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wb377548\Box Sync\Multiple Benefits eval\"/>
    </mc:Choice>
  </mc:AlternateContent>
  <bookViews>
    <workbookView xWindow="0" yWindow="0" windowWidth="24000" windowHeight="9600"/>
  </bookViews>
  <sheets>
    <sheet name="Filtered&amp;Classified" sheetId="1" r:id="rId1"/>
  </sheets>
  <externalReferences>
    <externalReference r:id="rId2"/>
    <externalReference r:id="rId3"/>
    <externalReference r:id="rId4"/>
    <externalReference r:id="rId5"/>
  </externalReferences>
  <definedNames>
    <definedName name="_xlnm._FilterDatabase" localSheetId="0" hidden="1">'Filtered&amp;Classified'!$A$1:$CW$673</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M673" i="1" l="1"/>
  <c r="BE673" i="1"/>
  <c r="B673" i="1"/>
  <c r="BF673" i="1" s="1"/>
  <c r="BM672" i="1"/>
  <c r="BM671" i="1"/>
  <c r="BM670" i="1"/>
  <c r="BF670" i="1"/>
  <c r="BE670" i="1"/>
  <c r="B670" i="1"/>
  <c r="BM669" i="1"/>
  <c r="BM668" i="1"/>
  <c r="BM667" i="1"/>
  <c r="BM666" i="1"/>
  <c r="BM665" i="1"/>
  <c r="BE665" i="1"/>
  <c r="B665" i="1"/>
  <c r="BF665" i="1" s="1"/>
  <c r="BM664" i="1"/>
  <c r="BM663" i="1"/>
  <c r="BM662" i="1"/>
  <c r="BM661" i="1"/>
  <c r="BM660" i="1"/>
  <c r="BM659" i="1"/>
  <c r="BE659" i="1"/>
  <c r="B659" i="1"/>
  <c r="BF659" i="1" s="1"/>
  <c r="BM658" i="1"/>
  <c r="BM657" i="1"/>
  <c r="BM656" i="1"/>
  <c r="BF656" i="1"/>
  <c r="BE656" i="1"/>
  <c r="B656" i="1"/>
  <c r="BM655" i="1"/>
  <c r="BM654" i="1"/>
  <c r="BM653" i="1"/>
  <c r="BM652" i="1"/>
  <c r="BE652" i="1"/>
  <c r="B652" i="1"/>
  <c r="BF652" i="1" s="1"/>
  <c r="BM651" i="1"/>
  <c r="BM650" i="1"/>
  <c r="BE650" i="1"/>
  <c r="B650" i="1"/>
  <c r="BF650" i="1" s="1"/>
  <c r="BM649" i="1"/>
  <c r="BM648" i="1"/>
  <c r="BE648" i="1"/>
  <c r="B648" i="1"/>
  <c r="BF648" i="1" s="1"/>
  <c r="BM647" i="1"/>
  <c r="BE647" i="1"/>
  <c r="B647" i="1"/>
  <c r="BF647" i="1" s="1"/>
  <c r="BM646" i="1"/>
  <c r="BE646" i="1"/>
  <c r="B646" i="1"/>
  <c r="BF646" i="1" s="1"/>
  <c r="BM645" i="1"/>
  <c r="BE645" i="1"/>
  <c r="B645" i="1"/>
  <c r="BF645" i="1" s="1"/>
  <c r="BM644" i="1"/>
  <c r="BE644" i="1"/>
  <c r="B644" i="1"/>
  <c r="BF644" i="1" s="1"/>
  <c r="BM643" i="1"/>
  <c r="BE643" i="1"/>
  <c r="B643" i="1"/>
  <c r="BF643" i="1" s="1"/>
  <c r="BM642" i="1"/>
  <c r="BM641" i="1"/>
  <c r="BE641" i="1"/>
  <c r="B641" i="1"/>
  <c r="BF641" i="1" s="1"/>
  <c r="BM640" i="1"/>
  <c r="BE640" i="1"/>
  <c r="B640" i="1"/>
  <c r="BF640" i="1" s="1"/>
  <c r="BM639" i="1"/>
  <c r="BE639" i="1"/>
  <c r="B639" i="1"/>
  <c r="BF639" i="1" s="1"/>
  <c r="BM638" i="1"/>
  <c r="BE638" i="1"/>
  <c r="B638" i="1"/>
  <c r="BF638" i="1" s="1"/>
  <c r="BM637" i="1"/>
  <c r="BE637" i="1"/>
  <c r="B637" i="1"/>
  <c r="BF637" i="1" s="1"/>
  <c r="BM636" i="1"/>
  <c r="BE636" i="1"/>
  <c r="B636" i="1"/>
  <c r="BF636" i="1" s="1"/>
  <c r="BM635" i="1"/>
  <c r="BE635" i="1"/>
  <c r="B635" i="1"/>
  <c r="BF635" i="1" s="1"/>
  <c r="BM634" i="1"/>
  <c r="BE634" i="1"/>
  <c r="B634" i="1"/>
  <c r="BF634" i="1" s="1"/>
  <c r="BM633" i="1"/>
  <c r="BE633" i="1"/>
  <c r="B633" i="1"/>
  <c r="BF633" i="1" s="1"/>
  <c r="BM632" i="1"/>
  <c r="BE632" i="1"/>
  <c r="B632" i="1"/>
  <c r="BF632" i="1" s="1"/>
  <c r="BM631" i="1"/>
  <c r="BE631" i="1"/>
  <c r="B631" i="1"/>
  <c r="BF631" i="1" s="1"/>
  <c r="BM630" i="1"/>
  <c r="BE630" i="1"/>
  <c r="B630" i="1"/>
  <c r="BF630" i="1" s="1"/>
  <c r="BM629" i="1"/>
  <c r="BE629" i="1"/>
  <c r="B629" i="1"/>
  <c r="BF629" i="1" s="1"/>
  <c r="BM628" i="1"/>
  <c r="BE628" i="1"/>
  <c r="B628" i="1"/>
  <c r="BF628" i="1" s="1"/>
  <c r="BM627" i="1"/>
  <c r="BE627" i="1"/>
  <c r="B627" i="1"/>
  <c r="BF627" i="1" s="1"/>
  <c r="BM626" i="1"/>
  <c r="BE626" i="1"/>
  <c r="B626" i="1"/>
  <c r="BF626" i="1" s="1"/>
  <c r="BM625" i="1"/>
  <c r="BE625" i="1"/>
  <c r="B625" i="1"/>
  <c r="BF625" i="1" s="1"/>
  <c r="BM624" i="1"/>
  <c r="BE624" i="1"/>
  <c r="B624" i="1"/>
  <c r="BF624" i="1" s="1"/>
  <c r="BM623" i="1"/>
  <c r="BE623" i="1"/>
  <c r="B623" i="1"/>
  <c r="BF623" i="1" s="1"/>
  <c r="BM622" i="1"/>
  <c r="BE622" i="1"/>
  <c r="B622" i="1"/>
  <c r="BF622" i="1" s="1"/>
  <c r="BM621" i="1"/>
  <c r="BM620" i="1"/>
  <c r="BE620" i="1"/>
  <c r="B620" i="1"/>
  <c r="BF620" i="1" s="1"/>
  <c r="BM619" i="1"/>
  <c r="BE619" i="1"/>
  <c r="B619" i="1"/>
  <c r="BF619" i="1" s="1"/>
  <c r="BM618" i="1"/>
  <c r="BE618" i="1"/>
  <c r="B618" i="1"/>
  <c r="BF618" i="1" s="1"/>
  <c r="BM617" i="1"/>
  <c r="BE617" i="1"/>
  <c r="B617" i="1"/>
  <c r="BF617" i="1" s="1"/>
  <c r="BM616" i="1"/>
  <c r="BE616" i="1"/>
  <c r="B616" i="1"/>
  <c r="BF616" i="1" s="1"/>
  <c r="BM615" i="1"/>
  <c r="BE615" i="1"/>
  <c r="B615" i="1"/>
  <c r="BF615" i="1" s="1"/>
  <c r="BM614" i="1"/>
  <c r="BE614" i="1"/>
  <c r="B614" i="1"/>
  <c r="BF614" i="1" s="1"/>
  <c r="BM613" i="1"/>
  <c r="BE613" i="1"/>
  <c r="B613" i="1"/>
  <c r="BF613" i="1" s="1"/>
  <c r="BM612" i="1"/>
  <c r="BM611" i="1"/>
  <c r="BF611" i="1"/>
  <c r="BE611" i="1"/>
  <c r="B611" i="1"/>
  <c r="BM610" i="1"/>
  <c r="BF610" i="1"/>
  <c r="BE610" i="1"/>
  <c r="B610" i="1"/>
  <c r="BM609" i="1"/>
  <c r="BF609" i="1"/>
  <c r="BE609" i="1"/>
  <c r="B609" i="1"/>
  <c r="BM608" i="1"/>
  <c r="BF608" i="1"/>
  <c r="BE608" i="1"/>
  <c r="B608" i="1"/>
  <c r="BM607" i="1"/>
  <c r="BF607" i="1"/>
  <c r="BE607" i="1"/>
  <c r="B607" i="1"/>
  <c r="BM606" i="1"/>
  <c r="BF606" i="1"/>
  <c r="BE606" i="1"/>
  <c r="B606" i="1"/>
  <c r="BM605" i="1"/>
  <c r="BF605" i="1"/>
  <c r="BE605" i="1"/>
  <c r="B605" i="1"/>
  <c r="BM604" i="1"/>
  <c r="BF604" i="1"/>
  <c r="BE604" i="1"/>
  <c r="B604" i="1"/>
  <c r="BM603" i="1"/>
  <c r="BF603" i="1"/>
  <c r="BE603" i="1"/>
  <c r="B603" i="1"/>
  <c r="BM602" i="1"/>
  <c r="BF602" i="1"/>
  <c r="BE602" i="1"/>
  <c r="B602" i="1"/>
  <c r="BM601" i="1"/>
  <c r="BF601" i="1"/>
  <c r="BE601" i="1"/>
  <c r="B601" i="1"/>
  <c r="BM600" i="1"/>
  <c r="BF600" i="1"/>
  <c r="BE600" i="1"/>
  <c r="B600" i="1"/>
  <c r="BM599" i="1"/>
  <c r="BF599" i="1"/>
  <c r="BE599" i="1"/>
  <c r="B599" i="1"/>
  <c r="BM598" i="1"/>
  <c r="BF598" i="1"/>
  <c r="BE598" i="1"/>
  <c r="B598" i="1"/>
  <c r="BM597" i="1"/>
  <c r="BF597" i="1"/>
  <c r="BE597" i="1"/>
  <c r="B597" i="1"/>
  <c r="BM596" i="1"/>
  <c r="BF596" i="1"/>
  <c r="BE596" i="1"/>
  <c r="B596" i="1"/>
  <c r="BM595" i="1"/>
  <c r="BE595" i="1"/>
  <c r="B595" i="1"/>
  <c r="BF595" i="1" s="1"/>
  <c r="BM594" i="1"/>
  <c r="BE594" i="1"/>
  <c r="B594" i="1"/>
  <c r="BF594" i="1" s="1"/>
  <c r="BM593" i="1"/>
  <c r="BE593" i="1"/>
  <c r="B593" i="1"/>
  <c r="BF593" i="1" s="1"/>
  <c r="BM592" i="1"/>
  <c r="BE592" i="1"/>
  <c r="B592" i="1"/>
  <c r="BF592" i="1" s="1"/>
  <c r="BM591" i="1"/>
  <c r="BE591" i="1"/>
  <c r="B591" i="1"/>
  <c r="BF591" i="1" s="1"/>
  <c r="BM590" i="1"/>
  <c r="BE590" i="1"/>
  <c r="B590" i="1"/>
  <c r="BF590" i="1" s="1"/>
  <c r="BM589" i="1"/>
  <c r="BE589" i="1"/>
  <c r="B589" i="1"/>
  <c r="BF589" i="1" s="1"/>
  <c r="BM588" i="1"/>
  <c r="BE588" i="1"/>
  <c r="B588" i="1"/>
  <c r="BF588" i="1" s="1"/>
  <c r="BM587" i="1"/>
  <c r="BE587" i="1"/>
  <c r="B587" i="1"/>
  <c r="BF587" i="1" s="1"/>
  <c r="BM586" i="1"/>
  <c r="BE586" i="1"/>
  <c r="B586" i="1"/>
  <c r="BF586" i="1" s="1"/>
  <c r="BM585" i="1"/>
  <c r="BE585" i="1"/>
  <c r="B585" i="1"/>
  <c r="BF585" i="1" s="1"/>
  <c r="BM584" i="1"/>
  <c r="BE584" i="1"/>
  <c r="B584" i="1"/>
  <c r="BF584" i="1" s="1"/>
  <c r="BM583" i="1"/>
  <c r="BE583" i="1"/>
  <c r="B583" i="1"/>
  <c r="BF583" i="1" s="1"/>
  <c r="BM582" i="1"/>
  <c r="BE582" i="1"/>
  <c r="B582" i="1"/>
  <c r="BF582" i="1" s="1"/>
  <c r="BM581" i="1"/>
  <c r="BE581" i="1"/>
  <c r="B581" i="1"/>
  <c r="BF581" i="1" s="1"/>
  <c r="BM580" i="1"/>
  <c r="BE580" i="1"/>
  <c r="B580" i="1"/>
  <c r="BF580" i="1" s="1"/>
  <c r="BM579" i="1"/>
  <c r="BE579" i="1"/>
  <c r="B579" i="1"/>
  <c r="BF579" i="1" s="1"/>
  <c r="CT578" i="1"/>
  <c r="BM578" i="1"/>
  <c r="BE578" i="1"/>
  <c r="B578" i="1"/>
  <c r="BF578" i="1" s="1"/>
  <c r="BM577" i="1"/>
  <c r="BE577" i="1"/>
  <c r="B577" i="1"/>
  <c r="BF577" i="1" s="1"/>
  <c r="BM576" i="1"/>
  <c r="BE576" i="1"/>
  <c r="B576" i="1"/>
  <c r="BF576" i="1" s="1"/>
  <c r="BM575" i="1"/>
  <c r="BE575" i="1"/>
  <c r="B575" i="1"/>
  <c r="BF575" i="1" s="1"/>
  <c r="BM574" i="1"/>
  <c r="BE574" i="1"/>
  <c r="B574" i="1"/>
  <c r="BF574" i="1" s="1"/>
  <c r="BM573" i="1"/>
  <c r="BE573" i="1"/>
  <c r="B573" i="1"/>
  <c r="BF573" i="1" s="1"/>
  <c r="BM572" i="1"/>
  <c r="BE572" i="1"/>
  <c r="B572" i="1"/>
  <c r="BF572" i="1" s="1"/>
  <c r="BM571" i="1"/>
  <c r="BE571" i="1"/>
  <c r="B571" i="1"/>
  <c r="BF571" i="1" s="1"/>
  <c r="BM570" i="1"/>
  <c r="BE570" i="1"/>
  <c r="B570" i="1"/>
  <c r="BF570" i="1" s="1"/>
  <c r="BM569" i="1"/>
  <c r="BE569" i="1"/>
  <c r="B569" i="1"/>
  <c r="BF569" i="1" s="1"/>
  <c r="BM568" i="1"/>
  <c r="BE568" i="1"/>
  <c r="B568" i="1"/>
  <c r="BF568" i="1" s="1"/>
  <c r="BM567" i="1"/>
  <c r="BE567" i="1"/>
  <c r="B567" i="1"/>
  <c r="BF567" i="1" s="1"/>
  <c r="BM566" i="1"/>
  <c r="BE566" i="1"/>
  <c r="B566" i="1"/>
  <c r="BF566" i="1" s="1"/>
  <c r="BM565" i="1"/>
  <c r="BE565" i="1"/>
  <c r="B565" i="1"/>
  <c r="BF565" i="1" s="1"/>
  <c r="CU564" i="1"/>
  <c r="BM564" i="1"/>
  <c r="BF564" i="1"/>
  <c r="BE564" i="1"/>
  <c r="B564" i="1"/>
  <c r="BM563" i="1"/>
  <c r="BF563" i="1"/>
  <c r="BE563" i="1"/>
  <c r="B563" i="1"/>
  <c r="BM562" i="1"/>
  <c r="BF562" i="1"/>
  <c r="BE562" i="1"/>
  <c r="B562" i="1"/>
  <c r="BM561" i="1"/>
  <c r="BF561" i="1"/>
  <c r="BE561" i="1"/>
  <c r="B561" i="1"/>
  <c r="BM560" i="1"/>
  <c r="BF560" i="1"/>
  <c r="BE560" i="1"/>
  <c r="B560" i="1"/>
  <c r="BM559" i="1"/>
  <c r="BF559" i="1"/>
  <c r="BE559" i="1"/>
  <c r="B559" i="1"/>
  <c r="BM558" i="1"/>
  <c r="BF558" i="1"/>
  <c r="BE558" i="1"/>
  <c r="B558" i="1"/>
  <c r="BM557" i="1"/>
  <c r="BF557" i="1"/>
  <c r="BE557" i="1"/>
  <c r="B557" i="1"/>
  <c r="BM556" i="1"/>
  <c r="BF556" i="1"/>
  <c r="BE556" i="1"/>
  <c r="B556" i="1"/>
  <c r="BM555" i="1"/>
  <c r="BF555" i="1"/>
  <c r="BE555" i="1"/>
  <c r="B555" i="1"/>
  <c r="BM554" i="1"/>
  <c r="BF554" i="1"/>
  <c r="BE554" i="1"/>
  <c r="B554" i="1"/>
  <c r="BM553" i="1"/>
  <c r="BE553" i="1"/>
  <c r="B553" i="1"/>
  <c r="BF553" i="1" s="1"/>
  <c r="BM552" i="1"/>
  <c r="BE552" i="1"/>
  <c r="B552" i="1"/>
  <c r="BF552" i="1" s="1"/>
  <c r="BM551" i="1"/>
  <c r="BE551" i="1"/>
  <c r="B551" i="1"/>
  <c r="BF551" i="1" s="1"/>
  <c r="BM550" i="1"/>
  <c r="BE550" i="1"/>
  <c r="B550" i="1"/>
  <c r="BF550" i="1" s="1"/>
  <c r="BM549" i="1"/>
  <c r="BE549" i="1"/>
  <c r="B549" i="1"/>
  <c r="BF549" i="1" s="1"/>
  <c r="BM548" i="1"/>
  <c r="BE548" i="1"/>
  <c r="B548" i="1"/>
  <c r="BF548" i="1" s="1"/>
  <c r="BM547" i="1"/>
  <c r="BE547" i="1"/>
  <c r="B547" i="1"/>
  <c r="BF547" i="1" s="1"/>
  <c r="BM546" i="1"/>
  <c r="BE546" i="1"/>
  <c r="B546" i="1"/>
  <c r="BF546" i="1" s="1"/>
  <c r="BM545" i="1"/>
  <c r="BE545" i="1"/>
  <c r="B545" i="1"/>
  <c r="BF545" i="1" s="1"/>
  <c r="BM544" i="1"/>
  <c r="BE544" i="1"/>
  <c r="B544" i="1"/>
  <c r="BF544" i="1" s="1"/>
  <c r="BM543" i="1"/>
  <c r="BE543" i="1"/>
  <c r="B543" i="1"/>
  <c r="BF543" i="1" s="1"/>
  <c r="BM542" i="1"/>
  <c r="BE542" i="1"/>
  <c r="B542" i="1"/>
  <c r="BF542" i="1" s="1"/>
  <c r="BM541" i="1"/>
  <c r="BE541" i="1"/>
  <c r="B541" i="1"/>
  <c r="BF541" i="1" s="1"/>
  <c r="BM540" i="1"/>
  <c r="BE540" i="1"/>
  <c r="B540" i="1"/>
  <c r="BF540" i="1" s="1"/>
  <c r="BM539" i="1"/>
  <c r="BE539" i="1"/>
  <c r="B539" i="1"/>
  <c r="BF539" i="1" s="1"/>
  <c r="BM538" i="1"/>
  <c r="BE538" i="1"/>
  <c r="B538" i="1"/>
  <c r="BF538" i="1" s="1"/>
  <c r="BM537" i="1"/>
  <c r="BE537" i="1"/>
  <c r="B537" i="1"/>
  <c r="BF537" i="1" s="1"/>
  <c r="BM536" i="1"/>
  <c r="BE536" i="1"/>
  <c r="B536" i="1"/>
  <c r="BF536" i="1" s="1"/>
  <c r="BM535" i="1"/>
  <c r="BE535" i="1"/>
  <c r="B535" i="1"/>
  <c r="BF535" i="1" s="1"/>
  <c r="BM534" i="1"/>
  <c r="BE534" i="1"/>
  <c r="B534" i="1"/>
  <c r="BF534" i="1" s="1"/>
  <c r="BM533" i="1"/>
  <c r="BE533" i="1"/>
  <c r="B533" i="1"/>
  <c r="BF533" i="1" s="1"/>
  <c r="BM532" i="1"/>
  <c r="BE532" i="1"/>
  <c r="B532" i="1"/>
  <c r="BF532" i="1" s="1"/>
  <c r="BM531" i="1"/>
  <c r="BE531" i="1"/>
  <c r="B531" i="1"/>
  <c r="BF531" i="1" s="1"/>
  <c r="BM530" i="1"/>
  <c r="BE530" i="1"/>
  <c r="B530" i="1"/>
  <c r="BF530" i="1" s="1"/>
  <c r="BM529" i="1"/>
  <c r="BE529" i="1"/>
  <c r="B529" i="1"/>
  <c r="BF529" i="1" s="1"/>
  <c r="BM528" i="1"/>
  <c r="BE528" i="1"/>
  <c r="B528" i="1"/>
  <c r="BF528" i="1" s="1"/>
  <c r="BM527" i="1"/>
  <c r="BE527" i="1"/>
  <c r="B527" i="1"/>
  <c r="BF527" i="1" s="1"/>
  <c r="BM526" i="1"/>
  <c r="BE526" i="1"/>
  <c r="B526" i="1"/>
  <c r="BF526" i="1" s="1"/>
  <c r="BM525" i="1"/>
  <c r="BE525" i="1"/>
  <c r="B525" i="1"/>
  <c r="BF525" i="1" s="1"/>
  <c r="BM524" i="1"/>
  <c r="BE524" i="1"/>
  <c r="B524" i="1"/>
  <c r="BF524" i="1" s="1"/>
  <c r="BM523" i="1"/>
  <c r="BE523" i="1"/>
  <c r="B523" i="1"/>
  <c r="BF523" i="1" s="1"/>
  <c r="BM522" i="1"/>
  <c r="BE522" i="1"/>
  <c r="B522" i="1"/>
  <c r="BF522" i="1" s="1"/>
  <c r="BM521" i="1"/>
  <c r="BE521" i="1"/>
  <c r="B521" i="1"/>
  <c r="BF521" i="1" s="1"/>
  <c r="BM520" i="1"/>
  <c r="BE520" i="1"/>
  <c r="B520" i="1"/>
  <c r="BF520" i="1" s="1"/>
  <c r="BM519" i="1"/>
  <c r="BE519" i="1"/>
  <c r="B519" i="1"/>
  <c r="BF519" i="1" s="1"/>
  <c r="BM518" i="1"/>
  <c r="BE518" i="1"/>
  <c r="B518" i="1"/>
  <c r="BF518" i="1" s="1"/>
  <c r="BM517" i="1"/>
  <c r="BE517" i="1"/>
  <c r="B517" i="1"/>
  <c r="BF517" i="1" s="1"/>
  <c r="BM516" i="1"/>
  <c r="BE516" i="1"/>
  <c r="B516" i="1"/>
  <c r="BF516" i="1" s="1"/>
  <c r="BM515" i="1"/>
  <c r="BE515" i="1"/>
  <c r="B515" i="1"/>
  <c r="BF515" i="1" s="1"/>
  <c r="BM514" i="1"/>
  <c r="BE514" i="1"/>
  <c r="B514" i="1"/>
  <c r="BF514" i="1" s="1"/>
  <c r="BM513" i="1"/>
  <c r="BE513" i="1"/>
  <c r="B513" i="1"/>
  <c r="BF513" i="1" s="1"/>
  <c r="BM512" i="1"/>
  <c r="BE512" i="1"/>
  <c r="B512" i="1"/>
  <c r="BF512" i="1" s="1"/>
  <c r="BM511" i="1"/>
  <c r="BE511" i="1"/>
  <c r="B511" i="1"/>
  <c r="BF511" i="1" s="1"/>
  <c r="BM510" i="1"/>
  <c r="BE510" i="1"/>
  <c r="B510" i="1"/>
  <c r="BF510" i="1" s="1"/>
  <c r="BM509" i="1"/>
  <c r="BE509" i="1"/>
  <c r="B509" i="1"/>
  <c r="BF509" i="1" s="1"/>
  <c r="BM508" i="1"/>
  <c r="BE508" i="1"/>
  <c r="B508" i="1"/>
  <c r="BF508" i="1" s="1"/>
  <c r="BM507" i="1"/>
  <c r="BE507" i="1"/>
  <c r="B507" i="1"/>
  <c r="BF507" i="1" s="1"/>
  <c r="BM506" i="1"/>
  <c r="BE506" i="1"/>
  <c r="B506" i="1"/>
  <c r="BF506" i="1" s="1"/>
  <c r="BM505" i="1"/>
  <c r="BE505" i="1"/>
  <c r="B505" i="1"/>
  <c r="BF505" i="1" s="1"/>
  <c r="BM504" i="1"/>
  <c r="BE504" i="1"/>
  <c r="B504" i="1"/>
  <c r="BF504" i="1" s="1"/>
  <c r="BM503" i="1"/>
  <c r="BE503" i="1"/>
  <c r="B503" i="1"/>
  <c r="BF503" i="1" s="1"/>
  <c r="BM502" i="1"/>
  <c r="BE502" i="1"/>
  <c r="B502" i="1"/>
  <c r="BF502" i="1" s="1"/>
  <c r="BM501" i="1"/>
  <c r="BE501" i="1"/>
  <c r="B501" i="1"/>
  <c r="BF501" i="1" s="1"/>
  <c r="BM500" i="1"/>
  <c r="BE500" i="1"/>
  <c r="B500" i="1"/>
  <c r="BF500" i="1" s="1"/>
  <c r="CT499" i="1"/>
  <c r="BM499" i="1"/>
  <c r="BE499" i="1"/>
  <c r="B499" i="1"/>
  <c r="BF499" i="1" s="1"/>
  <c r="BM498" i="1"/>
  <c r="BE498" i="1"/>
  <c r="B498" i="1"/>
  <c r="BF498" i="1" s="1"/>
  <c r="BM497" i="1"/>
  <c r="BE497" i="1"/>
  <c r="B497" i="1"/>
  <c r="BF497" i="1" s="1"/>
  <c r="BM496" i="1"/>
  <c r="BE496" i="1"/>
  <c r="B496" i="1"/>
  <c r="BF496" i="1" s="1"/>
  <c r="CT495" i="1"/>
  <c r="BM495" i="1"/>
  <c r="BF495" i="1"/>
  <c r="BE495" i="1"/>
  <c r="B495" i="1"/>
  <c r="BM494" i="1"/>
  <c r="BF494" i="1"/>
  <c r="BE494" i="1"/>
  <c r="B494" i="1"/>
  <c r="BM493" i="1"/>
  <c r="BF493" i="1"/>
  <c r="BE493" i="1"/>
  <c r="B493" i="1"/>
  <c r="BM492" i="1"/>
  <c r="BF492" i="1"/>
  <c r="BE492" i="1" s="1"/>
  <c r="B492" i="1"/>
  <c r="BM491" i="1"/>
  <c r="BF491" i="1"/>
  <c r="BE491" i="1"/>
  <c r="B491" i="1"/>
  <c r="BM490" i="1"/>
  <c r="BF490" i="1"/>
  <c r="BE490" i="1"/>
  <c r="B490" i="1"/>
  <c r="BM489" i="1"/>
  <c r="BF489" i="1"/>
  <c r="BE489" i="1"/>
  <c r="B489" i="1"/>
  <c r="BM488" i="1"/>
  <c r="BF488" i="1"/>
  <c r="BE488" i="1" s="1"/>
  <c r="B488" i="1"/>
  <c r="BM487" i="1"/>
  <c r="BF487" i="1"/>
  <c r="BE487" i="1"/>
  <c r="B487" i="1"/>
  <c r="CT486" i="1"/>
  <c r="BM486" i="1"/>
  <c r="BF486" i="1"/>
  <c r="BE486" i="1"/>
  <c r="B486" i="1"/>
  <c r="BM485" i="1"/>
  <c r="BF485" i="1"/>
  <c r="BE485" i="1"/>
  <c r="B485" i="1"/>
  <c r="BM484" i="1"/>
  <c r="BF484" i="1"/>
  <c r="BE484" i="1"/>
  <c r="B484" i="1"/>
  <c r="BM483" i="1"/>
  <c r="BF483" i="1"/>
  <c r="BE483" i="1"/>
  <c r="B483" i="1"/>
  <c r="BM482" i="1"/>
  <c r="BF482" i="1"/>
  <c r="BE482" i="1"/>
  <c r="B482" i="1"/>
  <c r="BM481" i="1"/>
  <c r="BF481" i="1"/>
  <c r="BE481" i="1"/>
  <c r="B481" i="1"/>
  <c r="BM480" i="1"/>
  <c r="BF480" i="1"/>
  <c r="BE480" i="1"/>
  <c r="B480" i="1"/>
  <c r="BM479" i="1"/>
  <c r="BF479" i="1"/>
  <c r="BE479" i="1"/>
  <c r="B479" i="1"/>
  <c r="BM478" i="1"/>
  <c r="BF478" i="1"/>
  <c r="BE478" i="1"/>
  <c r="B478" i="1"/>
  <c r="BM477" i="1"/>
  <c r="BF477" i="1"/>
  <c r="BE477" i="1"/>
  <c r="B477" i="1"/>
  <c r="BM476" i="1"/>
  <c r="BF476" i="1"/>
  <c r="BE476" i="1"/>
  <c r="B476" i="1"/>
  <c r="BM475" i="1"/>
  <c r="BF475" i="1"/>
  <c r="BE475" i="1"/>
  <c r="B475" i="1"/>
  <c r="BM474" i="1"/>
  <c r="BF474" i="1"/>
  <c r="BE474" i="1"/>
  <c r="B474" i="1"/>
  <c r="BM473" i="1"/>
  <c r="BF473" i="1"/>
  <c r="BE473" i="1"/>
  <c r="B473" i="1"/>
  <c r="BM472" i="1"/>
  <c r="BE472" i="1"/>
  <c r="B472" i="1"/>
  <c r="BF472" i="1" s="1"/>
  <c r="BM471" i="1"/>
  <c r="BE471" i="1"/>
  <c r="B471" i="1"/>
  <c r="BF471" i="1" s="1"/>
  <c r="BM470" i="1"/>
  <c r="BE470" i="1"/>
  <c r="B470" i="1"/>
  <c r="BF470" i="1" s="1"/>
  <c r="BM469" i="1"/>
  <c r="BE469" i="1"/>
  <c r="B469" i="1"/>
  <c r="BF469" i="1" s="1"/>
  <c r="BM468" i="1"/>
  <c r="BE468" i="1"/>
  <c r="B468" i="1"/>
  <c r="BF468" i="1" s="1"/>
  <c r="CT467" i="1"/>
  <c r="BM467" i="1"/>
  <c r="BE467" i="1"/>
  <c r="B467" i="1"/>
  <c r="BF467" i="1" s="1"/>
  <c r="BM466" i="1"/>
  <c r="B466" i="1"/>
  <c r="BF466" i="1" s="1"/>
  <c r="BE466" i="1" s="1"/>
  <c r="BM465" i="1"/>
  <c r="BE465" i="1"/>
  <c r="B465" i="1"/>
  <c r="BF465" i="1" s="1"/>
  <c r="BM464" i="1"/>
  <c r="BE464" i="1"/>
  <c r="B464" i="1"/>
  <c r="BF464" i="1" s="1"/>
  <c r="CT463" i="1"/>
  <c r="BM463" i="1"/>
  <c r="BF463" i="1"/>
  <c r="BE463" i="1"/>
  <c r="B463" i="1"/>
  <c r="BM462" i="1"/>
  <c r="BF462" i="1"/>
  <c r="BE462" i="1"/>
  <c r="B462" i="1"/>
  <c r="BM461" i="1"/>
  <c r="BE461" i="1"/>
  <c r="B461" i="1"/>
  <c r="BF461" i="1" s="1"/>
  <c r="BM460" i="1"/>
  <c r="BE460" i="1"/>
  <c r="B460" i="1"/>
  <c r="BF460" i="1" s="1"/>
  <c r="CT459" i="1"/>
  <c r="BM459" i="1"/>
  <c r="BF459" i="1"/>
  <c r="BE459" i="1"/>
  <c r="B459" i="1"/>
  <c r="BM458" i="1"/>
  <c r="BF458" i="1"/>
  <c r="BE458" i="1"/>
  <c r="B458" i="1"/>
  <c r="BM457" i="1"/>
  <c r="BF457" i="1"/>
  <c r="BE457" i="1"/>
  <c r="B457" i="1"/>
  <c r="CT456" i="1"/>
  <c r="BM456" i="1"/>
  <c r="BE456" i="1"/>
  <c r="B456" i="1"/>
  <c r="BF456" i="1" s="1"/>
  <c r="BM455" i="1"/>
  <c r="B455" i="1"/>
  <c r="BF455" i="1" s="1"/>
  <c r="BE455" i="1" s="1"/>
  <c r="BM454" i="1"/>
  <c r="BE454" i="1"/>
  <c r="B454" i="1"/>
  <c r="BF454" i="1" s="1"/>
  <c r="BM453" i="1"/>
  <c r="B453" i="1"/>
  <c r="BF453" i="1" s="1"/>
  <c r="BE453" i="1" s="1"/>
  <c r="CU452" i="1"/>
  <c r="BM452" i="1"/>
  <c r="BE452" i="1"/>
  <c r="B452" i="1"/>
  <c r="BF452" i="1" s="1"/>
  <c r="CT451" i="1"/>
  <c r="BM451" i="1"/>
  <c r="BF451" i="1"/>
  <c r="BE451" i="1"/>
  <c r="B451" i="1"/>
  <c r="BM450" i="1"/>
  <c r="BF450" i="1"/>
  <c r="BE450" i="1"/>
  <c r="B450" i="1"/>
  <c r="BM449" i="1"/>
  <c r="BF449" i="1"/>
  <c r="BE449" i="1"/>
  <c r="B449" i="1"/>
  <c r="BM448" i="1"/>
  <c r="BF448" i="1"/>
  <c r="BE448" i="1"/>
  <c r="B448" i="1"/>
  <c r="BM447" i="1"/>
  <c r="BE447" i="1"/>
  <c r="B447" i="1"/>
  <c r="BF447" i="1" s="1"/>
  <c r="BM446" i="1"/>
  <c r="BE446" i="1"/>
  <c r="B446" i="1"/>
  <c r="BF446" i="1" s="1"/>
  <c r="BM445" i="1"/>
  <c r="BE445" i="1"/>
  <c r="B445" i="1"/>
  <c r="BF445" i="1" s="1"/>
  <c r="BM444" i="1"/>
  <c r="BE444" i="1"/>
  <c r="B444" i="1"/>
  <c r="BF444" i="1" s="1"/>
  <c r="BF443" i="1"/>
  <c r="B443" i="1"/>
  <c r="BM442" i="1"/>
  <c r="BF442" i="1"/>
  <c r="BE442" i="1"/>
  <c r="B442" i="1"/>
  <c r="BM441" i="1"/>
  <c r="BF441" i="1"/>
  <c r="BE441" i="1"/>
  <c r="B441" i="1"/>
  <c r="CT440" i="1"/>
  <c r="BM440" i="1"/>
  <c r="BE440" i="1"/>
  <c r="B440" i="1"/>
  <c r="BF440" i="1" s="1"/>
  <c r="BM439" i="1"/>
  <c r="BE439" i="1"/>
  <c r="B439" i="1"/>
  <c r="BF439" i="1" s="1"/>
  <c r="BM438" i="1"/>
  <c r="BE438" i="1"/>
  <c r="B438" i="1"/>
  <c r="BF438" i="1" s="1"/>
  <c r="BM437" i="1"/>
  <c r="BE437" i="1"/>
  <c r="B437" i="1"/>
  <c r="BF437" i="1" s="1"/>
  <c r="BM436" i="1"/>
  <c r="BE436" i="1"/>
  <c r="B436" i="1"/>
  <c r="BF436" i="1" s="1"/>
  <c r="BM435" i="1"/>
  <c r="BE435" i="1"/>
  <c r="B435" i="1"/>
  <c r="BF435" i="1" s="1"/>
  <c r="BM434" i="1"/>
  <c r="BE434" i="1"/>
  <c r="B434" i="1"/>
  <c r="BF434" i="1" s="1"/>
  <c r="BM433" i="1"/>
  <c r="BF433" i="1"/>
  <c r="BE433" i="1" s="1"/>
  <c r="B433" i="1"/>
  <c r="BM432" i="1"/>
  <c r="BF432" i="1"/>
  <c r="BE432" i="1"/>
  <c r="B432" i="1"/>
  <c r="BM431" i="1"/>
  <c r="BF431" i="1"/>
  <c r="BE431" i="1"/>
  <c r="B431" i="1"/>
  <c r="BM430" i="1"/>
  <c r="B430" i="1"/>
  <c r="BF430" i="1" s="1"/>
  <c r="BE430" i="1" s="1"/>
  <c r="CU429" i="1"/>
  <c r="BM429" i="1"/>
  <c r="B429" i="1"/>
  <c r="BF429" i="1" s="1"/>
  <c r="BE429" i="1" s="1"/>
  <c r="CU428" i="1"/>
  <c r="BM428" i="1"/>
  <c r="BF428" i="1"/>
  <c r="BE428" i="1"/>
  <c r="B428" i="1"/>
  <c r="CT427" i="1"/>
  <c r="BM427" i="1"/>
  <c r="BF427" i="1"/>
  <c r="BE427" i="1" s="1"/>
  <c r="B427" i="1"/>
  <c r="BM426" i="1"/>
  <c r="BF426" i="1"/>
  <c r="BE426" i="1"/>
  <c r="B426" i="1"/>
  <c r="BM425" i="1"/>
  <c r="BF425" i="1"/>
  <c r="BE425" i="1"/>
  <c r="B425" i="1"/>
  <c r="BM424" i="1"/>
  <c r="BE424" i="1"/>
  <c r="B424" i="1"/>
  <c r="BF424" i="1" s="1"/>
  <c r="BM423" i="1"/>
  <c r="BE423" i="1"/>
  <c r="B423" i="1"/>
  <c r="BF423" i="1" s="1"/>
  <c r="CT422" i="1"/>
  <c r="BM422" i="1"/>
  <c r="BE422" i="1"/>
  <c r="B422" i="1"/>
  <c r="BF422" i="1" s="1"/>
  <c r="BM421" i="1"/>
  <c r="BE421" i="1"/>
  <c r="B421" i="1"/>
  <c r="BF421" i="1" s="1"/>
  <c r="BM420" i="1"/>
  <c r="BE420" i="1"/>
  <c r="B420" i="1"/>
  <c r="BF420" i="1" s="1"/>
  <c r="BM419" i="1"/>
  <c r="BE419" i="1"/>
  <c r="B419" i="1"/>
  <c r="BF419" i="1" s="1"/>
  <c r="BM418" i="1"/>
  <c r="B418" i="1"/>
  <c r="BF418" i="1" s="1"/>
  <c r="BE418" i="1" s="1"/>
  <c r="BM417" i="1"/>
  <c r="B417" i="1"/>
  <c r="BF417" i="1" s="1"/>
  <c r="BE417" i="1" s="1"/>
  <c r="BM416" i="1"/>
  <c r="BE416" i="1"/>
  <c r="B416" i="1"/>
  <c r="BF416" i="1" s="1"/>
  <c r="BM415" i="1"/>
  <c r="BE415" i="1"/>
  <c r="B415" i="1"/>
  <c r="BF415" i="1" s="1"/>
  <c r="BM414" i="1"/>
  <c r="BE414" i="1"/>
  <c r="B414" i="1"/>
  <c r="BF414" i="1" s="1"/>
  <c r="BM413" i="1"/>
  <c r="BE413" i="1"/>
  <c r="B413" i="1"/>
  <c r="BF413" i="1" s="1"/>
  <c r="CU412" i="1"/>
  <c r="BM412" i="1"/>
  <c r="BF412" i="1"/>
  <c r="BE412" i="1"/>
  <c r="B412" i="1"/>
  <c r="BM411" i="1"/>
  <c r="BF411" i="1"/>
  <c r="BE411" i="1"/>
  <c r="B411" i="1"/>
  <c r="BM410" i="1"/>
  <c r="BF410" i="1"/>
  <c r="BE410" i="1"/>
  <c r="B410" i="1"/>
  <c r="BM409" i="1"/>
  <c r="BF409" i="1"/>
  <c r="BE409" i="1"/>
  <c r="B409" i="1"/>
  <c r="CT408" i="1"/>
  <c r="BM408" i="1"/>
  <c r="BF408" i="1"/>
  <c r="BE408" i="1"/>
  <c r="B408" i="1"/>
  <c r="CT407" i="1"/>
  <c r="BM407" i="1"/>
  <c r="BE407" i="1"/>
  <c r="B407" i="1"/>
  <c r="BF407" i="1" s="1"/>
  <c r="CU406" i="1"/>
  <c r="BM406" i="1"/>
  <c r="BE406" i="1"/>
  <c r="B406" i="1"/>
  <c r="BF406" i="1" s="1"/>
  <c r="BM405" i="1"/>
  <c r="BE405" i="1"/>
  <c r="B405" i="1"/>
  <c r="BF405" i="1" s="1"/>
  <c r="BM404" i="1"/>
  <c r="BE404" i="1"/>
  <c r="B404" i="1"/>
  <c r="BF404" i="1" s="1"/>
  <c r="CT403" i="1"/>
  <c r="BM403" i="1"/>
  <c r="BF403" i="1"/>
  <c r="BE403" i="1"/>
  <c r="B403" i="1"/>
  <c r="BM402" i="1"/>
  <c r="BE402" i="1"/>
  <c r="B402" i="1"/>
  <c r="BF402" i="1" s="1"/>
  <c r="CU401" i="1"/>
  <c r="BM401" i="1"/>
  <c r="BF401" i="1"/>
  <c r="BE401" i="1" s="1"/>
  <c r="B401" i="1"/>
  <c r="CU400" i="1"/>
  <c r="BM400" i="1"/>
  <c r="BE400" i="1"/>
  <c r="B400" i="1"/>
  <c r="BF400" i="1" s="1"/>
  <c r="CU399" i="1"/>
  <c r="BM399" i="1"/>
  <c r="BE399" i="1"/>
  <c r="B399" i="1"/>
  <c r="BF399" i="1" s="1"/>
  <c r="CU398" i="1"/>
  <c r="BM398" i="1"/>
  <c r="BE398" i="1"/>
  <c r="B398" i="1"/>
  <c r="BF398" i="1" s="1"/>
  <c r="CT397" i="1"/>
  <c r="BM397" i="1"/>
  <c r="BF397" i="1"/>
  <c r="BE397" i="1"/>
  <c r="B397" i="1"/>
  <c r="CU396" i="1"/>
  <c r="BM396" i="1"/>
  <c r="BE396" i="1"/>
  <c r="B396" i="1"/>
  <c r="BF396" i="1" s="1"/>
  <c r="BM395" i="1"/>
  <c r="BE395" i="1"/>
  <c r="B395" i="1"/>
  <c r="BF395" i="1" s="1"/>
  <c r="BM394" i="1"/>
  <c r="BE394" i="1"/>
  <c r="B394" i="1"/>
  <c r="BF394" i="1" s="1"/>
  <c r="CU393" i="1"/>
  <c r="BM393" i="1"/>
  <c r="BE393" i="1"/>
  <c r="B393" i="1"/>
  <c r="BF393" i="1" s="1"/>
  <c r="BM392" i="1"/>
  <c r="BE392" i="1"/>
  <c r="B392" i="1"/>
  <c r="BF392" i="1" s="1"/>
  <c r="BM391" i="1"/>
  <c r="BE391" i="1"/>
  <c r="B391" i="1"/>
  <c r="BF391" i="1" s="1"/>
  <c r="BM390" i="1"/>
  <c r="BE390" i="1"/>
  <c r="B390" i="1"/>
  <c r="BF390" i="1" s="1"/>
  <c r="BM389" i="1"/>
  <c r="BE389" i="1"/>
  <c r="B389" i="1"/>
  <c r="BF389" i="1" s="1"/>
  <c r="BM388" i="1"/>
  <c r="BE388" i="1"/>
  <c r="B388" i="1"/>
  <c r="BF388" i="1" s="1"/>
  <c r="BM387" i="1"/>
  <c r="BE387" i="1"/>
  <c r="B387" i="1"/>
  <c r="BF387" i="1" s="1"/>
  <c r="BM386" i="1"/>
  <c r="BE386" i="1"/>
  <c r="B386" i="1"/>
  <c r="BF386" i="1" s="1"/>
  <c r="CU385" i="1"/>
  <c r="BM385" i="1"/>
  <c r="BF385" i="1"/>
  <c r="BE385" i="1"/>
  <c r="B385" i="1"/>
  <c r="CT384" i="1"/>
  <c r="BM384" i="1"/>
  <c r="BF384" i="1"/>
  <c r="BE384" i="1"/>
  <c r="B384" i="1"/>
  <c r="BM383" i="1"/>
  <c r="BF383" i="1"/>
  <c r="BE383" i="1" s="1"/>
  <c r="B383" i="1"/>
  <c r="CU382" i="1"/>
  <c r="BM382" i="1"/>
  <c r="BE382" i="1"/>
  <c r="B382" i="1"/>
  <c r="BF382" i="1" s="1"/>
  <c r="BM381" i="1"/>
  <c r="BE381" i="1"/>
  <c r="B381" i="1"/>
  <c r="BF381" i="1" s="1"/>
  <c r="BM380" i="1"/>
  <c r="BE380" i="1"/>
  <c r="B380" i="1"/>
  <c r="BF380" i="1" s="1"/>
  <c r="CU379" i="1"/>
  <c r="BM379" i="1"/>
  <c r="BE379" i="1"/>
  <c r="B379" i="1"/>
  <c r="BF379" i="1" s="1"/>
  <c r="CU378" i="1"/>
  <c r="BM378" i="1"/>
  <c r="BF378" i="1"/>
  <c r="BE378" i="1"/>
  <c r="B378" i="1"/>
  <c r="CU377" i="1"/>
  <c r="BM377" i="1"/>
  <c r="BF377" i="1"/>
  <c r="BE377" i="1"/>
  <c r="B377" i="1"/>
  <c r="CT376" i="1"/>
  <c r="BM376" i="1"/>
  <c r="BE376" i="1"/>
  <c r="B376" i="1"/>
  <c r="BF376" i="1" s="1"/>
  <c r="CU375" i="1"/>
  <c r="BM375" i="1"/>
  <c r="BE375" i="1"/>
  <c r="B375" i="1"/>
  <c r="BF375" i="1" s="1"/>
  <c r="BM374" i="1"/>
  <c r="B374" i="1"/>
  <c r="BF374" i="1" s="1"/>
  <c r="BE374" i="1" s="1"/>
  <c r="CT373" i="1"/>
  <c r="BM373" i="1"/>
  <c r="BF373" i="1"/>
  <c r="BE373" i="1"/>
  <c r="B373" i="1"/>
  <c r="CU372" i="1"/>
  <c r="BM372" i="1"/>
  <c r="BF372" i="1"/>
  <c r="BE372" i="1" s="1"/>
  <c r="B372" i="1"/>
  <c r="CU371" i="1"/>
  <c r="BM371" i="1"/>
  <c r="B371" i="1"/>
  <c r="BF371" i="1" s="1"/>
  <c r="BE371" i="1" s="1"/>
  <c r="CT370" i="1"/>
  <c r="BM370" i="1"/>
  <c r="B370" i="1"/>
  <c r="BF370" i="1" s="1"/>
  <c r="BE370" i="1" s="1"/>
  <c r="BM369" i="1"/>
  <c r="BE369" i="1"/>
  <c r="B369" i="1"/>
  <c r="BF369" i="1" s="1"/>
  <c r="CU368" i="1"/>
  <c r="BM368" i="1"/>
  <c r="BF368" i="1"/>
  <c r="BE368" i="1"/>
  <c r="B368" i="1"/>
  <c r="BM367" i="1"/>
  <c r="BF367" i="1"/>
  <c r="BE367" i="1"/>
  <c r="B367" i="1"/>
  <c r="CT366" i="1"/>
  <c r="BM366" i="1"/>
  <c r="BF366" i="1"/>
  <c r="BE366" i="1" s="1"/>
  <c r="B366" i="1"/>
  <c r="CT365" i="1"/>
  <c r="BM365" i="1"/>
  <c r="B365" i="1"/>
  <c r="BF365" i="1" s="1"/>
  <c r="BE365" i="1" s="1"/>
  <c r="CU364" i="1"/>
  <c r="BM364" i="1"/>
  <c r="B364" i="1"/>
  <c r="BF364" i="1" s="1"/>
  <c r="BE364" i="1" s="1"/>
  <c r="CU363" i="1"/>
  <c r="BM363" i="1"/>
  <c r="BF363" i="1"/>
  <c r="BE363" i="1"/>
  <c r="B363" i="1"/>
  <c r="BM362" i="1"/>
  <c r="BF362" i="1"/>
  <c r="BE362" i="1"/>
  <c r="B362" i="1"/>
  <c r="BM361" i="1"/>
  <c r="BF361" i="1"/>
  <c r="BE361" i="1"/>
  <c r="B361" i="1"/>
  <c r="BM360" i="1"/>
  <c r="BF360" i="1"/>
  <c r="BE360" i="1"/>
  <c r="B360" i="1"/>
  <c r="CU359" i="1"/>
  <c r="BM359" i="1"/>
  <c r="BF359" i="1"/>
  <c r="BE359" i="1"/>
  <c r="B359" i="1"/>
  <c r="CU358" i="1"/>
  <c r="BM358" i="1"/>
  <c r="B358" i="1"/>
  <c r="BF358" i="1" s="1"/>
  <c r="BE358" i="1" s="1"/>
  <c r="CU357" i="1"/>
  <c r="B357" i="1"/>
  <c r="BF357" i="1" s="1"/>
  <c r="BE357" i="1" s="1"/>
  <c r="CU356" i="1"/>
  <c r="BM356" i="1"/>
  <c r="B356" i="1"/>
  <c r="BF356" i="1" s="1"/>
  <c r="BE356" i="1" s="1"/>
  <c r="CT355" i="1"/>
  <c r="BM355" i="1"/>
  <c r="B355" i="1"/>
  <c r="BF355" i="1" s="1"/>
  <c r="BM354" i="1"/>
  <c r="B354" i="1"/>
  <c r="BF354" i="1" s="1"/>
  <c r="BE354" i="1" s="1"/>
  <c r="CT353" i="1"/>
  <c r="BM353" i="1"/>
  <c r="BF353" i="1"/>
  <c r="BE353" i="1"/>
  <c r="B353" i="1"/>
  <c r="CU352" i="1"/>
  <c r="BM352" i="1"/>
  <c r="BF352" i="1"/>
  <c r="BE352" i="1"/>
  <c r="B352" i="1"/>
  <c r="BM351" i="1"/>
  <c r="BF351" i="1"/>
  <c r="BE351" i="1"/>
  <c r="B351" i="1"/>
  <c r="CU350" i="1"/>
  <c r="BM350" i="1"/>
  <c r="BE350" i="1"/>
  <c r="B350" i="1"/>
  <c r="BF350" i="1" s="1"/>
  <c r="CU349" i="1"/>
  <c r="BM349" i="1"/>
  <c r="BE349" i="1"/>
  <c r="B349" i="1"/>
  <c r="BF349" i="1" s="1"/>
  <c r="CT348" i="1"/>
  <c r="BM348" i="1"/>
  <c r="BF348" i="1"/>
  <c r="BE348" i="1"/>
  <c r="B348" i="1"/>
  <c r="CU347" i="1"/>
  <c r="BM347" i="1"/>
  <c r="BF347" i="1"/>
  <c r="BE347" i="1"/>
  <c r="B347" i="1"/>
  <c r="CU346" i="1"/>
  <c r="BM346" i="1"/>
  <c r="B346" i="1"/>
  <c r="BF346" i="1" s="1"/>
  <c r="BE346" i="1" s="1"/>
  <c r="CU345" i="1"/>
  <c r="BM345" i="1"/>
  <c r="B345" i="1"/>
  <c r="BF345" i="1" s="1"/>
  <c r="BE345" i="1" s="1"/>
  <c r="CU344" i="1"/>
  <c r="BM344" i="1"/>
  <c r="BF344" i="1"/>
  <c r="BE344" i="1"/>
  <c r="B344" i="1"/>
  <c r="CU343" i="1"/>
  <c r="BM343" i="1"/>
  <c r="BF343" i="1"/>
  <c r="BE343" i="1" s="1"/>
  <c r="B343" i="1"/>
  <c r="CU342" i="1"/>
  <c r="BM342" i="1"/>
  <c r="B342" i="1"/>
  <c r="BF342" i="1" s="1"/>
  <c r="BE342" i="1" s="1"/>
  <c r="CT341" i="1"/>
  <c r="BM341" i="1"/>
  <c r="B341" i="1"/>
  <c r="BF341" i="1" s="1"/>
  <c r="BE341" i="1" s="1"/>
  <c r="CU340" i="1"/>
  <c r="BM340" i="1"/>
  <c r="BF340" i="1"/>
  <c r="BE340" i="1"/>
  <c r="B340" i="1"/>
  <c r="BM339" i="1"/>
  <c r="BF339" i="1"/>
  <c r="BE339" i="1"/>
  <c r="B339" i="1"/>
  <c r="BM338" i="1"/>
  <c r="BF338" i="1"/>
  <c r="BE338" i="1"/>
  <c r="B338" i="1"/>
  <c r="CT337" i="1"/>
  <c r="BM337" i="1"/>
  <c r="BF337" i="1"/>
  <c r="BE337" i="1" s="1"/>
  <c r="B337" i="1"/>
  <c r="CU336" i="1"/>
  <c r="BM336" i="1"/>
  <c r="B336" i="1"/>
  <c r="BF336" i="1" s="1"/>
  <c r="BE336" i="1" s="1"/>
  <c r="CU335" i="1"/>
  <c r="BM335" i="1"/>
  <c r="BE335" i="1"/>
  <c r="B335" i="1"/>
  <c r="BF335" i="1" s="1"/>
  <c r="CU334" i="1"/>
  <c r="BM334" i="1"/>
  <c r="BF334" i="1"/>
  <c r="BE334" i="1"/>
  <c r="B334" i="1"/>
  <c r="CU333" i="1"/>
  <c r="BM333" i="1"/>
  <c r="BF333" i="1"/>
  <c r="BE333" i="1" s="1"/>
  <c r="B333" i="1"/>
  <c r="CT332" i="1"/>
  <c r="BM332" i="1"/>
  <c r="B332" i="1"/>
  <c r="BF332" i="1" s="1"/>
  <c r="BE332" i="1" s="1"/>
  <c r="CU331" i="1"/>
  <c r="BM331" i="1"/>
  <c r="BE331" i="1"/>
  <c r="B331" i="1"/>
  <c r="BF331" i="1" s="1"/>
  <c r="CT330" i="1"/>
  <c r="BM330" i="1"/>
  <c r="BF330" i="1"/>
  <c r="BE330" i="1"/>
  <c r="B330" i="1"/>
  <c r="BM329" i="1"/>
  <c r="BF329" i="1"/>
  <c r="BE329" i="1"/>
  <c r="B329" i="1"/>
  <c r="CU328" i="1"/>
  <c r="BM328" i="1"/>
  <c r="BF328" i="1"/>
  <c r="BE328" i="1" s="1"/>
  <c r="B328" i="1"/>
  <c r="CT327" i="1"/>
  <c r="BM327" i="1"/>
  <c r="B327" i="1"/>
  <c r="BF327" i="1" s="1"/>
  <c r="BE327" i="1" s="1"/>
  <c r="CU326" i="1"/>
  <c r="BM326" i="1"/>
  <c r="BE326" i="1"/>
  <c r="B326" i="1"/>
  <c r="BF326" i="1" s="1"/>
  <c r="BM325" i="1"/>
  <c r="BE325" i="1"/>
  <c r="B325" i="1"/>
  <c r="BF325" i="1" s="1"/>
  <c r="CU324" i="1"/>
  <c r="BM324" i="1"/>
  <c r="BF324" i="1"/>
  <c r="BE324" i="1"/>
  <c r="B324" i="1"/>
  <c r="CU323" i="1"/>
  <c r="BM323" i="1"/>
  <c r="BF323" i="1"/>
  <c r="BE323" i="1"/>
  <c r="B323" i="1"/>
  <c r="CU322" i="1"/>
  <c r="BM322" i="1"/>
  <c r="BE322" i="1"/>
  <c r="B322" i="1"/>
  <c r="BF322" i="1" s="1"/>
  <c r="CU321" i="1"/>
  <c r="BM321" i="1"/>
  <c r="BE321" i="1"/>
  <c r="B321" i="1"/>
  <c r="BF321" i="1" s="1"/>
  <c r="CU320" i="1"/>
  <c r="BM320" i="1"/>
  <c r="B320" i="1"/>
  <c r="BF320" i="1" s="1"/>
  <c r="CU319" i="1"/>
  <c r="BM319" i="1"/>
  <c r="BF319" i="1"/>
  <c r="BE319" i="1"/>
  <c r="B319" i="1"/>
  <c r="CT318" i="1"/>
  <c r="BM318" i="1"/>
  <c r="BF318" i="1"/>
  <c r="BE318" i="1"/>
  <c r="B318" i="1"/>
  <c r="CU317" i="1"/>
  <c r="BM317" i="1"/>
  <c r="BE317" i="1"/>
  <c r="B317" i="1"/>
  <c r="BF317" i="1" s="1"/>
  <c r="CT316" i="1"/>
  <c r="BM316" i="1"/>
  <c r="B316" i="1"/>
  <c r="BF316" i="1" s="1"/>
  <c r="BE316" i="1" s="1"/>
  <c r="CU315" i="1"/>
  <c r="BM315" i="1"/>
  <c r="BF315" i="1"/>
  <c r="BE315" i="1"/>
  <c r="B315" i="1"/>
  <c r="CU314" i="1"/>
  <c r="BM314" i="1"/>
  <c r="BF314" i="1"/>
  <c r="BE314" i="1" s="1"/>
  <c r="B314" i="1"/>
  <c r="CU313" i="1"/>
  <c r="BM313" i="1"/>
  <c r="BE313" i="1"/>
  <c r="B313" i="1"/>
  <c r="BF313" i="1" s="1"/>
  <c r="CU312" i="1"/>
  <c r="BM312" i="1"/>
  <c r="BE312" i="1"/>
  <c r="B312" i="1"/>
  <c r="BF312" i="1" s="1"/>
  <c r="BM311" i="1"/>
  <c r="BE311" i="1"/>
  <c r="B311" i="1"/>
  <c r="BF311" i="1" s="1"/>
  <c r="CU310" i="1"/>
  <c r="BM310" i="1"/>
  <c r="BF310" i="1"/>
  <c r="BE310" i="1"/>
  <c r="B310" i="1"/>
  <c r="CU309" i="1"/>
  <c r="BM309" i="1"/>
  <c r="BF309" i="1"/>
  <c r="BE309" i="1"/>
  <c r="B309" i="1"/>
  <c r="BM308" i="1"/>
  <c r="BF308" i="1"/>
  <c r="BE308" i="1"/>
  <c r="B308" i="1"/>
  <c r="CU307" i="1"/>
  <c r="BM307" i="1"/>
  <c r="BE307" i="1"/>
  <c r="B307" i="1"/>
  <c r="BF307" i="1" s="1"/>
  <c r="CU306" i="1"/>
  <c r="BM306" i="1"/>
  <c r="BE306" i="1"/>
  <c r="B306" i="1"/>
  <c r="BF306" i="1" s="1"/>
  <c r="BM305" i="1"/>
  <c r="BE305" i="1"/>
  <c r="B305" i="1"/>
  <c r="BF305" i="1" s="1"/>
  <c r="CU304" i="1"/>
  <c r="BM304" i="1"/>
  <c r="BF304" i="1"/>
  <c r="BE304" i="1"/>
  <c r="B304" i="1"/>
  <c r="CU303" i="1"/>
  <c r="BM303" i="1"/>
  <c r="BF303" i="1"/>
  <c r="BE303" i="1"/>
  <c r="B303" i="1"/>
  <c r="CU302" i="1"/>
  <c r="BM302" i="1"/>
  <c r="BE302" i="1"/>
  <c r="B302" i="1"/>
  <c r="BF302" i="1" s="1"/>
  <c r="CU301" i="1"/>
  <c r="BM301" i="1"/>
  <c r="BE301" i="1"/>
  <c r="B301" i="1"/>
  <c r="BF301" i="1" s="1"/>
  <c r="CU300" i="1"/>
  <c r="BM300" i="1"/>
  <c r="BF300" i="1"/>
  <c r="BE300" i="1"/>
  <c r="B300" i="1"/>
  <c r="CU299" i="1"/>
  <c r="BM299" i="1"/>
  <c r="BF299" i="1"/>
  <c r="BE299" i="1"/>
  <c r="B299" i="1"/>
  <c r="BM298" i="1"/>
  <c r="BF298" i="1"/>
  <c r="BE298" i="1"/>
  <c r="B298" i="1"/>
  <c r="BM297" i="1"/>
  <c r="BF297" i="1"/>
  <c r="BE297" i="1"/>
  <c r="B297" i="1"/>
  <c r="CU296" i="1"/>
  <c r="BM296" i="1"/>
  <c r="B296" i="1"/>
  <c r="BF296" i="1" s="1"/>
  <c r="BE296" i="1" s="1"/>
  <c r="CU295" i="1"/>
  <c r="BM295" i="1"/>
  <c r="BE295" i="1"/>
  <c r="B295" i="1"/>
  <c r="BF295" i="1" s="1"/>
  <c r="CU294" i="1"/>
  <c r="BM294" i="1"/>
  <c r="BF294" i="1"/>
  <c r="BE294" i="1"/>
  <c r="B294" i="1"/>
  <c r="CT293" i="1"/>
  <c r="BM293" i="1"/>
  <c r="BF293" i="1"/>
  <c r="BE293" i="1"/>
  <c r="B293" i="1"/>
  <c r="CU292" i="1"/>
  <c r="BM292" i="1"/>
  <c r="BE292" i="1"/>
  <c r="B292" i="1"/>
  <c r="BF292" i="1" s="1"/>
  <c r="BM291" i="1"/>
  <c r="BE291" i="1"/>
  <c r="B291" i="1"/>
  <c r="BF291" i="1" s="1"/>
  <c r="CU290" i="1"/>
  <c r="BM290" i="1"/>
  <c r="BE290" i="1"/>
  <c r="B290" i="1"/>
  <c r="BF290" i="1" s="1"/>
  <c r="CU289" i="1"/>
  <c r="BM289" i="1"/>
  <c r="BF289" i="1"/>
  <c r="BE289" i="1"/>
  <c r="B289" i="1"/>
  <c r="CU288" i="1"/>
  <c r="BM288" i="1"/>
  <c r="BF288" i="1"/>
  <c r="BE288" i="1"/>
  <c r="B288" i="1"/>
  <c r="BM287" i="1"/>
  <c r="BF287" i="1"/>
  <c r="BE287" i="1" s="1"/>
  <c r="B287" i="1"/>
  <c r="CU286" i="1"/>
  <c r="BM286" i="1"/>
  <c r="BE286" i="1"/>
  <c r="B286" i="1"/>
  <c r="BF286" i="1" s="1"/>
  <c r="CT285" i="1"/>
  <c r="BM285" i="1"/>
  <c r="BE285" i="1"/>
  <c r="B285" i="1"/>
  <c r="BF285" i="1" s="1"/>
  <c r="CU284" i="1"/>
  <c r="BM284" i="1"/>
  <c r="BF284" i="1"/>
  <c r="BE284" i="1"/>
  <c r="B284" i="1"/>
  <c r="CU283" i="1"/>
  <c r="BM283" i="1"/>
  <c r="BF283" i="1"/>
  <c r="BE283" i="1"/>
  <c r="B283" i="1"/>
  <c r="BM282" i="1"/>
  <c r="BF282" i="1"/>
  <c r="BE282" i="1"/>
  <c r="B282" i="1"/>
  <c r="CU281" i="1"/>
  <c r="BM281" i="1"/>
  <c r="BE281" i="1"/>
  <c r="B281" i="1"/>
  <c r="BF281" i="1" s="1"/>
  <c r="CU280" i="1"/>
  <c r="BM280" i="1"/>
  <c r="BE280" i="1"/>
  <c r="B280" i="1"/>
  <c r="BF280" i="1" s="1"/>
  <c r="BM279" i="1"/>
  <c r="BE279" i="1"/>
  <c r="B279" i="1"/>
  <c r="BF279" i="1" s="1"/>
  <c r="CU278" i="1"/>
  <c r="BM278" i="1"/>
  <c r="BE278" i="1"/>
  <c r="B278" i="1"/>
  <c r="BF278" i="1" s="1"/>
  <c r="CU277" i="1"/>
  <c r="BM277" i="1"/>
  <c r="BF277" i="1"/>
  <c r="BE277" i="1"/>
  <c r="B277" i="1"/>
  <c r="CU276" i="1"/>
  <c r="BM276" i="1"/>
  <c r="BF276" i="1"/>
  <c r="BE276" i="1"/>
  <c r="B276" i="1"/>
  <c r="CU275" i="1"/>
  <c r="BM275" i="1"/>
  <c r="BE275" i="1"/>
  <c r="B275" i="1"/>
  <c r="BF275" i="1" s="1"/>
  <c r="BM274" i="1"/>
  <c r="BE274" i="1"/>
  <c r="B274" i="1"/>
  <c r="BF274" i="1" s="1"/>
  <c r="CT273" i="1"/>
  <c r="BM273" i="1"/>
  <c r="BF273" i="1"/>
  <c r="BE273" i="1"/>
  <c r="B273" i="1"/>
  <c r="CU272" i="1"/>
  <c r="BM272" i="1"/>
  <c r="BF272" i="1"/>
  <c r="BE272" i="1"/>
  <c r="B272" i="1"/>
  <c r="BM271" i="1"/>
  <c r="BF271" i="1"/>
  <c r="BE271" i="1"/>
  <c r="B271" i="1"/>
  <c r="BM270" i="1"/>
  <c r="BF270" i="1"/>
  <c r="BE270" i="1"/>
  <c r="B270" i="1"/>
  <c r="CT269" i="1"/>
  <c r="BM269" i="1"/>
  <c r="BE269" i="1"/>
  <c r="B269" i="1"/>
  <c r="BF269" i="1" s="1"/>
  <c r="CU268" i="1"/>
  <c r="BM268" i="1"/>
  <c r="BE268" i="1"/>
  <c r="B268" i="1"/>
  <c r="BF268" i="1" s="1"/>
  <c r="CU267" i="1"/>
  <c r="BM267" i="1"/>
  <c r="BF267" i="1"/>
  <c r="BE267" i="1"/>
  <c r="B267" i="1"/>
  <c r="CU266" i="1"/>
  <c r="BM266" i="1"/>
  <c r="BF266" i="1"/>
  <c r="BE266" i="1"/>
  <c r="B266" i="1"/>
  <c r="CU265" i="1"/>
  <c r="BM265" i="1"/>
  <c r="BE265" i="1"/>
  <c r="B265" i="1"/>
  <c r="BF265" i="1" s="1"/>
  <c r="BM264" i="1"/>
  <c r="BE264" i="1"/>
  <c r="B264" i="1"/>
  <c r="BF264" i="1" s="1"/>
  <c r="CT263" i="1"/>
  <c r="BM263" i="1"/>
  <c r="BE263" i="1"/>
  <c r="B263" i="1"/>
  <c r="BF263" i="1" s="1"/>
  <c r="CU262" i="1"/>
  <c r="BM262" i="1"/>
  <c r="BE262" i="1"/>
  <c r="B262" i="1"/>
  <c r="BF262" i="1" s="1"/>
  <c r="CU261" i="1"/>
  <c r="BM261" i="1"/>
  <c r="BF261" i="1"/>
  <c r="BE261" i="1"/>
  <c r="B261" i="1"/>
  <c r="CT260" i="1"/>
  <c r="BM260" i="1"/>
  <c r="BF260" i="1"/>
  <c r="BE260" i="1"/>
  <c r="B260" i="1"/>
  <c r="CU259" i="1"/>
  <c r="BM259" i="1"/>
  <c r="BE259" i="1"/>
  <c r="B259" i="1"/>
  <c r="BF259" i="1" s="1"/>
  <c r="BM258" i="1"/>
  <c r="BE258" i="1"/>
  <c r="B258" i="1"/>
  <c r="BF258" i="1" s="1"/>
  <c r="BM257" i="1"/>
  <c r="BE257" i="1"/>
  <c r="B257" i="1"/>
  <c r="BF257" i="1" s="1"/>
  <c r="BS256" i="1"/>
  <c r="BM256" i="1"/>
  <c r="CT255" i="1"/>
  <c r="BM255" i="1"/>
  <c r="BE255" i="1"/>
  <c r="B255" i="1"/>
  <c r="BF255" i="1" s="1"/>
  <c r="CT254" i="1"/>
  <c r="BM254" i="1"/>
  <c r="BE254" i="1"/>
  <c r="B254" i="1"/>
  <c r="BF254" i="1" s="1"/>
  <c r="CU253" i="1"/>
  <c r="BM253" i="1"/>
  <c r="BE253" i="1"/>
  <c r="B253" i="1"/>
  <c r="BF253" i="1" s="1"/>
  <c r="CU252" i="1"/>
  <c r="BM252" i="1"/>
  <c r="BF252" i="1"/>
  <c r="BE252" i="1"/>
  <c r="B252" i="1"/>
  <c r="CU251" i="1"/>
  <c r="BM251" i="1"/>
  <c r="BF251" i="1"/>
  <c r="BE251" i="1"/>
  <c r="B251" i="1"/>
  <c r="CU250" i="1"/>
  <c r="BM250" i="1"/>
  <c r="BE250" i="1"/>
  <c r="B250" i="1"/>
  <c r="BF250" i="1" s="1"/>
  <c r="CU249" i="1"/>
  <c r="BM249" i="1"/>
  <c r="BE249" i="1"/>
  <c r="B249" i="1"/>
  <c r="BF249" i="1" s="1"/>
  <c r="CU248" i="1"/>
  <c r="BM248" i="1"/>
  <c r="BF248" i="1"/>
  <c r="BE248" i="1"/>
  <c r="B248" i="1"/>
  <c r="CU247" i="1"/>
  <c r="BM247" i="1"/>
  <c r="BF247" i="1"/>
  <c r="BE247" i="1"/>
  <c r="B247" i="1"/>
  <c r="CT246" i="1"/>
  <c r="BM246" i="1"/>
  <c r="BE246" i="1"/>
  <c r="B246" i="1"/>
  <c r="BF246" i="1" s="1"/>
  <c r="CU245" i="1"/>
  <c r="BM245" i="1"/>
  <c r="BF245" i="1"/>
  <c r="BE245" i="1"/>
  <c r="B245" i="1"/>
  <c r="CU244" i="1"/>
  <c r="BM244" i="1"/>
  <c r="BF244" i="1"/>
  <c r="BE244" i="1"/>
  <c r="B244" i="1"/>
  <c r="CT243" i="1"/>
  <c r="BM243" i="1"/>
  <c r="BE243" i="1"/>
  <c r="B243" i="1"/>
  <c r="BF243" i="1" s="1"/>
  <c r="CU242" i="1"/>
  <c r="BM242" i="1"/>
  <c r="BE242" i="1"/>
  <c r="B242" i="1"/>
  <c r="BF242" i="1" s="1"/>
  <c r="BM241" i="1"/>
  <c r="BE241" i="1"/>
  <c r="B241" i="1"/>
  <c r="BF241" i="1" s="1"/>
  <c r="CU240" i="1"/>
  <c r="BM240" i="1"/>
  <c r="BE240" i="1"/>
  <c r="B240" i="1"/>
  <c r="BF240" i="1" s="1"/>
  <c r="CU239" i="1"/>
  <c r="BM239" i="1"/>
  <c r="BF239" i="1"/>
  <c r="BE239" i="1"/>
  <c r="B239" i="1"/>
  <c r="CU238" i="1"/>
  <c r="BM238" i="1"/>
  <c r="BF238" i="1"/>
  <c r="BE238" i="1"/>
  <c r="B238" i="1"/>
  <c r="CU237" i="1"/>
  <c r="BM237" i="1"/>
  <c r="BE237" i="1"/>
  <c r="B237" i="1"/>
  <c r="BF237" i="1" s="1"/>
  <c r="BM236" i="1"/>
  <c r="BE236" i="1"/>
  <c r="B236" i="1"/>
  <c r="BF236" i="1" s="1"/>
  <c r="CU235" i="1"/>
  <c r="BM235" i="1"/>
  <c r="BF235" i="1"/>
  <c r="BE235" i="1"/>
  <c r="B235" i="1"/>
  <c r="CU234" i="1"/>
  <c r="BM234" i="1"/>
  <c r="BF234" i="1"/>
  <c r="BE234" i="1"/>
  <c r="B234" i="1"/>
  <c r="CT233" i="1"/>
  <c r="BM233" i="1"/>
  <c r="BE233" i="1"/>
  <c r="B233" i="1"/>
  <c r="BF233" i="1" s="1"/>
  <c r="CT232" i="1"/>
  <c r="BM232" i="1"/>
  <c r="BE232" i="1"/>
  <c r="B232" i="1"/>
  <c r="BF232" i="1" s="1"/>
  <c r="BS231" i="1"/>
  <c r="BM231" i="1"/>
  <c r="CT230" i="1"/>
  <c r="BM230" i="1"/>
  <c r="B230" i="1"/>
  <c r="BF230" i="1" s="1"/>
  <c r="BE230" i="1" s="1"/>
  <c r="CT229" i="1"/>
  <c r="BM229" i="1"/>
  <c r="BE229" i="1"/>
  <c r="B229" i="1"/>
  <c r="BF229" i="1" s="1"/>
  <c r="CU228" i="1"/>
  <c r="BM228" i="1"/>
  <c r="BE228" i="1"/>
  <c r="B228" i="1"/>
  <c r="BF228" i="1" s="1"/>
  <c r="CT227" i="1"/>
  <c r="BM227" i="1"/>
  <c r="BF227" i="1"/>
  <c r="BE227" i="1"/>
  <c r="B227" i="1"/>
  <c r="CU226" i="1"/>
  <c r="BM226" i="1"/>
  <c r="BF226" i="1"/>
  <c r="BE226" i="1"/>
  <c r="B226" i="1"/>
  <c r="CU225" i="1"/>
  <c r="BM225" i="1"/>
  <c r="BE225" i="1"/>
  <c r="B225" i="1"/>
  <c r="BF225" i="1" s="1"/>
  <c r="CU224" i="1"/>
  <c r="BM224" i="1"/>
  <c r="BF224" i="1"/>
  <c r="BE224" i="1" s="1"/>
  <c r="B224" i="1"/>
  <c r="CU223" i="1"/>
  <c r="BM223" i="1"/>
  <c r="BF223" i="1"/>
  <c r="BE223" i="1"/>
  <c r="B223" i="1"/>
  <c r="BM222" i="1"/>
  <c r="BF222" i="1"/>
  <c r="BE222" i="1"/>
  <c r="B222" i="1"/>
  <c r="CU221" i="1"/>
  <c r="BM221" i="1"/>
  <c r="B221" i="1"/>
  <c r="BF221" i="1" s="1"/>
  <c r="BE221" i="1" s="1"/>
  <c r="BM220" i="1"/>
  <c r="BE220" i="1"/>
  <c r="B220" i="1"/>
  <c r="BF220" i="1" s="1"/>
  <c r="CT219" i="1"/>
  <c r="BM219" i="1"/>
  <c r="BE219" i="1"/>
  <c r="B219" i="1"/>
  <c r="BF219" i="1" s="1"/>
  <c r="BM218" i="1"/>
  <c r="B218" i="1"/>
  <c r="BF218" i="1" s="1"/>
  <c r="BE218" i="1" s="1"/>
  <c r="BM217" i="1"/>
  <c r="BE217" i="1"/>
  <c r="B217" i="1"/>
  <c r="BF217" i="1" s="1"/>
  <c r="CU216" i="1"/>
  <c r="BM216" i="1"/>
  <c r="BF216" i="1"/>
  <c r="BE216" i="1"/>
  <c r="B216" i="1"/>
  <c r="CU215" i="1"/>
  <c r="BM215" i="1"/>
  <c r="BF215" i="1"/>
  <c r="BE215" i="1"/>
  <c r="B215" i="1"/>
  <c r="CU214" i="1"/>
  <c r="BM214" i="1"/>
  <c r="BE214" i="1"/>
  <c r="B214" i="1"/>
  <c r="BF214" i="1" s="1"/>
  <c r="BM213" i="1"/>
  <c r="BE213" i="1"/>
  <c r="B213" i="1"/>
  <c r="BF213" i="1" s="1"/>
  <c r="CU212" i="1"/>
  <c r="BM212" i="1"/>
  <c r="BE212" i="1"/>
  <c r="B212" i="1"/>
  <c r="BF212" i="1" s="1"/>
  <c r="CT211" i="1"/>
  <c r="BM211" i="1"/>
  <c r="BF211" i="1"/>
  <c r="BE211" i="1"/>
  <c r="B211" i="1"/>
  <c r="CU210" i="1"/>
  <c r="BM210" i="1"/>
  <c r="BF210" i="1"/>
  <c r="BE210" i="1"/>
  <c r="B210" i="1"/>
  <c r="CU209" i="1"/>
  <c r="BM209" i="1"/>
  <c r="B209" i="1"/>
  <c r="BF209" i="1" s="1"/>
  <c r="BE209" i="1" s="1"/>
  <c r="CT208" i="1"/>
  <c r="BM208" i="1"/>
  <c r="BE208" i="1"/>
  <c r="B208" i="1"/>
  <c r="BF208" i="1" s="1"/>
  <c r="CU207" i="1"/>
  <c r="BM207" i="1"/>
  <c r="BE207" i="1"/>
  <c r="B207" i="1"/>
  <c r="BF207" i="1" s="1"/>
  <c r="CU206" i="1"/>
  <c r="BM206" i="1"/>
  <c r="BE206" i="1"/>
  <c r="B206" i="1"/>
  <c r="BF206" i="1" s="1"/>
  <c r="CT205" i="1"/>
  <c r="BM205" i="1"/>
  <c r="BF205" i="1"/>
  <c r="BE205" i="1"/>
  <c r="B205" i="1"/>
  <c r="CU204" i="1"/>
  <c r="BM204" i="1"/>
  <c r="BF204" i="1"/>
  <c r="BE204" i="1"/>
  <c r="B204" i="1"/>
  <c r="BM203" i="1"/>
  <c r="BF203" i="1"/>
  <c r="BE203" i="1" s="1"/>
  <c r="B203" i="1"/>
  <c r="CT202" i="1"/>
  <c r="BM202" i="1"/>
  <c r="B202" i="1"/>
  <c r="BF202" i="1" s="1"/>
  <c r="CU201" i="1"/>
  <c r="BM201" i="1"/>
  <c r="B201" i="1"/>
  <c r="BF201" i="1" s="1"/>
  <c r="CU200" i="1"/>
  <c r="BM200" i="1"/>
  <c r="BE200" i="1"/>
  <c r="B200" i="1"/>
  <c r="BF200" i="1" s="1"/>
  <c r="CT199" i="1"/>
  <c r="BM199" i="1"/>
  <c r="BE199" i="1"/>
  <c r="B199" i="1"/>
  <c r="BF199" i="1" s="1"/>
  <c r="CT198" i="1"/>
  <c r="BM198" i="1"/>
  <c r="BF198" i="1"/>
  <c r="BE198" i="1"/>
  <c r="B198" i="1"/>
  <c r="CT197" i="1"/>
  <c r="BM197" i="1"/>
  <c r="BF197" i="1"/>
  <c r="BE197" i="1"/>
  <c r="B197" i="1"/>
  <c r="CT196" i="1"/>
  <c r="BM196" i="1"/>
  <c r="BE196" i="1"/>
  <c r="B196" i="1"/>
  <c r="BF196" i="1" s="1"/>
  <c r="CU195" i="1"/>
  <c r="BM195" i="1"/>
  <c r="B195" i="1"/>
  <c r="BF195" i="1" s="1"/>
  <c r="CT194" i="1"/>
  <c r="BM194" i="1"/>
  <c r="B194" i="1"/>
  <c r="BF194" i="1" s="1"/>
  <c r="CU193" i="1"/>
  <c r="BM193" i="1"/>
  <c r="B193" i="1"/>
  <c r="BF193" i="1" s="1"/>
  <c r="CT192" i="1"/>
  <c r="BM192" i="1"/>
  <c r="B192" i="1"/>
  <c r="BF192" i="1" s="1"/>
  <c r="CU191" i="1"/>
  <c r="BM191" i="1"/>
  <c r="B191" i="1"/>
  <c r="BF191" i="1" s="1"/>
  <c r="CU190" i="1"/>
  <c r="BM190" i="1"/>
  <c r="B190" i="1"/>
  <c r="BF190" i="1" s="1"/>
  <c r="CU189" i="1"/>
  <c r="BM189" i="1"/>
  <c r="B189" i="1"/>
  <c r="BF189" i="1" s="1"/>
  <c r="CT188" i="1"/>
  <c r="BM188" i="1"/>
  <c r="B188" i="1"/>
  <c r="BF188" i="1" s="1"/>
  <c r="CU187" i="1"/>
  <c r="BM187" i="1"/>
  <c r="BE187" i="1"/>
  <c r="B187" i="1"/>
  <c r="BF187" i="1" s="1"/>
  <c r="BM186" i="1"/>
  <c r="BE186" i="1"/>
  <c r="B186" i="1"/>
  <c r="BF186" i="1" s="1"/>
  <c r="CU185" i="1"/>
  <c r="BM185" i="1"/>
  <c r="BF185" i="1"/>
  <c r="BE185" i="1"/>
  <c r="B185" i="1"/>
  <c r="CU184" i="1"/>
  <c r="BM184" i="1"/>
  <c r="BF184" i="1"/>
  <c r="BE184" i="1"/>
  <c r="B184" i="1"/>
  <c r="CU183" i="1"/>
  <c r="BM183" i="1"/>
  <c r="B183" i="1"/>
  <c r="BF183" i="1" s="1"/>
  <c r="CU182" i="1"/>
  <c r="BM182" i="1"/>
  <c r="B182" i="1"/>
  <c r="BF182" i="1" s="1"/>
  <c r="CT181" i="1"/>
  <c r="BM181" i="1"/>
  <c r="B181" i="1"/>
  <c r="BF181" i="1" s="1"/>
  <c r="CU180" i="1"/>
  <c r="BM180" i="1"/>
  <c r="B180" i="1"/>
  <c r="BF180" i="1" s="1"/>
  <c r="BM179" i="1"/>
  <c r="BF179" i="1"/>
  <c r="B179" i="1"/>
  <c r="CU178" i="1"/>
  <c r="BM178" i="1"/>
  <c r="BF178" i="1"/>
  <c r="B178" i="1"/>
  <c r="CU177" i="1"/>
  <c r="BM177" i="1"/>
  <c r="BF177" i="1"/>
  <c r="B177" i="1"/>
  <c r="CU176" i="1"/>
  <c r="BM176" i="1"/>
  <c r="BF176" i="1"/>
  <c r="B176" i="1"/>
  <c r="BM175" i="1"/>
  <c r="B175" i="1"/>
  <c r="BF175" i="1" s="1"/>
  <c r="B174" i="1"/>
  <c r="BF174" i="1" s="1"/>
  <c r="CT173" i="1"/>
  <c r="BM173" i="1"/>
  <c r="B173" i="1"/>
  <c r="BF173" i="1" s="1"/>
  <c r="CT172" i="1"/>
  <c r="BM172" i="1"/>
  <c r="B172" i="1"/>
  <c r="BF172" i="1" s="1"/>
  <c r="CU171" i="1"/>
  <c r="BM171" i="1"/>
  <c r="B171" i="1"/>
  <c r="BF171" i="1" s="1"/>
  <c r="CT170" i="1"/>
  <c r="BM170" i="1"/>
  <c r="BE170" i="1"/>
  <c r="B170" i="1"/>
  <c r="BF170" i="1" s="1"/>
  <c r="CU169" i="1"/>
  <c r="BM169" i="1"/>
  <c r="B169" i="1"/>
  <c r="BF169" i="1" s="1"/>
  <c r="BM168" i="1"/>
  <c r="BE168" i="1"/>
  <c r="B168" i="1"/>
  <c r="BF168" i="1" s="1"/>
  <c r="CU167" i="1"/>
  <c r="BM167" i="1"/>
  <c r="BE167" i="1"/>
  <c r="B167" i="1"/>
  <c r="BF167" i="1" s="1"/>
  <c r="CU166" i="1"/>
  <c r="BM166" i="1"/>
  <c r="BF166" i="1"/>
  <c r="BE166" i="1"/>
  <c r="B166" i="1"/>
  <c r="CU165" i="1"/>
  <c r="BM165" i="1"/>
  <c r="BF165" i="1"/>
  <c r="BE165" i="1"/>
  <c r="B165" i="1"/>
  <c r="BM164" i="1"/>
  <c r="BF164" i="1"/>
  <c r="BE164" i="1"/>
  <c r="B164" i="1"/>
  <c r="CU163" i="1"/>
  <c r="BM163" i="1"/>
  <c r="B163" i="1"/>
  <c r="BF163" i="1" s="1"/>
  <c r="CU162" i="1"/>
  <c r="BM162" i="1"/>
  <c r="BE162" i="1"/>
  <c r="B162" i="1"/>
  <c r="BF162" i="1" s="1"/>
  <c r="BM161" i="1"/>
  <c r="BE161" i="1"/>
  <c r="B161" i="1"/>
  <c r="BF161" i="1" s="1"/>
  <c r="CU160" i="1"/>
  <c r="BM160" i="1"/>
  <c r="B160" i="1"/>
  <c r="BF160" i="1" s="1"/>
  <c r="CU159" i="1"/>
  <c r="BM159" i="1"/>
  <c r="BE159" i="1"/>
  <c r="B159" i="1"/>
  <c r="BF159" i="1" s="1"/>
  <c r="CU158" i="1"/>
  <c r="BM158" i="1"/>
  <c r="BF158" i="1"/>
  <c r="BE158" i="1"/>
  <c r="B158" i="1"/>
  <c r="CU157" i="1"/>
  <c r="BM157" i="1"/>
  <c r="BF157" i="1"/>
  <c r="BE157" i="1"/>
  <c r="B157" i="1"/>
  <c r="CU156" i="1"/>
  <c r="BM156" i="1"/>
  <c r="B156" i="1"/>
  <c r="BF156" i="1" s="1"/>
  <c r="CT155" i="1"/>
  <c r="BM155" i="1"/>
  <c r="B155" i="1"/>
  <c r="BF155" i="1" s="1"/>
  <c r="CU154" i="1"/>
  <c r="BM154" i="1"/>
  <c r="B154" i="1"/>
  <c r="BF154" i="1" s="1"/>
  <c r="BM153" i="1"/>
  <c r="BF153" i="1"/>
  <c r="BE153" i="1"/>
  <c r="B153" i="1"/>
  <c r="CU152" i="1"/>
  <c r="BM152" i="1"/>
  <c r="BE152" i="1"/>
  <c r="B152" i="1"/>
  <c r="BF152" i="1" s="1"/>
  <c r="CU151" i="1"/>
  <c r="BM151" i="1"/>
  <c r="B151" i="1"/>
  <c r="BF151" i="1" s="1"/>
  <c r="CT150" i="1"/>
  <c r="BM150" i="1"/>
  <c r="B150" i="1"/>
  <c r="BF150" i="1" s="1"/>
  <c r="CU149" i="1"/>
  <c r="BM149" i="1"/>
  <c r="B149" i="1"/>
  <c r="BF149" i="1" s="1"/>
  <c r="CU148" i="1"/>
  <c r="BM148" i="1"/>
  <c r="BE148" i="1"/>
  <c r="B148" i="1"/>
  <c r="BF148" i="1" s="1"/>
  <c r="CT147" i="1"/>
  <c r="BM147" i="1"/>
  <c r="B147" i="1"/>
  <c r="BF147" i="1" s="1"/>
  <c r="BM146" i="1"/>
  <c r="BE146" i="1"/>
  <c r="B146" i="1"/>
  <c r="BF146" i="1" s="1"/>
  <c r="BM145" i="1"/>
  <c r="BE145" i="1"/>
  <c r="B145" i="1"/>
  <c r="BF145" i="1" s="1"/>
  <c r="CU144" i="1"/>
  <c r="BM144" i="1"/>
  <c r="BF144" i="1"/>
  <c r="BE144" i="1"/>
  <c r="B144" i="1"/>
  <c r="CU143" i="1"/>
  <c r="BM143" i="1"/>
  <c r="BF143" i="1"/>
  <c r="B143" i="1"/>
  <c r="CT142" i="1"/>
  <c r="BM142" i="1"/>
  <c r="BF142" i="1"/>
  <c r="BE142" i="1"/>
  <c r="B142" i="1"/>
  <c r="CU141" i="1"/>
  <c r="BM141" i="1"/>
  <c r="B141" i="1"/>
  <c r="BF141" i="1" s="1"/>
  <c r="CU140" i="1"/>
  <c r="BM140" i="1"/>
  <c r="BE140" i="1"/>
  <c r="B140" i="1"/>
  <c r="BF140" i="1" s="1"/>
  <c r="CU139" i="1"/>
  <c r="BM139" i="1"/>
  <c r="BE139" i="1"/>
  <c r="B139" i="1"/>
  <c r="BF139" i="1" s="1"/>
  <c r="CU138" i="1"/>
  <c r="BM138" i="1"/>
  <c r="BF138" i="1"/>
  <c r="BE138" i="1"/>
  <c r="B138" i="1"/>
  <c r="BM137" i="1"/>
  <c r="BF137" i="1"/>
  <c r="BE137" i="1"/>
  <c r="B137" i="1"/>
  <c r="CT136" i="1"/>
  <c r="BM136" i="1"/>
  <c r="BF136" i="1"/>
  <c r="B136" i="1"/>
  <c r="CU135" i="1"/>
  <c r="BM135" i="1"/>
  <c r="BF135" i="1"/>
  <c r="B135" i="1"/>
  <c r="CU134" i="1"/>
  <c r="BM134" i="1"/>
  <c r="BF134" i="1"/>
  <c r="BE134" i="1"/>
  <c r="B134" i="1"/>
  <c r="CT133" i="1"/>
  <c r="BM133" i="1"/>
  <c r="BE133" i="1"/>
  <c r="B133" i="1"/>
  <c r="BF133" i="1" s="1"/>
  <c r="CU132" i="1"/>
  <c r="BM132" i="1"/>
  <c r="BE132" i="1"/>
  <c r="B132" i="1"/>
  <c r="BF132" i="1" s="1"/>
  <c r="BM131" i="1"/>
  <c r="B131" i="1"/>
  <c r="BF131" i="1" s="1"/>
  <c r="CT130" i="1"/>
  <c r="BM130" i="1"/>
  <c r="B130" i="1"/>
  <c r="BF130" i="1" s="1"/>
  <c r="BM129" i="1"/>
  <c r="BE129" i="1"/>
  <c r="B129" i="1"/>
  <c r="BF129" i="1" s="1"/>
  <c r="CU128" i="1"/>
  <c r="BM128" i="1"/>
  <c r="B128" i="1"/>
  <c r="BF128" i="1" s="1"/>
  <c r="BS127" i="1"/>
  <c r="BM127" i="1"/>
  <c r="BS126" i="1"/>
  <c r="BM126" i="1"/>
  <c r="CU125" i="1"/>
  <c r="BM125" i="1"/>
  <c r="B125" i="1"/>
  <c r="BF125" i="1" s="1"/>
  <c r="CT124" i="1"/>
  <c r="BM124" i="1"/>
  <c r="BE124" i="1"/>
  <c r="B124" i="1"/>
  <c r="BF124" i="1" s="1"/>
  <c r="CU123" i="1"/>
  <c r="BM123" i="1"/>
  <c r="BF123" i="1"/>
  <c r="BE123" i="1"/>
  <c r="B123" i="1"/>
  <c r="CU122" i="1"/>
  <c r="BM122" i="1"/>
  <c r="BF122" i="1"/>
  <c r="B122" i="1"/>
  <c r="CT121" i="1"/>
  <c r="BM121" i="1"/>
  <c r="BF121" i="1"/>
  <c r="B121" i="1"/>
  <c r="CU120" i="1"/>
  <c r="BM120" i="1"/>
  <c r="BF120" i="1"/>
  <c r="B120" i="1"/>
  <c r="CT119" i="1"/>
  <c r="BM119" i="1"/>
  <c r="BF119" i="1"/>
  <c r="B119" i="1"/>
  <c r="BM118" i="1"/>
  <c r="B118" i="1"/>
  <c r="BF118" i="1" s="1"/>
  <c r="CU117" i="1"/>
  <c r="BM117" i="1"/>
  <c r="B117" i="1"/>
  <c r="BF117" i="1" s="1"/>
  <c r="CU116" i="1"/>
  <c r="BM116" i="1"/>
  <c r="BF116" i="1"/>
  <c r="BE116" i="1"/>
  <c r="B116" i="1"/>
  <c r="CT115" i="1"/>
  <c r="BM115" i="1"/>
  <c r="BF115" i="1"/>
  <c r="BE115" i="1"/>
  <c r="B115" i="1"/>
  <c r="BM114" i="1"/>
  <c r="BF114" i="1"/>
  <c r="BE114" i="1"/>
  <c r="B114" i="1"/>
  <c r="CU113" i="1"/>
  <c r="BM113" i="1"/>
  <c r="BE113" i="1"/>
  <c r="B113" i="1"/>
  <c r="BF113" i="1" s="1"/>
  <c r="BM112" i="1"/>
  <c r="BE112" i="1"/>
  <c r="B112" i="1"/>
  <c r="BF112" i="1" s="1"/>
  <c r="CT111" i="1"/>
  <c r="BM111" i="1"/>
  <c r="B111" i="1"/>
  <c r="BF111" i="1" s="1"/>
  <c r="CU110" i="1"/>
  <c r="BM110" i="1"/>
  <c r="B110" i="1"/>
  <c r="BF110" i="1" s="1"/>
  <c r="CT109" i="1"/>
  <c r="BM109" i="1"/>
  <c r="B109" i="1"/>
  <c r="BF109" i="1" s="1"/>
  <c r="CT108" i="1"/>
  <c r="BM108" i="1"/>
  <c r="BE108" i="1"/>
  <c r="B108" i="1"/>
  <c r="BF108" i="1" s="1"/>
  <c r="BM107" i="1"/>
  <c r="BE107" i="1"/>
  <c r="B107" i="1"/>
  <c r="BF107" i="1" s="1"/>
  <c r="CU106" i="1"/>
  <c r="BM106" i="1"/>
  <c r="B106" i="1"/>
  <c r="BF106" i="1" s="1"/>
  <c r="CU105" i="1"/>
  <c r="BM105" i="1"/>
  <c r="B105" i="1"/>
  <c r="BF105" i="1" s="1"/>
  <c r="CT104" i="1"/>
  <c r="BM104" i="1"/>
  <c r="BF104" i="1"/>
  <c r="BE104" i="1"/>
  <c r="B104" i="1"/>
  <c r="BM103" i="1"/>
  <c r="BF103" i="1"/>
  <c r="BE103" i="1"/>
  <c r="B103" i="1"/>
  <c r="BM102" i="1"/>
  <c r="BF102" i="1"/>
  <c r="BE102" i="1"/>
  <c r="B102" i="1"/>
  <c r="CU101" i="1"/>
  <c r="BM101" i="1"/>
  <c r="BF101" i="1"/>
  <c r="BE101" i="1"/>
  <c r="B101" i="1"/>
  <c r="CU100" i="1"/>
  <c r="BM100" i="1"/>
  <c r="BE100" i="1"/>
  <c r="B100" i="1"/>
  <c r="BF100" i="1" s="1"/>
  <c r="CT99" i="1"/>
  <c r="BM99" i="1"/>
  <c r="BE99" i="1"/>
  <c r="B99" i="1"/>
  <c r="BF99" i="1" s="1"/>
  <c r="CU98" i="1"/>
  <c r="BM98" i="1"/>
  <c r="BF98" i="1"/>
  <c r="BE98" i="1"/>
  <c r="B98" i="1"/>
  <c r="BS97" i="1"/>
  <c r="BM97" i="1"/>
  <c r="BS96" i="1"/>
  <c r="BM96" i="1"/>
  <c r="BM95" i="1"/>
  <c r="BF95" i="1"/>
  <c r="BE95" i="1"/>
  <c r="B95" i="1"/>
  <c r="CU94" i="1"/>
  <c r="BM94" i="1"/>
  <c r="BF94" i="1"/>
  <c r="B94" i="1"/>
  <c r="B93" i="1"/>
  <c r="BF93" i="1" s="1"/>
  <c r="BM92" i="1"/>
  <c r="B92" i="1"/>
  <c r="BF92" i="1" s="1"/>
  <c r="BM91" i="1"/>
  <c r="BF91" i="1"/>
  <c r="B91" i="1"/>
  <c r="CU90" i="1"/>
  <c r="B90" i="1"/>
  <c r="BF90" i="1" s="1"/>
  <c r="BM89" i="1"/>
  <c r="B89" i="1"/>
  <c r="BF89" i="1" s="1"/>
  <c r="CU88" i="1"/>
  <c r="BM88" i="1"/>
  <c r="B88" i="1"/>
  <c r="BF88" i="1" s="1"/>
  <c r="BF87" i="1"/>
  <c r="B87" i="1"/>
  <c r="B86" i="1"/>
  <c r="BF86" i="1" s="1"/>
  <c r="BM85" i="1"/>
  <c r="B85" i="1"/>
  <c r="BF85" i="1" s="1"/>
  <c r="CT84" i="1"/>
  <c r="BF84" i="1"/>
  <c r="B84" i="1"/>
  <c r="CU83" i="1"/>
  <c r="BM83" i="1"/>
  <c r="BF83" i="1"/>
  <c r="B83" i="1"/>
  <c r="B82" i="1"/>
  <c r="BF82" i="1" s="1"/>
  <c r="CU81" i="1"/>
  <c r="BM81" i="1"/>
  <c r="B81" i="1"/>
  <c r="BF81" i="1" s="1"/>
  <c r="BM80" i="1"/>
  <c r="B80" i="1"/>
  <c r="BF80" i="1" s="1"/>
  <c r="CT79" i="1"/>
  <c r="BM79" i="1"/>
  <c r="B79" i="1"/>
  <c r="BF79" i="1" s="1"/>
  <c r="B78" i="1"/>
  <c r="BF78" i="1" s="1"/>
  <c r="CU77" i="1"/>
  <c r="BM77" i="1"/>
  <c r="B77" i="1"/>
  <c r="BF77" i="1" s="1"/>
  <c r="CU76" i="1"/>
  <c r="BM76" i="1"/>
  <c r="B76" i="1"/>
  <c r="BF76" i="1" s="1"/>
  <c r="CU75" i="1"/>
  <c r="BM75" i="1"/>
  <c r="BF75" i="1"/>
  <c r="BE75" i="1"/>
  <c r="B75" i="1"/>
  <c r="CT74" i="1"/>
  <c r="BM74" i="1"/>
  <c r="BF74" i="1"/>
  <c r="BE74" i="1"/>
  <c r="B74" i="1"/>
  <c r="CU73" i="1"/>
  <c r="BM73" i="1"/>
  <c r="BE73" i="1"/>
  <c r="B73" i="1"/>
  <c r="BF73" i="1" s="1"/>
  <c r="CU72" i="1"/>
  <c r="BM72" i="1"/>
  <c r="BE72" i="1"/>
  <c r="B72" i="1"/>
  <c r="BF72" i="1" s="1"/>
  <c r="CU71" i="1"/>
  <c r="BM71" i="1"/>
  <c r="BF71" i="1"/>
  <c r="BE71" i="1"/>
  <c r="B71" i="1"/>
  <c r="CT70" i="1"/>
  <c r="BM70" i="1"/>
  <c r="BF70" i="1"/>
  <c r="BE70" i="1"/>
  <c r="B70" i="1"/>
  <c r="CT69" i="1"/>
  <c r="BM69" i="1"/>
  <c r="BE69" i="1"/>
  <c r="B69" i="1"/>
  <c r="BF69" i="1" s="1"/>
  <c r="CT68" i="1"/>
  <c r="BM68" i="1"/>
  <c r="BE68" i="1"/>
  <c r="B68" i="1"/>
  <c r="BF68" i="1" s="1"/>
  <c r="CT67" i="1"/>
  <c r="BM67" i="1"/>
  <c r="B67" i="1"/>
  <c r="BF67" i="1" s="1"/>
  <c r="CU66" i="1"/>
  <c r="BM66" i="1"/>
  <c r="BF66" i="1"/>
  <c r="BE66" i="1"/>
  <c r="B66" i="1"/>
  <c r="CU65" i="1"/>
  <c r="BM65" i="1"/>
  <c r="BF65" i="1"/>
  <c r="BE65" i="1"/>
  <c r="B65" i="1"/>
  <c r="CU64" i="1"/>
  <c r="BM64" i="1"/>
  <c r="BE64" i="1"/>
  <c r="B64" i="1"/>
  <c r="BF64" i="1" s="1"/>
  <c r="CU63" i="1"/>
  <c r="BM63" i="1"/>
  <c r="BE63" i="1"/>
  <c r="B63" i="1"/>
  <c r="BF63" i="1" s="1"/>
  <c r="CU62" i="1"/>
  <c r="BM62" i="1"/>
  <c r="BF62" i="1"/>
  <c r="BE62" i="1"/>
  <c r="B62" i="1"/>
  <c r="BM61" i="1"/>
  <c r="B61" i="1"/>
  <c r="BF61" i="1" s="1"/>
  <c r="CT60" i="1"/>
  <c r="BM60" i="1"/>
  <c r="BF60" i="1"/>
  <c r="BE60" i="1"/>
  <c r="B60" i="1"/>
  <c r="BS59" i="1"/>
  <c r="BM59" i="1"/>
  <c r="CU58" i="1"/>
  <c r="BM58" i="1"/>
  <c r="BE58" i="1"/>
  <c r="B58" i="1"/>
  <c r="BF58" i="1" s="1"/>
  <c r="CT57" i="1"/>
  <c r="BM57" i="1"/>
  <c r="BF57" i="1"/>
  <c r="BE57" i="1"/>
  <c r="B57" i="1"/>
  <c r="CU56" i="1"/>
  <c r="BM56" i="1"/>
  <c r="BF56" i="1"/>
  <c r="BE56" i="1"/>
  <c r="B56" i="1"/>
  <c r="CU55" i="1"/>
  <c r="BM55" i="1"/>
  <c r="BE55" i="1"/>
  <c r="B55" i="1"/>
  <c r="BF55" i="1" s="1"/>
  <c r="BM54" i="1"/>
  <c r="B54" i="1"/>
  <c r="CU53" i="1"/>
  <c r="BM53" i="1"/>
  <c r="BF53" i="1"/>
  <c r="BE53" i="1"/>
  <c r="B53" i="1"/>
  <c r="CU52" i="1"/>
  <c r="BM52" i="1"/>
  <c r="BE52" i="1"/>
  <c r="B52" i="1"/>
  <c r="BF52" i="1" s="1"/>
  <c r="CU51" i="1"/>
  <c r="BM51" i="1"/>
  <c r="BE51" i="1"/>
  <c r="B51" i="1"/>
  <c r="BF51" i="1" s="1"/>
  <c r="BM50" i="1"/>
  <c r="BE50" i="1"/>
  <c r="B50" i="1"/>
  <c r="BF50" i="1" s="1"/>
  <c r="CU49" i="1"/>
  <c r="BM49" i="1"/>
  <c r="BF49" i="1"/>
  <c r="BE49" i="1"/>
  <c r="B49" i="1"/>
  <c r="CU48" i="1"/>
  <c r="BM48" i="1"/>
  <c r="BF48" i="1"/>
  <c r="BE48" i="1"/>
  <c r="B48" i="1"/>
  <c r="CT47" i="1"/>
  <c r="BM47" i="1"/>
  <c r="BE47" i="1"/>
  <c r="B47" i="1"/>
  <c r="BF47" i="1" s="1"/>
  <c r="CT46" i="1"/>
  <c r="BM46" i="1"/>
  <c r="BE46" i="1"/>
  <c r="B46" i="1"/>
  <c r="BF46" i="1" s="1"/>
  <c r="CT45" i="1"/>
  <c r="BM45" i="1"/>
  <c r="B45" i="1"/>
  <c r="BF45" i="1" s="1"/>
  <c r="CT44" i="1"/>
  <c r="BM44" i="1"/>
  <c r="BF44" i="1"/>
  <c r="BE44" i="1"/>
  <c r="B44" i="1"/>
  <c r="CU43" i="1"/>
  <c r="BM43" i="1"/>
  <c r="BF43" i="1"/>
  <c r="BE43" i="1"/>
  <c r="B43" i="1"/>
  <c r="BS42" i="1"/>
  <c r="BM42" i="1"/>
  <c r="CU41" i="1"/>
  <c r="BM41" i="1"/>
  <c r="B41" i="1"/>
  <c r="BF41" i="1" s="1"/>
  <c r="CU40" i="1"/>
  <c r="BM40" i="1"/>
  <c r="BF40" i="1"/>
  <c r="BE40" i="1"/>
  <c r="B40" i="1"/>
  <c r="CT39" i="1"/>
  <c r="BM39" i="1"/>
  <c r="BF39" i="1"/>
  <c r="BE39" i="1"/>
  <c r="B39" i="1"/>
  <c r="CU38" i="1"/>
  <c r="BM38" i="1"/>
  <c r="BE38" i="1"/>
  <c r="B38" i="1"/>
  <c r="BF38" i="1" s="1"/>
  <c r="CU37" i="1"/>
  <c r="BM37" i="1"/>
  <c r="BE37" i="1"/>
  <c r="B37" i="1"/>
  <c r="BF37" i="1" s="1"/>
  <c r="BS36" i="1"/>
  <c r="BM36" i="1"/>
  <c r="CU35" i="1"/>
  <c r="BM35" i="1"/>
  <c r="B35" i="1"/>
  <c r="BF35" i="1" s="1"/>
  <c r="BM34" i="1"/>
  <c r="BF34" i="1"/>
  <c r="B34" i="1"/>
  <c r="BE33" i="1"/>
  <c r="B33" i="1"/>
  <c r="BF33" i="1" s="1"/>
  <c r="CU32" i="1"/>
  <c r="BM32" i="1"/>
  <c r="B32" i="1"/>
  <c r="BF32" i="1" s="1"/>
  <c r="BM31" i="1"/>
  <c r="B31" i="1"/>
  <c r="BF31" i="1" s="1"/>
  <c r="CU30" i="1"/>
  <c r="BM30" i="1"/>
  <c r="B30" i="1"/>
  <c r="BF30" i="1" s="1"/>
  <c r="BS29" i="1"/>
  <c r="BM29" i="1"/>
  <c r="CU28" i="1"/>
  <c r="BM28" i="1"/>
  <c r="BF28" i="1"/>
  <c r="B28" i="1"/>
  <c r="BS27" i="1"/>
  <c r="BM27" i="1"/>
  <c r="CU26" i="1"/>
  <c r="BM26" i="1"/>
  <c r="B26" i="1"/>
  <c r="BF26" i="1" s="1"/>
  <c r="CU25" i="1"/>
  <c r="BM25" i="1"/>
  <c r="BE25" i="1"/>
  <c r="B25" i="1"/>
  <c r="BF25" i="1" s="1"/>
  <c r="CU24" i="1"/>
  <c r="BM24" i="1"/>
  <c r="BF24" i="1"/>
  <c r="BE24" i="1"/>
  <c r="B24" i="1"/>
  <c r="CT23" i="1"/>
  <c r="BM23" i="1"/>
  <c r="BF23" i="1"/>
  <c r="BE23" i="1"/>
  <c r="B23" i="1"/>
  <c r="BS22" i="1"/>
  <c r="BM22" i="1"/>
  <c r="CU21" i="1"/>
  <c r="BM21" i="1"/>
  <c r="B21" i="1"/>
  <c r="BF21" i="1" s="1"/>
  <c r="CT20" i="1"/>
  <c r="BM20" i="1"/>
  <c r="BF20" i="1"/>
  <c r="BE20" i="1"/>
  <c r="B20" i="1"/>
  <c r="CU19" i="1"/>
  <c r="BM19" i="1"/>
  <c r="BF19" i="1"/>
  <c r="B19" i="1"/>
  <c r="CU18" i="1"/>
  <c r="BM18" i="1"/>
  <c r="BF18" i="1"/>
  <c r="B18" i="1"/>
  <c r="BM17" i="1"/>
  <c r="BF17" i="1"/>
  <c r="BE17" i="1"/>
  <c r="B17" i="1"/>
  <c r="B16" i="1"/>
  <c r="BF16" i="1" s="1"/>
  <c r="CU15" i="1"/>
  <c r="BM15" i="1"/>
  <c r="B15" i="1"/>
  <c r="BF15" i="1" s="1"/>
  <c r="CU14" i="1"/>
  <c r="BM14" i="1"/>
  <c r="BE14" i="1"/>
  <c r="B14" i="1"/>
  <c r="BF14" i="1" s="1"/>
  <c r="BM13" i="1"/>
  <c r="B13" i="1"/>
  <c r="BF13" i="1" s="1"/>
  <c r="BM12" i="1"/>
  <c r="BE12" i="1"/>
  <c r="B12" i="1"/>
  <c r="BF12" i="1" s="1"/>
  <c r="BF11" i="1"/>
  <c r="B11" i="1"/>
  <c r="CT10" i="1"/>
  <c r="BM10" i="1"/>
  <c r="BF10" i="1"/>
  <c r="B10" i="1"/>
  <c r="CU9" i="1"/>
  <c r="BM9" i="1"/>
  <c r="BF9" i="1"/>
  <c r="B9" i="1"/>
  <c r="CT8" i="1"/>
  <c r="BM8" i="1"/>
  <c r="BF8" i="1"/>
  <c r="B8" i="1"/>
  <c r="BM7" i="1"/>
  <c r="B7" i="1"/>
  <c r="BF7" i="1" s="1"/>
  <c r="CT6" i="1"/>
  <c r="BM6" i="1"/>
  <c r="B6" i="1"/>
  <c r="BF6" i="1" s="1"/>
  <c r="BM5" i="1"/>
  <c r="BE5" i="1"/>
  <c r="B5" i="1"/>
  <c r="BF5" i="1" s="1"/>
  <c r="CU4" i="1"/>
  <c r="BM4" i="1"/>
  <c r="BF4" i="1"/>
  <c r="BE4" i="1"/>
  <c r="B4" i="1"/>
  <c r="CT3" i="1"/>
  <c r="BM3" i="1"/>
  <c r="BF3" i="1"/>
  <c r="BE3" i="1"/>
  <c r="B3" i="1"/>
  <c r="CU2" i="1"/>
  <c r="BM2" i="1"/>
  <c r="BE2" i="1"/>
  <c r="B2" i="1"/>
  <c r="BF2" i="1" s="1"/>
</calcChain>
</file>

<file path=xl/sharedStrings.xml><?xml version="1.0" encoding="utf-8"?>
<sst xmlns="http://schemas.openxmlformats.org/spreadsheetml/2006/main" count="13751" uniqueCount="2002">
  <si>
    <t>GEF_ID</t>
  </si>
  <si>
    <t>dummy column</t>
  </si>
  <si>
    <t>Agency</t>
  </si>
  <si>
    <t>Lead agency</t>
  </si>
  <si>
    <t>Secondary agency(ies)</t>
  </si>
  <si>
    <t>Region</t>
  </si>
  <si>
    <t>List of regions</t>
  </si>
  <si>
    <t>Country</t>
  </si>
  <si>
    <t>List of participating countries</t>
  </si>
  <si>
    <t>Countries listed by Code (ISO 3166-1 alpha-2)</t>
  </si>
  <si>
    <t>Focal Area</t>
  </si>
  <si>
    <t xml:space="preserve">Focal Area single-letter-code </t>
  </si>
  <si>
    <t>List of project's focal areas</t>
  </si>
  <si>
    <t>Title</t>
  </si>
  <si>
    <t>GEF replenishment phase</t>
  </si>
  <si>
    <t>Type acronym</t>
  </si>
  <si>
    <t>Type</t>
  </si>
  <si>
    <t>Status</t>
  </si>
  <si>
    <t>Trust Fund acronym</t>
  </si>
  <si>
    <t>Trust Fund</t>
  </si>
  <si>
    <t>Executing partner / agency</t>
  </si>
  <si>
    <t>Type of executing partner / agency</t>
  </si>
  <si>
    <t>Type acronym of parent (or empty if standalone)</t>
  </si>
  <si>
    <t>Category (empty: standalone, parent, child)</t>
  </si>
  <si>
    <t>Biosafety project?</t>
  </si>
  <si>
    <t>Targeted research project?</t>
  </si>
  <si>
    <t>National Capacity Self Assessement (NCSA)?</t>
  </si>
  <si>
    <t>National Adaptation Programme of Action (NAPA)?</t>
  </si>
  <si>
    <t>isNonExpedited</t>
  </si>
  <si>
    <t>National Portfolio Formulation Exercises (NPFE)?</t>
  </si>
  <si>
    <t>National communications project?</t>
  </si>
  <si>
    <t>Small Grants Programme (SGP)?</t>
  </si>
  <si>
    <t>Sustainable Forest Management (SFM)?</t>
  </si>
  <si>
    <t>Requires second review?</t>
  </si>
  <si>
    <t>Primary GEFSEC Program Manager</t>
  </si>
  <si>
    <t>ID of secondary GEFSEC Program Manager</t>
  </si>
  <si>
    <t>UNDP Project ID</t>
  </si>
  <si>
    <t>World Bank Project ID</t>
  </si>
  <si>
    <t>GEF3 OP list</t>
  </si>
  <si>
    <t>GEF4 SP list</t>
  </si>
  <si>
    <t>GEF4 SP-ID list</t>
  </si>
  <si>
    <t>GEF5 FA Objective list</t>
  </si>
  <si>
    <t>Keyword ID list</t>
  </si>
  <si>
    <t>Code of business plan allocation item</t>
  </si>
  <si>
    <t>World Bank Trust Fund number</t>
  </si>
  <si>
    <t>(Sum of all) Approved PPG(s)</t>
  </si>
  <si>
    <t>Project Preparation Grant (PPG)</t>
  </si>
  <si>
    <t>Project Development Facility block A (PDF-A)</t>
  </si>
  <si>
    <t>Project Development Facility block B (PDF-B)</t>
  </si>
  <si>
    <t>Project Development Facility block C (PDF-C)</t>
  </si>
  <si>
    <t>Pre-Investment Facility (PRIF)</t>
  </si>
  <si>
    <t>Agency fees paid separately for PPG</t>
  </si>
  <si>
    <t>Agency fees paid separately for PDF-B</t>
  </si>
  <si>
    <t>GEF Project Grant PIF stage</t>
  </si>
  <si>
    <t>GEF Project Grant CEO approve stage</t>
  </si>
  <si>
    <t>GEF Project Grant CEO endorse stage</t>
  </si>
  <si>
    <t>Grant Amount</t>
  </si>
  <si>
    <t>GRANT AMOUNT TAKEN FROM TER DATABASE</t>
  </si>
  <si>
    <t>Agency Fee PIF stage</t>
  </si>
  <si>
    <t>Agency Fee CEO approve stage</t>
  </si>
  <si>
    <t>Agency Fee CEO endorse stage</t>
  </si>
  <si>
    <t>Cofinance PIF stage</t>
  </si>
  <si>
    <t>Cofinance CEO approve stage</t>
  </si>
  <si>
    <t>Cofinance CEO endorse stage</t>
  </si>
  <si>
    <t>CO-FINANCING AMOUNT(from620projects)</t>
  </si>
  <si>
    <t>Date of receipt or first PMIS entry</t>
  </si>
  <si>
    <t>PIF Clearance or PIF Approval Date</t>
  </si>
  <si>
    <t>Expected date of entry into work program</t>
  </si>
  <si>
    <t>Date of entry into work program</t>
  </si>
  <si>
    <t>Date of project approval</t>
  </si>
  <si>
    <t>Date of CEO approval (MSP / EA)</t>
  </si>
  <si>
    <t>Date of CEO endorsement (FSP)</t>
  </si>
  <si>
    <t>CEO Approval/ Endorsement</t>
  </si>
  <si>
    <t>Date of dropping (before project approval)</t>
  </si>
  <si>
    <t>Date of cancelation (after project approval)</t>
  </si>
  <si>
    <t>Date of PIF rejection by CEO</t>
  </si>
  <si>
    <t>Date of technical rejection by Program Manager</t>
  </si>
  <si>
    <t>Date of rejection by CEO at CEO approve stage</t>
  </si>
  <si>
    <t>Date of rejection by CEO at CEO endorse stage</t>
  </si>
  <si>
    <t>Date of Parent / Program rejection by Council</t>
  </si>
  <si>
    <t>Date of approval by Agency</t>
  </si>
  <si>
    <t>Expected date of Grant signing</t>
  </si>
  <si>
    <t>Actual date of Grant signing</t>
  </si>
  <si>
    <t>Expected date of implementation start</t>
  </si>
  <si>
    <t>Actual date of implementation start</t>
  </si>
  <si>
    <t>Expected date of closure</t>
  </si>
  <si>
    <t>Actual date of closure</t>
  </si>
  <si>
    <t>Expected date of financial closure</t>
  </si>
  <si>
    <t>Date of financial closure</t>
  </si>
  <si>
    <t>Expected date of Internal Completion Report (ICR)</t>
  </si>
  <si>
    <t>Date of Internal Completion Report (ICR)</t>
  </si>
  <si>
    <t>Expected date of Parent endorsement by Council</t>
  </si>
  <si>
    <t>Date of Parent endorsement by Council</t>
  </si>
  <si>
    <t>Expected date of effectiveness</t>
  </si>
  <si>
    <t>Date of effectiveness</t>
  </si>
  <si>
    <t>Expected date of mid term review</t>
  </si>
  <si>
    <t>Date of mid term review</t>
  </si>
  <si>
    <t xml:space="preserve">PA Only </t>
  </si>
  <si>
    <t xml:space="preserve">Landscape/Seascape </t>
  </si>
  <si>
    <t>Multifocal</t>
  </si>
  <si>
    <t>PA/ LANDSCAPE</t>
  </si>
  <si>
    <t>UNDP</t>
  </si>
  <si>
    <t>AFR</t>
  </si>
  <si>
    <t>Morocco</t>
  </si>
  <si>
    <t>MA</t>
  </si>
  <si>
    <t>Biodiversity</t>
  </si>
  <si>
    <t>B</t>
  </si>
  <si>
    <t>Transhumance for Biodiversity Conservation in the Southern High Atlas</t>
  </si>
  <si>
    <t>GEF - 2</t>
  </si>
  <si>
    <t>FP</t>
  </si>
  <si>
    <t>Full Size Project</t>
  </si>
  <si>
    <t>Project Completion</t>
  </si>
  <si>
    <t>GET</t>
  </si>
  <si>
    <t>GEF Trust Fund</t>
  </si>
  <si>
    <t>Ministry of Agriculture, Rural Development and Maritime Fisheries</t>
  </si>
  <si>
    <t>Government</t>
  </si>
  <si>
    <t>Walter J. Lusigi</t>
  </si>
  <si>
    <t>-1-</t>
  </si>
  <si>
    <t>Landscape</t>
  </si>
  <si>
    <t>Asia</t>
  </si>
  <si>
    <t>Philippines</t>
  </si>
  <si>
    <t>PH</t>
  </si>
  <si>
    <t>Samar Island Biodiversity Project: Conservation and Sustainable Use of the Biodiversity of a Forested Protected Area</t>
  </si>
  <si>
    <t>Department of Environment and Natural Resources (DENR)</t>
  </si>
  <si>
    <t>-3-</t>
  </si>
  <si>
    <t>PA</t>
  </si>
  <si>
    <t>LAC</t>
  </si>
  <si>
    <t>Venezuela</t>
  </si>
  <si>
    <t>VE</t>
  </si>
  <si>
    <t>Conservation of the Biological Diversity of the Orinoco Delta Biosphere Reserve and Lower Orinoco River Basin</t>
  </si>
  <si>
    <t>Ministry of Environment and Renewable Natural Resources</t>
  </si>
  <si>
    <t>-2-</t>
  </si>
  <si>
    <t>World Bank</t>
  </si>
  <si>
    <t>Vietnam</t>
  </si>
  <si>
    <t>VN</t>
  </si>
  <si>
    <t>Hon Mun Marine Protected Area Pilot Project</t>
  </si>
  <si>
    <t>MSP</t>
  </si>
  <si>
    <t>Medium Size Project</t>
  </si>
  <si>
    <t>Project Closure</t>
  </si>
  <si>
    <t>IUCN</t>
  </si>
  <si>
    <t>NGO</t>
  </si>
  <si>
    <t>Guatemala</t>
  </si>
  <si>
    <t>GT</t>
  </si>
  <si>
    <t>Management and Protection of Laguna del Tigre National Park</t>
  </si>
  <si>
    <t>Conservation International/Guatemala</t>
  </si>
  <si>
    <t>-3-2-</t>
  </si>
  <si>
    <t>South Africa</t>
  </si>
  <si>
    <t>ZA</t>
  </si>
  <si>
    <t>Conservation of Globally Significant Biodiversity in Agricultural Landscapes through Conservation Farming</t>
  </si>
  <si>
    <t>National Botanical Institute, South Africa</t>
  </si>
  <si>
    <t>Kenya</t>
  </si>
  <si>
    <t>KE</t>
  </si>
  <si>
    <t>Lewa Wildlife Conservancy</t>
  </si>
  <si>
    <t>-1-3-</t>
  </si>
  <si>
    <t>Conservation Planning for Biodiversity in the Thicket Biome</t>
  </si>
  <si>
    <t>Terrestrial Ecology Research Unit,_x000D_
University of Port Elizabeth, South Africa_x000D_
in association with the Institute for Plant Conservation,_x000D_
University of Cape Town, South Africa</t>
  </si>
  <si>
    <t>Private Sector</t>
  </si>
  <si>
    <t>Micronesia</t>
  </si>
  <si>
    <t>FM</t>
  </si>
  <si>
    <t>Community Conservation and Compatible Enterprise Development on Pohnpei</t>
  </si>
  <si>
    <t>The Nature Conservancy; Conservation Society of Pohnpei (CSP)</t>
  </si>
  <si>
    <t>UNEP</t>
  </si>
  <si>
    <t>CEX</t>
  </si>
  <si>
    <t>AFR, Asia, LAC</t>
  </si>
  <si>
    <t>Global</t>
  </si>
  <si>
    <t>Burkina Faso, Mali, Nigeria, Senegal, Egypt, Jordan, Kuwait, Morocco, Syria, Tunisia, Mongolia, Pakistan, Brazil, Jamaica, Mexico</t>
  </si>
  <si>
    <t>1W, BF, ML, NG, SN, EG, JO, KW, MA, SY, TN, MN, PK, BR, JM, MX</t>
  </si>
  <si>
    <t>Promoting Best Practices for Conservation and Sustainable Use of Biodiversity of Global Significance in Arid and Semi-arid Zones</t>
  </si>
  <si>
    <t>Third World Academy of Sciences (TWAS)</t>
  </si>
  <si>
    <t>Regional</t>
  </si>
  <si>
    <t>Botswana, Malawi, Mozambique, Namibia, South Africa, Zambia, Zimbabwe</t>
  </si>
  <si>
    <t>00, BW, MW, MZ, NA, ZA, ZM, ZW</t>
  </si>
  <si>
    <t>Africa Community Outreach Programme for Conservation and Sustainable Use of Biological Resources</t>
  </si>
  <si>
    <t>Zimbabwe Trust</t>
  </si>
  <si>
    <t>ECA</t>
  </si>
  <si>
    <t>Georgia</t>
  </si>
  <si>
    <t>GE</t>
  </si>
  <si>
    <t>Arid and Semi-Arid Ecosystem Conservation in the Caucasus</t>
  </si>
  <si>
    <t>NACRES</t>
  </si>
  <si>
    <t>Indonesia</t>
  </si>
  <si>
    <t>ID</t>
  </si>
  <si>
    <t>Conservation of Elephant Landscapes in Aceh</t>
  </si>
  <si>
    <t>Fauna andd Flora International</t>
  </si>
  <si>
    <t>Nepal</t>
  </si>
  <si>
    <t>NP</t>
  </si>
  <si>
    <t>Upper Mustang Biodiversity Project</t>
  </si>
  <si>
    <t>King Mahendra Trust for Nature and Conservation (KMTNC)</t>
  </si>
  <si>
    <t>Foundation</t>
  </si>
  <si>
    <t>-4-</t>
  </si>
  <si>
    <t>Brazil, Chile, Mexico</t>
  </si>
  <si>
    <t>00, CL, BR, MX</t>
  </si>
  <si>
    <t>An Indicator Model for Dryland Ecosystems in Latin America</t>
  </si>
  <si>
    <t>Natural Heritage Institute</t>
  </si>
  <si>
    <t>Central African Republic, Congo, Cameroon, Gabon, Equatorial Guinea, Congo DR</t>
  </si>
  <si>
    <t>00, CM, CF, CG, GQ, GA, ZR</t>
  </si>
  <si>
    <t>Regional Environment and Information Management Project (REIMP)</t>
  </si>
  <si>
    <t>GEF - 1</t>
  </si>
  <si>
    <t>Ministries of Environment, Forests, Agriculture, Water, Research and Tourism in the participating countries; IUCN</t>
  </si>
  <si>
    <t>Congo</t>
  </si>
  <si>
    <t>CG</t>
  </si>
  <si>
    <t>Wildlands Protection and Management</t>
  </si>
  <si>
    <t>Pilot Phase</t>
  </si>
  <si>
    <t>Ministry of Economy, Finance and Planning; Ministry of Water and Forests</t>
  </si>
  <si>
    <t>Ghana</t>
  </si>
  <si>
    <t>GH</t>
  </si>
  <si>
    <t>Coastal Wetlands Management</t>
  </si>
  <si>
    <t>Ministry of Lands and Natural Resources, Dept of Game and Wildlife; Environmental Protection Agency</t>
  </si>
  <si>
    <t>Tana River National Primate Reserve Conservation Project</t>
  </si>
  <si>
    <t>Kenya Wildlife Service</t>
  </si>
  <si>
    <t>Malawi</t>
  </si>
  <si>
    <t>MW</t>
  </si>
  <si>
    <t>Lake Malawi/Nyasa Biodiversity Conservation</t>
  </si>
  <si>
    <t>Malawi Fisheries Department, Southern Africa Development Community Fisheries Unit</t>
  </si>
  <si>
    <t>Mozambique</t>
  </si>
  <si>
    <t>MZ</t>
  </si>
  <si>
    <t>Transfrontier Conservation Areas Pilot and Institutional Strengthening</t>
  </si>
  <si>
    <t>National Directorate of Forestry and Wildlife; Ministry of Agriculture and Fisheries</t>
  </si>
  <si>
    <t>-STRM-</t>
  </si>
  <si>
    <t>Uganda</t>
  </si>
  <si>
    <t>UG</t>
  </si>
  <si>
    <t>Bwindi Impenetrable National Park and Mgahinga Gorilla National Park Conservation</t>
  </si>
  <si>
    <t>Ministry of Tourism, Wildlife and Antiquities</t>
  </si>
  <si>
    <t>Burkina Faso, Cote d'Ivoire</t>
  </si>
  <si>
    <t>00, BF, CI</t>
  </si>
  <si>
    <t>West Africa Pilot Community-Based Natural Resource and Wildlife Management</t>
  </si>
  <si>
    <t>Local community wildlife management groups</t>
  </si>
  <si>
    <t>Zimbabwe</t>
  </si>
  <si>
    <t>ZW</t>
  </si>
  <si>
    <t>Biodiversity Conservation in Southeast Zimbabwe</t>
  </si>
  <si>
    <t>Dept of National Parks and Wildlife Mgmt, Ministry of Env. and Tourism</t>
  </si>
  <si>
    <t>Bolivia</t>
  </si>
  <si>
    <t>BO</t>
  </si>
  <si>
    <t>Biodiversity Conservation</t>
  </si>
  <si>
    <t>National Environmental Secretariat/NDPA _x000D_
National Environment Fund (FONAMA)</t>
  </si>
  <si>
    <t>Brazil</t>
  </si>
  <si>
    <t>BR</t>
  </si>
  <si>
    <t>National Biodiversity Project (PROBIO)</t>
  </si>
  <si>
    <t>Getulio Vargas Foundation (FGV)</t>
  </si>
  <si>
    <t>Ecuador</t>
  </si>
  <si>
    <t>EC</t>
  </si>
  <si>
    <t>Biodiversity Protection</t>
  </si>
  <si>
    <t>Instituto Ecuatoriano Forestal y de Areas Naturales y de Vida Silvestre (INEFAN); UNDP</t>
  </si>
  <si>
    <t>Institute</t>
  </si>
  <si>
    <t>Mexico</t>
  </si>
  <si>
    <t>MX</t>
  </si>
  <si>
    <t>Protected Areas Program</t>
  </si>
  <si>
    <t>Fondo Mexicano para la Conservacion de la Naturaleza (FMCN)_x000D_
National Ecology Institute (INE)</t>
  </si>
  <si>
    <t>Algeria</t>
  </si>
  <si>
    <t>DZ</t>
  </si>
  <si>
    <t>El Kala National Park and Wetlands Complex Management</t>
  </si>
  <si>
    <t>National Conservation Agency; Ministry of Agriculture; El Tarf Wilaya</t>
  </si>
  <si>
    <t>Egypt</t>
  </si>
  <si>
    <t>EG</t>
  </si>
  <si>
    <t>Red Sea Coastal and Marine Resource Management</t>
  </si>
  <si>
    <t>Tourism Development Auth; Egyptian Env Affairs Agency; Red Sea Governorate</t>
  </si>
  <si>
    <t>Romania</t>
  </si>
  <si>
    <t>RO</t>
  </si>
  <si>
    <t>Danube Delta Biodiversity</t>
  </si>
  <si>
    <t>Danube Delta Biosphere Reserve Authority (DDBRA); Danube Delta Institute; Min. of Water, Forest and Environmental Protection</t>
  </si>
  <si>
    <t>Turkey</t>
  </si>
  <si>
    <t>TR</t>
  </si>
  <si>
    <t>In-Situ Conservation of Genetic Biodiversity</t>
  </si>
  <si>
    <t>General Directorate for Agricultural Research of the Min. of Ag. and Rural Affairs</t>
  </si>
  <si>
    <t>World Bank/UNDP</t>
  </si>
  <si>
    <t>Biodiversity Collections</t>
  </si>
  <si>
    <t>Research and Development Center for Biology (PPPB) of the Indonesian Institute of Sciences (LIPI); Herbarium Bogoriense and Museum Zoologicum Bogoriense</t>
  </si>
  <si>
    <t>Lao PDR</t>
  </si>
  <si>
    <t>LA</t>
  </si>
  <si>
    <t>Wildlife and Protected Areas Conservation</t>
  </si>
  <si>
    <t>National Office for Nature Conservation and Watershed Management (Department of Forestry)</t>
  </si>
  <si>
    <t>Conservation of Priority Protected Areas</t>
  </si>
  <si>
    <t>NGOs for Integrated Protected Areas (NIPA); Department of Environment and Natural Resources (DENR)</t>
  </si>
  <si>
    <t>China</t>
  </si>
  <si>
    <t>CN</t>
  </si>
  <si>
    <t>Nature Reserves Management</t>
  </si>
  <si>
    <t>Division of Natural Resources (DNR) of the Ministry of Forestry</t>
  </si>
  <si>
    <t>India</t>
  </si>
  <si>
    <t>IN</t>
  </si>
  <si>
    <t>India Ecodevelopment</t>
  </si>
  <si>
    <t>Ministry of Environment and Forestry; 7 State Forest Departments</t>
  </si>
  <si>
    <t>-3-1-4-</t>
  </si>
  <si>
    <t>Cameroon</t>
  </si>
  <si>
    <t>CM</t>
  </si>
  <si>
    <t>Biodiversity Conservation and Management</t>
  </si>
  <si>
    <t>Ministry of Environment and Forestry; Ministry of Science and Technical Research</t>
  </si>
  <si>
    <t>Pakistan</t>
  </si>
  <si>
    <t>PK</t>
  </si>
  <si>
    <t>Protected Areas Management Project</t>
  </si>
  <si>
    <t>Wildlife Department, Forestry Department; Provincial and Local Government</t>
  </si>
  <si>
    <t>-3-4-2-</t>
  </si>
  <si>
    <t>Russian Federation</t>
  </si>
  <si>
    <t>RU</t>
  </si>
  <si>
    <t>Min. of Environmental Protection and Natural Resources; Federal Forest Service</t>
  </si>
  <si>
    <t>Argentina</t>
  </si>
  <si>
    <t>AR</t>
  </si>
  <si>
    <t>Biodiversity Conservation Project</t>
  </si>
  <si>
    <t>National Parks Administration (APN); Secretariat of Natural Resources and Sustainable Development (SRNyDS)</t>
  </si>
  <si>
    <t>Sri Lanka</t>
  </si>
  <si>
    <t>LK</t>
  </si>
  <si>
    <t>Conservation and Sustainable Use of Medicinal Plants</t>
  </si>
  <si>
    <t>Ministry of Indigenous Medicine</t>
  </si>
  <si>
    <t>Kerinci Seblat Integrated Conservation and Development</t>
  </si>
  <si>
    <t>BAPPENAS; Ministry of Forestry</t>
  </si>
  <si>
    <t>-3-4-</t>
  </si>
  <si>
    <t>Ukraine</t>
  </si>
  <si>
    <t>UA</t>
  </si>
  <si>
    <t>Ministry of Environmental Protection</t>
  </si>
  <si>
    <t>Institutional Capacity Building for Protected Areas Management and Sustainable Use (ICB-PAMSU)</t>
  </si>
  <si>
    <t>Ministry of Toursim, Wildlife and Antiquities</t>
  </si>
  <si>
    <t>Kanta Kumari</t>
  </si>
  <si>
    <t>Mauritius</t>
  </si>
  <si>
    <t>MU</t>
  </si>
  <si>
    <t>Biodiversity Restoration</t>
  </si>
  <si>
    <t>Ministry of Agriculture, Fisheries and Natural Resources; Mauritian Wildlife Appeal Fund</t>
  </si>
  <si>
    <t>Costa Rica</t>
  </si>
  <si>
    <t>CR</t>
  </si>
  <si>
    <t>Biodiversity Resources Development</t>
  </si>
  <si>
    <t>Instituto Nacional para la Biodiversidad (INBio)</t>
  </si>
  <si>
    <t>Kyrgyzstan, Kazakhstan, Uzbekistan</t>
  </si>
  <si>
    <t>00, KG, KZ, UZ</t>
  </si>
  <si>
    <t>Central Asia Transboundary Biodiversity Project</t>
  </si>
  <si>
    <t>Min. of Envt. (Kyrgyz); Min. of Ecology and Bioresources/State Forest Agency (Kazakhstan); Committee of Nature Protection (Uzbekistan)</t>
  </si>
  <si>
    <t>-4-3-</t>
  </si>
  <si>
    <t>Coral Reef Rehabilitation and Management Project (COREMAP I)</t>
  </si>
  <si>
    <t>National Development Planning Board (BAPPANAS); Indonesian Institute of Sciences (LIPI)</t>
  </si>
  <si>
    <t>Nicaragua</t>
  </si>
  <si>
    <t>NI</t>
  </si>
  <si>
    <t>Atlantic Biological Corridor</t>
  </si>
  <si>
    <t>Ministry of Environment and Natural Resources (MARENA); Nicaraguan Institute for Municipal Development (INIFOM)</t>
  </si>
  <si>
    <t>UNDP/World Bank</t>
  </si>
  <si>
    <t>Honduras</t>
  </si>
  <si>
    <t>HN</t>
  </si>
  <si>
    <t>Honduras Biodiversity Project</t>
  </si>
  <si>
    <t>Dept. of Protected Areas and Wildlife (DAPVS); Environment and Natural Resources Secretariat</t>
  </si>
  <si>
    <t>Madagascar</t>
  </si>
  <si>
    <t>MG</t>
  </si>
  <si>
    <t>Environment Program Support Project</t>
  </si>
  <si>
    <t>National Association for the Management of Protected Areas(ANGAP); National Environment Office (ONE); Directorate of Water and Forests (DEF)</t>
  </si>
  <si>
    <t>Brazil Brazil Biodiversity Fund (FUNBIO)</t>
  </si>
  <si>
    <t>Ministry of Environment and the Legal Amazon (MMA); Brazilian Institute for Environment and Renewable Resources (IBAMA)</t>
  </si>
  <si>
    <t>Biodiversity Conservation Management Project</t>
  </si>
  <si>
    <t>National Regie of Forests (NRF) in the Ministry of Waters, Forests and Environment</t>
  </si>
  <si>
    <t>Panama</t>
  </si>
  <si>
    <t>Atlantic Mesoamerican Biological Corridor Project</t>
  </si>
  <si>
    <t>Institute of Renewable Natural Resources (INRENARE)</t>
  </si>
  <si>
    <t>Cape Peninsula Biodiversity Conservation Project</t>
  </si>
  <si>
    <t>National Parks Board; Table Mountain Trust Fund</t>
  </si>
  <si>
    <t>Natural Resource Management</t>
  </si>
  <si>
    <t>Ministry of Lands and Forests</t>
  </si>
  <si>
    <t>LAC, Asia, AFR</t>
  </si>
  <si>
    <t>Brazil, China, Ghana, Guinea, Kenya, Papua New Guinea, Tanzania, Uganda</t>
  </si>
  <si>
    <t>1W, BR, CN, GH, GN, KE, PG, TZ, UG</t>
  </si>
  <si>
    <t>People, Land Management, and Environmental Change (PLEC)</t>
  </si>
  <si>
    <t>United Nations University (UNU)</t>
  </si>
  <si>
    <t>Multilateral</t>
  </si>
  <si>
    <t>Bhutan</t>
  </si>
  <si>
    <t>BT</t>
  </si>
  <si>
    <t>Integrated Management of Jigme Dorji National Park</t>
  </si>
  <si>
    <t>Royal Government of Bhutan Forestry Services Division, Ministry of Agriculture_x000D_
Forest Services Division (FSD)_x000D_
Ministry of Agriculture (MOA)</t>
  </si>
  <si>
    <t>Dominican Republic</t>
  </si>
  <si>
    <t>DO</t>
  </si>
  <si>
    <t>Biodiversity Conservation and Management in the Coastal Zone of the Dominican Republic</t>
  </si>
  <si>
    <t>CEBSE, Grupo Jaragua and Other NGOs</t>
  </si>
  <si>
    <t>Integrated Biodiversity Protection in the Sarstun-Motagua Region</t>
  </si>
  <si>
    <t>National Council of Protected Areas (CONAP)</t>
  </si>
  <si>
    <t>Bolivia, Peru</t>
  </si>
  <si>
    <t>00, BO, PE</t>
  </si>
  <si>
    <t>Conservation of Biodiversity in the Lake Titicaca Basin</t>
  </si>
  <si>
    <t>Bi-National Authority of Lake Titicaca Basin</t>
  </si>
  <si>
    <t>Bilateral</t>
  </si>
  <si>
    <t>-2-4-</t>
  </si>
  <si>
    <t>Consolidation and Implementation of the Patagonia Coastal Zone Management Programme for Biodiversity Conservation</t>
  </si>
  <si>
    <t>UNOPS</t>
  </si>
  <si>
    <t>Herbert Acquay</t>
  </si>
  <si>
    <t>Uruguay</t>
  </si>
  <si>
    <t>UY</t>
  </si>
  <si>
    <t>Consolidation of the Banados del Este Biosphere Reserve</t>
  </si>
  <si>
    <t>PROBIDES</t>
  </si>
  <si>
    <t>Vietnam PARC - Creating Protected Areas for Resources Conservation (PARC) in Vietnam Using a Landscape Ecology Approach</t>
  </si>
  <si>
    <t>United Nations Office for Projects Services</t>
  </si>
  <si>
    <t>-3-2-4-</t>
  </si>
  <si>
    <t>Lebanon</t>
  </si>
  <si>
    <t>LB</t>
  </si>
  <si>
    <t>Strengthening of National Capacity and Grassroots In-Situ Conservation for Sustainable Biodiversity Protection</t>
  </si>
  <si>
    <t>Ministry of Environment</t>
  </si>
  <si>
    <t>-4-1-</t>
  </si>
  <si>
    <t>Central African Republic</t>
  </si>
  <si>
    <t>CF</t>
  </si>
  <si>
    <t>A Highly Decentralized Approach to Biodiversity Protection and Use: The Bangassou Dense Forest.</t>
  </si>
  <si>
    <t>Comoros</t>
  </si>
  <si>
    <t>KM</t>
  </si>
  <si>
    <t>Conservation of Biodiversity and Sustainable Development in the Federal Islamic Republic of Comoros</t>
  </si>
  <si>
    <t>Ministry of Rural Development, Fishiries and Environment</t>
  </si>
  <si>
    <t>Yemen</t>
  </si>
  <si>
    <t>YE</t>
  </si>
  <si>
    <t>Conservation and Sustainable Use of the Biodiversity of Socotra Archipelago</t>
  </si>
  <si>
    <t>Government of the Republic of Yemen and UNOPS</t>
  </si>
  <si>
    <t>Jordan</t>
  </si>
  <si>
    <t>JO</t>
  </si>
  <si>
    <t>Final Consolidation and Conservation of Azraq Wetlands and Dana Wildlands by RSCN to Address New Pressures</t>
  </si>
  <si>
    <t>Under Implmentation</t>
  </si>
  <si>
    <t>Royal Scientific for Conservation of  Nature</t>
  </si>
  <si>
    <t>-2-1-</t>
  </si>
  <si>
    <t>UNDP/UNEP</t>
  </si>
  <si>
    <t>Belize, Costa Rica, Guatemala, Honduras, Mexico, Nicaragua, Panama, El Salvador</t>
  </si>
  <si>
    <t>00, BZ, CR, SV, GT, HN, MX, NI, PA</t>
  </si>
  <si>
    <t>Establishment of a Programme for the Consolidation of the Meso-American Biological Corridor</t>
  </si>
  <si>
    <t>CCAD</t>
  </si>
  <si>
    <t>Lesotho</t>
  </si>
  <si>
    <t>LS</t>
  </si>
  <si>
    <t>Conserving Mountain Biodiversity in Southern Lesotho</t>
  </si>
  <si>
    <t>Government of Lesotho</t>
  </si>
  <si>
    <t>Congo DR</t>
  </si>
  <si>
    <t>ZR</t>
  </si>
  <si>
    <t>Rehabilitation of Protected Areas in the Democratic Republic of the Congo</t>
  </si>
  <si>
    <t>Mongolia</t>
  </si>
  <si>
    <t>MN</t>
  </si>
  <si>
    <t>Biodiversity Conservation and Sustainable Livelihood Options in the Grasslands of Eastern Mongolia</t>
  </si>
  <si>
    <t>Ministry of Nature and Environment (MNE)</t>
  </si>
  <si>
    <t>Papua New Guinea</t>
  </si>
  <si>
    <t>PG</t>
  </si>
  <si>
    <t>Biodiversity Conservation and Resource Management</t>
  </si>
  <si>
    <t>Biodiversity Conservation in the Darien Region</t>
  </si>
  <si>
    <t>National Institute of Natural Renewable Resource</t>
  </si>
  <si>
    <t>Gabon</t>
  </si>
  <si>
    <t>GA</t>
  </si>
  <si>
    <t>Conservation of Biodiversity through Effective Management of Wildlife Trade</t>
  </si>
  <si>
    <t>Biodiversity Conservation in Nepal</t>
  </si>
  <si>
    <t>Department of Parks and Forests</t>
  </si>
  <si>
    <t>Ethiopia</t>
  </si>
  <si>
    <t>ET</t>
  </si>
  <si>
    <t>A Dynamic Farmer-Based Approach to the Conservation of African Plant Genetic Resources</t>
  </si>
  <si>
    <t>Ministry of Natural Resources Development and Environmental Protection</t>
  </si>
  <si>
    <t>Development of Wildlife Conservation and Protected Areas Management</t>
  </si>
  <si>
    <t>FAO, IUCN</t>
  </si>
  <si>
    <t>Patagonian Coastal Zone Management Plan</t>
  </si>
  <si>
    <t>Conservation of the Dana and Azraq Protected Areas</t>
  </si>
  <si>
    <t>IA Approved</t>
  </si>
  <si>
    <t>Government of Jordan</t>
  </si>
  <si>
    <t>Restoration of Highly Degraded and Threatened Native Forests in Mauritius</t>
  </si>
  <si>
    <t>Belize</t>
  </si>
  <si>
    <t>BZ</t>
  </si>
  <si>
    <t>Sustainable Development and Management of Biologically Diverse Coastal Resources</t>
  </si>
  <si>
    <t>Belize Coastal Zone Management Plan</t>
  </si>
  <si>
    <t>Burkina Faso</t>
  </si>
  <si>
    <t>BF</t>
  </si>
  <si>
    <t>Optimizing Biological Diversity within Wildlife Ranching systems; A Pilot Demonstration in A Semi-arid Zone</t>
  </si>
  <si>
    <t>Ministere de l'Environnement et du Tourisme</t>
  </si>
  <si>
    <t>Bolivia, Brazil, Colombia, Ecuador, Guyana, Peru, Suriname, Venezuela</t>
  </si>
  <si>
    <t>00, BO, BR, CO, EC, GY, PE, SR, VE</t>
  </si>
  <si>
    <t>Regional Strategy for the Conservation and Sustainable Use of Natural Resources in the Amazon</t>
  </si>
  <si>
    <t>Indonesia, Malaysia</t>
  </si>
  <si>
    <t>00, ID, MY</t>
  </si>
  <si>
    <t>Conservation Strategies for Rhinos in South East Asia</t>
  </si>
  <si>
    <t>GOI: Directorate General of Forest Protection and Nature Con</t>
  </si>
  <si>
    <t>Cuba</t>
  </si>
  <si>
    <t>CU</t>
  </si>
  <si>
    <t>Protecting Biodiversity and Establishing Sustainable Development of the in Sabana-Camaguey Region</t>
  </si>
  <si>
    <t>Academy of Sciences, Government of Cuba</t>
  </si>
  <si>
    <t>Conservation of Biodiversity and Sustainable Development in La Amistad and Osa Conservation Areas</t>
  </si>
  <si>
    <t>Ministry of Environment and Energy</t>
  </si>
  <si>
    <t>Strengthening Conservation Capacity and Development and Institution of a National Biodiversity Conservation Plan (Implementation Phase I)</t>
  </si>
  <si>
    <t>-1-4-</t>
  </si>
  <si>
    <t>Colombia</t>
  </si>
  <si>
    <t>CO</t>
  </si>
  <si>
    <t>Conservation of Biodiversity in the Choco Biogeographic Region</t>
  </si>
  <si>
    <t>Government Ministry of Environment (Colombia)</t>
  </si>
  <si>
    <t>Conservation of Biodiversity in the Eastern Wetlands</t>
  </si>
  <si>
    <t>Guyana</t>
  </si>
  <si>
    <t>GY</t>
  </si>
  <si>
    <t>Programme for Sustainable Forestry (Iwokrama Rain Forest Programme)</t>
  </si>
  <si>
    <t>Department of International Economic Cooperation, Ministry of Foreign Affairs</t>
  </si>
  <si>
    <t>Jordan, Lebanon, Syria</t>
  </si>
  <si>
    <t>00, LB, JO, SY</t>
  </si>
  <si>
    <t>Conservation and Sustainable Use of Dryland Agro-Biodiversity of the Fertile Crescent</t>
  </si>
  <si>
    <t>The International Center for Agri. Research in the Dry Areas</t>
  </si>
  <si>
    <t>Cook Islands, Fiji, Micronesia, Kiribati, Marshall Islands, Nauru, Niue, Papua New Guinea, Palau, Solomon Islands, Tonga, Tuvalu, Vanuatu, Samoa</t>
  </si>
  <si>
    <t>00, PU, FM, NR, VU, SB, TV, KI, MH, FJ, TO, NU, CK, WS, XX, PG</t>
  </si>
  <si>
    <t>South Pacific Biodiversity Conservation Programme</t>
  </si>
  <si>
    <t>South Pacific Regional Environment Programme</t>
  </si>
  <si>
    <t>Burkina Faso, Cameroon, Ethiopia, Ghana, Kenya, Sierra Leone, Tunisia, Tanzania, Uganda, South Africa</t>
  </si>
  <si>
    <t>00, BF, CM, ET, GH, KE, SL, ZA, TZ, TN, UG</t>
  </si>
  <si>
    <t>African NGO-Government Partnership for Sustainable Biodiversity Action</t>
  </si>
  <si>
    <t>Benin</t>
  </si>
  <si>
    <t>BJ</t>
  </si>
  <si>
    <t>National Parks Conservation and Management Project</t>
  </si>
  <si>
    <t>CENAGREF (Parks Management organization)</t>
  </si>
  <si>
    <t>Protected Areas Management</t>
  </si>
  <si>
    <t xml:space="preserve">Forest and Soil Conservation Dept. </t>
  </si>
  <si>
    <t>AFR, Asia, ECA</t>
  </si>
  <si>
    <t>Albania, Egypt, Lebanon, Morocco, Palestinian Authority, Tunisia</t>
  </si>
  <si>
    <t>00, AL, EG, LB, MA, PS, TN</t>
  </si>
  <si>
    <t>Conservation of Wetland and Coastal Ecosystems in the Mediterranean Region</t>
  </si>
  <si>
    <t>Eritrea</t>
  </si>
  <si>
    <t>ER</t>
  </si>
  <si>
    <t>Conservation Management of Eritrea's Coastal, Marine and Island Biodiversity</t>
  </si>
  <si>
    <t>Ministry of Marine Resources</t>
  </si>
  <si>
    <t>Algeria, Morocco, Tunisia</t>
  </si>
  <si>
    <t>00, DZ, MA, TN</t>
  </si>
  <si>
    <t>Participatory Management of Plant Genetic Resources in Oases of the Maghreb</t>
  </si>
  <si>
    <t>Food and Agricultural Organisation of the United Nations; International Plant Genetic Resources Institute_x000D_
Ministry of Agriculture in countries</t>
  </si>
  <si>
    <t>Mauritania, Senegal</t>
  </si>
  <si>
    <t>00, SN, MR</t>
  </si>
  <si>
    <t>Biological Diversity Conservation through Participatory Rehabilitation of the Degraded Lands of the Arid and Semi-Arid Transboundary Areas of Mauritania and Senegal</t>
  </si>
  <si>
    <t>Biodiversity and Natural Resources Management Project</t>
  </si>
  <si>
    <t>Ministry of Forestry</t>
  </si>
  <si>
    <t>El Salvador</t>
  </si>
  <si>
    <t>SV</t>
  </si>
  <si>
    <t>Promotion of Biodiversity Conservation within Coffee Landscapes</t>
  </si>
  <si>
    <t>PROCAFE</t>
  </si>
  <si>
    <t>Seychelles</t>
  </si>
  <si>
    <t>SC</t>
  </si>
  <si>
    <t>Management of Avian Ecosystems</t>
  </si>
  <si>
    <t>Ministry of Foreign Affairs Seychelles</t>
  </si>
  <si>
    <t>Integrated Coastal Management Project</t>
  </si>
  <si>
    <t>Kibale Forest Wild Coffee Project</t>
  </si>
  <si>
    <t>Uganda Coffee Trade Federation</t>
  </si>
  <si>
    <t>Croatia</t>
  </si>
  <si>
    <t>HR</t>
  </si>
  <si>
    <t>Kopacki Rit Wetlands Management Project</t>
  </si>
  <si>
    <t>KRMA</t>
  </si>
  <si>
    <t>Northern Belize Biological Corridors Project</t>
  </si>
  <si>
    <t>Programme for Belize (PfB)</t>
  </si>
  <si>
    <t>Creating A Co-Managed Protected Areas System</t>
  </si>
  <si>
    <t>PACT</t>
  </si>
  <si>
    <t>Mario A. Ramos</t>
  </si>
  <si>
    <t>Peru</t>
  </si>
  <si>
    <t>PE</t>
  </si>
  <si>
    <t>In-Situ Conservation of Native Cultivars and Their Wild Relatives</t>
  </si>
  <si>
    <t>INIA</t>
  </si>
  <si>
    <t>Paraguay</t>
  </si>
  <si>
    <t>PY</t>
  </si>
  <si>
    <t>Paraguayan Wildlands Protection Initiative</t>
  </si>
  <si>
    <t>Ministry of Agriculture and Livestock (MAG)</t>
  </si>
  <si>
    <t>UNEP/UNDP</t>
  </si>
  <si>
    <t>Botswana, Kenya, Mali</t>
  </si>
  <si>
    <t>00, BW, KE, ML</t>
  </si>
  <si>
    <t>Management of Indigenous Vegetation for the Rehabilitation of Degraded Rangelands in the Arid Zone of Africa</t>
  </si>
  <si>
    <t>Min. of Agriculture (Botswana); Ministry of Environmental Conservation (Kenya); Ministry of Environment (Mali)</t>
  </si>
  <si>
    <t>Mountain Areas Conservancy Project (MACP)</t>
  </si>
  <si>
    <t>Min. of Environment,_x000D_
Local Government and Rural Development</t>
  </si>
  <si>
    <t>Protected Areas Development</t>
  </si>
  <si>
    <t>Sudan</t>
  </si>
  <si>
    <t>SD</t>
  </si>
  <si>
    <t>Conservation and Management of Habitats and Species, and Sustainable Community Use of Biodiversity in Dinder National Park</t>
  </si>
  <si>
    <t>Wildlife Conservation General Administration</t>
  </si>
  <si>
    <t>Biodiversity Conservation and Marine Pollution Abatement</t>
  </si>
  <si>
    <t>Ministry of Environment, Economic Planning and External Relations; Ministry of Transport, Tourism and Trade</t>
  </si>
  <si>
    <t>Cote d'Ivoire, Ghana, Guinea, Liberia, Sierra Leone</t>
  </si>
  <si>
    <t>00, CI, GH, GN, LR, SL</t>
  </si>
  <si>
    <t>Conservation Priority-Setting for the Upper Guinea Forest Ecosystems, West Africa</t>
  </si>
  <si>
    <t>Conservation International</t>
  </si>
  <si>
    <t>Belarus</t>
  </si>
  <si>
    <t>BY</t>
  </si>
  <si>
    <t>Belarus Council of Ministers' Committee for Ecology; Belovezhskaya National Park staff; Natural Resources Dept., in Min. of Envt.</t>
  </si>
  <si>
    <t>National Trust Fund for Protected Areas</t>
  </si>
  <si>
    <t>Agency for the National Fund for Protected Areas (PROFONANPE)</t>
  </si>
  <si>
    <t>Poland</t>
  </si>
  <si>
    <t>PL</t>
  </si>
  <si>
    <t>Forest Biodiversity Protection</t>
  </si>
  <si>
    <t>Ministry of Environment Protection, Natural Resources and Forestry</t>
  </si>
  <si>
    <t>Kenya, Tanzania, Uganda</t>
  </si>
  <si>
    <t>00, KE, TZ, UG</t>
  </si>
  <si>
    <t>Reducing Biodiversity Loss at Cross-Border Sites in East Africa</t>
  </si>
  <si>
    <t>National governments of Kenya, Tanzania and Uganda; FAO - UNOPS</t>
  </si>
  <si>
    <t>-4-3-2-</t>
  </si>
  <si>
    <t>Trust Fund for Environmental Conservation</t>
  </si>
  <si>
    <t>Forestry Department, Nature Conservation Division</t>
  </si>
  <si>
    <t>Transcarpathian Biodiversity Protection</t>
  </si>
  <si>
    <t>Czech Republic</t>
  </si>
  <si>
    <t>CZ</t>
  </si>
  <si>
    <t>Dept. of Nature Protection (Min. of Environment); Dept. of Forestry (Min. of Agriculture)</t>
  </si>
  <si>
    <t>Slovak Republic</t>
  </si>
  <si>
    <t>SK</t>
  </si>
  <si>
    <t>Department of Nature and Landscape Conservation; Ministry of Environment</t>
  </si>
  <si>
    <t>Priority Actions to Consolidate Biodiversity Protection in the Sabana-Camaguey Ecosystem</t>
  </si>
  <si>
    <t>Ministry of Science Environment and Technology</t>
  </si>
  <si>
    <t>Conservation And Sustainable Use of the Barrier Reef Complex</t>
  </si>
  <si>
    <t>Ministry of Agriculture, Fisheries and Cooperatives_x000D_
Coastal Zone Management Authority</t>
  </si>
  <si>
    <t>Lop Nur Nature Sanctuary Biodiversity Conservation</t>
  </si>
  <si>
    <t>National Environmental Protection Agency (SEPA), Government of China</t>
  </si>
  <si>
    <t>Paz Valiente</t>
  </si>
  <si>
    <t>Monitoring System for the Galapagos Islands</t>
  </si>
  <si>
    <t>FA/WWF</t>
  </si>
  <si>
    <t>Sustainability of the National System of Protected Areas</t>
  </si>
  <si>
    <t>National Service of Protected Areas (SERNAP)</t>
  </si>
  <si>
    <t>-1-2-3-4-</t>
  </si>
  <si>
    <t>Cambodia</t>
  </si>
  <si>
    <t>KH</t>
  </si>
  <si>
    <t>Biodiversity and Protected Area Management Pilot Project for the Virachey National Park</t>
  </si>
  <si>
    <t>Royal Government of Cambodia_x000D_
Ministry of Environment</t>
  </si>
  <si>
    <t>Wetland Biodiversity Conservation and Sustainable Use</t>
  </si>
  <si>
    <t>State Forestry Administration of the PRC</t>
  </si>
  <si>
    <t>Yoko Watanabe</t>
  </si>
  <si>
    <t>Sustainable Use of Biodiversity in the Western Slope of the Serrania del Baudo</t>
  </si>
  <si>
    <t>Fundacion Natura</t>
  </si>
  <si>
    <t>-2-3-</t>
  </si>
  <si>
    <t>Wetland Priorities for Conservation Action</t>
  </si>
  <si>
    <t>EcoCiencia</t>
  </si>
  <si>
    <t>Institute for Biodiversity Conservation and Research (IBCR)</t>
  </si>
  <si>
    <t>Conservation and Sustainable Use of the Gulf of Mannar Biosphere Reserve's Coastal Biodiversity</t>
  </si>
  <si>
    <t>Ministry of Environment and Forests</t>
  </si>
  <si>
    <t>Mulanje Mountain Biodiversity Conservation Project</t>
  </si>
  <si>
    <t>Ministry of Forestry, Fisheries and Environmental Affairs, Mulanje Mountain Conservation Trust</t>
  </si>
  <si>
    <t>Malaysia</t>
  </si>
  <si>
    <t>MY</t>
  </si>
  <si>
    <t>Conservation and Sustainable Use of Tropical Peat Swamp Forests and Associated Wetland Ecosystems</t>
  </si>
  <si>
    <t>Ministry of Primary Industries</t>
  </si>
  <si>
    <t>El Triunfo Biosphere Reserve: Habitat Enhancement in Productive Landscapes</t>
  </si>
  <si>
    <t>IDESMAC</t>
  </si>
  <si>
    <t>Coastal and Marine Biodiversity Management Project</t>
  </si>
  <si>
    <t>MICOA, provincial and district governments &amp; relevant technical line ministries</t>
  </si>
  <si>
    <t>Collaborative Management for the Conservation and Sustainable Development of the Northwest Biosphere Reserve</t>
  </si>
  <si>
    <t>Pro Naturaleza</t>
  </si>
  <si>
    <t>-3-1-</t>
  </si>
  <si>
    <t>Indigenous Management of Protected Areas in the Amazon</t>
  </si>
  <si>
    <t>National Institute of Natural Resources (INRENA) and Ministry of Social Affairs (PROMUDEH)</t>
  </si>
  <si>
    <t>Coastal and Marine Biodiversity Conservation in Mindanao</t>
  </si>
  <si>
    <t>Department of Environment and Natural Resources</t>
  </si>
  <si>
    <t>Samoa</t>
  </si>
  <si>
    <t>WS</t>
  </si>
  <si>
    <t>Marine Biodiversity Protection and Management</t>
  </si>
  <si>
    <t>The World Conservation Union (IUCN)</t>
  </si>
  <si>
    <t>Sustainable Protected Area Development in Namaqualand</t>
  </si>
  <si>
    <t>South African National Park</t>
  </si>
  <si>
    <t>Suriname</t>
  </si>
  <si>
    <t>SR</t>
  </si>
  <si>
    <t>Conservation of Globally Significant Forest Ecosystems in Suriname’s Guayana Shield</t>
  </si>
  <si>
    <t>Conservation and Sustainable Use of Biodiversity in the Llanos Ecoregion</t>
  </si>
  <si>
    <t>FUDENA</t>
  </si>
  <si>
    <t>Environmental Protection Council</t>
  </si>
  <si>
    <t>-1-3-4-</t>
  </si>
  <si>
    <t>Coastal Zone Management along the Gulf of Aden</t>
  </si>
  <si>
    <t>Bangladesh</t>
  </si>
  <si>
    <t>BD</t>
  </si>
  <si>
    <t>Coastal and Wetland Biodiversity Management at Cox's Bazar and Hakakuki Haor</t>
  </si>
  <si>
    <t>Department of Environment,_x000D_
Ministry of Environment &amp; Forests_x000D_
Governement of Bangladesh</t>
  </si>
  <si>
    <t>Ecomarkets</t>
  </si>
  <si>
    <t>FONAFIFO</t>
  </si>
  <si>
    <t>Conservation of Biodiversity in the Talamanca-Caribbean Biological Corridor</t>
  </si>
  <si>
    <t>CBTC</t>
  </si>
  <si>
    <t>Effective Protection with Community Participation of the New Protected Area of San Lorenzo</t>
  </si>
  <si>
    <t>CEASPA</t>
  </si>
  <si>
    <t>Participatory Conservation and Sustainable Development with Indigenous Communities in Vilcabamba</t>
  </si>
  <si>
    <t>Conservation International (CI)</t>
  </si>
  <si>
    <t>Lesotho, South Africa</t>
  </si>
  <si>
    <t>00, LS, ZA</t>
  </si>
  <si>
    <t>Maloti-Drakensberg Conservation and Development Project</t>
  </si>
  <si>
    <t>Ministry of Environment, Gender and Youth Affairs</t>
  </si>
  <si>
    <t>Control of Invasive Species in the Galapagos Archipelago</t>
  </si>
  <si>
    <t>Ministry of the Environment</t>
  </si>
  <si>
    <t>Amazon Region Protected Areas Program (ARPA)</t>
  </si>
  <si>
    <t>Ministry of Environment (MMA)</t>
  </si>
  <si>
    <t>Community Based Conservation in the Bamenda Highlands</t>
  </si>
  <si>
    <t>BirdLife International</t>
  </si>
  <si>
    <t>Caribbean Archipelago Biosphere Reserve: Regional Marine Protected Area System</t>
  </si>
  <si>
    <t>CORALINA</t>
  </si>
  <si>
    <t>Conservation and Sustainable Use of Biodiversity in the Andes Region</t>
  </si>
  <si>
    <t>Instituto Alexander von Humboldt</t>
  </si>
  <si>
    <t>Choco-Andean Corridor</t>
  </si>
  <si>
    <t>Funfacion Maquipucuna</t>
  </si>
  <si>
    <t>Conservation and Sustainable Use of Medicinal Plants in Arid and Semi-arid Ecosystems</t>
  </si>
  <si>
    <t>Egyptian Environmental Affairs Agency (EEAA)</t>
  </si>
  <si>
    <t>Northern Savanna Biodiversity Conservation (NSBC) Project</t>
  </si>
  <si>
    <t>Ministry of Lands and Forests/Ministry of Health</t>
  </si>
  <si>
    <t>Indigenous and Community Biodiversity Conservation (COINBIO)</t>
  </si>
  <si>
    <t>SEMARNAP</t>
  </si>
  <si>
    <t>Mesoamerican Biological Corridor</t>
  </si>
  <si>
    <t>SEMARNAP (Environment)_x000D_
SAGAR (Agriculture)_x000D_
SEDESOL (Social)_x000D_
SCT (transportation)_x000D_
SRA (Land Tilting)</t>
  </si>
  <si>
    <t>Tanzania</t>
  </si>
  <si>
    <t>TZ</t>
  </si>
  <si>
    <t>Development of Mnazi Bay Marine Park</t>
  </si>
  <si>
    <t>Ministry of Natural Resources and Tourism</t>
  </si>
  <si>
    <t>Bolivia, Colombia, Ecuador, Panama, Paraguay, Peru</t>
  </si>
  <si>
    <t>00, BO, CO, EC, PA, PY, PE</t>
  </si>
  <si>
    <t>Catalyzing Conservation Action in Latin America: Identifying Priority Sites and Best Management</t>
  </si>
  <si>
    <t>The nature Conservancy</t>
  </si>
  <si>
    <t>Biodiversity Conservation and Sustainable Natural Resource Management</t>
  </si>
  <si>
    <t>CNOA-RIOD</t>
  </si>
  <si>
    <t>Lake Baringo Community-based Integrated Land and Water Management Project</t>
  </si>
  <si>
    <t>-1-2-</t>
  </si>
  <si>
    <t>Korea DPR</t>
  </si>
  <si>
    <t>KP</t>
  </si>
  <si>
    <t>Conservation of Biodiversity at Mount Myohyang</t>
  </si>
  <si>
    <t>United Nations Office for Project Services</t>
  </si>
  <si>
    <t>Sustainable Management of Mount Isarog</t>
  </si>
  <si>
    <t>CARE Philippines</t>
  </si>
  <si>
    <t>Conservation of the Tubbataha Reefs National Marine Park and World Heritage Site</t>
  </si>
  <si>
    <t>World Wildlife Fund</t>
  </si>
  <si>
    <t>Marine Ecosystem Management Project</t>
  </si>
  <si>
    <t>Marine Conservation Society of Seychelles_x000D_
Ministry of Environment and Transport_x000D_
Marine Parks Authority</t>
  </si>
  <si>
    <t>Central European Grasslands - Conservation and Sustainable Use</t>
  </si>
  <si>
    <t>DAPHNE - centrum pre aplikovanu ekologiu/ DAPHNE - for Applied Ecology</t>
  </si>
  <si>
    <t>Conservation of Biodiversity through Integrated Collaborative Management in Rekawa, Ussangoda, and Kalametiya Coastal Ecosystems</t>
  </si>
  <si>
    <t>IUCN - World Conservation Union</t>
  </si>
  <si>
    <t>Jozani Chwaka Bay National Park Development</t>
  </si>
  <si>
    <t>Commision for Natural Resources (Zanzibar);_x000D_
CARE International (Tanzania);_x000D_
JECA</t>
  </si>
  <si>
    <t>Comoros, Madagascar, Mauritius, Seychelles</t>
  </si>
  <si>
    <t>00, KM, MU, SC, MG</t>
  </si>
  <si>
    <t>Coral Reef Monitoring Network in Member States of the Indian Ocean Commission (COI), within the Global Reef Monitoring Network (GCRMN)</t>
  </si>
  <si>
    <t>The Indian Ocean Commission (COI)</t>
  </si>
  <si>
    <t>Grenada</t>
  </si>
  <si>
    <t>GD</t>
  </si>
  <si>
    <t>Dry Forest Biodiversity Conservation</t>
  </si>
  <si>
    <t>Forestry and Parks Department_x000D_
Ministry of Agriculture</t>
  </si>
  <si>
    <t>Restoration of Round Island</t>
  </si>
  <si>
    <t>Mauritian Wildlife Foundation</t>
  </si>
  <si>
    <t>Biodiversity Conservation of Lake Bosumtwe Basin</t>
  </si>
  <si>
    <t>Friends of the Earth/Ghana</t>
  </si>
  <si>
    <t>Conservation of Globally Threatened Species in the Rainforests of Southwest Sri Lanka</t>
  </si>
  <si>
    <t>Forest Department, Ministry of Forestry and Environment</t>
  </si>
  <si>
    <t>Promoting Biodiversity Conservation and Sustainble Use in the Frontier Forests of Northwestern Mato Grosso</t>
  </si>
  <si>
    <t>State Foundation for the Environment, Mato Grosso (FEMA)</t>
  </si>
  <si>
    <t>1W</t>
  </si>
  <si>
    <t>Critical Ecosystems Partnership Fund (CEPF)</t>
  </si>
  <si>
    <t>Belize, Guatemala, Honduras, Mexico</t>
  </si>
  <si>
    <t>00, BZ, GT, HN, MX</t>
  </si>
  <si>
    <t>Conservation and Sustainable Use of the Mesoamerican Barrier Reef</t>
  </si>
  <si>
    <t>Comisión Centroamericana de Ambiente y Desarrollo (CCAD) Sistema de Integracion CentroAmericano (SICA)</t>
  </si>
  <si>
    <t>Kazakhstan</t>
  </si>
  <si>
    <t>KZ</t>
  </si>
  <si>
    <t>Integrated Conservation of Priority Globally Significant Migratory Bird Wetland Habitat</t>
  </si>
  <si>
    <t>Ministry of Natural Resources and Enviroment Protection</t>
  </si>
  <si>
    <t>Chile</t>
  </si>
  <si>
    <t>CL</t>
  </si>
  <si>
    <t>Valdivian Forest Zone: Private-Public Mechanisms for Biodiversity Conservation</t>
  </si>
  <si>
    <t>CIPMA (Centro de Investigacion y planificacion del Medio Ambiente)</t>
  </si>
  <si>
    <t>The Greater Berbak-Sembilang Integrated Coastal Wetlands Conservation Project</t>
  </si>
  <si>
    <t>Wetlands International -  Indonesia Programme (WI - IP)</t>
  </si>
  <si>
    <t>Albarradas in Coastal Ecuador: Rescuing Ancient Knowledge on Sustainable Use of Biodiversity</t>
  </si>
  <si>
    <t>Escuela Superior Politecnica del Litoral (ESPOL) &amp; Fundacion Pedro Vicente Maldonadoan an NGO member of the Ecuadorian Committee for the Defense of Natural Setting and the Environment (CEDENMA</t>
  </si>
  <si>
    <t>Uzbekistan</t>
  </si>
  <si>
    <t>UZ</t>
  </si>
  <si>
    <t>Establishment of the Nuratau-Kyzylkum Biosphere Reserve as a Model for Biodiveristy Conservation</t>
  </si>
  <si>
    <t>State Committee for Nature Protection (SCNP)</t>
  </si>
  <si>
    <t>Community-managed Sarstoon Temash Conservation Project</t>
  </si>
  <si>
    <t>Sarstoon Temash National Park Steering Committee</t>
  </si>
  <si>
    <t>Multi-agency and Local Participatory Cooperation in Biodiversity Conservation in Yunnan's Upland Ecosystem</t>
  </si>
  <si>
    <t>Yunnan Project Office of Sustainable Management of Upland Ecosystems (YPO-SMUE) of the Government of Yunnan Province</t>
  </si>
  <si>
    <t>Iran</t>
  </si>
  <si>
    <t>IR</t>
  </si>
  <si>
    <t>Conservation of the Asiatic Cheetah, its Natural Habitat and Associated Biota</t>
  </si>
  <si>
    <t>Establishment of Private Natural Heritage Reserves in the Brazilian Cerrado</t>
  </si>
  <si>
    <t>Fundacao Pro-Natureza</t>
  </si>
  <si>
    <t>Partnership for Natural Ecosystem Management Program (PAGEN)</t>
  </si>
  <si>
    <t>Ministry of Environment and Hydraulics, Directorate for Water &amp; Forests</t>
  </si>
  <si>
    <t>Consolidation of the Protected Areas Program (SINAP II)</t>
  </si>
  <si>
    <t>Secretaria de Medio Ambiente, Recursos Naturales y Pesca; _x000D_
Instituto Nacional de Ecologia;_x000D_
Fondo Mexicano para la Conservación de la Naturaleza (FMCN)</t>
  </si>
  <si>
    <t>World Bank/ADB</t>
  </si>
  <si>
    <t>ADB</t>
  </si>
  <si>
    <t>Protected Areas and Wildlife Conservation Project</t>
  </si>
  <si>
    <t>Asian Development Bank</t>
  </si>
  <si>
    <t>Biodiversity Conservation in the Sierra Gorda Biosphere Reserve</t>
  </si>
  <si>
    <t>Secretariat of Environment and Natural Resources and Fishiries</t>
  </si>
  <si>
    <t>Land Use Change Analysis as an Approach for Investigating Biodiversity Loss and Land Degradation</t>
  </si>
  <si>
    <t>International Livestock Research Institute (ILRI)</t>
  </si>
  <si>
    <t>Landscape-scale Conservation of Endangered Tiger and Rhinoceros Populations in  and Around Chitwan National Park</t>
  </si>
  <si>
    <t>KMTNC</t>
  </si>
  <si>
    <t>Arun Valley Sustainable Resource Use and Management Pilot Demonstration Project</t>
  </si>
  <si>
    <t>Rural Reconstruction Nepal (RRN)</t>
  </si>
  <si>
    <t>Biodiversity Conservation and Management of the Bohol Islands Marine Triangle</t>
  </si>
  <si>
    <t>Foundation for Filipino Environment</t>
  </si>
  <si>
    <t>Conservation of  Montane Forest and Paramo in the Colombian Massif, Phase I</t>
  </si>
  <si>
    <t>Ministry of The Environment through the National Parks Service</t>
  </si>
  <si>
    <t>Demonstrating Sustainable Conservation of Biological Diversity in Four Protected Areas in Russia’s Kamchatka Oblast, Phase I</t>
  </si>
  <si>
    <t>Ministry of Natural Resources</t>
  </si>
  <si>
    <t>Fumiko Nakao</t>
  </si>
  <si>
    <t>Sustainable Forest Development Project, Protected Areas Management Component</t>
  </si>
  <si>
    <t>State Forestry Administration</t>
  </si>
  <si>
    <t>Nigeria</t>
  </si>
  <si>
    <t>NG</t>
  </si>
  <si>
    <t>Local Empowerment and Environmental Management Project - Micro Watershed and Environmental Management Project</t>
  </si>
  <si>
    <t>Federal Ministry of Environment and partner organizations</t>
  </si>
  <si>
    <t>National Protected Areas System</t>
  </si>
  <si>
    <t>Ministry of the Environment (MoE), Fondo Ambiental Nacional FAN</t>
  </si>
  <si>
    <t>-2-3-4-</t>
  </si>
  <si>
    <t>Conservation and Sustainable Use of Biodiversity in the Amarakaeri Communal Reserve and Adjoining Indigenous Lands</t>
  </si>
  <si>
    <t>GEF - 3</t>
  </si>
  <si>
    <t>FENAMAD (Indigenous Federation of the River Madre de Dios and Tributaries)</t>
  </si>
  <si>
    <t>Strengthening the National System of Protected Areas</t>
  </si>
  <si>
    <t>Ministry of Science, Technology and Environment (CITMA) through the _x000D_
National Centre for Protected Areas (CNAP)</t>
  </si>
  <si>
    <t>Zambia</t>
  </si>
  <si>
    <t>ZM</t>
  </si>
  <si>
    <t>Securing the Environment for Economic Development (SEED)</t>
  </si>
  <si>
    <t>Zambia Wildlife Authority (ZAWA) under the Ministry of Tourism</t>
  </si>
  <si>
    <t>Conservation and Sustainable Use of Traditional Medicinal Plants</t>
  </si>
  <si>
    <t>Division of Environment and Tourism, Natural Resources, National Parks, the Forestry Commission and the Biodiversity Office</t>
  </si>
  <si>
    <t>Biodiversity Conservation in Cacao Agro-forestry</t>
  </si>
  <si>
    <t>Centro Agronómico Tropical de Investigación y Enseñanza (CATIE)</t>
  </si>
  <si>
    <t>Burkina Faso, Benin, Ghana, Kenya, Mali, Malawi, Uganda, Zimbabwe</t>
  </si>
  <si>
    <t>00, BJ, BF, GH, KE, MW, ML, UG, ZW</t>
  </si>
  <si>
    <t>Community-based Management of On-farm Plant Genetic Resources in Arid and Semi-arid Areas of Sub-Saharan Africa</t>
  </si>
  <si>
    <t>the International Plant Genetic Resources Institute (IPGRI)</t>
  </si>
  <si>
    <t>Conservation and Sustainable Development of the Mataven Forest</t>
  </si>
  <si>
    <t>ETNOLLANO</t>
  </si>
  <si>
    <t>Conservation and Sustainable Use of Chiloé Globally Significant Biodiversity</t>
  </si>
  <si>
    <t>Foundation for Natural Heritage and Biodiversity</t>
  </si>
  <si>
    <t>Ecosystems, Protected Areas and People</t>
  </si>
  <si>
    <t>Bonizella Biagini</t>
  </si>
  <si>
    <t>-1-1-2-3-4-</t>
  </si>
  <si>
    <t>Enhancing Coverage and Management Effectiveness of the Subsystem of Forest Protected Areas in Turkey’s National System of Protected Areas</t>
  </si>
  <si>
    <t>GEF - 4</t>
  </si>
  <si>
    <t>Ministry of Environment and Forestry</t>
  </si>
  <si>
    <t>Jaime Cavelier</t>
  </si>
  <si>
    <t>Strengthening Governance and Financial Sustainability of the National Protected Area System</t>
  </si>
  <si>
    <t>Ministry of Environment and Natural Resources.</t>
  </si>
  <si>
    <t>Nicole Glineur</t>
  </si>
  <si>
    <t>AFR, Asia</t>
  </si>
  <si>
    <t>Djibouti, Egypt, Eritrea, Ethiopia, Jordan, Lebanon, Palestinian Authority, Saudi Arabia, Sudan, Syria, Yemen</t>
  </si>
  <si>
    <t>00, YE, LB, PS, DJ, EG, ER, ET, JO, SD, SY, SA</t>
  </si>
  <si>
    <t>Mainstreaming Conservation of Migratory Soaring Birds into Key Productive Sectors along the Rift Valley/Red Sea Flyway (Tranches 1 and 2)</t>
  </si>
  <si>
    <t>Making the Link: The Connection and Sustainable Management of Kon Ka Kinh and Kon Cha Rang Nature Reserves</t>
  </si>
  <si>
    <t>Gia Lai People's Committee (PPC)</t>
  </si>
  <si>
    <t>-3-12-</t>
  </si>
  <si>
    <t>Biodiversity Conservation and Sustainable Use of the Marine Resources at Con Dao National Park</t>
  </si>
  <si>
    <t>Strengthening Romania's Protected Area System by Demonstrating Best Practices for Management of Small Protected Areas in Macin Mountains National Park</t>
  </si>
  <si>
    <t>NFA</t>
  </si>
  <si>
    <t>Susan Tambi Matambo</t>
  </si>
  <si>
    <t>Conservation of "Tugai Forest" and Strengthening Protected Areas System in the Amu Darya Delta of Karakalpakstan</t>
  </si>
  <si>
    <t>The State Committee of  Nature Protection of Karakalpakstan (project executing agency).</t>
  </si>
  <si>
    <t>Bulgaria</t>
  </si>
  <si>
    <t>BG</t>
  </si>
  <si>
    <t>Conservation of Globally Significant Biodiversity in the Landscape of Bulgaria’s Rhodope Mountains</t>
  </si>
  <si>
    <t>Ministry of Agriculture and Forestry</t>
  </si>
  <si>
    <t>Establishing Conservation Areas Landscape Management (CALM) in the Northern Plains</t>
  </si>
  <si>
    <t>National Botancial Institute (NBI)</t>
  </si>
  <si>
    <t>Latvia</t>
  </si>
  <si>
    <t>LV</t>
  </si>
  <si>
    <t>Biodiversity Protection in North Vidzeme Biosphere Reserve</t>
  </si>
  <si>
    <t>Agulhas Biodiversity Initiative (ABI)</t>
  </si>
  <si>
    <t>South African National Parks</t>
  </si>
  <si>
    <t>Conservation and Sustainable Use of Biodiversity on the South African Wild Coast</t>
  </si>
  <si>
    <t>Department of Environment and Tourism (DEAT)</t>
  </si>
  <si>
    <t>World Bank/IFC</t>
  </si>
  <si>
    <t>IFC</t>
  </si>
  <si>
    <t>Inka Terra: An Innovative Partnership for Self-Financing Biodiversity Conservation &amp; Community Development</t>
  </si>
  <si>
    <t>Forest and Environment Development Policy Grant (FEDPG)</t>
  </si>
  <si>
    <t>Mark Zimsky</t>
  </si>
  <si>
    <t>-3-2-3-4-</t>
  </si>
  <si>
    <t>Strengthening Capacity for Managing National Parks and Biodiversity</t>
  </si>
  <si>
    <t>Ministry of Water and Forestry, Fisheries and Reforestation, in charge of Environment and Protection of Nature</t>
  </si>
  <si>
    <t>Gambia</t>
  </si>
  <si>
    <t>GM</t>
  </si>
  <si>
    <t>Integrated Coastal and Marine Biodiversity Management</t>
  </si>
  <si>
    <t>Department of Parks and Wildlife Management (DPWM)</t>
  </si>
  <si>
    <t>Conservation of Wetland Biodiversity in the Lower Volga Region</t>
  </si>
  <si>
    <t>Ministry of Natural Resources of the Government of the Russian Federation</t>
  </si>
  <si>
    <t>Developing an Integrated Protected Area System for the Cardamom Mountains</t>
  </si>
  <si>
    <t>Fauna and Flora International (FFI)</t>
  </si>
  <si>
    <t>Asian Conservation Company (ACC)</t>
  </si>
  <si>
    <t>International Finance Corporation</t>
  </si>
  <si>
    <t>World Bank/IADB</t>
  </si>
  <si>
    <t>IADB</t>
  </si>
  <si>
    <t>Belize, Costa Rica, Guatemala, Honduras, Nicaragua, Panama, El Salvador</t>
  </si>
  <si>
    <t>00, GT, BZ, HN, SV, NI, CR, PA</t>
  </si>
  <si>
    <t>Integrated Ecosystem Management in Indigenous Communities</t>
  </si>
  <si>
    <t>Central American Indigenous and Peasant Coordination Association for Community Agroforestry (ACICAFOC) and the Central American Commission on the Environment and Development (CCAD)</t>
  </si>
  <si>
    <t>Congo, Cameroon, Gabon</t>
  </si>
  <si>
    <t>00, CM, CG, GA</t>
  </si>
  <si>
    <t>Conservation of Transboundary Biodiversity in the Minkebe-Odzala-Dja Interzone in Gabon, Congo, and Cameroon</t>
  </si>
  <si>
    <t>Asia, ECA</t>
  </si>
  <si>
    <t>China, Iran, Kazakhstan, Russian Federation</t>
  </si>
  <si>
    <t>00, CN, IR, KZ, RU</t>
  </si>
  <si>
    <t>Development of a Wetland Site and Flyway Network for Conservation of the Siberian Crane and Other Migratory Waterbirds in Asia</t>
  </si>
  <si>
    <t>State Forestry Admin. (Peoples Rep. of China), Dept. of Env. (Islamic Rep. of Iran), Min. of Nat. Resources &amp; Env. Protection(Rep. of Kazakhstan), Min. of Nat. Resources (Russian Federation) and the International Crane Foundation</t>
  </si>
  <si>
    <t>Republic Of Korea</t>
  </si>
  <si>
    <t>KR</t>
  </si>
  <si>
    <t>Conservation of Globally Significant Wetlands</t>
  </si>
  <si>
    <t>Maldives</t>
  </si>
  <si>
    <t>MV</t>
  </si>
  <si>
    <t>Atoll Ecosystem-based Conservation of Globally Significant Biological Diversity in the Maldives' Baa Atoll</t>
  </si>
  <si>
    <t>Ministry of Home Affairs, Housing and Environment</t>
  </si>
  <si>
    <t>Community-based Conservation of Biological Diversity in the Mountain Landscapes of Mongolia's Altai Sayan Ecoregion</t>
  </si>
  <si>
    <t>Participatory Management of Protected Areas</t>
  </si>
  <si>
    <t>Peruvian National Trust Fund for Protected Areas (PROFONAPE)</t>
  </si>
  <si>
    <t>Rwanda</t>
  </si>
  <si>
    <t>RW</t>
  </si>
  <si>
    <t>Conservation of the Montane Forest Protected Area System in Rwanda</t>
  </si>
  <si>
    <t>Landscape Level Biodiversity Conservation in Nepal's Western Terai Complex</t>
  </si>
  <si>
    <t>Ministry of Forest and Soil Conservation (MFSC), His Majesty's Government of Nepal</t>
  </si>
  <si>
    <t>Conservation and Sustainable Use of Globally Significant Biodiversity in the Tassili and Ahaggar National Parks</t>
  </si>
  <si>
    <t>Cabo Verde</t>
  </si>
  <si>
    <t>CV</t>
  </si>
  <si>
    <t>Integrated Participatory Ecosystem Management In and Around Protected Areas, Phase I</t>
  </si>
  <si>
    <t>General Direction of Environment, Ministry of Agriculture and Fisheries</t>
  </si>
  <si>
    <t>Chad</t>
  </si>
  <si>
    <t>TD</t>
  </si>
  <si>
    <t>Conservation and Sustainable Use of Biodiversity in the Moyen-Chari</t>
  </si>
  <si>
    <t>Sanjiang Plain Wetlands Protection Project</t>
  </si>
  <si>
    <t>Heilongjiang Provincial Government</t>
  </si>
  <si>
    <t>Biodiversity Management in the Coastal Area of China's South Sea</t>
  </si>
  <si>
    <t>State Oceanic Administration</t>
  </si>
  <si>
    <t>Karst Ecosystem Conservation Project</t>
  </si>
  <si>
    <t>Ministry of Environmental Protection and Physical Planning</t>
  </si>
  <si>
    <t>Guinea</t>
  </si>
  <si>
    <t>GN</t>
  </si>
  <si>
    <t>Conservation of the Biodiversity of the Nimba Mountains through Integrated and Participatory Management</t>
  </si>
  <si>
    <t>Ministry of Mines, Geology and Environment_x000D_
Centre for the Management of the Environment of the Nimba Mountians (CEGEN)</t>
  </si>
  <si>
    <t>Andaman and Nicobar Islands: Ecologically-Sustainable Island Development</t>
  </si>
  <si>
    <t>CEO Endorsed</t>
  </si>
  <si>
    <t>MOEF</t>
  </si>
  <si>
    <t>Komodo National Park Collaborative Management Initiative</t>
  </si>
  <si>
    <t>Conservation of Iranian Wetlands</t>
  </si>
  <si>
    <t>Department of Environment</t>
  </si>
  <si>
    <t>In-Situ Conservation of Kazakhstan's Mountain Agrobiodiversity</t>
  </si>
  <si>
    <t>Ministry of Environmental Protection (MEP) / Forestry, Fishery and Hunting Committee of the Ministry of Agriculture (MA)</t>
  </si>
  <si>
    <t>Andrea Kutter</t>
  </si>
  <si>
    <t>-13-</t>
  </si>
  <si>
    <t>IFAD</t>
  </si>
  <si>
    <t>Mali</t>
  </si>
  <si>
    <t>ML</t>
  </si>
  <si>
    <t>Biodiversity Conservation and Participatory Sustainable Management of Natural Resources in the Inner Niger Delta and its Transition Areas, Mopti Region</t>
  </si>
  <si>
    <t>-1-2-12-13-15-</t>
  </si>
  <si>
    <t>Mainstreaming Conservation and Sustainable Use of Medicinal Plant Diversity in Three Indian States</t>
  </si>
  <si>
    <t>Ministry of Environment &amp; Forests, Government of India</t>
  </si>
  <si>
    <t>Conservation and Sustainable Use of Wild Salmonid Biological Diversity in Russia's Kamchatka Peninsula, Phase I</t>
  </si>
  <si>
    <t>State Fisheries Committee/Kamachatrybvod</t>
  </si>
  <si>
    <t>-13-2-</t>
  </si>
  <si>
    <t>Greater Addo Elephant National Park Project</t>
  </si>
  <si>
    <t>Gonzalo Castro</t>
  </si>
  <si>
    <t>Syria</t>
  </si>
  <si>
    <t>SY</t>
  </si>
  <si>
    <t>Biodiversity Conservation and Protected Area Management</t>
  </si>
  <si>
    <t>Ministry of State for Environmental Affairs_x000D_
Ministry of Agriculture and Agrarian Reform</t>
  </si>
  <si>
    <t>Conservation and Management of the Eastern Arc Mountain Forests</t>
  </si>
  <si>
    <t>Ministry of Natural Resources and Tourism (MNRT)</t>
  </si>
  <si>
    <t>Tunisia</t>
  </si>
  <si>
    <t>TN</t>
  </si>
  <si>
    <t>General Directorate of Forestry (DGF), Ministry of Agriculture, Government of Tunisia</t>
  </si>
  <si>
    <t>Gulf of Gabes Marine and Coastal Resources Protection</t>
  </si>
  <si>
    <t>Ministry of Agriculture, Environment and Water Resources</t>
  </si>
  <si>
    <t>Conservation of Biodiversity in the Albertine Rift Forest Areas of Uganda</t>
  </si>
  <si>
    <t>Ministry of Finance, Planning and Economic Development (MEPED)</t>
  </si>
  <si>
    <t>Conservation of Biological Diversity through Improved Forest Planning Tools</t>
  </si>
  <si>
    <t>Biodiversity Conservation in the Russian Portion of the Altai-Sayan Ecoregion</t>
  </si>
  <si>
    <t>Ministry of Natural Resources of the Russian Federation</t>
  </si>
  <si>
    <t>UNDP/ADB</t>
  </si>
  <si>
    <t>Tonle Sap Conservation Project</t>
  </si>
  <si>
    <t>Conservation of Medicinal and Herbal Plants</t>
  </si>
  <si>
    <t>National Center for Agricultural Research and Technology Transfer (NCARTT)</t>
  </si>
  <si>
    <t>-1-13-</t>
  </si>
  <si>
    <t>Integrated Coastal Resources Management Project</t>
  </si>
  <si>
    <t>Department of Environment and Natural Resources (DERN)</t>
  </si>
  <si>
    <t>Senegal</t>
  </si>
  <si>
    <t>SN</t>
  </si>
  <si>
    <t>Integrated Marine and Coastal Resource Management</t>
  </si>
  <si>
    <t>Ministry of Environment and Sanitation</t>
  </si>
  <si>
    <t>Burkina Faso, Benin, Niger</t>
  </si>
  <si>
    <t>00, BJ, BF, NE</t>
  </si>
  <si>
    <t>Enhancing the Effectiveness and Catalyzing the Sustainability of the W-Arly-Pendjari (WAP) Protected Area System</t>
  </si>
  <si>
    <t>Lithuania</t>
  </si>
  <si>
    <t>LT</t>
  </si>
  <si>
    <t>Conservation of Inland Wetland Biodiversity</t>
  </si>
  <si>
    <t>Conserving Marine Biodiversity through Enhanced Marine Park Management and Inclusive Sustainable Island Development</t>
  </si>
  <si>
    <t>Ministry of Agriculture</t>
  </si>
  <si>
    <t>Antigua And Barbuda, Dominica, Grenada, St. Kitts And Nevis, St. Lucia, St. Vincent and Grenadines</t>
  </si>
  <si>
    <t>00, AG, DM, GD, KN, VC, LC</t>
  </si>
  <si>
    <t>OECS Protected Areas and Associated Sustainable Livelihoods</t>
  </si>
  <si>
    <t>Environment and Sustainable Development Unit (ESDU) of the Organization of Eastern Caribbean States (OECS).</t>
  </si>
  <si>
    <t>Armenia</t>
  </si>
  <si>
    <t>AM</t>
  </si>
  <si>
    <t>Natural Resources Management and Poverty Reduction</t>
  </si>
  <si>
    <t>Ministry of Nature Protection</t>
  </si>
  <si>
    <t>-3-4-12-</t>
  </si>
  <si>
    <t>Regional System of Protected Areas for Sustainable Conservation and Use of Valdivian Temperate Rainforest</t>
  </si>
  <si>
    <t>The National Environment Commission (CONAMA)</t>
  </si>
  <si>
    <t>Integrated Ecosystem and Natural Resource Management in the Jordan Rift Valley</t>
  </si>
  <si>
    <t>Royal Society for the Conservation of Nature</t>
  </si>
  <si>
    <t>-1-12-15-</t>
  </si>
  <si>
    <t>Burkina Faso, Benin, Cote d'Ivoire, Mali, Niger, Senegal</t>
  </si>
  <si>
    <t>00, BJ, BF, CI, ML, NE, SN</t>
  </si>
  <si>
    <t>Building Scientific and Technical Capacity for Effective Management and Sustainable Use of Dryland Biodiversity in West African Biosphere Reserves</t>
  </si>
  <si>
    <t>MAB, National Committies, UNESCO</t>
  </si>
  <si>
    <t>Conservation and Sustainable Use of Wetlands</t>
  </si>
  <si>
    <t>Ministry of Forests and Soil Conservation (MFSC)</t>
  </si>
  <si>
    <t>Guinea-Bissau</t>
  </si>
  <si>
    <t>GW</t>
  </si>
  <si>
    <t>Coastal and Biodiversity Management Project</t>
  </si>
  <si>
    <t>Ministry of Natural Resources and Environment</t>
  </si>
  <si>
    <t>LAC, AFR, Asia</t>
  </si>
  <si>
    <t>Brazil, Cote d'Ivoire, Indonesia, India, Kenya, Mexico, Uganda</t>
  </si>
  <si>
    <t>1W, BR, CI, IN, ID, KE, MX, UG</t>
  </si>
  <si>
    <t>Conservation and Sustainable Management of Below Ground Biodiversity, Phase I</t>
  </si>
  <si>
    <t>Brazil:  Universidade Federal de Lavras,  Cote d'Ivore:  Universite de Cocody (Abidjan),  India:  Jawaharlal Nehru University, Indonesia: Universitas Lampung, Kenya:  National Museums of Kenya, Mexico: Instituto de Ecologia, Xalapa, Uganda: Makere Univer</t>
  </si>
  <si>
    <t>-13-3-</t>
  </si>
  <si>
    <t>Community-based Coastal and Marine Biodiversity Management Project</t>
  </si>
  <si>
    <t>Benin Environmental Agency</t>
  </si>
  <si>
    <t>Jean-Marc Sinnassamy</t>
  </si>
  <si>
    <t>Conserving Globally Significant Biodiversity along the Chilean Coast</t>
  </si>
  <si>
    <t>National Commission for the Environment (CONAMA)</t>
  </si>
  <si>
    <t>Sustainable Development of the Protected Area System</t>
  </si>
  <si>
    <t>MOFED and GTZ-IS</t>
  </si>
  <si>
    <t>Burkina Faso, Botswana, Kenya, Mali, Namibia, Niger, Senegal, South Africa, Zimbabwe</t>
  </si>
  <si>
    <t>00, BF, BW, KE, ML, NA, NE, SN, ZA, ZW</t>
  </si>
  <si>
    <t>Desert Margin Programme, Phase 1</t>
  </si>
  <si>
    <t>ICRISAT</t>
  </si>
  <si>
    <t>-1-12-13-</t>
  </si>
  <si>
    <t>Partnerships for Marine Protected Areas in Mauritius</t>
  </si>
  <si>
    <t>Albion Fusheries Research Centre of the Ministry of Fisheries</t>
  </si>
  <si>
    <t>Gourma Biodiversity Conservation Project</t>
  </si>
  <si>
    <t>National Directorate for Nature Conservation (Ministry of Environment)</t>
  </si>
  <si>
    <t>Protection and Management of Pakistan Wetlands</t>
  </si>
  <si>
    <t>Ministry of Environment, Government of Pakistan</t>
  </si>
  <si>
    <t>Estonia, Gambia, Hungary, Lithuania, Mauritania, Niger, Nigeria, Senegal, Turkey, Tanzania, Yemen, South Africa</t>
  </si>
  <si>
    <t>00, EE, HU, LT, MR, NE, NG, SN, GM, ZA, TZ, YE, TR</t>
  </si>
  <si>
    <t>Enhancing Conservation of the Critical Network of Sites of Wetlands Required by Migratory Waterbirds on the African/Eurasian Flyways.</t>
  </si>
  <si>
    <t>ECA, LAC, Asia, AFR</t>
  </si>
  <si>
    <t>Armenia, Bolivia, Sri Lanka, Madagascar, Uzbekistan</t>
  </si>
  <si>
    <t>00, AM, BO, MG, LK, UZ</t>
  </si>
  <si>
    <t>In-situ Conservation of Crop Wild Relatives through Enhanced Information Management and Field Application</t>
  </si>
  <si>
    <t>Various government ministries of Armenia, Bolivia, Madagascar, Sri Lanka, Uzbekistan_x000D_
International Plant Genetic Resources Institute, Rome, Italy</t>
  </si>
  <si>
    <t>-13-4-</t>
  </si>
  <si>
    <t>Community-based Coastal and Marine Conservation in the Milne Bay Province</t>
  </si>
  <si>
    <t>Conservation International Papua New Guinea</t>
  </si>
  <si>
    <t>Effective Management of the National Protected Areas System</t>
  </si>
  <si>
    <t>Dept. of Environment and Natural Resources, MTENR</t>
  </si>
  <si>
    <t>-1-2-3-</t>
  </si>
  <si>
    <t>Coastal Marine and Biodiversity Management</t>
  </si>
  <si>
    <t>CNSH-Ministry of Planning</t>
  </si>
  <si>
    <t>Parana Biodiversity Project</t>
  </si>
  <si>
    <t>Planning and General Coordination Secretary, State Government of Parana, Brazil</t>
  </si>
  <si>
    <t>The Green Corridor</t>
  </si>
  <si>
    <t>WWF Indo China</t>
  </si>
  <si>
    <t>Integrated Management of Aquatic Resources in the Amazon (AquaBio)</t>
  </si>
  <si>
    <t>Ministry of Environment; IBAMA; SDS; FEMA</t>
  </si>
  <si>
    <t>-2-9-</t>
  </si>
  <si>
    <t>Ecosystem Management of the Salar del Huasco for Biodiversity Conservation and Sustainable Use Outside Protected Areas</t>
  </si>
  <si>
    <t>CONAMA</t>
  </si>
  <si>
    <t>Conservation of Biodiversity in Pastaza</t>
  </si>
  <si>
    <t>Insterinstitutional Environment Administration Network of Pastaza</t>
  </si>
  <si>
    <t>Conservation of Key Forests in the Sangihe-Talaud Islands</t>
  </si>
  <si>
    <t>Strengthening Protected Areas Network for Sikhote-Alin Mountian Forest Ecosystems Conservation in Khabarovsky Kray</t>
  </si>
  <si>
    <t>Khabarovsk Regional Wildlife Foundation, Government of the Khabarovsk Kray (partner)</t>
  </si>
  <si>
    <t>Management and Conservation of Wetland Biodiversity in the Esteros del Ibera</t>
  </si>
  <si>
    <t>Fundacion Ecos Argentina</t>
  </si>
  <si>
    <t>Coastal Biodiversity Management of DPR Korea's West Sea</t>
  </si>
  <si>
    <t>National Coordinating Committee for Environment (NCCE)  in collaboration with MLEP and the Academy of Sciences</t>
  </si>
  <si>
    <t>Conservation of Biodiversity in the Central Zagros Landscape Conservation Zone</t>
  </si>
  <si>
    <t>Ethiopia, Kenya, Mali</t>
  </si>
  <si>
    <t>00, ET, KE, ML</t>
  </si>
  <si>
    <t>Conservation of Gramineae and Associated Arthropods for Sustainable Agricultural Development in Africa</t>
  </si>
  <si>
    <t xml:space="preserve">International Center of Insect Physiology and Ecology (ICIPE) and International Plant Genetic Resource Institute (IPGRI), </t>
  </si>
  <si>
    <t>Forest Sector Development Project</t>
  </si>
  <si>
    <t>Ministry of Agriculture and Rural Development</t>
  </si>
  <si>
    <t>Santiago Foothills: Mountain Ecosystem Conservation</t>
  </si>
  <si>
    <t>PROTEGE (Asociación de Municipalidades Parque Cordillera)</t>
  </si>
  <si>
    <t>LAC, AFR, Asia, ECA</t>
  </si>
  <si>
    <t>Ecuador, Kenya, Philippines, Ukraine</t>
  </si>
  <si>
    <t>00, EC, KE, PH, UA</t>
  </si>
  <si>
    <t>Biodiversity Indicators for National Use</t>
  </si>
  <si>
    <t>World Conservation Monitoring Centre</t>
  </si>
  <si>
    <t>Private Land Mechanisms for Biodiversity Conservation in Mexico</t>
  </si>
  <si>
    <t>PRONATURA A.C.</t>
  </si>
  <si>
    <t>-3-1-2-</t>
  </si>
  <si>
    <t>Biodiversity Conservation and Community Natural Resource Management in the Nanay River Basin (Peruvian Amazon)</t>
  </si>
  <si>
    <t>Instituto de Investigaciones de la Amazonia Peruana (IIAP)</t>
  </si>
  <si>
    <t>Dominican Republic, Honduras, Nicaragua, Panama</t>
  </si>
  <si>
    <t>00, HN, NI, PA, DO</t>
  </si>
  <si>
    <t>Biodiversity Conservation and Integration of Traditional Knowledge on Medicinal Plants in National Primary Health Care Policy in Central America and Caribbean</t>
  </si>
  <si>
    <t>enda-caribe</t>
  </si>
  <si>
    <t>Community -based Conservation and Sustainable Use of the Atiquipa and Taimara Lomas Ecosystems</t>
  </si>
  <si>
    <t>IRECA-UNSA</t>
  </si>
  <si>
    <t>Conservation and Sustainable Use of Biodiversity in Dibeen Nature Reserve</t>
  </si>
  <si>
    <t>The Royal S ociety for the Conservation of Nature (RSCN)</t>
  </si>
  <si>
    <t>Conservation and Sustainable Use of Biodiversity in the Peruvian Amazon by the Indigenous Ashaninka Population</t>
  </si>
  <si>
    <t>ROCAM (Amazonian Promotion and Training Team) and Agro Accion Alemana (a German NGO)</t>
  </si>
  <si>
    <t>Improving Management of NGO and Privately Owned Nature Reserves and High Biodiversity Islands in Seychelles</t>
  </si>
  <si>
    <t>Royal Society for Nature Conservation, BirdLife Seychelles</t>
  </si>
  <si>
    <t>Liberia</t>
  </si>
  <si>
    <t>LR</t>
  </si>
  <si>
    <t>Establishing the Basis for Biodiversity Conservation on Sapo National Park and in South-East Liberia</t>
  </si>
  <si>
    <t>Fauna &amp; Flora International</t>
  </si>
  <si>
    <t>Conservation of Pu Luong-Cuc Phuong Limestone Landscape</t>
  </si>
  <si>
    <t>Fauna and Flora International</t>
  </si>
  <si>
    <t>Biodiversity Conservation and Sustainable Use in the Mbaracayu Natural Reserve</t>
  </si>
  <si>
    <t>Fundacion Moises Bertoni (FMB)</t>
  </si>
  <si>
    <t>Cambodia, Lao PDR, Thailand, Vietnam</t>
  </si>
  <si>
    <t>00, LA, KH, VN, TH</t>
  </si>
  <si>
    <t>Mekong River Basin Wetland Biodiversity Conservation and Sustainable Use Program</t>
  </si>
  <si>
    <t>UNDP Lao PDR Office</t>
  </si>
  <si>
    <t>Lalkisale Biodiversity Conservation Support Project</t>
  </si>
  <si>
    <t>Namibia</t>
  </si>
  <si>
    <t>NA</t>
  </si>
  <si>
    <t>Namib Coast Biodiversity Conservation and Management (NACOMA)</t>
  </si>
  <si>
    <t>Namibia Ministry of Environment and Tourism (MET) and Ministry of Regional and Local Government and Housing (MRLGH)</t>
  </si>
  <si>
    <t>Consolidation of Ecosystem Management and Biodiversity Conservation of the Bay Islands</t>
  </si>
  <si>
    <t>Ministry of Tourism (Secretaria de Turismo)</t>
  </si>
  <si>
    <t>C.A.P.E. Biodiversity Conservation and Sustainable Development Project</t>
  </si>
  <si>
    <t>National Botanical Institute</t>
  </si>
  <si>
    <t>-1-2-4-3-</t>
  </si>
  <si>
    <t>Hungary</t>
  </si>
  <si>
    <t>HU</t>
  </si>
  <si>
    <t>Conservation and Restoration of the Globally Significant Biodiversity of the Tisza River Floodplain through Integrated Floodplain Management</t>
  </si>
  <si>
    <t>Ministry of Environment - Nature Conservation Directorate of Environmental Management Institute, National Authority for Nature Conservation</t>
  </si>
  <si>
    <t>Azerbaijan</t>
  </si>
  <si>
    <t>AZ</t>
  </si>
  <si>
    <t>Rural Environment Project</t>
  </si>
  <si>
    <t>Ministry of Ecology and Natural Resources</t>
  </si>
  <si>
    <t>Moldova</t>
  </si>
  <si>
    <t>MD</t>
  </si>
  <si>
    <t>Biodiversity Conservation in the Lower Dniester Delta Ecosystem</t>
  </si>
  <si>
    <t>Bahamas, Dominican Republic, Jamaica</t>
  </si>
  <si>
    <t>00, BS, DO, JM</t>
  </si>
  <si>
    <t>Sustainable Conservation of Globally Important Caribbean Bird Habitats: Strengthening a Regional Network for a Shared Resource</t>
  </si>
  <si>
    <t>-2-1-3-4-</t>
  </si>
  <si>
    <t>Developing a Model Conservation Programme-Conservation of the Gobi Desert Using Wild Bactrian Camels as an "Umbrella Species".</t>
  </si>
  <si>
    <t>Mainstreaming Biodiversity Management into Production Sector Activities</t>
  </si>
  <si>
    <t>Ministry of Environment and Natural Resources</t>
  </si>
  <si>
    <t>Community Management of the Bio-Itza Reserve Project</t>
  </si>
  <si>
    <t>The Bio-Itza Association, Conservation International Guatemala Office</t>
  </si>
  <si>
    <t>Formoso River -- Integrated Watershed Management and Protection</t>
  </si>
  <si>
    <t>Embrapa Soils</t>
  </si>
  <si>
    <t>Strengthening Romania's Protected Area System by Demonstrating Government-NGO Partnership in Romania's Maramures Nature Park</t>
  </si>
  <si>
    <t>PDF A by Societatea Ecologista din Maramures, MSP by  National Forest Administration</t>
  </si>
  <si>
    <t>Conservation, Restoration and Wise Use of Calcareous Fens</t>
  </si>
  <si>
    <t>DAPHNE - Institute of Applied Ecology</t>
  </si>
  <si>
    <t>-4-2-</t>
  </si>
  <si>
    <t>Vanuatu</t>
  </si>
  <si>
    <t>VU</t>
  </si>
  <si>
    <t>Facilitating and Strengthening the Conservation Initiatives of Traditional Landholders and their Communities to Achieve Biodiversity Conservation Objectives</t>
  </si>
  <si>
    <t>Vanuatu Environment Unit</t>
  </si>
  <si>
    <t>Kyrgyzstan, Kazakhstan, Tajikistan, Turkmenistan, Uzbekistan</t>
  </si>
  <si>
    <t>00, KZ, UZ, TM, TJ, KG</t>
  </si>
  <si>
    <t>Development of the Econet for Long-term Conservation of Biodiversity in the Central Asia Ecoregions</t>
  </si>
  <si>
    <t>WWF-Russian Programme Office (WWF-RPO)</t>
  </si>
  <si>
    <t>Conservation of Biological Diversity of Carpathian Mountain Grasslands in the Czech Republic through Targeted Application of New EU Funding Mechanisms</t>
  </si>
  <si>
    <t>Ministry of Environment of the Czech Republic; Fund for Organic Agriculture (FOA);</t>
  </si>
  <si>
    <t>Integrated Management of Cedar Forests in Lebanon in Cooperation with other Mediterranean Countries</t>
  </si>
  <si>
    <t>The Lebanese Ministry of Environment</t>
  </si>
  <si>
    <t>Improved Management and Conservation Practices for the Cocos Island Marine Conservation Area</t>
  </si>
  <si>
    <t>The Cocos Island Marine Conservation Area (CIMCA)</t>
  </si>
  <si>
    <t>Mainstreaming Biodiversity Conservation into Production Systems in the Juniper Forest Ecosystem</t>
  </si>
  <si>
    <t>Conservation of habitats and species of global significance in Arid and Semi-arid Ecosystems in Balochistan</t>
  </si>
  <si>
    <t>Forest and Wildlife Department of the Government of Balochistan</t>
  </si>
  <si>
    <t>Biodiversity Conservation in Altos de Cantillana</t>
  </si>
  <si>
    <t>CONAMA RM</t>
  </si>
  <si>
    <t>Conservation and sustainable use of biological diversity in Russia’s Taymir Peninsula: Maintaining connectivity across the landscape</t>
  </si>
  <si>
    <t>Center for Arctic Culture and Civilization (CACC)</t>
  </si>
  <si>
    <t>Consolidating a System of Municipal Regional Parks (MRPs) in Guatemala's Western Plateau</t>
  </si>
  <si>
    <t>HELVETAS</t>
  </si>
  <si>
    <t>The Development and Management of the Selous-Niassa Wildlife Corridor</t>
  </si>
  <si>
    <t>Selous Conservation Programme of Ministry of Natural Resources and Tourism</t>
  </si>
  <si>
    <t>Conservation of Dry Forest and Coastal Biodiversity of the Pacific Coast of Southern Nicaragua: Building Private-Public Partnerships</t>
  </si>
  <si>
    <t>Lake Pomorie Conservation, Restoration and Sustainable Management Project</t>
  </si>
  <si>
    <t>GREEN BALKANS CONSERVATION NGO, Municipal government, private sector, Ministry of Environment and Waters</t>
  </si>
  <si>
    <t>Lake Dianchi Freshwater Biodiversity Restoration Project</t>
  </si>
  <si>
    <t>Kumming Institute of Zoology (KIZ)</t>
  </si>
  <si>
    <t>Belarus, Kazakhstan, Russian Federation, Ukraine</t>
  </si>
  <si>
    <t>00, RU, UA, BY, KZ</t>
  </si>
  <si>
    <t>Strengthening the Network of Training Centers for Protected Area Management through Demonstration of a Tested Approach</t>
  </si>
  <si>
    <t>The Center "Zapovedniks"</t>
  </si>
  <si>
    <t>Richtersveld Community Biodiversity Conservation Project</t>
  </si>
  <si>
    <t>Richtersveld Municipality</t>
  </si>
  <si>
    <t>Removing Obstacles to Direct Private-Sector Participation in In-situ Biodiversity Conservation</t>
  </si>
  <si>
    <t>PROMETA</t>
  </si>
  <si>
    <t>Coral Reef Rehabilitation and Management Project Phase II (COREMAP II)</t>
  </si>
  <si>
    <t>Ministry of Marine Affairs and Fishiries (MMAF)</t>
  </si>
  <si>
    <t>Protected Areas Management and Sustainable Use (PAMSU)</t>
  </si>
  <si>
    <t>Integrated Ecosystem and Wildlife Management Project in Bolikhamxay Province</t>
  </si>
  <si>
    <t>Wildlife Conservation Society</t>
  </si>
  <si>
    <t>Extending Wetland protected Areas through Community Based Conservation Initiatives</t>
  </si>
  <si>
    <t>Linking and Enhancing Protected Areas in the Temperate Broadleaf Forest Ecoregion of Bhutan (LINKPA)</t>
  </si>
  <si>
    <t>WWF Bhutan</t>
  </si>
  <si>
    <t>Tajikistan</t>
  </si>
  <si>
    <t>TJ</t>
  </si>
  <si>
    <t>Biodiversity Conservation and Sustainable Development in the Gissar Mountains of Tajikistan</t>
  </si>
  <si>
    <t>CARE/Tajikistan</t>
  </si>
  <si>
    <t>Conservation of the Eg-Uur Watershed</t>
  </si>
  <si>
    <t>Naya Biological Corridor in the Munchique-Pinche Sector</t>
  </si>
  <si>
    <t>Consortium Naya Corridor (Proselva, CIPAV, ACISO)</t>
  </si>
  <si>
    <t>Third Environment Programme</t>
  </si>
  <si>
    <t>Ministry of the Environment_x000D_
Ministry of Water and Forests</t>
  </si>
  <si>
    <t>LAC, AFR, LAC</t>
  </si>
  <si>
    <t>Brazil, Cameroon, Mexico</t>
  </si>
  <si>
    <t>1W, BR, MX, CM</t>
  </si>
  <si>
    <t>Improved Certification Schemes for Sustainable Tropical Forest Management</t>
  </si>
  <si>
    <t>CIFOR, FSC INT, PROFOREST, Forest Stewardship Council National Initiative of Brazil, Forest Stewardship Council Regional Office in Cameroon, Forest Stewardship Council National Initiative in Mexico</t>
  </si>
  <si>
    <t>Afghanistan</t>
  </si>
  <si>
    <t>AF</t>
  </si>
  <si>
    <t>Natural Resources and Poverty Alleviation Project</t>
  </si>
  <si>
    <t>Ministry of Agriculture and Hosbandry (MoA)</t>
  </si>
  <si>
    <t>Philippines, Indonesia</t>
  </si>
  <si>
    <t>00, PH, ID</t>
  </si>
  <si>
    <t>Marine Aquarium Market Transformation Initiative (MAMTI)</t>
  </si>
  <si>
    <t>Marine Aquarium Council</t>
  </si>
  <si>
    <t>Colombia, Ecuador, Peru, Venezuela</t>
  </si>
  <si>
    <t>00, CO, EC, VE, PE</t>
  </si>
  <si>
    <t>Conservation of the Biodiversity of the Paramo in the Northern and Central Andes</t>
  </si>
  <si>
    <t>National - Instituto de Ciencias Ambientales y Ecologicas, University of Los Andes (ICAE-ULA)-Venezuela_x000D_
Regional - Consortium for the Sustainable Development of the Andean Ecoregion (CONDESAN)-Lead executing agency_x000D_
International - Univ. of Amsterdam</t>
  </si>
  <si>
    <t>Participatory Community-based Conservation in the Anjozorobe Forest Corridor</t>
  </si>
  <si>
    <t>FANAMBY and WWF</t>
  </si>
  <si>
    <t>Integrating Watershed and Biodiversity Management in Chu Yang Sin National Parkv</t>
  </si>
  <si>
    <t>Czech Republic, Hungary, Poland</t>
  </si>
  <si>
    <t>00, CZ, HU, PL</t>
  </si>
  <si>
    <t>Conservation and Sustainable Use of Biodiversity through Sound Tourism Development in Biosphere Reserves in Central and Eastern Europe</t>
  </si>
  <si>
    <t>Ecological Tourism in Europe (ETE)</t>
  </si>
  <si>
    <t>Wildlife Conservation Leasing Demonstration</t>
  </si>
  <si>
    <t>The Wildlife Foundation</t>
  </si>
  <si>
    <t>Transfrontier Conservation Areas and Sustainable Tourism Development Project</t>
  </si>
  <si>
    <t>Ministry of Tourism, Mozambique</t>
  </si>
  <si>
    <t>-1-2-3-4-12-</t>
  </si>
  <si>
    <t>SFM Strengthening Protected Area System of the Komi Republic to Conserve Virgin Forest Biodiversity in the Pechora River Headwaters Region</t>
  </si>
  <si>
    <t>State Department for Natural Resources and Environment Protection for the Republic of Komi, Ministr of Natural Resources</t>
  </si>
  <si>
    <t>PAN</t>
  </si>
  <si>
    <t>Child</t>
  </si>
  <si>
    <t>BD-1;</t>
  </si>
  <si>
    <t>;1;</t>
  </si>
  <si>
    <t>Dashtidzhum Biodiversity Conservation</t>
  </si>
  <si>
    <t>Republican Environmental Association "Noosfera"</t>
  </si>
  <si>
    <t>Integrating Protected Area and Landscape Management in the Golden Stream Watershed</t>
  </si>
  <si>
    <t>FFI</t>
  </si>
  <si>
    <t>Lambusango Forest Conservation, Sulawesi</t>
  </si>
  <si>
    <t>Operation Wallaea</t>
  </si>
  <si>
    <t>Consolidation of the Protected Area System (SINAP II) - Second Tranche</t>
  </si>
  <si>
    <t>Cameroon, Fiji, India, Tanzania</t>
  </si>
  <si>
    <t>1W, CM, TZ, FJ, IN</t>
  </si>
  <si>
    <t>Coastal Resilience to Climate Change: Developing a Generalizable Method for Assessing Vulnerability and Adaptation of Mangroves and Associated Ecosystems</t>
  </si>
  <si>
    <t>World Wildlife Fund-US</t>
  </si>
  <si>
    <t>Honduras, Nicaragua</t>
  </si>
  <si>
    <t>00, NI, HN</t>
  </si>
  <si>
    <t>Corazon Transboundary Biosphere Reserve</t>
  </si>
  <si>
    <t>American Commission on the Environment and Development</t>
  </si>
  <si>
    <t>-3-4-12-13-</t>
  </si>
  <si>
    <t>Support to the Congolese Institute for Nature Conservation (ICCN)’s Program for the Rehabilitation of the DRC’s National Parks Network</t>
  </si>
  <si>
    <t>The Institut Congolais pour la Conservation de la Nature, ICCN</t>
  </si>
  <si>
    <t>Second Rural Poverty, Natural Resources Management and Consolidation of the Mesoamerican Biological Corridor Project</t>
  </si>
  <si>
    <t>Autoridad Nacional del Ambiente (ANAM) -- National Environmental Authority</t>
  </si>
  <si>
    <t>-2-3-4-13-</t>
  </si>
  <si>
    <t>Catalyzing Sustainability of the Wetland Protected Areas System in Belarusian Polesie through Increased Management Efficiency and Realigned Land Use Practices</t>
  </si>
  <si>
    <t>Ministry of Natural Resources and Environmental Protection of Belarus</t>
  </si>
  <si>
    <t>Conservation and Sustainable Use of Biodiversity in the Dalmatian Coast through Greening Coastal Development</t>
  </si>
  <si>
    <t>Ministry of Environmental Protection, Physical Planning and Construction, Government of Croatia</t>
  </si>
  <si>
    <t>Biodiversity Conservation in the Productive Landscape of the Venezuelan Andes</t>
  </si>
  <si>
    <t>Ministry for the Populr Economy (MINEP) through CIARA</t>
  </si>
  <si>
    <t>Ethiopia, Ghana, Uganda, Zambia</t>
  </si>
  <si>
    <t>00, ET, UG, ZM, GH</t>
  </si>
  <si>
    <t>Removing Barriers to Invasive Plant Management in Africa</t>
  </si>
  <si>
    <t>Ethiopian Agricultural Research Organisation, Council for Scientific and Industrial Research, Ghana, National Environment Management Authority, Uganda, Environmental Council of Zambia, CAB International (CABI), and The World Conservation Union (IUCN)</t>
  </si>
  <si>
    <t>Novel Forms of Livestock &amp; Wildlife Integration Adjacent to Protected Areas in Africa</t>
  </si>
  <si>
    <t>FAO</t>
  </si>
  <si>
    <t>Albania</t>
  </si>
  <si>
    <t>AL</t>
  </si>
  <si>
    <t>Butrint National Park: Biodiversity and Global Heritage Conservation</t>
  </si>
  <si>
    <t>Butrint National Park Board (BNPB)</t>
  </si>
  <si>
    <t>-2-12-13-</t>
  </si>
  <si>
    <t>BD-1;BD-2;</t>
  </si>
  <si>
    <t>;1;2;</t>
  </si>
  <si>
    <t>Demonstrating Sustainable Conservation of Biodiversity in Four Protected Areas in Russia's Kamchatka Oblast, Phase 2</t>
  </si>
  <si>
    <t>Developing Incentives for Community Participation in Forest Conservation through the Use of Commercial Insects in Kenya</t>
  </si>
  <si>
    <t>ICIPE - The International Centre for Insect Physiology and Ecology</t>
  </si>
  <si>
    <t>Mainstreaming Marine Biodiversity Conservation into Coastal Management in the Aqaba Special Economic Zone</t>
  </si>
  <si>
    <t>UNDP, Aqaba Special Economic Zone Authority (ASEZA)</t>
  </si>
  <si>
    <t>Mohamed Bakarr</t>
  </si>
  <si>
    <t>BD-2;</t>
  </si>
  <si>
    <t>;2;</t>
  </si>
  <si>
    <t>Conservation and Sustainable Management of Below Ground Biodiversity, Tranche 2</t>
  </si>
  <si>
    <t>Tropical Soil Biology and Fertility Institute of CIAT (TSBF)</t>
  </si>
  <si>
    <t>00, BW, BF, KE, ML, NA, NE, SN, ZA, ZW</t>
  </si>
  <si>
    <t>Desert Margins Programme (DMP) Tranche 2</t>
  </si>
  <si>
    <t>International Crops Research Institute for the Semi-Arid Tropics (ICRISAT)</t>
  </si>
  <si>
    <t>Brazil, Colombia, Guatemala, Honduras, Peru, El Salvador</t>
  </si>
  <si>
    <t>00, BR, CO, SV, GT, HN, PE</t>
  </si>
  <si>
    <t>Biodiversity Conservation in Coffee: Transforming Productive Practices in the Coffee Sector by Increasing Market Demand for Certified Sustainable Coffee</t>
  </si>
  <si>
    <t>Bosnia-Herzegovina</t>
  </si>
  <si>
    <t>BA</t>
  </si>
  <si>
    <t>Forest and Mountain Protected Areas Project</t>
  </si>
  <si>
    <t>Federation of Bosnia and Herzegovina: Ministry of Agriculture, Water Management and Forestry, Sarajevo; Republika Srpska: Ministry of Agriculture, Forestry and Water Management, Banja Luka</t>
  </si>
  <si>
    <t>-3-4-13-</t>
  </si>
  <si>
    <t>Colombia, Ecuador, Peru</t>
  </si>
  <si>
    <t>00, CO, EC, PE</t>
  </si>
  <si>
    <t>Facilitation of Financing for Biodiversity-based Businesses and Support of Market Development Activities in the Andean Region</t>
  </si>
  <si>
    <t>Andean Development Corporation (CAF)_x000D_
(other Agencies listed in Remarks)</t>
  </si>
  <si>
    <t>-1-2-3-4-13-</t>
  </si>
  <si>
    <t>CBPF: Priority Institutional Strengthening and Capacity Development to Implement the China Biodiversity Partnership and Framework for Action</t>
  </si>
  <si>
    <t>Ministry of Finance (MOF) and State Environmental Protection Administration (SEPA)</t>
  </si>
  <si>
    <t>BD-4;</t>
  </si>
  <si>
    <t>;4;</t>
  </si>
  <si>
    <t>Environmental Services Project</t>
  </si>
  <si>
    <t>The National Forestry Commission (CONAFOR)</t>
  </si>
  <si>
    <t>Biodiversity Conservation and Rural Livelihoods Improvement</t>
  </si>
  <si>
    <t>Government of India, Ministry of Environment and Forests (Central Level), etc.</t>
  </si>
  <si>
    <t>Rio Grande Do Sul Biodiversity Conservation</t>
  </si>
  <si>
    <t>State Secretariat of Coordination and Planning, Special Projects Department</t>
  </si>
  <si>
    <t>Gustavo Alberto Fonseca</t>
  </si>
  <si>
    <t>Botswana</t>
  </si>
  <si>
    <t>BW</t>
  </si>
  <si>
    <t>Building Local Capacity for Conservation and Sustainable Use of Biodiversity in the Okavango Delta</t>
  </si>
  <si>
    <t>Ministry of Wildlife Environment and Tourism</t>
  </si>
  <si>
    <t>Strengthening the Protected Area Network (SPAN)</t>
  </si>
  <si>
    <t>Ministry of Environment and Tourism (MET)</t>
  </si>
  <si>
    <t>Catalyzing the Implementation of Uruguay's National Protected Area System</t>
  </si>
  <si>
    <t>National Environment Agency (DINAMA)</t>
  </si>
  <si>
    <t>Colombian National Protected Areas Conservation Trust Fund</t>
  </si>
  <si>
    <t>Ministry of the Environment, Housing and Territorial Development_x000D_
National Natural Parks Authority (NPA)</t>
  </si>
  <si>
    <t>-2-2-3-4-</t>
  </si>
  <si>
    <t>Institutionalizing Payments for Ecosystem Services</t>
  </si>
  <si>
    <t>-2-4-3-</t>
  </si>
  <si>
    <t>DHEKUANA NONOODO:  Sustainable Use and Conservation of Biodiversity Resources of Dhekuana Indigenous Lands</t>
  </si>
  <si>
    <t xml:space="preserve">Otro Futuro, Kuyujani Originario and INPARQUES, Dekhuana people? </t>
  </si>
  <si>
    <t>Serbia</t>
  </si>
  <si>
    <t>YF</t>
  </si>
  <si>
    <t>Transitional Agriculture Reform</t>
  </si>
  <si>
    <t>MAFWM - Department for Genetic Resources</t>
  </si>
  <si>
    <t>Supporting Country Early Action on Protected Areas (resubmission from Feb 2006 IWP)</t>
  </si>
  <si>
    <t>National Grasslands Biodiversity Program</t>
  </si>
  <si>
    <t>South African National Biodiversity Institute (SANBI)</t>
  </si>
  <si>
    <t>Mainstreaming and Sustaining Biodiversity Conservation in Three Productive Sectors of the Sabana Camaguey Ecosystem</t>
  </si>
  <si>
    <t>Ministry of Science, Technology and Environment</t>
  </si>
  <si>
    <t>Guangxi Integrated Forestry Development and Biodiversity Conservation</t>
  </si>
  <si>
    <t>Guangxi Forestry Bureau</t>
  </si>
  <si>
    <t>Protected Areas Consolidation and Administration</t>
  </si>
  <si>
    <t>El Salvador National Registry Center (CNR), Ministry of Environment and Natural Resources (MARN)</t>
  </si>
  <si>
    <t>Turkmenistan</t>
  </si>
  <si>
    <t>TM</t>
  </si>
  <si>
    <t>Conservation and Sustainable Use of Globally Significant Biological Diversity in Khazar Nature Reserve on the Caspian Sea Coast (Resubmission)</t>
  </si>
  <si>
    <t>Ministry of Nature Protection (MNP)</t>
  </si>
  <si>
    <t>Sustainable Cerrado Initiative</t>
  </si>
  <si>
    <t>MMA/SBF, SEMARH/GO, SEPLAN/TO, COMPARQUES/DF.</t>
  </si>
  <si>
    <t>-3-13-12-</t>
  </si>
  <si>
    <t>Consolidation of the Protected Area System (SINAP II) - Third Tranche</t>
  </si>
  <si>
    <t>Consolidation of the Protected Area System (SINAP II) - Fourth Tranche</t>
  </si>
  <si>
    <t>Guatemala, Honduras, El Salvador</t>
  </si>
  <si>
    <t>00, SV, GT, HN</t>
  </si>
  <si>
    <t>Integrated Management of the Montecristo Trinational Protected Area</t>
  </si>
  <si>
    <t>Trinational Commission the Trifinio Plan (CTPT)</t>
  </si>
  <si>
    <t>-4-2-1-</t>
  </si>
  <si>
    <t>Improvement of Management Effectiveness in the Maya Biosphere Reserve (MBR)</t>
  </si>
  <si>
    <t>BD-1;BD-2;BD-4;</t>
  </si>
  <si>
    <t>;1;2;4;</t>
  </si>
  <si>
    <t>Strengthening Biodiversity Conservation through the National Protected Areas Program</t>
  </si>
  <si>
    <t>National Service for Protected Areas (SERNANP), Fondo Nacional para Areas Naturales Protegidas por el Estado (PROFONANPE)</t>
  </si>
  <si>
    <t>BD-1;BD-2;BD-3;</t>
  </si>
  <si>
    <t>;1;2;3;</t>
  </si>
  <si>
    <t>Strengthening and Catalyzing the Sustainability of Nicaragua's Protected Areas System</t>
  </si>
  <si>
    <t>Ministry of Environment and Natural Resources (MARENA)</t>
  </si>
  <si>
    <t>Effective Conservation and Sustainable Use of Mangrove Ecosystems in Brazil</t>
  </si>
  <si>
    <t>Mainstreaming Karst Peatlands Conservation Concerns into Key Economic Sectors</t>
  </si>
  <si>
    <t>Cantonal Government</t>
  </si>
  <si>
    <t>Conservation of Globally Important Biodiversity in High Nature Value Semi-natural Grasslands through Support for the Traditional Local Economy</t>
  </si>
  <si>
    <t>BSPB (Bulgarian Society for the Protection of Birds)</t>
  </si>
  <si>
    <t>Biodiversity Conservation in Productive Forestry Landscapes</t>
  </si>
  <si>
    <t>Secretary of Agriculture, Livestock, Fisheries and Food (SAGPYA)</t>
  </si>
  <si>
    <t>Espirito Santo Biodiversity and Watershed Conservation and Restoration Project</t>
  </si>
  <si>
    <t>State Government of Espirito Santo</t>
  </si>
  <si>
    <t>BD-1;BD-4;</t>
  </si>
  <si>
    <t>;1;4;</t>
  </si>
  <si>
    <t>CBPF: Integrated Ecosystem and Water Resources Management in the Baiyangdian Basin</t>
  </si>
  <si>
    <t>Development and Reform Commission (DRC) of the Baoding Municipallity, Hebei Province, PRC</t>
  </si>
  <si>
    <t>-2-4-12-</t>
  </si>
  <si>
    <t>Building a Comprehensive National Protected Areas System: A Financial and Operational Framework</t>
  </si>
  <si>
    <t>National Commission for the Environment</t>
  </si>
  <si>
    <t>Overcoming Barriers to Sustainability of Costa Rica's Protected Areas System</t>
  </si>
  <si>
    <t>Costa Rica's Protected Areas System</t>
  </si>
  <si>
    <t>CBPF: Shaanxi Qinling Mountains Integrated Ecosystem Development</t>
  </si>
  <si>
    <t>Asian Development Bank (ADB)</t>
  </si>
  <si>
    <t>BD-1;BD-2;BD-4;SGP-1;</t>
  </si>
  <si>
    <t>;1;2;4;28;</t>
  </si>
  <si>
    <t>CBPF: Ningxia Integrated Ecosystem and Agricultural Development Project</t>
  </si>
  <si>
    <t>Foreign Debt Mgt Office Ningxia Hui Autonomous Region</t>
  </si>
  <si>
    <t>BD-4;BD-3;BD-1;</t>
  </si>
  <si>
    <t>;4;3;1;</t>
  </si>
  <si>
    <t>ECA, ECA</t>
  </si>
  <si>
    <t>Bulgaria, Romania</t>
  </si>
  <si>
    <t>00, BG, RO</t>
  </si>
  <si>
    <t xml:space="preserve">Promoting Payments for Environmental Services (PES) and Related Sustainable Financing Schemes in the Danube Basin </t>
  </si>
  <si>
    <t>WWF</t>
  </si>
  <si>
    <t>Tabuleiro State Park: Conservation of Biodiversity and Ecosystem Rehabilitation</t>
  </si>
  <si>
    <t>FATMA (State Environmental Management Foundation - Fundação de Meio Ambiente de SC)</t>
  </si>
  <si>
    <t>Conservation and Sustainable use of Biodiversity in the Kazakhstani Sector of the Altai-Sayan Mountain Ecoregion</t>
  </si>
  <si>
    <t>Ministry of Agriculture, Forestry and Hunting Committee</t>
  </si>
  <si>
    <t>Improved Conservation and Governance for Kenya Coastal Forest Protected Area System</t>
  </si>
  <si>
    <t>WWF East Africa</t>
  </si>
  <si>
    <t>LAC, LAC</t>
  </si>
  <si>
    <t>Belize, Ecuador</t>
  </si>
  <si>
    <t>00, BZ, EC</t>
  </si>
  <si>
    <t>Mainstreaming Biodiversity Conservation into Tourism through the Development and Dissemination of Best Practices</t>
  </si>
  <si>
    <t>Rainforest Alliance in cooperation with ConservationInternational-center for Environmental Leadership in Business CELB, Programme for Belize, CI/Ecuador, and Ecuadorian Ecotourism Association for Ecuador</t>
  </si>
  <si>
    <t>Integrated Management of Marine and Coastal Resources in Puntarenas</t>
  </si>
  <si>
    <t>Ministry of Environment and Energy (MINAE)</t>
  </si>
  <si>
    <t>BD-4;BD-5;</t>
  </si>
  <si>
    <t>;4;5;</t>
  </si>
  <si>
    <t>Mainstreaming Market-based Instruments for Environmental Management Project</t>
  </si>
  <si>
    <t>Ministry of Environment and Energy (MINAE), National Forestry Financing Fund (FONAFIFO)</t>
  </si>
  <si>
    <t>Sacred Orchids of Chiapas: Cultural and Religious Values in Conservation</t>
  </si>
  <si>
    <t>Pronatura, AC Chiapas</t>
  </si>
  <si>
    <t>Central African Republic, Congo, Cameroon, Gabon, Congo DR</t>
  </si>
  <si>
    <t>00, CM, CF, GA, CG, ZR</t>
  </si>
  <si>
    <t>CBSP Sustainable Financing of Protected Area Systems in the Congo Basin</t>
  </si>
  <si>
    <t>COMIFAC/WWF</t>
  </si>
  <si>
    <t>Charlotte Gobin</t>
  </si>
  <si>
    <t>Re-engineering the National Protected Area System in Order to Achieve Financial Sustainability</t>
  </si>
  <si>
    <t>Secretariat for Environment and Natural Resources (SEMARN)</t>
  </si>
  <si>
    <t>Human-Wildlife-Coexistence Management Project in Northern Botswana.</t>
  </si>
  <si>
    <t>Department of Wildlife and National Parks</t>
  </si>
  <si>
    <t>Development, Empowerment and Conservation in the Greater St Lucia Wetland Park and Surrounding Region</t>
  </si>
  <si>
    <t>St. Lucia Wetland Park Authority</t>
  </si>
  <si>
    <t>BD-1;BD-2;BD-3;BD-4;</t>
  </si>
  <si>
    <t>;1;2;3;4;</t>
  </si>
  <si>
    <t>SFM Catalyzing the Contribution of Indigenous Lands to the Conservation of Brazil's Forest Ecosystems</t>
  </si>
  <si>
    <t>Ministry of Environment (MMA), Brazilian Foundation for Indigenous Affairs (FUNAI), and Indigenous Organizations</t>
  </si>
  <si>
    <t>Sierra Leone</t>
  </si>
  <si>
    <t>SL</t>
  </si>
  <si>
    <t>National Commission on Environment and Forestry</t>
  </si>
  <si>
    <t>Critical Ecosystems Partnership Fund (CEPF), Phase 2</t>
  </si>
  <si>
    <t>Partnerships for Conservation Management of the Aketajawe-Lolobata National Park, North Maluku Province</t>
  </si>
  <si>
    <t>Birdlife Indonesia</t>
  </si>
  <si>
    <t>Namibia, Zambia</t>
  </si>
  <si>
    <t>00, NA, ZM</t>
  </si>
  <si>
    <t>Open Africa North South Tourism Corridor (OANSTC)</t>
  </si>
  <si>
    <t>Open Africa</t>
  </si>
  <si>
    <t>Strengthening Socotra's Policy and Regulatory Framework for Mainstreaming Biodiversity</t>
  </si>
  <si>
    <t>Ministry of Water &amp; Environment</t>
  </si>
  <si>
    <t>Bahamas, Dominican Republic, Jamaica, St. Lucia, Trinidad and Tobago</t>
  </si>
  <si>
    <t>00, DO, JM, LC, TT, BS</t>
  </si>
  <si>
    <t>Mitigating the Threats of Invasive Alien Species in the Insular Caribbean</t>
  </si>
  <si>
    <t>CABI Caribbean and Latin America (CLA); National EAs: Dominican Republic: Secretaria del Estado de Medio Ambiente y Recursos Naturales, Secretaria del Estado de Agricultura, The Nature Conservancy (TNC-DR); see remarks for other Eas</t>
  </si>
  <si>
    <t>Kyrgyzstan</t>
  </si>
  <si>
    <t>KG</t>
  </si>
  <si>
    <t>Sustainable Management of Endemic Ichthofauna of the Issyk-Kul Lake Basin</t>
  </si>
  <si>
    <t>State Agency on Environment and Forestry</t>
  </si>
  <si>
    <t>Strengthening Protected Area Financing and Management Systems</t>
  </si>
  <si>
    <t>National Conservation Sector</t>
  </si>
  <si>
    <t>Mainstreaming Prevention and Control Measures for Invasive Alien Species into Trade, Transport and Travel Across the Production Landscape</t>
  </si>
  <si>
    <t>Ministry of Environment and Natural Resources (MENR)</t>
  </si>
  <si>
    <t>BD-2;BD-4;</t>
  </si>
  <si>
    <t>;2;4;</t>
  </si>
  <si>
    <t>Management of Chimborazo's Natural Resources</t>
  </si>
  <si>
    <t>Government of the Province of Chimborazo</t>
  </si>
  <si>
    <t>-4-14-</t>
  </si>
  <si>
    <t>Citarum Watershed Management and Biodiversity Conservation Project</t>
  </si>
  <si>
    <t>Ministry of Forestry; Directorate-General of Water Resources; Ministry of Environment; Ministry of Home Affairs; National Development Planning Agency; West Java Provincipal Government and CRB District Governments</t>
  </si>
  <si>
    <t>-1-2-4-</t>
  </si>
  <si>
    <t>Consolidation of Liberia's Protected Area Network</t>
  </si>
  <si>
    <t>Forestry Development Agency</t>
  </si>
  <si>
    <t>Macedonia</t>
  </si>
  <si>
    <t>MK</t>
  </si>
  <si>
    <t>Strengthening the Ecological, Institutional and Financial Sustainability of Macedonia's National Protected Areas System</t>
  </si>
  <si>
    <t>Ministry of Environment and Physical Planning</t>
  </si>
  <si>
    <t>Steppe Conservation and Management</t>
  </si>
  <si>
    <t>Assessment and Recommendations on Improving Access of Indigenous Peoples to Conservation Funding</t>
  </si>
  <si>
    <t>First Peoples Worldwide</t>
  </si>
  <si>
    <t>Piloting of an Ecosystem-based Approach to Uruguayan Coastal Fisheries</t>
  </si>
  <si>
    <t>National Direction of National Institute of Fisheries</t>
  </si>
  <si>
    <t>-2-8-</t>
  </si>
  <si>
    <t>Mainstreaming Biodiversity Management into Medicinal and Aromatic Plants Production Processes</t>
  </si>
  <si>
    <t>Lebanese Agriculture Research Institute LARI</t>
  </si>
  <si>
    <t>Strategic Partnerships to Improve the Financial and Operational Sustainability of Protected Areas</t>
  </si>
  <si>
    <t>Dept of Wildlife and National Parks (on behalf of MEWT) and BirdLife Botswana</t>
  </si>
  <si>
    <t>SFM Extending the Coastal Forests Protected Area Subsystem</t>
  </si>
  <si>
    <t>Forest Agencies of Governments of Tanzania and Zanzibar, National Environment Management Council (Tanzania) &amp; WWF East African Office</t>
  </si>
  <si>
    <t>CBPF: Conservation and Sustainable Use of Biodiversity in the Headwaters of the Huaihe River Basin</t>
  </si>
  <si>
    <t>Xinyang Municipal Government; Foreign Economic Cooperation Office of China State Environmental Protection Administration; Henan Provincial Finance Bureau</t>
  </si>
  <si>
    <t>Thailand</t>
  </si>
  <si>
    <t>TH</t>
  </si>
  <si>
    <t>Catalyzing Sustainability of Thailand's Protected Area System</t>
  </si>
  <si>
    <t>National Park, Wildlife and Plant Conservation Department and Office of Natural Resources and Environment Policy and Planning</t>
  </si>
  <si>
    <t>Strengthening the Marine and Coastal Protected Areas of Russia</t>
  </si>
  <si>
    <t>Expanding Coverage and Strengthening Management Effectiveness of the Terrestrial Protected Area Network on the Island of Mauritius</t>
  </si>
  <si>
    <t>Ministry of Agro-industry and Fisheries (National Parks and Conservation Service) and Mauritian Wildlife Foundation (MWF)</t>
  </si>
  <si>
    <t>Protecting Biodiversity in the Southwestern Caribbean Sea</t>
  </si>
  <si>
    <t>Cote d'Ivoire</t>
  </si>
  <si>
    <t>CI</t>
  </si>
  <si>
    <t>Protected Area Project (Projet d'Appui a la Relance de la Conservation des Parcs et Reserves, PARC-CI)</t>
  </si>
  <si>
    <t>Office of Parks and Reserves (OIPR)</t>
  </si>
  <si>
    <t>BD-3;</t>
  </si>
  <si>
    <t>;3;</t>
  </si>
  <si>
    <t>Marine and Coastal Biodiversity Conservation</t>
  </si>
  <si>
    <t>Strengthening Protected Area Network of Turkey -  Catalyzing Sustainability of Marine and Coastal Protected Areas</t>
  </si>
  <si>
    <t>Strengthening Sustainability of the National Protected Area System by Focusing on Strictly Protected Areas</t>
  </si>
  <si>
    <t>Ministry of Agriculture and Water Management, Main Forestry Department</t>
  </si>
  <si>
    <t>Catalyzing Financial Sustainability of Georgia’s Protected Area System</t>
  </si>
  <si>
    <t>Ministry of Environmental Protection and Natural Resources</t>
  </si>
  <si>
    <t>SPWA-BD: Support for the Consolidation of a Protected Area System in Guinea-Bissau's Forest Belt</t>
  </si>
  <si>
    <t>Institute for Protected Areas and Biodiversity (IBAP)</t>
  </si>
  <si>
    <t>Mauritania</t>
  </si>
  <si>
    <t>MR</t>
  </si>
  <si>
    <t>Partnership to Mainstream Marine and Coastal Biodiversity into Oil and Gas Sector Development in Mauritania</t>
  </si>
  <si>
    <t>Mainstreaming Biodiversity in the Coffee Sector in Colombia</t>
  </si>
  <si>
    <t>The Colombian Coffee Federation (FNC), The Von Humboldt Institute, Regional Autonomous Corporations, Rainforest Alliance and Fundación Natura</t>
  </si>
  <si>
    <t>Conservation of Biodiversity in the Indigenous Productive Landscapes of the Moskitia</t>
  </si>
  <si>
    <t>The Ministry of Natural Resources and the Environment (SERNA), the Miskito indigenous organization (MASTA), municipal governments, ICF and DIGEPESCA</t>
  </si>
  <si>
    <t>Removing Barriers Hindering PA Management Effectiveness in Vietnam</t>
  </si>
  <si>
    <t xml:space="preserve">Ministry of Natural Resources and Environment and Ministry of Agriculture and Rural Development. </t>
  </si>
  <si>
    <t>Mainstreaming Traditional Knowledge Associated with Agrobiodiversity in Colombian Agroecosystems</t>
  </si>
  <si>
    <t>Ministry of Environment, Humboldt Institute, Ministry of Agriculture</t>
  </si>
  <si>
    <t>Expanding and Diversifying the National System of Terrestrial Protected Areas</t>
  </si>
  <si>
    <t>Department of Environment and Natural Resources - Protected Areas and Wildlife Burea (DENR-PAWB)</t>
  </si>
  <si>
    <t>Application of a Regional Approach to the Management of Marine and Coastal Protected Areas in Cuba's Southern Archipelagos</t>
  </si>
  <si>
    <t>Ministry of Science, Technology and Environment (CITMA), through the National Center for Protected Areas (CNAP); WWF Canada</t>
  </si>
  <si>
    <t>Strengthening the Financial Sustainability and Operational Effectiveness of the Venezuelan National Parks System</t>
  </si>
  <si>
    <t>INPARQUES (Ministry of Popular Power for the Environment)</t>
  </si>
  <si>
    <t>Haiti</t>
  </si>
  <si>
    <t>HT</t>
  </si>
  <si>
    <t>Establishing a Financially Sustainable National Protected Areas System</t>
  </si>
  <si>
    <t>National Agency for Protected Areas (ANAP), Ministry of the Environment, Ministry of Agriculture and Natural Resources</t>
  </si>
  <si>
    <t>Malawi, Zambia</t>
  </si>
  <si>
    <t>00, MW, ZM</t>
  </si>
  <si>
    <t>Sustainable Management of Nyika Transfrontier Conservation Area</t>
  </si>
  <si>
    <t>Nyika Implementation Agency, ZAWA, DNPW, Forestry Department</t>
  </si>
  <si>
    <t>Dirk Gaul</t>
  </si>
  <si>
    <t>BD-1;BD-3;</t>
  </si>
  <si>
    <t>;1;3;</t>
  </si>
  <si>
    <t>Micronesia, Marshall Islands, Palau</t>
  </si>
  <si>
    <t>00, FM, PU, MH</t>
  </si>
  <si>
    <t>PAS: The Micronesia Challenge :  Sustainable Finance Systems for Island Protected Area Management - under the GEF Pacific Alliance for Sustainability</t>
  </si>
  <si>
    <t>Micronesia Conservation Trust; Conservation International (CI); The Nature Conservancy (TNC)</t>
  </si>
  <si>
    <t>SFM Transforming Management of Biodiversity-rich Community Production Forests through Building National Capacities for Market-based Instruments - under the Sustainable Forest Management Program</t>
  </si>
  <si>
    <t>Comisión Nacional Forestal (CONAFOR), Rainforest Alliance (RA)</t>
  </si>
  <si>
    <t>Extension of Kasanka Management System to Lavushi Manda National Park</t>
  </si>
  <si>
    <t>Kasanka Trust</t>
  </si>
  <si>
    <t xml:space="preserve">CBPF: Jiangsu Yancheng Wetlands System Protection </t>
  </si>
  <si>
    <t>Yancheng Municipal government</t>
  </si>
  <si>
    <t>BD-1;BD-7;</t>
  </si>
  <si>
    <t>;1;7;</t>
  </si>
  <si>
    <t>Improving Coverage and Management Effectiveness of the Protected Area System in Moldova</t>
  </si>
  <si>
    <t>Biodiversity Office, Ministry of Ecology and Natural Resources</t>
  </si>
  <si>
    <t>Grasslands and Savannas of the Southern Cone of South America: Initiatives for their Conservation in Argentina</t>
  </si>
  <si>
    <t>Aves Argentinas and Fundacion Vida Silvetre Argentina</t>
  </si>
  <si>
    <t>Developing an Experimental Methodology for Testing the Effectiveness of Payments for Ecosystem Services to Enhance Conservation in Productive Landscapes in Uganda</t>
  </si>
  <si>
    <t>Lead: National Environment Management Authority (NEMA) Uganda; Other: International Institute for Environment and Development</t>
  </si>
  <si>
    <t>Madagascar's Network of Managed Resource Protected Areas</t>
  </si>
  <si>
    <t>Ministry of Environment and Forests, assisted by NGOs Fanamby, ASITY, Missouri Bontanical Garden, World Wildlife fund (WWF) and others</t>
  </si>
  <si>
    <t>Montenegro</t>
  </si>
  <si>
    <t>ME</t>
  </si>
  <si>
    <t>Strengthening the Sustainability of the Protected Areas System of the Republic of Montenegro</t>
  </si>
  <si>
    <t>Ministry of Tourism and Environmental Protection</t>
  </si>
  <si>
    <t>Ivan Zavadsky</t>
  </si>
  <si>
    <t>Tiger Futures: Mainstreaming Conservation in Large Landscapes</t>
  </si>
  <si>
    <t>Effective Management of  Nkhotakota Wildlife Reserve (PDMNWR)</t>
  </si>
  <si>
    <t>Department of National Parks &amp; Wildlife (DNPW), Wildlife Environmental Society of Malawi (WESM)</t>
  </si>
  <si>
    <t>Strengthening the Protected Area Network within the Eastern Montane Forest Hotspot of Kenya</t>
  </si>
  <si>
    <t>Kenya Forest Service, Kenya Wildlife Service, NEMA- Ministry of Environment and Nature Kenya</t>
  </si>
  <si>
    <t>Strengthening the Turkmenistan Protected Areas System</t>
  </si>
  <si>
    <t>CBPF: Emergency Biodiversity Conservation Measures for the Recovery and Reconstruction of Wenchuan Earthquake Hit Regions in Sichuan Province</t>
  </si>
  <si>
    <t>Djibouti</t>
  </si>
  <si>
    <t>DJ</t>
  </si>
  <si>
    <t>Establishing Effectively Managed Marine Protected Areas in Djibouti</t>
  </si>
  <si>
    <t>Improving Brazilian Capacity to Conserve and Use Biodiversity through Information Management and Use</t>
  </si>
  <si>
    <t>Ministry of Science and Technology</t>
  </si>
  <si>
    <t>Bahamas</t>
  </si>
  <si>
    <t>BS</t>
  </si>
  <si>
    <t>Building a Sustainable National Marine Protected Area Network</t>
  </si>
  <si>
    <t>Mainstreaming Agro-biodiversity Conservation into the Farming Systems of Ethiopia</t>
  </si>
  <si>
    <t>Government of Ethiopia</t>
  </si>
  <si>
    <t>Namibia Protected Landscape Conservation Areas Initiative (NAM PLACE)</t>
  </si>
  <si>
    <t>Ministry of Environment and Tourism (MET), Directorates fo Tourism, and Parks and Wildlife Management (DoT, DPWM)</t>
  </si>
  <si>
    <t>Improving the Coverage and Management Efficiency of Protected Areas in the Steppe Biome of Russia</t>
  </si>
  <si>
    <t>Federal Ministry of Natural Resources and Environment</t>
  </si>
  <si>
    <t>Protected Area Network Management and Building Capacity in Post-conflict Southern Sudan</t>
  </si>
  <si>
    <t>Wildlife Conservation Society (WCS) in cooperation with the Ministry of Wildlife Conservation and Tourism of the Government of Southern Sudan _x000D_
( MEWCT-GOSS)</t>
  </si>
  <si>
    <t>Congo, Congo DR</t>
  </si>
  <si>
    <t>00, ZR, CG</t>
  </si>
  <si>
    <t>CBSP Catalyzing Sustainable Forest Management in the Lake Tele-Lake Tumba (LTLT) Transboundary Wetland Landscape</t>
  </si>
  <si>
    <t>Ministry of Forestry, Economy and Environment, Ministry of Tourism and Environment ( ROC) / Ministry of Environment, Nature Conservation, Tourism, Water &amp; Forestry (DRC), WCS</t>
  </si>
  <si>
    <t>SPWA-BD: Consolidation of Cape Verde's Protected Areas System</t>
  </si>
  <si>
    <t>General Directorate for the Environment, Ministry of Environment, Rural Development and Marine Resources (MADRRM)</t>
  </si>
  <si>
    <t>Sustainable Financing of the Protected Area System in Mozambique</t>
  </si>
  <si>
    <t>Ministry of Tourism (MITUR), National Directorate for Protected Areas</t>
  </si>
  <si>
    <t>Equatorial Guinea</t>
  </si>
  <si>
    <t>GQ</t>
  </si>
  <si>
    <t>CBSP – Strengthening the National System of protected areas in Equatorial Guinea for the effective conservation of representative ecosystems and globally significant biodiversity</t>
  </si>
  <si>
    <t>Niger</t>
  </si>
  <si>
    <t>NE</t>
  </si>
  <si>
    <t>SPWA-BD: Integrating the Sustainable Management of Faunal Corridors into Niger's Protected Area System</t>
  </si>
  <si>
    <t>Ministry of Water, Environment and of Desertification Control (MELD), General Directorate for the Environment, Water and Forestry (DGEEF)</t>
  </si>
  <si>
    <t>CBSP: Sustainable Management of the Mbe River Forested Watershed through the Development of a Payments for Ecosystem Services (PES) Mechanism</t>
  </si>
  <si>
    <t>Ministry of Environment and Nature Protection and Sustainable Development.</t>
  </si>
  <si>
    <t>BD-5;</t>
  </si>
  <si>
    <t>;5;</t>
  </si>
  <si>
    <t xml:space="preserve">Developing the Protected Area System </t>
  </si>
  <si>
    <t>SPWA-BD: Expansion and Strengthening of Mali's PA System</t>
  </si>
  <si>
    <t>Ministry of Environment &amp; Sanitation (Direction Nationale de la Conservation de la Nature - DNCN), IUCN</t>
  </si>
  <si>
    <t>Jamaica</t>
  </si>
  <si>
    <t>JM</t>
  </si>
  <si>
    <t>Strengthening the Operational and Financial Sustainability of the National Protected Area System</t>
  </si>
  <si>
    <t>National Environment and Planning Agency – NEPA (Leading Executing Agency), Forestry Department, Jamaica National Heritage Trust, Ministry of Health and Environment, The Nature Conservancy</t>
  </si>
  <si>
    <t>Andrew  Velthaus</t>
  </si>
  <si>
    <t>SPWA-BD: Incorporation of Sacred Forests into the Protected Areas System of Benin</t>
  </si>
  <si>
    <t>): Ministry of Environment and Nature Protection (MEPN), General Directorate of Forests and Natural Resources (DGFRN); Additional partners: local NGO partners</t>
  </si>
  <si>
    <t>BD-3;BD-4;</t>
  </si>
  <si>
    <t>;3;4;</t>
  </si>
  <si>
    <t>CBSP Forest and Nature Conservation Project</t>
  </si>
  <si>
    <t>ICCN, MECNT + NGOs</t>
  </si>
  <si>
    <t>Support to the Madagascar Foundation for Protected Areas and Biodiversity (through Additional Financing to the Third Environment Support Program Project (EP3)</t>
  </si>
  <si>
    <t>Central African Republic, Congo, Gabon, Congo DR</t>
  </si>
  <si>
    <t>00, CF, ZR, CG, GA</t>
  </si>
  <si>
    <t>CBSP Sustainable Management of the Wildlife and Bushmeat Sector in Central Africa</t>
  </si>
  <si>
    <t>Ministry of Water, Forests, Hunting and Fishing (CAR); Ministry of Environment, Nature and Tourism (DRC); Ministry of Water and Forests (Gabon); Ministry of Sustainable Development, Forestry and Environment (Republic of Congo); International Union for the</t>
  </si>
  <si>
    <t>Gambia, Mali, Sierra Leone, Chad, Togo</t>
  </si>
  <si>
    <t>00, TD, GM, ML, SL, TG</t>
  </si>
  <si>
    <t xml:space="preserve">SPWA-BD: Evolution of PA systems with regard to climate change in the West Africa Region </t>
  </si>
  <si>
    <t>WCMC, Ministries of Environment and Natural resources &amp; other partners</t>
  </si>
  <si>
    <t>Bolivia, Colombia, Ecuador, Peru, Venezuela</t>
  </si>
  <si>
    <t>1W, PE, BO, EC, VE, CO</t>
  </si>
  <si>
    <t>Communities of Conservation: Safeguarding the World's Most Threatened Species</t>
  </si>
  <si>
    <t>RARE; Alliance for Zero Extinction (AZE), Conservation International,</t>
  </si>
  <si>
    <t>BD-3;BD-4;BD-5;</t>
  </si>
  <si>
    <t>;3;4;5;</t>
  </si>
  <si>
    <t>Chile, Lesotho, Trinidad and Tobago, Vietnam, South Africa</t>
  </si>
  <si>
    <t>1W, CL, VN, TT, ZA, LS</t>
  </si>
  <si>
    <t>Project for Ecosystem Services (ProEcoServ)</t>
  </si>
  <si>
    <t>CEAZA, Chile; CSIR, South Africa; UWI, Trinidad and Tobago, ISPONRE, Viet Nam</t>
  </si>
  <si>
    <t>UNEP/FAO</t>
  </si>
  <si>
    <t>AFR, Asia, ECA, LAC</t>
  </si>
  <si>
    <t>Brazil, Kenya, Sri Lanka, Turkey</t>
  </si>
  <si>
    <t>1W, BR, KE, TR, LK</t>
  </si>
  <si>
    <t>Mainstreaming Biodiversity Conservation and Sustainable Use for Improved Human Nutrition and Well-being</t>
  </si>
  <si>
    <t>Bioversity International (Italy), Ministerio do Meio Ambiente, Secretaria de Biodiversidade e Florestas (Brazil), Kenya Agricultural Research Institute, Ministry of Environment/Department of Agriculture (Sri Lanka)</t>
  </si>
  <si>
    <t>Integrating Trade-offs between Supply of Ecosystem Services and Land Use Options into Poverty Alleviation Efforts and Development Planning</t>
  </si>
  <si>
    <t>CONANP, CONAFOR, ECOBANCA AC</t>
  </si>
  <si>
    <t>Mainstreaming the Conservation of Ecosystem Services and Biodiversity at the Micro-watershed Scale in Chiapas</t>
  </si>
  <si>
    <t>CONSERVATION INTERNATIONAL-MEXICO, COFOSECH, CONANP, Instituto de Historia Natural y Ecologia de Chiapas</t>
  </si>
  <si>
    <t>SPWA-BD: Guinea Bissau Biodiversity Conservation Trust Fund Project</t>
  </si>
  <si>
    <t>Institute for Biodiversity and Protected Areas (IBAP)</t>
  </si>
  <si>
    <t>Fiji, Niue, Vanuatu, Samoa</t>
  </si>
  <si>
    <t>00, FJ, WS, VU, NU</t>
  </si>
  <si>
    <t>PAS: Forestry and Protected Area Management</t>
  </si>
  <si>
    <t xml:space="preserve"> Ministry of Local Government, Urban Development, Housing and Environment (Fiji), Ministry of Natural Resources and Environment (Samoa),</t>
  </si>
  <si>
    <t>Strengthening of the Protected Area Networking System in Mongolia (SPAN)</t>
  </si>
  <si>
    <t>Ministry of Nature and Environment, and Tourism (MNET)</t>
  </si>
  <si>
    <t>CBSP Sustainable Community Based Management and Conservation of Mangrove Ecosystems in Cameroon</t>
  </si>
  <si>
    <t>Ministry of Environment and Nature Protection (MINEP), Cameroon Wildlife Conservation Society (CWCS) and IUCN Cameroon Office</t>
  </si>
  <si>
    <t>Mountains and Markets: Biodiversity and Business in Northern Pakistan</t>
  </si>
  <si>
    <t>Ulrich Apel</t>
  </si>
  <si>
    <t>Designing and Implementing a National Sub-System of Marine Protected Areas (SMPA)</t>
  </si>
  <si>
    <t>Institute of Marine and Coastal Research (INVEMAR) and Administrative Unit of the Protected Areas System of Colombia (UAESPNN)</t>
  </si>
  <si>
    <t>Sustainable Financing of Ecuador’s National System of Protected Areas (SNAP) and Associated Private and Community-managed PA Subsystems</t>
  </si>
  <si>
    <t>Ministry of Environment (MOE); Ecuador Private Forests Network; Foundation for Agrarian and Rural Development (FUNDAR)</t>
  </si>
  <si>
    <t>SPWA-BD: Management of Riparian Biological Corridors</t>
  </si>
  <si>
    <t>Ministry of Land, and Natural Resources</t>
  </si>
  <si>
    <t>SPWA-BD: Biodiversity Conservation through Expanding the Protected Area Network in Liberia (EXPAN)</t>
  </si>
  <si>
    <t>Forestry Development Authority in collaboration with the Liberia Forestry Initiative</t>
  </si>
  <si>
    <t>Integrated Management of the Ilha Grande Bay Ecosystem</t>
  </si>
  <si>
    <t>Rio de Janeiro State Environmental Management Agency (FEEMA)</t>
  </si>
  <si>
    <t>BD-2;BD-3;BD-4;</t>
  </si>
  <si>
    <t>;2;3;4;</t>
  </si>
  <si>
    <t>Improving the Financial Sustainability of the Carpathian System of Protected Areas</t>
  </si>
  <si>
    <t>Ministry of Environment and Sustainable Development</t>
  </si>
  <si>
    <t>Antigua And Barbuda, Grenada, St. Kitts And Nevis, St. Lucia, St. Vincent and Grenadines</t>
  </si>
  <si>
    <t>00, AG, GD, KN, LC, VC</t>
  </si>
  <si>
    <t>Sustainable Financing and Management of Eastern Caribbean Marine Ecosystems</t>
  </si>
  <si>
    <t>OECS and National Eas:  Antigua &amp; Barbuda: TBD; Dominica: TBD; Grenada:  TBD; St. Kitts &amp; Nevis: TBD; St. Lucia: TBD; St. Vincent &amp; the Grenadines: TBD Regional EA:  The Nature  Conservancy.</t>
  </si>
  <si>
    <t xml:space="preserve">CTI: Partnerships for Biodiversity Conservation: Mainstreaming in Local Agricultural Landscapes </t>
  </si>
  <si>
    <t xml:space="preserve"> Protected Area and Wildlife Bureau (PAWB)- Department of Environment and Natural Resources (DENR), FFI, Haribon Foundation, PhilConserve, CI Philippines.</t>
  </si>
  <si>
    <t>Save Our Species</t>
  </si>
  <si>
    <t>Strenghtening National Capacities for the Consolidation, Operationalization and Sustainability of Belize's Protected Areas System</t>
  </si>
  <si>
    <t>Strengthening Fisheries Governance to Protect Freshwater and Wetland Biodiversity</t>
  </si>
  <si>
    <t>UNDP, Secretariat of the Environment and Sustainable Development (SAyDS) and the Sub-secretariat of Fisheries (SAGPYA); Associated Parteners of Buenos Aires, Entre Rios, Formosa, Chaco, Misiones, Corrientes, Santa Fe States</t>
  </si>
  <si>
    <t>Mainstreaming Biodiversity Management into Fisheries and Tourism Activities carried out in Coastal /Marine Ecosystems</t>
  </si>
  <si>
    <t>UNDP,  Ministry of Environment and Natural Resources (MARN),  Ministry of Tourism (MITUR), Ministry of Agriculture through Fisheries and Aquaculture Development Center (CENDEPESCA)</t>
  </si>
  <si>
    <t>BD-5;BD-4;</t>
  </si>
  <si>
    <t>;5;4;</t>
  </si>
  <si>
    <t>CBPF: Strengthening Globally Important Biodiversity Conservation Through Protected Area Strengthening in Gansu Province</t>
  </si>
  <si>
    <t>Gansu Provincial Government</t>
  </si>
  <si>
    <t>Strengthening the Marine and Coastal Protected  Areas System</t>
  </si>
  <si>
    <t>Popular Power Ministry for the Environment</t>
  </si>
  <si>
    <t>BD-2;BD-1;</t>
  </si>
  <si>
    <t>;2;1;</t>
  </si>
  <si>
    <t>Burundi</t>
  </si>
  <si>
    <t>BI</t>
  </si>
  <si>
    <t>Improving Effectiveness of Protected Areas to Conserve Biodiversity in Burundi</t>
  </si>
  <si>
    <t>Institute National pour l'Environment et la Conservation de la Nature (INECN) and Association Burundaise pour la protection des Oiseux (ABO)</t>
  </si>
  <si>
    <t>Developing and Demonstrating Replicable Protected Area Management Models at Nam Et - Phou Louey National Protected Area</t>
  </si>
  <si>
    <t>Colombian National Protected Areas Conservation Trust Fund – Additional Financing for the Sustainability of the Macizo Regional Protected Area System (SIRAPM)</t>
  </si>
  <si>
    <t>Patrimonio Natural Fund for Biodiversity and Protected Area</t>
  </si>
  <si>
    <t>Mainstreaming biodiversity conservation through low-impact ecotourism in the SINAP</t>
  </si>
  <si>
    <t>National Environmental Authority (ANAM: Autoridad Nacional del Ambiente), Panamanian Tourism Institute (IPAT: Instituto Panameño de Turismo de Panama)</t>
  </si>
  <si>
    <t>BD-1;BD-4;BD-5;BD-2;</t>
  </si>
  <si>
    <t>;1;4;5;2;</t>
  </si>
  <si>
    <t>Kiribati</t>
  </si>
  <si>
    <t>KI</t>
  </si>
  <si>
    <t>PAS: Phoenix Islands Protected Area (PIPA)</t>
  </si>
  <si>
    <t>MELAD - Government of Kribati, Conservation International, New England Aquarium</t>
  </si>
  <si>
    <t>BD-1;BD-2;BD-5;BD-7;</t>
  </si>
  <si>
    <t>;1;2;5;7;</t>
  </si>
  <si>
    <t>CBSP Strengthened Management of the National Protected Areas System Through Involvement of Local Communities</t>
  </si>
  <si>
    <t>Nationals institutions responsible for protected areas wildlife (MEFCP) and rural development; WWF; local associations and national non governmental organisations</t>
  </si>
  <si>
    <t>Enhancing the Effectiveness and Financial Sustainability of Protected Areas</t>
  </si>
  <si>
    <t>Ministry of Natural Resources and Environment (MNRE), Wildlife Department (Perhilitan)</t>
  </si>
  <si>
    <t>Mainstreaming Biodiversity Conservation into Russia's Energy Sector Policies and Operations</t>
  </si>
  <si>
    <t>Ministry of Natural Resources and Ecology (MNRE)</t>
  </si>
  <si>
    <t xml:space="preserve">Inter-jurisdictional System of Coastal-Marine Protected Areas (ISCMPA) </t>
  </si>
  <si>
    <t>Fundación Patagonia Natural (FPN)</t>
  </si>
  <si>
    <t>Mainstreaming Biodiversity Conservation into Territorial Planning Policies and Practices</t>
  </si>
  <si>
    <t>1). UNDP, _x000D_
2). Ministry of Natural Resources and Environmental Protection</t>
  </si>
  <si>
    <t>Mainstreaming Biodiversity into Value Chains for Mediterranean Medicinal and Aromatic Plants</t>
  </si>
  <si>
    <t>Strengthening Seychelles' Protected Area System through NGO Management Modalities</t>
  </si>
  <si>
    <t>Ministry of Home Affairs, Environment and Transport-Department of Environment (DOE)</t>
  </si>
  <si>
    <t>BD-2;BD-3;</t>
  </si>
  <si>
    <t>;2;3;</t>
  </si>
  <si>
    <t>Mainstreaming Biodiversity in Silvo-Pastoral and Rangeland Landscapes in the Pockets of Poverty of Jordan</t>
  </si>
  <si>
    <t>CEO Approved</t>
  </si>
  <si>
    <t>Ministry of Environment (MOENV), Ministry of Agriculture (MOA)</t>
  </si>
  <si>
    <t>SFM Sustainable Management of Protected Areas and Forests of the Northern Highlands of Peru</t>
  </si>
  <si>
    <t>PROFONANPE</t>
  </si>
  <si>
    <t>BD-1;BD-5;</t>
  </si>
  <si>
    <t>;1;5;</t>
  </si>
  <si>
    <t>IND-BD Mainstreaming Coastal and Marine Biodiversity Conservation into Production Sectors in the Godavari River Estuary in Andhra Pradesh State</t>
  </si>
  <si>
    <t xml:space="preserve">Ministry of Environment and Forest (MOEF); State Government of Andhra Pradesh; Government of India/Wildlife Wing; Environment, Forests, Science &amp; Technology Dept; </t>
  </si>
  <si>
    <t>Sustainable Management of Biodiversity in Thailand's Production Landscape</t>
  </si>
  <si>
    <t>Biodiversity-based Economy Development Office (BEDO), and the Thailand Enviornment Institute (TEI)</t>
  </si>
  <si>
    <t>IND-BD Mainstreaming Coastal and Marine Biodiversity  Conservation into Production Sectors in the Malvan Coast, Maharashtra State</t>
  </si>
  <si>
    <t>Union Ministry of Environment and Forest (MOEF), Maharashtra Department of Environment and Forests</t>
  </si>
  <si>
    <t>Catalyzing Financial Sustainability of Armenia's Protected Areas System</t>
  </si>
  <si>
    <t>Caucasus Protected Areas Trust Fund (CPAF)</t>
  </si>
  <si>
    <t>Ensuring Financial Sustainability of the Protected Area System</t>
  </si>
  <si>
    <t>Ministry of Environment and Spatial Planning</t>
  </si>
  <si>
    <t>Catalyzing Financial Sustainability of the PA System</t>
  </si>
  <si>
    <t>Ensuring Sufficiency and Predictability of Revenues for the Protected Areas Systems</t>
  </si>
  <si>
    <t>Caucasus Protected Areas Fund (CPAF)</t>
  </si>
  <si>
    <t>Mainstreaming biodiversity into Uzbekistan’s oil-and-gas sector policies and operations</t>
  </si>
  <si>
    <t>State Committee for Nature Portection of the Republic of Uzbekistan</t>
  </si>
  <si>
    <t>Asia, LAC</t>
  </si>
  <si>
    <t>Chile, Indonesia, Nepal, Vietnam</t>
  </si>
  <si>
    <t>1W, CL, ID, NP, VN</t>
  </si>
  <si>
    <t>Expanding FSC Certification at Landscape-level through Incorporating Additional Eco-system Services.</t>
  </si>
  <si>
    <t xml:space="preserve">lead: Forest Stewardship Council (FSC International Center, Germany); CIFOR, RECOFTC, LEI, Pustanling-MOF ,WARSI, Tropical Forest Trust – in Indonesia; ANSAB – in Nepal; FSC National Initiative – in Chile; MARD – in Vietnam.     </t>
  </si>
  <si>
    <t>Ian Gray</t>
  </si>
  <si>
    <t>BD-4;BD-5;BD-6;BD-8;</t>
  </si>
  <si>
    <t>;4;5;6;8;</t>
  </si>
  <si>
    <t>PAS: Community-Based Forest and Coastal Conservation and Resource Management in PNG</t>
  </si>
  <si>
    <t>Department of Environment and Conservation</t>
  </si>
  <si>
    <t>BD-3;BD-1;</t>
  </si>
  <si>
    <t>;3;1;</t>
  </si>
  <si>
    <t xml:space="preserve">Consolidating Costa Rica's Marine Protected Areas (MPAs) </t>
  </si>
  <si>
    <t xml:space="preserve"> National System of Conservation Areas (SINAC)/Ministry of Environment, Energy, and Telecommunications (MINAET)</t>
  </si>
  <si>
    <t>SPWA-BD: The Gambia Biodiversity Management and Institutional Strengthening Project</t>
  </si>
  <si>
    <t>Department of Parks and Wildlife Management</t>
  </si>
  <si>
    <t>Strengthening the Protected Area Network in Southern Tanzania: Improving the Effectiveness of National Parks in Addressing Threats to Biodiversity</t>
  </si>
  <si>
    <t>Tanzania National Parks (TANAPA), Ministry of Natural Resources and Tourism, Tanzania</t>
  </si>
  <si>
    <t xml:space="preserve">SFM Biodiversity Conservation through Sustainable Forest Management by Local Communities     </t>
  </si>
  <si>
    <t xml:space="preserve">Vice-Ministry of Environment, Biodiversity, Climate Change and Forest Management.    </t>
  </si>
  <si>
    <t>Cote d'Ivoire, Ghana</t>
  </si>
  <si>
    <t>00, GH, CI</t>
  </si>
  <si>
    <t>SPWA-BD: Development of a Trans-frontier Conservation Area Linking Forest Reserves and Protected Areas in Ghana and Cote d'Ivoire</t>
  </si>
  <si>
    <t>Forestry Commission (Ghana); SODEFOR ( Cote d'Ivoire); and WWF (West Africa Office)</t>
  </si>
  <si>
    <t>MENARID: A Circular Economy Approach to Agrobiodiversity_x000D_
Conservation in the Souss-Massa Drâa Region of_x000D_
Morocco</t>
  </si>
  <si>
    <t>PAS</t>
  </si>
  <si>
    <t>CBPF: Strengthening the Effectiveness of the Protected Area System in Qinghai Province</t>
  </si>
  <si>
    <t>Qinghai Finance Bureau, Qinghai Provincial Government</t>
  </si>
  <si>
    <t>SFM: Mainstreaming Biodiversity Conservation into the Management of Pine-Oak Forests</t>
  </si>
  <si>
    <t>Nature Conservancy, Institute for Forest Conservation, SERNA</t>
  </si>
  <si>
    <t>Improving Coverage and Management Effectiveness of Marine and Coastal Protected Areas</t>
  </si>
  <si>
    <t>Ministry of Environment, Forestry and Water Administration (MEFWA)</t>
  </si>
  <si>
    <t>Market Policy and Legislative Development for Mainstreaming the Sustainable Management of Marine and Coastal Ecosystems in Lebanon</t>
  </si>
  <si>
    <t>Directorate General of Environment - Ministry of Environment of Lebanon</t>
  </si>
  <si>
    <t>Cook Islands, Nauru, Tonga, Tuvalu</t>
  </si>
  <si>
    <t>00, CK, NR, TO, TV</t>
  </si>
  <si>
    <t>PAS: Implementing the Island Biodiversity Programme of Work by Integrating the Conservation Management of Island Biodiversity</t>
  </si>
  <si>
    <t>Secretariat of the Pacific Regional Environment Programme (SPREP), Country Institutions</t>
  </si>
  <si>
    <t>Andrew Hume</t>
  </si>
  <si>
    <t>BD-4;BD-3;BD-2;BD-7;</t>
  </si>
  <si>
    <t>;4;3;2;7;</t>
  </si>
  <si>
    <t>Togo</t>
  </si>
  <si>
    <t>TG</t>
  </si>
  <si>
    <t>SPWA-BD: Strengthening the Conservation Role of Togo's National System of Protected Areas (PA)</t>
  </si>
  <si>
    <t xml:space="preserve">Ministry of Environment and Forestry ( Directorate of Wildlife and Hunting), assisted by IUCN._x000D_
</t>
  </si>
  <si>
    <t>SPWA-BD: Support to Protected Areas Management</t>
  </si>
  <si>
    <t>CENAGREF</t>
  </si>
  <si>
    <t>Angola</t>
  </si>
  <si>
    <t>AO</t>
  </si>
  <si>
    <t>National Biodiversity Project</t>
  </si>
  <si>
    <t>Ministry of Environment, Department of Biodiversity, Provincial Government of Namibe Province</t>
  </si>
  <si>
    <t>CBSP- Integrated management of mangrove and associated wetlands and coastal forests ecosystems of the Republic of Congo</t>
  </si>
  <si>
    <t>Direction générale de l'environnement (DGE); Direction générale de l'économie forestière (DGEF), Délégation générale de la recherche scientifique et technologique (DGRST); International Tropical Timber Organisation (IT</t>
  </si>
  <si>
    <t>CBSP Conservation and Sustainable Use of the Ngoyla Mintom Forest</t>
  </si>
  <si>
    <t>Ministry of Forests and Wildlife, Ministry of Environment and Protection of Nature</t>
  </si>
  <si>
    <t>Amazon Region Protected Areas Program Phase 2</t>
  </si>
  <si>
    <t>KfW Entwicklungsbank, Deutsche Gesellschaft für Technische Zusammenarbeit (GTZ), WWF (World Wide Fund for Nature – the WWF Global Network, through WWF-Brasil), Fundo Brasileiro para a Biodiversidade (Funbio), Government of Brazil, through the Ministry of Environment (MMA), Instituto Chico Mendes de Conservação da Biodiversidade (ICMBio), Brazilian Amazon States (Acre, Amapá, Amazonas, Mato Grosso, Pará, Rondônia, Roraima and Tocantins)</t>
  </si>
  <si>
    <t>SPWA-BD: Niger Delta Biodiversity Project</t>
  </si>
  <si>
    <t>Federal Ministry of Environment, Housing and Urban Development</t>
  </si>
  <si>
    <t>Capacity Building for Access and Benefit Sharing and Conservation and Sustainable Use of Medicinal Plants</t>
  </si>
  <si>
    <t>Government of Ethiopia/Institute of Biodiversity Conservation (IBC) and other relevant government agencies</t>
  </si>
  <si>
    <t>BD-4;BD-5;BD-8;</t>
  </si>
  <si>
    <t>;4;5;8;</t>
  </si>
  <si>
    <t>SPWA-BD: Wetlands Conservation Project</t>
  </si>
  <si>
    <t>Ministry of Agriculture, Forestry and Food Security (MAFFS)</t>
  </si>
  <si>
    <t>Institutional and Policy Strengthening to Increase Biodiversity Conservation on Production Lands (PL)</t>
  </si>
  <si>
    <t>The Nature Conservancy</t>
  </si>
  <si>
    <t>Mainstreaming Biodiversity in Palm Cropping in Colombia with an Ecosystem Approach</t>
  </si>
  <si>
    <t>National Federation of African Palm Growers (FEDEPALMA) as executing agency. Humboldt Institute on Biological Resources Research (IAvH) and World Wildlife Fund (WWF) as supporting partners</t>
  </si>
  <si>
    <t>Maintreaming Agrobiodiversity Conservation and Use in Sri Lankan Agro-ecosystems for Livelihoods and Adaptation to Climate Change</t>
  </si>
  <si>
    <t>The Ministry of Environment and natural Resources, Sri Lanka; Department of Agriculture, Sri Lanka, Platform for Agrobiodiversity Research, Rome, Italy; Biodiversity International, Rome, Italy.</t>
  </si>
  <si>
    <t>Agricultural Biodiversity Conservation and Man and  Biosphere Reserves in Cuba: Bridging Managed and Natural Landscapes</t>
  </si>
  <si>
    <t xml:space="preserve">Instituto de Investigaciones Fundamentales en Agricultura Tropical (INIFAT), Cuba; Sistema Nacional de Areas Protegidas (SNAP),  Bioversity International </t>
  </si>
  <si>
    <t>Africa</t>
  </si>
  <si>
    <t>00, 3A</t>
  </si>
  <si>
    <t>SPWA-BD: Scaling up the impacts of goods practices in linking poverty alleviation and biodiversity conservation</t>
  </si>
  <si>
    <t>IUCN, ECOWAS</t>
  </si>
  <si>
    <t>BD-4;BD-3;</t>
  </si>
  <si>
    <t>;4;3;</t>
  </si>
  <si>
    <t xml:space="preserve">CBPF: Demonstration of Estuarine Biodiversity Conservation, Restoration, and Protected Area Networking </t>
  </si>
  <si>
    <t>State Oceanic Administration of China: Guandong Provincial Bureau of Ocean and Fisheries; Shendong Provincial Bureau of Ocean and Fisheries</t>
  </si>
  <si>
    <t>Coastal Protected Area Management</t>
  </si>
  <si>
    <t>Nature Conservation Division of Suriname</t>
  </si>
  <si>
    <t>Biodiversity Conservation in Multiple-Use Forest Landscapes in Sabah</t>
  </si>
  <si>
    <t>Government of Sabah, Malaysia</t>
  </si>
  <si>
    <t>BD-1;BD-3;BD-4;</t>
  </si>
  <si>
    <t>;1;3;4;</t>
  </si>
  <si>
    <t>Promoting Ecotourism to Strengthen the Financial Sustainability of the Guatemalan Protected Areas System (SIGAP)</t>
  </si>
  <si>
    <t>National Protected Areas Council - CONAP</t>
  </si>
  <si>
    <t>Sustainable Production Systems and Biodiversity Project</t>
  </si>
  <si>
    <t>CONABIO</t>
  </si>
  <si>
    <t>SPWA-BD: Protected Area Buffer Zone Management in Burkina Faso</t>
  </si>
  <si>
    <t>Wildlife Consumption: Reforming Policies and Practices to Strengthen Biodiversity Conservation</t>
  </si>
  <si>
    <t>MONRE, BCA</t>
  </si>
  <si>
    <t>Strengthening National Frameworks for IAS Governance - Piloting in Juan Fernandez Archipelago</t>
  </si>
  <si>
    <t>GEF - 5</t>
  </si>
  <si>
    <t xml:space="preserve">National Environment Commission (CONAMA) with support from SAG, CONAF and NGOs </t>
  </si>
  <si>
    <t xml:space="preserve">BD-2; Project Mana; </t>
  </si>
  <si>
    <t>Securing Biodiversity Conservation and Sustainable Use in China's Dongting Lake Protected Areas</t>
  </si>
  <si>
    <t>Forestry Department of Human Province</t>
  </si>
  <si>
    <t xml:space="preserve">BD-1; BD-1; BD-2; BD-2; Project Mana; </t>
  </si>
  <si>
    <t>Conservation and Sustainable Use of the Threatened Savanna Woodland in the Kidepo Critical Landscape in North Eastern Uganda</t>
  </si>
  <si>
    <t>National Environment Management Authority (NEMA); Uganda Wildlife Authority</t>
  </si>
  <si>
    <t xml:space="preserve">BD-1; Project Mana; </t>
  </si>
  <si>
    <t>Integrating Traditional Crop Genetic Diversity into Technology Using a BD Portfolio Approach to Buffer Against Unpredictable Environmental Change in the Nepal Himalayas</t>
  </si>
  <si>
    <t>Nepal Agricultural Research Council, Nepal; Department of Agricultue (DoA); Local Initiatives for Biodiversity Research  and Development (LI-BIRD) Nepal; Bioversity International, Italy</t>
  </si>
  <si>
    <t xml:space="preserve">BD-2; BD-2; BD-4; Project Mana; </t>
  </si>
  <si>
    <t>Building a Multiple-Use Forest Management Framework to Conserve Biodiversity in the Caspian Hyrcanian Forest Landscape</t>
  </si>
  <si>
    <t>Forests, Rangeland and Watershed Organisation  FRWO of the Ministry of Agriculture</t>
  </si>
  <si>
    <t xml:space="preserve">BD-2; BD-2; </t>
  </si>
  <si>
    <t>Sao Tome and Principe</t>
  </si>
  <si>
    <t>ST</t>
  </si>
  <si>
    <t>Integrated Ecosystem Approach to Biodiversity Mainstreaming and Conservation in the Buffer Zones of the Obo and Principe Natural Parks</t>
  </si>
  <si>
    <t>Directorate of Environment, Directorate of Agriculture and Rural Development</t>
  </si>
  <si>
    <t xml:space="preserve">BD-2; BD-2; Project Mana; </t>
  </si>
  <si>
    <t xml:space="preserve">Strengthening Sustainable Management of the Guano Islands, Isles and Capes National Reserve System (RNSIIPG) </t>
  </si>
  <si>
    <t>Peruvian Trust Fund for National Parks and Protected Areas (PROFONANPE), National Service of Protected Areas (SERNANP)</t>
  </si>
  <si>
    <t xml:space="preserve">BD-1; BD-2; BD-1; Project Mana; </t>
  </si>
  <si>
    <t>Securing Biodiversity Conservation and Sustainable Use in Huangshan Municipality</t>
  </si>
  <si>
    <t>The Municipal Government of Huangshan City_x000D_
 (Anhui Province)</t>
  </si>
  <si>
    <t xml:space="preserve">BD-1; BD-2; BD-2; Project Mana; </t>
  </si>
  <si>
    <t>Improved Management Effectiveness of the Chobe-Kwando-Linyanti Matrix of Protected Areas</t>
  </si>
  <si>
    <t xml:space="preserve">Department of Wildlife and National Parks, University of Botswana,  Department of Environmental AffairsMinistry of Agriculture/Botswana College of Agriculture  </t>
  </si>
  <si>
    <t>B;B;C;L;</t>
  </si>
  <si>
    <t>Integrated Semenawi and Debubawi Bahri-Buri-Irrori- Hawakil Protected Area System for Conservation of Biodiversity and Mitigation of Land Degradation</t>
  </si>
  <si>
    <t>Ministry Land, Water and Environment</t>
  </si>
  <si>
    <t xml:space="preserve">BD-1; </t>
  </si>
  <si>
    <t>Network of Managed Resource Protected Areas</t>
  </si>
  <si>
    <t>Ministry of nature, Environment and Tourism (MNET)</t>
  </si>
  <si>
    <t xml:space="preserve">BD-1; BD-1; Project Mana; </t>
  </si>
  <si>
    <t>Conservation and Sustainable Use of Agro-biodiversity to Improve Human Nutrition in Five Macro Eco-regions</t>
  </si>
  <si>
    <t>Ministry of Environment and Water (Viceministry of Environment, Biodiversity, Climate Change, and Forest Development); and Ministry of Rural Development and Land</t>
  </si>
  <si>
    <t xml:space="preserve">Mainstreaming Biodiversity Conservation in Tourism Sector Development in Jordan </t>
  </si>
  <si>
    <t>Ministry of Tourism and Antiquities (MoTA)</t>
  </si>
  <si>
    <t xml:space="preserve">Project Mana; BD-2; BD-2; BD-1; </t>
  </si>
  <si>
    <t xml:space="preserve">Expansion and Strengthening of Angola’s Protected Area System </t>
  </si>
  <si>
    <t>Ministry of Environment (MINAMB)</t>
  </si>
  <si>
    <t>Marine and Coastal Protected Areas</t>
  </si>
  <si>
    <t>Ministry of Environment (MMA),  Instituto Chico Mendes de Conservação da Biodiversidade (ICMBio), Fundo Brasileiro para a Biodiversidade (FUNBIO), Petrobras</t>
  </si>
  <si>
    <t>Democratic Republic of Congo Conservation Trust Fund (AF for National Parks Network Rehabilitation Project)</t>
  </si>
  <si>
    <t>Ministry of Forest, Nature Conservation and Tourism</t>
  </si>
  <si>
    <t>CBPF-MSL: Strengthening the Management Effectiveness of the Protected Area Landscape in Altai Mountains and Wetlands</t>
  </si>
  <si>
    <t>Xinjiang Forestry Department, Liangheyuan Provincial Nature Reserve Management Bureau,Altai Mountains Forestry Bureau</t>
  </si>
  <si>
    <t xml:space="preserve">BD-1; BD-1; BD-1; Project Mana; </t>
  </si>
  <si>
    <t xml:space="preserve">CBPF-MSL: Strengthening the Management Effectiveness of the Sub-system of Wetland Protected Areas for Conservation of Globally Significant Biodiversity </t>
  </si>
  <si>
    <t>State Forestry Administration (SFA)</t>
  </si>
  <si>
    <t>CBPF-MSL: Piloting Provincial-level Wetland Protected Area System in Jiangxi Province</t>
  </si>
  <si>
    <t>Forestry Department of Jiangxi Province</t>
  </si>
  <si>
    <t>Strengthening the Sub-system of Coastal and Marine Protected Areas</t>
  </si>
  <si>
    <t xml:space="preserve">Directorate of Biodiversity (DIBIO) of the Environment Ministry (SERNA), Institute of Forest Conservation and Development (ICF) and General Directorate of Fisheries_x000D_
(DIGEPESCA) of the Ministry of Environment and Livestock (SAG)_x000D_
</t>
  </si>
  <si>
    <t>Conservation and Sustainable Use of Biodiversity in Coastal and Marine Protected Areas (MPAs)</t>
  </si>
  <si>
    <t>Ministry of the Environment and Natural Resources of Guatemala (MARN); National Council of Protected Areas (CONAP); The Nature Conservancy (TNC)</t>
  </si>
  <si>
    <t>Strengthening the Capacity of the Protected Area System to Address New Management Challenges</t>
  </si>
  <si>
    <t>Ministry of Environment and Tourism - Directorate of Regional Services and Parks Management</t>
  </si>
  <si>
    <t>Increasing Representation of Effectively Managed Marine Ecosystems in the Protected Area System</t>
  </si>
  <si>
    <t>Advancing Landscape Approaches in Ecuador's National Protected Area System to Improve Conservation of Globally Endangered Wildlife</t>
  </si>
  <si>
    <t>Developing an Effective Multiple Use Management Framework for Conserving Biodiversity in the Mountain Landscape of the High Ranges, Western Ghats</t>
  </si>
  <si>
    <t>Ministry of Environment and Forests;_x000D_
 Department of Forests and Wildlife, Kerata</t>
  </si>
  <si>
    <t xml:space="preserve">Conservation of Critical Wetland PAs and Linked Landscapes_x000D_
_x000D_
</t>
  </si>
  <si>
    <t>MONRE</t>
  </si>
  <si>
    <t xml:space="preserve">BD-1; BD-1; Project Mana; BD-2; </t>
  </si>
  <si>
    <t>Strengthening Management Effectiveness and Resilience of Protected Areas to Safeguard Biodiversity Threatened by Climate Change</t>
  </si>
  <si>
    <t>National Commission for Protected Natural Areas (CONANP), National Forestry Commission (CONAFOR), National Commission for Knowledge and Use of Biodiversity (CONABIO)</t>
  </si>
  <si>
    <t>Strengthening of Governance for the Protection of Biodiversity through the Formulation and Implementation of the National Strategy on Invasive Alien Species (NSIAS)</t>
  </si>
  <si>
    <t/>
  </si>
  <si>
    <t xml:space="preserve">BD-2; </t>
  </si>
  <si>
    <t>Trinidad and Tobago</t>
  </si>
  <si>
    <t>TT</t>
  </si>
  <si>
    <t xml:space="preserve">Improving Forest and Protected Area Management </t>
  </si>
  <si>
    <t>Ministry of Housing and Environment (MOHE); MOHE Forestry Division (National Forest and Protected Areas Management Authority or NFPAMA); Tobago House Assembly; and selected local NGOs and other institutions</t>
  </si>
  <si>
    <t>Integrated Management of Marine and Coastal Areas of High Value for Biodiversity in Continental Ecuador</t>
  </si>
  <si>
    <t>Ministry of the Environment  (MAE),Conservation International Foundation (CI) will act as an Implementation Partner</t>
  </si>
  <si>
    <t>Enhancing National Capacities to Manage Invasive Alien Species (IAS) by Implementing the National Strategy on IAS</t>
  </si>
  <si>
    <t xml:space="preserve">National Commission for Knowledge and Use of Biodiversity (CONABIO) </t>
  </si>
  <si>
    <t xml:space="preserve">Conservation and Sustainable Use of High-Andean Ecosystems through Compensation of Environmental Services for Rural Poverty Alleviation and Social Inclusion </t>
  </si>
  <si>
    <t>Ministry of Environment (MINAM) of Peru</t>
  </si>
  <si>
    <t>Mainstreaming of the Use and Conservation of Agrobiodiversity in Public Policies through Integrated Strategies and In situ Implementation in three Provinces in the Andean Highlands</t>
  </si>
  <si>
    <t>National Institute of  Agricultural Research  Ecuador (INIAP);  Heifer Foundation  Ecuador</t>
  </si>
  <si>
    <t>Strengthening the Marine Protected Area System to Conserve Marine Key Biodiversity Areas</t>
  </si>
  <si>
    <t xml:space="preserve">Dept. of Environment and Natural Resources- Protected Areas and Wildlife Bureau, Dept. of Agriculture - Bureau of Fisheries, National Fisheries Research and Dev't. Institute, Haribon Foundation, Kabang Kalikasan ng Pilipinas Foundation (WWF Philippines), </t>
  </si>
  <si>
    <t>CBPF-MSL: Strengthening the Management Effectiveness of the Wetland Protected Area System in Hainan for Conservation of Globally Significant Biodiversity</t>
  </si>
  <si>
    <t>Forestry Department of Hainan Province, Dongzhaigang Nature Reserve</t>
  </si>
  <si>
    <t>Enhancing Wildlife Conservation in the Productive Southern Kenya Rangelands through a Landscape Approach</t>
  </si>
  <si>
    <t>Ministry of Forestry &amp; Wildlife, National Environment Management Authority, Kenya Wildlife Service and African Conservation Centre</t>
  </si>
  <si>
    <t xml:space="preserve">BD-2; BD-2; BD-1; Project Mana; </t>
  </si>
  <si>
    <t>Expansion and Improved Management Effectiveness of the Achara Region’s Protected Areas</t>
  </si>
  <si>
    <t>Agency of Protected Areas (APA)</t>
  </si>
  <si>
    <t>Conservation, Sustainable Use of Biodiversity, and Maintenance of Ecosystem Services of Internationally Important Protected Wetlands</t>
  </si>
  <si>
    <t>SINAC</t>
  </si>
  <si>
    <t>Strengthening the Effectiveness of the National Protected Area System by Including a Landscape Approach to Management</t>
  </si>
  <si>
    <t>National Environment Directorate (DINAMA)</t>
  </si>
  <si>
    <t>Strengthening the Institutional and Financial Sustainability of the National Protected Area System</t>
  </si>
  <si>
    <t>Ministry of Environment – Nature Protection Directorate</t>
  </si>
  <si>
    <t xml:space="preserve">BD-1; BD-2; Project Mana; </t>
  </si>
  <si>
    <t>Kyrgyz Republic</t>
  </si>
  <si>
    <t>Improving the Coverage and Management Effectiveness of PAs in the Central Tian Shan Mountains</t>
  </si>
  <si>
    <t xml:space="preserve">State Agency for Environment Protection and Forestry </t>
  </si>
  <si>
    <t>A Landscape Approach to the Conservation of Threatened Mountain Ecosystems</t>
  </si>
  <si>
    <t>Ministry of Science, Technology and Environment (CITMA) and Ministry of Agriculture (MINAG)</t>
  </si>
  <si>
    <t>Improving Management Effectiveness of the Protected Area Network</t>
  </si>
  <si>
    <t xml:space="preserve">South African National Parks,_x000D_
Mpumalanga Tourism and Parks Agency,_x000D_
Department of Environmental Affairs,_x000D_
South African National Biodiversity Institute CapeNature_x000D_
East Cape Parks and Tourism Agency_x000D_
Limpopo Department of Economic Development, Environment and Tourism_x000D_
</t>
  </si>
  <si>
    <t>Kihansi Catchment Conservation and Management</t>
  </si>
  <si>
    <t>National Environment Management Council (NEMC).</t>
  </si>
  <si>
    <t xml:space="preserve">Enhancing the Protected Area System in Sulawesi  (E-PASS) for Biodiversity Conservation </t>
  </si>
  <si>
    <t>CBPF-MSL: Strengthening the Management Effectiveness of the Protected Area Network in the Daxing’anling Landscape</t>
  </si>
  <si>
    <t>State Forestry Administration of China (SFA), Heilongjiang Forestry Management Authority, Inner Mongolia Forestry Management Authority</t>
  </si>
  <si>
    <t>CBPF-MSL: Strengthening the Management Effectiveness of the Wetland Protected Area System in Hubei Province</t>
  </si>
  <si>
    <t>Forestry Department of Hubei Province</t>
  </si>
  <si>
    <t>Integrating the Management of Protection and Production Areas for Biodiversity Conservation in the Sierra Tarahumara of Chihuahua</t>
  </si>
  <si>
    <t>CONANP, WWF Mexico/MAR</t>
  </si>
  <si>
    <t xml:space="preserve">Transforming Effectiveness of Biodiversity Conservation in Priority Sumatran Landscapes </t>
  </si>
  <si>
    <t>Department for Forest Protection and Nature Conservation (PHKA), Sumatran Tiger Conservation Forum (known as HarimauKita), Wildlife Conservation Society (WCS), Fauna &amp; Flora International (FFI)and Zoological Society of London (ZSL)</t>
  </si>
  <si>
    <t xml:space="preserve">BD-1; BD-2; </t>
  </si>
  <si>
    <t>CBPF-MSL: Strengthening the Management Effectiveness of the Wetland Protected Area System in Anhui Province</t>
  </si>
  <si>
    <t xml:space="preserve">Forestry Department of Anhui Province _x000D_
</t>
  </si>
  <si>
    <t>Conservation of Biodiversity in Landscapes Impacted by Mining in the Choco Biogeographic Region</t>
  </si>
  <si>
    <t xml:space="preserve">Ministry of the Environment and Sustainable Development (MADS), Ministry of Mining and Energy (MME); National Parks of Colombia; Regional Autonomous Corporations (CARs) and local governments; IIAP and WWF . </t>
  </si>
  <si>
    <t>Indonesia, Sri Lanka, Madagascar, Malaysia, Mozambique, Solomon Islands, Timor Leste, Vanuatu</t>
  </si>
  <si>
    <t>1W, ID, LK, MG, MY, MZ, SB, TP, VU</t>
  </si>
  <si>
    <t xml:space="preserve">Enhancing the Conservation Effectiveness of Seagrass Ecosystems Supporting Globally Significant Populations of Dugong Across the Indian and Pacific Ocean Basins (Short Title: The Dugong and Seagrass Conservation Project)  </t>
  </si>
  <si>
    <t xml:space="preserve">The overall Executing Agency will be the Mohamed bin Zayed Species Conservation Fund because of its close proximity and relationship with the UNEP/CMS Dugong MoU Secretariat who will provide technical oversight of the project._x000D_
_x000D_
Technical Partners include: the UNEP/CMS Dugong MoU Secretariat and its Technical Advisory Team, UNEP-DEPI, Blue Ventures, GRID-arendal &amp; Forest Trends._x000D_
_x000D_
The key National Partners1 are:_x000D_
Indonesia: Ministry of Marine  Affairs and Fisheries, Ministry of Environment._x000D_
Madagascar: Ministry of Environment and Forests_x000D_
Malaysia: Ministry of Natural Resources and Environment_x000D_
Mozambique: Ministry for Coordination of Environmental Affairs (MICOA), Natural History Museum / Eduardo Mondlane University._x000D_
Sri Lanka: Department of Wildlife Conservation, Ministry of the Environment_x000D_
Timor Leste: Ministry of  Agriculture and Fisheries._x000D_
Vanuatu: Department of Environment and Conservation_x000D_
</t>
  </si>
  <si>
    <t xml:space="preserve">BD-1; BD-1; BD-2; Project Mana; </t>
  </si>
  <si>
    <t>Strengthening Law Enforcement Capabilities to Combat Wildlife Crime for Conservation and Sustainable Use of Species in South Africa (target: Rhinoceros)</t>
  </si>
  <si>
    <t>Department of Enevironmental Affairs, Ministry of Water and Environmental Affairs, South Africa</t>
  </si>
  <si>
    <t>Enhancing the Forest Nature Reserves Network for Biodiversity Conservation in Tanzania</t>
  </si>
  <si>
    <t>Tanzania Forest Services, Ministry of Natural Resources and Tourism</t>
  </si>
  <si>
    <t>Mainstreaming Biodiversity into Land Use Regulation and Management at the Municipal Scale</t>
  </si>
  <si>
    <t>Department of Environmental Affairs, South Africa National Biodiversity Institute</t>
  </si>
  <si>
    <t>Development of a National Network of Terrestrial and Marine Protected Areas Representative of the Comoros Unique Natural Heritage and Co-managed with Local Village Communities</t>
  </si>
  <si>
    <t>Ministry of Production, Energy, Environment, Industry and Handicraft (MPEEIH)</t>
  </si>
  <si>
    <t>Swaziland</t>
  </si>
  <si>
    <t>SZ</t>
  </si>
  <si>
    <t>Strengthening the National Protected Areas System of Swaziland</t>
  </si>
  <si>
    <t xml:space="preserve">Swaziland Environment Agency (SEA) </t>
  </si>
  <si>
    <t>Mainstreaming the Conservation and Sustainable Use of Biodiversity into Tourism Development and Operations in Threatened Ecosystems in Egypt</t>
  </si>
  <si>
    <t>Ministry of State for Environmental Affairs (MSEA)  through the Egyptian Environmental Affairs Agency  (EEAA) and Nature Conservation Sector (NCS).    Ministry of Tourism (MoT) with the Egyptian Tourism  Authority (ETA) and Tourism Development Authority (TDA)</t>
  </si>
  <si>
    <t xml:space="preserve">BD-2; BD-1; </t>
  </si>
  <si>
    <t>St. Kitts And Nevis</t>
  </si>
  <si>
    <t>KN</t>
  </si>
  <si>
    <t>Conserving Biodiversity and Reducing Habitat Degradation in Protected Areas and their Buffer Zones</t>
  </si>
  <si>
    <t>Ministry of Sustainable Development</t>
  </si>
  <si>
    <t xml:space="preserve">Conserving Biodiversity in Coastal Areas Threatened by Rapid Tourism and Physical Infrastructure Development  </t>
  </si>
  <si>
    <t>Ministry of Environment and Natural Resources; Ministry of Tourism</t>
  </si>
  <si>
    <t>Strengthening Management of the PA System to Better Conserve Endangered Species and their Habitats</t>
  </si>
  <si>
    <t>National Commission for Protected Natural Areas (CONANP)</t>
  </si>
  <si>
    <t xml:space="preserve">BD-1; BD-1; </t>
  </si>
  <si>
    <t>Mainstreaming Biodiversity Conservation and Sustainable Use into NTFP and AFS Production Practices in Multiple-Use Forest Landscapes of High Conservation Value</t>
  </si>
  <si>
    <t>EMBRAPA  (Brazilian Agricultural Research Agency)</t>
  </si>
  <si>
    <t xml:space="preserve">Payment for Watershed Services in the Chishui River Basin for the Conservation of Globally Significant Biodiversity </t>
  </si>
  <si>
    <t>Expanding the PA System to Incorporate Important Aquatic Ecosystems</t>
  </si>
  <si>
    <t xml:space="preserve">Bangladesh Forest Department </t>
  </si>
  <si>
    <t>Myanmar</t>
  </si>
  <si>
    <t>MM</t>
  </si>
  <si>
    <t xml:space="preserve">Strengthening Sustainability of Protected Area Management </t>
  </si>
  <si>
    <t xml:space="preserve">Ministry of Environmental Conservation and Forestry (MOECAF), Wildlife Conservation Society  </t>
  </si>
  <si>
    <t>CTI: Coral Reef Rehabilitation and Management Program-Coral Triangle Initiative, Phase III (COREMAP-CTI III)</t>
  </si>
  <si>
    <t>Ministry of Marine Affairs and Fisheries (MMAF)</t>
  </si>
  <si>
    <t>Implementing the Socio-Ecosystem Connectivity Approach to Conserve and Sustainable Use Biodiversity in the Caribbean Region of Colombia</t>
  </si>
  <si>
    <t>Ministry of Environment and Sustainable Development (MADS)</t>
  </si>
  <si>
    <t xml:space="preserve">BD-1; BD-2; BD-2; </t>
  </si>
  <si>
    <t>Enhancing Biodiversity Conservation and Sustenance of Ecosystem Services in Environmentally Sensitive Areas</t>
  </si>
  <si>
    <t>Mainstreaming Sustainable Use of Biodiversity in Production Practices of Small Producers to Protect the Biodiversity of High Value Conservation Forests in the Atlantic Forest, Yungas and Chaco</t>
  </si>
  <si>
    <t>Secretariat for Environment and Sustainable Development (SAyDS)</t>
  </si>
  <si>
    <t>Mainstreaming Biodiversity Conservation into Territorial Planning Policies and Land-Use Practices</t>
  </si>
  <si>
    <t xml:space="preserve">Ministry of Environment (MoE); Agency Moldsilva; Ministry of Regional Development and Construction (MRDC)    </t>
  </si>
  <si>
    <t>Strengthening the Financial and Operational Framework of the National PA System in Guinea-Bissau</t>
  </si>
  <si>
    <t>Institute for Biodiversity and Protected Areas (IBAP) of the State Secretariat for Environment and Tourism (SEAT). Directorate General for Forests and Fauna (DGFF) of the Ministry of Agriculture and Rural Development (MARD).</t>
  </si>
  <si>
    <t xml:space="preserve">Fighting Against Wildlife Poaching and Illegal Trade in Africa The Case of African Elephants_x000D_
</t>
  </si>
  <si>
    <t>Conserving Habitats for Globally Important Flora and Fauna in Production Landscapes</t>
  </si>
  <si>
    <t>Office of Natural Resources and Environmental Policy and Planning (ONEP) and Zoological Park Organization (ZPO), under the Ministry of Natural Resources and Environment (MONRE)</t>
  </si>
  <si>
    <t>Gambia Protected Areas Network and Community Livelihood Project</t>
  </si>
  <si>
    <t>Ministry of Environment, Parks and Wildlife, Ministry of Agriculture, Agriculture and National Resources Working Group</t>
  </si>
  <si>
    <t xml:space="preserve">Sustainable Production Systems and Conservation of Biodiversity </t>
  </si>
  <si>
    <t>Autoridad National del Ambient (National Environmental Authority)</t>
  </si>
  <si>
    <t>Cook Islands</t>
  </si>
  <si>
    <t>CK</t>
  </si>
  <si>
    <t>Strengthening the Implementation of the Nagoya Protocol on Access to Genetic Resources and Benefit Sharing in the Cook Islands</t>
  </si>
  <si>
    <t>NPIF</t>
  </si>
  <si>
    <t>Nagoya Protocol Implementation Fund</t>
  </si>
  <si>
    <t>The Cook Islands National Environment Service</t>
  </si>
  <si>
    <t>Parks, People, Planet: Protected Areas as Solutions to Global Challenges</t>
  </si>
  <si>
    <t>The International Union for Conservation of Nature (IUCN)</t>
  </si>
  <si>
    <t>Supply Change Securing Food Sustaining Forests</t>
  </si>
  <si>
    <t>Forest Trends</t>
  </si>
  <si>
    <t>00</t>
  </si>
  <si>
    <t>Engaging Policy Makers and the Judiciary to Address Poaching and Illegal Wildlife Trade in Africa</t>
  </si>
  <si>
    <t>Conservation Council of Nations</t>
  </si>
  <si>
    <t xml:space="preserve">Enhancing Biodiversity Protection through Strengthened Monitoring, Enforcement and Uptake of Environmental Regulations in Guyana's Gold Mining Sector </t>
  </si>
  <si>
    <t>Environmental Protection Agency</t>
  </si>
  <si>
    <t>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</si>
</sst>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_);\(#,##0.000\)"/>
  </numFmts>
  <fonts count="3" x14ac:knownFonts="1">
    <font>
      <sz val="10"/>
      <name val="Arial"/>
      <family val="2"/>
    </font>
    <font>
      <b/>
      <sz val="1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3">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25">
    <xf numFmtId="0" fontId="0" fillId="0" borderId="0" xfId="0">
      <alignment vertical="center"/>
    </xf>
    <xf numFmtId="0" fontId="0" fillId="2" borderId="1" xfId="0" applyFont="1" applyFill="1" applyBorder="1" applyAlignment="1">
      <alignment vertical="center" wrapText="1"/>
    </xf>
    <xf numFmtId="0" fontId="0" fillId="2" borderId="2" xfId="0" applyFont="1" applyFill="1" applyBorder="1" applyAlignment="1">
      <alignment vertical="center" wrapText="1"/>
    </xf>
    <xf numFmtId="0" fontId="0" fillId="0" borderId="0" xfId="0" applyAlignment="1">
      <alignment vertical="center" wrapText="1"/>
    </xf>
    <xf numFmtId="0" fontId="0" fillId="3" borderId="2" xfId="0" applyFill="1" applyBorder="1" applyAlignment="1">
      <alignment vertical="center" wrapText="1"/>
    </xf>
    <xf numFmtId="0" fontId="0" fillId="0" borderId="2" xfId="0" applyFill="1" applyBorder="1" applyAlignment="1">
      <alignment vertical="center" wrapText="1"/>
    </xf>
    <xf numFmtId="0" fontId="0" fillId="3" borderId="0" xfId="0" applyFill="1" applyAlignment="1">
      <alignment vertical="center" wrapText="1"/>
    </xf>
    <xf numFmtId="0" fontId="1" fillId="0" borderId="0" xfId="0" applyFont="1" applyAlignment="1">
      <alignment horizontal="center" vertical="center" wrapText="1"/>
    </xf>
    <xf numFmtId="0" fontId="0" fillId="2" borderId="2" xfId="0" applyFont="1" applyFill="1" applyBorder="1">
      <alignment vertical="center"/>
    </xf>
    <xf numFmtId="37" fontId="0" fillId="0" borderId="0" xfId="0" applyNumberFormat="1" applyFont="1" applyFill="1">
      <alignment vertical="center"/>
    </xf>
    <xf numFmtId="164" fontId="0" fillId="0" borderId="0" xfId="0" applyNumberFormat="1" applyFont="1" applyFill="1">
      <alignment vertical="center"/>
    </xf>
    <xf numFmtId="15" fontId="0" fillId="0" borderId="0" xfId="0" applyNumberFormat="1" applyFont="1" applyFill="1">
      <alignment vertical="center"/>
    </xf>
    <xf numFmtId="0" fontId="0" fillId="0" borderId="0" xfId="0" applyAlignment="1">
      <alignment horizontal="center" vertical="center"/>
    </xf>
    <xf numFmtId="0" fontId="0" fillId="2" borderId="1" xfId="0" applyFont="1" applyFill="1" applyBorder="1">
      <alignment vertical="center"/>
    </xf>
    <xf numFmtId="0" fontId="0" fillId="0" borderId="0" xfId="0" applyFont="1">
      <alignment vertical="center"/>
    </xf>
    <xf numFmtId="0" fontId="0" fillId="2" borderId="0" xfId="0" applyFill="1">
      <alignment vertical="center"/>
    </xf>
    <xf numFmtId="37" fontId="0" fillId="0" borderId="2" xfId="0" applyNumberFormat="1" applyFont="1" applyFill="1" applyBorder="1">
      <alignment vertical="center"/>
    </xf>
    <xf numFmtId="0" fontId="0" fillId="3" borderId="0" xfId="0" applyFill="1">
      <alignment vertical="center"/>
    </xf>
    <xf numFmtId="0" fontId="0" fillId="3" borderId="1" xfId="0" applyFont="1" applyFill="1" applyBorder="1">
      <alignment vertical="center"/>
    </xf>
    <xf numFmtId="37" fontId="0" fillId="0" borderId="0" xfId="0" applyNumberFormat="1" applyFont="1" applyFill="1" applyAlignment="1">
      <alignment horizontal="right" vertical="center"/>
    </xf>
    <xf numFmtId="0" fontId="2" fillId="0" borderId="0" xfId="0" applyFont="1">
      <alignment vertical="center"/>
    </xf>
    <xf numFmtId="0" fontId="0" fillId="0" borderId="2" xfId="0" applyBorder="1">
      <alignment vertical="center"/>
    </xf>
    <xf numFmtId="0" fontId="0" fillId="2" borderId="0" xfId="0" applyFont="1" applyFill="1" applyBorder="1">
      <alignment vertical="center"/>
    </xf>
    <xf numFmtId="0" fontId="2" fillId="2" borderId="2" xfId="0" applyFont="1" applyFill="1" applyBorder="1">
      <alignment vertical="center"/>
    </xf>
    <xf numFmtId="0" fontId="1" fillId="2" borderId="2" xfId="0" applyFont="1" applyFill="1" applyBorder="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2.xml"/><Relationship Id="rId7" Type="http://schemas.openxmlformats.org/officeDocument/2006/relationships/styles" Target="style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4.xml"/><Relationship Id="rId4" Type="http://schemas.openxmlformats.org/officeDocument/2006/relationships/externalLink" Target="externalLinks/externalLink3.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GEF%20IEO%20TER%20Dataset_APR%202014%20update_3_6_Najeeb.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wb377548/Box%20Sync/BD%20IE%20to%20share/portfolio%20analysis/final%20BD%20IE%20portfolio%20w%20grant%20amounts%2028APR_Najeeb.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User/Downloads/Compiled%20scope%20of%20PA%20support_Najeeb_7thApril.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wb377548/Box%20Sync/BD%20IE%20to%20share/portfolio%20analysis/GEF%20IEO%20TER%20Dataset_APR%202014%20update_3_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RDataset_APR2014"/>
      <sheetName val="UNDP_ERC_2_4_15_180 proj"/>
      <sheetName val="Non-Reported Projects_w status"/>
      <sheetName val="GEF General Report_2_11_15"/>
      <sheetName val="FieldsList"/>
      <sheetName val="UNDP final list"/>
      <sheetName val="Phase Coverage"/>
      <sheetName val="Phase Coverage w pivot table"/>
    </sheetNames>
    <sheetDataSet>
      <sheetData sheetId="0">
        <row r="2">
          <cell r="A2">
            <v>1</v>
          </cell>
          <cell r="B2" t="e">
            <v>#N/A</v>
          </cell>
          <cell r="C2">
            <v>0</v>
          </cell>
          <cell r="D2" t="str">
            <v>No</v>
          </cell>
          <cell r="E2" t="str">
            <v>Yes</v>
          </cell>
          <cell r="F2" t="str">
            <v>IAEO</v>
          </cell>
          <cell r="G2" t="str">
            <v>UNDP</v>
          </cell>
          <cell r="H2" t="str">
            <v>UNDP</v>
          </cell>
          <cell r="I2">
            <v>0</v>
          </cell>
          <cell r="J2" t="str">
            <v>UNDP</v>
          </cell>
          <cell r="K2" t="str">
            <v>UNDP</v>
          </cell>
          <cell r="L2" t="str">
            <v>Morocco</v>
          </cell>
          <cell r="M2">
            <v>0</v>
          </cell>
          <cell r="N2" t="str">
            <v>MENA</v>
          </cell>
          <cell r="O2" t="str">
            <v>AFR</v>
          </cell>
          <cell r="P2">
            <v>0</v>
          </cell>
          <cell r="Q2">
            <v>0</v>
          </cell>
          <cell r="R2">
            <v>1</v>
          </cell>
          <cell r="S2">
            <v>0</v>
          </cell>
          <cell r="T2">
            <v>0</v>
          </cell>
          <cell r="U2">
            <v>0</v>
          </cell>
          <cell r="V2">
            <v>0</v>
          </cell>
          <cell r="W2">
            <v>0</v>
          </cell>
          <cell r="X2">
            <v>0</v>
          </cell>
          <cell r="Y2" t="str">
            <v>Government</v>
          </cell>
          <cell r="Z2" t="str">
            <v>Govt</v>
          </cell>
          <cell r="AA2">
            <v>0</v>
          </cell>
          <cell r="AB2">
            <v>0</v>
          </cell>
          <cell r="AC2" t="str">
            <v>BD Conservation in South High Atlas</v>
          </cell>
          <cell r="AD2" t="str">
            <v>FSP</v>
          </cell>
          <cell r="AE2" t="str">
            <v>GET</v>
          </cell>
          <cell r="AF2" t="str">
            <v>BD</v>
          </cell>
          <cell r="AG2">
            <v>0</v>
          </cell>
          <cell r="AH2" t="str">
            <v>GEF - 2</v>
          </cell>
          <cell r="AI2">
            <v>36749</v>
          </cell>
          <cell r="AJ2">
            <v>2000</v>
          </cell>
          <cell r="AK2">
            <v>36837</v>
          </cell>
          <cell r="AL2">
            <v>2000</v>
          </cell>
          <cell r="AM2">
            <v>38690</v>
          </cell>
          <cell r="AN2">
            <v>39416</v>
          </cell>
          <cell r="AO2">
            <v>40543</v>
          </cell>
          <cell r="AP2">
            <v>40543</v>
          </cell>
          <cell r="AQ2">
            <v>2010</v>
          </cell>
          <cell r="AR2">
            <v>121</v>
          </cell>
          <cell r="AS2">
            <v>37</v>
          </cell>
          <cell r="AT2">
            <v>2011</v>
          </cell>
          <cell r="AU2">
            <v>2011</v>
          </cell>
          <cell r="AV2">
            <v>2011</v>
          </cell>
          <cell r="AW2">
            <v>0</v>
          </cell>
          <cell r="AX2">
            <v>4.2519999999999998</v>
          </cell>
          <cell r="AY2">
            <v>0.1174</v>
          </cell>
          <cell r="AZ2">
            <v>4.3693999999999997</v>
          </cell>
          <cell r="BA2">
            <v>4.7929999999999993</v>
          </cell>
          <cell r="BB2">
            <v>4.71</v>
          </cell>
          <cell r="BC2">
            <v>6.9450000000000003</v>
          </cell>
          <cell r="BD2">
            <v>1.107714016933208</v>
          </cell>
          <cell r="BE2">
            <v>1.6333490122295391</v>
          </cell>
          <cell r="BF2">
            <v>1.4745222929936306</v>
          </cell>
          <cell r="BG2">
            <v>37</v>
          </cell>
          <cell r="BH2">
            <v>11</v>
          </cell>
          <cell r="BI2">
            <v>9</v>
          </cell>
          <cell r="BJ2">
            <v>1</v>
          </cell>
          <cell r="BK2">
            <v>1</v>
          </cell>
          <cell r="BL2">
            <v>0</v>
          </cell>
          <cell r="BM2">
            <v>1</v>
          </cell>
          <cell r="BN2">
            <v>4</v>
          </cell>
          <cell r="BO2">
            <v>1</v>
          </cell>
          <cell r="BP2">
            <v>4</v>
          </cell>
          <cell r="BQ2" t="str">
            <v>L</v>
          </cell>
          <cell r="BR2">
            <v>0</v>
          </cell>
          <cell r="BS2">
            <v>0</v>
          </cell>
          <cell r="BT2">
            <v>4</v>
          </cell>
          <cell r="BU2">
            <v>0</v>
          </cell>
          <cell r="BV2">
            <v>0</v>
          </cell>
          <cell r="BW2">
            <v>2</v>
          </cell>
          <cell r="BX2">
            <v>0</v>
          </cell>
          <cell r="BY2">
            <v>2</v>
          </cell>
          <cell r="BZ2">
            <v>0</v>
          </cell>
          <cell r="CA2">
            <v>2</v>
          </cell>
          <cell r="CB2">
            <v>0</v>
          </cell>
          <cell r="CC2">
            <v>4</v>
          </cell>
          <cell r="CD2">
            <v>4</v>
          </cell>
          <cell r="CE2">
            <v>1</v>
          </cell>
          <cell r="CF2">
            <v>4</v>
          </cell>
          <cell r="CG2">
            <v>1</v>
          </cell>
          <cell r="CH2">
            <v>3</v>
          </cell>
          <cell r="CI2">
            <v>0</v>
          </cell>
          <cell r="CJ2">
            <v>3</v>
          </cell>
          <cell r="CK2">
            <v>0</v>
          </cell>
          <cell r="CL2">
            <v>3</v>
          </cell>
          <cell r="CM2">
            <v>0</v>
          </cell>
          <cell r="CN2">
            <v>3</v>
          </cell>
          <cell r="CO2">
            <v>0</v>
          </cell>
          <cell r="CP2">
            <v>4</v>
          </cell>
          <cell r="CQ2">
            <v>1</v>
          </cell>
          <cell r="CR2">
            <v>1</v>
          </cell>
          <cell r="CS2">
            <v>0</v>
          </cell>
          <cell r="CT2">
            <v>3</v>
          </cell>
          <cell r="CU2">
            <v>0</v>
          </cell>
          <cell r="CV2">
            <v>0</v>
          </cell>
          <cell r="CW2">
            <v>0</v>
          </cell>
          <cell r="CX2">
            <v>0</v>
          </cell>
          <cell r="CY2">
            <v>0</v>
          </cell>
          <cell r="CZ2">
            <v>1</v>
          </cell>
          <cell r="DA2">
            <v>0</v>
          </cell>
          <cell r="DB2">
            <v>0</v>
          </cell>
          <cell r="DC2">
            <v>0</v>
          </cell>
          <cell r="DD2">
            <v>0</v>
          </cell>
          <cell r="DE2">
            <v>0</v>
          </cell>
          <cell r="DF2">
            <v>0</v>
          </cell>
          <cell r="DG2">
            <v>0</v>
          </cell>
          <cell r="DH2">
            <v>0</v>
          </cell>
          <cell r="DI2">
            <v>0</v>
          </cell>
          <cell r="DJ2">
            <v>0</v>
          </cell>
          <cell r="DK2">
            <v>0</v>
          </cell>
          <cell r="DL2">
            <v>0</v>
          </cell>
          <cell r="DM2">
            <v>0</v>
          </cell>
          <cell r="DN2">
            <v>0</v>
          </cell>
          <cell r="DO2">
            <v>0</v>
          </cell>
          <cell r="DP2">
            <v>0</v>
          </cell>
          <cell r="DQ2">
            <v>0</v>
          </cell>
          <cell r="DR2">
            <v>5</v>
          </cell>
          <cell r="DS2" t="str">
            <v>UA</v>
          </cell>
          <cell r="DT2" t="str">
            <v>UA</v>
          </cell>
          <cell r="DU2">
            <v>4</v>
          </cell>
          <cell r="DV2">
            <v>1</v>
          </cell>
          <cell r="DW2">
            <v>0</v>
          </cell>
          <cell r="DX2">
            <v>0</v>
          </cell>
          <cell r="DY2">
            <v>0</v>
          </cell>
          <cell r="DZ2">
            <v>0</v>
          </cell>
          <cell r="EA2">
            <v>0</v>
          </cell>
          <cell r="EB2">
            <v>0</v>
          </cell>
          <cell r="EC2">
            <v>0</v>
          </cell>
          <cell r="ED2">
            <v>0</v>
          </cell>
          <cell r="EE2">
            <v>0</v>
          </cell>
          <cell r="EF2">
            <v>0</v>
          </cell>
          <cell r="EG2">
            <v>0</v>
          </cell>
          <cell r="EH2">
            <v>0</v>
          </cell>
          <cell r="EI2">
            <v>0</v>
          </cell>
          <cell r="EJ2">
            <v>0</v>
          </cell>
          <cell r="EK2">
            <v>0</v>
          </cell>
          <cell r="EL2">
            <v>0</v>
          </cell>
          <cell r="EM2">
            <v>0</v>
          </cell>
        </row>
        <row r="3">
          <cell r="A3">
            <v>2</v>
          </cell>
          <cell r="B3" t="e">
            <v>#N/A</v>
          </cell>
          <cell r="C3">
            <v>877</v>
          </cell>
          <cell r="D3" t="str">
            <v>No</v>
          </cell>
          <cell r="E3" t="str">
            <v>Yes</v>
          </cell>
          <cell r="F3" t="str">
            <v>IAEO</v>
          </cell>
          <cell r="G3" t="str">
            <v>UNDP</v>
          </cell>
          <cell r="H3" t="str">
            <v>UNDP</v>
          </cell>
          <cell r="I3">
            <v>0</v>
          </cell>
          <cell r="J3" t="str">
            <v>UNDP</v>
          </cell>
          <cell r="K3">
            <v>0</v>
          </cell>
          <cell r="L3" t="str">
            <v>Philippines</v>
          </cell>
          <cell r="M3">
            <v>0</v>
          </cell>
          <cell r="N3" t="str">
            <v>Asia</v>
          </cell>
          <cell r="O3" t="str">
            <v>Asia</v>
          </cell>
          <cell r="P3">
            <v>0</v>
          </cell>
          <cell r="Q3">
            <v>0</v>
          </cell>
          <cell r="R3">
            <v>1</v>
          </cell>
          <cell r="S3">
            <v>0</v>
          </cell>
          <cell r="T3">
            <v>0</v>
          </cell>
          <cell r="U3">
            <v>0</v>
          </cell>
          <cell r="V3">
            <v>0</v>
          </cell>
          <cell r="W3">
            <v>0</v>
          </cell>
          <cell r="X3">
            <v>0</v>
          </cell>
          <cell r="Y3" t="str">
            <v>Government</v>
          </cell>
          <cell r="Z3" t="str">
            <v>Govt</v>
          </cell>
          <cell r="AA3">
            <v>0</v>
          </cell>
          <cell r="AB3">
            <v>0</v>
          </cell>
          <cell r="AC3" t="str">
            <v>Samar Island Biodiversity Project: Conservation and Sustainable Use of the Biodiversity of a Forested Protected Area</v>
          </cell>
          <cell r="AD3" t="str">
            <v>FSP</v>
          </cell>
          <cell r="AE3" t="str">
            <v>GET</v>
          </cell>
          <cell r="AF3" t="str">
            <v>BD</v>
          </cell>
          <cell r="AG3">
            <v>0</v>
          </cell>
          <cell r="AH3" t="str">
            <v>GEF - 2</v>
          </cell>
          <cell r="AI3">
            <v>36719</v>
          </cell>
          <cell r="AJ3">
            <v>2000</v>
          </cell>
          <cell r="AK3">
            <v>36721</v>
          </cell>
          <cell r="AL3">
            <v>2000</v>
          </cell>
          <cell r="AM3">
            <v>38803.5</v>
          </cell>
          <cell r="AN3">
            <v>40908</v>
          </cell>
          <cell r="AO3">
            <v>40886</v>
          </cell>
          <cell r="AP3">
            <v>40886</v>
          </cell>
          <cell r="AQ3">
            <v>2011</v>
          </cell>
          <cell r="AR3">
            <v>136</v>
          </cell>
          <cell r="AS3">
            <v>0</v>
          </cell>
          <cell r="AT3">
            <v>2007</v>
          </cell>
          <cell r="AU3">
            <v>41275</v>
          </cell>
          <cell r="AV3">
            <v>2013</v>
          </cell>
          <cell r="AW3">
            <v>41609</v>
          </cell>
          <cell r="AX3">
            <v>5.7594700000000003</v>
          </cell>
          <cell r="AY3">
            <v>0.35</v>
          </cell>
          <cell r="AZ3">
            <v>6.10947</v>
          </cell>
          <cell r="BA3">
            <v>0</v>
          </cell>
          <cell r="BB3">
            <v>7.1234200000000003</v>
          </cell>
          <cell r="BC3">
            <v>7.48</v>
          </cell>
          <cell r="BD3">
            <v>1.236818665606384</v>
          </cell>
          <cell r="BE3">
            <v>1.2987306123653739</v>
          </cell>
          <cell r="BF3">
            <v>1.0500574162410752</v>
          </cell>
          <cell r="BG3">
            <v>0</v>
          </cell>
          <cell r="BH3">
            <v>0</v>
          </cell>
          <cell r="BI3">
            <v>0</v>
          </cell>
          <cell r="BJ3">
            <v>0</v>
          </cell>
          <cell r="BK3">
            <v>0</v>
          </cell>
          <cell r="BL3">
            <v>0</v>
          </cell>
          <cell r="BM3">
            <v>1</v>
          </cell>
          <cell r="BN3">
            <v>4</v>
          </cell>
          <cell r="BO3">
            <v>1</v>
          </cell>
          <cell r="BP3">
            <v>3</v>
          </cell>
          <cell r="BQ3" t="str">
            <v>ML</v>
          </cell>
          <cell r="BR3">
            <v>3</v>
          </cell>
          <cell r="BS3">
            <v>3</v>
          </cell>
          <cell r="BT3">
            <v>3</v>
          </cell>
          <cell r="BU3">
            <v>3</v>
          </cell>
          <cell r="BV3">
            <v>0</v>
          </cell>
          <cell r="BW3">
            <v>0</v>
          </cell>
          <cell r="BX3">
            <v>0</v>
          </cell>
          <cell r="BY3">
            <v>0</v>
          </cell>
          <cell r="BZ3">
            <v>0</v>
          </cell>
          <cell r="CA3">
            <v>0</v>
          </cell>
          <cell r="CB3">
            <v>0</v>
          </cell>
          <cell r="CC3">
            <v>0</v>
          </cell>
          <cell r="CD3">
            <v>0</v>
          </cell>
          <cell r="CE3">
            <v>0</v>
          </cell>
          <cell r="CF3">
            <v>0</v>
          </cell>
          <cell r="CG3">
            <v>0</v>
          </cell>
          <cell r="CH3">
            <v>0</v>
          </cell>
          <cell r="CI3">
            <v>0</v>
          </cell>
          <cell r="CJ3">
            <v>0</v>
          </cell>
          <cell r="CK3">
            <v>0</v>
          </cell>
          <cell r="CL3">
            <v>0</v>
          </cell>
          <cell r="CM3">
            <v>0</v>
          </cell>
          <cell r="CN3">
            <v>0</v>
          </cell>
          <cell r="CO3">
            <v>0</v>
          </cell>
          <cell r="CP3">
            <v>0</v>
          </cell>
          <cell r="CQ3">
            <v>0</v>
          </cell>
          <cell r="CR3">
            <v>0</v>
          </cell>
          <cell r="CS3">
            <v>0</v>
          </cell>
          <cell r="CT3">
            <v>0</v>
          </cell>
          <cell r="CU3">
            <v>0</v>
          </cell>
          <cell r="CV3">
            <v>5</v>
          </cell>
          <cell r="CW3">
            <v>4</v>
          </cell>
          <cell r="CX3">
            <v>3</v>
          </cell>
          <cell r="CY3">
            <v>4</v>
          </cell>
          <cell r="CZ3">
            <v>1</v>
          </cell>
          <cell r="DA3" t="str">
            <v>ML</v>
          </cell>
          <cell r="DB3" t="str">
            <v>ML</v>
          </cell>
          <cell r="DC3" t="str">
            <v>ML</v>
          </cell>
          <cell r="DD3" t="str">
            <v>ML</v>
          </cell>
          <cell r="DE3">
            <v>3</v>
          </cell>
          <cell r="DF3" t="str">
            <v>ML</v>
          </cell>
          <cell r="DG3">
            <v>4</v>
          </cell>
          <cell r="DH3">
            <v>5</v>
          </cell>
          <cell r="DI3">
            <v>3</v>
          </cell>
          <cell r="DJ3">
            <v>3</v>
          </cell>
          <cell r="DK3">
            <v>4</v>
          </cell>
          <cell r="DL3">
            <v>3</v>
          </cell>
          <cell r="DM3">
            <v>4</v>
          </cell>
          <cell r="DN3">
            <v>6</v>
          </cell>
          <cell r="DO3">
            <v>4</v>
          </cell>
          <cell r="DP3">
            <v>4</v>
          </cell>
          <cell r="DQ3">
            <v>3</v>
          </cell>
          <cell r="DR3">
            <v>0</v>
          </cell>
          <cell r="DS3">
            <v>0</v>
          </cell>
          <cell r="DT3">
            <v>0</v>
          </cell>
          <cell r="DU3">
            <v>0</v>
          </cell>
          <cell r="DV3">
            <v>0</v>
          </cell>
          <cell r="DW3">
            <v>0</v>
          </cell>
          <cell r="DX3">
            <v>0</v>
          </cell>
          <cell r="DY3">
            <v>0</v>
          </cell>
          <cell r="DZ3">
            <v>0</v>
          </cell>
          <cell r="EA3">
            <v>0</v>
          </cell>
          <cell r="EB3">
            <v>0</v>
          </cell>
          <cell r="EC3">
            <v>0</v>
          </cell>
          <cell r="ED3">
            <v>0</v>
          </cell>
          <cell r="EE3">
            <v>0</v>
          </cell>
          <cell r="EF3">
            <v>0</v>
          </cell>
          <cell r="EG3">
            <v>0</v>
          </cell>
          <cell r="EH3">
            <v>0</v>
          </cell>
          <cell r="EI3">
            <v>0</v>
          </cell>
          <cell r="EJ3">
            <v>0</v>
          </cell>
          <cell r="EK3">
            <v>0</v>
          </cell>
          <cell r="EL3">
            <v>0</v>
          </cell>
          <cell r="EM3">
            <v>0</v>
          </cell>
        </row>
        <row r="4">
          <cell r="A4">
            <v>4</v>
          </cell>
          <cell r="B4" t="e">
            <v>#N/A</v>
          </cell>
          <cell r="C4">
            <v>67804</v>
          </cell>
          <cell r="D4" t="str">
            <v>Yes</v>
          </cell>
          <cell r="E4" t="str">
            <v>No</v>
          </cell>
          <cell r="F4" t="str">
            <v>GEFIEO</v>
          </cell>
          <cell r="G4" t="str">
            <v>World Bank</v>
          </cell>
          <cell r="H4" t="str">
            <v>WB</v>
          </cell>
          <cell r="I4">
            <v>0</v>
          </cell>
          <cell r="J4" t="str">
            <v>WB</v>
          </cell>
          <cell r="K4" t="str">
            <v>WB</v>
          </cell>
          <cell r="L4" t="str">
            <v>Vietnam</v>
          </cell>
          <cell r="M4">
            <v>0</v>
          </cell>
          <cell r="N4" t="str">
            <v>Asia</v>
          </cell>
          <cell r="O4" t="str">
            <v>Asia</v>
          </cell>
          <cell r="P4">
            <v>0</v>
          </cell>
          <cell r="Q4">
            <v>0</v>
          </cell>
          <cell r="R4">
            <v>1</v>
          </cell>
          <cell r="S4">
            <v>0</v>
          </cell>
          <cell r="T4">
            <v>0</v>
          </cell>
          <cell r="U4">
            <v>0</v>
          </cell>
          <cell r="V4">
            <v>0</v>
          </cell>
          <cell r="W4">
            <v>0</v>
          </cell>
          <cell r="X4">
            <v>1</v>
          </cell>
          <cell r="Y4" t="str">
            <v>NGO</v>
          </cell>
          <cell r="Z4" t="str">
            <v>NGO_academic_foundation</v>
          </cell>
          <cell r="AA4">
            <v>0</v>
          </cell>
          <cell r="AB4">
            <v>0</v>
          </cell>
          <cell r="AC4" t="str">
            <v>Hon Mun Marine Protected Area Pilot Project</v>
          </cell>
          <cell r="AD4" t="str">
            <v>MSP</v>
          </cell>
          <cell r="AE4" t="str">
            <v>GET</v>
          </cell>
          <cell r="AF4" t="str">
            <v>BD</v>
          </cell>
          <cell r="AG4">
            <v>0</v>
          </cell>
          <cell r="AH4" t="str">
            <v>GEF - 2</v>
          </cell>
          <cell r="AI4">
            <v>36552</v>
          </cell>
          <cell r="AJ4">
            <v>2000</v>
          </cell>
          <cell r="AK4">
            <v>36993</v>
          </cell>
          <cell r="AL4">
            <v>2001</v>
          </cell>
          <cell r="AM4">
            <v>37839.5</v>
          </cell>
          <cell r="AN4">
            <v>38625</v>
          </cell>
          <cell r="AO4">
            <v>38686</v>
          </cell>
          <cell r="AP4">
            <v>38686</v>
          </cell>
          <cell r="AQ4">
            <v>2005</v>
          </cell>
          <cell r="AR4">
            <v>55</v>
          </cell>
          <cell r="AS4">
            <v>2</v>
          </cell>
          <cell r="AT4">
            <v>2007</v>
          </cell>
          <cell r="AU4">
            <v>2006</v>
          </cell>
          <cell r="AV4">
            <v>2006</v>
          </cell>
          <cell r="AW4">
            <v>0</v>
          </cell>
          <cell r="AX4">
            <v>0.97244699999999995</v>
          </cell>
          <cell r="AY4">
            <v>2.5000000000000001E-2</v>
          </cell>
          <cell r="AZ4">
            <v>0.99744699999999997</v>
          </cell>
          <cell r="BA4">
            <v>0.97</v>
          </cell>
          <cell r="BB4">
            <v>1.1499999999999999</v>
          </cell>
          <cell r="BC4">
            <v>6.09</v>
          </cell>
          <cell r="BD4">
            <v>1.1825837294988826</v>
          </cell>
          <cell r="BE4">
            <v>6.2625520979549529</v>
          </cell>
          <cell r="BF4">
            <v>5.2956521739130435</v>
          </cell>
          <cell r="BG4">
            <v>2</v>
          </cell>
          <cell r="BH4">
            <v>0</v>
          </cell>
          <cell r="BI4">
            <v>14</v>
          </cell>
          <cell r="BJ4">
            <v>1</v>
          </cell>
          <cell r="BK4">
            <v>1</v>
          </cell>
          <cell r="BL4">
            <v>1</v>
          </cell>
          <cell r="BM4">
            <v>1</v>
          </cell>
          <cell r="BN4">
            <v>5</v>
          </cell>
          <cell r="BO4">
            <v>1</v>
          </cell>
          <cell r="BP4">
            <v>3</v>
          </cell>
          <cell r="BQ4" t="str">
            <v>ML</v>
          </cell>
          <cell r="BR4">
            <v>4</v>
          </cell>
          <cell r="BS4">
            <v>3</v>
          </cell>
          <cell r="BT4">
            <v>4</v>
          </cell>
          <cell r="BU4">
            <v>4</v>
          </cell>
          <cell r="BV4">
            <v>0</v>
          </cell>
          <cell r="BW4">
            <v>5</v>
          </cell>
          <cell r="BX4">
            <v>1</v>
          </cell>
          <cell r="BY4">
            <v>5</v>
          </cell>
          <cell r="BZ4">
            <v>1</v>
          </cell>
          <cell r="CA4">
            <v>5</v>
          </cell>
          <cell r="CB4">
            <v>1</v>
          </cell>
          <cell r="CC4">
            <v>0</v>
          </cell>
          <cell r="CD4">
            <v>0</v>
          </cell>
          <cell r="CE4">
            <v>0</v>
          </cell>
          <cell r="CF4">
            <v>0</v>
          </cell>
          <cell r="CG4">
            <v>0</v>
          </cell>
          <cell r="CH4">
            <v>5</v>
          </cell>
          <cell r="CI4">
            <v>1</v>
          </cell>
          <cell r="CJ4">
            <v>6</v>
          </cell>
          <cell r="CK4">
            <v>1</v>
          </cell>
          <cell r="CL4">
            <v>5</v>
          </cell>
          <cell r="CM4">
            <v>1</v>
          </cell>
          <cell r="CN4">
            <v>5</v>
          </cell>
          <cell r="CO4">
            <v>1</v>
          </cell>
          <cell r="CP4">
            <v>6</v>
          </cell>
          <cell r="CQ4">
            <v>1</v>
          </cell>
          <cell r="CR4">
            <v>2</v>
          </cell>
          <cell r="CS4">
            <v>0</v>
          </cell>
          <cell r="CT4">
            <v>5</v>
          </cell>
          <cell r="CU4">
            <v>1</v>
          </cell>
          <cell r="CV4">
            <v>0</v>
          </cell>
          <cell r="CW4">
            <v>0</v>
          </cell>
          <cell r="CX4">
            <v>0</v>
          </cell>
          <cell r="CY4">
            <v>0</v>
          </cell>
          <cell r="CZ4">
            <v>0</v>
          </cell>
          <cell r="DA4">
            <v>0</v>
          </cell>
          <cell r="DB4">
            <v>0</v>
          </cell>
          <cell r="DC4">
            <v>0</v>
          </cell>
          <cell r="DD4">
            <v>0</v>
          </cell>
          <cell r="DE4">
            <v>0</v>
          </cell>
          <cell r="DF4">
            <v>0</v>
          </cell>
          <cell r="DG4">
            <v>0</v>
          </cell>
          <cell r="DH4">
            <v>0</v>
          </cell>
          <cell r="DI4">
            <v>0</v>
          </cell>
          <cell r="DJ4">
            <v>0</v>
          </cell>
          <cell r="DK4">
            <v>0</v>
          </cell>
          <cell r="DL4">
            <v>0</v>
          </cell>
          <cell r="DM4">
            <v>0</v>
          </cell>
          <cell r="DN4">
            <v>0</v>
          </cell>
          <cell r="DO4">
            <v>0</v>
          </cell>
          <cell r="DP4">
            <v>0</v>
          </cell>
          <cell r="DQ4">
            <v>0</v>
          </cell>
          <cell r="DR4">
            <v>6</v>
          </cell>
          <cell r="DS4">
            <v>5</v>
          </cell>
          <cell r="DT4">
            <v>5</v>
          </cell>
          <cell r="DU4">
            <v>5</v>
          </cell>
          <cell r="DV4">
            <v>1</v>
          </cell>
          <cell r="DW4">
            <v>4</v>
          </cell>
          <cell r="DX4">
            <v>3</v>
          </cell>
          <cell r="DY4">
            <v>4</v>
          </cell>
          <cell r="DZ4">
            <v>4</v>
          </cell>
          <cell r="EA4">
            <v>3</v>
          </cell>
          <cell r="EB4" t="str">
            <v>ML</v>
          </cell>
          <cell r="EC4">
            <v>5</v>
          </cell>
          <cell r="ED4">
            <v>5</v>
          </cell>
          <cell r="EE4">
            <v>0</v>
          </cell>
          <cell r="EF4">
            <v>0</v>
          </cell>
          <cell r="EG4">
            <v>0</v>
          </cell>
          <cell r="EH4">
            <v>0</v>
          </cell>
          <cell r="EI4">
            <v>0</v>
          </cell>
          <cell r="EJ4">
            <v>0</v>
          </cell>
          <cell r="EK4">
            <v>0</v>
          </cell>
          <cell r="EL4">
            <v>0</v>
          </cell>
          <cell r="EM4">
            <v>0</v>
          </cell>
        </row>
        <row r="5">
          <cell r="A5">
            <v>5</v>
          </cell>
          <cell r="B5" t="e">
            <v>#N/A</v>
          </cell>
          <cell r="C5">
            <v>0</v>
          </cell>
          <cell r="D5" t="str">
            <v>Yes</v>
          </cell>
          <cell r="E5" t="str">
            <v>No</v>
          </cell>
          <cell r="F5" t="str">
            <v>GEFIEO</v>
          </cell>
          <cell r="G5" t="str">
            <v>UNDP</v>
          </cell>
          <cell r="H5" t="str">
            <v>UNDP</v>
          </cell>
          <cell r="I5">
            <v>0</v>
          </cell>
          <cell r="J5" t="str">
            <v>UNDP</v>
          </cell>
          <cell r="K5" t="str">
            <v>UNDP</v>
          </cell>
          <cell r="L5" t="str">
            <v>Regional (Lebanon, Palestinian Authority)</v>
          </cell>
          <cell r="M5" t="str">
            <v>Lebanon, Palestinian Authority</v>
          </cell>
          <cell r="N5" t="str">
            <v>MENA</v>
          </cell>
          <cell r="O5" t="str">
            <v>Asia</v>
          </cell>
          <cell r="P5">
            <v>0</v>
          </cell>
          <cell r="Q5">
            <v>1</v>
          </cell>
          <cell r="R5">
            <v>0</v>
          </cell>
          <cell r="S5">
            <v>0</v>
          </cell>
          <cell r="T5">
            <v>0</v>
          </cell>
          <cell r="U5">
            <v>0</v>
          </cell>
          <cell r="V5">
            <v>0</v>
          </cell>
          <cell r="W5">
            <v>0</v>
          </cell>
          <cell r="X5">
            <v>0</v>
          </cell>
          <cell r="Y5" t="str">
            <v>Government</v>
          </cell>
          <cell r="Z5" t="str">
            <v>Govt</v>
          </cell>
          <cell r="AA5">
            <v>0</v>
          </cell>
          <cell r="AB5">
            <v>0</v>
          </cell>
          <cell r="AC5" t="str">
            <v>Regional - Capacity Building for the Adoption and Application of Energy Codes for Buildings LEB/99/G35</v>
          </cell>
          <cell r="AD5" t="str">
            <v>MSP</v>
          </cell>
          <cell r="AE5" t="str">
            <v>GET</v>
          </cell>
          <cell r="AF5" t="str">
            <v>CC</v>
          </cell>
          <cell r="AG5">
            <v>0</v>
          </cell>
          <cell r="AH5" t="str">
            <v>GEF - 2</v>
          </cell>
          <cell r="AI5">
            <v>36915</v>
          </cell>
          <cell r="AJ5">
            <v>2001</v>
          </cell>
          <cell r="AK5">
            <v>36986</v>
          </cell>
          <cell r="AL5">
            <v>2001</v>
          </cell>
          <cell r="AM5">
            <v>37791</v>
          </cell>
          <cell r="AN5">
            <v>0</v>
          </cell>
          <cell r="AO5">
            <v>38596</v>
          </cell>
          <cell r="AP5">
            <v>38596</v>
          </cell>
          <cell r="AQ5">
            <v>2005</v>
          </cell>
          <cell r="AR5">
            <v>52</v>
          </cell>
          <cell r="AS5">
            <v>0</v>
          </cell>
          <cell r="AT5">
            <v>2006</v>
          </cell>
          <cell r="AU5">
            <v>2006</v>
          </cell>
          <cell r="AV5">
            <v>2006</v>
          </cell>
          <cell r="AW5">
            <v>0</v>
          </cell>
          <cell r="AX5">
            <v>0.99399999999999999</v>
          </cell>
          <cell r="AY5">
            <v>0</v>
          </cell>
          <cell r="AZ5">
            <v>0.99399999999999999</v>
          </cell>
          <cell r="BA5">
            <v>0.96199999999999997</v>
          </cell>
          <cell r="BB5">
            <v>0.255</v>
          </cell>
          <cell r="BC5">
            <v>0.155</v>
          </cell>
          <cell r="BD5">
            <v>0.25653923541247486</v>
          </cell>
          <cell r="BE5">
            <v>0.15593561368209255</v>
          </cell>
          <cell r="BF5">
            <v>0.60784313725490191</v>
          </cell>
          <cell r="BG5">
            <v>20</v>
          </cell>
          <cell r="BH5">
            <v>0</v>
          </cell>
          <cell r="BI5">
            <v>2</v>
          </cell>
          <cell r="BJ5">
            <v>1</v>
          </cell>
          <cell r="BK5">
            <v>0</v>
          </cell>
          <cell r="BL5">
            <v>0</v>
          </cell>
          <cell r="BM5">
            <v>1</v>
          </cell>
          <cell r="BN5">
            <v>4</v>
          </cell>
          <cell r="BO5">
            <v>1</v>
          </cell>
          <cell r="BP5">
            <v>3</v>
          </cell>
          <cell r="BQ5" t="str">
            <v>ML</v>
          </cell>
          <cell r="BR5">
            <v>3</v>
          </cell>
          <cell r="BS5">
            <v>4</v>
          </cell>
          <cell r="BT5">
            <v>3</v>
          </cell>
          <cell r="BU5">
            <v>3</v>
          </cell>
          <cell r="BV5">
            <v>0</v>
          </cell>
          <cell r="BW5">
            <v>5</v>
          </cell>
          <cell r="BX5">
            <v>1</v>
          </cell>
          <cell r="BY5">
            <v>5</v>
          </cell>
          <cell r="BZ5">
            <v>1</v>
          </cell>
          <cell r="CA5">
            <v>5</v>
          </cell>
          <cell r="CB5">
            <v>1</v>
          </cell>
          <cell r="CC5">
            <v>0</v>
          </cell>
          <cell r="CD5">
            <v>0</v>
          </cell>
          <cell r="CE5">
            <v>0</v>
          </cell>
          <cell r="CF5">
            <v>0</v>
          </cell>
          <cell r="CG5">
            <v>0</v>
          </cell>
          <cell r="CH5">
            <v>4</v>
          </cell>
          <cell r="CI5">
            <v>1</v>
          </cell>
          <cell r="CJ5">
            <v>5</v>
          </cell>
          <cell r="CK5">
            <v>1</v>
          </cell>
          <cell r="CL5">
            <v>4</v>
          </cell>
          <cell r="CM5">
            <v>1</v>
          </cell>
          <cell r="CN5">
            <v>4</v>
          </cell>
          <cell r="CO5">
            <v>1</v>
          </cell>
          <cell r="CP5">
            <v>4</v>
          </cell>
          <cell r="CQ5">
            <v>1</v>
          </cell>
          <cell r="CR5">
            <v>5</v>
          </cell>
          <cell r="CS5">
            <v>1</v>
          </cell>
          <cell r="CT5">
            <v>4</v>
          </cell>
          <cell r="CU5">
            <v>1</v>
          </cell>
          <cell r="CV5">
            <v>0</v>
          </cell>
          <cell r="CW5">
            <v>0</v>
          </cell>
          <cell r="CX5">
            <v>0</v>
          </cell>
          <cell r="CY5">
            <v>0</v>
          </cell>
          <cell r="CZ5">
            <v>0</v>
          </cell>
          <cell r="DA5">
            <v>0</v>
          </cell>
          <cell r="DB5">
            <v>0</v>
          </cell>
          <cell r="DC5">
            <v>0</v>
          </cell>
          <cell r="DD5">
            <v>0</v>
          </cell>
          <cell r="DE5">
            <v>0</v>
          </cell>
          <cell r="DF5">
            <v>0</v>
          </cell>
          <cell r="DG5">
            <v>0</v>
          </cell>
          <cell r="DH5">
            <v>0</v>
          </cell>
          <cell r="DI5">
            <v>0</v>
          </cell>
          <cell r="DJ5">
            <v>0</v>
          </cell>
          <cell r="DK5">
            <v>0</v>
          </cell>
          <cell r="DL5">
            <v>0</v>
          </cell>
          <cell r="DM5">
            <v>0</v>
          </cell>
          <cell r="DN5">
            <v>0</v>
          </cell>
          <cell r="DO5">
            <v>0</v>
          </cell>
          <cell r="DP5">
            <v>0</v>
          </cell>
          <cell r="DQ5">
            <v>0</v>
          </cell>
          <cell r="DR5">
            <v>5</v>
          </cell>
          <cell r="DS5">
            <v>4</v>
          </cell>
          <cell r="DT5">
            <v>4</v>
          </cell>
          <cell r="DU5">
            <v>4</v>
          </cell>
          <cell r="DV5">
            <v>1</v>
          </cell>
          <cell r="DW5">
            <v>3</v>
          </cell>
          <cell r="DX5">
            <v>4</v>
          </cell>
          <cell r="DY5">
            <v>3</v>
          </cell>
          <cell r="DZ5">
            <v>3</v>
          </cell>
          <cell r="EA5">
            <v>3</v>
          </cell>
          <cell r="EB5" t="str">
            <v>ML</v>
          </cell>
          <cell r="EC5">
            <v>5</v>
          </cell>
          <cell r="ED5">
            <v>5</v>
          </cell>
          <cell r="EE5">
            <v>0</v>
          </cell>
          <cell r="EF5">
            <v>0</v>
          </cell>
          <cell r="EG5">
            <v>0</v>
          </cell>
          <cell r="EH5">
            <v>0</v>
          </cell>
          <cell r="EI5">
            <v>0</v>
          </cell>
          <cell r="EJ5">
            <v>0</v>
          </cell>
          <cell r="EK5">
            <v>0</v>
          </cell>
          <cell r="EL5">
            <v>0</v>
          </cell>
          <cell r="EM5">
            <v>0</v>
          </cell>
        </row>
        <row r="6">
          <cell r="A6">
            <v>7</v>
          </cell>
          <cell r="B6" t="e">
            <v>#N/A</v>
          </cell>
          <cell r="C6" t="str">
            <v>P064924</v>
          </cell>
          <cell r="D6" t="str">
            <v>No</v>
          </cell>
          <cell r="E6" t="str">
            <v>Yes</v>
          </cell>
          <cell r="F6" t="str">
            <v>IAEO</v>
          </cell>
          <cell r="G6" t="str">
            <v>World Bank</v>
          </cell>
          <cell r="H6" t="str">
            <v>WB</v>
          </cell>
          <cell r="I6">
            <v>0</v>
          </cell>
          <cell r="J6" t="str">
            <v>WB</v>
          </cell>
          <cell r="K6" t="str">
            <v>WB</v>
          </cell>
          <cell r="L6" t="str">
            <v>China</v>
          </cell>
          <cell r="M6">
            <v>0</v>
          </cell>
          <cell r="N6" t="str">
            <v>EAP</v>
          </cell>
          <cell r="O6" t="str">
            <v>Asia</v>
          </cell>
          <cell r="P6">
            <v>0</v>
          </cell>
          <cell r="Q6">
            <v>0</v>
          </cell>
          <cell r="R6">
            <v>1</v>
          </cell>
          <cell r="S6">
            <v>0</v>
          </cell>
          <cell r="T6">
            <v>0</v>
          </cell>
          <cell r="U6">
            <v>0</v>
          </cell>
          <cell r="V6">
            <v>0</v>
          </cell>
          <cell r="W6">
            <v>0</v>
          </cell>
          <cell r="X6">
            <v>0</v>
          </cell>
          <cell r="Y6" t="str">
            <v>Government</v>
          </cell>
          <cell r="Z6" t="str">
            <v>Govt</v>
          </cell>
          <cell r="AA6">
            <v>0</v>
          </cell>
          <cell r="AB6">
            <v>0</v>
          </cell>
          <cell r="AC6" t="str">
            <v>CN-GEF-BEIJING ENVMT II</v>
          </cell>
          <cell r="AD6" t="str">
            <v>FSP</v>
          </cell>
          <cell r="AE6" t="str">
            <v>GET</v>
          </cell>
          <cell r="AF6" t="str">
            <v>CC</v>
          </cell>
          <cell r="AG6">
            <v>0</v>
          </cell>
          <cell r="AH6" t="str">
            <v>GEF - 2</v>
          </cell>
          <cell r="AI6">
            <v>36677</v>
          </cell>
          <cell r="AJ6">
            <v>2000</v>
          </cell>
          <cell r="AK6" t="str">
            <v>5/11/2001</v>
          </cell>
          <cell r="AL6">
            <v>2001</v>
          </cell>
          <cell r="AM6">
            <v>38798</v>
          </cell>
          <cell r="AN6">
            <v>40574</v>
          </cell>
          <cell r="AO6">
            <v>40574</v>
          </cell>
          <cell r="AP6">
            <v>40574</v>
          </cell>
          <cell r="AQ6">
            <v>2011</v>
          </cell>
          <cell r="AR6">
            <v>116</v>
          </cell>
          <cell r="AS6">
            <v>0</v>
          </cell>
          <cell r="AT6">
            <v>2013</v>
          </cell>
          <cell r="AU6">
            <v>40811</v>
          </cell>
          <cell r="AV6">
            <v>2011</v>
          </cell>
          <cell r="AW6">
            <v>0</v>
          </cell>
          <cell r="AX6">
            <v>25</v>
          </cell>
          <cell r="AY6">
            <v>0</v>
          </cell>
          <cell r="AZ6">
            <v>25</v>
          </cell>
          <cell r="BA6">
            <v>0</v>
          </cell>
          <cell r="BB6">
            <v>1230</v>
          </cell>
          <cell r="BC6">
            <v>1213.53</v>
          </cell>
          <cell r="BD6">
            <v>49.2</v>
          </cell>
          <cell r="BE6">
            <v>48.541199999999996</v>
          </cell>
          <cell r="BF6">
            <v>0.98660975609756096</v>
          </cell>
          <cell r="BG6">
            <v>0</v>
          </cell>
          <cell r="BH6">
            <v>0</v>
          </cell>
          <cell r="BI6">
            <v>0</v>
          </cell>
          <cell r="BJ6">
            <v>0</v>
          </cell>
          <cell r="BK6">
            <v>1</v>
          </cell>
          <cell r="BL6">
            <v>0</v>
          </cell>
          <cell r="BM6">
            <v>0</v>
          </cell>
          <cell r="BN6">
            <v>3</v>
          </cell>
          <cell r="BO6">
            <v>1</v>
          </cell>
          <cell r="BP6">
            <v>4</v>
          </cell>
          <cell r="BQ6" t="str">
            <v>L</v>
          </cell>
          <cell r="BR6">
            <v>0</v>
          </cell>
          <cell r="BS6">
            <v>0</v>
          </cell>
          <cell r="BT6">
            <v>0</v>
          </cell>
          <cell r="BU6">
            <v>0</v>
          </cell>
          <cell r="BV6">
            <v>0</v>
          </cell>
          <cell r="BW6">
            <v>0</v>
          </cell>
          <cell r="BX6">
            <v>0</v>
          </cell>
          <cell r="BY6" t="str">
            <v>MODEST</v>
          </cell>
          <cell r="BZ6">
            <v>0</v>
          </cell>
          <cell r="CA6" t="str">
            <v>SUBSTANTIAL</v>
          </cell>
          <cell r="CB6">
            <v>1</v>
          </cell>
          <cell r="CC6">
            <v>0</v>
          </cell>
          <cell r="CD6">
            <v>3</v>
          </cell>
          <cell r="CE6">
            <v>0</v>
          </cell>
          <cell r="CF6">
            <v>4</v>
          </cell>
          <cell r="CG6">
            <v>1</v>
          </cell>
          <cell r="CH6">
            <v>5</v>
          </cell>
          <cell r="CI6">
            <v>1</v>
          </cell>
          <cell r="CJ6">
            <v>0</v>
          </cell>
          <cell r="CK6">
            <v>0</v>
          </cell>
          <cell r="CL6">
            <v>0</v>
          </cell>
          <cell r="CM6">
            <v>0</v>
          </cell>
          <cell r="CN6">
            <v>0</v>
          </cell>
          <cell r="CO6">
            <v>0</v>
          </cell>
          <cell r="CP6">
            <v>0</v>
          </cell>
          <cell r="CQ6">
            <v>0</v>
          </cell>
          <cell r="CR6">
            <v>0</v>
          </cell>
          <cell r="CS6">
            <v>0</v>
          </cell>
          <cell r="CT6">
            <v>0</v>
          </cell>
          <cell r="CU6">
            <v>0</v>
          </cell>
          <cell r="CV6" t="str">
            <v>Not rated</v>
          </cell>
          <cell r="CW6" t="str">
            <v>Not rated</v>
          </cell>
          <cell r="CX6" t="str">
            <v>Not rated</v>
          </cell>
          <cell r="CY6">
            <v>3</v>
          </cell>
          <cell r="CZ6">
            <v>0</v>
          </cell>
          <cell r="DA6" t="str">
            <v>Not rated</v>
          </cell>
          <cell r="DB6" t="str">
            <v>Not rated</v>
          </cell>
          <cell r="DC6" t="str">
            <v>Not rated</v>
          </cell>
          <cell r="DD6" t="str">
            <v>Not rated</v>
          </cell>
          <cell r="DE6">
            <v>4</v>
          </cell>
          <cell r="DF6" t="str">
            <v>L</v>
          </cell>
          <cell r="DG6" t="str">
            <v>MODEST</v>
          </cell>
          <cell r="DH6" t="str">
            <v>SUBSTANTIAL</v>
          </cell>
          <cell r="DI6">
            <v>3</v>
          </cell>
          <cell r="DJ6">
            <v>4</v>
          </cell>
          <cell r="DK6">
            <v>5</v>
          </cell>
          <cell r="DL6">
            <v>0</v>
          </cell>
          <cell r="DM6">
            <v>0</v>
          </cell>
          <cell r="DN6">
            <v>0</v>
          </cell>
          <cell r="DO6">
            <v>0</v>
          </cell>
          <cell r="DP6">
            <v>0</v>
          </cell>
          <cell r="DQ6">
            <v>0</v>
          </cell>
          <cell r="DR6">
            <v>0</v>
          </cell>
          <cell r="DS6">
            <v>0</v>
          </cell>
          <cell r="DT6">
            <v>0</v>
          </cell>
          <cell r="DU6">
            <v>0</v>
          </cell>
          <cell r="DV6">
            <v>0</v>
          </cell>
          <cell r="DW6">
            <v>0</v>
          </cell>
          <cell r="DX6">
            <v>0</v>
          </cell>
          <cell r="DY6">
            <v>0</v>
          </cell>
          <cell r="DZ6">
            <v>0</v>
          </cell>
          <cell r="EA6">
            <v>0</v>
          </cell>
          <cell r="EB6">
            <v>0</v>
          </cell>
          <cell r="EC6">
            <v>0</v>
          </cell>
          <cell r="ED6">
            <v>0</v>
          </cell>
          <cell r="EE6">
            <v>0</v>
          </cell>
          <cell r="EF6">
            <v>0</v>
          </cell>
          <cell r="EG6">
            <v>0</v>
          </cell>
          <cell r="EH6">
            <v>0</v>
          </cell>
          <cell r="EI6">
            <v>0</v>
          </cell>
          <cell r="EJ6">
            <v>0</v>
          </cell>
          <cell r="EK6">
            <v>0</v>
          </cell>
          <cell r="EL6">
            <v>0</v>
          </cell>
          <cell r="EM6">
            <v>0</v>
          </cell>
        </row>
        <row r="7">
          <cell r="A7">
            <v>10</v>
          </cell>
          <cell r="B7" t="e">
            <v>#N/A</v>
          </cell>
          <cell r="C7">
            <v>598</v>
          </cell>
          <cell r="D7" t="str">
            <v>No</v>
          </cell>
          <cell r="E7" t="str">
            <v>Yes</v>
          </cell>
          <cell r="F7" t="str">
            <v>IAEO</v>
          </cell>
          <cell r="G7" t="str">
            <v>UNDP</v>
          </cell>
          <cell r="H7" t="str">
            <v>UNDP</v>
          </cell>
          <cell r="I7">
            <v>0</v>
          </cell>
          <cell r="J7" t="str">
            <v>UNDP</v>
          </cell>
          <cell r="K7">
            <v>0</v>
          </cell>
          <cell r="L7" t="str">
            <v>India</v>
          </cell>
          <cell r="M7">
            <v>0</v>
          </cell>
          <cell r="N7" t="str">
            <v>SA</v>
          </cell>
          <cell r="O7" t="str">
            <v>Asia</v>
          </cell>
          <cell r="P7">
            <v>0</v>
          </cell>
          <cell r="Q7">
            <v>0</v>
          </cell>
          <cell r="R7">
            <v>1</v>
          </cell>
          <cell r="S7">
            <v>0</v>
          </cell>
          <cell r="T7">
            <v>0</v>
          </cell>
          <cell r="U7">
            <v>0</v>
          </cell>
          <cell r="V7">
            <v>0</v>
          </cell>
          <cell r="W7">
            <v>0</v>
          </cell>
          <cell r="X7">
            <v>0</v>
          </cell>
          <cell r="Y7" t="str">
            <v>Government</v>
          </cell>
          <cell r="Z7" t="str">
            <v>Govt</v>
          </cell>
          <cell r="AA7">
            <v>0</v>
          </cell>
          <cell r="AB7">
            <v>0</v>
          </cell>
          <cell r="AC7" t="str">
            <v>India: Biomass energy for rural India</v>
          </cell>
          <cell r="AD7" t="str">
            <v>FSP</v>
          </cell>
          <cell r="AE7" t="str">
            <v>GET</v>
          </cell>
          <cell r="AF7" t="str">
            <v>CC</v>
          </cell>
          <cell r="AG7">
            <v>0</v>
          </cell>
          <cell r="AH7" t="str">
            <v>GEF - 2</v>
          </cell>
          <cell r="AI7">
            <v>36943</v>
          </cell>
          <cell r="AJ7">
            <v>2001</v>
          </cell>
          <cell r="AK7">
            <v>37019</v>
          </cell>
          <cell r="AL7">
            <v>2001</v>
          </cell>
          <cell r="AM7">
            <v>38781</v>
          </cell>
          <cell r="AN7">
            <v>41244</v>
          </cell>
          <cell r="AO7">
            <v>40543</v>
          </cell>
          <cell r="AP7">
            <v>40543</v>
          </cell>
          <cell r="AQ7">
            <v>2010</v>
          </cell>
          <cell r="AR7">
            <v>115</v>
          </cell>
          <cell r="AS7">
            <v>0</v>
          </cell>
          <cell r="AT7">
            <v>2013</v>
          </cell>
          <cell r="AU7">
            <v>41334</v>
          </cell>
          <cell r="AV7">
            <v>2013</v>
          </cell>
          <cell r="AW7">
            <v>41609</v>
          </cell>
          <cell r="AX7">
            <v>4.0170000000000003</v>
          </cell>
          <cell r="AY7">
            <v>0.19600000000000001</v>
          </cell>
          <cell r="AZ7">
            <v>4.2130000000000001</v>
          </cell>
          <cell r="BA7">
            <v>0</v>
          </cell>
          <cell r="BB7">
            <v>4.6059999999999999</v>
          </cell>
          <cell r="BC7">
            <v>1.1399999999999999</v>
          </cell>
          <cell r="BD7">
            <v>1.1466268359472243</v>
          </cell>
          <cell r="BE7">
            <v>0.28379387602688566</v>
          </cell>
          <cell r="BF7">
            <v>0.24750325662179765</v>
          </cell>
          <cell r="BG7">
            <v>0</v>
          </cell>
          <cell r="BH7">
            <v>0</v>
          </cell>
          <cell r="BI7">
            <v>0</v>
          </cell>
          <cell r="BJ7">
            <v>0</v>
          </cell>
          <cell r="BK7">
            <v>0</v>
          </cell>
          <cell r="BL7">
            <v>0</v>
          </cell>
          <cell r="BM7">
            <v>0</v>
          </cell>
          <cell r="BN7">
            <v>3</v>
          </cell>
          <cell r="BO7">
            <v>0</v>
          </cell>
          <cell r="BP7">
            <v>2</v>
          </cell>
          <cell r="BQ7" t="str">
            <v>MU</v>
          </cell>
          <cell r="BR7">
            <v>2</v>
          </cell>
          <cell r="BS7">
            <v>3</v>
          </cell>
          <cell r="BT7">
            <v>2</v>
          </cell>
          <cell r="BU7">
            <v>4</v>
          </cell>
          <cell r="BV7">
            <v>0</v>
          </cell>
          <cell r="BW7">
            <v>0</v>
          </cell>
          <cell r="BX7">
            <v>0</v>
          </cell>
          <cell r="BY7">
            <v>0</v>
          </cell>
          <cell r="BZ7">
            <v>0</v>
          </cell>
          <cell r="CA7">
            <v>0</v>
          </cell>
          <cell r="CB7">
            <v>0</v>
          </cell>
          <cell r="CC7">
            <v>0</v>
          </cell>
          <cell r="CD7">
            <v>4</v>
          </cell>
          <cell r="CE7">
            <v>1</v>
          </cell>
          <cell r="CF7">
            <v>3</v>
          </cell>
          <cell r="CG7">
            <v>0</v>
          </cell>
          <cell r="CH7">
            <v>5</v>
          </cell>
          <cell r="CI7">
            <v>1</v>
          </cell>
          <cell r="CJ7">
            <v>5</v>
          </cell>
          <cell r="CK7">
            <v>1</v>
          </cell>
          <cell r="CL7">
            <v>5</v>
          </cell>
          <cell r="CM7">
            <v>1</v>
          </cell>
          <cell r="CN7">
            <v>5</v>
          </cell>
          <cell r="CO7">
            <v>1</v>
          </cell>
          <cell r="CP7">
            <v>6</v>
          </cell>
          <cell r="CQ7">
            <v>1</v>
          </cell>
          <cell r="CR7">
            <v>5</v>
          </cell>
          <cell r="CS7">
            <v>1</v>
          </cell>
          <cell r="CT7">
            <v>2</v>
          </cell>
          <cell r="CU7">
            <v>0</v>
          </cell>
          <cell r="CV7">
            <v>3</v>
          </cell>
          <cell r="CW7">
            <v>3</v>
          </cell>
          <cell r="CX7">
            <v>3</v>
          </cell>
          <cell r="CY7">
            <v>3</v>
          </cell>
          <cell r="CZ7">
            <v>0</v>
          </cell>
          <cell r="DA7" t="str">
            <v>MU</v>
          </cell>
          <cell r="DB7" t="str">
            <v>ML</v>
          </cell>
          <cell r="DC7" t="str">
            <v>MU</v>
          </cell>
          <cell r="DD7" t="str">
            <v>L</v>
          </cell>
          <cell r="DE7">
            <v>2</v>
          </cell>
          <cell r="DF7" t="str">
            <v>MU</v>
          </cell>
          <cell r="DG7" t="str">
            <v>Not rated</v>
          </cell>
          <cell r="DH7" t="str">
            <v>Not rated</v>
          </cell>
          <cell r="DI7">
            <v>4</v>
          </cell>
          <cell r="DJ7">
            <v>3</v>
          </cell>
          <cell r="DK7">
            <v>5</v>
          </cell>
          <cell r="DL7">
            <v>5</v>
          </cell>
          <cell r="DM7">
            <v>5</v>
          </cell>
          <cell r="DN7">
            <v>5</v>
          </cell>
          <cell r="DO7">
            <v>6</v>
          </cell>
          <cell r="DP7">
            <v>5</v>
          </cell>
          <cell r="DQ7">
            <v>2</v>
          </cell>
          <cell r="DR7">
            <v>0</v>
          </cell>
          <cell r="DS7">
            <v>0</v>
          </cell>
          <cell r="DT7">
            <v>0</v>
          </cell>
          <cell r="DU7">
            <v>0</v>
          </cell>
          <cell r="DV7">
            <v>0</v>
          </cell>
          <cell r="DW7">
            <v>0</v>
          </cell>
          <cell r="DX7">
            <v>0</v>
          </cell>
          <cell r="DY7">
            <v>0</v>
          </cell>
          <cell r="DZ7">
            <v>0</v>
          </cell>
          <cell r="EA7">
            <v>0</v>
          </cell>
          <cell r="EB7">
            <v>0</v>
          </cell>
          <cell r="EC7">
            <v>0</v>
          </cell>
          <cell r="ED7">
            <v>0</v>
          </cell>
          <cell r="EE7">
            <v>0</v>
          </cell>
          <cell r="EF7">
            <v>0</v>
          </cell>
          <cell r="EG7">
            <v>0</v>
          </cell>
          <cell r="EH7">
            <v>0</v>
          </cell>
          <cell r="EI7">
            <v>0</v>
          </cell>
          <cell r="EJ7">
            <v>0</v>
          </cell>
          <cell r="EK7">
            <v>0</v>
          </cell>
          <cell r="EL7">
            <v>0</v>
          </cell>
          <cell r="EM7">
            <v>0</v>
          </cell>
        </row>
        <row r="8">
          <cell r="A8">
            <v>13</v>
          </cell>
          <cell r="B8" t="e">
            <v>#N/A</v>
          </cell>
          <cell r="C8">
            <v>0</v>
          </cell>
          <cell r="D8" t="str">
            <v>Yes</v>
          </cell>
          <cell r="E8" t="str">
            <v>Yes</v>
          </cell>
          <cell r="F8" t="str">
            <v>GEFIEO</v>
          </cell>
          <cell r="G8" t="str">
            <v>UNDP</v>
          </cell>
          <cell r="H8" t="str">
            <v>UNDP</v>
          </cell>
          <cell r="I8">
            <v>0</v>
          </cell>
          <cell r="J8" t="str">
            <v>UNDP</v>
          </cell>
          <cell r="K8" t="str">
            <v>UNDP</v>
          </cell>
          <cell r="L8" t="str">
            <v>Thailand</v>
          </cell>
          <cell r="M8">
            <v>0</v>
          </cell>
          <cell r="N8" t="str">
            <v>Asia</v>
          </cell>
          <cell r="O8" t="str">
            <v>Asia</v>
          </cell>
          <cell r="P8">
            <v>0</v>
          </cell>
          <cell r="Q8">
            <v>0</v>
          </cell>
          <cell r="R8">
            <v>1</v>
          </cell>
          <cell r="S8">
            <v>0</v>
          </cell>
          <cell r="T8">
            <v>1</v>
          </cell>
          <cell r="U8">
            <v>0</v>
          </cell>
          <cell r="V8">
            <v>0</v>
          </cell>
          <cell r="W8">
            <v>0</v>
          </cell>
          <cell r="X8">
            <v>1</v>
          </cell>
          <cell r="Y8" t="str">
            <v>Government</v>
          </cell>
          <cell r="Z8" t="str">
            <v>Govt</v>
          </cell>
          <cell r="AA8">
            <v>0</v>
          </cell>
          <cell r="AB8">
            <v>0</v>
          </cell>
          <cell r="AC8" t="str">
            <v>Removal of Barriers to Biomass Power Generation and Co-generation</v>
          </cell>
          <cell r="AD8" t="str">
            <v>FSP</v>
          </cell>
          <cell r="AE8" t="str">
            <v>GET</v>
          </cell>
          <cell r="AF8" t="str">
            <v>CC</v>
          </cell>
          <cell r="AG8">
            <v>6</v>
          </cell>
          <cell r="AH8" t="str">
            <v>GEF - 2</v>
          </cell>
          <cell r="AI8">
            <v>36913</v>
          </cell>
          <cell r="AJ8">
            <v>2001</v>
          </cell>
          <cell r="AK8">
            <v>37062</v>
          </cell>
          <cell r="AL8">
            <v>2001</v>
          </cell>
          <cell r="AM8">
            <v>38528</v>
          </cell>
          <cell r="AN8">
            <v>0</v>
          </cell>
          <cell r="AO8">
            <v>39994</v>
          </cell>
          <cell r="AP8">
            <v>39994</v>
          </cell>
          <cell r="AQ8">
            <v>2009</v>
          </cell>
          <cell r="AR8">
            <v>96</v>
          </cell>
          <cell r="AS8">
            <v>0</v>
          </cell>
          <cell r="AT8">
            <v>2009</v>
          </cell>
          <cell r="AU8">
            <v>2009</v>
          </cell>
          <cell r="AV8">
            <v>2009</v>
          </cell>
          <cell r="AW8">
            <v>0</v>
          </cell>
          <cell r="AX8">
            <v>6.8049999999999997</v>
          </cell>
          <cell r="AY8">
            <v>2.5000000000000001E-2</v>
          </cell>
          <cell r="AZ8">
            <v>6.83</v>
          </cell>
          <cell r="BA8">
            <v>6.81</v>
          </cell>
          <cell r="BB8">
            <v>101.63</v>
          </cell>
          <cell r="BC8">
            <v>90.04</v>
          </cell>
          <cell r="BD8">
            <v>14.934606906686261</v>
          </cell>
          <cell r="BE8">
            <v>13.231447465099194</v>
          </cell>
          <cell r="BF8">
            <v>0.88595887041227994</v>
          </cell>
          <cell r="BG8">
            <v>12</v>
          </cell>
          <cell r="BH8">
            <v>0</v>
          </cell>
          <cell r="BI8">
            <v>1</v>
          </cell>
          <cell r="BJ8">
            <v>1</v>
          </cell>
          <cell r="BK8">
            <v>0</v>
          </cell>
          <cell r="BL8">
            <v>0</v>
          </cell>
          <cell r="BM8">
            <v>1</v>
          </cell>
          <cell r="BN8">
            <v>5</v>
          </cell>
          <cell r="BO8">
            <v>0</v>
          </cell>
          <cell r="BP8">
            <v>2</v>
          </cell>
          <cell r="BQ8" t="str">
            <v>MU</v>
          </cell>
          <cell r="BR8">
            <v>3</v>
          </cell>
          <cell r="BS8">
            <v>2</v>
          </cell>
          <cell r="BT8">
            <v>4</v>
          </cell>
          <cell r="BU8">
            <v>3</v>
          </cell>
          <cell r="BV8">
            <v>0</v>
          </cell>
          <cell r="BW8">
            <v>5</v>
          </cell>
          <cell r="BX8">
            <v>1</v>
          </cell>
          <cell r="BY8">
            <v>4</v>
          </cell>
          <cell r="BZ8">
            <v>1</v>
          </cell>
          <cell r="CA8">
            <v>5</v>
          </cell>
          <cell r="CB8">
            <v>1</v>
          </cell>
          <cell r="CC8">
            <v>5</v>
          </cell>
          <cell r="CD8">
            <v>5</v>
          </cell>
          <cell r="CE8">
            <v>1</v>
          </cell>
          <cell r="CF8">
            <v>5</v>
          </cell>
          <cell r="CG8">
            <v>1</v>
          </cell>
          <cell r="CH8">
            <v>5</v>
          </cell>
          <cell r="CI8">
            <v>1</v>
          </cell>
          <cell r="CJ8">
            <v>5</v>
          </cell>
          <cell r="CK8">
            <v>1</v>
          </cell>
          <cell r="CL8">
            <v>5</v>
          </cell>
          <cell r="CM8">
            <v>1</v>
          </cell>
          <cell r="CN8">
            <v>5</v>
          </cell>
          <cell r="CO8">
            <v>1</v>
          </cell>
          <cell r="CP8">
            <v>5</v>
          </cell>
          <cell r="CQ8">
            <v>1</v>
          </cell>
          <cell r="CR8">
            <v>5</v>
          </cell>
          <cell r="CS8">
            <v>1</v>
          </cell>
          <cell r="CT8">
            <v>5</v>
          </cell>
          <cell r="CU8">
            <v>1</v>
          </cell>
          <cell r="CV8">
            <v>0</v>
          </cell>
          <cell r="CW8">
            <v>0</v>
          </cell>
          <cell r="CX8">
            <v>0</v>
          </cell>
          <cell r="CY8">
            <v>0</v>
          </cell>
          <cell r="CZ8">
            <v>1</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5</v>
          </cell>
          <cell r="DS8">
            <v>5</v>
          </cell>
          <cell r="DT8">
            <v>4</v>
          </cell>
          <cell r="DU8">
            <v>5</v>
          </cell>
          <cell r="DV8">
            <v>1</v>
          </cell>
          <cell r="DW8">
            <v>3</v>
          </cell>
          <cell r="DX8">
            <v>2</v>
          </cell>
          <cell r="DY8">
            <v>4</v>
          </cell>
          <cell r="DZ8">
            <v>3</v>
          </cell>
          <cell r="EA8">
            <v>2</v>
          </cell>
          <cell r="EB8" t="str">
            <v>MU</v>
          </cell>
          <cell r="EC8">
            <v>4</v>
          </cell>
          <cell r="ED8">
            <v>5</v>
          </cell>
          <cell r="EE8">
            <v>0</v>
          </cell>
          <cell r="EF8">
            <v>0</v>
          </cell>
          <cell r="EG8">
            <v>0</v>
          </cell>
          <cell r="EH8">
            <v>0</v>
          </cell>
          <cell r="EI8">
            <v>0</v>
          </cell>
          <cell r="EJ8">
            <v>0</v>
          </cell>
          <cell r="EK8">
            <v>0</v>
          </cell>
          <cell r="EL8">
            <v>0</v>
          </cell>
          <cell r="EM8">
            <v>0</v>
          </cell>
        </row>
        <row r="9">
          <cell r="A9">
            <v>14</v>
          </cell>
          <cell r="B9" t="e">
            <v>#N/A</v>
          </cell>
          <cell r="C9" t="str">
            <v>GF/4030-00-xx</v>
          </cell>
          <cell r="D9" t="str">
            <v>Yes</v>
          </cell>
          <cell r="E9" t="str">
            <v>No</v>
          </cell>
          <cell r="F9" t="str">
            <v>GEFIEO</v>
          </cell>
          <cell r="G9" t="str">
            <v>UNEP</v>
          </cell>
          <cell r="H9" t="str">
            <v>UNEP</v>
          </cell>
          <cell r="I9">
            <v>0</v>
          </cell>
          <cell r="J9" t="str">
            <v>UNEP</v>
          </cell>
          <cell r="K9" t="str">
            <v>UNEP</v>
          </cell>
          <cell r="L9" t="str">
            <v>Global</v>
          </cell>
          <cell r="M9">
            <v>0</v>
          </cell>
          <cell r="N9" t="str">
            <v>Global</v>
          </cell>
          <cell r="O9" t="str">
            <v>Global</v>
          </cell>
          <cell r="P9">
            <v>1</v>
          </cell>
          <cell r="Q9">
            <v>0</v>
          </cell>
          <cell r="R9">
            <v>0</v>
          </cell>
          <cell r="S9">
            <v>0</v>
          </cell>
          <cell r="T9">
            <v>0</v>
          </cell>
          <cell r="U9">
            <v>0</v>
          </cell>
          <cell r="V9">
            <v>0</v>
          </cell>
          <cell r="W9">
            <v>0</v>
          </cell>
          <cell r="X9">
            <v>0</v>
          </cell>
          <cell r="Y9" t="str">
            <v>multilateral</v>
          </cell>
          <cell r="Z9" t="str">
            <v>Bi_multilateral</v>
          </cell>
          <cell r="AA9" t="str">
            <v>Through consultation</v>
          </cell>
          <cell r="AB9" t="str">
            <v>Through consultations</v>
          </cell>
          <cell r="AC9" t="str">
            <v>Global - Regionally-Based Assessment of Persistent Toxic Substances (RBA/PTS)</v>
          </cell>
          <cell r="AD9" t="str">
            <v>FSP</v>
          </cell>
          <cell r="AE9" t="str">
            <v>GET</v>
          </cell>
          <cell r="AF9" t="str">
            <v>Chem</v>
          </cell>
          <cell r="AG9">
            <v>0</v>
          </cell>
          <cell r="AH9" t="str">
            <v>GEF - 2</v>
          </cell>
          <cell r="AI9">
            <v>36728</v>
          </cell>
          <cell r="AJ9">
            <v>2000</v>
          </cell>
          <cell r="AK9">
            <v>36534</v>
          </cell>
          <cell r="AL9">
            <v>2000</v>
          </cell>
          <cell r="AM9">
            <v>0</v>
          </cell>
          <cell r="AN9">
            <v>37500</v>
          </cell>
          <cell r="AO9">
            <v>37986</v>
          </cell>
          <cell r="AP9">
            <v>37986</v>
          </cell>
          <cell r="AQ9">
            <v>2003</v>
          </cell>
          <cell r="AR9">
            <v>47</v>
          </cell>
          <cell r="AS9">
            <v>15</v>
          </cell>
          <cell r="AT9">
            <v>2004</v>
          </cell>
          <cell r="AU9">
            <v>38001</v>
          </cell>
          <cell r="AV9">
            <v>2004</v>
          </cell>
          <cell r="AW9">
            <v>0</v>
          </cell>
          <cell r="AX9">
            <v>2.6619999999999999</v>
          </cell>
          <cell r="AY9">
            <v>0.34</v>
          </cell>
          <cell r="AZ9">
            <v>3.0019999999999998</v>
          </cell>
          <cell r="BA9">
            <v>0</v>
          </cell>
          <cell r="BB9">
            <v>1.69</v>
          </cell>
          <cell r="BC9">
            <v>1.99</v>
          </cell>
          <cell r="BD9">
            <v>0</v>
          </cell>
          <cell r="BE9">
            <v>0</v>
          </cell>
          <cell r="BF9">
            <v>0</v>
          </cell>
          <cell r="BG9">
            <v>0</v>
          </cell>
          <cell r="BH9">
            <v>0</v>
          </cell>
          <cell r="BI9">
            <v>0</v>
          </cell>
          <cell r="BJ9">
            <v>1</v>
          </cell>
          <cell r="BK9">
            <v>1</v>
          </cell>
          <cell r="BL9">
            <v>0</v>
          </cell>
          <cell r="BM9">
            <v>1</v>
          </cell>
          <cell r="BN9">
            <v>5</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5</v>
          </cell>
          <cell r="CI9">
            <v>1</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5</v>
          </cell>
          <cell r="DS9">
            <v>5</v>
          </cell>
          <cell r="DT9">
            <v>5</v>
          </cell>
          <cell r="DU9">
            <v>5</v>
          </cell>
          <cell r="DV9">
            <v>1</v>
          </cell>
          <cell r="DW9" t="str">
            <v>UA</v>
          </cell>
          <cell r="DX9" t="str">
            <v>UA</v>
          </cell>
          <cell r="DY9" t="str">
            <v>UA</v>
          </cell>
          <cell r="DZ9" t="str">
            <v>UA</v>
          </cell>
          <cell r="EA9">
            <v>2</v>
          </cell>
          <cell r="EB9" t="str">
            <v>MU</v>
          </cell>
          <cell r="EC9">
            <v>2</v>
          </cell>
          <cell r="ED9">
            <v>5</v>
          </cell>
          <cell r="EE9">
            <v>5</v>
          </cell>
          <cell r="EF9">
            <v>5</v>
          </cell>
          <cell r="EG9">
            <v>5</v>
          </cell>
          <cell r="EH9">
            <v>6</v>
          </cell>
          <cell r="EI9">
            <v>6</v>
          </cell>
          <cell r="EJ9">
            <v>6</v>
          </cell>
          <cell r="EK9">
            <v>5</v>
          </cell>
          <cell r="EL9">
            <v>2</v>
          </cell>
          <cell r="EM9">
            <v>5</v>
          </cell>
        </row>
        <row r="10">
          <cell r="A10">
            <v>15</v>
          </cell>
          <cell r="B10" t="e">
            <v>#N/A</v>
          </cell>
          <cell r="C10">
            <v>2357</v>
          </cell>
          <cell r="D10" t="str">
            <v>Yes</v>
          </cell>
          <cell r="E10" t="str">
            <v>No</v>
          </cell>
          <cell r="F10" t="str">
            <v>GEFIEO</v>
          </cell>
          <cell r="G10" t="str">
            <v>UNDP/UNEP</v>
          </cell>
          <cell r="H10" t="str">
            <v>UNDP</v>
          </cell>
          <cell r="I10">
            <v>1</v>
          </cell>
          <cell r="J10" t="str">
            <v>JOINT</v>
          </cell>
          <cell r="K10">
            <v>0</v>
          </cell>
          <cell r="L10" t="str">
            <v>Tajikistan</v>
          </cell>
          <cell r="M10">
            <v>0</v>
          </cell>
          <cell r="N10" t="str">
            <v>ECA</v>
          </cell>
          <cell r="O10" t="str">
            <v>ECA</v>
          </cell>
          <cell r="P10">
            <v>0</v>
          </cell>
          <cell r="Q10">
            <v>0</v>
          </cell>
          <cell r="R10">
            <v>1</v>
          </cell>
          <cell r="S10">
            <v>0</v>
          </cell>
          <cell r="T10">
            <v>0</v>
          </cell>
          <cell r="U10">
            <v>0</v>
          </cell>
          <cell r="V10">
            <v>0</v>
          </cell>
          <cell r="W10">
            <v>1</v>
          </cell>
          <cell r="X10">
            <v>0</v>
          </cell>
          <cell r="Y10">
            <v>0</v>
          </cell>
          <cell r="Z10">
            <v>0</v>
          </cell>
          <cell r="AA10" t="str">
            <v>Not involved</v>
          </cell>
          <cell r="AB10" t="str">
            <v>One of the beneficiaries</v>
          </cell>
          <cell r="AC10" t="str">
            <v>Programme for Phasing Out Ozone Depleting Substances</v>
          </cell>
          <cell r="AD10" t="str">
            <v>MSP</v>
          </cell>
          <cell r="AE10" t="str">
            <v>GET</v>
          </cell>
          <cell r="AF10" t="str">
            <v>Chem</v>
          </cell>
          <cell r="AG10">
            <v>0</v>
          </cell>
          <cell r="AH10" t="str">
            <v>GEF - 2</v>
          </cell>
          <cell r="AI10">
            <v>36734</v>
          </cell>
          <cell r="AJ10">
            <v>2000</v>
          </cell>
          <cell r="AK10">
            <v>36768</v>
          </cell>
          <cell r="AL10">
            <v>2000</v>
          </cell>
          <cell r="AM10">
            <v>0</v>
          </cell>
          <cell r="AN10">
            <v>37630</v>
          </cell>
          <cell r="AO10">
            <v>39052</v>
          </cell>
          <cell r="AP10">
            <v>39052</v>
          </cell>
          <cell r="AQ10">
            <v>2006</v>
          </cell>
          <cell r="AR10">
            <v>0</v>
          </cell>
          <cell r="AS10">
            <v>0</v>
          </cell>
          <cell r="AT10">
            <v>2014</v>
          </cell>
          <cell r="AU10">
            <v>40238</v>
          </cell>
          <cell r="AV10">
            <v>2010</v>
          </cell>
          <cell r="AW10">
            <v>0</v>
          </cell>
          <cell r="AX10">
            <v>0.9</v>
          </cell>
          <cell r="AY10">
            <v>0.17</v>
          </cell>
          <cell r="AZ10">
            <v>1.07</v>
          </cell>
          <cell r="BA10">
            <v>0</v>
          </cell>
          <cell r="BB10">
            <v>0.19</v>
          </cell>
          <cell r="BC10">
            <v>0.24</v>
          </cell>
          <cell r="BD10">
            <v>0</v>
          </cell>
          <cell r="BE10">
            <v>0</v>
          </cell>
          <cell r="BF10">
            <v>0</v>
          </cell>
          <cell r="BG10">
            <v>0</v>
          </cell>
          <cell r="BH10">
            <v>0</v>
          </cell>
          <cell r="BI10">
            <v>0</v>
          </cell>
          <cell r="BJ10">
            <v>1</v>
          </cell>
          <cell r="BK10" t="str">
            <v>NR</v>
          </cell>
          <cell r="BL10">
            <v>0</v>
          </cell>
          <cell r="BM10">
            <v>1</v>
          </cell>
          <cell r="BN10">
            <v>4</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5</v>
          </cell>
          <cell r="DS10">
            <v>4</v>
          </cell>
          <cell r="DT10">
            <v>4</v>
          </cell>
          <cell r="DU10">
            <v>4</v>
          </cell>
          <cell r="DV10">
            <v>1</v>
          </cell>
          <cell r="DW10">
            <v>2</v>
          </cell>
          <cell r="DX10">
            <v>3</v>
          </cell>
          <cell r="DY10">
            <v>4</v>
          </cell>
          <cell r="DZ10" t="str">
            <v>UA</v>
          </cell>
          <cell r="EA10">
            <v>2</v>
          </cell>
          <cell r="EB10" t="str">
            <v>MU</v>
          </cell>
          <cell r="EC10">
            <v>3</v>
          </cell>
          <cell r="ED10" t="str">
            <v>UA</v>
          </cell>
          <cell r="EE10">
            <v>3</v>
          </cell>
          <cell r="EF10">
            <v>4</v>
          </cell>
          <cell r="EG10">
            <v>5</v>
          </cell>
          <cell r="EH10">
            <v>5</v>
          </cell>
          <cell r="EI10">
            <v>4</v>
          </cell>
          <cell r="EJ10">
            <v>4</v>
          </cell>
          <cell r="EK10">
            <v>5</v>
          </cell>
          <cell r="EL10">
            <v>4</v>
          </cell>
          <cell r="EM10">
            <v>5</v>
          </cell>
        </row>
        <row r="11">
          <cell r="A11">
            <v>16</v>
          </cell>
          <cell r="B11">
            <v>16</v>
          </cell>
          <cell r="C11">
            <v>57031</v>
          </cell>
          <cell r="D11" t="str">
            <v>Yes</v>
          </cell>
          <cell r="E11" t="str">
            <v>no</v>
          </cell>
          <cell r="F11" t="str">
            <v>GEFIEO</v>
          </cell>
          <cell r="G11" t="str">
            <v>World Bank</v>
          </cell>
          <cell r="H11" t="str">
            <v>WB</v>
          </cell>
          <cell r="I11">
            <v>0</v>
          </cell>
          <cell r="J11" t="str">
            <v>WB</v>
          </cell>
          <cell r="K11" t="str">
            <v>WB</v>
          </cell>
          <cell r="L11" t="str">
            <v>Guatemala</v>
          </cell>
          <cell r="M11">
            <v>0</v>
          </cell>
          <cell r="N11" t="str">
            <v>LAC</v>
          </cell>
          <cell r="O11" t="str">
            <v>LAC</v>
          </cell>
          <cell r="P11">
            <v>0</v>
          </cell>
          <cell r="Q11">
            <v>0</v>
          </cell>
          <cell r="R11">
            <v>1</v>
          </cell>
          <cell r="S11">
            <v>0</v>
          </cell>
          <cell r="T11">
            <v>0</v>
          </cell>
          <cell r="U11">
            <v>0</v>
          </cell>
          <cell r="V11">
            <v>0</v>
          </cell>
          <cell r="W11">
            <v>0</v>
          </cell>
          <cell r="X11">
            <v>1</v>
          </cell>
          <cell r="Y11" t="str">
            <v>NGO</v>
          </cell>
          <cell r="Z11" t="str">
            <v>NGO_academic_foundation</v>
          </cell>
          <cell r="AA11" t="str">
            <v>Lead Executing Agency</v>
          </cell>
          <cell r="AB11" t="str">
            <v>Not involved</v>
          </cell>
          <cell r="AC11" t="str">
            <v>Guatemala - Management and Protection of Laguna del Tigre National Park and Biotope</v>
          </cell>
          <cell r="AD11" t="str">
            <v>MSP</v>
          </cell>
          <cell r="AE11" t="str">
            <v>GET</v>
          </cell>
          <cell r="AF11" t="str">
            <v>BD</v>
          </cell>
          <cell r="AG11">
            <v>0</v>
          </cell>
          <cell r="AH11" t="str">
            <v>GEF - 2</v>
          </cell>
          <cell r="AI11">
            <v>36354</v>
          </cell>
          <cell r="AJ11">
            <v>1999</v>
          </cell>
          <cell r="AK11">
            <v>36424</v>
          </cell>
          <cell r="AL11">
            <v>1999</v>
          </cell>
          <cell r="AM11">
            <v>0</v>
          </cell>
          <cell r="AN11">
            <v>37196</v>
          </cell>
          <cell r="AO11">
            <v>37316</v>
          </cell>
          <cell r="AP11">
            <v>37316</v>
          </cell>
          <cell r="AQ11">
            <v>2002</v>
          </cell>
          <cell r="AR11">
            <v>29</v>
          </cell>
          <cell r="AS11">
            <v>4</v>
          </cell>
          <cell r="AT11">
            <v>2004</v>
          </cell>
          <cell r="AU11">
            <v>37515</v>
          </cell>
          <cell r="AV11">
            <v>2002</v>
          </cell>
          <cell r="AW11">
            <v>0</v>
          </cell>
          <cell r="AX11">
            <v>0.72263100000000002</v>
          </cell>
          <cell r="AY11">
            <v>2.5000000000000001E-2</v>
          </cell>
          <cell r="AZ11">
            <v>0.74763100000000005</v>
          </cell>
          <cell r="BA11">
            <v>0</v>
          </cell>
          <cell r="BB11">
            <v>0.94</v>
          </cell>
          <cell r="BC11">
            <v>1.087</v>
          </cell>
          <cell r="BD11">
            <v>0</v>
          </cell>
          <cell r="BE11">
            <v>0</v>
          </cell>
          <cell r="BF11">
            <v>0</v>
          </cell>
          <cell r="BG11">
            <v>0</v>
          </cell>
          <cell r="BH11">
            <v>0</v>
          </cell>
          <cell r="BI11">
            <v>0</v>
          </cell>
          <cell r="BJ11">
            <v>1</v>
          </cell>
          <cell r="BK11" t="str">
            <v>NR</v>
          </cell>
          <cell r="BL11">
            <v>0</v>
          </cell>
          <cell r="BM11">
            <v>1</v>
          </cell>
          <cell r="BN11">
            <v>5</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5</v>
          </cell>
          <cell r="CI11">
            <v>1</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5</v>
          </cell>
          <cell r="DS11">
            <v>5</v>
          </cell>
          <cell r="DT11">
            <v>5</v>
          </cell>
          <cell r="DU11">
            <v>5</v>
          </cell>
          <cell r="DV11">
            <v>1</v>
          </cell>
          <cell r="DW11">
            <v>3</v>
          </cell>
          <cell r="DX11">
            <v>3</v>
          </cell>
          <cell r="DY11">
            <v>3</v>
          </cell>
          <cell r="DZ11">
            <v>3</v>
          </cell>
          <cell r="EA11">
            <v>3</v>
          </cell>
          <cell r="EB11" t="str">
            <v>ML</v>
          </cell>
          <cell r="EC11">
            <v>4</v>
          </cell>
          <cell r="ED11">
            <v>5</v>
          </cell>
          <cell r="EE11">
            <v>5</v>
          </cell>
          <cell r="EF11">
            <v>5</v>
          </cell>
          <cell r="EG11">
            <v>3</v>
          </cell>
          <cell r="EH11">
            <v>4</v>
          </cell>
          <cell r="EI11">
            <v>2</v>
          </cell>
          <cell r="EJ11">
            <v>2</v>
          </cell>
          <cell r="EK11">
            <v>2</v>
          </cell>
          <cell r="EL11">
            <v>4</v>
          </cell>
          <cell r="EM11">
            <v>2</v>
          </cell>
        </row>
        <row r="12">
          <cell r="A12">
            <v>17</v>
          </cell>
          <cell r="B12">
            <v>17</v>
          </cell>
          <cell r="C12">
            <v>64443</v>
          </cell>
          <cell r="D12" t="str">
            <v>Yes</v>
          </cell>
          <cell r="E12" t="str">
            <v>No</v>
          </cell>
          <cell r="F12" t="str">
            <v>GEFIEO</v>
          </cell>
          <cell r="G12" t="str">
            <v>World Bank</v>
          </cell>
          <cell r="H12" t="str">
            <v>WB</v>
          </cell>
          <cell r="I12">
            <v>0</v>
          </cell>
          <cell r="J12" t="str">
            <v>WB</v>
          </cell>
          <cell r="K12" t="str">
            <v>WB</v>
          </cell>
          <cell r="L12" t="str">
            <v>South Africa</v>
          </cell>
          <cell r="M12">
            <v>0</v>
          </cell>
          <cell r="N12" t="str">
            <v>AFR</v>
          </cell>
          <cell r="O12" t="str">
            <v>AFR</v>
          </cell>
          <cell r="P12">
            <v>0</v>
          </cell>
          <cell r="Q12">
            <v>0</v>
          </cell>
          <cell r="R12">
            <v>1</v>
          </cell>
          <cell r="S12">
            <v>0</v>
          </cell>
          <cell r="T12">
            <v>0</v>
          </cell>
          <cell r="U12">
            <v>0</v>
          </cell>
          <cell r="V12">
            <v>0</v>
          </cell>
          <cell r="W12">
            <v>0</v>
          </cell>
          <cell r="X12">
            <v>1</v>
          </cell>
          <cell r="Y12" t="str">
            <v>Government</v>
          </cell>
          <cell r="Z12" t="str">
            <v>Govt</v>
          </cell>
          <cell r="AA12">
            <v>0</v>
          </cell>
          <cell r="AB12">
            <v>0</v>
          </cell>
          <cell r="AC12" t="str">
            <v>South Africa - Conservation of Globally Significant Biodiversity in Agricultural Landscapes through Conservation Farming</v>
          </cell>
          <cell r="AD12" t="str">
            <v>MSP</v>
          </cell>
          <cell r="AE12" t="str">
            <v>GET</v>
          </cell>
          <cell r="AF12" t="str">
            <v>BD</v>
          </cell>
          <cell r="AG12">
            <v>0</v>
          </cell>
          <cell r="AH12" t="str">
            <v>GEF - 2</v>
          </cell>
          <cell r="AI12">
            <v>36354</v>
          </cell>
          <cell r="AJ12">
            <v>1999</v>
          </cell>
          <cell r="AK12">
            <v>36563</v>
          </cell>
          <cell r="AL12">
            <v>2000</v>
          </cell>
          <cell r="AM12">
            <v>37320</v>
          </cell>
          <cell r="AN12">
            <v>37711</v>
          </cell>
          <cell r="AO12">
            <v>38077</v>
          </cell>
          <cell r="AP12">
            <v>38077</v>
          </cell>
          <cell r="AQ12">
            <v>2004</v>
          </cell>
          <cell r="AR12">
            <v>49</v>
          </cell>
          <cell r="AS12">
            <v>12</v>
          </cell>
          <cell r="AT12">
            <v>2006</v>
          </cell>
          <cell r="AU12">
            <v>2005</v>
          </cell>
          <cell r="AV12">
            <v>2005</v>
          </cell>
          <cell r="AW12">
            <v>0</v>
          </cell>
          <cell r="AX12">
            <v>0.75</v>
          </cell>
          <cell r="AY12">
            <v>0</v>
          </cell>
          <cell r="AZ12">
            <v>0.75</v>
          </cell>
          <cell r="BA12">
            <v>0.75</v>
          </cell>
          <cell r="BB12">
            <v>0.96499999999999997</v>
          </cell>
          <cell r="BC12">
            <v>0.65</v>
          </cell>
          <cell r="BD12">
            <v>1.2866666666666666</v>
          </cell>
          <cell r="BE12">
            <v>0.8666666666666667</v>
          </cell>
          <cell r="BF12">
            <v>0.67357512953367882</v>
          </cell>
          <cell r="BG12">
            <v>16</v>
          </cell>
          <cell r="BH12">
            <v>0</v>
          </cell>
          <cell r="BI12">
            <v>6</v>
          </cell>
          <cell r="BJ12">
            <v>1</v>
          </cell>
          <cell r="BK12">
            <v>0</v>
          </cell>
          <cell r="BL12">
            <v>0</v>
          </cell>
          <cell r="BM12">
            <v>1</v>
          </cell>
          <cell r="BN12">
            <v>5</v>
          </cell>
          <cell r="BO12">
            <v>1</v>
          </cell>
          <cell r="BP12">
            <v>4</v>
          </cell>
          <cell r="BQ12" t="str">
            <v>L</v>
          </cell>
          <cell r="BR12">
            <v>4</v>
          </cell>
          <cell r="BS12">
            <v>4</v>
          </cell>
          <cell r="BT12">
            <v>4</v>
          </cell>
          <cell r="BU12">
            <v>0</v>
          </cell>
          <cell r="BV12">
            <v>0</v>
          </cell>
          <cell r="BW12">
            <v>5</v>
          </cell>
          <cell r="BX12">
            <v>1</v>
          </cell>
          <cell r="BY12">
            <v>0</v>
          </cell>
          <cell r="BZ12">
            <v>0</v>
          </cell>
          <cell r="CA12">
            <v>5</v>
          </cell>
          <cell r="CB12">
            <v>1</v>
          </cell>
          <cell r="CC12">
            <v>0</v>
          </cell>
          <cell r="CD12">
            <v>0</v>
          </cell>
          <cell r="CE12">
            <v>0</v>
          </cell>
          <cell r="CF12">
            <v>0</v>
          </cell>
          <cell r="CG12">
            <v>0</v>
          </cell>
          <cell r="CH12">
            <v>5</v>
          </cell>
          <cell r="CI12">
            <v>1</v>
          </cell>
          <cell r="CJ12">
            <v>5</v>
          </cell>
          <cell r="CK12">
            <v>1</v>
          </cell>
          <cell r="CL12">
            <v>5</v>
          </cell>
          <cell r="CM12">
            <v>1</v>
          </cell>
          <cell r="CN12">
            <v>5</v>
          </cell>
          <cell r="CO12">
            <v>1</v>
          </cell>
          <cell r="CP12">
            <v>4</v>
          </cell>
          <cell r="CQ12">
            <v>1</v>
          </cell>
          <cell r="CR12">
            <v>2</v>
          </cell>
          <cell r="CS12">
            <v>0</v>
          </cell>
          <cell r="CT12">
            <v>4</v>
          </cell>
          <cell r="CU12">
            <v>1</v>
          </cell>
          <cell r="CV12">
            <v>0</v>
          </cell>
          <cell r="CW12">
            <v>0</v>
          </cell>
          <cell r="CX12">
            <v>0</v>
          </cell>
          <cell r="CY12">
            <v>0</v>
          </cell>
          <cell r="CZ12">
            <v>0</v>
          </cell>
          <cell r="DA12">
            <v>0</v>
          </cell>
          <cell r="DB12">
            <v>0</v>
          </cell>
          <cell r="DC12">
            <v>0</v>
          </cell>
          <cell r="DD12">
            <v>0</v>
          </cell>
          <cell r="DE12">
            <v>0</v>
          </cell>
          <cell r="DF12">
            <v>0</v>
          </cell>
          <cell r="DG12">
            <v>0</v>
          </cell>
          <cell r="DH12">
            <v>0</v>
          </cell>
          <cell r="DI12">
            <v>0</v>
          </cell>
          <cell r="DJ12">
            <v>0</v>
          </cell>
          <cell r="DK12">
            <v>0</v>
          </cell>
          <cell r="DL12">
            <v>0</v>
          </cell>
          <cell r="DM12">
            <v>0</v>
          </cell>
          <cell r="DN12">
            <v>0</v>
          </cell>
          <cell r="DO12">
            <v>0</v>
          </cell>
          <cell r="DP12">
            <v>0</v>
          </cell>
          <cell r="DQ12">
            <v>0</v>
          </cell>
          <cell r="DR12">
            <v>5</v>
          </cell>
          <cell r="DS12">
            <v>5</v>
          </cell>
          <cell r="DT12">
            <v>0</v>
          </cell>
          <cell r="DU12">
            <v>5</v>
          </cell>
          <cell r="DV12">
            <v>1</v>
          </cell>
          <cell r="DW12">
            <v>4</v>
          </cell>
          <cell r="DX12">
            <v>4</v>
          </cell>
          <cell r="DY12">
            <v>4</v>
          </cell>
          <cell r="DZ12">
            <v>0</v>
          </cell>
          <cell r="EA12">
            <v>4</v>
          </cell>
          <cell r="EB12" t="str">
            <v>L</v>
          </cell>
          <cell r="EC12">
            <v>0</v>
          </cell>
          <cell r="ED12">
            <v>5</v>
          </cell>
          <cell r="EE12">
            <v>0</v>
          </cell>
          <cell r="EF12">
            <v>0</v>
          </cell>
          <cell r="EG12">
            <v>0</v>
          </cell>
          <cell r="EH12">
            <v>0</v>
          </cell>
          <cell r="EI12">
            <v>0</v>
          </cell>
          <cell r="EJ12">
            <v>0</v>
          </cell>
          <cell r="EK12">
            <v>0</v>
          </cell>
          <cell r="EL12">
            <v>0</v>
          </cell>
          <cell r="EM12">
            <v>0</v>
          </cell>
        </row>
        <row r="13">
          <cell r="A13">
            <v>18</v>
          </cell>
          <cell r="B13">
            <v>18</v>
          </cell>
          <cell r="C13" t="str">
            <v>P059868</v>
          </cell>
          <cell r="D13" t="str">
            <v>Yes</v>
          </cell>
          <cell r="E13" t="str">
            <v>No</v>
          </cell>
          <cell r="F13" t="str">
            <v>GEFIEO</v>
          </cell>
          <cell r="G13" t="str">
            <v>World Bank</v>
          </cell>
          <cell r="H13" t="str">
            <v>WB</v>
          </cell>
          <cell r="I13">
            <v>0</v>
          </cell>
          <cell r="J13" t="str">
            <v>WB</v>
          </cell>
          <cell r="K13" t="str">
            <v>WB</v>
          </cell>
          <cell r="L13" t="str">
            <v>Kenya</v>
          </cell>
          <cell r="M13">
            <v>0</v>
          </cell>
          <cell r="N13" t="str">
            <v>AFR</v>
          </cell>
          <cell r="O13" t="str">
            <v>AFR</v>
          </cell>
          <cell r="P13">
            <v>0</v>
          </cell>
          <cell r="Q13">
            <v>0</v>
          </cell>
          <cell r="R13">
            <v>1</v>
          </cell>
          <cell r="S13">
            <v>0</v>
          </cell>
          <cell r="T13">
            <v>0</v>
          </cell>
          <cell r="U13">
            <v>0</v>
          </cell>
          <cell r="V13">
            <v>0</v>
          </cell>
          <cell r="W13">
            <v>0</v>
          </cell>
          <cell r="X13">
            <v>1</v>
          </cell>
          <cell r="Y13" t="str">
            <v>NGO</v>
          </cell>
          <cell r="Z13" t="str">
            <v>NGO_academic_foundation</v>
          </cell>
          <cell r="AA13">
            <v>0</v>
          </cell>
          <cell r="AB13">
            <v>0</v>
          </cell>
          <cell r="AC13" t="str">
            <v>Kenya - Lewa Wildlife Conservancy</v>
          </cell>
          <cell r="AD13" t="str">
            <v>MSP</v>
          </cell>
          <cell r="AE13" t="str">
            <v>GET</v>
          </cell>
          <cell r="AF13" t="str">
            <v>BD</v>
          </cell>
          <cell r="AG13">
            <v>0</v>
          </cell>
          <cell r="AH13" t="str">
            <v>GEF - 2</v>
          </cell>
          <cell r="AI13">
            <v>36360</v>
          </cell>
          <cell r="AJ13">
            <v>1999</v>
          </cell>
          <cell r="AK13">
            <v>36607</v>
          </cell>
          <cell r="AL13">
            <v>2000</v>
          </cell>
          <cell r="AM13">
            <v>37387.5</v>
          </cell>
          <cell r="AN13">
            <v>38168</v>
          </cell>
          <cell r="AO13">
            <v>38168</v>
          </cell>
          <cell r="AP13">
            <v>38168</v>
          </cell>
          <cell r="AQ13">
            <v>2004</v>
          </cell>
          <cell r="AR13">
            <v>51</v>
          </cell>
          <cell r="AS13">
            <v>0</v>
          </cell>
          <cell r="AT13">
            <v>2006</v>
          </cell>
          <cell r="AU13">
            <v>2004</v>
          </cell>
          <cell r="AV13">
            <v>2004</v>
          </cell>
          <cell r="AW13">
            <v>0</v>
          </cell>
          <cell r="AX13">
            <v>0.72499999999999998</v>
          </cell>
          <cell r="AY13">
            <v>2.5000000000000001E-2</v>
          </cell>
          <cell r="AZ13">
            <v>0.75</v>
          </cell>
          <cell r="BA13">
            <v>0.755</v>
          </cell>
          <cell r="BB13">
            <v>3.1389999999999998</v>
          </cell>
          <cell r="BC13">
            <v>0</v>
          </cell>
          <cell r="BD13">
            <v>4.3296551724137933</v>
          </cell>
          <cell r="BE13">
            <v>0</v>
          </cell>
          <cell r="BF13">
            <v>0</v>
          </cell>
          <cell r="BG13">
            <v>-3</v>
          </cell>
          <cell r="BH13">
            <v>0</v>
          </cell>
          <cell r="BI13">
            <v>23</v>
          </cell>
          <cell r="BJ13">
            <v>0</v>
          </cell>
          <cell r="BK13">
            <v>0</v>
          </cell>
          <cell r="BL13">
            <v>0</v>
          </cell>
          <cell r="BM13">
            <v>1</v>
          </cell>
          <cell r="BN13">
            <v>5</v>
          </cell>
          <cell r="BO13">
            <v>1</v>
          </cell>
          <cell r="BP13">
            <v>4</v>
          </cell>
          <cell r="BQ13" t="str">
            <v>L</v>
          </cell>
          <cell r="BR13">
            <v>3</v>
          </cell>
          <cell r="BS13">
            <v>3</v>
          </cell>
          <cell r="BT13">
            <v>4</v>
          </cell>
          <cell r="BU13">
            <v>4</v>
          </cell>
          <cell r="BV13">
            <v>0</v>
          </cell>
          <cell r="BW13">
            <v>4</v>
          </cell>
          <cell r="BX13">
            <v>1</v>
          </cell>
          <cell r="BY13">
            <v>4</v>
          </cell>
          <cell r="BZ13">
            <v>1</v>
          </cell>
          <cell r="CA13">
            <v>4</v>
          </cell>
          <cell r="CB13">
            <v>1</v>
          </cell>
          <cell r="CC13">
            <v>0</v>
          </cell>
          <cell r="CD13">
            <v>0</v>
          </cell>
          <cell r="CE13">
            <v>0</v>
          </cell>
          <cell r="CF13">
            <v>0</v>
          </cell>
          <cell r="CG13">
            <v>0</v>
          </cell>
          <cell r="CH13">
            <v>2</v>
          </cell>
          <cell r="CI13">
            <v>0</v>
          </cell>
          <cell r="CJ13">
            <v>2</v>
          </cell>
          <cell r="CK13">
            <v>0</v>
          </cell>
          <cell r="CL13">
            <v>1</v>
          </cell>
          <cell r="CM13">
            <v>0</v>
          </cell>
          <cell r="CN13">
            <v>2</v>
          </cell>
          <cell r="CO13">
            <v>0</v>
          </cell>
          <cell r="CP13">
            <v>2</v>
          </cell>
          <cell r="CQ13">
            <v>0</v>
          </cell>
          <cell r="CR13">
            <v>3</v>
          </cell>
          <cell r="CS13">
            <v>0</v>
          </cell>
          <cell r="CT13">
            <v>2</v>
          </cell>
          <cell r="CU13">
            <v>0</v>
          </cell>
          <cell r="CV13">
            <v>0</v>
          </cell>
          <cell r="CW13">
            <v>0</v>
          </cell>
          <cell r="CX13">
            <v>0</v>
          </cell>
          <cell r="CY13">
            <v>0</v>
          </cell>
          <cell r="CZ13">
            <v>0</v>
          </cell>
          <cell r="DA13">
            <v>0</v>
          </cell>
          <cell r="DB13">
            <v>0</v>
          </cell>
          <cell r="DC13">
            <v>0</v>
          </cell>
          <cell r="DD13">
            <v>0</v>
          </cell>
          <cell r="DE13">
            <v>0</v>
          </cell>
          <cell r="DF13">
            <v>0</v>
          </cell>
          <cell r="DG13">
            <v>0</v>
          </cell>
          <cell r="DH13">
            <v>0</v>
          </cell>
          <cell r="DI13">
            <v>0</v>
          </cell>
          <cell r="DJ13">
            <v>0</v>
          </cell>
          <cell r="DK13">
            <v>0</v>
          </cell>
          <cell r="DL13">
            <v>0</v>
          </cell>
          <cell r="DM13">
            <v>0</v>
          </cell>
          <cell r="DN13">
            <v>0</v>
          </cell>
          <cell r="DO13">
            <v>0</v>
          </cell>
          <cell r="DP13">
            <v>0</v>
          </cell>
          <cell r="DQ13">
            <v>0</v>
          </cell>
          <cell r="DR13">
            <v>5</v>
          </cell>
          <cell r="DS13">
            <v>5</v>
          </cell>
          <cell r="DT13">
            <v>6</v>
          </cell>
          <cell r="DU13">
            <v>5</v>
          </cell>
          <cell r="DV13">
            <v>1</v>
          </cell>
          <cell r="DW13">
            <v>3</v>
          </cell>
          <cell r="DX13">
            <v>3</v>
          </cell>
          <cell r="DY13">
            <v>4</v>
          </cell>
          <cell r="DZ13">
            <v>4</v>
          </cell>
          <cell r="EA13">
            <v>4</v>
          </cell>
          <cell r="EB13" t="str">
            <v>L</v>
          </cell>
          <cell r="EC13">
            <v>4</v>
          </cell>
          <cell r="ED13">
            <v>4</v>
          </cell>
          <cell r="EE13">
            <v>0</v>
          </cell>
          <cell r="EF13">
            <v>0</v>
          </cell>
          <cell r="EG13">
            <v>0</v>
          </cell>
          <cell r="EH13">
            <v>0</v>
          </cell>
          <cell r="EI13">
            <v>0</v>
          </cell>
          <cell r="EJ13">
            <v>0</v>
          </cell>
          <cell r="EK13">
            <v>0</v>
          </cell>
          <cell r="EL13">
            <v>0</v>
          </cell>
          <cell r="EM13">
            <v>0</v>
          </cell>
        </row>
        <row r="14">
          <cell r="A14">
            <v>19</v>
          </cell>
          <cell r="B14" t="e">
            <v>#N/A</v>
          </cell>
          <cell r="C14">
            <v>64444</v>
          </cell>
          <cell r="D14" t="str">
            <v>Yes</v>
          </cell>
          <cell r="E14" t="str">
            <v>no</v>
          </cell>
          <cell r="F14" t="str">
            <v>GEFIEO</v>
          </cell>
          <cell r="G14" t="str">
            <v>World Bank</v>
          </cell>
          <cell r="H14" t="str">
            <v>WB</v>
          </cell>
          <cell r="I14">
            <v>0</v>
          </cell>
          <cell r="J14" t="str">
            <v>WB</v>
          </cell>
          <cell r="K14" t="str">
            <v>WB</v>
          </cell>
          <cell r="L14" t="str">
            <v>South Africa</v>
          </cell>
          <cell r="M14">
            <v>0</v>
          </cell>
          <cell r="N14" t="str">
            <v>AFR</v>
          </cell>
          <cell r="O14" t="str">
            <v>AFR</v>
          </cell>
          <cell r="P14">
            <v>0</v>
          </cell>
          <cell r="Q14">
            <v>0</v>
          </cell>
          <cell r="R14">
            <v>1</v>
          </cell>
          <cell r="S14">
            <v>0</v>
          </cell>
          <cell r="T14">
            <v>0</v>
          </cell>
          <cell r="U14">
            <v>0</v>
          </cell>
          <cell r="V14">
            <v>0</v>
          </cell>
          <cell r="W14">
            <v>0</v>
          </cell>
          <cell r="X14">
            <v>1</v>
          </cell>
          <cell r="Y14" t="str">
            <v>Government</v>
          </cell>
          <cell r="Z14" t="str">
            <v>Govt</v>
          </cell>
          <cell r="AA14" t="str">
            <v>Not involved</v>
          </cell>
          <cell r="AB14" t="str">
            <v>Through consultations</v>
          </cell>
          <cell r="AC14" t="str">
            <v>South Africa - Concentrating Solar Power for Africa (CSP-Africa)</v>
          </cell>
          <cell r="AD14" t="str">
            <v>MSP</v>
          </cell>
          <cell r="AE14" t="str">
            <v>GET</v>
          </cell>
          <cell r="AF14" t="str">
            <v>CC</v>
          </cell>
          <cell r="AG14">
            <v>0</v>
          </cell>
          <cell r="AH14" t="str">
            <v>GEF - 2</v>
          </cell>
          <cell r="AI14">
            <v>36360</v>
          </cell>
          <cell r="AJ14">
            <v>1999</v>
          </cell>
          <cell r="AK14">
            <v>36708</v>
          </cell>
          <cell r="AL14">
            <v>2000</v>
          </cell>
          <cell r="AM14">
            <v>0</v>
          </cell>
          <cell r="AN14">
            <v>36981</v>
          </cell>
          <cell r="AO14">
            <v>37042</v>
          </cell>
          <cell r="AP14">
            <v>37042</v>
          </cell>
          <cell r="AQ14">
            <v>2001</v>
          </cell>
          <cell r="AR14">
            <v>0</v>
          </cell>
          <cell r="AS14">
            <v>2</v>
          </cell>
          <cell r="AT14">
            <v>2004</v>
          </cell>
          <cell r="AU14">
            <v>37012</v>
          </cell>
          <cell r="AV14">
            <v>2001</v>
          </cell>
          <cell r="AW14">
            <v>0</v>
          </cell>
          <cell r="AX14">
            <v>0.23</v>
          </cell>
          <cell r="AY14">
            <v>0</v>
          </cell>
          <cell r="AZ14">
            <v>0.23</v>
          </cell>
          <cell r="BA14">
            <v>0</v>
          </cell>
          <cell r="BB14">
            <v>0.18</v>
          </cell>
          <cell r="BC14">
            <v>0.11</v>
          </cell>
          <cell r="BD14">
            <v>0</v>
          </cell>
          <cell r="BE14">
            <v>0</v>
          </cell>
          <cell r="BF14">
            <v>0</v>
          </cell>
          <cell r="BG14">
            <v>0</v>
          </cell>
          <cell r="BH14">
            <v>0</v>
          </cell>
          <cell r="BI14">
            <v>0</v>
          </cell>
          <cell r="BJ14" t="str">
            <v>NR</v>
          </cell>
          <cell r="BK14" t="str">
            <v>NR</v>
          </cell>
          <cell r="BL14">
            <v>0</v>
          </cell>
          <cell r="BM14">
            <v>1</v>
          </cell>
          <cell r="BN14">
            <v>5</v>
          </cell>
          <cell r="BO14">
            <v>0</v>
          </cell>
          <cell r="BP14">
            <v>0</v>
          </cell>
          <cell r="BQ14">
            <v>0</v>
          </cell>
          <cell r="BR14">
            <v>0</v>
          </cell>
          <cell r="BS14">
            <v>0</v>
          </cell>
          <cell r="BT14">
            <v>0</v>
          </cell>
          <cell r="BU14">
            <v>0</v>
          </cell>
          <cell r="BV14">
            <v>0</v>
          </cell>
          <cell r="BW14">
            <v>0</v>
          </cell>
          <cell r="BX14">
            <v>0</v>
          </cell>
          <cell r="BY14">
            <v>0</v>
          </cell>
          <cell r="BZ14">
            <v>0</v>
          </cell>
          <cell r="CA14">
            <v>0</v>
          </cell>
          <cell r="CB14">
            <v>0</v>
          </cell>
          <cell r="CC14">
            <v>0</v>
          </cell>
          <cell r="CD14">
            <v>0</v>
          </cell>
          <cell r="CE14">
            <v>0</v>
          </cell>
          <cell r="CF14">
            <v>0</v>
          </cell>
          <cell r="CG14">
            <v>0</v>
          </cell>
          <cell r="CH14">
            <v>2</v>
          </cell>
          <cell r="CI14">
            <v>0</v>
          </cell>
          <cell r="CJ14">
            <v>0</v>
          </cell>
          <cell r="CK14">
            <v>0</v>
          </cell>
          <cell r="CL14">
            <v>0</v>
          </cell>
          <cell r="CM14">
            <v>0</v>
          </cell>
          <cell r="CN14">
            <v>0</v>
          </cell>
          <cell r="CO14">
            <v>0</v>
          </cell>
          <cell r="CP14">
            <v>0</v>
          </cell>
          <cell r="CQ14">
            <v>0</v>
          </cell>
          <cell r="CR14">
            <v>0</v>
          </cell>
          <cell r="CS14">
            <v>0</v>
          </cell>
          <cell r="CT14">
            <v>0</v>
          </cell>
          <cell r="CU14">
            <v>0</v>
          </cell>
          <cell r="CV14">
            <v>0</v>
          </cell>
          <cell r="CW14">
            <v>0</v>
          </cell>
          <cell r="CX14">
            <v>0</v>
          </cell>
          <cell r="CY14">
            <v>0</v>
          </cell>
          <cell r="CZ14">
            <v>0</v>
          </cell>
          <cell r="DA14">
            <v>0</v>
          </cell>
          <cell r="DB14">
            <v>0</v>
          </cell>
          <cell r="DC14">
            <v>0</v>
          </cell>
          <cell r="DD14">
            <v>0</v>
          </cell>
          <cell r="DE14">
            <v>0</v>
          </cell>
          <cell r="DF14">
            <v>0</v>
          </cell>
          <cell r="DG14">
            <v>0</v>
          </cell>
          <cell r="DH14">
            <v>0</v>
          </cell>
          <cell r="DI14">
            <v>0</v>
          </cell>
          <cell r="DJ14">
            <v>0</v>
          </cell>
          <cell r="DK14">
            <v>0</v>
          </cell>
          <cell r="DL14">
            <v>0</v>
          </cell>
          <cell r="DM14">
            <v>0</v>
          </cell>
          <cell r="DN14">
            <v>0</v>
          </cell>
          <cell r="DO14">
            <v>0</v>
          </cell>
          <cell r="DP14">
            <v>0</v>
          </cell>
          <cell r="DQ14">
            <v>0</v>
          </cell>
          <cell r="DR14">
            <v>5</v>
          </cell>
          <cell r="DS14">
            <v>5</v>
          </cell>
          <cell r="DT14">
            <v>4</v>
          </cell>
          <cell r="DU14">
            <v>5</v>
          </cell>
          <cell r="DV14">
            <v>1</v>
          </cell>
          <cell r="DW14" t="str">
            <v>UA</v>
          </cell>
          <cell r="DX14" t="str">
            <v>UA</v>
          </cell>
          <cell r="DY14" t="str">
            <v>UA</v>
          </cell>
          <cell r="DZ14" t="str">
            <v>UA</v>
          </cell>
          <cell r="EA14" t="str">
            <v>UA</v>
          </cell>
          <cell r="EB14" t="str">
            <v>UA</v>
          </cell>
          <cell r="EC14">
            <v>4</v>
          </cell>
          <cell r="ED14" t="str">
            <v>UA</v>
          </cell>
          <cell r="EE14" t="str">
            <v>UA</v>
          </cell>
          <cell r="EF14" t="str">
            <v>UA</v>
          </cell>
          <cell r="EG14">
            <v>2</v>
          </cell>
          <cell r="EH14">
            <v>3</v>
          </cell>
          <cell r="EI14">
            <v>2</v>
          </cell>
          <cell r="EJ14">
            <v>2</v>
          </cell>
          <cell r="EK14">
            <v>1</v>
          </cell>
          <cell r="EL14">
            <v>3</v>
          </cell>
          <cell r="EM14">
            <v>1</v>
          </cell>
        </row>
        <row r="15">
          <cell r="A15">
            <v>20</v>
          </cell>
          <cell r="B15">
            <v>20</v>
          </cell>
          <cell r="C15">
            <v>64440</v>
          </cell>
          <cell r="D15" t="str">
            <v>Yes</v>
          </cell>
          <cell r="E15" t="str">
            <v>No</v>
          </cell>
          <cell r="F15" t="str">
            <v>GEFIEO</v>
          </cell>
          <cell r="G15" t="str">
            <v>World Bank</v>
          </cell>
          <cell r="H15" t="str">
            <v>WB</v>
          </cell>
          <cell r="I15">
            <v>0</v>
          </cell>
          <cell r="J15" t="str">
            <v>WB</v>
          </cell>
          <cell r="K15" t="str">
            <v>WB</v>
          </cell>
          <cell r="L15" t="str">
            <v>South Africa</v>
          </cell>
          <cell r="M15">
            <v>0</v>
          </cell>
          <cell r="N15" t="str">
            <v>AFR</v>
          </cell>
          <cell r="O15" t="str">
            <v>AFR</v>
          </cell>
          <cell r="P15">
            <v>0</v>
          </cell>
          <cell r="Q15">
            <v>0</v>
          </cell>
          <cell r="R15">
            <v>1</v>
          </cell>
          <cell r="S15">
            <v>0</v>
          </cell>
          <cell r="T15">
            <v>0</v>
          </cell>
          <cell r="U15">
            <v>0</v>
          </cell>
          <cell r="V15">
            <v>0</v>
          </cell>
          <cell r="W15">
            <v>0</v>
          </cell>
          <cell r="X15">
            <v>1</v>
          </cell>
          <cell r="Y15" t="str">
            <v>Private Sector</v>
          </cell>
          <cell r="Z15" t="str">
            <v>Others</v>
          </cell>
          <cell r="AA15">
            <v>0</v>
          </cell>
          <cell r="AB15">
            <v>0</v>
          </cell>
          <cell r="AC15" t="str">
            <v>South Africa - Conservation Planning in Thicket Biome P064440</v>
          </cell>
          <cell r="AD15" t="str">
            <v>MSP</v>
          </cell>
          <cell r="AE15" t="str">
            <v>GET</v>
          </cell>
          <cell r="AF15" t="str">
            <v>BD</v>
          </cell>
          <cell r="AG15">
            <v>0</v>
          </cell>
          <cell r="AH15" t="str">
            <v>GEF - 2</v>
          </cell>
          <cell r="AI15">
            <v>36362</v>
          </cell>
          <cell r="AJ15">
            <v>1999</v>
          </cell>
          <cell r="AK15">
            <v>0</v>
          </cell>
          <cell r="AL15">
            <v>1999</v>
          </cell>
          <cell r="AM15">
            <v>0</v>
          </cell>
          <cell r="AN15">
            <v>37802</v>
          </cell>
          <cell r="AO15">
            <v>38168</v>
          </cell>
          <cell r="AP15">
            <v>38168</v>
          </cell>
          <cell r="AQ15">
            <v>2004</v>
          </cell>
          <cell r="AR15">
            <v>0</v>
          </cell>
          <cell r="AS15">
            <v>12</v>
          </cell>
          <cell r="AT15">
            <v>2006</v>
          </cell>
          <cell r="AU15">
            <v>2005</v>
          </cell>
          <cell r="AV15">
            <v>2005</v>
          </cell>
          <cell r="AW15">
            <v>0</v>
          </cell>
          <cell r="AX15">
            <v>0.73895</v>
          </cell>
          <cell r="AY15">
            <v>0</v>
          </cell>
          <cell r="AZ15">
            <v>0.73895</v>
          </cell>
          <cell r="BA15">
            <v>0.74</v>
          </cell>
          <cell r="BB15">
            <v>0.12</v>
          </cell>
          <cell r="BC15">
            <v>0.18</v>
          </cell>
          <cell r="BD15">
            <v>0.16239258407199403</v>
          </cell>
          <cell r="BE15">
            <v>0.24358887610799107</v>
          </cell>
          <cell r="BF15">
            <v>1.5</v>
          </cell>
          <cell r="BG15">
            <v>12</v>
          </cell>
          <cell r="BH15">
            <v>0</v>
          </cell>
          <cell r="BI15">
            <v>6</v>
          </cell>
          <cell r="BJ15">
            <v>1</v>
          </cell>
          <cell r="BK15">
            <v>0</v>
          </cell>
          <cell r="BL15">
            <v>0</v>
          </cell>
          <cell r="BM15">
            <v>1</v>
          </cell>
          <cell r="BN15">
            <v>5</v>
          </cell>
          <cell r="BO15">
            <v>1</v>
          </cell>
          <cell r="BP15">
            <v>4</v>
          </cell>
          <cell r="BQ15" t="str">
            <v>L</v>
          </cell>
          <cell r="BR15">
            <v>4</v>
          </cell>
          <cell r="BS15">
            <v>4</v>
          </cell>
          <cell r="BT15">
            <v>4</v>
          </cell>
          <cell r="BU15">
            <v>0</v>
          </cell>
          <cell r="BV15">
            <v>0</v>
          </cell>
          <cell r="BW15">
            <v>5</v>
          </cell>
          <cell r="BX15">
            <v>1</v>
          </cell>
          <cell r="BY15">
            <v>0</v>
          </cell>
          <cell r="BZ15">
            <v>0</v>
          </cell>
          <cell r="CA15">
            <v>5</v>
          </cell>
          <cell r="CB15">
            <v>1</v>
          </cell>
          <cell r="CC15">
            <v>0</v>
          </cell>
          <cell r="CD15">
            <v>0</v>
          </cell>
          <cell r="CE15">
            <v>0</v>
          </cell>
          <cell r="CF15">
            <v>0</v>
          </cell>
          <cell r="CG15">
            <v>0</v>
          </cell>
          <cell r="CH15">
            <v>5</v>
          </cell>
          <cell r="CI15">
            <v>1</v>
          </cell>
          <cell r="CJ15">
            <v>5</v>
          </cell>
          <cell r="CK15">
            <v>1</v>
          </cell>
          <cell r="CL15">
            <v>4</v>
          </cell>
          <cell r="CM15">
            <v>1</v>
          </cell>
          <cell r="CN15">
            <v>5</v>
          </cell>
          <cell r="CO15">
            <v>1</v>
          </cell>
          <cell r="CP15">
            <v>5</v>
          </cell>
          <cell r="CQ15">
            <v>1</v>
          </cell>
          <cell r="CR15">
            <v>5</v>
          </cell>
          <cell r="CS15">
            <v>1</v>
          </cell>
          <cell r="CT15">
            <v>4</v>
          </cell>
          <cell r="CU15">
            <v>1</v>
          </cell>
          <cell r="CV15">
            <v>0</v>
          </cell>
          <cell r="CW15">
            <v>0</v>
          </cell>
          <cell r="CX15">
            <v>0</v>
          </cell>
          <cell r="CY15">
            <v>0</v>
          </cell>
          <cell r="CZ15">
            <v>0</v>
          </cell>
          <cell r="DA15">
            <v>0</v>
          </cell>
          <cell r="DB15">
            <v>0</v>
          </cell>
          <cell r="DC15">
            <v>0</v>
          </cell>
          <cell r="DD15">
            <v>0</v>
          </cell>
          <cell r="DE15">
            <v>0</v>
          </cell>
          <cell r="DF15">
            <v>0</v>
          </cell>
          <cell r="DG15">
            <v>0</v>
          </cell>
          <cell r="DH15">
            <v>0</v>
          </cell>
          <cell r="DI15">
            <v>0</v>
          </cell>
          <cell r="DJ15">
            <v>0</v>
          </cell>
          <cell r="DK15">
            <v>0</v>
          </cell>
          <cell r="DL15">
            <v>0</v>
          </cell>
          <cell r="DM15">
            <v>0</v>
          </cell>
          <cell r="DN15">
            <v>0</v>
          </cell>
          <cell r="DO15">
            <v>0</v>
          </cell>
          <cell r="DP15">
            <v>0</v>
          </cell>
          <cell r="DQ15">
            <v>0</v>
          </cell>
          <cell r="DR15">
            <v>5</v>
          </cell>
          <cell r="DS15">
            <v>5</v>
          </cell>
          <cell r="DT15">
            <v>0</v>
          </cell>
          <cell r="DU15">
            <v>5</v>
          </cell>
          <cell r="DV15">
            <v>1</v>
          </cell>
          <cell r="DW15">
            <v>4</v>
          </cell>
          <cell r="DX15">
            <v>4</v>
          </cell>
          <cell r="DY15">
            <v>4</v>
          </cell>
          <cell r="DZ15">
            <v>0</v>
          </cell>
          <cell r="EA15">
            <v>4</v>
          </cell>
          <cell r="EB15" t="str">
            <v>L</v>
          </cell>
          <cell r="EC15">
            <v>0</v>
          </cell>
          <cell r="ED15">
            <v>5</v>
          </cell>
          <cell r="EE15">
            <v>0</v>
          </cell>
          <cell r="EF15">
            <v>0</v>
          </cell>
          <cell r="EG15">
            <v>0</v>
          </cell>
          <cell r="EH15">
            <v>0</v>
          </cell>
          <cell r="EI15">
            <v>0</v>
          </cell>
          <cell r="EJ15">
            <v>0</v>
          </cell>
          <cell r="EK15">
            <v>0</v>
          </cell>
          <cell r="EL15">
            <v>0</v>
          </cell>
          <cell r="EM15">
            <v>0</v>
          </cell>
        </row>
        <row r="16">
          <cell r="A16">
            <v>21</v>
          </cell>
          <cell r="B16">
            <v>21</v>
          </cell>
          <cell r="C16">
            <v>0</v>
          </cell>
          <cell r="D16" t="str">
            <v>Yes</v>
          </cell>
          <cell r="E16" t="str">
            <v>No</v>
          </cell>
          <cell r="F16" t="str">
            <v>GEFIEO</v>
          </cell>
          <cell r="G16" t="str">
            <v>UNDP</v>
          </cell>
          <cell r="H16" t="str">
            <v>UNDP</v>
          </cell>
          <cell r="I16">
            <v>0</v>
          </cell>
          <cell r="J16" t="str">
            <v>UNDP</v>
          </cell>
          <cell r="K16" t="str">
            <v>UNDP</v>
          </cell>
          <cell r="L16" t="str">
            <v>Micronesia</v>
          </cell>
          <cell r="M16">
            <v>0</v>
          </cell>
          <cell r="N16" t="str">
            <v>Asia</v>
          </cell>
          <cell r="O16" t="str">
            <v>Asia</v>
          </cell>
          <cell r="P16">
            <v>0</v>
          </cell>
          <cell r="Q16">
            <v>0</v>
          </cell>
          <cell r="R16">
            <v>1</v>
          </cell>
          <cell r="S16">
            <v>0</v>
          </cell>
          <cell r="T16">
            <v>0</v>
          </cell>
          <cell r="U16">
            <v>1</v>
          </cell>
          <cell r="V16">
            <v>0</v>
          </cell>
          <cell r="W16">
            <v>0</v>
          </cell>
          <cell r="X16">
            <v>1</v>
          </cell>
          <cell r="Y16" t="str">
            <v>NGO</v>
          </cell>
          <cell r="Z16" t="str">
            <v>NGO_academic_foundation</v>
          </cell>
          <cell r="AA16">
            <v>0</v>
          </cell>
          <cell r="AB16">
            <v>0</v>
          </cell>
          <cell r="AC16" t="str">
            <v>MICRONESIA Community Conservation and Compatible Enterprise development in Pohnpei, FSM MIC/99/G35</v>
          </cell>
          <cell r="AD16" t="str">
            <v>MSP</v>
          </cell>
          <cell r="AE16" t="str">
            <v>GET</v>
          </cell>
          <cell r="AF16" t="str">
            <v>BD</v>
          </cell>
          <cell r="AG16">
            <v>0</v>
          </cell>
          <cell r="AH16" t="str">
            <v>GEF - 2</v>
          </cell>
          <cell r="AI16">
            <v>36362</v>
          </cell>
          <cell r="AJ16">
            <v>1999</v>
          </cell>
          <cell r="AK16">
            <v>36654</v>
          </cell>
          <cell r="AL16">
            <v>2000</v>
          </cell>
          <cell r="AM16">
            <v>37640</v>
          </cell>
          <cell r="AN16">
            <v>37742</v>
          </cell>
          <cell r="AO16">
            <v>38626</v>
          </cell>
          <cell r="AP16">
            <v>38626</v>
          </cell>
          <cell r="AQ16">
            <v>2005</v>
          </cell>
          <cell r="AR16">
            <v>64</v>
          </cell>
          <cell r="AS16">
            <v>29</v>
          </cell>
          <cell r="AT16">
            <v>2006</v>
          </cell>
          <cell r="AU16">
            <v>2006</v>
          </cell>
          <cell r="AV16">
            <v>2006</v>
          </cell>
          <cell r="AW16">
            <v>0</v>
          </cell>
          <cell r="AX16">
            <v>0.74514242000000008</v>
          </cell>
          <cell r="AY16">
            <v>0</v>
          </cell>
          <cell r="AZ16">
            <v>0.74514242000000008</v>
          </cell>
          <cell r="BA16">
            <v>0</v>
          </cell>
          <cell r="BB16">
            <v>1.4530000000000001</v>
          </cell>
          <cell r="BC16">
            <v>0</v>
          </cell>
          <cell r="BD16">
            <v>1.9499628003999556</v>
          </cell>
          <cell r="BE16">
            <v>0</v>
          </cell>
          <cell r="BF16">
            <v>0</v>
          </cell>
          <cell r="BG16">
            <v>29</v>
          </cell>
          <cell r="BH16">
            <v>0</v>
          </cell>
          <cell r="BI16">
            <v>6</v>
          </cell>
          <cell r="BJ16">
            <v>1</v>
          </cell>
          <cell r="BK16">
            <v>0</v>
          </cell>
          <cell r="BL16">
            <v>0</v>
          </cell>
          <cell r="BM16">
            <v>1</v>
          </cell>
          <cell r="BN16">
            <v>5</v>
          </cell>
          <cell r="BO16">
            <v>0</v>
          </cell>
          <cell r="BP16">
            <v>2</v>
          </cell>
          <cell r="BQ16" t="str">
            <v>MU</v>
          </cell>
          <cell r="BR16">
            <v>2</v>
          </cell>
          <cell r="BS16">
            <v>3</v>
          </cell>
          <cell r="BT16">
            <v>3</v>
          </cell>
          <cell r="BU16">
            <v>3</v>
          </cell>
          <cell r="BV16">
            <v>0</v>
          </cell>
          <cell r="BW16">
            <v>5</v>
          </cell>
          <cell r="BX16">
            <v>1</v>
          </cell>
          <cell r="BY16">
            <v>4</v>
          </cell>
          <cell r="BZ16">
            <v>1</v>
          </cell>
          <cell r="CA16">
            <v>5</v>
          </cell>
          <cell r="CB16">
            <v>1</v>
          </cell>
          <cell r="CC16">
            <v>0</v>
          </cell>
          <cell r="CD16">
            <v>0</v>
          </cell>
          <cell r="CE16">
            <v>0</v>
          </cell>
          <cell r="CF16">
            <v>0</v>
          </cell>
          <cell r="CG16">
            <v>0</v>
          </cell>
          <cell r="CH16">
            <v>4</v>
          </cell>
          <cell r="CI16">
            <v>1</v>
          </cell>
          <cell r="CJ16">
            <v>5</v>
          </cell>
          <cell r="CK16">
            <v>1</v>
          </cell>
          <cell r="CL16">
            <v>4</v>
          </cell>
          <cell r="CM16">
            <v>1</v>
          </cell>
          <cell r="CN16">
            <v>6</v>
          </cell>
          <cell r="CO16">
            <v>1</v>
          </cell>
          <cell r="CP16">
            <v>3</v>
          </cell>
          <cell r="CQ16">
            <v>0</v>
          </cell>
          <cell r="CR16">
            <v>2</v>
          </cell>
          <cell r="CS16">
            <v>0</v>
          </cell>
          <cell r="CT16">
            <v>5</v>
          </cell>
          <cell r="CU16">
            <v>1</v>
          </cell>
          <cell r="CV16">
            <v>0</v>
          </cell>
          <cell r="CW16">
            <v>0</v>
          </cell>
          <cell r="CX16">
            <v>0</v>
          </cell>
          <cell r="CY16">
            <v>0</v>
          </cell>
          <cell r="CZ16">
            <v>0</v>
          </cell>
          <cell r="DA16">
            <v>0</v>
          </cell>
          <cell r="DB16">
            <v>0</v>
          </cell>
          <cell r="DC16">
            <v>0</v>
          </cell>
          <cell r="DD16">
            <v>0</v>
          </cell>
          <cell r="DE16">
            <v>0</v>
          </cell>
          <cell r="DF16">
            <v>0</v>
          </cell>
          <cell r="DG16">
            <v>0</v>
          </cell>
          <cell r="DH16">
            <v>0</v>
          </cell>
          <cell r="DI16">
            <v>0</v>
          </cell>
          <cell r="DJ16">
            <v>0</v>
          </cell>
          <cell r="DK16">
            <v>0</v>
          </cell>
          <cell r="DL16">
            <v>0</v>
          </cell>
          <cell r="DM16">
            <v>0</v>
          </cell>
          <cell r="DN16">
            <v>0</v>
          </cell>
          <cell r="DO16">
            <v>0</v>
          </cell>
          <cell r="DP16">
            <v>0</v>
          </cell>
          <cell r="DQ16">
            <v>0</v>
          </cell>
          <cell r="DR16">
            <v>6</v>
          </cell>
          <cell r="DS16">
            <v>5</v>
          </cell>
          <cell r="DT16">
            <v>4</v>
          </cell>
          <cell r="DU16">
            <v>5</v>
          </cell>
          <cell r="DV16">
            <v>1</v>
          </cell>
          <cell r="DW16">
            <v>2</v>
          </cell>
          <cell r="DX16">
            <v>3</v>
          </cell>
          <cell r="DY16">
            <v>3</v>
          </cell>
          <cell r="DZ16">
            <v>3</v>
          </cell>
          <cell r="EA16">
            <v>2</v>
          </cell>
          <cell r="EB16" t="str">
            <v>MU</v>
          </cell>
          <cell r="EC16">
            <v>4</v>
          </cell>
          <cell r="ED16">
            <v>5</v>
          </cell>
          <cell r="EE16">
            <v>0</v>
          </cell>
          <cell r="EF16">
            <v>0</v>
          </cell>
          <cell r="EG16">
            <v>0</v>
          </cell>
          <cell r="EH16">
            <v>0</v>
          </cell>
          <cell r="EI16">
            <v>0</v>
          </cell>
          <cell r="EJ16">
            <v>0</v>
          </cell>
          <cell r="EK16">
            <v>0</v>
          </cell>
          <cell r="EL16">
            <v>0</v>
          </cell>
          <cell r="EM16">
            <v>0</v>
          </cell>
        </row>
        <row r="17">
          <cell r="A17">
            <v>22</v>
          </cell>
          <cell r="B17" t="e">
            <v>#N/A</v>
          </cell>
          <cell r="C17">
            <v>0</v>
          </cell>
          <cell r="D17" t="str">
            <v>Yes</v>
          </cell>
          <cell r="E17" t="str">
            <v>No</v>
          </cell>
          <cell r="F17" t="str">
            <v>GEFIEO</v>
          </cell>
          <cell r="G17" t="str">
            <v>UNDP</v>
          </cell>
          <cell r="H17" t="str">
            <v>UNDP</v>
          </cell>
          <cell r="I17">
            <v>0</v>
          </cell>
          <cell r="J17" t="str">
            <v>UNDP</v>
          </cell>
          <cell r="K17" t="str">
            <v>UNDP</v>
          </cell>
          <cell r="L17" t="str">
            <v>Mongolia</v>
          </cell>
          <cell r="M17">
            <v>0</v>
          </cell>
          <cell r="N17" t="str">
            <v>Asia</v>
          </cell>
          <cell r="O17" t="str">
            <v>Asia</v>
          </cell>
          <cell r="P17">
            <v>0</v>
          </cell>
          <cell r="Q17">
            <v>0</v>
          </cell>
          <cell r="R17">
            <v>1</v>
          </cell>
          <cell r="S17">
            <v>0</v>
          </cell>
          <cell r="T17">
            <v>0</v>
          </cell>
          <cell r="U17">
            <v>0</v>
          </cell>
          <cell r="V17">
            <v>0</v>
          </cell>
          <cell r="W17">
            <v>1</v>
          </cell>
          <cell r="X17">
            <v>1</v>
          </cell>
          <cell r="Y17" t="str">
            <v>Government</v>
          </cell>
          <cell r="Z17" t="str">
            <v>Govt</v>
          </cell>
          <cell r="AA17">
            <v>0</v>
          </cell>
          <cell r="AB17">
            <v>0</v>
          </cell>
          <cell r="AC17" t="str">
            <v>Commercialization of Super Insulated Building Technology</v>
          </cell>
          <cell r="AD17" t="str">
            <v>MSP</v>
          </cell>
          <cell r="AE17" t="str">
            <v>GET</v>
          </cell>
          <cell r="AF17" t="str">
            <v>CC</v>
          </cell>
          <cell r="AG17">
            <v>0</v>
          </cell>
          <cell r="AH17" t="str">
            <v>GEF - 2</v>
          </cell>
          <cell r="AI17">
            <v>36381</v>
          </cell>
          <cell r="AJ17">
            <v>1999</v>
          </cell>
          <cell r="AK17">
            <v>37174</v>
          </cell>
          <cell r="AL17">
            <v>2001</v>
          </cell>
          <cell r="AM17">
            <v>38179.5</v>
          </cell>
          <cell r="AN17">
            <v>39082</v>
          </cell>
          <cell r="AO17">
            <v>39185</v>
          </cell>
          <cell r="AP17">
            <v>39185</v>
          </cell>
          <cell r="AQ17">
            <v>2007</v>
          </cell>
          <cell r="AR17">
            <v>66</v>
          </cell>
          <cell r="AS17">
            <v>3</v>
          </cell>
          <cell r="AT17">
            <v>2008</v>
          </cell>
          <cell r="AU17">
            <v>2007</v>
          </cell>
          <cell r="AV17">
            <v>2007</v>
          </cell>
          <cell r="AW17">
            <v>0</v>
          </cell>
          <cell r="AX17">
            <v>0.72499999999999998</v>
          </cell>
          <cell r="AY17">
            <v>2.4649999999999998E-2</v>
          </cell>
          <cell r="AZ17">
            <v>0.74964999999999993</v>
          </cell>
          <cell r="BA17">
            <v>0.73</v>
          </cell>
          <cell r="BB17">
            <v>1.08</v>
          </cell>
          <cell r="BC17">
            <v>1.26</v>
          </cell>
          <cell r="BD17">
            <v>1.4896551724137932</v>
          </cell>
          <cell r="BE17">
            <v>1.7379310344827588</v>
          </cell>
          <cell r="BF17">
            <v>1.1666666666666665</v>
          </cell>
          <cell r="BG17">
            <v>4</v>
          </cell>
          <cell r="BH17">
            <v>12</v>
          </cell>
          <cell r="BI17">
            <v>14</v>
          </cell>
          <cell r="BJ17">
            <v>1</v>
          </cell>
          <cell r="BK17">
            <v>1</v>
          </cell>
          <cell r="BL17">
            <v>0</v>
          </cell>
          <cell r="BM17">
            <v>1</v>
          </cell>
          <cell r="BN17">
            <v>5</v>
          </cell>
          <cell r="BO17">
            <v>1</v>
          </cell>
          <cell r="BP17">
            <v>3</v>
          </cell>
          <cell r="BQ17" t="str">
            <v>ML</v>
          </cell>
          <cell r="BR17">
            <v>3</v>
          </cell>
          <cell r="BS17">
            <v>3</v>
          </cell>
          <cell r="BT17">
            <v>4</v>
          </cell>
          <cell r="BU17">
            <v>4</v>
          </cell>
          <cell r="BV17">
            <v>3</v>
          </cell>
          <cell r="BW17">
            <v>5</v>
          </cell>
          <cell r="BX17">
            <v>1</v>
          </cell>
          <cell r="BY17">
            <v>4</v>
          </cell>
          <cell r="BZ17">
            <v>1</v>
          </cell>
          <cell r="CA17">
            <v>5</v>
          </cell>
          <cell r="CB17">
            <v>1</v>
          </cell>
          <cell r="CC17">
            <v>5</v>
          </cell>
          <cell r="CD17">
            <v>4</v>
          </cell>
          <cell r="CE17">
            <v>1</v>
          </cell>
          <cell r="CF17">
            <v>6</v>
          </cell>
          <cell r="CG17">
            <v>1</v>
          </cell>
          <cell r="CH17">
            <v>5</v>
          </cell>
          <cell r="CI17">
            <v>1</v>
          </cell>
          <cell r="CJ17">
            <v>5</v>
          </cell>
          <cell r="CK17">
            <v>1</v>
          </cell>
          <cell r="CL17">
            <v>5</v>
          </cell>
          <cell r="CM17">
            <v>1</v>
          </cell>
          <cell r="CN17">
            <v>6</v>
          </cell>
          <cell r="CO17">
            <v>1</v>
          </cell>
          <cell r="CP17">
            <v>5</v>
          </cell>
          <cell r="CQ17">
            <v>1</v>
          </cell>
          <cell r="CR17">
            <v>5</v>
          </cell>
          <cell r="CS17">
            <v>1</v>
          </cell>
          <cell r="CT17">
            <v>2</v>
          </cell>
          <cell r="CU17">
            <v>0</v>
          </cell>
          <cell r="CV17">
            <v>0</v>
          </cell>
          <cell r="CW17">
            <v>0</v>
          </cell>
          <cell r="CX17">
            <v>0</v>
          </cell>
          <cell r="CY17">
            <v>0</v>
          </cell>
          <cell r="CZ17">
            <v>0</v>
          </cell>
          <cell r="DA17">
            <v>0</v>
          </cell>
          <cell r="DB17">
            <v>0</v>
          </cell>
          <cell r="DC17">
            <v>0</v>
          </cell>
          <cell r="DD17">
            <v>0</v>
          </cell>
          <cell r="DE17">
            <v>0</v>
          </cell>
          <cell r="DF17">
            <v>0</v>
          </cell>
          <cell r="DG17">
            <v>0</v>
          </cell>
          <cell r="DH17">
            <v>0</v>
          </cell>
          <cell r="DI17">
            <v>0</v>
          </cell>
          <cell r="DJ17">
            <v>0</v>
          </cell>
          <cell r="DK17">
            <v>0</v>
          </cell>
          <cell r="DL17">
            <v>0</v>
          </cell>
          <cell r="DM17">
            <v>0</v>
          </cell>
          <cell r="DN17">
            <v>0</v>
          </cell>
          <cell r="DO17">
            <v>0</v>
          </cell>
          <cell r="DP17">
            <v>0</v>
          </cell>
          <cell r="DQ17">
            <v>0</v>
          </cell>
          <cell r="DR17">
            <v>5</v>
          </cell>
          <cell r="DS17">
            <v>5</v>
          </cell>
          <cell r="DT17">
            <v>5</v>
          </cell>
          <cell r="DU17">
            <v>5</v>
          </cell>
          <cell r="DV17">
            <v>1</v>
          </cell>
          <cell r="DW17">
            <v>3</v>
          </cell>
          <cell r="DX17">
            <v>3</v>
          </cell>
          <cell r="DY17">
            <v>4</v>
          </cell>
          <cell r="DZ17">
            <v>4</v>
          </cell>
          <cell r="EA17">
            <v>3</v>
          </cell>
          <cell r="EB17" t="str">
            <v>ML</v>
          </cell>
          <cell r="EC17">
            <v>4</v>
          </cell>
          <cell r="ED17">
            <v>5</v>
          </cell>
          <cell r="EE17">
            <v>0</v>
          </cell>
          <cell r="EF17">
            <v>0</v>
          </cell>
          <cell r="EG17">
            <v>0</v>
          </cell>
          <cell r="EH17">
            <v>0</v>
          </cell>
          <cell r="EI17">
            <v>0</v>
          </cell>
          <cell r="EJ17">
            <v>0</v>
          </cell>
          <cell r="EK17">
            <v>0</v>
          </cell>
          <cell r="EL17">
            <v>0</v>
          </cell>
          <cell r="EM17">
            <v>0</v>
          </cell>
        </row>
        <row r="18">
          <cell r="A18">
            <v>23</v>
          </cell>
          <cell r="B18">
            <v>23</v>
          </cell>
          <cell r="C18">
            <v>197</v>
          </cell>
          <cell r="D18" t="str">
            <v>Yes</v>
          </cell>
          <cell r="E18" t="str">
            <v>No</v>
          </cell>
          <cell r="F18" t="str">
            <v>GEFIEO</v>
          </cell>
          <cell r="G18" t="str">
            <v>UNEP</v>
          </cell>
          <cell r="H18" t="str">
            <v>UNEP</v>
          </cell>
          <cell r="I18">
            <v>0</v>
          </cell>
          <cell r="J18" t="str">
            <v>UNEP</v>
          </cell>
          <cell r="K18" t="str">
            <v>UNEP</v>
          </cell>
          <cell r="L18" t="str">
            <v>Global (Burkina Faso, Mali, Nigeria, Senegal, Egypt, Jordan, Kuwait, Morocco, Syria, Tunisia, Mongolia, Pakistan, Brazil, Jamaica, Mexico)</v>
          </cell>
          <cell r="M18" t="str">
            <v>Burkina Faso, Mali, Nigeria, Senegal, Egypt, Jordan, Kuwait, Morocco, Syria, Tunisia, Mongolia, Pakistan, Brazil, Jamaica, Mexico</v>
          </cell>
          <cell r="N18" t="str">
            <v>CEX</v>
          </cell>
          <cell r="O18" t="str">
            <v>Global</v>
          </cell>
          <cell r="P18">
            <v>1</v>
          </cell>
          <cell r="Q18">
            <v>0</v>
          </cell>
          <cell r="R18">
            <v>0</v>
          </cell>
          <cell r="S18">
            <v>2</v>
          </cell>
          <cell r="T18">
            <v>2</v>
          </cell>
          <cell r="U18">
            <v>2</v>
          </cell>
          <cell r="V18">
            <v>2</v>
          </cell>
          <cell r="W18">
            <v>2</v>
          </cell>
          <cell r="X18">
            <v>0</v>
          </cell>
          <cell r="Y18" t="str">
            <v>NGO</v>
          </cell>
          <cell r="Z18" t="str">
            <v>NGO_academic_foundation</v>
          </cell>
          <cell r="AA18" t="str">
            <v>Lead Executing Agency</v>
          </cell>
          <cell r="AB18" t="str">
            <v>Not involved</v>
          </cell>
          <cell r="AC18" t="str">
            <v>Global - Promoting Best Practices for Conservation and Sustainable Use of Biodiversity of Global Significance in Arid and Semi-arid Zones</v>
          </cell>
          <cell r="AD18" t="str">
            <v>MSP</v>
          </cell>
          <cell r="AE18" t="str">
            <v>GET</v>
          </cell>
          <cell r="AF18" t="str">
            <v>BD</v>
          </cell>
          <cell r="AG18">
            <v>0</v>
          </cell>
          <cell r="AH18" t="str">
            <v>GEF - 2</v>
          </cell>
          <cell r="AI18">
            <v>36383</v>
          </cell>
          <cell r="AJ18">
            <v>1999</v>
          </cell>
          <cell r="AK18">
            <v>36739</v>
          </cell>
          <cell r="AL18">
            <v>2000</v>
          </cell>
          <cell r="AM18">
            <v>0</v>
          </cell>
          <cell r="AN18">
            <v>37590</v>
          </cell>
          <cell r="AO18">
            <v>37621</v>
          </cell>
          <cell r="AP18">
            <v>37621</v>
          </cell>
          <cell r="AQ18">
            <v>2002</v>
          </cell>
          <cell r="AR18">
            <v>38</v>
          </cell>
          <cell r="AS18">
            <v>1</v>
          </cell>
          <cell r="AT18">
            <v>2004</v>
          </cell>
          <cell r="AU18">
            <v>37956</v>
          </cell>
          <cell r="AV18">
            <v>2003</v>
          </cell>
          <cell r="AW18">
            <v>0</v>
          </cell>
          <cell r="AX18">
            <v>0.75</v>
          </cell>
          <cell r="AY18">
            <v>0</v>
          </cell>
          <cell r="AZ18">
            <v>0.75</v>
          </cell>
          <cell r="BA18">
            <v>0</v>
          </cell>
          <cell r="BB18">
            <v>0.15</v>
          </cell>
          <cell r="BC18" t="str">
            <v>UA</v>
          </cell>
          <cell r="BD18">
            <v>0</v>
          </cell>
          <cell r="BE18">
            <v>0</v>
          </cell>
          <cell r="BF18">
            <v>0</v>
          </cell>
          <cell r="BG18">
            <v>0</v>
          </cell>
          <cell r="BH18">
            <v>0</v>
          </cell>
          <cell r="BI18">
            <v>0</v>
          </cell>
          <cell r="BJ18">
            <v>1</v>
          </cell>
          <cell r="BK18">
            <v>1</v>
          </cell>
          <cell r="BL18">
            <v>0</v>
          </cell>
          <cell r="BM18">
            <v>1</v>
          </cell>
          <cell r="BN18">
            <v>4</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5</v>
          </cell>
          <cell r="CI18">
            <v>1</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0</v>
          </cell>
          <cell r="CY18">
            <v>0</v>
          </cell>
          <cell r="CZ18">
            <v>0</v>
          </cell>
          <cell r="DA18">
            <v>0</v>
          </cell>
          <cell r="DB18">
            <v>0</v>
          </cell>
          <cell r="DC18">
            <v>0</v>
          </cell>
          <cell r="DD18">
            <v>0</v>
          </cell>
          <cell r="DE18">
            <v>0</v>
          </cell>
          <cell r="DF18">
            <v>0</v>
          </cell>
          <cell r="DG18">
            <v>0</v>
          </cell>
          <cell r="DH18">
            <v>0</v>
          </cell>
          <cell r="DI18">
            <v>0</v>
          </cell>
          <cell r="DJ18">
            <v>0</v>
          </cell>
          <cell r="DK18">
            <v>0</v>
          </cell>
          <cell r="DL18">
            <v>0</v>
          </cell>
          <cell r="DM18">
            <v>0</v>
          </cell>
          <cell r="DN18">
            <v>0</v>
          </cell>
          <cell r="DO18">
            <v>0</v>
          </cell>
          <cell r="DP18">
            <v>0</v>
          </cell>
          <cell r="DQ18">
            <v>0</v>
          </cell>
          <cell r="DR18">
            <v>5</v>
          </cell>
          <cell r="DS18">
            <v>4</v>
          </cell>
          <cell r="DT18">
            <v>5</v>
          </cell>
          <cell r="DU18">
            <v>4</v>
          </cell>
          <cell r="DV18">
            <v>1</v>
          </cell>
          <cell r="DW18" t="str">
            <v>UA</v>
          </cell>
          <cell r="DX18" t="str">
            <v>UA</v>
          </cell>
          <cell r="DY18" t="str">
            <v>UA</v>
          </cell>
          <cell r="DZ18" t="str">
            <v>UA</v>
          </cell>
          <cell r="EA18">
            <v>2</v>
          </cell>
          <cell r="EB18" t="str">
            <v>MU</v>
          </cell>
          <cell r="EC18">
            <v>1</v>
          </cell>
          <cell r="ED18">
            <v>5</v>
          </cell>
          <cell r="EE18" t="str">
            <v>UA</v>
          </cell>
          <cell r="EF18">
            <v>5</v>
          </cell>
          <cell r="EG18">
            <v>4</v>
          </cell>
          <cell r="EH18">
            <v>5</v>
          </cell>
          <cell r="EI18">
            <v>4</v>
          </cell>
          <cell r="EJ18">
            <v>5</v>
          </cell>
          <cell r="EK18">
            <v>5</v>
          </cell>
          <cell r="EL18">
            <v>2</v>
          </cell>
          <cell r="EM18">
            <v>3</v>
          </cell>
        </row>
        <row r="19">
          <cell r="A19">
            <v>25</v>
          </cell>
          <cell r="B19">
            <v>25</v>
          </cell>
          <cell r="C19">
            <v>1265</v>
          </cell>
          <cell r="D19" t="str">
            <v>Yes</v>
          </cell>
          <cell r="E19" t="str">
            <v>No</v>
          </cell>
          <cell r="F19" t="str">
            <v>GEFIEO</v>
          </cell>
          <cell r="G19" t="str">
            <v>UNDP</v>
          </cell>
          <cell r="H19" t="str">
            <v>UNDP</v>
          </cell>
          <cell r="I19">
            <v>0</v>
          </cell>
          <cell r="J19" t="str">
            <v>UNDP</v>
          </cell>
          <cell r="K19" t="str">
            <v>UNDP</v>
          </cell>
          <cell r="L19" t="str">
            <v>Georgia</v>
          </cell>
          <cell r="M19">
            <v>0</v>
          </cell>
          <cell r="N19" t="str">
            <v>ECA</v>
          </cell>
          <cell r="O19" t="str">
            <v>ECA</v>
          </cell>
          <cell r="P19">
            <v>0</v>
          </cell>
          <cell r="Q19">
            <v>0</v>
          </cell>
          <cell r="R19">
            <v>1</v>
          </cell>
          <cell r="S19">
            <v>0</v>
          </cell>
          <cell r="T19">
            <v>0</v>
          </cell>
          <cell r="U19">
            <v>0</v>
          </cell>
          <cell r="V19">
            <v>0</v>
          </cell>
          <cell r="W19">
            <v>0</v>
          </cell>
          <cell r="X19">
            <v>1</v>
          </cell>
          <cell r="Y19" t="str">
            <v>NGO</v>
          </cell>
          <cell r="Z19" t="str">
            <v>NGO_academic_foundation</v>
          </cell>
          <cell r="AA19" t="str">
            <v>Lead Executing Agency</v>
          </cell>
          <cell r="AB19" t="str">
            <v>One of the beneficiaries</v>
          </cell>
          <cell r="AC19" t="str">
            <v>Georgia - Conservation of Arid and Semi-arid Ecosystems in the Caucasus</v>
          </cell>
          <cell r="AD19" t="str">
            <v>MSP</v>
          </cell>
          <cell r="AE19" t="str">
            <v>GET</v>
          </cell>
          <cell r="AF19" t="str">
            <v>BD</v>
          </cell>
          <cell r="AG19">
            <v>0</v>
          </cell>
          <cell r="AH19" t="str">
            <v>GEF - 2</v>
          </cell>
          <cell r="AI19">
            <v>36423</v>
          </cell>
          <cell r="AJ19">
            <v>1999</v>
          </cell>
          <cell r="AK19">
            <v>36634</v>
          </cell>
          <cell r="AL19">
            <v>2000</v>
          </cell>
          <cell r="AM19">
            <v>0</v>
          </cell>
          <cell r="AN19">
            <v>37519</v>
          </cell>
          <cell r="AO19">
            <v>37621</v>
          </cell>
          <cell r="AP19">
            <v>37621</v>
          </cell>
          <cell r="AQ19">
            <v>2002</v>
          </cell>
          <cell r="AR19">
            <v>32</v>
          </cell>
          <cell r="AS19">
            <v>3</v>
          </cell>
          <cell r="AT19">
            <v>2004</v>
          </cell>
          <cell r="AU19">
            <v>37742</v>
          </cell>
          <cell r="AV19">
            <v>2003</v>
          </cell>
          <cell r="AW19">
            <v>0</v>
          </cell>
          <cell r="AX19">
            <v>0.72499999999999998</v>
          </cell>
          <cell r="AY19">
            <v>2.5000000000000001E-2</v>
          </cell>
          <cell r="AZ19">
            <v>0.75</v>
          </cell>
          <cell r="BA19">
            <v>0</v>
          </cell>
          <cell r="BB19">
            <v>0.13</v>
          </cell>
          <cell r="BC19">
            <v>0.13</v>
          </cell>
          <cell r="BD19">
            <v>0</v>
          </cell>
          <cell r="BE19">
            <v>0</v>
          </cell>
          <cell r="BF19">
            <v>0</v>
          </cell>
          <cell r="BG19">
            <v>0</v>
          </cell>
          <cell r="BH19">
            <v>0</v>
          </cell>
          <cell r="BI19">
            <v>0</v>
          </cell>
          <cell r="BJ19">
            <v>1</v>
          </cell>
          <cell r="BK19">
            <v>1</v>
          </cell>
          <cell r="BL19">
            <v>0</v>
          </cell>
          <cell r="BM19">
            <v>1</v>
          </cell>
          <cell r="BN19">
            <v>5</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2</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5</v>
          </cell>
          <cell r="DS19">
            <v>5</v>
          </cell>
          <cell r="DT19">
            <v>5</v>
          </cell>
          <cell r="DU19">
            <v>5</v>
          </cell>
          <cell r="DV19">
            <v>1</v>
          </cell>
          <cell r="DW19">
            <v>3</v>
          </cell>
          <cell r="DX19">
            <v>4</v>
          </cell>
          <cell r="DY19">
            <v>3</v>
          </cell>
          <cell r="DZ19">
            <v>3</v>
          </cell>
          <cell r="EA19">
            <v>3</v>
          </cell>
          <cell r="EB19" t="str">
            <v>ML</v>
          </cell>
          <cell r="EC19">
            <v>4</v>
          </cell>
          <cell r="ED19">
            <v>4</v>
          </cell>
          <cell r="EE19">
            <v>5</v>
          </cell>
          <cell r="EF19">
            <v>5</v>
          </cell>
          <cell r="EG19">
            <v>4</v>
          </cell>
          <cell r="EH19">
            <v>4</v>
          </cell>
          <cell r="EI19">
            <v>4</v>
          </cell>
          <cell r="EJ19">
            <v>5</v>
          </cell>
          <cell r="EK19">
            <v>5</v>
          </cell>
          <cell r="EL19">
            <v>4</v>
          </cell>
          <cell r="EM19">
            <v>4</v>
          </cell>
        </row>
        <row r="20">
          <cell r="A20">
            <v>26</v>
          </cell>
          <cell r="B20">
            <v>26</v>
          </cell>
          <cell r="C20">
            <v>64521</v>
          </cell>
          <cell r="D20" t="str">
            <v>Yes</v>
          </cell>
          <cell r="E20" t="str">
            <v>No</v>
          </cell>
          <cell r="F20" t="str">
            <v>GEFIEO</v>
          </cell>
          <cell r="G20" t="str">
            <v>World Bank</v>
          </cell>
          <cell r="H20" t="str">
            <v>WB</v>
          </cell>
          <cell r="I20">
            <v>0</v>
          </cell>
          <cell r="J20" t="str">
            <v>WB</v>
          </cell>
          <cell r="K20" t="str">
            <v>WB</v>
          </cell>
          <cell r="L20" t="str">
            <v>Indonesia</v>
          </cell>
          <cell r="M20">
            <v>0</v>
          </cell>
          <cell r="N20" t="str">
            <v>Asia</v>
          </cell>
          <cell r="O20" t="str">
            <v>Asia</v>
          </cell>
          <cell r="P20">
            <v>0</v>
          </cell>
          <cell r="Q20">
            <v>0</v>
          </cell>
          <cell r="R20">
            <v>1</v>
          </cell>
          <cell r="S20">
            <v>0</v>
          </cell>
          <cell r="T20">
            <v>0</v>
          </cell>
          <cell r="U20">
            <v>0</v>
          </cell>
          <cell r="V20">
            <v>0</v>
          </cell>
          <cell r="W20">
            <v>0</v>
          </cell>
          <cell r="X20">
            <v>1</v>
          </cell>
          <cell r="Y20" t="str">
            <v>NGO</v>
          </cell>
          <cell r="Z20" t="str">
            <v>NGO_academic_foundation</v>
          </cell>
          <cell r="AA20">
            <v>0</v>
          </cell>
          <cell r="AB20">
            <v>0</v>
          </cell>
          <cell r="AC20" t="str">
            <v>Indonesia-Aceh Elephant Landscape Project</v>
          </cell>
          <cell r="AD20" t="str">
            <v>MSP</v>
          </cell>
          <cell r="AE20" t="str">
            <v>GET</v>
          </cell>
          <cell r="AF20" t="str">
            <v>BD</v>
          </cell>
          <cell r="AG20">
            <v>0</v>
          </cell>
          <cell r="AH20" t="str">
            <v>GEF - 2</v>
          </cell>
          <cell r="AI20">
            <v>36453</v>
          </cell>
          <cell r="AJ20">
            <v>1999</v>
          </cell>
          <cell r="AK20">
            <v>36511</v>
          </cell>
          <cell r="AL20">
            <v>1999</v>
          </cell>
          <cell r="AM20">
            <v>37248.5</v>
          </cell>
          <cell r="AN20">
            <v>37621</v>
          </cell>
          <cell r="AO20">
            <v>37986</v>
          </cell>
          <cell r="AP20">
            <v>37986</v>
          </cell>
          <cell r="AQ20">
            <v>2003</v>
          </cell>
          <cell r="AR20">
            <v>48</v>
          </cell>
          <cell r="AS20">
            <v>12</v>
          </cell>
          <cell r="AT20">
            <v>2006</v>
          </cell>
          <cell r="AU20">
            <v>2004</v>
          </cell>
          <cell r="AV20">
            <v>2004</v>
          </cell>
          <cell r="AW20">
            <v>0</v>
          </cell>
          <cell r="AX20">
            <v>0.71698499999999998</v>
          </cell>
          <cell r="AY20">
            <v>2.5000000000000001E-2</v>
          </cell>
          <cell r="AZ20">
            <v>0.74198500000000001</v>
          </cell>
          <cell r="BA20">
            <v>0.71899999999999997</v>
          </cell>
          <cell r="BB20">
            <v>0.28299999999999997</v>
          </cell>
          <cell r="BC20">
            <v>0.26100000000000001</v>
          </cell>
          <cell r="BD20">
            <v>0.39470839696785842</v>
          </cell>
          <cell r="BE20">
            <v>0.36402435197389071</v>
          </cell>
          <cell r="BF20">
            <v>0.92226148409894004</v>
          </cell>
          <cell r="BG20">
            <v>12</v>
          </cell>
          <cell r="BH20">
            <v>0</v>
          </cell>
          <cell r="BI20">
            <v>23</v>
          </cell>
          <cell r="BJ20">
            <v>1</v>
          </cell>
          <cell r="BK20">
            <v>1</v>
          </cell>
          <cell r="BL20">
            <v>0</v>
          </cell>
          <cell r="BM20">
            <v>0</v>
          </cell>
          <cell r="BN20">
            <v>3</v>
          </cell>
          <cell r="BO20">
            <v>0</v>
          </cell>
          <cell r="BP20">
            <v>1</v>
          </cell>
          <cell r="BQ20" t="str">
            <v>U</v>
          </cell>
          <cell r="BR20">
            <v>2</v>
          </cell>
          <cell r="BS20">
            <v>1</v>
          </cell>
          <cell r="BT20">
            <v>3</v>
          </cell>
          <cell r="BU20">
            <v>0</v>
          </cell>
          <cell r="BV20">
            <v>0</v>
          </cell>
          <cell r="BW20">
            <v>4</v>
          </cell>
          <cell r="BX20">
            <v>1</v>
          </cell>
          <cell r="BY20">
            <v>3</v>
          </cell>
          <cell r="BZ20">
            <v>0</v>
          </cell>
          <cell r="CA20">
            <v>4</v>
          </cell>
          <cell r="CB20">
            <v>1</v>
          </cell>
          <cell r="CC20">
            <v>0</v>
          </cell>
          <cell r="CD20">
            <v>0</v>
          </cell>
          <cell r="CE20">
            <v>0</v>
          </cell>
          <cell r="CF20">
            <v>0</v>
          </cell>
          <cell r="CG20">
            <v>0</v>
          </cell>
          <cell r="CH20">
            <v>4</v>
          </cell>
          <cell r="CI20">
            <v>1</v>
          </cell>
          <cell r="CJ20">
            <v>4</v>
          </cell>
          <cell r="CK20">
            <v>1</v>
          </cell>
          <cell r="CL20">
            <v>4</v>
          </cell>
          <cell r="CM20">
            <v>1</v>
          </cell>
          <cell r="CN20">
            <v>3</v>
          </cell>
          <cell r="CO20">
            <v>0</v>
          </cell>
          <cell r="CP20">
            <v>4</v>
          </cell>
          <cell r="CQ20">
            <v>1</v>
          </cell>
          <cell r="CR20">
            <v>5</v>
          </cell>
          <cell r="CS20">
            <v>1</v>
          </cell>
          <cell r="CT20">
            <v>4</v>
          </cell>
          <cell r="CU20">
            <v>1</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5</v>
          </cell>
          <cell r="DS20">
            <v>3</v>
          </cell>
          <cell r="DT20">
            <v>3</v>
          </cell>
          <cell r="DU20">
            <v>3</v>
          </cell>
          <cell r="DV20">
            <v>0</v>
          </cell>
          <cell r="DW20">
            <v>2</v>
          </cell>
          <cell r="DX20">
            <v>1</v>
          </cell>
          <cell r="DY20">
            <v>3</v>
          </cell>
          <cell r="DZ20">
            <v>0</v>
          </cell>
          <cell r="EA20">
            <v>1</v>
          </cell>
          <cell r="EB20" t="str">
            <v>U</v>
          </cell>
          <cell r="EC20">
            <v>3</v>
          </cell>
          <cell r="ED20">
            <v>4</v>
          </cell>
          <cell r="EE20">
            <v>0</v>
          </cell>
          <cell r="EF20">
            <v>0</v>
          </cell>
          <cell r="EG20">
            <v>0</v>
          </cell>
          <cell r="EH20">
            <v>0</v>
          </cell>
          <cell r="EI20">
            <v>0</v>
          </cell>
          <cell r="EJ20">
            <v>0</v>
          </cell>
          <cell r="EK20">
            <v>0</v>
          </cell>
          <cell r="EL20">
            <v>0</v>
          </cell>
          <cell r="EM20">
            <v>0</v>
          </cell>
        </row>
        <row r="21">
          <cell r="A21">
            <v>27</v>
          </cell>
          <cell r="B21" t="e">
            <v>#N/A</v>
          </cell>
          <cell r="C21">
            <v>0</v>
          </cell>
          <cell r="D21" t="str">
            <v>Yes</v>
          </cell>
          <cell r="E21" t="str">
            <v>No</v>
          </cell>
          <cell r="F21" t="str">
            <v>GEFIEO</v>
          </cell>
          <cell r="G21" t="str">
            <v>UNDP</v>
          </cell>
          <cell r="H21" t="str">
            <v>UNDP</v>
          </cell>
          <cell r="I21">
            <v>0</v>
          </cell>
          <cell r="J21" t="str">
            <v>UNDP</v>
          </cell>
          <cell r="K21" t="str">
            <v>UNDP</v>
          </cell>
          <cell r="L21" t="str">
            <v>Regional (Belize, Guatemala, El Salvador, Honduras, Nicaragua, Costa Rica, Panama)</v>
          </cell>
          <cell r="M21" t="str">
            <v>Belize, Costa Rica, Guatemala, Honduras, Nicaragua, Panama, El Salvador</v>
          </cell>
          <cell r="N21" t="str">
            <v>LAC</v>
          </cell>
          <cell r="O21" t="str">
            <v>LAC</v>
          </cell>
          <cell r="P21">
            <v>0</v>
          </cell>
          <cell r="Q21">
            <v>1</v>
          </cell>
          <cell r="R21">
            <v>0</v>
          </cell>
          <cell r="S21">
            <v>0</v>
          </cell>
          <cell r="T21">
            <v>2</v>
          </cell>
          <cell r="U21">
            <v>2</v>
          </cell>
          <cell r="V21">
            <v>0</v>
          </cell>
          <cell r="W21">
            <v>0</v>
          </cell>
          <cell r="X21">
            <v>0</v>
          </cell>
          <cell r="Y21" t="str">
            <v>NGO</v>
          </cell>
          <cell r="Z21" t="str">
            <v>NGO_academic_foundation</v>
          </cell>
          <cell r="AA21" t="str">
            <v>Lead Executing Agency</v>
          </cell>
          <cell r="AB21" t="str">
            <v>Through consultations</v>
          </cell>
          <cell r="AC21" t="str">
            <v>Regional - Creation and Strengthening of the Capacity for Sustainable Renewable Energy (RE) Development in Central America (FOCER)</v>
          </cell>
          <cell r="AD21" t="str">
            <v>MSP</v>
          </cell>
          <cell r="AE21" t="str">
            <v>GET</v>
          </cell>
          <cell r="AF21" t="str">
            <v>CC</v>
          </cell>
          <cell r="AG21">
            <v>0</v>
          </cell>
          <cell r="AH21" t="str">
            <v>GEF - 2</v>
          </cell>
          <cell r="AI21">
            <v>36460</v>
          </cell>
          <cell r="AJ21">
            <v>1999</v>
          </cell>
          <cell r="AK21">
            <v>36630</v>
          </cell>
          <cell r="AL21">
            <v>2000</v>
          </cell>
          <cell r="AM21">
            <v>37048.5</v>
          </cell>
          <cell r="AN21">
            <v>0</v>
          </cell>
          <cell r="AO21">
            <v>37467</v>
          </cell>
          <cell r="AP21">
            <v>37467</v>
          </cell>
          <cell r="AQ21">
            <v>2002</v>
          </cell>
          <cell r="AR21">
            <v>27</v>
          </cell>
          <cell r="AS21">
            <v>0</v>
          </cell>
          <cell r="AT21">
            <v>2004</v>
          </cell>
          <cell r="AU21">
            <v>37470</v>
          </cell>
          <cell r="AV21">
            <v>2002</v>
          </cell>
          <cell r="AW21">
            <v>0</v>
          </cell>
          <cell r="AX21">
            <v>0.72499999999999998</v>
          </cell>
          <cell r="AY21">
            <v>2.5000000000000001E-2</v>
          </cell>
          <cell r="AZ21">
            <v>0.75</v>
          </cell>
          <cell r="BA21">
            <v>0</v>
          </cell>
          <cell r="BB21">
            <v>0.79600000000000004</v>
          </cell>
          <cell r="BC21">
            <v>0.27100000000000002</v>
          </cell>
          <cell r="BD21">
            <v>1.0979310344827586</v>
          </cell>
          <cell r="BE21">
            <v>0</v>
          </cell>
          <cell r="BF21">
            <v>0</v>
          </cell>
          <cell r="BG21">
            <v>0</v>
          </cell>
          <cell r="BH21">
            <v>0</v>
          </cell>
          <cell r="BI21">
            <v>0</v>
          </cell>
          <cell r="BJ21" t="str">
            <v>NR</v>
          </cell>
          <cell r="BK21" t="str">
            <v>NR</v>
          </cell>
          <cell r="BL21">
            <v>0</v>
          </cell>
          <cell r="BM21">
            <v>1</v>
          </cell>
          <cell r="BN21">
            <v>4</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5</v>
          </cell>
          <cell r="DS21">
            <v>4</v>
          </cell>
          <cell r="DT21">
            <v>5</v>
          </cell>
          <cell r="DU21">
            <v>4</v>
          </cell>
          <cell r="DV21">
            <v>1</v>
          </cell>
          <cell r="DW21">
            <v>3</v>
          </cell>
          <cell r="DX21">
            <v>4</v>
          </cell>
          <cell r="DY21">
            <v>3</v>
          </cell>
          <cell r="DZ21" t="str">
            <v>UA</v>
          </cell>
          <cell r="EA21">
            <v>3</v>
          </cell>
          <cell r="EB21" t="str">
            <v>ML</v>
          </cell>
          <cell r="EC21">
            <v>5</v>
          </cell>
          <cell r="ED21" t="str">
            <v>UA</v>
          </cell>
          <cell r="EE21">
            <v>5</v>
          </cell>
          <cell r="EF21">
            <v>5</v>
          </cell>
          <cell r="EG21">
            <v>3</v>
          </cell>
          <cell r="EH21">
            <v>3</v>
          </cell>
          <cell r="EI21">
            <v>3</v>
          </cell>
          <cell r="EJ21">
            <v>3</v>
          </cell>
          <cell r="EK21">
            <v>4</v>
          </cell>
          <cell r="EL21">
            <v>3</v>
          </cell>
          <cell r="EM21">
            <v>2</v>
          </cell>
        </row>
        <row r="22">
          <cell r="A22">
            <v>28</v>
          </cell>
          <cell r="B22" t="e">
            <v>#N/A</v>
          </cell>
          <cell r="C22">
            <v>1352</v>
          </cell>
          <cell r="D22" t="str">
            <v>Yes</v>
          </cell>
          <cell r="E22" t="str">
            <v>No</v>
          </cell>
          <cell r="F22" t="str">
            <v>GEFIEO</v>
          </cell>
          <cell r="G22" t="str">
            <v>UNDP</v>
          </cell>
          <cell r="H22" t="str">
            <v>UNDP</v>
          </cell>
          <cell r="I22">
            <v>0</v>
          </cell>
          <cell r="J22" t="str">
            <v>UNDP</v>
          </cell>
          <cell r="K22" t="str">
            <v>UNDP</v>
          </cell>
          <cell r="L22" t="str">
            <v>Guatemala</v>
          </cell>
          <cell r="M22">
            <v>0</v>
          </cell>
          <cell r="N22" t="str">
            <v>LAC</v>
          </cell>
          <cell r="O22" t="str">
            <v>LAC</v>
          </cell>
          <cell r="P22">
            <v>0</v>
          </cell>
          <cell r="Q22">
            <v>0</v>
          </cell>
          <cell r="R22">
            <v>1</v>
          </cell>
          <cell r="S22">
            <v>0</v>
          </cell>
          <cell r="T22">
            <v>0</v>
          </cell>
          <cell r="U22">
            <v>0</v>
          </cell>
          <cell r="V22">
            <v>0</v>
          </cell>
          <cell r="W22">
            <v>0</v>
          </cell>
          <cell r="X22">
            <v>1</v>
          </cell>
          <cell r="Y22" t="str">
            <v>Multilateral</v>
          </cell>
          <cell r="Z22" t="str">
            <v>Bi_multilateral</v>
          </cell>
          <cell r="AA22" t="str">
            <v>Lead Executing Agency</v>
          </cell>
          <cell r="AB22" t="str">
            <v>One of the beneficiaries</v>
          </cell>
          <cell r="AC22" t="str">
            <v>Guatemala - Renewable Energy-Based Small Enterprise Development in the Quiche Region</v>
          </cell>
          <cell r="AD22" t="str">
            <v>MSP</v>
          </cell>
          <cell r="AE22" t="str">
            <v>GET</v>
          </cell>
          <cell r="AF22" t="str">
            <v>CC</v>
          </cell>
          <cell r="AG22">
            <v>0</v>
          </cell>
          <cell r="AH22" t="str">
            <v>GEF - 2</v>
          </cell>
          <cell r="AI22">
            <v>36460</v>
          </cell>
          <cell r="AJ22">
            <v>1999</v>
          </cell>
          <cell r="AK22">
            <v>36708</v>
          </cell>
          <cell r="AL22">
            <v>2000</v>
          </cell>
          <cell r="AM22">
            <v>37029</v>
          </cell>
          <cell r="AN22">
            <v>0</v>
          </cell>
          <cell r="AO22">
            <v>37350</v>
          </cell>
          <cell r="AP22">
            <v>37350</v>
          </cell>
          <cell r="AQ22">
            <v>2002</v>
          </cell>
          <cell r="AR22">
            <v>21</v>
          </cell>
          <cell r="AS22">
            <v>0</v>
          </cell>
          <cell r="AT22">
            <v>2004</v>
          </cell>
          <cell r="AU22">
            <v>37438</v>
          </cell>
          <cell r="AV22">
            <v>2002</v>
          </cell>
          <cell r="AW22">
            <v>0</v>
          </cell>
          <cell r="AX22">
            <v>0.38299999999999995</v>
          </cell>
          <cell r="AY22">
            <v>2.5000000000000001E-2</v>
          </cell>
          <cell r="AZ22">
            <v>0.40799999999999997</v>
          </cell>
          <cell r="BA22">
            <v>0</v>
          </cell>
          <cell r="BB22">
            <v>0.37</v>
          </cell>
          <cell r="BC22" t="str">
            <v>UA</v>
          </cell>
          <cell r="BD22">
            <v>0.96605744125326387</v>
          </cell>
          <cell r="BE22">
            <v>0</v>
          </cell>
          <cell r="BF22">
            <v>0</v>
          </cell>
          <cell r="BG22">
            <v>0</v>
          </cell>
          <cell r="BH22">
            <v>0</v>
          </cell>
          <cell r="BI22">
            <v>0</v>
          </cell>
          <cell r="BJ22" t="str">
            <v>NR</v>
          </cell>
          <cell r="BK22" t="str">
            <v>NR</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5</v>
          </cell>
          <cell r="DS22" t="str">
            <v>UA</v>
          </cell>
          <cell r="DT22" t="str">
            <v>UA</v>
          </cell>
          <cell r="DU22" t="str">
            <v>UA</v>
          </cell>
          <cell r="DV22" t="str">
            <v>UA</v>
          </cell>
          <cell r="DW22" t="str">
            <v>UA</v>
          </cell>
          <cell r="DX22" t="str">
            <v>UA</v>
          </cell>
          <cell r="DY22" t="str">
            <v>UA</v>
          </cell>
          <cell r="DZ22" t="str">
            <v>UA</v>
          </cell>
          <cell r="EA22" t="str">
            <v>UA</v>
          </cell>
          <cell r="EB22" t="str">
            <v>UA</v>
          </cell>
          <cell r="EC22">
            <v>4</v>
          </cell>
          <cell r="ED22" t="str">
            <v>UA</v>
          </cell>
          <cell r="EE22" t="str">
            <v>UA</v>
          </cell>
          <cell r="EF22">
            <v>3</v>
          </cell>
          <cell r="EG22">
            <v>2</v>
          </cell>
          <cell r="EH22">
            <v>2</v>
          </cell>
          <cell r="EI22">
            <v>2</v>
          </cell>
          <cell r="EJ22">
            <v>4</v>
          </cell>
          <cell r="EK22">
            <v>4</v>
          </cell>
          <cell r="EL22">
            <v>1</v>
          </cell>
          <cell r="EM22">
            <v>2</v>
          </cell>
        </row>
        <row r="23">
          <cell r="A23">
            <v>29</v>
          </cell>
          <cell r="B23" t="e">
            <v>#N/A</v>
          </cell>
          <cell r="C23">
            <v>1130</v>
          </cell>
          <cell r="D23" t="str">
            <v>Yes</v>
          </cell>
          <cell r="E23" t="str">
            <v>No</v>
          </cell>
          <cell r="F23" t="str">
            <v>GEFIEO</v>
          </cell>
          <cell r="G23" t="str">
            <v>UNDP</v>
          </cell>
          <cell r="H23" t="str">
            <v>UNDP</v>
          </cell>
          <cell r="I23">
            <v>0</v>
          </cell>
          <cell r="J23" t="str">
            <v>UNDP</v>
          </cell>
          <cell r="K23">
            <v>0</v>
          </cell>
          <cell r="L23" t="str">
            <v>Philippines</v>
          </cell>
          <cell r="M23">
            <v>0</v>
          </cell>
          <cell r="N23" t="str">
            <v>Asia</v>
          </cell>
          <cell r="O23" t="str">
            <v>Asia</v>
          </cell>
          <cell r="P23">
            <v>0</v>
          </cell>
          <cell r="Q23">
            <v>0</v>
          </cell>
          <cell r="R23">
            <v>1</v>
          </cell>
          <cell r="S23">
            <v>0</v>
          </cell>
          <cell r="T23">
            <v>0</v>
          </cell>
          <cell r="U23">
            <v>0</v>
          </cell>
          <cell r="V23">
            <v>0</v>
          </cell>
          <cell r="W23">
            <v>0</v>
          </cell>
          <cell r="X23">
            <v>0</v>
          </cell>
          <cell r="Y23">
            <v>0</v>
          </cell>
          <cell r="Z23">
            <v>0</v>
          </cell>
          <cell r="AA23" t="str">
            <v>Lead Executing Agency</v>
          </cell>
          <cell r="AB23" t="str">
            <v>One of the beneficiaries</v>
          </cell>
          <cell r="AC23" t="str">
            <v>Palawan New and Renewable Energy and Livelihood Support Project</v>
          </cell>
          <cell r="AD23" t="str">
            <v>MSP</v>
          </cell>
          <cell r="AE23" t="str">
            <v>GET</v>
          </cell>
          <cell r="AF23" t="str">
            <v>CC</v>
          </cell>
          <cell r="AG23">
            <v>0</v>
          </cell>
          <cell r="AH23" t="str">
            <v>GEF - 2</v>
          </cell>
          <cell r="AI23">
            <v>36462</v>
          </cell>
          <cell r="AJ23">
            <v>1999</v>
          </cell>
          <cell r="AK23">
            <v>36584</v>
          </cell>
          <cell r="AL23">
            <v>2000</v>
          </cell>
          <cell r="AM23">
            <v>0</v>
          </cell>
          <cell r="AN23">
            <v>37621</v>
          </cell>
          <cell r="AO23">
            <v>38717</v>
          </cell>
          <cell r="AP23">
            <v>38717</v>
          </cell>
          <cell r="AQ23">
            <v>2005</v>
          </cell>
          <cell r="AR23">
            <v>0</v>
          </cell>
          <cell r="AS23">
            <v>0</v>
          </cell>
          <cell r="AT23">
            <v>2014</v>
          </cell>
          <cell r="AU23">
            <v>39142</v>
          </cell>
          <cell r="AV23">
            <v>2007</v>
          </cell>
          <cell r="AW23">
            <v>0</v>
          </cell>
          <cell r="AX23">
            <v>0.75</v>
          </cell>
          <cell r="AY23">
            <v>0</v>
          </cell>
          <cell r="AZ23">
            <v>0.75</v>
          </cell>
          <cell r="BA23">
            <v>0</v>
          </cell>
          <cell r="BB23">
            <v>1.8</v>
          </cell>
          <cell r="BC23">
            <v>1.877</v>
          </cell>
          <cell r="BD23">
            <v>0</v>
          </cell>
          <cell r="BE23">
            <v>0</v>
          </cell>
          <cell r="BF23">
            <v>0</v>
          </cell>
          <cell r="BG23">
            <v>0</v>
          </cell>
          <cell r="BH23">
            <v>0</v>
          </cell>
          <cell r="BI23">
            <v>0</v>
          </cell>
          <cell r="BJ23" t="str">
            <v>NR</v>
          </cell>
          <cell r="BK23" t="str">
            <v>NR</v>
          </cell>
          <cell r="BL23">
            <v>0</v>
          </cell>
          <cell r="BM23">
            <v>1</v>
          </cell>
          <cell r="BN23">
            <v>5</v>
          </cell>
          <cell r="BO23">
            <v>0</v>
          </cell>
          <cell r="BP23">
            <v>0</v>
          </cell>
          <cell r="BQ23">
            <v>0</v>
          </cell>
          <cell r="BR23">
            <v>0</v>
          </cell>
          <cell r="BS23">
            <v>0</v>
          </cell>
          <cell r="BT23">
            <v>0</v>
          </cell>
          <cell r="BU23">
            <v>0</v>
          </cell>
          <cell r="BV23">
            <v>0</v>
          </cell>
          <cell r="BW23">
            <v>0</v>
          </cell>
          <cell r="BX23">
            <v>0</v>
          </cell>
          <cell r="BY23">
            <v>0</v>
          </cell>
          <cell r="BZ23">
            <v>0</v>
          </cell>
          <cell r="CA23">
            <v>0</v>
          </cell>
          <cell r="CB23">
            <v>0</v>
          </cell>
          <cell r="CC23">
            <v>0</v>
          </cell>
          <cell r="CD23">
            <v>0</v>
          </cell>
          <cell r="CE23">
            <v>0</v>
          </cell>
          <cell r="CF23">
            <v>0</v>
          </cell>
          <cell r="CG23">
            <v>0</v>
          </cell>
          <cell r="CH23">
            <v>0</v>
          </cell>
          <cell r="CI23">
            <v>0</v>
          </cell>
          <cell r="CJ23">
            <v>0</v>
          </cell>
          <cell r="CK23">
            <v>0</v>
          </cell>
          <cell r="CL23">
            <v>0</v>
          </cell>
          <cell r="CM23">
            <v>0</v>
          </cell>
          <cell r="CN23">
            <v>0</v>
          </cell>
          <cell r="CO23">
            <v>0</v>
          </cell>
          <cell r="CP23">
            <v>0</v>
          </cell>
          <cell r="CQ23">
            <v>0</v>
          </cell>
          <cell r="CR23">
            <v>0</v>
          </cell>
          <cell r="CS23">
            <v>0</v>
          </cell>
          <cell r="CT23">
            <v>0</v>
          </cell>
          <cell r="CU23">
            <v>0</v>
          </cell>
          <cell r="CV23">
            <v>0</v>
          </cell>
          <cell r="CW23">
            <v>0</v>
          </cell>
          <cell r="CX23">
            <v>0</v>
          </cell>
          <cell r="CY23">
            <v>0</v>
          </cell>
          <cell r="CZ23">
            <v>0</v>
          </cell>
          <cell r="DA23">
            <v>0</v>
          </cell>
          <cell r="DB23">
            <v>0</v>
          </cell>
          <cell r="DC23">
            <v>0</v>
          </cell>
          <cell r="DD23">
            <v>0</v>
          </cell>
          <cell r="DE23">
            <v>0</v>
          </cell>
          <cell r="DF23">
            <v>0</v>
          </cell>
          <cell r="DG23">
            <v>0</v>
          </cell>
          <cell r="DH23">
            <v>0</v>
          </cell>
          <cell r="DI23">
            <v>0</v>
          </cell>
          <cell r="DJ23">
            <v>0</v>
          </cell>
          <cell r="DK23">
            <v>0</v>
          </cell>
          <cell r="DL23">
            <v>0</v>
          </cell>
          <cell r="DM23">
            <v>0</v>
          </cell>
          <cell r="DN23">
            <v>0</v>
          </cell>
          <cell r="DO23">
            <v>0</v>
          </cell>
          <cell r="DP23">
            <v>0</v>
          </cell>
          <cell r="DQ23">
            <v>0</v>
          </cell>
          <cell r="DR23">
            <v>5</v>
          </cell>
          <cell r="DS23">
            <v>5</v>
          </cell>
          <cell r="DT23">
            <v>4</v>
          </cell>
          <cell r="DU23">
            <v>5</v>
          </cell>
          <cell r="DV23">
            <v>1</v>
          </cell>
          <cell r="DW23">
            <v>4</v>
          </cell>
          <cell r="DX23">
            <v>4</v>
          </cell>
          <cell r="DY23">
            <v>3</v>
          </cell>
          <cell r="DZ23" t="str">
            <v>UA</v>
          </cell>
          <cell r="EA23">
            <v>3</v>
          </cell>
          <cell r="EB23" t="str">
            <v>ML</v>
          </cell>
          <cell r="EC23">
            <v>3</v>
          </cell>
          <cell r="ED23">
            <v>3</v>
          </cell>
          <cell r="EE23">
            <v>4</v>
          </cell>
          <cell r="EF23">
            <v>5</v>
          </cell>
          <cell r="EG23">
            <v>4</v>
          </cell>
          <cell r="EH23">
            <v>4</v>
          </cell>
          <cell r="EI23">
            <v>3</v>
          </cell>
          <cell r="EJ23">
            <v>4</v>
          </cell>
          <cell r="EK23">
            <v>3</v>
          </cell>
          <cell r="EL23">
            <v>4</v>
          </cell>
          <cell r="EM23">
            <v>3</v>
          </cell>
        </row>
        <row r="24">
          <cell r="A24">
            <v>30</v>
          </cell>
          <cell r="B24">
            <v>30</v>
          </cell>
          <cell r="C24">
            <v>0</v>
          </cell>
          <cell r="D24" t="str">
            <v>Yes</v>
          </cell>
          <cell r="E24" t="str">
            <v>No</v>
          </cell>
          <cell r="F24" t="str">
            <v>GEFIEO</v>
          </cell>
          <cell r="G24" t="str">
            <v>UNDP</v>
          </cell>
          <cell r="H24" t="str">
            <v>UNDP</v>
          </cell>
          <cell r="I24">
            <v>0</v>
          </cell>
          <cell r="J24" t="str">
            <v>UNDP</v>
          </cell>
          <cell r="K24" t="str">
            <v>UNDP</v>
          </cell>
          <cell r="L24" t="str">
            <v>Nepal</v>
          </cell>
          <cell r="M24">
            <v>0</v>
          </cell>
          <cell r="N24" t="str">
            <v>Asia</v>
          </cell>
          <cell r="O24" t="str">
            <v>Asia</v>
          </cell>
          <cell r="P24">
            <v>0</v>
          </cell>
          <cell r="Q24">
            <v>0</v>
          </cell>
          <cell r="R24">
            <v>1</v>
          </cell>
          <cell r="S24">
            <v>0</v>
          </cell>
          <cell r="T24">
            <v>1</v>
          </cell>
          <cell r="U24">
            <v>0</v>
          </cell>
          <cell r="V24">
            <v>1</v>
          </cell>
          <cell r="W24">
            <v>1</v>
          </cell>
          <cell r="X24">
            <v>1</v>
          </cell>
          <cell r="Y24" t="str">
            <v>Foundation</v>
          </cell>
          <cell r="Z24" t="str">
            <v>NGO_academic_foundation</v>
          </cell>
          <cell r="AA24">
            <v>0</v>
          </cell>
          <cell r="AB24">
            <v>0</v>
          </cell>
          <cell r="AC24" t="str">
            <v>Upper Mustang Biodiversity Project</v>
          </cell>
          <cell r="AD24" t="str">
            <v>MSP</v>
          </cell>
          <cell r="AE24" t="str">
            <v>GET</v>
          </cell>
          <cell r="AF24" t="str">
            <v>BD</v>
          </cell>
          <cell r="AG24">
            <v>0</v>
          </cell>
          <cell r="AH24" t="str">
            <v>GEF - 2</v>
          </cell>
          <cell r="AI24">
            <v>36479</v>
          </cell>
          <cell r="AJ24">
            <v>1999</v>
          </cell>
          <cell r="AK24">
            <v>36693</v>
          </cell>
          <cell r="AL24">
            <v>2000</v>
          </cell>
          <cell r="AM24">
            <v>37872.5</v>
          </cell>
          <cell r="AN24">
            <v>38518</v>
          </cell>
          <cell r="AO24">
            <v>39052</v>
          </cell>
          <cell r="AP24">
            <v>39052</v>
          </cell>
          <cell r="AQ24">
            <v>2006</v>
          </cell>
          <cell r="AR24">
            <v>77</v>
          </cell>
          <cell r="AS24">
            <v>17</v>
          </cell>
          <cell r="AT24">
            <v>2007</v>
          </cell>
          <cell r="AU24">
            <v>2006</v>
          </cell>
          <cell r="AV24">
            <v>2006</v>
          </cell>
          <cell r="AW24">
            <v>0</v>
          </cell>
          <cell r="AX24">
            <v>0.72750000000000004</v>
          </cell>
          <cell r="AY24">
            <v>0</v>
          </cell>
          <cell r="AZ24">
            <v>0.72750000000000004</v>
          </cell>
          <cell r="BA24">
            <v>0.75</v>
          </cell>
          <cell r="BB24">
            <v>1.4650000000000001</v>
          </cell>
          <cell r="BC24">
            <v>1.4239999999999999</v>
          </cell>
          <cell r="BD24">
            <v>2.0137457044673539</v>
          </cell>
          <cell r="BE24">
            <v>1.9573883161512025</v>
          </cell>
          <cell r="BF24">
            <v>0.97201365187713296</v>
          </cell>
          <cell r="BG24">
            <v>18</v>
          </cell>
          <cell r="BH24">
            <v>0</v>
          </cell>
          <cell r="BI24">
            <v>10</v>
          </cell>
          <cell r="BJ24">
            <v>1</v>
          </cell>
          <cell r="BK24">
            <v>1</v>
          </cell>
          <cell r="BL24">
            <v>0</v>
          </cell>
          <cell r="BM24">
            <v>1</v>
          </cell>
          <cell r="BN24">
            <v>5</v>
          </cell>
          <cell r="BO24">
            <v>1</v>
          </cell>
          <cell r="BP24">
            <v>3</v>
          </cell>
          <cell r="BQ24" t="str">
            <v>ML</v>
          </cell>
          <cell r="BR24">
            <v>4</v>
          </cell>
          <cell r="BS24">
            <v>4</v>
          </cell>
          <cell r="BT24">
            <v>3</v>
          </cell>
          <cell r="BU24">
            <v>3</v>
          </cell>
          <cell r="BV24">
            <v>0</v>
          </cell>
          <cell r="BW24">
            <v>4</v>
          </cell>
          <cell r="BX24">
            <v>1</v>
          </cell>
          <cell r="BY24">
            <v>0</v>
          </cell>
          <cell r="BZ24">
            <v>0</v>
          </cell>
          <cell r="CA24">
            <v>4</v>
          </cell>
          <cell r="CB24">
            <v>1</v>
          </cell>
          <cell r="CC24">
            <v>0</v>
          </cell>
          <cell r="CD24">
            <v>0</v>
          </cell>
          <cell r="CE24">
            <v>0</v>
          </cell>
          <cell r="CF24">
            <v>0</v>
          </cell>
          <cell r="CG24">
            <v>0</v>
          </cell>
          <cell r="CH24">
            <v>4</v>
          </cell>
          <cell r="CI24">
            <v>1</v>
          </cell>
          <cell r="CJ24">
            <v>4</v>
          </cell>
          <cell r="CK24">
            <v>1</v>
          </cell>
          <cell r="CL24">
            <v>4</v>
          </cell>
          <cell r="CM24">
            <v>1</v>
          </cell>
          <cell r="CN24">
            <v>5</v>
          </cell>
          <cell r="CO24">
            <v>1</v>
          </cell>
          <cell r="CP24">
            <v>5</v>
          </cell>
          <cell r="CQ24">
            <v>1</v>
          </cell>
          <cell r="CR24">
            <v>3</v>
          </cell>
          <cell r="CS24">
            <v>0</v>
          </cell>
          <cell r="CT24">
            <v>4</v>
          </cell>
          <cell r="CU24">
            <v>1</v>
          </cell>
          <cell r="CV24">
            <v>0</v>
          </cell>
          <cell r="CW24">
            <v>0</v>
          </cell>
          <cell r="CX24">
            <v>0</v>
          </cell>
          <cell r="CY24">
            <v>0</v>
          </cell>
          <cell r="CZ24">
            <v>0</v>
          </cell>
          <cell r="DA24">
            <v>0</v>
          </cell>
          <cell r="DB24">
            <v>0</v>
          </cell>
          <cell r="DC24">
            <v>0</v>
          </cell>
          <cell r="DD24">
            <v>0</v>
          </cell>
          <cell r="DE24">
            <v>0</v>
          </cell>
          <cell r="DF24">
            <v>0</v>
          </cell>
          <cell r="DG24">
            <v>0</v>
          </cell>
          <cell r="DH24">
            <v>0</v>
          </cell>
          <cell r="DI24">
            <v>0</v>
          </cell>
          <cell r="DJ24">
            <v>0</v>
          </cell>
          <cell r="DK24">
            <v>0</v>
          </cell>
          <cell r="DL24">
            <v>0</v>
          </cell>
          <cell r="DM24">
            <v>0</v>
          </cell>
          <cell r="DN24">
            <v>0</v>
          </cell>
          <cell r="DO24">
            <v>0</v>
          </cell>
          <cell r="DP24">
            <v>0</v>
          </cell>
          <cell r="DQ24">
            <v>0</v>
          </cell>
          <cell r="DR24">
            <v>5</v>
          </cell>
          <cell r="DS24">
            <v>5</v>
          </cell>
          <cell r="DT24">
            <v>5</v>
          </cell>
          <cell r="DU24">
            <v>5</v>
          </cell>
          <cell r="DV24">
            <v>1</v>
          </cell>
          <cell r="DW24">
            <v>4</v>
          </cell>
          <cell r="DX24">
            <v>4</v>
          </cell>
          <cell r="DY24">
            <v>3</v>
          </cell>
          <cell r="DZ24">
            <v>3</v>
          </cell>
          <cell r="EA24">
            <v>3</v>
          </cell>
          <cell r="EB24" t="str">
            <v>ML</v>
          </cell>
          <cell r="EC24">
            <v>0</v>
          </cell>
          <cell r="ED24">
            <v>4</v>
          </cell>
          <cell r="EE24">
            <v>0</v>
          </cell>
          <cell r="EF24">
            <v>0</v>
          </cell>
          <cell r="EG24">
            <v>0</v>
          </cell>
          <cell r="EH24">
            <v>0</v>
          </cell>
          <cell r="EI24">
            <v>0</v>
          </cell>
          <cell r="EJ24">
            <v>0</v>
          </cell>
          <cell r="EK24">
            <v>0</v>
          </cell>
          <cell r="EL24">
            <v>0</v>
          </cell>
          <cell r="EM24">
            <v>0</v>
          </cell>
        </row>
        <row r="25">
          <cell r="A25">
            <v>32</v>
          </cell>
          <cell r="B25" t="e">
            <v>#N/A</v>
          </cell>
          <cell r="C25">
            <v>65996</v>
          </cell>
          <cell r="D25" t="str">
            <v>Yes</v>
          </cell>
          <cell r="E25" t="str">
            <v>No</v>
          </cell>
          <cell r="F25" t="str">
            <v>GEFIEO</v>
          </cell>
          <cell r="G25" t="str">
            <v>World Bank</v>
          </cell>
          <cell r="H25" t="str">
            <v>WB</v>
          </cell>
          <cell r="I25">
            <v>0</v>
          </cell>
          <cell r="J25" t="str">
            <v>WB</v>
          </cell>
          <cell r="K25">
            <v>0</v>
          </cell>
          <cell r="L25" t="str">
            <v>Macedonia</v>
          </cell>
          <cell r="M25">
            <v>0</v>
          </cell>
          <cell r="N25" t="str">
            <v>ECA</v>
          </cell>
          <cell r="O25" t="str">
            <v>ECA</v>
          </cell>
          <cell r="P25">
            <v>0</v>
          </cell>
          <cell r="Q25">
            <v>0</v>
          </cell>
          <cell r="R25">
            <v>1</v>
          </cell>
          <cell r="S25">
            <v>0</v>
          </cell>
          <cell r="T25">
            <v>0</v>
          </cell>
          <cell r="U25">
            <v>0</v>
          </cell>
          <cell r="V25">
            <v>0</v>
          </cell>
          <cell r="W25">
            <v>1</v>
          </cell>
          <cell r="X25">
            <v>0</v>
          </cell>
          <cell r="Y25">
            <v>0</v>
          </cell>
          <cell r="Z25">
            <v>0</v>
          </cell>
          <cell r="AA25" t="str">
            <v>Not involved</v>
          </cell>
          <cell r="AB25" t="str">
            <v>Secondary Executing Agency</v>
          </cell>
          <cell r="AC25" t="str">
            <v>Mini-Hydropower Project</v>
          </cell>
          <cell r="AD25" t="str">
            <v>MSP</v>
          </cell>
          <cell r="AE25" t="str">
            <v>GET</v>
          </cell>
          <cell r="AF25" t="str">
            <v>CC</v>
          </cell>
          <cell r="AG25">
            <v>0</v>
          </cell>
          <cell r="AH25" t="str">
            <v>GEF - 2</v>
          </cell>
          <cell r="AI25" t="str">
            <v>21/1/1999</v>
          </cell>
          <cell r="AJ25">
            <v>1999</v>
          </cell>
          <cell r="AK25">
            <v>36636</v>
          </cell>
          <cell r="AL25">
            <v>2000</v>
          </cell>
          <cell r="AM25">
            <v>0</v>
          </cell>
          <cell r="AN25">
            <v>37621</v>
          </cell>
          <cell r="AO25">
            <v>38168</v>
          </cell>
          <cell r="AP25">
            <v>38168</v>
          </cell>
          <cell r="AQ25">
            <v>2004</v>
          </cell>
          <cell r="AR25">
            <v>0</v>
          </cell>
          <cell r="AS25">
            <v>0</v>
          </cell>
          <cell r="AT25">
            <v>2004</v>
          </cell>
          <cell r="AU25">
            <v>38292</v>
          </cell>
          <cell r="AV25">
            <v>2004</v>
          </cell>
          <cell r="AW25">
            <v>0</v>
          </cell>
          <cell r="AX25">
            <v>0.75</v>
          </cell>
          <cell r="AY25">
            <v>0.14599999999999999</v>
          </cell>
          <cell r="AZ25">
            <v>0.89600000000000002</v>
          </cell>
          <cell r="BA25">
            <v>0</v>
          </cell>
          <cell r="BB25">
            <v>2.5409999999999999</v>
          </cell>
          <cell r="BC25">
            <v>1.962</v>
          </cell>
          <cell r="BD25">
            <v>0</v>
          </cell>
          <cell r="BE25">
            <v>0</v>
          </cell>
          <cell r="BF25">
            <v>0</v>
          </cell>
          <cell r="BG25">
            <v>0</v>
          </cell>
          <cell r="BH25">
            <v>0</v>
          </cell>
          <cell r="BI25">
            <v>0</v>
          </cell>
          <cell r="BJ25" t="str">
            <v>NR</v>
          </cell>
          <cell r="BK25" t="str">
            <v>NR</v>
          </cell>
          <cell r="BL25">
            <v>0</v>
          </cell>
          <cell r="BM25">
            <v>1</v>
          </cell>
          <cell r="BN25">
            <v>5</v>
          </cell>
          <cell r="BO25">
            <v>0</v>
          </cell>
          <cell r="BP25">
            <v>0</v>
          </cell>
          <cell r="BQ25">
            <v>0</v>
          </cell>
          <cell r="BR25">
            <v>0</v>
          </cell>
          <cell r="BS25">
            <v>0</v>
          </cell>
          <cell r="BT25">
            <v>0</v>
          </cell>
          <cell r="BU25">
            <v>0</v>
          </cell>
          <cell r="BV25">
            <v>0</v>
          </cell>
          <cell r="BW25">
            <v>0</v>
          </cell>
          <cell r="BX25">
            <v>0</v>
          </cell>
          <cell r="BY25">
            <v>0</v>
          </cell>
          <cell r="BZ25">
            <v>0</v>
          </cell>
          <cell r="CA25">
            <v>0</v>
          </cell>
          <cell r="CB25">
            <v>0</v>
          </cell>
          <cell r="CC25">
            <v>0</v>
          </cell>
          <cell r="CD25">
            <v>0</v>
          </cell>
          <cell r="CE25">
            <v>0</v>
          </cell>
          <cell r="CF25">
            <v>0</v>
          </cell>
          <cell r="CG25">
            <v>0</v>
          </cell>
          <cell r="CH25">
            <v>0</v>
          </cell>
          <cell r="CI25">
            <v>0</v>
          </cell>
          <cell r="CJ25">
            <v>0</v>
          </cell>
          <cell r="CK25">
            <v>0</v>
          </cell>
          <cell r="CL25">
            <v>0</v>
          </cell>
          <cell r="CM25">
            <v>0</v>
          </cell>
          <cell r="CN25">
            <v>0</v>
          </cell>
          <cell r="CO25">
            <v>0</v>
          </cell>
          <cell r="CP25">
            <v>0</v>
          </cell>
          <cell r="CQ25">
            <v>0</v>
          </cell>
          <cell r="CR25">
            <v>0</v>
          </cell>
          <cell r="CS25">
            <v>0</v>
          </cell>
          <cell r="CT25">
            <v>0</v>
          </cell>
          <cell r="CU25">
            <v>0</v>
          </cell>
          <cell r="CV25">
            <v>0</v>
          </cell>
          <cell r="CW25">
            <v>0</v>
          </cell>
          <cell r="CX25">
            <v>0</v>
          </cell>
          <cell r="CY25">
            <v>0</v>
          </cell>
          <cell r="CZ25">
            <v>0</v>
          </cell>
          <cell r="DA25">
            <v>0</v>
          </cell>
          <cell r="DB25">
            <v>0</v>
          </cell>
          <cell r="DC25">
            <v>0</v>
          </cell>
          <cell r="DD25">
            <v>0</v>
          </cell>
          <cell r="DE25">
            <v>0</v>
          </cell>
          <cell r="DF25">
            <v>0</v>
          </cell>
          <cell r="DG25">
            <v>0</v>
          </cell>
          <cell r="DH25">
            <v>0</v>
          </cell>
          <cell r="DI25">
            <v>0</v>
          </cell>
          <cell r="DJ25">
            <v>0</v>
          </cell>
          <cell r="DK25">
            <v>0</v>
          </cell>
          <cell r="DL25">
            <v>0</v>
          </cell>
          <cell r="DM25">
            <v>0</v>
          </cell>
          <cell r="DN25">
            <v>0</v>
          </cell>
          <cell r="DO25">
            <v>0</v>
          </cell>
          <cell r="DP25">
            <v>0</v>
          </cell>
          <cell r="DQ25">
            <v>0</v>
          </cell>
          <cell r="DR25">
            <v>5</v>
          </cell>
          <cell r="DS25">
            <v>5</v>
          </cell>
          <cell r="DT25">
            <v>4</v>
          </cell>
          <cell r="DU25">
            <v>5</v>
          </cell>
          <cell r="DV25">
            <v>1</v>
          </cell>
          <cell r="DW25">
            <v>4</v>
          </cell>
          <cell r="DX25">
            <v>3</v>
          </cell>
          <cell r="DY25">
            <v>4</v>
          </cell>
          <cell r="DZ25" t="str">
            <v>UA</v>
          </cell>
          <cell r="EA25">
            <v>3</v>
          </cell>
          <cell r="EB25" t="str">
            <v>ML</v>
          </cell>
          <cell r="EC25">
            <v>4</v>
          </cell>
          <cell r="ED25" t="str">
            <v>UA</v>
          </cell>
          <cell r="EE25">
            <v>5</v>
          </cell>
          <cell r="EF25">
            <v>5</v>
          </cell>
          <cell r="EG25">
            <v>4</v>
          </cell>
          <cell r="EH25">
            <v>4</v>
          </cell>
          <cell r="EI25">
            <v>4</v>
          </cell>
          <cell r="EJ25">
            <v>4</v>
          </cell>
          <cell r="EK25">
            <v>3</v>
          </cell>
          <cell r="EL25">
            <v>4</v>
          </cell>
          <cell r="EM25">
            <v>3</v>
          </cell>
        </row>
        <row r="26">
          <cell r="A26">
            <v>33</v>
          </cell>
          <cell r="B26">
            <v>33</v>
          </cell>
          <cell r="C26">
            <v>0</v>
          </cell>
          <cell r="D26" t="str">
            <v>Yes</v>
          </cell>
          <cell r="E26" t="str">
            <v>No</v>
          </cell>
          <cell r="F26" t="str">
            <v>GEFIEO</v>
          </cell>
          <cell r="G26" t="str">
            <v>UNEP</v>
          </cell>
          <cell r="H26" t="str">
            <v>UNEP</v>
          </cell>
          <cell r="I26">
            <v>0</v>
          </cell>
          <cell r="J26" t="str">
            <v>UNEP</v>
          </cell>
          <cell r="K26" t="str">
            <v>UNEP</v>
          </cell>
          <cell r="L26" t="str">
            <v>Regional (Chile, Brazil, Mexico)</v>
          </cell>
          <cell r="M26" t="str">
            <v>Brazil, Chile, Mexico</v>
          </cell>
          <cell r="N26" t="str">
            <v>LAC</v>
          </cell>
          <cell r="O26" t="str">
            <v>LAC</v>
          </cell>
          <cell r="P26">
            <v>0</v>
          </cell>
          <cell r="Q26">
            <v>1</v>
          </cell>
          <cell r="R26">
            <v>0</v>
          </cell>
          <cell r="S26">
            <v>0</v>
          </cell>
          <cell r="T26">
            <v>0</v>
          </cell>
          <cell r="U26">
            <v>0</v>
          </cell>
          <cell r="V26">
            <v>0</v>
          </cell>
          <cell r="W26">
            <v>0</v>
          </cell>
          <cell r="X26">
            <v>0</v>
          </cell>
          <cell r="Y26" t="str">
            <v>NGO</v>
          </cell>
          <cell r="Z26" t="str">
            <v>NGO_academic_foundation</v>
          </cell>
          <cell r="AA26" t="str">
            <v>Lead Executing Agency</v>
          </cell>
          <cell r="AB26" t="str">
            <v>Not involved</v>
          </cell>
          <cell r="AC26" t="str">
            <v>Regional - An Indicator Model for Dryland Ecosystems in Latin America</v>
          </cell>
          <cell r="AD26" t="str">
            <v>MSP</v>
          </cell>
          <cell r="AE26" t="str">
            <v>GET</v>
          </cell>
          <cell r="AF26" t="str">
            <v>BD</v>
          </cell>
          <cell r="AG26">
            <v>0</v>
          </cell>
          <cell r="AH26" t="str">
            <v>GEF - 2</v>
          </cell>
          <cell r="AI26">
            <v>36516</v>
          </cell>
          <cell r="AJ26">
            <v>1999</v>
          </cell>
          <cell r="AK26">
            <v>36530</v>
          </cell>
          <cell r="AL26">
            <v>2000</v>
          </cell>
          <cell r="AM26">
            <v>0</v>
          </cell>
          <cell r="AN26">
            <v>37711</v>
          </cell>
          <cell r="AO26">
            <v>37712</v>
          </cell>
          <cell r="AP26">
            <v>37712</v>
          </cell>
          <cell r="AQ26">
            <v>2003</v>
          </cell>
          <cell r="AR26">
            <v>38</v>
          </cell>
          <cell r="AS26">
            <v>0</v>
          </cell>
          <cell r="AT26">
            <v>2004</v>
          </cell>
          <cell r="AU26">
            <v>37926</v>
          </cell>
          <cell r="AV26">
            <v>2003</v>
          </cell>
          <cell r="AW26">
            <v>0</v>
          </cell>
          <cell r="AX26">
            <v>0.72499999999999998</v>
          </cell>
          <cell r="AY26">
            <v>2.5000000000000001E-2</v>
          </cell>
          <cell r="AZ26">
            <v>0.75</v>
          </cell>
          <cell r="BA26">
            <v>0</v>
          </cell>
          <cell r="BB26">
            <v>0.32</v>
          </cell>
          <cell r="BC26" t="str">
            <v>UA</v>
          </cell>
          <cell r="BD26">
            <v>0</v>
          </cell>
          <cell r="BE26">
            <v>0</v>
          </cell>
          <cell r="BF26">
            <v>0</v>
          </cell>
          <cell r="BG26">
            <v>0</v>
          </cell>
          <cell r="BH26">
            <v>0</v>
          </cell>
          <cell r="BI26">
            <v>0</v>
          </cell>
          <cell r="BJ26">
            <v>1</v>
          </cell>
          <cell r="BK26">
            <v>1</v>
          </cell>
          <cell r="BL26">
            <v>0</v>
          </cell>
          <cell r="BM26">
            <v>1</v>
          </cell>
          <cell r="BN26">
            <v>4</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0</v>
          </cell>
          <cell r="CD26">
            <v>0</v>
          </cell>
          <cell r="CE26">
            <v>0</v>
          </cell>
          <cell r="CF26">
            <v>0</v>
          </cell>
          <cell r="CG26">
            <v>0</v>
          </cell>
          <cell r="CH26">
            <v>2</v>
          </cell>
          <cell r="CI26">
            <v>0</v>
          </cell>
          <cell r="CJ26">
            <v>0</v>
          </cell>
          <cell r="CK26">
            <v>0</v>
          </cell>
          <cell r="CL26">
            <v>0</v>
          </cell>
          <cell r="CM26">
            <v>0</v>
          </cell>
          <cell r="CN26">
            <v>0</v>
          </cell>
          <cell r="CO26">
            <v>0</v>
          </cell>
          <cell r="CP26">
            <v>0</v>
          </cell>
          <cell r="CQ26">
            <v>0</v>
          </cell>
          <cell r="CR26">
            <v>0</v>
          </cell>
          <cell r="CS26">
            <v>0</v>
          </cell>
          <cell r="CT26">
            <v>0</v>
          </cell>
          <cell r="CU26">
            <v>0</v>
          </cell>
          <cell r="CV26">
            <v>0</v>
          </cell>
          <cell r="CW26">
            <v>0</v>
          </cell>
          <cell r="CX26">
            <v>0</v>
          </cell>
          <cell r="CY26">
            <v>0</v>
          </cell>
          <cell r="CZ26">
            <v>0</v>
          </cell>
          <cell r="DA26">
            <v>0</v>
          </cell>
          <cell r="DB26">
            <v>0</v>
          </cell>
          <cell r="DC26">
            <v>0</v>
          </cell>
          <cell r="DD26">
            <v>0</v>
          </cell>
          <cell r="DE26">
            <v>0</v>
          </cell>
          <cell r="DF26">
            <v>0</v>
          </cell>
          <cell r="DG26">
            <v>0</v>
          </cell>
          <cell r="DH26">
            <v>0</v>
          </cell>
          <cell r="DI26">
            <v>0</v>
          </cell>
          <cell r="DJ26">
            <v>0</v>
          </cell>
          <cell r="DK26">
            <v>0</v>
          </cell>
          <cell r="DL26">
            <v>0</v>
          </cell>
          <cell r="DM26">
            <v>0</v>
          </cell>
          <cell r="DN26">
            <v>0</v>
          </cell>
          <cell r="DO26">
            <v>0</v>
          </cell>
          <cell r="DP26">
            <v>0</v>
          </cell>
          <cell r="DQ26">
            <v>0</v>
          </cell>
          <cell r="DR26">
            <v>5</v>
          </cell>
          <cell r="DS26">
            <v>4</v>
          </cell>
          <cell r="DT26">
            <v>4</v>
          </cell>
          <cell r="DU26">
            <v>4</v>
          </cell>
          <cell r="DV26">
            <v>1</v>
          </cell>
          <cell r="DW26" t="str">
            <v>UA</v>
          </cell>
          <cell r="DX26" t="str">
            <v>UA</v>
          </cell>
          <cell r="DY26" t="str">
            <v>UA</v>
          </cell>
          <cell r="DZ26" t="str">
            <v>UA</v>
          </cell>
          <cell r="EA26">
            <v>4</v>
          </cell>
          <cell r="EB26" t="str">
            <v>L</v>
          </cell>
          <cell r="EC26">
            <v>5</v>
          </cell>
          <cell r="ED26">
            <v>3</v>
          </cell>
          <cell r="EE26" t="str">
            <v>UA</v>
          </cell>
          <cell r="EF26">
            <v>5</v>
          </cell>
          <cell r="EG26">
            <v>2</v>
          </cell>
          <cell r="EH26">
            <v>2</v>
          </cell>
          <cell r="EI26">
            <v>2</v>
          </cell>
          <cell r="EJ26">
            <v>2</v>
          </cell>
          <cell r="EK26">
            <v>3</v>
          </cell>
          <cell r="EL26">
            <v>2</v>
          </cell>
          <cell r="EM26">
            <v>2</v>
          </cell>
        </row>
        <row r="27">
          <cell r="A27">
            <v>47</v>
          </cell>
          <cell r="B27">
            <v>47</v>
          </cell>
          <cell r="C27" t="str">
            <v>P000003</v>
          </cell>
          <cell r="D27" t="str">
            <v>Yes</v>
          </cell>
          <cell r="E27" t="str">
            <v>Yes</v>
          </cell>
          <cell r="F27" t="str">
            <v>GEFIEO</v>
          </cell>
          <cell r="G27" t="str">
            <v>World Bank</v>
          </cell>
          <cell r="H27" t="str">
            <v>WB</v>
          </cell>
          <cell r="I27">
            <v>0</v>
          </cell>
          <cell r="J27" t="str">
            <v>WB</v>
          </cell>
          <cell r="K27" t="str">
            <v>WB</v>
          </cell>
          <cell r="L27" t="str">
            <v>Regional (Cameroon, Central African Republic, Congo, Equatorial Guinea, Gabon, Congo DR)</v>
          </cell>
          <cell r="M27" t="str">
            <v>Central African Republic, Congo, Cameroon, Gabon, Equatorial Guinea, Congo DR</v>
          </cell>
          <cell r="N27" t="str">
            <v>AFR</v>
          </cell>
          <cell r="O27" t="str">
            <v>AFR</v>
          </cell>
          <cell r="P27">
            <v>0</v>
          </cell>
          <cell r="Q27">
            <v>1</v>
          </cell>
          <cell r="R27">
            <v>0</v>
          </cell>
          <cell r="S27">
            <v>2</v>
          </cell>
          <cell r="T27">
            <v>2</v>
          </cell>
          <cell r="U27">
            <v>0</v>
          </cell>
          <cell r="V27">
            <v>2</v>
          </cell>
          <cell r="W27">
            <v>2</v>
          </cell>
          <cell r="X27">
            <v>0</v>
          </cell>
          <cell r="Y27" t="str">
            <v>Government</v>
          </cell>
          <cell r="Z27" t="str">
            <v>Govt</v>
          </cell>
          <cell r="AA27">
            <v>0</v>
          </cell>
          <cell r="AB27">
            <v>0</v>
          </cell>
          <cell r="AC27" t="str">
            <v>Regional - Environment and Information Management Project (REIMP)</v>
          </cell>
          <cell r="AD27" t="str">
            <v>FSP</v>
          </cell>
          <cell r="AE27" t="str">
            <v>GET</v>
          </cell>
          <cell r="AF27" t="str">
            <v>BD</v>
          </cell>
          <cell r="AG27">
            <v>0</v>
          </cell>
          <cell r="AH27" t="str">
            <v>GEF - 1</v>
          </cell>
          <cell r="AI27">
            <v>35737</v>
          </cell>
          <cell r="AJ27">
            <v>1997</v>
          </cell>
          <cell r="AK27">
            <v>35906</v>
          </cell>
          <cell r="AL27">
            <v>1998</v>
          </cell>
          <cell r="AM27">
            <v>36854</v>
          </cell>
          <cell r="AN27">
            <v>37802</v>
          </cell>
          <cell r="AO27">
            <v>37802</v>
          </cell>
          <cell r="AP27">
            <v>37802</v>
          </cell>
          <cell r="AQ27">
            <v>2003</v>
          </cell>
          <cell r="AR27">
            <v>62</v>
          </cell>
          <cell r="AS27">
            <v>0</v>
          </cell>
          <cell r="AT27">
            <v>2005</v>
          </cell>
          <cell r="AU27">
            <v>2004</v>
          </cell>
          <cell r="AV27">
            <v>2004</v>
          </cell>
          <cell r="AW27">
            <v>0</v>
          </cell>
          <cell r="AX27">
            <v>4.077</v>
          </cell>
          <cell r="AY27">
            <v>0.3725</v>
          </cell>
          <cell r="AZ27">
            <v>4.4494999999999996</v>
          </cell>
          <cell r="BA27">
            <v>4.08</v>
          </cell>
          <cell r="BB27">
            <v>15.85</v>
          </cell>
          <cell r="BC27">
            <v>14.04</v>
          </cell>
          <cell r="BD27">
            <v>3.8876624969340199</v>
          </cell>
          <cell r="BE27">
            <v>3.443708609271523</v>
          </cell>
          <cell r="BF27">
            <v>0.88580441640378549</v>
          </cell>
          <cell r="BG27">
            <v>0</v>
          </cell>
          <cell r="BH27">
            <v>0</v>
          </cell>
          <cell r="BI27">
            <v>9</v>
          </cell>
          <cell r="BJ27">
            <v>1</v>
          </cell>
          <cell r="BK27">
            <v>1</v>
          </cell>
          <cell r="BL27">
            <v>0</v>
          </cell>
          <cell r="BM27">
            <v>1</v>
          </cell>
          <cell r="BN27">
            <v>5</v>
          </cell>
          <cell r="BO27">
            <v>0</v>
          </cell>
          <cell r="BP27">
            <v>1</v>
          </cell>
          <cell r="BQ27" t="str">
            <v>U</v>
          </cell>
          <cell r="BR27">
            <v>1</v>
          </cell>
          <cell r="BS27">
            <v>4</v>
          </cell>
          <cell r="BT27">
            <v>3</v>
          </cell>
          <cell r="BU27">
            <v>0</v>
          </cell>
          <cell r="BV27">
            <v>0</v>
          </cell>
          <cell r="BW27">
            <v>0</v>
          </cell>
          <cell r="BX27">
            <v>0</v>
          </cell>
          <cell r="BY27">
            <v>0</v>
          </cell>
          <cell r="BZ27">
            <v>0</v>
          </cell>
          <cell r="CA27">
            <v>0</v>
          </cell>
          <cell r="CB27">
            <v>0</v>
          </cell>
          <cell r="CC27">
            <v>0</v>
          </cell>
          <cell r="CD27">
            <v>0</v>
          </cell>
          <cell r="CE27">
            <v>0</v>
          </cell>
          <cell r="CF27">
            <v>0</v>
          </cell>
          <cell r="CG27">
            <v>0</v>
          </cell>
          <cell r="CH27">
            <v>5</v>
          </cell>
          <cell r="CI27">
            <v>1</v>
          </cell>
          <cell r="CJ27">
            <v>4</v>
          </cell>
          <cell r="CK27">
            <v>1</v>
          </cell>
          <cell r="CL27">
            <v>5</v>
          </cell>
          <cell r="CM27">
            <v>1</v>
          </cell>
          <cell r="CN27">
            <v>5</v>
          </cell>
          <cell r="CO27">
            <v>1</v>
          </cell>
          <cell r="CP27">
            <v>5</v>
          </cell>
          <cell r="CQ27">
            <v>1</v>
          </cell>
          <cell r="CR27">
            <v>5</v>
          </cell>
          <cell r="CS27">
            <v>1</v>
          </cell>
          <cell r="CT27">
            <v>5</v>
          </cell>
          <cell r="CU27">
            <v>1</v>
          </cell>
          <cell r="CV27">
            <v>0</v>
          </cell>
          <cell r="CW27">
            <v>0</v>
          </cell>
          <cell r="CX27">
            <v>0</v>
          </cell>
          <cell r="CY27">
            <v>5</v>
          </cell>
          <cell r="CZ27">
            <v>1</v>
          </cell>
          <cell r="DA27">
            <v>0</v>
          </cell>
          <cell r="DB27">
            <v>0</v>
          </cell>
          <cell r="DC27">
            <v>0</v>
          </cell>
          <cell r="DD27">
            <v>0</v>
          </cell>
          <cell r="DE27">
            <v>0</v>
          </cell>
          <cell r="DF27">
            <v>0</v>
          </cell>
          <cell r="DG27">
            <v>0</v>
          </cell>
          <cell r="DH27">
            <v>0</v>
          </cell>
          <cell r="DI27">
            <v>0</v>
          </cell>
          <cell r="DJ27">
            <v>0</v>
          </cell>
          <cell r="DK27">
            <v>0</v>
          </cell>
          <cell r="DL27">
            <v>0</v>
          </cell>
          <cell r="DM27">
            <v>0</v>
          </cell>
          <cell r="DN27">
            <v>0</v>
          </cell>
          <cell r="DO27">
            <v>0</v>
          </cell>
          <cell r="DP27">
            <v>0</v>
          </cell>
          <cell r="DQ27">
            <v>0</v>
          </cell>
          <cell r="DR27">
            <v>0</v>
          </cell>
          <cell r="DS27">
            <v>0</v>
          </cell>
          <cell r="DT27">
            <v>0</v>
          </cell>
          <cell r="DU27">
            <v>5</v>
          </cell>
          <cell r="DV27">
            <v>1</v>
          </cell>
          <cell r="DW27">
            <v>1</v>
          </cell>
          <cell r="DX27">
            <v>4</v>
          </cell>
          <cell r="DY27">
            <v>3</v>
          </cell>
          <cell r="DZ27">
            <v>0</v>
          </cell>
          <cell r="EA27">
            <v>1</v>
          </cell>
          <cell r="EB27" t="str">
            <v>U</v>
          </cell>
          <cell r="EC27">
            <v>0</v>
          </cell>
          <cell r="ED27">
            <v>0</v>
          </cell>
          <cell r="EE27">
            <v>0</v>
          </cell>
          <cell r="EF27">
            <v>0</v>
          </cell>
          <cell r="EG27">
            <v>0</v>
          </cell>
          <cell r="EH27">
            <v>0</v>
          </cell>
          <cell r="EI27">
            <v>0</v>
          </cell>
          <cell r="EJ27">
            <v>0</v>
          </cell>
          <cell r="EK27">
            <v>0</v>
          </cell>
          <cell r="EL27">
            <v>0</v>
          </cell>
          <cell r="EM27">
            <v>0</v>
          </cell>
        </row>
        <row r="28">
          <cell r="A28">
            <v>48</v>
          </cell>
          <cell r="B28">
            <v>48</v>
          </cell>
          <cell r="C28" t="str">
            <v>P000535</v>
          </cell>
          <cell r="D28" t="str">
            <v>Yes</v>
          </cell>
          <cell r="E28" t="str">
            <v>Yes</v>
          </cell>
          <cell r="F28" t="str">
            <v>GEFIEO</v>
          </cell>
          <cell r="G28" t="str">
            <v>World Bank</v>
          </cell>
          <cell r="H28" t="str">
            <v>WB</v>
          </cell>
          <cell r="I28">
            <v>0</v>
          </cell>
          <cell r="J28" t="str">
            <v>WB</v>
          </cell>
          <cell r="K28">
            <v>0</v>
          </cell>
          <cell r="L28" t="str">
            <v>Congo</v>
          </cell>
          <cell r="M28">
            <v>0</v>
          </cell>
          <cell r="N28" t="str">
            <v>AFR</v>
          </cell>
          <cell r="O28" t="str">
            <v>AFR</v>
          </cell>
          <cell r="P28">
            <v>0</v>
          </cell>
          <cell r="Q28">
            <v>0</v>
          </cell>
          <cell r="R28">
            <v>1</v>
          </cell>
          <cell r="S28">
            <v>1</v>
          </cell>
          <cell r="T28">
            <v>0</v>
          </cell>
          <cell r="U28">
            <v>0</v>
          </cell>
          <cell r="V28">
            <v>1</v>
          </cell>
          <cell r="W28">
            <v>0</v>
          </cell>
          <cell r="X28">
            <v>0</v>
          </cell>
          <cell r="Y28">
            <v>0</v>
          </cell>
          <cell r="Z28">
            <v>0</v>
          </cell>
          <cell r="AA28" t="str">
            <v>Secondary Executing Agency</v>
          </cell>
          <cell r="AB28" t="str">
            <v>Secondary Executing Agency</v>
          </cell>
          <cell r="AC28" t="str">
            <v>Wildlands Protection and Management</v>
          </cell>
          <cell r="AD28" t="str">
            <v>FSP</v>
          </cell>
          <cell r="AE28" t="str">
            <v>GET</v>
          </cell>
          <cell r="AF28" t="str">
            <v>BD</v>
          </cell>
          <cell r="AG28">
            <v>0</v>
          </cell>
          <cell r="AH28" t="str">
            <v>Pilot Phase</v>
          </cell>
          <cell r="AI28">
            <v>33243</v>
          </cell>
          <cell r="AJ28">
            <v>1991</v>
          </cell>
          <cell r="AK28">
            <v>34255</v>
          </cell>
          <cell r="AL28">
            <v>1993</v>
          </cell>
          <cell r="AM28">
            <v>0</v>
          </cell>
          <cell r="AN28">
            <v>35795</v>
          </cell>
          <cell r="AO28">
            <v>36341</v>
          </cell>
          <cell r="AP28">
            <v>36341</v>
          </cell>
          <cell r="AQ28">
            <v>1999</v>
          </cell>
          <cell r="AR28">
            <v>0</v>
          </cell>
          <cell r="AS28">
            <v>0</v>
          </cell>
          <cell r="AT28">
            <v>2004</v>
          </cell>
          <cell r="AU28">
            <v>36663</v>
          </cell>
          <cell r="AV28">
            <v>2000</v>
          </cell>
          <cell r="AW28">
            <v>0</v>
          </cell>
          <cell r="AX28">
            <v>10.097</v>
          </cell>
          <cell r="AY28">
            <v>0.1</v>
          </cell>
          <cell r="AZ28">
            <v>10.196999999999999</v>
          </cell>
          <cell r="BA28">
            <v>0</v>
          </cell>
          <cell r="BB28">
            <v>3.8050000000000002</v>
          </cell>
          <cell r="BC28" t="str">
            <v>UA</v>
          </cell>
          <cell r="BD28">
            <v>0</v>
          </cell>
          <cell r="BE28">
            <v>0</v>
          </cell>
          <cell r="BF28">
            <v>0</v>
          </cell>
          <cell r="BG28">
            <v>0</v>
          </cell>
          <cell r="BH28">
            <v>0</v>
          </cell>
          <cell r="BI28">
            <v>0</v>
          </cell>
          <cell r="BJ28" t="str">
            <v>NR</v>
          </cell>
          <cell r="BK28">
            <v>1</v>
          </cell>
          <cell r="BL28">
            <v>0</v>
          </cell>
          <cell r="BM28">
            <v>1</v>
          </cell>
          <cell r="BN28">
            <v>4</v>
          </cell>
          <cell r="BO28">
            <v>0</v>
          </cell>
          <cell r="BP28">
            <v>0</v>
          </cell>
          <cell r="BQ28">
            <v>0</v>
          </cell>
          <cell r="BR28">
            <v>0</v>
          </cell>
          <cell r="BS28">
            <v>0</v>
          </cell>
          <cell r="BT28">
            <v>0</v>
          </cell>
          <cell r="BU28">
            <v>0</v>
          </cell>
          <cell r="BV28">
            <v>0</v>
          </cell>
          <cell r="BW28">
            <v>0</v>
          </cell>
          <cell r="BX28">
            <v>0</v>
          </cell>
          <cell r="BY28">
            <v>0</v>
          </cell>
          <cell r="BZ28">
            <v>0</v>
          </cell>
          <cell r="CA28">
            <v>0</v>
          </cell>
          <cell r="CB28">
            <v>0</v>
          </cell>
          <cell r="CC28">
            <v>0</v>
          </cell>
          <cell r="CD28">
            <v>0</v>
          </cell>
          <cell r="CE28">
            <v>0</v>
          </cell>
          <cell r="CF28">
            <v>0</v>
          </cell>
          <cell r="CG28">
            <v>0</v>
          </cell>
          <cell r="CH28">
            <v>0</v>
          </cell>
          <cell r="CI28">
            <v>0</v>
          </cell>
          <cell r="CJ28">
            <v>0</v>
          </cell>
          <cell r="CK28">
            <v>0</v>
          </cell>
          <cell r="CL28">
            <v>0</v>
          </cell>
          <cell r="CM28">
            <v>0</v>
          </cell>
          <cell r="CN28">
            <v>0</v>
          </cell>
          <cell r="CO28">
            <v>0</v>
          </cell>
          <cell r="CP28">
            <v>0</v>
          </cell>
          <cell r="CQ28">
            <v>0</v>
          </cell>
          <cell r="CR28">
            <v>0</v>
          </cell>
          <cell r="CS28">
            <v>0</v>
          </cell>
          <cell r="CT28">
            <v>0</v>
          </cell>
          <cell r="CU28">
            <v>0</v>
          </cell>
          <cell r="CV28">
            <v>0</v>
          </cell>
          <cell r="CW28">
            <v>0</v>
          </cell>
          <cell r="CX28">
            <v>0</v>
          </cell>
          <cell r="CY28">
            <v>0</v>
          </cell>
          <cell r="CZ28">
            <v>0</v>
          </cell>
          <cell r="DA28">
            <v>0</v>
          </cell>
          <cell r="DB28">
            <v>0</v>
          </cell>
          <cell r="DC28">
            <v>0</v>
          </cell>
          <cell r="DD28">
            <v>0</v>
          </cell>
          <cell r="DE28">
            <v>0</v>
          </cell>
          <cell r="DF28">
            <v>0</v>
          </cell>
          <cell r="DG28">
            <v>0</v>
          </cell>
          <cell r="DH28">
            <v>0</v>
          </cell>
          <cell r="DI28">
            <v>0</v>
          </cell>
          <cell r="DJ28">
            <v>0</v>
          </cell>
          <cell r="DK28">
            <v>0</v>
          </cell>
          <cell r="DL28">
            <v>0</v>
          </cell>
          <cell r="DM28">
            <v>0</v>
          </cell>
          <cell r="DN28">
            <v>0</v>
          </cell>
          <cell r="DO28">
            <v>0</v>
          </cell>
          <cell r="DP28">
            <v>0</v>
          </cell>
          <cell r="DQ28">
            <v>0</v>
          </cell>
          <cell r="DR28">
            <v>5</v>
          </cell>
          <cell r="DS28">
            <v>4</v>
          </cell>
          <cell r="DT28">
            <v>3</v>
          </cell>
          <cell r="DU28">
            <v>4</v>
          </cell>
          <cell r="DV28">
            <v>1</v>
          </cell>
          <cell r="DW28">
            <v>1</v>
          </cell>
          <cell r="DX28">
            <v>1</v>
          </cell>
          <cell r="DY28">
            <v>1</v>
          </cell>
          <cell r="DZ28" t="str">
            <v>UA</v>
          </cell>
          <cell r="EA28">
            <v>1</v>
          </cell>
          <cell r="EB28" t="str">
            <v>U</v>
          </cell>
          <cell r="EC28">
            <v>3</v>
          </cell>
          <cell r="ED28">
            <v>5</v>
          </cell>
          <cell r="EE28">
            <v>4</v>
          </cell>
          <cell r="EF28">
            <v>4</v>
          </cell>
          <cell r="EG28">
            <v>4</v>
          </cell>
          <cell r="EH28">
            <v>4</v>
          </cell>
          <cell r="EI28">
            <v>3</v>
          </cell>
          <cell r="EJ28">
            <v>5</v>
          </cell>
          <cell r="EK28">
            <v>3</v>
          </cell>
          <cell r="EL28">
            <v>2</v>
          </cell>
          <cell r="EM28">
            <v>4</v>
          </cell>
        </row>
        <row r="29">
          <cell r="A29">
            <v>49</v>
          </cell>
          <cell r="B29">
            <v>49</v>
          </cell>
          <cell r="C29" t="str">
            <v>P000833</v>
          </cell>
          <cell r="D29" t="str">
            <v>Yes</v>
          </cell>
          <cell r="E29" t="str">
            <v>Yes</v>
          </cell>
          <cell r="F29" t="str">
            <v>GEFIEO</v>
          </cell>
          <cell r="G29" t="str">
            <v>World Bank</v>
          </cell>
          <cell r="H29" t="str">
            <v>WB</v>
          </cell>
          <cell r="I29">
            <v>0</v>
          </cell>
          <cell r="J29" t="str">
            <v>WB</v>
          </cell>
          <cell r="K29">
            <v>0</v>
          </cell>
          <cell r="L29" t="str">
            <v>Ghana</v>
          </cell>
          <cell r="M29">
            <v>0</v>
          </cell>
          <cell r="N29" t="str">
            <v>AFR</v>
          </cell>
          <cell r="O29" t="str">
            <v>AFR</v>
          </cell>
          <cell r="P29">
            <v>0</v>
          </cell>
          <cell r="Q29">
            <v>0</v>
          </cell>
          <cell r="R29">
            <v>1</v>
          </cell>
          <cell r="S29">
            <v>0</v>
          </cell>
          <cell r="T29">
            <v>0</v>
          </cell>
          <cell r="U29">
            <v>0</v>
          </cell>
          <cell r="V29">
            <v>0</v>
          </cell>
          <cell r="W29">
            <v>0</v>
          </cell>
          <cell r="X29">
            <v>0</v>
          </cell>
          <cell r="Y29">
            <v>0</v>
          </cell>
          <cell r="Z29">
            <v>0</v>
          </cell>
          <cell r="AA29" t="str">
            <v>Secondary Executing Agency</v>
          </cell>
          <cell r="AB29" t="str">
            <v>As one of the partners/beneficiaries</v>
          </cell>
          <cell r="AC29" t="str">
            <v>Coastal Wetlands Management</v>
          </cell>
          <cell r="AD29" t="str">
            <v>FSP</v>
          </cell>
          <cell r="AE29" t="str">
            <v>GET</v>
          </cell>
          <cell r="AF29" t="str">
            <v>BD</v>
          </cell>
          <cell r="AG29">
            <v>0</v>
          </cell>
          <cell r="AH29" t="str">
            <v>Pilot Phase</v>
          </cell>
          <cell r="AI29">
            <v>33573</v>
          </cell>
          <cell r="AJ29">
            <v>1991</v>
          </cell>
          <cell r="AK29">
            <v>34040</v>
          </cell>
          <cell r="AL29">
            <v>1993</v>
          </cell>
          <cell r="AM29">
            <v>0</v>
          </cell>
          <cell r="AN29">
            <v>35795</v>
          </cell>
          <cell r="AO29">
            <v>36525</v>
          </cell>
          <cell r="AP29">
            <v>36525</v>
          </cell>
          <cell r="AQ29">
            <v>1999</v>
          </cell>
          <cell r="AR29">
            <v>0</v>
          </cell>
          <cell r="AS29">
            <v>0</v>
          </cell>
          <cell r="AT29">
            <v>2004</v>
          </cell>
          <cell r="AU29">
            <v>36707</v>
          </cell>
          <cell r="AV29">
            <v>2000</v>
          </cell>
          <cell r="AW29">
            <v>0</v>
          </cell>
          <cell r="AX29">
            <v>7.2</v>
          </cell>
          <cell r="AY29">
            <v>0</v>
          </cell>
          <cell r="AZ29">
            <v>7.2</v>
          </cell>
          <cell r="BA29">
            <v>0</v>
          </cell>
          <cell r="BB29">
            <v>1.1000000000000001</v>
          </cell>
          <cell r="BC29">
            <v>1.119</v>
          </cell>
          <cell r="BD29">
            <v>0</v>
          </cell>
          <cell r="BE29">
            <v>0</v>
          </cell>
          <cell r="BF29">
            <v>0</v>
          </cell>
          <cell r="BG29">
            <v>0</v>
          </cell>
          <cell r="BH29">
            <v>0</v>
          </cell>
          <cell r="BI29">
            <v>0</v>
          </cell>
          <cell r="BJ29" t="str">
            <v>NR</v>
          </cell>
          <cell r="BK29" t="str">
            <v>NR</v>
          </cell>
          <cell r="BL29">
            <v>0</v>
          </cell>
          <cell r="BM29">
            <v>1</v>
          </cell>
          <cell r="BN29">
            <v>4</v>
          </cell>
          <cell r="BO29">
            <v>0</v>
          </cell>
          <cell r="BP29">
            <v>0</v>
          </cell>
          <cell r="BQ29">
            <v>0</v>
          </cell>
          <cell r="BR29">
            <v>0</v>
          </cell>
          <cell r="BS29">
            <v>0</v>
          </cell>
          <cell r="BT29">
            <v>0</v>
          </cell>
          <cell r="BU29">
            <v>0</v>
          </cell>
          <cell r="BV29">
            <v>0</v>
          </cell>
          <cell r="BW29">
            <v>0</v>
          </cell>
          <cell r="BX29">
            <v>0</v>
          </cell>
          <cell r="BY29">
            <v>0</v>
          </cell>
          <cell r="BZ29">
            <v>0</v>
          </cell>
          <cell r="CA29">
            <v>0</v>
          </cell>
          <cell r="CB29">
            <v>0</v>
          </cell>
          <cell r="CC29">
            <v>0</v>
          </cell>
          <cell r="CD29">
            <v>0</v>
          </cell>
          <cell r="CE29">
            <v>0</v>
          </cell>
          <cell r="CF29">
            <v>0</v>
          </cell>
          <cell r="CG29">
            <v>0</v>
          </cell>
          <cell r="CH29">
            <v>0</v>
          </cell>
          <cell r="CI29">
            <v>0</v>
          </cell>
          <cell r="CJ29">
            <v>0</v>
          </cell>
          <cell r="CK29">
            <v>0</v>
          </cell>
          <cell r="CL29">
            <v>0</v>
          </cell>
          <cell r="CM29">
            <v>0</v>
          </cell>
          <cell r="CN29">
            <v>0</v>
          </cell>
          <cell r="CO29">
            <v>0</v>
          </cell>
          <cell r="CP29">
            <v>0</v>
          </cell>
          <cell r="CQ29">
            <v>0</v>
          </cell>
          <cell r="CR29">
            <v>0</v>
          </cell>
          <cell r="CS29">
            <v>0</v>
          </cell>
          <cell r="CT29">
            <v>0</v>
          </cell>
          <cell r="CU29">
            <v>0</v>
          </cell>
          <cell r="CV29">
            <v>0</v>
          </cell>
          <cell r="CW29">
            <v>0</v>
          </cell>
          <cell r="CX29">
            <v>0</v>
          </cell>
          <cell r="CY29">
            <v>0</v>
          </cell>
          <cell r="CZ29">
            <v>0</v>
          </cell>
          <cell r="DA29">
            <v>0</v>
          </cell>
          <cell r="DB29">
            <v>0</v>
          </cell>
          <cell r="DC29">
            <v>0</v>
          </cell>
          <cell r="DD29">
            <v>0</v>
          </cell>
          <cell r="DE29">
            <v>0</v>
          </cell>
          <cell r="DF29">
            <v>0</v>
          </cell>
          <cell r="DG29">
            <v>0</v>
          </cell>
          <cell r="DH29">
            <v>0</v>
          </cell>
          <cell r="DI29">
            <v>0</v>
          </cell>
          <cell r="DJ29">
            <v>0</v>
          </cell>
          <cell r="DK29">
            <v>0</v>
          </cell>
          <cell r="DL29">
            <v>0</v>
          </cell>
          <cell r="DM29">
            <v>0</v>
          </cell>
          <cell r="DN29">
            <v>0</v>
          </cell>
          <cell r="DO29">
            <v>0</v>
          </cell>
          <cell r="DP29">
            <v>0</v>
          </cell>
          <cell r="DQ29">
            <v>0</v>
          </cell>
          <cell r="DR29">
            <v>5</v>
          </cell>
          <cell r="DS29">
            <v>4</v>
          </cell>
          <cell r="DT29">
            <v>4</v>
          </cell>
          <cell r="DU29">
            <v>4</v>
          </cell>
          <cell r="DV29">
            <v>1</v>
          </cell>
          <cell r="DW29">
            <v>3</v>
          </cell>
          <cell r="DX29">
            <v>3</v>
          </cell>
          <cell r="DY29">
            <v>3</v>
          </cell>
          <cell r="DZ29" t="str">
            <v>UA</v>
          </cell>
          <cell r="EA29">
            <v>3</v>
          </cell>
          <cell r="EB29" t="str">
            <v>ML</v>
          </cell>
          <cell r="EC29">
            <v>5</v>
          </cell>
          <cell r="ED29" t="str">
            <v>UA</v>
          </cell>
          <cell r="EE29">
            <v>4</v>
          </cell>
          <cell r="EF29">
            <v>4</v>
          </cell>
          <cell r="EG29">
            <v>5</v>
          </cell>
          <cell r="EH29">
            <v>5</v>
          </cell>
          <cell r="EI29">
            <v>5</v>
          </cell>
          <cell r="EJ29">
            <v>5</v>
          </cell>
          <cell r="EK29">
            <v>4</v>
          </cell>
          <cell r="EL29">
            <v>4</v>
          </cell>
          <cell r="EM29">
            <v>3</v>
          </cell>
        </row>
        <row r="30">
          <cell r="A30">
            <v>50</v>
          </cell>
          <cell r="B30">
            <v>50</v>
          </cell>
          <cell r="C30" t="str">
            <v>P001217</v>
          </cell>
          <cell r="D30" t="str">
            <v>Yes</v>
          </cell>
          <cell r="E30" t="str">
            <v>Yes</v>
          </cell>
          <cell r="F30" t="str">
            <v>GEFIEO</v>
          </cell>
          <cell r="G30" t="str">
            <v>World Bank</v>
          </cell>
          <cell r="H30" t="str">
            <v>WB</v>
          </cell>
          <cell r="I30">
            <v>0</v>
          </cell>
          <cell r="J30" t="str">
            <v>WB</v>
          </cell>
          <cell r="K30" t="str">
            <v>WB</v>
          </cell>
          <cell r="L30" t="str">
            <v>Kenya</v>
          </cell>
          <cell r="M30">
            <v>0</v>
          </cell>
          <cell r="N30" t="str">
            <v>AFR</v>
          </cell>
          <cell r="O30" t="str">
            <v>AFR</v>
          </cell>
          <cell r="P30">
            <v>0</v>
          </cell>
          <cell r="Q30">
            <v>0</v>
          </cell>
          <cell r="R30">
            <v>1</v>
          </cell>
          <cell r="S30">
            <v>0</v>
          </cell>
          <cell r="T30">
            <v>0</v>
          </cell>
          <cell r="U30">
            <v>0</v>
          </cell>
          <cell r="V30">
            <v>0</v>
          </cell>
          <cell r="W30">
            <v>0</v>
          </cell>
          <cell r="X30">
            <v>1</v>
          </cell>
          <cell r="Y30" t="str">
            <v>Government</v>
          </cell>
          <cell r="Z30" t="str">
            <v>Govt</v>
          </cell>
          <cell r="AA30" t="str">
            <v>Not involved</v>
          </cell>
          <cell r="AB30" t="str">
            <v>One of the beneficiaries</v>
          </cell>
          <cell r="AC30" t="str">
            <v>Kenya - Conservation of the Tana River Primate National Reserve (TRNPR)</v>
          </cell>
          <cell r="AD30" t="str">
            <v>FSP</v>
          </cell>
          <cell r="AE30" t="str">
            <v>GET</v>
          </cell>
          <cell r="AF30" t="str">
            <v>BD</v>
          </cell>
          <cell r="AG30">
            <v>0</v>
          </cell>
          <cell r="AH30" t="str">
            <v>Pilot Phase</v>
          </cell>
          <cell r="AI30">
            <v>33359</v>
          </cell>
          <cell r="AJ30">
            <v>1991</v>
          </cell>
          <cell r="AK30">
            <v>35612</v>
          </cell>
          <cell r="AL30">
            <v>1997</v>
          </cell>
          <cell r="AM30">
            <v>36434</v>
          </cell>
          <cell r="AN30">
            <v>36947</v>
          </cell>
          <cell r="AO30">
            <v>37256</v>
          </cell>
          <cell r="AP30">
            <v>37256</v>
          </cell>
          <cell r="AQ30">
            <v>2001</v>
          </cell>
          <cell r="AR30">
            <v>53</v>
          </cell>
          <cell r="AS30">
            <v>0</v>
          </cell>
          <cell r="AT30">
            <v>2004</v>
          </cell>
          <cell r="AU30">
            <v>37437</v>
          </cell>
          <cell r="AV30">
            <v>2002</v>
          </cell>
          <cell r="AW30">
            <v>0</v>
          </cell>
          <cell r="AX30">
            <v>6.2</v>
          </cell>
          <cell r="AY30">
            <v>0.54500000000000004</v>
          </cell>
          <cell r="AZ30">
            <v>6.7450000000000001</v>
          </cell>
          <cell r="BA30">
            <v>0</v>
          </cell>
          <cell r="BB30">
            <v>0.94199999999999995</v>
          </cell>
          <cell r="BC30">
            <v>0.19</v>
          </cell>
          <cell r="BD30">
            <v>0</v>
          </cell>
          <cell r="BE30">
            <v>0</v>
          </cell>
          <cell r="BF30">
            <v>0</v>
          </cell>
          <cell r="BG30">
            <v>0</v>
          </cell>
          <cell r="BH30">
            <v>0</v>
          </cell>
          <cell r="BI30">
            <v>0</v>
          </cell>
          <cell r="BJ30" t="str">
            <v>NR</v>
          </cell>
          <cell r="BK30">
            <v>0</v>
          </cell>
          <cell r="BL30">
            <v>0</v>
          </cell>
          <cell r="BM30">
            <v>0</v>
          </cell>
          <cell r="BN30">
            <v>3</v>
          </cell>
          <cell r="BO30">
            <v>0</v>
          </cell>
          <cell r="BP30">
            <v>0</v>
          </cell>
          <cell r="BQ30">
            <v>0</v>
          </cell>
          <cell r="BR30">
            <v>0</v>
          </cell>
          <cell r="BS30">
            <v>0</v>
          </cell>
          <cell r="BT30">
            <v>0</v>
          </cell>
          <cell r="BU30">
            <v>0</v>
          </cell>
          <cell r="BV30">
            <v>0</v>
          </cell>
          <cell r="BW30">
            <v>0</v>
          </cell>
          <cell r="BX30">
            <v>0</v>
          </cell>
          <cell r="BY30">
            <v>0</v>
          </cell>
          <cell r="BZ30">
            <v>0</v>
          </cell>
          <cell r="CA30">
            <v>0</v>
          </cell>
          <cell r="CB30">
            <v>0</v>
          </cell>
          <cell r="CC30">
            <v>0</v>
          </cell>
          <cell r="CD30">
            <v>0</v>
          </cell>
          <cell r="CE30">
            <v>0</v>
          </cell>
          <cell r="CF30">
            <v>0</v>
          </cell>
          <cell r="CG30">
            <v>0</v>
          </cell>
          <cell r="CH30">
            <v>0</v>
          </cell>
          <cell r="CI30">
            <v>0</v>
          </cell>
          <cell r="CJ30">
            <v>0</v>
          </cell>
          <cell r="CK30">
            <v>0</v>
          </cell>
          <cell r="CL30">
            <v>0</v>
          </cell>
          <cell r="CM30">
            <v>0</v>
          </cell>
          <cell r="CN30">
            <v>0</v>
          </cell>
          <cell r="CO30">
            <v>0</v>
          </cell>
          <cell r="CP30">
            <v>0</v>
          </cell>
          <cell r="CQ30">
            <v>0</v>
          </cell>
          <cell r="CR30">
            <v>0</v>
          </cell>
          <cell r="CS30">
            <v>0</v>
          </cell>
          <cell r="CT30">
            <v>0</v>
          </cell>
          <cell r="CU30">
            <v>0</v>
          </cell>
          <cell r="CV30">
            <v>0</v>
          </cell>
          <cell r="CW30">
            <v>0</v>
          </cell>
          <cell r="CX30">
            <v>0</v>
          </cell>
          <cell r="CY30">
            <v>0</v>
          </cell>
          <cell r="CZ30">
            <v>0</v>
          </cell>
          <cell r="DA30">
            <v>0</v>
          </cell>
          <cell r="DB30">
            <v>0</v>
          </cell>
          <cell r="DC30">
            <v>0</v>
          </cell>
          <cell r="DD30">
            <v>0</v>
          </cell>
          <cell r="DE30">
            <v>0</v>
          </cell>
          <cell r="DF30">
            <v>0</v>
          </cell>
          <cell r="DG30">
            <v>0</v>
          </cell>
          <cell r="DH30">
            <v>0</v>
          </cell>
          <cell r="DI30">
            <v>0</v>
          </cell>
          <cell r="DJ30">
            <v>0</v>
          </cell>
          <cell r="DK30">
            <v>0</v>
          </cell>
          <cell r="DL30">
            <v>0</v>
          </cell>
          <cell r="DM30">
            <v>0</v>
          </cell>
          <cell r="DN30">
            <v>0</v>
          </cell>
          <cell r="DO30">
            <v>0</v>
          </cell>
          <cell r="DP30">
            <v>0</v>
          </cell>
          <cell r="DQ30">
            <v>0</v>
          </cell>
          <cell r="DR30">
            <v>5</v>
          </cell>
          <cell r="DS30">
            <v>3</v>
          </cell>
          <cell r="DT30">
            <v>3</v>
          </cell>
          <cell r="DU30">
            <v>3</v>
          </cell>
          <cell r="DV30">
            <v>0</v>
          </cell>
          <cell r="DW30">
            <v>1</v>
          </cell>
          <cell r="DX30">
            <v>1</v>
          </cell>
          <cell r="DY30">
            <v>2</v>
          </cell>
          <cell r="DZ30" t="str">
            <v>UA</v>
          </cell>
          <cell r="EA30">
            <v>1</v>
          </cell>
          <cell r="EB30" t="str">
            <v>U</v>
          </cell>
          <cell r="EC30">
            <v>3</v>
          </cell>
          <cell r="ED30">
            <v>4</v>
          </cell>
          <cell r="EE30">
            <v>2</v>
          </cell>
          <cell r="EF30">
            <v>2</v>
          </cell>
          <cell r="EG30">
            <v>5</v>
          </cell>
          <cell r="EH30">
            <v>5</v>
          </cell>
          <cell r="EI30">
            <v>4</v>
          </cell>
          <cell r="EJ30">
            <v>5</v>
          </cell>
          <cell r="EK30">
            <v>5</v>
          </cell>
          <cell r="EL30">
            <v>4</v>
          </cell>
          <cell r="EM30">
            <v>4</v>
          </cell>
        </row>
        <row r="31">
          <cell r="A31">
            <v>51</v>
          </cell>
          <cell r="B31">
            <v>51</v>
          </cell>
          <cell r="C31" t="str">
            <v>P001586</v>
          </cell>
          <cell r="D31" t="str">
            <v>Yes</v>
          </cell>
          <cell r="E31" t="str">
            <v>Yes</v>
          </cell>
          <cell r="F31" t="str">
            <v>GEFIEO</v>
          </cell>
          <cell r="G31" t="str">
            <v>World Bank</v>
          </cell>
          <cell r="H31" t="str">
            <v>WB</v>
          </cell>
          <cell r="I31">
            <v>0</v>
          </cell>
          <cell r="J31" t="str">
            <v>WB</v>
          </cell>
          <cell r="K31">
            <v>0</v>
          </cell>
          <cell r="L31" t="str">
            <v>Malawi</v>
          </cell>
          <cell r="M31">
            <v>0</v>
          </cell>
          <cell r="N31" t="str">
            <v>AFR</v>
          </cell>
          <cell r="O31" t="str">
            <v>AFR</v>
          </cell>
          <cell r="P31">
            <v>0</v>
          </cell>
          <cell r="Q31">
            <v>0</v>
          </cell>
          <cell r="R31">
            <v>1</v>
          </cell>
          <cell r="S31">
            <v>1</v>
          </cell>
          <cell r="T31">
            <v>0</v>
          </cell>
          <cell r="U31">
            <v>0</v>
          </cell>
          <cell r="V31">
            <v>1</v>
          </cell>
          <cell r="W31">
            <v>1</v>
          </cell>
          <cell r="X31">
            <v>0</v>
          </cell>
          <cell r="Y31">
            <v>0</v>
          </cell>
          <cell r="Z31">
            <v>0</v>
          </cell>
          <cell r="AA31" t="str">
            <v>Not involved</v>
          </cell>
          <cell r="AB31" t="str">
            <v>Secondary Executing Agency</v>
          </cell>
          <cell r="AC31" t="str">
            <v>Lake Malawi/Nyasa Biodiversity Conservation</v>
          </cell>
          <cell r="AD31" t="str">
            <v>FSP</v>
          </cell>
          <cell r="AE31" t="str">
            <v>GET</v>
          </cell>
          <cell r="AF31" t="str">
            <v>BD</v>
          </cell>
          <cell r="AG31">
            <v>0</v>
          </cell>
          <cell r="AH31" t="str">
            <v>Pilot Phase</v>
          </cell>
          <cell r="AI31">
            <v>34698</v>
          </cell>
          <cell r="AJ31">
            <v>1994</v>
          </cell>
          <cell r="AK31">
            <v>34911</v>
          </cell>
          <cell r="AL31">
            <v>1995</v>
          </cell>
          <cell r="AM31">
            <v>0</v>
          </cell>
          <cell r="AN31">
            <v>36372</v>
          </cell>
          <cell r="AO31">
            <v>36707</v>
          </cell>
          <cell r="AP31">
            <v>36707</v>
          </cell>
          <cell r="AQ31">
            <v>2000</v>
          </cell>
          <cell r="AR31">
            <v>0</v>
          </cell>
          <cell r="AS31">
            <v>0</v>
          </cell>
          <cell r="AT31">
            <v>2004</v>
          </cell>
          <cell r="AU31">
            <v>36889</v>
          </cell>
          <cell r="AV31">
            <v>2000</v>
          </cell>
          <cell r="AW31">
            <v>0</v>
          </cell>
          <cell r="AX31">
            <v>5</v>
          </cell>
          <cell r="AY31">
            <v>0</v>
          </cell>
          <cell r="AZ31">
            <v>5</v>
          </cell>
          <cell r="BA31">
            <v>0</v>
          </cell>
          <cell r="BB31">
            <v>0.44</v>
          </cell>
          <cell r="BC31">
            <v>2.64</v>
          </cell>
          <cell r="BD31">
            <v>0</v>
          </cell>
          <cell r="BE31">
            <v>0</v>
          </cell>
          <cell r="BF31">
            <v>0</v>
          </cell>
          <cell r="BG31">
            <v>0</v>
          </cell>
          <cell r="BH31">
            <v>0</v>
          </cell>
          <cell r="BI31">
            <v>0</v>
          </cell>
          <cell r="BJ31" t="str">
            <v>NR</v>
          </cell>
          <cell r="BK31" t="str">
            <v>NR</v>
          </cell>
          <cell r="BL31">
            <v>0</v>
          </cell>
          <cell r="BM31">
            <v>1</v>
          </cell>
          <cell r="BN31">
            <v>4</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v>0</v>
          </cell>
          <cell r="CM31">
            <v>0</v>
          </cell>
          <cell r="CN31">
            <v>0</v>
          </cell>
          <cell r="CO31">
            <v>0</v>
          </cell>
          <cell r="CP31">
            <v>0</v>
          </cell>
          <cell r="CQ31">
            <v>0</v>
          </cell>
          <cell r="CR31">
            <v>0</v>
          </cell>
          <cell r="CS31">
            <v>0</v>
          </cell>
          <cell r="CT31">
            <v>0</v>
          </cell>
          <cell r="CU31">
            <v>0</v>
          </cell>
          <cell r="CV31">
            <v>0</v>
          </cell>
          <cell r="CW31">
            <v>0</v>
          </cell>
          <cell r="CX31">
            <v>0</v>
          </cell>
          <cell r="CY31">
            <v>0</v>
          </cell>
          <cell r="CZ31">
            <v>0</v>
          </cell>
          <cell r="DA31">
            <v>0</v>
          </cell>
          <cell r="DB31">
            <v>0</v>
          </cell>
          <cell r="DC31">
            <v>0</v>
          </cell>
          <cell r="DD31">
            <v>0</v>
          </cell>
          <cell r="DE31">
            <v>0</v>
          </cell>
          <cell r="DF31">
            <v>0</v>
          </cell>
          <cell r="DG31">
            <v>0</v>
          </cell>
          <cell r="DH31">
            <v>0</v>
          </cell>
          <cell r="DI31">
            <v>0</v>
          </cell>
          <cell r="DJ31">
            <v>0</v>
          </cell>
          <cell r="DK31">
            <v>0</v>
          </cell>
          <cell r="DL31">
            <v>0</v>
          </cell>
          <cell r="DM31">
            <v>0</v>
          </cell>
          <cell r="DN31">
            <v>0</v>
          </cell>
          <cell r="DO31">
            <v>0</v>
          </cell>
          <cell r="DP31">
            <v>0</v>
          </cell>
          <cell r="DQ31">
            <v>0</v>
          </cell>
          <cell r="DR31">
            <v>5</v>
          </cell>
          <cell r="DS31">
            <v>4</v>
          </cell>
          <cell r="DT31">
            <v>3</v>
          </cell>
          <cell r="DU31">
            <v>4</v>
          </cell>
          <cell r="DV31">
            <v>1</v>
          </cell>
          <cell r="DW31" t="str">
            <v>UA</v>
          </cell>
          <cell r="DX31">
            <v>3</v>
          </cell>
          <cell r="DY31">
            <v>3</v>
          </cell>
          <cell r="DZ31" t="str">
            <v>UA</v>
          </cell>
          <cell r="EA31">
            <v>3</v>
          </cell>
          <cell r="EB31" t="str">
            <v>ML</v>
          </cell>
          <cell r="EC31">
            <v>3</v>
          </cell>
          <cell r="ED31" t="str">
            <v>UA</v>
          </cell>
          <cell r="EE31">
            <v>3</v>
          </cell>
          <cell r="EF31">
            <v>4</v>
          </cell>
          <cell r="EG31">
            <v>4</v>
          </cell>
          <cell r="EH31">
            <v>4</v>
          </cell>
          <cell r="EI31">
            <v>4</v>
          </cell>
          <cell r="EJ31">
            <v>4</v>
          </cell>
          <cell r="EK31">
            <v>4</v>
          </cell>
          <cell r="EL31">
            <v>3</v>
          </cell>
          <cell r="EM31">
            <v>3</v>
          </cell>
        </row>
        <row r="32">
          <cell r="A32">
            <v>52</v>
          </cell>
          <cell r="B32" t="e">
            <v>#N/A</v>
          </cell>
          <cell r="C32" t="str">
            <v>P001682</v>
          </cell>
          <cell r="D32" t="str">
            <v>Yes</v>
          </cell>
          <cell r="E32" t="str">
            <v>Yes</v>
          </cell>
          <cell r="F32" t="str">
            <v>GEFIEO</v>
          </cell>
          <cell r="G32" t="str">
            <v>World Bank</v>
          </cell>
          <cell r="H32" t="str">
            <v>WB</v>
          </cell>
          <cell r="I32">
            <v>0</v>
          </cell>
          <cell r="J32" t="str">
            <v>WB</v>
          </cell>
          <cell r="K32" t="str">
            <v>WB</v>
          </cell>
          <cell r="L32" t="str">
            <v>Mali</v>
          </cell>
          <cell r="M32">
            <v>0</v>
          </cell>
          <cell r="N32" t="str">
            <v>AFR</v>
          </cell>
          <cell r="O32" t="str">
            <v>AFR</v>
          </cell>
          <cell r="P32">
            <v>0</v>
          </cell>
          <cell r="Q32">
            <v>0</v>
          </cell>
          <cell r="R32">
            <v>1</v>
          </cell>
          <cell r="S32">
            <v>0</v>
          </cell>
          <cell r="T32">
            <v>1</v>
          </cell>
          <cell r="U32">
            <v>0</v>
          </cell>
          <cell r="V32">
            <v>1</v>
          </cell>
          <cell r="W32">
            <v>1</v>
          </cell>
          <cell r="X32">
            <v>1</v>
          </cell>
          <cell r="Y32" t="str">
            <v>Government</v>
          </cell>
          <cell r="Z32" t="str">
            <v>Govt</v>
          </cell>
          <cell r="AA32" t="str">
            <v>Secondary Executing Agency</v>
          </cell>
          <cell r="AB32" t="str">
            <v>Secondary Executing Agency</v>
          </cell>
          <cell r="AC32" t="str">
            <v>Mali - Household Energy Project</v>
          </cell>
          <cell r="AD32" t="str">
            <v>FSP</v>
          </cell>
          <cell r="AE32" t="str">
            <v>GET</v>
          </cell>
          <cell r="AF32" t="str">
            <v>CC</v>
          </cell>
          <cell r="AG32">
            <v>0</v>
          </cell>
          <cell r="AH32" t="str">
            <v>Pilot Phase</v>
          </cell>
          <cell r="AI32">
            <v>34872</v>
          </cell>
          <cell r="AJ32">
            <v>1995</v>
          </cell>
          <cell r="AK32">
            <v>34999</v>
          </cell>
          <cell r="AL32">
            <v>1995</v>
          </cell>
          <cell r="AM32">
            <v>35945</v>
          </cell>
          <cell r="AN32">
            <v>36525</v>
          </cell>
          <cell r="AO32">
            <v>36891</v>
          </cell>
          <cell r="AP32">
            <v>36891</v>
          </cell>
          <cell r="AQ32">
            <v>2000</v>
          </cell>
          <cell r="AR32">
            <v>62</v>
          </cell>
          <cell r="AS32">
            <v>0</v>
          </cell>
          <cell r="AT32">
            <v>2004</v>
          </cell>
          <cell r="AU32">
            <v>37090</v>
          </cell>
          <cell r="AV32">
            <v>2001</v>
          </cell>
          <cell r="AW32">
            <v>0</v>
          </cell>
          <cell r="AX32">
            <v>2.5</v>
          </cell>
          <cell r="AY32">
            <v>0</v>
          </cell>
          <cell r="AZ32">
            <v>2.5</v>
          </cell>
          <cell r="BA32">
            <v>0</v>
          </cell>
          <cell r="BB32">
            <v>8.6</v>
          </cell>
          <cell r="BC32">
            <v>2.87</v>
          </cell>
          <cell r="BD32">
            <v>0</v>
          </cell>
          <cell r="BE32">
            <v>0</v>
          </cell>
          <cell r="BF32">
            <v>0</v>
          </cell>
          <cell r="BG32">
            <v>0</v>
          </cell>
          <cell r="BH32">
            <v>0</v>
          </cell>
          <cell r="BI32">
            <v>0</v>
          </cell>
          <cell r="BJ32" t="str">
            <v>NR</v>
          </cell>
          <cell r="BK32">
            <v>1</v>
          </cell>
          <cell r="BL32">
            <v>0</v>
          </cell>
          <cell r="BM32">
            <v>1</v>
          </cell>
          <cell r="BN32">
            <v>5</v>
          </cell>
          <cell r="BO32">
            <v>0</v>
          </cell>
          <cell r="BP32">
            <v>0</v>
          </cell>
          <cell r="BQ32">
            <v>0</v>
          </cell>
          <cell r="BR32">
            <v>0</v>
          </cell>
          <cell r="BS32">
            <v>0</v>
          </cell>
          <cell r="BT32">
            <v>0</v>
          </cell>
          <cell r="BU32">
            <v>0</v>
          </cell>
          <cell r="BV32">
            <v>0</v>
          </cell>
          <cell r="BW32">
            <v>0</v>
          </cell>
          <cell r="BX32">
            <v>0</v>
          </cell>
          <cell r="BY32">
            <v>0</v>
          </cell>
          <cell r="BZ32">
            <v>0</v>
          </cell>
          <cell r="CA32">
            <v>0</v>
          </cell>
          <cell r="CB32">
            <v>0</v>
          </cell>
          <cell r="CC32">
            <v>0</v>
          </cell>
          <cell r="CD32">
            <v>0</v>
          </cell>
          <cell r="CE32">
            <v>0</v>
          </cell>
          <cell r="CF32">
            <v>0</v>
          </cell>
          <cell r="CG32">
            <v>0</v>
          </cell>
          <cell r="CH32">
            <v>0</v>
          </cell>
          <cell r="CI32">
            <v>0</v>
          </cell>
          <cell r="CJ32">
            <v>0</v>
          </cell>
          <cell r="CK32">
            <v>0</v>
          </cell>
          <cell r="CL32">
            <v>0</v>
          </cell>
          <cell r="CM32">
            <v>0</v>
          </cell>
          <cell r="CN32">
            <v>0</v>
          </cell>
          <cell r="CO32">
            <v>0</v>
          </cell>
          <cell r="CP32">
            <v>0</v>
          </cell>
          <cell r="CQ32">
            <v>0</v>
          </cell>
          <cell r="CR32">
            <v>0</v>
          </cell>
          <cell r="CS32">
            <v>0</v>
          </cell>
          <cell r="CT32">
            <v>0</v>
          </cell>
          <cell r="CU32">
            <v>0</v>
          </cell>
          <cell r="CV32">
            <v>0</v>
          </cell>
          <cell r="CW32">
            <v>0</v>
          </cell>
          <cell r="CX32">
            <v>0</v>
          </cell>
          <cell r="CY32">
            <v>0</v>
          </cell>
          <cell r="CZ32">
            <v>0</v>
          </cell>
          <cell r="DA32">
            <v>0</v>
          </cell>
          <cell r="DB32">
            <v>0</v>
          </cell>
          <cell r="DC32">
            <v>0</v>
          </cell>
          <cell r="DD32">
            <v>0</v>
          </cell>
          <cell r="DE32">
            <v>0</v>
          </cell>
          <cell r="DF32">
            <v>0</v>
          </cell>
          <cell r="DG32">
            <v>0</v>
          </cell>
          <cell r="DH32">
            <v>0</v>
          </cell>
          <cell r="DI32">
            <v>0</v>
          </cell>
          <cell r="DJ32">
            <v>0</v>
          </cell>
          <cell r="DK32">
            <v>0</v>
          </cell>
          <cell r="DL32">
            <v>0</v>
          </cell>
          <cell r="DM32">
            <v>0</v>
          </cell>
          <cell r="DN32">
            <v>0</v>
          </cell>
          <cell r="DO32">
            <v>0</v>
          </cell>
          <cell r="DP32">
            <v>0</v>
          </cell>
          <cell r="DQ32">
            <v>0</v>
          </cell>
          <cell r="DR32">
            <v>5</v>
          </cell>
          <cell r="DS32">
            <v>5</v>
          </cell>
          <cell r="DT32">
            <v>4</v>
          </cell>
          <cell r="DU32">
            <v>5</v>
          </cell>
          <cell r="DV32">
            <v>1</v>
          </cell>
          <cell r="DW32">
            <v>4</v>
          </cell>
          <cell r="DX32">
            <v>3</v>
          </cell>
          <cell r="DY32">
            <v>4</v>
          </cell>
          <cell r="DZ32" t="str">
            <v>UA</v>
          </cell>
          <cell r="EA32">
            <v>3</v>
          </cell>
          <cell r="EB32" t="str">
            <v>ML</v>
          </cell>
          <cell r="EC32">
            <v>4</v>
          </cell>
          <cell r="ED32" t="str">
            <v>UA</v>
          </cell>
          <cell r="EE32">
            <v>4</v>
          </cell>
          <cell r="EF32">
            <v>4</v>
          </cell>
          <cell r="EG32">
            <v>4</v>
          </cell>
          <cell r="EH32">
            <v>4</v>
          </cell>
          <cell r="EI32">
            <v>5</v>
          </cell>
          <cell r="EJ32">
            <v>5</v>
          </cell>
          <cell r="EK32">
            <v>4</v>
          </cell>
          <cell r="EL32">
            <v>3</v>
          </cell>
          <cell r="EM32">
            <v>3</v>
          </cell>
        </row>
        <row r="33">
          <cell r="A33">
            <v>53</v>
          </cell>
          <cell r="B33" t="e">
            <v>#N/A</v>
          </cell>
          <cell r="C33" t="str">
            <v>P001759</v>
          </cell>
          <cell r="D33" t="str">
            <v>Yes</v>
          </cell>
          <cell r="E33" t="str">
            <v>Yes</v>
          </cell>
          <cell r="F33" t="str">
            <v>GEFIEO</v>
          </cell>
          <cell r="G33" t="str">
            <v>World Bank</v>
          </cell>
          <cell r="H33" t="str">
            <v>WB</v>
          </cell>
          <cell r="I33">
            <v>0</v>
          </cell>
          <cell r="J33" t="str">
            <v>WB</v>
          </cell>
          <cell r="K33" t="str">
            <v>WB</v>
          </cell>
          <cell r="L33" t="str">
            <v>Mozambique</v>
          </cell>
          <cell r="M33">
            <v>0</v>
          </cell>
          <cell r="N33" t="str">
            <v>AFR</v>
          </cell>
          <cell r="O33" t="str">
            <v>AFR</v>
          </cell>
          <cell r="P33">
            <v>0</v>
          </cell>
          <cell r="Q33">
            <v>0</v>
          </cell>
          <cell r="R33">
            <v>1</v>
          </cell>
          <cell r="S33">
            <v>0</v>
          </cell>
          <cell r="T33">
            <v>1</v>
          </cell>
          <cell r="U33">
            <v>0</v>
          </cell>
          <cell r="V33">
            <v>1</v>
          </cell>
          <cell r="W33">
            <v>0</v>
          </cell>
          <cell r="X33">
            <v>1</v>
          </cell>
          <cell r="Y33" t="str">
            <v>Government</v>
          </cell>
          <cell r="Z33" t="str">
            <v>Govt</v>
          </cell>
          <cell r="AA33" t="str">
            <v>Through consultation</v>
          </cell>
          <cell r="AB33" t="str">
            <v>One of the beneficiaries</v>
          </cell>
          <cell r="AC33" t="str">
            <v>Mozambique Transfrontier Conservation Areas Pilot And  Institutional Strengthening Project P001759</v>
          </cell>
          <cell r="AD33" t="str">
            <v>FSP</v>
          </cell>
          <cell r="AE33" t="str">
            <v>GET</v>
          </cell>
          <cell r="AF33" t="str">
            <v>BD</v>
          </cell>
          <cell r="AG33">
            <v>0</v>
          </cell>
          <cell r="AH33" t="str">
            <v>Pilot Phase</v>
          </cell>
          <cell r="AI33">
            <v>35411</v>
          </cell>
          <cell r="AJ33">
            <v>1996</v>
          </cell>
          <cell r="AK33">
            <v>35571</v>
          </cell>
          <cell r="AL33">
            <v>1997</v>
          </cell>
          <cell r="AM33">
            <v>0</v>
          </cell>
          <cell r="AN33">
            <v>37437</v>
          </cell>
          <cell r="AO33">
            <v>37894</v>
          </cell>
          <cell r="AP33">
            <v>37894</v>
          </cell>
          <cell r="AQ33">
            <v>2003</v>
          </cell>
          <cell r="AR33">
            <v>76</v>
          </cell>
          <cell r="AS33">
            <v>15</v>
          </cell>
          <cell r="AT33">
            <v>2004</v>
          </cell>
          <cell r="AU33">
            <v>38076</v>
          </cell>
          <cell r="AV33">
            <v>2004</v>
          </cell>
          <cell r="AW33">
            <v>0</v>
          </cell>
          <cell r="AX33">
            <v>5</v>
          </cell>
          <cell r="AY33">
            <v>0.42699999999999999</v>
          </cell>
          <cell r="AZ33">
            <v>5.4269999999999996</v>
          </cell>
          <cell r="BA33">
            <v>0</v>
          </cell>
          <cell r="BB33">
            <v>3.1</v>
          </cell>
          <cell r="BC33">
            <v>0.06</v>
          </cell>
          <cell r="BD33">
            <v>0</v>
          </cell>
          <cell r="BE33">
            <v>0</v>
          </cell>
          <cell r="BF33">
            <v>0</v>
          </cell>
          <cell r="BG33">
            <v>0</v>
          </cell>
          <cell r="BH33">
            <v>0</v>
          </cell>
          <cell r="BI33">
            <v>0</v>
          </cell>
          <cell r="BJ33">
            <v>1</v>
          </cell>
          <cell r="BK33">
            <v>1</v>
          </cell>
          <cell r="BL33">
            <v>0</v>
          </cell>
          <cell r="BM33">
            <v>1</v>
          </cell>
          <cell r="BN33">
            <v>4</v>
          </cell>
          <cell r="BO33">
            <v>0</v>
          </cell>
          <cell r="BP33">
            <v>0</v>
          </cell>
          <cell r="BQ33">
            <v>0</v>
          </cell>
          <cell r="BR33">
            <v>0</v>
          </cell>
          <cell r="BS33">
            <v>0</v>
          </cell>
          <cell r="BT33">
            <v>0</v>
          </cell>
          <cell r="BU33">
            <v>0</v>
          </cell>
          <cell r="BV33">
            <v>0</v>
          </cell>
          <cell r="BW33">
            <v>0</v>
          </cell>
          <cell r="BX33">
            <v>0</v>
          </cell>
          <cell r="BY33">
            <v>0</v>
          </cell>
          <cell r="BZ33">
            <v>0</v>
          </cell>
          <cell r="CA33">
            <v>0</v>
          </cell>
          <cell r="CB33">
            <v>0</v>
          </cell>
          <cell r="CC33">
            <v>0</v>
          </cell>
          <cell r="CD33">
            <v>0</v>
          </cell>
          <cell r="CE33">
            <v>0</v>
          </cell>
          <cell r="CF33">
            <v>0</v>
          </cell>
          <cell r="CG33">
            <v>0</v>
          </cell>
          <cell r="CH33">
            <v>4</v>
          </cell>
          <cell r="CI33">
            <v>1</v>
          </cell>
          <cell r="CJ33">
            <v>0</v>
          </cell>
          <cell r="CK33">
            <v>0</v>
          </cell>
          <cell r="CL33">
            <v>0</v>
          </cell>
          <cell r="CM33">
            <v>0</v>
          </cell>
          <cell r="CN33">
            <v>0</v>
          </cell>
          <cell r="CO33">
            <v>0</v>
          </cell>
          <cell r="CP33">
            <v>0</v>
          </cell>
          <cell r="CQ33">
            <v>0</v>
          </cell>
          <cell r="CR33">
            <v>0</v>
          </cell>
          <cell r="CS33">
            <v>0</v>
          </cell>
          <cell r="CT33">
            <v>0</v>
          </cell>
          <cell r="CU33">
            <v>0</v>
          </cell>
          <cell r="CV33" t="str">
            <v>NR</v>
          </cell>
          <cell r="CW33" t="str">
            <v>NR</v>
          </cell>
          <cell r="CX33" t="str">
            <v>NR</v>
          </cell>
          <cell r="CY33">
            <v>4</v>
          </cell>
          <cell r="CZ33">
            <v>1</v>
          </cell>
          <cell r="DA33" t="str">
            <v>NR</v>
          </cell>
          <cell r="DB33" t="str">
            <v>NR</v>
          </cell>
          <cell r="DC33" t="str">
            <v>NR</v>
          </cell>
          <cell r="DD33" t="str">
            <v>NR</v>
          </cell>
          <cell r="DE33">
            <v>1</v>
          </cell>
          <cell r="DF33" t="str">
            <v>U</v>
          </cell>
          <cell r="DG33" t="str">
            <v>NR</v>
          </cell>
          <cell r="DH33" t="str">
            <v>NR</v>
          </cell>
          <cell r="DI33">
            <v>2</v>
          </cell>
          <cell r="DJ33">
            <v>5</v>
          </cell>
          <cell r="DK33">
            <v>5</v>
          </cell>
          <cell r="DL33" t="str">
            <v>NR</v>
          </cell>
          <cell r="DM33" t="str">
            <v>NR</v>
          </cell>
          <cell r="DN33" t="str">
            <v>NR</v>
          </cell>
          <cell r="DO33" t="str">
            <v>NR</v>
          </cell>
          <cell r="DP33" t="str">
            <v>NR</v>
          </cell>
          <cell r="DQ33" t="str">
            <v>NR</v>
          </cell>
          <cell r="DR33">
            <v>5</v>
          </cell>
          <cell r="DS33">
            <v>4</v>
          </cell>
          <cell r="DT33">
            <v>5</v>
          </cell>
          <cell r="DU33">
            <v>4</v>
          </cell>
          <cell r="DV33">
            <v>1</v>
          </cell>
          <cell r="DW33" t="str">
            <v>UA</v>
          </cell>
          <cell r="DX33" t="str">
            <v>UA</v>
          </cell>
          <cell r="DY33" t="str">
            <v>UA</v>
          </cell>
          <cell r="DZ33" t="str">
            <v>UA</v>
          </cell>
          <cell r="EA33">
            <v>2</v>
          </cell>
          <cell r="EB33" t="str">
            <v>MU</v>
          </cell>
          <cell r="EC33">
            <v>2</v>
          </cell>
          <cell r="ED33">
            <v>2</v>
          </cell>
          <cell r="EE33">
            <v>2</v>
          </cell>
          <cell r="EF33">
            <v>2</v>
          </cell>
          <cell r="EG33">
            <v>4</v>
          </cell>
          <cell r="EH33">
            <v>5</v>
          </cell>
          <cell r="EI33">
            <v>3</v>
          </cell>
          <cell r="EJ33">
            <v>5</v>
          </cell>
          <cell r="EK33">
            <v>5</v>
          </cell>
          <cell r="EL33">
            <v>3</v>
          </cell>
          <cell r="EM33">
            <v>4</v>
          </cell>
        </row>
        <row r="34">
          <cell r="A34">
            <v>55</v>
          </cell>
          <cell r="B34">
            <v>55</v>
          </cell>
          <cell r="C34" t="str">
            <v>P000001</v>
          </cell>
          <cell r="D34" t="str">
            <v>Yes</v>
          </cell>
          <cell r="E34" t="str">
            <v>Yes</v>
          </cell>
          <cell r="F34" t="str">
            <v>GEFIEO</v>
          </cell>
          <cell r="G34" t="str">
            <v>World Bank</v>
          </cell>
          <cell r="H34" t="str">
            <v>WB</v>
          </cell>
          <cell r="I34">
            <v>0</v>
          </cell>
          <cell r="J34" t="str">
            <v>WB</v>
          </cell>
          <cell r="K34" t="str">
            <v>WB</v>
          </cell>
          <cell r="L34" t="str">
            <v>Regional (Burkina Faso, Cote d'Ivoire)</v>
          </cell>
          <cell r="M34" t="str">
            <v>Burkina Faso, Cote d'Ivoire</v>
          </cell>
          <cell r="N34" t="str">
            <v>AFR</v>
          </cell>
          <cell r="O34" t="str">
            <v>AFR</v>
          </cell>
          <cell r="P34">
            <v>0</v>
          </cell>
          <cell r="Q34">
            <v>1</v>
          </cell>
          <cell r="R34">
            <v>0</v>
          </cell>
          <cell r="S34">
            <v>2</v>
          </cell>
          <cell r="T34">
            <v>1</v>
          </cell>
          <cell r="U34">
            <v>0</v>
          </cell>
          <cell r="V34">
            <v>2</v>
          </cell>
          <cell r="W34">
            <v>2</v>
          </cell>
          <cell r="X34">
            <v>0</v>
          </cell>
          <cell r="Y34" t="str">
            <v>Foundation</v>
          </cell>
          <cell r="Z34" t="str">
            <v>NGO_academic_foundation</v>
          </cell>
          <cell r="AA34">
            <v>0</v>
          </cell>
          <cell r="AB34">
            <v>0</v>
          </cell>
          <cell r="AC34" t="str">
            <v>Regional - West Africa Pilot Community-Based Natural Resource Management Project (GEPRENAF) P000001</v>
          </cell>
          <cell r="AD34" t="str">
            <v>FSP</v>
          </cell>
          <cell r="AE34" t="str">
            <v>GET</v>
          </cell>
          <cell r="AF34" t="str">
            <v>BD</v>
          </cell>
          <cell r="AG34">
            <v>0</v>
          </cell>
          <cell r="AH34" t="str">
            <v>Pilot Phase</v>
          </cell>
          <cell r="AI34">
            <v>34956</v>
          </cell>
          <cell r="AJ34">
            <v>1995</v>
          </cell>
          <cell r="AK34">
            <v>35191</v>
          </cell>
          <cell r="AL34">
            <v>1996</v>
          </cell>
          <cell r="AM34">
            <v>36679.5</v>
          </cell>
          <cell r="AN34">
            <v>37256</v>
          </cell>
          <cell r="AO34">
            <v>38168</v>
          </cell>
          <cell r="AP34">
            <v>38168</v>
          </cell>
          <cell r="AQ34">
            <v>2004</v>
          </cell>
          <cell r="AR34">
            <v>97</v>
          </cell>
          <cell r="AS34">
            <v>29</v>
          </cell>
          <cell r="AT34">
            <v>2006</v>
          </cell>
          <cell r="AU34">
            <v>2005</v>
          </cell>
          <cell r="AV34">
            <v>2005</v>
          </cell>
          <cell r="AW34">
            <v>0</v>
          </cell>
          <cell r="AX34">
            <v>7</v>
          </cell>
          <cell r="AY34">
            <v>0.90103999999999995</v>
          </cell>
          <cell r="AZ34">
            <v>7.9010400000000001</v>
          </cell>
          <cell r="BA34">
            <v>5.66</v>
          </cell>
          <cell r="BB34">
            <v>6.19</v>
          </cell>
          <cell r="BC34">
            <v>3.83</v>
          </cell>
          <cell r="BD34">
            <v>0.88428571428571434</v>
          </cell>
          <cell r="BE34">
            <v>0.54714285714285715</v>
          </cell>
          <cell r="BF34">
            <v>0.6187399030694668</v>
          </cell>
          <cell r="BG34">
            <v>6</v>
          </cell>
          <cell r="BH34">
            <v>0</v>
          </cell>
          <cell r="BI34">
            <v>3</v>
          </cell>
          <cell r="BJ34">
            <v>0</v>
          </cell>
          <cell r="BK34">
            <v>0</v>
          </cell>
          <cell r="BL34">
            <v>0</v>
          </cell>
          <cell r="BM34">
            <v>0</v>
          </cell>
          <cell r="BN34">
            <v>3</v>
          </cell>
          <cell r="BO34">
            <v>0</v>
          </cell>
          <cell r="BP34">
            <v>1</v>
          </cell>
          <cell r="BQ34" t="str">
            <v>U</v>
          </cell>
          <cell r="BR34">
            <v>3</v>
          </cell>
          <cell r="BS34">
            <v>2</v>
          </cell>
          <cell r="BT34">
            <v>1</v>
          </cell>
          <cell r="BU34">
            <v>2</v>
          </cell>
          <cell r="BV34">
            <v>0</v>
          </cell>
          <cell r="BW34">
            <v>3</v>
          </cell>
          <cell r="BX34">
            <v>0</v>
          </cell>
          <cell r="BY34">
            <v>2</v>
          </cell>
          <cell r="BZ34">
            <v>0</v>
          </cell>
          <cell r="CA34">
            <v>3</v>
          </cell>
          <cell r="CB34">
            <v>0</v>
          </cell>
          <cell r="CC34">
            <v>0</v>
          </cell>
          <cell r="CD34">
            <v>0</v>
          </cell>
          <cell r="CE34">
            <v>0</v>
          </cell>
          <cell r="CF34">
            <v>0</v>
          </cell>
          <cell r="CG34">
            <v>0</v>
          </cell>
          <cell r="CH34">
            <v>5</v>
          </cell>
          <cell r="CI34">
            <v>1</v>
          </cell>
          <cell r="CJ34">
            <v>5</v>
          </cell>
          <cell r="CK34">
            <v>1</v>
          </cell>
          <cell r="CL34">
            <v>5</v>
          </cell>
          <cell r="CM34">
            <v>1</v>
          </cell>
          <cell r="CN34">
            <v>5</v>
          </cell>
          <cell r="CO34">
            <v>1</v>
          </cell>
          <cell r="CP34">
            <v>5</v>
          </cell>
          <cell r="CQ34">
            <v>1</v>
          </cell>
          <cell r="CR34">
            <v>4</v>
          </cell>
          <cell r="CS34">
            <v>1</v>
          </cell>
          <cell r="CT34">
            <v>4</v>
          </cell>
          <cell r="CU34">
            <v>1</v>
          </cell>
          <cell r="CV34">
            <v>0</v>
          </cell>
          <cell r="CW34">
            <v>0</v>
          </cell>
          <cell r="CX34">
            <v>0</v>
          </cell>
          <cell r="CY34">
            <v>2</v>
          </cell>
          <cell r="CZ34">
            <v>0</v>
          </cell>
          <cell r="DA34">
            <v>0</v>
          </cell>
          <cell r="DB34">
            <v>0</v>
          </cell>
          <cell r="DC34">
            <v>0</v>
          </cell>
          <cell r="DD34">
            <v>0</v>
          </cell>
          <cell r="DE34">
            <v>0</v>
          </cell>
          <cell r="DF34">
            <v>0</v>
          </cell>
          <cell r="DG34">
            <v>0</v>
          </cell>
          <cell r="DH34">
            <v>0</v>
          </cell>
          <cell r="DI34">
            <v>0</v>
          </cell>
          <cell r="DJ34">
            <v>0</v>
          </cell>
          <cell r="DK34">
            <v>0</v>
          </cell>
          <cell r="DL34">
            <v>0</v>
          </cell>
          <cell r="DM34">
            <v>0</v>
          </cell>
          <cell r="DN34">
            <v>0</v>
          </cell>
          <cell r="DO34">
            <v>0</v>
          </cell>
          <cell r="DP34">
            <v>0</v>
          </cell>
          <cell r="DQ34">
            <v>0</v>
          </cell>
          <cell r="DR34">
            <v>5</v>
          </cell>
          <cell r="DS34">
            <v>3</v>
          </cell>
          <cell r="DT34">
            <v>2</v>
          </cell>
          <cell r="DU34">
            <v>3</v>
          </cell>
          <cell r="DV34">
            <v>0</v>
          </cell>
          <cell r="DW34">
            <v>3</v>
          </cell>
          <cell r="DX34">
            <v>2</v>
          </cell>
          <cell r="DY34">
            <v>1</v>
          </cell>
          <cell r="DZ34">
            <v>2</v>
          </cell>
          <cell r="EA34">
            <v>1</v>
          </cell>
          <cell r="EB34" t="str">
            <v>U</v>
          </cell>
          <cell r="EC34">
            <v>2</v>
          </cell>
          <cell r="ED34">
            <v>3</v>
          </cell>
          <cell r="EE34">
            <v>0</v>
          </cell>
          <cell r="EF34">
            <v>0</v>
          </cell>
          <cell r="EG34">
            <v>0</v>
          </cell>
          <cell r="EH34">
            <v>0</v>
          </cell>
          <cell r="EI34">
            <v>0</v>
          </cell>
          <cell r="EJ34">
            <v>0</v>
          </cell>
          <cell r="EK34">
            <v>0</v>
          </cell>
          <cell r="EL34">
            <v>0</v>
          </cell>
          <cell r="EM34">
            <v>0</v>
          </cell>
        </row>
        <row r="35">
          <cell r="A35">
            <v>58</v>
          </cell>
          <cell r="B35" t="e">
            <v>#N/A</v>
          </cell>
          <cell r="C35" t="str">
            <v>P006210</v>
          </cell>
          <cell r="D35" t="str">
            <v>Yes</v>
          </cell>
          <cell r="E35" t="str">
            <v>Yes</v>
          </cell>
          <cell r="F35" t="str">
            <v>GEFIEO</v>
          </cell>
          <cell r="G35" t="str">
            <v>World Bank</v>
          </cell>
          <cell r="H35" t="str">
            <v>WB</v>
          </cell>
          <cell r="I35">
            <v>0</v>
          </cell>
          <cell r="J35" t="str">
            <v>WB</v>
          </cell>
          <cell r="K35" t="str">
            <v>WB</v>
          </cell>
          <cell r="L35" t="str">
            <v>Brazil</v>
          </cell>
          <cell r="M35">
            <v>0</v>
          </cell>
          <cell r="N35" t="str">
            <v>LAC</v>
          </cell>
          <cell r="O35" t="str">
            <v>LAC</v>
          </cell>
          <cell r="P35">
            <v>0</v>
          </cell>
          <cell r="Q35">
            <v>0</v>
          </cell>
          <cell r="R35">
            <v>1</v>
          </cell>
          <cell r="S35">
            <v>0</v>
          </cell>
          <cell r="T35">
            <v>0</v>
          </cell>
          <cell r="U35">
            <v>0</v>
          </cell>
          <cell r="V35">
            <v>0</v>
          </cell>
          <cell r="W35">
            <v>0</v>
          </cell>
          <cell r="X35">
            <v>1</v>
          </cell>
          <cell r="Y35" t="str">
            <v>Government</v>
          </cell>
          <cell r="Z35" t="str">
            <v>Govt</v>
          </cell>
          <cell r="AA35">
            <v>0</v>
          </cell>
          <cell r="AB35">
            <v>0</v>
          </cell>
          <cell r="AC35" t="str">
            <v>Brazil - National Biodiversity Project</v>
          </cell>
          <cell r="AD35" t="str">
            <v>FSP</v>
          </cell>
          <cell r="AE35" t="str">
            <v>GET</v>
          </cell>
          <cell r="AF35" t="str">
            <v>BD</v>
          </cell>
          <cell r="AG35">
            <v>0</v>
          </cell>
          <cell r="AH35" t="str">
            <v>Pilot Phase</v>
          </cell>
          <cell r="AI35">
            <v>35171</v>
          </cell>
          <cell r="AJ35">
            <v>1996</v>
          </cell>
          <cell r="AK35">
            <v>35404</v>
          </cell>
          <cell r="AL35">
            <v>1996</v>
          </cell>
          <cell r="AM35">
            <v>37060.5</v>
          </cell>
          <cell r="AN35">
            <v>37256</v>
          </cell>
          <cell r="AO35">
            <v>38717</v>
          </cell>
          <cell r="AP35">
            <v>38717</v>
          </cell>
          <cell r="AQ35">
            <v>2005</v>
          </cell>
          <cell r="AR35">
            <v>108</v>
          </cell>
          <cell r="AS35">
            <v>48</v>
          </cell>
          <cell r="AT35">
            <v>2006</v>
          </cell>
          <cell r="AU35">
            <v>2006</v>
          </cell>
          <cell r="AV35">
            <v>2006</v>
          </cell>
          <cell r="AW35">
            <v>0</v>
          </cell>
          <cell r="AX35">
            <v>10</v>
          </cell>
          <cell r="AY35">
            <v>0.27500000000000002</v>
          </cell>
          <cell r="AZ35">
            <v>10.275</v>
          </cell>
          <cell r="BA35">
            <v>0</v>
          </cell>
          <cell r="BB35">
            <v>10</v>
          </cell>
          <cell r="BC35">
            <v>0</v>
          </cell>
          <cell r="BD35">
            <v>1</v>
          </cell>
          <cell r="BE35">
            <v>0</v>
          </cell>
          <cell r="BF35">
            <v>0</v>
          </cell>
          <cell r="BG35">
            <v>48</v>
          </cell>
          <cell r="BH35">
            <v>0</v>
          </cell>
          <cell r="BI35">
            <v>1</v>
          </cell>
          <cell r="BJ35">
            <v>0</v>
          </cell>
          <cell r="BK35">
            <v>1</v>
          </cell>
          <cell r="BL35">
            <v>0</v>
          </cell>
          <cell r="BM35">
            <v>1</v>
          </cell>
          <cell r="BN35">
            <v>5</v>
          </cell>
          <cell r="BO35">
            <v>1</v>
          </cell>
          <cell r="BP35">
            <v>3</v>
          </cell>
          <cell r="BQ35" t="str">
            <v>ML</v>
          </cell>
          <cell r="BR35">
            <v>4</v>
          </cell>
          <cell r="BS35">
            <v>3</v>
          </cell>
          <cell r="BT35">
            <v>3</v>
          </cell>
          <cell r="BU35">
            <v>3</v>
          </cell>
          <cell r="BV35">
            <v>0</v>
          </cell>
          <cell r="BW35">
            <v>0</v>
          </cell>
          <cell r="BX35">
            <v>0</v>
          </cell>
          <cell r="BY35">
            <v>2</v>
          </cell>
          <cell r="BZ35">
            <v>0</v>
          </cell>
          <cell r="CA35">
            <v>0</v>
          </cell>
          <cell r="CB35">
            <v>0</v>
          </cell>
          <cell r="CC35">
            <v>0</v>
          </cell>
          <cell r="CD35">
            <v>0</v>
          </cell>
          <cell r="CE35">
            <v>0</v>
          </cell>
          <cell r="CF35">
            <v>0</v>
          </cell>
          <cell r="CG35">
            <v>0</v>
          </cell>
          <cell r="CH35">
            <v>4</v>
          </cell>
          <cell r="CI35">
            <v>1</v>
          </cell>
          <cell r="CJ35">
            <v>5</v>
          </cell>
          <cell r="CK35">
            <v>1</v>
          </cell>
          <cell r="CL35">
            <v>3</v>
          </cell>
          <cell r="CM35">
            <v>0</v>
          </cell>
          <cell r="CN35">
            <v>5</v>
          </cell>
          <cell r="CO35">
            <v>1</v>
          </cell>
          <cell r="CP35">
            <v>5</v>
          </cell>
          <cell r="CQ35">
            <v>1</v>
          </cell>
          <cell r="CR35">
            <v>3</v>
          </cell>
          <cell r="CS35">
            <v>0</v>
          </cell>
          <cell r="CT35">
            <v>2</v>
          </cell>
          <cell r="CU35">
            <v>0</v>
          </cell>
          <cell r="CV35">
            <v>0</v>
          </cell>
          <cell r="CW35">
            <v>0</v>
          </cell>
          <cell r="CX35">
            <v>0</v>
          </cell>
          <cell r="CY35">
            <v>5</v>
          </cell>
          <cell r="CZ35">
            <v>1</v>
          </cell>
          <cell r="DA35">
            <v>0</v>
          </cell>
          <cell r="DB35">
            <v>0</v>
          </cell>
          <cell r="DC35">
            <v>0</v>
          </cell>
          <cell r="DD35">
            <v>0</v>
          </cell>
          <cell r="DE35">
            <v>0</v>
          </cell>
          <cell r="DF35">
            <v>0</v>
          </cell>
          <cell r="DG35">
            <v>0</v>
          </cell>
          <cell r="DH35">
            <v>0</v>
          </cell>
          <cell r="DI35">
            <v>0</v>
          </cell>
          <cell r="DJ35">
            <v>0</v>
          </cell>
          <cell r="DK35">
            <v>0</v>
          </cell>
          <cell r="DL35">
            <v>0</v>
          </cell>
          <cell r="DM35">
            <v>0</v>
          </cell>
          <cell r="DN35">
            <v>0</v>
          </cell>
          <cell r="DO35">
            <v>0</v>
          </cell>
          <cell r="DP35">
            <v>0</v>
          </cell>
          <cell r="DQ35">
            <v>0</v>
          </cell>
          <cell r="DR35">
            <v>5</v>
          </cell>
          <cell r="DS35">
            <v>5</v>
          </cell>
          <cell r="DT35">
            <v>4</v>
          </cell>
          <cell r="DU35">
            <v>5</v>
          </cell>
          <cell r="DV35">
            <v>1</v>
          </cell>
          <cell r="DW35">
            <v>4</v>
          </cell>
          <cell r="DX35">
            <v>3</v>
          </cell>
          <cell r="DY35">
            <v>3</v>
          </cell>
          <cell r="DZ35">
            <v>3</v>
          </cell>
          <cell r="EA35">
            <v>3</v>
          </cell>
          <cell r="EB35" t="str">
            <v>ML</v>
          </cell>
          <cell r="EC35">
            <v>2</v>
          </cell>
          <cell r="ED35">
            <v>0</v>
          </cell>
          <cell r="EE35">
            <v>0</v>
          </cell>
          <cell r="EF35">
            <v>0</v>
          </cell>
          <cell r="EG35">
            <v>0</v>
          </cell>
          <cell r="EH35">
            <v>0</v>
          </cell>
          <cell r="EI35">
            <v>0</v>
          </cell>
          <cell r="EJ35">
            <v>0</v>
          </cell>
          <cell r="EK35">
            <v>0</v>
          </cell>
          <cell r="EL35">
            <v>0</v>
          </cell>
          <cell r="EM35">
            <v>0</v>
          </cell>
        </row>
        <row r="36">
          <cell r="A36">
            <v>59</v>
          </cell>
          <cell r="B36" t="e">
            <v>#N/A</v>
          </cell>
          <cell r="C36" t="str">
            <v>P006970</v>
          </cell>
          <cell r="D36" t="str">
            <v>Yes</v>
          </cell>
          <cell r="E36" t="str">
            <v>Yes</v>
          </cell>
          <cell r="F36" t="str">
            <v>GEFIEO</v>
          </cell>
          <cell r="G36" t="str">
            <v>World Bank</v>
          </cell>
          <cell r="H36" t="str">
            <v>WB</v>
          </cell>
          <cell r="I36">
            <v>0</v>
          </cell>
          <cell r="J36" t="str">
            <v>WB</v>
          </cell>
          <cell r="K36" t="str">
            <v>WB</v>
          </cell>
          <cell r="L36" t="str">
            <v>Regional (Antigua and Barbuda, Dominica, Grenada, St. Lucia, St. Vincent and Grenadines, St. Kitts and Nevis)</v>
          </cell>
          <cell r="M36" t="str">
            <v>Antigua And Barbuda, Dominica, Grenada, St. Kitts And Nevis, St. Lucia, St. Vincent and Grenadines</v>
          </cell>
          <cell r="N36" t="str">
            <v>LAC</v>
          </cell>
          <cell r="O36" t="str">
            <v>LAC</v>
          </cell>
          <cell r="P36">
            <v>0</v>
          </cell>
          <cell r="Q36">
            <v>1</v>
          </cell>
          <cell r="R36">
            <v>0</v>
          </cell>
          <cell r="S36">
            <v>0</v>
          </cell>
          <cell r="T36">
            <v>0</v>
          </cell>
          <cell r="U36">
            <v>1</v>
          </cell>
          <cell r="V36">
            <v>0</v>
          </cell>
          <cell r="W36">
            <v>0</v>
          </cell>
          <cell r="X36">
            <v>0</v>
          </cell>
          <cell r="Y36" t="str">
            <v>Multilateral</v>
          </cell>
          <cell r="Z36" t="str">
            <v>Bi_multilateral</v>
          </cell>
          <cell r="AA36" t="str">
            <v>Not involved</v>
          </cell>
          <cell r="AB36" t="str">
            <v>One of the beneficiaries</v>
          </cell>
          <cell r="AC36" t="str">
            <v>Regional - OECS Ship-Generated Waste Management</v>
          </cell>
          <cell r="AD36" t="str">
            <v>FSP</v>
          </cell>
          <cell r="AE36" t="str">
            <v>GET</v>
          </cell>
          <cell r="AF36" t="str">
            <v>IW</v>
          </cell>
          <cell r="AG36">
            <v>0</v>
          </cell>
          <cell r="AH36" t="str">
            <v>Pilot Phase</v>
          </cell>
          <cell r="AI36">
            <v>34820</v>
          </cell>
          <cell r="AJ36">
            <v>1995</v>
          </cell>
          <cell r="AK36">
            <v>35380</v>
          </cell>
          <cell r="AL36">
            <v>1996</v>
          </cell>
          <cell r="AM36">
            <v>0</v>
          </cell>
          <cell r="AN36">
            <v>36891</v>
          </cell>
          <cell r="AO36">
            <v>37802</v>
          </cell>
          <cell r="AP36">
            <v>37802</v>
          </cell>
          <cell r="AQ36">
            <v>2003</v>
          </cell>
          <cell r="AR36">
            <v>79</v>
          </cell>
          <cell r="AS36">
            <v>29</v>
          </cell>
          <cell r="AT36">
            <v>2004</v>
          </cell>
          <cell r="AU36">
            <v>37946</v>
          </cell>
          <cell r="AV36">
            <v>2003</v>
          </cell>
          <cell r="AW36">
            <v>0</v>
          </cell>
          <cell r="AX36">
            <v>12.5</v>
          </cell>
          <cell r="AY36">
            <v>0.51800000000000002</v>
          </cell>
          <cell r="AZ36">
            <v>13.018000000000001</v>
          </cell>
          <cell r="BA36">
            <v>0</v>
          </cell>
          <cell r="BB36">
            <v>38</v>
          </cell>
          <cell r="BC36">
            <v>43.78</v>
          </cell>
          <cell r="BD36">
            <v>0</v>
          </cell>
          <cell r="BE36">
            <v>0</v>
          </cell>
          <cell r="BF36">
            <v>0</v>
          </cell>
          <cell r="BG36">
            <v>0</v>
          </cell>
          <cell r="BH36">
            <v>0</v>
          </cell>
          <cell r="BI36">
            <v>0</v>
          </cell>
          <cell r="BJ36">
            <v>1</v>
          </cell>
          <cell r="BK36">
            <v>1</v>
          </cell>
          <cell r="BL36">
            <v>0</v>
          </cell>
          <cell r="BM36">
            <v>1</v>
          </cell>
          <cell r="BN36">
            <v>4</v>
          </cell>
          <cell r="BO36">
            <v>0</v>
          </cell>
          <cell r="BP36">
            <v>0</v>
          </cell>
          <cell r="BQ36">
            <v>0</v>
          </cell>
          <cell r="BR36">
            <v>0</v>
          </cell>
          <cell r="BS36">
            <v>0</v>
          </cell>
          <cell r="BT36">
            <v>0</v>
          </cell>
          <cell r="BU36">
            <v>0</v>
          </cell>
          <cell r="BV36">
            <v>0</v>
          </cell>
          <cell r="BW36">
            <v>0</v>
          </cell>
          <cell r="BX36">
            <v>0</v>
          </cell>
          <cell r="BY36">
            <v>0</v>
          </cell>
          <cell r="BZ36">
            <v>0</v>
          </cell>
          <cell r="CA36">
            <v>0</v>
          </cell>
          <cell r="CB36">
            <v>0</v>
          </cell>
          <cell r="CC36">
            <v>0</v>
          </cell>
          <cell r="CD36">
            <v>0</v>
          </cell>
          <cell r="CE36">
            <v>0</v>
          </cell>
          <cell r="CF36">
            <v>0</v>
          </cell>
          <cell r="CG36">
            <v>0</v>
          </cell>
          <cell r="CH36">
            <v>5</v>
          </cell>
          <cell r="CI36">
            <v>1</v>
          </cell>
          <cell r="CJ36">
            <v>0</v>
          </cell>
          <cell r="CK36">
            <v>0</v>
          </cell>
          <cell r="CL36">
            <v>0</v>
          </cell>
          <cell r="CM36">
            <v>0</v>
          </cell>
          <cell r="CN36">
            <v>0</v>
          </cell>
          <cell r="CO36">
            <v>0</v>
          </cell>
          <cell r="CP36">
            <v>0</v>
          </cell>
          <cell r="CQ36">
            <v>0</v>
          </cell>
          <cell r="CR36">
            <v>0</v>
          </cell>
          <cell r="CS36">
            <v>0</v>
          </cell>
          <cell r="CT36">
            <v>0</v>
          </cell>
          <cell r="CU36">
            <v>0</v>
          </cell>
          <cell r="CV36" t="str">
            <v>NR</v>
          </cell>
          <cell r="CW36" t="str">
            <v>NR</v>
          </cell>
          <cell r="CX36" t="str">
            <v>NR</v>
          </cell>
          <cell r="CY36">
            <v>4</v>
          </cell>
          <cell r="CZ36">
            <v>1</v>
          </cell>
          <cell r="DA36" t="str">
            <v>NR</v>
          </cell>
          <cell r="DB36" t="str">
            <v>NR</v>
          </cell>
          <cell r="DC36" t="str">
            <v>NR</v>
          </cell>
          <cell r="DD36" t="str">
            <v>NR</v>
          </cell>
          <cell r="DE36">
            <v>4</v>
          </cell>
          <cell r="DF36" t="str">
            <v>L</v>
          </cell>
          <cell r="DG36" t="str">
            <v>NR</v>
          </cell>
          <cell r="DH36" t="str">
            <v>NR</v>
          </cell>
          <cell r="DI36">
            <v>5</v>
          </cell>
          <cell r="DJ36">
            <v>5</v>
          </cell>
          <cell r="DK36">
            <v>5</v>
          </cell>
          <cell r="DL36" t="str">
            <v>NR</v>
          </cell>
          <cell r="DM36" t="str">
            <v>NR</v>
          </cell>
          <cell r="DN36" t="str">
            <v>NR</v>
          </cell>
          <cell r="DO36" t="str">
            <v>NR</v>
          </cell>
          <cell r="DP36" t="str">
            <v>NR</v>
          </cell>
          <cell r="DQ36" t="str">
            <v>NR</v>
          </cell>
          <cell r="DR36">
            <v>5</v>
          </cell>
          <cell r="DS36">
            <v>4</v>
          </cell>
          <cell r="DT36">
            <v>4</v>
          </cell>
          <cell r="DU36">
            <v>4</v>
          </cell>
          <cell r="DV36">
            <v>1</v>
          </cell>
          <cell r="DW36">
            <v>3</v>
          </cell>
          <cell r="DX36">
            <v>4</v>
          </cell>
          <cell r="DY36">
            <v>4</v>
          </cell>
          <cell r="DZ36">
            <v>4</v>
          </cell>
          <cell r="EA36">
            <v>3</v>
          </cell>
          <cell r="EB36" t="str">
            <v>ML</v>
          </cell>
          <cell r="EC36">
            <v>3</v>
          </cell>
          <cell r="ED36">
            <v>2</v>
          </cell>
          <cell r="EE36">
            <v>4</v>
          </cell>
          <cell r="EF36">
            <v>4</v>
          </cell>
          <cell r="EG36">
            <v>4</v>
          </cell>
          <cell r="EH36">
            <v>5</v>
          </cell>
          <cell r="EI36">
            <v>4</v>
          </cell>
          <cell r="EJ36">
            <v>4</v>
          </cell>
          <cell r="EK36">
            <v>5</v>
          </cell>
          <cell r="EL36">
            <v>5</v>
          </cell>
          <cell r="EM36">
            <v>3</v>
          </cell>
        </row>
        <row r="37">
          <cell r="A37">
            <v>60</v>
          </cell>
          <cell r="B37" t="e">
            <v>#N/A</v>
          </cell>
          <cell r="C37">
            <v>76870</v>
          </cell>
          <cell r="D37" t="str">
            <v>Yes</v>
          </cell>
          <cell r="E37" t="str">
            <v>No</v>
          </cell>
          <cell r="F37" t="str">
            <v>GEFIEO</v>
          </cell>
          <cell r="G37" t="str">
            <v>World Bank/IADB</v>
          </cell>
          <cell r="H37" t="str">
            <v>WB</v>
          </cell>
          <cell r="I37">
            <v>0</v>
          </cell>
          <cell r="J37" t="str">
            <v>WB</v>
          </cell>
          <cell r="K37" t="str">
            <v>WB/IADB</v>
          </cell>
          <cell r="L37" t="str">
            <v>Costa Rica</v>
          </cell>
          <cell r="M37">
            <v>0</v>
          </cell>
          <cell r="N37" t="str">
            <v>LAC</v>
          </cell>
          <cell r="O37" t="str">
            <v>LAC</v>
          </cell>
          <cell r="P37">
            <v>0</v>
          </cell>
          <cell r="Q37">
            <v>0</v>
          </cell>
          <cell r="R37">
            <v>1</v>
          </cell>
          <cell r="S37">
            <v>0</v>
          </cell>
          <cell r="T37">
            <v>0</v>
          </cell>
          <cell r="U37">
            <v>0</v>
          </cell>
          <cell r="V37">
            <v>0</v>
          </cell>
          <cell r="W37">
            <v>0</v>
          </cell>
          <cell r="X37">
            <v>1</v>
          </cell>
          <cell r="Y37" t="str">
            <v>Government</v>
          </cell>
          <cell r="Z37" t="str">
            <v>Govt</v>
          </cell>
          <cell r="AA37">
            <v>0</v>
          </cell>
          <cell r="AB37">
            <v>0</v>
          </cell>
          <cell r="AC37" t="str">
            <v>Costa Rica - Tejona Wind Power</v>
          </cell>
          <cell r="AD37" t="str">
            <v>FSP</v>
          </cell>
          <cell r="AE37" t="str">
            <v>GET</v>
          </cell>
          <cell r="AF37" t="str">
            <v>CC</v>
          </cell>
          <cell r="AG37">
            <v>0</v>
          </cell>
          <cell r="AH37" t="str">
            <v>Pilot Phase</v>
          </cell>
          <cell r="AI37">
            <v>34335</v>
          </cell>
          <cell r="AJ37">
            <v>1994</v>
          </cell>
          <cell r="AK37">
            <v>0</v>
          </cell>
          <cell r="AL37">
            <v>1994</v>
          </cell>
          <cell r="AM37">
            <v>0</v>
          </cell>
          <cell r="AN37">
            <v>36177</v>
          </cell>
          <cell r="AO37">
            <v>37621</v>
          </cell>
          <cell r="AP37">
            <v>37621</v>
          </cell>
          <cell r="AQ37">
            <v>2002</v>
          </cell>
          <cell r="AR37">
            <v>0</v>
          </cell>
          <cell r="AS37">
            <v>47</v>
          </cell>
          <cell r="AT37">
            <v>2006</v>
          </cell>
          <cell r="AU37">
            <v>2005</v>
          </cell>
          <cell r="AV37">
            <v>2005</v>
          </cell>
          <cell r="AW37">
            <v>0</v>
          </cell>
          <cell r="AX37">
            <v>3.3</v>
          </cell>
          <cell r="AY37">
            <v>0</v>
          </cell>
          <cell r="AZ37">
            <v>3.3</v>
          </cell>
          <cell r="BA37">
            <v>0</v>
          </cell>
          <cell r="BB37">
            <v>28</v>
          </cell>
          <cell r="BC37">
            <v>0</v>
          </cell>
          <cell r="BD37">
            <v>8.4848484848484844</v>
          </cell>
          <cell r="BE37">
            <v>0</v>
          </cell>
          <cell r="BF37">
            <v>0</v>
          </cell>
          <cell r="BG37">
            <v>48</v>
          </cell>
          <cell r="BH37">
            <v>0</v>
          </cell>
          <cell r="BI37">
            <v>0</v>
          </cell>
          <cell r="BJ37">
            <v>1</v>
          </cell>
          <cell r="BK37">
            <v>0</v>
          </cell>
          <cell r="BL37">
            <v>0</v>
          </cell>
          <cell r="BM37">
            <v>1</v>
          </cell>
          <cell r="BN37">
            <v>5</v>
          </cell>
          <cell r="BO37">
            <v>0</v>
          </cell>
          <cell r="BP37">
            <v>0</v>
          </cell>
          <cell r="BQ37">
            <v>0</v>
          </cell>
          <cell r="BR37">
            <v>0</v>
          </cell>
          <cell r="BS37">
            <v>0</v>
          </cell>
          <cell r="BT37">
            <v>0</v>
          </cell>
          <cell r="BU37">
            <v>0</v>
          </cell>
          <cell r="BV37">
            <v>0</v>
          </cell>
          <cell r="BW37">
            <v>0</v>
          </cell>
          <cell r="BX37">
            <v>0</v>
          </cell>
          <cell r="BY37">
            <v>0</v>
          </cell>
          <cell r="BZ37">
            <v>0</v>
          </cell>
          <cell r="CA37">
            <v>0</v>
          </cell>
          <cell r="CB37">
            <v>0</v>
          </cell>
          <cell r="CC37">
            <v>0</v>
          </cell>
          <cell r="CD37">
            <v>0</v>
          </cell>
          <cell r="CE37">
            <v>0</v>
          </cell>
          <cell r="CF37">
            <v>0</v>
          </cell>
          <cell r="CG37">
            <v>0</v>
          </cell>
          <cell r="CH37">
            <v>2</v>
          </cell>
          <cell r="CI37">
            <v>0</v>
          </cell>
          <cell r="CJ37">
            <v>2</v>
          </cell>
          <cell r="CK37">
            <v>0</v>
          </cell>
          <cell r="CL37">
            <v>1</v>
          </cell>
          <cell r="CM37">
            <v>0</v>
          </cell>
          <cell r="CN37">
            <v>2</v>
          </cell>
          <cell r="CO37">
            <v>0</v>
          </cell>
          <cell r="CP37">
            <v>1</v>
          </cell>
          <cell r="CQ37">
            <v>0</v>
          </cell>
          <cell r="CR37">
            <v>2</v>
          </cell>
          <cell r="CS37">
            <v>0</v>
          </cell>
          <cell r="CT37">
            <v>1</v>
          </cell>
          <cell r="CU37">
            <v>0</v>
          </cell>
          <cell r="CV37">
            <v>0</v>
          </cell>
          <cell r="CW37">
            <v>0</v>
          </cell>
          <cell r="CX37">
            <v>0</v>
          </cell>
          <cell r="CY37">
            <v>0</v>
          </cell>
          <cell r="CZ37">
            <v>0</v>
          </cell>
          <cell r="DA37">
            <v>0</v>
          </cell>
          <cell r="DB37">
            <v>0</v>
          </cell>
          <cell r="DC37">
            <v>0</v>
          </cell>
          <cell r="DD37">
            <v>0</v>
          </cell>
          <cell r="DE37">
            <v>0</v>
          </cell>
          <cell r="DF37">
            <v>0</v>
          </cell>
          <cell r="DG37">
            <v>0</v>
          </cell>
          <cell r="DH37">
            <v>0</v>
          </cell>
          <cell r="DI37">
            <v>0</v>
          </cell>
          <cell r="DJ37">
            <v>0</v>
          </cell>
          <cell r="DK37">
            <v>0</v>
          </cell>
          <cell r="DL37">
            <v>0</v>
          </cell>
          <cell r="DM37">
            <v>0</v>
          </cell>
          <cell r="DN37">
            <v>0</v>
          </cell>
          <cell r="DO37">
            <v>0</v>
          </cell>
          <cell r="DP37">
            <v>0</v>
          </cell>
          <cell r="DQ37">
            <v>0</v>
          </cell>
          <cell r="DR37">
            <v>5</v>
          </cell>
          <cell r="DS37">
            <v>5</v>
          </cell>
          <cell r="DT37">
            <v>0</v>
          </cell>
          <cell r="DU37">
            <v>5</v>
          </cell>
          <cell r="DV37">
            <v>1</v>
          </cell>
          <cell r="DW37">
            <v>0</v>
          </cell>
          <cell r="DX37">
            <v>0</v>
          </cell>
          <cell r="DY37">
            <v>0</v>
          </cell>
          <cell r="DZ37">
            <v>0</v>
          </cell>
          <cell r="EA37">
            <v>0</v>
          </cell>
          <cell r="EB37">
            <v>0</v>
          </cell>
          <cell r="EC37">
            <v>0</v>
          </cell>
          <cell r="ED37">
            <v>0</v>
          </cell>
          <cell r="EE37">
            <v>0</v>
          </cell>
          <cell r="EF37">
            <v>0</v>
          </cell>
          <cell r="EG37">
            <v>0</v>
          </cell>
          <cell r="EH37">
            <v>0</v>
          </cell>
          <cell r="EI37">
            <v>0</v>
          </cell>
          <cell r="EJ37">
            <v>0</v>
          </cell>
          <cell r="EK37">
            <v>0</v>
          </cell>
          <cell r="EL37">
            <v>0</v>
          </cell>
          <cell r="EM37">
            <v>0</v>
          </cell>
        </row>
        <row r="38">
          <cell r="A38">
            <v>62</v>
          </cell>
          <cell r="B38" t="e">
            <v>#N/A</v>
          </cell>
          <cell r="C38" t="str">
            <v>P052209</v>
          </cell>
          <cell r="D38" t="str">
            <v>Yes</v>
          </cell>
          <cell r="E38" t="str">
            <v>Yes</v>
          </cell>
          <cell r="F38" t="str">
            <v>GEFIEO</v>
          </cell>
          <cell r="G38" t="str">
            <v>World Bank</v>
          </cell>
          <cell r="H38" t="str">
            <v>WB</v>
          </cell>
          <cell r="I38">
            <v>0</v>
          </cell>
          <cell r="J38" t="str">
            <v>WB</v>
          </cell>
          <cell r="K38" t="str">
            <v>WB</v>
          </cell>
          <cell r="L38" t="str">
            <v>Mexico</v>
          </cell>
          <cell r="M38">
            <v>0</v>
          </cell>
          <cell r="N38" t="str">
            <v>LAC</v>
          </cell>
          <cell r="O38" t="str">
            <v>LAC</v>
          </cell>
          <cell r="P38">
            <v>0</v>
          </cell>
          <cell r="Q38">
            <v>0</v>
          </cell>
          <cell r="R38">
            <v>1</v>
          </cell>
          <cell r="S38">
            <v>0</v>
          </cell>
          <cell r="T38">
            <v>0</v>
          </cell>
          <cell r="U38">
            <v>0</v>
          </cell>
          <cell r="V38">
            <v>0</v>
          </cell>
          <cell r="W38">
            <v>0</v>
          </cell>
          <cell r="X38">
            <v>1</v>
          </cell>
          <cell r="Y38" t="str">
            <v>Government</v>
          </cell>
          <cell r="Z38" t="str">
            <v>Govt</v>
          </cell>
          <cell r="AA38" t="str">
            <v>Through consultation</v>
          </cell>
          <cell r="AB38" t="str">
            <v>Through consultations</v>
          </cell>
          <cell r="AC38" t="str">
            <v>Mexico - Protected Areas Program</v>
          </cell>
          <cell r="AD38" t="str">
            <v>FSP</v>
          </cell>
          <cell r="AE38" t="str">
            <v>GET</v>
          </cell>
          <cell r="AF38" t="str">
            <v>BD</v>
          </cell>
          <cell r="AG38">
            <v>0</v>
          </cell>
          <cell r="AH38" t="str">
            <v>Pilot Phase</v>
          </cell>
          <cell r="AI38">
            <v>33359</v>
          </cell>
          <cell r="AJ38">
            <v>1991</v>
          </cell>
          <cell r="AK38">
            <v>34074</v>
          </cell>
          <cell r="AL38">
            <v>1993</v>
          </cell>
          <cell r="AM38">
            <v>0</v>
          </cell>
          <cell r="AN38">
            <v>35185</v>
          </cell>
          <cell r="AO38">
            <v>35795</v>
          </cell>
          <cell r="AP38">
            <v>35795</v>
          </cell>
          <cell r="AQ38">
            <v>1997</v>
          </cell>
          <cell r="AR38">
            <v>56</v>
          </cell>
          <cell r="AS38">
            <v>20</v>
          </cell>
          <cell r="AT38">
            <v>2004</v>
          </cell>
          <cell r="AU38">
            <v>37924</v>
          </cell>
          <cell r="AV38">
            <v>2003</v>
          </cell>
          <cell r="AW38">
            <v>0</v>
          </cell>
          <cell r="AX38">
            <v>25</v>
          </cell>
          <cell r="AY38">
            <v>0</v>
          </cell>
          <cell r="AZ38">
            <v>25</v>
          </cell>
          <cell r="BA38">
            <v>0</v>
          </cell>
          <cell r="BB38">
            <v>17.2</v>
          </cell>
          <cell r="BC38">
            <v>35.299999999999997</v>
          </cell>
          <cell r="BD38">
            <v>0</v>
          </cell>
          <cell r="BE38">
            <v>0</v>
          </cell>
          <cell r="BF38">
            <v>0</v>
          </cell>
          <cell r="BG38">
            <v>0</v>
          </cell>
          <cell r="BH38">
            <v>0</v>
          </cell>
          <cell r="BI38">
            <v>0</v>
          </cell>
          <cell r="BJ38">
            <v>1</v>
          </cell>
          <cell r="BK38">
            <v>1</v>
          </cell>
          <cell r="BL38">
            <v>0</v>
          </cell>
          <cell r="BM38">
            <v>1</v>
          </cell>
          <cell r="BN38">
            <v>5</v>
          </cell>
          <cell r="BO38">
            <v>0</v>
          </cell>
          <cell r="BP38">
            <v>0</v>
          </cell>
          <cell r="BQ38">
            <v>0</v>
          </cell>
          <cell r="BR38">
            <v>0</v>
          </cell>
          <cell r="BS38">
            <v>0</v>
          </cell>
          <cell r="BT38">
            <v>0</v>
          </cell>
          <cell r="BU38">
            <v>0</v>
          </cell>
          <cell r="BV38">
            <v>0</v>
          </cell>
          <cell r="BW38">
            <v>0</v>
          </cell>
          <cell r="BX38">
            <v>0</v>
          </cell>
          <cell r="BY38">
            <v>0</v>
          </cell>
          <cell r="BZ38">
            <v>0</v>
          </cell>
          <cell r="CA38">
            <v>0</v>
          </cell>
          <cell r="CB38">
            <v>0</v>
          </cell>
          <cell r="CC38">
            <v>0</v>
          </cell>
          <cell r="CD38">
            <v>0</v>
          </cell>
          <cell r="CE38">
            <v>0</v>
          </cell>
          <cell r="CF38">
            <v>0</v>
          </cell>
          <cell r="CG38">
            <v>0</v>
          </cell>
          <cell r="CH38">
            <v>3</v>
          </cell>
          <cell r="CI38">
            <v>0</v>
          </cell>
          <cell r="CJ38">
            <v>0</v>
          </cell>
          <cell r="CK38">
            <v>0</v>
          </cell>
          <cell r="CL38">
            <v>0</v>
          </cell>
          <cell r="CM38">
            <v>0</v>
          </cell>
          <cell r="CN38">
            <v>0</v>
          </cell>
          <cell r="CO38">
            <v>0</v>
          </cell>
          <cell r="CP38">
            <v>0</v>
          </cell>
          <cell r="CQ38">
            <v>0</v>
          </cell>
          <cell r="CR38">
            <v>0</v>
          </cell>
          <cell r="CS38">
            <v>0</v>
          </cell>
          <cell r="CT38">
            <v>0</v>
          </cell>
          <cell r="CU38">
            <v>0</v>
          </cell>
          <cell r="CV38" t="str">
            <v>NR</v>
          </cell>
          <cell r="CW38" t="str">
            <v>NR</v>
          </cell>
          <cell r="CX38" t="str">
            <v>NR</v>
          </cell>
          <cell r="CY38">
            <v>4</v>
          </cell>
          <cell r="CZ38">
            <v>1</v>
          </cell>
          <cell r="DA38" t="str">
            <v>NR</v>
          </cell>
          <cell r="DB38" t="str">
            <v>NR</v>
          </cell>
          <cell r="DC38" t="str">
            <v>NR</v>
          </cell>
          <cell r="DD38" t="str">
            <v>NR</v>
          </cell>
          <cell r="DE38">
            <v>4</v>
          </cell>
          <cell r="DF38" t="str">
            <v>L</v>
          </cell>
          <cell r="DG38" t="str">
            <v>NR</v>
          </cell>
          <cell r="DH38" t="str">
            <v>NR</v>
          </cell>
          <cell r="DI38">
            <v>5</v>
          </cell>
          <cell r="DJ38">
            <v>6</v>
          </cell>
          <cell r="DK38">
            <v>5</v>
          </cell>
          <cell r="DL38" t="str">
            <v>NR</v>
          </cell>
          <cell r="DM38" t="str">
            <v>NR</v>
          </cell>
          <cell r="DN38" t="str">
            <v>NR</v>
          </cell>
          <cell r="DO38" t="str">
            <v>NR</v>
          </cell>
          <cell r="DP38" t="str">
            <v>NR</v>
          </cell>
          <cell r="DQ38" t="str">
            <v>NR</v>
          </cell>
          <cell r="DR38">
            <v>5</v>
          </cell>
          <cell r="DS38">
            <v>5</v>
          </cell>
          <cell r="DT38">
            <v>5</v>
          </cell>
          <cell r="DU38">
            <v>5</v>
          </cell>
          <cell r="DV38">
            <v>1</v>
          </cell>
          <cell r="DW38" t="str">
            <v>NR</v>
          </cell>
          <cell r="DX38" t="str">
            <v>NR</v>
          </cell>
          <cell r="DY38" t="str">
            <v>NR</v>
          </cell>
          <cell r="DZ38" t="str">
            <v>NR</v>
          </cell>
          <cell r="EA38">
            <v>4</v>
          </cell>
          <cell r="EB38" t="str">
            <v>L</v>
          </cell>
          <cell r="EC38">
            <v>4</v>
          </cell>
          <cell r="ED38">
            <v>4</v>
          </cell>
          <cell r="EE38">
            <v>5</v>
          </cell>
          <cell r="EF38">
            <v>5</v>
          </cell>
          <cell r="EG38">
            <v>3</v>
          </cell>
          <cell r="EH38">
            <v>3</v>
          </cell>
          <cell r="EI38">
            <v>3</v>
          </cell>
          <cell r="EJ38">
            <v>3</v>
          </cell>
          <cell r="EK38">
            <v>4</v>
          </cell>
          <cell r="EL38">
            <v>5</v>
          </cell>
          <cell r="EM38">
            <v>3</v>
          </cell>
        </row>
        <row r="39">
          <cell r="A39">
            <v>64</v>
          </cell>
          <cell r="B39" t="e">
            <v>#N/A</v>
          </cell>
          <cell r="C39" t="str">
            <v>P007400</v>
          </cell>
          <cell r="D39" t="str">
            <v>Yes</v>
          </cell>
          <cell r="E39" t="str">
            <v>Yes</v>
          </cell>
          <cell r="F39" t="str">
            <v>GEFIEO</v>
          </cell>
          <cell r="G39" t="str">
            <v>World Bank</v>
          </cell>
          <cell r="H39" t="str">
            <v>WB</v>
          </cell>
          <cell r="I39">
            <v>0</v>
          </cell>
          <cell r="J39" t="str">
            <v>WB</v>
          </cell>
          <cell r="K39">
            <v>0</v>
          </cell>
          <cell r="L39" t="str">
            <v>Jamaica</v>
          </cell>
          <cell r="M39">
            <v>0</v>
          </cell>
          <cell r="N39" t="str">
            <v>LAC</v>
          </cell>
          <cell r="O39" t="str">
            <v>LAC</v>
          </cell>
          <cell r="P39">
            <v>0</v>
          </cell>
          <cell r="Q39">
            <v>0</v>
          </cell>
          <cell r="R39">
            <v>1</v>
          </cell>
          <cell r="S39">
            <v>0</v>
          </cell>
          <cell r="T39">
            <v>0</v>
          </cell>
          <cell r="U39">
            <v>1</v>
          </cell>
          <cell r="V39">
            <v>0</v>
          </cell>
          <cell r="W39">
            <v>0</v>
          </cell>
          <cell r="X39">
            <v>0</v>
          </cell>
          <cell r="Y39">
            <v>0</v>
          </cell>
          <cell r="Z39">
            <v>0</v>
          </cell>
          <cell r="AA39" t="str">
            <v>Secondary Executing Agency</v>
          </cell>
          <cell r="AB39" t="str">
            <v>Secondary Executing Agency</v>
          </cell>
          <cell r="AC39" t="str">
            <v>Demand Side Management Demonstration</v>
          </cell>
          <cell r="AD39" t="str">
            <v>FSP</v>
          </cell>
          <cell r="AE39" t="str">
            <v>GET</v>
          </cell>
          <cell r="AF39" t="str">
            <v>CC</v>
          </cell>
          <cell r="AG39">
            <v>0</v>
          </cell>
          <cell r="AH39" t="str">
            <v>Pilot Phase</v>
          </cell>
          <cell r="AI39">
            <v>34090</v>
          </cell>
          <cell r="AJ39">
            <v>1993</v>
          </cell>
          <cell r="AK39">
            <v>34558</v>
          </cell>
          <cell r="AL39">
            <v>1994</v>
          </cell>
          <cell r="AM39">
            <v>0</v>
          </cell>
          <cell r="AN39">
            <v>36160</v>
          </cell>
          <cell r="AO39">
            <v>36525</v>
          </cell>
          <cell r="AP39">
            <v>36525</v>
          </cell>
          <cell r="AQ39">
            <v>1999</v>
          </cell>
          <cell r="AR39">
            <v>0</v>
          </cell>
          <cell r="AS39">
            <v>0</v>
          </cell>
          <cell r="AT39">
            <v>2004</v>
          </cell>
          <cell r="AU39">
            <v>36678</v>
          </cell>
          <cell r="AV39">
            <v>2000</v>
          </cell>
          <cell r="AW39">
            <v>0</v>
          </cell>
          <cell r="AX39">
            <v>3.8</v>
          </cell>
          <cell r="AY39">
            <v>0.126</v>
          </cell>
          <cell r="AZ39">
            <v>3.9260000000000002</v>
          </cell>
          <cell r="BA39">
            <v>0</v>
          </cell>
          <cell r="BB39">
            <v>8.6999999999999993</v>
          </cell>
          <cell r="BC39">
            <v>6.2549999999999999</v>
          </cell>
          <cell r="BD39">
            <v>0</v>
          </cell>
          <cell r="BE39">
            <v>0</v>
          </cell>
          <cell r="BF39">
            <v>0</v>
          </cell>
          <cell r="BG39">
            <v>0</v>
          </cell>
          <cell r="BH39">
            <v>0</v>
          </cell>
          <cell r="BI39">
            <v>0</v>
          </cell>
          <cell r="BJ39" t="str">
            <v>NR</v>
          </cell>
          <cell r="BK39">
            <v>1</v>
          </cell>
          <cell r="BL39">
            <v>0</v>
          </cell>
          <cell r="BM39">
            <v>0</v>
          </cell>
          <cell r="BN39">
            <v>3</v>
          </cell>
          <cell r="BO39">
            <v>0</v>
          </cell>
          <cell r="BP39">
            <v>0</v>
          </cell>
          <cell r="BQ39">
            <v>0</v>
          </cell>
          <cell r="BR39">
            <v>0</v>
          </cell>
          <cell r="BS39">
            <v>0</v>
          </cell>
          <cell r="BT39">
            <v>0</v>
          </cell>
          <cell r="BU39">
            <v>0</v>
          </cell>
          <cell r="BV39">
            <v>0</v>
          </cell>
          <cell r="BW39">
            <v>0</v>
          </cell>
          <cell r="BX39">
            <v>0</v>
          </cell>
          <cell r="BY39">
            <v>0</v>
          </cell>
          <cell r="BZ39">
            <v>0</v>
          </cell>
          <cell r="CA39">
            <v>0</v>
          </cell>
          <cell r="CB39">
            <v>0</v>
          </cell>
          <cell r="CC39">
            <v>0</v>
          </cell>
          <cell r="CD39">
            <v>0</v>
          </cell>
          <cell r="CE39">
            <v>0</v>
          </cell>
          <cell r="CF39">
            <v>0</v>
          </cell>
          <cell r="CG39">
            <v>0</v>
          </cell>
          <cell r="CH39">
            <v>0</v>
          </cell>
          <cell r="CI39">
            <v>0</v>
          </cell>
          <cell r="CJ39">
            <v>0</v>
          </cell>
          <cell r="CK39">
            <v>0</v>
          </cell>
          <cell r="CL39">
            <v>0</v>
          </cell>
          <cell r="CM39">
            <v>0</v>
          </cell>
          <cell r="CN39">
            <v>0</v>
          </cell>
          <cell r="CO39">
            <v>0</v>
          </cell>
          <cell r="CP39">
            <v>0</v>
          </cell>
          <cell r="CQ39">
            <v>0</v>
          </cell>
          <cell r="CR39">
            <v>0</v>
          </cell>
          <cell r="CS39">
            <v>0</v>
          </cell>
          <cell r="CT39">
            <v>0</v>
          </cell>
          <cell r="CU39">
            <v>0</v>
          </cell>
          <cell r="CV39">
            <v>0</v>
          </cell>
          <cell r="CW39">
            <v>0</v>
          </cell>
          <cell r="CX39">
            <v>0</v>
          </cell>
          <cell r="CY39">
            <v>0</v>
          </cell>
          <cell r="CZ39">
            <v>0</v>
          </cell>
          <cell r="DA39">
            <v>0</v>
          </cell>
          <cell r="DB39">
            <v>0</v>
          </cell>
          <cell r="DC39">
            <v>0</v>
          </cell>
          <cell r="DD39">
            <v>0</v>
          </cell>
          <cell r="DE39">
            <v>0</v>
          </cell>
          <cell r="DF39">
            <v>0</v>
          </cell>
          <cell r="DG39">
            <v>0</v>
          </cell>
          <cell r="DH39">
            <v>0</v>
          </cell>
          <cell r="DI39">
            <v>0</v>
          </cell>
          <cell r="DJ39">
            <v>0</v>
          </cell>
          <cell r="DK39">
            <v>0</v>
          </cell>
          <cell r="DL39">
            <v>0</v>
          </cell>
          <cell r="DM39">
            <v>0</v>
          </cell>
          <cell r="DN39">
            <v>0</v>
          </cell>
          <cell r="DO39">
            <v>0</v>
          </cell>
          <cell r="DP39">
            <v>0</v>
          </cell>
          <cell r="DQ39">
            <v>0</v>
          </cell>
          <cell r="DR39">
            <v>5</v>
          </cell>
          <cell r="DS39">
            <v>3</v>
          </cell>
          <cell r="DT39">
            <v>3</v>
          </cell>
          <cell r="DU39">
            <v>3</v>
          </cell>
          <cell r="DV39">
            <v>0</v>
          </cell>
          <cell r="DW39">
            <v>3</v>
          </cell>
          <cell r="DX39">
            <v>2</v>
          </cell>
          <cell r="DY39">
            <v>2</v>
          </cell>
          <cell r="DZ39" t="str">
            <v>UA</v>
          </cell>
          <cell r="EA39">
            <v>2</v>
          </cell>
          <cell r="EB39" t="str">
            <v>MU</v>
          </cell>
          <cell r="EC39">
            <v>4</v>
          </cell>
          <cell r="ED39">
            <v>5</v>
          </cell>
          <cell r="EE39">
            <v>4</v>
          </cell>
          <cell r="EF39">
            <v>4</v>
          </cell>
          <cell r="EG39">
            <v>3</v>
          </cell>
          <cell r="EH39">
            <v>2</v>
          </cell>
          <cell r="EI39">
            <v>2</v>
          </cell>
          <cell r="EJ39">
            <v>4</v>
          </cell>
          <cell r="EK39">
            <v>4</v>
          </cell>
          <cell r="EL39">
            <v>3</v>
          </cell>
          <cell r="EM39">
            <v>3</v>
          </cell>
        </row>
        <row r="40">
          <cell r="A40">
            <v>66</v>
          </cell>
          <cell r="B40">
            <v>66</v>
          </cell>
          <cell r="C40" t="str">
            <v>P004981</v>
          </cell>
          <cell r="D40" t="str">
            <v>Yes</v>
          </cell>
          <cell r="E40" t="str">
            <v>Yes</v>
          </cell>
          <cell r="F40" t="str">
            <v>GEFIEO</v>
          </cell>
          <cell r="G40" t="str">
            <v>World Bank</v>
          </cell>
          <cell r="H40" t="str">
            <v>WB</v>
          </cell>
          <cell r="I40">
            <v>0</v>
          </cell>
          <cell r="J40" t="str">
            <v>WB</v>
          </cell>
          <cell r="K40" t="str">
            <v>WB</v>
          </cell>
          <cell r="L40" t="str">
            <v>Egypt</v>
          </cell>
          <cell r="M40">
            <v>0</v>
          </cell>
          <cell r="N40" t="str">
            <v>AFR</v>
          </cell>
          <cell r="O40" t="str">
            <v>AFR</v>
          </cell>
          <cell r="P40">
            <v>0</v>
          </cell>
          <cell r="Q40">
            <v>0</v>
          </cell>
          <cell r="R40">
            <v>1</v>
          </cell>
          <cell r="S40">
            <v>0</v>
          </cell>
          <cell r="T40">
            <v>0</v>
          </cell>
          <cell r="U40">
            <v>0</v>
          </cell>
          <cell r="V40">
            <v>0</v>
          </cell>
          <cell r="W40">
            <v>0</v>
          </cell>
          <cell r="X40">
            <v>1</v>
          </cell>
          <cell r="Y40" t="str">
            <v>Government</v>
          </cell>
          <cell r="Z40" t="str">
            <v>Govt</v>
          </cell>
          <cell r="AA40" t="str">
            <v>Secondary Executing Agency</v>
          </cell>
          <cell r="AB40" t="str">
            <v>Secondary Executing Agency</v>
          </cell>
          <cell r="AC40" t="str">
            <v>Egypt - Red Sea coastal and marine resource management project</v>
          </cell>
          <cell r="AD40" t="str">
            <v>FSP</v>
          </cell>
          <cell r="AE40" t="str">
            <v>GET</v>
          </cell>
          <cell r="AF40" t="str">
            <v>BD</v>
          </cell>
          <cell r="AG40">
            <v>0</v>
          </cell>
          <cell r="AH40" t="str">
            <v>Pilot Phase</v>
          </cell>
          <cell r="AI40">
            <v>33695</v>
          </cell>
          <cell r="AJ40">
            <v>1992</v>
          </cell>
          <cell r="AK40">
            <v>34698</v>
          </cell>
          <cell r="AL40">
            <v>1994</v>
          </cell>
          <cell r="AM40">
            <v>36067.5</v>
          </cell>
          <cell r="AN40">
            <v>35338</v>
          </cell>
          <cell r="AO40">
            <v>37437</v>
          </cell>
          <cell r="AP40">
            <v>37437</v>
          </cell>
          <cell r="AQ40">
            <v>2002</v>
          </cell>
          <cell r="AR40">
            <v>90</v>
          </cell>
          <cell r="AS40">
            <v>0</v>
          </cell>
          <cell r="AT40">
            <v>2004</v>
          </cell>
          <cell r="AU40">
            <v>37617</v>
          </cell>
          <cell r="AV40">
            <v>2002</v>
          </cell>
          <cell r="AW40">
            <v>0</v>
          </cell>
          <cell r="AX40">
            <v>4.75</v>
          </cell>
          <cell r="AY40">
            <v>0</v>
          </cell>
          <cell r="AZ40">
            <v>4.75</v>
          </cell>
          <cell r="BA40">
            <v>0</v>
          </cell>
          <cell r="BB40">
            <v>0.98</v>
          </cell>
          <cell r="BC40">
            <v>0.86</v>
          </cell>
          <cell r="BD40">
            <v>0</v>
          </cell>
          <cell r="BE40">
            <v>0</v>
          </cell>
          <cell r="BF40">
            <v>0</v>
          </cell>
          <cell r="BG40">
            <v>0</v>
          </cell>
          <cell r="BH40">
            <v>0</v>
          </cell>
          <cell r="BI40">
            <v>0</v>
          </cell>
          <cell r="BJ40" t="str">
            <v>NR</v>
          </cell>
          <cell r="BK40">
            <v>1</v>
          </cell>
          <cell r="BL40">
            <v>0</v>
          </cell>
          <cell r="BM40">
            <v>1</v>
          </cell>
          <cell r="BN40">
            <v>5</v>
          </cell>
          <cell r="BO40">
            <v>0</v>
          </cell>
          <cell r="BP40">
            <v>0</v>
          </cell>
          <cell r="BQ40">
            <v>0</v>
          </cell>
          <cell r="BR40">
            <v>0</v>
          </cell>
          <cell r="BS40">
            <v>0</v>
          </cell>
          <cell r="BT40">
            <v>0</v>
          </cell>
          <cell r="BU40">
            <v>0</v>
          </cell>
          <cell r="BV40">
            <v>0</v>
          </cell>
          <cell r="BW40">
            <v>0</v>
          </cell>
          <cell r="BX40">
            <v>0</v>
          </cell>
          <cell r="BY40">
            <v>0</v>
          </cell>
          <cell r="BZ40">
            <v>0</v>
          </cell>
          <cell r="CA40">
            <v>0</v>
          </cell>
          <cell r="CB40">
            <v>0</v>
          </cell>
          <cell r="CC40">
            <v>0</v>
          </cell>
          <cell r="CD40">
            <v>0</v>
          </cell>
          <cell r="CE40">
            <v>0</v>
          </cell>
          <cell r="CF40">
            <v>0</v>
          </cell>
          <cell r="CG40">
            <v>0</v>
          </cell>
          <cell r="CH40">
            <v>0</v>
          </cell>
          <cell r="CI40">
            <v>0</v>
          </cell>
          <cell r="CJ40">
            <v>0</v>
          </cell>
          <cell r="CK40">
            <v>0</v>
          </cell>
          <cell r="CL40">
            <v>0</v>
          </cell>
          <cell r="CM40">
            <v>0</v>
          </cell>
          <cell r="CN40">
            <v>0</v>
          </cell>
          <cell r="CO40">
            <v>0</v>
          </cell>
          <cell r="CP40">
            <v>0</v>
          </cell>
          <cell r="CQ40">
            <v>0</v>
          </cell>
          <cell r="CR40">
            <v>0</v>
          </cell>
          <cell r="CS40">
            <v>0</v>
          </cell>
          <cell r="CT40">
            <v>0</v>
          </cell>
          <cell r="CU40">
            <v>0</v>
          </cell>
          <cell r="CV40">
            <v>0</v>
          </cell>
          <cell r="CW40">
            <v>0</v>
          </cell>
          <cell r="CX40">
            <v>0</v>
          </cell>
          <cell r="CY40">
            <v>0</v>
          </cell>
          <cell r="CZ40">
            <v>0</v>
          </cell>
          <cell r="DA40">
            <v>0</v>
          </cell>
          <cell r="DB40">
            <v>0</v>
          </cell>
          <cell r="DC40">
            <v>0</v>
          </cell>
          <cell r="DD40">
            <v>0</v>
          </cell>
          <cell r="DE40">
            <v>0</v>
          </cell>
          <cell r="DF40">
            <v>0</v>
          </cell>
          <cell r="DG40">
            <v>0</v>
          </cell>
          <cell r="DH40">
            <v>0</v>
          </cell>
          <cell r="DI40">
            <v>0</v>
          </cell>
          <cell r="DJ40">
            <v>0</v>
          </cell>
          <cell r="DK40">
            <v>0</v>
          </cell>
          <cell r="DL40">
            <v>0</v>
          </cell>
          <cell r="DM40">
            <v>0</v>
          </cell>
          <cell r="DN40">
            <v>0</v>
          </cell>
          <cell r="DO40">
            <v>0</v>
          </cell>
          <cell r="DP40">
            <v>0</v>
          </cell>
          <cell r="DQ40">
            <v>0</v>
          </cell>
          <cell r="DR40">
            <v>5</v>
          </cell>
          <cell r="DS40">
            <v>5</v>
          </cell>
          <cell r="DT40">
            <v>4</v>
          </cell>
          <cell r="DU40">
            <v>5</v>
          </cell>
          <cell r="DV40">
            <v>1</v>
          </cell>
          <cell r="DW40">
            <v>3</v>
          </cell>
          <cell r="DX40">
            <v>3</v>
          </cell>
          <cell r="DY40">
            <v>4</v>
          </cell>
          <cell r="DZ40" t="str">
            <v>UA</v>
          </cell>
          <cell r="EA40">
            <v>3</v>
          </cell>
          <cell r="EB40" t="str">
            <v>ML</v>
          </cell>
          <cell r="EC40">
            <v>3</v>
          </cell>
          <cell r="ED40" t="str">
            <v>UA</v>
          </cell>
          <cell r="EE40">
            <v>4</v>
          </cell>
          <cell r="EF40">
            <v>5</v>
          </cell>
          <cell r="EG40">
            <v>4</v>
          </cell>
          <cell r="EH40">
            <v>4</v>
          </cell>
          <cell r="EI40">
            <v>4</v>
          </cell>
          <cell r="EJ40">
            <v>4</v>
          </cell>
          <cell r="EK40">
            <v>4</v>
          </cell>
          <cell r="EL40">
            <v>4</v>
          </cell>
          <cell r="EM40">
            <v>2</v>
          </cell>
        </row>
        <row r="41">
          <cell r="A41">
            <v>67</v>
          </cell>
          <cell r="B41" t="e">
            <v>#N/A</v>
          </cell>
          <cell r="C41" t="str">
            <v>P008563</v>
          </cell>
          <cell r="D41" t="str">
            <v>Yes</v>
          </cell>
          <cell r="E41" t="str">
            <v>Yes</v>
          </cell>
          <cell r="F41" t="str">
            <v>GEFIEO</v>
          </cell>
          <cell r="G41" t="str">
            <v>World Bank</v>
          </cell>
          <cell r="H41" t="str">
            <v>WB</v>
          </cell>
          <cell r="I41">
            <v>0</v>
          </cell>
          <cell r="J41" t="str">
            <v>WB</v>
          </cell>
          <cell r="K41" t="str">
            <v>WB</v>
          </cell>
          <cell r="L41" t="str">
            <v>Poland</v>
          </cell>
          <cell r="M41">
            <v>0</v>
          </cell>
          <cell r="N41" t="str">
            <v>ECA</v>
          </cell>
          <cell r="O41" t="str">
            <v>ECA</v>
          </cell>
          <cell r="P41">
            <v>0</v>
          </cell>
          <cell r="Q41">
            <v>0</v>
          </cell>
          <cell r="R41">
            <v>1</v>
          </cell>
          <cell r="S41">
            <v>0</v>
          </cell>
          <cell r="T41">
            <v>0</v>
          </cell>
          <cell r="U41">
            <v>0</v>
          </cell>
          <cell r="V41">
            <v>0</v>
          </cell>
          <cell r="W41">
            <v>0</v>
          </cell>
          <cell r="X41">
            <v>0</v>
          </cell>
          <cell r="Y41" t="str">
            <v>Government</v>
          </cell>
          <cell r="Z41" t="str">
            <v>Govt</v>
          </cell>
          <cell r="AA41">
            <v>0</v>
          </cell>
          <cell r="AB41">
            <v>0</v>
          </cell>
          <cell r="AC41" t="str">
            <v>Poland - Coal To Gas Conversion</v>
          </cell>
          <cell r="AD41" t="str">
            <v>FSP</v>
          </cell>
          <cell r="AE41" t="str">
            <v>GET</v>
          </cell>
          <cell r="AF41" t="str">
            <v>CC</v>
          </cell>
          <cell r="AG41" t="str">
            <v>STRM</v>
          </cell>
          <cell r="AH41" t="str">
            <v>Pilot Phase</v>
          </cell>
          <cell r="AI41">
            <v>34649</v>
          </cell>
          <cell r="AJ41">
            <v>1994</v>
          </cell>
          <cell r="AK41">
            <v>34866</v>
          </cell>
          <cell r="AL41">
            <v>1995</v>
          </cell>
          <cell r="AM41">
            <v>36517</v>
          </cell>
          <cell r="AN41">
            <v>36891</v>
          </cell>
          <cell r="AO41">
            <v>38168</v>
          </cell>
          <cell r="AP41">
            <v>38168</v>
          </cell>
          <cell r="AQ41">
            <v>2004</v>
          </cell>
          <cell r="AR41">
            <v>108</v>
          </cell>
          <cell r="AS41">
            <v>41</v>
          </cell>
          <cell r="AT41">
            <v>2005</v>
          </cell>
          <cell r="AU41">
            <v>2005</v>
          </cell>
          <cell r="AV41">
            <v>2005</v>
          </cell>
          <cell r="AW41">
            <v>0</v>
          </cell>
          <cell r="AX41">
            <v>25</v>
          </cell>
          <cell r="AY41">
            <v>0.32890000000000003</v>
          </cell>
          <cell r="AZ41">
            <v>25.328900000000001</v>
          </cell>
          <cell r="BA41">
            <v>23.85</v>
          </cell>
          <cell r="BB41">
            <v>24.47</v>
          </cell>
          <cell r="BC41">
            <v>23</v>
          </cell>
          <cell r="BD41">
            <v>0.9788</v>
          </cell>
          <cell r="BE41">
            <v>0.92</v>
          </cell>
          <cell r="BF41">
            <v>0.93992644053943608</v>
          </cell>
          <cell r="BG41">
            <v>42</v>
          </cell>
          <cell r="BH41">
            <v>0</v>
          </cell>
          <cell r="BI41">
            <v>3</v>
          </cell>
          <cell r="BJ41">
            <v>1</v>
          </cell>
          <cell r="BK41">
            <v>1</v>
          </cell>
          <cell r="BL41">
            <v>0</v>
          </cell>
          <cell r="BM41">
            <v>0</v>
          </cell>
          <cell r="BN41">
            <v>3</v>
          </cell>
          <cell r="BO41">
            <v>0</v>
          </cell>
          <cell r="BP41">
            <v>2</v>
          </cell>
          <cell r="BQ41" t="str">
            <v>MU</v>
          </cell>
          <cell r="BR41">
            <v>4</v>
          </cell>
          <cell r="BS41">
            <v>3</v>
          </cell>
          <cell r="BT41">
            <v>2</v>
          </cell>
          <cell r="BU41">
            <v>4</v>
          </cell>
          <cell r="BV41">
            <v>0</v>
          </cell>
          <cell r="BW41">
            <v>0</v>
          </cell>
          <cell r="BX41">
            <v>0</v>
          </cell>
          <cell r="BY41">
            <v>0</v>
          </cell>
          <cell r="BZ41">
            <v>0</v>
          </cell>
          <cell r="CA41">
            <v>0</v>
          </cell>
          <cell r="CB41">
            <v>0</v>
          </cell>
          <cell r="CC41">
            <v>0</v>
          </cell>
          <cell r="CD41">
            <v>0</v>
          </cell>
          <cell r="CE41">
            <v>0</v>
          </cell>
          <cell r="CF41">
            <v>0</v>
          </cell>
          <cell r="CG41">
            <v>0</v>
          </cell>
          <cell r="CH41">
            <v>5</v>
          </cell>
          <cell r="CI41">
            <v>1</v>
          </cell>
          <cell r="CJ41">
            <v>5</v>
          </cell>
          <cell r="CK41">
            <v>1</v>
          </cell>
          <cell r="CL41">
            <v>5</v>
          </cell>
          <cell r="CM41">
            <v>1</v>
          </cell>
          <cell r="CN41">
            <v>5</v>
          </cell>
          <cell r="CO41">
            <v>1</v>
          </cell>
          <cell r="CP41">
            <v>5</v>
          </cell>
          <cell r="CQ41">
            <v>1</v>
          </cell>
          <cell r="CR41">
            <v>4</v>
          </cell>
          <cell r="CS41">
            <v>1</v>
          </cell>
          <cell r="CT41">
            <v>4</v>
          </cell>
          <cell r="CU41">
            <v>1</v>
          </cell>
          <cell r="CV41">
            <v>0</v>
          </cell>
          <cell r="CW41">
            <v>0</v>
          </cell>
          <cell r="CX41">
            <v>0</v>
          </cell>
          <cell r="CY41">
            <v>4</v>
          </cell>
          <cell r="CZ41">
            <v>1</v>
          </cell>
          <cell r="DA41">
            <v>0</v>
          </cell>
          <cell r="DB41">
            <v>0</v>
          </cell>
          <cell r="DC41">
            <v>0</v>
          </cell>
          <cell r="DD41">
            <v>0</v>
          </cell>
          <cell r="DE41">
            <v>0</v>
          </cell>
          <cell r="DF41">
            <v>0</v>
          </cell>
          <cell r="DG41">
            <v>0</v>
          </cell>
          <cell r="DH41">
            <v>0</v>
          </cell>
          <cell r="DI41">
            <v>0</v>
          </cell>
          <cell r="DJ41">
            <v>0</v>
          </cell>
          <cell r="DK41">
            <v>0</v>
          </cell>
          <cell r="DL41">
            <v>0</v>
          </cell>
          <cell r="DM41">
            <v>0</v>
          </cell>
          <cell r="DN41">
            <v>0</v>
          </cell>
          <cell r="DO41">
            <v>0</v>
          </cell>
          <cell r="DP41">
            <v>0</v>
          </cell>
          <cell r="DQ41">
            <v>0</v>
          </cell>
          <cell r="DR41">
            <v>0</v>
          </cell>
          <cell r="DS41">
            <v>0</v>
          </cell>
          <cell r="DT41">
            <v>0</v>
          </cell>
          <cell r="DU41">
            <v>3</v>
          </cell>
          <cell r="DV41">
            <v>0</v>
          </cell>
          <cell r="DW41">
            <v>4</v>
          </cell>
          <cell r="DX41">
            <v>3</v>
          </cell>
          <cell r="DY41">
            <v>2</v>
          </cell>
          <cell r="DZ41">
            <v>4</v>
          </cell>
          <cell r="EA41">
            <v>2</v>
          </cell>
          <cell r="EB41" t="str">
            <v>MU</v>
          </cell>
          <cell r="EC41">
            <v>0</v>
          </cell>
          <cell r="ED41">
            <v>0</v>
          </cell>
          <cell r="EE41">
            <v>0</v>
          </cell>
          <cell r="EF41">
            <v>0</v>
          </cell>
          <cell r="EG41">
            <v>0</v>
          </cell>
          <cell r="EH41">
            <v>0</v>
          </cell>
          <cell r="EI41">
            <v>0</v>
          </cell>
          <cell r="EJ41">
            <v>0</v>
          </cell>
          <cell r="EK41">
            <v>0</v>
          </cell>
          <cell r="EL41">
            <v>0</v>
          </cell>
          <cell r="EM41">
            <v>0</v>
          </cell>
        </row>
        <row r="42">
          <cell r="A42">
            <v>68</v>
          </cell>
          <cell r="B42" t="e">
            <v>#N/A</v>
          </cell>
          <cell r="C42" t="str">
            <v>P005347;P005588</v>
          </cell>
          <cell r="D42" t="str">
            <v>Yes</v>
          </cell>
          <cell r="E42" t="str">
            <v>Yes</v>
          </cell>
          <cell r="F42" t="str">
            <v>GEFIEO</v>
          </cell>
          <cell r="G42" t="str">
            <v>World Bank</v>
          </cell>
          <cell r="H42" t="str">
            <v>WB</v>
          </cell>
          <cell r="I42">
            <v>0</v>
          </cell>
          <cell r="J42" t="str">
            <v>WB</v>
          </cell>
          <cell r="K42">
            <v>0</v>
          </cell>
          <cell r="L42" t="str">
            <v>Regional</v>
          </cell>
          <cell r="M42" t="str">
            <v>Algeria, Morocco, Tunisia</v>
          </cell>
          <cell r="N42" t="str">
            <v>AFR</v>
          </cell>
          <cell r="O42" t="str">
            <v>AFR</v>
          </cell>
          <cell r="P42">
            <v>0</v>
          </cell>
          <cell r="Q42">
            <v>1</v>
          </cell>
          <cell r="R42">
            <v>0</v>
          </cell>
          <cell r="S42">
            <v>0</v>
          </cell>
          <cell r="T42">
            <v>0</v>
          </cell>
          <cell r="U42">
            <v>0</v>
          </cell>
          <cell r="V42">
            <v>0</v>
          </cell>
          <cell r="W42">
            <v>0</v>
          </cell>
          <cell r="X42">
            <v>0</v>
          </cell>
          <cell r="Y42">
            <v>0</v>
          </cell>
          <cell r="Z42">
            <v>0</v>
          </cell>
          <cell r="AA42" t="str">
            <v>Not involved</v>
          </cell>
          <cell r="AB42" t="str">
            <v>Secondary Executing Agency</v>
          </cell>
          <cell r="AC42" t="str">
            <v>Oil Pollution Management Project for the Southwest Mediterranean Sea</v>
          </cell>
          <cell r="AD42" t="str">
            <v>FSP</v>
          </cell>
          <cell r="AE42" t="str">
            <v>GET</v>
          </cell>
          <cell r="AF42" t="str">
            <v>IW</v>
          </cell>
          <cell r="AG42">
            <v>0</v>
          </cell>
          <cell r="AH42" t="str">
            <v>Pilot Phase</v>
          </cell>
          <cell r="AI42">
            <v>34430</v>
          </cell>
          <cell r="AJ42">
            <v>1994</v>
          </cell>
          <cell r="AK42">
            <v>34474</v>
          </cell>
          <cell r="AL42">
            <v>1994</v>
          </cell>
          <cell r="AM42">
            <v>0</v>
          </cell>
          <cell r="AN42">
            <v>36525</v>
          </cell>
          <cell r="AO42">
            <v>36707</v>
          </cell>
          <cell r="AP42">
            <v>36707</v>
          </cell>
          <cell r="AQ42">
            <v>2000</v>
          </cell>
          <cell r="AR42">
            <v>0</v>
          </cell>
          <cell r="AS42">
            <v>0</v>
          </cell>
          <cell r="AT42">
            <v>2004</v>
          </cell>
          <cell r="AU42">
            <v>36687</v>
          </cell>
          <cell r="AV42">
            <v>2000</v>
          </cell>
          <cell r="AW42">
            <v>0</v>
          </cell>
          <cell r="AX42">
            <v>18.100000000000001</v>
          </cell>
          <cell r="AY42">
            <v>0.84</v>
          </cell>
          <cell r="AZ42">
            <v>18.940000000000001</v>
          </cell>
          <cell r="BA42">
            <v>0</v>
          </cell>
          <cell r="BB42">
            <v>1.61</v>
          </cell>
          <cell r="BC42">
            <v>8.89</v>
          </cell>
          <cell r="BD42">
            <v>0</v>
          </cell>
          <cell r="BE42">
            <v>0</v>
          </cell>
          <cell r="BF42">
            <v>0</v>
          </cell>
          <cell r="BG42">
            <v>0</v>
          </cell>
          <cell r="BH42">
            <v>0</v>
          </cell>
          <cell r="BI42">
            <v>0</v>
          </cell>
          <cell r="BJ42" t="str">
            <v>NR</v>
          </cell>
          <cell r="BK42">
            <v>1</v>
          </cell>
          <cell r="BL42">
            <v>0</v>
          </cell>
          <cell r="BM42">
            <v>1</v>
          </cell>
          <cell r="BN42">
            <v>5</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cell r="CQ42">
            <v>0</v>
          </cell>
          <cell r="CR42">
            <v>0</v>
          </cell>
          <cell r="CS42">
            <v>0</v>
          </cell>
          <cell r="CT42">
            <v>0</v>
          </cell>
          <cell r="CU42">
            <v>0</v>
          </cell>
          <cell r="CV42">
            <v>0</v>
          </cell>
          <cell r="CW42">
            <v>0</v>
          </cell>
          <cell r="CX42">
            <v>0</v>
          </cell>
          <cell r="CY42">
            <v>0</v>
          </cell>
          <cell r="CZ42">
            <v>0</v>
          </cell>
          <cell r="DA42">
            <v>0</v>
          </cell>
          <cell r="DB42">
            <v>0</v>
          </cell>
          <cell r="DC42">
            <v>0</v>
          </cell>
          <cell r="DD42">
            <v>0</v>
          </cell>
          <cell r="DE42">
            <v>0</v>
          </cell>
          <cell r="DF42">
            <v>0</v>
          </cell>
          <cell r="DG42">
            <v>0</v>
          </cell>
          <cell r="DH42">
            <v>0</v>
          </cell>
          <cell r="DI42">
            <v>0</v>
          </cell>
          <cell r="DJ42">
            <v>0</v>
          </cell>
          <cell r="DK42">
            <v>0</v>
          </cell>
          <cell r="DL42">
            <v>0</v>
          </cell>
          <cell r="DM42">
            <v>0</v>
          </cell>
          <cell r="DN42">
            <v>0</v>
          </cell>
          <cell r="DO42">
            <v>0</v>
          </cell>
          <cell r="DP42">
            <v>0</v>
          </cell>
          <cell r="DQ42">
            <v>0</v>
          </cell>
          <cell r="DR42">
            <v>5</v>
          </cell>
          <cell r="DS42">
            <v>5</v>
          </cell>
          <cell r="DT42">
            <v>5</v>
          </cell>
          <cell r="DU42">
            <v>5</v>
          </cell>
          <cell r="DV42">
            <v>1</v>
          </cell>
          <cell r="DW42">
            <v>3</v>
          </cell>
          <cell r="DX42">
            <v>4</v>
          </cell>
          <cell r="DY42">
            <v>4</v>
          </cell>
          <cell r="DZ42" t="str">
            <v>UA</v>
          </cell>
          <cell r="EA42">
            <v>3</v>
          </cell>
          <cell r="EB42" t="str">
            <v>ML</v>
          </cell>
          <cell r="EC42">
            <v>2</v>
          </cell>
          <cell r="ED42" t="str">
            <v>UA</v>
          </cell>
          <cell r="EE42">
            <v>4</v>
          </cell>
          <cell r="EF42">
            <v>5</v>
          </cell>
          <cell r="EG42">
            <v>4</v>
          </cell>
          <cell r="EH42">
            <v>4</v>
          </cell>
          <cell r="EI42">
            <v>4</v>
          </cell>
          <cell r="EJ42">
            <v>4</v>
          </cell>
          <cell r="EK42">
            <v>3</v>
          </cell>
          <cell r="EL42">
            <v>3</v>
          </cell>
          <cell r="EM42">
            <v>3</v>
          </cell>
        </row>
        <row r="43">
          <cell r="A43">
            <v>69</v>
          </cell>
          <cell r="B43">
            <v>69</v>
          </cell>
          <cell r="C43" t="str">
            <v>P008689</v>
          </cell>
          <cell r="D43" t="str">
            <v>Yes</v>
          </cell>
          <cell r="E43" t="str">
            <v>Yes</v>
          </cell>
          <cell r="F43" t="str">
            <v>GEFIEO</v>
          </cell>
          <cell r="G43" t="str">
            <v>World Bank</v>
          </cell>
          <cell r="H43" t="str">
            <v>WB</v>
          </cell>
          <cell r="I43">
            <v>0</v>
          </cell>
          <cell r="J43" t="str">
            <v>WB</v>
          </cell>
          <cell r="K43">
            <v>0</v>
          </cell>
          <cell r="L43" t="str">
            <v>Romania</v>
          </cell>
          <cell r="M43">
            <v>0</v>
          </cell>
          <cell r="N43" t="str">
            <v>ECA</v>
          </cell>
          <cell r="O43" t="str">
            <v>ECA</v>
          </cell>
          <cell r="P43">
            <v>0</v>
          </cell>
          <cell r="Q43">
            <v>0</v>
          </cell>
          <cell r="R43">
            <v>1</v>
          </cell>
          <cell r="S43">
            <v>0</v>
          </cell>
          <cell r="T43">
            <v>0</v>
          </cell>
          <cell r="U43">
            <v>0</v>
          </cell>
          <cell r="V43">
            <v>0</v>
          </cell>
          <cell r="W43">
            <v>0</v>
          </cell>
          <cell r="X43">
            <v>0</v>
          </cell>
          <cell r="Y43">
            <v>0</v>
          </cell>
          <cell r="Z43">
            <v>0</v>
          </cell>
          <cell r="AA43" t="str">
            <v>Secondary Executing Agency</v>
          </cell>
          <cell r="AB43" t="str">
            <v>One of the beneficiaries</v>
          </cell>
          <cell r="AC43" t="str">
            <v>Danube Delta Biodiversity</v>
          </cell>
          <cell r="AD43" t="str">
            <v>FSP</v>
          </cell>
          <cell r="AE43" t="str">
            <v>GET</v>
          </cell>
          <cell r="AF43" t="str">
            <v>BD</v>
          </cell>
          <cell r="AG43">
            <v>0</v>
          </cell>
          <cell r="AH43" t="str">
            <v>Pilot Phase</v>
          </cell>
          <cell r="AI43">
            <v>33695</v>
          </cell>
          <cell r="AJ43">
            <v>1992</v>
          </cell>
          <cell r="AK43">
            <v>34736</v>
          </cell>
          <cell r="AL43">
            <v>1995</v>
          </cell>
          <cell r="AM43">
            <v>0</v>
          </cell>
          <cell r="AN43">
            <v>36707</v>
          </cell>
          <cell r="AO43">
            <v>36707</v>
          </cell>
          <cell r="AP43">
            <v>36707</v>
          </cell>
          <cell r="AQ43">
            <v>2000</v>
          </cell>
          <cell r="AR43">
            <v>0</v>
          </cell>
          <cell r="AS43">
            <v>0</v>
          </cell>
          <cell r="AT43">
            <v>2004</v>
          </cell>
          <cell r="AU43">
            <v>36881</v>
          </cell>
          <cell r="AV43">
            <v>2000</v>
          </cell>
          <cell r="AW43">
            <v>0</v>
          </cell>
          <cell r="AX43">
            <v>4.5</v>
          </cell>
          <cell r="AY43">
            <v>0.2</v>
          </cell>
          <cell r="AZ43">
            <v>4.7</v>
          </cell>
          <cell r="BA43">
            <v>0</v>
          </cell>
          <cell r="BB43">
            <v>0.3</v>
          </cell>
          <cell r="BC43">
            <v>0.2</v>
          </cell>
          <cell r="BD43">
            <v>0</v>
          </cell>
          <cell r="BE43">
            <v>0</v>
          </cell>
          <cell r="BF43">
            <v>0</v>
          </cell>
          <cell r="BG43">
            <v>0</v>
          </cell>
          <cell r="BH43">
            <v>0</v>
          </cell>
          <cell r="BI43">
            <v>0</v>
          </cell>
          <cell r="BJ43" t="str">
            <v>NR</v>
          </cell>
          <cell r="BK43">
            <v>1</v>
          </cell>
          <cell r="BL43">
            <v>0</v>
          </cell>
          <cell r="BM43">
            <v>1</v>
          </cell>
          <cell r="BN43">
            <v>4</v>
          </cell>
          <cell r="BO43">
            <v>0</v>
          </cell>
          <cell r="BP43">
            <v>0</v>
          </cell>
          <cell r="BQ43">
            <v>0</v>
          </cell>
          <cell r="BR43">
            <v>0</v>
          </cell>
          <cell r="BS43">
            <v>0</v>
          </cell>
          <cell r="BT43">
            <v>0</v>
          </cell>
          <cell r="BU43">
            <v>0</v>
          </cell>
          <cell r="BV43">
            <v>0</v>
          </cell>
          <cell r="BW43">
            <v>0</v>
          </cell>
          <cell r="BX43">
            <v>0</v>
          </cell>
          <cell r="BY43">
            <v>0</v>
          </cell>
          <cell r="BZ43">
            <v>0</v>
          </cell>
          <cell r="CA43">
            <v>0</v>
          </cell>
          <cell r="CB43">
            <v>0</v>
          </cell>
          <cell r="CC43">
            <v>0</v>
          </cell>
          <cell r="CD43">
            <v>0</v>
          </cell>
          <cell r="CE43">
            <v>0</v>
          </cell>
          <cell r="CF43">
            <v>0</v>
          </cell>
          <cell r="CG43">
            <v>0</v>
          </cell>
          <cell r="CH43">
            <v>0</v>
          </cell>
          <cell r="CI43">
            <v>0</v>
          </cell>
          <cell r="CJ43">
            <v>0</v>
          </cell>
          <cell r="CK43">
            <v>0</v>
          </cell>
          <cell r="CL43">
            <v>0</v>
          </cell>
          <cell r="CM43">
            <v>0</v>
          </cell>
          <cell r="CN43">
            <v>0</v>
          </cell>
          <cell r="CO43">
            <v>0</v>
          </cell>
          <cell r="CP43">
            <v>0</v>
          </cell>
          <cell r="CQ43">
            <v>0</v>
          </cell>
          <cell r="CR43">
            <v>0</v>
          </cell>
          <cell r="CS43">
            <v>0</v>
          </cell>
          <cell r="CT43">
            <v>0</v>
          </cell>
          <cell r="CU43">
            <v>0</v>
          </cell>
          <cell r="CV43">
            <v>0</v>
          </cell>
          <cell r="CW43">
            <v>0</v>
          </cell>
          <cell r="CX43">
            <v>0</v>
          </cell>
          <cell r="CY43">
            <v>0</v>
          </cell>
          <cell r="CZ43">
            <v>0</v>
          </cell>
          <cell r="DA43">
            <v>0</v>
          </cell>
          <cell r="DB43">
            <v>0</v>
          </cell>
          <cell r="DC43">
            <v>0</v>
          </cell>
          <cell r="DD43">
            <v>0</v>
          </cell>
          <cell r="DE43">
            <v>0</v>
          </cell>
          <cell r="DF43">
            <v>0</v>
          </cell>
          <cell r="DG43">
            <v>0</v>
          </cell>
          <cell r="DH43">
            <v>0</v>
          </cell>
          <cell r="DI43">
            <v>0</v>
          </cell>
          <cell r="DJ43">
            <v>0</v>
          </cell>
          <cell r="DK43">
            <v>0</v>
          </cell>
          <cell r="DL43">
            <v>0</v>
          </cell>
          <cell r="DM43">
            <v>0</v>
          </cell>
          <cell r="DN43">
            <v>0</v>
          </cell>
          <cell r="DO43">
            <v>0</v>
          </cell>
          <cell r="DP43">
            <v>0</v>
          </cell>
          <cell r="DQ43">
            <v>0</v>
          </cell>
          <cell r="DR43">
            <v>5</v>
          </cell>
          <cell r="DS43">
            <v>4</v>
          </cell>
          <cell r="DT43">
            <v>5</v>
          </cell>
          <cell r="DU43">
            <v>4</v>
          </cell>
          <cell r="DV43">
            <v>1</v>
          </cell>
          <cell r="DW43">
            <v>3</v>
          </cell>
          <cell r="DX43">
            <v>4</v>
          </cell>
          <cell r="DY43">
            <v>4</v>
          </cell>
          <cell r="DZ43" t="str">
            <v>UA</v>
          </cell>
          <cell r="EA43">
            <v>3</v>
          </cell>
          <cell r="EB43" t="str">
            <v>ML</v>
          </cell>
          <cell r="EC43">
            <v>4</v>
          </cell>
          <cell r="ED43">
            <v>5</v>
          </cell>
          <cell r="EE43">
            <v>5</v>
          </cell>
          <cell r="EF43">
            <v>5</v>
          </cell>
          <cell r="EG43">
            <v>4</v>
          </cell>
          <cell r="EH43">
            <v>4</v>
          </cell>
          <cell r="EI43">
            <v>4</v>
          </cell>
          <cell r="EJ43">
            <v>5</v>
          </cell>
          <cell r="EK43">
            <v>4</v>
          </cell>
          <cell r="EL43">
            <v>4</v>
          </cell>
          <cell r="EM43">
            <v>3</v>
          </cell>
        </row>
        <row r="44">
          <cell r="A44">
            <v>70</v>
          </cell>
          <cell r="B44" t="e">
            <v>#N/A</v>
          </cell>
          <cell r="C44" t="str">
            <v>P008799</v>
          </cell>
          <cell r="D44" t="str">
            <v>Yes</v>
          </cell>
          <cell r="E44" t="str">
            <v>Yes</v>
          </cell>
          <cell r="F44" t="str">
            <v>GEFIEO</v>
          </cell>
          <cell r="G44" t="str">
            <v>World Bank</v>
          </cell>
          <cell r="H44" t="str">
            <v>WB</v>
          </cell>
          <cell r="I44">
            <v>0</v>
          </cell>
          <cell r="J44" t="str">
            <v>WB</v>
          </cell>
          <cell r="K44">
            <v>0</v>
          </cell>
          <cell r="L44" t="str">
            <v>Russian Federation</v>
          </cell>
          <cell r="M44">
            <v>0</v>
          </cell>
          <cell r="N44" t="str">
            <v>ECA</v>
          </cell>
          <cell r="O44" t="str">
            <v>ECA</v>
          </cell>
          <cell r="P44">
            <v>0</v>
          </cell>
          <cell r="Q44">
            <v>0</v>
          </cell>
          <cell r="R44">
            <v>1</v>
          </cell>
          <cell r="S44">
            <v>0</v>
          </cell>
          <cell r="T44">
            <v>0</v>
          </cell>
          <cell r="U44">
            <v>0</v>
          </cell>
          <cell r="V44">
            <v>0</v>
          </cell>
          <cell r="W44">
            <v>0</v>
          </cell>
          <cell r="X44">
            <v>0</v>
          </cell>
          <cell r="Y44">
            <v>0</v>
          </cell>
          <cell r="Z44">
            <v>0</v>
          </cell>
          <cell r="AA44" t="str">
            <v>Not involved</v>
          </cell>
          <cell r="AB44" t="str">
            <v>Lead Executing Agency</v>
          </cell>
          <cell r="AC44" t="str">
            <v>Greenhouse Gas Reduction</v>
          </cell>
          <cell r="AD44" t="str">
            <v>FSP</v>
          </cell>
          <cell r="AE44" t="str">
            <v>GET</v>
          </cell>
          <cell r="AF44" t="str">
            <v>CC</v>
          </cell>
          <cell r="AG44">
            <v>0</v>
          </cell>
          <cell r="AH44" t="str">
            <v>Pilot Phase</v>
          </cell>
          <cell r="AI44">
            <v>35052</v>
          </cell>
          <cell r="AJ44">
            <v>1995</v>
          </cell>
          <cell r="AK44">
            <v>35411</v>
          </cell>
          <cell r="AL44">
            <v>1996</v>
          </cell>
          <cell r="AM44">
            <v>0</v>
          </cell>
          <cell r="AN44">
            <v>36341</v>
          </cell>
          <cell r="AO44">
            <v>36341</v>
          </cell>
          <cell r="AP44">
            <v>36341</v>
          </cell>
          <cell r="AQ44">
            <v>1999</v>
          </cell>
          <cell r="AR44">
            <v>0</v>
          </cell>
          <cell r="AS44">
            <v>0</v>
          </cell>
          <cell r="AT44">
            <v>2004</v>
          </cell>
          <cell r="AU44">
            <v>36787</v>
          </cell>
          <cell r="AV44">
            <v>2000</v>
          </cell>
          <cell r="AW44">
            <v>0</v>
          </cell>
          <cell r="AX44">
            <v>3.2</v>
          </cell>
          <cell r="AY44">
            <v>0</v>
          </cell>
          <cell r="AZ44">
            <v>3.2</v>
          </cell>
          <cell r="BA44">
            <v>0</v>
          </cell>
          <cell r="BB44">
            <v>0.5</v>
          </cell>
          <cell r="BC44">
            <v>2.8000000000000001E-2</v>
          </cell>
          <cell r="BD44">
            <v>0</v>
          </cell>
          <cell r="BE44">
            <v>0</v>
          </cell>
          <cell r="BF44">
            <v>0</v>
          </cell>
          <cell r="BG44">
            <v>0</v>
          </cell>
          <cell r="BH44">
            <v>0</v>
          </cell>
          <cell r="BI44">
            <v>0</v>
          </cell>
          <cell r="BJ44" t="str">
            <v>NR</v>
          </cell>
          <cell r="BK44">
            <v>0</v>
          </cell>
          <cell r="BL44">
            <v>0</v>
          </cell>
          <cell r="BM44">
            <v>0</v>
          </cell>
          <cell r="BN44">
            <v>3</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0</v>
          </cell>
          <cell r="CG44">
            <v>0</v>
          </cell>
          <cell r="CH44">
            <v>0</v>
          </cell>
          <cell r="CI44">
            <v>0</v>
          </cell>
          <cell r="CJ44">
            <v>0</v>
          </cell>
          <cell r="CK44">
            <v>0</v>
          </cell>
          <cell r="CL44">
            <v>0</v>
          </cell>
          <cell r="CM44">
            <v>0</v>
          </cell>
          <cell r="CN44">
            <v>0</v>
          </cell>
          <cell r="CO44">
            <v>0</v>
          </cell>
          <cell r="CP44">
            <v>0</v>
          </cell>
          <cell r="CQ44">
            <v>0</v>
          </cell>
          <cell r="CR44">
            <v>0</v>
          </cell>
          <cell r="CS44">
            <v>0</v>
          </cell>
          <cell r="CT44">
            <v>0</v>
          </cell>
          <cell r="CU44">
            <v>0</v>
          </cell>
          <cell r="CV44">
            <v>0</v>
          </cell>
          <cell r="CW44">
            <v>0</v>
          </cell>
          <cell r="CX44">
            <v>0</v>
          </cell>
          <cell r="CY44">
            <v>0</v>
          </cell>
          <cell r="CZ44">
            <v>0</v>
          </cell>
          <cell r="DA44">
            <v>0</v>
          </cell>
          <cell r="DB44">
            <v>0</v>
          </cell>
          <cell r="DC44">
            <v>0</v>
          </cell>
          <cell r="DD44">
            <v>0</v>
          </cell>
          <cell r="DE44">
            <v>0</v>
          </cell>
          <cell r="DF44">
            <v>0</v>
          </cell>
          <cell r="DG44">
            <v>0</v>
          </cell>
          <cell r="DH44">
            <v>0</v>
          </cell>
          <cell r="DI44">
            <v>0</v>
          </cell>
          <cell r="DJ44">
            <v>0</v>
          </cell>
          <cell r="DK44">
            <v>0</v>
          </cell>
          <cell r="DL44">
            <v>0</v>
          </cell>
          <cell r="DM44">
            <v>0</v>
          </cell>
          <cell r="DN44">
            <v>0</v>
          </cell>
          <cell r="DO44">
            <v>0</v>
          </cell>
          <cell r="DP44">
            <v>0</v>
          </cell>
          <cell r="DQ44">
            <v>0</v>
          </cell>
          <cell r="DR44">
            <v>5</v>
          </cell>
          <cell r="DS44">
            <v>3</v>
          </cell>
          <cell r="DT44">
            <v>2</v>
          </cell>
          <cell r="DU44">
            <v>3</v>
          </cell>
          <cell r="DV44">
            <v>0</v>
          </cell>
          <cell r="DW44">
            <v>4</v>
          </cell>
          <cell r="DX44" t="str">
            <v>UA</v>
          </cell>
          <cell r="DY44">
            <v>4</v>
          </cell>
          <cell r="DZ44" t="str">
            <v>UA</v>
          </cell>
          <cell r="EA44">
            <v>4</v>
          </cell>
          <cell r="EB44" t="str">
            <v>L</v>
          </cell>
          <cell r="EC44">
            <v>3</v>
          </cell>
          <cell r="ED44" t="str">
            <v>UA</v>
          </cell>
          <cell r="EE44">
            <v>3</v>
          </cell>
          <cell r="EF44">
            <v>3</v>
          </cell>
          <cell r="EG44">
            <v>3</v>
          </cell>
          <cell r="EH44">
            <v>3</v>
          </cell>
          <cell r="EI44">
            <v>4</v>
          </cell>
          <cell r="EJ44">
            <v>4</v>
          </cell>
          <cell r="EK44">
            <v>5</v>
          </cell>
          <cell r="EL44">
            <v>3</v>
          </cell>
          <cell r="EM44">
            <v>2</v>
          </cell>
        </row>
        <row r="45">
          <cell r="A45">
            <v>72</v>
          </cell>
          <cell r="B45" t="e">
            <v>#N/A</v>
          </cell>
          <cell r="C45" t="str">
            <v>P005237</v>
          </cell>
          <cell r="D45" t="str">
            <v>Yes</v>
          </cell>
          <cell r="E45" t="str">
            <v>Yes</v>
          </cell>
          <cell r="F45" t="str">
            <v>GEFIEO</v>
          </cell>
          <cell r="G45" t="str">
            <v>World Bank</v>
          </cell>
          <cell r="H45" t="str">
            <v>WB</v>
          </cell>
          <cell r="I45">
            <v>0</v>
          </cell>
          <cell r="J45" t="str">
            <v>WB</v>
          </cell>
          <cell r="K45" t="str">
            <v>WB</v>
          </cell>
          <cell r="L45" t="str">
            <v>Jordan</v>
          </cell>
          <cell r="M45">
            <v>0</v>
          </cell>
          <cell r="N45" t="str">
            <v>Asia</v>
          </cell>
          <cell r="O45" t="str">
            <v>Asia</v>
          </cell>
          <cell r="P45">
            <v>0</v>
          </cell>
          <cell r="Q45">
            <v>0</v>
          </cell>
          <cell r="R45">
            <v>1</v>
          </cell>
          <cell r="S45">
            <v>0</v>
          </cell>
          <cell r="T45">
            <v>0</v>
          </cell>
          <cell r="U45">
            <v>0</v>
          </cell>
          <cell r="V45">
            <v>0</v>
          </cell>
          <cell r="W45">
            <v>0</v>
          </cell>
          <cell r="X45">
            <v>1</v>
          </cell>
          <cell r="Y45" t="str">
            <v>Government</v>
          </cell>
          <cell r="Z45" t="str">
            <v>Govt</v>
          </cell>
          <cell r="AA45" t="str">
            <v>Secondary Executing Agency</v>
          </cell>
          <cell r="AB45" t="str">
            <v>Through consultations</v>
          </cell>
          <cell r="AC45" t="str">
            <v>Jordan - Gulf of Aqaba Environmental Action Plan</v>
          </cell>
          <cell r="AD45" t="str">
            <v>FSP</v>
          </cell>
          <cell r="AE45" t="str">
            <v>GET</v>
          </cell>
          <cell r="AF45" t="str">
            <v>IW</v>
          </cell>
          <cell r="AG45">
            <v>0</v>
          </cell>
          <cell r="AH45" t="str">
            <v>GEF - 1</v>
          </cell>
          <cell r="AI45">
            <v>35199</v>
          </cell>
          <cell r="AJ45">
            <v>1996</v>
          </cell>
          <cell r="AK45">
            <v>35243</v>
          </cell>
          <cell r="AL45">
            <v>1996</v>
          </cell>
          <cell r="AM45">
            <v>0</v>
          </cell>
          <cell r="AN45">
            <v>36525</v>
          </cell>
          <cell r="AO45">
            <v>37437</v>
          </cell>
          <cell r="AP45">
            <v>37437</v>
          </cell>
          <cell r="AQ45">
            <v>2002</v>
          </cell>
          <cell r="AR45">
            <v>72</v>
          </cell>
          <cell r="AS45">
            <v>29</v>
          </cell>
          <cell r="AT45">
            <v>2004</v>
          </cell>
          <cell r="AU45">
            <v>37614</v>
          </cell>
          <cell r="AV45">
            <v>2002</v>
          </cell>
          <cell r="AW45">
            <v>0</v>
          </cell>
          <cell r="AX45">
            <v>2.7</v>
          </cell>
          <cell r="AY45">
            <v>0.29499999999999998</v>
          </cell>
          <cell r="AZ45">
            <v>2.9950000000000001</v>
          </cell>
          <cell r="BA45">
            <v>0</v>
          </cell>
          <cell r="BB45">
            <v>8.9700000000000006</v>
          </cell>
          <cell r="BC45">
            <v>9.67</v>
          </cell>
          <cell r="BD45">
            <v>0</v>
          </cell>
          <cell r="BE45">
            <v>0</v>
          </cell>
          <cell r="BF45">
            <v>0</v>
          </cell>
          <cell r="BG45">
            <v>0</v>
          </cell>
          <cell r="BH45">
            <v>0</v>
          </cell>
          <cell r="BI45">
            <v>0</v>
          </cell>
          <cell r="BJ45">
            <v>1</v>
          </cell>
          <cell r="BK45">
            <v>1</v>
          </cell>
          <cell r="BL45">
            <v>0</v>
          </cell>
          <cell r="BM45">
            <v>1</v>
          </cell>
          <cell r="BN45">
            <v>5</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5</v>
          </cell>
          <cell r="CI45">
            <v>1</v>
          </cell>
          <cell r="CJ45">
            <v>0</v>
          </cell>
          <cell r="CK45">
            <v>0</v>
          </cell>
          <cell r="CL45">
            <v>0</v>
          </cell>
          <cell r="CM45">
            <v>0</v>
          </cell>
          <cell r="CN45">
            <v>0</v>
          </cell>
          <cell r="CO45">
            <v>0</v>
          </cell>
          <cell r="CP45">
            <v>0</v>
          </cell>
          <cell r="CQ45">
            <v>0</v>
          </cell>
          <cell r="CR45">
            <v>0</v>
          </cell>
          <cell r="CS45">
            <v>0</v>
          </cell>
          <cell r="CT45">
            <v>0</v>
          </cell>
          <cell r="CU45">
            <v>0</v>
          </cell>
          <cell r="CV45" t="str">
            <v>NR</v>
          </cell>
          <cell r="CW45" t="str">
            <v>NR</v>
          </cell>
          <cell r="CX45" t="str">
            <v>NR</v>
          </cell>
          <cell r="CY45">
            <v>5</v>
          </cell>
          <cell r="CZ45">
            <v>1</v>
          </cell>
          <cell r="DA45" t="str">
            <v>NR</v>
          </cell>
          <cell r="DB45" t="str">
            <v>NR</v>
          </cell>
          <cell r="DC45" t="str">
            <v>NR</v>
          </cell>
          <cell r="DD45" t="str">
            <v>NR</v>
          </cell>
          <cell r="DE45">
            <v>4</v>
          </cell>
          <cell r="DF45" t="str">
            <v>L</v>
          </cell>
          <cell r="DG45" t="str">
            <v>NR</v>
          </cell>
          <cell r="DH45" t="str">
            <v>NR</v>
          </cell>
          <cell r="DI45">
            <v>5</v>
          </cell>
          <cell r="DJ45">
            <v>5</v>
          </cell>
          <cell r="DK45">
            <v>5</v>
          </cell>
          <cell r="DL45" t="str">
            <v>NR</v>
          </cell>
          <cell r="DM45" t="str">
            <v>NR</v>
          </cell>
          <cell r="DN45" t="str">
            <v>NR</v>
          </cell>
          <cell r="DO45" t="str">
            <v>NR</v>
          </cell>
          <cell r="DP45" t="str">
            <v>NR</v>
          </cell>
          <cell r="DQ45" t="str">
            <v>NR</v>
          </cell>
          <cell r="DR45">
            <v>5</v>
          </cell>
          <cell r="DS45">
            <v>6</v>
          </cell>
          <cell r="DT45">
            <v>4</v>
          </cell>
          <cell r="DU45">
            <v>5</v>
          </cell>
          <cell r="DV45">
            <v>1</v>
          </cell>
          <cell r="DW45" t="str">
            <v>NR</v>
          </cell>
          <cell r="DX45" t="str">
            <v>NR</v>
          </cell>
          <cell r="DY45" t="str">
            <v>NR</v>
          </cell>
          <cell r="DZ45" t="str">
            <v>NR</v>
          </cell>
          <cell r="EA45">
            <v>4</v>
          </cell>
          <cell r="EB45" t="str">
            <v>L</v>
          </cell>
          <cell r="EC45">
            <v>3</v>
          </cell>
          <cell r="ED45">
            <v>5</v>
          </cell>
          <cell r="EE45">
            <v>5</v>
          </cell>
          <cell r="EF45">
            <v>5</v>
          </cell>
          <cell r="EG45">
            <v>5</v>
          </cell>
          <cell r="EH45">
            <v>6</v>
          </cell>
          <cell r="EI45">
            <v>5</v>
          </cell>
          <cell r="EJ45">
            <v>6</v>
          </cell>
          <cell r="EK45">
            <v>6</v>
          </cell>
          <cell r="EL45">
            <v>5</v>
          </cell>
          <cell r="EM45">
            <v>2</v>
          </cell>
        </row>
        <row r="46">
          <cell r="A46">
            <v>73</v>
          </cell>
          <cell r="B46" t="e">
            <v>#N/A</v>
          </cell>
          <cell r="C46" t="str">
            <v>P008326</v>
          </cell>
          <cell r="D46" t="str">
            <v>Yes</v>
          </cell>
          <cell r="E46" t="str">
            <v>Yes</v>
          </cell>
          <cell r="F46" t="str">
            <v>GEFIEO</v>
          </cell>
          <cell r="G46" t="str">
            <v>World Bank</v>
          </cell>
          <cell r="H46" t="str">
            <v>WB</v>
          </cell>
          <cell r="I46">
            <v>0</v>
          </cell>
          <cell r="J46" t="str">
            <v>WB</v>
          </cell>
          <cell r="K46" t="str">
            <v>WB</v>
          </cell>
          <cell r="L46" t="str">
            <v>Regional (Kazakhstan, Kyrgyzstan, Tajikistan, Turkmenistan, Uzbekistan)</v>
          </cell>
          <cell r="M46" t="str">
            <v>Kyrgyz Republic, Kazakhstan, Tajikistan, Turkmenistan, Uzbekistan</v>
          </cell>
          <cell r="N46" t="str">
            <v>ECA</v>
          </cell>
          <cell r="O46" t="str">
            <v>ECA</v>
          </cell>
          <cell r="P46">
            <v>0</v>
          </cell>
          <cell r="Q46">
            <v>1</v>
          </cell>
          <cell r="R46">
            <v>0</v>
          </cell>
          <cell r="S46">
            <v>2</v>
          </cell>
          <cell r="T46">
            <v>2</v>
          </cell>
          <cell r="U46">
            <v>0</v>
          </cell>
          <cell r="V46">
            <v>0</v>
          </cell>
          <cell r="W46">
            <v>1</v>
          </cell>
          <cell r="X46">
            <v>0</v>
          </cell>
          <cell r="Y46" t="str">
            <v>Multilateral</v>
          </cell>
          <cell r="Z46" t="str">
            <v>Bi_multilateral</v>
          </cell>
          <cell r="AA46" t="str">
            <v>Not involved</v>
          </cell>
          <cell r="AB46" t="str">
            <v>Not involved</v>
          </cell>
          <cell r="AC46" t="str">
            <v>Regional - Water and Environmental Management Project (WEMP) in the Aral Sea Basin</v>
          </cell>
          <cell r="AD46" t="str">
            <v>FSP</v>
          </cell>
          <cell r="AE46" t="str">
            <v>GET</v>
          </cell>
          <cell r="AF46" t="str">
            <v>IW</v>
          </cell>
          <cell r="AG46">
            <v>0</v>
          </cell>
          <cell r="AH46" t="str">
            <v>GEF - 1</v>
          </cell>
          <cell r="AI46">
            <v>35930</v>
          </cell>
          <cell r="AJ46">
            <v>1998</v>
          </cell>
          <cell r="AK46">
            <v>36055</v>
          </cell>
          <cell r="AL46">
            <v>1998</v>
          </cell>
          <cell r="AM46">
            <v>0</v>
          </cell>
          <cell r="AN46">
            <v>37802</v>
          </cell>
          <cell r="AO46">
            <v>37802</v>
          </cell>
          <cell r="AP46">
            <v>37802</v>
          </cell>
          <cell r="AQ46">
            <v>2003</v>
          </cell>
          <cell r="AR46">
            <v>57</v>
          </cell>
          <cell r="AS46">
            <v>0</v>
          </cell>
          <cell r="AT46">
            <v>2004</v>
          </cell>
          <cell r="AU46">
            <v>38018</v>
          </cell>
          <cell r="AV46">
            <v>2004</v>
          </cell>
          <cell r="AW46">
            <v>0</v>
          </cell>
          <cell r="AX46">
            <v>12</v>
          </cell>
          <cell r="AY46">
            <v>0.52500000000000002</v>
          </cell>
          <cell r="AZ46">
            <v>12.525</v>
          </cell>
          <cell r="BA46">
            <v>0</v>
          </cell>
          <cell r="BB46">
            <v>9</v>
          </cell>
          <cell r="BC46">
            <v>4.2</v>
          </cell>
          <cell r="BD46">
            <v>0</v>
          </cell>
          <cell r="BE46">
            <v>0</v>
          </cell>
          <cell r="BF46">
            <v>0</v>
          </cell>
          <cell r="BG46">
            <v>0</v>
          </cell>
          <cell r="BH46">
            <v>0</v>
          </cell>
          <cell r="BI46">
            <v>0</v>
          </cell>
          <cell r="BJ46">
            <v>1</v>
          </cell>
          <cell r="BK46">
            <v>0</v>
          </cell>
          <cell r="BL46">
            <v>0</v>
          </cell>
          <cell r="BM46">
            <v>0</v>
          </cell>
          <cell r="BN46">
            <v>3</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cell r="CC46">
            <v>0</v>
          </cell>
          <cell r="CD46">
            <v>0</v>
          </cell>
          <cell r="CE46">
            <v>0</v>
          </cell>
          <cell r="CF46">
            <v>0</v>
          </cell>
          <cell r="CG46">
            <v>0</v>
          </cell>
          <cell r="CH46">
            <v>5</v>
          </cell>
          <cell r="CI46">
            <v>1</v>
          </cell>
          <cell r="CJ46">
            <v>0</v>
          </cell>
          <cell r="CK46">
            <v>0</v>
          </cell>
          <cell r="CL46">
            <v>0</v>
          </cell>
          <cell r="CM46">
            <v>0</v>
          </cell>
          <cell r="CN46">
            <v>0</v>
          </cell>
          <cell r="CO46">
            <v>0</v>
          </cell>
          <cell r="CP46">
            <v>0</v>
          </cell>
          <cell r="CQ46">
            <v>0</v>
          </cell>
          <cell r="CR46">
            <v>0</v>
          </cell>
          <cell r="CS46">
            <v>0</v>
          </cell>
          <cell r="CT46">
            <v>0</v>
          </cell>
          <cell r="CU46">
            <v>0</v>
          </cell>
          <cell r="CV46" t="str">
            <v>NR</v>
          </cell>
          <cell r="CW46" t="str">
            <v>NR</v>
          </cell>
          <cell r="CX46" t="str">
            <v>NR</v>
          </cell>
          <cell r="CY46">
            <v>3</v>
          </cell>
          <cell r="CZ46">
            <v>0</v>
          </cell>
          <cell r="DA46" t="str">
            <v>NR</v>
          </cell>
          <cell r="DB46" t="str">
            <v>NR</v>
          </cell>
          <cell r="DC46" t="str">
            <v>NR</v>
          </cell>
          <cell r="DD46" t="str">
            <v>NR</v>
          </cell>
          <cell r="DE46">
            <v>4</v>
          </cell>
          <cell r="DF46" t="str">
            <v>L</v>
          </cell>
          <cell r="DG46" t="str">
            <v>NR</v>
          </cell>
          <cell r="DH46" t="str">
            <v>NR</v>
          </cell>
          <cell r="DI46">
            <v>2</v>
          </cell>
          <cell r="DJ46">
            <v>2</v>
          </cell>
          <cell r="DK46">
            <v>5</v>
          </cell>
          <cell r="DL46" t="str">
            <v>NR</v>
          </cell>
          <cell r="DM46" t="str">
            <v>NR</v>
          </cell>
          <cell r="DN46" t="str">
            <v>NR</v>
          </cell>
          <cell r="DO46" t="str">
            <v>NR</v>
          </cell>
          <cell r="DP46" t="str">
            <v>NR</v>
          </cell>
          <cell r="DQ46" t="str">
            <v>NR</v>
          </cell>
          <cell r="DR46">
            <v>5</v>
          </cell>
          <cell r="DS46">
            <v>4</v>
          </cell>
          <cell r="DT46">
            <v>2</v>
          </cell>
          <cell r="DU46">
            <v>3</v>
          </cell>
          <cell r="DV46">
            <v>0</v>
          </cell>
          <cell r="DW46">
            <v>3</v>
          </cell>
          <cell r="DX46">
            <v>3</v>
          </cell>
          <cell r="DY46">
            <v>3</v>
          </cell>
          <cell r="DZ46">
            <v>3</v>
          </cell>
          <cell r="EA46">
            <v>3</v>
          </cell>
          <cell r="EB46" t="str">
            <v>ML</v>
          </cell>
          <cell r="EC46">
            <v>3</v>
          </cell>
          <cell r="ED46">
            <v>3</v>
          </cell>
          <cell r="EE46">
            <v>3</v>
          </cell>
          <cell r="EF46">
            <v>2</v>
          </cell>
          <cell r="EG46">
            <v>4</v>
          </cell>
          <cell r="EH46">
            <v>4</v>
          </cell>
          <cell r="EI46">
            <v>4</v>
          </cell>
          <cell r="EJ46">
            <v>5</v>
          </cell>
          <cell r="EK46">
            <v>4</v>
          </cell>
          <cell r="EL46">
            <v>4</v>
          </cell>
          <cell r="EM46">
            <v>2</v>
          </cell>
        </row>
        <row r="47">
          <cell r="A47">
            <v>75</v>
          </cell>
          <cell r="B47" t="e">
            <v>#N/A</v>
          </cell>
          <cell r="C47" t="str">
            <v>P003609</v>
          </cell>
          <cell r="D47" t="str">
            <v>Yes</v>
          </cell>
          <cell r="E47" t="str">
            <v>Yes</v>
          </cell>
          <cell r="F47" t="str">
            <v>GEFIEO</v>
          </cell>
          <cell r="G47" t="str">
            <v>World Bank/UNDP</v>
          </cell>
          <cell r="H47" t="str">
            <v>WB</v>
          </cell>
          <cell r="I47">
            <v>0</v>
          </cell>
          <cell r="J47" t="str">
            <v>WB</v>
          </cell>
          <cell r="K47" t="str">
            <v>WB</v>
          </cell>
          <cell r="L47" t="str">
            <v>China</v>
          </cell>
          <cell r="M47">
            <v>0</v>
          </cell>
          <cell r="N47" t="str">
            <v>Asia</v>
          </cell>
          <cell r="O47" t="str">
            <v>Asia</v>
          </cell>
          <cell r="P47">
            <v>0</v>
          </cell>
          <cell r="Q47">
            <v>0</v>
          </cell>
          <cell r="R47">
            <v>1</v>
          </cell>
          <cell r="S47">
            <v>0</v>
          </cell>
          <cell r="T47">
            <v>0</v>
          </cell>
          <cell r="U47">
            <v>0</v>
          </cell>
          <cell r="V47">
            <v>0</v>
          </cell>
          <cell r="W47">
            <v>0</v>
          </cell>
          <cell r="X47">
            <v>1</v>
          </cell>
          <cell r="Y47" t="str">
            <v>Government</v>
          </cell>
          <cell r="Z47" t="str">
            <v>Govt</v>
          </cell>
          <cell r="AA47" t="str">
            <v>Not involved</v>
          </cell>
          <cell r="AB47" t="str">
            <v>One of the beneficiaries</v>
          </cell>
          <cell r="AC47" t="str">
            <v>China Sichuan Gas Transmission and Distribution Rehabilitation</v>
          </cell>
          <cell r="AD47" t="str">
            <v>FSP</v>
          </cell>
          <cell r="AE47" t="str">
            <v>GET</v>
          </cell>
          <cell r="AF47" t="str">
            <v>CC</v>
          </cell>
          <cell r="AG47">
            <v>0</v>
          </cell>
          <cell r="AH47" t="str">
            <v>Pilot Phase</v>
          </cell>
          <cell r="AI47">
            <v>34410</v>
          </cell>
          <cell r="AJ47">
            <v>1994</v>
          </cell>
          <cell r="AK47">
            <v>34593</v>
          </cell>
          <cell r="AL47">
            <v>1994</v>
          </cell>
          <cell r="AM47">
            <v>0</v>
          </cell>
          <cell r="AN47">
            <v>37072</v>
          </cell>
          <cell r="AO47">
            <v>37802</v>
          </cell>
          <cell r="AP47">
            <v>37802</v>
          </cell>
          <cell r="AQ47">
            <v>2003</v>
          </cell>
          <cell r="AR47">
            <v>105</v>
          </cell>
          <cell r="AS47">
            <v>24</v>
          </cell>
          <cell r="AT47">
            <v>2004</v>
          </cell>
          <cell r="AU47">
            <v>37977</v>
          </cell>
          <cell r="AV47">
            <v>2003</v>
          </cell>
          <cell r="AW47">
            <v>0</v>
          </cell>
          <cell r="AX47">
            <v>10</v>
          </cell>
          <cell r="AY47">
            <v>1.4</v>
          </cell>
          <cell r="AZ47">
            <v>11.4</v>
          </cell>
          <cell r="BA47">
            <v>0</v>
          </cell>
          <cell r="BB47">
            <v>867.9</v>
          </cell>
          <cell r="BC47">
            <v>892.8</v>
          </cell>
          <cell r="BD47">
            <v>0</v>
          </cell>
          <cell r="BE47">
            <v>0</v>
          </cell>
          <cell r="BF47">
            <v>0</v>
          </cell>
          <cell r="BG47">
            <v>0</v>
          </cell>
          <cell r="BH47">
            <v>0</v>
          </cell>
          <cell r="BI47">
            <v>0</v>
          </cell>
          <cell r="BJ47">
            <v>1</v>
          </cell>
          <cell r="BK47">
            <v>1</v>
          </cell>
          <cell r="BL47">
            <v>0</v>
          </cell>
          <cell r="BM47">
            <v>1</v>
          </cell>
          <cell r="BN47">
            <v>5</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0</v>
          </cell>
          <cell r="CH47">
            <v>6</v>
          </cell>
          <cell r="CI47">
            <v>1</v>
          </cell>
          <cell r="CJ47">
            <v>0</v>
          </cell>
          <cell r="CK47">
            <v>0</v>
          </cell>
          <cell r="CL47">
            <v>0</v>
          </cell>
          <cell r="CM47">
            <v>0</v>
          </cell>
          <cell r="CN47">
            <v>0</v>
          </cell>
          <cell r="CO47">
            <v>0</v>
          </cell>
          <cell r="CP47">
            <v>0</v>
          </cell>
          <cell r="CQ47">
            <v>0</v>
          </cell>
          <cell r="CR47">
            <v>0</v>
          </cell>
          <cell r="CS47">
            <v>0</v>
          </cell>
          <cell r="CT47">
            <v>0</v>
          </cell>
          <cell r="CU47">
            <v>0</v>
          </cell>
          <cell r="CV47" t="str">
            <v>NR</v>
          </cell>
          <cell r="CW47" t="str">
            <v>NR</v>
          </cell>
          <cell r="CX47" t="str">
            <v>NR</v>
          </cell>
          <cell r="CY47">
            <v>5</v>
          </cell>
          <cell r="CZ47">
            <v>1</v>
          </cell>
          <cell r="DA47" t="str">
            <v>NR</v>
          </cell>
          <cell r="DB47" t="str">
            <v>NR</v>
          </cell>
          <cell r="DC47" t="str">
            <v>NR</v>
          </cell>
          <cell r="DD47" t="str">
            <v>NR</v>
          </cell>
          <cell r="DE47">
            <v>4</v>
          </cell>
          <cell r="DF47" t="str">
            <v>L</v>
          </cell>
          <cell r="DG47" t="str">
            <v>NR</v>
          </cell>
          <cell r="DH47" t="str">
            <v>NR</v>
          </cell>
          <cell r="DI47">
            <v>5</v>
          </cell>
          <cell r="DJ47">
            <v>5</v>
          </cell>
          <cell r="DK47">
            <v>5</v>
          </cell>
          <cell r="DL47" t="str">
            <v>NR</v>
          </cell>
          <cell r="DM47" t="str">
            <v>NR</v>
          </cell>
          <cell r="DN47" t="str">
            <v>NR</v>
          </cell>
          <cell r="DO47" t="str">
            <v>NR</v>
          </cell>
          <cell r="DP47" t="str">
            <v>NR</v>
          </cell>
          <cell r="DQ47" t="str">
            <v>NR</v>
          </cell>
          <cell r="DR47">
            <v>5</v>
          </cell>
          <cell r="DS47">
            <v>5</v>
          </cell>
          <cell r="DT47">
            <v>5</v>
          </cell>
          <cell r="DU47">
            <v>5</v>
          </cell>
          <cell r="DV47">
            <v>1</v>
          </cell>
          <cell r="DW47">
            <v>4</v>
          </cell>
          <cell r="DX47">
            <v>4</v>
          </cell>
          <cell r="DY47">
            <v>4</v>
          </cell>
          <cell r="DZ47">
            <v>4</v>
          </cell>
          <cell r="EA47">
            <v>4</v>
          </cell>
          <cell r="EB47" t="str">
            <v>L</v>
          </cell>
          <cell r="EC47" t="str">
            <v>UA</v>
          </cell>
          <cell r="ED47">
            <v>4</v>
          </cell>
          <cell r="EE47">
            <v>5</v>
          </cell>
          <cell r="EF47">
            <v>5</v>
          </cell>
          <cell r="EG47">
            <v>5</v>
          </cell>
          <cell r="EH47">
            <v>5</v>
          </cell>
          <cell r="EI47">
            <v>5</v>
          </cell>
          <cell r="EJ47">
            <v>5</v>
          </cell>
          <cell r="EK47">
            <v>5</v>
          </cell>
          <cell r="EL47">
            <v>5</v>
          </cell>
          <cell r="EM47">
            <v>3</v>
          </cell>
        </row>
        <row r="48">
          <cell r="A48">
            <v>77</v>
          </cell>
          <cell r="B48">
            <v>77</v>
          </cell>
          <cell r="C48" t="str">
            <v>P034080</v>
          </cell>
          <cell r="D48" t="str">
            <v>Yes</v>
          </cell>
          <cell r="E48" t="str">
            <v>Yes</v>
          </cell>
          <cell r="F48" t="str">
            <v>GEFIEO</v>
          </cell>
          <cell r="G48" t="str">
            <v>World Bank/UNDP</v>
          </cell>
          <cell r="H48" t="str">
            <v>WB</v>
          </cell>
          <cell r="I48">
            <v>0</v>
          </cell>
          <cell r="J48" t="str">
            <v>WB</v>
          </cell>
          <cell r="K48" t="str">
            <v>WB</v>
          </cell>
          <cell r="L48" t="str">
            <v>Indonesia</v>
          </cell>
          <cell r="M48">
            <v>0</v>
          </cell>
          <cell r="N48" t="str">
            <v>Asia</v>
          </cell>
          <cell r="O48" t="str">
            <v>Asia</v>
          </cell>
          <cell r="P48">
            <v>0</v>
          </cell>
          <cell r="Q48">
            <v>0</v>
          </cell>
          <cell r="R48">
            <v>1</v>
          </cell>
          <cell r="S48">
            <v>0</v>
          </cell>
          <cell r="T48">
            <v>0</v>
          </cell>
          <cell r="U48">
            <v>0</v>
          </cell>
          <cell r="V48">
            <v>0</v>
          </cell>
          <cell r="W48">
            <v>0</v>
          </cell>
          <cell r="X48">
            <v>1</v>
          </cell>
          <cell r="Y48" t="str">
            <v>Government</v>
          </cell>
          <cell r="Z48" t="str">
            <v>Govt</v>
          </cell>
          <cell r="AA48" t="str">
            <v>As collaborators</v>
          </cell>
          <cell r="AB48" t="str">
            <v>Not involved</v>
          </cell>
          <cell r="AC48" t="str">
            <v>Indonesia - Biodiversity Collections Project</v>
          </cell>
          <cell r="AD48" t="str">
            <v>FSP</v>
          </cell>
          <cell r="AE48" t="str">
            <v>GET</v>
          </cell>
          <cell r="AF48" t="str">
            <v>BD</v>
          </cell>
          <cell r="AG48">
            <v>0</v>
          </cell>
          <cell r="AH48" t="str">
            <v>Pilot Phase</v>
          </cell>
          <cell r="AI48">
            <v>33695</v>
          </cell>
          <cell r="AJ48">
            <v>1992</v>
          </cell>
          <cell r="AK48">
            <v>34540</v>
          </cell>
          <cell r="AL48">
            <v>1994</v>
          </cell>
          <cell r="AM48">
            <v>35760.5</v>
          </cell>
          <cell r="AN48">
            <v>36830</v>
          </cell>
          <cell r="AO48">
            <v>36981</v>
          </cell>
          <cell r="AP48">
            <v>36981</v>
          </cell>
          <cell r="AQ48">
            <v>2001</v>
          </cell>
          <cell r="AR48">
            <v>80</v>
          </cell>
          <cell r="AS48">
            <v>0</v>
          </cell>
          <cell r="AT48">
            <v>2004</v>
          </cell>
          <cell r="AU48">
            <v>2002</v>
          </cell>
          <cell r="AV48">
            <v>2002</v>
          </cell>
          <cell r="AW48">
            <v>0</v>
          </cell>
          <cell r="AX48">
            <v>7.2</v>
          </cell>
          <cell r="AY48">
            <v>1.56</v>
          </cell>
          <cell r="AZ48">
            <v>8.76</v>
          </cell>
          <cell r="BA48">
            <v>0</v>
          </cell>
          <cell r="BB48">
            <v>4.2</v>
          </cell>
          <cell r="BC48">
            <v>2.77</v>
          </cell>
          <cell r="BD48">
            <v>0</v>
          </cell>
          <cell r="BE48">
            <v>0</v>
          </cell>
          <cell r="BF48">
            <v>0</v>
          </cell>
          <cell r="BG48">
            <v>0</v>
          </cell>
          <cell r="BH48">
            <v>0</v>
          </cell>
          <cell r="BI48">
            <v>0</v>
          </cell>
          <cell r="BJ48">
            <v>5</v>
          </cell>
          <cell r="BK48">
            <v>1</v>
          </cell>
          <cell r="BL48">
            <v>0</v>
          </cell>
          <cell r="BM48">
            <v>1</v>
          </cell>
          <cell r="BN48">
            <v>4</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v>0</v>
          </cell>
          <cell r="CY48">
            <v>0</v>
          </cell>
          <cell r="CZ48">
            <v>0</v>
          </cell>
          <cell r="DA48">
            <v>0</v>
          </cell>
          <cell r="DB48">
            <v>0</v>
          </cell>
          <cell r="DC48">
            <v>0</v>
          </cell>
          <cell r="DD48">
            <v>0</v>
          </cell>
          <cell r="DE48">
            <v>0</v>
          </cell>
          <cell r="DF48">
            <v>0</v>
          </cell>
          <cell r="DG48">
            <v>0</v>
          </cell>
          <cell r="DH48">
            <v>0</v>
          </cell>
          <cell r="DI48">
            <v>0</v>
          </cell>
          <cell r="DJ48">
            <v>0</v>
          </cell>
          <cell r="DK48">
            <v>0</v>
          </cell>
          <cell r="DL48">
            <v>0</v>
          </cell>
          <cell r="DM48">
            <v>0</v>
          </cell>
          <cell r="DN48">
            <v>0</v>
          </cell>
          <cell r="DO48">
            <v>0</v>
          </cell>
          <cell r="DP48">
            <v>0</v>
          </cell>
          <cell r="DQ48">
            <v>0</v>
          </cell>
          <cell r="DR48">
            <v>5</v>
          </cell>
          <cell r="DS48">
            <v>4</v>
          </cell>
          <cell r="DT48">
            <v>4</v>
          </cell>
          <cell r="DU48">
            <v>4</v>
          </cell>
          <cell r="DV48">
            <v>1</v>
          </cell>
          <cell r="DW48">
            <v>3</v>
          </cell>
          <cell r="DX48">
            <v>3</v>
          </cell>
          <cell r="DY48">
            <v>3</v>
          </cell>
          <cell r="DZ48" t="str">
            <v>UA</v>
          </cell>
          <cell r="EA48">
            <v>3</v>
          </cell>
          <cell r="EB48" t="str">
            <v>ML</v>
          </cell>
          <cell r="EC48">
            <v>4</v>
          </cell>
          <cell r="ED48" t="str">
            <v>UA</v>
          </cell>
          <cell r="EE48">
            <v>5</v>
          </cell>
          <cell r="EF48">
            <v>4</v>
          </cell>
          <cell r="EG48">
            <v>4</v>
          </cell>
          <cell r="EH48">
            <v>5</v>
          </cell>
          <cell r="EI48">
            <v>5</v>
          </cell>
          <cell r="EJ48">
            <v>4</v>
          </cell>
          <cell r="EK48">
            <v>4</v>
          </cell>
          <cell r="EL48">
            <v>4</v>
          </cell>
          <cell r="EM48">
            <v>1</v>
          </cell>
        </row>
        <row r="49">
          <cell r="A49">
            <v>78</v>
          </cell>
          <cell r="B49">
            <v>78</v>
          </cell>
          <cell r="C49" t="str">
            <v>P004196</v>
          </cell>
          <cell r="D49" t="str">
            <v>Yes</v>
          </cell>
          <cell r="E49" t="str">
            <v>Yes</v>
          </cell>
          <cell r="F49" t="str">
            <v>GEFIEO</v>
          </cell>
          <cell r="G49" t="str">
            <v>World Bank</v>
          </cell>
          <cell r="H49" t="str">
            <v>WB</v>
          </cell>
          <cell r="I49">
            <v>0</v>
          </cell>
          <cell r="J49" t="str">
            <v>WB</v>
          </cell>
          <cell r="K49" t="str">
            <v>WB</v>
          </cell>
          <cell r="L49" t="str">
            <v>Lao PDR</v>
          </cell>
          <cell r="M49">
            <v>0</v>
          </cell>
          <cell r="N49" t="str">
            <v>Asia</v>
          </cell>
          <cell r="O49" t="str">
            <v>Asia</v>
          </cell>
          <cell r="P49">
            <v>0</v>
          </cell>
          <cell r="Q49">
            <v>0</v>
          </cell>
          <cell r="R49">
            <v>1</v>
          </cell>
          <cell r="S49">
            <v>1</v>
          </cell>
          <cell r="T49">
            <v>0</v>
          </cell>
          <cell r="U49">
            <v>0</v>
          </cell>
          <cell r="V49">
            <v>1</v>
          </cell>
          <cell r="W49">
            <v>1</v>
          </cell>
          <cell r="X49">
            <v>1</v>
          </cell>
          <cell r="Y49" t="str">
            <v>Government</v>
          </cell>
          <cell r="Z49" t="str">
            <v>Govt</v>
          </cell>
          <cell r="AA49" t="str">
            <v>Secondary Executing Agency</v>
          </cell>
          <cell r="AB49" t="str">
            <v>One of the beneficiaries</v>
          </cell>
          <cell r="AC49" t="str">
            <v>Laos - Forest Management and Conservation</v>
          </cell>
          <cell r="AD49" t="str">
            <v>FSP</v>
          </cell>
          <cell r="AE49" t="str">
            <v>GET</v>
          </cell>
          <cell r="AF49" t="str">
            <v>BD</v>
          </cell>
          <cell r="AG49">
            <v>0</v>
          </cell>
          <cell r="AH49" t="str">
            <v>Pilot Phase</v>
          </cell>
          <cell r="AI49">
            <v>33359</v>
          </cell>
          <cell r="AJ49">
            <v>1991</v>
          </cell>
          <cell r="AK49">
            <v>34709</v>
          </cell>
          <cell r="AL49">
            <v>1995</v>
          </cell>
          <cell r="AM49">
            <v>35754</v>
          </cell>
          <cell r="AN49">
            <v>36433</v>
          </cell>
          <cell r="AO49">
            <v>36799</v>
          </cell>
          <cell r="AP49">
            <v>36799</v>
          </cell>
          <cell r="AQ49">
            <v>2000</v>
          </cell>
          <cell r="AR49">
            <v>68</v>
          </cell>
          <cell r="AS49">
            <v>0</v>
          </cell>
          <cell r="AT49">
            <v>2004</v>
          </cell>
          <cell r="AU49">
            <v>37063</v>
          </cell>
          <cell r="AV49">
            <v>2001</v>
          </cell>
          <cell r="AW49">
            <v>0</v>
          </cell>
          <cell r="AX49">
            <v>5</v>
          </cell>
          <cell r="AY49">
            <v>0</v>
          </cell>
          <cell r="AZ49">
            <v>5</v>
          </cell>
          <cell r="BA49">
            <v>0</v>
          </cell>
          <cell r="BB49">
            <v>0.2</v>
          </cell>
          <cell r="BC49">
            <v>8.42</v>
          </cell>
          <cell r="BD49">
            <v>0</v>
          </cell>
          <cell r="BE49">
            <v>0</v>
          </cell>
          <cell r="BF49">
            <v>0</v>
          </cell>
          <cell r="BG49">
            <v>0</v>
          </cell>
          <cell r="BH49">
            <v>0</v>
          </cell>
          <cell r="BI49">
            <v>0</v>
          </cell>
          <cell r="BJ49" t="str">
            <v>NR</v>
          </cell>
          <cell r="BK49">
            <v>0</v>
          </cell>
          <cell r="BL49">
            <v>0</v>
          </cell>
          <cell r="BM49">
            <v>0</v>
          </cell>
          <cell r="BN49">
            <v>3</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v>0</v>
          </cell>
          <cell r="CY49">
            <v>0</v>
          </cell>
          <cell r="CZ49">
            <v>0</v>
          </cell>
          <cell r="DA49">
            <v>0</v>
          </cell>
          <cell r="DB49">
            <v>0</v>
          </cell>
          <cell r="DC49">
            <v>0</v>
          </cell>
          <cell r="DD49">
            <v>0</v>
          </cell>
          <cell r="DE49">
            <v>0</v>
          </cell>
          <cell r="DF49">
            <v>0</v>
          </cell>
          <cell r="DG49">
            <v>0</v>
          </cell>
          <cell r="DH49">
            <v>0</v>
          </cell>
          <cell r="DI49">
            <v>0</v>
          </cell>
          <cell r="DJ49">
            <v>0</v>
          </cell>
          <cell r="DK49">
            <v>0</v>
          </cell>
          <cell r="DL49">
            <v>0</v>
          </cell>
          <cell r="DM49">
            <v>0</v>
          </cell>
          <cell r="DN49">
            <v>0</v>
          </cell>
          <cell r="DO49">
            <v>0</v>
          </cell>
          <cell r="DP49">
            <v>0</v>
          </cell>
          <cell r="DQ49">
            <v>0</v>
          </cell>
          <cell r="DR49">
            <v>5</v>
          </cell>
          <cell r="DS49">
            <v>3</v>
          </cell>
          <cell r="DT49">
            <v>3</v>
          </cell>
          <cell r="DU49">
            <v>3</v>
          </cell>
          <cell r="DV49">
            <v>0</v>
          </cell>
          <cell r="DW49">
            <v>1</v>
          </cell>
          <cell r="DX49">
            <v>1</v>
          </cell>
          <cell r="DY49">
            <v>1</v>
          </cell>
          <cell r="DZ49" t="str">
            <v>UA</v>
          </cell>
          <cell r="EA49">
            <v>1</v>
          </cell>
          <cell r="EB49" t="str">
            <v>U</v>
          </cell>
          <cell r="EC49">
            <v>2</v>
          </cell>
          <cell r="ED49" t="str">
            <v>UA</v>
          </cell>
          <cell r="EE49">
            <v>3</v>
          </cell>
          <cell r="EF49" t="str">
            <v>UA</v>
          </cell>
          <cell r="EG49">
            <v>3</v>
          </cell>
          <cell r="EH49">
            <v>3</v>
          </cell>
          <cell r="EI49">
            <v>4</v>
          </cell>
          <cell r="EJ49">
            <v>5</v>
          </cell>
          <cell r="EK49">
            <v>3</v>
          </cell>
          <cell r="EL49">
            <v>3</v>
          </cell>
          <cell r="EM49">
            <v>2</v>
          </cell>
        </row>
        <row r="50">
          <cell r="A50">
            <v>79</v>
          </cell>
          <cell r="B50" t="e">
            <v>#N/A</v>
          </cell>
          <cell r="C50" t="str">
            <v>P004403</v>
          </cell>
          <cell r="D50" t="str">
            <v>Yes</v>
          </cell>
          <cell r="E50" t="str">
            <v>Yes</v>
          </cell>
          <cell r="F50" t="str">
            <v>GEFIEO</v>
          </cell>
          <cell r="G50" t="str">
            <v>World Bank</v>
          </cell>
          <cell r="H50" t="str">
            <v>WB</v>
          </cell>
          <cell r="I50">
            <v>0</v>
          </cell>
          <cell r="J50" t="str">
            <v>WB</v>
          </cell>
          <cell r="K50" t="str">
            <v>WB</v>
          </cell>
          <cell r="L50" t="str">
            <v>Philippines</v>
          </cell>
          <cell r="M50">
            <v>0</v>
          </cell>
          <cell r="N50" t="str">
            <v>Asia</v>
          </cell>
          <cell r="O50" t="str">
            <v>Asia</v>
          </cell>
          <cell r="P50">
            <v>0</v>
          </cell>
          <cell r="Q50">
            <v>0</v>
          </cell>
          <cell r="R50">
            <v>1</v>
          </cell>
          <cell r="S50">
            <v>0</v>
          </cell>
          <cell r="T50">
            <v>0</v>
          </cell>
          <cell r="U50">
            <v>0</v>
          </cell>
          <cell r="V50">
            <v>0</v>
          </cell>
          <cell r="W50">
            <v>0</v>
          </cell>
          <cell r="X50">
            <v>1</v>
          </cell>
          <cell r="Y50" t="str">
            <v>Government</v>
          </cell>
          <cell r="Z50" t="str">
            <v>Govt</v>
          </cell>
          <cell r="AA50" t="str">
            <v>Secondary Executing Agency</v>
          </cell>
          <cell r="AB50" t="str">
            <v>Not involved</v>
          </cell>
          <cell r="AC50" t="str">
            <v>Philippines - Conservation of Priority Protected Areas</v>
          </cell>
          <cell r="AD50" t="str">
            <v>FSP</v>
          </cell>
          <cell r="AE50" t="str">
            <v>GET</v>
          </cell>
          <cell r="AF50" t="str">
            <v>BD</v>
          </cell>
          <cell r="AG50">
            <v>0</v>
          </cell>
          <cell r="AH50" t="str">
            <v>Pilot Phase</v>
          </cell>
          <cell r="AI50">
            <v>34459</v>
          </cell>
          <cell r="AJ50">
            <v>1994</v>
          </cell>
          <cell r="AK50">
            <v>34621</v>
          </cell>
          <cell r="AL50">
            <v>1994</v>
          </cell>
          <cell r="AM50">
            <v>0</v>
          </cell>
          <cell r="AN50">
            <v>37437</v>
          </cell>
          <cell r="AO50">
            <v>37437</v>
          </cell>
          <cell r="AP50">
            <v>37437</v>
          </cell>
          <cell r="AQ50">
            <v>2002</v>
          </cell>
          <cell r="AR50">
            <v>92</v>
          </cell>
          <cell r="AS50">
            <v>0</v>
          </cell>
          <cell r="AT50">
            <v>2004</v>
          </cell>
          <cell r="AU50">
            <v>38108</v>
          </cell>
          <cell r="AV50">
            <v>2004</v>
          </cell>
          <cell r="AW50">
            <v>0</v>
          </cell>
          <cell r="AX50">
            <v>20</v>
          </cell>
          <cell r="AY50">
            <v>0</v>
          </cell>
          <cell r="AZ50">
            <v>20</v>
          </cell>
          <cell r="BA50">
            <v>0</v>
          </cell>
          <cell r="BB50">
            <v>2.86</v>
          </cell>
          <cell r="BC50">
            <v>2.4220000000000002</v>
          </cell>
          <cell r="BD50">
            <v>0</v>
          </cell>
          <cell r="BE50">
            <v>0</v>
          </cell>
          <cell r="BF50">
            <v>0</v>
          </cell>
          <cell r="BG50">
            <v>0</v>
          </cell>
          <cell r="BH50">
            <v>0</v>
          </cell>
          <cell r="BI50">
            <v>0</v>
          </cell>
          <cell r="BJ50">
            <v>0</v>
          </cell>
          <cell r="BK50">
            <v>0</v>
          </cell>
          <cell r="BL50">
            <v>0</v>
          </cell>
          <cell r="BM50">
            <v>0</v>
          </cell>
          <cell r="BN50">
            <v>3</v>
          </cell>
          <cell r="BO50">
            <v>0</v>
          </cell>
          <cell r="BP50">
            <v>0</v>
          </cell>
          <cell r="BQ50">
            <v>0</v>
          </cell>
          <cell r="BR50">
            <v>0</v>
          </cell>
          <cell r="BS50">
            <v>0</v>
          </cell>
          <cell r="BT50">
            <v>0</v>
          </cell>
          <cell r="BU50">
            <v>0</v>
          </cell>
          <cell r="BV50">
            <v>0</v>
          </cell>
          <cell r="BW50">
            <v>0</v>
          </cell>
          <cell r="BX50">
            <v>0</v>
          </cell>
          <cell r="BY50">
            <v>0</v>
          </cell>
          <cell r="BZ50">
            <v>0</v>
          </cell>
          <cell r="CA50">
            <v>0</v>
          </cell>
          <cell r="CB50">
            <v>0</v>
          </cell>
          <cell r="CC50">
            <v>0</v>
          </cell>
          <cell r="CD50">
            <v>0</v>
          </cell>
          <cell r="CE50">
            <v>0</v>
          </cell>
          <cell r="CF50">
            <v>0</v>
          </cell>
          <cell r="CG50">
            <v>0</v>
          </cell>
          <cell r="CH50">
            <v>4</v>
          </cell>
          <cell r="CI50">
            <v>1</v>
          </cell>
          <cell r="CJ50">
            <v>0</v>
          </cell>
          <cell r="CK50">
            <v>0</v>
          </cell>
          <cell r="CL50">
            <v>0</v>
          </cell>
          <cell r="CM50">
            <v>0</v>
          </cell>
          <cell r="CN50">
            <v>0</v>
          </cell>
          <cell r="CO50">
            <v>0</v>
          </cell>
          <cell r="CP50">
            <v>0</v>
          </cell>
          <cell r="CQ50">
            <v>0</v>
          </cell>
          <cell r="CR50">
            <v>0</v>
          </cell>
          <cell r="CS50">
            <v>0</v>
          </cell>
          <cell r="CT50">
            <v>0</v>
          </cell>
          <cell r="CU50">
            <v>0</v>
          </cell>
          <cell r="CV50" t="str">
            <v>NR</v>
          </cell>
          <cell r="CW50" t="str">
            <v>NR</v>
          </cell>
          <cell r="CX50" t="str">
            <v>NR</v>
          </cell>
          <cell r="CY50">
            <v>2</v>
          </cell>
          <cell r="CZ50">
            <v>0</v>
          </cell>
          <cell r="DA50" t="str">
            <v>NR</v>
          </cell>
          <cell r="DB50" t="str">
            <v>NR</v>
          </cell>
          <cell r="DC50" t="str">
            <v>NR</v>
          </cell>
          <cell r="DD50" t="str">
            <v>NR</v>
          </cell>
          <cell r="DE50">
            <v>1</v>
          </cell>
          <cell r="DF50" t="str">
            <v>L</v>
          </cell>
          <cell r="DG50" t="str">
            <v>NR</v>
          </cell>
          <cell r="DH50" t="str">
            <v>NR</v>
          </cell>
          <cell r="DI50">
            <v>2</v>
          </cell>
          <cell r="DJ50">
            <v>2</v>
          </cell>
          <cell r="DK50">
            <v>5</v>
          </cell>
          <cell r="DL50" t="str">
            <v>NR</v>
          </cell>
          <cell r="DM50" t="str">
            <v>NR</v>
          </cell>
          <cell r="DN50" t="str">
            <v>NR</v>
          </cell>
          <cell r="DO50" t="str">
            <v>NR</v>
          </cell>
          <cell r="DP50" t="str">
            <v>NR</v>
          </cell>
          <cell r="DQ50" t="str">
            <v>NR</v>
          </cell>
          <cell r="DR50">
            <v>5</v>
          </cell>
          <cell r="DS50">
            <v>4</v>
          </cell>
          <cell r="DT50">
            <v>2</v>
          </cell>
          <cell r="DU50">
            <v>3</v>
          </cell>
          <cell r="DV50">
            <v>0</v>
          </cell>
          <cell r="DW50">
            <v>2</v>
          </cell>
          <cell r="DX50">
            <v>3</v>
          </cell>
          <cell r="DY50">
            <v>3</v>
          </cell>
          <cell r="DZ50">
            <v>3</v>
          </cell>
          <cell r="EA50">
            <v>2</v>
          </cell>
          <cell r="EB50" t="str">
            <v>MU</v>
          </cell>
          <cell r="EC50">
            <v>2</v>
          </cell>
          <cell r="ED50">
            <v>2</v>
          </cell>
          <cell r="EE50">
            <v>2</v>
          </cell>
          <cell r="EF50">
            <v>2</v>
          </cell>
          <cell r="EG50">
            <v>5</v>
          </cell>
          <cell r="EH50">
            <v>4</v>
          </cell>
          <cell r="EI50">
            <v>5</v>
          </cell>
          <cell r="EJ50">
            <v>5</v>
          </cell>
          <cell r="EK50">
            <v>6</v>
          </cell>
          <cell r="EL50">
            <v>4</v>
          </cell>
          <cell r="EM50">
            <v>4</v>
          </cell>
        </row>
        <row r="51">
          <cell r="A51">
            <v>80</v>
          </cell>
          <cell r="B51" t="e">
            <v>#N/A</v>
          </cell>
          <cell r="C51" t="str">
            <v>P004404; P004607</v>
          </cell>
          <cell r="D51" t="str">
            <v>Yes</v>
          </cell>
          <cell r="E51">
            <v>0</v>
          </cell>
          <cell r="F51" t="str">
            <v>GEFIEO</v>
          </cell>
          <cell r="G51" t="str">
            <v>World Bank</v>
          </cell>
          <cell r="H51" t="str">
            <v>WB</v>
          </cell>
          <cell r="I51">
            <v>0</v>
          </cell>
          <cell r="J51" t="str">
            <v>WB</v>
          </cell>
          <cell r="K51">
            <v>0</v>
          </cell>
          <cell r="L51" t="str">
            <v>Philippines</v>
          </cell>
          <cell r="M51">
            <v>0</v>
          </cell>
          <cell r="N51" t="str">
            <v>Asia</v>
          </cell>
          <cell r="O51" t="str">
            <v>Asia</v>
          </cell>
          <cell r="P51">
            <v>0</v>
          </cell>
          <cell r="Q51">
            <v>0</v>
          </cell>
          <cell r="R51">
            <v>1</v>
          </cell>
          <cell r="S51">
            <v>0</v>
          </cell>
          <cell r="T51">
            <v>0</v>
          </cell>
          <cell r="U51">
            <v>0</v>
          </cell>
          <cell r="V51">
            <v>0</v>
          </cell>
          <cell r="W51">
            <v>0</v>
          </cell>
          <cell r="X51">
            <v>0</v>
          </cell>
          <cell r="Y51">
            <v>0</v>
          </cell>
          <cell r="Z51">
            <v>0</v>
          </cell>
          <cell r="AA51" t="str">
            <v>Not involved</v>
          </cell>
          <cell r="AB51" t="str">
            <v>Through consultations</v>
          </cell>
          <cell r="AC51" t="str">
            <v>Leyte-Luzon Geothermal</v>
          </cell>
          <cell r="AD51" t="str">
            <v>FSP</v>
          </cell>
          <cell r="AE51" t="str">
            <v>GET</v>
          </cell>
          <cell r="AF51" t="str">
            <v>CC</v>
          </cell>
          <cell r="AG51">
            <v>0</v>
          </cell>
          <cell r="AH51" t="str">
            <v>Pilot Phase</v>
          </cell>
          <cell r="AI51">
            <v>33359</v>
          </cell>
          <cell r="AJ51">
            <v>1991</v>
          </cell>
          <cell r="AK51">
            <v>34394</v>
          </cell>
          <cell r="AL51">
            <v>1994</v>
          </cell>
          <cell r="AM51">
            <v>0</v>
          </cell>
          <cell r="AN51">
            <v>36341</v>
          </cell>
          <cell r="AO51">
            <v>36341</v>
          </cell>
          <cell r="AP51">
            <v>36341</v>
          </cell>
          <cell r="AQ51">
            <v>1999</v>
          </cell>
          <cell r="AR51">
            <v>0</v>
          </cell>
          <cell r="AS51">
            <v>0</v>
          </cell>
          <cell r="AT51">
            <v>2004</v>
          </cell>
          <cell r="AU51">
            <v>36815</v>
          </cell>
          <cell r="AV51">
            <v>2000</v>
          </cell>
          <cell r="AW51">
            <v>0</v>
          </cell>
          <cell r="AX51">
            <v>31.2</v>
          </cell>
          <cell r="AY51">
            <v>0</v>
          </cell>
          <cell r="AZ51">
            <v>31.2</v>
          </cell>
          <cell r="BA51">
            <v>0</v>
          </cell>
          <cell r="BB51">
            <v>1333.6</v>
          </cell>
          <cell r="BC51">
            <v>1286.0999999999999</v>
          </cell>
          <cell r="BD51">
            <v>0</v>
          </cell>
          <cell r="BE51">
            <v>0</v>
          </cell>
          <cell r="BF51">
            <v>0</v>
          </cell>
          <cell r="BG51">
            <v>0</v>
          </cell>
          <cell r="BH51">
            <v>0</v>
          </cell>
          <cell r="BI51">
            <v>0</v>
          </cell>
          <cell r="BJ51" t="str">
            <v>NR</v>
          </cell>
          <cell r="BK51">
            <v>0</v>
          </cell>
          <cell r="BL51">
            <v>0</v>
          </cell>
          <cell r="BM51">
            <v>1</v>
          </cell>
          <cell r="BN51">
            <v>4</v>
          </cell>
          <cell r="BO51">
            <v>0</v>
          </cell>
          <cell r="BP51">
            <v>0</v>
          </cell>
          <cell r="BQ51">
            <v>0</v>
          </cell>
          <cell r="BR51">
            <v>0</v>
          </cell>
          <cell r="BS51">
            <v>0</v>
          </cell>
          <cell r="BT51">
            <v>0</v>
          </cell>
          <cell r="BU51">
            <v>0</v>
          </cell>
          <cell r="BV51">
            <v>0</v>
          </cell>
          <cell r="BW51">
            <v>0</v>
          </cell>
          <cell r="BX51">
            <v>0</v>
          </cell>
          <cell r="BY51">
            <v>0</v>
          </cell>
          <cell r="BZ51">
            <v>0</v>
          </cell>
          <cell r="CA51">
            <v>0</v>
          </cell>
          <cell r="CB51">
            <v>0</v>
          </cell>
          <cell r="CC51">
            <v>0</v>
          </cell>
          <cell r="CD51">
            <v>0</v>
          </cell>
          <cell r="CE51">
            <v>0</v>
          </cell>
          <cell r="CF51">
            <v>0</v>
          </cell>
          <cell r="CG51">
            <v>0</v>
          </cell>
          <cell r="CH51">
            <v>0</v>
          </cell>
          <cell r="CI51">
            <v>0</v>
          </cell>
          <cell r="CJ51">
            <v>0</v>
          </cell>
          <cell r="CK51">
            <v>0</v>
          </cell>
          <cell r="CL51">
            <v>0</v>
          </cell>
          <cell r="CM51">
            <v>0</v>
          </cell>
          <cell r="CN51">
            <v>0</v>
          </cell>
          <cell r="CO51">
            <v>0</v>
          </cell>
          <cell r="CP51">
            <v>0</v>
          </cell>
          <cell r="CQ51">
            <v>0</v>
          </cell>
          <cell r="CR51">
            <v>0</v>
          </cell>
          <cell r="CS51">
            <v>0</v>
          </cell>
          <cell r="CT51">
            <v>0</v>
          </cell>
          <cell r="CU51">
            <v>0</v>
          </cell>
          <cell r="CV51">
            <v>0</v>
          </cell>
          <cell r="CW51">
            <v>0</v>
          </cell>
          <cell r="CX51">
            <v>0</v>
          </cell>
          <cell r="CY51">
            <v>0</v>
          </cell>
          <cell r="CZ51">
            <v>0</v>
          </cell>
          <cell r="DA51">
            <v>0</v>
          </cell>
          <cell r="DB51">
            <v>0</v>
          </cell>
          <cell r="DC51">
            <v>0</v>
          </cell>
          <cell r="DD51">
            <v>0</v>
          </cell>
          <cell r="DE51">
            <v>0</v>
          </cell>
          <cell r="DF51">
            <v>0</v>
          </cell>
          <cell r="DG51">
            <v>0</v>
          </cell>
          <cell r="DH51">
            <v>0</v>
          </cell>
          <cell r="DI51">
            <v>0</v>
          </cell>
          <cell r="DJ51">
            <v>0</v>
          </cell>
          <cell r="DK51">
            <v>0</v>
          </cell>
          <cell r="DL51">
            <v>0</v>
          </cell>
          <cell r="DM51">
            <v>0</v>
          </cell>
          <cell r="DN51">
            <v>0</v>
          </cell>
          <cell r="DO51">
            <v>0</v>
          </cell>
          <cell r="DP51">
            <v>0</v>
          </cell>
          <cell r="DQ51">
            <v>0</v>
          </cell>
          <cell r="DR51">
            <v>5</v>
          </cell>
          <cell r="DS51">
            <v>4</v>
          </cell>
          <cell r="DT51">
            <v>4</v>
          </cell>
          <cell r="DU51">
            <v>4</v>
          </cell>
          <cell r="DV51">
            <v>1</v>
          </cell>
          <cell r="DW51">
            <v>2</v>
          </cell>
          <cell r="DX51" t="str">
            <v>UA</v>
          </cell>
          <cell r="DY51" t="str">
            <v>UA</v>
          </cell>
          <cell r="DZ51" t="str">
            <v>UA</v>
          </cell>
          <cell r="EA51">
            <v>2</v>
          </cell>
          <cell r="EB51" t="str">
            <v>MU</v>
          </cell>
          <cell r="EC51">
            <v>2</v>
          </cell>
          <cell r="ED51" t="str">
            <v>UA</v>
          </cell>
          <cell r="EE51">
            <v>3</v>
          </cell>
          <cell r="EF51">
            <v>4</v>
          </cell>
          <cell r="EG51">
            <v>4</v>
          </cell>
          <cell r="EH51">
            <v>4</v>
          </cell>
          <cell r="EI51">
            <v>5</v>
          </cell>
          <cell r="EJ51">
            <v>4</v>
          </cell>
          <cell r="EK51">
            <v>5</v>
          </cell>
          <cell r="EL51">
            <v>5</v>
          </cell>
          <cell r="EM51">
            <v>3</v>
          </cell>
        </row>
        <row r="52">
          <cell r="A52">
            <v>81</v>
          </cell>
          <cell r="B52" t="e">
            <v>#N/A</v>
          </cell>
          <cell r="C52" t="str">
            <v>P004647</v>
          </cell>
          <cell r="D52" t="str">
            <v>Yes</v>
          </cell>
          <cell r="E52" t="str">
            <v>Yes</v>
          </cell>
          <cell r="F52" t="str">
            <v>GEFIEO</v>
          </cell>
          <cell r="G52" t="str">
            <v>World Bank/UNDP</v>
          </cell>
          <cell r="H52" t="str">
            <v>WB</v>
          </cell>
          <cell r="I52">
            <v>0</v>
          </cell>
          <cell r="J52" t="str">
            <v>WB</v>
          </cell>
          <cell r="K52">
            <v>0</v>
          </cell>
          <cell r="L52" t="str">
            <v>Thailand</v>
          </cell>
          <cell r="M52">
            <v>0</v>
          </cell>
          <cell r="N52" t="str">
            <v>Asia</v>
          </cell>
          <cell r="O52" t="str">
            <v>Asia</v>
          </cell>
          <cell r="P52">
            <v>0</v>
          </cell>
          <cell r="Q52">
            <v>0</v>
          </cell>
          <cell r="R52">
            <v>1</v>
          </cell>
          <cell r="S52">
            <v>0</v>
          </cell>
          <cell r="T52">
            <v>0</v>
          </cell>
          <cell r="U52">
            <v>0</v>
          </cell>
          <cell r="V52">
            <v>0</v>
          </cell>
          <cell r="W52">
            <v>0</v>
          </cell>
          <cell r="X52">
            <v>0</v>
          </cell>
          <cell r="Y52">
            <v>0</v>
          </cell>
          <cell r="Z52">
            <v>0</v>
          </cell>
          <cell r="AA52">
            <v>0</v>
          </cell>
          <cell r="AB52">
            <v>0</v>
          </cell>
          <cell r="AC52" t="str">
            <v>Promotion of Electricity Energy Efficiency</v>
          </cell>
          <cell r="AD52" t="str">
            <v>FSP</v>
          </cell>
          <cell r="AE52" t="str">
            <v>GET</v>
          </cell>
          <cell r="AF52" t="str">
            <v>CC</v>
          </cell>
          <cell r="AG52">
            <v>0</v>
          </cell>
          <cell r="AH52" t="str">
            <v>Pilot Phase</v>
          </cell>
          <cell r="AI52">
            <v>33573</v>
          </cell>
          <cell r="AJ52">
            <v>1991</v>
          </cell>
          <cell r="AK52">
            <v>34302</v>
          </cell>
          <cell r="AL52">
            <v>1993</v>
          </cell>
          <cell r="AM52">
            <v>0</v>
          </cell>
          <cell r="AN52">
            <v>36160</v>
          </cell>
          <cell r="AO52">
            <v>36707</v>
          </cell>
          <cell r="AP52">
            <v>36707</v>
          </cell>
          <cell r="AQ52">
            <v>2000</v>
          </cell>
          <cell r="AR52">
            <v>0</v>
          </cell>
          <cell r="AS52">
            <v>0</v>
          </cell>
          <cell r="AT52">
            <v>2004</v>
          </cell>
          <cell r="AU52">
            <v>36888</v>
          </cell>
          <cell r="AV52">
            <v>2000</v>
          </cell>
          <cell r="AW52">
            <v>0</v>
          </cell>
          <cell r="AX52">
            <v>9.5</v>
          </cell>
          <cell r="AY52">
            <v>0.59499999999999997</v>
          </cell>
          <cell r="AZ52">
            <v>10.095000000000001</v>
          </cell>
          <cell r="BA52">
            <v>0</v>
          </cell>
          <cell r="BB52">
            <v>179.5</v>
          </cell>
          <cell r="BC52">
            <v>49.56</v>
          </cell>
          <cell r="BD52">
            <v>0</v>
          </cell>
          <cell r="BE52">
            <v>0</v>
          </cell>
          <cell r="BF52">
            <v>0</v>
          </cell>
          <cell r="BG52">
            <v>0</v>
          </cell>
          <cell r="BH52">
            <v>0</v>
          </cell>
          <cell r="BI52">
            <v>0</v>
          </cell>
          <cell r="BJ52" t="str">
            <v>NR</v>
          </cell>
          <cell r="BK52">
            <v>1</v>
          </cell>
          <cell r="BL52">
            <v>0</v>
          </cell>
          <cell r="BM52">
            <v>1</v>
          </cell>
          <cell r="BN52">
            <v>5</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0</v>
          </cell>
          <cell r="CG52">
            <v>0</v>
          </cell>
          <cell r="CH52">
            <v>0</v>
          </cell>
          <cell r="CI52">
            <v>0</v>
          </cell>
          <cell r="CJ52">
            <v>0</v>
          </cell>
          <cell r="CK52">
            <v>0</v>
          </cell>
          <cell r="CL52">
            <v>0</v>
          </cell>
          <cell r="CM52">
            <v>0</v>
          </cell>
          <cell r="CN52">
            <v>0</v>
          </cell>
          <cell r="CO52">
            <v>0</v>
          </cell>
          <cell r="CP52">
            <v>0</v>
          </cell>
          <cell r="CQ52">
            <v>0</v>
          </cell>
          <cell r="CR52">
            <v>0</v>
          </cell>
          <cell r="CS52">
            <v>0</v>
          </cell>
          <cell r="CT52">
            <v>0</v>
          </cell>
          <cell r="CU52">
            <v>0</v>
          </cell>
          <cell r="CV52">
            <v>0</v>
          </cell>
          <cell r="CW52">
            <v>0</v>
          </cell>
          <cell r="CX52">
            <v>0</v>
          </cell>
          <cell r="CY52">
            <v>0</v>
          </cell>
          <cell r="CZ52">
            <v>0</v>
          </cell>
          <cell r="DA52">
            <v>0</v>
          </cell>
          <cell r="DB52">
            <v>0</v>
          </cell>
          <cell r="DC52">
            <v>0</v>
          </cell>
          <cell r="DD52">
            <v>0</v>
          </cell>
          <cell r="DE52">
            <v>0</v>
          </cell>
          <cell r="DF52">
            <v>0</v>
          </cell>
          <cell r="DG52">
            <v>0</v>
          </cell>
          <cell r="DH52">
            <v>0</v>
          </cell>
          <cell r="DI52">
            <v>0</v>
          </cell>
          <cell r="DJ52">
            <v>0</v>
          </cell>
          <cell r="DK52">
            <v>0</v>
          </cell>
          <cell r="DL52">
            <v>0</v>
          </cell>
          <cell r="DM52">
            <v>0</v>
          </cell>
          <cell r="DN52">
            <v>0</v>
          </cell>
          <cell r="DO52">
            <v>0</v>
          </cell>
          <cell r="DP52">
            <v>0</v>
          </cell>
          <cell r="DQ52">
            <v>0</v>
          </cell>
          <cell r="DR52">
            <v>5</v>
          </cell>
          <cell r="DS52">
            <v>5</v>
          </cell>
          <cell r="DT52">
            <v>5</v>
          </cell>
          <cell r="DU52">
            <v>5</v>
          </cell>
          <cell r="DV52">
            <v>1</v>
          </cell>
          <cell r="DW52">
            <v>4</v>
          </cell>
          <cell r="DX52">
            <v>4</v>
          </cell>
          <cell r="DY52">
            <v>3</v>
          </cell>
          <cell r="DZ52" t="str">
            <v>UA</v>
          </cell>
          <cell r="EA52">
            <v>3</v>
          </cell>
          <cell r="EB52" t="str">
            <v>ML</v>
          </cell>
          <cell r="EC52">
            <v>3</v>
          </cell>
          <cell r="ED52">
            <v>4</v>
          </cell>
          <cell r="EE52">
            <v>4</v>
          </cell>
          <cell r="EF52">
            <v>4</v>
          </cell>
          <cell r="EG52">
            <v>4</v>
          </cell>
          <cell r="EH52">
            <v>4</v>
          </cell>
          <cell r="EI52">
            <v>5</v>
          </cell>
          <cell r="EJ52">
            <v>4</v>
          </cell>
          <cell r="EK52">
            <v>5</v>
          </cell>
          <cell r="EL52">
            <v>3</v>
          </cell>
          <cell r="EM52">
            <v>2</v>
          </cell>
        </row>
        <row r="53">
          <cell r="A53">
            <v>83</v>
          </cell>
          <cell r="B53">
            <v>83</v>
          </cell>
          <cell r="C53" t="str">
            <v>P003402</v>
          </cell>
          <cell r="D53" t="str">
            <v>Yes</v>
          </cell>
          <cell r="E53" t="str">
            <v>Yes</v>
          </cell>
          <cell r="F53" t="str">
            <v>GEFIEO</v>
          </cell>
          <cell r="G53" t="str">
            <v>World Bank/UNDP</v>
          </cell>
          <cell r="H53" t="str">
            <v>WB</v>
          </cell>
          <cell r="I53">
            <v>0</v>
          </cell>
          <cell r="J53" t="str">
            <v>WB</v>
          </cell>
          <cell r="K53" t="str">
            <v>WB</v>
          </cell>
          <cell r="L53" t="str">
            <v>China</v>
          </cell>
          <cell r="M53">
            <v>0</v>
          </cell>
          <cell r="N53" t="str">
            <v>EAP</v>
          </cell>
          <cell r="O53" t="str">
            <v>Asia</v>
          </cell>
          <cell r="P53">
            <v>0</v>
          </cell>
          <cell r="Q53">
            <v>0</v>
          </cell>
          <cell r="R53">
            <v>1</v>
          </cell>
          <cell r="S53">
            <v>0</v>
          </cell>
          <cell r="T53">
            <v>0</v>
          </cell>
          <cell r="U53">
            <v>0</v>
          </cell>
          <cell r="V53">
            <v>0</v>
          </cell>
          <cell r="W53">
            <v>0</v>
          </cell>
          <cell r="X53">
            <v>1</v>
          </cell>
          <cell r="Y53" t="str">
            <v>Government</v>
          </cell>
          <cell r="Z53" t="str">
            <v>Govt</v>
          </cell>
          <cell r="AA53" t="str">
            <v>Not involved</v>
          </cell>
          <cell r="AB53" t="str">
            <v>Not involved</v>
          </cell>
          <cell r="AC53" t="str">
            <v>China - Nature Reserves Management</v>
          </cell>
          <cell r="AD53" t="str">
            <v>FSP</v>
          </cell>
          <cell r="AE53" t="str">
            <v>GET</v>
          </cell>
          <cell r="AF53" t="str">
            <v>BD</v>
          </cell>
          <cell r="AG53">
            <v>0</v>
          </cell>
          <cell r="AH53" t="str">
            <v>GEF - 1</v>
          </cell>
          <cell r="AI53">
            <v>34834</v>
          </cell>
          <cell r="AJ53">
            <v>1995</v>
          </cell>
          <cell r="AK53">
            <v>34898</v>
          </cell>
          <cell r="AL53">
            <v>1995</v>
          </cell>
          <cell r="AM53">
            <v>36167.5</v>
          </cell>
          <cell r="AN53">
            <v>37437</v>
          </cell>
          <cell r="AO53">
            <v>37437</v>
          </cell>
          <cell r="AP53">
            <v>37437</v>
          </cell>
          <cell r="AQ53">
            <v>2002</v>
          </cell>
          <cell r="AR53">
            <v>83</v>
          </cell>
          <cell r="AS53">
            <v>0</v>
          </cell>
          <cell r="AT53">
            <v>2004</v>
          </cell>
          <cell r="AU53">
            <v>37580</v>
          </cell>
          <cell r="AV53">
            <v>2002</v>
          </cell>
          <cell r="AW53">
            <v>0</v>
          </cell>
          <cell r="AX53">
            <v>17.899999999999999</v>
          </cell>
          <cell r="AY53">
            <v>1.68</v>
          </cell>
          <cell r="AZ53">
            <v>19.579999999999998</v>
          </cell>
          <cell r="BA53">
            <v>0</v>
          </cell>
          <cell r="BB53">
            <v>5.7</v>
          </cell>
          <cell r="BC53">
            <v>8.4499999999999993</v>
          </cell>
          <cell r="BD53">
            <v>0</v>
          </cell>
          <cell r="BE53">
            <v>0</v>
          </cell>
          <cell r="BF53">
            <v>0</v>
          </cell>
          <cell r="BG53">
            <v>0</v>
          </cell>
          <cell r="BH53">
            <v>0</v>
          </cell>
          <cell r="BI53">
            <v>0</v>
          </cell>
          <cell r="BJ53" t="str">
            <v>NR</v>
          </cell>
          <cell r="BK53">
            <v>1</v>
          </cell>
          <cell r="BL53">
            <v>0</v>
          </cell>
          <cell r="BM53">
            <v>1</v>
          </cell>
          <cell r="BN53">
            <v>4</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0</v>
          </cell>
          <cell r="CJ53">
            <v>0</v>
          </cell>
          <cell r="CK53">
            <v>0</v>
          </cell>
          <cell r="CL53">
            <v>0</v>
          </cell>
          <cell r="CM53">
            <v>0</v>
          </cell>
          <cell r="CN53">
            <v>0</v>
          </cell>
          <cell r="CO53">
            <v>0</v>
          </cell>
          <cell r="CP53">
            <v>0</v>
          </cell>
          <cell r="CQ53">
            <v>0</v>
          </cell>
          <cell r="CR53">
            <v>0</v>
          </cell>
          <cell r="CS53">
            <v>0</v>
          </cell>
          <cell r="CT53">
            <v>0</v>
          </cell>
          <cell r="CU53">
            <v>0</v>
          </cell>
          <cell r="CV53">
            <v>0</v>
          </cell>
          <cell r="CW53">
            <v>0</v>
          </cell>
          <cell r="CX53">
            <v>0</v>
          </cell>
          <cell r="CY53">
            <v>0</v>
          </cell>
          <cell r="CZ53">
            <v>0</v>
          </cell>
          <cell r="DA53">
            <v>0</v>
          </cell>
          <cell r="DB53">
            <v>0</v>
          </cell>
          <cell r="DC53">
            <v>0</v>
          </cell>
          <cell r="DD53">
            <v>0</v>
          </cell>
          <cell r="DE53">
            <v>0</v>
          </cell>
          <cell r="DF53">
            <v>0</v>
          </cell>
          <cell r="DG53">
            <v>0</v>
          </cell>
          <cell r="DH53">
            <v>0</v>
          </cell>
          <cell r="DI53">
            <v>0</v>
          </cell>
          <cell r="DJ53">
            <v>0</v>
          </cell>
          <cell r="DK53">
            <v>0</v>
          </cell>
          <cell r="DL53">
            <v>0</v>
          </cell>
          <cell r="DM53">
            <v>0</v>
          </cell>
          <cell r="DN53">
            <v>0</v>
          </cell>
          <cell r="DO53">
            <v>0</v>
          </cell>
          <cell r="DP53">
            <v>0</v>
          </cell>
          <cell r="DQ53">
            <v>0</v>
          </cell>
          <cell r="DR53">
            <v>5</v>
          </cell>
          <cell r="DS53">
            <v>4</v>
          </cell>
          <cell r="DT53">
            <v>5</v>
          </cell>
          <cell r="DU53">
            <v>4</v>
          </cell>
          <cell r="DV53">
            <v>1</v>
          </cell>
          <cell r="DW53">
            <v>4</v>
          </cell>
          <cell r="DX53">
            <v>3</v>
          </cell>
          <cell r="DY53">
            <v>4</v>
          </cell>
          <cell r="DZ53" t="str">
            <v>UA</v>
          </cell>
          <cell r="EA53">
            <v>3</v>
          </cell>
          <cell r="EB53" t="str">
            <v>ML</v>
          </cell>
          <cell r="EC53">
            <v>5</v>
          </cell>
          <cell r="ED53">
            <v>5</v>
          </cell>
          <cell r="EE53">
            <v>5</v>
          </cell>
          <cell r="EF53">
            <v>5</v>
          </cell>
          <cell r="EG53">
            <v>4</v>
          </cell>
          <cell r="EH53">
            <v>4</v>
          </cell>
          <cell r="EI53">
            <v>4</v>
          </cell>
          <cell r="EJ53">
            <v>4</v>
          </cell>
          <cell r="EK53">
            <v>4</v>
          </cell>
          <cell r="EL53">
            <v>4</v>
          </cell>
          <cell r="EM53">
            <v>3</v>
          </cell>
        </row>
        <row r="54">
          <cell r="A54">
            <v>84</v>
          </cell>
          <cell r="B54">
            <v>84</v>
          </cell>
          <cell r="C54" t="str">
            <v>P036062</v>
          </cell>
          <cell r="D54" t="str">
            <v>Yes</v>
          </cell>
          <cell r="E54" t="str">
            <v>Yes</v>
          </cell>
          <cell r="F54" t="str">
            <v>GEFIEO</v>
          </cell>
          <cell r="G54" t="str">
            <v>World Bank/UNDP</v>
          </cell>
          <cell r="H54" t="str">
            <v>WB</v>
          </cell>
          <cell r="I54">
            <v>0</v>
          </cell>
          <cell r="J54" t="str">
            <v>WB</v>
          </cell>
          <cell r="K54" t="str">
            <v>WB</v>
          </cell>
          <cell r="L54" t="str">
            <v>India</v>
          </cell>
          <cell r="M54">
            <v>0</v>
          </cell>
          <cell r="N54" t="str">
            <v>Asia</v>
          </cell>
          <cell r="O54" t="str">
            <v>Asia</v>
          </cell>
          <cell r="P54">
            <v>0</v>
          </cell>
          <cell r="Q54">
            <v>0</v>
          </cell>
          <cell r="R54">
            <v>1</v>
          </cell>
          <cell r="S54">
            <v>0</v>
          </cell>
          <cell r="T54">
            <v>0</v>
          </cell>
          <cell r="U54">
            <v>0</v>
          </cell>
          <cell r="V54">
            <v>0</v>
          </cell>
          <cell r="W54">
            <v>0</v>
          </cell>
          <cell r="X54">
            <v>1</v>
          </cell>
          <cell r="Y54" t="str">
            <v>Government</v>
          </cell>
          <cell r="Z54" t="str">
            <v>Govt</v>
          </cell>
          <cell r="AA54">
            <v>0</v>
          </cell>
          <cell r="AB54">
            <v>0</v>
          </cell>
          <cell r="AC54" t="str">
            <v>India - Ecodevelopment</v>
          </cell>
          <cell r="AD54" t="str">
            <v>FSP</v>
          </cell>
          <cell r="AE54" t="str">
            <v>GET</v>
          </cell>
          <cell r="AF54" t="str">
            <v>BD</v>
          </cell>
          <cell r="AG54">
            <v>0</v>
          </cell>
          <cell r="AH54" t="str">
            <v>GEF - 1</v>
          </cell>
          <cell r="AI54">
            <v>35282</v>
          </cell>
          <cell r="AJ54">
            <v>1996</v>
          </cell>
          <cell r="AK54">
            <v>35426</v>
          </cell>
          <cell r="AL54">
            <v>1996</v>
          </cell>
          <cell r="AM54">
            <v>36797</v>
          </cell>
          <cell r="AN54">
            <v>37437</v>
          </cell>
          <cell r="AO54">
            <v>38168</v>
          </cell>
          <cell r="AP54">
            <v>38168</v>
          </cell>
          <cell r="AQ54">
            <v>2004</v>
          </cell>
          <cell r="AR54">
            <v>90</v>
          </cell>
          <cell r="AS54">
            <v>24</v>
          </cell>
          <cell r="AT54">
            <v>2005</v>
          </cell>
          <cell r="AU54">
            <v>2005</v>
          </cell>
          <cell r="AV54">
            <v>2005</v>
          </cell>
          <cell r="AW54">
            <v>0</v>
          </cell>
          <cell r="AX54">
            <v>20</v>
          </cell>
          <cell r="AY54">
            <v>0.21299999999999999</v>
          </cell>
          <cell r="AZ54">
            <v>20.213000000000001</v>
          </cell>
          <cell r="BA54">
            <v>16.03</v>
          </cell>
          <cell r="BB54">
            <v>54</v>
          </cell>
          <cell r="BC54">
            <v>44.98</v>
          </cell>
          <cell r="BD54">
            <v>2.7</v>
          </cell>
          <cell r="BE54">
            <v>2.2489999999999997</v>
          </cell>
          <cell r="BF54">
            <v>0.83296296296296291</v>
          </cell>
          <cell r="BG54">
            <v>24</v>
          </cell>
          <cell r="BH54">
            <v>0</v>
          </cell>
          <cell r="BI54">
            <v>7</v>
          </cell>
          <cell r="BJ54">
            <v>1</v>
          </cell>
          <cell r="BK54">
            <v>1</v>
          </cell>
          <cell r="BL54">
            <v>0</v>
          </cell>
          <cell r="BM54">
            <v>1</v>
          </cell>
          <cell r="BN54">
            <v>4</v>
          </cell>
          <cell r="BO54">
            <v>1</v>
          </cell>
          <cell r="BP54">
            <v>3</v>
          </cell>
          <cell r="BQ54" t="str">
            <v>ML</v>
          </cell>
          <cell r="BR54">
            <v>4</v>
          </cell>
          <cell r="BS54">
            <v>3</v>
          </cell>
          <cell r="BT54">
            <v>4</v>
          </cell>
          <cell r="BU54">
            <v>4</v>
          </cell>
          <cell r="BV54">
            <v>0</v>
          </cell>
          <cell r="BW54">
            <v>0</v>
          </cell>
          <cell r="BX54">
            <v>0</v>
          </cell>
          <cell r="BY54">
            <v>0</v>
          </cell>
          <cell r="BZ54">
            <v>0</v>
          </cell>
          <cell r="CA54">
            <v>0</v>
          </cell>
          <cell r="CB54">
            <v>0</v>
          </cell>
          <cell r="CC54">
            <v>0</v>
          </cell>
          <cell r="CD54">
            <v>0</v>
          </cell>
          <cell r="CE54">
            <v>0</v>
          </cell>
          <cell r="CF54">
            <v>0</v>
          </cell>
          <cell r="CG54">
            <v>0</v>
          </cell>
          <cell r="CH54">
            <v>5</v>
          </cell>
          <cell r="CI54">
            <v>1</v>
          </cell>
          <cell r="CJ54">
            <v>5</v>
          </cell>
          <cell r="CK54">
            <v>1</v>
          </cell>
          <cell r="CL54">
            <v>5</v>
          </cell>
          <cell r="CM54">
            <v>1</v>
          </cell>
          <cell r="CN54">
            <v>5</v>
          </cell>
          <cell r="CO54">
            <v>1</v>
          </cell>
          <cell r="CP54">
            <v>5</v>
          </cell>
          <cell r="CQ54">
            <v>1</v>
          </cell>
          <cell r="CR54">
            <v>5</v>
          </cell>
          <cell r="CS54">
            <v>1</v>
          </cell>
          <cell r="CT54">
            <v>4</v>
          </cell>
          <cell r="CU54">
            <v>1</v>
          </cell>
          <cell r="CV54">
            <v>0</v>
          </cell>
          <cell r="CW54">
            <v>0</v>
          </cell>
          <cell r="CX54">
            <v>0</v>
          </cell>
          <cell r="CY54">
            <v>4</v>
          </cell>
          <cell r="CZ54">
            <v>1</v>
          </cell>
          <cell r="DA54">
            <v>0</v>
          </cell>
          <cell r="DB54">
            <v>0</v>
          </cell>
          <cell r="DC54">
            <v>0</v>
          </cell>
          <cell r="DD54">
            <v>0</v>
          </cell>
          <cell r="DE54">
            <v>0</v>
          </cell>
          <cell r="DF54">
            <v>0</v>
          </cell>
          <cell r="DG54">
            <v>0</v>
          </cell>
          <cell r="DH54">
            <v>0</v>
          </cell>
          <cell r="DI54">
            <v>0</v>
          </cell>
          <cell r="DJ54">
            <v>0</v>
          </cell>
          <cell r="DK54">
            <v>0</v>
          </cell>
          <cell r="DL54">
            <v>0</v>
          </cell>
          <cell r="DM54">
            <v>0</v>
          </cell>
          <cell r="DN54">
            <v>0</v>
          </cell>
          <cell r="DO54">
            <v>0</v>
          </cell>
          <cell r="DP54">
            <v>0</v>
          </cell>
          <cell r="DQ54">
            <v>0</v>
          </cell>
          <cell r="DR54">
            <v>0</v>
          </cell>
          <cell r="DS54">
            <v>0</v>
          </cell>
          <cell r="DT54">
            <v>0</v>
          </cell>
          <cell r="DU54">
            <v>4</v>
          </cell>
          <cell r="DV54">
            <v>1</v>
          </cell>
          <cell r="DW54">
            <v>4</v>
          </cell>
          <cell r="DX54">
            <v>3</v>
          </cell>
          <cell r="DY54">
            <v>4</v>
          </cell>
          <cell r="DZ54">
            <v>4</v>
          </cell>
          <cell r="EA54">
            <v>3</v>
          </cell>
          <cell r="EB54" t="str">
            <v>ML</v>
          </cell>
          <cell r="EC54">
            <v>0</v>
          </cell>
          <cell r="ED54">
            <v>0</v>
          </cell>
          <cell r="EE54">
            <v>0</v>
          </cell>
          <cell r="EF54">
            <v>0</v>
          </cell>
          <cell r="EG54">
            <v>0</v>
          </cell>
          <cell r="EH54">
            <v>0</v>
          </cell>
          <cell r="EI54">
            <v>0</v>
          </cell>
          <cell r="EJ54">
            <v>0</v>
          </cell>
          <cell r="EK54">
            <v>0</v>
          </cell>
          <cell r="EL54">
            <v>0</v>
          </cell>
          <cell r="EM54">
            <v>0</v>
          </cell>
        </row>
        <row r="55">
          <cell r="A55">
            <v>85</v>
          </cell>
          <cell r="B55">
            <v>85</v>
          </cell>
          <cell r="C55" t="str">
            <v>P000311</v>
          </cell>
          <cell r="D55" t="str">
            <v>Yes</v>
          </cell>
          <cell r="E55" t="str">
            <v>Yes</v>
          </cell>
          <cell r="F55" t="str">
            <v>GEFIEO</v>
          </cell>
          <cell r="G55" t="str">
            <v>World Bank</v>
          </cell>
          <cell r="H55" t="str">
            <v>WB</v>
          </cell>
          <cell r="I55">
            <v>0</v>
          </cell>
          <cell r="J55" t="str">
            <v>WB</v>
          </cell>
          <cell r="K55" t="str">
            <v>WB</v>
          </cell>
          <cell r="L55" t="str">
            <v>Cameroon</v>
          </cell>
          <cell r="M55">
            <v>0</v>
          </cell>
          <cell r="N55" t="str">
            <v>AFR</v>
          </cell>
          <cell r="O55" t="str">
            <v>AFR</v>
          </cell>
          <cell r="P55">
            <v>0</v>
          </cell>
          <cell r="Q55">
            <v>0</v>
          </cell>
          <cell r="R55">
            <v>1</v>
          </cell>
          <cell r="S55">
            <v>0</v>
          </cell>
          <cell r="T55">
            <v>1</v>
          </cell>
          <cell r="U55">
            <v>0</v>
          </cell>
          <cell r="V55">
            <v>0</v>
          </cell>
          <cell r="W55">
            <v>0</v>
          </cell>
          <cell r="X55">
            <v>1</v>
          </cell>
          <cell r="Y55" t="str">
            <v>Government</v>
          </cell>
          <cell r="Z55" t="str">
            <v>Govt</v>
          </cell>
          <cell r="AA55" t="str">
            <v>Secondary Executing Agency</v>
          </cell>
          <cell r="AB55" t="str">
            <v>Not involved</v>
          </cell>
          <cell r="AC55" t="str">
            <v>Cameroon - Biodiversity Conservation and Management</v>
          </cell>
          <cell r="AD55" t="str">
            <v>FSP</v>
          </cell>
          <cell r="AE55" t="str">
            <v>GET</v>
          </cell>
          <cell r="AF55" t="str">
            <v>BD</v>
          </cell>
          <cell r="AG55">
            <v>0</v>
          </cell>
          <cell r="AH55" t="str">
            <v>Pilot Phase</v>
          </cell>
          <cell r="AI55">
            <v>34785</v>
          </cell>
          <cell r="AJ55">
            <v>1995</v>
          </cell>
          <cell r="AK55">
            <v>35055</v>
          </cell>
          <cell r="AL55">
            <v>1995</v>
          </cell>
          <cell r="AM55">
            <v>0</v>
          </cell>
          <cell r="AN55">
            <v>36525</v>
          </cell>
          <cell r="AO55">
            <v>37711</v>
          </cell>
          <cell r="AP55">
            <v>37711</v>
          </cell>
          <cell r="AQ55">
            <v>2003</v>
          </cell>
          <cell r="AR55">
            <v>87</v>
          </cell>
          <cell r="AS55">
            <v>87</v>
          </cell>
          <cell r="AT55">
            <v>2004</v>
          </cell>
          <cell r="AU55">
            <v>37875</v>
          </cell>
          <cell r="AV55">
            <v>2003</v>
          </cell>
          <cell r="AW55">
            <v>0</v>
          </cell>
          <cell r="AX55">
            <v>5.96</v>
          </cell>
          <cell r="AY55">
            <v>0.13700000000000001</v>
          </cell>
          <cell r="AZ55">
            <v>6.0969999999999995</v>
          </cell>
          <cell r="BA55">
            <v>0</v>
          </cell>
          <cell r="BB55">
            <v>6.43</v>
          </cell>
          <cell r="BC55">
            <v>6.3</v>
          </cell>
          <cell r="BD55">
            <v>0</v>
          </cell>
          <cell r="BE55">
            <v>0</v>
          </cell>
          <cell r="BF55">
            <v>0</v>
          </cell>
          <cell r="BG55">
            <v>0</v>
          </cell>
          <cell r="BH55">
            <v>0</v>
          </cell>
          <cell r="BI55">
            <v>0</v>
          </cell>
          <cell r="BJ55">
            <v>1</v>
          </cell>
          <cell r="BK55">
            <v>1</v>
          </cell>
          <cell r="BL55">
            <v>0</v>
          </cell>
          <cell r="BM55">
            <v>1</v>
          </cell>
          <cell r="BN55">
            <v>4</v>
          </cell>
          <cell r="BO55">
            <v>0</v>
          </cell>
          <cell r="BP55">
            <v>0</v>
          </cell>
          <cell r="BQ55">
            <v>0</v>
          </cell>
          <cell r="BR55">
            <v>0</v>
          </cell>
          <cell r="BS55">
            <v>0</v>
          </cell>
          <cell r="BT55">
            <v>0</v>
          </cell>
          <cell r="BU55">
            <v>0</v>
          </cell>
          <cell r="BV55">
            <v>0</v>
          </cell>
          <cell r="BW55">
            <v>0</v>
          </cell>
          <cell r="BX55">
            <v>0</v>
          </cell>
          <cell r="BY55">
            <v>0</v>
          </cell>
          <cell r="BZ55">
            <v>0</v>
          </cell>
          <cell r="CA55">
            <v>0</v>
          </cell>
          <cell r="CB55">
            <v>0</v>
          </cell>
          <cell r="CC55">
            <v>0</v>
          </cell>
          <cell r="CD55">
            <v>0</v>
          </cell>
          <cell r="CE55">
            <v>0</v>
          </cell>
          <cell r="CF55">
            <v>0</v>
          </cell>
          <cell r="CG55">
            <v>0</v>
          </cell>
          <cell r="CH55">
            <v>5</v>
          </cell>
          <cell r="CI55">
            <v>1</v>
          </cell>
          <cell r="CJ55">
            <v>0</v>
          </cell>
          <cell r="CK55">
            <v>0</v>
          </cell>
          <cell r="CL55">
            <v>0</v>
          </cell>
          <cell r="CM55">
            <v>0</v>
          </cell>
          <cell r="CN55">
            <v>0</v>
          </cell>
          <cell r="CO55">
            <v>0</v>
          </cell>
          <cell r="CP55">
            <v>0</v>
          </cell>
          <cell r="CQ55">
            <v>0</v>
          </cell>
          <cell r="CR55">
            <v>0</v>
          </cell>
          <cell r="CS55">
            <v>0</v>
          </cell>
          <cell r="CT55">
            <v>0</v>
          </cell>
          <cell r="CU55">
            <v>0</v>
          </cell>
          <cell r="CV55" t="str">
            <v>NR</v>
          </cell>
          <cell r="CW55" t="str">
            <v>NR</v>
          </cell>
          <cell r="CX55" t="str">
            <v>NR</v>
          </cell>
          <cell r="CY55">
            <v>4</v>
          </cell>
          <cell r="CZ55">
            <v>1</v>
          </cell>
          <cell r="DA55" t="str">
            <v>NR</v>
          </cell>
          <cell r="DB55" t="str">
            <v>NR</v>
          </cell>
          <cell r="DC55" t="str">
            <v>NR</v>
          </cell>
          <cell r="DD55" t="str">
            <v>NR</v>
          </cell>
          <cell r="DE55" t="str">
            <v>UA</v>
          </cell>
          <cell r="DF55" t="str">
            <v>UA</v>
          </cell>
          <cell r="DG55" t="str">
            <v>NR</v>
          </cell>
          <cell r="DH55" t="str">
            <v>NR</v>
          </cell>
          <cell r="DI55">
            <v>5</v>
          </cell>
          <cell r="DJ55">
            <v>5</v>
          </cell>
          <cell r="DK55">
            <v>5</v>
          </cell>
          <cell r="DL55" t="str">
            <v>NR</v>
          </cell>
          <cell r="DM55" t="str">
            <v>NR</v>
          </cell>
          <cell r="DN55" t="str">
            <v>NR</v>
          </cell>
          <cell r="DO55" t="str">
            <v>NR</v>
          </cell>
          <cell r="DP55" t="str">
            <v>NR</v>
          </cell>
          <cell r="DQ55" t="str">
            <v>NR</v>
          </cell>
          <cell r="DR55">
            <v>5</v>
          </cell>
          <cell r="DS55">
            <v>4</v>
          </cell>
          <cell r="DT55">
            <v>3</v>
          </cell>
          <cell r="DU55">
            <v>4</v>
          </cell>
          <cell r="DV55">
            <v>1</v>
          </cell>
          <cell r="DW55">
            <v>3</v>
          </cell>
          <cell r="DX55">
            <v>4</v>
          </cell>
          <cell r="DY55">
            <v>3</v>
          </cell>
          <cell r="DZ55">
            <v>4</v>
          </cell>
          <cell r="EA55">
            <v>3</v>
          </cell>
          <cell r="EB55" t="str">
            <v>ML</v>
          </cell>
          <cell r="EC55">
            <v>3</v>
          </cell>
          <cell r="ED55">
            <v>4</v>
          </cell>
          <cell r="EE55">
            <v>3</v>
          </cell>
          <cell r="EF55">
            <v>4</v>
          </cell>
          <cell r="EG55">
            <v>4</v>
          </cell>
          <cell r="EH55">
            <v>4</v>
          </cell>
          <cell r="EI55">
            <v>4</v>
          </cell>
          <cell r="EJ55">
            <v>4</v>
          </cell>
          <cell r="EK55">
            <v>6</v>
          </cell>
          <cell r="EL55">
            <v>2</v>
          </cell>
          <cell r="EM55">
            <v>3</v>
          </cell>
        </row>
        <row r="56">
          <cell r="A56">
            <v>86</v>
          </cell>
          <cell r="B56" t="e">
            <v>#N/A</v>
          </cell>
          <cell r="C56" t="str">
            <v>P005589</v>
          </cell>
          <cell r="D56" t="str">
            <v>Yes</v>
          </cell>
          <cell r="E56" t="str">
            <v>Yes</v>
          </cell>
          <cell r="F56" t="str">
            <v>GEFIEO</v>
          </cell>
          <cell r="G56" t="str">
            <v>World Bank</v>
          </cell>
          <cell r="H56" t="str">
            <v>WB</v>
          </cell>
          <cell r="I56">
            <v>0</v>
          </cell>
          <cell r="J56" t="str">
            <v>WB</v>
          </cell>
          <cell r="K56" t="str">
            <v>WB</v>
          </cell>
          <cell r="L56" t="str">
            <v>Tunisia</v>
          </cell>
          <cell r="M56">
            <v>0</v>
          </cell>
          <cell r="N56" t="str">
            <v>MENA</v>
          </cell>
          <cell r="O56" t="str">
            <v>AFR</v>
          </cell>
          <cell r="P56">
            <v>0</v>
          </cell>
          <cell r="Q56">
            <v>0</v>
          </cell>
          <cell r="R56">
            <v>1</v>
          </cell>
          <cell r="S56">
            <v>0</v>
          </cell>
          <cell r="T56">
            <v>0</v>
          </cell>
          <cell r="U56">
            <v>0</v>
          </cell>
          <cell r="V56">
            <v>0</v>
          </cell>
          <cell r="W56">
            <v>0</v>
          </cell>
          <cell r="X56">
            <v>1</v>
          </cell>
          <cell r="Y56" t="str">
            <v>Government</v>
          </cell>
          <cell r="Z56" t="str">
            <v>Govt</v>
          </cell>
          <cell r="AA56">
            <v>0</v>
          </cell>
          <cell r="AB56">
            <v>0</v>
          </cell>
          <cell r="AC56" t="str">
            <v>Tunisia - Solar Water Heating</v>
          </cell>
          <cell r="AD56" t="str">
            <v>FSP</v>
          </cell>
          <cell r="AE56" t="str">
            <v>GET</v>
          </cell>
          <cell r="AF56" t="str">
            <v>CC</v>
          </cell>
          <cell r="AG56">
            <v>0</v>
          </cell>
          <cell r="AH56" t="str">
            <v>Pilot Phase</v>
          </cell>
          <cell r="AI56">
            <v>34640</v>
          </cell>
          <cell r="AJ56">
            <v>1994</v>
          </cell>
          <cell r="AK56">
            <v>34838</v>
          </cell>
          <cell r="AL56">
            <v>1995</v>
          </cell>
          <cell r="AM56">
            <v>36503</v>
          </cell>
          <cell r="AN56">
            <v>38168</v>
          </cell>
          <cell r="AO56">
            <v>38168</v>
          </cell>
          <cell r="AP56">
            <v>38168</v>
          </cell>
          <cell r="AQ56">
            <v>2004</v>
          </cell>
          <cell r="AR56">
            <v>109</v>
          </cell>
          <cell r="AS56">
            <v>0</v>
          </cell>
          <cell r="AT56">
            <v>2005</v>
          </cell>
          <cell r="AU56">
            <v>2005</v>
          </cell>
          <cell r="AV56">
            <v>2005</v>
          </cell>
          <cell r="AW56">
            <v>0</v>
          </cell>
          <cell r="AX56">
            <v>3.9999999900000001</v>
          </cell>
          <cell r="AY56">
            <v>0.2</v>
          </cell>
          <cell r="AZ56">
            <v>4.1999999900000002</v>
          </cell>
          <cell r="BA56">
            <v>0</v>
          </cell>
          <cell r="BB56">
            <v>16.899999999999999</v>
          </cell>
          <cell r="BC56">
            <v>0</v>
          </cell>
          <cell r="BD56">
            <v>4.2250000105624999</v>
          </cell>
          <cell r="BE56">
            <v>0</v>
          </cell>
          <cell r="BF56">
            <v>0</v>
          </cell>
          <cell r="BG56">
            <v>0</v>
          </cell>
          <cell r="BH56">
            <v>0</v>
          </cell>
          <cell r="BI56">
            <v>5</v>
          </cell>
          <cell r="BJ56">
            <v>1</v>
          </cell>
          <cell r="BK56">
            <v>1</v>
          </cell>
          <cell r="BL56">
            <v>0</v>
          </cell>
          <cell r="BM56">
            <v>1</v>
          </cell>
          <cell r="BN56">
            <v>5</v>
          </cell>
          <cell r="BO56">
            <v>1</v>
          </cell>
          <cell r="BP56">
            <v>3</v>
          </cell>
          <cell r="BQ56" t="str">
            <v>ML</v>
          </cell>
          <cell r="BR56">
            <v>3</v>
          </cell>
          <cell r="BS56">
            <v>4</v>
          </cell>
          <cell r="BT56">
            <v>4</v>
          </cell>
          <cell r="BU56">
            <v>4</v>
          </cell>
          <cell r="BV56">
            <v>0</v>
          </cell>
          <cell r="BW56">
            <v>0</v>
          </cell>
          <cell r="BX56">
            <v>0</v>
          </cell>
          <cell r="BY56">
            <v>0</v>
          </cell>
          <cell r="BZ56">
            <v>0</v>
          </cell>
          <cell r="CA56">
            <v>0</v>
          </cell>
          <cell r="CB56">
            <v>0</v>
          </cell>
          <cell r="CC56">
            <v>0</v>
          </cell>
          <cell r="CD56">
            <v>0</v>
          </cell>
          <cell r="CE56">
            <v>0</v>
          </cell>
          <cell r="CF56">
            <v>0</v>
          </cell>
          <cell r="CG56">
            <v>0</v>
          </cell>
          <cell r="CH56">
            <v>5</v>
          </cell>
          <cell r="CI56">
            <v>1</v>
          </cell>
          <cell r="CJ56">
            <v>5</v>
          </cell>
          <cell r="CK56">
            <v>1</v>
          </cell>
          <cell r="CL56">
            <v>5</v>
          </cell>
          <cell r="CM56">
            <v>1</v>
          </cell>
          <cell r="CN56">
            <v>4</v>
          </cell>
          <cell r="CO56">
            <v>1</v>
          </cell>
          <cell r="CP56">
            <v>5</v>
          </cell>
          <cell r="CQ56">
            <v>1</v>
          </cell>
          <cell r="CR56">
            <v>4</v>
          </cell>
          <cell r="CS56">
            <v>1</v>
          </cell>
          <cell r="CT56">
            <v>2</v>
          </cell>
          <cell r="CU56">
            <v>0</v>
          </cell>
          <cell r="CV56">
            <v>0</v>
          </cell>
          <cell r="CW56">
            <v>0</v>
          </cell>
          <cell r="CX56">
            <v>0</v>
          </cell>
          <cell r="CY56">
            <v>5</v>
          </cell>
          <cell r="CZ56">
            <v>1</v>
          </cell>
          <cell r="DA56">
            <v>0</v>
          </cell>
          <cell r="DB56">
            <v>0</v>
          </cell>
          <cell r="DC56">
            <v>0</v>
          </cell>
          <cell r="DD56">
            <v>0</v>
          </cell>
          <cell r="DE56">
            <v>0</v>
          </cell>
          <cell r="DF56">
            <v>0</v>
          </cell>
          <cell r="DG56">
            <v>0</v>
          </cell>
          <cell r="DH56">
            <v>0</v>
          </cell>
          <cell r="DI56">
            <v>0</v>
          </cell>
          <cell r="DJ56">
            <v>0</v>
          </cell>
          <cell r="DK56">
            <v>0</v>
          </cell>
          <cell r="DL56">
            <v>0</v>
          </cell>
          <cell r="DM56">
            <v>0</v>
          </cell>
          <cell r="DN56">
            <v>0</v>
          </cell>
          <cell r="DO56">
            <v>0</v>
          </cell>
          <cell r="DP56">
            <v>0</v>
          </cell>
          <cell r="DQ56">
            <v>0</v>
          </cell>
          <cell r="DR56">
            <v>0</v>
          </cell>
          <cell r="DS56">
            <v>0</v>
          </cell>
          <cell r="DT56">
            <v>0</v>
          </cell>
          <cell r="DU56">
            <v>5</v>
          </cell>
          <cell r="DV56">
            <v>1</v>
          </cell>
          <cell r="DW56">
            <v>3</v>
          </cell>
          <cell r="DX56">
            <v>4</v>
          </cell>
          <cell r="DY56">
            <v>4</v>
          </cell>
          <cell r="DZ56">
            <v>4</v>
          </cell>
          <cell r="EA56">
            <v>3</v>
          </cell>
          <cell r="EB56" t="str">
            <v>ML</v>
          </cell>
          <cell r="EC56">
            <v>0</v>
          </cell>
          <cell r="ED56">
            <v>0</v>
          </cell>
          <cell r="EE56">
            <v>0</v>
          </cell>
          <cell r="EF56">
            <v>0</v>
          </cell>
          <cell r="EG56">
            <v>0</v>
          </cell>
          <cell r="EH56">
            <v>0</v>
          </cell>
          <cell r="EI56">
            <v>0</v>
          </cell>
          <cell r="EJ56">
            <v>0</v>
          </cell>
          <cell r="EK56">
            <v>0</v>
          </cell>
          <cell r="EL56">
            <v>0</v>
          </cell>
          <cell r="EM56">
            <v>0</v>
          </cell>
        </row>
        <row r="57">
          <cell r="A57">
            <v>87</v>
          </cell>
          <cell r="B57">
            <v>87</v>
          </cell>
          <cell r="C57" t="str">
            <v>P035823</v>
          </cell>
          <cell r="D57" t="str">
            <v>No</v>
          </cell>
          <cell r="E57" t="str">
            <v>Yes</v>
          </cell>
          <cell r="F57" t="str">
            <v>IAEO</v>
          </cell>
          <cell r="G57" t="str">
            <v>World Bank</v>
          </cell>
          <cell r="H57" t="str">
            <v>WB</v>
          </cell>
          <cell r="I57">
            <v>0</v>
          </cell>
          <cell r="J57" t="str">
            <v>WB</v>
          </cell>
          <cell r="K57" t="str">
            <v>WB</v>
          </cell>
          <cell r="L57" t="str">
            <v>Pakistan</v>
          </cell>
          <cell r="M57">
            <v>0</v>
          </cell>
          <cell r="N57" t="str">
            <v>Asia</v>
          </cell>
          <cell r="O57" t="str">
            <v>Asia</v>
          </cell>
          <cell r="P57">
            <v>0</v>
          </cell>
          <cell r="Q57">
            <v>0</v>
          </cell>
          <cell r="R57">
            <v>1</v>
          </cell>
          <cell r="S57">
            <v>1</v>
          </cell>
          <cell r="T57">
            <v>0</v>
          </cell>
          <cell r="U57">
            <v>0</v>
          </cell>
          <cell r="V57">
            <v>0</v>
          </cell>
          <cell r="W57">
            <v>0</v>
          </cell>
          <cell r="X57">
            <v>0</v>
          </cell>
          <cell r="Y57" t="str">
            <v>Government</v>
          </cell>
          <cell r="Z57" t="str">
            <v>Govt</v>
          </cell>
          <cell r="AA57">
            <v>0</v>
          </cell>
          <cell r="AB57">
            <v>0</v>
          </cell>
          <cell r="AC57" t="str">
            <v>Protected Areas Management Program</v>
          </cell>
          <cell r="AD57" t="str">
            <v>FSP</v>
          </cell>
          <cell r="AE57" t="str">
            <v>GET</v>
          </cell>
          <cell r="AF57" t="str">
            <v>BD</v>
          </cell>
          <cell r="AG57">
            <v>0</v>
          </cell>
          <cell r="AH57" t="str">
            <v>GEF - 1</v>
          </cell>
          <cell r="AI57">
            <v>36081</v>
          </cell>
          <cell r="AJ57">
            <v>1998</v>
          </cell>
          <cell r="AK57">
            <v>37554</v>
          </cell>
          <cell r="AL57">
            <v>2002</v>
          </cell>
          <cell r="AM57">
            <v>38866</v>
          </cell>
          <cell r="AN57">
            <v>40178</v>
          </cell>
          <cell r="AO57">
            <v>40178</v>
          </cell>
          <cell r="AP57">
            <v>40178</v>
          </cell>
          <cell r="AQ57">
            <v>2009</v>
          </cell>
          <cell r="AR57">
            <v>86</v>
          </cell>
          <cell r="AS57">
            <v>0</v>
          </cell>
          <cell r="AT57">
            <v>2012</v>
          </cell>
          <cell r="AU57">
            <v>2011</v>
          </cell>
          <cell r="AV57">
            <v>2011</v>
          </cell>
          <cell r="AW57">
            <v>0</v>
          </cell>
          <cell r="AX57">
            <v>10.16</v>
          </cell>
          <cell r="AY57">
            <v>0.33800000000000002</v>
          </cell>
          <cell r="AZ57">
            <v>10.497999999999999</v>
          </cell>
          <cell r="BA57">
            <v>9.1300000000000008</v>
          </cell>
          <cell r="BB57">
            <v>0.67</v>
          </cell>
          <cell r="BC57">
            <v>1.08</v>
          </cell>
          <cell r="BD57">
            <v>6.5944881889763787E-2</v>
          </cell>
          <cell r="BE57">
            <v>0.1062992125984252</v>
          </cell>
          <cell r="BF57">
            <v>1.6119402985074627</v>
          </cell>
          <cell r="BG57">
            <v>24</v>
          </cell>
          <cell r="BH57">
            <v>0</v>
          </cell>
          <cell r="BI57">
            <v>0</v>
          </cell>
          <cell r="BJ57">
            <v>0</v>
          </cell>
          <cell r="BK57">
            <v>1</v>
          </cell>
          <cell r="BL57">
            <v>0</v>
          </cell>
          <cell r="BM57">
            <v>1</v>
          </cell>
          <cell r="BN57">
            <v>4</v>
          </cell>
          <cell r="BO57">
            <v>1</v>
          </cell>
          <cell r="BP57">
            <v>3</v>
          </cell>
          <cell r="BQ57" t="str">
            <v>ML</v>
          </cell>
          <cell r="BR57">
            <v>0</v>
          </cell>
          <cell r="BS57">
            <v>0</v>
          </cell>
          <cell r="BT57">
            <v>0</v>
          </cell>
          <cell r="BU57">
            <v>0</v>
          </cell>
          <cell r="BV57">
            <v>0</v>
          </cell>
          <cell r="BW57">
            <v>0</v>
          </cell>
          <cell r="BX57">
            <v>0</v>
          </cell>
          <cell r="BY57">
            <v>0</v>
          </cell>
          <cell r="BZ57">
            <v>0</v>
          </cell>
          <cell r="CA57">
            <v>0</v>
          </cell>
          <cell r="CB57">
            <v>1</v>
          </cell>
          <cell r="CC57">
            <v>4</v>
          </cell>
          <cell r="CD57">
            <v>4</v>
          </cell>
          <cell r="CE57">
            <v>1</v>
          </cell>
          <cell r="CF57">
            <v>4</v>
          </cell>
          <cell r="CG57">
            <v>1</v>
          </cell>
          <cell r="CH57">
            <v>5</v>
          </cell>
          <cell r="CI57">
            <v>1</v>
          </cell>
          <cell r="CJ57">
            <v>0</v>
          </cell>
          <cell r="CK57">
            <v>0</v>
          </cell>
          <cell r="CL57">
            <v>0</v>
          </cell>
          <cell r="CM57">
            <v>0</v>
          </cell>
          <cell r="CN57">
            <v>0</v>
          </cell>
          <cell r="CO57">
            <v>0</v>
          </cell>
          <cell r="CP57">
            <v>0</v>
          </cell>
          <cell r="CQ57">
            <v>0</v>
          </cell>
          <cell r="CR57">
            <v>0</v>
          </cell>
          <cell r="CS57">
            <v>0</v>
          </cell>
          <cell r="CT57">
            <v>0</v>
          </cell>
          <cell r="CU57">
            <v>0</v>
          </cell>
          <cell r="CV57">
            <v>0</v>
          </cell>
          <cell r="CW57">
            <v>0</v>
          </cell>
          <cell r="CX57">
            <v>0</v>
          </cell>
          <cell r="CY57">
            <v>4</v>
          </cell>
          <cell r="CZ57">
            <v>1</v>
          </cell>
          <cell r="DA57">
            <v>0</v>
          </cell>
          <cell r="DB57">
            <v>0</v>
          </cell>
          <cell r="DC57">
            <v>0</v>
          </cell>
          <cell r="DD57">
            <v>0</v>
          </cell>
          <cell r="DE57">
            <v>0</v>
          </cell>
          <cell r="DF57">
            <v>0</v>
          </cell>
          <cell r="DG57">
            <v>0</v>
          </cell>
          <cell r="DH57">
            <v>0</v>
          </cell>
          <cell r="DI57">
            <v>0</v>
          </cell>
          <cell r="DJ57">
            <v>0</v>
          </cell>
          <cell r="DK57">
            <v>0</v>
          </cell>
          <cell r="DL57">
            <v>0</v>
          </cell>
          <cell r="DM57">
            <v>0</v>
          </cell>
          <cell r="DN57">
            <v>0</v>
          </cell>
          <cell r="DO57">
            <v>0</v>
          </cell>
          <cell r="DP57">
            <v>0</v>
          </cell>
          <cell r="DQ57">
            <v>0</v>
          </cell>
          <cell r="DR57">
            <v>0</v>
          </cell>
          <cell r="DS57">
            <v>0</v>
          </cell>
          <cell r="DT57">
            <v>0</v>
          </cell>
          <cell r="DU57">
            <v>0</v>
          </cell>
          <cell r="DV57">
            <v>0</v>
          </cell>
          <cell r="DW57">
            <v>0</v>
          </cell>
          <cell r="DX57">
            <v>0</v>
          </cell>
          <cell r="DY57">
            <v>0</v>
          </cell>
          <cell r="DZ57">
            <v>0</v>
          </cell>
          <cell r="EA57">
            <v>0</v>
          </cell>
          <cell r="EB57">
            <v>0</v>
          </cell>
          <cell r="EC57">
            <v>0</v>
          </cell>
          <cell r="ED57">
            <v>0</v>
          </cell>
          <cell r="EE57">
            <v>0</v>
          </cell>
          <cell r="EF57">
            <v>0</v>
          </cell>
          <cell r="EG57">
            <v>0</v>
          </cell>
          <cell r="EH57">
            <v>0</v>
          </cell>
          <cell r="EI57">
            <v>0</v>
          </cell>
          <cell r="EJ57">
            <v>0</v>
          </cell>
          <cell r="EK57">
            <v>0</v>
          </cell>
          <cell r="EL57">
            <v>0</v>
          </cell>
          <cell r="EM57">
            <v>0</v>
          </cell>
        </row>
        <row r="58">
          <cell r="A58">
            <v>88</v>
          </cell>
          <cell r="B58" t="e">
            <v>#N/A</v>
          </cell>
          <cell r="C58" t="str">
            <v>P046836</v>
          </cell>
          <cell r="D58" t="str">
            <v>Yes</v>
          </cell>
          <cell r="E58" t="str">
            <v>Yes</v>
          </cell>
          <cell r="F58" t="str">
            <v>GEFIEO</v>
          </cell>
          <cell r="G58" t="str">
            <v>World Bank</v>
          </cell>
          <cell r="H58" t="str">
            <v>WB</v>
          </cell>
          <cell r="I58">
            <v>0</v>
          </cell>
          <cell r="J58" t="str">
            <v>WB</v>
          </cell>
          <cell r="K58" t="str">
            <v>WB</v>
          </cell>
          <cell r="L58" t="str">
            <v>Regional (Kenya, Tanzania, Uganda)</v>
          </cell>
          <cell r="M58" t="str">
            <v>Kenya, Tanzania, Uganda</v>
          </cell>
          <cell r="N58" t="str">
            <v>AFR</v>
          </cell>
          <cell r="O58" t="str">
            <v>AFR</v>
          </cell>
          <cell r="P58">
            <v>0</v>
          </cell>
          <cell r="Q58">
            <v>1</v>
          </cell>
          <cell r="R58">
            <v>0</v>
          </cell>
          <cell r="S58">
            <v>0</v>
          </cell>
          <cell r="T58">
            <v>0</v>
          </cell>
          <cell r="U58">
            <v>0</v>
          </cell>
          <cell r="V58">
            <v>2</v>
          </cell>
          <cell r="W58">
            <v>2</v>
          </cell>
          <cell r="X58">
            <v>0</v>
          </cell>
          <cell r="Y58" t="str">
            <v>Government</v>
          </cell>
          <cell r="Z58" t="str">
            <v>Govt</v>
          </cell>
          <cell r="AA58">
            <v>0</v>
          </cell>
          <cell r="AB58">
            <v>0</v>
          </cell>
          <cell r="AC58" t="str">
            <v>Regional - Lake Victoria Environmental Management Project P046872</v>
          </cell>
          <cell r="AD58" t="str">
            <v>FSP</v>
          </cell>
          <cell r="AE58" t="str">
            <v>GET</v>
          </cell>
          <cell r="AF58" t="str">
            <v>IW</v>
          </cell>
          <cell r="AG58">
            <v>0</v>
          </cell>
          <cell r="AH58" t="str">
            <v>GEF - 1</v>
          </cell>
          <cell r="AI58">
            <v>35236</v>
          </cell>
          <cell r="AJ58">
            <v>1996</v>
          </cell>
          <cell r="AK58">
            <v>35494</v>
          </cell>
          <cell r="AL58">
            <v>1997</v>
          </cell>
          <cell r="AM58">
            <v>37105.5</v>
          </cell>
          <cell r="AN58">
            <v>37621</v>
          </cell>
          <cell r="AO58">
            <v>38717</v>
          </cell>
          <cell r="AP58">
            <v>38717</v>
          </cell>
          <cell r="AQ58">
            <v>2005</v>
          </cell>
          <cell r="AR58">
            <v>105</v>
          </cell>
          <cell r="AS58">
            <v>36</v>
          </cell>
          <cell r="AT58">
            <v>2006</v>
          </cell>
          <cell r="AU58">
            <v>2006</v>
          </cell>
          <cell r="AV58">
            <v>2006</v>
          </cell>
          <cell r="AW58">
            <v>0</v>
          </cell>
          <cell r="AX58">
            <v>35</v>
          </cell>
          <cell r="AY58">
            <v>1.8</v>
          </cell>
          <cell r="AZ58">
            <v>36.799999999999997</v>
          </cell>
          <cell r="BA58">
            <v>34.799999999999997</v>
          </cell>
          <cell r="BB58">
            <v>42.6</v>
          </cell>
          <cell r="BC58">
            <v>0</v>
          </cell>
          <cell r="BD58">
            <v>1.2171428571428571</v>
          </cell>
          <cell r="BE58">
            <v>0</v>
          </cell>
          <cell r="BF58">
            <v>0</v>
          </cell>
          <cell r="BG58">
            <v>18</v>
          </cell>
          <cell r="BH58">
            <v>0</v>
          </cell>
          <cell r="BI58">
            <v>3</v>
          </cell>
          <cell r="BJ58">
            <v>0</v>
          </cell>
          <cell r="BK58">
            <v>1</v>
          </cell>
          <cell r="BL58">
            <v>0</v>
          </cell>
          <cell r="BM58">
            <v>1</v>
          </cell>
          <cell r="BN58">
            <v>4</v>
          </cell>
          <cell r="BO58">
            <v>0</v>
          </cell>
          <cell r="BP58">
            <v>1</v>
          </cell>
          <cell r="BQ58" t="str">
            <v>U</v>
          </cell>
          <cell r="BR58">
            <v>4</v>
          </cell>
          <cell r="BS58">
            <v>3</v>
          </cell>
          <cell r="BT58">
            <v>4</v>
          </cell>
          <cell r="BU58">
            <v>1</v>
          </cell>
          <cell r="BV58">
            <v>0</v>
          </cell>
          <cell r="BW58">
            <v>3</v>
          </cell>
          <cell r="BX58">
            <v>0</v>
          </cell>
          <cell r="BY58">
            <v>3</v>
          </cell>
          <cell r="BZ58">
            <v>0</v>
          </cell>
          <cell r="CA58">
            <v>3</v>
          </cell>
          <cell r="CB58">
            <v>0</v>
          </cell>
          <cell r="CC58">
            <v>0</v>
          </cell>
          <cell r="CD58">
            <v>0</v>
          </cell>
          <cell r="CE58">
            <v>0</v>
          </cell>
          <cell r="CF58">
            <v>0</v>
          </cell>
          <cell r="CG58">
            <v>0</v>
          </cell>
          <cell r="CH58">
            <v>5</v>
          </cell>
          <cell r="CI58">
            <v>1</v>
          </cell>
          <cell r="CJ58">
            <v>4</v>
          </cell>
          <cell r="CK58">
            <v>1</v>
          </cell>
          <cell r="CL58">
            <v>5</v>
          </cell>
          <cell r="CM58">
            <v>1</v>
          </cell>
          <cell r="CN58">
            <v>5</v>
          </cell>
          <cell r="CO58">
            <v>1</v>
          </cell>
          <cell r="CP58">
            <v>5</v>
          </cell>
          <cell r="CQ58">
            <v>1</v>
          </cell>
          <cell r="CR58">
            <v>4</v>
          </cell>
          <cell r="CS58">
            <v>1</v>
          </cell>
          <cell r="CT58">
            <v>5</v>
          </cell>
          <cell r="CU58">
            <v>1</v>
          </cell>
          <cell r="CV58">
            <v>0</v>
          </cell>
          <cell r="CW58">
            <v>0</v>
          </cell>
          <cell r="CX58">
            <v>0</v>
          </cell>
          <cell r="CY58">
            <v>4</v>
          </cell>
          <cell r="CZ58">
            <v>1</v>
          </cell>
          <cell r="DA58">
            <v>0</v>
          </cell>
          <cell r="DB58">
            <v>0</v>
          </cell>
          <cell r="DC58">
            <v>0</v>
          </cell>
          <cell r="DD58">
            <v>0</v>
          </cell>
          <cell r="DE58">
            <v>0</v>
          </cell>
          <cell r="DF58">
            <v>0</v>
          </cell>
          <cell r="DG58">
            <v>0</v>
          </cell>
          <cell r="DH58">
            <v>0</v>
          </cell>
          <cell r="DI58">
            <v>0</v>
          </cell>
          <cell r="DJ58">
            <v>0</v>
          </cell>
          <cell r="DK58">
            <v>0</v>
          </cell>
          <cell r="DL58">
            <v>0</v>
          </cell>
          <cell r="DM58">
            <v>0</v>
          </cell>
          <cell r="DN58">
            <v>0</v>
          </cell>
          <cell r="DO58">
            <v>0</v>
          </cell>
          <cell r="DP58">
            <v>0</v>
          </cell>
          <cell r="DQ58">
            <v>0</v>
          </cell>
          <cell r="DR58">
            <v>4</v>
          </cell>
          <cell r="DS58">
            <v>4</v>
          </cell>
          <cell r="DT58">
            <v>3</v>
          </cell>
          <cell r="DU58">
            <v>4</v>
          </cell>
          <cell r="DV58">
            <v>1</v>
          </cell>
          <cell r="DW58">
            <v>4</v>
          </cell>
          <cell r="DX58">
            <v>3</v>
          </cell>
          <cell r="DY58">
            <v>4</v>
          </cell>
          <cell r="DZ58">
            <v>1</v>
          </cell>
          <cell r="EA58">
            <v>1</v>
          </cell>
          <cell r="EB58" t="str">
            <v>U</v>
          </cell>
          <cell r="EC58">
            <v>3</v>
          </cell>
          <cell r="ED58">
            <v>3</v>
          </cell>
          <cell r="EE58">
            <v>0</v>
          </cell>
          <cell r="EF58">
            <v>0</v>
          </cell>
          <cell r="EG58">
            <v>0</v>
          </cell>
          <cell r="EH58">
            <v>0</v>
          </cell>
          <cell r="EI58">
            <v>0</v>
          </cell>
          <cell r="EJ58">
            <v>0</v>
          </cell>
          <cell r="EK58">
            <v>0</v>
          </cell>
          <cell r="EL58">
            <v>0</v>
          </cell>
          <cell r="EM58">
            <v>0</v>
          </cell>
        </row>
        <row r="59">
          <cell r="A59">
            <v>90</v>
          </cell>
          <cell r="B59">
            <v>90</v>
          </cell>
          <cell r="C59" t="str">
            <v>P008801</v>
          </cell>
          <cell r="D59" t="str">
            <v>Yes</v>
          </cell>
          <cell r="E59" t="str">
            <v>Yes</v>
          </cell>
          <cell r="F59" t="str">
            <v>GEFIEO</v>
          </cell>
          <cell r="G59" t="str">
            <v>World Bank</v>
          </cell>
          <cell r="H59" t="str">
            <v>WB</v>
          </cell>
          <cell r="I59">
            <v>0</v>
          </cell>
          <cell r="J59" t="str">
            <v>WB</v>
          </cell>
          <cell r="K59" t="str">
            <v>WB</v>
          </cell>
          <cell r="L59" t="str">
            <v>Russian Federation</v>
          </cell>
          <cell r="M59">
            <v>0</v>
          </cell>
          <cell r="N59" t="str">
            <v>ECA</v>
          </cell>
          <cell r="O59" t="str">
            <v>ECA</v>
          </cell>
          <cell r="P59">
            <v>0</v>
          </cell>
          <cell r="Q59">
            <v>0</v>
          </cell>
          <cell r="R59">
            <v>1</v>
          </cell>
          <cell r="S59">
            <v>0</v>
          </cell>
          <cell r="T59">
            <v>0</v>
          </cell>
          <cell r="U59">
            <v>0</v>
          </cell>
          <cell r="V59">
            <v>0</v>
          </cell>
          <cell r="W59">
            <v>0</v>
          </cell>
          <cell r="X59">
            <v>0</v>
          </cell>
          <cell r="Y59" t="str">
            <v>Government</v>
          </cell>
          <cell r="Z59" t="str">
            <v>Govt</v>
          </cell>
          <cell r="AA59" t="str">
            <v>Through consultation</v>
          </cell>
          <cell r="AB59" t="str">
            <v>Not involved</v>
          </cell>
          <cell r="AC59" t="str">
            <v>Russia Biodiversity Conservation Project</v>
          </cell>
          <cell r="AD59" t="str">
            <v>FSP</v>
          </cell>
          <cell r="AE59" t="str">
            <v>GET</v>
          </cell>
          <cell r="AF59" t="str">
            <v>BD</v>
          </cell>
          <cell r="AG59">
            <v>0</v>
          </cell>
          <cell r="AH59" t="str">
            <v>GEF - 1</v>
          </cell>
          <cell r="AI59">
            <v>399912</v>
          </cell>
          <cell r="AJ59">
            <v>1994</v>
          </cell>
          <cell r="AK59">
            <v>35396</v>
          </cell>
          <cell r="AL59">
            <v>1996</v>
          </cell>
          <cell r="AM59">
            <v>0</v>
          </cell>
          <cell r="AN59">
            <v>37437</v>
          </cell>
          <cell r="AO59">
            <v>37894</v>
          </cell>
          <cell r="AP59">
            <v>37894</v>
          </cell>
          <cell r="AQ59">
            <v>2003</v>
          </cell>
          <cell r="AR59">
            <v>82</v>
          </cell>
          <cell r="AS59">
            <v>15</v>
          </cell>
          <cell r="AT59">
            <v>2004</v>
          </cell>
          <cell r="AU59">
            <v>38047</v>
          </cell>
          <cell r="AV59">
            <v>2004</v>
          </cell>
          <cell r="AW59">
            <v>0</v>
          </cell>
          <cell r="AX59">
            <v>20.100000000000001</v>
          </cell>
          <cell r="AY59">
            <v>0.79500000000000004</v>
          </cell>
          <cell r="AZ59">
            <v>20.895000000000003</v>
          </cell>
          <cell r="BA59">
            <v>0</v>
          </cell>
          <cell r="BB59">
            <v>5.9</v>
          </cell>
          <cell r="BC59">
            <v>20.905000000000001</v>
          </cell>
          <cell r="BD59">
            <v>0</v>
          </cell>
          <cell r="BE59">
            <v>0</v>
          </cell>
          <cell r="BF59">
            <v>0</v>
          </cell>
          <cell r="BG59">
            <v>0</v>
          </cell>
          <cell r="BH59">
            <v>0</v>
          </cell>
          <cell r="BI59">
            <v>0</v>
          </cell>
          <cell r="BJ59">
            <v>1</v>
          </cell>
          <cell r="BK59">
            <v>1</v>
          </cell>
          <cell r="BL59">
            <v>0</v>
          </cell>
          <cell r="BM59">
            <v>1</v>
          </cell>
          <cell r="BN59">
            <v>5</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3</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v>0</v>
          </cell>
          <cell r="CY59">
            <v>5</v>
          </cell>
          <cell r="CZ59">
            <v>1</v>
          </cell>
          <cell r="DA59">
            <v>0</v>
          </cell>
          <cell r="DB59">
            <v>0</v>
          </cell>
          <cell r="DC59">
            <v>0</v>
          </cell>
          <cell r="DD59">
            <v>0</v>
          </cell>
          <cell r="DE59" t="str">
            <v>UA</v>
          </cell>
          <cell r="DF59" t="str">
            <v>UA</v>
          </cell>
          <cell r="DG59">
            <v>0</v>
          </cell>
          <cell r="DH59">
            <v>0</v>
          </cell>
          <cell r="DI59">
            <v>2</v>
          </cell>
          <cell r="DJ59">
            <v>5</v>
          </cell>
          <cell r="DK59">
            <v>2</v>
          </cell>
          <cell r="DL59">
            <v>0</v>
          </cell>
          <cell r="DM59">
            <v>0</v>
          </cell>
          <cell r="DN59">
            <v>0</v>
          </cell>
          <cell r="DO59">
            <v>0</v>
          </cell>
          <cell r="DP59">
            <v>0</v>
          </cell>
          <cell r="DQ59">
            <v>0</v>
          </cell>
          <cell r="DR59">
            <v>5</v>
          </cell>
          <cell r="DS59">
            <v>5</v>
          </cell>
          <cell r="DT59">
            <v>5</v>
          </cell>
          <cell r="DU59">
            <v>5</v>
          </cell>
          <cell r="DV59">
            <v>1</v>
          </cell>
          <cell r="DW59">
            <v>3</v>
          </cell>
          <cell r="DX59">
            <v>4</v>
          </cell>
          <cell r="DY59">
            <v>4</v>
          </cell>
          <cell r="DZ59" t="str">
            <v>UA</v>
          </cell>
          <cell r="EA59">
            <v>3</v>
          </cell>
          <cell r="EB59" t="str">
            <v>ML</v>
          </cell>
          <cell r="EC59">
            <v>5</v>
          </cell>
          <cell r="ED59">
            <v>5</v>
          </cell>
          <cell r="EE59">
            <v>5</v>
          </cell>
          <cell r="EF59">
            <v>5</v>
          </cell>
          <cell r="EG59">
            <v>4</v>
          </cell>
          <cell r="EH59">
            <v>5</v>
          </cell>
          <cell r="EI59">
            <v>4</v>
          </cell>
          <cell r="EJ59">
            <v>3</v>
          </cell>
          <cell r="EK59">
            <v>4</v>
          </cell>
          <cell r="EL59">
            <v>6</v>
          </cell>
          <cell r="EM59">
            <v>3</v>
          </cell>
        </row>
        <row r="60">
          <cell r="A60">
            <v>92</v>
          </cell>
          <cell r="B60" t="e">
            <v>#N/A</v>
          </cell>
          <cell r="C60" t="str">
            <v>P039787</v>
          </cell>
          <cell r="D60" t="str">
            <v>Yes</v>
          </cell>
          <cell r="E60" t="str">
            <v>Yes</v>
          </cell>
          <cell r="F60" t="str">
            <v>GEFIEO</v>
          </cell>
          <cell r="G60" t="str">
            <v>World Bank</v>
          </cell>
          <cell r="H60" t="str">
            <v>WB</v>
          </cell>
          <cell r="I60">
            <v>0</v>
          </cell>
          <cell r="J60" t="str">
            <v>WB</v>
          </cell>
          <cell r="K60" t="str">
            <v>WB</v>
          </cell>
          <cell r="L60" t="str">
            <v>Argentina</v>
          </cell>
          <cell r="M60">
            <v>0</v>
          </cell>
          <cell r="N60" t="str">
            <v>LAC</v>
          </cell>
          <cell r="O60" t="str">
            <v>LAC</v>
          </cell>
          <cell r="P60">
            <v>0</v>
          </cell>
          <cell r="Q60">
            <v>0</v>
          </cell>
          <cell r="R60">
            <v>1</v>
          </cell>
          <cell r="S60">
            <v>0</v>
          </cell>
          <cell r="T60">
            <v>0</v>
          </cell>
          <cell r="U60">
            <v>0</v>
          </cell>
          <cell r="V60">
            <v>0</v>
          </cell>
          <cell r="W60">
            <v>0</v>
          </cell>
          <cell r="X60">
            <v>1</v>
          </cell>
          <cell r="Y60" t="str">
            <v>Government</v>
          </cell>
          <cell r="Z60" t="str">
            <v>Govt</v>
          </cell>
          <cell r="AA60">
            <v>0</v>
          </cell>
          <cell r="AB60">
            <v>0</v>
          </cell>
          <cell r="AC60" t="str">
            <v>Biodiversity Conservation Project</v>
          </cell>
          <cell r="AD60" t="str">
            <v>FSP</v>
          </cell>
          <cell r="AE60" t="str">
            <v>GET</v>
          </cell>
          <cell r="AF60" t="str">
            <v>BD</v>
          </cell>
          <cell r="AG60" t="str">
            <v>BD (all)</v>
          </cell>
          <cell r="AH60" t="str">
            <v>GEF - 1</v>
          </cell>
          <cell r="AI60">
            <v>35667</v>
          </cell>
          <cell r="AJ60">
            <v>1997</v>
          </cell>
          <cell r="AK60">
            <v>35944</v>
          </cell>
          <cell r="AL60">
            <v>1998</v>
          </cell>
          <cell r="AM60">
            <v>37741</v>
          </cell>
          <cell r="AN60">
            <v>38898</v>
          </cell>
          <cell r="AO60">
            <v>39538</v>
          </cell>
          <cell r="AP60">
            <v>39538</v>
          </cell>
          <cell r="AQ60">
            <v>2008</v>
          </cell>
          <cell r="AR60">
            <v>118</v>
          </cell>
          <cell r="AS60">
            <v>21</v>
          </cell>
          <cell r="AT60">
            <v>2009</v>
          </cell>
          <cell r="AU60">
            <v>2009</v>
          </cell>
          <cell r="AV60">
            <v>2009</v>
          </cell>
          <cell r="AW60">
            <v>0</v>
          </cell>
          <cell r="AX60">
            <v>10.1</v>
          </cell>
          <cell r="AY60">
            <v>0.28899999999999998</v>
          </cell>
          <cell r="AZ60">
            <v>10.388999999999999</v>
          </cell>
          <cell r="BA60">
            <v>9.84</v>
          </cell>
          <cell r="BB60">
            <v>11.5</v>
          </cell>
          <cell r="BC60">
            <v>7.97</v>
          </cell>
          <cell r="BD60">
            <v>1.1386138613861387</v>
          </cell>
          <cell r="BE60">
            <v>0.78910891089108914</v>
          </cell>
          <cell r="BF60">
            <v>0.69304347826086954</v>
          </cell>
          <cell r="BG60">
            <v>33</v>
          </cell>
          <cell r="BH60">
            <v>10</v>
          </cell>
          <cell r="BI60">
            <v>0</v>
          </cell>
          <cell r="BJ60">
            <v>1</v>
          </cell>
          <cell r="BK60">
            <v>1</v>
          </cell>
          <cell r="BL60">
            <v>0</v>
          </cell>
          <cell r="BM60">
            <v>1</v>
          </cell>
          <cell r="BN60">
            <v>5</v>
          </cell>
          <cell r="BO60">
            <v>1</v>
          </cell>
          <cell r="BP60">
            <v>4</v>
          </cell>
          <cell r="BQ60" t="str">
            <v>L</v>
          </cell>
          <cell r="BR60">
            <v>4</v>
          </cell>
          <cell r="BS60">
            <v>4</v>
          </cell>
          <cell r="BT60">
            <v>4</v>
          </cell>
          <cell r="BU60">
            <v>4</v>
          </cell>
          <cell r="BV60">
            <v>0</v>
          </cell>
          <cell r="BW60">
            <v>5</v>
          </cell>
          <cell r="BX60">
            <v>1</v>
          </cell>
          <cell r="BY60">
            <v>5</v>
          </cell>
          <cell r="BZ60">
            <v>1</v>
          </cell>
          <cell r="CA60">
            <v>5</v>
          </cell>
          <cell r="CB60">
            <v>1</v>
          </cell>
          <cell r="CC60">
            <v>5</v>
          </cell>
          <cell r="CD60">
            <v>5</v>
          </cell>
          <cell r="CE60">
            <v>1</v>
          </cell>
          <cell r="CF60">
            <v>5</v>
          </cell>
          <cell r="CG60">
            <v>1</v>
          </cell>
          <cell r="CH60">
            <v>5</v>
          </cell>
          <cell r="CI60">
            <v>1</v>
          </cell>
          <cell r="CJ60">
            <v>6</v>
          </cell>
          <cell r="CK60">
            <v>1</v>
          </cell>
          <cell r="CL60">
            <v>5</v>
          </cell>
          <cell r="CM60">
            <v>1</v>
          </cell>
          <cell r="CN60">
            <v>6</v>
          </cell>
          <cell r="CO60">
            <v>1</v>
          </cell>
          <cell r="CP60">
            <v>5</v>
          </cell>
          <cell r="CQ60">
            <v>1</v>
          </cell>
          <cell r="CR60">
            <v>4</v>
          </cell>
          <cell r="CS60">
            <v>1</v>
          </cell>
          <cell r="CT60">
            <v>5</v>
          </cell>
          <cell r="CU60">
            <v>1</v>
          </cell>
          <cell r="CV60">
            <v>0</v>
          </cell>
          <cell r="CW60">
            <v>0</v>
          </cell>
          <cell r="CX60">
            <v>0</v>
          </cell>
          <cell r="CY60">
            <v>5</v>
          </cell>
          <cell r="CZ60">
            <v>1</v>
          </cell>
          <cell r="DA60">
            <v>0</v>
          </cell>
          <cell r="DB60">
            <v>0</v>
          </cell>
          <cell r="DC60">
            <v>0</v>
          </cell>
          <cell r="DD60">
            <v>0</v>
          </cell>
          <cell r="DE60">
            <v>0</v>
          </cell>
          <cell r="DF60">
            <v>0</v>
          </cell>
          <cell r="DG60">
            <v>0</v>
          </cell>
          <cell r="DH60">
            <v>0</v>
          </cell>
          <cell r="DI60">
            <v>0</v>
          </cell>
          <cell r="DJ60">
            <v>0</v>
          </cell>
          <cell r="DK60">
            <v>0</v>
          </cell>
          <cell r="DL60">
            <v>0</v>
          </cell>
          <cell r="DM60">
            <v>0</v>
          </cell>
          <cell r="DN60">
            <v>0</v>
          </cell>
          <cell r="DO60">
            <v>0</v>
          </cell>
          <cell r="DP60">
            <v>0</v>
          </cell>
          <cell r="DQ60">
            <v>0</v>
          </cell>
          <cell r="DR60">
            <v>5</v>
          </cell>
          <cell r="DS60">
            <v>5</v>
          </cell>
          <cell r="DT60">
            <v>5</v>
          </cell>
          <cell r="DU60">
            <v>5</v>
          </cell>
          <cell r="DV60">
            <v>1</v>
          </cell>
          <cell r="DW60">
            <v>4</v>
          </cell>
          <cell r="DX60">
            <v>4</v>
          </cell>
          <cell r="DY60">
            <v>4</v>
          </cell>
          <cell r="DZ60">
            <v>4</v>
          </cell>
          <cell r="EA60">
            <v>4</v>
          </cell>
          <cell r="EB60" t="str">
            <v>L</v>
          </cell>
          <cell r="EC60">
            <v>5</v>
          </cell>
          <cell r="ED60">
            <v>5</v>
          </cell>
          <cell r="EE60">
            <v>0</v>
          </cell>
          <cell r="EF60">
            <v>0</v>
          </cell>
          <cell r="EG60">
            <v>0</v>
          </cell>
          <cell r="EH60">
            <v>0</v>
          </cell>
          <cell r="EI60">
            <v>0</v>
          </cell>
          <cell r="EJ60">
            <v>0</v>
          </cell>
          <cell r="EK60">
            <v>0</v>
          </cell>
          <cell r="EL60">
            <v>0</v>
          </cell>
          <cell r="EM60">
            <v>0</v>
          </cell>
        </row>
        <row r="61">
          <cell r="A61">
            <v>95</v>
          </cell>
          <cell r="B61">
            <v>95</v>
          </cell>
          <cell r="C61" t="str">
            <v>P035828</v>
          </cell>
          <cell r="D61" t="str">
            <v>Yes</v>
          </cell>
          <cell r="E61" t="str">
            <v>Yes</v>
          </cell>
          <cell r="F61" t="str">
            <v>GEFIEO</v>
          </cell>
          <cell r="G61" t="str">
            <v>World Bank</v>
          </cell>
          <cell r="H61" t="str">
            <v>WB</v>
          </cell>
          <cell r="I61">
            <v>0</v>
          </cell>
          <cell r="J61" t="str">
            <v>WB</v>
          </cell>
          <cell r="K61" t="str">
            <v>WB</v>
          </cell>
          <cell r="L61" t="str">
            <v>Sri Lanka</v>
          </cell>
          <cell r="M61">
            <v>0</v>
          </cell>
          <cell r="N61" t="str">
            <v>Asia</v>
          </cell>
          <cell r="O61" t="str">
            <v>Asia</v>
          </cell>
          <cell r="P61">
            <v>0</v>
          </cell>
          <cell r="Q61">
            <v>0</v>
          </cell>
          <cell r="R61">
            <v>1</v>
          </cell>
          <cell r="S61">
            <v>0</v>
          </cell>
          <cell r="T61">
            <v>0</v>
          </cell>
          <cell r="U61">
            <v>0</v>
          </cell>
          <cell r="V61">
            <v>0</v>
          </cell>
          <cell r="W61">
            <v>0</v>
          </cell>
          <cell r="X61">
            <v>1</v>
          </cell>
          <cell r="Y61" t="str">
            <v>Government</v>
          </cell>
          <cell r="Z61" t="str">
            <v>Govt</v>
          </cell>
          <cell r="AA61">
            <v>0</v>
          </cell>
          <cell r="AB61">
            <v>0</v>
          </cell>
          <cell r="AC61" t="str">
            <v>Sri Lanka - Conservation Of Medicinal Plants</v>
          </cell>
          <cell r="AD61" t="str">
            <v>FSP</v>
          </cell>
          <cell r="AE61" t="str">
            <v>GET</v>
          </cell>
          <cell r="AF61" t="str">
            <v>BD</v>
          </cell>
          <cell r="AG61">
            <v>0</v>
          </cell>
          <cell r="AH61" t="str">
            <v>GEF - 1</v>
          </cell>
          <cell r="AI61">
            <v>35739</v>
          </cell>
          <cell r="AJ61">
            <v>1997</v>
          </cell>
          <cell r="AK61">
            <v>35923</v>
          </cell>
          <cell r="AL61">
            <v>1998</v>
          </cell>
          <cell r="AM61">
            <v>37045.5</v>
          </cell>
          <cell r="AN61">
            <v>37802</v>
          </cell>
          <cell r="AO61">
            <v>38168</v>
          </cell>
          <cell r="AP61">
            <v>38168</v>
          </cell>
          <cell r="AQ61">
            <v>2004</v>
          </cell>
          <cell r="AR61">
            <v>73</v>
          </cell>
          <cell r="AS61">
            <v>12</v>
          </cell>
          <cell r="AT61">
            <v>2005</v>
          </cell>
          <cell r="AU61">
            <v>2005</v>
          </cell>
          <cell r="AV61">
            <v>2005</v>
          </cell>
          <cell r="AW61">
            <v>0</v>
          </cell>
          <cell r="AX61">
            <v>4.57</v>
          </cell>
          <cell r="AY61">
            <v>0.34499999999999997</v>
          </cell>
          <cell r="AZ61">
            <v>4.915</v>
          </cell>
          <cell r="BA61">
            <v>4.57</v>
          </cell>
          <cell r="BB61">
            <v>0.5</v>
          </cell>
          <cell r="BC61">
            <v>0.8</v>
          </cell>
          <cell r="BD61">
            <v>0.10940919037199125</v>
          </cell>
          <cell r="BE61">
            <v>0.17505470459518599</v>
          </cell>
          <cell r="BF61">
            <v>1.6</v>
          </cell>
          <cell r="BG61">
            <v>12</v>
          </cell>
          <cell r="BH61">
            <v>0</v>
          </cell>
          <cell r="BI61">
            <v>3</v>
          </cell>
          <cell r="BJ61">
            <v>1</v>
          </cell>
          <cell r="BK61">
            <v>1</v>
          </cell>
          <cell r="BL61">
            <v>0</v>
          </cell>
          <cell r="BM61">
            <v>1</v>
          </cell>
          <cell r="BN61">
            <v>5</v>
          </cell>
          <cell r="BO61">
            <v>1</v>
          </cell>
          <cell r="BP61">
            <v>3</v>
          </cell>
          <cell r="BQ61" t="str">
            <v>ML</v>
          </cell>
          <cell r="BR61">
            <v>4</v>
          </cell>
          <cell r="BS61">
            <v>4</v>
          </cell>
          <cell r="BT61">
            <v>3</v>
          </cell>
          <cell r="BU61">
            <v>4</v>
          </cell>
          <cell r="BV61">
            <v>0</v>
          </cell>
          <cell r="BW61">
            <v>0</v>
          </cell>
          <cell r="BX61">
            <v>0</v>
          </cell>
          <cell r="BY61">
            <v>0</v>
          </cell>
          <cell r="BZ61">
            <v>0</v>
          </cell>
          <cell r="CA61">
            <v>0</v>
          </cell>
          <cell r="CB61">
            <v>0</v>
          </cell>
          <cell r="CC61">
            <v>0</v>
          </cell>
          <cell r="CD61">
            <v>0</v>
          </cell>
          <cell r="CE61">
            <v>0</v>
          </cell>
          <cell r="CF61">
            <v>0</v>
          </cell>
          <cell r="CG61">
            <v>0</v>
          </cell>
          <cell r="CH61">
            <v>5</v>
          </cell>
          <cell r="CI61">
            <v>1</v>
          </cell>
          <cell r="CJ61">
            <v>5</v>
          </cell>
          <cell r="CK61">
            <v>1</v>
          </cell>
          <cell r="CL61">
            <v>5</v>
          </cell>
          <cell r="CM61">
            <v>1</v>
          </cell>
          <cell r="CN61">
            <v>6</v>
          </cell>
          <cell r="CO61">
            <v>1</v>
          </cell>
          <cell r="CP61">
            <v>4</v>
          </cell>
          <cell r="CQ61">
            <v>1</v>
          </cell>
          <cell r="CR61">
            <v>5</v>
          </cell>
          <cell r="CS61">
            <v>1</v>
          </cell>
          <cell r="CT61">
            <v>5</v>
          </cell>
          <cell r="CU61">
            <v>1</v>
          </cell>
          <cell r="CV61">
            <v>0</v>
          </cell>
          <cell r="CW61">
            <v>0</v>
          </cell>
          <cell r="CX61">
            <v>0</v>
          </cell>
          <cell r="CY61">
            <v>4</v>
          </cell>
          <cell r="CZ61">
            <v>1</v>
          </cell>
          <cell r="DA61">
            <v>0</v>
          </cell>
          <cell r="DB61">
            <v>0</v>
          </cell>
          <cell r="DC61">
            <v>0</v>
          </cell>
          <cell r="DD61">
            <v>0</v>
          </cell>
          <cell r="DE61">
            <v>0</v>
          </cell>
          <cell r="DF61">
            <v>0</v>
          </cell>
          <cell r="DG61">
            <v>0</v>
          </cell>
          <cell r="DH61">
            <v>0</v>
          </cell>
          <cell r="DI61">
            <v>0</v>
          </cell>
          <cell r="DJ61">
            <v>0</v>
          </cell>
          <cell r="DK61">
            <v>0</v>
          </cell>
          <cell r="DL61">
            <v>0</v>
          </cell>
          <cell r="DM61">
            <v>0</v>
          </cell>
          <cell r="DN61">
            <v>0</v>
          </cell>
          <cell r="DO61">
            <v>0</v>
          </cell>
          <cell r="DP61">
            <v>0</v>
          </cell>
          <cell r="DQ61">
            <v>0</v>
          </cell>
          <cell r="DR61">
            <v>0</v>
          </cell>
          <cell r="DS61">
            <v>0</v>
          </cell>
          <cell r="DT61">
            <v>0</v>
          </cell>
          <cell r="DU61">
            <v>5</v>
          </cell>
          <cell r="DV61">
            <v>1</v>
          </cell>
          <cell r="DW61">
            <v>4</v>
          </cell>
          <cell r="DX61">
            <v>4</v>
          </cell>
          <cell r="DY61">
            <v>3</v>
          </cell>
          <cell r="DZ61">
            <v>4</v>
          </cell>
          <cell r="EA61">
            <v>3</v>
          </cell>
          <cell r="EB61" t="str">
            <v>ML</v>
          </cell>
          <cell r="EC61">
            <v>0</v>
          </cell>
          <cell r="ED61">
            <v>0</v>
          </cell>
          <cell r="EE61">
            <v>0</v>
          </cell>
          <cell r="EF61">
            <v>0</v>
          </cell>
          <cell r="EG61">
            <v>0</v>
          </cell>
          <cell r="EH61">
            <v>0</v>
          </cell>
          <cell r="EI61">
            <v>0</v>
          </cell>
          <cell r="EJ61">
            <v>0</v>
          </cell>
          <cell r="EK61">
            <v>0</v>
          </cell>
          <cell r="EL61">
            <v>0</v>
          </cell>
          <cell r="EM61">
            <v>0</v>
          </cell>
        </row>
        <row r="62">
          <cell r="A62">
            <v>97</v>
          </cell>
          <cell r="B62" t="e">
            <v>#N/A</v>
          </cell>
          <cell r="C62" t="str">
            <v>P035693</v>
          </cell>
          <cell r="D62" t="str">
            <v>Yes</v>
          </cell>
          <cell r="E62" t="str">
            <v>Yes</v>
          </cell>
          <cell r="F62" t="str">
            <v>GEFIEO</v>
          </cell>
          <cell r="G62" t="str">
            <v>World Bank</v>
          </cell>
          <cell r="H62" t="str">
            <v>WB</v>
          </cell>
          <cell r="I62">
            <v>0</v>
          </cell>
          <cell r="J62" t="str">
            <v>WB</v>
          </cell>
          <cell r="K62" t="str">
            <v>WB</v>
          </cell>
          <cell r="L62" t="str">
            <v>China</v>
          </cell>
          <cell r="M62">
            <v>0</v>
          </cell>
          <cell r="N62" t="str">
            <v>Asia</v>
          </cell>
          <cell r="O62" t="str">
            <v>Asia</v>
          </cell>
          <cell r="P62">
            <v>0</v>
          </cell>
          <cell r="Q62">
            <v>0</v>
          </cell>
          <cell r="R62">
            <v>1</v>
          </cell>
          <cell r="S62">
            <v>0</v>
          </cell>
          <cell r="T62">
            <v>0</v>
          </cell>
          <cell r="U62">
            <v>0</v>
          </cell>
          <cell r="V62">
            <v>0</v>
          </cell>
          <cell r="W62">
            <v>0</v>
          </cell>
          <cell r="X62">
            <v>1</v>
          </cell>
          <cell r="Y62" t="str">
            <v>Government</v>
          </cell>
          <cell r="Z62" t="str">
            <v>Govt</v>
          </cell>
          <cell r="AA62">
            <v>0</v>
          </cell>
          <cell r="AB62">
            <v>0</v>
          </cell>
          <cell r="AC62" t="str">
            <v>China - Efficient Industrial Boilers</v>
          </cell>
          <cell r="AD62" t="str">
            <v>FSP</v>
          </cell>
          <cell r="AE62" t="str">
            <v>GET</v>
          </cell>
          <cell r="AF62" t="str">
            <v>CC</v>
          </cell>
          <cell r="AG62">
            <v>0</v>
          </cell>
          <cell r="AH62" t="str">
            <v>GEF - 1</v>
          </cell>
          <cell r="AI62">
            <v>35389</v>
          </cell>
          <cell r="AJ62">
            <v>1996</v>
          </cell>
          <cell r="AK62">
            <v>35475</v>
          </cell>
          <cell r="AL62">
            <v>1997</v>
          </cell>
          <cell r="AM62">
            <v>36821.5</v>
          </cell>
          <cell r="AN62">
            <v>37072</v>
          </cell>
          <cell r="AO62">
            <v>38168</v>
          </cell>
          <cell r="AP62">
            <v>38168</v>
          </cell>
          <cell r="AQ62">
            <v>2004</v>
          </cell>
          <cell r="AR62">
            <v>88</v>
          </cell>
          <cell r="AS62">
            <v>36</v>
          </cell>
          <cell r="AT62">
            <v>2005</v>
          </cell>
          <cell r="AU62">
            <v>2005</v>
          </cell>
          <cell r="AV62">
            <v>2005</v>
          </cell>
          <cell r="AW62">
            <v>0</v>
          </cell>
          <cell r="AX62">
            <v>32.811999999999998</v>
          </cell>
          <cell r="AY62">
            <v>0</v>
          </cell>
          <cell r="AZ62">
            <v>32.811999999999998</v>
          </cell>
          <cell r="BA62">
            <v>31.9</v>
          </cell>
          <cell r="BB62">
            <v>68.599999999999994</v>
          </cell>
          <cell r="BC62">
            <v>89.2</v>
          </cell>
          <cell r="BD62">
            <v>2.0906985249299037</v>
          </cell>
          <cell r="BE62">
            <v>2.7185176155065225</v>
          </cell>
          <cell r="BF62">
            <v>1.3002915451895045</v>
          </cell>
          <cell r="BG62">
            <v>36</v>
          </cell>
          <cell r="BH62">
            <v>0</v>
          </cell>
          <cell r="BI62">
            <v>3</v>
          </cell>
          <cell r="BJ62">
            <v>1</v>
          </cell>
          <cell r="BK62">
            <v>1</v>
          </cell>
          <cell r="BL62">
            <v>0</v>
          </cell>
          <cell r="BM62">
            <v>1</v>
          </cell>
          <cell r="BN62">
            <v>5</v>
          </cell>
          <cell r="BO62">
            <v>1</v>
          </cell>
          <cell r="BP62">
            <v>3</v>
          </cell>
          <cell r="BQ62" t="str">
            <v>ML</v>
          </cell>
          <cell r="BR62">
            <v>3</v>
          </cell>
          <cell r="BS62">
            <v>4</v>
          </cell>
          <cell r="BT62">
            <v>4</v>
          </cell>
          <cell r="BU62">
            <v>4</v>
          </cell>
          <cell r="BV62">
            <v>0</v>
          </cell>
          <cell r="BW62">
            <v>0</v>
          </cell>
          <cell r="BX62">
            <v>0</v>
          </cell>
          <cell r="BY62">
            <v>0</v>
          </cell>
          <cell r="BZ62">
            <v>0</v>
          </cell>
          <cell r="CA62">
            <v>0</v>
          </cell>
          <cell r="CB62">
            <v>0</v>
          </cell>
          <cell r="CC62">
            <v>0</v>
          </cell>
          <cell r="CD62">
            <v>0</v>
          </cell>
          <cell r="CE62">
            <v>0</v>
          </cell>
          <cell r="CF62">
            <v>0</v>
          </cell>
          <cell r="CG62">
            <v>0</v>
          </cell>
          <cell r="CH62">
            <v>5</v>
          </cell>
          <cell r="CI62">
            <v>1</v>
          </cell>
          <cell r="CJ62">
            <v>6</v>
          </cell>
          <cell r="CK62">
            <v>1</v>
          </cell>
          <cell r="CL62">
            <v>5</v>
          </cell>
          <cell r="CM62">
            <v>1</v>
          </cell>
          <cell r="CN62">
            <v>5</v>
          </cell>
          <cell r="CO62">
            <v>1</v>
          </cell>
          <cell r="CP62">
            <v>5</v>
          </cell>
          <cell r="CQ62">
            <v>1</v>
          </cell>
          <cell r="CR62">
            <v>3</v>
          </cell>
          <cell r="CS62">
            <v>0</v>
          </cell>
          <cell r="CT62">
            <v>3</v>
          </cell>
          <cell r="CU62">
            <v>0</v>
          </cell>
          <cell r="CV62">
            <v>0</v>
          </cell>
          <cell r="CW62">
            <v>0</v>
          </cell>
          <cell r="CX62">
            <v>0</v>
          </cell>
          <cell r="CY62">
            <v>5</v>
          </cell>
          <cell r="CZ62">
            <v>1</v>
          </cell>
          <cell r="DA62">
            <v>0</v>
          </cell>
          <cell r="DB62">
            <v>0</v>
          </cell>
          <cell r="DC62">
            <v>0</v>
          </cell>
          <cell r="DD62">
            <v>0</v>
          </cell>
          <cell r="DE62">
            <v>0</v>
          </cell>
          <cell r="DF62">
            <v>0</v>
          </cell>
          <cell r="DG62">
            <v>0</v>
          </cell>
          <cell r="DH62">
            <v>0</v>
          </cell>
          <cell r="DI62">
            <v>0</v>
          </cell>
          <cell r="DJ62">
            <v>0</v>
          </cell>
          <cell r="DK62">
            <v>0</v>
          </cell>
          <cell r="DL62">
            <v>0</v>
          </cell>
          <cell r="DM62">
            <v>0</v>
          </cell>
          <cell r="DN62">
            <v>0</v>
          </cell>
          <cell r="DO62">
            <v>0</v>
          </cell>
          <cell r="DP62">
            <v>0</v>
          </cell>
          <cell r="DQ62">
            <v>0</v>
          </cell>
          <cell r="DR62">
            <v>0</v>
          </cell>
          <cell r="DS62">
            <v>0</v>
          </cell>
          <cell r="DT62">
            <v>0</v>
          </cell>
          <cell r="DU62">
            <v>5</v>
          </cell>
          <cell r="DV62">
            <v>1</v>
          </cell>
          <cell r="DW62">
            <v>3</v>
          </cell>
          <cell r="DX62">
            <v>4</v>
          </cell>
          <cell r="DY62">
            <v>4</v>
          </cell>
          <cell r="DZ62">
            <v>4</v>
          </cell>
          <cell r="EA62">
            <v>3</v>
          </cell>
          <cell r="EB62" t="str">
            <v>ML</v>
          </cell>
          <cell r="EC62">
            <v>0</v>
          </cell>
          <cell r="ED62">
            <v>0</v>
          </cell>
          <cell r="EE62">
            <v>0</v>
          </cell>
          <cell r="EF62">
            <v>0</v>
          </cell>
          <cell r="EG62">
            <v>0</v>
          </cell>
          <cell r="EH62">
            <v>0</v>
          </cell>
          <cell r="EI62">
            <v>0</v>
          </cell>
          <cell r="EJ62">
            <v>0</v>
          </cell>
          <cell r="EK62">
            <v>0</v>
          </cell>
          <cell r="EL62">
            <v>0</v>
          </cell>
          <cell r="EM62">
            <v>0</v>
          </cell>
        </row>
        <row r="63">
          <cell r="A63">
            <v>98</v>
          </cell>
          <cell r="B63" t="e">
            <v>#N/A</v>
          </cell>
          <cell r="C63" t="str">
            <v>P003606</v>
          </cell>
          <cell r="D63" t="str">
            <v>Yes</v>
          </cell>
          <cell r="E63" t="str">
            <v>Yes</v>
          </cell>
          <cell r="F63" t="str">
            <v>GEFIEO</v>
          </cell>
          <cell r="G63" t="str">
            <v>World Bank</v>
          </cell>
          <cell r="H63" t="str">
            <v>WB</v>
          </cell>
          <cell r="I63">
            <v>0</v>
          </cell>
          <cell r="J63" t="str">
            <v>WB</v>
          </cell>
          <cell r="K63" t="str">
            <v>WB</v>
          </cell>
          <cell r="L63" t="str">
            <v>China</v>
          </cell>
          <cell r="M63">
            <v>0</v>
          </cell>
          <cell r="N63" t="str">
            <v>Asia</v>
          </cell>
          <cell r="O63" t="str">
            <v>Asia</v>
          </cell>
          <cell r="P63">
            <v>0</v>
          </cell>
          <cell r="Q63">
            <v>0</v>
          </cell>
          <cell r="R63">
            <v>1</v>
          </cell>
          <cell r="S63">
            <v>0</v>
          </cell>
          <cell r="T63">
            <v>0</v>
          </cell>
          <cell r="U63">
            <v>0</v>
          </cell>
          <cell r="V63">
            <v>0</v>
          </cell>
          <cell r="W63">
            <v>0</v>
          </cell>
          <cell r="X63">
            <v>1</v>
          </cell>
          <cell r="Y63" t="str">
            <v>Government</v>
          </cell>
          <cell r="Z63" t="str">
            <v>Govt</v>
          </cell>
          <cell r="AA63">
            <v>0</v>
          </cell>
          <cell r="AB63">
            <v>0</v>
          </cell>
          <cell r="AC63" t="str">
            <v>Energy Conservation</v>
          </cell>
          <cell r="AD63" t="str">
            <v>FSP</v>
          </cell>
          <cell r="AE63" t="str">
            <v>GET</v>
          </cell>
          <cell r="AF63" t="str">
            <v>CC</v>
          </cell>
          <cell r="AG63">
            <v>0</v>
          </cell>
          <cell r="AH63" t="str">
            <v>GEF - 1</v>
          </cell>
          <cell r="AI63">
            <v>35853</v>
          </cell>
          <cell r="AJ63">
            <v>1998</v>
          </cell>
          <cell r="AK63">
            <v>36151</v>
          </cell>
          <cell r="AL63">
            <v>1998</v>
          </cell>
          <cell r="AM63">
            <v>37707</v>
          </cell>
          <cell r="AN63">
            <v>38898</v>
          </cell>
          <cell r="AO63">
            <v>39263</v>
          </cell>
          <cell r="AP63">
            <v>39263</v>
          </cell>
          <cell r="AQ63">
            <v>2007</v>
          </cell>
          <cell r="AR63">
            <v>102</v>
          </cell>
          <cell r="AS63">
            <v>12</v>
          </cell>
          <cell r="AT63">
            <v>2008</v>
          </cell>
          <cell r="AU63">
            <v>2008</v>
          </cell>
          <cell r="AV63">
            <v>2008</v>
          </cell>
          <cell r="AW63">
            <v>0</v>
          </cell>
          <cell r="AX63">
            <v>22</v>
          </cell>
          <cell r="AY63">
            <v>0.7</v>
          </cell>
          <cell r="AZ63">
            <v>22.7</v>
          </cell>
          <cell r="BA63">
            <v>22.7</v>
          </cell>
          <cell r="BB63">
            <v>128.80000000000001</v>
          </cell>
          <cell r="BC63">
            <v>172.8</v>
          </cell>
          <cell r="BD63">
            <v>5.8545454545454554</v>
          </cell>
          <cell r="BE63">
            <v>7.8545454545454554</v>
          </cell>
          <cell r="BF63">
            <v>1.341614906832298</v>
          </cell>
          <cell r="BG63">
            <v>12</v>
          </cell>
          <cell r="BH63">
            <v>9</v>
          </cell>
          <cell r="BI63">
            <v>3</v>
          </cell>
          <cell r="BJ63">
            <v>1</v>
          </cell>
          <cell r="BK63">
            <v>1</v>
          </cell>
          <cell r="BL63">
            <v>0</v>
          </cell>
          <cell r="BM63">
            <v>1</v>
          </cell>
          <cell r="BN63">
            <v>5</v>
          </cell>
          <cell r="BO63">
            <v>1</v>
          </cell>
          <cell r="BP63">
            <v>4</v>
          </cell>
          <cell r="BQ63" t="str">
            <v>L</v>
          </cell>
          <cell r="BR63">
            <v>4</v>
          </cell>
          <cell r="BS63">
            <v>4</v>
          </cell>
          <cell r="BT63">
            <v>4</v>
          </cell>
          <cell r="BU63">
            <v>4</v>
          </cell>
          <cell r="BV63">
            <v>0</v>
          </cell>
          <cell r="BW63">
            <v>5</v>
          </cell>
          <cell r="BX63">
            <v>1</v>
          </cell>
          <cell r="BY63">
            <v>5</v>
          </cell>
          <cell r="BZ63">
            <v>1</v>
          </cell>
          <cell r="CA63">
            <v>5</v>
          </cell>
          <cell r="CB63">
            <v>1</v>
          </cell>
          <cell r="CC63">
            <v>5</v>
          </cell>
          <cell r="CD63">
            <v>4</v>
          </cell>
          <cell r="CE63">
            <v>1</v>
          </cell>
          <cell r="CF63">
            <v>5</v>
          </cell>
          <cell r="CG63">
            <v>1</v>
          </cell>
          <cell r="CH63">
            <v>5</v>
          </cell>
          <cell r="CI63">
            <v>1</v>
          </cell>
          <cell r="CJ63">
            <v>6</v>
          </cell>
          <cell r="CK63">
            <v>1</v>
          </cell>
          <cell r="CL63">
            <v>5</v>
          </cell>
          <cell r="CM63">
            <v>1</v>
          </cell>
          <cell r="CN63">
            <v>5</v>
          </cell>
          <cell r="CO63">
            <v>1</v>
          </cell>
          <cell r="CP63">
            <v>5</v>
          </cell>
          <cell r="CQ63">
            <v>1</v>
          </cell>
          <cell r="CR63">
            <v>6</v>
          </cell>
          <cell r="CS63">
            <v>1</v>
          </cell>
          <cell r="CT63">
            <v>5</v>
          </cell>
          <cell r="CU63">
            <v>1</v>
          </cell>
          <cell r="CV63">
            <v>0</v>
          </cell>
          <cell r="CW63">
            <v>0</v>
          </cell>
          <cell r="CX63">
            <v>0</v>
          </cell>
          <cell r="CY63">
            <v>5</v>
          </cell>
          <cell r="CZ63">
            <v>1</v>
          </cell>
          <cell r="DA63">
            <v>0</v>
          </cell>
          <cell r="DB63">
            <v>0</v>
          </cell>
          <cell r="DC63">
            <v>0</v>
          </cell>
          <cell r="DD63">
            <v>0</v>
          </cell>
          <cell r="DE63">
            <v>4</v>
          </cell>
          <cell r="DF63" t="str">
            <v>L</v>
          </cell>
          <cell r="DG63">
            <v>0</v>
          </cell>
          <cell r="DH63">
            <v>0</v>
          </cell>
          <cell r="DI63">
            <v>0</v>
          </cell>
          <cell r="DJ63">
            <v>0</v>
          </cell>
          <cell r="DK63">
            <v>0</v>
          </cell>
          <cell r="DL63">
            <v>0</v>
          </cell>
          <cell r="DM63">
            <v>0</v>
          </cell>
          <cell r="DN63">
            <v>0</v>
          </cell>
          <cell r="DO63">
            <v>0</v>
          </cell>
          <cell r="DP63">
            <v>0</v>
          </cell>
          <cell r="DQ63">
            <v>0</v>
          </cell>
          <cell r="DR63">
            <v>5</v>
          </cell>
          <cell r="DS63">
            <v>5</v>
          </cell>
          <cell r="DT63">
            <v>5</v>
          </cell>
          <cell r="DU63">
            <v>5</v>
          </cell>
          <cell r="DV63">
            <v>1</v>
          </cell>
          <cell r="DW63">
            <v>4</v>
          </cell>
          <cell r="DX63">
            <v>4</v>
          </cell>
          <cell r="DY63">
            <v>4</v>
          </cell>
          <cell r="DZ63">
            <v>4</v>
          </cell>
          <cell r="EA63">
            <v>4</v>
          </cell>
          <cell r="EB63" t="str">
            <v>L</v>
          </cell>
          <cell r="EC63">
            <v>5</v>
          </cell>
          <cell r="ED63">
            <v>5</v>
          </cell>
          <cell r="EE63">
            <v>0</v>
          </cell>
          <cell r="EF63">
            <v>0</v>
          </cell>
          <cell r="EG63">
            <v>0</v>
          </cell>
          <cell r="EH63">
            <v>0</v>
          </cell>
          <cell r="EI63">
            <v>0</v>
          </cell>
          <cell r="EJ63">
            <v>0</v>
          </cell>
          <cell r="EK63">
            <v>0</v>
          </cell>
          <cell r="EL63">
            <v>0</v>
          </cell>
          <cell r="EM63">
            <v>0</v>
          </cell>
        </row>
        <row r="64">
          <cell r="A64">
            <v>99</v>
          </cell>
          <cell r="B64">
            <v>99</v>
          </cell>
          <cell r="C64" t="str">
            <v>P004014</v>
          </cell>
          <cell r="D64" t="str">
            <v>Yes</v>
          </cell>
          <cell r="E64" t="str">
            <v>Yes</v>
          </cell>
          <cell r="F64" t="str">
            <v>GEFIEO</v>
          </cell>
          <cell r="G64" t="str">
            <v>World Bank</v>
          </cell>
          <cell r="H64" t="str">
            <v>WB</v>
          </cell>
          <cell r="I64">
            <v>0</v>
          </cell>
          <cell r="J64" t="str">
            <v>WB</v>
          </cell>
          <cell r="K64" t="str">
            <v>WB</v>
          </cell>
          <cell r="L64" t="str">
            <v>Indonesia</v>
          </cell>
          <cell r="M64">
            <v>0</v>
          </cell>
          <cell r="N64" t="str">
            <v>Asia</v>
          </cell>
          <cell r="O64" t="str">
            <v>Asia</v>
          </cell>
          <cell r="P64">
            <v>0</v>
          </cell>
          <cell r="Q64">
            <v>0</v>
          </cell>
          <cell r="R64">
            <v>1</v>
          </cell>
          <cell r="S64">
            <v>0</v>
          </cell>
          <cell r="T64">
            <v>0</v>
          </cell>
          <cell r="U64">
            <v>0</v>
          </cell>
          <cell r="V64">
            <v>0</v>
          </cell>
          <cell r="W64">
            <v>0</v>
          </cell>
          <cell r="X64">
            <v>1</v>
          </cell>
          <cell r="Y64" t="str">
            <v>Government</v>
          </cell>
          <cell r="Z64" t="str">
            <v>Govt</v>
          </cell>
          <cell r="AA64" t="str">
            <v>Through consultation</v>
          </cell>
          <cell r="AB64" t="str">
            <v>Not involved</v>
          </cell>
          <cell r="AC64" t="str">
            <v>Indonesia - Kerinci Seblat - Integrated Conservation and Development Project (ICDP) </v>
          </cell>
          <cell r="AD64" t="str">
            <v>FSP</v>
          </cell>
          <cell r="AE64" t="str">
            <v>GET</v>
          </cell>
          <cell r="AF64" t="str">
            <v>BD</v>
          </cell>
          <cell r="AG64">
            <v>0</v>
          </cell>
          <cell r="AH64" t="str">
            <v>GEF - 1</v>
          </cell>
          <cell r="AI64">
            <v>35069</v>
          </cell>
          <cell r="AJ64">
            <v>1996</v>
          </cell>
          <cell r="AK64">
            <v>35291</v>
          </cell>
          <cell r="AL64">
            <v>1996</v>
          </cell>
          <cell r="AM64">
            <v>0</v>
          </cell>
          <cell r="AN64">
            <v>37529</v>
          </cell>
          <cell r="AO64">
            <v>37621</v>
          </cell>
          <cell r="AP64">
            <v>37621</v>
          </cell>
          <cell r="AQ64">
            <v>2002</v>
          </cell>
          <cell r="AR64">
            <v>76</v>
          </cell>
          <cell r="AS64">
            <v>3</v>
          </cell>
          <cell r="AT64">
            <v>2004</v>
          </cell>
          <cell r="AU64">
            <v>37773</v>
          </cell>
          <cell r="AV64">
            <v>2003</v>
          </cell>
          <cell r="AW64">
            <v>0</v>
          </cell>
          <cell r="AX64">
            <v>15.02</v>
          </cell>
          <cell r="AY64">
            <v>0.9</v>
          </cell>
          <cell r="AZ64">
            <v>15.92</v>
          </cell>
          <cell r="BA64">
            <v>0</v>
          </cell>
          <cell r="BB64">
            <v>30.95</v>
          </cell>
          <cell r="BC64">
            <v>10.55</v>
          </cell>
          <cell r="BD64">
            <v>0</v>
          </cell>
          <cell r="BE64">
            <v>0</v>
          </cell>
          <cell r="BF64">
            <v>0</v>
          </cell>
          <cell r="BG64">
            <v>0</v>
          </cell>
          <cell r="BH64">
            <v>0</v>
          </cell>
          <cell r="BI64">
            <v>0</v>
          </cell>
          <cell r="BJ64">
            <v>0</v>
          </cell>
          <cell r="BK64">
            <v>0</v>
          </cell>
          <cell r="BL64">
            <v>0</v>
          </cell>
          <cell r="BM64">
            <v>0</v>
          </cell>
          <cell r="BN64">
            <v>2</v>
          </cell>
          <cell r="BO64">
            <v>0</v>
          </cell>
          <cell r="BP64">
            <v>0</v>
          </cell>
          <cell r="BQ64">
            <v>0</v>
          </cell>
          <cell r="BR64">
            <v>0</v>
          </cell>
          <cell r="BS64">
            <v>0</v>
          </cell>
          <cell r="BT64">
            <v>0</v>
          </cell>
          <cell r="BU64">
            <v>0</v>
          </cell>
          <cell r="BV64">
            <v>0</v>
          </cell>
          <cell r="BW64">
            <v>0</v>
          </cell>
          <cell r="BX64">
            <v>0</v>
          </cell>
          <cell r="BY64">
            <v>0</v>
          </cell>
          <cell r="BZ64">
            <v>0</v>
          </cell>
          <cell r="CA64">
            <v>0</v>
          </cell>
          <cell r="CB64">
            <v>0</v>
          </cell>
          <cell r="CC64">
            <v>0</v>
          </cell>
          <cell r="CD64">
            <v>0</v>
          </cell>
          <cell r="CE64">
            <v>0</v>
          </cell>
          <cell r="CF64">
            <v>0</v>
          </cell>
          <cell r="CG64">
            <v>0</v>
          </cell>
          <cell r="CH64">
            <v>4</v>
          </cell>
          <cell r="CI64">
            <v>1</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v>0</v>
          </cell>
          <cell r="CY64">
            <v>2</v>
          </cell>
          <cell r="CZ64">
            <v>0</v>
          </cell>
          <cell r="DA64">
            <v>0</v>
          </cell>
          <cell r="DB64">
            <v>0</v>
          </cell>
          <cell r="DC64">
            <v>0</v>
          </cell>
          <cell r="DD64">
            <v>0</v>
          </cell>
          <cell r="DE64">
            <v>1</v>
          </cell>
          <cell r="DF64" t="str">
            <v>U</v>
          </cell>
          <cell r="DG64">
            <v>0</v>
          </cell>
          <cell r="DH64">
            <v>0</v>
          </cell>
          <cell r="DI64">
            <v>2</v>
          </cell>
          <cell r="DJ64">
            <v>2</v>
          </cell>
          <cell r="DK64">
            <v>5</v>
          </cell>
          <cell r="DL64">
            <v>0</v>
          </cell>
          <cell r="DM64">
            <v>0</v>
          </cell>
          <cell r="DN64">
            <v>0</v>
          </cell>
          <cell r="DO64">
            <v>0</v>
          </cell>
          <cell r="DP64">
            <v>0</v>
          </cell>
          <cell r="DQ64">
            <v>0</v>
          </cell>
          <cell r="DR64">
            <v>5</v>
          </cell>
          <cell r="DS64">
            <v>2</v>
          </cell>
          <cell r="DT64">
            <v>2</v>
          </cell>
          <cell r="DU64">
            <v>2</v>
          </cell>
          <cell r="DV64">
            <v>0</v>
          </cell>
          <cell r="DW64">
            <v>2</v>
          </cell>
          <cell r="DX64">
            <v>2</v>
          </cell>
          <cell r="DY64">
            <v>2</v>
          </cell>
          <cell r="DZ64">
            <v>2</v>
          </cell>
          <cell r="EA64">
            <v>2</v>
          </cell>
          <cell r="EB64" t="str">
            <v>MU</v>
          </cell>
          <cell r="EC64">
            <v>3</v>
          </cell>
          <cell r="ED64">
            <v>2</v>
          </cell>
          <cell r="EE64">
            <v>2</v>
          </cell>
          <cell r="EF64">
            <v>2</v>
          </cell>
          <cell r="EG64">
            <v>4</v>
          </cell>
          <cell r="EH64">
            <v>4</v>
          </cell>
          <cell r="EI64">
            <v>3</v>
          </cell>
          <cell r="EJ64">
            <v>5</v>
          </cell>
          <cell r="EK64">
            <v>3</v>
          </cell>
          <cell r="EL64">
            <v>4</v>
          </cell>
          <cell r="EM64">
            <v>2</v>
          </cell>
        </row>
        <row r="65">
          <cell r="A65">
            <v>100</v>
          </cell>
          <cell r="B65">
            <v>100</v>
          </cell>
          <cell r="C65" t="str">
            <v>P039166</v>
          </cell>
          <cell r="D65" t="str">
            <v>Yes</v>
          </cell>
          <cell r="E65" t="str">
            <v>Yes</v>
          </cell>
          <cell r="F65" t="str">
            <v>GEFIEO</v>
          </cell>
          <cell r="G65" t="str">
            <v>World Bank</v>
          </cell>
          <cell r="H65" t="str">
            <v>WB</v>
          </cell>
          <cell r="I65">
            <v>0</v>
          </cell>
          <cell r="J65" t="str">
            <v>WB</v>
          </cell>
          <cell r="K65">
            <v>0</v>
          </cell>
          <cell r="L65" t="str">
            <v>Ukraine</v>
          </cell>
          <cell r="M65">
            <v>0</v>
          </cell>
          <cell r="N65" t="str">
            <v>ECA</v>
          </cell>
          <cell r="O65" t="str">
            <v>ECA</v>
          </cell>
          <cell r="P65">
            <v>0</v>
          </cell>
          <cell r="Q65">
            <v>0</v>
          </cell>
          <cell r="R65">
            <v>1</v>
          </cell>
          <cell r="S65">
            <v>0</v>
          </cell>
          <cell r="T65">
            <v>0</v>
          </cell>
          <cell r="U65">
            <v>0</v>
          </cell>
          <cell r="V65">
            <v>0</v>
          </cell>
          <cell r="W65">
            <v>0</v>
          </cell>
          <cell r="X65">
            <v>0</v>
          </cell>
          <cell r="Y65" t="str">
            <v>Government</v>
          </cell>
          <cell r="Z65" t="str">
            <v>Govt</v>
          </cell>
          <cell r="AA65" t="str">
            <v>Through consultation</v>
          </cell>
          <cell r="AB65" t="str">
            <v>Through consultations</v>
          </cell>
          <cell r="AC65" t="str">
            <v>Danube Delta Biodiversity</v>
          </cell>
          <cell r="AD65" t="str">
            <v>FSP</v>
          </cell>
          <cell r="AE65" t="str">
            <v>GET</v>
          </cell>
          <cell r="AF65" t="str">
            <v>BD</v>
          </cell>
          <cell r="AG65">
            <v>0</v>
          </cell>
          <cell r="AH65" t="str">
            <v>Pilot Phase</v>
          </cell>
          <cell r="AI65">
            <v>33695</v>
          </cell>
          <cell r="AJ65">
            <v>1992</v>
          </cell>
          <cell r="AK65">
            <v>34550</v>
          </cell>
          <cell r="AL65">
            <v>1994</v>
          </cell>
          <cell r="AM65">
            <v>0</v>
          </cell>
          <cell r="AN65">
            <v>36130</v>
          </cell>
          <cell r="AO65">
            <v>36312</v>
          </cell>
          <cell r="AP65">
            <v>36312</v>
          </cell>
          <cell r="AQ65">
            <v>1999</v>
          </cell>
          <cell r="AR65">
            <v>0</v>
          </cell>
          <cell r="AS65">
            <v>0</v>
          </cell>
          <cell r="AT65">
            <v>2004</v>
          </cell>
          <cell r="AU65">
            <v>36465</v>
          </cell>
          <cell r="AV65">
            <v>1999</v>
          </cell>
          <cell r="AW65">
            <v>0</v>
          </cell>
          <cell r="AX65">
            <v>1.5</v>
          </cell>
          <cell r="AY65">
            <v>0</v>
          </cell>
          <cell r="AZ65">
            <v>1.5</v>
          </cell>
          <cell r="BA65">
            <v>0</v>
          </cell>
          <cell r="BB65">
            <v>0.24</v>
          </cell>
          <cell r="BC65">
            <v>0.24</v>
          </cell>
          <cell r="BD65">
            <v>0</v>
          </cell>
          <cell r="BE65">
            <v>0</v>
          </cell>
          <cell r="BF65">
            <v>0</v>
          </cell>
          <cell r="BG65">
            <v>0</v>
          </cell>
          <cell r="BH65">
            <v>0</v>
          </cell>
          <cell r="BI65">
            <v>0</v>
          </cell>
          <cell r="BJ65" t="str">
            <v>NR</v>
          </cell>
          <cell r="BK65">
            <v>1</v>
          </cell>
          <cell r="BL65">
            <v>0</v>
          </cell>
          <cell r="BM65">
            <v>1</v>
          </cell>
          <cell r="BN65">
            <v>5</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cell r="CL65">
            <v>0</v>
          </cell>
          <cell r="CM65">
            <v>0</v>
          </cell>
          <cell r="CN65">
            <v>0</v>
          </cell>
          <cell r="CO65">
            <v>0</v>
          </cell>
          <cell r="CP65">
            <v>0</v>
          </cell>
          <cell r="CQ65">
            <v>0</v>
          </cell>
          <cell r="CR65">
            <v>0</v>
          </cell>
          <cell r="CS65">
            <v>0</v>
          </cell>
          <cell r="CT65">
            <v>0</v>
          </cell>
          <cell r="CU65">
            <v>0</v>
          </cell>
          <cell r="CV65">
            <v>0</v>
          </cell>
          <cell r="CW65">
            <v>0</v>
          </cell>
          <cell r="CX65">
            <v>0</v>
          </cell>
          <cell r="CY65">
            <v>0</v>
          </cell>
          <cell r="CZ65">
            <v>0</v>
          </cell>
          <cell r="DA65">
            <v>0</v>
          </cell>
          <cell r="DB65">
            <v>0</v>
          </cell>
          <cell r="DC65">
            <v>0</v>
          </cell>
          <cell r="DD65">
            <v>0</v>
          </cell>
          <cell r="DE65">
            <v>0</v>
          </cell>
          <cell r="DF65">
            <v>0</v>
          </cell>
          <cell r="DG65">
            <v>0</v>
          </cell>
          <cell r="DH65">
            <v>0</v>
          </cell>
          <cell r="DI65">
            <v>0</v>
          </cell>
          <cell r="DJ65">
            <v>0</v>
          </cell>
          <cell r="DK65">
            <v>0</v>
          </cell>
          <cell r="DL65">
            <v>0</v>
          </cell>
          <cell r="DM65">
            <v>0</v>
          </cell>
          <cell r="DN65">
            <v>0</v>
          </cell>
          <cell r="DO65">
            <v>0</v>
          </cell>
          <cell r="DP65">
            <v>0</v>
          </cell>
          <cell r="DQ65">
            <v>0</v>
          </cell>
          <cell r="DR65">
            <v>5</v>
          </cell>
          <cell r="DS65">
            <v>5</v>
          </cell>
          <cell r="DT65">
            <v>4</v>
          </cell>
          <cell r="DU65">
            <v>5</v>
          </cell>
          <cell r="DV65">
            <v>1</v>
          </cell>
          <cell r="DW65">
            <v>1</v>
          </cell>
          <cell r="DX65">
            <v>4</v>
          </cell>
          <cell r="DY65">
            <v>4</v>
          </cell>
          <cell r="DZ65" t="str">
            <v>UA</v>
          </cell>
          <cell r="EA65">
            <v>1</v>
          </cell>
          <cell r="EB65" t="str">
            <v>U</v>
          </cell>
          <cell r="EC65">
            <v>4</v>
          </cell>
          <cell r="ED65" t="str">
            <v>UA</v>
          </cell>
          <cell r="EE65">
            <v>5</v>
          </cell>
          <cell r="EF65">
            <v>5</v>
          </cell>
          <cell r="EG65">
            <v>4</v>
          </cell>
          <cell r="EH65">
            <v>4</v>
          </cell>
          <cell r="EI65">
            <v>5</v>
          </cell>
          <cell r="EJ65">
            <v>4</v>
          </cell>
          <cell r="EK65">
            <v>5</v>
          </cell>
          <cell r="EL65">
            <v>5</v>
          </cell>
          <cell r="EM65">
            <v>2</v>
          </cell>
        </row>
        <row r="66">
          <cell r="A66">
            <v>101</v>
          </cell>
          <cell r="B66">
            <v>101</v>
          </cell>
          <cell r="C66" t="str">
            <v>P002941</v>
          </cell>
          <cell r="D66" t="str">
            <v>Yes</v>
          </cell>
          <cell r="E66" t="str">
            <v>Yes</v>
          </cell>
          <cell r="F66" t="str">
            <v>GEFIEO</v>
          </cell>
          <cell r="G66" t="str">
            <v>World Bank</v>
          </cell>
          <cell r="H66" t="str">
            <v>WB</v>
          </cell>
          <cell r="I66">
            <v>0</v>
          </cell>
          <cell r="J66" t="str">
            <v>WB</v>
          </cell>
          <cell r="K66" t="str">
            <v>WB</v>
          </cell>
          <cell r="L66" t="str">
            <v>Uganda</v>
          </cell>
          <cell r="M66">
            <v>0</v>
          </cell>
          <cell r="N66" t="str">
            <v>AFR</v>
          </cell>
          <cell r="O66" t="str">
            <v>AFR</v>
          </cell>
          <cell r="P66">
            <v>0</v>
          </cell>
          <cell r="Q66">
            <v>0</v>
          </cell>
          <cell r="R66">
            <v>1</v>
          </cell>
          <cell r="S66">
            <v>0</v>
          </cell>
          <cell r="T66">
            <v>1</v>
          </cell>
          <cell r="U66">
            <v>0</v>
          </cell>
          <cell r="V66">
            <v>1</v>
          </cell>
          <cell r="W66">
            <v>1</v>
          </cell>
          <cell r="X66">
            <v>1</v>
          </cell>
          <cell r="Y66" t="str">
            <v>Government</v>
          </cell>
          <cell r="Z66" t="str">
            <v>Govt</v>
          </cell>
          <cell r="AA66">
            <v>0</v>
          </cell>
          <cell r="AB66">
            <v>0</v>
          </cell>
          <cell r="AC66" t="str">
            <v>Uganda - Institutional Capacity Building for Protected Areas Management and Sustainable Use (ICB-PAMSU)</v>
          </cell>
          <cell r="AD66" t="str">
            <v>FSP</v>
          </cell>
          <cell r="AE66" t="str">
            <v>GET</v>
          </cell>
          <cell r="AF66" t="str">
            <v>BD</v>
          </cell>
          <cell r="AG66">
            <v>0</v>
          </cell>
          <cell r="AH66" t="str">
            <v>GEF - 1</v>
          </cell>
          <cell r="AI66">
            <v>35943</v>
          </cell>
          <cell r="AJ66">
            <v>1998</v>
          </cell>
          <cell r="AK66">
            <v>36244</v>
          </cell>
          <cell r="AL66">
            <v>1999</v>
          </cell>
          <cell r="AM66">
            <v>36992.5</v>
          </cell>
          <cell r="AN66">
            <v>37741</v>
          </cell>
          <cell r="AO66">
            <v>37741</v>
          </cell>
          <cell r="AP66">
            <v>37741</v>
          </cell>
          <cell r="AQ66">
            <v>2003</v>
          </cell>
          <cell r="AR66">
            <v>49</v>
          </cell>
          <cell r="AS66">
            <v>0</v>
          </cell>
          <cell r="AT66">
            <v>2006</v>
          </cell>
          <cell r="AU66">
            <v>2003</v>
          </cell>
          <cell r="AV66">
            <v>2003</v>
          </cell>
          <cell r="AW66">
            <v>0</v>
          </cell>
          <cell r="AX66">
            <v>2</v>
          </cell>
          <cell r="AY66">
            <v>0.28899999999999998</v>
          </cell>
          <cell r="AZ66">
            <v>2.2890000000000001</v>
          </cell>
          <cell r="BA66">
            <v>1.94</v>
          </cell>
          <cell r="BB66">
            <v>11.85</v>
          </cell>
          <cell r="BC66">
            <v>11.63</v>
          </cell>
          <cell r="BD66">
            <v>5.9249999999999998</v>
          </cell>
          <cell r="BE66">
            <v>5.8150000000000004</v>
          </cell>
          <cell r="BF66">
            <v>0.98143459915611819</v>
          </cell>
          <cell r="BG66">
            <v>11</v>
          </cell>
          <cell r="BH66">
            <v>0</v>
          </cell>
          <cell r="BI66">
            <v>0</v>
          </cell>
          <cell r="BJ66">
            <v>0</v>
          </cell>
          <cell r="BK66">
            <v>1</v>
          </cell>
          <cell r="BL66">
            <v>0</v>
          </cell>
          <cell r="BM66">
            <v>1</v>
          </cell>
          <cell r="BN66">
            <v>4</v>
          </cell>
          <cell r="BO66">
            <v>1</v>
          </cell>
          <cell r="BP66">
            <v>3</v>
          </cell>
          <cell r="BQ66" t="str">
            <v>ML</v>
          </cell>
          <cell r="BR66">
            <v>3</v>
          </cell>
          <cell r="BS66">
            <v>3</v>
          </cell>
          <cell r="BT66">
            <v>3</v>
          </cell>
          <cell r="BU66">
            <v>3</v>
          </cell>
          <cell r="BV66">
            <v>0</v>
          </cell>
          <cell r="BW66">
            <v>5</v>
          </cell>
          <cell r="BX66">
            <v>1</v>
          </cell>
          <cell r="BY66">
            <v>5</v>
          </cell>
          <cell r="BZ66">
            <v>1</v>
          </cell>
          <cell r="CA66">
            <v>5</v>
          </cell>
          <cell r="CB66">
            <v>1</v>
          </cell>
          <cell r="CC66">
            <v>0</v>
          </cell>
          <cell r="CD66">
            <v>0</v>
          </cell>
          <cell r="CE66">
            <v>0</v>
          </cell>
          <cell r="CF66">
            <v>0</v>
          </cell>
          <cell r="CG66">
            <v>0</v>
          </cell>
          <cell r="CH66">
            <v>4</v>
          </cell>
          <cell r="CI66">
            <v>1</v>
          </cell>
          <cell r="CJ66">
            <v>5</v>
          </cell>
          <cell r="CK66">
            <v>1</v>
          </cell>
          <cell r="CL66">
            <v>4</v>
          </cell>
          <cell r="CM66">
            <v>1</v>
          </cell>
          <cell r="CN66">
            <v>4</v>
          </cell>
          <cell r="CO66">
            <v>1</v>
          </cell>
          <cell r="CP66">
            <v>5</v>
          </cell>
          <cell r="CQ66">
            <v>1</v>
          </cell>
          <cell r="CR66">
            <v>3</v>
          </cell>
          <cell r="CS66">
            <v>0</v>
          </cell>
          <cell r="CT66">
            <v>3</v>
          </cell>
          <cell r="CU66">
            <v>0</v>
          </cell>
          <cell r="CV66">
            <v>0</v>
          </cell>
          <cell r="CW66">
            <v>0</v>
          </cell>
          <cell r="CX66">
            <v>0</v>
          </cell>
          <cell r="CY66">
            <v>4</v>
          </cell>
          <cell r="CZ66">
            <v>1</v>
          </cell>
          <cell r="DA66">
            <v>0</v>
          </cell>
          <cell r="DB66">
            <v>0</v>
          </cell>
          <cell r="DC66">
            <v>0</v>
          </cell>
          <cell r="DD66">
            <v>0</v>
          </cell>
          <cell r="DE66">
            <v>0</v>
          </cell>
          <cell r="DF66">
            <v>0</v>
          </cell>
          <cell r="DG66">
            <v>0</v>
          </cell>
          <cell r="DH66">
            <v>0</v>
          </cell>
          <cell r="DI66">
            <v>0</v>
          </cell>
          <cell r="DJ66">
            <v>0</v>
          </cell>
          <cell r="DK66">
            <v>0</v>
          </cell>
          <cell r="DL66">
            <v>0</v>
          </cell>
          <cell r="DM66">
            <v>0</v>
          </cell>
          <cell r="DN66">
            <v>0</v>
          </cell>
          <cell r="DO66">
            <v>0</v>
          </cell>
          <cell r="DP66">
            <v>0</v>
          </cell>
          <cell r="DQ66">
            <v>0</v>
          </cell>
          <cell r="DR66">
            <v>5</v>
          </cell>
          <cell r="DS66">
            <v>4</v>
          </cell>
          <cell r="DT66">
            <v>4</v>
          </cell>
          <cell r="DU66">
            <v>4</v>
          </cell>
          <cell r="DV66">
            <v>1</v>
          </cell>
          <cell r="DW66">
            <v>3</v>
          </cell>
          <cell r="DX66">
            <v>3</v>
          </cell>
          <cell r="DY66">
            <v>3</v>
          </cell>
          <cell r="DZ66">
            <v>3</v>
          </cell>
          <cell r="EA66">
            <v>3</v>
          </cell>
          <cell r="EB66" t="str">
            <v>ML</v>
          </cell>
          <cell r="EC66">
            <v>5</v>
          </cell>
          <cell r="ED66">
            <v>5</v>
          </cell>
          <cell r="EE66">
            <v>0</v>
          </cell>
          <cell r="EF66">
            <v>0</v>
          </cell>
          <cell r="EG66">
            <v>0</v>
          </cell>
          <cell r="EH66">
            <v>0</v>
          </cell>
          <cell r="EI66">
            <v>0</v>
          </cell>
          <cell r="EJ66">
            <v>0</v>
          </cell>
          <cell r="EK66">
            <v>0</v>
          </cell>
          <cell r="EL66">
            <v>0</v>
          </cell>
          <cell r="EM66">
            <v>0</v>
          </cell>
        </row>
        <row r="67">
          <cell r="A67">
            <v>102</v>
          </cell>
          <cell r="B67">
            <v>102</v>
          </cell>
          <cell r="C67" t="str">
            <v>P036030</v>
          </cell>
          <cell r="D67" t="str">
            <v>Yes</v>
          </cell>
          <cell r="E67" t="str">
            <v>Yes</v>
          </cell>
          <cell r="F67" t="str">
            <v>GEFIEO</v>
          </cell>
          <cell r="G67" t="str">
            <v>World Bank</v>
          </cell>
          <cell r="H67" t="str">
            <v>WB</v>
          </cell>
          <cell r="I67">
            <v>0</v>
          </cell>
          <cell r="J67" t="str">
            <v>WB</v>
          </cell>
          <cell r="K67" t="str">
            <v>WB</v>
          </cell>
          <cell r="L67" t="str">
            <v>Mauritius</v>
          </cell>
          <cell r="M67">
            <v>0</v>
          </cell>
          <cell r="N67" t="str">
            <v>AFR</v>
          </cell>
          <cell r="O67" t="str">
            <v>AFR</v>
          </cell>
          <cell r="P67">
            <v>0</v>
          </cell>
          <cell r="Q67">
            <v>0</v>
          </cell>
          <cell r="R67">
            <v>1</v>
          </cell>
          <cell r="S67">
            <v>0</v>
          </cell>
          <cell r="T67">
            <v>0</v>
          </cell>
          <cell r="U67">
            <v>1</v>
          </cell>
          <cell r="V67">
            <v>0</v>
          </cell>
          <cell r="W67">
            <v>0</v>
          </cell>
          <cell r="X67">
            <v>1</v>
          </cell>
          <cell r="Y67" t="str">
            <v>Government</v>
          </cell>
          <cell r="Z67" t="str">
            <v>Govt</v>
          </cell>
          <cell r="AA67" t="str">
            <v>Secondary Executing Agency</v>
          </cell>
          <cell r="AB67" t="str">
            <v>One of the beneficiaries</v>
          </cell>
          <cell r="AC67" t="str">
            <v>Mauritius - Biodiversity Restoration Project</v>
          </cell>
          <cell r="AD67" t="str">
            <v>FSP</v>
          </cell>
          <cell r="AE67" t="str">
            <v>GET</v>
          </cell>
          <cell r="AF67" t="str">
            <v>BD</v>
          </cell>
          <cell r="AG67">
            <v>0</v>
          </cell>
          <cell r="AH67" t="str">
            <v>GEF - 1</v>
          </cell>
          <cell r="AI67">
            <v>34935</v>
          </cell>
          <cell r="AJ67">
            <v>1995</v>
          </cell>
          <cell r="AK67">
            <v>35116</v>
          </cell>
          <cell r="AL67">
            <v>1996</v>
          </cell>
          <cell r="AM67">
            <v>36186</v>
          </cell>
          <cell r="AN67">
            <v>37256</v>
          </cell>
          <cell r="AO67">
            <v>37256</v>
          </cell>
          <cell r="AP67">
            <v>37256</v>
          </cell>
          <cell r="AQ67">
            <v>2001</v>
          </cell>
          <cell r="AR67">
            <v>70</v>
          </cell>
          <cell r="AS67">
            <v>0</v>
          </cell>
          <cell r="AT67">
            <v>2004</v>
          </cell>
          <cell r="AU67">
            <v>37437</v>
          </cell>
          <cell r="AV67">
            <v>2002</v>
          </cell>
          <cell r="AW67">
            <v>0</v>
          </cell>
          <cell r="AX67">
            <v>1.2</v>
          </cell>
          <cell r="AY67">
            <v>0</v>
          </cell>
          <cell r="AZ67">
            <v>1.2</v>
          </cell>
          <cell r="BA67">
            <v>0</v>
          </cell>
          <cell r="BB67">
            <v>0.4</v>
          </cell>
          <cell r="BC67">
            <v>0.4</v>
          </cell>
          <cell r="BD67">
            <v>0</v>
          </cell>
          <cell r="BE67">
            <v>0</v>
          </cell>
          <cell r="BF67">
            <v>0</v>
          </cell>
          <cell r="BG67">
            <v>0</v>
          </cell>
          <cell r="BH67">
            <v>0</v>
          </cell>
          <cell r="BI67">
            <v>0</v>
          </cell>
          <cell r="BJ67">
            <v>1</v>
          </cell>
          <cell r="BK67">
            <v>1</v>
          </cell>
          <cell r="BL67">
            <v>0</v>
          </cell>
          <cell r="BM67">
            <v>1</v>
          </cell>
          <cell r="BN67">
            <v>5</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cell r="CC67">
            <v>0</v>
          </cell>
          <cell r="CD67">
            <v>0</v>
          </cell>
          <cell r="CE67">
            <v>0</v>
          </cell>
          <cell r="CF67">
            <v>0</v>
          </cell>
          <cell r="CG67">
            <v>0</v>
          </cell>
          <cell r="CH67">
            <v>0</v>
          </cell>
          <cell r="CI67">
            <v>0</v>
          </cell>
          <cell r="CJ67">
            <v>0</v>
          </cell>
          <cell r="CK67">
            <v>0</v>
          </cell>
          <cell r="CL67">
            <v>0</v>
          </cell>
          <cell r="CM67">
            <v>0</v>
          </cell>
          <cell r="CN67">
            <v>0</v>
          </cell>
          <cell r="CO67">
            <v>0</v>
          </cell>
          <cell r="CP67">
            <v>0</v>
          </cell>
          <cell r="CQ67">
            <v>0</v>
          </cell>
          <cell r="CR67">
            <v>0</v>
          </cell>
          <cell r="CS67">
            <v>0</v>
          </cell>
          <cell r="CT67">
            <v>0</v>
          </cell>
          <cell r="CU67">
            <v>0</v>
          </cell>
          <cell r="CV67">
            <v>0</v>
          </cell>
          <cell r="CW67">
            <v>0</v>
          </cell>
          <cell r="CX67">
            <v>0</v>
          </cell>
          <cell r="CY67">
            <v>0</v>
          </cell>
          <cell r="CZ67">
            <v>0</v>
          </cell>
          <cell r="DA67">
            <v>0</v>
          </cell>
          <cell r="DB67">
            <v>0</v>
          </cell>
          <cell r="DC67">
            <v>0</v>
          </cell>
          <cell r="DD67">
            <v>0</v>
          </cell>
          <cell r="DE67">
            <v>0</v>
          </cell>
          <cell r="DF67">
            <v>0</v>
          </cell>
          <cell r="DG67">
            <v>0</v>
          </cell>
          <cell r="DH67">
            <v>0</v>
          </cell>
          <cell r="DI67">
            <v>0</v>
          </cell>
          <cell r="DJ67">
            <v>0</v>
          </cell>
          <cell r="DK67">
            <v>0</v>
          </cell>
          <cell r="DL67">
            <v>0</v>
          </cell>
          <cell r="DM67">
            <v>0</v>
          </cell>
          <cell r="DN67">
            <v>0</v>
          </cell>
          <cell r="DO67">
            <v>0</v>
          </cell>
          <cell r="DP67">
            <v>0</v>
          </cell>
          <cell r="DQ67">
            <v>0</v>
          </cell>
          <cell r="DR67">
            <v>5</v>
          </cell>
          <cell r="DS67">
            <v>5</v>
          </cell>
          <cell r="DT67">
            <v>4</v>
          </cell>
          <cell r="DU67">
            <v>5</v>
          </cell>
          <cell r="DV67">
            <v>1</v>
          </cell>
          <cell r="DW67">
            <v>4</v>
          </cell>
          <cell r="DX67" t="str">
            <v>UA</v>
          </cell>
          <cell r="DY67">
            <v>4</v>
          </cell>
          <cell r="DZ67">
            <v>4</v>
          </cell>
          <cell r="EA67">
            <v>4</v>
          </cell>
          <cell r="EB67" t="str">
            <v>L</v>
          </cell>
          <cell r="EC67">
            <v>4</v>
          </cell>
          <cell r="ED67">
            <v>5</v>
          </cell>
          <cell r="EE67">
            <v>5</v>
          </cell>
          <cell r="EF67">
            <v>5</v>
          </cell>
          <cell r="EG67">
            <v>5</v>
          </cell>
          <cell r="EH67">
            <v>5</v>
          </cell>
          <cell r="EI67">
            <v>5</v>
          </cell>
          <cell r="EJ67">
            <v>6</v>
          </cell>
          <cell r="EK67">
            <v>4</v>
          </cell>
          <cell r="EL67">
            <v>4</v>
          </cell>
          <cell r="EM67">
            <v>4</v>
          </cell>
        </row>
        <row r="68">
          <cell r="A68">
            <v>103</v>
          </cell>
          <cell r="B68">
            <v>103</v>
          </cell>
          <cell r="C68" t="str">
            <v>P039876</v>
          </cell>
          <cell r="D68" t="str">
            <v>Yes</v>
          </cell>
          <cell r="E68" t="str">
            <v>Yes</v>
          </cell>
          <cell r="F68" t="str">
            <v>GEFIEO</v>
          </cell>
          <cell r="G68" t="str">
            <v>World Bank</v>
          </cell>
          <cell r="H68" t="str">
            <v>WB</v>
          </cell>
          <cell r="I68">
            <v>0</v>
          </cell>
          <cell r="J68" t="str">
            <v>WB</v>
          </cell>
          <cell r="K68" t="str">
            <v>WB</v>
          </cell>
          <cell r="L68" t="str">
            <v>Costa Rica</v>
          </cell>
          <cell r="M68">
            <v>0</v>
          </cell>
          <cell r="N68" t="str">
            <v>LAC</v>
          </cell>
          <cell r="O68" t="str">
            <v>LAC</v>
          </cell>
          <cell r="P68">
            <v>0</v>
          </cell>
          <cell r="Q68">
            <v>0</v>
          </cell>
          <cell r="R68">
            <v>1</v>
          </cell>
          <cell r="S68">
            <v>0</v>
          </cell>
          <cell r="T68">
            <v>0</v>
          </cell>
          <cell r="U68">
            <v>0</v>
          </cell>
          <cell r="V68">
            <v>0</v>
          </cell>
          <cell r="W68">
            <v>0</v>
          </cell>
          <cell r="X68">
            <v>1</v>
          </cell>
          <cell r="Y68" t="str">
            <v>Government</v>
          </cell>
          <cell r="Z68" t="str">
            <v>Govt</v>
          </cell>
          <cell r="AA68">
            <v>0</v>
          </cell>
          <cell r="AB68">
            <v>0</v>
          </cell>
          <cell r="AC68" t="str">
            <v>Costa Rica - Biodiversity Resources Development</v>
          </cell>
          <cell r="AD68" t="str">
            <v>FSP</v>
          </cell>
          <cell r="AE68" t="str">
            <v>GET</v>
          </cell>
          <cell r="AF68" t="str">
            <v>BD</v>
          </cell>
          <cell r="AG68">
            <v>0</v>
          </cell>
          <cell r="AH68" t="str">
            <v>GEF - 1</v>
          </cell>
          <cell r="AI68">
            <v>35850</v>
          </cell>
          <cell r="AJ68">
            <v>1998</v>
          </cell>
          <cell r="AK68">
            <v>35990</v>
          </cell>
          <cell r="AL68">
            <v>1998</v>
          </cell>
          <cell r="AM68">
            <v>37353.5</v>
          </cell>
          <cell r="AN68">
            <v>38533</v>
          </cell>
          <cell r="AO68">
            <v>38717</v>
          </cell>
          <cell r="AP68">
            <v>38717</v>
          </cell>
          <cell r="AQ68">
            <v>2005</v>
          </cell>
          <cell r="AR68">
            <v>89</v>
          </cell>
          <cell r="AS68">
            <v>6</v>
          </cell>
          <cell r="AT68">
            <v>2006</v>
          </cell>
          <cell r="AU68">
            <v>2006</v>
          </cell>
          <cell r="AV68">
            <v>2006</v>
          </cell>
          <cell r="AW68">
            <v>0</v>
          </cell>
          <cell r="AX68">
            <v>6.9999893799999997</v>
          </cell>
          <cell r="AY68">
            <v>0.28299999999999997</v>
          </cell>
          <cell r="AZ68">
            <v>7.2829893800000001</v>
          </cell>
          <cell r="BA68">
            <v>7</v>
          </cell>
          <cell r="BB68">
            <v>4</v>
          </cell>
          <cell r="BC68">
            <v>17.2</v>
          </cell>
          <cell r="BD68">
            <v>0.57142943836866222</v>
          </cell>
          <cell r="BE68">
            <v>2.4571465849852476</v>
          </cell>
          <cell r="BF68">
            <v>4.3</v>
          </cell>
          <cell r="BG68">
            <v>6</v>
          </cell>
          <cell r="BH68">
            <v>0</v>
          </cell>
          <cell r="BI68">
            <v>2</v>
          </cell>
          <cell r="BJ68">
            <v>1</v>
          </cell>
          <cell r="BK68">
            <v>1</v>
          </cell>
          <cell r="BL68">
            <v>0</v>
          </cell>
          <cell r="BM68">
            <v>1</v>
          </cell>
          <cell r="BN68">
            <v>5</v>
          </cell>
          <cell r="BO68">
            <v>1</v>
          </cell>
          <cell r="BP68">
            <v>4</v>
          </cell>
          <cell r="BQ68" t="str">
            <v>L</v>
          </cell>
          <cell r="BR68">
            <v>4</v>
          </cell>
          <cell r="BS68">
            <v>3</v>
          </cell>
          <cell r="BT68">
            <v>4</v>
          </cell>
          <cell r="BU68">
            <v>4</v>
          </cell>
          <cell r="BV68">
            <v>0</v>
          </cell>
          <cell r="BW68">
            <v>0</v>
          </cell>
          <cell r="BX68">
            <v>0</v>
          </cell>
          <cell r="BY68">
            <v>2</v>
          </cell>
          <cell r="BZ68">
            <v>0</v>
          </cell>
          <cell r="CA68">
            <v>0</v>
          </cell>
          <cell r="CB68">
            <v>0</v>
          </cell>
          <cell r="CC68">
            <v>0</v>
          </cell>
          <cell r="CD68">
            <v>0</v>
          </cell>
          <cell r="CE68">
            <v>0</v>
          </cell>
          <cell r="CF68">
            <v>0</v>
          </cell>
          <cell r="CG68">
            <v>0</v>
          </cell>
          <cell r="CH68">
            <v>4</v>
          </cell>
          <cell r="CI68">
            <v>1</v>
          </cell>
          <cell r="CJ68">
            <v>4</v>
          </cell>
          <cell r="CK68">
            <v>1</v>
          </cell>
          <cell r="CL68">
            <v>4</v>
          </cell>
          <cell r="CM68">
            <v>1</v>
          </cell>
          <cell r="CN68">
            <v>5</v>
          </cell>
          <cell r="CO68">
            <v>1</v>
          </cell>
          <cell r="CP68">
            <v>5</v>
          </cell>
          <cell r="CQ68">
            <v>1</v>
          </cell>
          <cell r="CR68">
            <v>3</v>
          </cell>
          <cell r="CS68">
            <v>0</v>
          </cell>
          <cell r="CT68">
            <v>1</v>
          </cell>
          <cell r="CU68">
            <v>0</v>
          </cell>
          <cell r="CV68">
            <v>0</v>
          </cell>
          <cell r="CW68">
            <v>0</v>
          </cell>
          <cell r="CX68">
            <v>0</v>
          </cell>
          <cell r="CY68">
            <v>5</v>
          </cell>
          <cell r="CZ68">
            <v>1</v>
          </cell>
          <cell r="DA68">
            <v>0</v>
          </cell>
          <cell r="DB68">
            <v>0</v>
          </cell>
          <cell r="DC68">
            <v>0</v>
          </cell>
          <cell r="DD68">
            <v>0</v>
          </cell>
          <cell r="DE68">
            <v>0</v>
          </cell>
          <cell r="DF68">
            <v>0</v>
          </cell>
          <cell r="DG68">
            <v>0</v>
          </cell>
          <cell r="DH68">
            <v>0</v>
          </cell>
          <cell r="DI68">
            <v>0</v>
          </cell>
          <cell r="DJ68">
            <v>0</v>
          </cell>
          <cell r="DK68">
            <v>0</v>
          </cell>
          <cell r="DL68">
            <v>0</v>
          </cell>
          <cell r="DM68">
            <v>0</v>
          </cell>
          <cell r="DN68">
            <v>0</v>
          </cell>
          <cell r="DO68">
            <v>0</v>
          </cell>
          <cell r="DP68">
            <v>0</v>
          </cell>
          <cell r="DQ68">
            <v>0</v>
          </cell>
          <cell r="DR68">
            <v>5</v>
          </cell>
          <cell r="DS68">
            <v>5</v>
          </cell>
          <cell r="DT68">
            <v>5</v>
          </cell>
          <cell r="DU68">
            <v>5</v>
          </cell>
          <cell r="DV68">
            <v>1</v>
          </cell>
          <cell r="DW68">
            <v>4</v>
          </cell>
          <cell r="DX68">
            <v>3</v>
          </cell>
          <cell r="DY68">
            <v>4</v>
          </cell>
          <cell r="DZ68">
            <v>4</v>
          </cell>
          <cell r="EA68">
            <v>4</v>
          </cell>
          <cell r="EB68" t="str">
            <v>L</v>
          </cell>
          <cell r="EC68">
            <v>2</v>
          </cell>
          <cell r="ED68">
            <v>0</v>
          </cell>
          <cell r="EE68">
            <v>0</v>
          </cell>
          <cell r="EF68">
            <v>0</v>
          </cell>
          <cell r="EG68">
            <v>0</v>
          </cell>
          <cell r="EH68">
            <v>0</v>
          </cell>
          <cell r="EI68">
            <v>0</v>
          </cell>
          <cell r="EJ68">
            <v>0</v>
          </cell>
          <cell r="EK68">
            <v>0</v>
          </cell>
          <cell r="EL68">
            <v>0</v>
          </cell>
          <cell r="EM68">
            <v>0</v>
          </cell>
        </row>
        <row r="69">
          <cell r="A69">
            <v>106</v>
          </cell>
          <cell r="B69" t="e">
            <v>#N/A</v>
          </cell>
          <cell r="C69" t="str">
            <v>P035758; P036011 (IEG Review #)</v>
          </cell>
          <cell r="D69" t="str">
            <v>Yes</v>
          </cell>
          <cell r="E69" t="str">
            <v>Yes</v>
          </cell>
          <cell r="F69" t="str">
            <v>GEFIEO</v>
          </cell>
          <cell r="G69" t="str">
            <v>World Bank</v>
          </cell>
          <cell r="H69" t="str">
            <v>WB</v>
          </cell>
          <cell r="I69">
            <v>0</v>
          </cell>
          <cell r="J69" t="str">
            <v>WB</v>
          </cell>
          <cell r="K69" t="str">
            <v>WB</v>
          </cell>
          <cell r="L69" t="str">
            <v>Lithuania</v>
          </cell>
          <cell r="M69">
            <v>0</v>
          </cell>
          <cell r="N69" t="str">
            <v>ECA</v>
          </cell>
          <cell r="O69" t="str">
            <v>ECA</v>
          </cell>
          <cell r="P69">
            <v>0</v>
          </cell>
          <cell r="Q69">
            <v>0</v>
          </cell>
          <cell r="R69">
            <v>1</v>
          </cell>
          <cell r="S69">
            <v>0</v>
          </cell>
          <cell r="T69">
            <v>0</v>
          </cell>
          <cell r="U69">
            <v>0</v>
          </cell>
          <cell r="V69">
            <v>0</v>
          </cell>
          <cell r="W69">
            <v>0</v>
          </cell>
          <cell r="X69">
            <v>0</v>
          </cell>
          <cell r="Y69" t="str">
            <v>Private Sector</v>
          </cell>
          <cell r="Z69" t="str">
            <v>private sector</v>
          </cell>
          <cell r="AA69" t="str">
            <v>Not involved</v>
          </cell>
          <cell r="AB69" t="str">
            <v>Lead Executing Agency</v>
          </cell>
          <cell r="AC69" t="str">
            <v>Lithuania  - KLAIPEDA GEOTHERMAL DEMONSTRATION PROJECT</v>
          </cell>
          <cell r="AD69" t="str">
            <v>FSP</v>
          </cell>
          <cell r="AE69" t="str">
            <v>GET</v>
          </cell>
          <cell r="AF69" t="str">
            <v>CC</v>
          </cell>
          <cell r="AG69">
            <v>0</v>
          </cell>
          <cell r="AH69" t="str">
            <v>GEF - 1</v>
          </cell>
          <cell r="AI69">
            <v>35007</v>
          </cell>
          <cell r="AJ69">
            <v>1995</v>
          </cell>
          <cell r="AK69">
            <v>35368</v>
          </cell>
          <cell r="AL69">
            <v>1996</v>
          </cell>
          <cell r="AM69">
            <v>0</v>
          </cell>
          <cell r="AN69">
            <v>36372</v>
          </cell>
          <cell r="AO69">
            <v>37591</v>
          </cell>
          <cell r="AP69">
            <v>37591</v>
          </cell>
          <cell r="AQ69">
            <v>2002</v>
          </cell>
          <cell r="AR69">
            <v>45</v>
          </cell>
          <cell r="AS69">
            <v>12</v>
          </cell>
          <cell r="AT69">
            <v>2004</v>
          </cell>
          <cell r="AU69">
            <v>37773</v>
          </cell>
          <cell r="AV69">
            <v>2003</v>
          </cell>
          <cell r="AW69">
            <v>0</v>
          </cell>
          <cell r="AX69">
            <v>6.9</v>
          </cell>
          <cell r="AY69">
            <v>0</v>
          </cell>
          <cell r="AZ69">
            <v>6.9</v>
          </cell>
          <cell r="BA69">
            <v>0</v>
          </cell>
          <cell r="BB69">
            <v>11.12</v>
          </cell>
          <cell r="BC69">
            <v>10.75</v>
          </cell>
          <cell r="BD69">
            <v>0</v>
          </cell>
          <cell r="BE69">
            <v>0</v>
          </cell>
          <cell r="BF69">
            <v>0</v>
          </cell>
          <cell r="BG69">
            <v>0</v>
          </cell>
          <cell r="BH69">
            <v>0</v>
          </cell>
          <cell r="BI69">
            <v>0</v>
          </cell>
          <cell r="BJ69">
            <v>1</v>
          </cell>
          <cell r="BK69">
            <v>1</v>
          </cell>
          <cell r="BL69">
            <v>0</v>
          </cell>
          <cell r="BM69">
            <v>1</v>
          </cell>
          <cell r="BN69">
            <v>4</v>
          </cell>
          <cell r="BO69">
            <v>0</v>
          </cell>
          <cell r="BP69">
            <v>0</v>
          </cell>
          <cell r="BQ69">
            <v>0</v>
          </cell>
          <cell r="BR69">
            <v>0</v>
          </cell>
          <cell r="BS69">
            <v>0</v>
          </cell>
          <cell r="BT69">
            <v>0</v>
          </cell>
          <cell r="BU69">
            <v>0</v>
          </cell>
          <cell r="BV69">
            <v>0</v>
          </cell>
          <cell r="BW69">
            <v>0</v>
          </cell>
          <cell r="BX69">
            <v>0</v>
          </cell>
          <cell r="BY69">
            <v>0</v>
          </cell>
          <cell r="BZ69">
            <v>0</v>
          </cell>
          <cell r="CA69">
            <v>0</v>
          </cell>
          <cell r="CB69">
            <v>0</v>
          </cell>
          <cell r="CC69">
            <v>0</v>
          </cell>
          <cell r="CD69">
            <v>0</v>
          </cell>
          <cell r="CE69">
            <v>0</v>
          </cell>
          <cell r="CF69">
            <v>0</v>
          </cell>
          <cell r="CG69">
            <v>0</v>
          </cell>
          <cell r="CH69">
            <v>4</v>
          </cell>
          <cell r="CI69">
            <v>1</v>
          </cell>
          <cell r="CJ69">
            <v>0</v>
          </cell>
          <cell r="CK69">
            <v>0</v>
          </cell>
          <cell r="CL69">
            <v>0</v>
          </cell>
          <cell r="CM69">
            <v>0</v>
          </cell>
          <cell r="CN69">
            <v>0</v>
          </cell>
          <cell r="CO69">
            <v>0</v>
          </cell>
          <cell r="CP69">
            <v>0</v>
          </cell>
          <cell r="CQ69">
            <v>0</v>
          </cell>
          <cell r="CR69">
            <v>0</v>
          </cell>
          <cell r="CS69">
            <v>0</v>
          </cell>
          <cell r="CT69">
            <v>0</v>
          </cell>
          <cell r="CU69">
            <v>0</v>
          </cell>
          <cell r="CV69">
            <v>0</v>
          </cell>
          <cell r="CW69">
            <v>0</v>
          </cell>
          <cell r="CX69">
            <v>0</v>
          </cell>
          <cell r="CY69">
            <v>3</v>
          </cell>
          <cell r="CZ69">
            <v>0</v>
          </cell>
          <cell r="DA69">
            <v>0</v>
          </cell>
          <cell r="DB69">
            <v>0</v>
          </cell>
          <cell r="DC69">
            <v>0</v>
          </cell>
          <cell r="DD69">
            <v>0</v>
          </cell>
          <cell r="DE69" t="str">
            <v>NR</v>
          </cell>
          <cell r="DF69" t="str">
            <v>NR</v>
          </cell>
          <cell r="DG69">
            <v>0</v>
          </cell>
          <cell r="DH69">
            <v>0</v>
          </cell>
          <cell r="DI69">
            <v>5</v>
          </cell>
          <cell r="DJ69">
            <v>5</v>
          </cell>
          <cell r="DK69">
            <v>5</v>
          </cell>
          <cell r="DL69">
            <v>0</v>
          </cell>
          <cell r="DM69">
            <v>0</v>
          </cell>
          <cell r="DN69">
            <v>0</v>
          </cell>
          <cell r="DO69">
            <v>0</v>
          </cell>
          <cell r="DP69">
            <v>0</v>
          </cell>
          <cell r="DQ69">
            <v>0</v>
          </cell>
          <cell r="DR69">
            <v>5</v>
          </cell>
          <cell r="DS69">
            <v>4</v>
          </cell>
          <cell r="DT69">
            <v>4</v>
          </cell>
          <cell r="DU69">
            <v>4</v>
          </cell>
          <cell r="DV69">
            <v>1</v>
          </cell>
          <cell r="DW69">
            <v>3</v>
          </cell>
          <cell r="DX69">
            <v>4</v>
          </cell>
          <cell r="DY69">
            <v>3</v>
          </cell>
          <cell r="DZ69">
            <v>4</v>
          </cell>
          <cell r="EA69">
            <v>3</v>
          </cell>
          <cell r="EB69" t="str">
            <v>ML</v>
          </cell>
          <cell r="EC69">
            <v>3</v>
          </cell>
          <cell r="ED69">
            <v>4</v>
          </cell>
          <cell r="EE69">
            <v>4</v>
          </cell>
          <cell r="EF69">
            <v>4</v>
          </cell>
          <cell r="EG69">
            <v>4</v>
          </cell>
          <cell r="EH69">
            <v>4</v>
          </cell>
          <cell r="EI69">
            <v>4</v>
          </cell>
          <cell r="EJ69">
            <v>5</v>
          </cell>
          <cell r="EK69">
            <v>4</v>
          </cell>
          <cell r="EL69">
            <v>4</v>
          </cell>
          <cell r="EM69">
            <v>3</v>
          </cell>
        </row>
        <row r="70">
          <cell r="A70">
            <v>107</v>
          </cell>
          <cell r="B70" t="e">
            <v>#N/A</v>
          </cell>
          <cell r="C70" t="str">
            <v>P044728</v>
          </cell>
          <cell r="D70" t="str">
            <v>Yes</v>
          </cell>
          <cell r="E70" t="str">
            <v>Yes</v>
          </cell>
          <cell r="F70" t="str">
            <v>GEFIEO</v>
          </cell>
          <cell r="G70" t="str">
            <v>World Bank</v>
          </cell>
          <cell r="H70" t="str">
            <v>WB</v>
          </cell>
          <cell r="I70">
            <v>0</v>
          </cell>
          <cell r="J70" t="str">
            <v>WB</v>
          </cell>
          <cell r="K70" t="str">
            <v>WB</v>
          </cell>
          <cell r="L70" t="str">
            <v>Ukraine</v>
          </cell>
          <cell r="M70">
            <v>0</v>
          </cell>
          <cell r="N70" t="str">
            <v>ECA</v>
          </cell>
          <cell r="O70" t="str">
            <v>ECA</v>
          </cell>
          <cell r="P70">
            <v>0</v>
          </cell>
          <cell r="Q70">
            <v>0</v>
          </cell>
          <cell r="R70">
            <v>1</v>
          </cell>
          <cell r="S70">
            <v>0</v>
          </cell>
          <cell r="T70">
            <v>0</v>
          </cell>
          <cell r="U70">
            <v>0</v>
          </cell>
          <cell r="V70">
            <v>0</v>
          </cell>
          <cell r="W70">
            <v>0</v>
          </cell>
          <cell r="X70">
            <v>1</v>
          </cell>
          <cell r="Y70" t="str">
            <v>Government</v>
          </cell>
          <cell r="Z70" t="str">
            <v>Govt</v>
          </cell>
          <cell r="AA70">
            <v>0</v>
          </cell>
          <cell r="AB70">
            <v>0</v>
          </cell>
          <cell r="AC70" t="str">
            <v>Ukraine - ODS Phase-out</v>
          </cell>
          <cell r="AD70" t="str">
            <v>FSP</v>
          </cell>
          <cell r="AE70" t="str">
            <v>GET</v>
          </cell>
          <cell r="AF70" t="str">
            <v>Chem</v>
          </cell>
          <cell r="AG70">
            <v>0</v>
          </cell>
          <cell r="AH70" t="str">
            <v>GEF - 1</v>
          </cell>
          <cell r="AI70">
            <v>35850</v>
          </cell>
          <cell r="AJ70">
            <v>1998</v>
          </cell>
          <cell r="AK70">
            <v>36250</v>
          </cell>
          <cell r="AL70">
            <v>1999</v>
          </cell>
          <cell r="AM70">
            <v>37301</v>
          </cell>
          <cell r="AN70">
            <v>36891</v>
          </cell>
          <cell r="AO70">
            <v>38352</v>
          </cell>
          <cell r="AP70">
            <v>38352</v>
          </cell>
          <cell r="AQ70">
            <v>2004</v>
          </cell>
          <cell r="AR70">
            <v>69</v>
          </cell>
          <cell r="AS70">
            <v>48</v>
          </cell>
          <cell r="AT70">
            <v>2006</v>
          </cell>
          <cell r="AU70">
            <v>2005</v>
          </cell>
          <cell r="AV70">
            <v>2005</v>
          </cell>
          <cell r="AW70">
            <v>0</v>
          </cell>
          <cell r="AX70">
            <v>23.2</v>
          </cell>
          <cell r="AY70">
            <v>0.34</v>
          </cell>
          <cell r="AZ70">
            <v>23.54</v>
          </cell>
          <cell r="BA70">
            <v>23.19</v>
          </cell>
          <cell r="BB70">
            <v>9.5</v>
          </cell>
          <cell r="BC70">
            <v>4.5199999999999996</v>
          </cell>
          <cell r="BD70">
            <v>0.40948275862068967</v>
          </cell>
          <cell r="BE70">
            <v>0.19482758620689655</v>
          </cell>
          <cell r="BF70">
            <v>0.47578947368421048</v>
          </cell>
          <cell r="BG70">
            <v>24</v>
          </cell>
          <cell r="BH70">
            <v>0</v>
          </cell>
          <cell r="BI70">
            <v>3</v>
          </cell>
          <cell r="BJ70">
            <v>1</v>
          </cell>
          <cell r="BK70">
            <v>1</v>
          </cell>
          <cell r="BL70">
            <v>0</v>
          </cell>
          <cell r="BM70">
            <v>1</v>
          </cell>
          <cell r="BN70">
            <v>4</v>
          </cell>
          <cell r="BO70">
            <v>1</v>
          </cell>
          <cell r="BP70">
            <v>4</v>
          </cell>
          <cell r="BQ70" t="str">
            <v>L</v>
          </cell>
          <cell r="BR70">
            <v>4</v>
          </cell>
          <cell r="BS70">
            <v>4</v>
          </cell>
          <cell r="BT70">
            <v>3</v>
          </cell>
          <cell r="BU70">
            <v>0</v>
          </cell>
          <cell r="BV70">
            <v>0</v>
          </cell>
          <cell r="BW70">
            <v>0</v>
          </cell>
          <cell r="BX70">
            <v>0</v>
          </cell>
          <cell r="BY70">
            <v>2</v>
          </cell>
          <cell r="BZ70">
            <v>0</v>
          </cell>
          <cell r="CA70">
            <v>0</v>
          </cell>
          <cell r="CB70">
            <v>0</v>
          </cell>
          <cell r="CC70">
            <v>0</v>
          </cell>
          <cell r="CD70">
            <v>0</v>
          </cell>
          <cell r="CE70">
            <v>0</v>
          </cell>
          <cell r="CF70">
            <v>0</v>
          </cell>
          <cell r="CG70">
            <v>0</v>
          </cell>
          <cell r="CH70">
            <v>5</v>
          </cell>
          <cell r="CI70">
            <v>1</v>
          </cell>
          <cell r="CJ70">
            <v>5</v>
          </cell>
          <cell r="CK70">
            <v>1</v>
          </cell>
          <cell r="CL70">
            <v>5</v>
          </cell>
          <cell r="CM70">
            <v>1</v>
          </cell>
          <cell r="CN70">
            <v>4</v>
          </cell>
          <cell r="CO70">
            <v>1</v>
          </cell>
          <cell r="CP70">
            <v>6</v>
          </cell>
          <cell r="CQ70">
            <v>1</v>
          </cell>
          <cell r="CR70">
            <v>5</v>
          </cell>
          <cell r="CS70">
            <v>1</v>
          </cell>
          <cell r="CT70">
            <v>2</v>
          </cell>
          <cell r="CU70">
            <v>0</v>
          </cell>
          <cell r="CV70">
            <v>0</v>
          </cell>
          <cell r="CW70">
            <v>0</v>
          </cell>
          <cell r="CX70">
            <v>0</v>
          </cell>
          <cell r="CY70">
            <v>5</v>
          </cell>
          <cell r="CZ70">
            <v>1</v>
          </cell>
          <cell r="DA70">
            <v>0</v>
          </cell>
          <cell r="DB70">
            <v>0</v>
          </cell>
          <cell r="DC70">
            <v>0</v>
          </cell>
          <cell r="DD70">
            <v>0</v>
          </cell>
          <cell r="DE70">
            <v>0</v>
          </cell>
          <cell r="DF70">
            <v>0</v>
          </cell>
          <cell r="DG70">
            <v>0</v>
          </cell>
          <cell r="DH70">
            <v>0</v>
          </cell>
          <cell r="DI70">
            <v>0</v>
          </cell>
          <cell r="DJ70">
            <v>0</v>
          </cell>
          <cell r="DK70">
            <v>0</v>
          </cell>
          <cell r="DL70">
            <v>0</v>
          </cell>
          <cell r="DM70">
            <v>0</v>
          </cell>
          <cell r="DN70">
            <v>0</v>
          </cell>
          <cell r="DO70">
            <v>0</v>
          </cell>
          <cell r="DP70">
            <v>0</v>
          </cell>
          <cell r="DQ70">
            <v>0</v>
          </cell>
          <cell r="DR70">
            <v>5</v>
          </cell>
          <cell r="DS70">
            <v>5</v>
          </cell>
          <cell r="DT70">
            <v>2</v>
          </cell>
          <cell r="DU70">
            <v>4</v>
          </cell>
          <cell r="DV70">
            <v>1</v>
          </cell>
          <cell r="DW70">
            <v>4</v>
          </cell>
          <cell r="DX70">
            <v>4</v>
          </cell>
          <cell r="DY70">
            <v>3</v>
          </cell>
          <cell r="DZ70">
            <v>0</v>
          </cell>
          <cell r="EA70">
            <v>4</v>
          </cell>
          <cell r="EB70" t="str">
            <v>L</v>
          </cell>
          <cell r="EC70">
            <v>2</v>
          </cell>
          <cell r="ED70">
            <v>0</v>
          </cell>
          <cell r="EE70">
            <v>0</v>
          </cell>
          <cell r="EF70">
            <v>0</v>
          </cell>
          <cell r="EG70">
            <v>0</v>
          </cell>
          <cell r="EH70">
            <v>0</v>
          </cell>
          <cell r="EI70">
            <v>0</v>
          </cell>
          <cell r="EJ70">
            <v>0</v>
          </cell>
          <cell r="EK70">
            <v>0</v>
          </cell>
          <cell r="EL70">
            <v>0</v>
          </cell>
          <cell r="EM70">
            <v>0</v>
          </cell>
        </row>
        <row r="71">
          <cell r="A71">
            <v>110</v>
          </cell>
          <cell r="B71">
            <v>110</v>
          </cell>
          <cell r="C71" t="str">
            <v>P042573</v>
          </cell>
          <cell r="D71" t="str">
            <v>Yes</v>
          </cell>
          <cell r="E71" t="str">
            <v>Yes</v>
          </cell>
          <cell r="F71" t="str">
            <v>GEFIEO</v>
          </cell>
          <cell r="G71" t="str">
            <v>World Bank</v>
          </cell>
          <cell r="H71" t="str">
            <v>WB</v>
          </cell>
          <cell r="I71">
            <v>0</v>
          </cell>
          <cell r="J71" t="str">
            <v>WB</v>
          </cell>
          <cell r="K71" t="str">
            <v>WB</v>
          </cell>
          <cell r="L71" t="str">
            <v>Regional (Kyrgyzstan, Kazakhstan, Uzbekistan)</v>
          </cell>
          <cell r="M71" t="str">
            <v>Kyrgyzstan, Kazakhstan, Uzbekistan</v>
          </cell>
          <cell r="N71" t="str">
            <v>ECA</v>
          </cell>
          <cell r="O71" t="str">
            <v>ECA</v>
          </cell>
          <cell r="P71">
            <v>0</v>
          </cell>
          <cell r="Q71">
            <v>1</v>
          </cell>
          <cell r="R71">
            <v>0</v>
          </cell>
          <cell r="S71">
            <v>2</v>
          </cell>
          <cell r="T71">
            <v>2</v>
          </cell>
          <cell r="U71">
            <v>0</v>
          </cell>
          <cell r="V71">
            <v>0</v>
          </cell>
          <cell r="W71">
            <v>1</v>
          </cell>
          <cell r="X71">
            <v>0</v>
          </cell>
          <cell r="Y71" t="str">
            <v>Government</v>
          </cell>
          <cell r="Z71" t="str">
            <v>Govt</v>
          </cell>
          <cell r="AA71">
            <v>0</v>
          </cell>
          <cell r="AB71">
            <v>0</v>
          </cell>
          <cell r="AC71" t="str">
            <v>Central Asia Transboundary Biodiversity Project</v>
          </cell>
          <cell r="AD71" t="str">
            <v>FSP</v>
          </cell>
          <cell r="AE71" t="str">
            <v>GET</v>
          </cell>
          <cell r="AF71" t="str">
            <v>BD</v>
          </cell>
          <cell r="AG71">
            <v>0</v>
          </cell>
          <cell r="AH71" t="str">
            <v>GEF - 1</v>
          </cell>
          <cell r="AI71">
            <v>36271</v>
          </cell>
          <cell r="AJ71">
            <v>1999</v>
          </cell>
          <cell r="AK71">
            <v>36654</v>
          </cell>
          <cell r="AL71">
            <v>2000</v>
          </cell>
          <cell r="AM71">
            <v>37776</v>
          </cell>
          <cell r="AN71">
            <v>38168</v>
          </cell>
          <cell r="AO71">
            <v>38898</v>
          </cell>
          <cell r="AP71">
            <v>38898</v>
          </cell>
          <cell r="AQ71">
            <v>2006</v>
          </cell>
          <cell r="AR71">
            <v>73</v>
          </cell>
          <cell r="AS71">
            <v>24</v>
          </cell>
          <cell r="AT71">
            <v>2007</v>
          </cell>
          <cell r="AU71">
            <v>2007</v>
          </cell>
          <cell r="AV71">
            <v>2007</v>
          </cell>
          <cell r="AW71">
            <v>0</v>
          </cell>
          <cell r="AX71">
            <v>10.133908669999999</v>
          </cell>
          <cell r="AY71">
            <v>0.34499999999999997</v>
          </cell>
          <cell r="AZ71">
            <v>10.478908669999999</v>
          </cell>
          <cell r="BA71">
            <v>10.130000000000001</v>
          </cell>
          <cell r="BB71">
            <v>3.5</v>
          </cell>
          <cell r="BC71">
            <v>2.4</v>
          </cell>
          <cell r="BD71">
            <v>0.34537512760118455</v>
          </cell>
          <cell r="BE71">
            <v>0.23682865892652655</v>
          </cell>
          <cell r="BF71">
            <v>0.68571428571428572</v>
          </cell>
          <cell r="BG71">
            <v>24</v>
          </cell>
          <cell r="BH71">
            <v>0</v>
          </cell>
          <cell r="BI71">
            <v>7</v>
          </cell>
          <cell r="BJ71">
            <v>1</v>
          </cell>
          <cell r="BK71">
            <v>1</v>
          </cell>
          <cell r="BL71">
            <v>0</v>
          </cell>
          <cell r="BM71">
            <v>0</v>
          </cell>
          <cell r="BN71">
            <v>3</v>
          </cell>
          <cell r="BO71">
            <v>0</v>
          </cell>
          <cell r="BP71">
            <v>1</v>
          </cell>
          <cell r="BQ71" t="str">
            <v>U</v>
          </cell>
          <cell r="BR71">
            <v>1</v>
          </cell>
          <cell r="BS71">
            <v>2</v>
          </cell>
          <cell r="BT71">
            <v>2</v>
          </cell>
          <cell r="BU71">
            <v>4</v>
          </cell>
          <cell r="BV71">
            <v>0</v>
          </cell>
          <cell r="BW71">
            <v>3</v>
          </cell>
          <cell r="BX71">
            <v>0</v>
          </cell>
          <cell r="BY71">
            <v>3</v>
          </cell>
          <cell r="BZ71">
            <v>0</v>
          </cell>
          <cell r="CA71">
            <v>3</v>
          </cell>
          <cell r="CB71">
            <v>0</v>
          </cell>
          <cell r="CC71">
            <v>0</v>
          </cell>
          <cell r="CD71">
            <v>0</v>
          </cell>
          <cell r="CE71">
            <v>0</v>
          </cell>
          <cell r="CF71">
            <v>0</v>
          </cell>
          <cell r="CG71">
            <v>0</v>
          </cell>
          <cell r="CH71">
            <v>5</v>
          </cell>
          <cell r="CI71">
            <v>1</v>
          </cell>
          <cell r="CJ71">
            <v>5</v>
          </cell>
          <cell r="CK71">
            <v>1</v>
          </cell>
          <cell r="CL71">
            <v>4</v>
          </cell>
          <cell r="CM71">
            <v>1</v>
          </cell>
          <cell r="CN71">
            <v>5</v>
          </cell>
          <cell r="CO71">
            <v>1</v>
          </cell>
          <cell r="CP71">
            <v>5</v>
          </cell>
          <cell r="CQ71">
            <v>1</v>
          </cell>
          <cell r="CR71">
            <v>5</v>
          </cell>
          <cell r="CS71">
            <v>1</v>
          </cell>
          <cell r="CT71">
            <v>4</v>
          </cell>
          <cell r="CU71">
            <v>1</v>
          </cell>
          <cell r="CV71">
            <v>0</v>
          </cell>
          <cell r="CW71">
            <v>0</v>
          </cell>
          <cell r="CX71">
            <v>0</v>
          </cell>
          <cell r="CY71">
            <v>2</v>
          </cell>
          <cell r="CZ71">
            <v>0</v>
          </cell>
          <cell r="DA71">
            <v>0</v>
          </cell>
          <cell r="DB71">
            <v>0</v>
          </cell>
          <cell r="DC71">
            <v>0</v>
          </cell>
          <cell r="DD71">
            <v>0</v>
          </cell>
          <cell r="DE71">
            <v>0</v>
          </cell>
          <cell r="DF71">
            <v>0</v>
          </cell>
          <cell r="DG71">
            <v>0</v>
          </cell>
          <cell r="DH71">
            <v>0</v>
          </cell>
          <cell r="DI71">
            <v>0</v>
          </cell>
          <cell r="DJ71">
            <v>0</v>
          </cell>
          <cell r="DK71">
            <v>0</v>
          </cell>
          <cell r="DL71">
            <v>0</v>
          </cell>
          <cell r="DM71">
            <v>0</v>
          </cell>
          <cell r="DN71">
            <v>0</v>
          </cell>
          <cell r="DO71">
            <v>0</v>
          </cell>
          <cell r="DP71">
            <v>0</v>
          </cell>
          <cell r="DQ71">
            <v>0</v>
          </cell>
          <cell r="DR71">
            <v>4</v>
          </cell>
          <cell r="DS71">
            <v>3</v>
          </cell>
          <cell r="DT71">
            <v>3</v>
          </cell>
          <cell r="DU71">
            <v>3</v>
          </cell>
          <cell r="DV71">
            <v>0</v>
          </cell>
          <cell r="DW71">
            <v>1</v>
          </cell>
          <cell r="DX71">
            <v>2</v>
          </cell>
          <cell r="DY71">
            <v>2</v>
          </cell>
          <cell r="DZ71">
            <v>4</v>
          </cell>
          <cell r="EA71">
            <v>1</v>
          </cell>
          <cell r="EB71" t="str">
            <v>U</v>
          </cell>
          <cell r="EC71">
            <v>3</v>
          </cell>
          <cell r="ED71">
            <v>3</v>
          </cell>
          <cell r="EE71">
            <v>0</v>
          </cell>
          <cell r="EF71">
            <v>0</v>
          </cell>
          <cell r="EG71">
            <v>0</v>
          </cell>
          <cell r="EH71">
            <v>0</v>
          </cell>
          <cell r="EI71">
            <v>0</v>
          </cell>
          <cell r="EJ71">
            <v>0</v>
          </cell>
          <cell r="EK71">
            <v>0</v>
          </cell>
          <cell r="EL71">
            <v>0</v>
          </cell>
          <cell r="EM71">
            <v>0</v>
          </cell>
        </row>
        <row r="72">
          <cell r="A72">
            <v>112</v>
          </cell>
          <cell r="B72" t="e">
            <v>#N/A</v>
          </cell>
          <cell r="C72">
            <v>502223</v>
          </cell>
          <cell r="D72" t="str">
            <v>Yes</v>
          </cell>
          <cell r="E72" t="str">
            <v>No</v>
          </cell>
          <cell r="F72" t="str">
            <v>GEFIEO</v>
          </cell>
          <cell r="G72" t="str">
            <v>World Bank/IFC</v>
          </cell>
          <cell r="H72" t="str">
            <v>WB</v>
          </cell>
          <cell r="I72">
            <v>0</v>
          </cell>
          <cell r="J72" t="str">
            <v>WB</v>
          </cell>
          <cell r="K72" t="str">
            <v>WB, IFC</v>
          </cell>
          <cell r="L72" t="str">
            <v>Global (India, Kenya, Morocco)</v>
          </cell>
          <cell r="M72" t="str">
            <v>Kenya, India, Morocco</v>
          </cell>
          <cell r="N72" t="str">
            <v>Global</v>
          </cell>
          <cell r="O72" t="str">
            <v>Global</v>
          </cell>
          <cell r="P72">
            <v>1</v>
          </cell>
          <cell r="Q72">
            <v>0</v>
          </cell>
          <cell r="R72">
            <v>0</v>
          </cell>
          <cell r="S72">
            <v>0</v>
          </cell>
          <cell r="T72">
            <v>0</v>
          </cell>
          <cell r="U72">
            <v>0</v>
          </cell>
          <cell r="V72">
            <v>0</v>
          </cell>
          <cell r="W72">
            <v>0</v>
          </cell>
          <cell r="X72">
            <v>0</v>
          </cell>
          <cell r="Y72" t="str">
            <v>Government/SOE</v>
          </cell>
          <cell r="Z72" t="str">
            <v>Govt</v>
          </cell>
          <cell r="AA72">
            <v>0</v>
          </cell>
          <cell r="AB72">
            <v>0</v>
          </cell>
          <cell r="AC72" t="str">
            <v>Photovoltaic Market Transformation Initiative</v>
          </cell>
          <cell r="AD72" t="str">
            <v>FSP</v>
          </cell>
          <cell r="AE72" t="str">
            <v>GET</v>
          </cell>
          <cell r="AF72" t="str">
            <v>CC</v>
          </cell>
          <cell r="AG72">
            <v>6</v>
          </cell>
          <cell r="AH72" t="str">
            <v>GEF - 1</v>
          </cell>
          <cell r="AI72">
            <v>35963</v>
          </cell>
          <cell r="AJ72">
            <v>1998</v>
          </cell>
          <cell r="AK72">
            <v>35969</v>
          </cell>
          <cell r="AL72">
            <v>1998</v>
          </cell>
          <cell r="AM72">
            <v>38160.5</v>
          </cell>
          <cell r="AN72">
            <v>40330</v>
          </cell>
          <cell r="AO72">
            <v>40352</v>
          </cell>
          <cell r="AP72">
            <v>40352</v>
          </cell>
          <cell r="AQ72">
            <v>2010</v>
          </cell>
          <cell r="AR72">
            <v>144</v>
          </cell>
          <cell r="AS72">
            <v>0</v>
          </cell>
          <cell r="AT72">
            <v>2012</v>
          </cell>
          <cell r="AU72">
            <v>2010</v>
          </cell>
          <cell r="AV72">
            <v>2010</v>
          </cell>
          <cell r="AW72">
            <v>0</v>
          </cell>
          <cell r="AX72">
            <v>30</v>
          </cell>
          <cell r="AY72">
            <v>0.375</v>
          </cell>
          <cell r="AZ72">
            <v>30.375</v>
          </cell>
          <cell r="BA72">
            <v>18.37</v>
          </cell>
          <cell r="BB72">
            <v>90.22</v>
          </cell>
          <cell r="BC72">
            <v>0</v>
          </cell>
          <cell r="BD72">
            <v>3.0073333333333334</v>
          </cell>
          <cell r="BE72">
            <v>0</v>
          </cell>
          <cell r="BF72">
            <v>0</v>
          </cell>
          <cell r="BG72">
            <v>1</v>
          </cell>
          <cell r="BH72">
            <v>0</v>
          </cell>
          <cell r="BI72">
            <v>0</v>
          </cell>
          <cell r="BJ72">
            <v>5</v>
          </cell>
          <cell r="BK72">
            <v>0</v>
          </cell>
          <cell r="BL72">
            <v>0</v>
          </cell>
          <cell r="BM72">
            <v>0</v>
          </cell>
          <cell r="BN72">
            <v>3</v>
          </cell>
          <cell r="BO72">
            <v>0</v>
          </cell>
          <cell r="BP72">
            <v>0</v>
          </cell>
          <cell r="BQ72">
            <v>0</v>
          </cell>
          <cell r="BR72">
            <v>0</v>
          </cell>
          <cell r="BS72">
            <v>0</v>
          </cell>
          <cell r="BT72">
            <v>0</v>
          </cell>
          <cell r="BU72">
            <v>0</v>
          </cell>
          <cell r="BV72">
            <v>0</v>
          </cell>
          <cell r="BW72">
            <v>0</v>
          </cell>
          <cell r="BX72">
            <v>0</v>
          </cell>
          <cell r="BY72">
            <v>5</v>
          </cell>
          <cell r="BZ72">
            <v>1</v>
          </cell>
          <cell r="CA72">
            <v>0</v>
          </cell>
          <cell r="CB72">
            <v>0</v>
          </cell>
          <cell r="CC72">
            <v>4</v>
          </cell>
          <cell r="CD72">
            <v>4</v>
          </cell>
          <cell r="CE72">
            <v>1</v>
          </cell>
          <cell r="CF72">
            <v>0</v>
          </cell>
          <cell r="CG72">
            <v>0</v>
          </cell>
          <cell r="CH72">
            <v>2</v>
          </cell>
          <cell r="CI72">
            <v>0</v>
          </cell>
          <cell r="CJ72">
            <v>2</v>
          </cell>
          <cell r="CK72">
            <v>0</v>
          </cell>
          <cell r="CL72">
            <v>5</v>
          </cell>
          <cell r="CM72">
            <v>1</v>
          </cell>
          <cell r="CN72">
            <v>2</v>
          </cell>
          <cell r="CO72">
            <v>0</v>
          </cell>
          <cell r="CP72">
            <v>5</v>
          </cell>
          <cell r="CQ72">
            <v>1</v>
          </cell>
          <cell r="CR72">
            <v>1</v>
          </cell>
          <cell r="CS72">
            <v>0</v>
          </cell>
          <cell r="CT72">
            <v>2</v>
          </cell>
          <cell r="CU72">
            <v>0</v>
          </cell>
          <cell r="CV72">
            <v>0</v>
          </cell>
          <cell r="CW72">
            <v>0</v>
          </cell>
          <cell r="CX72">
            <v>0</v>
          </cell>
          <cell r="CY72">
            <v>0</v>
          </cell>
          <cell r="CZ72">
            <v>0</v>
          </cell>
          <cell r="DA72">
            <v>0</v>
          </cell>
          <cell r="DB72">
            <v>0</v>
          </cell>
          <cell r="DC72">
            <v>0</v>
          </cell>
          <cell r="DD72">
            <v>0</v>
          </cell>
          <cell r="DE72">
            <v>0</v>
          </cell>
          <cell r="DF72">
            <v>0</v>
          </cell>
          <cell r="DG72">
            <v>0</v>
          </cell>
          <cell r="DH72">
            <v>0</v>
          </cell>
          <cell r="DI72">
            <v>0</v>
          </cell>
          <cell r="DJ72">
            <v>0</v>
          </cell>
          <cell r="DK72">
            <v>0</v>
          </cell>
          <cell r="DL72">
            <v>0</v>
          </cell>
          <cell r="DM72">
            <v>0</v>
          </cell>
          <cell r="DN72">
            <v>0</v>
          </cell>
          <cell r="DO72">
            <v>0</v>
          </cell>
          <cell r="DP72">
            <v>0</v>
          </cell>
          <cell r="DQ72">
            <v>0</v>
          </cell>
          <cell r="DR72">
            <v>5</v>
          </cell>
          <cell r="DS72">
            <v>3</v>
          </cell>
          <cell r="DT72">
            <v>3</v>
          </cell>
          <cell r="DU72">
            <v>3</v>
          </cell>
          <cell r="DV72">
            <v>0</v>
          </cell>
          <cell r="DW72">
            <v>0</v>
          </cell>
          <cell r="DX72">
            <v>0</v>
          </cell>
          <cell r="DY72">
            <v>0</v>
          </cell>
          <cell r="DZ72">
            <v>0</v>
          </cell>
          <cell r="EA72">
            <v>0</v>
          </cell>
          <cell r="EB72">
            <v>0</v>
          </cell>
          <cell r="EC72">
            <v>5</v>
          </cell>
          <cell r="ED72">
            <v>0</v>
          </cell>
          <cell r="EE72">
            <v>0</v>
          </cell>
          <cell r="EF72">
            <v>0</v>
          </cell>
          <cell r="EG72">
            <v>0</v>
          </cell>
          <cell r="EH72">
            <v>0</v>
          </cell>
          <cell r="EI72">
            <v>0</v>
          </cell>
          <cell r="EJ72">
            <v>0</v>
          </cell>
          <cell r="EK72">
            <v>0</v>
          </cell>
          <cell r="EL72">
            <v>0</v>
          </cell>
          <cell r="EM72">
            <v>0</v>
          </cell>
        </row>
        <row r="73">
          <cell r="A73">
            <v>113</v>
          </cell>
          <cell r="B73" t="e">
            <v>#N/A</v>
          </cell>
          <cell r="C73" t="str">
            <v>P042042</v>
          </cell>
          <cell r="D73" t="str">
            <v>Yes</v>
          </cell>
          <cell r="E73" t="str">
            <v>Yes</v>
          </cell>
          <cell r="F73" t="str">
            <v>GEFIEO</v>
          </cell>
          <cell r="G73" t="str">
            <v>World Bank</v>
          </cell>
          <cell r="H73" t="str">
            <v>WB</v>
          </cell>
          <cell r="I73">
            <v>0</v>
          </cell>
          <cell r="J73" t="str">
            <v>WB</v>
          </cell>
          <cell r="K73" t="str">
            <v>WB</v>
          </cell>
          <cell r="L73" t="str">
            <v>Regional (Albania, Macedonia)</v>
          </cell>
          <cell r="M73" t="str">
            <v>Albania, Macedonia</v>
          </cell>
          <cell r="N73" t="str">
            <v>ECA</v>
          </cell>
          <cell r="O73" t="str">
            <v>ECA</v>
          </cell>
          <cell r="P73">
            <v>0</v>
          </cell>
          <cell r="Q73">
            <v>1</v>
          </cell>
          <cell r="R73">
            <v>0</v>
          </cell>
          <cell r="S73">
            <v>0</v>
          </cell>
          <cell r="T73">
            <v>0</v>
          </cell>
          <cell r="U73">
            <v>0</v>
          </cell>
          <cell r="V73">
            <v>0</v>
          </cell>
          <cell r="W73">
            <v>2</v>
          </cell>
          <cell r="X73">
            <v>0</v>
          </cell>
          <cell r="Y73" t="str">
            <v>Government</v>
          </cell>
          <cell r="Z73" t="str">
            <v>Govt</v>
          </cell>
          <cell r="AA73">
            <v>0</v>
          </cell>
          <cell r="AB73">
            <v>0</v>
          </cell>
          <cell r="AC73" t="str">
            <v>Regional - Lake Ohrid Management</v>
          </cell>
          <cell r="AD73" t="str">
            <v>FSP</v>
          </cell>
          <cell r="AE73" t="str">
            <v>GET</v>
          </cell>
          <cell r="AF73" t="str">
            <v>IW</v>
          </cell>
          <cell r="AG73">
            <v>0</v>
          </cell>
          <cell r="AH73" t="str">
            <v>GEF - 1</v>
          </cell>
          <cell r="AI73">
            <v>35930</v>
          </cell>
          <cell r="AJ73">
            <v>1998</v>
          </cell>
          <cell r="AK73">
            <v>36132</v>
          </cell>
          <cell r="AL73">
            <v>1998</v>
          </cell>
          <cell r="AM73">
            <v>37242</v>
          </cell>
          <cell r="AN73">
            <v>37437</v>
          </cell>
          <cell r="AO73">
            <v>38352</v>
          </cell>
          <cell r="AP73">
            <v>38352</v>
          </cell>
          <cell r="AQ73">
            <v>2004</v>
          </cell>
          <cell r="AR73">
            <v>72</v>
          </cell>
          <cell r="AS73">
            <v>30</v>
          </cell>
          <cell r="AT73">
            <v>2006</v>
          </cell>
          <cell r="AU73">
            <v>2005</v>
          </cell>
          <cell r="AV73">
            <v>2005</v>
          </cell>
          <cell r="AW73">
            <v>0</v>
          </cell>
          <cell r="AX73">
            <v>4.0999999999999996</v>
          </cell>
          <cell r="AY73">
            <v>0.31</v>
          </cell>
          <cell r="AZ73">
            <v>4.4099999999999993</v>
          </cell>
          <cell r="BA73">
            <v>3.4929999999999999</v>
          </cell>
          <cell r="BB73">
            <v>21.27</v>
          </cell>
          <cell r="BC73">
            <v>80.48</v>
          </cell>
          <cell r="BD73">
            <v>5.1878048780487811</v>
          </cell>
          <cell r="BE73">
            <v>19.62926829268293</v>
          </cell>
          <cell r="BF73">
            <v>3.7837329572167375</v>
          </cell>
          <cell r="BG73">
            <v>18</v>
          </cell>
          <cell r="BH73">
            <v>0</v>
          </cell>
          <cell r="BI73">
            <v>3</v>
          </cell>
          <cell r="BJ73">
            <v>0</v>
          </cell>
          <cell r="BK73">
            <v>1</v>
          </cell>
          <cell r="BL73">
            <v>0</v>
          </cell>
          <cell r="BM73">
            <v>1</v>
          </cell>
          <cell r="BN73">
            <v>5</v>
          </cell>
          <cell r="BO73">
            <v>1</v>
          </cell>
          <cell r="BP73">
            <v>4</v>
          </cell>
          <cell r="BQ73" t="str">
            <v>L</v>
          </cell>
          <cell r="BR73">
            <v>4</v>
          </cell>
          <cell r="BS73">
            <v>4</v>
          </cell>
          <cell r="BT73">
            <v>4</v>
          </cell>
          <cell r="BU73">
            <v>4</v>
          </cell>
          <cell r="BV73">
            <v>0</v>
          </cell>
          <cell r="BW73">
            <v>4</v>
          </cell>
          <cell r="BX73">
            <v>1</v>
          </cell>
          <cell r="BY73">
            <v>4</v>
          </cell>
          <cell r="BZ73">
            <v>1</v>
          </cell>
          <cell r="CA73">
            <v>4</v>
          </cell>
          <cell r="CB73">
            <v>1</v>
          </cell>
          <cell r="CC73">
            <v>0</v>
          </cell>
          <cell r="CD73">
            <v>0</v>
          </cell>
          <cell r="CE73">
            <v>0</v>
          </cell>
          <cell r="CF73">
            <v>0</v>
          </cell>
          <cell r="CG73">
            <v>0</v>
          </cell>
          <cell r="CH73">
            <v>5</v>
          </cell>
          <cell r="CI73">
            <v>1</v>
          </cell>
          <cell r="CJ73">
            <v>5</v>
          </cell>
          <cell r="CK73">
            <v>1</v>
          </cell>
          <cell r="CL73">
            <v>5</v>
          </cell>
          <cell r="CM73">
            <v>1</v>
          </cell>
          <cell r="CN73">
            <v>6</v>
          </cell>
          <cell r="CO73">
            <v>1</v>
          </cell>
          <cell r="CP73">
            <v>6</v>
          </cell>
          <cell r="CQ73">
            <v>1</v>
          </cell>
          <cell r="CR73">
            <v>6</v>
          </cell>
          <cell r="CS73">
            <v>1</v>
          </cell>
          <cell r="CT73">
            <v>4</v>
          </cell>
          <cell r="CU73">
            <v>1</v>
          </cell>
          <cell r="CV73">
            <v>0</v>
          </cell>
          <cell r="CW73">
            <v>0</v>
          </cell>
          <cell r="CX73">
            <v>0</v>
          </cell>
          <cell r="CY73">
            <v>5</v>
          </cell>
          <cell r="CZ73">
            <v>1</v>
          </cell>
          <cell r="DA73">
            <v>0</v>
          </cell>
          <cell r="DB73">
            <v>0</v>
          </cell>
          <cell r="DC73">
            <v>0</v>
          </cell>
          <cell r="DD73">
            <v>0</v>
          </cell>
          <cell r="DE73">
            <v>0</v>
          </cell>
          <cell r="DF73">
            <v>0</v>
          </cell>
          <cell r="DG73">
            <v>0</v>
          </cell>
          <cell r="DH73">
            <v>0</v>
          </cell>
          <cell r="DI73">
            <v>0</v>
          </cell>
          <cell r="DJ73">
            <v>0</v>
          </cell>
          <cell r="DK73">
            <v>0</v>
          </cell>
          <cell r="DL73">
            <v>0</v>
          </cell>
          <cell r="DM73">
            <v>0</v>
          </cell>
          <cell r="DN73">
            <v>0</v>
          </cell>
          <cell r="DO73">
            <v>0</v>
          </cell>
          <cell r="DP73">
            <v>0</v>
          </cell>
          <cell r="DQ73">
            <v>0</v>
          </cell>
          <cell r="DR73">
            <v>5</v>
          </cell>
          <cell r="DS73">
            <v>5</v>
          </cell>
          <cell r="DT73">
            <v>5</v>
          </cell>
          <cell r="DU73">
            <v>5</v>
          </cell>
          <cell r="DV73">
            <v>1</v>
          </cell>
          <cell r="DW73">
            <v>4</v>
          </cell>
          <cell r="DX73">
            <v>4</v>
          </cell>
          <cell r="DY73">
            <v>4</v>
          </cell>
          <cell r="DZ73">
            <v>4</v>
          </cell>
          <cell r="EA73">
            <v>4</v>
          </cell>
          <cell r="EB73" t="str">
            <v>L</v>
          </cell>
          <cell r="EC73">
            <v>4</v>
          </cell>
          <cell r="ED73">
            <v>4</v>
          </cell>
          <cell r="EE73">
            <v>0</v>
          </cell>
          <cell r="EF73">
            <v>0</v>
          </cell>
          <cell r="EG73">
            <v>0</v>
          </cell>
          <cell r="EH73">
            <v>0</v>
          </cell>
          <cell r="EI73">
            <v>0</v>
          </cell>
          <cell r="EJ73">
            <v>0</v>
          </cell>
          <cell r="EK73">
            <v>0</v>
          </cell>
          <cell r="EL73">
            <v>0</v>
          </cell>
          <cell r="EM73">
            <v>0</v>
          </cell>
        </row>
        <row r="74">
          <cell r="A74">
            <v>114</v>
          </cell>
          <cell r="B74" t="e">
            <v>#N/A</v>
          </cell>
          <cell r="C74">
            <v>8800</v>
          </cell>
          <cell r="D74" t="str">
            <v>Yes</v>
          </cell>
          <cell r="E74" t="str">
            <v>No</v>
          </cell>
          <cell r="F74" t="str">
            <v>GEFIEO</v>
          </cell>
          <cell r="G74" t="str">
            <v>World Bank</v>
          </cell>
          <cell r="H74" t="str">
            <v>WB</v>
          </cell>
          <cell r="I74">
            <v>0</v>
          </cell>
          <cell r="J74" t="str">
            <v>WB</v>
          </cell>
          <cell r="K74" t="str">
            <v>WB</v>
          </cell>
          <cell r="L74" t="str">
            <v>Russian Federation</v>
          </cell>
          <cell r="M74">
            <v>0</v>
          </cell>
          <cell r="N74" t="str">
            <v>ECA</v>
          </cell>
          <cell r="O74" t="str">
            <v>ECA</v>
          </cell>
          <cell r="P74">
            <v>0</v>
          </cell>
          <cell r="Q74">
            <v>0</v>
          </cell>
          <cell r="R74">
            <v>1</v>
          </cell>
          <cell r="S74">
            <v>0</v>
          </cell>
          <cell r="T74">
            <v>0</v>
          </cell>
          <cell r="U74">
            <v>0</v>
          </cell>
          <cell r="V74">
            <v>0</v>
          </cell>
          <cell r="W74">
            <v>0</v>
          </cell>
          <cell r="X74">
            <v>0</v>
          </cell>
          <cell r="Y74" t="str">
            <v>Government</v>
          </cell>
          <cell r="Z74" t="str">
            <v>Govt</v>
          </cell>
          <cell r="AA74">
            <v>0</v>
          </cell>
          <cell r="AB74">
            <v>0</v>
          </cell>
          <cell r="AC74" t="str">
            <v>Russian Federation - Ozone Depleting Substance Consumption Phaseout Project</v>
          </cell>
          <cell r="AD74" t="str">
            <v>FSP</v>
          </cell>
          <cell r="AE74" t="str">
            <v>GET</v>
          </cell>
          <cell r="AF74" t="str">
            <v>Chem</v>
          </cell>
          <cell r="AG74">
            <v>0</v>
          </cell>
          <cell r="AH74" t="str">
            <v>GEF - 1</v>
          </cell>
          <cell r="AI74">
            <v>35818</v>
          </cell>
          <cell r="AJ74">
            <v>1998</v>
          </cell>
          <cell r="AK74">
            <v>0</v>
          </cell>
          <cell r="AL74">
            <v>1998</v>
          </cell>
          <cell r="AM74">
            <v>0</v>
          </cell>
          <cell r="AN74">
            <v>37256</v>
          </cell>
          <cell r="AO74">
            <v>37256</v>
          </cell>
          <cell r="AP74">
            <v>37256</v>
          </cell>
          <cell r="AQ74">
            <v>2001</v>
          </cell>
          <cell r="AR74">
            <v>0</v>
          </cell>
          <cell r="AS74">
            <v>0</v>
          </cell>
          <cell r="AT74">
            <v>2005</v>
          </cell>
          <cell r="AU74">
            <v>2005</v>
          </cell>
          <cell r="AV74">
            <v>2005</v>
          </cell>
          <cell r="AW74">
            <v>0</v>
          </cell>
          <cell r="AX74">
            <v>25.7</v>
          </cell>
          <cell r="AY74">
            <v>0</v>
          </cell>
          <cell r="AZ74">
            <v>25.7</v>
          </cell>
          <cell r="BA74">
            <v>0</v>
          </cell>
          <cell r="BB74">
            <v>21.5</v>
          </cell>
          <cell r="BC74">
            <v>0</v>
          </cell>
          <cell r="BD74">
            <v>0.83657587548638135</v>
          </cell>
          <cell r="BE74">
            <v>0</v>
          </cell>
          <cell r="BF74">
            <v>0</v>
          </cell>
          <cell r="BG74">
            <v>30</v>
          </cell>
          <cell r="BH74">
            <v>0</v>
          </cell>
          <cell r="BI74">
            <v>3</v>
          </cell>
          <cell r="BJ74">
            <v>1</v>
          </cell>
          <cell r="BK74">
            <v>1</v>
          </cell>
          <cell r="BL74">
            <v>0</v>
          </cell>
          <cell r="BM74">
            <v>1</v>
          </cell>
          <cell r="BN74">
            <v>5</v>
          </cell>
          <cell r="BO74">
            <v>1</v>
          </cell>
          <cell r="BP74">
            <v>3</v>
          </cell>
          <cell r="BQ74" t="str">
            <v>ML</v>
          </cell>
          <cell r="BR74">
            <v>4</v>
          </cell>
          <cell r="BS74">
            <v>4</v>
          </cell>
          <cell r="BT74">
            <v>3</v>
          </cell>
          <cell r="BU74">
            <v>4</v>
          </cell>
          <cell r="BV74">
            <v>0</v>
          </cell>
          <cell r="BW74">
            <v>0</v>
          </cell>
          <cell r="BX74">
            <v>0</v>
          </cell>
          <cell r="BY74">
            <v>0</v>
          </cell>
          <cell r="BZ74">
            <v>0</v>
          </cell>
          <cell r="CA74">
            <v>0</v>
          </cell>
          <cell r="CB74">
            <v>0</v>
          </cell>
          <cell r="CC74">
            <v>0</v>
          </cell>
          <cell r="CD74">
            <v>0</v>
          </cell>
          <cell r="CE74">
            <v>0</v>
          </cell>
          <cell r="CF74">
            <v>0</v>
          </cell>
          <cell r="CG74">
            <v>0</v>
          </cell>
          <cell r="CH74">
            <v>5</v>
          </cell>
          <cell r="CI74">
            <v>1</v>
          </cell>
          <cell r="CJ74">
            <v>5</v>
          </cell>
          <cell r="CK74">
            <v>1</v>
          </cell>
          <cell r="CL74">
            <v>5</v>
          </cell>
          <cell r="CM74">
            <v>1</v>
          </cell>
          <cell r="CN74">
            <v>5</v>
          </cell>
          <cell r="CO74">
            <v>1</v>
          </cell>
          <cell r="CP74">
            <v>5</v>
          </cell>
          <cell r="CQ74">
            <v>1</v>
          </cell>
          <cell r="CR74">
            <v>4</v>
          </cell>
          <cell r="CS74">
            <v>1</v>
          </cell>
          <cell r="CT74">
            <v>1</v>
          </cell>
          <cell r="CU74">
            <v>0</v>
          </cell>
          <cell r="CV74">
            <v>0</v>
          </cell>
          <cell r="CW74">
            <v>0</v>
          </cell>
          <cell r="CX74">
            <v>0</v>
          </cell>
          <cell r="CY74">
            <v>0</v>
          </cell>
          <cell r="CZ74">
            <v>0</v>
          </cell>
          <cell r="DA74">
            <v>0</v>
          </cell>
          <cell r="DB74">
            <v>0</v>
          </cell>
          <cell r="DC74">
            <v>0</v>
          </cell>
          <cell r="DD74">
            <v>0</v>
          </cell>
          <cell r="DE74">
            <v>0</v>
          </cell>
          <cell r="DF74">
            <v>0</v>
          </cell>
          <cell r="DG74">
            <v>0</v>
          </cell>
          <cell r="DH74">
            <v>0</v>
          </cell>
          <cell r="DI74">
            <v>0</v>
          </cell>
          <cell r="DJ74">
            <v>0</v>
          </cell>
          <cell r="DK74">
            <v>0</v>
          </cell>
          <cell r="DL74">
            <v>0</v>
          </cell>
          <cell r="DM74">
            <v>0</v>
          </cell>
          <cell r="DN74">
            <v>0</v>
          </cell>
          <cell r="DO74">
            <v>0</v>
          </cell>
          <cell r="DP74">
            <v>0</v>
          </cell>
          <cell r="DQ74">
            <v>0</v>
          </cell>
          <cell r="DR74">
            <v>0</v>
          </cell>
          <cell r="DS74">
            <v>0</v>
          </cell>
          <cell r="DT74">
            <v>0</v>
          </cell>
          <cell r="DU74">
            <v>5</v>
          </cell>
          <cell r="DV74">
            <v>1</v>
          </cell>
          <cell r="DW74">
            <v>4</v>
          </cell>
          <cell r="DX74">
            <v>4</v>
          </cell>
          <cell r="DY74">
            <v>3</v>
          </cell>
          <cell r="DZ74">
            <v>4</v>
          </cell>
          <cell r="EA74">
            <v>3</v>
          </cell>
          <cell r="EB74" t="str">
            <v>ML</v>
          </cell>
          <cell r="EC74">
            <v>0</v>
          </cell>
          <cell r="ED74">
            <v>0</v>
          </cell>
          <cell r="EE74">
            <v>0</v>
          </cell>
          <cell r="EF74">
            <v>0</v>
          </cell>
          <cell r="EG74">
            <v>0</v>
          </cell>
          <cell r="EH74">
            <v>0</v>
          </cell>
          <cell r="EI74">
            <v>0</v>
          </cell>
          <cell r="EJ74">
            <v>0</v>
          </cell>
          <cell r="EK74">
            <v>0</v>
          </cell>
          <cell r="EL74">
            <v>0</v>
          </cell>
          <cell r="EM74">
            <v>0</v>
          </cell>
        </row>
        <row r="75">
          <cell r="A75">
            <v>116</v>
          </cell>
          <cell r="B75">
            <v>116</v>
          </cell>
          <cell r="C75" t="str">
            <v>P036048</v>
          </cell>
          <cell r="D75" t="str">
            <v>Yes</v>
          </cell>
          <cell r="E75" t="str">
            <v>Yes</v>
          </cell>
          <cell r="F75" t="str">
            <v>GEFIEO</v>
          </cell>
          <cell r="G75" t="str">
            <v>World Bank</v>
          </cell>
          <cell r="H75" t="str">
            <v>WB</v>
          </cell>
          <cell r="I75">
            <v>0</v>
          </cell>
          <cell r="J75" t="str">
            <v>WB</v>
          </cell>
          <cell r="K75" t="str">
            <v>WB</v>
          </cell>
          <cell r="L75" t="str">
            <v>Indonesia</v>
          </cell>
          <cell r="M75">
            <v>0</v>
          </cell>
          <cell r="N75" t="str">
            <v>Asia</v>
          </cell>
          <cell r="O75" t="str">
            <v>Asia</v>
          </cell>
          <cell r="P75">
            <v>0</v>
          </cell>
          <cell r="Q75">
            <v>0</v>
          </cell>
          <cell r="R75">
            <v>1</v>
          </cell>
          <cell r="S75">
            <v>0</v>
          </cell>
          <cell r="T75">
            <v>0</v>
          </cell>
          <cell r="U75">
            <v>0</v>
          </cell>
          <cell r="V75">
            <v>0</v>
          </cell>
          <cell r="W75">
            <v>0</v>
          </cell>
          <cell r="X75">
            <v>1</v>
          </cell>
          <cell r="Y75" t="str">
            <v>Government</v>
          </cell>
          <cell r="Z75" t="str">
            <v>Govt</v>
          </cell>
          <cell r="AA75">
            <v>0</v>
          </cell>
          <cell r="AB75">
            <v>0</v>
          </cell>
          <cell r="AC75" t="str">
            <v>Indonesia - Coral Reef Rehabilitation and Management Project (COREMAP I)</v>
          </cell>
          <cell r="AD75" t="str">
            <v>FSP</v>
          </cell>
          <cell r="AE75" t="str">
            <v>GET</v>
          </cell>
          <cell r="AF75" t="str">
            <v>BD</v>
          </cell>
          <cell r="AG75">
            <v>0</v>
          </cell>
          <cell r="AH75" t="str">
            <v>GEF - 1</v>
          </cell>
          <cell r="AI75">
            <v>35857</v>
          </cell>
          <cell r="AJ75">
            <v>1998</v>
          </cell>
          <cell r="AK75">
            <v>35976</v>
          </cell>
          <cell r="AL75">
            <v>1998</v>
          </cell>
          <cell r="AM75">
            <v>37087.5</v>
          </cell>
          <cell r="AN75">
            <v>37195</v>
          </cell>
          <cell r="AO75">
            <v>38199</v>
          </cell>
          <cell r="AP75">
            <v>38199</v>
          </cell>
          <cell r="AQ75">
            <v>2004</v>
          </cell>
          <cell r="AR75">
            <v>73</v>
          </cell>
          <cell r="AS75">
            <v>33</v>
          </cell>
          <cell r="AT75">
            <v>2005</v>
          </cell>
          <cell r="AU75">
            <v>2005</v>
          </cell>
          <cell r="AV75">
            <v>2005</v>
          </cell>
          <cell r="AW75">
            <v>0</v>
          </cell>
          <cell r="AX75">
            <v>4.0999999999999996</v>
          </cell>
          <cell r="AY75">
            <v>0.28000000000000003</v>
          </cell>
          <cell r="AZ75">
            <v>4.38</v>
          </cell>
          <cell r="BA75">
            <v>4.07</v>
          </cell>
          <cell r="BB75">
            <v>9.5</v>
          </cell>
          <cell r="BC75">
            <v>6.78</v>
          </cell>
          <cell r="BD75">
            <v>2.3170731707317076</v>
          </cell>
          <cell r="BE75">
            <v>1.653658536585366</v>
          </cell>
          <cell r="BF75">
            <v>0.71368421052631581</v>
          </cell>
          <cell r="BG75">
            <v>33</v>
          </cell>
          <cell r="BH75">
            <v>0</v>
          </cell>
          <cell r="BI75">
            <v>2</v>
          </cell>
          <cell r="BJ75">
            <v>1</v>
          </cell>
          <cell r="BK75">
            <v>1</v>
          </cell>
          <cell r="BL75">
            <v>0</v>
          </cell>
          <cell r="BM75">
            <v>1</v>
          </cell>
          <cell r="BN75">
            <v>5</v>
          </cell>
          <cell r="BO75">
            <v>1</v>
          </cell>
          <cell r="BP75">
            <v>4</v>
          </cell>
          <cell r="BQ75" t="str">
            <v>L</v>
          </cell>
          <cell r="BR75">
            <v>4</v>
          </cell>
          <cell r="BS75">
            <v>4</v>
          </cell>
          <cell r="BT75">
            <v>4</v>
          </cell>
          <cell r="BU75">
            <v>4</v>
          </cell>
          <cell r="BV75">
            <v>0</v>
          </cell>
          <cell r="BW75">
            <v>0</v>
          </cell>
          <cell r="BX75">
            <v>0</v>
          </cell>
          <cell r="BY75">
            <v>0</v>
          </cell>
          <cell r="BZ75">
            <v>0</v>
          </cell>
          <cell r="CA75">
            <v>0</v>
          </cell>
          <cell r="CB75">
            <v>0</v>
          </cell>
          <cell r="CC75">
            <v>0</v>
          </cell>
          <cell r="CD75">
            <v>0</v>
          </cell>
          <cell r="CE75">
            <v>0</v>
          </cell>
          <cell r="CF75">
            <v>0</v>
          </cell>
          <cell r="CG75">
            <v>0</v>
          </cell>
          <cell r="CH75">
            <v>5</v>
          </cell>
          <cell r="CI75">
            <v>1</v>
          </cell>
          <cell r="CJ75">
            <v>5</v>
          </cell>
          <cell r="CK75">
            <v>1</v>
          </cell>
          <cell r="CL75">
            <v>5</v>
          </cell>
          <cell r="CM75">
            <v>1</v>
          </cell>
          <cell r="CN75">
            <v>4</v>
          </cell>
          <cell r="CO75">
            <v>1</v>
          </cell>
          <cell r="CP75">
            <v>5</v>
          </cell>
          <cell r="CQ75">
            <v>1</v>
          </cell>
          <cell r="CR75">
            <v>5</v>
          </cell>
          <cell r="CS75">
            <v>1</v>
          </cell>
          <cell r="CT75">
            <v>4</v>
          </cell>
          <cell r="CU75">
            <v>1</v>
          </cell>
          <cell r="CV75">
            <v>0</v>
          </cell>
          <cell r="CW75">
            <v>0</v>
          </cell>
          <cell r="CX75">
            <v>0</v>
          </cell>
          <cell r="CY75">
            <v>5</v>
          </cell>
          <cell r="CZ75">
            <v>1</v>
          </cell>
          <cell r="DA75">
            <v>0</v>
          </cell>
          <cell r="DB75">
            <v>0</v>
          </cell>
          <cell r="DC75">
            <v>0</v>
          </cell>
          <cell r="DD75">
            <v>0</v>
          </cell>
          <cell r="DE75">
            <v>0</v>
          </cell>
          <cell r="DF75">
            <v>0</v>
          </cell>
          <cell r="DG75">
            <v>0</v>
          </cell>
          <cell r="DH75">
            <v>0</v>
          </cell>
          <cell r="DI75">
            <v>0</v>
          </cell>
          <cell r="DJ75">
            <v>0</v>
          </cell>
          <cell r="DK75">
            <v>0</v>
          </cell>
          <cell r="DL75">
            <v>0</v>
          </cell>
          <cell r="DM75">
            <v>0</v>
          </cell>
          <cell r="DN75">
            <v>0</v>
          </cell>
          <cell r="DO75">
            <v>0</v>
          </cell>
          <cell r="DP75">
            <v>0</v>
          </cell>
          <cell r="DQ75">
            <v>0</v>
          </cell>
          <cell r="DR75">
            <v>0</v>
          </cell>
          <cell r="DS75">
            <v>0</v>
          </cell>
          <cell r="DT75">
            <v>0</v>
          </cell>
          <cell r="DU75">
            <v>5</v>
          </cell>
          <cell r="DV75">
            <v>1</v>
          </cell>
          <cell r="DW75">
            <v>4</v>
          </cell>
          <cell r="DX75">
            <v>4</v>
          </cell>
          <cell r="DY75">
            <v>4</v>
          </cell>
          <cell r="DZ75">
            <v>4</v>
          </cell>
          <cell r="EA75">
            <v>4</v>
          </cell>
          <cell r="EB75" t="str">
            <v>L</v>
          </cell>
          <cell r="EC75">
            <v>0</v>
          </cell>
          <cell r="ED75">
            <v>0</v>
          </cell>
          <cell r="EE75">
            <v>0</v>
          </cell>
          <cell r="EF75">
            <v>0</v>
          </cell>
          <cell r="EG75">
            <v>0</v>
          </cell>
          <cell r="EH75">
            <v>0</v>
          </cell>
          <cell r="EI75">
            <v>0</v>
          </cell>
          <cell r="EJ75">
            <v>0</v>
          </cell>
          <cell r="EK75">
            <v>0</v>
          </cell>
          <cell r="EL75">
            <v>0</v>
          </cell>
          <cell r="EM75">
            <v>0</v>
          </cell>
        </row>
        <row r="76">
          <cell r="A76">
            <v>117</v>
          </cell>
          <cell r="B76">
            <v>117</v>
          </cell>
          <cell r="C76" t="str">
            <v>P041790</v>
          </cell>
          <cell r="D76" t="str">
            <v>Yes</v>
          </cell>
          <cell r="E76" t="str">
            <v>Yes</v>
          </cell>
          <cell r="F76" t="str">
            <v>GEFIEO</v>
          </cell>
          <cell r="G76" t="str">
            <v>World Bank</v>
          </cell>
          <cell r="H76" t="str">
            <v>WB</v>
          </cell>
          <cell r="I76">
            <v>0</v>
          </cell>
          <cell r="J76" t="str">
            <v>WB</v>
          </cell>
          <cell r="K76" t="str">
            <v>WB</v>
          </cell>
          <cell r="L76" t="str">
            <v>Nicaragua</v>
          </cell>
          <cell r="M76">
            <v>0</v>
          </cell>
          <cell r="N76" t="str">
            <v>LAC</v>
          </cell>
          <cell r="O76" t="str">
            <v>LAC</v>
          </cell>
          <cell r="P76">
            <v>0</v>
          </cell>
          <cell r="Q76">
            <v>0</v>
          </cell>
          <cell r="R76">
            <v>1</v>
          </cell>
          <cell r="S76">
            <v>0</v>
          </cell>
          <cell r="T76">
            <v>1</v>
          </cell>
          <cell r="U76">
            <v>0</v>
          </cell>
          <cell r="V76">
            <v>0</v>
          </cell>
          <cell r="W76">
            <v>0</v>
          </cell>
          <cell r="X76">
            <v>1</v>
          </cell>
          <cell r="Y76" t="str">
            <v>Government</v>
          </cell>
          <cell r="Z76" t="str">
            <v>Govt</v>
          </cell>
          <cell r="AA76">
            <v>0</v>
          </cell>
          <cell r="AB76">
            <v>0</v>
          </cell>
          <cell r="AC76" t="str">
            <v>Nicaragua - Atlantic Biological Corridor</v>
          </cell>
          <cell r="AD76" t="str">
            <v>FSP</v>
          </cell>
          <cell r="AE76" t="str">
            <v>GET</v>
          </cell>
          <cell r="AF76" t="str">
            <v>BD</v>
          </cell>
          <cell r="AG76">
            <v>0</v>
          </cell>
          <cell r="AH76" t="str">
            <v>GEF - 1</v>
          </cell>
          <cell r="AI76">
            <v>35587</v>
          </cell>
          <cell r="AJ76">
            <v>1997</v>
          </cell>
          <cell r="AK76">
            <v>36088</v>
          </cell>
          <cell r="AL76">
            <v>1998</v>
          </cell>
          <cell r="AM76">
            <v>37356.5</v>
          </cell>
          <cell r="AN76">
            <v>37711</v>
          </cell>
          <cell r="AO76">
            <v>38625</v>
          </cell>
          <cell r="AP76">
            <v>38625</v>
          </cell>
          <cell r="AQ76">
            <v>2005</v>
          </cell>
          <cell r="AR76">
            <v>83</v>
          </cell>
          <cell r="AS76">
            <v>29</v>
          </cell>
          <cell r="AT76">
            <v>2006</v>
          </cell>
          <cell r="AU76">
            <v>2006</v>
          </cell>
          <cell r="AV76">
            <v>2006</v>
          </cell>
          <cell r="AW76">
            <v>0</v>
          </cell>
          <cell r="AX76">
            <v>7.1</v>
          </cell>
          <cell r="AY76">
            <v>0.33</v>
          </cell>
          <cell r="AZ76">
            <v>7.43</v>
          </cell>
          <cell r="BA76">
            <v>7.1</v>
          </cell>
          <cell r="BB76">
            <v>14</v>
          </cell>
          <cell r="BC76">
            <v>9.82</v>
          </cell>
          <cell r="BD76">
            <v>1.971830985915493</v>
          </cell>
          <cell r="BE76">
            <v>1.3830985915492959</v>
          </cell>
          <cell r="BF76">
            <v>0.7014285714285714</v>
          </cell>
          <cell r="BG76">
            <v>30</v>
          </cell>
          <cell r="BH76">
            <v>0</v>
          </cell>
          <cell r="BI76">
            <v>3</v>
          </cell>
          <cell r="BJ76">
            <v>1</v>
          </cell>
          <cell r="BK76">
            <v>1</v>
          </cell>
          <cell r="BL76">
            <v>0</v>
          </cell>
          <cell r="BM76">
            <v>1</v>
          </cell>
          <cell r="BN76">
            <v>4</v>
          </cell>
          <cell r="BO76">
            <v>0</v>
          </cell>
          <cell r="BP76">
            <v>0</v>
          </cell>
          <cell r="BQ76">
            <v>0</v>
          </cell>
          <cell r="BR76">
            <v>0</v>
          </cell>
          <cell r="BS76">
            <v>0</v>
          </cell>
          <cell r="BT76">
            <v>0</v>
          </cell>
          <cell r="BU76">
            <v>0</v>
          </cell>
          <cell r="BV76">
            <v>0</v>
          </cell>
          <cell r="BW76">
            <v>4</v>
          </cell>
          <cell r="BX76">
            <v>1</v>
          </cell>
          <cell r="BY76">
            <v>0</v>
          </cell>
          <cell r="BZ76">
            <v>0</v>
          </cell>
          <cell r="CA76">
            <v>4</v>
          </cell>
          <cell r="CB76">
            <v>1</v>
          </cell>
          <cell r="CC76">
            <v>0</v>
          </cell>
          <cell r="CD76">
            <v>0</v>
          </cell>
          <cell r="CE76">
            <v>0</v>
          </cell>
          <cell r="CF76">
            <v>0</v>
          </cell>
          <cell r="CG76">
            <v>0</v>
          </cell>
          <cell r="CH76">
            <v>5</v>
          </cell>
          <cell r="CI76">
            <v>1</v>
          </cell>
          <cell r="CJ76">
            <v>5</v>
          </cell>
          <cell r="CK76">
            <v>1</v>
          </cell>
          <cell r="CL76">
            <v>4</v>
          </cell>
          <cell r="CM76">
            <v>1</v>
          </cell>
          <cell r="CN76">
            <v>5</v>
          </cell>
          <cell r="CO76">
            <v>1</v>
          </cell>
          <cell r="CP76">
            <v>5</v>
          </cell>
          <cell r="CQ76">
            <v>1</v>
          </cell>
          <cell r="CR76">
            <v>4</v>
          </cell>
          <cell r="CS76">
            <v>1</v>
          </cell>
          <cell r="CT76">
            <v>5</v>
          </cell>
          <cell r="CU76">
            <v>1</v>
          </cell>
          <cell r="CV76">
            <v>0</v>
          </cell>
          <cell r="CW76">
            <v>0</v>
          </cell>
          <cell r="CX76">
            <v>0</v>
          </cell>
          <cell r="CY76">
            <v>5</v>
          </cell>
          <cell r="CZ76">
            <v>1</v>
          </cell>
          <cell r="DA76">
            <v>0</v>
          </cell>
          <cell r="DB76">
            <v>0</v>
          </cell>
          <cell r="DC76">
            <v>0</v>
          </cell>
          <cell r="DD76">
            <v>0</v>
          </cell>
          <cell r="DE76">
            <v>0</v>
          </cell>
          <cell r="DF76">
            <v>0</v>
          </cell>
          <cell r="DG76">
            <v>0</v>
          </cell>
          <cell r="DH76">
            <v>0</v>
          </cell>
          <cell r="DI76">
            <v>0</v>
          </cell>
          <cell r="DJ76">
            <v>0</v>
          </cell>
          <cell r="DK76">
            <v>0</v>
          </cell>
          <cell r="DL76">
            <v>0</v>
          </cell>
          <cell r="DM76">
            <v>0</v>
          </cell>
          <cell r="DN76">
            <v>0</v>
          </cell>
          <cell r="DO76">
            <v>0</v>
          </cell>
          <cell r="DP76">
            <v>0</v>
          </cell>
          <cell r="DQ76">
            <v>0</v>
          </cell>
          <cell r="DR76">
            <v>5</v>
          </cell>
          <cell r="DS76">
            <v>4</v>
          </cell>
          <cell r="DT76">
            <v>0</v>
          </cell>
          <cell r="DU76">
            <v>4</v>
          </cell>
          <cell r="DV76">
            <v>1</v>
          </cell>
          <cell r="DW76">
            <v>0</v>
          </cell>
          <cell r="DX76">
            <v>0</v>
          </cell>
          <cell r="DY76">
            <v>0</v>
          </cell>
          <cell r="DZ76">
            <v>0</v>
          </cell>
          <cell r="EA76">
            <v>0</v>
          </cell>
          <cell r="EB76">
            <v>0</v>
          </cell>
          <cell r="EC76">
            <v>0</v>
          </cell>
          <cell r="ED76">
            <v>4</v>
          </cell>
          <cell r="EE76">
            <v>0</v>
          </cell>
          <cell r="EF76">
            <v>0</v>
          </cell>
          <cell r="EG76">
            <v>0</v>
          </cell>
          <cell r="EH76">
            <v>0</v>
          </cell>
          <cell r="EI76">
            <v>0</v>
          </cell>
          <cell r="EJ76">
            <v>0</v>
          </cell>
          <cell r="EK76">
            <v>0</v>
          </cell>
          <cell r="EL76">
            <v>0</v>
          </cell>
          <cell r="EM76">
            <v>0</v>
          </cell>
        </row>
        <row r="77">
          <cell r="A77">
            <v>118</v>
          </cell>
          <cell r="B77" t="e">
            <v>#N/A</v>
          </cell>
          <cell r="C77" t="str">
            <v>P046768</v>
          </cell>
          <cell r="D77" t="str">
            <v>Yes</v>
          </cell>
          <cell r="E77" t="str">
            <v>Yes</v>
          </cell>
          <cell r="F77" t="str">
            <v>GEFIEO</v>
          </cell>
          <cell r="G77" t="str">
            <v>World Bank</v>
          </cell>
          <cell r="H77" t="str">
            <v>WB</v>
          </cell>
          <cell r="I77">
            <v>0</v>
          </cell>
          <cell r="J77" t="str">
            <v>WB</v>
          </cell>
          <cell r="K77" t="str">
            <v>WB</v>
          </cell>
          <cell r="L77" t="str">
            <v>Senegal</v>
          </cell>
          <cell r="M77">
            <v>0</v>
          </cell>
          <cell r="N77" t="str">
            <v>AFR</v>
          </cell>
          <cell r="O77" t="str">
            <v>AFR</v>
          </cell>
          <cell r="P77">
            <v>0</v>
          </cell>
          <cell r="Q77">
            <v>0</v>
          </cell>
          <cell r="R77">
            <v>1</v>
          </cell>
          <cell r="S77">
            <v>0</v>
          </cell>
          <cell r="T77">
            <v>1</v>
          </cell>
          <cell r="U77">
            <v>0</v>
          </cell>
          <cell r="V77">
            <v>1</v>
          </cell>
          <cell r="W77">
            <v>0</v>
          </cell>
          <cell r="X77">
            <v>1</v>
          </cell>
          <cell r="Y77" t="str">
            <v>Government</v>
          </cell>
          <cell r="Z77" t="str">
            <v>Govt</v>
          </cell>
          <cell r="AA77">
            <v>0</v>
          </cell>
          <cell r="AB77">
            <v>0</v>
          </cell>
          <cell r="AC77" t="str">
            <v>Senegal - Sustainable and Participatory Energy Management</v>
          </cell>
          <cell r="AD77" t="str">
            <v>FSP</v>
          </cell>
          <cell r="AE77" t="str">
            <v>GET</v>
          </cell>
          <cell r="AF77" t="str">
            <v>CC</v>
          </cell>
          <cell r="AG77">
            <v>0</v>
          </cell>
          <cell r="AH77" t="str">
            <v>GEF - 1</v>
          </cell>
          <cell r="AI77">
            <v>35573</v>
          </cell>
          <cell r="AJ77">
            <v>1997</v>
          </cell>
          <cell r="AK77">
            <v>35774</v>
          </cell>
          <cell r="AL77">
            <v>1997</v>
          </cell>
          <cell r="AM77">
            <v>37063</v>
          </cell>
          <cell r="AN77">
            <v>38352</v>
          </cell>
          <cell r="AO77">
            <v>38352</v>
          </cell>
          <cell r="AP77">
            <v>38352</v>
          </cell>
          <cell r="AQ77">
            <v>2004</v>
          </cell>
          <cell r="AR77">
            <v>84</v>
          </cell>
          <cell r="AS77">
            <v>0</v>
          </cell>
          <cell r="AT77">
            <v>2006</v>
          </cell>
          <cell r="AU77">
            <v>2005</v>
          </cell>
          <cell r="AV77">
            <v>2005</v>
          </cell>
          <cell r="AW77">
            <v>0</v>
          </cell>
          <cell r="AX77">
            <v>4.6846185999999994</v>
          </cell>
          <cell r="AY77">
            <v>7.0000000000000007E-2</v>
          </cell>
          <cell r="AZ77">
            <v>4.7546185999999997</v>
          </cell>
          <cell r="BA77">
            <v>0</v>
          </cell>
          <cell r="BB77">
            <v>15.2</v>
          </cell>
          <cell r="BC77">
            <v>0</v>
          </cell>
          <cell r="BD77">
            <v>3.2446611555527705</v>
          </cell>
          <cell r="BE77">
            <v>0</v>
          </cell>
          <cell r="BF77">
            <v>0</v>
          </cell>
          <cell r="BG77">
            <v>0</v>
          </cell>
          <cell r="BH77">
            <v>0</v>
          </cell>
          <cell r="BI77">
            <v>3</v>
          </cell>
          <cell r="BJ77">
            <v>0</v>
          </cell>
          <cell r="BK77">
            <v>1</v>
          </cell>
          <cell r="BL77">
            <v>0</v>
          </cell>
          <cell r="BM77">
            <v>1</v>
          </cell>
          <cell r="BN77">
            <v>5</v>
          </cell>
          <cell r="BO77">
            <v>1</v>
          </cell>
          <cell r="BP77">
            <v>4</v>
          </cell>
          <cell r="BQ77" t="str">
            <v>L</v>
          </cell>
          <cell r="BR77">
            <v>3</v>
          </cell>
          <cell r="BS77">
            <v>3</v>
          </cell>
          <cell r="BT77">
            <v>4</v>
          </cell>
          <cell r="BU77">
            <v>4</v>
          </cell>
          <cell r="BV77">
            <v>0</v>
          </cell>
          <cell r="BW77">
            <v>4</v>
          </cell>
          <cell r="BX77">
            <v>1</v>
          </cell>
          <cell r="BY77">
            <v>4</v>
          </cell>
          <cell r="BZ77">
            <v>1</v>
          </cell>
          <cell r="CA77">
            <v>4</v>
          </cell>
          <cell r="CB77">
            <v>1</v>
          </cell>
          <cell r="CC77">
            <v>0</v>
          </cell>
          <cell r="CD77">
            <v>0</v>
          </cell>
          <cell r="CE77">
            <v>0</v>
          </cell>
          <cell r="CF77">
            <v>0</v>
          </cell>
          <cell r="CG77">
            <v>0</v>
          </cell>
          <cell r="CH77">
            <v>4</v>
          </cell>
          <cell r="CI77">
            <v>1</v>
          </cell>
          <cell r="CJ77">
            <v>5</v>
          </cell>
          <cell r="CK77">
            <v>1</v>
          </cell>
          <cell r="CL77">
            <v>4</v>
          </cell>
          <cell r="CM77">
            <v>1</v>
          </cell>
          <cell r="CN77">
            <v>4</v>
          </cell>
          <cell r="CO77">
            <v>1</v>
          </cell>
          <cell r="CP77">
            <v>5</v>
          </cell>
          <cell r="CQ77">
            <v>1</v>
          </cell>
          <cell r="CR77">
            <v>5</v>
          </cell>
          <cell r="CS77">
            <v>1</v>
          </cell>
          <cell r="CT77">
            <v>3</v>
          </cell>
          <cell r="CU77">
            <v>0</v>
          </cell>
          <cell r="CV77">
            <v>0</v>
          </cell>
          <cell r="CW77">
            <v>0</v>
          </cell>
          <cell r="CX77">
            <v>0</v>
          </cell>
          <cell r="CY77">
            <v>6</v>
          </cell>
          <cell r="CZ77">
            <v>1</v>
          </cell>
          <cell r="DA77">
            <v>0</v>
          </cell>
          <cell r="DB77">
            <v>0</v>
          </cell>
          <cell r="DC77">
            <v>0</v>
          </cell>
          <cell r="DD77">
            <v>0</v>
          </cell>
          <cell r="DE77">
            <v>0</v>
          </cell>
          <cell r="DF77">
            <v>0</v>
          </cell>
          <cell r="DG77">
            <v>0</v>
          </cell>
          <cell r="DH77">
            <v>0</v>
          </cell>
          <cell r="DI77">
            <v>0</v>
          </cell>
          <cell r="DJ77">
            <v>0</v>
          </cell>
          <cell r="DK77">
            <v>0</v>
          </cell>
          <cell r="DL77">
            <v>0</v>
          </cell>
          <cell r="DM77">
            <v>0</v>
          </cell>
          <cell r="DN77">
            <v>0</v>
          </cell>
          <cell r="DO77">
            <v>0</v>
          </cell>
          <cell r="DP77">
            <v>0</v>
          </cell>
          <cell r="DQ77">
            <v>0</v>
          </cell>
          <cell r="DR77">
            <v>5</v>
          </cell>
          <cell r="DS77">
            <v>5</v>
          </cell>
          <cell r="DT77">
            <v>5</v>
          </cell>
          <cell r="DU77">
            <v>5</v>
          </cell>
          <cell r="DV77">
            <v>1</v>
          </cell>
          <cell r="DW77">
            <v>3</v>
          </cell>
          <cell r="DX77">
            <v>3</v>
          </cell>
          <cell r="DY77">
            <v>4</v>
          </cell>
          <cell r="DZ77">
            <v>4</v>
          </cell>
          <cell r="EA77">
            <v>4</v>
          </cell>
          <cell r="EB77" t="str">
            <v>L</v>
          </cell>
          <cell r="EC77">
            <v>4</v>
          </cell>
          <cell r="ED77">
            <v>4</v>
          </cell>
          <cell r="EE77">
            <v>0</v>
          </cell>
          <cell r="EF77">
            <v>0</v>
          </cell>
          <cell r="EG77">
            <v>0</v>
          </cell>
          <cell r="EH77">
            <v>0</v>
          </cell>
          <cell r="EI77">
            <v>0</v>
          </cell>
          <cell r="EJ77">
            <v>0</v>
          </cell>
          <cell r="EK77">
            <v>0</v>
          </cell>
          <cell r="EL77">
            <v>0</v>
          </cell>
          <cell r="EM77">
            <v>0</v>
          </cell>
        </row>
        <row r="78">
          <cell r="A78">
            <v>119</v>
          </cell>
          <cell r="B78" t="e">
            <v>#N/A</v>
          </cell>
          <cell r="C78" t="str">
            <v>P003700</v>
          </cell>
          <cell r="D78" t="str">
            <v>Yes</v>
          </cell>
          <cell r="E78" t="str">
            <v>Yes</v>
          </cell>
          <cell r="F78" t="str">
            <v>GEFIEO</v>
          </cell>
          <cell r="G78" t="str">
            <v>World Bank</v>
          </cell>
          <cell r="H78" t="str">
            <v>WB</v>
          </cell>
          <cell r="I78">
            <v>0</v>
          </cell>
          <cell r="J78" t="str">
            <v>WB</v>
          </cell>
          <cell r="K78" t="str">
            <v>WB</v>
          </cell>
          <cell r="L78" t="str">
            <v>Indonesia</v>
          </cell>
          <cell r="M78">
            <v>0</v>
          </cell>
          <cell r="N78" t="str">
            <v>Asia</v>
          </cell>
          <cell r="O78" t="str">
            <v>Asia</v>
          </cell>
          <cell r="P78">
            <v>0</v>
          </cell>
          <cell r="Q78">
            <v>0</v>
          </cell>
          <cell r="R78">
            <v>1</v>
          </cell>
          <cell r="S78">
            <v>0</v>
          </cell>
          <cell r="T78">
            <v>0</v>
          </cell>
          <cell r="U78">
            <v>0</v>
          </cell>
          <cell r="V78">
            <v>0</v>
          </cell>
          <cell r="W78">
            <v>0</v>
          </cell>
          <cell r="X78">
            <v>1</v>
          </cell>
          <cell r="Y78" t="str">
            <v>Government</v>
          </cell>
          <cell r="Z78" t="str">
            <v>Govt</v>
          </cell>
          <cell r="AA78" t="str">
            <v>Not involved</v>
          </cell>
          <cell r="AB78" t="str">
            <v>One of the beneficiaries</v>
          </cell>
          <cell r="AC78" t="str">
            <v>Indonesia - Solar Home Systems (SHS)</v>
          </cell>
          <cell r="AD78" t="str">
            <v>FSP</v>
          </cell>
          <cell r="AE78" t="str">
            <v>GET</v>
          </cell>
          <cell r="AF78" t="str">
            <v>CC</v>
          </cell>
          <cell r="AG78">
            <v>0</v>
          </cell>
          <cell r="AH78" t="str">
            <v>GEF - 1</v>
          </cell>
          <cell r="AI78">
            <v>35415</v>
          </cell>
          <cell r="AJ78">
            <v>1996</v>
          </cell>
          <cell r="AK78">
            <v>35704</v>
          </cell>
          <cell r="AL78">
            <v>1997</v>
          </cell>
          <cell r="AM78">
            <v>0</v>
          </cell>
          <cell r="AN78">
            <v>37376</v>
          </cell>
          <cell r="AO78">
            <v>37986</v>
          </cell>
          <cell r="AP78">
            <v>37986</v>
          </cell>
          <cell r="AQ78">
            <v>2003</v>
          </cell>
          <cell r="AR78">
            <v>74</v>
          </cell>
          <cell r="AS78">
            <v>20</v>
          </cell>
          <cell r="AT78">
            <v>2004</v>
          </cell>
          <cell r="AU78">
            <v>38139</v>
          </cell>
          <cell r="AV78">
            <v>2004</v>
          </cell>
          <cell r="AW78">
            <v>0</v>
          </cell>
          <cell r="AX78">
            <v>24.3</v>
          </cell>
          <cell r="AY78">
            <v>0</v>
          </cell>
          <cell r="AZ78">
            <v>24.3</v>
          </cell>
          <cell r="BA78">
            <v>0</v>
          </cell>
          <cell r="BB78">
            <v>93.8</v>
          </cell>
          <cell r="BC78">
            <v>4.43</v>
          </cell>
          <cell r="BD78">
            <v>0</v>
          </cell>
          <cell r="BE78">
            <v>0</v>
          </cell>
          <cell r="BF78">
            <v>0</v>
          </cell>
          <cell r="BG78">
            <v>0</v>
          </cell>
          <cell r="BH78">
            <v>0</v>
          </cell>
          <cell r="BI78">
            <v>0</v>
          </cell>
          <cell r="BJ78">
            <v>0</v>
          </cell>
          <cell r="BK78">
            <v>0</v>
          </cell>
          <cell r="BL78">
            <v>0</v>
          </cell>
          <cell r="BM78">
            <v>0</v>
          </cell>
          <cell r="BN78">
            <v>2</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0</v>
          </cell>
          <cell r="CG78">
            <v>0</v>
          </cell>
          <cell r="CH78">
            <v>5</v>
          </cell>
          <cell r="CI78">
            <v>1</v>
          </cell>
          <cell r="CJ78">
            <v>0</v>
          </cell>
          <cell r="CK78">
            <v>0</v>
          </cell>
          <cell r="CL78">
            <v>0</v>
          </cell>
          <cell r="CM78">
            <v>0</v>
          </cell>
          <cell r="CN78">
            <v>0</v>
          </cell>
          <cell r="CO78">
            <v>0</v>
          </cell>
          <cell r="CP78">
            <v>0</v>
          </cell>
          <cell r="CQ78">
            <v>0</v>
          </cell>
          <cell r="CR78">
            <v>0</v>
          </cell>
          <cell r="CS78">
            <v>0</v>
          </cell>
          <cell r="CT78">
            <v>0</v>
          </cell>
          <cell r="CU78">
            <v>0</v>
          </cell>
          <cell r="CV78">
            <v>0</v>
          </cell>
          <cell r="CW78">
            <v>0</v>
          </cell>
          <cell r="CX78">
            <v>0</v>
          </cell>
          <cell r="CY78">
            <v>2</v>
          </cell>
          <cell r="CZ78">
            <v>0</v>
          </cell>
          <cell r="DA78">
            <v>0</v>
          </cell>
          <cell r="DB78">
            <v>0</v>
          </cell>
          <cell r="DC78">
            <v>0</v>
          </cell>
          <cell r="DD78">
            <v>0</v>
          </cell>
          <cell r="DE78">
            <v>4</v>
          </cell>
          <cell r="DF78" t="str">
            <v>L</v>
          </cell>
          <cell r="DG78">
            <v>0</v>
          </cell>
          <cell r="DH78">
            <v>0</v>
          </cell>
          <cell r="DI78">
            <v>6</v>
          </cell>
          <cell r="DJ78">
            <v>5</v>
          </cell>
          <cell r="DK78">
            <v>5</v>
          </cell>
          <cell r="DL78">
            <v>0</v>
          </cell>
          <cell r="DM78">
            <v>0</v>
          </cell>
          <cell r="DN78">
            <v>0</v>
          </cell>
          <cell r="DO78">
            <v>0</v>
          </cell>
          <cell r="DP78">
            <v>0</v>
          </cell>
          <cell r="DQ78">
            <v>0</v>
          </cell>
          <cell r="DR78">
            <v>5</v>
          </cell>
          <cell r="DS78">
            <v>2</v>
          </cell>
          <cell r="DT78">
            <v>4</v>
          </cell>
          <cell r="DU78">
            <v>2</v>
          </cell>
          <cell r="DV78">
            <v>0</v>
          </cell>
          <cell r="DW78">
            <v>3</v>
          </cell>
          <cell r="DX78">
            <v>4</v>
          </cell>
          <cell r="DY78">
            <v>4</v>
          </cell>
          <cell r="DZ78">
            <v>4</v>
          </cell>
          <cell r="EA78">
            <v>3</v>
          </cell>
          <cell r="EB78" t="str">
            <v>ML</v>
          </cell>
          <cell r="EC78">
            <v>5</v>
          </cell>
          <cell r="ED78">
            <v>5</v>
          </cell>
          <cell r="EE78">
            <v>5</v>
          </cell>
          <cell r="EF78">
            <v>4</v>
          </cell>
          <cell r="EG78">
            <v>5</v>
          </cell>
          <cell r="EH78">
            <v>5</v>
          </cell>
          <cell r="EI78">
            <v>5</v>
          </cell>
          <cell r="EJ78">
            <v>5</v>
          </cell>
          <cell r="EK78">
            <v>6</v>
          </cell>
          <cell r="EL78">
            <v>6</v>
          </cell>
          <cell r="EM78">
            <v>5</v>
          </cell>
        </row>
        <row r="79">
          <cell r="A79">
            <v>121</v>
          </cell>
          <cell r="B79">
            <v>121</v>
          </cell>
          <cell r="C79" t="str">
            <v>P044343</v>
          </cell>
          <cell r="D79" t="str">
            <v>Yes</v>
          </cell>
          <cell r="E79" t="str">
            <v>Yes</v>
          </cell>
          <cell r="F79" t="str">
            <v>GEFIEO</v>
          </cell>
          <cell r="G79" t="str">
            <v>UNDP/World Bank</v>
          </cell>
          <cell r="H79" t="str">
            <v>WB</v>
          </cell>
          <cell r="I79">
            <v>0</v>
          </cell>
          <cell r="J79" t="str">
            <v>WB</v>
          </cell>
          <cell r="K79" t="str">
            <v>WB</v>
          </cell>
          <cell r="L79" t="str">
            <v>Honduras</v>
          </cell>
          <cell r="M79">
            <v>0</v>
          </cell>
          <cell r="N79" t="str">
            <v>LAC</v>
          </cell>
          <cell r="O79" t="str">
            <v>LAC</v>
          </cell>
          <cell r="P79">
            <v>0</v>
          </cell>
          <cell r="Q79">
            <v>0</v>
          </cell>
          <cell r="R79">
            <v>1</v>
          </cell>
          <cell r="S79">
            <v>0</v>
          </cell>
          <cell r="T79">
            <v>1</v>
          </cell>
          <cell r="U79">
            <v>0</v>
          </cell>
          <cell r="V79">
            <v>0</v>
          </cell>
          <cell r="W79">
            <v>0</v>
          </cell>
          <cell r="X79">
            <v>1</v>
          </cell>
          <cell r="Y79" t="str">
            <v>Government</v>
          </cell>
          <cell r="Z79" t="str">
            <v>Govt</v>
          </cell>
          <cell r="AA79">
            <v>0</v>
          </cell>
          <cell r="AB79">
            <v>0</v>
          </cell>
          <cell r="AC79" t="str">
            <v>Honduras - Biodiversity in Priority Areas Project</v>
          </cell>
          <cell r="AD79" t="str">
            <v>FSP</v>
          </cell>
          <cell r="AE79" t="str">
            <v>GET</v>
          </cell>
          <cell r="AF79" t="str">
            <v>BD</v>
          </cell>
          <cell r="AG79">
            <v>0</v>
          </cell>
          <cell r="AH79" t="str">
            <v>GEF - 1</v>
          </cell>
          <cell r="AI79">
            <v>35668</v>
          </cell>
          <cell r="AJ79">
            <v>1997</v>
          </cell>
          <cell r="AK79">
            <v>36027</v>
          </cell>
          <cell r="AL79">
            <v>1998</v>
          </cell>
          <cell r="AM79">
            <v>37280</v>
          </cell>
          <cell r="AN79">
            <v>37652</v>
          </cell>
          <cell r="AO79">
            <v>38533</v>
          </cell>
          <cell r="AP79">
            <v>38533</v>
          </cell>
          <cell r="AQ79">
            <v>2005</v>
          </cell>
          <cell r="AR79">
            <v>82</v>
          </cell>
          <cell r="AS79">
            <v>28</v>
          </cell>
          <cell r="AT79">
            <v>2006</v>
          </cell>
          <cell r="AU79">
            <v>2006</v>
          </cell>
          <cell r="AV79">
            <v>2006</v>
          </cell>
          <cell r="AW79">
            <v>0</v>
          </cell>
          <cell r="AX79">
            <v>6.998551</v>
          </cell>
          <cell r="AY79">
            <v>0.3</v>
          </cell>
          <cell r="AZ79">
            <v>7.2985509999999998</v>
          </cell>
          <cell r="BA79">
            <v>6.8</v>
          </cell>
          <cell r="BB79">
            <v>0.3</v>
          </cell>
          <cell r="BC79">
            <v>0.2</v>
          </cell>
          <cell r="BD79">
            <v>4.2866016122480206E-2</v>
          </cell>
          <cell r="BE79">
            <v>2.8577344081653477E-2</v>
          </cell>
          <cell r="BF79">
            <v>0.66666666666666674</v>
          </cell>
          <cell r="BG79">
            <v>29</v>
          </cell>
          <cell r="BH79">
            <v>0</v>
          </cell>
          <cell r="BI79">
            <v>0</v>
          </cell>
          <cell r="BJ79">
            <v>0</v>
          </cell>
          <cell r="BK79">
            <v>1</v>
          </cell>
          <cell r="BL79">
            <v>0</v>
          </cell>
          <cell r="BM79">
            <v>1</v>
          </cell>
          <cell r="BN79">
            <v>4</v>
          </cell>
          <cell r="BO79">
            <v>0</v>
          </cell>
          <cell r="BP79">
            <v>0</v>
          </cell>
          <cell r="BQ79">
            <v>0</v>
          </cell>
          <cell r="BR79">
            <v>0</v>
          </cell>
          <cell r="BS79">
            <v>0</v>
          </cell>
          <cell r="BT79">
            <v>0</v>
          </cell>
          <cell r="BU79">
            <v>0</v>
          </cell>
          <cell r="BV79">
            <v>0</v>
          </cell>
          <cell r="BW79">
            <v>2</v>
          </cell>
          <cell r="BX79">
            <v>0</v>
          </cell>
          <cell r="BY79">
            <v>2</v>
          </cell>
          <cell r="BZ79">
            <v>0</v>
          </cell>
          <cell r="CA79">
            <v>2</v>
          </cell>
          <cell r="CB79">
            <v>0</v>
          </cell>
          <cell r="CC79">
            <v>0</v>
          </cell>
          <cell r="CD79">
            <v>0</v>
          </cell>
          <cell r="CE79">
            <v>0</v>
          </cell>
          <cell r="CF79">
            <v>0</v>
          </cell>
          <cell r="CG79">
            <v>0</v>
          </cell>
          <cell r="CH79">
            <v>3</v>
          </cell>
          <cell r="CI79">
            <v>0</v>
          </cell>
          <cell r="CJ79">
            <v>4</v>
          </cell>
          <cell r="CK79">
            <v>1</v>
          </cell>
          <cell r="CL79">
            <v>3</v>
          </cell>
          <cell r="CM79">
            <v>0</v>
          </cell>
          <cell r="CN79">
            <v>2</v>
          </cell>
          <cell r="CO79">
            <v>0</v>
          </cell>
          <cell r="CP79">
            <v>4</v>
          </cell>
          <cell r="CQ79">
            <v>1</v>
          </cell>
          <cell r="CR79">
            <v>4</v>
          </cell>
          <cell r="CS79">
            <v>1</v>
          </cell>
          <cell r="CT79">
            <v>3</v>
          </cell>
          <cell r="CU79">
            <v>0</v>
          </cell>
          <cell r="CV79">
            <v>0</v>
          </cell>
          <cell r="CW79">
            <v>0</v>
          </cell>
          <cell r="CX79">
            <v>0</v>
          </cell>
          <cell r="CY79">
            <v>4</v>
          </cell>
          <cell r="CZ79">
            <v>1</v>
          </cell>
          <cell r="DA79">
            <v>0</v>
          </cell>
          <cell r="DB79">
            <v>0</v>
          </cell>
          <cell r="DC79">
            <v>0</v>
          </cell>
          <cell r="DD79">
            <v>0</v>
          </cell>
          <cell r="DE79">
            <v>0</v>
          </cell>
          <cell r="DF79">
            <v>0</v>
          </cell>
          <cell r="DG79">
            <v>0</v>
          </cell>
          <cell r="DH79">
            <v>0</v>
          </cell>
          <cell r="DI79">
            <v>0</v>
          </cell>
          <cell r="DJ79">
            <v>0</v>
          </cell>
          <cell r="DK79">
            <v>0</v>
          </cell>
          <cell r="DL79">
            <v>0</v>
          </cell>
          <cell r="DM79">
            <v>0</v>
          </cell>
          <cell r="DN79">
            <v>0</v>
          </cell>
          <cell r="DO79">
            <v>0</v>
          </cell>
          <cell r="DP79">
            <v>0</v>
          </cell>
          <cell r="DQ79">
            <v>0</v>
          </cell>
          <cell r="DR79">
            <v>4</v>
          </cell>
          <cell r="DS79">
            <v>4</v>
          </cell>
          <cell r="DT79">
            <v>4</v>
          </cell>
          <cell r="DU79">
            <v>4</v>
          </cell>
          <cell r="DV79">
            <v>1</v>
          </cell>
          <cell r="DW79">
            <v>0</v>
          </cell>
          <cell r="DX79">
            <v>0</v>
          </cell>
          <cell r="DY79">
            <v>0</v>
          </cell>
          <cell r="DZ79">
            <v>0</v>
          </cell>
          <cell r="EA79">
            <v>0</v>
          </cell>
          <cell r="EB79">
            <v>0</v>
          </cell>
          <cell r="EC79">
            <v>2</v>
          </cell>
          <cell r="ED79">
            <v>2</v>
          </cell>
          <cell r="EE79">
            <v>0</v>
          </cell>
          <cell r="EF79">
            <v>0</v>
          </cell>
          <cell r="EG79">
            <v>0</v>
          </cell>
          <cell r="EH79">
            <v>0</v>
          </cell>
          <cell r="EI79">
            <v>0</v>
          </cell>
          <cell r="EJ79">
            <v>0</v>
          </cell>
          <cell r="EK79">
            <v>0</v>
          </cell>
          <cell r="EL79">
            <v>0</v>
          </cell>
          <cell r="EM79">
            <v>0</v>
          </cell>
        </row>
        <row r="80">
          <cell r="A80">
            <v>123</v>
          </cell>
          <cell r="B80" t="e">
            <v>#N/A</v>
          </cell>
          <cell r="C80" t="str">
            <v>P040553</v>
          </cell>
          <cell r="D80" t="str">
            <v>Yes</v>
          </cell>
          <cell r="E80" t="str">
            <v>Yes</v>
          </cell>
          <cell r="F80" t="str">
            <v>GEFIEO</v>
          </cell>
          <cell r="G80" t="str">
            <v>World Bank</v>
          </cell>
          <cell r="H80" t="str">
            <v>WB</v>
          </cell>
          <cell r="I80">
            <v>0</v>
          </cell>
          <cell r="J80" t="str">
            <v>WB</v>
          </cell>
          <cell r="K80" t="str">
            <v>WB</v>
          </cell>
          <cell r="L80" t="str">
            <v>Latvia</v>
          </cell>
          <cell r="M80">
            <v>0</v>
          </cell>
          <cell r="N80" t="str">
            <v>ECA</v>
          </cell>
          <cell r="O80" t="str">
            <v>ECA</v>
          </cell>
          <cell r="P80">
            <v>0</v>
          </cell>
          <cell r="Q80">
            <v>0</v>
          </cell>
          <cell r="R80">
            <v>1</v>
          </cell>
          <cell r="S80">
            <v>0</v>
          </cell>
          <cell r="T80">
            <v>0</v>
          </cell>
          <cell r="U80">
            <v>0</v>
          </cell>
          <cell r="V80">
            <v>0</v>
          </cell>
          <cell r="W80">
            <v>0</v>
          </cell>
          <cell r="X80">
            <v>0</v>
          </cell>
          <cell r="Y80" t="str">
            <v>Multilateral</v>
          </cell>
          <cell r="Z80" t="str">
            <v>Bi_multilateral</v>
          </cell>
          <cell r="AA80">
            <v>0</v>
          </cell>
          <cell r="AB80">
            <v>0</v>
          </cell>
          <cell r="AC80" t="str">
            <v>Latvia - Solid Waste Management and Landfill Gas Recovery 45716</v>
          </cell>
          <cell r="AD80" t="str">
            <v>FSP</v>
          </cell>
          <cell r="AE80" t="str">
            <v>GET</v>
          </cell>
          <cell r="AF80" t="str">
            <v>CC</v>
          </cell>
          <cell r="AG80">
            <v>0</v>
          </cell>
          <cell r="AH80" t="str">
            <v>GEF - 1</v>
          </cell>
          <cell r="AI80">
            <v>35830</v>
          </cell>
          <cell r="AJ80">
            <v>1998</v>
          </cell>
          <cell r="AK80">
            <v>36006</v>
          </cell>
          <cell r="AL80">
            <v>1998</v>
          </cell>
          <cell r="AM80">
            <v>37179</v>
          </cell>
          <cell r="AN80">
            <v>37802</v>
          </cell>
          <cell r="AO80">
            <v>38352</v>
          </cell>
          <cell r="AP80">
            <v>38352</v>
          </cell>
          <cell r="AQ80">
            <v>2004</v>
          </cell>
          <cell r="AR80">
            <v>77</v>
          </cell>
          <cell r="AS80">
            <v>18</v>
          </cell>
          <cell r="AT80">
            <v>2006</v>
          </cell>
          <cell r="AU80">
            <v>2005</v>
          </cell>
          <cell r="AV80">
            <v>2005</v>
          </cell>
          <cell r="AW80">
            <v>0</v>
          </cell>
          <cell r="AX80">
            <v>5.12</v>
          </cell>
          <cell r="AY80">
            <v>0</v>
          </cell>
          <cell r="AZ80">
            <v>5.12</v>
          </cell>
          <cell r="BA80">
            <v>5.12</v>
          </cell>
          <cell r="BB80">
            <v>20.079999999999998</v>
          </cell>
          <cell r="BC80">
            <v>16.68</v>
          </cell>
          <cell r="BD80">
            <v>3.9218749999999996</v>
          </cell>
          <cell r="BE80">
            <v>3.2578125</v>
          </cell>
          <cell r="BF80">
            <v>0.83067729083665343</v>
          </cell>
          <cell r="BG80">
            <v>6</v>
          </cell>
          <cell r="BH80">
            <v>0</v>
          </cell>
          <cell r="BI80">
            <v>3</v>
          </cell>
          <cell r="BJ80">
            <v>1</v>
          </cell>
          <cell r="BK80">
            <v>1</v>
          </cell>
          <cell r="BL80">
            <v>0</v>
          </cell>
          <cell r="BM80">
            <v>1</v>
          </cell>
          <cell r="BN80">
            <v>5</v>
          </cell>
          <cell r="BO80">
            <v>1</v>
          </cell>
          <cell r="BP80">
            <v>4</v>
          </cell>
          <cell r="BQ80" t="str">
            <v>L</v>
          </cell>
          <cell r="BR80">
            <v>4</v>
          </cell>
          <cell r="BS80">
            <v>3</v>
          </cell>
          <cell r="BT80">
            <v>0</v>
          </cell>
          <cell r="BU80">
            <v>4</v>
          </cell>
          <cell r="BV80">
            <v>0</v>
          </cell>
          <cell r="BW80">
            <v>0</v>
          </cell>
          <cell r="BX80">
            <v>0</v>
          </cell>
          <cell r="BY80">
            <v>3</v>
          </cell>
          <cell r="BZ80">
            <v>0</v>
          </cell>
          <cell r="CA80">
            <v>0</v>
          </cell>
          <cell r="CB80">
            <v>0</v>
          </cell>
          <cell r="CC80">
            <v>0</v>
          </cell>
          <cell r="CD80">
            <v>0</v>
          </cell>
          <cell r="CE80">
            <v>0</v>
          </cell>
          <cell r="CF80">
            <v>0</v>
          </cell>
          <cell r="CG80">
            <v>0</v>
          </cell>
          <cell r="CH80">
            <v>4</v>
          </cell>
          <cell r="CI80">
            <v>1</v>
          </cell>
          <cell r="CJ80">
            <v>5</v>
          </cell>
          <cell r="CK80">
            <v>1</v>
          </cell>
          <cell r="CL80">
            <v>3</v>
          </cell>
          <cell r="CM80">
            <v>0</v>
          </cell>
          <cell r="CN80">
            <v>3</v>
          </cell>
          <cell r="CO80">
            <v>0</v>
          </cell>
          <cell r="CP80">
            <v>4</v>
          </cell>
          <cell r="CQ80">
            <v>1</v>
          </cell>
          <cell r="CR80">
            <v>4</v>
          </cell>
          <cell r="CS80">
            <v>1</v>
          </cell>
          <cell r="CT80">
            <v>2</v>
          </cell>
          <cell r="CU80">
            <v>0</v>
          </cell>
          <cell r="CV80">
            <v>0</v>
          </cell>
          <cell r="CW80">
            <v>0</v>
          </cell>
          <cell r="CX80">
            <v>0</v>
          </cell>
          <cell r="CY80">
            <v>5</v>
          </cell>
          <cell r="CZ80">
            <v>1</v>
          </cell>
          <cell r="DA80">
            <v>0</v>
          </cell>
          <cell r="DB80">
            <v>0</v>
          </cell>
          <cell r="DC80">
            <v>0</v>
          </cell>
          <cell r="DD80">
            <v>0</v>
          </cell>
          <cell r="DE80">
            <v>0</v>
          </cell>
          <cell r="DF80">
            <v>0</v>
          </cell>
          <cell r="DG80">
            <v>0</v>
          </cell>
          <cell r="DH80">
            <v>0</v>
          </cell>
          <cell r="DI80">
            <v>0</v>
          </cell>
          <cell r="DJ80">
            <v>0</v>
          </cell>
          <cell r="DK80">
            <v>0</v>
          </cell>
          <cell r="DL80">
            <v>0</v>
          </cell>
          <cell r="DM80">
            <v>0</v>
          </cell>
          <cell r="DN80">
            <v>0</v>
          </cell>
          <cell r="DO80">
            <v>0</v>
          </cell>
          <cell r="DP80">
            <v>0</v>
          </cell>
          <cell r="DQ80">
            <v>0</v>
          </cell>
          <cell r="DR80">
            <v>5</v>
          </cell>
          <cell r="DS80">
            <v>5</v>
          </cell>
          <cell r="DT80">
            <v>5</v>
          </cell>
          <cell r="DU80">
            <v>5</v>
          </cell>
          <cell r="DV80">
            <v>1</v>
          </cell>
          <cell r="DW80">
            <v>4</v>
          </cell>
          <cell r="DX80">
            <v>3</v>
          </cell>
          <cell r="DY80">
            <v>0</v>
          </cell>
          <cell r="DZ80">
            <v>4</v>
          </cell>
          <cell r="EA80">
            <v>4</v>
          </cell>
          <cell r="EB80" t="str">
            <v>L</v>
          </cell>
          <cell r="EC80">
            <v>3</v>
          </cell>
          <cell r="ED80">
            <v>0</v>
          </cell>
          <cell r="EE80">
            <v>0</v>
          </cell>
          <cell r="EF80">
            <v>0</v>
          </cell>
          <cell r="EG80">
            <v>0</v>
          </cell>
          <cell r="EH80">
            <v>0</v>
          </cell>
          <cell r="EI80">
            <v>0</v>
          </cell>
          <cell r="EJ80">
            <v>0</v>
          </cell>
          <cell r="EK80">
            <v>0</v>
          </cell>
          <cell r="EL80">
            <v>0</v>
          </cell>
          <cell r="EM80">
            <v>0</v>
          </cell>
        </row>
        <row r="81">
          <cell r="A81">
            <v>125</v>
          </cell>
          <cell r="B81">
            <v>125</v>
          </cell>
          <cell r="C81" t="str">
            <v>341 (UNDP) /40596 (WB)</v>
          </cell>
          <cell r="D81" t="str">
            <v>Yes</v>
          </cell>
          <cell r="E81" t="str">
            <v>No</v>
          </cell>
          <cell r="F81" t="str">
            <v>GEFIEO</v>
          </cell>
          <cell r="G81" t="str">
            <v>UNDP/World Bank</v>
          </cell>
          <cell r="H81" t="str">
            <v>UNDP</v>
          </cell>
          <cell r="I81">
            <v>1</v>
          </cell>
          <cell r="J81" t="str">
            <v>JOINT</v>
          </cell>
          <cell r="K81" t="str">
            <v>UNDP/WB</v>
          </cell>
          <cell r="L81" t="str">
            <v>Madagascar</v>
          </cell>
          <cell r="M81">
            <v>0</v>
          </cell>
          <cell r="N81" t="str">
            <v>AFR</v>
          </cell>
          <cell r="O81" t="str">
            <v>AFR</v>
          </cell>
          <cell r="P81">
            <v>0</v>
          </cell>
          <cell r="Q81">
            <v>0</v>
          </cell>
          <cell r="R81">
            <v>1</v>
          </cell>
          <cell r="S81">
            <v>0</v>
          </cell>
          <cell r="T81">
            <v>1</v>
          </cell>
          <cell r="U81">
            <v>0</v>
          </cell>
          <cell r="V81">
            <v>1</v>
          </cell>
          <cell r="W81">
            <v>0</v>
          </cell>
          <cell r="X81">
            <v>1</v>
          </cell>
          <cell r="Y81" t="str">
            <v>Government</v>
          </cell>
          <cell r="Z81" t="str">
            <v>Govt</v>
          </cell>
          <cell r="AA81" t="str">
            <v>Through consultation</v>
          </cell>
          <cell r="AB81" t="str">
            <v>Through consultations</v>
          </cell>
          <cell r="AC81" t="str">
            <v>Madagascar - The Environment Program Phase II Project</v>
          </cell>
          <cell r="AD81" t="str">
            <v>FSP</v>
          </cell>
          <cell r="AE81" t="str">
            <v>GET</v>
          </cell>
          <cell r="AF81" t="str">
            <v>BD</v>
          </cell>
          <cell r="AG81">
            <v>0</v>
          </cell>
          <cell r="AH81" t="str">
            <v>GEF - 1</v>
          </cell>
          <cell r="AI81">
            <v>35381</v>
          </cell>
          <cell r="AJ81">
            <v>1996</v>
          </cell>
          <cell r="AK81">
            <v>35593</v>
          </cell>
          <cell r="AL81">
            <v>1997</v>
          </cell>
          <cell r="AM81">
            <v>0</v>
          </cell>
          <cell r="AN81">
            <v>37437</v>
          </cell>
          <cell r="AO81">
            <v>37802</v>
          </cell>
          <cell r="AP81">
            <v>37802</v>
          </cell>
          <cell r="AQ81">
            <v>2003</v>
          </cell>
          <cell r="AR81">
            <v>72</v>
          </cell>
          <cell r="AS81">
            <v>12</v>
          </cell>
          <cell r="AT81">
            <v>2004</v>
          </cell>
          <cell r="AU81">
            <v>37834</v>
          </cell>
          <cell r="AV81">
            <v>2003</v>
          </cell>
          <cell r="AW81">
            <v>0</v>
          </cell>
          <cell r="AX81">
            <v>20.8</v>
          </cell>
          <cell r="AY81">
            <v>0.5</v>
          </cell>
          <cell r="AZ81">
            <v>21.3</v>
          </cell>
          <cell r="BA81">
            <v>0</v>
          </cell>
          <cell r="BB81">
            <v>134.80000000000001</v>
          </cell>
          <cell r="BC81">
            <v>103.58</v>
          </cell>
          <cell r="BD81">
            <v>0</v>
          </cell>
          <cell r="BE81">
            <v>0</v>
          </cell>
          <cell r="BF81">
            <v>0</v>
          </cell>
          <cell r="BG81">
            <v>0</v>
          </cell>
          <cell r="BH81">
            <v>0</v>
          </cell>
          <cell r="BI81">
            <v>0</v>
          </cell>
          <cell r="BJ81">
            <v>1</v>
          </cell>
          <cell r="BK81">
            <v>1</v>
          </cell>
          <cell r="BL81">
            <v>0</v>
          </cell>
          <cell r="BM81">
            <v>1</v>
          </cell>
          <cell r="BN81">
            <v>5</v>
          </cell>
          <cell r="BO81">
            <v>0</v>
          </cell>
          <cell r="BP81">
            <v>0</v>
          </cell>
          <cell r="BQ81">
            <v>0</v>
          </cell>
          <cell r="BR81">
            <v>0</v>
          </cell>
          <cell r="BS81">
            <v>0</v>
          </cell>
          <cell r="BT81">
            <v>0</v>
          </cell>
          <cell r="BU81">
            <v>0</v>
          </cell>
          <cell r="BV81">
            <v>0</v>
          </cell>
          <cell r="BW81">
            <v>0</v>
          </cell>
          <cell r="BX81">
            <v>0</v>
          </cell>
          <cell r="BY81">
            <v>0</v>
          </cell>
          <cell r="BZ81">
            <v>0</v>
          </cell>
          <cell r="CA81">
            <v>0</v>
          </cell>
          <cell r="CB81">
            <v>0</v>
          </cell>
          <cell r="CC81">
            <v>0</v>
          </cell>
          <cell r="CD81">
            <v>0</v>
          </cell>
          <cell r="CE81">
            <v>0</v>
          </cell>
          <cell r="CF81">
            <v>0</v>
          </cell>
          <cell r="CG81">
            <v>0</v>
          </cell>
          <cell r="CH81">
            <v>5</v>
          </cell>
          <cell r="CI81">
            <v>1</v>
          </cell>
          <cell r="CJ81">
            <v>0</v>
          </cell>
          <cell r="CK81">
            <v>0</v>
          </cell>
          <cell r="CL81">
            <v>0</v>
          </cell>
          <cell r="CM81">
            <v>0</v>
          </cell>
          <cell r="CN81">
            <v>0</v>
          </cell>
          <cell r="CO81">
            <v>0</v>
          </cell>
          <cell r="CP81">
            <v>0</v>
          </cell>
          <cell r="CQ81">
            <v>0</v>
          </cell>
          <cell r="CR81">
            <v>0</v>
          </cell>
          <cell r="CS81">
            <v>0</v>
          </cell>
          <cell r="CT81">
            <v>0</v>
          </cell>
          <cell r="CU81">
            <v>0</v>
          </cell>
          <cell r="CV81">
            <v>0</v>
          </cell>
          <cell r="CW81">
            <v>0</v>
          </cell>
          <cell r="CX81">
            <v>0</v>
          </cell>
          <cell r="CY81">
            <v>5</v>
          </cell>
          <cell r="CZ81">
            <v>1</v>
          </cell>
          <cell r="DA81">
            <v>0</v>
          </cell>
          <cell r="DB81">
            <v>0</v>
          </cell>
          <cell r="DC81">
            <v>0</v>
          </cell>
          <cell r="DD81">
            <v>0</v>
          </cell>
          <cell r="DE81">
            <v>4</v>
          </cell>
          <cell r="DF81" t="str">
            <v>L</v>
          </cell>
          <cell r="DG81">
            <v>0</v>
          </cell>
          <cell r="DH81">
            <v>0</v>
          </cell>
          <cell r="DI81" t="str">
            <v>NR</v>
          </cell>
          <cell r="DJ81" t="str">
            <v>NR</v>
          </cell>
          <cell r="DK81">
            <v>5</v>
          </cell>
          <cell r="DL81">
            <v>0</v>
          </cell>
          <cell r="DM81">
            <v>0</v>
          </cell>
          <cell r="DN81">
            <v>0</v>
          </cell>
          <cell r="DO81">
            <v>0</v>
          </cell>
          <cell r="DP81">
            <v>0</v>
          </cell>
          <cell r="DQ81">
            <v>0</v>
          </cell>
          <cell r="DR81">
            <v>5</v>
          </cell>
          <cell r="DS81">
            <v>5</v>
          </cell>
          <cell r="DT81">
            <v>4</v>
          </cell>
          <cell r="DU81">
            <v>5</v>
          </cell>
          <cell r="DV81">
            <v>1</v>
          </cell>
          <cell r="DW81">
            <v>3</v>
          </cell>
          <cell r="DX81">
            <v>2</v>
          </cell>
          <cell r="DY81">
            <v>3</v>
          </cell>
          <cell r="DZ81">
            <v>3</v>
          </cell>
          <cell r="EA81">
            <v>2</v>
          </cell>
          <cell r="EB81" t="str">
            <v>MU</v>
          </cell>
          <cell r="EC81">
            <v>3</v>
          </cell>
          <cell r="ED81">
            <v>3</v>
          </cell>
          <cell r="EE81">
            <v>5</v>
          </cell>
          <cell r="EF81">
            <v>5</v>
          </cell>
          <cell r="EG81">
            <v>5</v>
          </cell>
          <cell r="EH81">
            <v>5</v>
          </cell>
          <cell r="EI81">
            <v>6</v>
          </cell>
          <cell r="EJ81">
            <v>5</v>
          </cell>
          <cell r="EK81">
            <v>6</v>
          </cell>
          <cell r="EL81">
            <v>5</v>
          </cell>
          <cell r="EM81">
            <v>5</v>
          </cell>
        </row>
        <row r="82">
          <cell r="A82">
            <v>126</v>
          </cell>
          <cell r="B82">
            <v>126</v>
          </cell>
          <cell r="C82" t="str">
            <v>P044597</v>
          </cell>
          <cell r="D82" t="str">
            <v>Yes</v>
          </cell>
          <cell r="E82" t="str">
            <v>Yes</v>
          </cell>
          <cell r="F82" t="str">
            <v>GEFIEO</v>
          </cell>
          <cell r="G82" t="str">
            <v>World Bank</v>
          </cell>
          <cell r="H82" t="str">
            <v>WB</v>
          </cell>
          <cell r="I82">
            <v>0</v>
          </cell>
          <cell r="J82" t="str">
            <v>WB</v>
          </cell>
          <cell r="K82" t="str">
            <v>WB</v>
          </cell>
          <cell r="L82" t="str">
            <v>Brazil</v>
          </cell>
          <cell r="M82">
            <v>0</v>
          </cell>
          <cell r="N82" t="str">
            <v>LAC</v>
          </cell>
          <cell r="O82" t="str">
            <v>LAC</v>
          </cell>
          <cell r="P82">
            <v>0</v>
          </cell>
          <cell r="Q82">
            <v>0</v>
          </cell>
          <cell r="R82">
            <v>1</v>
          </cell>
          <cell r="S82">
            <v>0</v>
          </cell>
          <cell r="T82">
            <v>0</v>
          </cell>
          <cell r="U82">
            <v>0</v>
          </cell>
          <cell r="V82">
            <v>0</v>
          </cell>
          <cell r="W82">
            <v>0</v>
          </cell>
          <cell r="X82">
            <v>1</v>
          </cell>
          <cell r="Y82" t="str">
            <v>Government</v>
          </cell>
          <cell r="Z82" t="str">
            <v>Govt</v>
          </cell>
          <cell r="AA82">
            <v>0</v>
          </cell>
          <cell r="AB82">
            <v>0</v>
          </cell>
          <cell r="AC82" t="str">
            <v>Brazil - Brazilian Biodiversity Fund</v>
          </cell>
          <cell r="AD82" t="str">
            <v>FSP</v>
          </cell>
          <cell r="AE82" t="str">
            <v>GET</v>
          </cell>
          <cell r="AF82" t="str">
            <v>BD</v>
          </cell>
          <cell r="AG82">
            <v>0</v>
          </cell>
          <cell r="AH82" t="str">
            <v>Pilot Phase</v>
          </cell>
          <cell r="AI82">
            <v>35004</v>
          </cell>
          <cell r="AJ82">
            <v>1995</v>
          </cell>
          <cell r="AK82">
            <v>35313</v>
          </cell>
          <cell r="AL82">
            <v>1996</v>
          </cell>
          <cell r="AM82">
            <v>36679</v>
          </cell>
          <cell r="AN82">
            <v>37256</v>
          </cell>
          <cell r="AO82">
            <v>38045</v>
          </cell>
          <cell r="AP82">
            <v>38045</v>
          </cell>
          <cell r="AQ82">
            <v>2004</v>
          </cell>
          <cell r="AR82">
            <v>89</v>
          </cell>
          <cell r="AS82">
            <v>25</v>
          </cell>
          <cell r="AT82">
            <v>2005</v>
          </cell>
          <cell r="AU82">
            <v>2005</v>
          </cell>
          <cell r="AV82">
            <v>2005</v>
          </cell>
          <cell r="AW82">
            <v>0</v>
          </cell>
          <cell r="AX82">
            <v>20</v>
          </cell>
          <cell r="AY82">
            <v>0</v>
          </cell>
          <cell r="AZ82">
            <v>20</v>
          </cell>
          <cell r="BA82">
            <v>20</v>
          </cell>
          <cell r="BB82">
            <v>5</v>
          </cell>
          <cell r="BC82">
            <v>7.7</v>
          </cell>
          <cell r="BD82">
            <v>0.25</v>
          </cell>
          <cell r="BE82">
            <v>0.38500000000000001</v>
          </cell>
          <cell r="BF82">
            <v>1.54</v>
          </cell>
          <cell r="BG82">
            <v>26</v>
          </cell>
          <cell r="BH82">
            <v>0</v>
          </cell>
          <cell r="BI82">
            <v>7</v>
          </cell>
          <cell r="BJ82">
            <v>1</v>
          </cell>
          <cell r="BK82">
            <v>1</v>
          </cell>
          <cell r="BL82">
            <v>0</v>
          </cell>
          <cell r="BM82">
            <v>1</v>
          </cell>
          <cell r="BN82">
            <v>5</v>
          </cell>
          <cell r="BO82">
            <v>1</v>
          </cell>
          <cell r="BP82">
            <v>4</v>
          </cell>
          <cell r="BQ82" t="str">
            <v>L</v>
          </cell>
          <cell r="BR82">
            <v>4</v>
          </cell>
          <cell r="BS82">
            <v>4</v>
          </cell>
          <cell r="BT82">
            <v>4</v>
          </cell>
          <cell r="BU82">
            <v>4</v>
          </cell>
          <cell r="BV82">
            <v>0</v>
          </cell>
          <cell r="BW82">
            <v>0</v>
          </cell>
          <cell r="BX82">
            <v>0</v>
          </cell>
          <cell r="BY82">
            <v>0</v>
          </cell>
          <cell r="BZ82">
            <v>0</v>
          </cell>
          <cell r="CA82">
            <v>0</v>
          </cell>
          <cell r="CB82">
            <v>0</v>
          </cell>
          <cell r="CC82">
            <v>0</v>
          </cell>
          <cell r="CD82">
            <v>0</v>
          </cell>
          <cell r="CE82">
            <v>0</v>
          </cell>
          <cell r="CF82">
            <v>0</v>
          </cell>
          <cell r="CG82">
            <v>0</v>
          </cell>
          <cell r="CH82">
            <v>5</v>
          </cell>
          <cell r="CI82">
            <v>1</v>
          </cell>
          <cell r="CJ82">
            <v>5</v>
          </cell>
          <cell r="CK82">
            <v>1</v>
          </cell>
          <cell r="CL82">
            <v>5</v>
          </cell>
          <cell r="CM82">
            <v>1</v>
          </cell>
          <cell r="CN82">
            <v>5</v>
          </cell>
          <cell r="CO82">
            <v>1</v>
          </cell>
          <cell r="CP82">
            <v>5</v>
          </cell>
          <cell r="CQ82">
            <v>1</v>
          </cell>
          <cell r="CR82">
            <v>4</v>
          </cell>
          <cell r="CS82">
            <v>1</v>
          </cell>
          <cell r="CT82">
            <v>5</v>
          </cell>
          <cell r="CU82">
            <v>1</v>
          </cell>
          <cell r="CV82">
            <v>0</v>
          </cell>
          <cell r="CW82">
            <v>0</v>
          </cell>
          <cell r="CX82">
            <v>0</v>
          </cell>
          <cell r="CY82">
            <v>5</v>
          </cell>
          <cell r="CZ82">
            <v>1</v>
          </cell>
          <cell r="DA82">
            <v>0</v>
          </cell>
          <cell r="DB82">
            <v>0</v>
          </cell>
          <cell r="DC82">
            <v>0</v>
          </cell>
          <cell r="DD82">
            <v>0</v>
          </cell>
          <cell r="DE82">
            <v>0</v>
          </cell>
          <cell r="DF82">
            <v>0</v>
          </cell>
          <cell r="DG82">
            <v>0</v>
          </cell>
          <cell r="DH82">
            <v>0</v>
          </cell>
          <cell r="DI82">
            <v>0</v>
          </cell>
          <cell r="DJ82">
            <v>0</v>
          </cell>
          <cell r="DK82">
            <v>0</v>
          </cell>
          <cell r="DL82">
            <v>0</v>
          </cell>
          <cell r="DM82">
            <v>0</v>
          </cell>
          <cell r="DN82">
            <v>0</v>
          </cell>
          <cell r="DO82">
            <v>0</v>
          </cell>
          <cell r="DP82">
            <v>0</v>
          </cell>
          <cell r="DQ82">
            <v>0</v>
          </cell>
          <cell r="DR82">
            <v>0</v>
          </cell>
          <cell r="DS82">
            <v>0</v>
          </cell>
          <cell r="DT82">
            <v>0</v>
          </cell>
          <cell r="DU82">
            <v>5</v>
          </cell>
          <cell r="DV82">
            <v>1</v>
          </cell>
          <cell r="DW82">
            <v>4</v>
          </cell>
          <cell r="DX82">
            <v>4</v>
          </cell>
          <cell r="DY82">
            <v>4</v>
          </cell>
          <cell r="DZ82">
            <v>4</v>
          </cell>
          <cell r="EA82">
            <v>4</v>
          </cell>
          <cell r="EB82" t="str">
            <v>L</v>
          </cell>
          <cell r="EC82">
            <v>0</v>
          </cell>
          <cell r="ED82">
            <v>0</v>
          </cell>
          <cell r="EE82">
            <v>0</v>
          </cell>
          <cell r="EF82">
            <v>0</v>
          </cell>
          <cell r="EG82">
            <v>0</v>
          </cell>
          <cell r="EH82">
            <v>0</v>
          </cell>
          <cell r="EI82">
            <v>0</v>
          </cell>
          <cell r="EJ82">
            <v>0</v>
          </cell>
          <cell r="EK82">
            <v>0</v>
          </cell>
          <cell r="EL82">
            <v>0</v>
          </cell>
          <cell r="EM82">
            <v>0</v>
          </cell>
        </row>
        <row r="83">
          <cell r="A83">
            <v>128</v>
          </cell>
          <cell r="B83" t="e">
            <v>#N/A</v>
          </cell>
          <cell r="C83" t="str">
            <v>P047309</v>
          </cell>
          <cell r="D83" t="str">
            <v>Yes</v>
          </cell>
          <cell r="E83" t="str">
            <v>Yes</v>
          </cell>
          <cell r="F83" t="str">
            <v>GEFIEO</v>
          </cell>
          <cell r="G83" t="str">
            <v>World Bank</v>
          </cell>
          <cell r="H83" t="str">
            <v>WB</v>
          </cell>
          <cell r="I83">
            <v>0</v>
          </cell>
          <cell r="J83" t="str">
            <v>WB</v>
          </cell>
          <cell r="K83" t="str">
            <v>WB</v>
          </cell>
          <cell r="L83" t="str">
            <v>Brazil</v>
          </cell>
          <cell r="M83">
            <v>0</v>
          </cell>
          <cell r="N83" t="str">
            <v>LAC</v>
          </cell>
          <cell r="O83" t="str">
            <v>LAC</v>
          </cell>
          <cell r="P83">
            <v>0</v>
          </cell>
          <cell r="Q83">
            <v>0</v>
          </cell>
          <cell r="R83">
            <v>1</v>
          </cell>
          <cell r="S83">
            <v>0</v>
          </cell>
          <cell r="T83">
            <v>0</v>
          </cell>
          <cell r="U83">
            <v>0</v>
          </cell>
          <cell r="V83">
            <v>0</v>
          </cell>
          <cell r="W83">
            <v>0</v>
          </cell>
          <cell r="X83">
            <v>1</v>
          </cell>
          <cell r="Y83" t="str">
            <v>Government</v>
          </cell>
          <cell r="Z83" t="str">
            <v>Govt</v>
          </cell>
          <cell r="AA83">
            <v>0</v>
          </cell>
          <cell r="AB83">
            <v>0</v>
          </cell>
          <cell r="AC83" t="str">
            <v>Energy Efficiency Project</v>
          </cell>
          <cell r="AD83" t="str">
            <v>FSP</v>
          </cell>
          <cell r="AE83" t="str">
            <v>GET</v>
          </cell>
          <cell r="AF83" t="str">
            <v>CC</v>
          </cell>
          <cell r="AG83">
            <v>0</v>
          </cell>
          <cell r="AH83" t="str">
            <v>GEF - 1</v>
          </cell>
          <cell r="AI83">
            <v>36298</v>
          </cell>
          <cell r="AJ83">
            <v>1999</v>
          </cell>
          <cell r="AK83">
            <v>36929</v>
          </cell>
          <cell r="AL83">
            <v>2001</v>
          </cell>
          <cell r="AM83">
            <v>37913.5</v>
          </cell>
          <cell r="AN83">
            <v>37986</v>
          </cell>
          <cell r="AO83">
            <v>38898</v>
          </cell>
          <cell r="AP83">
            <v>38898</v>
          </cell>
          <cell r="AQ83">
            <v>2006</v>
          </cell>
          <cell r="AR83">
            <v>64</v>
          </cell>
          <cell r="AS83">
            <v>29</v>
          </cell>
          <cell r="AT83">
            <v>2007</v>
          </cell>
          <cell r="AU83">
            <v>2007</v>
          </cell>
          <cell r="AV83">
            <v>2007</v>
          </cell>
          <cell r="AW83">
            <v>0</v>
          </cell>
          <cell r="AX83">
            <v>20</v>
          </cell>
          <cell r="AY83">
            <v>0</v>
          </cell>
          <cell r="AZ83">
            <v>20</v>
          </cell>
          <cell r="BA83">
            <v>11.9</v>
          </cell>
          <cell r="BB83">
            <v>105.5</v>
          </cell>
          <cell r="BC83">
            <v>38.1</v>
          </cell>
          <cell r="BD83">
            <v>5.2750000000000004</v>
          </cell>
          <cell r="BE83">
            <v>1.905</v>
          </cell>
          <cell r="BF83">
            <v>0.36113744075829385</v>
          </cell>
          <cell r="BG83">
            <v>30</v>
          </cell>
          <cell r="BH83">
            <v>0</v>
          </cell>
          <cell r="BI83">
            <v>3</v>
          </cell>
          <cell r="BJ83">
            <v>1</v>
          </cell>
          <cell r="BK83">
            <v>1</v>
          </cell>
          <cell r="BL83">
            <v>0</v>
          </cell>
          <cell r="BM83">
            <v>1</v>
          </cell>
          <cell r="BN83">
            <v>4</v>
          </cell>
          <cell r="BO83">
            <v>0</v>
          </cell>
          <cell r="BP83">
            <v>2</v>
          </cell>
          <cell r="BQ83" t="str">
            <v>MU</v>
          </cell>
          <cell r="BR83">
            <v>2</v>
          </cell>
          <cell r="BS83">
            <v>3</v>
          </cell>
          <cell r="BT83">
            <v>3</v>
          </cell>
          <cell r="BU83">
            <v>4</v>
          </cell>
          <cell r="BV83">
            <v>0</v>
          </cell>
          <cell r="BW83">
            <v>4</v>
          </cell>
          <cell r="BX83">
            <v>1</v>
          </cell>
          <cell r="BY83">
            <v>4</v>
          </cell>
          <cell r="BZ83">
            <v>1</v>
          </cell>
          <cell r="CA83">
            <v>4</v>
          </cell>
          <cell r="CB83">
            <v>1</v>
          </cell>
          <cell r="CC83">
            <v>0</v>
          </cell>
          <cell r="CD83">
            <v>0</v>
          </cell>
          <cell r="CE83">
            <v>0</v>
          </cell>
          <cell r="CF83">
            <v>0</v>
          </cell>
          <cell r="CG83">
            <v>0</v>
          </cell>
          <cell r="CH83">
            <v>5</v>
          </cell>
          <cell r="CI83">
            <v>1</v>
          </cell>
          <cell r="CJ83">
            <v>5</v>
          </cell>
          <cell r="CK83">
            <v>1</v>
          </cell>
          <cell r="CL83">
            <v>5</v>
          </cell>
          <cell r="CM83">
            <v>1</v>
          </cell>
          <cell r="CN83">
            <v>5</v>
          </cell>
          <cell r="CO83">
            <v>1</v>
          </cell>
          <cell r="CP83">
            <v>5</v>
          </cell>
          <cell r="CQ83">
            <v>1</v>
          </cell>
          <cell r="CR83">
            <v>2</v>
          </cell>
          <cell r="CS83">
            <v>0</v>
          </cell>
          <cell r="CT83">
            <v>3</v>
          </cell>
          <cell r="CU83">
            <v>0</v>
          </cell>
          <cell r="CV83">
            <v>0</v>
          </cell>
          <cell r="CW83">
            <v>0</v>
          </cell>
          <cell r="CX83">
            <v>0</v>
          </cell>
          <cell r="CY83">
            <v>4</v>
          </cell>
          <cell r="CZ83">
            <v>1</v>
          </cell>
          <cell r="DA83">
            <v>0</v>
          </cell>
          <cell r="DB83">
            <v>0</v>
          </cell>
          <cell r="DC83">
            <v>0</v>
          </cell>
          <cell r="DD83">
            <v>0</v>
          </cell>
          <cell r="DE83">
            <v>0</v>
          </cell>
          <cell r="DF83">
            <v>0</v>
          </cell>
          <cell r="DG83">
            <v>0</v>
          </cell>
          <cell r="DH83">
            <v>0</v>
          </cell>
          <cell r="DI83">
            <v>0</v>
          </cell>
          <cell r="DJ83">
            <v>0</v>
          </cell>
          <cell r="DK83">
            <v>0</v>
          </cell>
          <cell r="DL83">
            <v>0</v>
          </cell>
          <cell r="DM83">
            <v>0</v>
          </cell>
          <cell r="DN83">
            <v>0</v>
          </cell>
          <cell r="DO83">
            <v>0</v>
          </cell>
          <cell r="DP83">
            <v>0</v>
          </cell>
          <cell r="DQ83">
            <v>0</v>
          </cell>
          <cell r="DR83">
            <v>5</v>
          </cell>
          <cell r="DS83">
            <v>4</v>
          </cell>
          <cell r="DT83">
            <v>3</v>
          </cell>
          <cell r="DU83">
            <v>4</v>
          </cell>
          <cell r="DV83">
            <v>1</v>
          </cell>
          <cell r="DW83">
            <v>2</v>
          </cell>
          <cell r="DX83">
            <v>3</v>
          </cell>
          <cell r="DY83">
            <v>3</v>
          </cell>
          <cell r="DZ83">
            <v>4</v>
          </cell>
          <cell r="EA83">
            <v>2</v>
          </cell>
          <cell r="EB83" t="str">
            <v>MU</v>
          </cell>
          <cell r="EC83">
            <v>4</v>
          </cell>
          <cell r="ED83">
            <v>4</v>
          </cell>
          <cell r="EE83">
            <v>0</v>
          </cell>
          <cell r="EF83">
            <v>0</v>
          </cell>
          <cell r="EG83">
            <v>0</v>
          </cell>
          <cell r="EH83">
            <v>0</v>
          </cell>
          <cell r="EI83">
            <v>0</v>
          </cell>
          <cell r="EJ83">
            <v>0</v>
          </cell>
          <cell r="EK83">
            <v>0</v>
          </cell>
          <cell r="EL83">
            <v>0</v>
          </cell>
          <cell r="EM83">
            <v>0</v>
          </cell>
        </row>
        <row r="84">
          <cell r="A84">
            <v>129</v>
          </cell>
          <cell r="B84">
            <v>129</v>
          </cell>
          <cell r="C84" t="str">
            <v>P044176</v>
          </cell>
          <cell r="D84" t="str">
            <v>Yes</v>
          </cell>
          <cell r="E84" t="str">
            <v>Yes</v>
          </cell>
          <cell r="F84" t="str">
            <v>GEFIEO</v>
          </cell>
          <cell r="G84" t="str">
            <v>World Bank</v>
          </cell>
          <cell r="H84" t="str">
            <v>WB</v>
          </cell>
          <cell r="I84">
            <v>0</v>
          </cell>
          <cell r="J84" t="str">
            <v>WB</v>
          </cell>
          <cell r="K84" t="str">
            <v>WB</v>
          </cell>
          <cell r="L84" t="str">
            <v>Romania</v>
          </cell>
          <cell r="M84">
            <v>0</v>
          </cell>
          <cell r="N84" t="str">
            <v>ECA</v>
          </cell>
          <cell r="O84" t="str">
            <v>ECA</v>
          </cell>
          <cell r="P84">
            <v>0</v>
          </cell>
          <cell r="Q84">
            <v>0</v>
          </cell>
          <cell r="R84">
            <v>1</v>
          </cell>
          <cell r="S84">
            <v>0</v>
          </cell>
          <cell r="T84">
            <v>0</v>
          </cell>
          <cell r="U84">
            <v>0</v>
          </cell>
          <cell r="V84">
            <v>0</v>
          </cell>
          <cell r="W84">
            <v>0</v>
          </cell>
          <cell r="X84">
            <v>0</v>
          </cell>
          <cell r="Y84" t="str">
            <v>Government</v>
          </cell>
          <cell r="Z84" t="str">
            <v>Govt</v>
          </cell>
          <cell r="AA84">
            <v>0</v>
          </cell>
          <cell r="AB84">
            <v>0</v>
          </cell>
          <cell r="AC84" t="str">
            <v>Biodiversity Conservation Management Project</v>
          </cell>
          <cell r="AD84" t="str">
            <v>FSP</v>
          </cell>
          <cell r="AE84" t="str">
            <v>GET</v>
          </cell>
          <cell r="AF84" t="str">
            <v>BD</v>
          </cell>
          <cell r="AG84">
            <v>0</v>
          </cell>
          <cell r="AH84" t="str">
            <v>GEF - 1</v>
          </cell>
          <cell r="AI84">
            <v>36279</v>
          </cell>
          <cell r="AJ84">
            <v>1999</v>
          </cell>
          <cell r="AK84">
            <v>36448</v>
          </cell>
          <cell r="AL84">
            <v>1999</v>
          </cell>
          <cell r="AM84">
            <v>37719</v>
          </cell>
          <cell r="AN84">
            <v>38352</v>
          </cell>
          <cell r="AO84">
            <v>38990</v>
          </cell>
          <cell r="AP84">
            <v>38990</v>
          </cell>
          <cell r="AQ84">
            <v>2006</v>
          </cell>
          <cell r="AR84">
            <v>83</v>
          </cell>
          <cell r="AS84">
            <v>20</v>
          </cell>
          <cell r="AT84">
            <v>2008</v>
          </cell>
          <cell r="AU84">
            <v>2007</v>
          </cell>
          <cell r="AV84">
            <v>2007</v>
          </cell>
          <cell r="AW84">
            <v>0</v>
          </cell>
          <cell r="AX84">
            <v>5.4903642399999999</v>
          </cell>
          <cell r="AY84">
            <v>0.32500000000000001</v>
          </cell>
          <cell r="AZ84">
            <v>5.8153642400000001</v>
          </cell>
          <cell r="BA84">
            <v>4.8</v>
          </cell>
          <cell r="BB84">
            <v>3.3</v>
          </cell>
          <cell r="BC84">
            <v>5.3</v>
          </cell>
          <cell r="BD84">
            <v>0.60105301866092586</v>
          </cell>
          <cell r="BE84">
            <v>0.96532757542512337</v>
          </cell>
          <cell r="BF84">
            <v>1.6060606060606062</v>
          </cell>
          <cell r="BG84">
            <v>21</v>
          </cell>
          <cell r="BH84">
            <v>24</v>
          </cell>
          <cell r="BI84">
            <v>0</v>
          </cell>
          <cell r="BJ84">
            <v>1</v>
          </cell>
          <cell r="BK84">
            <v>1</v>
          </cell>
          <cell r="BL84">
            <v>0</v>
          </cell>
          <cell r="BM84">
            <v>1</v>
          </cell>
          <cell r="BN84">
            <v>5</v>
          </cell>
          <cell r="BO84">
            <v>0</v>
          </cell>
          <cell r="BP84">
            <v>2</v>
          </cell>
          <cell r="BQ84" t="str">
            <v>MU</v>
          </cell>
          <cell r="BR84">
            <v>2</v>
          </cell>
          <cell r="BS84">
            <v>4</v>
          </cell>
          <cell r="BT84">
            <v>3</v>
          </cell>
          <cell r="BU84">
            <v>3</v>
          </cell>
          <cell r="BV84">
            <v>4</v>
          </cell>
          <cell r="BW84">
            <v>4</v>
          </cell>
          <cell r="BX84">
            <v>1</v>
          </cell>
          <cell r="BY84">
            <v>5</v>
          </cell>
          <cell r="BZ84">
            <v>1</v>
          </cell>
          <cell r="CA84">
            <v>4</v>
          </cell>
          <cell r="CB84">
            <v>1</v>
          </cell>
          <cell r="CC84">
            <v>5</v>
          </cell>
          <cell r="CD84">
            <v>5</v>
          </cell>
          <cell r="CE84">
            <v>1</v>
          </cell>
          <cell r="CF84">
            <v>5</v>
          </cell>
          <cell r="CG84">
            <v>1</v>
          </cell>
          <cell r="CH84">
            <v>4</v>
          </cell>
          <cell r="CI84">
            <v>1</v>
          </cell>
          <cell r="CJ84">
            <v>5</v>
          </cell>
          <cell r="CK84">
            <v>1</v>
          </cell>
          <cell r="CL84">
            <v>3</v>
          </cell>
          <cell r="CM84">
            <v>0</v>
          </cell>
          <cell r="CN84">
            <v>4</v>
          </cell>
          <cell r="CO84">
            <v>1</v>
          </cell>
          <cell r="CP84">
            <v>5</v>
          </cell>
          <cell r="CQ84">
            <v>1</v>
          </cell>
          <cell r="CR84">
            <v>5</v>
          </cell>
          <cell r="CS84">
            <v>1</v>
          </cell>
          <cell r="CT84">
            <v>5</v>
          </cell>
          <cell r="CU84">
            <v>1</v>
          </cell>
          <cell r="CV84">
            <v>0</v>
          </cell>
          <cell r="CW84">
            <v>0</v>
          </cell>
          <cell r="CX84">
            <v>0</v>
          </cell>
          <cell r="CY84">
            <v>5</v>
          </cell>
          <cell r="CZ84">
            <v>1</v>
          </cell>
          <cell r="DA84">
            <v>0</v>
          </cell>
          <cell r="DB84">
            <v>0</v>
          </cell>
          <cell r="DC84">
            <v>0</v>
          </cell>
          <cell r="DD84">
            <v>0</v>
          </cell>
          <cell r="DE84">
            <v>4</v>
          </cell>
          <cell r="DF84" t="str">
            <v>L</v>
          </cell>
          <cell r="DG84">
            <v>0</v>
          </cell>
          <cell r="DH84">
            <v>0</v>
          </cell>
          <cell r="DI84">
            <v>0</v>
          </cell>
          <cell r="DJ84">
            <v>0</v>
          </cell>
          <cell r="DK84">
            <v>0</v>
          </cell>
          <cell r="DL84">
            <v>0</v>
          </cell>
          <cell r="DM84">
            <v>0</v>
          </cell>
          <cell r="DN84">
            <v>0</v>
          </cell>
          <cell r="DO84">
            <v>0</v>
          </cell>
          <cell r="DP84">
            <v>0</v>
          </cell>
          <cell r="DQ84">
            <v>0</v>
          </cell>
          <cell r="DR84">
            <v>5</v>
          </cell>
          <cell r="DS84">
            <v>5</v>
          </cell>
          <cell r="DT84">
            <v>5</v>
          </cell>
          <cell r="DU84">
            <v>5</v>
          </cell>
          <cell r="DV84">
            <v>1</v>
          </cell>
          <cell r="DW84">
            <v>2</v>
          </cell>
          <cell r="DX84">
            <v>4</v>
          </cell>
          <cell r="DY84">
            <v>3</v>
          </cell>
          <cell r="DZ84">
            <v>3</v>
          </cell>
          <cell r="EA84">
            <v>2</v>
          </cell>
          <cell r="EB84" t="str">
            <v>MU</v>
          </cell>
          <cell r="EC84">
            <v>5</v>
          </cell>
          <cell r="ED84">
            <v>4</v>
          </cell>
          <cell r="EE84">
            <v>0</v>
          </cell>
          <cell r="EF84">
            <v>0</v>
          </cell>
          <cell r="EG84">
            <v>0</v>
          </cell>
          <cell r="EH84">
            <v>0</v>
          </cell>
          <cell r="EI84">
            <v>0</v>
          </cell>
          <cell r="EJ84">
            <v>0</v>
          </cell>
          <cell r="EK84">
            <v>0</v>
          </cell>
          <cell r="EL84">
            <v>0</v>
          </cell>
          <cell r="EM84">
            <v>0</v>
          </cell>
        </row>
        <row r="85">
          <cell r="A85">
            <v>133</v>
          </cell>
          <cell r="B85">
            <v>133</v>
          </cell>
          <cell r="C85" t="str">
            <v>P045937</v>
          </cell>
          <cell r="D85" t="str">
            <v>Yes</v>
          </cell>
          <cell r="E85" t="str">
            <v>Yes</v>
          </cell>
          <cell r="F85" t="str">
            <v>GEFIEO</v>
          </cell>
          <cell r="G85" t="str">
            <v>World Bank</v>
          </cell>
          <cell r="H85" t="str">
            <v>WB</v>
          </cell>
          <cell r="I85">
            <v>0</v>
          </cell>
          <cell r="J85" t="str">
            <v>WB</v>
          </cell>
          <cell r="K85" t="str">
            <v>WB</v>
          </cell>
          <cell r="L85" t="str">
            <v>Panama</v>
          </cell>
          <cell r="M85">
            <v>0</v>
          </cell>
          <cell r="N85" t="str">
            <v>LAC</v>
          </cell>
          <cell r="O85" t="str">
            <v>LAC</v>
          </cell>
          <cell r="P85">
            <v>0</v>
          </cell>
          <cell r="Q85">
            <v>0</v>
          </cell>
          <cell r="R85">
            <v>1</v>
          </cell>
          <cell r="S85">
            <v>0</v>
          </cell>
          <cell r="T85">
            <v>0</v>
          </cell>
          <cell r="U85">
            <v>0</v>
          </cell>
          <cell r="V85">
            <v>0</v>
          </cell>
          <cell r="W85">
            <v>0</v>
          </cell>
          <cell r="X85">
            <v>1</v>
          </cell>
          <cell r="Y85" t="str">
            <v>Government</v>
          </cell>
          <cell r="Z85" t="str">
            <v>Govt</v>
          </cell>
          <cell r="AA85">
            <v>0</v>
          </cell>
          <cell r="AB85">
            <v>0</v>
          </cell>
          <cell r="AC85" t="str">
            <v>Panama - PAMBC Atlantic Mesoamerican Biological Corridor Project</v>
          </cell>
          <cell r="AD85" t="str">
            <v>FSP</v>
          </cell>
          <cell r="AE85" t="str">
            <v>GET</v>
          </cell>
          <cell r="AF85" t="str">
            <v>BD</v>
          </cell>
          <cell r="AG85">
            <v>0</v>
          </cell>
          <cell r="AH85" t="str">
            <v>GEF - 1</v>
          </cell>
          <cell r="AI85">
            <v>35942</v>
          </cell>
          <cell r="AJ85">
            <v>1998</v>
          </cell>
          <cell r="AK85">
            <v>36119</v>
          </cell>
          <cell r="AL85">
            <v>1998</v>
          </cell>
          <cell r="AM85">
            <v>37326</v>
          </cell>
          <cell r="AN85">
            <v>38168</v>
          </cell>
          <cell r="AO85">
            <v>38533</v>
          </cell>
          <cell r="AP85">
            <v>38533</v>
          </cell>
          <cell r="AQ85">
            <v>2005</v>
          </cell>
          <cell r="AR85">
            <v>79</v>
          </cell>
          <cell r="AS85">
            <v>12</v>
          </cell>
          <cell r="AT85">
            <v>2006</v>
          </cell>
          <cell r="AU85">
            <v>2006</v>
          </cell>
          <cell r="AV85">
            <v>2006</v>
          </cell>
          <cell r="AW85">
            <v>0</v>
          </cell>
          <cell r="AX85">
            <v>8.4</v>
          </cell>
          <cell r="AY85">
            <v>0.28499999999999998</v>
          </cell>
          <cell r="AZ85">
            <v>8.6850000000000005</v>
          </cell>
          <cell r="BA85">
            <v>8.4</v>
          </cell>
          <cell r="BB85">
            <v>4.4000000000000004</v>
          </cell>
          <cell r="BC85">
            <v>1.88</v>
          </cell>
          <cell r="BD85">
            <v>0.52380952380952384</v>
          </cell>
          <cell r="BE85">
            <v>0.22380952380952379</v>
          </cell>
          <cell r="BF85">
            <v>0.42727272727272719</v>
          </cell>
          <cell r="BG85">
            <v>12</v>
          </cell>
          <cell r="BH85">
            <v>0</v>
          </cell>
          <cell r="BI85">
            <v>3</v>
          </cell>
          <cell r="BJ85">
            <v>1</v>
          </cell>
          <cell r="BK85">
            <v>1</v>
          </cell>
          <cell r="BL85">
            <v>0</v>
          </cell>
          <cell r="BM85">
            <v>1</v>
          </cell>
          <cell r="BN85">
            <v>5</v>
          </cell>
          <cell r="BO85">
            <v>0</v>
          </cell>
          <cell r="BP85">
            <v>0</v>
          </cell>
          <cell r="BQ85">
            <v>0</v>
          </cell>
          <cell r="BR85">
            <v>0</v>
          </cell>
          <cell r="BS85">
            <v>0</v>
          </cell>
          <cell r="BT85">
            <v>0</v>
          </cell>
          <cell r="BU85">
            <v>0</v>
          </cell>
          <cell r="BV85">
            <v>0</v>
          </cell>
          <cell r="BW85">
            <v>3</v>
          </cell>
          <cell r="BX85">
            <v>1</v>
          </cell>
          <cell r="BY85">
            <v>2</v>
          </cell>
          <cell r="BZ85">
            <v>0</v>
          </cell>
          <cell r="CA85">
            <v>4</v>
          </cell>
          <cell r="CB85">
            <v>1</v>
          </cell>
          <cell r="CC85">
            <v>0</v>
          </cell>
          <cell r="CD85">
            <v>0</v>
          </cell>
          <cell r="CE85">
            <v>0</v>
          </cell>
          <cell r="CF85">
            <v>0</v>
          </cell>
          <cell r="CG85">
            <v>0</v>
          </cell>
          <cell r="CH85">
            <v>5</v>
          </cell>
          <cell r="CI85">
            <v>1</v>
          </cell>
          <cell r="CJ85">
            <v>4</v>
          </cell>
          <cell r="CK85">
            <v>1</v>
          </cell>
          <cell r="CL85">
            <v>5</v>
          </cell>
          <cell r="CM85">
            <v>1</v>
          </cell>
          <cell r="CN85">
            <v>5</v>
          </cell>
          <cell r="CO85">
            <v>1</v>
          </cell>
          <cell r="CP85">
            <v>5</v>
          </cell>
          <cell r="CQ85">
            <v>1</v>
          </cell>
          <cell r="CR85">
            <v>3</v>
          </cell>
          <cell r="CS85">
            <v>0</v>
          </cell>
          <cell r="CT85">
            <v>5</v>
          </cell>
          <cell r="CU85">
            <v>1</v>
          </cell>
          <cell r="CV85">
            <v>0</v>
          </cell>
          <cell r="CW85">
            <v>0</v>
          </cell>
          <cell r="CX85">
            <v>0</v>
          </cell>
          <cell r="CY85">
            <v>5</v>
          </cell>
          <cell r="CZ85">
            <v>1</v>
          </cell>
          <cell r="DA85">
            <v>0</v>
          </cell>
          <cell r="DB85">
            <v>0</v>
          </cell>
          <cell r="DC85">
            <v>0</v>
          </cell>
          <cell r="DD85">
            <v>0</v>
          </cell>
          <cell r="DE85">
            <v>0</v>
          </cell>
          <cell r="DF85">
            <v>0</v>
          </cell>
          <cell r="DG85">
            <v>0</v>
          </cell>
          <cell r="DH85">
            <v>0</v>
          </cell>
          <cell r="DI85">
            <v>0</v>
          </cell>
          <cell r="DJ85">
            <v>0</v>
          </cell>
          <cell r="DK85">
            <v>0</v>
          </cell>
          <cell r="DL85">
            <v>0</v>
          </cell>
          <cell r="DM85">
            <v>0</v>
          </cell>
          <cell r="DN85">
            <v>0</v>
          </cell>
          <cell r="DO85">
            <v>0</v>
          </cell>
          <cell r="DP85">
            <v>0</v>
          </cell>
          <cell r="DQ85">
            <v>0</v>
          </cell>
          <cell r="DR85">
            <v>5</v>
          </cell>
          <cell r="DS85">
            <v>5</v>
          </cell>
          <cell r="DT85">
            <v>4</v>
          </cell>
          <cell r="DU85">
            <v>5</v>
          </cell>
          <cell r="DV85">
            <v>1</v>
          </cell>
          <cell r="DW85">
            <v>0</v>
          </cell>
          <cell r="DX85">
            <v>0</v>
          </cell>
          <cell r="DY85">
            <v>0</v>
          </cell>
          <cell r="DZ85">
            <v>0</v>
          </cell>
          <cell r="EA85">
            <v>0</v>
          </cell>
          <cell r="EB85">
            <v>0</v>
          </cell>
          <cell r="EC85">
            <v>2</v>
          </cell>
          <cell r="ED85">
            <v>4</v>
          </cell>
          <cell r="EE85">
            <v>0</v>
          </cell>
          <cell r="EF85">
            <v>0</v>
          </cell>
          <cell r="EG85">
            <v>0</v>
          </cell>
          <cell r="EH85">
            <v>0</v>
          </cell>
          <cell r="EI85">
            <v>0</v>
          </cell>
          <cell r="EJ85">
            <v>0</v>
          </cell>
          <cell r="EK85">
            <v>0</v>
          </cell>
          <cell r="EL85">
            <v>0</v>
          </cell>
          <cell r="EM85">
            <v>0</v>
          </cell>
        </row>
        <row r="86">
          <cell r="A86">
            <v>134</v>
          </cell>
          <cell r="B86">
            <v>134</v>
          </cell>
          <cell r="C86" t="str">
            <v>P035923</v>
          </cell>
          <cell r="D86" t="str">
            <v>Yes</v>
          </cell>
          <cell r="E86" t="str">
            <v>Yes</v>
          </cell>
          <cell r="F86" t="str">
            <v>GEFIEO</v>
          </cell>
          <cell r="G86" t="str">
            <v>World Bank</v>
          </cell>
          <cell r="H86" t="str">
            <v>WB</v>
          </cell>
          <cell r="I86">
            <v>0</v>
          </cell>
          <cell r="J86" t="str">
            <v>WB</v>
          </cell>
          <cell r="K86" t="str">
            <v>WB</v>
          </cell>
          <cell r="L86" t="str">
            <v>South Africa</v>
          </cell>
          <cell r="M86">
            <v>0</v>
          </cell>
          <cell r="N86" t="str">
            <v>AFR</v>
          </cell>
          <cell r="O86" t="str">
            <v>AFR</v>
          </cell>
          <cell r="P86">
            <v>0</v>
          </cell>
          <cell r="Q86">
            <v>0</v>
          </cell>
          <cell r="R86">
            <v>1</v>
          </cell>
          <cell r="S86">
            <v>0</v>
          </cell>
          <cell r="T86">
            <v>0</v>
          </cell>
          <cell r="U86">
            <v>0</v>
          </cell>
          <cell r="V86">
            <v>0</v>
          </cell>
          <cell r="W86">
            <v>0</v>
          </cell>
          <cell r="X86">
            <v>1</v>
          </cell>
          <cell r="Y86" t="str">
            <v>Government</v>
          </cell>
          <cell r="Z86" t="str">
            <v>Govt</v>
          </cell>
          <cell r="AA86">
            <v>0</v>
          </cell>
          <cell r="AB86">
            <v>0</v>
          </cell>
          <cell r="AC86" t="str">
            <v>South Africa - Cape Peninsula Biodiversity Conservation Project</v>
          </cell>
          <cell r="AD86" t="str">
            <v>FSP</v>
          </cell>
          <cell r="AE86" t="str">
            <v>GET</v>
          </cell>
          <cell r="AF86" t="str">
            <v>BD</v>
          </cell>
          <cell r="AG86">
            <v>0</v>
          </cell>
          <cell r="AH86" t="str">
            <v>GEF - 1</v>
          </cell>
          <cell r="AI86">
            <v>35810</v>
          </cell>
          <cell r="AJ86">
            <v>1998</v>
          </cell>
          <cell r="AK86">
            <v>35947</v>
          </cell>
          <cell r="AL86">
            <v>1998</v>
          </cell>
          <cell r="AM86">
            <v>37240</v>
          </cell>
          <cell r="AN86">
            <v>38168</v>
          </cell>
          <cell r="AO86">
            <v>38533</v>
          </cell>
          <cell r="AP86">
            <v>38533</v>
          </cell>
          <cell r="AQ86">
            <v>2005</v>
          </cell>
          <cell r="AR86">
            <v>84</v>
          </cell>
          <cell r="AS86">
            <v>12</v>
          </cell>
          <cell r="AT86">
            <v>2006</v>
          </cell>
          <cell r="AU86">
            <v>2006</v>
          </cell>
          <cell r="AV86">
            <v>2006</v>
          </cell>
          <cell r="AW86">
            <v>0</v>
          </cell>
          <cell r="AX86">
            <v>12.3</v>
          </cell>
          <cell r="AY86">
            <v>8.5000000000000006E-2</v>
          </cell>
          <cell r="AZ86">
            <v>12.385000000000002</v>
          </cell>
          <cell r="BA86">
            <v>12.19</v>
          </cell>
          <cell r="BB86">
            <v>78.900000000000006</v>
          </cell>
          <cell r="BC86">
            <v>93.48</v>
          </cell>
          <cell r="BD86">
            <v>6.4146341463414638</v>
          </cell>
          <cell r="BE86">
            <v>7.6</v>
          </cell>
          <cell r="BF86">
            <v>1.1847908745247149</v>
          </cell>
          <cell r="BG86">
            <v>0</v>
          </cell>
          <cell r="BH86">
            <v>0</v>
          </cell>
          <cell r="BI86">
            <v>0</v>
          </cell>
          <cell r="BJ86">
            <v>1</v>
          </cell>
          <cell r="BK86">
            <v>1</v>
          </cell>
          <cell r="BL86">
            <v>0</v>
          </cell>
          <cell r="BM86">
            <v>1</v>
          </cell>
          <cell r="BN86">
            <v>6</v>
          </cell>
          <cell r="BO86">
            <v>1</v>
          </cell>
          <cell r="BP86">
            <v>4</v>
          </cell>
          <cell r="BQ86" t="str">
            <v>L</v>
          </cell>
          <cell r="BR86">
            <v>4</v>
          </cell>
          <cell r="BS86">
            <v>4</v>
          </cell>
          <cell r="BT86">
            <v>4</v>
          </cell>
          <cell r="BU86">
            <v>4</v>
          </cell>
          <cell r="BV86">
            <v>0</v>
          </cell>
          <cell r="BW86">
            <v>5</v>
          </cell>
          <cell r="BX86">
            <v>1</v>
          </cell>
          <cell r="BY86">
            <v>5</v>
          </cell>
          <cell r="BZ86">
            <v>1</v>
          </cell>
          <cell r="CA86">
            <v>5</v>
          </cell>
          <cell r="CB86">
            <v>1</v>
          </cell>
          <cell r="CC86">
            <v>0</v>
          </cell>
          <cell r="CD86">
            <v>0</v>
          </cell>
          <cell r="CE86">
            <v>0</v>
          </cell>
          <cell r="CF86">
            <v>0</v>
          </cell>
          <cell r="CG86">
            <v>0</v>
          </cell>
          <cell r="CH86">
            <v>5</v>
          </cell>
          <cell r="CI86">
            <v>1</v>
          </cell>
          <cell r="CJ86">
            <v>5</v>
          </cell>
          <cell r="CK86">
            <v>1</v>
          </cell>
          <cell r="CL86">
            <v>5</v>
          </cell>
          <cell r="CM86">
            <v>1</v>
          </cell>
          <cell r="CN86">
            <v>6</v>
          </cell>
          <cell r="CO86">
            <v>1</v>
          </cell>
          <cell r="CP86">
            <v>5</v>
          </cell>
          <cell r="CQ86">
            <v>1</v>
          </cell>
          <cell r="CR86">
            <v>2</v>
          </cell>
          <cell r="CS86">
            <v>0</v>
          </cell>
          <cell r="CT86">
            <v>3</v>
          </cell>
          <cell r="CU86">
            <v>0</v>
          </cell>
          <cell r="CV86">
            <v>0</v>
          </cell>
          <cell r="CW86">
            <v>0</v>
          </cell>
          <cell r="CX86">
            <v>0</v>
          </cell>
          <cell r="CY86">
            <v>6</v>
          </cell>
          <cell r="CZ86">
            <v>1</v>
          </cell>
          <cell r="DA86">
            <v>0</v>
          </cell>
          <cell r="DB86">
            <v>0</v>
          </cell>
          <cell r="DC86">
            <v>0</v>
          </cell>
          <cell r="DD86">
            <v>0</v>
          </cell>
          <cell r="DE86">
            <v>0</v>
          </cell>
          <cell r="DF86">
            <v>0</v>
          </cell>
          <cell r="DG86">
            <v>0</v>
          </cell>
          <cell r="DH86">
            <v>0</v>
          </cell>
          <cell r="DI86">
            <v>0</v>
          </cell>
          <cell r="DJ86">
            <v>0</v>
          </cell>
          <cell r="DK86">
            <v>0</v>
          </cell>
          <cell r="DL86">
            <v>0</v>
          </cell>
          <cell r="DM86">
            <v>0</v>
          </cell>
          <cell r="DN86">
            <v>0</v>
          </cell>
          <cell r="DO86">
            <v>0</v>
          </cell>
          <cell r="DP86">
            <v>0</v>
          </cell>
          <cell r="DQ86">
            <v>0</v>
          </cell>
          <cell r="DR86">
            <v>6</v>
          </cell>
          <cell r="DS86">
            <v>6</v>
          </cell>
          <cell r="DT86">
            <v>5</v>
          </cell>
          <cell r="DU86">
            <v>6</v>
          </cell>
          <cell r="DV86">
            <v>1</v>
          </cell>
          <cell r="DW86">
            <v>4</v>
          </cell>
          <cell r="DX86">
            <v>4</v>
          </cell>
          <cell r="DY86">
            <v>4</v>
          </cell>
          <cell r="DZ86">
            <v>4</v>
          </cell>
          <cell r="EA86">
            <v>4</v>
          </cell>
          <cell r="EB86" t="str">
            <v>L</v>
          </cell>
          <cell r="EC86">
            <v>5</v>
          </cell>
          <cell r="ED86">
            <v>5</v>
          </cell>
          <cell r="EE86">
            <v>0</v>
          </cell>
          <cell r="EF86">
            <v>0</v>
          </cell>
          <cell r="EG86">
            <v>0</v>
          </cell>
          <cell r="EH86">
            <v>0</v>
          </cell>
          <cell r="EI86">
            <v>0</v>
          </cell>
          <cell r="EJ86">
            <v>0</v>
          </cell>
          <cell r="EK86">
            <v>0</v>
          </cell>
          <cell r="EL86">
            <v>0</v>
          </cell>
          <cell r="EM86">
            <v>0</v>
          </cell>
        </row>
        <row r="87">
          <cell r="A87">
            <v>136</v>
          </cell>
          <cell r="B87">
            <v>136</v>
          </cell>
          <cell r="C87" t="str">
            <v>P000946</v>
          </cell>
          <cell r="D87" t="str">
            <v>Yes</v>
          </cell>
          <cell r="E87" t="str">
            <v>Yes</v>
          </cell>
          <cell r="F87" t="str">
            <v>GEFIEO</v>
          </cell>
          <cell r="G87" t="str">
            <v>World Bank</v>
          </cell>
          <cell r="H87" t="str">
            <v>WB</v>
          </cell>
          <cell r="I87">
            <v>0</v>
          </cell>
          <cell r="J87" t="str">
            <v>WB</v>
          </cell>
          <cell r="K87" t="str">
            <v>WB</v>
          </cell>
          <cell r="L87" t="str">
            <v>Ghana</v>
          </cell>
          <cell r="M87">
            <v>0</v>
          </cell>
          <cell r="N87" t="str">
            <v>AFR</v>
          </cell>
          <cell r="O87" t="str">
            <v>AFR</v>
          </cell>
          <cell r="P87">
            <v>0</v>
          </cell>
          <cell r="Q87">
            <v>0</v>
          </cell>
          <cell r="R87">
            <v>1</v>
          </cell>
          <cell r="S87">
            <v>0</v>
          </cell>
          <cell r="T87">
            <v>1</v>
          </cell>
          <cell r="U87">
            <v>0</v>
          </cell>
          <cell r="V87">
            <v>0</v>
          </cell>
          <cell r="W87">
            <v>0</v>
          </cell>
          <cell r="X87">
            <v>1</v>
          </cell>
          <cell r="Y87" t="str">
            <v>Government</v>
          </cell>
          <cell r="Z87" t="str">
            <v>Govt</v>
          </cell>
          <cell r="AA87">
            <v>0</v>
          </cell>
          <cell r="AB87">
            <v>0</v>
          </cell>
          <cell r="AC87" t="str">
            <v>Ghana - Natural Resources Management</v>
          </cell>
          <cell r="AD87" t="str">
            <v>FSP</v>
          </cell>
          <cell r="AE87" t="str">
            <v>GET</v>
          </cell>
          <cell r="AF87" t="str">
            <v>BD</v>
          </cell>
          <cell r="AG87">
            <v>0</v>
          </cell>
          <cell r="AH87" t="str">
            <v>GEF - 1</v>
          </cell>
          <cell r="AI87">
            <v>35926</v>
          </cell>
          <cell r="AJ87">
            <v>1998</v>
          </cell>
          <cell r="AK87">
            <v>36320</v>
          </cell>
          <cell r="AL87">
            <v>1999</v>
          </cell>
          <cell r="AM87">
            <v>37786.5</v>
          </cell>
          <cell r="AN87">
            <v>36280</v>
          </cell>
          <cell r="AO87">
            <v>39253</v>
          </cell>
          <cell r="AP87">
            <v>39253</v>
          </cell>
          <cell r="AQ87">
            <v>2007</v>
          </cell>
          <cell r="AR87">
            <v>96</v>
          </cell>
          <cell r="AS87">
            <v>97</v>
          </cell>
          <cell r="AT87">
            <v>2005</v>
          </cell>
          <cell r="AU87">
            <v>2003</v>
          </cell>
          <cell r="AV87">
            <v>2003</v>
          </cell>
          <cell r="AW87">
            <v>0</v>
          </cell>
          <cell r="AX87">
            <v>8.6999999999999993</v>
          </cell>
          <cell r="AY87">
            <v>2.5000000000000001E-2</v>
          </cell>
          <cell r="AZ87">
            <v>8.7249999999999996</v>
          </cell>
          <cell r="BA87">
            <v>0</v>
          </cell>
          <cell r="BB87">
            <v>53.5</v>
          </cell>
          <cell r="BC87">
            <v>0</v>
          </cell>
          <cell r="BD87">
            <v>6.1494252873563227</v>
          </cell>
          <cell r="BE87">
            <v>0</v>
          </cell>
          <cell r="BF87">
            <v>0</v>
          </cell>
          <cell r="BG87">
            <v>33</v>
          </cell>
          <cell r="BH87">
            <v>0</v>
          </cell>
          <cell r="BI87">
            <v>16</v>
          </cell>
          <cell r="BJ87">
            <v>1</v>
          </cell>
          <cell r="BK87">
            <v>1</v>
          </cell>
          <cell r="BL87">
            <v>0</v>
          </cell>
          <cell r="BM87">
            <v>0</v>
          </cell>
          <cell r="BN87">
            <v>3</v>
          </cell>
          <cell r="BO87">
            <v>1</v>
          </cell>
          <cell r="BP87">
            <v>3</v>
          </cell>
          <cell r="BQ87" t="str">
            <v>ML</v>
          </cell>
          <cell r="BR87">
            <v>4</v>
          </cell>
          <cell r="BS87">
            <v>4</v>
          </cell>
          <cell r="BT87">
            <v>3</v>
          </cell>
          <cell r="BU87">
            <v>0</v>
          </cell>
          <cell r="BV87">
            <v>0</v>
          </cell>
          <cell r="BW87">
            <v>0</v>
          </cell>
          <cell r="BX87">
            <v>0</v>
          </cell>
          <cell r="BY87">
            <v>0</v>
          </cell>
          <cell r="BZ87">
            <v>0</v>
          </cell>
          <cell r="CA87">
            <v>0</v>
          </cell>
          <cell r="CB87">
            <v>0</v>
          </cell>
          <cell r="CC87">
            <v>0</v>
          </cell>
          <cell r="CD87">
            <v>0</v>
          </cell>
          <cell r="CE87">
            <v>0</v>
          </cell>
          <cell r="CF87">
            <v>0</v>
          </cell>
          <cell r="CG87">
            <v>0</v>
          </cell>
          <cell r="CH87">
            <v>5</v>
          </cell>
          <cell r="CI87">
            <v>1</v>
          </cell>
          <cell r="CJ87">
            <v>4</v>
          </cell>
          <cell r="CK87">
            <v>1</v>
          </cell>
          <cell r="CL87">
            <v>5</v>
          </cell>
          <cell r="CM87">
            <v>1</v>
          </cell>
          <cell r="CN87">
            <v>4</v>
          </cell>
          <cell r="CO87">
            <v>1</v>
          </cell>
          <cell r="CP87">
            <v>6</v>
          </cell>
          <cell r="CQ87">
            <v>1</v>
          </cell>
          <cell r="CR87">
            <v>4</v>
          </cell>
          <cell r="CS87">
            <v>1</v>
          </cell>
          <cell r="CT87">
            <v>5</v>
          </cell>
          <cell r="CU87">
            <v>1</v>
          </cell>
          <cell r="CV87">
            <v>0</v>
          </cell>
          <cell r="CW87">
            <v>0</v>
          </cell>
          <cell r="CX87">
            <v>0</v>
          </cell>
          <cell r="CY87">
            <v>4</v>
          </cell>
          <cell r="CZ87">
            <v>1</v>
          </cell>
          <cell r="DA87">
            <v>0</v>
          </cell>
          <cell r="DB87">
            <v>0</v>
          </cell>
          <cell r="DC87">
            <v>0</v>
          </cell>
          <cell r="DD87">
            <v>0</v>
          </cell>
          <cell r="DE87">
            <v>0</v>
          </cell>
          <cell r="DF87">
            <v>0</v>
          </cell>
          <cell r="DG87">
            <v>0</v>
          </cell>
          <cell r="DH87">
            <v>0</v>
          </cell>
          <cell r="DI87">
            <v>0</v>
          </cell>
          <cell r="DJ87">
            <v>0</v>
          </cell>
          <cell r="DK87">
            <v>0</v>
          </cell>
          <cell r="DL87">
            <v>0</v>
          </cell>
          <cell r="DM87">
            <v>0</v>
          </cell>
          <cell r="DN87">
            <v>0</v>
          </cell>
          <cell r="DO87">
            <v>0</v>
          </cell>
          <cell r="DP87">
            <v>0</v>
          </cell>
          <cell r="DQ87">
            <v>0</v>
          </cell>
          <cell r="DR87">
            <v>0</v>
          </cell>
          <cell r="DS87">
            <v>0</v>
          </cell>
          <cell r="DT87">
            <v>0</v>
          </cell>
          <cell r="DU87">
            <v>3</v>
          </cell>
          <cell r="DV87">
            <v>0</v>
          </cell>
          <cell r="DW87">
            <v>4</v>
          </cell>
          <cell r="DX87">
            <v>4</v>
          </cell>
          <cell r="DY87">
            <v>3</v>
          </cell>
          <cell r="DZ87">
            <v>0</v>
          </cell>
          <cell r="EA87">
            <v>3</v>
          </cell>
          <cell r="EB87" t="str">
            <v>ML</v>
          </cell>
          <cell r="EC87">
            <v>0</v>
          </cell>
          <cell r="ED87">
            <v>0</v>
          </cell>
          <cell r="EE87">
            <v>0</v>
          </cell>
          <cell r="EF87">
            <v>0</v>
          </cell>
          <cell r="EG87">
            <v>0</v>
          </cell>
          <cell r="EH87">
            <v>0</v>
          </cell>
          <cell r="EI87">
            <v>0</v>
          </cell>
          <cell r="EJ87">
            <v>0</v>
          </cell>
          <cell r="EK87">
            <v>0</v>
          </cell>
          <cell r="EL87">
            <v>0</v>
          </cell>
          <cell r="EM87">
            <v>0</v>
          </cell>
        </row>
        <row r="88">
          <cell r="A88">
            <v>142</v>
          </cell>
          <cell r="B88" t="e">
            <v>#N/A</v>
          </cell>
          <cell r="C88">
            <v>0</v>
          </cell>
          <cell r="D88" t="str">
            <v>Yes</v>
          </cell>
          <cell r="E88" t="str">
            <v>Yes</v>
          </cell>
          <cell r="F88" t="str">
            <v>GEFIEO</v>
          </cell>
          <cell r="G88" t="str">
            <v>UNEP</v>
          </cell>
          <cell r="H88" t="str">
            <v>UNEP</v>
          </cell>
          <cell r="I88">
            <v>0</v>
          </cell>
          <cell r="J88" t="str">
            <v>UNEP</v>
          </cell>
          <cell r="K88" t="str">
            <v>UNEP</v>
          </cell>
          <cell r="L88" t="str">
            <v>Global (Brazil, China, Ghana, Guinea, Kenya, Papua New Guinea, Tanzania, Uganda)</v>
          </cell>
          <cell r="M88" t="str">
            <v>Brazil, China, Ghana, Guinea, Kenya, Papua New Guinea, Tanzania, Uganda</v>
          </cell>
          <cell r="N88" t="str">
            <v>CEX</v>
          </cell>
          <cell r="O88" t="str">
            <v>Global</v>
          </cell>
          <cell r="P88">
            <v>1</v>
          </cell>
          <cell r="Q88">
            <v>0</v>
          </cell>
          <cell r="R88">
            <v>0</v>
          </cell>
          <cell r="S88">
            <v>2</v>
          </cell>
          <cell r="T88">
            <v>2</v>
          </cell>
          <cell r="U88">
            <v>2</v>
          </cell>
          <cell r="V88">
            <v>2</v>
          </cell>
          <cell r="W88">
            <v>2</v>
          </cell>
          <cell r="X88">
            <v>0</v>
          </cell>
          <cell r="Y88" t="str">
            <v>Multilateral</v>
          </cell>
          <cell r="Z88" t="str">
            <v>Bi_multilateral</v>
          </cell>
          <cell r="AA88" t="str">
            <v>Through consultation</v>
          </cell>
          <cell r="AB88" t="str">
            <v>Not involved</v>
          </cell>
          <cell r="AC88" t="str">
            <v>Global - People, Land Management, and Environmental Change (PLEC)</v>
          </cell>
          <cell r="AD88" t="str">
            <v>FSP</v>
          </cell>
          <cell r="AE88" t="str">
            <v>GET</v>
          </cell>
          <cell r="AF88" t="str">
            <v>BD</v>
          </cell>
          <cell r="AG88">
            <v>0</v>
          </cell>
          <cell r="AH88" t="str">
            <v>GEF - 1</v>
          </cell>
          <cell r="AI88">
            <v>35846</v>
          </cell>
          <cell r="AJ88">
            <v>1998</v>
          </cell>
          <cell r="AK88">
            <v>35867</v>
          </cell>
          <cell r="AL88">
            <v>1998</v>
          </cell>
          <cell r="AM88">
            <v>36591</v>
          </cell>
          <cell r="AN88">
            <v>36981</v>
          </cell>
          <cell r="AO88">
            <v>37315</v>
          </cell>
          <cell r="AP88">
            <v>37315</v>
          </cell>
          <cell r="AQ88">
            <v>2002</v>
          </cell>
          <cell r="AR88">
            <v>47</v>
          </cell>
          <cell r="AS88">
            <v>0</v>
          </cell>
          <cell r="AT88">
            <v>2004</v>
          </cell>
          <cell r="AU88">
            <v>2003</v>
          </cell>
          <cell r="AV88">
            <v>2003</v>
          </cell>
          <cell r="AW88">
            <v>0</v>
          </cell>
          <cell r="AX88">
            <v>6.17598921</v>
          </cell>
          <cell r="AY88">
            <v>0.1</v>
          </cell>
          <cell r="AZ88">
            <v>6.2759892099999997</v>
          </cell>
          <cell r="BA88">
            <v>0</v>
          </cell>
          <cell r="BB88">
            <v>4.82</v>
          </cell>
          <cell r="BC88" t="str">
            <v>UA</v>
          </cell>
          <cell r="BD88">
            <v>0</v>
          </cell>
          <cell r="BE88">
            <v>0</v>
          </cell>
          <cell r="BF88">
            <v>0</v>
          </cell>
          <cell r="BG88">
            <v>0</v>
          </cell>
          <cell r="BH88">
            <v>0</v>
          </cell>
          <cell r="BI88">
            <v>0</v>
          </cell>
          <cell r="BJ88">
            <v>1</v>
          </cell>
          <cell r="BK88" t="str">
            <v>NR</v>
          </cell>
          <cell r="BL88">
            <v>0</v>
          </cell>
          <cell r="BM88">
            <v>1</v>
          </cell>
          <cell r="BN88">
            <v>5</v>
          </cell>
          <cell r="BO88">
            <v>0</v>
          </cell>
          <cell r="BP88">
            <v>0</v>
          </cell>
          <cell r="BQ88">
            <v>0</v>
          </cell>
          <cell r="BR88">
            <v>0</v>
          </cell>
          <cell r="BS88">
            <v>0</v>
          </cell>
          <cell r="BT88">
            <v>0</v>
          </cell>
          <cell r="BU88">
            <v>0</v>
          </cell>
          <cell r="BV88">
            <v>0</v>
          </cell>
          <cell r="BW88">
            <v>0</v>
          </cell>
          <cell r="BX88">
            <v>0</v>
          </cell>
          <cell r="BY88">
            <v>0</v>
          </cell>
          <cell r="BZ88">
            <v>0</v>
          </cell>
          <cell r="CA88">
            <v>0</v>
          </cell>
          <cell r="CB88">
            <v>0</v>
          </cell>
          <cell r="CC88">
            <v>0</v>
          </cell>
          <cell r="CD88">
            <v>0</v>
          </cell>
          <cell r="CE88">
            <v>0</v>
          </cell>
          <cell r="CF88">
            <v>0</v>
          </cell>
          <cell r="CG88">
            <v>0</v>
          </cell>
          <cell r="CH88">
            <v>0</v>
          </cell>
          <cell r="CI88">
            <v>0</v>
          </cell>
          <cell r="CJ88">
            <v>0</v>
          </cell>
          <cell r="CK88">
            <v>0</v>
          </cell>
          <cell r="CL88">
            <v>0</v>
          </cell>
          <cell r="CM88">
            <v>0</v>
          </cell>
          <cell r="CN88">
            <v>0</v>
          </cell>
          <cell r="CO88">
            <v>0</v>
          </cell>
          <cell r="CP88">
            <v>0</v>
          </cell>
          <cell r="CQ88">
            <v>0</v>
          </cell>
          <cell r="CR88">
            <v>0</v>
          </cell>
          <cell r="CS88">
            <v>0</v>
          </cell>
          <cell r="CT88">
            <v>0</v>
          </cell>
          <cell r="CU88">
            <v>0</v>
          </cell>
          <cell r="CV88">
            <v>0</v>
          </cell>
          <cell r="CW88">
            <v>0</v>
          </cell>
          <cell r="CX88">
            <v>0</v>
          </cell>
          <cell r="CY88">
            <v>0</v>
          </cell>
          <cell r="CZ88">
            <v>0</v>
          </cell>
          <cell r="DA88">
            <v>0</v>
          </cell>
          <cell r="DB88">
            <v>0</v>
          </cell>
          <cell r="DC88">
            <v>0</v>
          </cell>
          <cell r="DD88">
            <v>0</v>
          </cell>
          <cell r="DE88">
            <v>0</v>
          </cell>
          <cell r="DF88">
            <v>0</v>
          </cell>
          <cell r="DG88">
            <v>0</v>
          </cell>
          <cell r="DH88">
            <v>0</v>
          </cell>
          <cell r="DI88">
            <v>0</v>
          </cell>
          <cell r="DJ88">
            <v>0</v>
          </cell>
          <cell r="DK88">
            <v>0</v>
          </cell>
          <cell r="DL88">
            <v>0</v>
          </cell>
          <cell r="DM88">
            <v>0</v>
          </cell>
          <cell r="DN88">
            <v>0</v>
          </cell>
          <cell r="DO88">
            <v>0</v>
          </cell>
          <cell r="DP88">
            <v>0</v>
          </cell>
          <cell r="DQ88">
            <v>0</v>
          </cell>
          <cell r="DR88">
            <v>5</v>
          </cell>
          <cell r="DS88">
            <v>5</v>
          </cell>
          <cell r="DT88">
            <v>5</v>
          </cell>
          <cell r="DU88">
            <v>5</v>
          </cell>
          <cell r="DV88">
            <v>1</v>
          </cell>
          <cell r="DW88">
            <v>0</v>
          </cell>
          <cell r="DX88">
            <v>0</v>
          </cell>
          <cell r="DY88">
            <v>0</v>
          </cell>
          <cell r="DZ88">
            <v>0</v>
          </cell>
          <cell r="EA88">
            <v>4</v>
          </cell>
          <cell r="EB88" t="str">
            <v>L</v>
          </cell>
          <cell r="EC88">
            <v>4</v>
          </cell>
          <cell r="ED88" t="str">
            <v>UA</v>
          </cell>
          <cell r="EE88" t="str">
            <v>UA</v>
          </cell>
          <cell r="EF88">
            <v>5</v>
          </cell>
          <cell r="EG88">
            <v>4</v>
          </cell>
          <cell r="EH88">
            <v>6</v>
          </cell>
          <cell r="EI88">
            <v>4</v>
          </cell>
          <cell r="EJ88">
            <v>4</v>
          </cell>
          <cell r="EK88">
            <v>4</v>
          </cell>
          <cell r="EL88">
            <v>1</v>
          </cell>
          <cell r="EM88">
            <v>2</v>
          </cell>
        </row>
        <row r="89">
          <cell r="A89">
            <v>145</v>
          </cell>
          <cell r="B89" t="e">
            <v>#N/A</v>
          </cell>
          <cell r="C89" t="str">
            <v>GF/0301-94-06</v>
          </cell>
          <cell r="D89" t="str">
            <v>Yes</v>
          </cell>
          <cell r="E89" t="str">
            <v>Yes</v>
          </cell>
          <cell r="F89" t="str">
            <v>GEFIEO</v>
          </cell>
          <cell r="G89" t="str">
            <v>UNEP</v>
          </cell>
          <cell r="H89" t="str">
            <v>UNEP</v>
          </cell>
          <cell r="I89">
            <v>0</v>
          </cell>
          <cell r="J89" t="str">
            <v>UNEP</v>
          </cell>
          <cell r="K89">
            <v>0</v>
          </cell>
          <cell r="L89" t="str">
            <v>Global</v>
          </cell>
          <cell r="M89" t="str">
            <v>Bahamas, Chile, China, Costa Rica, Egypt, Ghana, Kenya, Papua New Guinea, Poland, Thailand</v>
          </cell>
          <cell r="N89" t="str">
            <v>CEX</v>
          </cell>
          <cell r="O89" t="str">
            <v>Global</v>
          </cell>
          <cell r="P89">
            <v>1</v>
          </cell>
          <cell r="Q89">
            <v>0</v>
          </cell>
          <cell r="R89">
            <v>0</v>
          </cell>
          <cell r="S89">
            <v>0</v>
          </cell>
          <cell r="T89">
            <v>0</v>
          </cell>
          <cell r="U89">
            <v>2</v>
          </cell>
          <cell r="V89">
            <v>0</v>
          </cell>
          <cell r="W89">
            <v>0</v>
          </cell>
          <cell r="X89">
            <v>0</v>
          </cell>
          <cell r="Y89" t="str">
            <v>Government</v>
          </cell>
          <cell r="Z89" t="str">
            <v>Govt</v>
          </cell>
          <cell r="AA89" t="str">
            <v>Secondary Executing Agency</v>
          </cell>
          <cell r="AB89" t="str">
            <v>Not involved</v>
          </cell>
          <cell r="AC89" t="str">
            <v>Biodiversity Data Management Capacitation in Developing Countries and Networking Biodiversity Information</v>
          </cell>
          <cell r="AD89" t="str">
            <v>EA</v>
          </cell>
          <cell r="AE89" t="str">
            <v>GET</v>
          </cell>
          <cell r="AF89" t="str">
            <v>BD</v>
          </cell>
          <cell r="AG89">
            <v>0</v>
          </cell>
          <cell r="AH89" t="str">
            <v>Pilot Phase</v>
          </cell>
          <cell r="AI89">
            <v>34486</v>
          </cell>
          <cell r="AJ89">
            <v>1994</v>
          </cell>
          <cell r="AK89">
            <v>34509</v>
          </cell>
          <cell r="AL89">
            <v>1994</v>
          </cell>
          <cell r="AM89">
            <v>0</v>
          </cell>
          <cell r="AN89">
            <v>35551</v>
          </cell>
          <cell r="AO89">
            <v>36249</v>
          </cell>
          <cell r="AP89">
            <v>36249</v>
          </cell>
          <cell r="AQ89">
            <v>1999</v>
          </cell>
          <cell r="AR89">
            <v>0</v>
          </cell>
          <cell r="AS89">
            <v>0</v>
          </cell>
          <cell r="AT89">
            <v>2004</v>
          </cell>
          <cell r="AU89">
            <v>35977</v>
          </cell>
          <cell r="AV89">
            <v>1998</v>
          </cell>
          <cell r="AW89">
            <v>0</v>
          </cell>
          <cell r="AX89">
            <v>4</v>
          </cell>
          <cell r="AY89">
            <v>0</v>
          </cell>
          <cell r="AZ89">
            <v>4</v>
          </cell>
          <cell r="BA89">
            <v>0</v>
          </cell>
          <cell r="BB89">
            <v>1.39</v>
          </cell>
          <cell r="BC89" t="str">
            <v>UA</v>
          </cell>
          <cell r="BD89">
            <v>0</v>
          </cell>
          <cell r="BE89">
            <v>0</v>
          </cell>
          <cell r="BF89">
            <v>0</v>
          </cell>
          <cell r="BG89">
            <v>0</v>
          </cell>
          <cell r="BH89">
            <v>0</v>
          </cell>
          <cell r="BI89">
            <v>0</v>
          </cell>
          <cell r="BJ89" t="str">
            <v>NR</v>
          </cell>
          <cell r="BK89" t="str">
            <v>NR</v>
          </cell>
          <cell r="BL89">
            <v>0</v>
          </cell>
          <cell r="BM89">
            <v>1</v>
          </cell>
          <cell r="BN89">
            <v>4</v>
          </cell>
          <cell r="BO89">
            <v>0</v>
          </cell>
          <cell r="BP89">
            <v>0</v>
          </cell>
          <cell r="BQ89">
            <v>0</v>
          </cell>
          <cell r="BR89">
            <v>0</v>
          </cell>
          <cell r="BS89">
            <v>0</v>
          </cell>
          <cell r="BT89">
            <v>0</v>
          </cell>
          <cell r="BU89">
            <v>0</v>
          </cell>
          <cell r="BV89">
            <v>0</v>
          </cell>
          <cell r="BW89">
            <v>0</v>
          </cell>
          <cell r="BX89">
            <v>0</v>
          </cell>
          <cell r="BY89">
            <v>0</v>
          </cell>
          <cell r="BZ89">
            <v>0</v>
          </cell>
          <cell r="CA89">
            <v>0</v>
          </cell>
          <cell r="CB89">
            <v>0</v>
          </cell>
          <cell r="CC89">
            <v>0</v>
          </cell>
          <cell r="CD89">
            <v>0</v>
          </cell>
          <cell r="CE89">
            <v>0</v>
          </cell>
          <cell r="CF89">
            <v>0</v>
          </cell>
          <cell r="CG89">
            <v>0</v>
          </cell>
          <cell r="CH89">
            <v>0</v>
          </cell>
          <cell r="CI89">
            <v>0</v>
          </cell>
          <cell r="CJ89">
            <v>0</v>
          </cell>
          <cell r="CK89">
            <v>0</v>
          </cell>
          <cell r="CL89">
            <v>0</v>
          </cell>
          <cell r="CM89">
            <v>0</v>
          </cell>
          <cell r="CN89">
            <v>0</v>
          </cell>
          <cell r="CO89">
            <v>0</v>
          </cell>
          <cell r="CP89">
            <v>0</v>
          </cell>
          <cell r="CQ89">
            <v>0</v>
          </cell>
          <cell r="CR89">
            <v>0</v>
          </cell>
          <cell r="CS89">
            <v>0</v>
          </cell>
          <cell r="CT89">
            <v>0</v>
          </cell>
          <cell r="CU89">
            <v>0</v>
          </cell>
          <cell r="CV89">
            <v>0</v>
          </cell>
          <cell r="CW89">
            <v>0</v>
          </cell>
          <cell r="CX89">
            <v>0</v>
          </cell>
          <cell r="CY89">
            <v>0</v>
          </cell>
          <cell r="CZ89">
            <v>0</v>
          </cell>
          <cell r="DA89">
            <v>0</v>
          </cell>
          <cell r="DB89">
            <v>0</v>
          </cell>
          <cell r="DC89">
            <v>0</v>
          </cell>
          <cell r="DD89">
            <v>0</v>
          </cell>
          <cell r="DE89">
            <v>0</v>
          </cell>
          <cell r="DF89">
            <v>0</v>
          </cell>
          <cell r="DG89">
            <v>0</v>
          </cell>
          <cell r="DH89">
            <v>0</v>
          </cell>
          <cell r="DI89">
            <v>0</v>
          </cell>
          <cell r="DJ89">
            <v>0</v>
          </cell>
          <cell r="DK89">
            <v>0</v>
          </cell>
          <cell r="DL89">
            <v>0</v>
          </cell>
          <cell r="DM89">
            <v>0</v>
          </cell>
          <cell r="DN89">
            <v>0</v>
          </cell>
          <cell r="DO89">
            <v>0</v>
          </cell>
          <cell r="DP89">
            <v>0</v>
          </cell>
          <cell r="DQ89">
            <v>0</v>
          </cell>
          <cell r="DR89">
            <v>5</v>
          </cell>
          <cell r="DS89">
            <v>4</v>
          </cell>
          <cell r="DT89">
            <v>4</v>
          </cell>
          <cell r="DU89">
            <v>4</v>
          </cell>
          <cell r="DV89">
            <v>1</v>
          </cell>
          <cell r="DW89">
            <v>0</v>
          </cell>
          <cell r="DX89">
            <v>0</v>
          </cell>
          <cell r="DY89">
            <v>0</v>
          </cell>
          <cell r="DZ89">
            <v>0</v>
          </cell>
          <cell r="EA89">
            <v>3</v>
          </cell>
          <cell r="EB89" t="str">
            <v>ML</v>
          </cell>
          <cell r="EC89">
            <v>5</v>
          </cell>
          <cell r="ED89">
            <v>5</v>
          </cell>
          <cell r="EE89">
            <v>4</v>
          </cell>
          <cell r="EF89">
            <v>4</v>
          </cell>
          <cell r="EG89">
            <v>5</v>
          </cell>
          <cell r="EH89">
            <v>6</v>
          </cell>
          <cell r="EI89">
            <v>4</v>
          </cell>
          <cell r="EJ89">
            <v>4</v>
          </cell>
          <cell r="EK89">
            <v>6</v>
          </cell>
          <cell r="EL89">
            <v>2</v>
          </cell>
          <cell r="EM89">
            <v>3</v>
          </cell>
        </row>
        <row r="90">
          <cell r="A90">
            <v>173</v>
          </cell>
          <cell r="B90" t="e">
            <v>#N/A</v>
          </cell>
          <cell r="C90">
            <v>0</v>
          </cell>
          <cell r="D90" t="str">
            <v>Yes</v>
          </cell>
          <cell r="E90" t="str">
            <v>Yes</v>
          </cell>
          <cell r="F90" t="str">
            <v>GEFIEO</v>
          </cell>
          <cell r="G90" t="str">
            <v>UNEP</v>
          </cell>
          <cell r="H90" t="str">
            <v>UNEP</v>
          </cell>
          <cell r="I90">
            <v>0</v>
          </cell>
          <cell r="J90" t="str">
            <v>UNEP</v>
          </cell>
          <cell r="K90">
            <v>0</v>
          </cell>
          <cell r="L90" t="str">
            <v>Global</v>
          </cell>
          <cell r="M90">
            <v>0</v>
          </cell>
          <cell r="N90" t="str">
            <v>CEX</v>
          </cell>
          <cell r="O90" t="str">
            <v>Global</v>
          </cell>
          <cell r="P90">
            <v>1</v>
          </cell>
          <cell r="Q90">
            <v>0</v>
          </cell>
          <cell r="R90">
            <v>0</v>
          </cell>
          <cell r="S90">
            <v>0</v>
          </cell>
          <cell r="T90">
            <v>0</v>
          </cell>
          <cell r="U90">
            <v>0</v>
          </cell>
          <cell r="V90">
            <v>0</v>
          </cell>
          <cell r="W90">
            <v>0</v>
          </cell>
          <cell r="X90">
            <v>0</v>
          </cell>
          <cell r="Y90" t="str">
            <v>Multilateral</v>
          </cell>
          <cell r="Z90" t="str">
            <v>Bi_multilateral</v>
          </cell>
          <cell r="AA90">
            <v>0</v>
          </cell>
          <cell r="AB90" t="str">
            <v>Not involved</v>
          </cell>
          <cell r="AC90" t="str">
            <v>Global Biodiversity Assessment</v>
          </cell>
          <cell r="AD90" t="str">
            <v>FSP</v>
          </cell>
          <cell r="AE90" t="str">
            <v>GET</v>
          </cell>
          <cell r="AF90" t="str">
            <v>BD</v>
          </cell>
          <cell r="AG90">
            <v>0</v>
          </cell>
          <cell r="AH90" t="str">
            <v>Pilot Phase</v>
          </cell>
          <cell r="AI90">
            <v>34090</v>
          </cell>
          <cell r="AJ90">
            <v>1993</v>
          </cell>
          <cell r="AK90">
            <v>34090</v>
          </cell>
          <cell r="AL90">
            <v>1993</v>
          </cell>
          <cell r="AM90">
            <v>0</v>
          </cell>
          <cell r="AN90">
            <v>34849</v>
          </cell>
          <cell r="AO90">
            <v>34943</v>
          </cell>
          <cell r="AP90">
            <v>34943</v>
          </cell>
          <cell r="AQ90">
            <v>1995</v>
          </cell>
          <cell r="AR90">
            <v>0</v>
          </cell>
          <cell r="AS90">
            <v>0</v>
          </cell>
          <cell r="AT90">
            <v>2004</v>
          </cell>
          <cell r="AU90">
            <v>35117</v>
          </cell>
          <cell r="AV90">
            <v>1996</v>
          </cell>
          <cell r="AW90">
            <v>0</v>
          </cell>
          <cell r="AX90">
            <v>3.3</v>
          </cell>
          <cell r="AY90">
            <v>0</v>
          </cell>
          <cell r="AZ90">
            <v>3.3</v>
          </cell>
          <cell r="BA90">
            <v>0</v>
          </cell>
          <cell r="BB90">
            <v>0</v>
          </cell>
          <cell r="BC90">
            <v>0</v>
          </cell>
          <cell r="BD90">
            <v>0</v>
          </cell>
          <cell r="BE90">
            <v>0</v>
          </cell>
          <cell r="BF90">
            <v>0</v>
          </cell>
          <cell r="BG90">
            <v>0</v>
          </cell>
          <cell r="BH90">
            <v>0</v>
          </cell>
          <cell r="BI90">
            <v>0</v>
          </cell>
          <cell r="BJ90" t="str">
            <v>NR</v>
          </cell>
          <cell r="BK90" t="str">
            <v>NR</v>
          </cell>
          <cell r="BL90">
            <v>0</v>
          </cell>
          <cell r="BM90">
            <v>1</v>
          </cell>
          <cell r="BN90">
            <v>5</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v>0</v>
          </cell>
          <cell r="CG90">
            <v>0</v>
          </cell>
          <cell r="CH90">
            <v>0</v>
          </cell>
          <cell r="CI90">
            <v>0</v>
          </cell>
          <cell r="CJ90">
            <v>0</v>
          </cell>
          <cell r="CK90">
            <v>0</v>
          </cell>
          <cell r="CL90">
            <v>0</v>
          </cell>
          <cell r="CM90">
            <v>0</v>
          </cell>
          <cell r="CN90">
            <v>0</v>
          </cell>
          <cell r="CO90">
            <v>0</v>
          </cell>
          <cell r="CP90">
            <v>0</v>
          </cell>
          <cell r="CQ90">
            <v>0</v>
          </cell>
          <cell r="CR90">
            <v>0</v>
          </cell>
          <cell r="CS90">
            <v>0</v>
          </cell>
          <cell r="CT90">
            <v>0</v>
          </cell>
          <cell r="CU90">
            <v>0</v>
          </cell>
          <cell r="CV90">
            <v>0</v>
          </cell>
          <cell r="CW90">
            <v>0</v>
          </cell>
          <cell r="CX90">
            <v>0</v>
          </cell>
          <cell r="CY90">
            <v>0</v>
          </cell>
          <cell r="CZ90">
            <v>0</v>
          </cell>
          <cell r="DA90">
            <v>0</v>
          </cell>
          <cell r="DB90">
            <v>0</v>
          </cell>
          <cell r="DC90">
            <v>0</v>
          </cell>
          <cell r="DD90">
            <v>0</v>
          </cell>
          <cell r="DE90">
            <v>0</v>
          </cell>
          <cell r="DF90">
            <v>0</v>
          </cell>
          <cell r="DG90">
            <v>0</v>
          </cell>
          <cell r="DH90">
            <v>0</v>
          </cell>
          <cell r="DI90">
            <v>0</v>
          </cell>
          <cell r="DJ90">
            <v>0</v>
          </cell>
          <cell r="DK90">
            <v>0</v>
          </cell>
          <cell r="DL90">
            <v>0</v>
          </cell>
          <cell r="DM90">
            <v>0</v>
          </cell>
          <cell r="DN90">
            <v>0</v>
          </cell>
          <cell r="DO90">
            <v>0</v>
          </cell>
          <cell r="DP90">
            <v>0</v>
          </cell>
          <cell r="DQ90">
            <v>0</v>
          </cell>
          <cell r="DR90">
            <v>5</v>
          </cell>
          <cell r="DS90">
            <v>5</v>
          </cell>
          <cell r="DT90">
            <v>4</v>
          </cell>
          <cell r="DU90">
            <v>5</v>
          </cell>
          <cell r="DV90">
            <v>1</v>
          </cell>
          <cell r="DW90" t="str">
            <v>UA</v>
          </cell>
          <cell r="DX90" t="str">
            <v>UA</v>
          </cell>
          <cell r="DY90" t="str">
            <v>UA</v>
          </cell>
          <cell r="DZ90" t="str">
            <v>UA</v>
          </cell>
          <cell r="EA90" t="str">
            <v>UA</v>
          </cell>
          <cell r="EB90" t="str">
            <v>UA</v>
          </cell>
          <cell r="EC90">
            <v>3</v>
          </cell>
          <cell r="ED90" t="str">
            <v>UA</v>
          </cell>
          <cell r="EE90">
            <v>4</v>
          </cell>
          <cell r="EF90">
            <v>4</v>
          </cell>
          <cell r="EG90">
            <v>3</v>
          </cell>
          <cell r="EH90">
            <v>3</v>
          </cell>
          <cell r="EI90">
            <v>3</v>
          </cell>
          <cell r="EJ90">
            <v>2</v>
          </cell>
          <cell r="EK90">
            <v>4</v>
          </cell>
          <cell r="EL90">
            <v>3</v>
          </cell>
          <cell r="EM90">
            <v>1</v>
          </cell>
        </row>
        <row r="91">
          <cell r="A91">
            <v>192</v>
          </cell>
          <cell r="B91">
            <v>192</v>
          </cell>
          <cell r="C91">
            <v>519</v>
          </cell>
          <cell r="D91" t="str">
            <v>Yes</v>
          </cell>
          <cell r="E91" t="str">
            <v>No</v>
          </cell>
          <cell r="F91" t="str">
            <v>GEFIEO</v>
          </cell>
          <cell r="G91" t="str">
            <v>UNDP</v>
          </cell>
          <cell r="H91" t="str">
            <v>UNDP</v>
          </cell>
          <cell r="I91">
            <v>0</v>
          </cell>
          <cell r="J91" t="str">
            <v>UNDP</v>
          </cell>
          <cell r="K91" t="str">
            <v>UNDP</v>
          </cell>
          <cell r="L91" t="str">
            <v>Bhutan</v>
          </cell>
          <cell r="M91">
            <v>0</v>
          </cell>
          <cell r="N91" t="str">
            <v>Asia</v>
          </cell>
          <cell r="O91" t="str">
            <v>Asia</v>
          </cell>
          <cell r="P91">
            <v>0</v>
          </cell>
          <cell r="Q91">
            <v>0</v>
          </cell>
          <cell r="R91">
            <v>1</v>
          </cell>
          <cell r="S91">
            <v>0</v>
          </cell>
          <cell r="T91">
            <v>0</v>
          </cell>
          <cell r="U91">
            <v>0</v>
          </cell>
          <cell r="V91">
            <v>1</v>
          </cell>
          <cell r="W91">
            <v>1</v>
          </cell>
          <cell r="X91">
            <v>1</v>
          </cell>
          <cell r="Y91" t="str">
            <v>Government</v>
          </cell>
          <cell r="Z91" t="str">
            <v>Govt</v>
          </cell>
          <cell r="AA91" t="str">
            <v>Not involved</v>
          </cell>
          <cell r="AB91" t="str">
            <v>Not involved</v>
          </cell>
          <cell r="AC91" t="str">
            <v>Bhutan Integrated Management of Jigme Dorji National Park (JDNP)</v>
          </cell>
          <cell r="AD91" t="str">
            <v>FSP</v>
          </cell>
          <cell r="AE91" t="str">
            <v>GET</v>
          </cell>
          <cell r="AF91" t="str">
            <v>BD</v>
          </cell>
          <cell r="AG91">
            <v>0</v>
          </cell>
          <cell r="AH91" t="str">
            <v>GEF - 1</v>
          </cell>
          <cell r="AI91">
            <v>35632</v>
          </cell>
          <cell r="AJ91">
            <v>1997</v>
          </cell>
          <cell r="AK91">
            <v>35669</v>
          </cell>
          <cell r="AL91">
            <v>1997</v>
          </cell>
          <cell r="AM91">
            <v>0</v>
          </cell>
          <cell r="AN91">
            <v>37405</v>
          </cell>
          <cell r="AO91">
            <v>37865</v>
          </cell>
          <cell r="AP91">
            <v>37865</v>
          </cell>
          <cell r="AQ91">
            <v>2003</v>
          </cell>
          <cell r="AR91">
            <v>72</v>
          </cell>
          <cell r="AS91">
            <v>15</v>
          </cell>
          <cell r="AT91">
            <v>2004</v>
          </cell>
          <cell r="AU91">
            <v>37865</v>
          </cell>
          <cell r="AV91">
            <v>2003</v>
          </cell>
          <cell r="AW91">
            <v>0</v>
          </cell>
          <cell r="AX91">
            <v>1.4918606799999998</v>
          </cell>
          <cell r="AY91">
            <v>0</v>
          </cell>
          <cell r="AZ91">
            <v>1.4918606799999998</v>
          </cell>
          <cell r="BA91">
            <v>0</v>
          </cell>
          <cell r="BB91">
            <v>1.42</v>
          </cell>
          <cell r="BC91">
            <v>0.65</v>
          </cell>
          <cell r="BD91">
            <v>0</v>
          </cell>
          <cell r="BE91">
            <v>0</v>
          </cell>
          <cell r="BF91">
            <v>0</v>
          </cell>
          <cell r="BG91">
            <v>0</v>
          </cell>
          <cell r="BH91">
            <v>0</v>
          </cell>
          <cell r="BI91">
            <v>0</v>
          </cell>
          <cell r="BJ91">
            <v>1</v>
          </cell>
          <cell r="BK91" t="str">
            <v>NR</v>
          </cell>
          <cell r="BL91">
            <v>0</v>
          </cell>
          <cell r="BM91">
            <v>1</v>
          </cell>
          <cell r="BN91">
            <v>4</v>
          </cell>
          <cell r="BO91">
            <v>0</v>
          </cell>
          <cell r="BP91">
            <v>0</v>
          </cell>
          <cell r="BQ91">
            <v>0</v>
          </cell>
          <cell r="BR91">
            <v>0</v>
          </cell>
          <cell r="BS91">
            <v>0</v>
          </cell>
          <cell r="BT91">
            <v>0</v>
          </cell>
          <cell r="BU91">
            <v>0</v>
          </cell>
          <cell r="BV91">
            <v>0</v>
          </cell>
          <cell r="BW91">
            <v>0</v>
          </cell>
          <cell r="BX91">
            <v>0</v>
          </cell>
          <cell r="BY91">
            <v>0</v>
          </cell>
          <cell r="BZ91">
            <v>0</v>
          </cell>
          <cell r="CA91">
            <v>0</v>
          </cell>
          <cell r="CB91">
            <v>0</v>
          </cell>
          <cell r="CC91">
            <v>0</v>
          </cell>
          <cell r="CD91">
            <v>0</v>
          </cell>
          <cell r="CE91">
            <v>0</v>
          </cell>
          <cell r="CF91">
            <v>0</v>
          </cell>
          <cell r="CG91">
            <v>0</v>
          </cell>
          <cell r="CH91">
            <v>3</v>
          </cell>
          <cell r="CI91">
            <v>0</v>
          </cell>
          <cell r="CJ91">
            <v>0</v>
          </cell>
          <cell r="CK91">
            <v>0</v>
          </cell>
          <cell r="CL91">
            <v>0</v>
          </cell>
          <cell r="CM91">
            <v>0</v>
          </cell>
          <cell r="CN91">
            <v>0</v>
          </cell>
          <cell r="CO91">
            <v>0</v>
          </cell>
          <cell r="CP91">
            <v>0</v>
          </cell>
          <cell r="CQ91">
            <v>0</v>
          </cell>
          <cell r="CR91">
            <v>0</v>
          </cell>
          <cell r="CS91">
            <v>0</v>
          </cell>
          <cell r="CT91">
            <v>0</v>
          </cell>
          <cell r="CU91">
            <v>0</v>
          </cell>
          <cell r="CV91">
            <v>0</v>
          </cell>
          <cell r="CW91">
            <v>0</v>
          </cell>
          <cell r="CX91">
            <v>0</v>
          </cell>
          <cell r="CY91">
            <v>0</v>
          </cell>
          <cell r="CZ91">
            <v>0</v>
          </cell>
          <cell r="DA91">
            <v>0</v>
          </cell>
          <cell r="DB91">
            <v>0</v>
          </cell>
          <cell r="DC91">
            <v>0</v>
          </cell>
          <cell r="DD91">
            <v>0</v>
          </cell>
          <cell r="DE91">
            <v>0</v>
          </cell>
          <cell r="DF91">
            <v>0</v>
          </cell>
          <cell r="DG91">
            <v>0</v>
          </cell>
          <cell r="DH91">
            <v>0</v>
          </cell>
          <cell r="DI91">
            <v>0</v>
          </cell>
          <cell r="DJ91">
            <v>0</v>
          </cell>
          <cell r="DK91">
            <v>0</v>
          </cell>
          <cell r="DL91">
            <v>0</v>
          </cell>
          <cell r="DM91">
            <v>0</v>
          </cell>
          <cell r="DN91">
            <v>0</v>
          </cell>
          <cell r="DO91">
            <v>0</v>
          </cell>
          <cell r="DP91">
            <v>0</v>
          </cell>
          <cell r="DQ91">
            <v>0</v>
          </cell>
          <cell r="DR91">
            <v>5</v>
          </cell>
          <cell r="DS91">
            <v>4</v>
          </cell>
          <cell r="DT91">
            <v>5</v>
          </cell>
          <cell r="DU91">
            <v>4</v>
          </cell>
          <cell r="DV91">
            <v>1</v>
          </cell>
          <cell r="DW91" t="str">
            <v>NR</v>
          </cell>
          <cell r="DX91" t="str">
            <v>NR</v>
          </cell>
          <cell r="DY91" t="str">
            <v>NR</v>
          </cell>
          <cell r="DZ91" t="str">
            <v>NR</v>
          </cell>
          <cell r="EA91">
            <v>3</v>
          </cell>
          <cell r="EB91" t="str">
            <v>ML</v>
          </cell>
          <cell r="EC91">
            <v>2</v>
          </cell>
          <cell r="ED91">
            <v>4</v>
          </cell>
          <cell r="EE91">
            <v>6</v>
          </cell>
          <cell r="EF91">
            <v>4</v>
          </cell>
          <cell r="EG91">
            <v>4</v>
          </cell>
          <cell r="EH91">
            <v>4</v>
          </cell>
          <cell r="EI91">
            <v>3</v>
          </cell>
          <cell r="EJ91">
            <v>5</v>
          </cell>
          <cell r="EK91">
            <v>5</v>
          </cell>
          <cell r="EL91">
            <v>3</v>
          </cell>
          <cell r="EM91">
            <v>2</v>
          </cell>
        </row>
        <row r="92">
          <cell r="A92">
            <v>195</v>
          </cell>
          <cell r="B92">
            <v>195</v>
          </cell>
          <cell r="C92">
            <v>531</v>
          </cell>
          <cell r="D92" t="str">
            <v>Yes</v>
          </cell>
          <cell r="E92" t="str">
            <v>Yes</v>
          </cell>
          <cell r="F92" t="str">
            <v>GEFIEO</v>
          </cell>
          <cell r="G92" t="str">
            <v>UNDP</v>
          </cell>
          <cell r="H92" t="str">
            <v>UNDP</v>
          </cell>
          <cell r="I92">
            <v>0</v>
          </cell>
          <cell r="J92" t="str">
            <v>UNDP</v>
          </cell>
          <cell r="K92">
            <v>0</v>
          </cell>
          <cell r="L92" t="str">
            <v>Dominican Republic</v>
          </cell>
          <cell r="M92">
            <v>0</v>
          </cell>
          <cell r="N92" t="str">
            <v>LAC</v>
          </cell>
          <cell r="O92" t="str">
            <v>LAC</v>
          </cell>
          <cell r="P92">
            <v>0</v>
          </cell>
          <cell r="Q92">
            <v>0</v>
          </cell>
          <cell r="R92">
            <v>1</v>
          </cell>
          <cell r="S92">
            <v>0</v>
          </cell>
          <cell r="T92">
            <v>0</v>
          </cell>
          <cell r="U92">
            <v>1</v>
          </cell>
          <cell r="V92">
            <v>0</v>
          </cell>
          <cell r="W92">
            <v>0</v>
          </cell>
          <cell r="X92">
            <v>0</v>
          </cell>
          <cell r="Y92" t="str">
            <v>Government</v>
          </cell>
          <cell r="Z92" t="str">
            <v>Govt</v>
          </cell>
          <cell r="AA92" t="str">
            <v>Secondary Executing Agency</v>
          </cell>
          <cell r="AB92" t="str">
            <v>Not involved</v>
          </cell>
          <cell r="AC92" t="str">
            <v>Biodiversity Conservation and Management in the Coastal Zone of the Dominican Republic</v>
          </cell>
          <cell r="AD92" t="str">
            <v>FSP</v>
          </cell>
          <cell r="AE92" t="str">
            <v>GET</v>
          </cell>
          <cell r="AF92" t="str">
            <v>BD</v>
          </cell>
          <cell r="AG92">
            <v>0</v>
          </cell>
          <cell r="AH92" t="str">
            <v>Pilot Phase</v>
          </cell>
          <cell r="AI92">
            <v>34366</v>
          </cell>
          <cell r="AJ92">
            <v>1994</v>
          </cell>
          <cell r="AK92">
            <v>34456</v>
          </cell>
          <cell r="AL92">
            <v>1994</v>
          </cell>
          <cell r="AM92">
            <v>0</v>
          </cell>
          <cell r="AN92">
            <v>35551</v>
          </cell>
          <cell r="AO92">
            <v>36008</v>
          </cell>
          <cell r="AP92">
            <v>36008</v>
          </cell>
          <cell r="AQ92">
            <v>1998</v>
          </cell>
          <cell r="AR92">
            <v>0</v>
          </cell>
          <cell r="AS92">
            <v>0</v>
          </cell>
          <cell r="AT92">
            <v>2004</v>
          </cell>
          <cell r="AU92">
            <v>36008</v>
          </cell>
          <cell r="AV92">
            <v>1998</v>
          </cell>
          <cell r="AW92">
            <v>0</v>
          </cell>
          <cell r="AX92">
            <v>3</v>
          </cell>
          <cell r="AY92">
            <v>0</v>
          </cell>
          <cell r="AZ92">
            <v>3</v>
          </cell>
          <cell r="BA92">
            <v>0</v>
          </cell>
          <cell r="BB92">
            <v>0</v>
          </cell>
          <cell r="BC92">
            <v>0</v>
          </cell>
          <cell r="BD92">
            <v>0</v>
          </cell>
          <cell r="BE92">
            <v>0</v>
          </cell>
          <cell r="BF92">
            <v>0</v>
          </cell>
          <cell r="BG92">
            <v>0</v>
          </cell>
          <cell r="BH92">
            <v>0</v>
          </cell>
          <cell r="BI92">
            <v>0</v>
          </cell>
          <cell r="BJ92" t="str">
            <v>NR</v>
          </cell>
          <cell r="BK92" t="str">
            <v>NR</v>
          </cell>
          <cell r="BL92">
            <v>0</v>
          </cell>
          <cell r="BM92">
            <v>0</v>
          </cell>
          <cell r="BN92">
            <v>2</v>
          </cell>
          <cell r="BO92">
            <v>0</v>
          </cell>
          <cell r="BP92">
            <v>0</v>
          </cell>
          <cell r="BQ92">
            <v>0</v>
          </cell>
          <cell r="BR92">
            <v>0</v>
          </cell>
          <cell r="BS92">
            <v>0</v>
          </cell>
          <cell r="BT92">
            <v>0</v>
          </cell>
          <cell r="BU92">
            <v>0</v>
          </cell>
          <cell r="BV92">
            <v>0</v>
          </cell>
          <cell r="BW92">
            <v>0</v>
          </cell>
          <cell r="BX92">
            <v>0</v>
          </cell>
          <cell r="BY92">
            <v>0</v>
          </cell>
          <cell r="BZ92">
            <v>0</v>
          </cell>
          <cell r="CA92">
            <v>0</v>
          </cell>
          <cell r="CB92">
            <v>0</v>
          </cell>
          <cell r="CC92">
            <v>0</v>
          </cell>
          <cell r="CD92">
            <v>0</v>
          </cell>
          <cell r="CE92">
            <v>0</v>
          </cell>
          <cell r="CF92">
            <v>0</v>
          </cell>
          <cell r="CG92">
            <v>0</v>
          </cell>
          <cell r="CH92">
            <v>0</v>
          </cell>
          <cell r="CI92">
            <v>0</v>
          </cell>
          <cell r="CJ92">
            <v>0</v>
          </cell>
          <cell r="CK92">
            <v>0</v>
          </cell>
          <cell r="CL92">
            <v>0</v>
          </cell>
          <cell r="CM92">
            <v>0</v>
          </cell>
          <cell r="CN92">
            <v>0</v>
          </cell>
          <cell r="CO92">
            <v>0</v>
          </cell>
          <cell r="CP92">
            <v>0</v>
          </cell>
          <cell r="CQ92">
            <v>0</v>
          </cell>
          <cell r="CR92">
            <v>0</v>
          </cell>
          <cell r="CS92">
            <v>0</v>
          </cell>
          <cell r="CT92">
            <v>0</v>
          </cell>
          <cell r="CU92">
            <v>0</v>
          </cell>
          <cell r="CV92">
            <v>0</v>
          </cell>
          <cell r="CW92">
            <v>0</v>
          </cell>
          <cell r="CX92">
            <v>0</v>
          </cell>
          <cell r="CY92">
            <v>0</v>
          </cell>
          <cell r="CZ92">
            <v>0</v>
          </cell>
          <cell r="DA92">
            <v>0</v>
          </cell>
          <cell r="DB92">
            <v>0</v>
          </cell>
          <cell r="DC92">
            <v>0</v>
          </cell>
          <cell r="DD92">
            <v>0</v>
          </cell>
          <cell r="DE92">
            <v>0</v>
          </cell>
          <cell r="DF92">
            <v>0</v>
          </cell>
          <cell r="DG92">
            <v>0</v>
          </cell>
          <cell r="DH92">
            <v>0</v>
          </cell>
          <cell r="DI92">
            <v>0</v>
          </cell>
          <cell r="DJ92">
            <v>0</v>
          </cell>
          <cell r="DK92">
            <v>0</v>
          </cell>
          <cell r="DL92">
            <v>0</v>
          </cell>
          <cell r="DM92">
            <v>0</v>
          </cell>
          <cell r="DN92">
            <v>0</v>
          </cell>
          <cell r="DO92">
            <v>0</v>
          </cell>
          <cell r="DP92">
            <v>0</v>
          </cell>
          <cell r="DQ92">
            <v>0</v>
          </cell>
          <cell r="DR92">
            <v>5</v>
          </cell>
          <cell r="DS92">
            <v>2</v>
          </cell>
          <cell r="DT92">
            <v>4</v>
          </cell>
          <cell r="DU92">
            <v>2</v>
          </cell>
          <cell r="DV92">
            <v>0</v>
          </cell>
          <cell r="DW92" t="str">
            <v>UA</v>
          </cell>
          <cell r="DX92" t="str">
            <v>UA</v>
          </cell>
          <cell r="DY92" t="str">
            <v>UA</v>
          </cell>
          <cell r="DZ92" t="str">
            <v>UA</v>
          </cell>
          <cell r="EA92" t="str">
            <v>UA</v>
          </cell>
          <cell r="EB92" t="str">
            <v>UA</v>
          </cell>
          <cell r="EC92">
            <v>2</v>
          </cell>
          <cell r="ED92">
            <v>2</v>
          </cell>
          <cell r="EE92">
            <v>2</v>
          </cell>
          <cell r="EF92">
            <v>4</v>
          </cell>
          <cell r="EG92">
            <v>2</v>
          </cell>
          <cell r="EH92">
            <v>2</v>
          </cell>
          <cell r="EI92">
            <v>2</v>
          </cell>
          <cell r="EJ92">
            <v>2</v>
          </cell>
          <cell r="EK92">
            <v>1</v>
          </cell>
          <cell r="EL92">
            <v>1</v>
          </cell>
          <cell r="EM92">
            <v>2</v>
          </cell>
        </row>
        <row r="93">
          <cell r="A93">
            <v>197</v>
          </cell>
          <cell r="B93">
            <v>197</v>
          </cell>
          <cell r="C93">
            <v>0</v>
          </cell>
          <cell r="D93" t="str">
            <v>Yes</v>
          </cell>
          <cell r="E93" t="str">
            <v>No</v>
          </cell>
          <cell r="F93" t="str">
            <v>GEFIEO</v>
          </cell>
          <cell r="G93" t="str">
            <v>UNDP</v>
          </cell>
          <cell r="H93" t="str">
            <v>UNDP</v>
          </cell>
          <cell r="I93">
            <v>0</v>
          </cell>
          <cell r="J93" t="str">
            <v>UNDP</v>
          </cell>
          <cell r="K93" t="str">
            <v>UNDP</v>
          </cell>
          <cell r="L93" t="str">
            <v>Guatemala</v>
          </cell>
          <cell r="M93">
            <v>0</v>
          </cell>
          <cell r="N93" t="str">
            <v>LAC</v>
          </cell>
          <cell r="O93" t="str">
            <v>LAC</v>
          </cell>
          <cell r="P93">
            <v>0</v>
          </cell>
          <cell r="Q93">
            <v>0</v>
          </cell>
          <cell r="R93">
            <v>1</v>
          </cell>
          <cell r="S93">
            <v>0</v>
          </cell>
          <cell r="T93">
            <v>0</v>
          </cell>
          <cell r="U93">
            <v>0</v>
          </cell>
          <cell r="V93">
            <v>0</v>
          </cell>
          <cell r="W93">
            <v>0</v>
          </cell>
          <cell r="X93">
            <v>1</v>
          </cell>
          <cell r="Y93" t="str">
            <v>Government</v>
          </cell>
          <cell r="Z93" t="str">
            <v>Govt</v>
          </cell>
          <cell r="AA93">
            <v>0</v>
          </cell>
          <cell r="AB93">
            <v>0</v>
          </cell>
          <cell r="AC93" t="str">
            <v>GUATEMALA  Integrated Biodiversity Protection in the Sarstun-Motagua Region. No 1330</v>
          </cell>
          <cell r="AD93" t="str">
            <v>FSP</v>
          </cell>
          <cell r="AE93" t="str">
            <v>GET</v>
          </cell>
          <cell r="AF93" t="str">
            <v>BD</v>
          </cell>
          <cell r="AG93">
            <v>0</v>
          </cell>
          <cell r="AH93" t="str">
            <v>GEF - 1</v>
          </cell>
          <cell r="AI93">
            <v>35399</v>
          </cell>
          <cell r="AJ93">
            <v>1996</v>
          </cell>
          <cell r="AK93">
            <v>35535</v>
          </cell>
          <cell r="AL93">
            <v>1997</v>
          </cell>
          <cell r="AM93">
            <v>36973.5</v>
          </cell>
          <cell r="AN93">
            <v>37043</v>
          </cell>
          <cell r="AO93">
            <v>38412</v>
          </cell>
          <cell r="AP93">
            <v>38412</v>
          </cell>
          <cell r="AQ93">
            <v>2005</v>
          </cell>
          <cell r="AR93">
            <v>94</v>
          </cell>
          <cell r="AS93">
            <v>45</v>
          </cell>
          <cell r="AT93">
            <v>2005</v>
          </cell>
          <cell r="AU93">
            <v>2005</v>
          </cell>
          <cell r="AV93">
            <v>2005</v>
          </cell>
          <cell r="AW93">
            <v>0</v>
          </cell>
          <cell r="AX93">
            <v>4</v>
          </cell>
          <cell r="AY93">
            <v>0</v>
          </cell>
          <cell r="AZ93">
            <v>4</v>
          </cell>
          <cell r="BA93">
            <v>3.91</v>
          </cell>
          <cell r="BB93">
            <v>6.7</v>
          </cell>
          <cell r="BC93">
            <v>4.9800000000000004</v>
          </cell>
          <cell r="BD93">
            <v>1.675</v>
          </cell>
          <cell r="BE93">
            <v>1.2450000000000001</v>
          </cell>
          <cell r="BF93">
            <v>0.74328358208955225</v>
          </cell>
          <cell r="BG93">
            <v>42</v>
          </cell>
          <cell r="BH93">
            <v>0</v>
          </cell>
          <cell r="BI93">
            <v>8</v>
          </cell>
          <cell r="BJ93">
            <v>1</v>
          </cell>
          <cell r="BK93">
            <v>0</v>
          </cell>
          <cell r="BL93">
            <v>0</v>
          </cell>
          <cell r="BM93">
            <v>1</v>
          </cell>
          <cell r="BN93">
            <v>5</v>
          </cell>
          <cell r="BO93">
            <v>0</v>
          </cell>
          <cell r="BP93">
            <v>2</v>
          </cell>
          <cell r="BQ93" t="str">
            <v>MU</v>
          </cell>
          <cell r="BR93">
            <v>2</v>
          </cell>
          <cell r="BS93">
            <v>2</v>
          </cell>
          <cell r="BT93">
            <v>2</v>
          </cell>
          <cell r="BU93">
            <v>2</v>
          </cell>
          <cell r="BV93">
            <v>0</v>
          </cell>
          <cell r="BW93">
            <v>0</v>
          </cell>
          <cell r="BX93">
            <v>0</v>
          </cell>
          <cell r="BY93">
            <v>0</v>
          </cell>
          <cell r="BZ93">
            <v>0</v>
          </cell>
          <cell r="CA93">
            <v>0</v>
          </cell>
          <cell r="CB93">
            <v>0</v>
          </cell>
          <cell r="CC93">
            <v>0</v>
          </cell>
          <cell r="CD93">
            <v>0</v>
          </cell>
          <cell r="CE93">
            <v>0</v>
          </cell>
          <cell r="CF93">
            <v>0</v>
          </cell>
          <cell r="CG93">
            <v>0</v>
          </cell>
          <cell r="CH93">
            <v>6</v>
          </cell>
          <cell r="CI93">
            <v>1</v>
          </cell>
          <cell r="CJ93">
            <v>6</v>
          </cell>
          <cell r="CK93">
            <v>1</v>
          </cell>
          <cell r="CL93">
            <v>5</v>
          </cell>
          <cell r="CM93">
            <v>1</v>
          </cell>
          <cell r="CN93">
            <v>6</v>
          </cell>
          <cell r="CO93">
            <v>1</v>
          </cell>
          <cell r="CP93">
            <v>6</v>
          </cell>
          <cell r="CQ93">
            <v>1</v>
          </cell>
          <cell r="CR93">
            <v>5</v>
          </cell>
          <cell r="CS93">
            <v>1</v>
          </cell>
          <cell r="CT93">
            <v>6</v>
          </cell>
          <cell r="CU93">
            <v>1</v>
          </cell>
          <cell r="CV93">
            <v>0</v>
          </cell>
          <cell r="CW93">
            <v>0</v>
          </cell>
          <cell r="CX93">
            <v>0</v>
          </cell>
          <cell r="CY93">
            <v>0</v>
          </cell>
          <cell r="CZ93">
            <v>0</v>
          </cell>
          <cell r="DA93">
            <v>0</v>
          </cell>
          <cell r="DB93">
            <v>0</v>
          </cell>
          <cell r="DC93">
            <v>0</v>
          </cell>
          <cell r="DD93">
            <v>0</v>
          </cell>
          <cell r="DE93">
            <v>0</v>
          </cell>
          <cell r="DF93">
            <v>0</v>
          </cell>
          <cell r="DG93">
            <v>0</v>
          </cell>
          <cell r="DH93">
            <v>0</v>
          </cell>
          <cell r="DI93">
            <v>0</v>
          </cell>
          <cell r="DJ93">
            <v>0</v>
          </cell>
          <cell r="DK93">
            <v>0</v>
          </cell>
          <cell r="DL93">
            <v>0</v>
          </cell>
          <cell r="DM93">
            <v>0</v>
          </cell>
          <cell r="DN93">
            <v>0</v>
          </cell>
          <cell r="DO93">
            <v>0</v>
          </cell>
          <cell r="DP93">
            <v>0</v>
          </cell>
          <cell r="DQ93">
            <v>0</v>
          </cell>
          <cell r="DR93">
            <v>0</v>
          </cell>
          <cell r="DS93">
            <v>0</v>
          </cell>
          <cell r="DT93">
            <v>0</v>
          </cell>
          <cell r="DU93">
            <v>5</v>
          </cell>
          <cell r="DV93">
            <v>1</v>
          </cell>
          <cell r="DW93">
            <v>2</v>
          </cell>
          <cell r="DX93">
            <v>2</v>
          </cell>
          <cell r="DY93">
            <v>2</v>
          </cell>
          <cell r="DZ93">
            <v>2</v>
          </cell>
          <cell r="EA93">
            <v>2</v>
          </cell>
          <cell r="EB93" t="str">
            <v>MU</v>
          </cell>
          <cell r="EC93">
            <v>0</v>
          </cell>
          <cell r="ED93">
            <v>0</v>
          </cell>
          <cell r="EE93">
            <v>0</v>
          </cell>
          <cell r="EF93">
            <v>0</v>
          </cell>
          <cell r="EG93">
            <v>0</v>
          </cell>
          <cell r="EH93">
            <v>0</v>
          </cell>
          <cell r="EI93">
            <v>0</v>
          </cell>
          <cell r="EJ93">
            <v>0</v>
          </cell>
          <cell r="EK93">
            <v>0</v>
          </cell>
          <cell r="EL93">
            <v>0</v>
          </cell>
          <cell r="EM93">
            <v>0</v>
          </cell>
        </row>
        <row r="94">
          <cell r="A94">
            <v>202</v>
          </cell>
          <cell r="B94">
            <v>202</v>
          </cell>
          <cell r="C94">
            <v>0</v>
          </cell>
          <cell r="D94" t="str">
            <v>Yes</v>
          </cell>
          <cell r="E94" t="str">
            <v>No</v>
          </cell>
          <cell r="F94" t="str">
            <v>GEFIEO</v>
          </cell>
          <cell r="G94" t="str">
            <v>UNDP</v>
          </cell>
          <cell r="H94" t="str">
            <v>UNDP</v>
          </cell>
          <cell r="I94">
            <v>0</v>
          </cell>
          <cell r="J94" t="str">
            <v>UNDP</v>
          </cell>
          <cell r="K94" t="str">
            <v>UNDP</v>
          </cell>
          <cell r="L94" t="str">
            <v>Regional (Bolivia, Peru)</v>
          </cell>
          <cell r="M94" t="str">
            <v>Bolivia, Peru</v>
          </cell>
          <cell r="N94" t="str">
            <v>LAC</v>
          </cell>
          <cell r="O94" t="str">
            <v>LAC</v>
          </cell>
          <cell r="P94">
            <v>0</v>
          </cell>
          <cell r="Q94">
            <v>1</v>
          </cell>
          <cell r="R94">
            <v>0</v>
          </cell>
          <cell r="S94">
            <v>0</v>
          </cell>
          <cell r="T94">
            <v>2</v>
          </cell>
          <cell r="U94">
            <v>0</v>
          </cell>
          <cell r="V94">
            <v>0</v>
          </cell>
          <cell r="W94">
            <v>2</v>
          </cell>
          <cell r="X94">
            <v>0</v>
          </cell>
          <cell r="Y94" t="str">
            <v>Bilateral</v>
          </cell>
          <cell r="Z94" t="str">
            <v>Bi_multilateral</v>
          </cell>
          <cell r="AA94">
            <v>0</v>
          </cell>
          <cell r="AB94">
            <v>0</v>
          </cell>
          <cell r="AC94" t="str">
            <v>Regional (Bolivia, Peru) - Conservation of Biodiversity in the Lake Titicaca Basin</v>
          </cell>
          <cell r="AD94" t="str">
            <v>FSP</v>
          </cell>
          <cell r="AE94" t="str">
            <v>GET</v>
          </cell>
          <cell r="AF94" t="str">
            <v>BD</v>
          </cell>
          <cell r="AG94">
            <v>0</v>
          </cell>
          <cell r="AH94" t="str">
            <v>GEF - 1</v>
          </cell>
          <cell r="AI94">
            <v>35445</v>
          </cell>
          <cell r="AJ94">
            <v>1997</v>
          </cell>
          <cell r="AK94">
            <v>36133</v>
          </cell>
          <cell r="AL94">
            <v>1998</v>
          </cell>
          <cell r="AM94">
            <v>37288</v>
          </cell>
          <cell r="AN94">
            <v>38687</v>
          </cell>
          <cell r="AO94">
            <v>38443</v>
          </cell>
          <cell r="AP94">
            <v>38443</v>
          </cell>
          <cell r="AQ94">
            <v>2005</v>
          </cell>
          <cell r="AR94">
            <v>75</v>
          </cell>
          <cell r="AS94">
            <v>0</v>
          </cell>
          <cell r="AT94">
            <v>2006</v>
          </cell>
          <cell r="AU94">
            <v>2006</v>
          </cell>
          <cell r="AV94">
            <v>2006</v>
          </cell>
          <cell r="AW94">
            <v>0</v>
          </cell>
          <cell r="AX94">
            <v>3.11</v>
          </cell>
          <cell r="AY94">
            <v>0</v>
          </cell>
          <cell r="AZ94">
            <v>3.11</v>
          </cell>
          <cell r="BA94">
            <v>0</v>
          </cell>
          <cell r="BB94">
            <v>0.89</v>
          </cell>
          <cell r="BC94">
            <v>0</v>
          </cell>
          <cell r="BD94">
            <v>0.2861736334405145</v>
          </cell>
          <cell r="BE94">
            <v>0</v>
          </cell>
          <cell r="BF94">
            <v>0</v>
          </cell>
          <cell r="BG94">
            <v>16</v>
          </cell>
          <cell r="BH94">
            <v>0</v>
          </cell>
          <cell r="BI94">
            <v>9</v>
          </cell>
          <cell r="BJ94">
            <v>0</v>
          </cell>
          <cell r="BK94">
            <v>1</v>
          </cell>
          <cell r="BL94">
            <v>0</v>
          </cell>
          <cell r="BM94">
            <v>0</v>
          </cell>
          <cell r="BN94">
            <v>2</v>
          </cell>
          <cell r="BO94">
            <v>0</v>
          </cell>
          <cell r="BP94">
            <v>1</v>
          </cell>
          <cell r="BQ94" t="str">
            <v>U</v>
          </cell>
          <cell r="BR94">
            <v>0</v>
          </cell>
          <cell r="BS94">
            <v>1</v>
          </cell>
          <cell r="BT94">
            <v>1</v>
          </cell>
          <cell r="BU94">
            <v>0</v>
          </cell>
          <cell r="BV94">
            <v>0</v>
          </cell>
          <cell r="BW94">
            <v>1</v>
          </cell>
          <cell r="BX94">
            <v>0</v>
          </cell>
          <cell r="BY94">
            <v>1</v>
          </cell>
          <cell r="BZ94">
            <v>0</v>
          </cell>
          <cell r="CA94">
            <v>1</v>
          </cell>
          <cell r="CB94">
            <v>0</v>
          </cell>
          <cell r="CC94">
            <v>0</v>
          </cell>
          <cell r="CD94">
            <v>0</v>
          </cell>
          <cell r="CE94">
            <v>0</v>
          </cell>
          <cell r="CF94">
            <v>0</v>
          </cell>
          <cell r="CG94">
            <v>0</v>
          </cell>
          <cell r="CH94">
            <v>4</v>
          </cell>
          <cell r="CI94">
            <v>1</v>
          </cell>
          <cell r="CJ94">
            <v>4</v>
          </cell>
          <cell r="CK94">
            <v>1</v>
          </cell>
          <cell r="CL94">
            <v>4</v>
          </cell>
          <cell r="CM94">
            <v>1</v>
          </cell>
          <cell r="CN94">
            <v>5</v>
          </cell>
          <cell r="CO94">
            <v>1</v>
          </cell>
          <cell r="CP94">
            <v>4</v>
          </cell>
          <cell r="CQ94">
            <v>1</v>
          </cell>
          <cell r="CR94">
            <v>2</v>
          </cell>
          <cell r="CS94">
            <v>0</v>
          </cell>
          <cell r="CT94">
            <v>5</v>
          </cell>
          <cell r="CU94">
            <v>1</v>
          </cell>
          <cell r="CV94">
            <v>0</v>
          </cell>
          <cell r="CW94">
            <v>0</v>
          </cell>
          <cell r="CX94">
            <v>0</v>
          </cell>
          <cell r="CY94">
            <v>0</v>
          </cell>
          <cell r="CZ94">
            <v>0</v>
          </cell>
          <cell r="DA94">
            <v>0</v>
          </cell>
          <cell r="DB94">
            <v>0</v>
          </cell>
          <cell r="DC94">
            <v>0</v>
          </cell>
          <cell r="DD94">
            <v>0</v>
          </cell>
          <cell r="DE94">
            <v>0</v>
          </cell>
          <cell r="DF94">
            <v>0</v>
          </cell>
          <cell r="DG94">
            <v>0</v>
          </cell>
          <cell r="DH94">
            <v>0</v>
          </cell>
          <cell r="DI94">
            <v>0</v>
          </cell>
          <cell r="DJ94">
            <v>0</v>
          </cell>
          <cell r="DK94">
            <v>0</v>
          </cell>
          <cell r="DL94">
            <v>0</v>
          </cell>
          <cell r="DM94">
            <v>0</v>
          </cell>
          <cell r="DN94">
            <v>0</v>
          </cell>
          <cell r="DO94">
            <v>0</v>
          </cell>
          <cell r="DP94">
            <v>0</v>
          </cell>
          <cell r="DQ94">
            <v>0</v>
          </cell>
          <cell r="DR94">
            <v>4</v>
          </cell>
          <cell r="DS94">
            <v>2</v>
          </cell>
          <cell r="DT94">
            <v>1</v>
          </cell>
          <cell r="DU94">
            <v>2</v>
          </cell>
          <cell r="DV94">
            <v>0</v>
          </cell>
          <cell r="DW94">
            <v>0</v>
          </cell>
          <cell r="DX94">
            <v>1</v>
          </cell>
          <cell r="DY94">
            <v>1</v>
          </cell>
          <cell r="DZ94">
            <v>0</v>
          </cell>
          <cell r="EA94">
            <v>1</v>
          </cell>
          <cell r="EB94" t="str">
            <v>U</v>
          </cell>
          <cell r="EC94">
            <v>1</v>
          </cell>
          <cell r="ED94">
            <v>1</v>
          </cell>
          <cell r="EE94">
            <v>0</v>
          </cell>
          <cell r="EF94">
            <v>0</v>
          </cell>
          <cell r="EG94">
            <v>0</v>
          </cell>
          <cell r="EH94">
            <v>0</v>
          </cell>
          <cell r="EI94">
            <v>0</v>
          </cell>
          <cell r="EJ94">
            <v>0</v>
          </cell>
          <cell r="EK94">
            <v>0</v>
          </cell>
          <cell r="EL94">
            <v>0</v>
          </cell>
          <cell r="EM94">
            <v>0</v>
          </cell>
        </row>
        <row r="95">
          <cell r="A95">
            <v>205</v>
          </cell>
          <cell r="B95">
            <v>205</v>
          </cell>
          <cell r="C95">
            <v>0</v>
          </cell>
          <cell r="D95" t="str">
            <v>No</v>
          </cell>
          <cell r="E95" t="str">
            <v>Yes</v>
          </cell>
          <cell r="F95" t="str">
            <v>IAEO</v>
          </cell>
          <cell r="G95" t="str">
            <v>UNDP</v>
          </cell>
          <cell r="H95" t="str">
            <v>UNDP</v>
          </cell>
          <cell r="I95">
            <v>0</v>
          </cell>
          <cell r="J95" t="str">
            <v>UNDP</v>
          </cell>
          <cell r="K95" t="str">
            <v>UNDP</v>
          </cell>
          <cell r="L95" t="str">
            <v>Argentina</v>
          </cell>
          <cell r="M95">
            <v>0</v>
          </cell>
          <cell r="N95" t="str">
            <v>LAC</v>
          </cell>
          <cell r="O95" t="str">
            <v>LAC</v>
          </cell>
          <cell r="P95">
            <v>0</v>
          </cell>
          <cell r="Q95">
            <v>0</v>
          </cell>
          <cell r="R95">
            <v>1</v>
          </cell>
          <cell r="S95">
            <v>0</v>
          </cell>
          <cell r="T95">
            <v>0</v>
          </cell>
          <cell r="U95">
            <v>0</v>
          </cell>
          <cell r="V95">
            <v>0</v>
          </cell>
          <cell r="W95">
            <v>0</v>
          </cell>
          <cell r="X95">
            <v>0</v>
          </cell>
          <cell r="Y95" t="str">
            <v>Multilateral</v>
          </cell>
          <cell r="Z95" t="str">
            <v>Bi_multilateral</v>
          </cell>
          <cell r="AA95">
            <v>0</v>
          </cell>
          <cell r="AB95">
            <v>0</v>
          </cell>
          <cell r="AC95" t="str">
            <v>Argentina: Consolidation and implementation of the Patagonian Coastal Zone Management Programme and biodiversity conservation</v>
          </cell>
          <cell r="AD95" t="str">
            <v>FSP</v>
          </cell>
          <cell r="AE95" t="str">
            <v>GET</v>
          </cell>
          <cell r="AF95" t="str">
            <v>BD</v>
          </cell>
          <cell r="AG95">
            <v>0</v>
          </cell>
          <cell r="AH95" t="str">
            <v>GEF - 1</v>
          </cell>
          <cell r="AI95">
            <v>36432</v>
          </cell>
          <cell r="AJ95">
            <v>1999</v>
          </cell>
          <cell r="AK95">
            <v>36500</v>
          </cell>
          <cell r="AL95">
            <v>1999</v>
          </cell>
          <cell r="AM95">
            <v>38339</v>
          </cell>
          <cell r="AN95">
            <v>38271</v>
          </cell>
          <cell r="AO95">
            <v>40178</v>
          </cell>
          <cell r="AP95">
            <v>40178</v>
          </cell>
          <cell r="AQ95">
            <v>2009</v>
          </cell>
          <cell r="AR95">
            <v>120</v>
          </cell>
          <cell r="AS95">
            <v>62</v>
          </cell>
          <cell r="AT95">
            <v>2011</v>
          </cell>
          <cell r="AU95">
            <v>2010</v>
          </cell>
          <cell r="AV95">
            <v>2010</v>
          </cell>
          <cell r="AW95">
            <v>0</v>
          </cell>
          <cell r="AX95">
            <v>5.2</v>
          </cell>
          <cell r="AY95">
            <v>0</v>
          </cell>
          <cell r="AZ95">
            <v>5.2</v>
          </cell>
          <cell r="BA95">
            <v>5.2</v>
          </cell>
          <cell r="BB95">
            <v>8.8000000000000007</v>
          </cell>
          <cell r="BC95">
            <v>8.8000000000000007</v>
          </cell>
          <cell r="BD95">
            <v>1.6923076923076923</v>
          </cell>
          <cell r="BE95">
            <v>1.6923076923076923</v>
          </cell>
          <cell r="BF95">
            <v>1</v>
          </cell>
          <cell r="BG95">
            <v>6</v>
          </cell>
          <cell r="BH95">
            <v>8</v>
          </cell>
          <cell r="BI95">
            <v>0</v>
          </cell>
          <cell r="BJ95">
            <v>1</v>
          </cell>
          <cell r="BK95">
            <v>1</v>
          </cell>
          <cell r="BL95">
            <v>0</v>
          </cell>
          <cell r="BM95">
            <v>1</v>
          </cell>
          <cell r="BN95">
            <v>5</v>
          </cell>
          <cell r="BO95">
            <v>1</v>
          </cell>
          <cell r="BP95">
            <v>3</v>
          </cell>
          <cell r="BQ95" t="str">
            <v>ML</v>
          </cell>
          <cell r="BR95">
            <v>3</v>
          </cell>
          <cell r="BS95">
            <v>4</v>
          </cell>
          <cell r="BT95">
            <v>3</v>
          </cell>
          <cell r="BU95">
            <v>3</v>
          </cell>
          <cell r="BV95">
            <v>0</v>
          </cell>
          <cell r="BW95">
            <v>4</v>
          </cell>
          <cell r="BX95">
            <v>1</v>
          </cell>
          <cell r="BY95">
            <v>3</v>
          </cell>
          <cell r="BZ95">
            <v>0</v>
          </cell>
          <cell r="CA95">
            <v>5</v>
          </cell>
          <cell r="CB95">
            <v>1</v>
          </cell>
          <cell r="CC95" t="str">
            <v>UA</v>
          </cell>
          <cell r="CD95">
            <v>5</v>
          </cell>
          <cell r="CE95">
            <v>1</v>
          </cell>
          <cell r="CF95">
            <v>6</v>
          </cell>
          <cell r="CG95">
            <v>1</v>
          </cell>
          <cell r="CH95">
            <v>5</v>
          </cell>
          <cell r="CI95">
            <v>1</v>
          </cell>
          <cell r="CJ95">
            <v>5</v>
          </cell>
          <cell r="CK95">
            <v>1</v>
          </cell>
          <cell r="CL95">
            <v>5</v>
          </cell>
          <cell r="CM95">
            <v>1</v>
          </cell>
          <cell r="CN95">
            <v>5</v>
          </cell>
          <cell r="CO95">
            <v>1</v>
          </cell>
          <cell r="CP95">
            <v>6</v>
          </cell>
          <cell r="CQ95">
            <v>1</v>
          </cell>
          <cell r="CR95">
            <v>2</v>
          </cell>
          <cell r="CS95">
            <v>0</v>
          </cell>
          <cell r="CT95">
            <v>5</v>
          </cell>
          <cell r="CU95">
            <v>1</v>
          </cell>
          <cell r="CV95">
            <v>0</v>
          </cell>
          <cell r="CW95">
            <v>0</v>
          </cell>
          <cell r="CX95">
            <v>0</v>
          </cell>
          <cell r="CY95">
            <v>0</v>
          </cell>
          <cell r="CZ95">
            <v>1</v>
          </cell>
          <cell r="DA95">
            <v>0</v>
          </cell>
          <cell r="DB95">
            <v>0</v>
          </cell>
          <cell r="DC95">
            <v>0</v>
          </cell>
          <cell r="DD95">
            <v>0</v>
          </cell>
          <cell r="DE95">
            <v>0</v>
          </cell>
          <cell r="DF95">
            <v>0</v>
          </cell>
          <cell r="DG95">
            <v>0</v>
          </cell>
          <cell r="DH95">
            <v>0</v>
          </cell>
          <cell r="DI95">
            <v>0</v>
          </cell>
          <cell r="DJ95">
            <v>0</v>
          </cell>
          <cell r="DK95">
            <v>0</v>
          </cell>
          <cell r="DL95">
            <v>0</v>
          </cell>
          <cell r="DM95">
            <v>0</v>
          </cell>
          <cell r="DN95">
            <v>0</v>
          </cell>
          <cell r="DO95">
            <v>0</v>
          </cell>
          <cell r="DP95">
            <v>0</v>
          </cell>
          <cell r="DQ95">
            <v>0</v>
          </cell>
          <cell r="DR95">
            <v>5</v>
          </cell>
          <cell r="DS95">
            <v>5</v>
          </cell>
          <cell r="DT95">
            <v>5</v>
          </cell>
          <cell r="DU95">
            <v>5</v>
          </cell>
          <cell r="DV95">
            <v>1</v>
          </cell>
          <cell r="DW95">
            <v>0</v>
          </cell>
          <cell r="DX95">
            <v>0</v>
          </cell>
          <cell r="DY95">
            <v>0</v>
          </cell>
          <cell r="DZ95">
            <v>0</v>
          </cell>
          <cell r="EA95">
            <v>0</v>
          </cell>
          <cell r="EB95">
            <v>0</v>
          </cell>
          <cell r="EC95">
            <v>0</v>
          </cell>
          <cell r="ED95">
            <v>0</v>
          </cell>
          <cell r="EE95">
            <v>0</v>
          </cell>
          <cell r="EF95">
            <v>0</v>
          </cell>
          <cell r="EG95">
            <v>0</v>
          </cell>
          <cell r="EH95">
            <v>0</v>
          </cell>
          <cell r="EI95">
            <v>0</v>
          </cell>
          <cell r="EJ95">
            <v>0</v>
          </cell>
          <cell r="EK95">
            <v>0</v>
          </cell>
          <cell r="EL95">
            <v>0</v>
          </cell>
          <cell r="EM95">
            <v>0</v>
          </cell>
        </row>
        <row r="96">
          <cell r="A96">
            <v>206</v>
          </cell>
          <cell r="B96">
            <v>206</v>
          </cell>
          <cell r="C96">
            <v>608</v>
          </cell>
          <cell r="D96" t="str">
            <v>Yes</v>
          </cell>
          <cell r="E96" t="str">
            <v>No</v>
          </cell>
          <cell r="F96" t="str">
            <v>GEFIEO</v>
          </cell>
          <cell r="G96" t="str">
            <v>UNDP</v>
          </cell>
          <cell r="H96" t="str">
            <v>UNDP</v>
          </cell>
          <cell r="I96">
            <v>0</v>
          </cell>
          <cell r="J96" t="str">
            <v>UNDP</v>
          </cell>
          <cell r="K96" t="str">
            <v>UNDP</v>
          </cell>
          <cell r="L96" t="str">
            <v>Uruguay</v>
          </cell>
          <cell r="M96">
            <v>0</v>
          </cell>
          <cell r="N96" t="str">
            <v>LAC</v>
          </cell>
          <cell r="O96" t="str">
            <v>LAC</v>
          </cell>
          <cell r="P96">
            <v>0</v>
          </cell>
          <cell r="Q96">
            <v>0</v>
          </cell>
          <cell r="R96">
            <v>1</v>
          </cell>
          <cell r="S96">
            <v>0</v>
          </cell>
          <cell r="T96">
            <v>0</v>
          </cell>
          <cell r="U96">
            <v>0</v>
          </cell>
          <cell r="V96">
            <v>0</v>
          </cell>
          <cell r="W96">
            <v>0</v>
          </cell>
          <cell r="X96">
            <v>1</v>
          </cell>
          <cell r="Y96" t="str">
            <v>Government</v>
          </cell>
          <cell r="Z96" t="str">
            <v>Govt</v>
          </cell>
          <cell r="AA96" t="str">
            <v>Secondary Executing Agency</v>
          </cell>
          <cell r="AB96" t="str">
            <v>Secondary Executing Agency</v>
          </cell>
          <cell r="AC96" t="str">
            <v>Uruguay - Consolidation of the Bañados del Este Biosphere Reserve</v>
          </cell>
          <cell r="AD96" t="str">
            <v>FSP</v>
          </cell>
          <cell r="AE96" t="str">
            <v>GET</v>
          </cell>
          <cell r="AF96" t="str">
            <v>BD</v>
          </cell>
          <cell r="AG96">
            <v>0</v>
          </cell>
          <cell r="AH96" t="str">
            <v>GEF - 1</v>
          </cell>
          <cell r="AI96">
            <v>35749</v>
          </cell>
          <cell r="AJ96">
            <v>1997</v>
          </cell>
          <cell r="AK96">
            <v>35753</v>
          </cell>
          <cell r="AL96">
            <v>1997</v>
          </cell>
          <cell r="AM96">
            <v>0</v>
          </cell>
          <cell r="AN96">
            <v>37073</v>
          </cell>
          <cell r="AO96">
            <v>37560</v>
          </cell>
          <cell r="AP96">
            <v>37560</v>
          </cell>
          <cell r="AQ96">
            <v>2002</v>
          </cell>
          <cell r="AR96">
            <v>59</v>
          </cell>
          <cell r="AS96">
            <v>15</v>
          </cell>
          <cell r="AT96">
            <v>2004</v>
          </cell>
          <cell r="AU96">
            <v>37929</v>
          </cell>
          <cell r="AV96">
            <v>2003</v>
          </cell>
          <cell r="AW96">
            <v>0</v>
          </cell>
          <cell r="AX96">
            <v>2.5</v>
          </cell>
          <cell r="AY96">
            <v>0</v>
          </cell>
          <cell r="AZ96">
            <v>2.5</v>
          </cell>
          <cell r="BA96">
            <v>0</v>
          </cell>
          <cell r="BB96">
            <v>1.38</v>
          </cell>
          <cell r="BC96">
            <v>1.31</v>
          </cell>
          <cell r="BD96">
            <v>0</v>
          </cell>
          <cell r="BE96">
            <v>0</v>
          </cell>
          <cell r="BF96">
            <v>0</v>
          </cell>
          <cell r="BG96">
            <v>0</v>
          </cell>
          <cell r="BH96">
            <v>0</v>
          </cell>
          <cell r="BI96">
            <v>0</v>
          </cell>
          <cell r="BJ96">
            <v>1</v>
          </cell>
          <cell r="BK96">
            <v>1</v>
          </cell>
          <cell r="BL96">
            <v>0</v>
          </cell>
          <cell r="BM96">
            <v>1</v>
          </cell>
          <cell r="BN96">
            <v>5</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0</v>
          </cell>
          <cell r="CG96">
            <v>0</v>
          </cell>
          <cell r="CH96">
            <v>4</v>
          </cell>
          <cell r="CI96">
            <v>1</v>
          </cell>
          <cell r="CJ96">
            <v>0</v>
          </cell>
          <cell r="CK96">
            <v>0</v>
          </cell>
          <cell r="CL96">
            <v>0</v>
          </cell>
          <cell r="CM96">
            <v>0</v>
          </cell>
          <cell r="CN96">
            <v>0</v>
          </cell>
          <cell r="CO96">
            <v>0</v>
          </cell>
          <cell r="CP96">
            <v>0</v>
          </cell>
          <cell r="CQ96">
            <v>0</v>
          </cell>
          <cell r="CR96">
            <v>0</v>
          </cell>
          <cell r="CS96">
            <v>0</v>
          </cell>
          <cell r="CT96">
            <v>0</v>
          </cell>
          <cell r="CU96">
            <v>0</v>
          </cell>
          <cell r="CV96">
            <v>0</v>
          </cell>
          <cell r="CW96">
            <v>0</v>
          </cell>
          <cell r="CX96">
            <v>0</v>
          </cell>
          <cell r="CY96">
            <v>0</v>
          </cell>
          <cell r="CZ96">
            <v>0</v>
          </cell>
          <cell r="DA96">
            <v>0</v>
          </cell>
          <cell r="DB96">
            <v>0</v>
          </cell>
          <cell r="DC96">
            <v>0</v>
          </cell>
          <cell r="DD96">
            <v>0</v>
          </cell>
          <cell r="DE96">
            <v>0</v>
          </cell>
          <cell r="DF96">
            <v>0</v>
          </cell>
          <cell r="DG96">
            <v>0</v>
          </cell>
          <cell r="DH96">
            <v>0</v>
          </cell>
          <cell r="DI96">
            <v>0</v>
          </cell>
          <cell r="DJ96">
            <v>0</v>
          </cell>
          <cell r="DK96">
            <v>0</v>
          </cell>
          <cell r="DL96">
            <v>0</v>
          </cell>
          <cell r="DM96">
            <v>0</v>
          </cell>
          <cell r="DN96">
            <v>0</v>
          </cell>
          <cell r="DO96">
            <v>0</v>
          </cell>
          <cell r="DP96">
            <v>0</v>
          </cell>
          <cell r="DQ96">
            <v>0</v>
          </cell>
          <cell r="DR96">
            <v>5</v>
          </cell>
          <cell r="DS96">
            <v>5</v>
          </cell>
          <cell r="DT96">
            <v>4</v>
          </cell>
          <cell r="DU96">
            <v>5</v>
          </cell>
          <cell r="DV96">
            <v>1</v>
          </cell>
          <cell r="DW96" t="str">
            <v>UA</v>
          </cell>
          <cell r="DX96" t="str">
            <v>UA</v>
          </cell>
          <cell r="DY96" t="str">
            <v>UA</v>
          </cell>
          <cell r="DZ96" t="str">
            <v>UA</v>
          </cell>
          <cell r="EA96">
            <v>3</v>
          </cell>
          <cell r="EB96" t="str">
            <v>ML</v>
          </cell>
          <cell r="EC96">
            <v>3</v>
          </cell>
          <cell r="ED96">
            <v>4</v>
          </cell>
          <cell r="EE96">
            <v>5</v>
          </cell>
          <cell r="EF96">
            <v>5</v>
          </cell>
          <cell r="EG96">
            <v>4</v>
          </cell>
          <cell r="EH96">
            <v>4</v>
          </cell>
          <cell r="EI96">
            <v>4</v>
          </cell>
          <cell r="EJ96">
            <v>4</v>
          </cell>
          <cell r="EK96">
            <v>5</v>
          </cell>
          <cell r="EL96">
            <v>4</v>
          </cell>
          <cell r="EM96">
            <v>4</v>
          </cell>
        </row>
        <row r="97">
          <cell r="A97">
            <v>209</v>
          </cell>
          <cell r="B97">
            <v>209</v>
          </cell>
          <cell r="C97">
            <v>0</v>
          </cell>
          <cell r="D97" t="str">
            <v>Yes</v>
          </cell>
          <cell r="E97" t="str">
            <v>No</v>
          </cell>
          <cell r="F97" t="str">
            <v>GEFIEO</v>
          </cell>
          <cell r="G97" t="str">
            <v>UNDP</v>
          </cell>
          <cell r="H97" t="str">
            <v>UNDP</v>
          </cell>
          <cell r="I97">
            <v>0</v>
          </cell>
          <cell r="J97" t="str">
            <v>UNDP</v>
          </cell>
          <cell r="K97" t="str">
            <v>UNDP</v>
          </cell>
          <cell r="L97" t="str">
            <v>Vietnam</v>
          </cell>
          <cell r="M97">
            <v>0</v>
          </cell>
          <cell r="N97" t="str">
            <v>Asia</v>
          </cell>
          <cell r="O97" t="str">
            <v>Asia</v>
          </cell>
          <cell r="P97">
            <v>0</v>
          </cell>
          <cell r="Q97">
            <v>0</v>
          </cell>
          <cell r="R97">
            <v>1</v>
          </cell>
          <cell r="S97">
            <v>0</v>
          </cell>
          <cell r="T97">
            <v>0</v>
          </cell>
          <cell r="U97">
            <v>0</v>
          </cell>
          <cell r="V97">
            <v>0</v>
          </cell>
          <cell r="W97">
            <v>0</v>
          </cell>
          <cell r="X97">
            <v>1</v>
          </cell>
          <cell r="Y97" t="str">
            <v>Multilateral</v>
          </cell>
          <cell r="Z97" t="str">
            <v>Bi_multilateral</v>
          </cell>
          <cell r="AA97">
            <v>0</v>
          </cell>
          <cell r="AB97">
            <v>0</v>
          </cell>
          <cell r="AC97" t="str">
            <v>Vietnam - Creating Protected Areas for Resources Conservation (PARC) in Vietnam Using a Landscape Ecology Approach VIE/95/031</v>
          </cell>
          <cell r="AD97" t="str">
            <v>FSP</v>
          </cell>
          <cell r="AE97" t="str">
            <v>GET</v>
          </cell>
          <cell r="AF97" t="str">
            <v>BD</v>
          </cell>
          <cell r="AG97">
            <v>0</v>
          </cell>
          <cell r="AH97" t="str">
            <v>GEF - 1</v>
          </cell>
          <cell r="AI97">
            <v>35612</v>
          </cell>
          <cell r="AJ97">
            <v>1997</v>
          </cell>
          <cell r="AK97">
            <v>36125</v>
          </cell>
          <cell r="AL97">
            <v>1998</v>
          </cell>
          <cell r="AM97">
            <v>37223.5</v>
          </cell>
          <cell r="AN97">
            <v>37802</v>
          </cell>
          <cell r="AO97">
            <v>38322</v>
          </cell>
          <cell r="AP97">
            <v>38322</v>
          </cell>
          <cell r="AQ97">
            <v>2004</v>
          </cell>
          <cell r="AR97">
            <v>72</v>
          </cell>
          <cell r="AS97">
            <v>17</v>
          </cell>
          <cell r="AT97">
            <v>2005</v>
          </cell>
          <cell r="AU97">
            <v>2005</v>
          </cell>
          <cell r="AV97">
            <v>2005</v>
          </cell>
          <cell r="AW97">
            <v>0</v>
          </cell>
          <cell r="AX97">
            <v>6.0118400000000003</v>
          </cell>
          <cell r="AY97">
            <v>0</v>
          </cell>
          <cell r="AZ97">
            <v>6.0118400000000003</v>
          </cell>
          <cell r="BA97">
            <v>5.806</v>
          </cell>
          <cell r="BB97">
            <v>2.2999999999999998</v>
          </cell>
          <cell r="BC97">
            <v>2.7530000000000001</v>
          </cell>
          <cell r="BD97">
            <v>0.38257837866609884</v>
          </cell>
          <cell r="BE97">
            <v>0.45792968542076967</v>
          </cell>
          <cell r="BF97">
            <v>1.1969565217391305</v>
          </cell>
          <cell r="BG97">
            <v>8</v>
          </cell>
          <cell r="BH97">
            <v>0</v>
          </cell>
          <cell r="BI97">
            <v>3</v>
          </cell>
          <cell r="BJ97">
            <v>0</v>
          </cell>
          <cell r="BK97">
            <v>0</v>
          </cell>
          <cell r="BL97">
            <v>0</v>
          </cell>
          <cell r="BM97">
            <v>1</v>
          </cell>
          <cell r="BN97">
            <v>5</v>
          </cell>
          <cell r="BO97">
            <v>0</v>
          </cell>
          <cell r="BP97">
            <v>2</v>
          </cell>
          <cell r="BQ97" t="str">
            <v>MU</v>
          </cell>
          <cell r="BR97">
            <v>3</v>
          </cell>
          <cell r="BS97">
            <v>3</v>
          </cell>
          <cell r="BT97">
            <v>2</v>
          </cell>
          <cell r="BU97">
            <v>2</v>
          </cell>
          <cell r="BV97">
            <v>0</v>
          </cell>
          <cell r="BW97">
            <v>0</v>
          </cell>
          <cell r="BX97">
            <v>0</v>
          </cell>
          <cell r="BY97">
            <v>0</v>
          </cell>
          <cell r="BZ97">
            <v>0</v>
          </cell>
          <cell r="CA97">
            <v>0</v>
          </cell>
          <cell r="CB97">
            <v>0</v>
          </cell>
          <cell r="CC97">
            <v>0</v>
          </cell>
          <cell r="CD97">
            <v>0</v>
          </cell>
          <cell r="CE97">
            <v>0</v>
          </cell>
          <cell r="CF97">
            <v>0</v>
          </cell>
          <cell r="CG97">
            <v>0</v>
          </cell>
          <cell r="CH97">
            <v>6</v>
          </cell>
          <cell r="CI97">
            <v>1</v>
          </cell>
          <cell r="CJ97">
            <v>6</v>
          </cell>
          <cell r="CK97">
            <v>1</v>
          </cell>
          <cell r="CL97">
            <v>6</v>
          </cell>
          <cell r="CM97">
            <v>1</v>
          </cell>
          <cell r="CN97">
            <v>5</v>
          </cell>
          <cell r="CO97">
            <v>1</v>
          </cell>
          <cell r="CP97">
            <v>6</v>
          </cell>
          <cell r="CQ97">
            <v>1</v>
          </cell>
          <cell r="CR97">
            <v>2</v>
          </cell>
          <cell r="CS97">
            <v>0</v>
          </cell>
          <cell r="CT97">
            <v>5</v>
          </cell>
          <cell r="CU97">
            <v>1</v>
          </cell>
          <cell r="CV97">
            <v>0</v>
          </cell>
          <cell r="CW97">
            <v>0</v>
          </cell>
          <cell r="CX97">
            <v>0</v>
          </cell>
          <cell r="CY97">
            <v>0</v>
          </cell>
          <cell r="CZ97">
            <v>0</v>
          </cell>
          <cell r="DA97">
            <v>0</v>
          </cell>
          <cell r="DB97">
            <v>0</v>
          </cell>
          <cell r="DC97">
            <v>0</v>
          </cell>
          <cell r="DD97">
            <v>0</v>
          </cell>
          <cell r="DE97">
            <v>0</v>
          </cell>
          <cell r="DF97">
            <v>0</v>
          </cell>
          <cell r="DG97">
            <v>0</v>
          </cell>
          <cell r="DH97">
            <v>0</v>
          </cell>
          <cell r="DI97">
            <v>0</v>
          </cell>
          <cell r="DJ97">
            <v>0</v>
          </cell>
          <cell r="DK97">
            <v>0</v>
          </cell>
          <cell r="DL97">
            <v>0</v>
          </cell>
          <cell r="DM97">
            <v>0</v>
          </cell>
          <cell r="DN97">
            <v>0</v>
          </cell>
          <cell r="DO97">
            <v>0</v>
          </cell>
          <cell r="DP97">
            <v>0</v>
          </cell>
          <cell r="DQ97">
            <v>0</v>
          </cell>
          <cell r="DR97">
            <v>0</v>
          </cell>
          <cell r="DS97">
            <v>0</v>
          </cell>
          <cell r="DT97">
            <v>0</v>
          </cell>
          <cell r="DU97">
            <v>5</v>
          </cell>
          <cell r="DV97">
            <v>1</v>
          </cell>
          <cell r="DW97">
            <v>3</v>
          </cell>
          <cell r="DX97">
            <v>3</v>
          </cell>
          <cell r="DY97">
            <v>2</v>
          </cell>
          <cell r="DZ97">
            <v>2</v>
          </cell>
          <cell r="EA97">
            <v>2</v>
          </cell>
          <cell r="EB97" t="str">
            <v>MU</v>
          </cell>
          <cell r="EC97">
            <v>0</v>
          </cell>
          <cell r="ED97">
            <v>0</v>
          </cell>
          <cell r="EE97">
            <v>0</v>
          </cell>
          <cell r="EF97">
            <v>0</v>
          </cell>
          <cell r="EG97">
            <v>0</v>
          </cell>
          <cell r="EH97">
            <v>0</v>
          </cell>
          <cell r="EI97">
            <v>0</v>
          </cell>
          <cell r="EJ97">
            <v>0</v>
          </cell>
          <cell r="EK97">
            <v>0</v>
          </cell>
          <cell r="EL97">
            <v>0</v>
          </cell>
          <cell r="EM97">
            <v>0</v>
          </cell>
        </row>
        <row r="98">
          <cell r="A98">
            <v>216</v>
          </cell>
          <cell r="B98">
            <v>216</v>
          </cell>
          <cell r="C98">
            <v>0</v>
          </cell>
          <cell r="D98" t="str">
            <v>Yes</v>
          </cell>
          <cell r="E98" t="str">
            <v>No</v>
          </cell>
          <cell r="F98" t="str">
            <v>GEFIEO</v>
          </cell>
          <cell r="G98" t="str">
            <v>UNDP</v>
          </cell>
          <cell r="H98" t="str">
            <v>UNDP</v>
          </cell>
          <cell r="I98">
            <v>0</v>
          </cell>
          <cell r="J98" t="str">
            <v>UNDP</v>
          </cell>
          <cell r="K98" t="str">
            <v>UNDP</v>
          </cell>
          <cell r="L98" t="str">
            <v>Lebanon</v>
          </cell>
          <cell r="M98">
            <v>0</v>
          </cell>
          <cell r="N98" t="str">
            <v>MENA</v>
          </cell>
          <cell r="O98" t="str">
            <v>Asia</v>
          </cell>
          <cell r="P98">
            <v>0</v>
          </cell>
          <cell r="Q98">
            <v>0</v>
          </cell>
          <cell r="R98">
            <v>1</v>
          </cell>
          <cell r="S98">
            <v>0</v>
          </cell>
          <cell r="T98">
            <v>0</v>
          </cell>
          <cell r="U98">
            <v>0</v>
          </cell>
          <cell r="V98">
            <v>0</v>
          </cell>
          <cell r="W98">
            <v>0</v>
          </cell>
          <cell r="X98">
            <v>1</v>
          </cell>
          <cell r="Y98" t="str">
            <v>Government</v>
          </cell>
          <cell r="Z98" t="str">
            <v>Govt</v>
          </cell>
          <cell r="AA98">
            <v>0</v>
          </cell>
          <cell r="AB98">
            <v>0</v>
          </cell>
          <cell r="AC98" t="str">
            <v>Lebanon - Strengthening of National Capacity and Grassroots In-Situ Conservation for Sustainable Biodiversity Protection</v>
          </cell>
          <cell r="AD98" t="str">
            <v>FSP</v>
          </cell>
          <cell r="AE98" t="str">
            <v>GET</v>
          </cell>
          <cell r="AF98" t="str">
            <v>BD</v>
          </cell>
          <cell r="AG98">
            <v>0</v>
          </cell>
          <cell r="AH98" t="str">
            <v>GEF - 1</v>
          </cell>
          <cell r="AI98">
            <v>34974</v>
          </cell>
          <cell r="AJ98">
            <v>1995</v>
          </cell>
          <cell r="AK98">
            <v>35103</v>
          </cell>
          <cell r="AL98">
            <v>1996</v>
          </cell>
          <cell r="AM98">
            <v>36697.5</v>
          </cell>
          <cell r="AN98">
            <v>37256</v>
          </cell>
          <cell r="AO98">
            <v>38292</v>
          </cell>
          <cell r="AP98">
            <v>38292</v>
          </cell>
          <cell r="AQ98">
            <v>2004</v>
          </cell>
          <cell r="AR98">
            <v>104</v>
          </cell>
          <cell r="AS98">
            <v>34</v>
          </cell>
          <cell r="AT98">
            <v>2005</v>
          </cell>
          <cell r="AU98">
            <v>2004</v>
          </cell>
          <cell r="AV98">
            <v>2004</v>
          </cell>
          <cell r="AW98">
            <v>0</v>
          </cell>
          <cell r="AX98">
            <v>2.5</v>
          </cell>
          <cell r="AY98">
            <v>2.9000000000000001E-2</v>
          </cell>
          <cell r="AZ98">
            <v>2.5289999999999999</v>
          </cell>
          <cell r="BA98">
            <v>0</v>
          </cell>
          <cell r="BB98">
            <v>7.6300000000000007E-2</v>
          </cell>
          <cell r="BC98">
            <v>0</v>
          </cell>
          <cell r="BD98">
            <v>3.0520000000000002E-2</v>
          </cell>
          <cell r="BE98">
            <v>0</v>
          </cell>
          <cell r="BF98">
            <v>0</v>
          </cell>
          <cell r="BG98">
            <v>24</v>
          </cell>
          <cell r="BH98">
            <v>0</v>
          </cell>
          <cell r="BI98">
            <v>18</v>
          </cell>
          <cell r="BJ98">
            <v>0</v>
          </cell>
          <cell r="BK98">
            <v>0</v>
          </cell>
          <cell r="BL98">
            <v>0</v>
          </cell>
          <cell r="BM98">
            <v>1</v>
          </cell>
          <cell r="BN98">
            <v>4</v>
          </cell>
          <cell r="BO98">
            <v>0</v>
          </cell>
          <cell r="BP98">
            <v>2</v>
          </cell>
          <cell r="BQ98" t="str">
            <v>MU</v>
          </cell>
          <cell r="BR98">
            <v>3</v>
          </cell>
          <cell r="BS98">
            <v>4</v>
          </cell>
          <cell r="BT98">
            <v>2</v>
          </cell>
          <cell r="BU98">
            <v>3</v>
          </cell>
          <cell r="BV98">
            <v>0</v>
          </cell>
          <cell r="BW98">
            <v>0</v>
          </cell>
          <cell r="BX98">
            <v>0</v>
          </cell>
          <cell r="BY98">
            <v>0</v>
          </cell>
          <cell r="BZ98">
            <v>0</v>
          </cell>
          <cell r="CA98">
            <v>0</v>
          </cell>
          <cell r="CB98">
            <v>0</v>
          </cell>
          <cell r="CC98">
            <v>0</v>
          </cell>
          <cell r="CD98">
            <v>0</v>
          </cell>
          <cell r="CE98">
            <v>0</v>
          </cell>
          <cell r="CF98">
            <v>0</v>
          </cell>
          <cell r="CG98">
            <v>0</v>
          </cell>
          <cell r="CH98">
            <v>3</v>
          </cell>
          <cell r="CI98">
            <v>0</v>
          </cell>
          <cell r="CJ98">
            <v>5</v>
          </cell>
          <cell r="CK98">
            <v>1</v>
          </cell>
          <cell r="CL98">
            <v>2</v>
          </cell>
          <cell r="CM98">
            <v>0</v>
          </cell>
          <cell r="CN98">
            <v>2</v>
          </cell>
          <cell r="CO98">
            <v>0</v>
          </cell>
          <cell r="CP98">
            <v>5</v>
          </cell>
          <cell r="CQ98">
            <v>1</v>
          </cell>
          <cell r="CR98">
            <v>1</v>
          </cell>
          <cell r="CS98">
            <v>0</v>
          </cell>
          <cell r="CT98">
            <v>5</v>
          </cell>
          <cell r="CU98">
            <v>1</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4</v>
          </cell>
          <cell r="DV98">
            <v>1</v>
          </cell>
          <cell r="DW98">
            <v>3</v>
          </cell>
          <cell r="DX98">
            <v>4</v>
          </cell>
          <cell r="DY98">
            <v>2</v>
          </cell>
          <cell r="DZ98">
            <v>3</v>
          </cell>
          <cell r="EA98">
            <v>2</v>
          </cell>
          <cell r="EB98" t="str">
            <v>MU</v>
          </cell>
          <cell r="EC98">
            <v>0</v>
          </cell>
          <cell r="ED98">
            <v>0</v>
          </cell>
          <cell r="EE98">
            <v>0</v>
          </cell>
          <cell r="EF98">
            <v>0</v>
          </cell>
          <cell r="EG98">
            <v>0</v>
          </cell>
          <cell r="EH98">
            <v>0</v>
          </cell>
          <cell r="EI98">
            <v>0</v>
          </cell>
          <cell r="EJ98">
            <v>0</v>
          </cell>
          <cell r="EK98">
            <v>0</v>
          </cell>
          <cell r="EL98">
            <v>0</v>
          </cell>
          <cell r="EM98">
            <v>0</v>
          </cell>
        </row>
        <row r="99">
          <cell r="A99">
            <v>218</v>
          </cell>
          <cell r="B99">
            <v>218</v>
          </cell>
          <cell r="C99">
            <v>0</v>
          </cell>
          <cell r="D99" t="str">
            <v>Yes</v>
          </cell>
          <cell r="E99" t="str">
            <v>No</v>
          </cell>
          <cell r="F99" t="str">
            <v>GEFIEO</v>
          </cell>
          <cell r="G99" t="str">
            <v>UNDP</v>
          </cell>
          <cell r="H99" t="str">
            <v>UNDP</v>
          </cell>
          <cell r="I99">
            <v>0</v>
          </cell>
          <cell r="J99" t="str">
            <v>UNDP</v>
          </cell>
          <cell r="K99" t="str">
            <v>UNDP</v>
          </cell>
          <cell r="L99" t="str">
            <v>Central African Republic</v>
          </cell>
          <cell r="M99">
            <v>0</v>
          </cell>
          <cell r="N99" t="str">
            <v>AFR</v>
          </cell>
          <cell r="O99" t="str">
            <v>AFR</v>
          </cell>
          <cell r="P99">
            <v>0</v>
          </cell>
          <cell r="Q99">
            <v>0</v>
          </cell>
          <cell r="R99">
            <v>1</v>
          </cell>
          <cell r="S99">
            <v>1</v>
          </cell>
          <cell r="T99">
            <v>1</v>
          </cell>
          <cell r="U99">
            <v>0</v>
          </cell>
          <cell r="V99">
            <v>1</v>
          </cell>
          <cell r="W99">
            <v>1</v>
          </cell>
          <cell r="X99">
            <v>1</v>
          </cell>
          <cell r="Y99" t="str">
            <v>Multilateral</v>
          </cell>
          <cell r="Z99" t="str">
            <v>Bi_multilateral</v>
          </cell>
          <cell r="AA99">
            <v>0</v>
          </cell>
          <cell r="AB99">
            <v>0</v>
          </cell>
          <cell r="AC99" t="str">
            <v>Central African Republic - A Highly Decentralized Approach to Biodiversity Protection and Use: The Bangassou Dense Forest CAF/95/G31</v>
          </cell>
          <cell r="AD99" t="str">
            <v>FSP</v>
          </cell>
          <cell r="AE99" t="str">
            <v>GET</v>
          </cell>
          <cell r="AF99" t="str">
            <v>BD</v>
          </cell>
          <cell r="AG99">
            <v>0</v>
          </cell>
          <cell r="AH99" t="str">
            <v>GEF - 1</v>
          </cell>
          <cell r="AI99">
            <v>35678</v>
          </cell>
          <cell r="AJ99">
            <v>1997</v>
          </cell>
          <cell r="AK99">
            <v>35872</v>
          </cell>
          <cell r="AL99">
            <v>1998</v>
          </cell>
          <cell r="AM99">
            <v>36974</v>
          </cell>
          <cell r="AN99">
            <v>36603</v>
          </cell>
          <cell r="AO99">
            <v>38076</v>
          </cell>
          <cell r="AP99">
            <v>38076</v>
          </cell>
          <cell r="AQ99">
            <v>2004</v>
          </cell>
          <cell r="AR99">
            <v>72</v>
          </cell>
          <cell r="AS99">
            <v>48</v>
          </cell>
          <cell r="AT99">
            <v>2006</v>
          </cell>
          <cell r="AU99">
            <v>2005</v>
          </cell>
          <cell r="AV99">
            <v>2005</v>
          </cell>
          <cell r="AW99">
            <v>0</v>
          </cell>
          <cell r="AX99">
            <v>2.5</v>
          </cell>
          <cell r="AY99">
            <v>0</v>
          </cell>
          <cell r="AZ99">
            <v>2.5</v>
          </cell>
          <cell r="BA99">
            <v>2.5</v>
          </cell>
          <cell r="BB99">
            <v>0.97</v>
          </cell>
          <cell r="BC99">
            <v>0</v>
          </cell>
          <cell r="BD99">
            <v>0.38800000000000001</v>
          </cell>
          <cell r="BE99">
            <v>0</v>
          </cell>
          <cell r="BF99">
            <v>0</v>
          </cell>
          <cell r="BG99">
            <v>49</v>
          </cell>
          <cell r="BH99">
            <v>0</v>
          </cell>
          <cell r="BI99">
            <v>14</v>
          </cell>
          <cell r="BJ99">
            <v>1</v>
          </cell>
          <cell r="BK99">
            <v>0</v>
          </cell>
          <cell r="BL99">
            <v>0</v>
          </cell>
          <cell r="BM99">
            <v>1</v>
          </cell>
          <cell r="BN99">
            <v>4</v>
          </cell>
          <cell r="BO99">
            <v>0</v>
          </cell>
          <cell r="BP99">
            <v>1</v>
          </cell>
          <cell r="BQ99" t="str">
            <v>U</v>
          </cell>
          <cell r="BR99">
            <v>1</v>
          </cell>
          <cell r="BS99">
            <v>1</v>
          </cell>
          <cell r="BT99">
            <v>4</v>
          </cell>
          <cell r="BU99">
            <v>4</v>
          </cell>
          <cell r="BV99">
            <v>0</v>
          </cell>
          <cell r="BW99">
            <v>3</v>
          </cell>
          <cell r="BX99">
            <v>0</v>
          </cell>
          <cell r="BY99">
            <v>3</v>
          </cell>
          <cell r="BZ99">
            <v>0</v>
          </cell>
          <cell r="CA99">
            <v>3</v>
          </cell>
          <cell r="CB99">
            <v>0</v>
          </cell>
          <cell r="CC99">
            <v>0</v>
          </cell>
          <cell r="CD99">
            <v>0</v>
          </cell>
          <cell r="CE99">
            <v>0</v>
          </cell>
          <cell r="CF99">
            <v>0</v>
          </cell>
          <cell r="CG99">
            <v>0</v>
          </cell>
          <cell r="CH99">
            <v>4</v>
          </cell>
          <cell r="CI99">
            <v>1</v>
          </cell>
          <cell r="CJ99">
            <v>5</v>
          </cell>
          <cell r="CK99">
            <v>1</v>
          </cell>
          <cell r="CL99">
            <v>3</v>
          </cell>
          <cell r="CM99">
            <v>0</v>
          </cell>
          <cell r="CN99">
            <v>3</v>
          </cell>
          <cell r="CO99">
            <v>0</v>
          </cell>
          <cell r="CP99">
            <v>4</v>
          </cell>
          <cell r="CQ99">
            <v>1</v>
          </cell>
          <cell r="CR99">
            <v>2</v>
          </cell>
          <cell r="CS99">
            <v>0</v>
          </cell>
          <cell r="CT99">
            <v>4</v>
          </cell>
          <cell r="CU99">
            <v>1</v>
          </cell>
          <cell r="CV99">
            <v>0</v>
          </cell>
          <cell r="CW99">
            <v>0</v>
          </cell>
          <cell r="CX99">
            <v>0</v>
          </cell>
          <cell r="CY99">
            <v>0</v>
          </cell>
          <cell r="CZ99">
            <v>0</v>
          </cell>
          <cell r="DA99">
            <v>0</v>
          </cell>
          <cell r="DB99">
            <v>0</v>
          </cell>
          <cell r="DC99">
            <v>0</v>
          </cell>
          <cell r="DD99">
            <v>0</v>
          </cell>
          <cell r="DE99">
            <v>0</v>
          </cell>
          <cell r="DF99">
            <v>0</v>
          </cell>
          <cell r="DG99">
            <v>0</v>
          </cell>
          <cell r="DH99">
            <v>0</v>
          </cell>
          <cell r="DI99">
            <v>0</v>
          </cell>
          <cell r="DJ99">
            <v>0</v>
          </cell>
          <cell r="DK99">
            <v>0</v>
          </cell>
          <cell r="DL99">
            <v>0</v>
          </cell>
          <cell r="DM99">
            <v>0</v>
          </cell>
          <cell r="DN99">
            <v>0</v>
          </cell>
          <cell r="DO99">
            <v>0</v>
          </cell>
          <cell r="DP99">
            <v>0</v>
          </cell>
          <cell r="DQ99">
            <v>0</v>
          </cell>
          <cell r="DR99">
            <v>5</v>
          </cell>
          <cell r="DS99">
            <v>5</v>
          </cell>
          <cell r="DT99">
            <v>3</v>
          </cell>
          <cell r="DU99">
            <v>4</v>
          </cell>
          <cell r="DV99">
            <v>1</v>
          </cell>
          <cell r="DW99">
            <v>1</v>
          </cell>
          <cell r="DX99">
            <v>1</v>
          </cell>
          <cell r="DY99">
            <v>4</v>
          </cell>
          <cell r="DZ99">
            <v>4</v>
          </cell>
          <cell r="EA99">
            <v>1</v>
          </cell>
          <cell r="EB99" t="str">
            <v>U</v>
          </cell>
          <cell r="EC99">
            <v>3</v>
          </cell>
          <cell r="ED99">
            <v>3</v>
          </cell>
          <cell r="EE99">
            <v>0</v>
          </cell>
          <cell r="EF99">
            <v>0</v>
          </cell>
          <cell r="EG99">
            <v>0</v>
          </cell>
          <cell r="EH99">
            <v>0</v>
          </cell>
          <cell r="EI99">
            <v>0</v>
          </cell>
          <cell r="EJ99">
            <v>0</v>
          </cell>
          <cell r="EK99">
            <v>0</v>
          </cell>
          <cell r="EL99">
            <v>0</v>
          </cell>
          <cell r="EM99">
            <v>0</v>
          </cell>
        </row>
        <row r="100">
          <cell r="A100">
            <v>220</v>
          </cell>
          <cell r="B100">
            <v>220</v>
          </cell>
          <cell r="C100">
            <v>206</v>
          </cell>
          <cell r="D100" t="str">
            <v>Yes</v>
          </cell>
          <cell r="E100" t="str">
            <v>No</v>
          </cell>
          <cell r="F100" t="str">
            <v>GEFIEO</v>
          </cell>
          <cell r="G100" t="str">
            <v>UNDP</v>
          </cell>
          <cell r="H100" t="str">
            <v>UNDP</v>
          </cell>
          <cell r="I100">
            <v>0</v>
          </cell>
          <cell r="J100" t="str">
            <v>UNDP</v>
          </cell>
          <cell r="K100" t="str">
            <v>UNDP</v>
          </cell>
          <cell r="L100" t="str">
            <v>Comoros</v>
          </cell>
          <cell r="M100">
            <v>0</v>
          </cell>
          <cell r="N100" t="str">
            <v>AFR</v>
          </cell>
          <cell r="O100" t="str">
            <v>AFR</v>
          </cell>
          <cell r="P100">
            <v>0</v>
          </cell>
          <cell r="Q100">
            <v>0</v>
          </cell>
          <cell r="R100">
            <v>1</v>
          </cell>
          <cell r="S100">
            <v>1</v>
          </cell>
          <cell r="T100">
            <v>1</v>
          </cell>
          <cell r="U100">
            <v>1</v>
          </cell>
          <cell r="V100">
            <v>1</v>
          </cell>
          <cell r="W100">
            <v>0</v>
          </cell>
          <cell r="X100">
            <v>1</v>
          </cell>
          <cell r="Y100" t="str">
            <v>Government</v>
          </cell>
          <cell r="Z100" t="str">
            <v>Govt</v>
          </cell>
          <cell r="AA100" t="str">
            <v>One of the beneficiaries</v>
          </cell>
          <cell r="AB100" t="str">
            <v>Not involved</v>
          </cell>
          <cell r="AC100" t="str">
            <v>Comoros - Conservation of biodiversity and sustainable development</v>
          </cell>
          <cell r="AD100" t="str">
            <v>FSP</v>
          </cell>
          <cell r="AE100" t="str">
            <v>GET</v>
          </cell>
          <cell r="AF100" t="str">
            <v>BD</v>
          </cell>
          <cell r="AG100">
            <v>0</v>
          </cell>
          <cell r="AH100" t="str">
            <v>GEF - 1</v>
          </cell>
          <cell r="AI100">
            <v>35668</v>
          </cell>
          <cell r="AJ100">
            <v>1997</v>
          </cell>
          <cell r="AK100">
            <v>35758</v>
          </cell>
          <cell r="AL100">
            <v>1997</v>
          </cell>
          <cell r="AM100">
            <v>0</v>
          </cell>
          <cell r="AN100">
            <v>37583</v>
          </cell>
          <cell r="AO100">
            <v>37583</v>
          </cell>
          <cell r="AP100">
            <v>37583</v>
          </cell>
          <cell r="AQ100">
            <v>2002</v>
          </cell>
          <cell r="AR100">
            <v>59</v>
          </cell>
          <cell r="AS100">
            <v>0</v>
          </cell>
          <cell r="AT100">
            <v>2004</v>
          </cell>
          <cell r="AU100">
            <v>37561</v>
          </cell>
          <cell r="AV100">
            <v>2002</v>
          </cell>
          <cell r="AW100">
            <v>0</v>
          </cell>
          <cell r="AX100">
            <v>2.35</v>
          </cell>
          <cell r="AY100">
            <v>0</v>
          </cell>
          <cell r="AZ100">
            <v>2.35</v>
          </cell>
          <cell r="BA100">
            <v>0</v>
          </cell>
          <cell r="BB100">
            <v>0.59499999999999997</v>
          </cell>
          <cell r="BC100">
            <v>0.28799999999999998</v>
          </cell>
          <cell r="BD100">
            <v>0</v>
          </cell>
          <cell r="BE100">
            <v>0</v>
          </cell>
          <cell r="BF100">
            <v>0</v>
          </cell>
          <cell r="BG100">
            <v>0</v>
          </cell>
          <cell r="BH100">
            <v>0</v>
          </cell>
          <cell r="BI100">
            <v>0</v>
          </cell>
          <cell r="BJ100">
            <v>1</v>
          </cell>
          <cell r="BK100" t="str">
            <v>NR</v>
          </cell>
          <cell r="BL100">
            <v>0</v>
          </cell>
          <cell r="BM100">
            <v>0</v>
          </cell>
          <cell r="BN100">
            <v>3</v>
          </cell>
          <cell r="BO100">
            <v>0</v>
          </cell>
          <cell r="BP100">
            <v>0</v>
          </cell>
          <cell r="BQ100">
            <v>0</v>
          </cell>
          <cell r="BR100">
            <v>0</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v>0</v>
          </cell>
          <cell r="CG100">
            <v>0</v>
          </cell>
          <cell r="CH100">
            <v>5</v>
          </cell>
          <cell r="CI100">
            <v>1</v>
          </cell>
          <cell r="CJ100">
            <v>0</v>
          </cell>
          <cell r="CK100">
            <v>0</v>
          </cell>
          <cell r="CL100">
            <v>0</v>
          </cell>
          <cell r="CM100">
            <v>0</v>
          </cell>
          <cell r="CN100">
            <v>0</v>
          </cell>
          <cell r="CO100">
            <v>0</v>
          </cell>
          <cell r="CP100">
            <v>0</v>
          </cell>
          <cell r="CQ100">
            <v>0</v>
          </cell>
          <cell r="CR100">
            <v>0</v>
          </cell>
          <cell r="CS100">
            <v>0</v>
          </cell>
          <cell r="CT100">
            <v>0</v>
          </cell>
          <cell r="CU100">
            <v>0</v>
          </cell>
          <cell r="CV100">
            <v>0</v>
          </cell>
          <cell r="CW100">
            <v>0</v>
          </cell>
          <cell r="CX100">
            <v>0</v>
          </cell>
          <cell r="CY100">
            <v>0</v>
          </cell>
          <cell r="CZ100">
            <v>0</v>
          </cell>
          <cell r="DA100">
            <v>0</v>
          </cell>
          <cell r="DB100">
            <v>0</v>
          </cell>
          <cell r="DC100">
            <v>0</v>
          </cell>
          <cell r="DD100">
            <v>0</v>
          </cell>
          <cell r="DE100">
            <v>0</v>
          </cell>
          <cell r="DF100">
            <v>0</v>
          </cell>
          <cell r="DG100">
            <v>0</v>
          </cell>
          <cell r="DH100">
            <v>0</v>
          </cell>
          <cell r="DI100">
            <v>0</v>
          </cell>
          <cell r="DJ100">
            <v>0</v>
          </cell>
          <cell r="DK100">
            <v>0</v>
          </cell>
          <cell r="DL100">
            <v>0</v>
          </cell>
          <cell r="DM100">
            <v>0</v>
          </cell>
          <cell r="DN100">
            <v>0</v>
          </cell>
          <cell r="DO100">
            <v>0</v>
          </cell>
          <cell r="DP100">
            <v>0</v>
          </cell>
          <cell r="DQ100">
            <v>0</v>
          </cell>
          <cell r="DR100">
            <v>5</v>
          </cell>
          <cell r="DS100">
            <v>3</v>
          </cell>
          <cell r="DT100">
            <v>4</v>
          </cell>
          <cell r="DU100">
            <v>3</v>
          </cell>
          <cell r="DV100">
            <v>0</v>
          </cell>
          <cell r="DW100" t="str">
            <v>UA</v>
          </cell>
          <cell r="DX100" t="str">
            <v>UA</v>
          </cell>
          <cell r="DY100" t="str">
            <v>UA</v>
          </cell>
          <cell r="DZ100" t="str">
            <v>UA</v>
          </cell>
          <cell r="EA100">
            <v>2</v>
          </cell>
          <cell r="EB100" t="str">
            <v>MU</v>
          </cell>
          <cell r="EC100">
            <v>2</v>
          </cell>
          <cell r="ED100">
            <v>2</v>
          </cell>
          <cell r="EE100" t="str">
            <v>UA</v>
          </cell>
          <cell r="EF100">
            <v>2</v>
          </cell>
          <cell r="EG100">
            <v>4</v>
          </cell>
          <cell r="EH100">
            <v>5</v>
          </cell>
          <cell r="EI100">
            <v>3</v>
          </cell>
          <cell r="EJ100">
            <v>5</v>
          </cell>
          <cell r="EK100">
            <v>4</v>
          </cell>
          <cell r="EL100">
            <v>4</v>
          </cell>
          <cell r="EM100">
            <v>1</v>
          </cell>
        </row>
        <row r="101">
          <cell r="A101">
            <v>223</v>
          </cell>
          <cell r="B101">
            <v>223</v>
          </cell>
          <cell r="C101">
            <v>0</v>
          </cell>
          <cell r="D101" t="str">
            <v>Yes</v>
          </cell>
          <cell r="E101" t="str">
            <v>No</v>
          </cell>
          <cell r="F101" t="str">
            <v>GEFIEO</v>
          </cell>
          <cell r="G101" t="str">
            <v>UNDP</v>
          </cell>
          <cell r="H101" t="str">
            <v>UNDP</v>
          </cell>
          <cell r="I101">
            <v>0</v>
          </cell>
          <cell r="J101" t="str">
            <v>UNDP</v>
          </cell>
          <cell r="K101" t="str">
            <v>UNDP</v>
          </cell>
          <cell r="L101" t="str">
            <v>Yemen</v>
          </cell>
          <cell r="M101">
            <v>0</v>
          </cell>
          <cell r="N101" t="str">
            <v>MENA</v>
          </cell>
          <cell r="O101" t="str">
            <v>Asia</v>
          </cell>
          <cell r="P101">
            <v>0</v>
          </cell>
          <cell r="Q101">
            <v>0</v>
          </cell>
          <cell r="R101">
            <v>1</v>
          </cell>
          <cell r="S101">
            <v>1</v>
          </cell>
          <cell r="T101">
            <v>0</v>
          </cell>
          <cell r="U101">
            <v>0</v>
          </cell>
          <cell r="V101">
            <v>1</v>
          </cell>
          <cell r="W101">
            <v>0</v>
          </cell>
          <cell r="X101">
            <v>1</v>
          </cell>
          <cell r="Y101" t="str">
            <v>Multilateral</v>
          </cell>
          <cell r="Z101" t="str">
            <v>Bi_multilateral</v>
          </cell>
          <cell r="AA101">
            <v>0</v>
          </cell>
          <cell r="AB101">
            <v>0</v>
          </cell>
          <cell r="AC101" t="str">
            <v>Yemen - Conservation and Sustainable Use of the Biodiversity of Socotra Archipelago (255)</v>
          </cell>
          <cell r="AD101" t="str">
            <v>FSP</v>
          </cell>
          <cell r="AE101" t="str">
            <v>GET</v>
          </cell>
          <cell r="AF101" t="str">
            <v>BD</v>
          </cell>
          <cell r="AG101">
            <v>0</v>
          </cell>
          <cell r="AH101" t="str">
            <v>GEF - 1</v>
          </cell>
          <cell r="AI101">
            <v>35497</v>
          </cell>
          <cell r="AJ101">
            <v>1997</v>
          </cell>
          <cell r="AK101">
            <v>35570</v>
          </cell>
          <cell r="AL101">
            <v>1997</v>
          </cell>
          <cell r="AM101">
            <v>36656</v>
          </cell>
          <cell r="AN101">
            <v>37376</v>
          </cell>
          <cell r="AO101">
            <v>37742</v>
          </cell>
          <cell r="AP101">
            <v>37742</v>
          </cell>
          <cell r="AQ101">
            <v>2003</v>
          </cell>
          <cell r="AR101">
            <v>71</v>
          </cell>
          <cell r="AS101">
            <v>12</v>
          </cell>
          <cell r="AT101">
            <v>2005</v>
          </cell>
          <cell r="AU101">
            <v>2004</v>
          </cell>
          <cell r="AV101">
            <v>2004</v>
          </cell>
          <cell r="AW101">
            <v>0</v>
          </cell>
          <cell r="AX101">
            <v>4.9446999999999992</v>
          </cell>
          <cell r="AY101">
            <v>2.5000000000000001E-2</v>
          </cell>
          <cell r="AZ101">
            <v>4.9696999999999996</v>
          </cell>
          <cell r="BA101">
            <v>3.23</v>
          </cell>
          <cell r="BB101">
            <v>8.0129999999999999</v>
          </cell>
          <cell r="BC101">
            <v>8.23</v>
          </cell>
          <cell r="BD101">
            <v>1.620522984205311</v>
          </cell>
          <cell r="BE101">
            <v>1.664408356422028</v>
          </cell>
          <cell r="BF101">
            <v>1.0270809933857483</v>
          </cell>
          <cell r="BG101">
            <v>12</v>
          </cell>
          <cell r="BH101">
            <v>0</v>
          </cell>
          <cell r="BI101">
            <v>22</v>
          </cell>
          <cell r="BJ101">
            <v>1</v>
          </cell>
          <cell r="BK101">
            <v>1</v>
          </cell>
          <cell r="BL101">
            <v>0</v>
          </cell>
          <cell r="BM101">
            <v>1</v>
          </cell>
          <cell r="BN101">
            <v>5</v>
          </cell>
          <cell r="BO101">
            <v>0</v>
          </cell>
          <cell r="BP101">
            <v>1</v>
          </cell>
          <cell r="BQ101" t="str">
            <v>U</v>
          </cell>
          <cell r="BR101">
            <v>1</v>
          </cell>
          <cell r="BS101">
            <v>4</v>
          </cell>
          <cell r="BT101">
            <v>4</v>
          </cell>
          <cell r="BU101">
            <v>4</v>
          </cell>
          <cell r="BV101">
            <v>0</v>
          </cell>
          <cell r="BW101">
            <v>0</v>
          </cell>
          <cell r="BX101">
            <v>0</v>
          </cell>
          <cell r="BY101">
            <v>0</v>
          </cell>
          <cell r="BZ101">
            <v>0</v>
          </cell>
          <cell r="CA101">
            <v>0</v>
          </cell>
          <cell r="CB101">
            <v>0</v>
          </cell>
          <cell r="CC101">
            <v>0</v>
          </cell>
          <cell r="CD101">
            <v>0</v>
          </cell>
          <cell r="CE101">
            <v>0</v>
          </cell>
          <cell r="CF101">
            <v>0</v>
          </cell>
          <cell r="CG101">
            <v>0</v>
          </cell>
          <cell r="CH101">
            <v>4</v>
          </cell>
          <cell r="CI101">
            <v>1</v>
          </cell>
          <cell r="CJ101">
            <v>5</v>
          </cell>
          <cell r="CK101">
            <v>1</v>
          </cell>
          <cell r="CL101">
            <v>4</v>
          </cell>
          <cell r="CM101">
            <v>1</v>
          </cell>
          <cell r="CN101">
            <v>5</v>
          </cell>
          <cell r="CO101">
            <v>1</v>
          </cell>
          <cell r="CP101">
            <v>4</v>
          </cell>
          <cell r="CQ101">
            <v>1</v>
          </cell>
          <cell r="CR101">
            <v>3</v>
          </cell>
          <cell r="CS101">
            <v>0</v>
          </cell>
          <cell r="CT101">
            <v>3</v>
          </cell>
          <cell r="CU101">
            <v>0</v>
          </cell>
          <cell r="CV101">
            <v>0</v>
          </cell>
          <cell r="CW101">
            <v>0</v>
          </cell>
          <cell r="CX101">
            <v>0</v>
          </cell>
          <cell r="CY101">
            <v>0</v>
          </cell>
          <cell r="CZ101">
            <v>0</v>
          </cell>
          <cell r="DA101">
            <v>0</v>
          </cell>
          <cell r="DB101">
            <v>0</v>
          </cell>
          <cell r="DC101">
            <v>0</v>
          </cell>
          <cell r="DD101">
            <v>0</v>
          </cell>
          <cell r="DE101">
            <v>0</v>
          </cell>
          <cell r="DF101">
            <v>0</v>
          </cell>
          <cell r="DG101">
            <v>0</v>
          </cell>
          <cell r="DH101">
            <v>0</v>
          </cell>
          <cell r="DI101">
            <v>0</v>
          </cell>
          <cell r="DJ101">
            <v>0</v>
          </cell>
          <cell r="DK101">
            <v>0</v>
          </cell>
          <cell r="DL101">
            <v>0</v>
          </cell>
          <cell r="DM101">
            <v>0</v>
          </cell>
          <cell r="DN101">
            <v>0</v>
          </cell>
          <cell r="DO101">
            <v>0</v>
          </cell>
          <cell r="DP101">
            <v>0</v>
          </cell>
          <cell r="DQ101">
            <v>0</v>
          </cell>
          <cell r="DR101">
            <v>0</v>
          </cell>
          <cell r="DS101">
            <v>0</v>
          </cell>
          <cell r="DT101">
            <v>0</v>
          </cell>
          <cell r="DU101">
            <v>5</v>
          </cell>
          <cell r="DV101">
            <v>1</v>
          </cell>
          <cell r="DW101">
            <v>1</v>
          </cell>
          <cell r="DX101">
            <v>4</v>
          </cell>
          <cell r="DY101">
            <v>4</v>
          </cell>
          <cell r="DZ101">
            <v>4</v>
          </cell>
          <cell r="EA101">
            <v>1</v>
          </cell>
          <cell r="EB101" t="str">
            <v>U</v>
          </cell>
          <cell r="EC101">
            <v>0</v>
          </cell>
          <cell r="ED101">
            <v>0</v>
          </cell>
          <cell r="EE101">
            <v>0</v>
          </cell>
          <cell r="EF101">
            <v>0</v>
          </cell>
          <cell r="EG101">
            <v>0</v>
          </cell>
          <cell r="EH101">
            <v>0</v>
          </cell>
          <cell r="EI101">
            <v>0</v>
          </cell>
          <cell r="EJ101">
            <v>0</v>
          </cell>
          <cell r="EK101">
            <v>0</v>
          </cell>
          <cell r="EL101">
            <v>0</v>
          </cell>
          <cell r="EM101">
            <v>0</v>
          </cell>
        </row>
        <row r="102">
          <cell r="A102">
            <v>243</v>
          </cell>
          <cell r="B102">
            <v>243</v>
          </cell>
          <cell r="C102">
            <v>0</v>
          </cell>
          <cell r="D102" t="str">
            <v>Yes</v>
          </cell>
          <cell r="E102" t="str">
            <v>No</v>
          </cell>
          <cell r="F102" t="str">
            <v>GEFIEO</v>
          </cell>
          <cell r="G102" t="str">
            <v>UNDP/UNEP</v>
          </cell>
          <cell r="H102" t="str">
            <v>UNDP</v>
          </cell>
          <cell r="I102">
            <v>1</v>
          </cell>
          <cell r="J102" t="str">
            <v>JOINT</v>
          </cell>
          <cell r="K102" t="str">
            <v>UNDP/UNEP</v>
          </cell>
          <cell r="L102" t="str">
            <v>Regional (Belize, Costa Rica, El Salvador, Guatemala, Honduras, Mexico, Nicaragua, Panama)</v>
          </cell>
          <cell r="M102" t="str">
            <v>Belize, Costa Rica, Guatemala, Honduras, Mexico, Nicaragua, Panama, El Salvador</v>
          </cell>
          <cell r="N102" t="str">
            <v>LAC</v>
          </cell>
          <cell r="O102" t="str">
            <v>LAC</v>
          </cell>
          <cell r="P102">
            <v>0</v>
          </cell>
          <cell r="Q102">
            <v>1</v>
          </cell>
          <cell r="R102">
            <v>0</v>
          </cell>
          <cell r="S102">
            <v>0</v>
          </cell>
          <cell r="T102">
            <v>2</v>
          </cell>
          <cell r="U102">
            <v>0</v>
          </cell>
          <cell r="V102">
            <v>0</v>
          </cell>
          <cell r="W102">
            <v>0</v>
          </cell>
          <cell r="X102">
            <v>0</v>
          </cell>
          <cell r="Y102" t="str">
            <v>Government</v>
          </cell>
          <cell r="Z102" t="str">
            <v>Govt</v>
          </cell>
          <cell r="AA102">
            <v>0</v>
          </cell>
          <cell r="AB102">
            <v>0</v>
          </cell>
          <cell r="AC102" t="str">
            <v>Establishment of a Programme for the Consolidation of the Meso-American Biological Corridor</v>
          </cell>
          <cell r="AD102" t="str">
            <v>FSP</v>
          </cell>
          <cell r="AE102" t="str">
            <v>GET</v>
          </cell>
          <cell r="AF102" t="str">
            <v>BD</v>
          </cell>
          <cell r="AG102">
            <v>0</v>
          </cell>
          <cell r="AH102" t="str">
            <v>GEF - 1</v>
          </cell>
          <cell r="AI102">
            <v>36276</v>
          </cell>
          <cell r="AJ102">
            <v>1999</v>
          </cell>
          <cell r="AK102">
            <v>36474</v>
          </cell>
          <cell r="AL102">
            <v>1999</v>
          </cell>
          <cell r="AM102">
            <v>37868.5</v>
          </cell>
          <cell r="AN102">
            <v>39050</v>
          </cell>
          <cell r="AO102">
            <v>39263</v>
          </cell>
          <cell r="AP102">
            <v>39263</v>
          </cell>
          <cell r="AQ102">
            <v>2007</v>
          </cell>
          <cell r="AR102">
            <v>91</v>
          </cell>
          <cell r="AS102">
            <v>7</v>
          </cell>
          <cell r="AT102">
            <v>2008</v>
          </cell>
          <cell r="AU102">
            <v>2007</v>
          </cell>
          <cell r="AV102">
            <v>2007</v>
          </cell>
          <cell r="AW102">
            <v>0</v>
          </cell>
          <cell r="AX102">
            <v>10.6</v>
          </cell>
          <cell r="AY102">
            <v>0.34</v>
          </cell>
          <cell r="AZ102">
            <v>10.94</v>
          </cell>
          <cell r="BA102">
            <v>10.6</v>
          </cell>
          <cell r="BB102">
            <v>11.72</v>
          </cell>
          <cell r="BC102">
            <v>10.6</v>
          </cell>
          <cell r="BD102">
            <v>1.1056603773584908</v>
          </cell>
          <cell r="BE102">
            <v>1</v>
          </cell>
          <cell r="BF102">
            <v>0.9044368600682593</v>
          </cell>
          <cell r="BG102">
            <v>7</v>
          </cell>
          <cell r="BH102">
            <v>8</v>
          </cell>
          <cell r="BI102">
            <v>7</v>
          </cell>
          <cell r="BJ102">
            <v>1</v>
          </cell>
          <cell r="BK102">
            <v>1</v>
          </cell>
          <cell r="BL102">
            <v>0</v>
          </cell>
          <cell r="BM102">
            <v>1</v>
          </cell>
          <cell r="BN102">
            <v>4</v>
          </cell>
          <cell r="BO102">
            <v>0</v>
          </cell>
          <cell r="BP102">
            <v>2</v>
          </cell>
          <cell r="BQ102" t="str">
            <v>MU</v>
          </cell>
          <cell r="BR102">
            <v>2</v>
          </cell>
          <cell r="BS102">
            <v>3</v>
          </cell>
          <cell r="BT102">
            <v>3</v>
          </cell>
          <cell r="BU102">
            <v>3</v>
          </cell>
          <cell r="BV102">
            <v>0</v>
          </cell>
          <cell r="BW102">
            <v>4</v>
          </cell>
          <cell r="BX102">
            <v>1</v>
          </cell>
          <cell r="BY102">
            <v>2</v>
          </cell>
          <cell r="BZ102">
            <v>0</v>
          </cell>
          <cell r="CA102">
            <v>4</v>
          </cell>
          <cell r="CB102">
            <v>1</v>
          </cell>
          <cell r="CC102">
            <v>4</v>
          </cell>
          <cell r="CD102">
            <v>4</v>
          </cell>
          <cell r="CE102">
            <v>1</v>
          </cell>
          <cell r="CF102">
            <v>4</v>
          </cell>
          <cell r="CG102">
            <v>1</v>
          </cell>
          <cell r="CH102">
            <v>4</v>
          </cell>
          <cell r="CI102">
            <v>1</v>
          </cell>
          <cell r="CJ102">
            <v>4</v>
          </cell>
          <cell r="CK102">
            <v>1</v>
          </cell>
          <cell r="CL102">
            <v>4</v>
          </cell>
          <cell r="CM102">
            <v>1</v>
          </cell>
          <cell r="CN102">
            <v>5</v>
          </cell>
          <cell r="CO102">
            <v>1</v>
          </cell>
          <cell r="CP102">
            <v>4</v>
          </cell>
          <cell r="CQ102">
            <v>1</v>
          </cell>
          <cell r="CR102">
            <v>3</v>
          </cell>
          <cell r="CS102">
            <v>0</v>
          </cell>
          <cell r="CT102">
            <v>3</v>
          </cell>
          <cell r="CU102">
            <v>0</v>
          </cell>
          <cell r="CV102">
            <v>0</v>
          </cell>
          <cell r="CW102">
            <v>0</v>
          </cell>
          <cell r="CX102">
            <v>0</v>
          </cell>
          <cell r="CY102">
            <v>0</v>
          </cell>
          <cell r="CZ102">
            <v>0</v>
          </cell>
          <cell r="DA102">
            <v>0</v>
          </cell>
          <cell r="DB102">
            <v>0</v>
          </cell>
          <cell r="DC102">
            <v>0</v>
          </cell>
          <cell r="DD102">
            <v>0</v>
          </cell>
          <cell r="DE102">
            <v>0</v>
          </cell>
          <cell r="DF102">
            <v>0</v>
          </cell>
          <cell r="DG102">
            <v>0</v>
          </cell>
          <cell r="DH102">
            <v>0</v>
          </cell>
          <cell r="DI102">
            <v>0</v>
          </cell>
          <cell r="DJ102">
            <v>0</v>
          </cell>
          <cell r="DK102">
            <v>0</v>
          </cell>
          <cell r="DL102">
            <v>0</v>
          </cell>
          <cell r="DM102">
            <v>0</v>
          </cell>
          <cell r="DN102">
            <v>0</v>
          </cell>
          <cell r="DO102">
            <v>0</v>
          </cell>
          <cell r="DP102">
            <v>0</v>
          </cell>
          <cell r="DQ102">
            <v>0</v>
          </cell>
          <cell r="DR102">
            <v>5</v>
          </cell>
          <cell r="DS102">
            <v>4</v>
          </cell>
          <cell r="DT102">
            <v>0</v>
          </cell>
          <cell r="DU102">
            <v>4</v>
          </cell>
          <cell r="DV102">
            <v>1</v>
          </cell>
          <cell r="DW102">
            <v>2</v>
          </cell>
          <cell r="DX102">
            <v>3</v>
          </cell>
          <cell r="DY102">
            <v>3</v>
          </cell>
          <cell r="DZ102">
            <v>3</v>
          </cell>
          <cell r="EA102">
            <v>2</v>
          </cell>
          <cell r="EB102" t="str">
            <v>MU</v>
          </cell>
          <cell r="EC102">
            <v>2</v>
          </cell>
          <cell r="ED102">
            <v>4</v>
          </cell>
          <cell r="EE102">
            <v>0</v>
          </cell>
          <cell r="EF102">
            <v>0</v>
          </cell>
          <cell r="EG102">
            <v>0</v>
          </cell>
          <cell r="EH102">
            <v>0</v>
          </cell>
          <cell r="EI102">
            <v>0</v>
          </cell>
          <cell r="EJ102">
            <v>0</v>
          </cell>
          <cell r="EK102">
            <v>0</v>
          </cell>
          <cell r="EL102">
            <v>0</v>
          </cell>
          <cell r="EM102">
            <v>0</v>
          </cell>
        </row>
        <row r="103">
          <cell r="A103">
            <v>245</v>
          </cell>
          <cell r="B103">
            <v>245</v>
          </cell>
          <cell r="C103">
            <v>0</v>
          </cell>
          <cell r="D103" t="str">
            <v>Yes</v>
          </cell>
          <cell r="E103" t="str">
            <v>No</v>
          </cell>
          <cell r="F103" t="str">
            <v>GEFIEO</v>
          </cell>
          <cell r="G103" t="str">
            <v>UNDP</v>
          </cell>
          <cell r="H103" t="str">
            <v>UNDP</v>
          </cell>
          <cell r="I103">
            <v>0</v>
          </cell>
          <cell r="J103" t="str">
            <v>UNDP</v>
          </cell>
          <cell r="K103" t="str">
            <v>UNDP</v>
          </cell>
          <cell r="L103" t="str">
            <v>Lesotho</v>
          </cell>
          <cell r="M103">
            <v>0</v>
          </cell>
          <cell r="N103" t="str">
            <v>AFR</v>
          </cell>
          <cell r="O103" t="str">
            <v>AFR</v>
          </cell>
          <cell r="P103">
            <v>0</v>
          </cell>
          <cell r="Q103">
            <v>0</v>
          </cell>
          <cell r="R103">
            <v>1</v>
          </cell>
          <cell r="S103">
            <v>0</v>
          </cell>
          <cell r="T103">
            <v>0</v>
          </cell>
          <cell r="U103">
            <v>0</v>
          </cell>
          <cell r="V103">
            <v>1</v>
          </cell>
          <cell r="W103">
            <v>1</v>
          </cell>
          <cell r="X103">
            <v>1</v>
          </cell>
          <cell r="Y103" t="str">
            <v>Government</v>
          </cell>
          <cell r="Z103" t="str">
            <v>Govt</v>
          </cell>
          <cell r="AA103">
            <v>0</v>
          </cell>
          <cell r="AB103">
            <v>0</v>
          </cell>
          <cell r="AC103" t="str">
            <v>Conserving Mountain Biodiversity in Southern Lesotho</v>
          </cell>
          <cell r="AD103" t="str">
            <v>FSP</v>
          </cell>
          <cell r="AE103" t="str">
            <v>GET</v>
          </cell>
          <cell r="AF103" t="str">
            <v>BD</v>
          </cell>
          <cell r="AG103">
            <v>4</v>
          </cell>
          <cell r="AH103" t="str">
            <v>GEF - 1</v>
          </cell>
          <cell r="AI103">
            <v>36214</v>
          </cell>
          <cell r="AJ103">
            <v>1999</v>
          </cell>
          <cell r="AK103">
            <v>36258</v>
          </cell>
          <cell r="AL103">
            <v>1999</v>
          </cell>
          <cell r="AM103">
            <v>37290</v>
          </cell>
          <cell r="AN103">
            <v>38078</v>
          </cell>
          <cell r="AO103">
            <v>38322</v>
          </cell>
          <cell r="AP103">
            <v>38322</v>
          </cell>
          <cell r="AQ103">
            <v>2004</v>
          </cell>
          <cell r="AR103">
            <v>67</v>
          </cell>
          <cell r="AS103">
            <v>8</v>
          </cell>
          <cell r="AT103">
            <v>2007</v>
          </cell>
          <cell r="AU103">
            <v>2007</v>
          </cell>
          <cell r="AV103">
            <v>2007</v>
          </cell>
          <cell r="AW103">
            <v>0</v>
          </cell>
          <cell r="AX103">
            <v>2.4849999999999999</v>
          </cell>
          <cell r="AY103">
            <v>2.5000000000000001E-2</v>
          </cell>
          <cell r="AZ103">
            <v>2.5099999999999998</v>
          </cell>
          <cell r="BA103">
            <v>2.5099999999999998</v>
          </cell>
          <cell r="BB103">
            <v>9.91</v>
          </cell>
          <cell r="BC103">
            <v>9.91</v>
          </cell>
          <cell r="BD103">
            <v>3.9879275653923543</v>
          </cell>
          <cell r="BE103">
            <v>3.9879275653923543</v>
          </cell>
          <cell r="BF103">
            <v>1</v>
          </cell>
          <cell r="BG103">
            <v>-6</v>
          </cell>
          <cell r="BH103">
            <v>0</v>
          </cell>
          <cell r="BI103">
            <v>7</v>
          </cell>
          <cell r="BJ103">
            <v>0</v>
          </cell>
          <cell r="BK103">
            <v>0</v>
          </cell>
          <cell r="BL103">
            <v>0</v>
          </cell>
          <cell r="BM103">
            <v>0</v>
          </cell>
          <cell r="BN103">
            <v>2</v>
          </cell>
          <cell r="BO103">
            <v>0</v>
          </cell>
          <cell r="BP103">
            <v>1</v>
          </cell>
          <cell r="BQ103" t="str">
            <v>U</v>
          </cell>
          <cell r="BR103">
            <v>1</v>
          </cell>
          <cell r="BS103">
            <v>2</v>
          </cell>
          <cell r="BT103">
            <v>2</v>
          </cell>
          <cell r="BU103">
            <v>2</v>
          </cell>
          <cell r="BV103">
            <v>0</v>
          </cell>
          <cell r="BW103">
            <v>4</v>
          </cell>
          <cell r="BX103">
            <v>1</v>
          </cell>
          <cell r="BY103">
            <v>3</v>
          </cell>
          <cell r="BZ103">
            <v>0</v>
          </cell>
          <cell r="CA103">
            <v>4</v>
          </cell>
          <cell r="CB103">
            <v>1</v>
          </cell>
          <cell r="CC103">
            <v>0</v>
          </cell>
          <cell r="CD103">
            <v>0</v>
          </cell>
          <cell r="CE103">
            <v>0</v>
          </cell>
          <cell r="CF103">
            <v>0</v>
          </cell>
          <cell r="CG103">
            <v>0</v>
          </cell>
          <cell r="CH103">
            <v>5</v>
          </cell>
          <cell r="CI103">
            <v>1</v>
          </cell>
          <cell r="CJ103">
            <v>4</v>
          </cell>
          <cell r="CK103">
            <v>1</v>
          </cell>
          <cell r="CL103">
            <v>5</v>
          </cell>
          <cell r="CM103">
            <v>1</v>
          </cell>
          <cell r="CN103">
            <v>5</v>
          </cell>
          <cell r="CO103">
            <v>1</v>
          </cell>
          <cell r="CP103">
            <v>5</v>
          </cell>
          <cell r="CQ103">
            <v>1</v>
          </cell>
          <cell r="CR103">
            <v>5</v>
          </cell>
          <cell r="CS103">
            <v>1</v>
          </cell>
          <cell r="CT103">
            <v>5</v>
          </cell>
          <cell r="CU103">
            <v>1</v>
          </cell>
          <cell r="CV103">
            <v>0</v>
          </cell>
          <cell r="CW103">
            <v>0</v>
          </cell>
          <cell r="CX103">
            <v>0</v>
          </cell>
          <cell r="CY103">
            <v>0</v>
          </cell>
          <cell r="CZ103">
            <v>0</v>
          </cell>
          <cell r="DA103">
            <v>0</v>
          </cell>
          <cell r="DB103">
            <v>0</v>
          </cell>
          <cell r="DC103">
            <v>0</v>
          </cell>
          <cell r="DD103">
            <v>0</v>
          </cell>
          <cell r="DE103">
            <v>0</v>
          </cell>
          <cell r="DF103">
            <v>0</v>
          </cell>
          <cell r="DG103">
            <v>0</v>
          </cell>
          <cell r="DH103">
            <v>0</v>
          </cell>
          <cell r="DI103">
            <v>0</v>
          </cell>
          <cell r="DJ103">
            <v>0</v>
          </cell>
          <cell r="DK103">
            <v>0</v>
          </cell>
          <cell r="DL103">
            <v>0</v>
          </cell>
          <cell r="DM103">
            <v>0</v>
          </cell>
          <cell r="DN103">
            <v>0</v>
          </cell>
          <cell r="DO103">
            <v>0</v>
          </cell>
          <cell r="DP103">
            <v>0</v>
          </cell>
          <cell r="DQ103">
            <v>0</v>
          </cell>
          <cell r="DR103">
            <v>5</v>
          </cell>
          <cell r="DS103">
            <v>2</v>
          </cell>
          <cell r="DT103">
            <v>2</v>
          </cell>
          <cell r="DU103">
            <v>2</v>
          </cell>
          <cell r="DV103">
            <v>0</v>
          </cell>
          <cell r="DW103">
            <v>1</v>
          </cell>
          <cell r="DX103">
            <v>2</v>
          </cell>
          <cell r="DY103">
            <v>2</v>
          </cell>
          <cell r="DZ103">
            <v>2</v>
          </cell>
          <cell r="EA103">
            <v>1</v>
          </cell>
          <cell r="EB103" t="str">
            <v>U</v>
          </cell>
          <cell r="EC103">
            <v>3</v>
          </cell>
          <cell r="ED103">
            <v>4</v>
          </cell>
          <cell r="EE103">
            <v>0</v>
          </cell>
          <cell r="EF103">
            <v>0</v>
          </cell>
          <cell r="EG103">
            <v>0</v>
          </cell>
          <cell r="EH103">
            <v>0</v>
          </cell>
          <cell r="EI103">
            <v>0</v>
          </cell>
          <cell r="EJ103">
            <v>0</v>
          </cell>
          <cell r="EK103">
            <v>0</v>
          </cell>
          <cell r="EL103">
            <v>0</v>
          </cell>
          <cell r="EM103">
            <v>0</v>
          </cell>
        </row>
        <row r="104">
          <cell r="A104">
            <v>248</v>
          </cell>
          <cell r="B104">
            <v>248</v>
          </cell>
          <cell r="C104">
            <v>0</v>
          </cell>
          <cell r="D104" t="str">
            <v>No</v>
          </cell>
          <cell r="E104" t="str">
            <v>Yes</v>
          </cell>
          <cell r="F104" t="str">
            <v>IAEO</v>
          </cell>
          <cell r="G104" t="str">
            <v>UNDP</v>
          </cell>
          <cell r="H104" t="str">
            <v>UNDP</v>
          </cell>
          <cell r="I104">
            <v>0</v>
          </cell>
          <cell r="J104" t="str">
            <v>UNDP</v>
          </cell>
          <cell r="K104" t="str">
            <v>UNDP</v>
          </cell>
          <cell r="L104" t="str">
            <v>Congo, DR</v>
          </cell>
          <cell r="M104">
            <v>0</v>
          </cell>
          <cell r="N104" t="str">
            <v>AFR</v>
          </cell>
          <cell r="O104" t="str">
            <v>AFR</v>
          </cell>
          <cell r="P104">
            <v>0</v>
          </cell>
          <cell r="Q104">
            <v>0</v>
          </cell>
          <cell r="R104">
            <v>1</v>
          </cell>
          <cell r="S104">
            <v>1</v>
          </cell>
          <cell r="T104">
            <v>0</v>
          </cell>
          <cell r="U104">
            <v>0</v>
          </cell>
          <cell r="V104">
            <v>1</v>
          </cell>
          <cell r="W104">
            <v>0</v>
          </cell>
          <cell r="X104">
            <v>0</v>
          </cell>
          <cell r="Y104" t="str">
            <v>Multilateral</v>
          </cell>
          <cell r="Z104" t="str">
            <v>Bi_multilateral</v>
          </cell>
          <cell r="AA104">
            <v>0</v>
          </cell>
          <cell r="AB104">
            <v>0</v>
          </cell>
          <cell r="AC104" t="str">
            <v>Rehabilitation of protected areas in the DRC</v>
          </cell>
          <cell r="AD104" t="str">
            <v>FSP</v>
          </cell>
          <cell r="AE104" t="str">
            <v>GET</v>
          </cell>
          <cell r="AF104" t="str">
            <v>BD</v>
          </cell>
          <cell r="AG104">
            <v>0</v>
          </cell>
          <cell r="AH104" t="str">
            <v>GEF - 1</v>
          </cell>
          <cell r="AI104">
            <v>37833</v>
          </cell>
          <cell r="AJ104">
            <v>2003</v>
          </cell>
          <cell r="AK104">
            <v>37992</v>
          </cell>
          <cell r="AL104">
            <v>2004</v>
          </cell>
          <cell r="AM104">
            <v>39085</v>
          </cell>
          <cell r="AN104">
            <v>37377</v>
          </cell>
          <cell r="AO104">
            <v>40178</v>
          </cell>
          <cell r="AP104">
            <v>40178</v>
          </cell>
          <cell r="AQ104">
            <v>2009</v>
          </cell>
          <cell r="AR104">
            <v>71</v>
          </cell>
          <cell r="AS104">
            <v>91</v>
          </cell>
          <cell r="AT104">
            <v>2011</v>
          </cell>
          <cell r="AU104">
            <v>2009</v>
          </cell>
          <cell r="AV104">
            <v>2009</v>
          </cell>
          <cell r="AW104">
            <v>0</v>
          </cell>
          <cell r="AX104">
            <v>5.9169999999999998</v>
          </cell>
          <cell r="AY104">
            <v>2.5000000000000001E-2</v>
          </cell>
          <cell r="AZ104">
            <v>5.9420000000000002</v>
          </cell>
          <cell r="BA104">
            <v>5.9170000000000016</v>
          </cell>
          <cell r="BB104">
            <v>12.718999999999999</v>
          </cell>
          <cell r="BC104">
            <v>13.16</v>
          </cell>
          <cell r="BD104">
            <v>2.149569038364036</v>
          </cell>
          <cell r="BE104">
            <v>2.2241000507013688</v>
          </cell>
          <cell r="BF104">
            <v>1.034672537149147</v>
          </cell>
          <cell r="BG104">
            <v>24</v>
          </cell>
          <cell r="BH104">
            <v>23</v>
          </cell>
          <cell r="BI104">
            <v>23</v>
          </cell>
          <cell r="BJ104">
            <v>1</v>
          </cell>
          <cell r="BK104">
            <v>0</v>
          </cell>
          <cell r="BL104">
            <v>0</v>
          </cell>
          <cell r="BM104">
            <v>1</v>
          </cell>
          <cell r="BN104">
            <v>4</v>
          </cell>
          <cell r="BO104">
            <v>0</v>
          </cell>
          <cell r="BP104">
            <v>2</v>
          </cell>
          <cell r="BQ104" t="str">
            <v>MU</v>
          </cell>
          <cell r="BR104">
            <v>2</v>
          </cell>
          <cell r="BS104">
            <v>2</v>
          </cell>
          <cell r="BT104">
            <v>3</v>
          </cell>
          <cell r="BU104">
            <v>3</v>
          </cell>
          <cell r="BV104">
            <v>0</v>
          </cell>
          <cell r="BW104">
            <v>4</v>
          </cell>
          <cell r="BX104">
            <v>1</v>
          </cell>
          <cell r="BY104">
            <v>4</v>
          </cell>
          <cell r="BZ104">
            <v>1</v>
          </cell>
          <cell r="CA104">
            <v>4</v>
          </cell>
          <cell r="CB104">
            <v>1</v>
          </cell>
          <cell r="CC104">
            <v>4</v>
          </cell>
          <cell r="CD104">
            <v>4</v>
          </cell>
          <cell r="CE104">
            <v>1</v>
          </cell>
          <cell r="CF104">
            <v>4</v>
          </cell>
          <cell r="CG104">
            <v>1</v>
          </cell>
          <cell r="CH104">
            <v>2</v>
          </cell>
          <cell r="CI104">
            <v>0</v>
          </cell>
          <cell r="CJ104">
            <v>3</v>
          </cell>
          <cell r="CK104">
            <v>0</v>
          </cell>
          <cell r="CL104">
            <v>3</v>
          </cell>
          <cell r="CM104">
            <v>0</v>
          </cell>
          <cell r="CN104">
            <v>3</v>
          </cell>
          <cell r="CO104">
            <v>0</v>
          </cell>
          <cell r="CP104">
            <v>3</v>
          </cell>
          <cell r="CQ104">
            <v>0</v>
          </cell>
          <cell r="CR104">
            <v>1</v>
          </cell>
          <cell r="CS104">
            <v>0</v>
          </cell>
          <cell r="CT104">
            <v>2</v>
          </cell>
          <cell r="CU104">
            <v>0</v>
          </cell>
          <cell r="CV104">
            <v>0</v>
          </cell>
          <cell r="CW104">
            <v>0</v>
          </cell>
          <cell r="CX104">
            <v>0</v>
          </cell>
          <cell r="CY104">
            <v>0</v>
          </cell>
          <cell r="CZ104">
            <v>1</v>
          </cell>
          <cell r="DA104">
            <v>0</v>
          </cell>
          <cell r="DB104">
            <v>0</v>
          </cell>
          <cell r="DC104">
            <v>0</v>
          </cell>
          <cell r="DD104">
            <v>0</v>
          </cell>
          <cell r="DE104">
            <v>0</v>
          </cell>
          <cell r="DF104">
            <v>0</v>
          </cell>
          <cell r="DG104">
            <v>0</v>
          </cell>
          <cell r="DH104">
            <v>0</v>
          </cell>
          <cell r="DI104">
            <v>0</v>
          </cell>
          <cell r="DJ104">
            <v>0</v>
          </cell>
          <cell r="DK104">
            <v>0</v>
          </cell>
          <cell r="DL104">
            <v>0</v>
          </cell>
          <cell r="DM104">
            <v>0</v>
          </cell>
          <cell r="DN104">
            <v>0</v>
          </cell>
          <cell r="DO104">
            <v>0</v>
          </cell>
          <cell r="DP104">
            <v>0</v>
          </cell>
          <cell r="DQ104">
            <v>0</v>
          </cell>
          <cell r="DR104">
            <v>5</v>
          </cell>
          <cell r="DS104">
            <v>4</v>
          </cell>
          <cell r="DT104">
            <v>4</v>
          </cell>
          <cell r="DU104">
            <v>4</v>
          </cell>
          <cell r="DV104">
            <v>1</v>
          </cell>
          <cell r="DW104">
            <v>0</v>
          </cell>
          <cell r="DX104">
            <v>0</v>
          </cell>
          <cell r="DY104">
            <v>0</v>
          </cell>
          <cell r="DZ104">
            <v>0</v>
          </cell>
          <cell r="EA104">
            <v>0</v>
          </cell>
          <cell r="EB104">
            <v>0</v>
          </cell>
          <cell r="EC104">
            <v>0</v>
          </cell>
          <cell r="ED104">
            <v>0</v>
          </cell>
          <cell r="EE104">
            <v>0</v>
          </cell>
          <cell r="EF104">
            <v>0</v>
          </cell>
          <cell r="EG104">
            <v>0</v>
          </cell>
          <cell r="EH104">
            <v>0</v>
          </cell>
          <cell r="EI104">
            <v>0</v>
          </cell>
          <cell r="EJ104">
            <v>0</v>
          </cell>
          <cell r="EK104">
            <v>0</v>
          </cell>
          <cell r="EL104">
            <v>0</v>
          </cell>
          <cell r="EM104">
            <v>0</v>
          </cell>
        </row>
        <row r="105">
          <cell r="A105">
            <v>250</v>
          </cell>
          <cell r="B105">
            <v>250</v>
          </cell>
          <cell r="C105">
            <v>0</v>
          </cell>
          <cell r="D105" t="str">
            <v>Yes</v>
          </cell>
          <cell r="E105" t="str">
            <v>No</v>
          </cell>
          <cell r="F105" t="str">
            <v>GEFIEO</v>
          </cell>
          <cell r="G105" t="str">
            <v>UNDP</v>
          </cell>
          <cell r="H105" t="str">
            <v>UNDP</v>
          </cell>
          <cell r="I105">
            <v>0</v>
          </cell>
          <cell r="J105" t="str">
            <v>UNDP</v>
          </cell>
          <cell r="K105" t="str">
            <v>UNDP</v>
          </cell>
          <cell r="L105" t="str">
            <v>Mongolia</v>
          </cell>
          <cell r="M105">
            <v>0</v>
          </cell>
          <cell r="N105" t="str">
            <v>Asia</v>
          </cell>
          <cell r="O105" t="str">
            <v>Asia</v>
          </cell>
          <cell r="P105">
            <v>0</v>
          </cell>
          <cell r="Q105">
            <v>0</v>
          </cell>
          <cell r="R105">
            <v>1</v>
          </cell>
          <cell r="S105">
            <v>0</v>
          </cell>
          <cell r="T105">
            <v>0</v>
          </cell>
          <cell r="U105">
            <v>0</v>
          </cell>
          <cell r="V105">
            <v>0</v>
          </cell>
          <cell r="W105">
            <v>1</v>
          </cell>
          <cell r="X105">
            <v>1</v>
          </cell>
          <cell r="Y105" t="str">
            <v>Government</v>
          </cell>
          <cell r="Z105" t="str">
            <v>Govt</v>
          </cell>
          <cell r="AA105">
            <v>0</v>
          </cell>
          <cell r="AB105">
            <v>0</v>
          </cell>
          <cell r="AC105" t="str">
            <v>Mongolia - Biodiversity Conservation and Sustainable Livelihood Options in the Grasslands of Eastern Mongolia</v>
          </cell>
          <cell r="AD105" t="str">
            <v>FSP</v>
          </cell>
          <cell r="AE105" t="str">
            <v>GET</v>
          </cell>
          <cell r="AF105" t="str">
            <v>BD</v>
          </cell>
          <cell r="AG105">
            <v>0</v>
          </cell>
          <cell r="AH105" t="str">
            <v>GEF - 1</v>
          </cell>
          <cell r="AI105">
            <v>35784</v>
          </cell>
          <cell r="AJ105">
            <v>1997</v>
          </cell>
          <cell r="AK105">
            <v>35951</v>
          </cell>
          <cell r="AL105">
            <v>1998</v>
          </cell>
          <cell r="AM105">
            <v>37319</v>
          </cell>
          <cell r="AN105">
            <v>38508</v>
          </cell>
          <cell r="AO105">
            <v>38687</v>
          </cell>
          <cell r="AP105">
            <v>38687</v>
          </cell>
          <cell r="AQ105">
            <v>2005</v>
          </cell>
          <cell r="AR105">
            <v>89</v>
          </cell>
          <cell r="AS105">
            <v>5</v>
          </cell>
          <cell r="AT105">
            <v>2006</v>
          </cell>
          <cell r="AU105">
            <v>2006</v>
          </cell>
          <cell r="AV105">
            <v>2006</v>
          </cell>
          <cell r="AW105">
            <v>0</v>
          </cell>
          <cell r="AX105">
            <v>5.1639999999999997</v>
          </cell>
          <cell r="AY105">
            <v>0</v>
          </cell>
          <cell r="AZ105">
            <v>5.1639999999999997</v>
          </cell>
          <cell r="BA105">
            <v>3.5059999999999998</v>
          </cell>
          <cell r="BB105">
            <v>6.8609999999999998</v>
          </cell>
          <cell r="BC105">
            <v>2.3530000000000002</v>
          </cell>
          <cell r="BD105">
            <v>1.3286212238574748</v>
          </cell>
          <cell r="BE105">
            <v>0.45565453137103029</v>
          </cell>
          <cell r="BF105">
            <v>0.34295292231453145</v>
          </cell>
          <cell r="BG105">
            <v>6</v>
          </cell>
          <cell r="BH105">
            <v>0</v>
          </cell>
          <cell r="BI105">
            <v>4</v>
          </cell>
          <cell r="BJ105">
            <v>1</v>
          </cell>
          <cell r="BK105">
            <v>1</v>
          </cell>
          <cell r="BL105">
            <v>0</v>
          </cell>
          <cell r="BM105">
            <v>1</v>
          </cell>
          <cell r="BN105">
            <v>5</v>
          </cell>
          <cell r="BO105">
            <v>1</v>
          </cell>
          <cell r="BP105">
            <v>4</v>
          </cell>
          <cell r="BQ105" t="str">
            <v>L</v>
          </cell>
          <cell r="BR105">
            <v>3</v>
          </cell>
          <cell r="BS105">
            <v>3</v>
          </cell>
          <cell r="BT105">
            <v>4</v>
          </cell>
          <cell r="BU105">
            <v>4</v>
          </cell>
          <cell r="BV105">
            <v>0</v>
          </cell>
          <cell r="BW105">
            <v>5</v>
          </cell>
          <cell r="BX105">
            <v>1</v>
          </cell>
          <cell r="BY105">
            <v>5</v>
          </cell>
          <cell r="BZ105">
            <v>1</v>
          </cell>
          <cell r="CA105">
            <v>5</v>
          </cell>
          <cell r="CB105">
            <v>1</v>
          </cell>
          <cell r="CC105">
            <v>0</v>
          </cell>
          <cell r="CD105">
            <v>0</v>
          </cell>
          <cell r="CE105">
            <v>0</v>
          </cell>
          <cell r="CF105">
            <v>0</v>
          </cell>
          <cell r="CG105">
            <v>0</v>
          </cell>
          <cell r="CH105">
            <v>5</v>
          </cell>
          <cell r="CI105">
            <v>1</v>
          </cell>
          <cell r="CJ105">
            <v>6</v>
          </cell>
          <cell r="CK105">
            <v>1</v>
          </cell>
          <cell r="CL105">
            <v>5</v>
          </cell>
          <cell r="CM105">
            <v>1</v>
          </cell>
          <cell r="CN105">
            <v>5</v>
          </cell>
          <cell r="CO105">
            <v>1</v>
          </cell>
          <cell r="CP105">
            <v>4</v>
          </cell>
          <cell r="CQ105">
            <v>1</v>
          </cell>
          <cell r="CR105">
            <v>4</v>
          </cell>
          <cell r="CS105">
            <v>1</v>
          </cell>
          <cell r="CT105">
            <v>5</v>
          </cell>
          <cell r="CU105">
            <v>1</v>
          </cell>
          <cell r="CV105">
            <v>0</v>
          </cell>
          <cell r="CW105">
            <v>0</v>
          </cell>
          <cell r="CX105">
            <v>0</v>
          </cell>
          <cell r="CY105">
            <v>0</v>
          </cell>
          <cell r="CZ105">
            <v>0</v>
          </cell>
          <cell r="DA105">
            <v>0</v>
          </cell>
          <cell r="DB105">
            <v>0</v>
          </cell>
          <cell r="DC105">
            <v>0</v>
          </cell>
          <cell r="DD105">
            <v>0</v>
          </cell>
          <cell r="DE105">
            <v>0</v>
          </cell>
          <cell r="DF105">
            <v>0</v>
          </cell>
          <cell r="DG105">
            <v>0</v>
          </cell>
          <cell r="DH105">
            <v>0</v>
          </cell>
          <cell r="DI105">
            <v>0</v>
          </cell>
          <cell r="DJ105">
            <v>0</v>
          </cell>
          <cell r="DK105">
            <v>0</v>
          </cell>
          <cell r="DL105">
            <v>0</v>
          </cell>
          <cell r="DM105">
            <v>0</v>
          </cell>
          <cell r="DN105">
            <v>0</v>
          </cell>
          <cell r="DO105">
            <v>0</v>
          </cell>
          <cell r="DP105">
            <v>0</v>
          </cell>
          <cell r="DQ105">
            <v>0</v>
          </cell>
          <cell r="DR105">
            <v>5</v>
          </cell>
          <cell r="DS105">
            <v>5</v>
          </cell>
          <cell r="DT105">
            <v>4</v>
          </cell>
          <cell r="DU105">
            <v>5</v>
          </cell>
          <cell r="DV105">
            <v>1</v>
          </cell>
          <cell r="DW105">
            <v>3</v>
          </cell>
          <cell r="DX105">
            <v>3</v>
          </cell>
          <cell r="DY105">
            <v>4</v>
          </cell>
          <cell r="DZ105">
            <v>4</v>
          </cell>
          <cell r="EA105">
            <v>4</v>
          </cell>
          <cell r="EB105" t="str">
            <v>L</v>
          </cell>
          <cell r="EC105">
            <v>5</v>
          </cell>
          <cell r="ED105">
            <v>5</v>
          </cell>
          <cell r="EE105">
            <v>0</v>
          </cell>
          <cell r="EF105">
            <v>0</v>
          </cell>
          <cell r="EG105">
            <v>0</v>
          </cell>
          <cell r="EH105">
            <v>0</v>
          </cell>
          <cell r="EI105">
            <v>0</v>
          </cell>
          <cell r="EJ105">
            <v>0</v>
          </cell>
          <cell r="EK105">
            <v>0</v>
          </cell>
          <cell r="EL105">
            <v>0</v>
          </cell>
          <cell r="EM105">
            <v>0</v>
          </cell>
        </row>
        <row r="106">
          <cell r="A106">
            <v>260</v>
          </cell>
          <cell r="B106" t="e">
            <v>#N/A</v>
          </cell>
          <cell r="C106">
            <v>245</v>
          </cell>
          <cell r="D106" t="str">
            <v>Yes</v>
          </cell>
          <cell r="E106" t="str">
            <v>Yes</v>
          </cell>
          <cell r="F106" t="str">
            <v>GEFIEO</v>
          </cell>
          <cell r="G106" t="str">
            <v>UNDP</v>
          </cell>
          <cell r="H106" t="str">
            <v>UNDP</v>
          </cell>
          <cell r="I106">
            <v>0</v>
          </cell>
          <cell r="J106" t="str">
            <v>UNDP</v>
          </cell>
          <cell r="K106">
            <v>0</v>
          </cell>
          <cell r="L106" t="str">
            <v>Regional</v>
          </cell>
          <cell r="M106" t="str">
            <v>Angola, Botswana, Lesotho, Malawi, Mozambique, Namibia, Swaziland, South Africa, Zambia, Zimbabwe</v>
          </cell>
          <cell r="N106" t="str">
            <v>AFR</v>
          </cell>
          <cell r="O106" t="str">
            <v>AFR</v>
          </cell>
          <cell r="P106">
            <v>0</v>
          </cell>
          <cell r="Q106">
            <v>1</v>
          </cell>
          <cell r="R106">
            <v>0</v>
          </cell>
          <cell r="S106">
            <v>2</v>
          </cell>
          <cell r="T106">
            <v>0</v>
          </cell>
          <cell r="U106">
            <v>0</v>
          </cell>
          <cell r="V106">
            <v>2</v>
          </cell>
          <cell r="W106">
            <v>2</v>
          </cell>
          <cell r="X106">
            <v>0</v>
          </cell>
          <cell r="Y106" t="str">
            <v>NGO</v>
          </cell>
          <cell r="Z106" t="str">
            <v>NGO_academic_foundation</v>
          </cell>
          <cell r="AA106" t="str">
            <v>Lead Executing Agency</v>
          </cell>
          <cell r="AB106" t="str">
            <v>Through consultations</v>
          </cell>
          <cell r="AC106" t="str">
            <v>Southern Africa Biodiversity Support Programme</v>
          </cell>
          <cell r="AD106" t="str">
            <v>FSP</v>
          </cell>
          <cell r="AE106" t="str">
            <v>GET</v>
          </cell>
          <cell r="AF106" t="str">
            <v>BD</v>
          </cell>
          <cell r="AG106">
            <v>0</v>
          </cell>
          <cell r="AH106" t="str">
            <v>GEF - 1</v>
          </cell>
          <cell r="AI106">
            <v>36641</v>
          </cell>
          <cell r="AJ106">
            <v>2000</v>
          </cell>
          <cell r="AK106">
            <v>36752</v>
          </cell>
          <cell r="AL106">
            <v>2000</v>
          </cell>
          <cell r="AM106">
            <v>0</v>
          </cell>
          <cell r="AN106">
            <v>38578</v>
          </cell>
          <cell r="AO106">
            <v>39386</v>
          </cell>
          <cell r="AP106">
            <v>39386</v>
          </cell>
          <cell r="AQ106">
            <v>2007</v>
          </cell>
          <cell r="AR106">
            <v>0</v>
          </cell>
          <cell r="AS106">
            <v>0</v>
          </cell>
          <cell r="AT106">
            <v>2014</v>
          </cell>
          <cell r="AU106">
            <v>39722</v>
          </cell>
          <cell r="AV106">
            <v>2008</v>
          </cell>
          <cell r="AW106">
            <v>0</v>
          </cell>
          <cell r="AX106">
            <v>4.4800000000000004</v>
          </cell>
          <cell r="AY106">
            <v>2.1999999999999999E-2</v>
          </cell>
          <cell r="AZ106">
            <v>4.5</v>
          </cell>
          <cell r="BA106">
            <v>0</v>
          </cell>
          <cell r="BB106">
            <v>4.84</v>
          </cell>
          <cell r="BC106">
            <v>4.84</v>
          </cell>
          <cell r="BD106">
            <v>0</v>
          </cell>
          <cell r="BE106">
            <v>0</v>
          </cell>
          <cell r="BF106">
            <v>0</v>
          </cell>
          <cell r="BG106">
            <v>0</v>
          </cell>
          <cell r="BH106">
            <v>0</v>
          </cell>
          <cell r="BI106">
            <v>0</v>
          </cell>
          <cell r="BJ106">
            <v>1</v>
          </cell>
          <cell r="BK106">
            <v>1</v>
          </cell>
          <cell r="BL106">
            <v>0</v>
          </cell>
          <cell r="BM106">
            <v>1</v>
          </cell>
          <cell r="BN106">
            <v>4</v>
          </cell>
          <cell r="BO106">
            <v>0</v>
          </cell>
          <cell r="BP106">
            <v>0</v>
          </cell>
          <cell r="BQ106">
            <v>0</v>
          </cell>
          <cell r="BR106">
            <v>0</v>
          </cell>
          <cell r="BS106">
            <v>0</v>
          </cell>
          <cell r="BT106">
            <v>0</v>
          </cell>
          <cell r="BU106">
            <v>0</v>
          </cell>
          <cell r="BV106">
            <v>0</v>
          </cell>
          <cell r="BW106">
            <v>0</v>
          </cell>
          <cell r="BX106">
            <v>0</v>
          </cell>
          <cell r="BY106">
            <v>0</v>
          </cell>
          <cell r="BZ106">
            <v>0</v>
          </cell>
          <cell r="CA106">
            <v>0</v>
          </cell>
          <cell r="CB106">
            <v>0</v>
          </cell>
          <cell r="CC106">
            <v>0</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0</v>
          </cell>
          <cell r="CR106">
            <v>0</v>
          </cell>
          <cell r="CS106">
            <v>0</v>
          </cell>
          <cell r="CT106">
            <v>0</v>
          </cell>
          <cell r="CU106">
            <v>0</v>
          </cell>
          <cell r="CV106">
            <v>0</v>
          </cell>
          <cell r="CW106">
            <v>0</v>
          </cell>
          <cell r="CX106">
            <v>0</v>
          </cell>
          <cell r="CY106">
            <v>0</v>
          </cell>
          <cell r="CZ106">
            <v>0</v>
          </cell>
          <cell r="DA106">
            <v>0</v>
          </cell>
          <cell r="DB106">
            <v>0</v>
          </cell>
          <cell r="DC106">
            <v>0</v>
          </cell>
          <cell r="DD106">
            <v>0</v>
          </cell>
          <cell r="DE106">
            <v>0</v>
          </cell>
          <cell r="DF106">
            <v>0</v>
          </cell>
          <cell r="DG106">
            <v>0</v>
          </cell>
          <cell r="DH106">
            <v>0</v>
          </cell>
          <cell r="DI106">
            <v>0</v>
          </cell>
          <cell r="DJ106">
            <v>0</v>
          </cell>
          <cell r="DK106">
            <v>0</v>
          </cell>
          <cell r="DL106">
            <v>0</v>
          </cell>
          <cell r="DM106">
            <v>0</v>
          </cell>
          <cell r="DN106">
            <v>0</v>
          </cell>
          <cell r="DO106">
            <v>0</v>
          </cell>
          <cell r="DP106">
            <v>0</v>
          </cell>
          <cell r="DQ106">
            <v>0</v>
          </cell>
          <cell r="DR106">
            <v>5</v>
          </cell>
          <cell r="DS106">
            <v>4</v>
          </cell>
          <cell r="DT106">
            <v>4</v>
          </cell>
          <cell r="DU106">
            <v>4</v>
          </cell>
          <cell r="DV106">
            <v>1</v>
          </cell>
          <cell r="DW106">
            <v>2</v>
          </cell>
          <cell r="DX106">
            <v>2</v>
          </cell>
          <cell r="DY106">
            <v>1</v>
          </cell>
          <cell r="DZ106" t="str">
            <v>UA</v>
          </cell>
          <cell r="EA106">
            <v>2</v>
          </cell>
          <cell r="EB106" t="str">
            <v>MU</v>
          </cell>
          <cell r="EC106">
            <v>3</v>
          </cell>
          <cell r="ED106">
            <v>4</v>
          </cell>
          <cell r="EE106">
            <v>5</v>
          </cell>
          <cell r="EF106">
            <v>3</v>
          </cell>
          <cell r="EG106">
            <v>5</v>
          </cell>
          <cell r="EH106">
            <v>5</v>
          </cell>
          <cell r="EI106">
            <v>4</v>
          </cell>
          <cell r="EJ106">
            <v>5</v>
          </cell>
          <cell r="EK106">
            <v>5</v>
          </cell>
          <cell r="EL106">
            <v>4</v>
          </cell>
          <cell r="EM106">
            <v>5</v>
          </cell>
        </row>
        <row r="107">
          <cell r="A107">
            <v>263</v>
          </cell>
          <cell r="B107" t="e">
            <v>#N/A</v>
          </cell>
          <cell r="C107">
            <v>466</v>
          </cell>
          <cell r="D107" t="str">
            <v>Yes</v>
          </cell>
          <cell r="E107" t="str">
            <v>No</v>
          </cell>
          <cell r="F107" t="str">
            <v>GEFIEO</v>
          </cell>
          <cell r="G107" t="str">
            <v>UNDP</v>
          </cell>
          <cell r="H107" t="str">
            <v>UNDP</v>
          </cell>
          <cell r="I107">
            <v>0</v>
          </cell>
          <cell r="J107" t="str">
            <v>UNDP</v>
          </cell>
          <cell r="K107">
            <v>0</v>
          </cell>
          <cell r="L107" t="str">
            <v>China</v>
          </cell>
          <cell r="M107">
            <v>0</v>
          </cell>
          <cell r="N107" t="str">
            <v>Asia</v>
          </cell>
          <cell r="O107" t="str">
            <v>Asia</v>
          </cell>
          <cell r="P107">
            <v>0</v>
          </cell>
          <cell r="Q107">
            <v>0</v>
          </cell>
          <cell r="R107">
            <v>1</v>
          </cell>
          <cell r="S107">
            <v>0</v>
          </cell>
          <cell r="T107">
            <v>0</v>
          </cell>
          <cell r="U107">
            <v>0</v>
          </cell>
          <cell r="V107">
            <v>0</v>
          </cell>
          <cell r="W107">
            <v>0</v>
          </cell>
          <cell r="X107">
            <v>0</v>
          </cell>
          <cell r="Y107" t="str">
            <v>Government</v>
          </cell>
          <cell r="Z107" t="str">
            <v>Govt</v>
          </cell>
          <cell r="AA107" t="str">
            <v>Secondary Executing Agency</v>
          </cell>
          <cell r="AB107" t="str">
            <v>Through consultations</v>
          </cell>
          <cell r="AC107" t="str">
            <v>Energy Conservation and Pollution Control in Township and Village Enterprise Industries</v>
          </cell>
          <cell r="AD107" t="str">
            <v>FSP</v>
          </cell>
          <cell r="AE107" t="str">
            <v>GET</v>
          </cell>
          <cell r="AF107" t="str">
            <v>CC</v>
          </cell>
          <cell r="AG107">
            <v>0</v>
          </cell>
          <cell r="AH107" t="str">
            <v>GEF - 1</v>
          </cell>
          <cell r="AI107">
            <v>34731</v>
          </cell>
          <cell r="AJ107">
            <v>1995</v>
          </cell>
          <cell r="AK107">
            <v>35796</v>
          </cell>
          <cell r="AL107">
            <v>1998</v>
          </cell>
          <cell r="AM107">
            <v>0</v>
          </cell>
          <cell r="AN107">
            <v>0</v>
          </cell>
          <cell r="AO107">
            <v>40123</v>
          </cell>
          <cell r="AP107">
            <v>40123</v>
          </cell>
          <cell r="AQ107">
            <v>2009</v>
          </cell>
          <cell r="AR107">
            <v>0</v>
          </cell>
          <cell r="AS107">
            <v>0</v>
          </cell>
          <cell r="AT107">
            <v>2004</v>
          </cell>
          <cell r="AU107">
            <v>36342</v>
          </cell>
          <cell r="AV107">
            <v>1999</v>
          </cell>
          <cell r="AW107">
            <v>0</v>
          </cell>
          <cell r="AX107">
            <v>1</v>
          </cell>
          <cell r="AY107">
            <v>0</v>
          </cell>
          <cell r="AZ107">
            <v>1</v>
          </cell>
          <cell r="BA107">
            <v>0</v>
          </cell>
          <cell r="BB107">
            <v>0</v>
          </cell>
          <cell r="BC107">
            <v>0</v>
          </cell>
          <cell r="BD107">
            <v>0</v>
          </cell>
          <cell r="BE107">
            <v>0</v>
          </cell>
          <cell r="BF107">
            <v>0</v>
          </cell>
          <cell r="BG107">
            <v>0</v>
          </cell>
          <cell r="BH107">
            <v>0</v>
          </cell>
          <cell r="BI107">
            <v>0</v>
          </cell>
          <cell r="BJ107" t="str">
            <v>NR</v>
          </cell>
          <cell r="BK107" t="str">
            <v>NR</v>
          </cell>
          <cell r="BL107">
            <v>0</v>
          </cell>
          <cell r="BM107">
            <v>1</v>
          </cell>
          <cell r="BN107">
            <v>5</v>
          </cell>
          <cell r="BO107">
            <v>0</v>
          </cell>
          <cell r="BP107">
            <v>0</v>
          </cell>
          <cell r="BQ107">
            <v>0</v>
          </cell>
          <cell r="BR107">
            <v>0</v>
          </cell>
          <cell r="BS107">
            <v>0</v>
          </cell>
          <cell r="BT107">
            <v>0</v>
          </cell>
          <cell r="BU107">
            <v>0</v>
          </cell>
          <cell r="BV107">
            <v>0</v>
          </cell>
          <cell r="BW107">
            <v>0</v>
          </cell>
          <cell r="BX107">
            <v>0</v>
          </cell>
          <cell r="BY107">
            <v>0</v>
          </cell>
          <cell r="BZ107">
            <v>0</v>
          </cell>
          <cell r="CA107">
            <v>0</v>
          </cell>
          <cell r="CB107">
            <v>0</v>
          </cell>
          <cell r="CC107">
            <v>0</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0</v>
          </cell>
          <cell r="CR107">
            <v>0</v>
          </cell>
          <cell r="CS107">
            <v>0</v>
          </cell>
          <cell r="CT107">
            <v>0</v>
          </cell>
          <cell r="CU107">
            <v>0</v>
          </cell>
          <cell r="CV107">
            <v>0</v>
          </cell>
          <cell r="CW107">
            <v>0</v>
          </cell>
          <cell r="CX107">
            <v>0</v>
          </cell>
          <cell r="CY107">
            <v>0</v>
          </cell>
          <cell r="CZ107">
            <v>0</v>
          </cell>
          <cell r="DA107">
            <v>0</v>
          </cell>
          <cell r="DB107">
            <v>0</v>
          </cell>
          <cell r="DC107">
            <v>0</v>
          </cell>
          <cell r="DD107">
            <v>0</v>
          </cell>
          <cell r="DE107">
            <v>0</v>
          </cell>
          <cell r="DF107">
            <v>0</v>
          </cell>
          <cell r="DG107">
            <v>0</v>
          </cell>
          <cell r="DH107">
            <v>0</v>
          </cell>
          <cell r="DI107">
            <v>0</v>
          </cell>
          <cell r="DJ107">
            <v>0</v>
          </cell>
          <cell r="DK107">
            <v>0</v>
          </cell>
          <cell r="DL107">
            <v>0</v>
          </cell>
          <cell r="DM107">
            <v>0</v>
          </cell>
          <cell r="DN107">
            <v>0</v>
          </cell>
          <cell r="DO107">
            <v>0</v>
          </cell>
          <cell r="DP107">
            <v>0</v>
          </cell>
          <cell r="DQ107">
            <v>0</v>
          </cell>
          <cell r="DR107">
            <v>5</v>
          </cell>
          <cell r="DS107">
            <v>5</v>
          </cell>
          <cell r="DT107" t="str">
            <v>UA</v>
          </cell>
          <cell r="DU107">
            <v>5</v>
          </cell>
          <cell r="DV107">
            <v>1</v>
          </cell>
          <cell r="DW107">
            <v>4</v>
          </cell>
          <cell r="DX107" t="str">
            <v>UA</v>
          </cell>
          <cell r="DY107">
            <v>4</v>
          </cell>
          <cell r="DZ107" t="str">
            <v>UA</v>
          </cell>
          <cell r="EA107">
            <v>4</v>
          </cell>
          <cell r="EB107" t="str">
            <v>L</v>
          </cell>
          <cell r="EC107">
            <v>3</v>
          </cell>
          <cell r="ED107" t="str">
            <v>UA</v>
          </cell>
          <cell r="EE107">
            <v>4</v>
          </cell>
          <cell r="EF107">
            <v>5</v>
          </cell>
          <cell r="EG107">
            <v>3</v>
          </cell>
          <cell r="EH107">
            <v>3</v>
          </cell>
          <cell r="EI107">
            <v>3</v>
          </cell>
          <cell r="EJ107">
            <v>3</v>
          </cell>
          <cell r="EK107">
            <v>3</v>
          </cell>
          <cell r="EL107">
            <v>2</v>
          </cell>
          <cell r="EM107">
            <v>2</v>
          </cell>
        </row>
        <row r="108">
          <cell r="A108">
            <v>264</v>
          </cell>
          <cell r="B108" t="e">
            <v>#N/A</v>
          </cell>
          <cell r="C108">
            <v>0</v>
          </cell>
          <cell r="D108" t="str">
            <v>Yes</v>
          </cell>
          <cell r="E108" t="str">
            <v>No</v>
          </cell>
          <cell r="F108" t="str">
            <v>GEFIEO</v>
          </cell>
          <cell r="G108" t="str">
            <v>UNDP</v>
          </cell>
          <cell r="H108" t="str">
            <v>UNDP</v>
          </cell>
          <cell r="I108">
            <v>0</v>
          </cell>
          <cell r="J108" t="str">
            <v>UNDP</v>
          </cell>
          <cell r="K108" t="str">
            <v>UNDP</v>
          </cell>
          <cell r="L108" t="str">
            <v>Syria</v>
          </cell>
          <cell r="M108">
            <v>0</v>
          </cell>
          <cell r="N108" t="str">
            <v>MENA</v>
          </cell>
          <cell r="O108" t="str">
            <v>Asia</v>
          </cell>
          <cell r="P108">
            <v>0</v>
          </cell>
          <cell r="Q108">
            <v>0</v>
          </cell>
          <cell r="R108">
            <v>1</v>
          </cell>
          <cell r="S108">
            <v>0</v>
          </cell>
          <cell r="T108">
            <v>0</v>
          </cell>
          <cell r="U108">
            <v>0</v>
          </cell>
          <cell r="V108">
            <v>0</v>
          </cell>
          <cell r="W108">
            <v>0</v>
          </cell>
          <cell r="X108">
            <v>1</v>
          </cell>
          <cell r="Y108" t="str">
            <v>Government</v>
          </cell>
          <cell r="Z108" t="str">
            <v>Govt</v>
          </cell>
          <cell r="AA108">
            <v>0</v>
          </cell>
          <cell r="AB108">
            <v>0</v>
          </cell>
          <cell r="AC108" t="str">
            <v>Supply-Side Efficiency and Energy Conservation and Planning</v>
          </cell>
          <cell r="AD108" t="str">
            <v>FSP</v>
          </cell>
          <cell r="AE108" t="str">
            <v>GET</v>
          </cell>
          <cell r="AF108" t="str">
            <v>CC</v>
          </cell>
          <cell r="AG108">
            <v>5</v>
          </cell>
          <cell r="AH108" t="str">
            <v>GEF - 1</v>
          </cell>
          <cell r="AI108">
            <v>36032</v>
          </cell>
          <cell r="AJ108">
            <v>1998</v>
          </cell>
          <cell r="AK108">
            <v>36110</v>
          </cell>
          <cell r="AL108">
            <v>1998</v>
          </cell>
          <cell r="AM108">
            <v>37550.5</v>
          </cell>
          <cell r="AN108">
            <v>36526</v>
          </cell>
          <cell r="AO108">
            <v>38991</v>
          </cell>
          <cell r="AP108">
            <v>38991</v>
          </cell>
          <cell r="AQ108">
            <v>2006</v>
          </cell>
          <cell r="AR108">
            <v>94</v>
          </cell>
          <cell r="AS108">
            <v>81</v>
          </cell>
          <cell r="AT108">
            <v>2007</v>
          </cell>
          <cell r="AU108">
            <v>2007</v>
          </cell>
          <cell r="AV108">
            <v>2007</v>
          </cell>
          <cell r="AW108">
            <v>0</v>
          </cell>
          <cell r="AX108">
            <v>4.07</v>
          </cell>
          <cell r="AY108">
            <v>0.54</v>
          </cell>
          <cell r="AZ108">
            <v>4.6100000000000003</v>
          </cell>
          <cell r="BA108">
            <v>4.07</v>
          </cell>
          <cell r="BB108">
            <v>25.79</v>
          </cell>
          <cell r="BC108">
            <v>0.69</v>
          </cell>
          <cell r="BD108">
            <v>6.3366093366093361</v>
          </cell>
          <cell r="BE108">
            <v>0.16953316953316952</v>
          </cell>
          <cell r="BF108">
            <v>2.6754556029468784E-2</v>
          </cell>
          <cell r="BG108">
            <v>36</v>
          </cell>
          <cell r="BH108">
            <v>0</v>
          </cell>
          <cell r="BI108">
            <v>7</v>
          </cell>
          <cell r="BJ108">
            <v>1</v>
          </cell>
          <cell r="BK108">
            <v>0</v>
          </cell>
          <cell r="BL108">
            <v>0</v>
          </cell>
          <cell r="BM108">
            <v>0</v>
          </cell>
          <cell r="BN108">
            <v>2</v>
          </cell>
          <cell r="BO108">
            <v>0</v>
          </cell>
          <cell r="BP108">
            <v>2</v>
          </cell>
          <cell r="BQ108" t="str">
            <v>MU</v>
          </cell>
          <cell r="BR108">
            <v>2</v>
          </cell>
          <cell r="BS108">
            <v>2</v>
          </cell>
          <cell r="BT108">
            <v>3</v>
          </cell>
          <cell r="BU108">
            <v>4</v>
          </cell>
          <cell r="BV108">
            <v>0</v>
          </cell>
          <cell r="BW108">
            <v>3</v>
          </cell>
          <cell r="BX108">
            <v>0</v>
          </cell>
          <cell r="BY108">
            <v>3</v>
          </cell>
          <cell r="BZ108">
            <v>0</v>
          </cell>
          <cell r="CA108">
            <v>3</v>
          </cell>
          <cell r="CB108">
            <v>0</v>
          </cell>
          <cell r="CC108">
            <v>0</v>
          </cell>
          <cell r="CD108">
            <v>0</v>
          </cell>
          <cell r="CE108">
            <v>0</v>
          </cell>
          <cell r="CF108">
            <v>0</v>
          </cell>
          <cell r="CG108">
            <v>0</v>
          </cell>
          <cell r="CH108">
            <v>5</v>
          </cell>
          <cell r="CI108">
            <v>1</v>
          </cell>
          <cell r="CJ108">
            <v>4</v>
          </cell>
          <cell r="CK108">
            <v>1</v>
          </cell>
          <cell r="CL108">
            <v>5</v>
          </cell>
          <cell r="CM108">
            <v>1</v>
          </cell>
          <cell r="CN108">
            <v>5</v>
          </cell>
          <cell r="CO108">
            <v>1</v>
          </cell>
          <cell r="CP108">
            <v>5</v>
          </cell>
          <cell r="CQ108">
            <v>1</v>
          </cell>
          <cell r="CR108">
            <v>5</v>
          </cell>
          <cell r="CS108">
            <v>1</v>
          </cell>
          <cell r="CT108">
            <v>5</v>
          </cell>
          <cell r="CU108">
            <v>1</v>
          </cell>
          <cell r="CV108">
            <v>0</v>
          </cell>
          <cell r="CW108">
            <v>0</v>
          </cell>
          <cell r="CX108">
            <v>0</v>
          </cell>
          <cell r="CY108">
            <v>0</v>
          </cell>
          <cell r="CZ108">
            <v>0</v>
          </cell>
          <cell r="DA108">
            <v>0</v>
          </cell>
          <cell r="DB108">
            <v>0</v>
          </cell>
          <cell r="DC108">
            <v>0</v>
          </cell>
          <cell r="DD108">
            <v>0</v>
          </cell>
          <cell r="DE108">
            <v>0</v>
          </cell>
          <cell r="DF108">
            <v>0</v>
          </cell>
          <cell r="DG108">
            <v>0</v>
          </cell>
          <cell r="DH108">
            <v>0</v>
          </cell>
          <cell r="DI108">
            <v>0</v>
          </cell>
          <cell r="DJ108">
            <v>0</v>
          </cell>
          <cell r="DK108">
            <v>0</v>
          </cell>
          <cell r="DL108">
            <v>0</v>
          </cell>
          <cell r="DM108">
            <v>0</v>
          </cell>
          <cell r="DN108">
            <v>0</v>
          </cell>
          <cell r="DO108">
            <v>0</v>
          </cell>
          <cell r="DP108">
            <v>0</v>
          </cell>
          <cell r="DQ108">
            <v>0</v>
          </cell>
          <cell r="DR108">
            <v>5</v>
          </cell>
          <cell r="DS108">
            <v>2</v>
          </cell>
          <cell r="DT108">
            <v>0</v>
          </cell>
          <cell r="DU108">
            <v>2</v>
          </cell>
          <cell r="DV108">
            <v>0</v>
          </cell>
          <cell r="DW108">
            <v>2</v>
          </cell>
          <cell r="DX108">
            <v>2</v>
          </cell>
          <cell r="DY108">
            <v>3</v>
          </cell>
          <cell r="DZ108">
            <v>4</v>
          </cell>
          <cell r="EA108">
            <v>2</v>
          </cell>
          <cell r="EB108" t="str">
            <v>MU</v>
          </cell>
          <cell r="EC108">
            <v>3</v>
          </cell>
          <cell r="ED108">
            <v>3</v>
          </cell>
          <cell r="EE108">
            <v>0</v>
          </cell>
          <cell r="EF108">
            <v>0</v>
          </cell>
          <cell r="EG108">
            <v>0</v>
          </cell>
          <cell r="EH108">
            <v>0</v>
          </cell>
          <cell r="EI108">
            <v>0</v>
          </cell>
          <cell r="EJ108">
            <v>0</v>
          </cell>
          <cell r="EK108">
            <v>0</v>
          </cell>
          <cell r="EL108">
            <v>0</v>
          </cell>
          <cell r="EM108">
            <v>0</v>
          </cell>
        </row>
        <row r="109">
          <cell r="A109">
            <v>267</v>
          </cell>
          <cell r="B109" t="e">
            <v>#N/A</v>
          </cell>
          <cell r="C109">
            <v>0</v>
          </cell>
          <cell r="D109" t="str">
            <v>Yes</v>
          </cell>
          <cell r="E109" t="str">
            <v>No</v>
          </cell>
          <cell r="F109" t="str">
            <v>GEFIEO</v>
          </cell>
          <cell r="G109" t="str">
            <v>UNDP</v>
          </cell>
          <cell r="H109" t="str">
            <v>UNDP</v>
          </cell>
          <cell r="I109">
            <v>0</v>
          </cell>
          <cell r="J109" t="str">
            <v>UNDP</v>
          </cell>
          <cell r="K109" t="str">
            <v>UNDP</v>
          </cell>
          <cell r="L109" t="str">
            <v>Regional (Egypt, Palestinian Authority)</v>
          </cell>
          <cell r="M109" t="str">
            <v>Egypt, Palestinian Authority</v>
          </cell>
          <cell r="N109" t="str">
            <v>MENA</v>
          </cell>
          <cell r="O109" t="str">
            <v>Global</v>
          </cell>
          <cell r="P109">
            <v>1</v>
          </cell>
          <cell r="Q109">
            <v>0</v>
          </cell>
          <cell r="R109">
            <v>0</v>
          </cell>
          <cell r="S109">
            <v>0</v>
          </cell>
          <cell r="T109">
            <v>0</v>
          </cell>
          <cell r="U109">
            <v>0</v>
          </cell>
          <cell r="V109">
            <v>0</v>
          </cell>
          <cell r="W109">
            <v>0</v>
          </cell>
          <cell r="X109">
            <v>0</v>
          </cell>
          <cell r="Y109" t="str">
            <v>Government</v>
          </cell>
          <cell r="Z109" t="str">
            <v>Govt</v>
          </cell>
          <cell r="AA109">
            <v>0</v>
          </cell>
          <cell r="AB109">
            <v>0</v>
          </cell>
          <cell r="AC109" t="str">
            <v>Regional (Egypt, Palestinian Authority) - Energy Efficiency Improvements and Greenhouse Gas Reductions</v>
          </cell>
          <cell r="AD109" t="str">
            <v>FSP</v>
          </cell>
          <cell r="AE109" t="str">
            <v>GET</v>
          </cell>
          <cell r="AF109" t="str">
            <v>CC</v>
          </cell>
          <cell r="AG109">
            <v>0</v>
          </cell>
          <cell r="AH109" t="str">
            <v>GEF - 1</v>
          </cell>
          <cell r="AI109">
            <v>35962</v>
          </cell>
          <cell r="AJ109">
            <v>1998</v>
          </cell>
          <cell r="AK109">
            <v>36011</v>
          </cell>
          <cell r="AL109">
            <v>1998</v>
          </cell>
          <cell r="AM109">
            <v>38277</v>
          </cell>
          <cell r="AN109">
            <v>0</v>
          </cell>
          <cell r="AO109">
            <v>40543</v>
          </cell>
          <cell r="AP109">
            <v>40543</v>
          </cell>
          <cell r="AQ109">
            <v>2010</v>
          </cell>
          <cell r="AR109">
            <v>148</v>
          </cell>
          <cell r="AS109">
            <v>0</v>
          </cell>
          <cell r="AT109">
            <v>2005</v>
          </cell>
          <cell r="AU109">
            <v>2005</v>
          </cell>
          <cell r="AV109">
            <v>2005</v>
          </cell>
          <cell r="AW109">
            <v>0</v>
          </cell>
          <cell r="AX109">
            <v>6.36</v>
          </cell>
          <cell r="AY109">
            <v>0</v>
          </cell>
          <cell r="AZ109">
            <v>6.36</v>
          </cell>
          <cell r="BA109">
            <v>2.4569999999999999</v>
          </cell>
          <cell r="BB109">
            <v>0.2</v>
          </cell>
          <cell r="BC109">
            <v>0.25</v>
          </cell>
          <cell r="BD109">
            <v>3.1446540880503145E-2</v>
          </cell>
          <cell r="BE109">
            <v>3.9308176100628929E-2</v>
          </cell>
          <cell r="BF109">
            <v>1.25</v>
          </cell>
          <cell r="BG109">
            <v>30</v>
          </cell>
          <cell r="BH109">
            <v>0</v>
          </cell>
          <cell r="BI109">
            <v>2</v>
          </cell>
          <cell r="BJ109">
            <v>1</v>
          </cell>
          <cell r="BK109">
            <v>1</v>
          </cell>
          <cell r="BL109">
            <v>0</v>
          </cell>
          <cell r="BM109">
            <v>1</v>
          </cell>
          <cell r="BN109">
            <v>5</v>
          </cell>
          <cell r="BO109">
            <v>1</v>
          </cell>
          <cell r="BP109">
            <v>3</v>
          </cell>
          <cell r="BQ109" t="str">
            <v>ML</v>
          </cell>
          <cell r="BR109">
            <v>3</v>
          </cell>
          <cell r="BS109">
            <v>3</v>
          </cell>
          <cell r="BT109">
            <v>3</v>
          </cell>
          <cell r="BU109">
            <v>4</v>
          </cell>
          <cell r="BV109">
            <v>0</v>
          </cell>
          <cell r="BW109">
            <v>0</v>
          </cell>
          <cell r="BX109">
            <v>0</v>
          </cell>
          <cell r="BY109">
            <v>0</v>
          </cell>
          <cell r="BZ109">
            <v>0</v>
          </cell>
          <cell r="CA109">
            <v>0</v>
          </cell>
          <cell r="CB109">
            <v>0</v>
          </cell>
          <cell r="CC109">
            <v>0</v>
          </cell>
          <cell r="CD109">
            <v>0</v>
          </cell>
          <cell r="CE109">
            <v>0</v>
          </cell>
          <cell r="CF109">
            <v>0</v>
          </cell>
          <cell r="CG109">
            <v>0</v>
          </cell>
          <cell r="CH109">
            <v>4</v>
          </cell>
          <cell r="CI109">
            <v>1</v>
          </cell>
          <cell r="CJ109">
            <v>4</v>
          </cell>
          <cell r="CK109">
            <v>1</v>
          </cell>
          <cell r="CL109">
            <v>4</v>
          </cell>
          <cell r="CM109">
            <v>1</v>
          </cell>
          <cell r="CN109">
            <v>5</v>
          </cell>
          <cell r="CO109">
            <v>1</v>
          </cell>
          <cell r="CP109">
            <v>4</v>
          </cell>
          <cell r="CQ109">
            <v>1</v>
          </cell>
          <cell r="CR109">
            <v>2</v>
          </cell>
          <cell r="CS109">
            <v>0</v>
          </cell>
          <cell r="CT109">
            <v>3</v>
          </cell>
          <cell r="CU109">
            <v>0</v>
          </cell>
          <cell r="CV109">
            <v>0</v>
          </cell>
          <cell r="CW109">
            <v>0</v>
          </cell>
          <cell r="CX109">
            <v>0</v>
          </cell>
          <cell r="CY109">
            <v>0</v>
          </cell>
          <cell r="CZ109">
            <v>0</v>
          </cell>
          <cell r="DA109">
            <v>0</v>
          </cell>
          <cell r="DB109">
            <v>0</v>
          </cell>
          <cell r="DC109">
            <v>0</v>
          </cell>
          <cell r="DD109">
            <v>0</v>
          </cell>
          <cell r="DE109">
            <v>0</v>
          </cell>
          <cell r="DF109">
            <v>0</v>
          </cell>
          <cell r="DG109">
            <v>0</v>
          </cell>
          <cell r="DH109">
            <v>0</v>
          </cell>
          <cell r="DI109">
            <v>0</v>
          </cell>
          <cell r="DJ109">
            <v>0</v>
          </cell>
          <cell r="DK109">
            <v>0</v>
          </cell>
          <cell r="DL109">
            <v>0</v>
          </cell>
          <cell r="DM109">
            <v>0</v>
          </cell>
          <cell r="DN109">
            <v>0</v>
          </cell>
          <cell r="DO109">
            <v>0</v>
          </cell>
          <cell r="DP109">
            <v>0</v>
          </cell>
          <cell r="DQ109">
            <v>0</v>
          </cell>
          <cell r="DR109">
            <v>0</v>
          </cell>
          <cell r="DS109">
            <v>0</v>
          </cell>
          <cell r="DT109">
            <v>0</v>
          </cell>
          <cell r="DU109">
            <v>5</v>
          </cell>
          <cell r="DV109">
            <v>1</v>
          </cell>
          <cell r="DW109">
            <v>3</v>
          </cell>
          <cell r="DX109">
            <v>3</v>
          </cell>
          <cell r="DY109">
            <v>3</v>
          </cell>
          <cell r="DZ109">
            <v>4</v>
          </cell>
          <cell r="EA109">
            <v>3</v>
          </cell>
          <cell r="EB109" t="str">
            <v>ML</v>
          </cell>
          <cell r="EC109">
            <v>0</v>
          </cell>
          <cell r="ED109">
            <v>0</v>
          </cell>
          <cell r="EE109">
            <v>0</v>
          </cell>
          <cell r="EF109">
            <v>0</v>
          </cell>
          <cell r="EG109">
            <v>0</v>
          </cell>
          <cell r="EH109">
            <v>0</v>
          </cell>
          <cell r="EI109">
            <v>0</v>
          </cell>
          <cell r="EJ109">
            <v>0</v>
          </cell>
          <cell r="EK109">
            <v>0</v>
          </cell>
          <cell r="EL109">
            <v>0</v>
          </cell>
          <cell r="EM109">
            <v>0</v>
          </cell>
        </row>
        <row r="110">
          <cell r="A110">
            <v>280</v>
          </cell>
          <cell r="B110" t="e">
            <v>#N/A</v>
          </cell>
          <cell r="C110">
            <v>0</v>
          </cell>
          <cell r="D110" t="str">
            <v>Yes</v>
          </cell>
          <cell r="E110" t="str">
            <v>No</v>
          </cell>
          <cell r="F110" t="str">
            <v>GEFIEO</v>
          </cell>
          <cell r="G110" t="str">
            <v>UNDP</v>
          </cell>
          <cell r="H110" t="str">
            <v>UNDP</v>
          </cell>
          <cell r="I110">
            <v>0</v>
          </cell>
          <cell r="J110" t="str">
            <v>UNDP</v>
          </cell>
          <cell r="K110" t="str">
            <v>UNDP</v>
          </cell>
          <cell r="L110" t="str">
            <v>Jordan</v>
          </cell>
          <cell r="M110">
            <v>0</v>
          </cell>
          <cell r="N110" t="str">
            <v>MENA</v>
          </cell>
          <cell r="O110" t="str">
            <v>Asia</v>
          </cell>
          <cell r="P110">
            <v>0</v>
          </cell>
          <cell r="Q110">
            <v>0</v>
          </cell>
          <cell r="R110">
            <v>1</v>
          </cell>
          <cell r="S110">
            <v>0</v>
          </cell>
          <cell r="T110">
            <v>0</v>
          </cell>
          <cell r="U110">
            <v>0</v>
          </cell>
          <cell r="V110">
            <v>0</v>
          </cell>
          <cell r="W110">
            <v>0</v>
          </cell>
          <cell r="X110">
            <v>1</v>
          </cell>
          <cell r="Y110" t="str">
            <v>Government</v>
          </cell>
          <cell r="Z110" t="str">
            <v>Govt</v>
          </cell>
          <cell r="AA110">
            <v>0</v>
          </cell>
          <cell r="AB110">
            <v>0</v>
          </cell>
          <cell r="AC110" t="str">
            <v>Reduction of Methane Emissions and Utilization of Municipal Waste for Energy in Amman</v>
          </cell>
          <cell r="AD110" t="str">
            <v>FSP</v>
          </cell>
          <cell r="AE110" t="str">
            <v>GET</v>
          </cell>
          <cell r="AF110" t="str">
            <v>CC</v>
          </cell>
          <cell r="AG110">
            <v>0</v>
          </cell>
          <cell r="AH110" t="str">
            <v>GEF - 1</v>
          </cell>
          <cell r="AI110">
            <v>35628</v>
          </cell>
          <cell r="AJ110">
            <v>1997</v>
          </cell>
          <cell r="AK110">
            <v>35673</v>
          </cell>
          <cell r="AL110">
            <v>1997</v>
          </cell>
          <cell r="AM110">
            <v>37420.5</v>
          </cell>
          <cell r="AN110">
            <v>36769</v>
          </cell>
          <cell r="AO110">
            <v>39168</v>
          </cell>
          <cell r="AP110">
            <v>39168</v>
          </cell>
          <cell r="AQ110">
            <v>2007</v>
          </cell>
          <cell r="AR110">
            <v>114</v>
          </cell>
          <cell r="AS110">
            <v>78</v>
          </cell>
          <cell r="AT110">
            <v>2008</v>
          </cell>
          <cell r="AU110">
            <v>2008</v>
          </cell>
          <cell r="AV110">
            <v>2008</v>
          </cell>
          <cell r="AW110">
            <v>0</v>
          </cell>
          <cell r="AX110">
            <v>2.4997591100000003</v>
          </cell>
          <cell r="AY110">
            <v>0.23599999999999999</v>
          </cell>
          <cell r="AZ110">
            <v>2.73575911</v>
          </cell>
          <cell r="BA110">
            <v>2.74</v>
          </cell>
          <cell r="BB110">
            <v>2.82</v>
          </cell>
          <cell r="BC110">
            <v>2.82</v>
          </cell>
          <cell r="BD110">
            <v>1.128108700041901</v>
          </cell>
          <cell r="BE110">
            <v>1.128108700041901</v>
          </cell>
          <cell r="BF110">
            <v>1</v>
          </cell>
          <cell r="BG110">
            <v>79</v>
          </cell>
          <cell r="BH110">
            <v>13</v>
          </cell>
          <cell r="BI110">
            <v>3</v>
          </cell>
          <cell r="BJ110">
            <v>1</v>
          </cell>
          <cell r="BK110">
            <v>1</v>
          </cell>
          <cell r="BL110">
            <v>0</v>
          </cell>
          <cell r="BM110">
            <v>0</v>
          </cell>
          <cell r="BN110">
            <v>3</v>
          </cell>
          <cell r="BO110">
            <v>0</v>
          </cell>
          <cell r="BP110">
            <v>2</v>
          </cell>
          <cell r="BQ110" t="str">
            <v>MU</v>
          </cell>
          <cell r="BR110">
            <v>2</v>
          </cell>
          <cell r="BS110">
            <v>2</v>
          </cell>
          <cell r="BT110">
            <v>4</v>
          </cell>
          <cell r="BU110">
            <v>2</v>
          </cell>
          <cell r="BV110">
            <v>2</v>
          </cell>
          <cell r="BW110">
            <v>4</v>
          </cell>
          <cell r="BX110">
            <v>1</v>
          </cell>
          <cell r="BY110">
            <v>4</v>
          </cell>
          <cell r="BZ110">
            <v>1</v>
          </cell>
          <cell r="CA110">
            <v>4</v>
          </cell>
          <cell r="CB110">
            <v>1</v>
          </cell>
          <cell r="CC110">
            <v>3</v>
          </cell>
          <cell r="CD110">
            <v>3</v>
          </cell>
          <cell r="CE110">
            <v>0</v>
          </cell>
          <cell r="CF110">
            <v>0</v>
          </cell>
          <cell r="CG110">
            <v>0</v>
          </cell>
          <cell r="CH110">
            <v>4</v>
          </cell>
          <cell r="CI110">
            <v>1</v>
          </cell>
          <cell r="CJ110">
            <v>5</v>
          </cell>
          <cell r="CK110">
            <v>1</v>
          </cell>
          <cell r="CL110">
            <v>4</v>
          </cell>
          <cell r="CM110">
            <v>1</v>
          </cell>
          <cell r="CN110">
            <v>4</v>
          </cell>
          <cell r="CO110">
            <v>1</v>
          </cell>
          <cell r="CP110">
            <v>4</v>
          </cell>
          <cell r="CQ110">
            <v>1</v>
          </cell>
          <cell r="CR110">
            <v>1</v>
          </cell>
          <cell r="CS110">
            <v>0</v>
          </cell>
          <cell r="CT110">
            <v>4</v>
          </cell>
          <cell r="CU110">
            <v>1</v>
          </cell>
          <cell r="CV110">
            <v>0</v>
          </cell>
          <cell r="CW110">
            <v>0</v>
          </cell>
          <cell r="CX110">
            <v>0</v>
          </cell>
          <cell r="CY110">
            <v>0</v>
          </cell>
          <cell r="CZ110">
            <v>0</v>
          </cell>
          <cell r="DA110">
            <v>0</v>
          </cell>
          <cell r="DB110">
            <v>0</v>
          </cell>
          <cell r="DC110">
            <v>0</v>
          </cell>
          <cell r="DD110">
            <v>0</v>
          </cell>
          <cell r="DE110">
            <v>0</v>
          </cell>
          <cell r="DF110">
            <v>0</v>
          </cell>
          <cell r="DG110">
            <v>0</v>
          </cell>
          <cell r="DH110">
            <v>0</v>
          </cell>
          <cell r="DI110">
            <v>0</v>
          </cell>
          <cell r="DJ110">
            <v>0</v>
          </cell>
          <cell r="DK110">
            <v>0</v>
          </cell>
          <cell r="DL110">
            <v>0</v>
          </cell>
          <cell r="DM110">
            <v>0</v>
          </cell>
          <cell r="DN110">
            <v>0</v>
          </cell>
          <cell r="DO110">
            <v>0</v>
          </cell>
          <cell r="DP110">
            <v>0</v>
          </cell>
          <cell r="DQ110">
            <v>0</v>
          </cell>
          <cell r="DR110">
            <v>5</v>
          </cell>
          <cell r="DS110">
            <v>3</v>
          </cell>
          <cell r="DT110">
            <v>3</v>
          </cell>
          <cell r="DU110">
            <v>3</v>
          </cell>
          <cell r="DV110">
            <v>0</v>
          </cell>
          <cell r="DW110">
            <v>2</v>
          </cell>
          <cell r="DX110">
            <v>2</v>
          </cell>
          <cell r="DY110">
            <v>4</v>
          </cell>
          <cell r="DZ110">
            <v>2</v>
          </cell>
          <cell r="EA110">
            <v>2</v>
          </cell>
          <cell r="EB110" t="str">
            <v>MU</v>
          </cell>
          <cell r="EC110">
            <v>4</v>
          </cell>
          <cell r="ED110">
            <v>4</v>
          </cell>
          <cell r="EE110">
            <v>0</v>
          </cell>
          <cell r="EF110">
            <v>0</v>
          </cell>
          <cell r="EG110">
            <v>0</v>
          </cell>
          <cell r="EH110">
            <v>0</v>
          </cell>
          <cell r="EI110">
            <v>0</v>
          </cell>
          <cell r="EJ110">
            <v>0</v>
          </cell>
          <cell r="EK110">
            <v>0</v>
          </cell>
          <cell r="EL110">
            <v>0</v>
          </cell>
          <cell r="EM110">
            <v>0</v>
          </cell>
        </row>
        <row r="111">
          <cell r="A111">
            <v>284</v>
          </cell>
          <cell r="B111" t="e">
            <v>#N/A</v>
          </cell>
          <cell r="C111">
            <v>0</v>
          </cell>
          <cell r="D111" t="str">
            <v>Yes</v>
          </cell>
          <cell r="E111" t="str">
            <v>No</v>
          </cell>
          <cell r="F111" t="str">
            <v>GEFIEO</v>
          </cell>
          <cell r="G111" t="str">
            <v>UNDP</v>
          </cell>
          <cell r="H111" t="str">
            <v>UNDP</v>
          </cell>
          <cell r="I111">
            <v>0</v>
          </cell>
          <cell r="J111" t="str">
            <v>UNDP</v>
          </cell>
          <cell r="K111" t="str">
            <v>UNDP</v>
          </cell>
          <cell r="L111" t="str">
            <v>Romania</v>
          </cell>
          <cell r="M111">
            <v>0</v>
          </cell>
          <cell r="N111" t="str">
            <v>ECA</v>
          </cell>
          <cell r="O111" t="str">
            <v>ECA</v>
          </cell>
          <cell r="P111">
            <v>0</v>
          </cell>
          <cell r="Q111">
            <v>0</v>
          </cell>
          <cell r="R111">
            <v>1</v>
          </cell>
          <cell r="S111">
            <v>0</v>
          </cell>
          <cell r="T111">
            <v>0</v>
          </cell>
          <cell r="U111">
            <v>0</v>
          </cell>
          <cell r="V111">
            <v>0</v>
          </cell>
          <cell r="W111">
            <v>0</v>
          </cell>
          <cell r="X111">
            <v>0</v>
          </cell>
          <cell r="Y111" t="str">
            <v>Government</v>
          </cell>
          <cell r="Z111" t="str">
            <v>Govt</v>
          </cell>
          <cell r="AA111">
            <v>0</v>
          </cell>
          <cell r="AB111">
            <v>0</v>
          </cell>
          <cell r="AC111" t="str">
            <v>Capacity Building for GHG Emission Reduction through Energy Efficiency</v>
          </cell>
          <cell r="AD111" t="str">
            <v>FSP</v>
          </cell>
          <cell r="AE111" t="str">
            <v>GET</v>
          </cell>
          <cell r="AF111" t="str">
            <v>CC</v>
          </cell>
          <cell r="AG111">
            <v>0</v>
          </cell>
          <cell r="AH111" t="str">
            <v>GEF - 1</v>
          </cell>
          <cell r="AI111">
            <v>36040</v>
          </cell>
          <cell r="AJ111">
            <v>1998</v>
          </cell>
          <cell r="AK111">
            <v>37574</v>
          </cell>
          <cell r="AL111">
            <v>2002</v>
          </cell>
          <cell r="AM111">
            <v>38282.5</v>
          </cell>
          <cell r="AN111">
            <v>36861</v>
          </cell>
          <cell r="AO111">
            <v>38991</v>
          </cell>
          <cell r="AP111">
            <v>38991</v>
          </cell>
          <cell r="AQ111">
            <v>2006</v>
          </cell>
          <cell r="AR111">
            <v>46</v>
          </cell>
          <cell r="AS111">
            <v>70</v>
          </cell>
          <cell r="AT111">
            <v>2007</v>
          </cell>
          <cell r="AU111">
            <v>2006</v>
          </cell>
          <cell r="AV111">
            <v>2006</v>
          </cell>
          <cell r="AW111">
            <v>0</v>
          </cell>
          <cell r="AX111">
            <v>2.2680000000000002</v>
          </cell>
          <cell r="AY111">
            <v>2.5000000000000001E-2</v>
          </cell>
          <cell r="AZ111">
            <v>2.2930000000000001</v>
          </cell>
          <cell r="BA111">
            <v>2.04</v>
          </cell>
          <cell r="BB111">
            <v>2.7</v>
          </cell>
          <cell r="BC111">
            <v>1.6950000000000001</v>
          </cell>
          <cell r="BD111">
            <v>1.1904761904761905</v>
          </cell>
          <cell r="BE111">
            <v>0.74735449735449733</v>
          </cell>
          <cell r="BF111">
            <v>0.62777777777777777</v>
          </cell>
          <cell r="BG111">
            <v>12</v>
          </cell>
          <cell r="BH111">
            <v>0</v>
          </cell>
          <cell r="BI111">
            <v>10</v>
          </cell>
          <cell r="BJ111">
            <v>0</v>
          </cell>
          <cell r="BK111">
            <v>1</v>
          </cell>
          <cell r="BL111">
            <v>0</v>
          </cell>
          <cell r="BM111">
            <v>1</v>
          </cell>
          <cell r="BN111">
            <v>5</v>
          </cell>
          <cell r="BO111">
            <v>0</v>
          </cell>
          <cell r="BP111">
            <v>2</v>
          </cell>
          <cell r="BQ111" t="str">
            <v>MU</v>
          </cell>
          <cell r="BR111">
            <v>2</v>
          </cell>
          <cell r="BS111">
            <v>3</v>
          </cell>
          <cell r="BT111">
            <v>3</v>
          </cell>
          <cell r="BU111">
            <v>4</v>
          </cell>
          <cell r="BV111">
            <v>0</v>
          </cell>
          <cell r="BW111">
            <v>0</v>
          </cell>
          <cell r="BX111">
            <v>0</v>
          </cell>
          <cell r="BY111">
            <v>3</v>
          </cell>
          <cell r="BZ111">
            <v>0</v>
          </cell>
          <cell r="CA111">
            <v>0</v>
          </cell>
          <cell r="CB111">
            <v>0</v>
          </cell>
          <cell r="CC111">
            <v>0</v>
          </cell>
          <cell r="CD111">
            <v>0</v>
          </cell>
          <cell r="CE111">
            <v>0</v>
          </cell>
          <cell r="CF111">
            <v>0</v>
          </cell>
          <cell r="CG111">
            <v>0</v>
          </cell>
          <cell r="CH111">
            <v>3</v>
          </cell>
          <cell r="CI111">
            <v>0</v>
          </cell>
          <cell r="CJ111">
            <v>3</v>
          </cell>
          <cell r="CK111">
            <v>0</v>
          </cell>
          <cell r="CL111">
            <v>4</v>
          </cell>
          <cell r="CM111">
            <v>1</v>
          </cell>
          <cell r="CN111">
            <v>4</v>
          </cell>
          <cell r="CO111">
            <v>1</v>
          </cell>
          <cell r="CP111">
            <v>4</v>
          </cell>
          <cell r="CQ111">
            <v>1</v>
          </cell>
          <cell r="CR111">
            <v>2</v>
          </cell>
          <cell r="CS111">
            <v>0</v>
          </cell>
          <cell r="CT111">
            <v>2</v>
          </cell>
          <cell r="CU111">
            <v>0</v>
          </cell>
          <cell r="CV111">
            <v>0</v>
          </cell>
          <cell r="CW111">
            <v>0</v>
          </cell>
          <cell r="CX111">
            <v>0</v>
          </cell>
          <cell r="CY111">
            <v>0</v>
          </cell>
          <cell r="CZ111">
            <v>0</v>
          </cell>
          <cell r="DA111">
            <v>0</v>
          </cell>
          <cell r="DB111">
            <v>0</v>
          </cell>
          <cell r="DC111">
            <v>0</v>
          </cell>
          <cell r="DD111">
            <v>0</v>
          </cell>
          <cell r="DE111">
            <v>0</v>
          </cell>
          <cell r="DF111">
            <v>0</v>
          </cell>
          <cell r="DG111">
            <v>0</v>
          </cell>
          <cell r="DH111">
            <v>0</v>
          </cell>
          <cell r="DI111">
            <v>0</v>
          </cell>
          <cell r="DJ111">
            <v>0</v>
          </cell>
          <cell r="DK111">
            <v>0</v>
          </cell>
          <cell r="DL111">
            <v>0</v>
          </cell>
          <cell r="DM111">
            <v>0</v>
          </cell>
          <cell r="DN111">
            <v>0</v>
          </cell>
          <cell r="DO111">
            <v>0</v>
          </cell>
          <cell r="DP111">
            <v>0</v>
          </cell>
          <cell r="DQ111">
            <v>0</v>
          </cell>
          <cell r="DR111">
            <v>5</v>
          </cell>
          <cell r="DS111">
            <v>6</v>
          </cell>
          <cell r="DT111">
            <v>5</v>
          </cell>
          <cell r="DU111">
            <v>5</v>
          </cell>
          <cell r="DV111">
            <v>1</v>
          </cell>
          <cell r="DW111">
            <v>2</v>
          </cell>
          <cell r="DX111">
            <v>3</v>
          </cell>
          <cell r="DY111">
            <v>3</v>
          </cell>
          <cell r="DZ111">
            <v>4</v>
          </cell>
          <cell r="EA111">
            <v>2</v>
          </cell>
          <cell r="EB111" t="str">
            <v>MU</v>
          </cell>
          <cell r="EC111">
            <v>3</v>
          </cell>
          <cell r="ED111">
            <v>0</v>
          </cell>
          <cell r="EE111">
            <v>0</v>
          </cell>
          <cell r="EF111">
            <v>0</v>
          </cell>
          <cell r="EG111">
            <v>0</v>
          </cell>
          <cell r="EH111">
            <v>0</v>
          </cell>
          <cell r="EI111">
            <v>0</v>
          </cell>
          <cell r="EJ111">
            <v>0</v>
          </cell>
          <cell r="EK111">
            <v>0</v>
          </cell>
          <cell r="EL111">
            <v>0</v>
          </cell>
          <cell r="EM111">
            <v>0</v>
          </cell>
        </row>
        <row r="112">
          <cell r="A112">
            <v>292</v>
          </cell>
          <cell r="B112" t="e">
            <v>#N/A</v>
          </cell>
          <cell r="C112">
            <v>0</v>
          </cell>
          <cell r="D112" t="str">
            <v>Yes</v>
          </cell>
          <cell r="E112" t="str">
            <v>No</v>
          </cell>
          <cell r="F112" t="str">
            <v>GEFIEO</v>
          </cell>
          <cell r="G112" t="str">
            <v>UNDP</v>
          </cell>
          <cell r="H112" t="str">
            <v>UNDP</v>
          </cell>
          <cell r="I112">
            <v>0</v>
          </cell>
          <cell r="J112" t="str">
            <v>UNDP</v>
          </cell>
          <cell r="K112" t="str">
            <v>UNDP</v>
          </cell>
          <cell r="L112" t="str">
            <v>Russian Federation</v>
          </cell>
          <cell r="M112">
            <v>0</v>
          </cell>
          <cell r="N112" t="str">
            <v>ECA</v>
          </cell>
          <cell r="O112" t="str">
            <v>ECA</v>
          </cell>
          <cell r="P112">
            <v>0</v>
          </cell>
          <cell r="Q112">
            <v>0</v>
          </cell>
          <cell r="R112">
            <v>1</v>
          </cell>
          <cell r="S112">
            <v>0</v>
          </cell>
          <cell r="T112">
            <v>0</v>
          </cell>
          <cell r="U112">
            <v>0</v>
          </cell>
          <cell r="V112">
            <v>0</v>
          </cell>
          <cell r="W112">
            <v>0</v>
          </cell>
          <cell r="X112">
            <v>0</v>
          </cell>
          <cell r="Y112" t="str">
            <v>Government</v>
          </cell>
          <cell r="Z112" t="str">
            <v>Govt</v>
          </cell>
          <cell r="AA112">
            <v>0</v>
          </cell>
          <cell r="AB112">
            <v>0</v>
          </cell>
          <cell r="AC112" t="str">
            <v>RUSSIAN FEDERATION - Capacity Building to Reduce Key Barriers to Energy Efficiency in Russian Residential Buildings and Heat Supply 00014605 (RUS/96/G31)</v>
          </cell>
          <cell r="AD112" t="str">
            <v>FSP</v>
          </cell>
          <cell r="AE112" t="str">
            <v>GET</v>
          </cell>
          <cell r="AF112" t="str">
            <v>CC</v>
          </cell>
          <cell r="AG112">
            <v>0</v>
          </cell>
          <cell r="AH112" t="str">
            <v>GEF - 1</v>
          </cell>
          <cell r="AI112">
            <v>35773</v>
          </cell>
          <cell r="AJ112">
            <v>1997</v>
          </cell>
          <cell r="AK112">
            <v>35853</v>
          </cell>
          <cell r="AL112">
            <v>1998</v>
          </cell>
          <cell r="AM112">
            <v>37102.5</v>
          </cell>
          <cell r="AN112">
            <v>37288</v>
          </cell>
          <cell r="AO112">
            <v>38352</v>
          </cell>
          <cell r="AP112">
            <v>38352</v>
          </cell>
          <cell r="AQ112">
            <v>2004</v>
          </cell>
          <cell r="AR112">
            <v>82</v>
          </cell>
          <cell r="AS112">
            <v>34</v>
          </cell>
          <cell r="AT112">
            <v>2005</v>
          </cell>
          <cell r="AU112">
            <v>2005</v>
          </cell>
          <cell r="AV112">
            <v>2005</v>
          </cell>
          <cell r="AW112">
            <v>0</v>
          </cell>
          <cell r="AX112">
            <v>2.98</v>
          </cell>
          <cell r="AY112">
            <v>0.4</v>
          </cell>
          <cell r="AZ112">
            <v>3.38</v>
          </cell>
          <cell r="BA112">
            <v>2.98</v>
          </cell>
          <cell r="BB112">
            <v>0.84099999999999997</v>
          </cell>
          <cell r="BC112">
            <v>0.17699999999999999</v>
          </cell>
          <cell r="BD112">
            <v>0.28221476510067112</v>
          </cell>
          <cell r="BE112">
            <v>5.9395973154362416E-2</v>
          </cell>
          <cell r="BF112">
            <v>0.21046373365041618</v>
          </cell>
          <cell r="BG112">
            <v>35</v>
          </cell>
          <cell r="BH112">
            <v>0</v>
          </cell>
          <cell r="BI112">
            <v>6</v>
          </cell>
          <cell r="BJ112">
            <v>1</v>
          </cell>
          <cell r="BK112">
            <v>1</v>
          </cell>
          <cell r="BL112">
            <v>0</v>
          </cell>
          <cell r="BM112">
            <v>1</v>
          </cell>
          <cell r="BN112">
            <v>5</v>
          </cell>
          <cell r="BO112">
            <v>1</v>
          </cell>
          <cell r="BP112">
            <v>3</v>
          </cell>
          <cell r="BQ112" t="str">
            <v>ML</v>
          </cell>
          <cell r="BR112">
            <v>3</v>
          </cell>
          <cell r="BS112">
            <v>3</v>
          </cell>
          <cell r="BT112">
            <v>3</v>
          </cell>
          <cell r="BU112">
            <v>4</v>
          </cell>
          <cell r="BV112">
            <v>0</v>
          </cell>
          <cell r="BW112">
            <v>0</v>
          </cell>
          <cell r="BX112">
            <v>0</v>
          </cell>
          <cell r="BY112">
            <v>0</v>
          </cell>
          <cell r="BZ112">
            <v>0</v>
          </cell>
          <cell r="CA112">
            <v>0</v>
          </cell>
          <cell r="CB112">
            <v>0</v>
          </cell>
          <cell r="CC112">
            <v>0</v>
          </cell>
          <cell r="CD112">
            <v>0</v>
          </cell>
          <cell r="CE112">
            <v>0</v>
          </cell>
          <cell r="CF112">
            <v>0</v>
          </cell>
          <cell r="CG112">
            <v>0</v>
          </cell>
          <cell r="CH112">
            <v>5</v>
          </cell>
          <cell r="CI112">
            <v>1</v>
          </cell>
          <cell r="CJ112">
            <v>5</v>
          </cell>
          <cell r="CK112">
            <v>1</v>
          </cell>
          <cell r="CL112">
            <v>5</v>
          </cell>
          <cell r="CM112">
            <v>1</v>
          </cell>
          <cell r="CN112">
            <v>5</v>
          </cell>
          <cell r="CO112">
            <v>1</v>
          </cell>
          <cell r="CP112">
            <v>3</v>
          </cell>
          <cell r="CQ112">
            <v>0</v>
          </cell>
          <cell r="CR112">
            <v>2</v>
          </cell>
          <cell r="CS112">
            <v>0</v>
          </cell>
          <cell r="CT112">
            <v>5</v>
          </cell>
          <cell r="CU112">
            <v>1</v>
          </cell>
          <cell r="CV112">
            <v>0</v>
          </cell>
          <cell r="CW112">
            <v>0</v>
          </cell>
          <cell r="CX112">
            <v>0</v>
          </cell>
          <cell r="CY112">
            <v>0</v>
          </cell>
          <cell r="CZ112">
            <v>0</v>
          </cell>
          <cell r="DA112">
            <v>0</v>
          </cell>
          <cell r="DB112">
            <v>0</v>
          </cell>
          <cell r="DC112">
            <v>0</v>
          </cell>
          <cell r="DD112">
            <v>0</v>
          </cell>
          <cell r="DE112">
            <v>0</v>
          </cell>
          <cell r="DF112">
            <v>0</v>
          </cell>
          <cell r="DG112">
            <v>0</v>
          </cell>
          <cell r="DH112">
            <v>0</v>
          </cell>
          <cell r="DI112">
            <v>0</v>
          </cell>
          <cell r="DJ112">
            <v>0</v>
          </cell>
          <cell r="DK112">
            <v>0</v>
          </cell>
          <cell r="DL112">
            <v>0</v>
          </cell>
          <cell r="DM112">
            <v>0</v>
          </cell>
          <cell r="DN112">
            <v>0</v>
          </cell>
          <cell r="DO112">
            <v>0</v>
          </cell>
          <cell r="DP112">
            <v>0</v>
          </cell>
          <cell r="DQ112">
            <v>0</v>
          </cell>
          <cell r="DR112">
            <v>0</v>
          </cell>
          <cell r="DS112">
            <v>0</v>
          </cell>
          <cell r="DT112">
            <v>0</v>
          </cell>
          <cell r="DU112">
            <v>5</v>
          </cell>
          <cell r="DV112">
            <v>1</v>
          </cell>
          <cell r="DW112">
            <v>3</v>
          </cell>
          <cell r="DX112">
            <v>3</v>
          </cell>
          <cell r="DY112">
            <v>3</v>
          </cell>
          <cell r="DZ112">
            <v>4</v>
          </cell>
          <cell r="EA112">
            <v>3</v>
          </cell>
          <cell r="EB112" t="str">
            <v>ML</v>
          </cell>
          <cell r="EC112">
            <v>0</v>
          </cell>
          <cell r="ED112">
            <v>0</v>
          </cell>
          <cell r="EE112">
            <v>0</v>
          </cell>
          <cell r="EF112">
            <v>0</v>
          </cell>
          <cell r="EG112">
            <v>0</v>
          </cell>
          <cell r="EH112">
            <v>0</v>
          </cell>
          <cell r="EI112">
            <v>0</v>
          </cell>
          <cell r="EJ112">
            <v>0</v>
          </cell>
          <cell r="EK112">
            <v>0</v>
          </cell>
          <cell r="EL112">
            <v>0</v>
          </cell>
          <cell r="EM112">
            <v>0</v>
          </cell>
        </row>
        <row r="113">
          <cell r="A113">
            <v>302</v>
          </cell>
          <cell r="B113" t="e">
            <v>#N/A</v>
          </cell>
          <cell r="C113">
            <v>149</v>
          </cell>
          <cell r="D113" t="str">
            <v>Yes</v>
          </cell>
          <cell r="E113" t="str">
            <v>No</v>
          </cell>
          <cell r="F113" t="str">
            <v>GEFIEO</v>
          </cell>
          <cell r="G113" t="str">
            <v>UNDP</v>
          </cell>
          <cell r="H113" t="str">
            <v>UNDP</v>
          </cell>
          <cell r="I113">
            <v>0</v>
          </cell>
          <cell r="J113" t="str">
            <v>UNDP</v>
          </cell>
          <cell r="K113" t="str">
            <v>UNDP</v>
          </cell>
          <cell r="L113" t="str">
            <v>Bulgaria</v>
          </cell>
          <cell r="M113">
            <v>0</v>
          </cell>
          <cell r="N113" t="str">
            <v>ECA</v>
          </cell>
          <cell r="O113" t="str">
            <v>ECA</v>
          </cell>
          <cell r="P113">
            <v>0</v>
          </cell>
          <cell r="Q113">
            <v>0</v>
          </cell>
          <cell r="R113">
            <v>1</v>
          </cell>
          <cell r="S113">
            <v>0</v>
          </cell>
          <cell r="T113">
            <v>0</v>
          </cell>
          <cell r="U113">
            <v>0</v>
          </cell>
          <cell r="V113">
            <v>0</v>
          </cell>
          <cell r="W113">
            <v>0</v>
          </cell>
          <cell r="X113">
            <v>0</v>
          </cell>
          <cell r="Y113" t="str">
            <v>NGO</v>
          </cell>
          <cell r="Z113" t="str">
            <v>NGO_academic_foundation</v>
          </cell>
          <cell r="AA113" t="str">
            <v>Lead Executing Agency</v>
          </cell>
          <cell r="AB113" t="str">
            <v>One of the beneficiaries</v>
          </cell>
          <cell r="AC113" t="str">
            <v>Bulgaria - Energy Efficiency Strategy to Mitigate GHG (greenhouse gases) Emissions Energy Efficiency Zone in the City of Gabrovo</v>
          </cell>
          <cell r="AD113" t="str">
            <v>FSP</v>
          </cell>
          <cell r="AE113" t="str">
            <v>GET</v>
          </cell>
          <cell r="AF113" t="str">
            <v>CC</v>
          </cell>
          <cell r="AG113">
            <v>0</v>
          </cell>
          <cell r="AH113" t="str">
            <v>GEF - 1</v>
          </cell>
          <cell r="AI113">
            <v>35446</v>
          </cell>
          <cell r="AJ113">
            <v>1997</v>
          </cell>
          <cell r="AK113">
            <v>35927</v>
          </cell>
          <cell r="AL113">
            <v>1998</v>
          </cell>
          <cell r="AM113">
            <v>0</v>
          </cell>
          <cell r="AN113">
            <v>37591</v>
          </cell>
          <cell r="AO113">
            <v>38078</v>
          </cell>
          <cell r="AP113">
            <v>38078</v>
          </cell>
          <cell r="AQ113">
            <v>2004</v>
          </cell>
          <cell r="AR113">
            <v>70</v>
          </cell>
          <cell r="AS113">
            <v>16</v>
          </cell>
          <cell r="AT113">
            <v>2004</v>
          </cell>
          <cell r="AU113">
            <v>38078</v>
          </cell>
          <cell r="AV113">
            <v>2004</v>
          </cell>
          <cell r="AW113">
            <v>0</v>
          </cell>
          <cell r="AX113">
            <v>2.5750000000000002</v>
          </cell>
          <cell r="AY113">
            <v>2.0500000000000001E-2</v>
          </cell>
          <cell r="AZ113">
            <v>2.5955000000000004</v>
          </cell>
          <cell r="BA113">
            <v>0</v>
          </cell>
          <cell r="BB113">
            <v>0.9</v>
          </cell>
          <cell r="BC113">
            <v>4.32</v>
          </cell>
          <cell r="BD113">
            <v>0</v>
          </cell>
          <cell r="BE113">
            <v>0</v>
          </cell>
          <cell r="BF113">
            <v>0</v>
          </cell>
          <cell r="BG113">
            <v>0</v>
          </cell>
          <cell r="BH113">
            <v>0</v>
          </cell>
          <cell r="BI113">
            <v>0</v>
          </cell>
          <cell r="BJ113">
            <v>1</v>
          </cell>
          <cell r="BK113">
            <v>1</v>
          </cell>
          <cell r="BL113">
            <v>0</v>
          </cell>
          <cell r="BM113">
            <v>1</v>
          </cell>
          <cell r="BN113">
            <v>5</v>
          </cell>
          <cell r="BO113">
            <v>0</v>
          </cell>
          <cell r="BP113">
            <v>0</v>
          </cell>
          <cell r="BQ113">
            <v>0</v>
          </cell>
          <cell r="BR113">
            <v>0</v>
          </cell>
          <cell r="BS113">
            <v>0</v>
          </cell>
          <cell r="BT113">
            <v>0</v>
          </cell>
          <cell r="BU113">
            <v>0</v>
          </cell>
          <cell r="BV113">
            <v>0</v>
          </cell>
          <cell r="BW113">
            <v>0</v>
          </cell>
          <cell r="BX113">
            <v>0</v>
          </cell>
          <cell r="BY113">
            <v>0</v>
          </cell>
          <cell r="BZ113">
            <v>0</v>
          </cell>
          <cell r="CA113">
            <v>0</v>
          </cell>
          <cell r="CB113">
            <v>0</v>
          </cell>
          <cell r="CC113">
            <v>0</v>
          </cell>
          <cell r="CD113">
            <v>0</v>
          </cell>
          <cell r="CE113">
            <v>0</v>
          </cell>
          <cell r="CF113">
            <v>0</v>
          </cell>
          <cell r="CG113">
            <v>0</v>
          </cell>
          <cell r="CH113">
            <v>3</v>
          </cell>
          <cell r="CI113">
            <v>0</v>
          </cell>
          <cell r="CJ113">
            <v>0</v>
          </cell>
          <cell r="CK113">
            <v>0</v>
          </cell>
          <cell r="CL113">
            <v>0</v>
          </cell>
          <cell r="CM113">
            <v>0</v>
          </cell>
          <cell r="CN113">
            <v>0</v>
          </cell>
          <cell r="CO113">
            <v>0</v>
          </cell>
          <cell r="CP113">
            <v>0</v>
          </cell>
          <cell r="CQ113">
            <v>0</v>
          </cell>
          <cell r="CR113">
            <v>0</v>
          </cell>
          <cell r="CS113">
            <v>0</v>
          </cell>
          <cell r="CT113">
            <v>0</v>
          </cell>
          <cell r="CU113">
            <v>0</v>
          </cell>
          <cell r="CV113">
            <v>0</v>
          </cell>
          <cell r="CW113">
            <v>0</v>
          </cell>
          <cell r="CX113">
            <v>0</v>
          </cell>
          <cell r="CY113">
            <v>0</v>
          </cell>
          <cell r="CZ113">
            <v>0</v>
          </cell>
          <cell r="DA113">
            <v>0</v>
          </cell>
          <cell r="DB113">
            <v>0</v>
          </cell>
          <cell r="DC113">
            <v>0</v>
          </cell>
          <cell r="DD113">
            <v>0</v>
          </cell>
          <cell r="DE113">
            <v>0</v>
          </cell>
          <cell r="DF113">
            <v>0</v>
          </cell>
          <cell r="DG113">
            <v>0</v>
          </cell>
          <cell r="DH113">
            <v>0</v>
          </cell>
          <cell r="DI113">
            <v>0</v>
          </cell>
          <cell r="DJ113">
            <v>0</v>
          </cell>
          <cell r="DK113">
            <v>0</v>
          </cell>
          <cell r="DL113">
            <v>0</v>
          </cell>
          <cell r="DM113">
            <v>0</v>
          </cell>
          <cell r="DN113">
            <v>0</v>
          </cell>
          <cell r="DO113">
            <v>0</v>
          </cell>
          <cell r="DP113">
            <v>0</v>
          </cell>
          <cell r="DQ113">
            <v>0</v>
          </cell>
          <cell r="DR113">
            <v>5</v>
          </cell>
          <cell r="DS113">
            <v>5</v>
          </cell>
          <cell r="DT113">
            <v>5</v>
          </cell>
          <cell r="DU113">
            <v>5</v>
          </cell>
          <cell r="DV113">
            <v>1</v>
          </cell>
          <cell r="DW113" t="str">
            <v>UA</v>
          </cell>
          <cell r="DX113" t="str">
            <v>UA</v>
          </cell>
          <cell r="DY113" t="str">
            <v>UA</v>
          </cell>
          <cell r="DZ113" t="str">
            <v>UA</v>
          </cell>
          <cell r="EA113">
            <v>3</v>
          </cell>
          <cell r="EB113" t="str">
            <v>ML</v>
          </cell>
          <cell r="EC113">
            <v>5</v>
          </cell>
          <cell r="ED113" t="str">
            <v>UA</v>
          </cell>
          <cell r="EE113" t="str">
            <v>UA</v>
          </cell>
          <cell r="EF113" t="str">
            <v>UA</v>
          </cell>
          <cell r="EG113">
            <v>3</v>
          </cell>
          <cell r="EH113">
            <v>4</v>
          </cell>
          <cell r="EI113">
            <v>3</v>
          </cell>
          <cell r="EJ113">
            <v>3</v>
          </cell>
          <cell r="EK113">
            <v>3</v>
          </cell>
          <cell r="EL113">
            <v>2</v>
          </cell>
          <cell r="EM113">
            <v>1</v>
          </cell>
        </row>
        <row r="114">
          <cell r="A114">
            <v>314</v>
          </cell>
          <cell r="B114" t="e">
            <v>#N/A</v>
          </cell>
          <cell r="C114">
            <v>0</v>
          </cell>
          <cell r="D114" t="str">
            <v>Yes</v>
          </cell>
          <cell r="E114" t="str">
            <v>Yes</v>
          </cell>
          <cell r="F114" t="str">
            <v>GEFIEO</v>
          </cell>
          <cell r="G114" t="str">
            <v>UNDP</v>
          </cell>
          <cell r="H114" t="str">
            <v>UNDP</v>
          </cell>
          <cell r="I114">
            <v>0</v>
          </cell>
          <cell r="J114" t="str">
            <v>UNDP</v>
          </cell>
          <cell r="K114" t="str">
            <v>UNDP</v>
          </cell>
          <cell r="L114" t="str">
            <v>Bolivia</v>
          </cell>
          <cell r="M114">
            <v>0</v>
          </cell>
          <cell r="N114" t="str">
            <v>LAC</v>
          </cell>
          <cell r="O114" t="str">
            <v>LAC</v>
          </cell>
          <cell r="P114">
            <v>0</v>
          </cell>
          <cell r="Q114">
            <v>0</v>
          </cell>
          <cell r="R114">
            <v>1</v>
          </cell>
          <cell r="S114">
            <v>0</v>
          </cell>
          <cell r="T114">
            <v>1</v>
          </cell>
          <cell r="U114">
            <v>0</v>
          </cell>
          <cell r="V114">
            <v>0</v>
          </cell>
          <cell r="W114">
            <v>1</v>
          </cell>
          <cell r="X114">
            <v>1</v>
          </cell>
          <cell r="Y114" t="str">
            <v>Government</v>
          </cell>
          <cell r="Z114" t="str">
            <v>Govt</v>
          </cell>
          <cell r="AA114">
            <v>0</v>
          </cell>
          <cell r="AB114">
            <v>0</v>
          </cell>
          <cell r="AC114" t="str">
            <v>A Program for Rural Electrification with Renewable Energy Using the Popular Participation Law</v>
          </cell>
          <cell r="AD114" t="str">
            <v>FSP</v>
          </cell>
          <cell r="AE114" t="str">
            <v>GET</v>
          </cell>
          <cell r="AF114" t="str">
            <v>CC</v>
          </cell>
          <cell r="AG114">
            <v>6</v>
          </cell>
          <cell r="AH114" t="str">
            <v>GEF - 1</v>
          </cell>
          <cell r="AI114">
            <v>36308</v>
          </cell>
          <cell r="AJ114">
            <v>1999</v>
          </cell>
          <cell r="AK114">
            <v>36371</v>
          </cell>
          <cell r="AL114">
            <v>1999</v>
          </cell>
          <cell r="AM114">
            <v>37909</v>
          </cell>
          <cell r="AN114">
            <v>39082</v>
          </cell>
          <cell r="AO114">
            <v>39447</v>
          </cell>
          <cell r="AP114">
            <v>39447</v>
          </cell>
          <cell r="AQ114">
            <v>2007</v>
          </cell>
          <cell r="AR114">
            <v>101</v>
          </cell>
          <cell r="AS114">
            <v>12</v>
          </cell>
          <cell r="AT114">
            <v>2009</v>
          </cell>
          <cell r="AU114">
            <v>2009</v>
          </cell>
          <cell r="AV114">
            <v>2009</v>
          </cell>
          <cell r="AW114">
            <v>0</v>
          </cell>
          <cell r="AX114">
            <v>3.9837190000000002</v>
          </cell>
          <cell r="AY114">
            <v>0.23744599999999999</v>
          </cell>
          <cell r="AZ114">
            <v>4.2211650000000001</v>
          </cell>
          <cell r="BA114">
            <v>3.98</v>
          </cell>
          <cell r="BB114">
            <v>4.0599999999999996</v>
          </cell>
          <cell r="BC114">
            <v>3.29</v>
          </cell>
          <cell r="BD114">
            <v>1.019148187911848</v>
          </cell>
          <cell r="BE114">
            <v>0.8258614626182218</v>
          </cell>
          <cell r="BF114">
            <v>0.81034482758620696</v>
          </cell>
          <cell r="BG114">
            <v>51</v>
          </cell>
          <cell r="BH114">
            <v>18</v>
          </cell>
          <cell r="BI114">
            <v>13</v>
          </cell>
          <cell r="BJ114">
            <v>1</v>
          </cell>
          <cell r="BK114">
            <v>1</v>
          </cell>
          <cell r="BL114">
            <v>0</v>
          </cell>
          <cell r="BM114">
            <v>1</v>
          </cell>
          <cell r="BN114">
            <v>4</v>
          </cell>
          <cell r="BO114">
            <v>0</v>
          </cell>
          <cell r="BP114">
            <v>2</v>
          </cell>
          <cell r="BQ114" t="str">
            <v>MU</v>
          </cell>
          <cell r="BR114">
            <v>2</v>
          </cell>
          <cell r="BS114">
            <v>3</v>
          </cell>
          <cell r="BT114">
            <v>2</v>
          </cell>
          <cell r="BU114">
            <v>4</v>
          </cell>
          <cell r="BV114">
            <v>0</v>
          </cell>
          <cell r="BW114">
            <v>3</v>
          </cell>
          <cell r="BX114">
            <v>0</v>
          </cell>
          <cell r="BY114">
            <v>3</v>
          </cell>
          <cell r="BZ114">
            <v>0</v>
          </cell>
          <cell r="CA114">
            <v>3</v>
          </cell>
          <cell r="CB114">
            <v>0</v>
          </cell>
          <cell r="CC114">
            <v>4</v>
          </cell>
          <cell r="CD114">
            <v>4</v>
          </cell>
          <cell r="CE114">
            <v>1</v>
          </cell>
          <cell r="CF114">
            <v>4</v>
          </cell>
          <cell r="CG114">
            <v>1</v>
          </cell>
          <cell r="CH114">
            <v>5</v>
          </cell>
          <cell r="CI114">
            <v>1</v>
          </cell>
          <cell r="CJ114">
            <v>5</v>
          </cell>
          <cell r="CK114">
            <v>1</v>
          </cell>
          <cell r="CL114">
            <v>4</v>
          </cell>
          <cell r="CM114">
            <v>1</v>
          </cell>
          <cell r="CN114">
            <v>5</v>
          </cell>
          <cell r="CO114">
            <v>1</v>
          </cell>
          <cell r="CP114">
            <v>6</v>
          </cell>
          <cell r="CQ114">
            <v>1</v>
          </cell>
          <cell r="CR114">
            <v>6</v>
          </cell>
          <cell r="CS114">
            <v>1</v>
          </cell>
          <cell r="CT114">
            <v>4</v>
          </cell>
          <cell r="CU114">
            <v>1</v>
          </cell>
          <cell r="CV114">
            <v>0</v>
          </cell>
          <cell r="CW114">
            <v>0</v>
          </cell>
          <cell r="CX114">
            <v>0</v>
          </cell>
          <cell r="CY114">
            <v>0</v>
          </cell>
          <cell r="CZ114">
            <v>1</v>
          </cell>
          <cell r="DA114">
            <v>0</v>
          </cell>
          <cell r="DB114">
            <v>0</v>
          </cell>
          <cell r="DC114">
            <v>0</v>
          </cell>
          <cell r="DD114">
            <v>0</v>
          </cell>
          <cell r="DE114">
            <v>0</v>
          </cell>
          <cell r="DF114">
            <v>0</v>
          </cell>
          <cell r="DG114">
            <v>0</v>
          </cell>
          <cell r="DH114">
            <v>0</v>
          </cell>
          <cell r="DI114">
            <v>0</v>
          </cell>
          <cell r="DJ114">
            <v>0</v>
          </cell>
          <cell r="DK114">
            <v>0</v>
          </cell>
          <cell r="DL114">
            <v>0</v>
          </cell>
          <cell r="DM114">
            <v>0</v>
          </cell>
          <cell r="DN114">
            <v>0</v>
          </cell>
          <cell r="DO114">
            <v>0</v>
          </cell>
          <cell r="DP114">
            <v>0</v>
          </cell>
          <cell r="DQ114">
            <v>0</v>
          </cell>
          <cell r="DR114">
            <v>5</v>
          </cell>
          <cell r="DS114">
            <v>4</v>
          </cell>
          <cell r="DT114">
            <v>3</v>
          </cell>
          <cell r="DU114">
            <v>4</v>
          </cell>
          <cell r="DV114">
            <v>1</v>
          </cell>
          <cell r="DW114">
            <v>2</v>
          </cell>
          <cell r="DX114">
            <v>3</v>
          </cell>
          <cell r="DY114">
            <v>2</v>
          </cell>
          <cell r="DZ114">
            <v>4</v>
          </cell>
          <cell r="EA114">
            <v>2</v>
          </cell>
          <cell r="EB114" t="str">
            <v>MU</v>
          </cell>
          <cell r="EC114">
            <v>3</v>
          </cell>
          <cell r="ED114">
            <v>3</v>
          </cell>
          <cell r="EE114">
            <v>0</v>
          </cell>
          <cell r="EF114">
            <v>0</v>
          </cell>
          <cell r="EG114">
            <v>0</v>
          </cell>
          <cell r="EH114">
            <v>0</v>
          </cell>
          <cell r="EI114">
            <v>0</v>
          </cell>
          <cell r="EJ114">
            <v>0</v>
          </cell>
          <cell r="EK114">
            <v>0</v>
          </cell>
          <cell r="EL114">
            <v>0</v>
          </cell>
          <cell r="EM114">
            <v>0</v>
          </cell>
        </row>
        <row r="115">
          <cell r="A115">
            <v>325</v>
          </cell>
          <cell r="B115" t="e">
            <v>#N/A</v>
          </cell>
          <cell r="C115">
            <v>0</v>
          </cell>
          <cell r="D115" t="str">
            <v>Yes</v>
          </cell>
          <cell r="E115" t="str">
            <v>Yes</v>
          </cell>
          <cell r="F115" t="str">
            <v>GEFIEO</v>
          </cell>
          <cell r="G115" t="str">
            <v>UNDP</v>
          </cell>
          <cell r="H115" t="str">
            <v>UNDP</v>
          </cell>
          <cell r="I115">
            <v>0</v>
          </cell>
          <cell r="J115" t="str">
            <v>UNDP</v>
          </cell>
          <cell r="K115" t="str">
            <v>UNDP</v>
          </cell>
          <cell r="L115" t="str">
            <v>India</v>
          </cell>
          <cell r="M115">
            <v>0</v>
          </cell>
          <cell r="N115" t="str">
            <v>Asia</v>
          </cell>
          <cell r="O115" t="str">
            <v>Asia</v>
          </cell>
          <cell r="P115">
            <v>0</v>
          </cell>
          <cell r="Q115">
            <v>0</v>
          </cell>
          <cell r="R115">
            <v>1</v>
          </cell>
          <cell r="S115">
            <v>0</v>
          </cell>
          <cell r="T115">
            <v>0</v>
          </cell>
          <cell r="U115">
            <v>0</v>
          </cell>
          <cell r="V115">
            <v>0</v>
          </cell>
          <cell r="W115">
            <v>0</v>
          </cell>
          <cell r="X115">
            <v>0</v>
          </cell>
          <cell r="Y115" t="str">
            <v>Multilateral</v>
          </cell>
          <cell r="Z115" t="str">
            <v>Bi_multilateral</v>
          </cell>
          <cell r="AA115">
            <v>0</v>
          </cell>
          <cell r="AB115">
            <v>0</v>
          </cell>
          <cell r="AC115" t="str">
            <v>Coal Bed Methane Capture and Commercial Utilization</v>
          </cell>
          <cell r="AD115" t="str">
            <v>FSP</v>
          </cell>
          <cell r="AE115" t="str">
            <v>GET</v>
          </cell>
          <cell r="AF115" t="str">
            <v>CC</v>
          </cell>
          <cell r="AG115">
            <v>7</v>
          </cell>
          <cell r="AH115" t="str">
            <v>GEF - 1</v>
          </cell>
          <cell r="AI115">
            <v>35914</v>
          </cell>
          <cell r="AJ115">
            <v>1998</v>
          </cell>
          <cell r="AK115">
            <v>35951</v>
          </cell>
          <cell r="AL115">
            <v>1998</v>
          </cell>
          <cell r="AM115">
            <v>37827</v>
          </cell>
          <cell r="AN115">
            <v>0</v>
          </cell>
          <cell r="AO115">
            <v>39703</v>
          </cell>
          <cell r="AP115">
            <v>39703</v>
          </cell>
          <cell r="AQ115">
            <v>2008</v>
          </cell>
          <cell r="AR115">
            <v>123</v>
          </cell>
          <cell r="AS115">
            <v>36</v>
          </cell>
          <cell r="AT115">
            <v>2010</v>
          </cell>
          <cell r="AU115">
            <v>2009</v>
          </cell>
          <cell r="AV115">
            <v>2009</v>
          </cell>
          <cell r="AW115">
            <v>0</v>
          </cell>
          <cell r="AX115">
            <v>9.1980000000000004</v>
          </cell>
          <cell r="AY115">
            <v>0</v>
          </cell>
          <cell r="AZ115">
            <v>9.1980000000000004</v>
          </cell>
          <cell r="BA115">
            <v>9.19</v>
          </cell>
          <cell r="BB115">
            <v>9.83</v>
          </cell>
          <cell r="BC115">
            <v>9.91</v>
          </cell>
          <cell r="BD115">
            <v>1.0687105892585345</v>
          </cell>
          <cell r="BE115">
            <v>1.0774081322026527</v>
          </cell>
          <cell r="BF115">
            <v>1.0081383519837233</v>
          </cell>
          <cell r="BG115">
            <v>51</v>
          </cell>
          <cell r="BH115">
            <v>0</v>
          </cell>
          <cell r="BI115">
            <v>13</v>
          </cell>
          <cell r="BJ115">
            <v>1</v>
          </cell>
          <cell r="BK115">
            <v>1</v>
          </cell>
          <cell r="BL115">
            <v>0</v>
          </cell>
          <cell r="BM115">
            <v>1</v>
          </cell>
          <cell r="BN115">
            <v>4</v>
          </cell>
          <cell r="BO115">
            <v>1</v>
          </cell>
          <cell r="BP115">
            <v>4</v>
          </cell>
          <cell r="BQ115" t="str">
            <v>L</v>
          </cell>
          <cell r="BR115">
            <v>4</v>
          </cell>
          <cell r="BS115">
            <v>3</v>
          </cell>
          <cell r="BT115">
            <v>4</v>
          </cell>
          <cell r="BU115">
            <v>3</v>
          </cell>
          <cell r="BV115">
            <v>0</v>
          </cell>
          <cell r="BW115">
            <v>4</v>
          </cell>
          <cell r="BX115">
            <v>1</v>
          </cell>
          <cell r="BY115">
            <v>1</v>
          </cell>
          <cell r="BZ115">
            <v>0</v>
          </cell>
          <cell r="CA115">
            <v>4</v>
          </cell>
          <cell r="CB115">
            <v>1</v>
          </cell>
          <cell r="CC115">
            <v>5</v>
          </cell>
          <cell r="CD115">
            <v>5</v>
          </cell>
          <cell r="CE115">
            <v>1</v>
          </cell>
          <cell r="CF115">
            <v>5</v>
          </cell>
          <cell r="CG115">
            <v>1</v>
          </cell>
          <cell r="CH115">
            <v>4</v>
          </cell>
          <cell r="CI115">
            <v>1</v>
          </cell>
          <cell r="CJ115">
            <v>4</v>
          </cell>
          <cell r="CK115">
            <v>1</v>
          </cell>
          <cell r="CL115">
            <v>5</v>
          </cell>
          <cell r="CM115">
            <v>1</v>
          </cell>
          <cell r="CN115">
            <v>4</v>
          </cell>
          <cell r="CO115">
            <v>1</v>
          </cell>
          <cell r="CP115">
            <v>5</v>
          </cell>
          <cell r="CQ115">
            <v>1</v>
          </cell>
          <cell r="CR115">
            <v>5</v>
          </cell>
          <cell r="CS115">
            <v>1</v>
          </cell>
          <cell r="CT115">
            <v>4</v>
          </cell>
          <cell r="CU115">
            <v>1</v>
          </cell>
          <cell r="CV115">
            <v>0</v>
          </cell>
          <cell r="CW115">
            <v>0</v>
          </cell>
          <cell r="CX115">
            <v>0</v>
          </cell>
          <cell r="CY115">
            <v>5</v>
          </cell>
          <cell r="CZ115">
            <v>1</v>
          </cell>
          <cell r="DA115">
            <v>0</v>
          </cell>
          <cell r="DB115">
            <v>0</v>
          </cell>
          <cell r="DC115">
            <v>0</v>
          </cell>
          <cell r="DD115">
            <v>0</v>
          </cell>
          <cell r="DE115">
            <v>4</v>
          </cell>
          <cell r="DF115" t="str">
            <v>L</v>
          </cell>
          <cell r="DG115">
            <v>0</v>
          </cell>
          <cell r="DH115">
            <v>0</v>
          </cell>
          <cell r="DI115">
            <v>0</v>
          </cell>
          <cell r="DJ115">
            <v>0</v>
          </cell>
          <cell r="DK115">
            <v>0</v>
          </cell>
          <cell r="DL115">
            <v>0</v>
          </cell>
          <cell r="DM115">
            <v>0</v>
          </cell>
          <cell r="DN115">
            <v>0</v>
          </cell>
          <cell r="DO115">
            <v>0</v>
          </cell>
          <cell r="DP115">
            <v>0</v>
          </cell>
          <cell r="DQ115">
            <v>0</v>
          </cell>
          <cell r="DR115">
            <v>5</v>
          </cell>
          <cell r="DS115">
            <v>5</v>
          </cell>
          <cell r="DT115">
            <v>6</v>
          </cell>
          <cell r="DU115">
            <v>4</v>
          </cell>
          <cell r="DV115">
            <v>1</v>
          </cell>
          <cell r="DW115">
            <v>4</v>
          </cell>
          <cell r="DX115">
            <v>3</v>
          </cell>
          <cell r="DY115">
            <v>4</v>
          </cell>
          <cell r="DZ115">
            <v>3</v>
          </cell>
          <cell r="EA115">
            <v>4</v>
          </cell>
          <cell r="EB115" t="str">
            <v>L</v>
          </cell>
          <cell r="EC115">
            <v>1</v>
          </cell>
          <cell r="ED115">
            <v>4</v>
          </cell>
          <cell r="EE115">
            <v>0</v>
          </cell>
          <cell r="EF115">
            <v>0</v>
          </cell>
          <cell r="EG115">
            <v>0</v>
          </cell>
          <cell r="EH115">
            <v>0</v>
          </cell>
          <cell r="EI115">
            <v>0</v>
          </cell>
          <cell r="EJ115">
            <v>0</v>
          </cell>
          <cell r="EK115">
            <v>0</v>
          </cell>
          <cell r="EL115">
            <v>0</v>
          </cell>
          <cell r="EM115">
            <v>0</v>
          </cell>
        </row>
        <row r="116">
          <cell r="A116">
            <v>333</v>
          </cell>
          <cell r="B116" t="e">
            <v>#N/A</v>
          </cell>
          <cell r="C116">
            <v>9</v>
          </cell>
          <cell r="D116" t="str">
            <v>Yes</v>
          </cell>
          <cell r="E116" t="str">
            <v>No</v>
          </cell>
          <cell r="F116" t="str">
            <v>GEFIEO</v>
          </cell>
          <cell r="G116" t="str">
            <v>UNDP</v>
          </cell>
          <cell r="H116" t="str">
            <v>UNDP</v>
          </cell>
          <cell r="I116">
            <v>0</v>
          </cell>
          <cell r="J116" t="str">
            <v>UNDP</v>
          </cell>
          <cell r="K116" t="str">
            <v>UNDP</v>
          </cell>
          <cell r="L116" t="str">
            <v>Ghana</v>
          </cell>
          <cell r="M116">
            <v>0</v>
          </cell>
          <cell r="N116" t="str">
            <v>AFR</v>
          </cell>
          <cell r="O116" t="str">
            <v>AFR</v>
          </cell>
          <cell r="P116">
            <v>0</v>
          </cell>
          <cell r="Q116">
            <v>0</v>
          </cell>
          <cell r="R116">
            <v>1</v>
          </cell>
          <cell r="S116">
            <v>0</v>
          </cell>
          <cell r="T116">
            <v>1</v>
          </cell>
          <cell r="U116">
            <v>0</v>
          </cell>
          <cell r="V116">
            <v>0</v>
          </cell>
          <cell r="W116">
            <v>0</v>
          </cell>
          <cell r="X116">
            <v>1</v>
          </cell>
          <cell r="Y116" t="str">
            <v>Government</v>
          </cell>
          <cell r="Z116" t="str">
            <v>Govt</v>
          </cell>
          <cell r="AA116" t="str">
            <v>Secondary Executing Agency</v>
          </cell>
          <cell r="AB116" t="str">
            <v>Secondary Executing Agency</v>
          </cell>
          <cell r="AC116" t="str">
            <v>Ghana - Renewable Energy-Based Electricity for Rural, Social and Economic Development</v>
          </cell>
          <cell r="AD116" t="str">
            <v>FSP</v>
          </cell>
          <cell r="AE116" t="str">
            <v>GET</v>
          </cell>
          <cell r="AF116" t="str">
            <v>CC</v>
          </cell>
          <cell r="AG116">
            <v>0</v>
          </cell>
          <cell r="AH116" t="str">
            <v>GEF - 1</v>
          </cell>
          <cell r="AI116">
            <v>35878</v>
          </cell>
          <cell r="AJ116">
            <v>1998</v>
          </cell>
          <cell r="AK116">
            <v>35963</v>
          </cell>
          <cell r="AL116">
            <v>1998</v>
          </cell>
          <cell r="AM116">
            <v>0</v>
          </cell>
          <cell r="AN116">
            <v>37058</v>
          </cell>
          <cell r="AO116">
            <v>37058</v>
          </cell>
          <cell r="AP116">
            <v>37058</v>
          </cell>
          <cell r="AQ116">
            <v>2001</v>
          </cell>
          <cell r="AR116">
            <v>35</v>
          </cell>
          <cell r="AS116">
            <v>0</v>
          </cell>
          <cell r="AT116">
            <v>2004</v>
          </cell>
          <cell r="AU116">
            <v>37530</v>
          </cell>
          <cell r="AV116">
            <v>2002</v>
          </cell>
          <cell r="AW116">
            <v>0</v>
          </cell>
          <cell r="AX116">
            <v>2.472</v>
          </cell>
          <cell r="AY116">
            <v>5.8999999999999997E-2</v>
          </cell>
          <cell r="AZ116">
            <v>2.5310000000000001</v>
          </cell>
          <cell r="BA116">
            <v>0</v>
          </cell>
          <cell r="BB116">
            <v>0.6</v>
          </cell>
          <cell r="BC116">
            <v>0.5</v>
          </cell>
          <cell r="BD116">
            <v>0</v>
          </cell>
          <cell r="BE116">
            <v>0</v>
          </cell>
          <cell r="BF116">
            <v>0</v>
          </cell>
          <cell r="BG116">
            <v>0</v>
          </cell>
          <cell r="BH116">
            <v>0</v>
          </cell>
          <cell r="BI116">
            <v>0</v>
          </cell>
          <cell r="BJ116">
            <v>1</v>
          </cell>
          <cell r="BK116" t="str">
            <v>NR</v>
          </cell>
          <cell r="BL116">
            <v>0</v>
          </cell>
          <cell r="BM116">
            <v>1</v>
          </cell>
          <cell r="BN116">
            <v>4</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cell r="CB116">
            <v>0</v>
          </cell>
          <cell r="CC116">
            <v>0</v>
          </cell>
          <cell r="CD116">
            <v>0</v>
          </cell>
          <cell r="CE116">
            <v>0</v>
          </cell>
          <cell r="CF116">
            <v>0</v>
          </cell>
          <cell r="CG116">
            <v>0</v>
          </cell>
          <cell r="CH116">
            <v>3</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0</v>
          </cell>
          <cell r="CW116">
            <v>0</v>
          </cell>
          <cell r="CX116">
            <v>0</v>
          </cell>
          <cell r="CY116">
            <v>0</v>
          </cell>
          <cell r="CZ116">
            <v>0</v>
          </cell>
          <cell r="DA116">
            <v>0</v>
          </cell>
          <cell r="DB116">
            <v>0</v>
          </cell>
          <cell r="DC116">
            <v>0</v>
          </cell>
          <cell r="DD116">
            <v>0</v>
          </cell>
          <cell r="DE116">
            <v>0</v>
          </cell>
          <cell r="DF116">
            <v>0</v>
          </cell>
          <cell r="DG116">
            <v>0</v>
          </cell>
          <cell r="DH116">
            <v>0</v>
          </cell>
          <cell r="DI116">
            <v>0</v>
          </cell>
          <cell r="DJ116">
            <v>0</v>
          </cell>
          <cell r="DK116">
            <v>0</v>
          </cell>
          <cell r="DL116">
            <v>0</v>
          </cell>
          <cell r="DM116">
            <v>0</v>
          </cell>
          <cell r="DN116">
            <v>0</v>
          </cell>
          <cell r="DO116">
            <v>0</v>
          </cell>
          <cell r="DP116">
            <v>0</v>
          </cell>
          <cell r="DQ116">
            <v>0</v>
          </cell>
          <cell r="DR116">
            <v>5</v>
          </cell>
          <cell r="DS116">
            <v>4</v>
          </cell>
          <cell r="DT116">
            <v>4</v>
          </cell>
          <cell r="DU116">
            <v>4</v>
          </cell>
          <cell r="DV116">
            <v>1</v>
          </cell>
          <cell r="DW116" t="str">
            <v>UA</v>
          </cell>
          <cell r="DX116" t="str">
            <v>UA</v>
          </cell>
          <cell r="DY116" t="str">
            <v>UA</v>
          </cell>
          <cell r="DZ116" t="str">
            <v>UA</v>
          </cell>
          <cell r="EA116">
            <v>2</v>
          </cell>
          <cell r="EB116" t="str">
            <v>MU</v>
          </cell>
          <cell r="EC116">
            <v>3</v>
          </cell>
          <cell r="ED116" t="str">
            <v>UA</v>
          </cell>
          <cell r="EE116" t="str">
            <v>UA</v>
          </cell>
          <cell r="EF116">
            <v>5</v>
          </cell>
          <cell r="EG116">
            <v>3</v>
          </cell>
          <cell r="EH116">
            <v>3</v>
          </cell>
          <cell r="EI116">
            <v>3</v>
          </cell>
          <cell r="EJ116">
            <v>4</v>
          </cell>
          <cell r="EK116">
            <v>4</v>
          </cell>
          <cell r="EL116">
            <v>1</v>
          </cell>
          <cell r="EM116">
            <v>1</v>
          </cell>
        </row>
        <row r="117">
          <cell r="A117">
            <v>338</v>
          </cell>
          <cell r="B117" t="e">
            <v>#N/A</v>
          </cell>
          <cell r="C117">
            <v>541</v>
          </cell>
          <cell r="D117" t="str">
            <v>Yes</v>
          </cell>
          <cell r="E117" t="str">
            <v>No</v>
          </cell>
          <cell r="F117" t="str">
            <v>GEFIEO</v>
          </cell>
          <cell r="G117" t="str">
            <v>UNDP</v>
          </cell>
          <cell r="H117" t="str">
            <v>UNDP</v>
          </cell>
          <cell r="I117">
            <v>0</v>
          </cell>
          <cell r="J117" t="str">
            <v>UNDP</v>
          </cell>
          <cell r="K117" t="str">
            <v>UNDP</v>
          </cell>
          <cell r="L117" t="str">
            <v>Brazil</v>
          </cell>
          <cell r="M117">
            <v>0</v>
          </cell>
          <cell r="N117" t="str">
            <v>LAC</v>
          </cell>
          <cell r="O117" t="str">
            <v>LAC</v>
          </cell>
          <cell r="P117">
            <v>0</v>
          </cell>
          <cell r="Q117">
            <v>0</v>
          </cell>
          <cell r="R117">
            <v>1</v>
          </cell>
          <cell r="S117">
            <v>0</v>
          </cell>
          <cell r="T117">
            <v>0</v>
          </cell>
          <cell r="U117">
            <v>0</v>
          </cell>
          <cell r="V117">
            <v>0</v>
          </cell>
          <cell r="W117">
            <v>0</v>
          </cell>
          <cell r="X117">
            <v>1</v>
          </cell>
          <cell r="Y117" t="str">
            <v>Government</v>
          </cell>
          <cell r="Z117" t="str">
            <v>Govt</v>
          </cell>
          <cell r="AA117" t="str">
            <v>Not involved</v>
          </cell>
          <cell r="AB117" t="str">
            <v>One of the beneficiaries</v>
          </cell>
          <cell r="AC117" t="str">
            <v>Brazil - Biomass Power Generation: Sugar Cane Bagasse and Trash.</v>
          </cell>
          <cell r="AD117" t="str">
            <v>FSP</v>
          </cell>
          <cell r="AE117" t="str">
            <v>GET</v>
          </cell>
          <cell r="AF117" t="str">
            <v>CC</v>
          </cell>
          <cell r="AG117">
            <v>0</v>
          </cell>
          <cell r="AH117" t="str">
            <v>GEF - 1</v>
          </cell>
          <cell r="AI117">
            <v>35471</v>
          </cell>
          <cell r="AJ117">
            <v>1997</v>
          </cell>
          <cell r="AK117">
            <v>35521</v>
          </cell>
          <cell r="AL117">
            <v>1997</v>
          </cell>
          <cell r="AM117">
            <v>0</v>
          </cell>
          <cell r="AN117">
            <v>36708</v>
          </cell>
          <cell r="AO117">
            <v>36169</v>
          </cell>
          <cell r="AP117">
            <v>36169</v>
          </cell>
          <cell r="AQ117">
            <v>1999</v>
          </cell>
          <cell r="AR117">
            <v>21</v>
          </cell>
          <cell r="AS117">
            <v>0</v>
          </cell>
          <cell r="AT117">
            <v>2004</v>
          </cell>
          <cell r="AU117">
            <v>37591</v>
          </cell>
          <cell r="AV117">
            <v>2002</v>
          </cell>
          <cell r="AW117">
            <v>0</v>
          </cell>
          <cell r="AX117">
            <v>3.7001930499999998</v>
          </cell>
          <cell r="AY117">
            <v>0</v>
          </cell>
          <cell r="AZ117">
            <v>3.7001930499999998</v>
          </cell>
          <cell r="BA117">
            <v>0</v>
          </cell>
          <cell r="BB117">
            <v>2.77</v>
          </cell>
          <cell r="BC117">
            <v>7.68</v>
          </cell>
          <cell r="BD117">
            <v>0</v>
          </cell>
          <cell r="BE117">
            <v>0</v>
          </cell>
          <cell r="BF117">
            <v>0</v>
          </cell>
          <cell r="BG117">
            <v>0</v>
          </cell>
          <cell r="BH117">
            <v>0</v>
          </cell>
          <cell r="BI117">
            <v>0</v>
          </cell>
          <cell r="BJ117">
            <v>1</v>
          </cell>
          <cell r="BK117" t="str">
            <v>NR</v>
          </cell>
          <cell r="BL117">
            <v>0</v>
          </cell>
          <cell r="BM117">
            <v>1</v>
          </cell>
          <cell r="BN117">
            <v>5</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cell r="CB117">
            <v>0</v>
          </cell>
          <cell r="CC117">
            <v>0</v>
          </cell>
          <cell r="CD117">
            <v>0</v>
          </cell>
          <cell r="CE117">
            <v>0</v>
          </cell>
          <cell r="CF117">
            <v>0</v>
          </cell>
          <cell r="CG117">
            <v>0</v>
          </cell>
          <cell r="CH117">
            <v>3</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0</v>
          </cell>
          <cell r="CW117">
            <v>0</v>
          </cell>
          <cell r="CX117">
            <v>0</v>
          </cell>
          <cell r="CY117">
            <v>0</v>
          </cell>
          <cell r="CZ117">
            <v>0</v>
          </cell>
          <cell r="DA117">
            <v>0</v>
          </cell>
          <cell r="DB117">
            <v>0</v>
          </cell>
          <cell r="DC117">
            <v>0</v>
          </cell>
          <cell r="DD117">
            <v>0</v>
          </cell>
          <cell r="DE117">
            <v>0</v>
          </cell>
          <cell r="DF117">
            <v>0</v>
          </cell>
          <cell r="DG117">
            <v>0</v>
          </cell>
          <cell r="DH117">
            <v>0</v>
          </cell>
          <cell r="DI117">
            <v>0</v>
          </cell>
          <cell r="DJ117">
            <v>0</v>
          </cell>
          <cell r="DK117">
            <v>0</v>
          </cell>
          <cell r="DL117">
            <v>0</v>
          </cell>
          <cell r="DM117">
            <v>0</v>
          </cell>
          <cell r="DN117">
            <v>0</v>
          </cell>
          <cell r="DO117">
            <v>0</v>
          </cell>
          <cell r="DP117">
            <v>0</v>
          </cell>
          <cell r="DQ117">
            <v>0</v>
          </cell>
          <cell r="DR117">
            <v>5</v>
          </cell>
          <cell r="DS117">
            <v>5</v>
          </cell>
          <cell r="DT117">
            <v>6</v>
          </cell>
          <cell r="DU117">
            <v>5</v>
          </cell>
          <cell r="DV117">
            <v>1</v>
          </cell>
          <cell r="DW117">
            <v>3</v>
          </cell>
          <cell r="DX117">
            <v>4</v>
          </cell>
          <cell r="DY117">
            <v>4</v>
          </cell>
          <cell r="DZ117">
            <v>3</v>
          </cell>
          <cell r="EA117">
            <v>3</v>
          </cell>
          <cell r="EB117" t="str">
            <v>ML</v>
          </cell>
          <cell r="EC117">
            <v>5</v>
          </cell>
          <cell r="ED117" t="str">
            <v>UA</v>
          </cell>
          <cell r="EE117" t="str">
            <v>UA</v>
          </cell>
          <cell r="EF117" t="str">
            <v>UA</v>
          </cell>
          <cell r="EG117">
            <v>3</v>
          </cell>
          <cell r="EH117">
            <v>4</v>
          </cell>
          <cell r="EI117">
            <v>3</v>
          </cell>
          <cell r="EJ117">
            <v>3</v>
          </cell>
          <cell r="EK117">
            <v>3</v>
          </cell>
          <cell r="EL117">
            <v>4</v>
          </cell>
          <cell r="EM117">
            <v>1</v>
          </cell>
        </row>
        <row r="118">
          <cell r="A118">
            <v>340</v>
          </cell>
          <cell r="B118" t="e">
            <v>#N/A</v>
          </cell>
          <cell r="C118" t="str">
            <v>UNDP: 810, World Bank: 63717</v>
          </cell>
          <cell r="D118" t="str">
            <v>Yes</v>
          </cell>
          <cell r="E118" t="str">
            <v>No</v>
          </cell>
          <cell r="F118" t="str">
            <v>GEFIEO</v>
          </cell>
          <cell r="G118" t="str">
            <v>UNDP/UNEP/World Bank</v>
          </cell>
          <cell r="H118" t="str">
            <v>UNDP</v>
          </cell>
          <cell r="I118">
            <v>1</v>
          </cell>
          <cell r="J118" t="str">
            <v>JOINT</v>
          </cell>
          <cell r="K118" t="str">
            <v>UNDP/WB</v>
          </cell>
          <cell r="L118" t="str">
            <v>Regional (Djibouti, Egypt, Jordan, Saudi Arabia, Somalia, Sudan, Yemen)</v>
          </cell>
          <cell r="M118" t="str">
            <v>Djibouti, Egypt, Jordan, Sudan, Yemen</v>
          </cell>
          <cell r="N118" t="str">
            <v>REG</v>
          </cell>
          <cell r="O118" t="str">
            <v>Global</v>
          </cell>
          <cell r="P118">
            <v>1</v>
          </cell>
          <cell r="Q118">
            <v>1</v>
          </cell>
          <cell r="R118">
            <v>0</v>
          </cell>
          <cell r="S118">
            <v>2</v>
          </cell>
          <cell r="T118">
            <v>2</v>
          </cell>
          <cell r="U118">
            <v>0</v>
          </cell>
          <cell r="V118">
            <v>2</v>
          </cell>
          <cell r="W118">
            <v>0</v>
          </cell>
          <cell r="X118">
            <v>0</v>
          </cell>
          <cell r="Y118" t="str">
            <v>Multilateral</v>
          </cell>
          <cell r="Z118" t="str">
            <v>Bi_multilateral</v>
          </cell>
          <cell r="AA118" t="str">
            <v>Not involved</v>
          </cell>
          <cell r="AB118" t="str">
            <v>Not involved</v>
          </cell>
          <cell r="AC118" t="str">
            <v>Regional - Implementation of the Strategic Action Programme(SAP) for the Red Sea and Gulf of Aden</v>
          </cell>
          <cell r="AD118" t="str">
            <v>FSP</v>
          </cell>
          <cell r="AE118" t="str">
            <v>GET</v>
          </cell>
          <cell r="AF118" t="str">
            <v>IW</v>
          </cell>
          <cell r="AG118">
            <v>0</v>
          </cell>
          <cell r="AH118" t="str">
            <v>GEF - 1</v>
          </cell>
          <cell r="AI118">
            <v>36139</v>
          </cell>
          <cell r="AJ118">
            <v>1998</v>
          </cell>
          <cell r="AK118">
            <v>36424</v>
          </cell>
          <cell r="AL118">
            <v>1999</v>
          </cell>
          <cell r="AM118">
            <v>0</v>
          </cell>
          <cell r="AN118">
            <v>37986</v>
          </cell>
          <cell r="AO118">
            <v>38533</v>
          </cell>
          <cell r="AP118">
            <v>38533</v>
          </cell>
          <cell r="AQ118">
            <v>2005</v>
          </cell>
          <cell r="AR118">
            <v>69</v>
          </cell>
          <cell r="AS118">
            <v>17</v>
          </cell>
          <cell r="AT118">
            <v>2004</v>
          </cell>
          <cell r="AU118">
            <v>38078</v>
          </cell>
          <cell r="AV118">
            <v>2004</v>
          </cell>
          <cell r="AW118">
            <v>0</v>
          </cell>
          <cell r="AX118">
            <v>18.999998999999999</v>
          </cell>
          <cell r="AY118">
            <v>0.34</v>
          </cell>
          <cell r="AZ118">
            <v>19.339998999999999</v>
          </cell>
          <cell r="BA118">
            <v>0</v>
          </cell>
          <cell r="BB118">
            <v>17.87</v>
          </cell>
          <cell r="BC118">
            <v>3.5750000000000002</v>
          </cell>
          <cell r="BD118">
            <v>0</v>
          </cell>
          <cell r="BE118">
            <v>0</v>
          </cell>
          <cell r="BF118">
            <v>0</v>
          </cell>
          <cell r="BG118">
            <v>0</v>
          </cell>
          <cell r="BH118">
            <v>0</v>
          </cell>
          <cell r="BI118">
            <v>0</v>
          </cell>
          <cell r="BJ118">
            <v>1</v>
          </cell>
          <cell r="BK118">
            <v>1</v>
          </cell>
          <cell r="BL118">
            <v>0</v>
          </cell>
          <cell r="BM118">
            <v>1</v>
          </cell>
          <cell r="BN118">
            <v>4</v>
          </cell>
          <cell r="BO118">
            <v>0</v>
          </cell>
          <cell r="BP118">
            <v>0</v>
          </cell>
          <cell r="BQ118">
            <v>0</v>
          </cell>
          <cell r="BR118">
            <v>0</v>
          </cell>
          <cell r="BS118">
            <v>0</v>
          </cell>
          <cell r="BT118">
            <v>0</v>
          </cell>
          <cell r="BU118">
            <v>0</v>
          </cell>
          <cell r="BV118">
            <v>0</v>
          </cell>
          <cell r="BW118">
            <v>0</v>
          </cell>
          <cell r="BX118">
            <v>0</v>
          </cell>
          <cell r="BY118">
            <v>0</v>
          </cell>
          <cell r="BZ118">
            <v>0</v>
          </cell>
          <cell r="CA118">
            <v>0</v>
          </cell>
          <cell r="CB118">
            <v>0</v>
          </cell>
          <cell r="CC118">
            <v>0</v>
          </cell>
          <cell r="CD118">
            <v>0</v>
          </cell>
          <cell r="CE118">
            <v>0</v>
          </cell>
          <cell r="CF118">
            <v>0</v>
          </cell>
          <cell r="CG118">
            <v>0</v>
          </cell>
          <cell r="CH118">
            <v>2</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0</v>
          </cell>
          <cell r="CW118">
            <v>0</v>
          </cell>
          <cell r="CX118">
            <v>0</v>
          </cell>
          <cell r="CY118">
            <v>0</v>
          </cell>
          <cell r="CZ118">
            <v>0</v>
          </cell>
          <cell r="DA118">
            <v>0</v>
          </cell>
          <cell r="DB118">
            <v>0</v>
          </cell>
          <cell r="DC118">
            <v>0</v>
          </cell>
          <cell r="DD118">
            <v>0</v>
          </cell>
          <cell r="DE118">
            <v>0</v>
          </cell>
          <cell r="DF118">
            <v>0</v>
          </cell>
          <cell r="DG118">
            <v>0</v>
          </cell>
          <cell r="DH118">
            <v>0</v>
          </cell>
          <cell r="DI118">
            <v>0</v>
          </cell>
          <cell r="DJ118">
            <v>0</v>
          </cell>
          <cell r="DK118">
            <v>0</v>
          </cell>
          <cell r="DL118">
            <v>0</v>
          </cell>
          <cell r="DM118">
            <v>0</v>
          </cell>
          <cell r="DN118">
            <v>0</v>
          </cell>
          <cell r="DO118">
            <v>0</v>
          </cell>
          <cell r="DP118">
            <v>0</v>
          </cell>
          <cell r="DQ118">
            <v>0</v>
          </cell>
          <cell r="DR118">
            <v>5</v>
          </cell>
          <cell r="DS118">
            <v>4</v>
          </cell>
          <cell r="DT118">
            <v>4</v>
          </cell>
          <cell r="DU118">
            <v>4</v>
          </cell>
          <cell r="DV118">
            <v>1</v>
          </cell>
          <cell r="DW118">
            <v>1</v>
          </cell>
          <cell r="DX118">
            <v>2</v>
          </cell>
          <cell r="DY118">
            <v>3</v>
          </cell>
          <cell r="DZ118" t="str">
            <v>UA</v>
          </cell>
          <cell r="EA118">
            <v>1</v>
          </cell>
          <cell r="EB118" t="str">
            <v>U</v>
          </cell>
          <cell r="EC118">
            <v>2</v>
          </cell>
          <cell r="ED118">
            <v>3</v>
          </cell>
          <cell r="EE118">
            <v>3</v>
          </cell>
          <cell r="EF118">
            <v>4</v>
          </cell>
          <cell r="EG118">
            <v>3</v>
          </cell>
          <cell r="EH118">
            <v>3</v>
          </cell>
          <cell r="EI118">
            <v>3</v>
          </cell>
          <cell r="EJ118">
            <v>4</v>
          </cell>
          <cell r="EK118">
            <v>3</v>
          </cell>
          <cell r="EL118">
            <v>2</v>
          </cell>
          <cell r="EM118">
            <v>4</v>
          </cell>
        </row>
        <row r="119">
          <cell r="A119">
            <v>343</v>
          </cell>
          <cell r="B119" t="e">
            <v>#N/A</v>
          </cell>
          <cell r="C119">
            <v>1576</v>
          </cell>
          <cell r="D119" t="str">
            <v>Yes</v>
          </cell>
          <cell r="E119" t="str">
            <v>No</v>
          </cell>
          <cell r="F119" t="str">
            <v>GEFIEO</v>
          </cell>
          <cell r="G119" t="str">
            <v>UNDP/UNEP</v>
          </cell>
          <cell r="H119" t="str">
            <v>UNDP</v>
          </cell>
          <cell r="I119">
            <v>1</v>
          </cell>
          <cell r="J119" t="str">
            <v>JOINT</v>
          </cell>
          <cell r="K119">
            <v>0</v>
          </cell>
          <cell r="L119" t="str">
            <v>Latvia</v>
          </cell>
          <cell r="M119">
            <v>0</v>
          </cell>
          <cell r="N119" t="str">
            <v>ECA</v>
          </cell>
          <cell r="O119" t="str">
            <v>ECA</v>
          </cell>
          <cell r="P119">
            <v>0</v>
          </cell>
          <cell r="Q119">
            <v>0</v>
          </cell>
          <cell r="R119">
            <v>1</v>
          </cell>
          <cell r="S119">
            <v>0</v>
          </cell>
          <cell r="T119">
            <v>0</v>
          </cell>
          <cell r="U119">
            <v>0</v>
          </cell>
          <cell r="V119">
            <v>0</v>
          </cell>
          <cell r="W119">
            <v>0</v>
          </cell>
          <cell r="X119">
            <v>0</v>
          </cell>
          <cell r="Y119" t="str">
            <v>Multilateral</v>
          </cell>
          <cell r="Z119" t="str">
            <v>Bi_multilateral</v>
          </cell>
          <cell r="AA119" t="str">
            <v>Not involved</v>
          </cell>
          <cell r="AB119" t="str">
            <v>One of the beneficiaries</v>
          </cell>
          <cell r="AC119" t="str">
            <v>Phaseout of Ozone Depleting Substances</v>
          </cell>
          <cell r="AD119" t="str">
            <v>FSP</v>
          </cell>
          <cell r="AE119" t="str">
            <v>GET</v>
          </cell>
          <cell r="AF119" t="str">
            <v>Chem</v>
          </cell>
          <cell r="AG119">
            <v>0</v>
          </cell>
          <cell r="AH119" t="str">
            <v>GEF - 1</v>
          </cell>
          <cell r="AI119">
            <v>36182</v>
          </cell>
          <cell r="AJ119">
            <v>1999</v>
          </cell>
          <cell r="AK119">
            <v>36434</v>
          </cell>
          <cell r="AL119">
            <v>1999</v>
          </cell>
          <cell r="AM119">
            <v>0</v>
          </cell>
          <cell r="AN119">
            <v>36968</v>
          </cell>
          <cell r="AO119">
            <v>39417</v>
          </cell>
          <cell r="AP119">
            <v>39417</v>
          </cell>
          <cell r="AQ119">
            <v>2007</v>
          </cell>
          <cell r="AR119">
            <v>0</v>
          </cell>
          <cell r="AS119">
            <v>0</v>
          </cell>
          <cell r="AT119">
            <v>2014</v>
          </cell>
          <cell r="AU119">
            <v>40238</v>
          </cell>
          <cell r="AV119">
            <v>2010</v>
          </cell>
          <cell r="AW119">
            <v>0</v>
          </cell>
          <cell r="AX119">
            <v>1.32</v>
          </cell>
          <cell r="AY119">
            <v>0.12</v>
          </cell>
          <cell r="AZ119">
            <v>1.44</v>
          </cell>
          <cell r="BA119">
            <v>0</v>
          </cell>
          <cell r="BB119">
            <v>0.4</v>
          </cell>
          <cell r="BC119">
            <v>0.05</v>
          </cell>
          <cell r="BD119">
            <v>0</v>
          </cell>
          <cell r="BE119">
            <v>0</v>
          </cell>
          <cell r="BF119">
            <v>0</v>
          </cell>
          <cell r="BG119">
            <v>0</v>
          </cell>
          <cell r="BH119">
            <v>0</v>
          </cell>
          <cell r="BI119">
            <v>0</v>
          </cell>
          <cell r="BJ119">
            <v>1</v>
          </cell>
          <cell r="BK119" t="str">
            <v>NR</v>
          </cell>
          <cell r="BL119">
            <v>0</v>
          </cell>
          <cell r="BM119">
            <v>0</v>
          </cell>
          <cell r="BN119">
            <v>3</v>
          </cell>
          <cell r="BO119">
            <v>0</v>
          </cell>
          <cell r="BP119">
            <v>0</v>
          </cell>
          <cell r="BQ119">
            <v>0</v>
          </cell>
          <cell r="BR119">
            <v>0</v>
          </cell>
          <cell r="BS119">
            <v>0</v>
          </cell>
          <cell r="BT119">
            <v>0</v>
          </cell>
          <cell r="BU119">
            <v>0</v>
          </cell>
          <cell r="BV119">
            <v>0</v>
          </cell>
          <cell r="BW119">
            <v>0</v>
          </cell>
          <cell r="BX119">
            <v>0</v>
          </cell>
          <cell r="BY119">
            <v>0</v>
          </cell>
          <cell r="BZ119">
            <v>0</v>
          </cell>
          <cell r="CA119">
            <v>0</v>
          </cell>
          <cell r="CB119">
            <v>0</v>
          </cell>
          <cell r="CC119">
            <v>0</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0</v>
          </cell>
          <cell r="CW119">
            <v>0</v>
          </cell>
          <cell r="CX119">
            <v>0</v>
          </cell>
          <cell r="CY119">
            <v>0</v>
          </cell>
          <cell r="CZ119">
            <v>0</v>
          </cell>
          <cell r="DA119">
            <v>0</v>
          </cell>
          <cell r="DB119">
            <v>0</v>
          </cell>
          <cell r="DC119">
            <v>0</v>
          </cell>
          <cell r="DD119">
            <v>0</v>
          </cell>
          <cell r="DE119">
            <v>0</v>
          </cell>
          <cell r="DF119">
            <v>0</v>
          </cell>
          <cell r="DG119">
            <v>0</v>
          </cell>
          <cell r="DH119">
            <v>0</v>
          </cell>
          <cell r="DI119">
            <v>0</v>
          </cell>
          <cell r="DJ119">
            <v>0</v>
          </cell>
          <cell r="DK119">
            <v>0</v>
          </cell>
          <cell r="DL119">
            <v>0</v>
          </cell>
          <cell r="DM119">
            <v>0</v>
          </cell>
          <cell r="DN119">
            <v>0</v>
          </cell>
          <cell r="DO119">
            <v>0</v>
          </cell>
          <cell r="DP119">
            <v>0</v>
          </cell>
          <cell r="DQ119">
            <v>0</v>
          </cell>
          <cell r="DR119">
            <v>5</v>
          </cell>
          <cell r="DS119">
            <v>5</v>
          </cell>
          <cell r="DT119">
            <v>2</v>
          </cell>
          <cell r="DU119">
            <v>3</v>
          </cell>
          <cell r="DV119">
            <v>0</v>
          </cell>
          <cell r="DW119">
            <v>4</v>
          </cell>
          <cell r="DX119">
            <v>4</v>
          </cell>
          <cell r="DY119">
            <v>3</v>
          </cell>
          <cell r="DZ119">
            <v>4</v>
          </cell>
          <cell r="EA119">
            <v>3</v>
          </cell>
          <cell r="EB119" t="str">
            <v>ML</v>
          </cell>
          <cell r="EC119">
            <v>2</v>
          </cell>
          <cell r="ED119">
            <v>2</v>
          </cell>
          <cell r="EE119" t="str">
            <v>UA</v>
          </cell>
          <cell r="EF119" t="str">
            <v>UA</v>
          </cell>
          <cell r="EG119">
            <v>4</v>
          </cell>
          <cell r="EH119">
            <v>4</v>
          </cell>
          <cell r="EI119">
            <v>4</v>
          </cell>
          <cell r="EJ119">
            <v>4</v>
          </cell>
          <cell r="EK119">
            <v>5</v>
          </cell>
          <cell r="EL119">
            <v>4</v>
          </cell>
          <cell r="EM119">
            <v>4</v>
          </cell>
        </row>
        <row r="120">
          <cell r="A120">
            <v>344</v>
          </cell>
          <cell r="B120" t="e">
            <v>#N/A</v>
          </cell>
          <cell r="C120">
            <v>0</v>
          </cell>
          <cell r="D120" t="str">
            <v>Yes</v>
          </cell>
          <cell r="E120" t="str">
            <v>No</v>
          </cell>
          <cell r="F120" t="str">
            <v>GEFIEO</v>
          </cell>
          <cell r="G120" t="str">
            <v>UNDP/UNEP</v>
          </cell>
          <cell r="H120" t="str">
            <v>UNDP</v>
          </cell>
          <cell r="I120">
            <v>1</v>
          </cell>
          <cell r="J120" t="str">
            <v>JOINT</v>
          </cell>
          <cell r="K120">
            <v>0</v>
          </cell>
          <cell r="L120" t="str">
            <v>Lithuania</v>
          </cell>
          <cell r="M120">
            <v>0</v>
          </cell>
          <cell r="N120" t="str">
            <v>ECA</v>
          </cell>
          <cell r="O120" t="str">
            <v>ECA</v>
          </cell>
          <cell r="P120">
            <v>0</v>
          </cell>
          <cell r="Q120">
            <v>0</v>
          </cell>
          <cell r="R120">
            <v>1</v>
          </cell>
          <cell r="S120">
            <v>0</v>
          </cell>
          <cell r="T120">
            <v>0</v>
          </cell>
          <cell r="U120">
            <v>0</v>
          </cell>
          <cell r="V120">
            <v>0</v>
          </cell>
          <cell r="W120">
            <v>0</v>
          </cell>
          <cell r="X120">
            <v>0</v>
          </cell>
          <cell r="Y120" t="str">
            <v>Multilateral</v>
          </cell>
          <cell r="Z120" t="str">
            <v>Bi_multilateral</v>
          </cell>
          <cell r="AA120" t="str">
            <v>Secondary Executing Agency</v>
          </cell>
          <cell r="AB120" t="str">
            <v>One of the beneficiaries</v>
          </cell>
          <cell r="AC120" t="str">
            <v>Lithuania Phase out of Ozone Depleting Substances</v>
          </cell>
          <cell r="AD120" t="str">
            <v>FSP</v>
          </cell>
          <cell r="AE120" t="str">
            <v>GET</v>
          </cell>
          <cell r="AF120" t="str">
            <v>Chem</v>
          </cell>
          <cell r="AG120">
            <v>0</v>
          </cell>
          <cell r="AH120" t="str">
            <v>GEF - 1</v>
          </cell>
          <cell r="AI120">
            <v>35886</v>
          </cell>
          <cell r="AJ120">
            <v>1998</v>
          </cell>
          <cell r="AK120">
            <v>36130</v>
          </cell>
          <cell r="AL120">
            <v>1998</v>
          </cell>
          <cell r="AM120">
            <v>0</v>
          </cell>
          <cell r="AN120">
            <v>37103</v>
          </cell>
          <cell r="AO120">
            <v>38353</v>
          </cell>
          <cell r="AP120">
            <v>38353</v>
          </cell>
          <cell r="AQ120">
            <v>2005</v>
          </cell>
          <cell r="AR120">
            <v>0</v>
          </cell>
          <cell r="AS120">
            <v>0</v>
          </cell>
          <cell r="AT120">
            <v>2014</v>
          </cell>
          <cell r="AU120">
            <v>40238</v>
          </cell>
          <cell r="AV120">
            <v>2010</v>
          </cell>
          <cell r="AW120">
            <v>0</v>
          </cell>
          <cell r="AX120">
            <v>4.42</v>
          </cell>
          <cell r="AY120">
            <v>0.12</v>
          </cell>
          <cell r="AZ120">
            <v>4.54</v>
          </cell>
          <cell r="BA120">
            <v>0</v>
          </cell>
          <cell r="BB120">
            <v>3.62</v>
          </cell>
          <cell r="BC120">
            <v>6.92</v>
          </cell>
          <cell r="BD120">
            <v>0</v>
          </cell>
          <cell r="BE120">
            <v>0</v>
          </cell>
          <cell r="BF120">
            <v>0</v>
          </cell>
          <cell r="BG120">
            <v>0</v>
          </cell>
          <cell r="BH120">
            <v>0</v>
          </cell>
          <cell r="BI120">
            <v>0</v>
          </cell>
          <cell r="BJ120">
            <v>1</v>
          </cell>
          <cell r="BK120" t="str">
            <v>NR</v>
          </cell>
          <cell r="BL120">
            <v>0</v>
          </cell>
          <cell r="BM120">
            <v>1</v>
          </cell>
          <cell r="BN120">
            <v>5</v>
          </cell>
          <cell r="BO120">
            <v>0</v>
          </cell>
          <cell r="BP120">
            <v>0</v>
          </cell>
          <cell r="BQ120">
            <v>0</v>
          </cell>
          <cell r="BR120">
            <v>0</v>
          </cell>
          <cell r="BS120">
            <v>0</v>
          </cell>
          <cell r="BT120">
            <v>0</v>
          </cell>
          <cell r="BU120">
            <v>0</v>
          </cell>
          <cell r="BV120">
            <v>0</v>
          </cell>
          <cell r="BW120">
            <v>0</v>
          </cell>
          <cell r="BX120">
            <v>0</v>
          </cell>
          <cell r="BY120">
            <v>0</v>
          </cell>
          <cell r="BZ120">
            <v>0</v>
          </cell>
          <cell r="CA120">
            <v>0</v>
          </cell>
          <cell r="CB120">
            <v>0</v>
          </cell>
          <cell r="CC120">
            <v>0</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0</v>
          </cell>
          <cell r="CW120">
            <v>0</v>
          </cell>
          <cell r="CX120">
            <v>0</v>
          </cell>
          <cell r="CY120">
            <v>0</v>
          </cell>
          <cell r="CZ120">
            <v>0</v>
          </cell>
          <cell r="DA120">
            <v>0</v>
          </cell>
          <cell r="DB120">
            <v>0</v>
          </cell>
          <cell r="DC120">
            <v>0</v>
          </cell>
          <cell r="DD120">
            <v>0</v>
          </cell>
          <cell r="DE120">
            <v>0</v>
          </cell>
          <cell r="DF120">
            <v>0</v>
          </cell>
          <cell r="DG120">
            <v>0</v>
          </cell>
          <cell r="DH120">
            <v>0</v>
          </cell>
          <cell r="DI120">
            <v>0</v>
          </cell>
          <cell r="DJ120">
            <v>0</v>
          </cell>
          <cell r="DK120">
            <v>0</v>
          </cell>
          <cell r="DL120">
            <v>0</v>
          </cell>
          <cell r="DM120">
            <v>0</v>
          </cell>
          <cell r="DN120">
            <v>0</v>
          </cell>
          <cell r="DO120">
            <v>0</v>
          </cell>
          <cell r="DP120">
            <v>0</v>
          </cell>
          <cell r="DQ120">
            <v>0</v>
          </cell>
          <cell r="DR120">
            <v>5</v>
          </cell>
          <cell r="DS120">
            <v>5</v>
          </cell>
          <cell r="DT120">
            <v>4</v>
          </cell>
          <cell r="DU120">
            <v>5</v>
          </cell>
          <cell r="DV120">
            <v>1</v>
          </cell>
          <cell r="DW120">
            <v>4</v>
          </cell>
          <cell r="DX120">
            <v>4</v>
          </cell>
          <cell r="DY120">
            <v>4</v>
          </cell>
          <cell r="DZ120">
            <v>4</v>
          </cell>
          <cell r="EA120">
            <v>4</v>
          </cell>
          <cell r="EB120" t="str">
            <v>L</v>
          </cell>
          <cell r="EC120">
            <v>2</v>
          </cell>
          <cell r="ED120">
            <v>2</v>
          </cell>
          <cell r="EE120">
            <v>4</v>
          </cell>
          <cell r="EF120">
            <v>5</v>
          </cell>
          <cell r="EG120">
            <v>5</v>
          </cell>
          <cell r="EH120">
            <v>5</v>
          </cell>
          <cell r="EI120">
            <v>4</v>
          </cell>
          <cell r="EJ120">
            <v>4</v>
          </cell>
          <cell r="EK120">
            <v>5</v>
          </cell>
          <cell r="EL120">
            <v>4</v>
          </cell>
          <cell r="EM120">
            <v>5</v>
          </cell>
        </row>
        <row r="121">
          <cell r="A121">
            <v>346</v>
          </cell>
          <cell r="B121" t="e">
            <v>#N/A</v>
          </cell>
          <cell r="C121">
            <v>0</v>
          </cell>
          <cell r="D121" t="str">
            <v>Yes</v>
          </cell>
          <cell r="E121" t="str">
            <v>No</v>
          </cell>
          <cell r="F121" t="str">
            <v>GEFIEO</v>
          </cell>
          <cell r="G121" t="str">
            <v>UNDP</v>
          </cell>
          <cell r="H121" t="str">
            <v>UNDP</v>
          </cell>
          <cell r="I121">
            <v>0</v>
          </cell>
          <cell r="J121" t="str">
            <v>UNDP</v>
          </cell>
          <cell r="K121" t="str">
            <v>UNDP</v>
          </cell>
          <cell r="L121" t="str">
            <v>Cote d'Ivoire</v>
          </cell>
          <cell r="M121">
            <v>0</v>
          </cell>
          <cell r="N121" t="str">
            <v>AFR</v>
          </cell>
          <cell r="O121" t="str">
            <v>AFR</v>
          </cell>
          <cell r="P121">
            <v>0</v>
          </cell>
          <cell r="Q121">
            <v>0</v>
          </cell>
          <cell r="R121">
            <v>1</v>
          </cell>
          <cell r="S121">
            <v>1</v>
          </cell>
          <cell r="T121">
            <v>1</v>
          </cell>
          <cell r="U121">
            <v>0</v>
          </cell>
          <cell r="V121">
            <v>0</v>
          </cell>
          <cell r="W121">
            <v>0</v>
          </cell>
          <cell r="X121">
            <v>1</v>
          </cell>
          <cell r="Y121" t="str">
            <v>Government</v>
          </cell>
          <cell r="Z121" t="str">
            <v>Govt</v>
          </cell>
          <cell r="AA121">
            <v>0</v>
          </cell>
          <cell r="AB121">
            <v>0</v>
          </cell>
          <cell r="AC121" t="str">
            <v>Cote d'Ivoire - Control of Exotic Aquatic Weeds in Rivers and Coastal Lagoons to Enhance and Restore Biodiversity IVC/94/G31</v>
          </cell>
          <cell r="AD121" t="str">
            <v>FSP</v>
          </cell>
          <cell r="AE121" t="str">
            <v>GET</v>
          </cell>
          <cell r="AF121" t="str">
            <v>BD</v>
          </cell>
          <cell r="AG121">
            <v>0</v>
          </cell>
          <cell r="AH121" t="str">
            <v>Pilot Phase</v>
          </cell>
          <cell r="AI121">
            <v>35023</v>
          </cell>
          <cell r="AJ121">
            <v>1995</v>
          </cell>
          <cell r="AK121">
            <v>35023</v>
          </cell>
          <cell r="AL121">
            <v>1995</v>
          </cell>
          <cell r="AM121">
            <v>36611.5</v>
          </cell>
          <cell r="AN121">
            <v>37222</v>
          </cell>
          <cell r="AO121">
            <v>38200</v>
          </cell>
          <cell r="AP121">
            <v>38200</v>
          </cell>
          <cell r="AQ121">
            <v>2004</v>
          </cell>
          <cell r="AR121">
            <v>104</v>
          </cell>
          <cell r="AS121">
            <v>32</v>
          </cell>
          <cell r="AT121">
            <v>2005</v>
          </cell>
          <cell r="AU121">
            <v>2005</v>
          </cell>
          <cell r="AV121">
            <v>2005</v>
          </cell>
          <cell r="AW121">
            <v>0</v>
          </cell>
          <cell r="AX121">
            <v>3</v>
          </cell>
          <cell r="AY121">
            <v>0</v>
          </cell>
          <cell r="AZ121">
            <v>3</v>
          </cell>
          <cell r="BA121">
            <v>3</v>
          </cell>
          <cell r="BB121">
            <v>1.9</v>
          </cell>
          <cell r="BC121">
            <v>2.11</v>
          </cell>
          <cell r="BD121">
            <v>0.6333333333333333</v>
          </cell>
          <cell r="BE121">
            <v>0.70333333333333325</v>
          </cell>
          <cell r="BF121">
            <v>1.1105263157894736</v>
          </cell>
          <cell r="BG121">
            <v>57</v>
          </cell>
          <cell r="BH121">
            <v>0</v>
          </cell>
          <cell r="BI121">
            <v>12</v>
          </cell>
          <cell r="BJ121">
            <v>1</v>
          </cell>
          <cell r="BK121">
            <v>0</v>
          </cell>
          <cell r="BL121">
            <v>0</v>
          </cell>
          <cell r="BM121">
            <v>1</v>
          </cell>
          <cell r="BN121">
            <v>4</v>
          </cell>
          <cell r="BO121">
            <v>0</v>
          </cell>
          <cell r="BP121">
            <v>2</v>
          </cell>
          <cell r="BQ121" t="str">
            <v>MU</v>
          </cell>
          <cell r="BR121">
            <v>2</v>
          </cell>
          <cell r="BS121">
            <v>2</v>
          </cell>
          <cell r="BT121">
            <v>2</v>
          </cell>
          <cell r="BU121">
            <v>4</v>
          </cell>
          <cell r="BV121">
            <v>0</v>
          </cell>
          <cell r="BW121">
            <v>0</v>
          </cell>
          <cell r="BX121">
            <v>0</v>
          </cell>
          <cell r="BY121">
            <v>0</v>
          </cell>
          <cell r="BZ121">
            <v>0</v>
          </cell>
          <cell r="CA121">
            <v>0</v>
          </cell>
          <cell r="CB121">
            <v>0</v>
          </cell>
          <cell r="CC121">
            <v>0</v>
          </cell>
          <cell r="CD121">
            <v>0</v>
          </cell>
          <cell r="CE121">
            <v>0</v>
          </cell>
          <cell r="CF121">
            <v>0</v>
          </cell>
          <cell r="CG121">
            <v>0</v>
          </cell>
          <cell r="CH121">
            <v>4</v>
          </cell>
          <cell r="CI121">
            <v>1</v>
          </cell>
          <cell r="CJ121">
            <v>5</v>
          </cell>
          <cell r="CK121">
            <v>1</v>
          </cell>
          <cell r="CL121">
            <v>4</v>
          </cell>
          <cell r="CM121">
            <v>1</v>
          </cell>
          <cell r="CN121">
            <v>5</v>
          </cell>
          <cell r="CO121">
            <v>1</v>
          </cell>
          <cell r="CP121">
            <v>5</v>
          </cell>
          <cell r="CQ121">
            <v>1</v>
          </cell>
          <cell r="CR121">
            <v>2</v>
          </cell>
          <cell r="CS121">
            <v>0</v>
          </cell>
          <cell r="CT121">
            <v>3</v>
          </cell>
          <cell r="CU121">
            <v>0</v>
          </cell>
          <cell r="CV121">
            <v>0</v>
          </cell>
          <cell r="CW121">
            <v>0</v>
          </cell>
          <cell r="CX121">
            <v>0</v>
          </cell>
          <cell r="CY121">
            <v>0</v>
          </cell>
          <cell r="CZ121">
            <v>0</v>
          </cell>
          <cell r="DA121">
            <v>0</v>
          </cell>
          <cell r="DB121">
            <v>0</v>
          </cell>
          <cell r="DC121">
            <v>0</v>
          </cell>
          <cell r="DD121">
            <v>0</v>
          </cell>
          <cell r="DE121">
            <v>0</v>
          </cell>
          <cell r="DF121">
            <v>0</v>
          </cell>
          <cell r="DG121">
            <v>0</v>
          </cell>
          <cell r="DH121">
            <v>0</v>
          </cell>
          <cell r="DI121">
            <v>0</v>
          </cell>
          <cell r="DJ121">
            <v>0</v>
          </cell>
          <cell r="DK121">
            <v>0</v>
          </cell>
          <cell r="DL121">
            <v>0</v>
          </cell>
          <cell r="DM121">
            <v>0</v>
          </cell>
          <cell r="DN121">
            <v>0</v>
          </cell>
          <cell r="DO121">
            <v>0</v>
          </cell>
          <cell r="DP121">
            <v>0</v>
          </cell>
          <cell r="DQ121">
            <v>0</v>
          </cell>
          <cell r="DR121">
            <v>0</v>
          </cell>
          <cell r="DS121">
            <v>0</v>
          </cell>
          <cell r="DT121">
            <v>0</v>
          </cell>
          <cell r="DU121">
            <v>4</v>
          </cell>
          <cell r="DV121">
            <v>1</v>
          </cell>
          <cell r="DW121">
            <v>2</v>
          </cell>
          <cell r="DX121">
            <v>2</v>
          </cell>
          <cell r="DY121">
            <v>2</v>
          </cell>
          <cell r="DZ121">
            <v>4</v>
          </cell>
          <cell r="EA121">
            <v>2</v>
          </cell>
          <cell r="EB121" t="str">
            <v>MU</v>
          </cell>
          <cell r="EC121">
            <v>0</v>
          </cell>
          <cell r="ED121">
            <v>0</v>
          </cell>
          <cell r="EE121">
            <v>0</v>
          </cell>
          <cell r="EF121">
            <v>0</v>
          </cell>
          <cell r="EG121">
            <v>0</v>
          </cell>
          <cell r="EH121">
            <v>0</v>
          </cell>
          <cell r="EI121">
            <v>0</v>
          </cell>
          <cell r="EJ121">
            <v>0</v>
          </cell>
          <cell r="EK121">
            <v>0</v>
          </cell>
          <cell r="EL121">
            <v>0</v>
          </cell>
          <cell r="EM121">
            <v>0</v>
          </cell>
        </row>
        <row r="122">
          <cell r="A122">
            <v>347</v>
          </cell>
          <cell r="B122">
            <v>347</v>
          </cell>
          <cell r="C122">
            <v>634</v>
          </cell>
          <cell r="D122" t="str">
            <v>Yes</v>
          </cell>
          <cell r="E122" t="str">
            <v>Yes</v>
          </cell>
          <cell r="F122" t="str">
            <v>GEFIEO</v>
          </cell>
          <cell r="G122" t="str">
            <v>UNDP</v>
          </cell>
          <cell r="H122" t="str">
            <v>UNDP</v>
          </cell>
          <cell r="I122">
            <v>0</v>
          </cell>
          <cell r="J122" t="str">
            <v>UNDP</v>
          </cell>
          <cell r="K122">
            <v>0</v>
          </cell>
          <cell r="L122" t="str">
            <v>Papua New Guinea</v>
          </cell>
          <cell r="M122">
            <v>0</v>
          </cell>
          <cell r="N122" t="str">
            <v>Asia</v>
          </cell>
          <cell r="O122" t="str">
            <v>Asia</v>
          </cell>
          <cell r="P122">
            <v>0</v>
          </cell>
          <cell r="Q122">
            <v>0</v>
          </cell>
          <cell r="R122">
            <v>1</v>
          </cell>
          <cell r="S122">
            <v>0</v>
          </cell>
          <cell r="T122">
            <v>0</v>
          </cell>
          <cell r="U122">
            <v>1</v>
          </cell>
          <cell r="V122">
            <v>0</v>
          </cell>
          <cell r="W122">
            <v>0</v>
          </cell>
          <cell r="X122">
            <v>0</v>
          </cell>
          <cell r="Y122" t="str">
            <v>Multilateral</v>
          </cell>
          <cell r="Z122" t="str">
            <v>Bi_multilateral</v>
          </cell>
          <cell r="AA122" t="str">
            <v>Not involved</v>
          </cell>
          <cell r="AB122" t="str">
            <v>Not involved</v>
          </cell>
          <cell r="AC122" t="str">
            <v>Biodiversity Conservation and Resource Management</v>
          </cell>
          <cell r="AD122" t="str">
            <v>FSP</v>
          </cell>
          <cell r="AE122" t="str">
            <v>GET</v>
          </cell>
          <cell r="AF122" t="str">
            <v>BD</v>
          </cell>
          <cell r="AG122">
            <v>0</v>
          </cell>
          <cell r="AH122" t="str">
            <v>Pilot Phase</v>
          </cell>
          <cell r="AI122">
            <v>34608</v>
          </cell>
          <cell r="AJ122">
            <v>1994</v>
          </cell>
          <cell r="AK122">
            <v>34614</v>
          </cell>
          <cell r="AL122">
            <v>1994</v>
          </cell>
          <cell r="AN122">
            <v>35977</v>
          </cell>
          <cell r="AO122">
            <v>35977</v>
          </cell>
          <cell r="AP122">
            <v>35977</v>
          </cell>
          <cell r="AQ122">
            <v>1998</v>
          </cell>
          <cell r="AR122">
            <v>0</v>
          </cell>
          <cell r="AS122">
            <v>0</v>
          </cell>
          <cell r="AT122">
            <v>2004</v>
          </cell>
          <cell r="AU122">
            <v>35827</v>
          </cell>
          <cell r="AV122">
            <v>1998</v>
          </cell>
          <cell r="AW122">
            <v>0</v>
          </cell>
          <cell r="AX122">
            <v>5</v>
          </cell>
          <cell r="AY122">
            <v>0</v>
          </cell>
          <cell r="AZ122">
            <v>5</v>
          </cell>
          <cell r="BA122">
            <v>0</v>
          </cell>
          <cell r="BB122">
            <v>1.8</v>
          </cell>
          <cell r="BC122" t="str">
            <v>UA</v>
          </cell>
          <cell r="BD122">
            <v>0</v>
          </cell>
          <cell r="BE122">
            <v>0</v>
          </cell>
          <cell r="BF122">
            <v>0</v>
          </cell>
          <cell r="BG122">
            <v>0</v>
          </cell>
          <cell r="BH122">
            <v>0</v>
          </cell>
          <cell r="BI122">
            <v>0</v>
          </cell>
          <cell r="BJ122" t="str">
            <v>NR</v>
          </cell>
          <cell r="BK122" t="str">
            <v>NR</v>
          </cell>
          <cell r="BL122">
            <v>0</v>
          </cell>
          <cell r="BM122">
            <v>0</v>
          </cell>
          <cell r="BN122">
            <v>2</v>
          </cell>
          <cell r="BO122">
            <v>0</v>
          </cell>
          <cell r="BP122">
            <v>0</v>
          </cell>
          <cell r="BQ122">
            <v>0</v>
          </cell>
          <cell r="BR122">
            <v>0</v>
          </cell>
          <cell r="BS122">
            <v>0</v>
          </cell>
          <cell r="BT122">
            <v>0</v>
          </cell>
          <cell r="BU122">
            <v>0</v>
          </cell>
          <cell r="BV122">
            <v>0</v>
          </cell>
          <cell r="BW122">
            <v>0</v>
          </cell>
          <cell r="BX122">
            <v>0</v>
          </cell>
          <cell r="BY122">
            <v>0</v>
          </cell>
          <cell r="BZ122">
            <v>0</v>
          </cell>
          <cell r="CA122">
            <v>0</v>
          </cell>
          <cell r="CB122">
            <v>0</v>
          </cell>
          <cell r="CC122">
            <v>0</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v>0</v>
          </cell>
          <cell r="CW122">
            <v>0</v>
          </cell>
          <cell r="CX122">
            <v>0</v>
          </cell>
          <cell r="CY122">
            <v>0</v>
          </cell>
          <cell r="CZ122">
            <v>0</v>
          </cell>
          <cell r="DA122">
            <v>0</v>
          </cell>
          <cell r="DB122">
            <v>0</v>
          </cell>
          <cell r="DC122">
            <v>0</v>
          </cell>
          <cell r="DD122">
            <v>0</v>
          </cell>
          <cell r="DE122">
            <v>0</v>
          </cell>
          <cell r="DF122">
            <v>0</v>
          </cell>
          <cell r="DG122">
            <v>0</v>
          </cell>
          <cell r="DH122">
            <v>0</v>
          </cell>
          <cell r="DI122">
            <v>0</v>
          </cell>
          <cell r="DJ122">
            <v>0</v>
          </cell>
          <cell r="DK122">
            <v>0</v>
          </cell>
          <cell r="DL122">
            <v>0</v>
          </cell>
          <cell r="DM122">
            <v>0</v>
          </cell>
          <cell r="DN122">
            <v>0</v>
          </cell>
          <cell r="DO122">
            <v>0</v>
          </cell>
          <cell r="DP122">
            <v>0</v>
          </cell>
          <cell r="DQ122">
            <v>0</v>
          </cell>
          <cell r="DR122">
            <v>5</v>
          </cell>
          <cell r="DS122">
            <v>2</v>
          </cell>
          <cell r="DT122">
            <v>2</v>
          </cell>
          <cell r="DU122">
            <v>2</v>
          </cell>
          <cell r="DV122">
            <v>0</v>
          </cell>
          <cell r="DW122">
            <v>1</v>
          </cell>
          <cell r="DX122">
            <v>1</v>
          </cell>
          <cell r="DY122">
            <v>1</v>
          </cell>
          <cell r="DZ122" t="str">
            <v>UA</v>
          </cell>
          <cell r="EA122">
            <v>1</v>
          </cell>
          <cell r="EB122" t="str">
            <v>U</v>
          </cell>
          <cell r="EC122">
            <v>2</v>
          </cell>
          <cell r="ED122">
            <v>2</v>
          </cell>
          <cell r="EE122">
            <v>2</v>
          </cell>
          <cell r="EF122">
            <v>3</v>
          </cell>
          <cell r="EG122">
            <v>4</v>
          </cell>
          <cell r="EH122">
            <v>5</v>
          </cell>
          <cell r="EI122">
            <v>4</v>
          </cell>
          <cell r="EJ122">
            <v>4</v>
          </cell>
          <cell r="EK122">
            <v>2</v>
          </cell>
          <cell r="EL122">
            <v>1</v>
          </cell>
          <cell r="EM122">
            <v>3</v>
          </cell>
        </row>
        <row r="123">
          <cell r="A123">
            <v>348</v>
          </cell>
          <cell r="B123">
            <v>348</v>
          </cell>
          <cell r="C123">
            <v>550</v>
          </cell>
          <cell r="D123" t="str">
            <v>Yes</v>
          </cell>
          <cell r="E123" t="str">
            <v>Yes</v>
          </cell>
          <cell r="F123" t="str">
            <v>GEFIEO</v>
          </cell>
          <cell r="G123" t="str">
            <v>UNDP</v>
          </cell>
          <cell r="H123" t="str">
            <v>UNDP</v>
          </cell>
          <cell r="I123">
            <v>0</v>
          </cell>
          <cell r="J123" t="str">
            <v>UNDP</v>
          </cell>
          <cell r="K123" t="str">
            <v>UNDP</v>
          </cell>
          <cell r="L123" t="str">
            <v>Panama</v>
          </cell>
          <cell r="M123">
            <v>0</v>
          </cell>
          <cell r="N123" t="str">
            <v>LAC</v>
          </cell>
          <cell r="O123" t="str">
            <v>LAC</v>
          </cell>
          <cell r="P123">
            <v>0</v>
          </cell>
          <cell r="Q123">
            <v>0</v>
          </cell>
          <cell r="R123">
            <v>1</v>
          </cell>
          <cell r="S123">
            <v>0</v>
          </cell>
          <cell r="T123">
            <v>0</v>
          </cell>
          <cell r="U123">
            <v>0</v>
          </cell>
          <cell r="V123">
            <v>0</v>
          </cell>
          <cell r="W123">
            <v>0</v>
          </cell>
          <cell r="X123">
            <v>1</v>
          </cell>
          <cell r="Y123" t="str">
            <v>Government</v>
          </cell>
          <cell r="Z123" t="str">
            <v>Govt</v>
          </cell>
          <cell r="AA123" t="str">
            <v>Not involved</v>
          </cell>
          <cell r="AB123" t="str">
            <v>Not involved</v>
          </cell>
          <cell r="AC123" t="str">
            <v>Panama - Biodiversity Conservation in the Darien Region</v>
          </cell>
          <cell r="AD123" t="str">
            <v>FSP</v>
          </cell>
          <cell r="AE123" t="str">
            <v>GET</v>
          </cell>
          <cell r="AF123" t="str">
            <v>BD</v>
          </cell>
          <cell r="AG123">
            <v>0</v>
          </cell>
          <cell r="AH123" t="str">
            <v>Pilot Phase</v>
          </cell>
          <cell r="AI123">
            <v>33359</v>
          </cell>
          <cell r="AJ123">
            <v>1991</v>
          </cell>
          <cell r="AK123">
            <v>34476</v>
          </cell>
          <cell r="AL123">
            <v>1994</v>
          </cell>
          <cell r="AM123">
            <v>35684</v>
          </cell>
          <cell r="AN123">
            <v>36495</v>
          </cell>
          <cell r="AO123">
            <v>36892</v>
          </cell>
          <cell r="AP123">
            <v>36892</v>
          </cell>
          <cell r="AQ123">
            <v>2001</v>
          </cell>
          <cell r="AR123">
            <v>79</v>
          </cell>
          <cell r="AS123">
            <v>0</v>
          </cell>
          <cell r="AT123">
            <v>2004</v>
          </cell>
          <cell r="AU123">
            <v>37012</v>
          </cell>
          <cell r="AV123">
            <v>2001</v>
          </cell>
          <cell r="AW123">
            <v>0</v>
          </cell>
          <cell r="AX123">
            <v>2</v>
          </cell>
          <cell r="AY123">
            <v>0</v>
          </cell>
          <cell r="AZ123">
            <v>2</v>
          </cell>
          <cell r="BA123">
            <v>0</v>
          </cell>
          <cell r="BB123">
            <v>0.5</v>
          </cell>
          <cell r="BC123">
            <v>0.63</v>
          </cell>
          <cell r="BD123">
            <v>0</v>
          </cell>
          <cell r="BE123">
            <v>0</v>
          </cell>
          <cell r="BF123">
            <v>0</v>
          </cell>
          <cell r="BG123">
            <v>0</v>
          </cell>
          <cell r="BH123">
            <v>0</v>
          </cell>
          <cell r="BI123">
            <v>0</v>
          </cell>
          <cell r="BJ123">
            <v>1</v>
          </cell>
          <cell r="BK123" t="str">
            <v>NR</v>
          </cell>
          <cell r="BL123">
            <v>0</v>
          </cell>
          <cell r="BM123">
            <v>0</v>
          </cell>
          <cell r="BN123">
            <v>3</v>
          </cell>
          <cell r="BO123">
            <v>0</v>
          </cell>
          <cell r="BP123">
            <v>0</v>
          </cell>
          <cell r="BQ123">
            <v>0</v>
          </cell>
          <cell r="BR123">
            <v>0</v>
          </cell>
          <cell r="BS123">
            <v>0</v>
          </cell>
          <cell r="BT123">
            <v>0</v>
          </cell>
          <cell r="BU123">
            <v>0</v>
          </cell>
          <cell r="BV123">
            <v>0</v>
          </cell>
          <cell r="BW123">
            <v>0</v>
          </cell>
          <cell r="BX123">
            <v>0</v>
          </cell>
          <cell r="BY123">
            <v>0</v>
          </cell>
          <cell r="BZ123">
            <v>0</v>
          </cell>
          <cell r="CA123">
            <v>0</v>
          </cell>
          <cell r="CB123">
            <v>0</v>
          </cell>
          <cell r="CC123">
            <v>0</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0</v>
          </cell>
          <cell r="CW123">
            <v>0</v>
          </cell>
          <cell r="CX123">
            <v>0</v>
          </cell>
          <cell r="CY123">
            <v>0</v>
          </cell>
          <cell r="CZ123">
            <v>0</v>
          </cell>
          <cell r="DA123">
            <v>0</v>
          </cell>
          <cell r="DB123">
            <v>0</v>
          </cell>
          <cell r="DC123">
            <v>0</v>
          </cell>
          <cell r="DD123">
            <v>0</v>
          </cell>
          <cell r="DE123">
            <v>0</v>
          </cell>
          <cell r="DF123">
            <v>0</v>
          </cell>
          <cell r="DG123">
            <v>0</v>
          </cell>
          <cell r="DH123">
            <v>0</v>
          </cell>
          <cell r="DI123">
            <v>0</v>
          </cell>
          <cell r="DJ123">
            <v>0</v>
          </cell>
          <cell r="DK123">
            <v>0</v>
          </cell>
          <cell r="DL123">
            <v>0</v>
          </cell>
          <cell r="DM123">
            <v>0</v>
          </cell>
          <cell r="DN123">
            <v>0</v>
          </cell>
          <cell r="DO123">
            <v>0</v>
          </cell>
          <cell r="DP123">
            <v>0</v>
          </cell>
          <cell r="DQ123">
            <v>0</v>
          </cell>
          <cell r="DR123">
            <v>5</v>
          </cell>
          <cell r="DS123">
            <v>3</v>
          </cell>
          <cell r="DT123">
            <v>2</v>
          </cell>
          <cell r="DU123">
            <v>3</v>
          </cell>
          <cell r="DV123">
            <v>0</v>
          </cell>
          <cell r="DW123">
            <v>1</v>
          </cell>
          <cell r="DX123">
            <v>2</v>
          </cell>
          <cell r="DY123">
            <v>1</v>
          </cell>
          <cell r="DZ123">
            <v>3</v>
          </cell>
          <cell r="EA123">
            <v>1</v>
          </cell>
          <cell r="EB123" t="str">
            <v>U</v>
          </cell>
          <cell r="EC123">
            <v>2</v>
          </cell>
          <cell r="ED123">
            <v>2</v>
          </cell>
          <cell r="EE123">
            <v>2</v>
          </cell>
          <cell r="EF123">
            <v>2</v>
          </cell>
          <cell r="EG123">
            <v>3</v>
          </cell>
          <cell r="EH123">
            <v>3</v>
          </cell>
          <cell r="EI123">
            <v>2</v>
          </cell>
          <cell r="EJ123">
            <v>4</v>
          </cell>
          <cell r="EK123">
            <v>3</v>
          </cell>
          <cell r="EL123">
            <v>3</v>
          </cell>
          <cell r="EM123">
            <v>5</v>
          </cell>
        </row>
        <row r="124">
          <cell r="A124">
            <v>349</v>
          </cell>
          <cell r="B124">
            <v>349</v>
          </cell>
          <cell r="C124">
            <v>238</v>
          </cell>
          <cell r="D124" t="str">
            <v>Yes</v>
          </cell>
          <cell r="E124" t="str">
            <v>Yes</v>
          </cell>
          <cell r="F124" t="str">
            <v>GEFIEO</v>
          </cell>
          <cell r="G124" t="str">
            <v>UNDP</v>
          </cell>
          <cell r="H124" t="str">
            <v>UNDP</v>
          </cell>
          <cell r="I124">
            <v>0</v>
          </cell>
          <cell r="J124" t="str">
            <v>UNDP</v>
          </cell>
          <cell r="K124">
            <v>0</v>
          </cell>
          <cell r="L124" t="str">
            <v>Gabon</v>
          </cell>
          <cell r="M124">
            <v>0</v>
          </cell>
          <cell r="N124" t="str">
            <v>AFR</v>
          </cell>
          <cell r="O124" t="str">
            <v>AFR</v>
          </cell>
          <cell r="P124">
            <v>0</v>
          </cell>
          <cell r="Q124">
            <v>0</v>
          </cell>
          <cell r="R124">
            <v>1</v>
          </cell>
          <cell r="S124">
            <v>0</v>
          </cell>
          <cell r="T124">
            <v>0</v>
          </cell>
          <cell r="U124">
            <v>0</v>
          </cell>
          <cell r="V124">
            <v>0</v>
          </cell>
          <cell r="W124">
            <v>0</v>
          </cell>
          <cell r="X124">
            <v>0</v>
          </cell>
          <cell r="Y124" t="str">
            <v>Multilateral</v>
          </cell>
          <cell r="Z124" t="str">
            <v>Bi_multilateral</v>
          </cell>
          <cell r="AA124" t="str">
            <v>Secondary Executing Agency</v>
          </cell>
          <cell r="AB124" t="str">
            <v>Not involved</v>
          </cell>
          <cell r="AC124" t="str">
            <v>Conservation of Biodiversity through Effective Management of Wildlife Trade</v>
          </cell>
          <cell r="AD124" t="str">
            <v>FSP</v>
          </cell>
          <cell r="AE124" t="str">
            <v>GET</v>
          </cell>
          <cell r="AF124" t="str">
            <v>BD</v>
          </cell>
          <cell r="AG124">
            <v>0</v>
          </cell>
          <cell r="AH124" t="str">
            <v>Pilot Phase</v>
          </cell>
          <cell r="AI124">
            <v>33359</v>
          </cell>
          <cell r="AJ124">
            <v>1991</v>
          </cell>
          <cell r="AK124">
            <v>34529</v>
          </cell>
          <cell r="AL124">
            <v>1994</v>
          </cell>
          <cell r="AM124">
            <v>0</v>
          </cell>
          <cell r="AN124">
            <v>35650</v>
          </cell>
          <cell r="AO124">
            <v>36160</v>
          </cell>
          <cell r="AP124">
            <v>36160</v>
          </cell>
          <cell r="AQ124">
            <v>1998</v>
          </cell>
          <cell r="AR124">
            <v>0</v>
          </cell>
          <cell r="AS124">
            <v>0</v>
          </cell>
          <cell r="AT124">
            <v>2004</v>
          </cell>
          <cell r="AU124">
            <v>36192</v>
          </cell>
          <cell r="AV124">
            <v>1999</v>
          </cell>
          <cell r="AW124">
            <v>0</v>
          </cell>
          <cell r="AX124">
            <v>1</v>
          </cell>
          <cell r="AY124">
            <v>0</v>
          </cell>
          <cell r="AZ124">
            <v>1</v>
          </cell>
          <cell r="BA124">
            <v>0</v>
          </cell>
          <cell r="BB124">
            <v>0.64</v>
          </cell>
          <cell r="BC124" t="str">
            <v>UA</v>
          </cell>
          <cell r="BD124">
            <v>0</v>
          </cell>
          <cell r="BE124">
            <v>0</v>
          </cell>
          <cell r="BF124">
            <v>0</v>
          </cell>
          <cell r="BG124">
            <v>0</v>
          </cell>
          <cell r="BH124">
            <v>0</v>
          </cell>
          <cell r="BI124">
            <v>0</v>
          </cell>
          <cell r="BJ124" t="str">
            <v>NR</v>
          </cell>
          <cell r="BK124" t="str">
            <v>NR</v>
          </cell>
          <cell r="BL124">
            <v>0</v>
          </cell>
          <cell r="BM124">
            <v>0</v>
          </cell>
          <cell r="BN124">
            <v>0</v>
          </cell>
          <cell r="BO124">
            <v>0</v>
          </cell>
          <cell r="BP124">
            <v>0</v>
          </cell>
          <cell r="BQ124">
            <v>0</v>
          </cell>
          <cell r="BR124">
            <v>0</v>
          </cell>
          <cell r="BS124">
            <v>0</v>
          </cell>
          <cell r="BT124">
            <v>0</v>
          </cell>
          <cell r="BU124">
            <v>0</v>
          </cell>
          <cell r="BV124">
            <v>0</v>
          </cell>
          <cell r="BW124">
            <v>0</v>
          </cell>
          <cell r="BX124">
            <v>0</v>
          </cell>
          <cell r="BY124">
            <v>0</v>
          </cell>
          <cell r="BZ124">
            <v>0</v>
          </cell>
          <cell r="CA124">
            <v>0</v>
          </cell>
          <cell r="CB124">
            <v>0</v>
          </cell>
          <cell r="CC124">
            <v>0</v>
          </cell>
          <cell r="CD124">
            <v>0</v>
          </cell>
          <cell r="CE124">
            <v>0</v>
          </cell>
          <cell r="CF124">
            <v>0</v>
          </cell>
          <cell r="CG124">
            <v>0</v>
          </cell>
          <cell r="CH124">
            <v>0</v>
          </cell>
          <cell r="CI124">
            <v>0</v>
          </cell>
          <cell r="CJ124">
            <v>0</v>
          </cell>
          <cell r="CK124">
            <v>0</v>
          </cell>
          <cell r="CL124">
            <v>0</v>
          </cell>
          <cell r="CM124">
            <v>0</v>
          </cell>
          <cell r="CN124">
            <v>0</v>
          </cell>
          <cell r="CO124">
            <v>0</v>
          </cell>
          <cell r="CP124">
            <v>0</v>
          </cell>
          <cell r="CQ124">
            <v>0</v>
          </cell>
          <cell r="CR124">
            <v>0</v>
          </cell>
          <cell r="CS124">
            <v>0</v>
          </cell>
          <cell r="CT124">
            <v>0</v>
          </cell>
          <cell r="CU124">
            <v>0</v>
          </cell>
          <cell r="CV124">
            <v>0</v>
          </cell>
          <cell r="CW124">
            <v>0</v>
          </cell>
          <cell r="CX124">
            <v>0</v>
          </cell>
          <cell r="CY124">
            <v>0</v>
          </cell>
          <cell r="CZ124">
            <v>0</v>
          </cell>
          <cell r="DA124">
            <v>0</v>
          </cell>
          <cell r="DB124">
            <v>0</v>
          </cell>
          <cell r="DC124">
            <v>0</v>
          </cell>
          <cell r="DD124">
            <v>0</v>
          </cell>
          <cell r="DE124">
            <v>0</v>
          </cell>
          <cell r="DF124">
            <v>0</v>
          </cell>
          <cell r="DG124">
            <v>0</v>
          </cell>
          <cell r="DH124">
            <v>0</v>
          </cell>
          <cell r="DI124">
            <v>0</v>
          </cell>
          <cell r="DJ124">
            <v>0</v>
          </cell>
          <cell r="DK124">
            <v>0</v>
          </cell>
          <cell r="DL124">
            <v>0</v>
          </cell>
          <cell r="DM124">
            <v>0</v>
          </cell>
          <cell r="DN124">
            <v>0</v>
          </cell>
          <cell r="DO124">
            <v>0</v>
          </cell>
          <cell r="DP124">
            <v>0</v>
          </cell>
          <cell r="DQ124">
            <v>0</v>
          </cell>
          <cell r="DR124">
            <v>5</v>
          </cell>
          <cell r="DS124" t="str">
            <v>UA</v>
          </cell>
          <cell r="DT124">
            <v>3</v>
          </cell>
          <cell r="DU124" t="str">
            <v>UA</v>
          </cell>
          <cell r="DV124" t="str">
            <v>UA</v>
          </cell>
          <cell r="DW124">
            <v>1</v>
          </cell>
          <cell r="DX124">
            <v>2</v>
          </cell>
          <cell r="DY124">
            <v>3</v>
          </cell>
          <cell r="DZ124" t="str">
            <v>UA</v>
          </cell>
          <cell r="EA124">
            <v>1</v>
          </cell>
          <cell r="EB124" t="str">
            <v>U</v>
          </cell>
          <cell r="EC124">
            <v>3</v>
          </cell>
          <cell r="ED124">
            <v>3</v>
          </cell>
          <cell r="EE124">
            <v>2</v>
          </cell>
          <cell r="EF124">
            <v>2</v>
          </cell>
          <cell r="EG124">
            <v>3</v>
          </cell>
          <cell r="EH124">
            <v>2</v>
          </cell>
          <cell r="EI124">
            <v>2</v>
          </cell>
          <cell r="EJ124">
            <v>3</v>
          </cell>
          <cell r="EK124">
            <v>4</v>
          </cell>
          <cell r="EL124">
            <v>2</v>
          </cell>
          <cell r="EM124">
            <v>4</v>
          </cell>
        </row>
        <row r="125">
          <cell r="A125">
            <v>350</v>
          </cell>
          <cell r="B125">
            <v>350</v>
          </cell>
          <cell r="C125">
            <v>632</v>
          </cell>
          <cell r="D125" t="str">
            <v>Yes</v>
          </cell>
          <cell r="E125" t="str">
            <v>Yes</v>
          </cell>
          <cell r="F125" t="str">
            <v>GEFIEO</v>
          </cell>
          <cell r="G125" t="str">
            <v>UNDP</v>
          </cell>
          <cell r="H125" t="str">
            <v>UNDP</v>
          </cell>
          <cell r="I125">
            <v>0</v>
          </cell>
          <cell r="J125" t="str">
            <v>UNDP</v>
          </cell>
          <cell r="K125">
            <v>0</v>
          </cell>
          <cell r="L125" t="str">
            <v>Nepal</v>
          </cell>
          <cell r="M125">
            <v>0</v>
          </cell>
          <cell r="N125" t="str">
            <v>Asia</v>
          </cell>
          <cell r="O125" t="str">
            <v>Asia</v>
          </cell>
          <cell r="P125">
            <v>0</v>
          </cell>
          <cell r="Q125">
            <v>0</v>
          </cell>
          <cell r="R125">
            <v>1</v>
          </cell>
          <cell r="S125">
            <v>1</v>
          </cell>
          <cell r="T125">
            <v>0</v>
          </cell>
          <cell r="U125">
            <v>0</v>
          </cell>
          <cell r="V125">
            <v>1</v>
          </cell>
          <cell r="W125">
            <v>1</v>
          </cell>
          <cell r="X125">
            <v>0</v>
          </cell>
          <cell r="Y125" t="str">
            <v>Government</v>
          </cell>
          <cell r="Z125" t="str">
            <v>Govt</v>
          </cell>
          <cell r="AA125" t="str">
            <v>Secondary Executing Agency</v>
          </cell>
          <cell r="AB125" t="str">
            <v>Not involved</v>
          </cell>
          <cell r="AC125" t="str">
            <v>Biodiversity Conservation in Nepal</v>
          </cell>
          <cell r="AD125" t="str">
            <v>FSP</v>
          </cell>
          <cell r="AE125" t="str">
            <v>GET</v>
          </cell>
          <cell r="AF125" t="str">
            <v>BD</v>
          </cell>
          <cell r="AG125">
            <v>0</v>
          </cell>
          <cell r="AH125" t="str">
            <v>Pilot Phase</v>
          </cell>
          <cell r="AI125">
            <v>33573</v>
          </cell>
          <cell r="AJ125">
            <v>1991</v>
          </cell>
          <cell r="AK125">
            <v>34228</v>
          </cell>
          <cell r="AL125">
            <v>1993</v>
          </cell>
          <cell r="AM125">
            <v>0</v>
          </cell>
          <cell r="AN125">
            <v>36525</v>
          </cell>
          <cell r="AO125">
            <v>36525</v>
          </cell>
          <cell r="AP125">
            <v>36525</v>
          </cell>
          <cell r="AQ125">
            <v>1999</v>
          </cell>
          <cell r="AR125">
            <v>0</v>
          </cell>
          <cell r="AS125">
            <v>0</v>
          </cell>
          <cell r="AT125">
            <v>2004</v>
          </cell>
          <cell r="AU125">
            <v>36269</v>
          </cell>
          <cell r="AV125">
            <v>1999</v>
          </cell>
          <cell r="AW125">
            <v>0</v>
          </cell>
          <cell r="AX125">
            <v>3.8</v>
          </cell>
          <cell r="AY125">
            <v>0</v>
          </cell>
          <cell r="AZ125">
            <v>3.8</v>
          </cell>
          <cell r="BA125">
            <v>0</v>
          </cell>
          <cell r="BB125">
            <v>2.7</v>
          </cell>
          <cell r="BC125" t="str">
            <v>UA</v>
          </cell>
          <cell r="BD125">
            <v>0</v>
          </cell>
          <cell r="BE125">
            <v>0</v>
          </cell>
          <cell r="BF125">
            <v>0</v>
          </cell>
          <cell r="BG125">
            <v>0</v>
          </cell>
          <cell r="BH125">
            <v>0</v>
          </cell>
          <cell r="BI125">
            <v>0</v>
          </cell>
          <cell r="BJ125" t="str">
            <v>NR</v>
          </cell>
          <cell r="BK125" t="str">
            <v>NR</v>
          </cell>
          <cell r="BL125">
            <v>0</v>
          </cell>
          <cell r="BM125">
            <v>0</v>
          </cell>
          <cell r="BN125">
            <v>3</v>
          </cell>
          <cell r="BO125">
            <v>0</v>
          </cell>
          <cell r="BP125">
            <v>0</v>
          </cell>
          <cell r="BQ125">
            <v>0</v>
          </cell>
          <cell r="BR125">
            <v>0</v>
          </cell>
          <cell r="BS125">
            <v>0</v>
          </cell>
          <cell r="BT125">
            <v>0</v>
          </cell>
          <cell r="BU125">
            <v>0</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cell r="CJ125">
            <v>0</v>
          </cell>
          <cell r="CK125">
            <v>0</v>
          </cell>
          <cell r="CL125">
            <v>0</v>
          </cell>
          <cell r="CM125">
            <v>0</v>
          </cell>
          <cell r="CN125">
            <v>0</v>
          </cell>
          <cell r="CO125">
            <v>0</v>
          </cell>
          <cell r="CP125">
            <v>0</v>
          </cell>
          <cell r="CQ125">
            <v>0</v>
          </cell>
          <cell r="CR125">
            <v>0</v>
          </cell>
          <cell r="CS125">
            <v>0</v>
          </cell>
          <cell r="CT125">
            <v>0</v>
          </cell>
          <cell r="CU125">
            <v>0</v>
          </cell>
          <cell r="CV125">
            <v>0</v>
          </cell>
          <cell r="CW125">
            <v>0</v>
          </cell>
          <cell r="CX125">
            <v>0</v>
          </cell>
          <cell r="CY125">
            <v>0</v>
          </cell>
          <cell r="CZ125">
            <v>0</v>
          </cell>
          <cell r="DA125">
            <v>0</v>
          </cell>
          <cell r="DB125">
            <v>0</v>
          </cell>
          <cell r="DC125">
            <v>0</v>
          </cell>
          <cell r="DD125">
            <v>0</v>
          </cell>
          <cell r="DE125">
            <v>0</v>
          </cell>
          <cell r="DF125">
            <v>0</v>
          </cell>
          <cell r="DG125">
            <v>0</v>
          </cell>
          <cell r="DH125">
            <v>0</v>
          </cell>
          <cell r="DI125">
            <v>0</v>
          </cell>
          <cell r="DJ125">
            <v>0</v>
          </cell>
          <cell r="DK125">
            <v>0</v>
          </cell>
          <cell r="DL125">
            <v>0</v>
          </cell>
          <cell r="DM125">
            <v>0</v>
          </cell>
          <cell r="DN125">
            <v>0</v>
          </cell>
          <cell r="DO125">
            <v>0</v>
          </cell>
          <cell r="DP125">
            <v>0</v>
          </cell>
          <cell r="DQ125">
            <v>0</v>
          </cell>
          <cell r="DR125">
            <v>5</v>
          </cell>
          <cell r="DS125">
            <v>3</v>
          </cell>
          <cell r="DT125">
            <v>3</v>
          </cell>
          <cell r="DU125">
            <v>3</v>
          </cell>
          <cell r="DV125">
            <v>0</v>
          </cell>
          <cell r="DW125">
            <v>2</v>
          </cell>
          <cell r="DX125">
            <v>2</v>
          </cell>
          <cell r="DY125">
            <v>3</v>
          </cell>
          <cell r="DZ125" t="str">
            <v>UA</v>
          </cell>
          <cell r="EA125">
            <v>2</v>
          </cell>
          <cell r="EB125" t="str">
            <v>MU</v>
          </cell>
          <cell r="EC125">
            <v>3</v>
          </cell>
          <cell r="ED125">
            <v>3</v>
          </cell>
          <cell r="EE125">
            <v>3</v>
          </cell>
          <cell r="EF125">
            <v>4</v>
          </cell>
          <cell r="EG125">
            <v>4</v>
          </cell>
          <cell r="EH125">
            <v>4</v>
          </cell>
          <cell r="EI125">
            <v>4</v>
          </cell>
          <cell r="EJ125">
            <v>4</v>
          </cell>
          <cell r="EK125">
            <v>5</v>
          </cell>
          <cell r="EL125">
            <v>3</v>
          </cell>
          <cell r="EM125">
            <v>3</v>
          </cell>
        </row>
        <row r="126">
          <cell r="A126">
            <v>351</v>
          </cell>
          <cell r="B126">
            <v>351</v>
          </cell>
          <cell r="C126">
            <v>236</v>
          </cell>
          <cell r="D126" t="str">
            <v>Yes</v>
          </cell>
          <cell r="E126" t="str">
            <v>No</v>
          </cell>
          <cell r="F126" t="str">
            <v>GEFIEO</v>
          </cell>
          <cell r="G126" t="str">
            <v>UNDP</v>
          </cell>
          <cell r="H126" t="str">
            <v>UNDP</v>
          </cell>
          <cell r="I126">
            <v>0</v>
          </cell>
          <cell r="J126" t="str">
            <v>UNDP</v>
          </cell>
          <cell r="K126" t="str">
            <v>UNDP</v>
          </cell>
          <cell r="L126" t="str">
            <v>Ethiopia</v>
          </cell>
          <cell r="M126">
            <v>0</v>
          </cell>
          <cell r="N126" t="str">
            <v>AFR</v>
          </cell>
          <cell r="O126" t="str">
            <v>AFR</v>
          </cell>
          <cell r="P126">
            <v>0</v>
          </cell>
          <cell r="Q126">
            <v>0</v>
          </cell>
          <cell r="R126">
            <v>1</v>
          </cell>
          <cell r="S126">
            <v>0</v>
          </cell>
          <cell r="T126">
            <v>1</v>
          </cell>
          <cell r="U126">
            <v>0</v>
          </cell>
          <cell r="V126">
            <v>1</v>
          </cell>
          <cell r="W126">
            <v>1</v>
          </cell>
          <cell r="X126">
            <v>1</v>
          </cell>
          <cell r="Y126" t="str">
            <v>Government</v>
          </cell>
          <cell r="Z126" t="str">
            <v>Govt</v>
          </cell>
          <cell r="AA126" t="str">
            <v>Not involved</v>
          </cell>
          <cell r="AB126" t="str">
            <v>Through consultations</v>
          </cell>
          <cell r="AC126" t="str">
            <v>Ethiopia - A dynamic farmer-based approach to the conservation of plant genetic resources</v>
          </cell>
          <cell r="AD126" t="str">
            <v>FSP</v>
          </cell>
          <cell r="AE126" t="str">
            <v>GET</v>
          </cell>
          <cell r="AF126" t="str">
            <v>BD</v>
          </cell>
          <cell r="AG126">
            <v>0</v>
          </cell>
          <cell r="AH126" t="str">
            <v>Pilot Phase</v>
          </cell>
          <cell r="AI126">
            <v>34577</v>
          </cell>
          <cell r="AJ126">
            <v>1994</v>
          </cell>
          <cell r="AK126">
            <v>34577</v>
          </cell>
          <cell r="AL126">
            <v>1994</v>
          </cell>
          <cell r="AM126">
            <v>0</v>
          </cell>
          <cell r="AN126">
            <v>35674</v>
          </cell>
          <cell r="AO126">
            <v>37257</v>
          </cell>
          <cell r="AP126">
            <v>37257</v>
          </cell>
          <cell r="AQ126">
            <v>2002</v>
          </cell>
          <cell r="AR126">
            <v>88</v>
          </cell>
          <cell r="AS126">
            <v>52</v>
          </cell>
          <cell r="AT126">
            <v>2004</v>
          </cell>
          <cell r="AU126">
            <v>37500</v>
          </cell>
          <cell r="AV126">
            <v>2002</v>
          </cell>
          <cell r="AW126">
            <v>0</v>
          </cell>
          <cell r="AX126">
            <v>2.4563000000000001</v>
          </cell>
          <cell r="AY126">
            <v>0</v>
          </cell>
          <cell r="AZ126">
            <v>2.4563000000000001</v>
          </cell>
          <cell r="BA126">
            <v>0</v>
          </cell>
          <cell r="BB126">
            <v>0.25</v>
          </cell>
          <cell r="BC126">
            <v>0.25</v>
          </cell>
          <cell r="BD126">
            <v>0</v>
          </cell>
          <cell r="BE126">
            <v>0</v>
          </cell>
          <cell r="BF126">
            <v>0</v>
          </cell>
          <cell r="BG126">
            <v>0</v>
          </cell>
          <cell r="BH126">
            <v>0</v>
          </cell>
          <cell r="BI126">
            <v>0</v>
          </cell>
          <cell r="BJ126">
            <v>1</v>
          </cell>
          <cell r="BK126" t="str">
            <v>NR</v>
          </cell>
          <cell r="BL126">
            <v>0</v>
          </cell>
          <cell r="BM126">
            <v>1</v>
          </cell>
          <cell r="BN126">
            <v>5</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cell r="CB126">
            <v>0</v>
          </cell>
          <cell r="CC126">
            <v>0</v>
          </cell>
          <cell r="CD126">
            <v>0</v>
          </cell>
          <cell r="CE126">
            <v>0</v>
          </cell>
          <cell r="CF126">
            <v>0</v>
          </cell>
          <cell r="CG126">
            <v>0</v>
          </cell>
          <cell r="CH126">
            <v>4</v>
          </cell>
          <cell r="CI126">
            <v>1</v>
          </cell>
          <cell r="CJ126">
            <v>0</v>
          </cell>
          <cell r="CK126">
            <v>0</v>
          </cell>
          <cell r="CL126">
            <v>0</v>
          </cell>
          <cell r="CM126">
            <v>0</v>
          </cell>
          <cell r="CN126">
            <v>0</v>
          </cell>
          <cell r="CO126">
            <v>0</v>
          </cell>
          <cell r="CP126">
            <v>0</v>
          </cell>
          <cell r="CQ126">
            <v>0</v>
          </cell>
          <cell r="CR126">
            <v>0</v>
          </cell>
          <cell r="CS126">
            <v>0</v>
          </cell>
          <cell r="CT126">
            <v>0</v>
          </cell>
          <cell r="CU126">
            <v>0</v>
          </cell>
          <cell r="CV126">
            <v>0</v>
          </cell>
          <cell r="CW126">
            <v>0</v>
          </cell>
          <cell r="CX126">
            <v>0</v>
          </cell>
          <cell r="CY126">
            <v>0</v>
          </cell>
          <cell r="CZ126">
            <v>0</v>
          </cell>
          <cell r="DA126">
            <v>0</v>
          </cell>
          <cell r="DB126">
            <v>0</v>
          </cell>
          <cell r="DC126">
            <v>0</v>
          </cell>
          <cell r="DD126">
            <v>0</v>
          </cell>
          <cell r="DE126">
            <v>0</v>
          </cell>
          <cell r="DF126">
            <v>0</v>
          </cell>
          <cell r="DG126">
            <v>0</v>
          </cell>
          <cell r="DH126">
            <v>0</v>
          </cell>
          <cell r="DI126">
            <v>0</v>
          </cell>
          <cell r="DJ126">
            <v>0</v>
          </cell>
          <cell r="DK126">
            <v>0</v>
          </cell>
          <cell r="DL126">
            <v>0</v>
          </cell>
          <cell r="DM126">
            <v>0</v>
          </cell>
          <cell r="DN126">
            <v>0</v>
          </cell>
          <cell r="DO126">
            <v>0</v>
          </cell>
          <cell r="DP126">
            <v>0</v>
          </cell>
          <cell r="DQ126">
            <v>0</v>
          </cell>
          <cell r="DR126">
            <v>5</v>
          </cell>
          <cell r="DS126">
            <v>5</v>
          </cell>
          <cell r="DT126">
            <v>4</v>
          </cell>
          <cell r="DU126">
            <v>5</v>
          </cell>
          <cell r="DV126">
            <v>1</v>
          </cell>
          <cell r="DW126" t="str">
            <v>NR</v>
          </cell>
          <cell r="DX126" t="str">
            <v>NR</v>
          </cell>
          <cell r="DY126" t="str">
            <v>NR</v>
          </cell>
          <cell r="DZ126" t="str">
            <v>NR</v>
          </cell>
          <cell r="EA126">
            <v>4</v>
          </cell>
          <cell r="EB126" t="str">
            <v>L</v>
          </cell>
          <cell r="EC126">
            <v>4</v>
          </cell>
          <cell r="ED126">
            <v>3</v>
          </cell>
          <cell r="EE126" t="str">
            <v>UA</v>
          </cell>
          <cell r="EF126">
            <v>3</v>
          </cell>
          <cell r="EG126">
            <v>3</v>
          </cell>
          <cell r="EH126">
            <v>3</v>
          </cell>
          <cell r="EI126">
            <v>2</v>
          </cell>
          <cell r="EJ126">
            <v>5</v>
          </cell>
          <cell r="EK126">
            <v>5</v>
          </cell>
          <cell r="EL126">
            <v>1</v>
          </cell>
          <cell r="EM126">
            <v>2</v>
          </cell>
        </row>
        <row r="127">
          <cell r="A127">
            <v>352</v>
          </cell>
          <cell r="B127">
            <v>352</v>
          </cell>
          <cell r="C127">
            <v>640</v>
          </cell>
          <cell r="D127" t="str">
            <v>Yes</v>
          </cell>
          <cell r="E127" t="str">
            <v>Yes</v>
          </cell>
          <cell r="F127" t="str">
            <v>GEFIEO</v>
          </cell>
          <cell r="G127" t="str">
            <v>UNDP</v>
          </cell>
          <cell r="H127" t="str">
            <v>UNDP</v>
          </cell>
          <cell r="I127">
            <v>0</v>
          </cell>
          <cell r="J127" t="str">
            <v>UNDP</v>
          </cell>
          <cell r="K127">
            <v>0</v>
          </cell>
          <cell r="L127" t="str">
            <v>Sri Lanka</v>
          </cell>
          <cell r="M127">
            <v>0</v>
          </cell>
          <cell r="N127" t="str">
            <v>Asia</v>
          </cell>
          <cell r="O127" t="str">
            <v>Asia</v>
          </cell>
          <cell r="P127">
            <v>0</v>
          </cell>
          <cell r="Q127">
            <v>0</v>
          </cell>
          <cell r="R127">
            <v>1</v>
          </cell>
          <cell r="S127">
            <v>0</v>
          </cell>
          <cell r="T127">
            <v>0</v>
          </cell>
          <cell r="U127">
            <v>0</v>
          </cell>
          <cell r="V127">
            <v>0</v>
          </cell>
          <cell r="W127">
            <v>0</v>
          </cell>
          <cell r="X127">
            <v>0</v>
          </cell>
          <cell r="Y127" t="str">
            <v>Multilateral</v>
          </cell>
          <cell r="Z127" t="str">
            <v>Bi_multilateral</v>
          </cell>
          <cell r="AA127" t="str">
            <v>Secondary Executing Agency</v>
          </cell>
          <cell r="AB127" t="str">
            <v>Through consultations</v>
          </cell>
          <cell r="AC127" t="str">
            <v>Development of Wildlife Conservation and Protected Areas Management</v>
          </cell>
          <cell r="AD127" t="str">
            <v>FSP</v>
          </cell>
          <cell r="AE127" t="str">
            <v>GET</v>
          </cell>
          <cell r="AF127" t="str">
            <v>BD</v>
          </cell>
          <cell r="AG127">
            <v>0</v>
          </cell>
          <cell r="AH127" t="str">
            <v>Pilot Phase</v>
          </cell>
          <cell r="AI127">
            <v>33725</v>
          </cell>
          <cell r="AJ127">
            <v>1992</v>
          </cell>
          <cell r="AK127">
            <v>33751</v>
          </cell>
          <cell r="AL127">
            <v>1992</v>
          </cell>
          <cell r="AM127">
            <v>0</v>
          </cell>
          <cell r="AN127">
            <v>35551</v>
          </cell>
          <cell r="AO127">
            <v>36404</v>
          </cell>
          <cell r="AP127">
            <v>36404</v>
          </cell>
          <cell r="AQ127">
            <v>1999</v>
          </cell>
          <cell r="AR127">
            <v>0</v>
          </cell>
          <cell r="AS127">
            <v>0</v>
          </cell>
          <cell r="AT127">
            <v>2004</v>
          </cell>
          <cell r="AU127">
            <v>36373</v>
          </cell>
          <cell r="AV127">
            <v>1999</v>
          </cell>
          <cell r="AW127">
            <v>0</v>
          </cell>
          <cell r="AX127">
            <v>4.0999999999999996</v>
          </cell>
          <cell r="AY127">
            <v>0</v>
          </cell>
          <cell r="AZ127">
            <v>4.0999999999999996</v>
          </cell>
          <cell r="BA127">
            <v>0</v>
          </cell>
          <cell r="BB127">
            <v>5.2</v>
          </cell>
          <cell r="BC127">
            <v>4.3</v>
          </cell>
          <cell r="BD127">
            <v>0</v>
          </cell>
          <cell r="BE127">
            <v>0</v>
          </cell>
          <cell r="BF127">
            <v>0</v>
          </cell>
          <cell r="BG127">
            <v>0</v>
          </cell>
          <cell r="BH127">
            <v>0</v>
          </cell>
          <cell r="BI127">
            <v>0</v>
          </cell>
          <cell r="BJ127">
            <v>1</v>
          </cell>
          <cell r="BK127" t="str">
            <v>NR</v>
          </cell>
          <cell r="BL127">
            <v>0</v>
          </cell>
          <cell r="BM127">
            <v>1</v>
          </cell>
          <cell r="BN127">
            <v>4</v>
          </cell>
          <cell r="BO127">
            <v>0</v>
          </cell>
          <cell r="BP127">
            <v>0</v>
          </cell>
          <cell r="BQ127">
            <v>0</v>
          </cell>
          <cell r="BR127">
            <v>0</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cell r="CJ127">
            <v>0</v>
          </cell>
          <cell r="CK127">
            <v>0</v>
          </cell>
          <cell r="CL127">
            <v>0</v>
          </cell>
          <cell r="CM127">
            <v>0</v>
          </cell>
          <cell r="CN127">
            <v>0</v>
          </cell>
          <cell r="CO127">
            <v>0</v>
          </cell>
          <cell r="CP127">
            <v>0</v>
          </cell>
          <cell r="CQ127">
            <v>0</v>
          </cell>
          <cell r="CR127">
            <v>0</v>
          </cell>
          <cell r="CS127">
            <v>0</v>
          </cell>
          <cell r="CT127">
            <v>0</v>
          </cell>
          <cell r="CU127">
            <v>0</v>
          </cell>
          <cell r="CV127">
            <v>0</v>
          </cell>
          <cell r="CW127">
            <v>0</v>
          </cell>
          <cell r="CX127">
            <v>0</v>
          </cell>
          <cell r="CY127">
            <v>0</v>
          </cell>
          <cell r="CZ127">
            <v>0</v>
          </cell>
          <cell r="DA127">
            <v>0</v>
          </cell>
          <cell r="DB127">
            <v>0</v>
          </cell>
          <cell r="DC127">
            <v>0</v>
          </cell>
          <cell r="DD127">
            <v>0</v>
          </cell>
          <cell r="DE127">
            <v>0</v>
          </cell>
          <cell r="DF127">
            <v>0</v>
          </cell>
          <cell r="DG127">
            <v>0</v>
          </cell>
          <cell r="DH127">
            <v>0</v>
          </cell>
          <cell r="DI127">
            <v>0</v>
          </cell>
          <cell r="DJ127">
            <v>0</v>
          </cell>
          <cell r="DK127">
            <v>0</v>
          </cell>
          <cell r="DL127">
            <v>0</v>
          </cell>
          <cell r="DM127">
            <v>0</v>
          </cell>
          <cell r="DN127">
            <v>0</v>
          </cell>
          <cell r="DO127">
            <v>0</v>
          </cell>
          <cell r="DP127">
            <v>0</v>
          </cell>
          <cell r="DQ127">
            <v>0</v>
          </cell>
          <cell r="DR127">
            <v>5</v>
          </cell>
          <cell r="DS127">
            <v>5</v>
          </cell>
          <cell r="DT127">
            <v>3</v>
          </cell>
          <cell r="DU127">
            <v>4</v>
          </cell>
          <cell r="DV127">
            <v>1</v>
          </cell>
          <cell r="DW127">
            <v>2</v>
          </cell>
          <cell r="DX127">
            <v>2</v>
          </cell>
          <cell r="DY127">
            <v>2</v>
          </cell>
          <cell r="DZ127" t="str">
            <v>UA</v>
          </cell>
          <cell r="EA127">
            <v>2</v>
          </cell>
          <cell r="EB127" t="str">
            <v>MU</v>
          </cell>
          <cell r="EC127">
            <v>4</v>
          </cell>
          <cell r="ED127">
            <v>3</v>
          </cell>
          <cell r="EE127">
            <v>4</v>
          </cell>
          <cell r="EF127">
            <v>3</v>
          </cell>
          <cell r="EG127">
            <v>4</v>
          </cell>
          <cell r="EH127">
            <v>5</v>
          </cell>
          <cell r="EI127">
            <v>4</v>
          </cell>
          <cell r="EJ127">
            <v>2</v>
          </cell>
          <cell r="EK127">
            <v>5</v>
          </cell>
          <cell r="EL127">
            <v>4</v>
          </cell>
          <cell r="EM127">
            <v>3</v>
          </cell>
        </row>
        <row r="128">
          <cell r="A128">
            <v>354</v>
          </cell>
          <cell r="B128">
            <v>354</v>
          </cell>
          <cell r="C128">
            <v>1818</v>
          </cell>
          <cell r="D128" t="str">
            <v>Yes</v>
          </cell>
          <cell r="E128" t="str">
            <v>Yes</v>
          </cell>
          <cell r="F128" t="str">
            <v>GEFIEO</v>
          </cell>
          <cell r="G128" t="str">
            <v>UNDP</v>
          </cell>
          <cell r="H128" t="str">
            <v>UNDP</v>
          </cell>
          <cell r="I128">
            <v>0</v>
          </cell>
          <cell r="J128" t="str">
            <v>UNDP</v>
          </cell>
          <cell r="K128">
            <v>0</v>
          </cell>
          <cell r="L128" t="str">
            <v>Argentina</v>
          </cell>
          <cell r="M128">
            <v>0</v>
          </cell>
          <cell r="N128" t="str">
            <v>LAC</v>
          </cell>
          <cell r="O128" t="str">
            <v>LAC</v>
          </cell>
          <cell r="P128">
            <v>0</v>
          </cell>
          <cell r="Q128">
            <v>0</v>
          </cell>
          <cell r="R128">
            <v>1</v>
          </cell>
          <cell r="S128">
            <v>0</v>
          </cell>
          <cell r="T128">
            <v>0</v>
          </cell>
          <cell r="U128">
            <v>0</v>
          </cell>
          <cell r="V128">
            <v>0</v>
          </cell>
          <cell r="W128">
            <v>0</v>
          </cell>
          <cell r="X128">
            <v>0</v>
          </cell>
          <cell r="Y128" t="str">
            <v>Multilateral</v>
          </cell>
          <cell r="Z128" t="str">
            <v>Bi_multilateral</v>
          </cell>
          <cell r="AA128" t="str">
            <v>Secondary Executing Agency</v>
          </cell>
          <cell r="AB128" t="str">
            <v>Not involved</v>
          </cell>
          <cell r="AC128" t="str">
            <v>Patagonian Coastal Zone Management Plan</v>
          </cell>
          <cell r="AD128" t="str">
            <v>FSP</v>
          </cell>
          <cell r="AE128" t="str">
            <v>GET</v>
          </cell>
          <cell r="AF128" t="str">
            <v>BD</v>
          </cell>
          <cell r="AG128">
            <v>0</v>
          </cell>
          <cell r="AH128" t="str">
            <v>Pilot Phase</v>
          </cell>
          <cell r="AI128">
            <v>34001</v>
          </cell>
          <cell r="AJ128">
            <v>1993</v>
          </cell>
          <cell r="AK128" t="str">
            <v>UA</v>
          </cell>
          <cell r="AL128">
            <v>1993</v>
          </cell>
          <cell r="AM128">
            <v>0</v>
          </cell>
          <cell r="AN128" t="str">
            <v>UA</v>
          </cell>
          <cell r="AO128">
            <v>35338</v>
          </cell>
          <cell r="AP128">
            <v>35338</v>
          </cell>
          <cell r="AQ128">
            <v>1996</v>
          </cell>
          <cell r="AR128">
            <v>0</v>
          </cell>
          <cell r="AS128">
            <v>0</v>
          </cell>
          <cell r="AT128">
            <v>2004</v>
          </cell>
          <cell r="AU128">
            <v>35468</v>
          </cell>
          <cell r="AV128">
            <v>1997</v>
          </cell>
          <cell r="AW128">
            <v>0</v>
          </cell>
          <cell r="AX128">
            <v>2.8</v>
          </cell>
          <cell r="AY128">
            <v>0</v>
          </cell>
          <cell r="AZ128">
            <v>2.8</v>
          </cell>
          <cell r="BA128">
            <v>0</v>
          </cell>
          <cell r="BB128">
            <v>0</v>
          </cell>
          <cell r="BC128">
            <v>0</v>
          </cell>
          <cell r="BD128">
            <v>0</v>
          </cell>
          <cell r="BE128">
            <v>0</v>
          </cell>
          <cell r="BF128">
            <v>0</v>
          </cell>
          <cell r="BG128">
            <v>0</v>
          </cell>
          <cell r="BH128">
            <v>0</v>
          </cell>
          <cell r="BI128">
            <v>0</v>
          </cell>
          <cell r="BJ128" t="str">
            <v>NR</v>
          </cell>
          <cell r="BK128" t="str">
            <v>NR</v>
          </cell>
          <cell r="BL128">
            <v>0</v>
          </cell>
          <cell r="BM128">
            <v>1</v>
          </cell>
          <cell r="BN128">
            <v>4</v>
          </cell>
          <cell r="BO128">
            <v>0</v>
          </cell>
          <cell r="BP128">
            <v>0</v>
          </cell>
          <cell r="BQ128">
            <v>0</v>
          </cell>
          <cell r="BR128">
            <v>0</v>
          </cell>
          <cell r="BS128">
            <v>0</v>
          </cell>
          <cell r="BT128">
            <v>0</v>
          </cell>
          <cell r="BU128">
            <v>0</v>
          </cell>
          <cell r="BV128">
            <v>0</v>
          </cell>
          <cell r="BW128">
            <v>0</v>
          </cell>
          <cell r="BX128">
            <v>0</v>
          </cell>
          <cell r="BY128">
            <v>0</v>
          </cell>
          <cell r="BZ128">
            <v>0</v>
          </cell>
          <cell r="CA128">
            <v>0</v>
          </cell>
          <cell r="CB128">
            <v>0</v>
          </cell>
          <cell r="CC128">
            <v>0</v>
          </cell>
          <cell r="CD128">
            <v>0</v>
          </cell>
          <cell r="CE128">
            <v>0</v>
          </cell>
          <cell r="CF128">
            <v>0</v>
          </cell>
          <cell r="CG128">
            <v>0</v>
          </cell>
          <cell r="CH128">
            <v>0</v>
          </cell>
          <cell r="CI128">
            <v>0</v>
          </cell>
          <cell r="CJ128">
            <v>0</v>
          </cell>
          <cell r="CK128">
            <v>0</v>
          </cell>
          <cell r="CL128">
            <v>0</v>
          </cell>
          <cell r="CM128">
            <v>0</v>
          </cell>
          <cell r="CN128">
            <v>0</v>
          </cell>
          <cell r="CO128">
            <v>0</v>
          </cell>
          <cell r="CP128">
            <v>0</v>
          </cell>
          <cell r="CQ128">
            <v>0</v>
          </cell>
          <cell r="CR128">
            <v>0</v>
          </cell>
          <cell r="CS128">
            <v>0</v>
          </cell>
          <cell r="CT128">
            <v>0</v>
          </cell>
          <cell r="CU128">
            <v>0</v>
          </cell>
          <cell r="CV128">
            <v>0</v>
          </cell>
          <cell r="CW128">
            <v>0</v>
          </cell>
          <cell r="CX128">
            <v>0</v>
          </cell>
          <cell r="CY128">
            <v>0</v>
          </cell>
          <cell r="CZ128">
            <v>0</v>
          </cell>
          <cell r="DA128">
            <v>0</v>
          </cell>
          <cell r="DB128">
            <v>0</v>
          </cell>
          <cell r="DC128">
            <v>0</v>
          </cell>
          <cell r="DD128">
            <v>0</v>
          </cell>
          <cell r="DE128">
            <v>0</v>
          </cell>
          <cell r="DF128">
            <v>0</v>
          </cell>
          <cell r="DG128">
            <v>0</v>
          </cell>
          <cell r="DH128">
            <v>0</v>
          </cell>
          <cell r="DI128">
            <v>0</v>
          </cell>
          <cell r="DJ128">
            <v>0</v>
          </cell>
          <cell r="DK128">
            <v>0</v>
          </cell>
          <cell r="DL128">
            <v>0</v>
          </cell>
          <cell r="DM128">
            <v>0</v>
          </cell>
          <cell r="DN128">
            <v>0</v>
          </cell>
          <cell r="DO128">
            <v>0</v>
          </cell>
          <cell r="DP128">
            <v>0</v>
          </cell>
          <cell r="DQ128">
            <v>0</v>
          </cell>
          <cell r="DR128">
            <v>5</v>
          </cell>
          <cell r="DS128">
            <v>4</v>
          </cell>
          <cell r="DT128" t="str">
            <v>UA</v>
          </cell>
          <cell r="DU128">
            <v>4</v>
          </cell>
          <cell r="DV128">
            <v>1</v>
          </cell>
          <cell r="DW128">
            <v>2</v>
          </cell>
          <cell r="DX128">
            <v>4</v>
          </cell>
          <cell r="DY128">
            <v>2</v>
          </cell>
          <cell r="DZ128" t="str">
            <v>UA</v>
          </cell>
          <cell r="EA128">
            <v>2</v>
          </cell>
          <cell r="EB128" t="str">
            <v>MU</v>
          </cell>
          <cell r="EC128" t="str">
            <v>UA</v>
          </cell>
          <cell r="ED128" t="str">
            <v>UA</v>
          </cell>
          <cell r="EE128" t="str">
            <v>UA</v>
          </cell>
          <cell r="EF128">
            <v>5</v>
          </cell>
          <cell r="EG128">
            <v>3</v>
          </cell>
          <cell r="EH128">
            <v>4</v>
          </cell>
          <cell r="EI128">
            <v>3</v>
          </cell>
          <cell r="EJ128">
            <v>3</v>
          </cell>
          <cell r="EK128">
            <v>3</v>
          </cell>
          <cell r="EL128">
            <v>2</v>
          </cell>
          <cell r="EM128">
            <v>1</v>
          </cell>
        </row>
        <row r="129">
          <cell r="A129">
            <v>355</v>
          </cell>
          <cell r="B129">
            <v>355</v>
          </cell>
          <cell r="C129">
            <v>60</v>
          </cell>
          <cell r="D129" t="str">
            <v>Yes</v>
          </cell>
          <cell r="E129" t="str">
            <v>Yes</v>
          </cell>
          <cell r="F129" t="str">
            <v>GEFIEO</v>
          </cell>
          <cell r="G129" t="str">
            <v>UNDP</v>
          </cell>
          <cell r="H129" t="str">
            <v>UNDP</v>
          </cell>
          <cell r="I129">
            <v>0</v>
          </cell>
          <cell r="J129" t="str">
            <v>UNDP</v>
          </cell>
          <cell r="K129">
            <v>0</v>
          </cell>
          <cell r="L129" t="str">
            <v>Jordan</v>
          </cell>
          <cell r="M129">
            <v>0</v>
          </cell>
          <cell r="N129" t="str">
            <v>Asia</v>
          </cell>
          <cell r="O129" t="str">
            <v>Asia</v>
          </cell>
          <cell r="P129">
            <v>0</v>
          </cell>
          <cell r="Q129">
            <v>0</v>
          </cell>
          <cell r="R129">
            <v>1</v>
          </cell>
          <cell r="S129">
            <v>0</v>
          </cell>
          <cell r="T129">
            <v>0</v>
          </cell>
          <cell r="U129">
            <v>0</v>
          </cell>
          <cell r="V129">
            <v>0</v>
          </cell>
          <cell r="W129">
            <v>0</v>
          </cell>
          <cell r="X129">
            <v>0</v>
          </cell>
          <cell r="Y129" t="str">
            <v>NGO</v>
          </cell>
          <cell r="Z129" t="str">
            <v>NGO_academic_foundation</v>
          </cell>
          <cell r="AA129" t="str">
            <v>Lead Executing Agency</v>
          </cell>
          <cell r="AB129" t="str">
            <v>Not involved</v>
          </cell>
          <cell r="AC129" t="str">
            <v>Conservation of the Dana and Azraq Protected Areas</v>
          </cell>
          <cell r="AD129" t="str">
            <v>FSP</v>
          </cell>
          <cell r="AE129" t="str">
            <v>GET</v>
          </cell>
          <cell r="AF129" t="str">
            <v>BD</v>
          </cell>
          <cell r="AG129">
            <v>0</v>
          </cell>
          <cell r="AH129" t="str">
            <v>Pilot Phase</v>
          </cell>
          <cell r="AI129">
            <v>35550</v>
          </cell>
          <cell r="AJ129">
            <v>1997</v>
          </cell>
          <cell r="AK129">
            <v>34089</v>
          </cell>
          <cell r="AL129">
            <v>1993</v>
          </cell>
          <cell r="AM129">
            <v>0</v>
          </cell>
          <cell r="AN129">
            <v>36525</v>
          </cell>
          <cell r="AO129">
            <v>36525</v>
          </cell>
          <cell r="AP129">
            <v>36525</v>
          </cell>
          <cell r="AQ129">
            <v>1999</v>
          </cell>
          <cell r="AR129">
            <v>0</v>
          </cell>
          <cell r="AS129">
            <v>0</v>
          </cell>
          <cell r="AT129">
            <v>2004</v>
          </cell>
          <cell r="AU129">
            <v>35247</v>
          </cell>
          <cell r="AV129">
            <v>1996</v>
          </cell>
          <cell r="AW129">
            <v>0</v>
          </cell>
          <cell r="AX129">
            <v>6.3</v>
          </cell>
          <cell r="AY129">
            <v>0</v>
          </cell>
          <cell r="AZ129">
            <v>6.3</v>
          </cell>
          <cell r="BA129">
            <v>0</v>
          </cell>
          <cell r="BB129">
            <v>0.45900000000000002</v>
          </cell>
          <cell r="BC129" t="str">
            <v>UA</v>
          </cell>
          <cell r="BD129">
            <v>0</v>
          </cell>
          <cell r="BE129">
            <v>0</v>
          </cell>
          <cell r="BF129">
            <v>0</v>
          </cell>
          <cell r="BG129">
            <v>0</v>
          </cell>
          <cell r="BH129">
            <v>0</v>
          </cell>
          <cell r="BI129">
            <v>0</v>
          </cell>
          <cell r="BJ129" t="str">
            <v>NR</v>
          </cell>
          <cell r="BK129" t="str">
            <v>NR</v>
          </cell>
          <cell r="BL129">
            <v>0</v>
          </cell>
          <cell r="BM129">
            <v>1</v>
          </cell>
          <cell r="BN129">
            <v>4</v>
          </cell>
          <cell r="BO129">
            <v>0</v>
          </cell>
          <cell r="BP129">
            <v>0</v>
          </cell>
          <cell r="BQ129">
            <v>0</v>
          </cell>
          <cell r="BR129">
            <v>0</v>
          </cell>
          <cell r="BS129">
            <v>0</v>
          </cell>
          <cell r="BT129">
            <v>0</v>
          </cell>
          <cell r="BU129">
            <v>0</v>
          </cell>
          <cell r="BV129">
            <v>0</v>
          </cell>
          <cell r="BW129">
            <v>0</v>
          </cell>
          <cell r="BX129">
            <v>0</v>
          </cell>
          <cell r="BY129">
            <v>0</v>
          </cell>
          <cell r="BZ129">
            <v>0</v>
          </cell>
          <cell r="CA129">
            <v>0</v>
          </cell>
          <cell r="CB129">
            <v>0</v>
          </cell>
          <cell r="CC129">
            <v>0</v>
          </cell>
          <cell r="CD129">
            <v>0</v>
          </cell>
          <cell r="CE129">
            <v>0</v>
          </cell>
          <cell r="CF129">
            <v>0</v>
          </cell>
          <cell r="CG129">
            <v>0</v>
          </cell>
          <cell r="CH129">
            <v>0</v>
          </cell>
          <cell r="CI129">
            <v>0</v>
          </cell>
          <cell r="CJ129">
            <v>0</v>
          </cell>
          <cell r="CK129">
            <v>0</v>
          </cell>
          <cell r="CL129">
            <v>0</v>
          </cell>
          <cell r="CM129">
            <v>0</v>
          </cell>
          <cell r="CN129">
            <v>0</v>
          </cell>
          <cell r="CO129">
            <v>0</v>
          </cell>
          <cell r="CP129">
            <v>0</v>
          </cell>
          <cell r="CQ129">
            <v>0</v>
          </cell>
          <cell r="CR129">
            <v>0</v>
          </cell>
          <cell r="CS129">
            <v>0</v>
          </cell>
          <cell r="CT129">
            <v>0</v>
          </cell>
          <cell r="CU129">
            <v>0</v>
          </cell>
          <cell r="CV129">
            <v>0</v>
          </cell>
          <cell r="CW129">
            <v>0</v>
          </cell>
          <cell r="CX129">
            <v>0</v>
          </cell>
          <cell r="CY129">
            <v>0</v>
          </cell>
          <cell r="CZ129">
            <v>0</v>
          </cell>
          <cell r="DA129">
            <v>0</v>
          </cell>
          <cell r="DB129">
            <v>0</v>
          </cell>
          <cell r="DC129">
            <v>0</v>
          </cell>
          <cell r="DD129">
            <v>0</v>
          </cell>
          <cell r="DE129">
            <v>0</v>
          </cell>
          <cell r="DF129">
            <v>0</v>
          </cell>
          <cell r="DG129">
            <v>0</v>
          </cell>
          <cell r="DH129">
            <v>0</v>
          </cell>
          <cell r="DI129">
            <v>0</v>
          </cell>
          <cell r="DJ129">
            <v>0</v>
          </cell>
          <cell r="DK129">
            <v>0</v>
          </cell>
          <cell r="DL129">
            <v>0</v>
          </cell>
          <cell r="DM129">
            <v>0</v>
          </cell>
          <cell r="DN129">
            <v>0</v>
          </cell>
          <cell r="DO129">
            <v>0</v>
          </cell>
          <cell r="DP129">
            <v>0</v>
          </cell>
          <cell r="DQ129">
            <v>0</v>
          </cell>
          <cell r="DR129">
            <v>5</v>
          </cell>
          <cell r="DS129">
            <v>4</v>
          </cell>
          <cell r="DT129">
            <v>5</v>
          </cell>
          <cell r="DU129">
            <v>4</v>
          </cell>
          <cell r="DV129">
            <v>1</v>
          </cell>
          <cell r="DW129">
            <v>3</v>
          </cell>
          <cell r="DX129">
            <v>2</v>
          </cell>
          <cell r="DY129">
            <v>3</v>
          </cell>
          <cell r="DZ129">
            <v>2</v>
          </cell>
          <cell r="EA129">
            <v>2</v>
          </cell>
          <cell r="EB129" t="str">
            <v>MU</v>
          </cell>
          <cell r="EC129">
            <v>4</v>
          </cell>
          <cell r="ED129" t="str">
            <v>UA</v>
          </cell>
          <cell r="EE129" t="str">
            <v>UA</v>
          </cell>
          <cell r="EF129" t="str">
            <v>UA</v>
          </cell>
          <cell r="EG129">
            <v>4</v>
          </cell>
          <cell r="EH129">
            <v>5</v>
          </cell>
          <cell r="EI129">
            <v>4</v>
          </cell>
          <cell r="EJ129">
            <v>4</v>
          </cell>
          <cell r="EK129">
            <v>3</v>
          </cell>
          <cell r="EL129">
            <v>2</v>
          </cell>
          <cell r="EM129">
            <v>2</v>
          </cell>
        </row>
        <row r="130">
          <cell r="A130">
            <v>356</v>
          </cell>
          <cell r="B130">
            <v>356</v>
          </cell>
          <cell r="C130">
            <v>342</v>
          </cell>
          <cell r="D130" t="str">
            <v>Yes</v>
          </cell>
          <cell r="E130" t="str">
            <v>Yes</v>
          </cell>
          <cell r="F130" t="str">
            <v>GEFIEO</v>
          </cell>
          <cell r="G130" t="str">
            <v>UNDP</v>
          </cell>
          <cell r="H130" t="str">
            <v>UNDP</v>
          </cell>
          <cell r="I130">
            <v>0</v>
          </cell>
          <cell r="J130" t="str">
            <v>UNDP</v>
          </cell>
          <cell r="K130">
            <v>0</v>
          </cell>
          <cell r="L130" t="str">
            <v>Mauritius</v>
          </cell>
          <cell r="M130">
            <v>0</v>
          </cell>
          <cell r="N130" t="str">
            <v>AFR</v>
          </cell>
          <cell r="O130" t="str">
            <v>AFR</v>
          </cell>
          <cell r="P130">
            <v>0</v>
          </cell>
          <cell r="Q130">
            <v>0</v>
          </cell>
          <cell r="R130">
            <v>1</v>
          </cell>
          <cell r="S130">
            <v>0</v>
          </cell>
          <cell r="T130">
            <v>0</v>
          </cell>
          <cell r="U130">
            <v>1</v>
          </cell>
          <cell r="V130">
            <v>0</v>
          </cell>
          <cell r="W130">
            <v>0</v>
          </cell>
          <cell r="X130">
            <v>0</v>
          </cell>
          <cell r="Y130" t="str">
            <v>Government</v>
          </cell>
          <cell r="Z130" t="str">
            <v>Govt</v>
          </cell>
          <cell r="AA130" t="str">
            <v>Secondary Executing Agency</v>
          </cell>
          <cell r="AB130" t="str">
            <v>Through consultations</v>
          </cell>
          <cell r="AC130" t="str">
            <v>Restoration of Highly Degraded and Threatened Native Forests in Mauritius</v>
          </cell>
          <cell r="AD130" t="str">
            <v>FSP</v>
          </cell>
          <cell r="AE130" t="str">
            <v>GET</v>
          </cell>
          <cell r="AF130" t="str">
            <v>BD</v>
          </cell>
          <cell r="AG130">
            <v>0</v>
          </cell>
          <cell r="AH130" t="str">
            <v>Pilot Phase</v>
          </cell>
          <cell r="AI130">
            <v>34865</v>
          </cell>
          <cell r="AJ130">
            <v>1995</v>
          </cell>
          <cell r="AK130">
            <v>34869</v>
          </cell>
          <cell r="AL130">
            <v>1995</v>
          </cell>
          <cell r="AM130">
            <v>0</v>
          </cell>
          <cell r="AN130">
            <v>35960</v>
          </cell>
          <cell r="AO130">
            <v>35960</v>
          </cell>
          <cell r="AP130">
            <v>35960</v>
          </cell>
          <cell r="AQ130">
            <v>1998</v>
          </cell>
          <cell r="AR130">
            <v>0</v>
          </cell>
          <cell r="AS130">
            <v>0</v>
          </cell>
          <cell r="AT130">
            <v>2004</v>
          </cell>
          <cell r="AU130">
            <v>36312</v>
          </cell>
          <cell r="AV130">
            <v>1999</v>
          </cell>
          <cell r="AW130">
            <v>0</v>
          </cell>
          <cell r="AX130">
            <v>0.2</v>
          </cell>
          <cell r="AY130">
            <v>0</v>
          </cell>
          <cell r="AZ130">
            <v>0.2</v>
          </cell>
          <cell r="BA130">
            <v>0</v>
          </cell>
          <cell r="BB130">
            <v>0</v>
          </cell>
          <cell r="BC130">
            <v>0</v>
          </cell>
          <cell r="BD130">
            <v>0</v>
          </cell>
          <cell r="BE130">
            <v>0</v>
          </cell>
          <cell r="BF130">
            <v>0</v>
          </cell>
          <cell r="BG130">
            <v>0</v>
          </cell>
          <cell r="BH130">
            <v>0</v>
          </cell>
          <cell r="BI130">
            <v>0</v>
          </cell>
          <cell r="BJ130" t="str">
            <v>NR</v>
          </cell>
          <cell r="BK130" t="str">
            <v>NR</v>
          </cell>
          <cell r="BL130">
            <v>0</v>
          </cell>
          <cell r="BM130">
            <v>1</v>
          </cell>
          <cell r="BN130">
            <v>4</v>
          </cell>
          <cell r="BO130">
            <v>0</v>
          </cell>
          <cell r="BP130">
            <v>0</v>
          </cell>
          <cell r="BQ130">
            <v>0</v>
          </cell>
          <cell r="BR130">
            <v>0</v>
          </cell>
          <cell r="BS130">
            <v>0</v>
          </cell>
          <cell r="BT130">
            <v>0</v>
          </cell>
          <cell r="BU130">
            <v>0</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cell r="CJ130">
            <v>0</v>
          </cell>
          <cell r="CK130">
            <v>0</v>
          </cell>
          <cell r="CL130">
            <v>0</v>
          </cell>
          <cell r="CM130">
            <v>0</v>
          </cell>
          <cell r="CN130">
            <v>0</v>
          </cell>
          <cell r="CO130">
            <v>0</v>
          </cell>
          <cell r="CP130">
            <v>0</v>
          </cell>
          <cell r="CQ130">
            <v>0</v>
          </cell>
          <cell r="CR130">
            <v>0</v>
          </cell>
          <cell r="CS130">
            <v>0</v>
          </cell>
          <cell r="CT130">
            <v>0</v>
          </cell>
          <cell r="CU130">
            <v>0</v>
          </cell>
          <cell r="CV130">
            <v>0</v>
          </cell>
          <cell r="CW130">
            <v>0</v>
          </cell>
          <cell r="CX130">
            <v>0</v>
          </cell>
          <cell r="CY130">
            <v>0</v>
          </cell>
          <cell r="CZ130">
            <v>0</v>
          </cell>
          <cell r="DA130">
            <v>0</v>
          </cell>
          <cell r="DB130">
            <v>0</v>
          </cell>
          <cell r="DC130">
            <v>0</v>
          </cell>
          <cell r="DD130">
            <v>0</v>
          </cell>
          <cell r="DE130">
            <v>0</v>
          </cell>
          <cell r="DF130">
            <v>0</v>
          </cell>
          <cell r="DG130">
            <v>0</v>
          </cell>
          <cell r="DH130">
            <v>0</v>
          </cell>
          <cell r="DI130">
            <v>0</v>
          </cell>
          <cell r="DJ130">
            <v>0</v>
          </cell>
          <cell r="DK130">
            <v>0</v>
          </cell>
          <cell r="DL130">
            <v>0</v>
          </cell>
          <cell r="DM130">
            <v>0</v>
          </cell>
          <cell r="DN130">
            <v>0</v>
          </cell>
          <cell r="DO130">
            <v>0</v>
          </cell>
          <cell r="DP130">
            <v>0</v>
          </cell>
          <cell r="DQ130">
            <v>0</v>
          </cell>
          <cell r="DR130">
            <v>5</v>
          </cell>
          <cell r="DS130">
            <v>4</v>
          </cell>
          <cell r="DT130">
            <v>4</v>
          </cell>
          <cell r="DU130">
            <v>4</v>
          </cell>
          <cell r="DV130">
            <v>1</v>
          </cell>
          <cell r="DW130" t="str">
            <v>UA</v>
          </cell>
          <cell r="DX130">
            <v>4</v>
          </cell>
          <cell r="DY130">
            <v>4</v>
          </cell>
          <cell r="DZ130" t="str">
            <v>UA</v>
          </cell>
          <cell r="EA130" t="str">
            <v>UA</v>
          </cell>
          <cell r="EB130" t="str">
            <v>UA</v>
          </cell>
          <cell r="EC130">
            <v>3</v>
          </cell>
          <cell r="ED130">
            <v>2</v>
          </cell>
          <cell r="EE130">
            <v>3</v>
          </cell>
          <cell r="EF130">
            <v>3</v>
          </cell>
          <cell r="EG130">
            <v>3</v>
          </cell>
          <cell r="EH130">
            <v>4</v>
          </cell>
          <cell r="EI130">
            <v>4</v>
          </cell>
          <cell r="EJ130">
            <v>4</v>
          </cell>
          <cell r="EK130">
            <v>1</v>
          </cell>
          <cell r="EL130">
            <v>1</v>
          </cell>
          <cell r="EM130">
            <v>4</v>
          </cell>
        </row>
        <row r="131">
          <cell r="A131">
            <v>357</v>
          </cell>
          <cell r="B131" t="e">
            <v>#N/A</v>
          </cell>
          <cell r="C131">
            <v>339</v>
          </cell>
          <cell r="D131" t="str">
            <v>Yes</v>
          </cell>
          <cell r="E131" t="str">
            <v>Yes</v>
          </cell>
          <cell r="F131" t="str">
            <v>GEFIEO</v>
          </cell>
          <cell r="G131" t="str">
            <v>UNDP</v>
          </cell>
          <cell r="H131" t="str">
            <v>UNDP</v>
          </cell>
          <cell r="I131">
            <v>0</v>
          </cell>
          <cell r="J131" t="str">
            <v>UNDP</v>
          </cell>
          <cell r="K131">
            <v>0</v>
          </cell>
          <cell r="L131" t="str">
            <v>Regional</v>
          </cell>
          <cell r="M131" t="str">
            <v>Kenya, Tanzania, Uganda</v>
          </cell>
          <cell r="N131" t="str">
            <v>REG</v>
          </cell>
          <cell r="O131" t="str">
            <v>AFR</v>
          </cell>
          <cell r="P131">
            <v>0</v>
          </cell>
          <cell r="Q131">
            <v>1</v>
          </cell>
          <cell r="R131">
            <v>0</v>
          </cell>
          <cell r="S131">
            <v>0</v>
          </cell>
          <cell r="T131">
            <v>0</v>
          </cell>
          <cell r="U131">
            <v>0</v>
          </cell>
          <cell r="V131">
            <v>2</v>
          </cell>
          <cell r="W131">
            <v>2</v>
          </cell>
          <cell r="X131">
            <v>0</v>
          </cell>
          <cell r="Y131" t="str">
            <v>Multilateral</v>
          </cell>
          <cell r="Z131" t="str">
            <v>Bi_multilateral</v>
          </cell>
          <cell r="AA131" t="str">
            <v>Not involved</v>
          </cell>
          <cell r="AB131" t="str">
            <v>Through consultations</v>
          </cell>
          <cell r="AC131" t="str">
            <v>Institutional Support for the Protection of East African Biodiversity</v>
          </cell>
          <cell r="AD131" t="str">
            <v>FSP</v>
          </cell>
          <cell r="AE131" t="str">
            <v>GET</v>
          </cell>
          <cell r="AF131" t="str">
            <v>BD</v>
          </cell>
          <cell r="AG131">
            <v>0</v>
          </cell>
          <cell r="AH131" t="str">
            <v>Pilot Phase</v>
          </cell>
          <cell r="AI131">
            <v>33878</v>
          </cell>
          <cell r="AJ131">
            <v>1992</v>
          </cell>
          <cell r="AK131">
            <v>33878</v>
          </cell>
          <cell r="AL131">
            <v>1992</v>
          </cell>
          <cell r="AM131">
            <v>0</v>
          </cell>
          <cell r="AN131">
            <v>35309</v>
          </cell>
          <cell r="AO131">
            <v>35095</v>
          </cell>
          <cell r="AP131">
            <v>35095</v>
          </cell>
          <cell r="AQ131">
            <v>1996</v>
          </cell>
          <cell r="AR131">
            <v>0</v>
          </cell>
          <cell r="AS131">
            <v>0</v>
          </cell>
          <cell r="AT131">
            <v>2004</v>
          </cell>
          <cell r="AU131">
            <v>35370</v>
          </cell>
          <cell r="AV131">
            <v>1996</v>
          </cell>
          <cell r="AW131">
            <v>0</v>
          </cell>
          <cell r="AX131">
            <v>10</v>
          </cell>
          <cell r="AY131">
            <v>0</v>
          </cell>
          <cell r="AZ131">
            <v>10</v>
          </cell>
          <cell r="BA131">
            <v>0</v>
          </cell>
          <cell r="BB131">
            <v>0</v>
          </cell>
          <cell r="BC131">
            <v>0</v>
          </cell>
          <cell r="BD131">
            <v>0</v>
          </cell>
          <cell r="BE131">
            <v>0</v>
          </cell>
          <cell r="BF131">
            <v>0</v>
          </cell>
          <cell r="BG131">
            <v>0</v>
          </cell>
          <cell r="BH131">
            <v>0</v>
          </cell>
          <cell r="BI131">
            <v>0</v>
          </cell>
          <cell r="BJ131" t="str">
            <v>NR</v>
          </cell>
          <cell r="BK131" t="str">
            <v>NR</v>
          </cell>
          <cell r="BL131">
            <v>0</v>
          </cell>
          <cell r="BM131">
            <v>1</v>
          </cell>
          <cell r="BN131">
            <v>4</v>
          </cell>
          <cell r="BO131">
            <v>0</v>
          </cell>
          <cell r="BP131">
            <v>0</v>
          </cell>
          <cell r="BQ131">
            <v>0</v>
          </cell>
          <cell r="BR131">
            <v>0</v>
          </cell>
          <cell r="BS131">
            <v>0</v>
          </cell>
          <cell r="BT131">
            <v>0</v>
          </cell>
          <cell r="BU131">
            <v>0</v>
          </cell>
          <cell r="BV131">
            <v>0</v>
          </cell>
          <cell r="BW131">
            <v>0</v>
          </cell>
          <cell r="BX131">
            <v>0</v>
          </cell>
          <cell r="BY131">
            <v>0</v>
          </cell>
          <cell r="BZ131">
            <v>0</v>
          </cell>
          <cell r="CA131">
            <v>0</v>
          </cell>
          <cell r="CB131">
            <v>0</v>
          </cell>
          <cell r="CC131">
            <v>0</v>
          </cell>
          <cell r="CD131">
            <v>0</v>
          </cell>
          <cell r="CE131">
            <v>0</v>
          </cell>
          <cell r="CF131">
            <v>0</v>
          </cell>
          <cell r="CG131">
            <v>0</v>
          </cell>
          <cell r="CH131">
            <v>0</v>
          </cell>
          <cell r="CI131">
            <v>0</v>
          </cell>
          <cell r="CJ131">
            <v>0</v>
          </cell>
          <cell r="CK131">
            <v>0</v>
          </cell>
          <cell r="CL131">
            <v>0</v>
          </cell>
          <cell r="CM131">
            <v>0</v>
          </cell>
          <cell r="CN131">
            <v>0</v>
          </cell>
          <cell r="CO131">
            <v>0</v>
          </cell>
          <cell r="CP131">
            <v>0</v>
          </cell>
          <cell r="CQ131">
            <v>0</v>
          </cell>
          <cell r="CR131">
            <v>0</v>
          </cell>
          <cell r="CS131">
            <v>0</v>
          </cell>
          <cell r="CT131">
            <v>0</v>
          </cell>
          <cell r="CU131">
            <v>0</v>
          </cell>
          <cell r="CV131">
            <v>0</v>
          </cell>
          <cell r="CW131">
            <v>0</v>
          </cell>
          <cell r="CX131">
            <v>0</v>
          </cell>
          <cell r="CY131">
            <v>0</v>
          </cell>
          <cell r="CZ131">
            <v>0</v>
          </cell>
          <cell r="DA131">
            <v>0</v>
          </cell>
          <cell r="DB131">
            <v>0</v>
          </cell>
          <cell r="DC131">
            <v>0</v>
          </cell>
          <cell r="DD131">
            <v>0</v>
          </cell>
          <cell r="DE131">
            <v>0</v>
          </cell>
          <cell r="DF131">
            <v>0</v>
          </cell>
          <cell r="DG131">
            <v>0</v>
          </cell>
          <cell r="DH131">
            <v>0</v>
          </cell>
          <cell r="DI131">
            <v>0</v>
          </cell>
          <cell r="DJ131">
            <v>0</v>
          </cell>
          <cell r="DK131">
            <v>0</v>
          </cell>
          <cell r="DL131">
            <v>0</v>
          </cell>
          <cell r="DM131">
            <v>0</v>
          </cell>
          <cell r="DN131">
            <v>0</v>
          </cell>
          <cell r="DO131">
            <v>0</v>
          </cell>
          <cell r="DP131">
            <v>0</v>
          </cell>
          <cell r="DQ131">
            <v>0</v>
          </cell>
          <cell r="DR131">
            <v>5</v>
          </cell>
          <cell r="DS131">
            <v>4</v>
          </cell>
          <cell r="DT131">
            <v>4</v>
          </cell>
          <cell r="DU131">
            <v>4</v>
          </cell>
          <cell r="DV131">
            <v>1</v>
          </cell>
          <cell r="DW131">
            <v>2</v>
          </cell>
          <cell r="DX131">
            <v>4</v>
          </cell>
          <cell r="DY131">
            <v>4</v>
          </cell>
          <cell r="DZ131" t="str">
            <v>UA</v>
          </cell>
          <cell r="EA131">
            <v>2</v>
          </cell>
          <cell r="EB131" t="str">
            <v>MU</v>
          </cell>
          <cell r="EC131">
            <v>4</v>
          </cell>
          <cell r="ED131">
            <v>3</v>
          </cell>
          <cell r="EE131">
            <v>4</v>
          </cell>
          <cell r="EF131">
            <v>4</v>
          </cell>
          <cell r="EG131">
            <v>5</v>
          </cell>
          <cell r="EH131">
            <v>6</v>
          </cell>
          <cell r="EI131">
            <v>4</v>
          </cell>
          <cell r="EJ131">
            <v>3</v>
          </cell>
          <cell r="EK131">
            <v>6</v>
          </cell>
          <cell r="EL131">
            <v>1</v>
          </cell>
          <cell r="EM131">
            <v>5</v>
          </cell>
        </row>
        <row r="132">
          <cell r="A132">
            <v>358</v>
          </cell>
          <cell r="B132">
            <v>358</v>
          </cell>
          <cell r="C132">
            <v>1314</v>
          </cell>
          <cell r="D132" t="str">
            <v>Yes</v>
          </cell>
          <cell r="E132" t="str">
            <v>Yes</v>
          </cell>
          <cell r="F132" t="str">
            <v>GEFIEO</v>
          </cell>
          <cell r="G132" t="str">
            <v>UNDP</v>
          </cell>
          <cell r="H132" t="str">
            <v>UNDP</v>
          </cell>
          <cell r="I132">
            <v>0</v>
          </cell>
          <cell r="J132" t="str">
            <v>UNDP</v>
          </cell>
          <cell r="K132">
            <v>0</v>
          </cell>
          <cell r="L132" t="str">
            <v>Belize</v>
          </cell>
          <cell r="M132">
            <v>0</v>
          </cell>
          <cell r="N132" t="str">
            <v>LAC</v>
          </cell>
          <cell r="O132" t="str">
            <v>LAC</v>
          </cell>
          <cell r="P132">
            <v>0</v>
          </cell>
          <cell r="Q132">
            <v>0</v>
          </cell>
          <cell r="R132">
            <v>1</v>
          </cell>
          <cell r="S132">
            <v>0</v>
          </cell>
          <cell r="T132">
            <v>0</v>
          </cell>
          <cell r="U132">
            <v>0</v>
          </cell>
          <cell r="V132">
            <v>0</v>
          </cell>
          <cell r="W132">
            <v>0</v>
          </cell>
          <cell r="X132">
            <v>0</v>
          </cell>
          <cell r="Y132" t="str">
            <v>Government</v>
          </cell>
          <cell r="Z132" t="str">
            <v>Govt</v>
          </cell>
          <cell r="AA132" t="str">
            <v>Secondary Executing Agency</v>
          </cell>
          <cell r="AB132" t="str">
            <v>Not involved</v>
          </cell>
          <cell r="AC132" t="str">
            <v>Sustainable Development and Management of Biologically Diverse Coastal Resources</v>
          </cell>
          <cell r="AD132" t="str">
            <v>FSP</v>
          </cell>
          <cell r="AE132" t="str">
            <v>GET</v>
          </cell>
          <cell r="AF132" t="str">
            <v>BD</v>
          </cell>
          <cell r="AG132">
            <v>0</v>
          </cell>
          <cell r="AH132" t="str">
            <v>Pilot Phase</v>
          </cell>
          <cell r="AI132">
            <v>34059</v>
          </cell>
          <cell r="AJ132">
            <v>1993</v>
          </cell>
          <cell r="AK132">
            <v>34059</v>
          </cell>
          <cell r="AL132">
            <v>1993</v>
          </cell>
          <cell r="AM132">
            <v>0</v>
          </cell>
          <cell r="AN132">
            <v>35827</v>
          </cell>
          <cell r="AO132">
            <v>36011</v>
          </cell>
          <cell r="AP132">
            <v>36011</v>
          </cell>
          <cell r="AQ132">
            <v>1998</v>
          </cell>
          <cell r="AR132">
            <v>0</v>
          </cell>
          <cell r="AS132">
            <v>0</v>
          </cell>
          <cell r="AT132">
            <v>2004</v>
          </cell>
          <cell r="AU132">
            <v>36011</v>
          </cell>
          <cell r="AV132">
            <v>1998</v>
          </cell>
          <cell r="AW132">
            <v>0</v>
          </cell>
          <cell r="AX132">
            <v>3</v>
          </cell>
          <cell r="AY132">
            <v>0</v>
          </cell>
          <cell r="AZ132">
            <v>3</v>
          </cell>
          <cell r="BA132">
            <v>0</v>
          </cell>
          <cell r="BB132">
            <v>0.9</v>
          </cell>
          <cell r="BC132">
            <v>0.9</v>
          </cell>
          <cell r="BD132">
            <v>0</v>
          </cell>
          <cell r="BE132">
            <v>0</v>
          </cell>
          <cell r="BF132">
            <v>0</v>
          </cell>
          <cell r="BG132">
            <v>0</v>
          </cell>
          <cell r="BH132">
            <v>0</v>
          </cell>
          <cell r="BI132">
            <v>0</v>
          </cell>
          <cell r="BJ132" t="str">
            <v>NR</v>
          </cell>
          <cell r="BK132" t="str">
            <v>NR</v>
          </cell>
          <cell r="BL132">
            <v>0</v>
          </cell>
          <cell r="BM132">
            <v>1</v>
          </cell>
          <cell r="BN132">
            <v>4</v>
          </cell>
          <cell r="BO132">
            <v>0</v>
          </cell>
          <cell r="BP132">
            <v>0</v>
          </cell>
          <cell r="BQ132">
            <v>0</v>
          </cell>
          <cell r="BR132">
            <v>0</v>
          </cell>
          <cell r="BS132">
            <v>0</v>
          </cell>
          <cell r="BT132">
            <v>0</v>
          </cell>
          <cell r="BU132">
            <v>0</v>
          </cell>
          <cell r="BV132">
            <v>0</v>
          </cell>
          <cell r="BW132">
            <v>0</v>
          </cell>
          <cell r="BX132">
            <v>0</v>
          </cell>
          <cell r="BY132">
            <v>0</v>
          </cell>
          <cell r="BZ132">
            <v>0</v>
          </cell>
          <cell r="CA132">
            <v>0</v>
          </cell>
          <cell r="CB132">
            <v>0</v>
          </cell>
          <cell r="CC132">
            <v>0</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0</v>
          </cell>
          <cell r="CR132">
            <v>0</v>
          </cell>
          <cell r="CS132">
            <v>0</v>
          </cell>
          <cell r="CT132">
            <v>0</v>
          </cell>
          <cell r="CU132">
            <v>0</v>
          </cell>
          <cell r="CV132">
            <v>0</v>
          </cell>
          <cell r="CW132">
            <v>0</v>
          </cell>
          <cell r="CX132">
            <v>0</v>
          </cell>
          <cell r="CY132">
            <v>0</v>
          </cell>
          <cell r="CZ132">
            <v>0</v>
          </cell>
          <cell r="DA132">
            <v>0</v>
          </cell>
          <cell r="DB132">
            <v>0</v>
          </cell>
          <cell r="DC132">
            <v>0</v>
          </cell>
          <cell r="DD132">
            <v>0</v>
          </cell>
          <cell r="DE132">
            <v>0</v>
          </cell>
          <cell r="DF132">
            <v>0</v>
          </cell>
          <cell r="DG132">
            <v>0</v>
          </cell>
          <cell r="DH132">
            <v>0</v>
          </cell>
          <cell r="DI132">
            <v>0</v>
          </cell>
          <cell r="DJ132">
            <v>0</v>
          </cell>
          <cell r="DK132">
            <v>0</v>
          </cell>
          <cell r="DL132">
            <v>0</v>
          </cell>
          <cell r="DM132">
            <v>0</v>
          </cell>
          <cell r="DN132">
            <v>0</v>
          </cell>
          <cell r="DO132">
            <v>0</v>
          </cell>
          <cell r="DP132">
            <v>0</v>
          </cell>
          <cell r="DQ132">
            <v>0</v>
          </cell>
          <cell r="DR132">
            <v>5</v>
          </cell>
          <cell r="DS132">
            <v>4</v>
          </cell>
          <cell r="DT132">
            <v>5</v>
          </cell>
          <cell r="DU132">
            <v>4</v>
          </cell>
          <cell r="DV132">
            <v>1</v>
          </cell>
          <cell r="DW132">
            <v>3</v>
          </cell>
          <cell r="DX132">
            <v>3</v>
          </cell>
          <cell r="DY132">
            <v>2</v>
          </cell>
          <cell r="DZ132">
            <v>2</v>
          </cell>
          <cell r="EA132">
            <v>2</v>
          </cell>
          <cell r="EB132" t="str">
            <v>MU</v>
          </cell>
          <cell r="EC132">
            <v>3</v>
          </cell>
          <cell r="ED132" t="str">
            <v>UA</v>
          </cell>
          <cell r="EE132" t="str">
            <v>UA</v>
          </cell>
          <cell r="EF132" t="str">
            <v>UA</v>
          </cell>
          <cell r="EG132">
            <v>4</v>
          </cell>
          <cell r="EH132">
            <v>4</v>
          </cell>
          <cell r="EI132">
            <v>4</v>
          </cell>
          <cell r="EJ132">
            <v>4</v>
          </cell>
          <cell r="EK132">
            <v>5</v>
          </cell>
          <cell r="EL132">
            <v>3</v>
          </cell>
          <cell r="EM132">
            <v>1</v>
          </cell>
        </row>
        <row r="133">
          <cell r="A133">
            <v>359</v>
          </cell>
          <cell r="B133">
            <v>359</v>
          </cell>
          <cell r="C133">
            <v>0</v>
          </cell>
          <cell r="D133" t="str">
            <v>Yes</v>
          </cell>
          <cell r="E133" t="str">
            <v>No</v>
          </cell>
          <cell r="F133" t="str">
            <v>GEFIEO</v>
          </cell>
          <cell r="G133" t="str">
            <v>UNDP</v>
          </cell>
          <cell r="H133" t="str">
            <v>UNDP</v>
          </cell>
          <cell r="I133">
            <v>0</v>
          </cell>
          <cell r="J133" t="str">
            <v>UNDP</v>
          </cell>
          <cell r="K133" t="str">
            <v>UNDP</v>
          </cell>
          <cell r="L133" t="str">
            <v>Burkina Faso</v>
          </cell>
          <cell r="M133">
            <v>0</v>
          </cell>
          <cell r="N133" t="str">
            <v>AFR</v>
          </cell>
          <cell r="O133" t="str">
            <v>AFR</v>
          </cell>
          <cell r="P133">
            <v>0</v>
          </cell>
          <cell r="Q133">
            <v>0</v>
          </cell>
          <cell r="R133">
            <v>1</v>
          </cell>
          <cell r="S133">
            <v>0</v>
          </cell>
          <cell r="T133">
            <v>1</v>
          </cell>
          <cell r="U133">
            <v>0</v>
          </cell>
          <cell r="V133">
            <v>1</v>
          </cell>
          <cell r="W133">
            <v>1</v>
          </cell>
          <cell r="X133">
            <v>1</v>
          </cell>
          <cell r="Y133" t="str">
            <v>Government</v>
          </cell>
          <cell r="Z133" t="str">
            <v>Govt</v>
          </cell>
          <cell r="AA133">
            <v>0</v>
          </cell>
          <cell r="AB133">
            <v>0</v>
          </cell>
          <cell r="AC133" t="str">
            <v>Optimizing Biological Diversity within Wildlife Ranching systems; A Pilot Demonstration in A Semi-arid Zone</v>
          </cell>
          <cell r="AD133" t="str">
            <v>FSP</v>
          </cell>
          <cell r="AE133" t="str">
            <v>GET</v>
          </cell>
          <cell r="AF133" t="str">
            <v>BD</v>
          </cell>
          <cell r="AG133">
            <v>0</v>
          </cell>
          <cell r="AH133" t="str">
            <v>Pilot Phase</v>
          </cell>
          <cell r="AI133">
            <v>34902</v>
          </cell>
          <cell r="AJ133">
            <v>1995</v>
          </cell>
          <cell r="AK133">
            <v>34902</v>
          </cell>
          <cell r="AL133">
            <v>1995</v>
          </cell>
          <cell r="AM133">
            <v>35815</v>
          </cell>
          <cell r="AN133">
            <v>36728</v>
          </cell>
          <cell r="AO133">
            <v>36728</v>
          </cell>
          <cell r="AP133">
            <v>36728</v>
          </cell>
          <cell r="AQ133">
            <v>2000</v>
          </cell>
          <cell r="AR133">
            <v>59</v>
          </cell>
          <cell r="AS133">
            <v>0</v>
          </cell>
          <cell r="AT133">
            <v>2008</v>
          </cell>
          <cell r="AU133">
            <v>2006</v>
          </cell>
          <cell r="AV133">
            <v>2006</v>
          </cell>
          <cell r="AW133">
            <v>0</v>
          </cell>
          <cell r="AX133">
            <v>2.5</v>
          </cell>
          <cell r="AY133">
            <v>0</v>
          </cell>
          <cell r="AZ133">
            <v>2.5</v>
          </cell>
          <cell r="BA133">
            <v>1.56</v>
          </cell>
          <cell r="BB133">
            <v>1.03</v>
          </cell>
          <cell r="BC133">
            <v>0</v>
          </cell>
          <cell r="BD133">
            <v>0.41200000000000003</v>
          </cell>
          <cell r="BE133">
            <v>0</v>
          </cell>
          <cell r="BF133">
            <v>0</v>
          </cell>
          <cell r="BG133">
            <v>60</v>
          </cell>
          <cell r="BH133">
            <v>28</v>
          </cell>
          <cell r="BI133">
            <v>23</v>
          </cell>
          <cell r="BJ133">
            <v>1</v>
          </cell>
          <cell r="BK133">
            <v>1</v>
          </cell>
          <cell r="BL133">
            <v>0</v>
          </cell>
          <cell r="BM133">
            <v>0</v>
          </cell>
          <cell r="BN133">
            <v>2</v>
          </cell>
          <cell r="BO133">
            <v>0</v>
          </cell>
          <cell r="BP133">
            <v>1</v>
          </cell>
          <cell r="BQ133" t="str">
            <v>U</v>
          </cell>
          <cell r="BR133">
            <v>3</v>
          </cell>
          <cell r="BS133">
            <v>1</v>
          </cell>
          <cell r="BT133">
            <v>2</v>
          </cell>
          <cell r="BU133">
            <v>3</v>
          </cell>
          <cell r="BV133">
            <v>4</v>
          </cell>
          <cell r="BW133">
            <v>2</v>
          </cell>
          <cell r="BX133">
            <v>0</v>
          </cell>
          <cell r="BY133">
            <v>0</v>
          </cell>
          <cell r="BZ133">
            <v>0</v>
          </cell>
          <cell r="CA133">
            <v>2</v>
          </cell>
          <cell r="CB133">
            <v>0</v>
          </cell>
          <cell r="CC133">
            <v>3</v>
          </cell>
          <cell r="CD133">
            <v>3</v>
          </cell>
          <cell r="CE133">
            <v>0</v>
          </cell>
          <cell r="CF133">
            <v>3</v>
          </cell>
          <cell r="CG133">
            <v>0</v>
          </cell>
          <cell r="CH133">
            <v>5</v>
          </cell>
          <cell r="CI133">
            <v>1</v>
          </cell>
          <cell r="CJ133">
            <v>5</v>
          </cell>
          <cell r="CK133">
            <v>1</v>
          </cell>
          <cell r="CL133">
            <v>6</v>
          </cell>
          <cell r="CM133">
            <v>1</v>
          </cell>
          <cell r="CN133">
            <v>5</v>
          </cell>
          <cell r="CO133">
            <v>1</v>
          </cell>
          <cell r="CP133">
            <v>5</v>
          </cell>
          <cell r="CQ133">
            <v>1</v>
          </cell>
          <cell r="CR133">
            <v>3</v>
          </cell>
          <cell r="CS133">
            <v>0</v>
          </cell>
          <cell r="CT133">
            <v>4</v>
          </cell>
          <cell r="CU133">
            <v>1</v>
          </cell>
          <cell r="CV133">
            <v>0</v>
          </cell>
          <cell r="CW133">
            <v>0</v>
          </cell>
          <cell r="CX133">
            <v>0</v>
          </cell>
          <cell r="CY133">
            <v>0</v>
          </cell>
          <cell r="CZ133">
            <v>0</v>
          </cell>
          <cell r="DA133">
            <v>0</v>
          </cell>
          <cell r="DB133">
            <v>0</v>
          </cell>
          <cell r="DC133">
            <v>0</v>
          </cell>
          <cell r="DD133">
            <v>0</v>
          </cell>
          <cell r="DE133">
            <v>0</v>
          </cell>
          <cell r="DF133">
            <v>0</v>
          </cell>
          <cell r="DG133">
            <v>0</v>
          </cell>
          <cell r="DH133">
            <v>0</v>
          </cell>
          <cell r="DI133">
            <v>0</v>
          </cell>
          <cell r="DJ133">
            <v>0</v>
          </cell>
          <cell r="DK133">
            <v>0</v>
          </cell>
          <cell r="DL133">
            <v>0</v>
          </cell>
          <cell r="DM133">
            <v>0</v>
          </cell>
          <cell r="DN133">
            <v>0</v>
          </cell>
          <cell r="DO133">
            <v>0</v>
          </cell>
          <cell r="DP133">
            <v>0</v>
          </cell>
          <cell r="DQ133">
            <v>0</v>
          </cell>
          <cell r="DR133">
            <v>5</v>
          </cell>
          <cell r="DS133">
            <v>2</v>
          </cell>
          <cell r="DT133">
            <v>2</v>
          </cell>
          <cell r="DU133">
            <v>2</v>
          </cell>
          <cell r="DV133">
            <v>0</v>
          </cell>
          <cell r="DW133">
            <v>3</v>
          </cell>
          <cell r="DX133">
            <v>1</v>
          </cell>
          <cell r="DY133">
            <v>2</v>
          </cell>
          <cell r="DZ133">
            <v>3</v>
          </cell>
          <cell r="EA133">
            <v>1</v>
          </cell>
          <cell r="EB133" t="str">
            <v>U</v>
          </cell>
          <cell r="EC133">
            <v>0</v>
          </cell>
          <cell r="ED133">
            <v>2</v>
          </cell>
          <cell r="EE133">
            <v>0</v>
          </cell>
          <cell r="EF133">
            <v>0</v>
          </cell>
          <cell r="EG133">
            <v>0</v>
          </cell>
          <cell r="EH133">
            <v>0</v>
          </cell>
          <cell r="EI133">
            <v>0</v>
          </cell>
          <cell r="EJ133">
            <v>0</v>
          </cell>
          <cell r="EK133">
            <v>0</v>
          </cell>
          <cell r="EL133">
            <v>0</v>
          </cell>
          <cell r="EM133">
            <v>0</v>
          </cell>
        </row>
        <row r="134">
          <cell r="A134">
            <v>363</v>
          </cell>
          <cell r="B134">
            <v>363</v>
          </cell>
          <cell r="C134">
            <v>1323</v>
          </cell>
          <cell r="D134" t="str">
            <v>Yes</v>
          </cell>
          <cell r="E134" t="str">
            <v>Yes</v>
          </cell>
          <cell r="F134" t="str">
            <v>GEFIEO</v>
          </cell>
          <cell r="G134" t="str">
            <v>UNDP</v>
          </cell>
          <cell r="H134" t="str">
            <v>UNDP</v>
          </cell>
          <cell r="I134">
            <v>0</v>
          </cell>
          <cell r="J134" t="str">
            <v>UNDP</v>
          </cell>
          <cell r="K134">
            <v>0</v>
          </cell>
          <cell r="L134" t="str">
            <v>Cuba</v>
          </cell>
          <cell r="M134">
            <v>0</v>
          </cell>
          <cell r="N134" t="str">
            <v>LAC</v>
          </cell>
          <cell r="O134" t="str">
            <v>LAC</v>
          </cell>
          <cell r="P134">
            <v>0</v>
          </cell>
          <cell r="Q134">
            <v>0</v>
          </cell>
          <cell r="R134">
            <v>1</v>
          </cell>
          <cell r="S134">
            <v>0</v>
          </cell>
          <cell r="T134">
            <v>0</v>
          </cell>
          <cell r="U134">
            <v>1</v>
          </cell>
          <cell r="V134">
            <v>0</v>
          </cell>
          <cell r="W134">
            <v>0</v>
          </cell>
          <cell r="X134">
            <v>0</v>
          </cell>
          <cell r="Y134" t="str">
            <v>Government</v>
          </cell>
          <cell r="Z134" t="str">
            <v>Govt</v>
          </cell>
          <cell r="AA134" t="str">
            <v>Not involved</v>
          </cell>
          <cell r="AB134" t="str">
            <v>Not involved</v>
          </cell>
          <cell r="AC134" t="str">
            <v>Protecting Biodiversity and Establishing Sustainable Development of the in Sabana-Camaguey Region</v>
          </cell>
          <cell r="AD134" t="str">
            <v>FSP</v>
          </cell>
          <cell r="AE134" t="str">
            <v>GET</v>
          </cell>
          <cell r="AF134" t="str">
            <v>BD</v>
          </cell>
          <cell r="AG134">
            <v>0</v>
          </cell>
          <cell r="AH134" t="str">
            <v>Pilot Phase</v>
          </cell>
          <cell r="AI134">
            <v>34304</v>
          </cell>
          <cell r="AJ134">
            <v>1993</v>
          </cell>
          <cell r="AK134">
            <v>34335</v>
          </cell>
          <cell r="AL134">
            <v>1994</v>
          </cell>
          <cell r="AM134">
            <v>0</v>
          </cell>
          <cell r="AN134">
            <v>35431</v>
          </cell>
          <cell r="AO134">
            <v>35431</v>
          </cell>
          <cell r="AP134">
            <v>35431</v>
          </cell>
          <cell r="AQ134">
            <v>1997</v>
          </cell>
          <cell r="AR134">
            <v>0</v>
          </cell>
          <cell r="AS134">
            <v>0</v>
          </cell>
          <cell r="AT134">
            <v>2004</v>
          </cell>
          <cell r="AU134">
            <v>35674</v>
          </cell>
          <cell r="AV134">
            <v>1997</v>
          </cell>
          <cell r="AW134">
            <v>0</v>
          </cell>
          <cell r="AX134">
            <v>2</v>
          </cell>
          <cell r="AY134">
            <v>0</v>
          </cell>
          <cell r="AZ134">
            <v>2</v>
          </cell>
          <cell r="BA134">
            <v>0</v>
          </cell>
          <cell r="BB134">
            <v>4</v>
          </cell>
          <cell r="BC134">
            <v>9</v>
          </cell>
          <cell r="BD134">
            <v>0</v>
          </cell>
          <cell r="BE134">
            <v>0</v>
          </cell>
          <cell r="BF134">
            <v>0</v>
          </cell>
          <cell r="BG134">
            <v>0</v>
          </cell>
          <cell r="BH134">
            <v>0</v>
          </cell>
          <cell r="BI134">
            <v>0</v>
          </cell>
          <cell r="BJ134" t="str">
            <v>NR</v>
          </cell>
          <cell r="BK134" t="str">
            <v>NR</v>
          </cell>
          <cell r="BL134">
            <v>0</v>
          </cell>
          <cell r="BM134">
            <v>1</v>
          </cell>
          <cell r="BN134">
            <v>5</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cell r="CB134">
            <v>0</v>
          </cell>
          <cell r="CC134">
            <v>0</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0</v>
          </cell>
          <cell r="CR134">
            <v>0</v>
          </cell>
          <cell r="CS134">
            <v>0</v>
          </cell>
          <cell r="CT134">
            <v>0</v>
          </cell>
          <cell r="CU134">
            <v>0</v>
          </cell>
          <cell r="CV134">
            <v>0</v>
          </cell>
          <cell r="CW134">
            <v>0</v>
          </cell>
          <cell r="CX134">
            <v>0</v>
          </cell>
          <cell r="CY134">
            <v>0</v>
          </cell>
          <cell r="CZ134">
            <v>0</v>
          </cell>
          <cell r="DA134">
            <v>0</v>
          </cell>
          <cell r="DB134">
            <v>0</v>
          </cell>
          <cell r="DC134">
            <v>0</v>
          </cell>
          <cell r="DD134">
            <v>0</v>
          </cell>
          <cell r="DE134">
            <v>0</v>
          </cell>
          <cell r="DF134">
            <v>0</v>
          </cell>
          <cell r="DG134">
            <v>0</v>
          </cell>
          <cell r="DH134">
            <v>0</v>
          </cell>
          <cell r="DI134">
            <v>0</v>
          </cell>
          <cell r="DJ134">
            <v>0</v>
          </cell>
          <cell r="DK134">
            <v>0</v>
          </cell>
          <cell r="DL134">
            <v>0</v>
          </cell>
          <cell r="DM134">
            <v>0</v>
          </cell>
          <cell r="DN134">
            <v>0</v>
          </cell>
          <cell r="DO134">
            <v>0</v>
          </cell>
          <cell r="DP134">
            <v>0</v>
          </cell>
          <cell r="DQ134">
            <v>0</v>
          </cell>
          <cell r="DR134">
            <v>5</v>
          </cell>
          <cell r="DS134">
            <v>5</v>
          </cell>
          <cell r="DT134">
            <v>5</v>
          </cell>
          <cell r="DU134">
            <v>5</v>
          </cell>
          <cell r="DV134">
            <v>1</v>
          </cell>
          <cell r="DW134" t="str">
            <v>UA</v>
          </cell>
          <cell r="DX134" t="str">
            <v>UA</v>
          </cell>
          <cell r="DY134" t="str">
            <v>UA</v>
          </cell>
          <cell r="DZ134" t="str">
            <v>UA</v>
          </cell>
          <cell r="EA134" t="str">
            <v>UA</v>
          </cell>
          <cell r="EB134" t="str">
            <v>UA</v>
          </cell>
          <cell r="EC134">
            <v>3</v>
          </cell>
          <cell r="ED134" t="str">
            <v>UA</v>
          </cell>
          <cell r="EE134">
            <v>4</v>
          </cell>
          <cell r="EF134">
            <v>5</v>
          </cell>
          <cell r="EG134">
            <v>4</v>
          </cell>
          <cell r="EH134">
            <v>5</v>
          </cell>
          <cell r="EI134">
            <v>4</v>
          </cell>
          <cell r="EJ134">
            <v>2</v>
          </cell>
          <cell r="EK134">
            <v>4</v>
          </cell>
          <cell r="EL134">
            <v>3</v>
          </cell>
          <cell r="EM134">
            <v>2</v>
          </cell>
        </row>
        <row r="135">
          <cell r="A135">
            <v>365</v>
          </cell>
          <cell r="B135">
            <v>365</v>
          </cell>
          <cell r="C135">
            <v>630</v>
          </cell>
          <cell r="D135" t="str">
            <v>Yes</v>
          </cell>
          <cell r="E135" t="str">
            <v>Yes</v>
          </cell>
          <cell r="F135" t="str">
            <v>GEFIEO</v>
          </cell>
          <cell r="G135" t="str">
            <v>UNDP</v>
          </cell>
          <cell r="H135" t="str">
            <v>UNDP</v>
          </cell>
          <cell r="I135">
            <v>0</v>
          </cell>
          <cell r="J135" t="str">
            <v>UNDP</v>
          </cell>
          <cell r="K135">
            <v>0</v>
          </cell>
          <cell r="L135" t="str">
            <v>Mongolia</v>
          </cell>
          <cell r="M135">
            <v>0</v>
          </cell>
          <cell r="N135" t="str">
            <v>Asia</v>
          </cell>
          <cell r="O135" t="str">
            <v>Asia</v>
          </cell>
          <cell r="P135">
            <v>0</v>
          </cell>
          <cell r="Q135">
            <v>0</v>
          </cell>
          <cell r="R135">
            <v>1</v>
          </cell>
          <cell r="S135">
            <v>0</v>
          </cell>
          <cell r="T135">
            <v>0</v>
          </cell>
          <cell r="U135">
            <v>0</v>
          </cell>
          <cell r="V135">
            <v>0</v>
          </cell>
          <cell r="W135">
            <v>1</v>
          </cell>
          <cell r="X135">
            <v>0</v>
          </cell>
          <cell r="Y135" t="str">
            <v>Multilateral</v>
          </cell>
          <cell r="Z135" t="str">
            <v>Bi_multilateral</v>
          </cell>
          <cell r="AA135" t="str">
            <v>Not involved</v>
          </cell>
          <cell r="AB135" t="str">
            <v>One of the beneficiaries</v>
          </cell>
          <cell r="AC135" t="str">
            <v>Strengthening Conservation Capacity and Development and Institution of a National Biodiversity Conservation Plan (Implementation Phase I)</v>
          </cell>
          <cell r="AD135" t="str">
            <v>FSP</v>
          </cell>
          <cell r="AE135" t="str">
            <v>GET</v>
          </cell>
          <cell r="AF135" t="str">
            <v>BD</v>
          </cell>
          <cell r="AG135">
            <v>0</v>
          </cell>
          <cell r="AH135" t="str">
            <v>Pilot Phase</v>
          </cell>
          <cell r="AI135">
            <v>34090</v>
          </cell>
          <cell r="AJ135">
            <v>1993</v>
          </cell>
          <cell r="AK135">
            <v>35615</v>
          </cell>
          <cell r="AL135">
            <v>1997</v>
          </cell>
          <cell r="AM135">
            <v>0</v>
          </cell>
          <cell r="AN135">
            <v>35886</v>
          </cell>
          <cell r="AO135">
            <v>35886</v>
          </cell>
          <cell r="AP135">
            <v>35886</v>
          </cell>
          <cell r="AQ135">
            <v>1998</v>
          </cell>
          <cell r="AR135">
            <v>0</v>
          </cell>
          <cell r="AS135">
            <v>0</v>
          </cell>
          <cell r="AT135">
            <v>2004</v>
          </cell>
          <cell r="AU135">
            <v>35490</v>
          </cell>
          <cell r="AV135">
            <v>1997</v>
          </cell>
          <cell r="AW135">
            <v>0</v>
          </cell>
          <cell r="AX135">
            <v>1</v>
          </cell>
          <cell r="AY135">
            <v>0</v>
          </cell>
          <cell r="AZ135">
            <v>1</v>
          </cell>
          <cell r="BA135">
            <v>0</v>
          </cell>
          <cell r="BB135">
            <v>0.35</v>
          </cell>
          <cell r="BC135">
            <v>1.35</v>
          </cell>
          <cell r="BD135">
            <v>0</v>
          </cell>
          <cell r="BE135">
            <v>0</v>
          </cell>
          <cell r="BF135">
            <v>0</v>
          </cell>
          <cell r="BG135">
            <v>0</v>
          </cell>
          <cell r="BH135">
            <v>0</v>
          </cell>
          <cell r="BI135">
            <v>0</v>
          </cell>
          <cell r="BJ135" t="str">
            <v>NR</v>
          </cell>
          <cell r="BK135" t="str">
            <v>NR</v>
          </cell>
          <cell r="BL135">
            <v>0</v>
          </cell>
          <cell r="BM135">
            <v>1</v>
          </cell>
          <cell r="BN135">
            <v>4</v>
          </cell>
          <cell r="BO135">
            <v>0</v>
          </cell>
          <cell r="BP135">
            <v>0</v>
          </cell>
          <cell r="BQ135">
            <v>0</v>
          </cell>
          <cell r="BR135">
            <v>0</v>
          </cell>
          <cell r="BS135">
            <v>0</v>
          </cell>
          <cell r="BT135">
            <v>0</v>
          </cell>
          <cell r="BU135">
            <v>0</v>
          </cell>
          <cell r="BV135">
            <v>0</v>
          </cell>
          <cell r="BW135">
            <v>0</v>
          </cell>
          <cell r="BX135">
            <v>0</v>
          </cell>
          <cell r="BY135">
            <v>0</v>
          </cell>
          <cell r="BZ135">
            <v>0</v>
          </cell>
          <cell r="CA135">
            <v>0</v>
          </cell>
          <cell r="CB135">
            <v>0</v>
          </cell>
          <cell r="CC135">
            <v>0</v>
          </cell>
          <cell r="CD135">
            <v>0</v>
          </cell>
          <cell r="CE135">
            <v>0</v>
          </cell>
          <cell r="CF135">
            <v>0</v>
          </cell>
          <cell r="CG135">
            <v>0</v>
          </cell>
          <cell r="CH135">
            <v>0</v>
          </cell>
          <cell r="CI135">
            <v>0</v>
          </cell>
          <cell r="CJ135">
            <v>0</v>
          </cell>
          <cell r="CK135">
            <v>0</v>
          </cell>
          <cell r="CL135">
            <v>0</v>
          </cell>
          <cell r="CM135">
            <v>0</v>
          </cell>
          <cell r="CN135">
            <v>0</v>
          </cell>
          <cell r="CO135">
            <v>0</v>
          </cell>
          <cell r="CP135">
            <v>0</v>
          </cell>
          <cell r="CQ135">
            <v>0</v>
          </cell>
          <cell r="CR135">
            <v>0</v>
          </cell>
          <cell r="CS135">
            <v>0</v>
          </cell>
          <cell r="CT135">
            <v>0</v>
          </cell>
          <cell r="CU135">
            <v>0</v>
          </cell>
          <cell r="CV135">
            <v>0</v>
          </cell>
          <cell r="CW135">
            <v>0</v>
          </cell>
          <cell r="CX135">
            <v>0</v>
          </cell>
          <cell r="CY135">
            <v>0</v>
          </cell>
          <cell r="CZ135">
            <v>0</v>
          </cell>
          <cell r="DA135">
            <v>0</v>
          </cell>
          <cell r="DB135">
            <v>0</v>
          </cell>
          <cell r="DC135">
            <v>0</v>
          </cell>
          <cell r="DD135">
            <v>0</v>
          </cell>
          <cell r="DE135">
            <v>0</v>
          </cell>
          <cell r="DF135">
            <v>0</v>
          </cell>
          <cell r="DG135">
            <v>0</v>
          </cell>
          <cell r="DH135">
            <v>0</v>
          </cell>
          <cell r="DI135">
            <v>0</v>
          </cell>
          <cell r="DJ135">
            <v>0</v>
          </cell>
          <cell r="DK135">
            <v>0</v>
          </cell>
          <cell r="DL135">
            <v>0</v>
          </cell>
          <cell r="DM135">
            <v>0</v>
          </cell>
          <cell r="DN135">
            <v>0</v>
          </cell>
          <cell r="DO135">
            <v>0</v>
          </cell>
          <cell r="DP135">
            <v>0</v>
          </cell>
          <cell r="DQ135">
            <v>0</v>
          </cell>
          <cell r="DR135">
            <v>5</v>
          </cell>
          <cell r="DS135">
            <v>4</v>
          </cell>
          <cell r="DT135">
            <v>3</v>
          </cell>
          <cell r="DU135">
            <v>4</v>
          </cell>
          <cell r="DV135">
            <v>1</v>
          </cell>
          <cell r="DW135">
            <v>3</v>
          </cell>
          <cell r="DX135">
            <v>3</v>
          </cell>
          <cell r="DY135">
            <v>3</v>
          </cell>
          <cell r="DZ135" t="str">
            <v>UA</v>
          </cell>
          <cell r="EA135">
            <v>3</v>
          </cell>
          <cell r="EB135" t="str">
            <v>ML</v>
          </cell>
          <cell r="EC135">
            <v>3</v>
          </cell>
          <cell r="ED135">
            <v>2</v>
          </cell>
          <cell r="EE135">
            <v>3</v>
          </cell>
          <cell r="EF135">
            <v>4</v>
          </cell>
          <cell r="EG135">
            <v>4</v>
          </cell>
          <cell r="EH135">
            <v>4</v>
          </cell>
          <cell r="EI135">
            <v>5</v>
          </cell>
          <cell r="EJ135">
            <v>4</v>
          </cell>
          <cell r="EK135">
            <v>5</v>
          </cell>
          <cell r="EL135">
            <v>1</v>
          </cell>
          <cell r="EM135">
            <v>5</v>
          </cell>
        </row>
        <row r="136">
          <cell r="A136">
            <v>366</v>
          </cell>
          <cell r="B136">
            <v>366</v>
          </cell>
          <cell r="C136" t="str">
            <v>COL/92/G31</v>
          </cell>
          <cell r="D136" t="str">
            <v>Yes</v>
          </cell>
          <cell r="E136" t="str">
            <v>Yes</v>
          </cell>
          <cell r="F136" t="str">
            <v>GEFIEO</v>
          </cell>
          <cell r="G136" t="str">
            <v>UNDP</v>
          </cell>
          <cell r="H136" t="str">
            <v>UNDP</v>
          </cell>
          <cell r="I136">
            <v>0</v>
          </cell>
          <cell r="J136" t="str">
            <v>UNDP</v>
          </cell>
          <cell r="K136">
            <v>0</v>
          </cell>
          <cell r="L136" t="str">
            <v>Colombia</v>
          </cell>
          <cell r="M136">
            <v>0</v>
          </cell>
          <cell r="N136" t="str">
            <v>LAC</v>
          </cell>
          <cell r="O136" t="str">
            <v>LAC</v>
          </cell>
          <cell r="P136">
            <v>0</v>
          </cell>
          <cell r="Q136">
            <v>0</v>
          </cell>
          <cell r="R136">
            <v>1</v>
          </cell>
          <cell r="S136">
            <v>0</v>
          </cell>
          <cell r="T136">
            <v>0</v>
          </cell>
          <cell r="U136">
            <v>0</v>
          </cell>
          <cell r="V136">
            <v>0</v>
          </cell>
          <cell r="W136">
            <v>0</v>
          </cell>
          <cell r="X136">
            <v>0</v>
          </cell>
          <cell r="Y136" t="str">
            <v>NGO</v>
          </cell>
          <cell r="Z136" t="str">
            <v>NGO_academic_foundation</v>
          </cell>
          <cell r="AA136" t="str">
            <v>Lead Executing Agency</v>
          </cell>
          <cell r="AB136" t="str">
            <v>Not involved</v>
          </cell>
          <cell r="AC136" t="str">
            <v>Conservation of Biodiversity in the Choco Biogeographic Region</v>
          </cell>
          <cell r="AD136" t="str">
            <v>FSP</v>
          </cell>
          <cell r="AE136" t="str">
            <v>GET</v>
          </cell>
          <cell r="AF136" t="str">
            <v>BD</v>
          </cell>
          <cell r="AG136">
            <v>0</v>
          </cell>
          <cell r="AH136" t="str">
            <v>Pilot Phase</v>
          </cell>
          <cell r="AI136">
            <v>33359</v>
          </cell>
          <cell r="AJ136">
            <v>1991</v>
          </cell>
          <cell r="AK136">
            <v>33876</v>
          </cell>
          <cell r="AL136">
            <v>1992</v>
          </cell>
          <cell r="AM136">
            <v>0</v>
          </cell>
          <cell r="AN136">
            <v>35796</v>
          </cell>
          <cell r="AO136">
            <v>35796</v>
          </cell>
          <cell r="AP136">
            <v>35796</v>
          </cell>
          <cell r="AQ136">
            <v>1998</v>
          </cell>
          <cell r="AR136">
            <v>0</v>
          </cell>
          <cell r="AS136">
            <v>0</v>
          </cell>
          <cell r="AT136">
            <v>2004</v>
          </cell>
          <cell r="AU136">
            <v>36251</v>
          </cell>
          <cell r="AV136">
            <v>1999</v>
          </cell>
          <cell r="AW136">
            <v>0</v>
          </cell>
          <cell r="AX136">
            <v>6</v>
          </cell>
          <cell r="AY136">
            <v>0</v>
          </cell>
          <cell r="AZ136">
            <v>6</v>
          </cell>
          <cell r="BA136">
            <v>0</v>
          </cell>
          <cell r="BB136">
            <v>3</v>
          </cell>
          <cell r="BC136">
            <v>3</v>
          </cell>
          <cell r="BD136">
            <v>0</v>
          </cell>
          <cell r="BE136">
            <v>0</v>
          </cell>
          <cell r="BF136">
            <v>0</v>
          </cell>
          <cell r="BG136">
            <v>0</v>
          </cell>
          <cell r="BH136">
            <v>0</v>
          </cell>
          <cell r="BI136">
            <v>0</v>
          </cell>
          <cell r="BJ136" t="str">
            <v>NR</v>
          </cell>
          <cell r="BK136" t="str">
            <v>NR</v>
          </cell>
          <cell r="BL136">
            <v>0</v>
          </cell>
          <cell r="BM136">
            <v>1</v>
          </cell>
          <cell r="BN136">
            <v>4</v>
          </cell>
          <cell r="BO136">
            <v>0</v>
          </cell>
          <cell r="BP136">
            <v>0</v>
          </cell>
          <cell r="BQ136">
            <v>0</v>
          </cell>
          <cell r="BR136">
            <v>0</v>
          </cell>
          <cell r="BS136">
            <v>0</v>
          </cell>
          <cell r="BT136">
            <v>0</v>
          </cell>
          <cell r="BU136">
            <v>0</v>
          </cell>
          <cell r="BV136">
            <v>0</v>
          </cell>
          <cell r="BW136">
            <v>0</v>
          </cell>
          <cell r="BX136">
            <v>0</v>
          </cell>
          <cell r="BY136">
            <v>0</v>
          </cell>
          <cell r="BZ136">
            <v>0</v>
          </cell>
          <cell r="CA136">
            <v>0</v>
          </cell>
          <cell r="CB136">
            <v>0</v>
          </cell>
          <cell r="CC136">
            <v>0</v>
          </cell>
          <cell r="CD136">
            <v>0</v>
          </cell>
          <cell r="CE136">
            <v>0</v>
          </cell>
          <cell r="CF136">
            <v>0</v>
          </cell>
          <cell r="CG136">
            <v>0</v>
          </cell>
          <cell r="CH136">
            <v>0</v>
          </cell>
          <cell r="CI136">
            <v>0</v>
          </cell>
          <cell r="CJ136">
            <v>0</v>
          </cell>
          <cell r="CK136">
            <v>0</v>
          </cell>
          <cell r="CL136">
            <v>0</v>
          </cell>
          <cell r="CM136">
            <v>0</v>
          </cell>
          <cell r="CN136">
            <v>0</v>
          </cell>
          <cell r="CO136">
            <v>0</v>
          </cell>
          <cell r="CP136">
            <v>0</v>
          </cell>
          <cell r="CQ136">
            <v>0</v>
          </cell>
          <cell r="CR136">
            <v>0</v>
          </cell>
          <cell r="CS136">
            <v>0</v>
          </cell>
          <cell r="CT136">
            <v>0</v>
          </cell>
          <cell r="CU136">
            <v>0</v>
          </cell>
          <cell r="CV136">
            <v>0</v>
          </cell>
          <cell r="CW136">
            <v>0</v>
          </cell>
          <cell r="CX136">
            <v>0</v>
          </cell>
          <cell r="CY136">
            <v>0</v>
          </cell>
          <cell r="CZ136">
            <v>0</v>
          </cell>
          <cell r="DA136">
            <v>0</v>
          </cell>
          <cell r="DB136">
            <v>0</v>
          </cell>
          <cell r="DC136">
            <v>0</v>
          </cell>
          <cell r="DD136">
            <v>0</v>
          </cell>
          <cell r="DE136">
            <v>0</v>
          </cell>
          <cell r="DF136">
            <v>0</v>
          </cell>
          <cell r="DG136">
            <v>0</v>
          </cell>
          <cell r="DH136">
            <v>0</v>
          </cell>
          <cell r="DI136">
            <v>0</v>
          </cell>
          <cell r="DJ136">
            <v>0</v>
          </cell>
          <cell r="DK136">
            <v>0</v>
          </cell>
          <cell r="DL136">
            <v>0</v>
          </cell>
          <cell r="DM136">
            <v>0</v>
          </cell>
          <cell r="DN136">
            <v>0</v>
          </cell>
          <cell r="DO136">
            <v>0</v>
          </cell>
          <cell r="DP136">
            <v>0</v>
          </cell>
          <cell r="DQ136">
            <v>0</v>
          </cell>
          <cell r="DR136">
            <v>5</v>
          </cell>
          <cell r="DS136">
            <v>4</v>
          </cell>
          <cell r="DT136">
            <v>3</v>
          </cell>
          <cell r="DU136">
            <v>4</v>
          </cell>
          <cell r="DV136">
            <v>1</v>
          </cell>
          <cell r="DW136" t="str">
            <v>UA</v>
          </cell>
          <cell r="DX136" t="str">
            <v>UA</v>
          </cell>
          <cell r="DY136" t="str">
            <v>UA</v>
          </cell>
          <cell r="DZ136" t="str">
            <v>UA</v>
          </cell>
          <cell r="EA136">
            <v>4</v>
          </cell>
          <cell r="EB136" t="str">
            <v>L</v>
          </cell>
          <cell r="EC136">
            <v>2</v>
          </cell>
          <cell r="ED136">
            <v>4</v>
          </cell>
          <cell r="EE136">
            <v>3</v>
          </cell>
          <cell r="EF136">
            <v>4</v>
          </cell>
          <cell r="EG136">
            <v>5</v>
          </cell>
          <cell r="EH136">
            <v>5</v>
          </cell>
          <cell r="EI136">
            <v>4</v>
          </cell>
          <cell r="EJ136">
            <v>2</v>
          </cell>
          <cell r="EK136">
            <v>6</v>
          </cell>
          <cell r="EL136">
            <v>5</v>
          </cell>
          <cell r="EM136">
            <v>5</v>
          </cell>
        </row>
        <row r="137">
          <cell r="A137">
            <v>367</v>
          </cell>
          <cell r="B137">
            <v>367</v>
          </cell>
          <cell r="C137">
            <v>1337</v>
          </cell>
          <cell r="D137" t="str">
            <v>Yes</v>
          </cell>
          <cell r="E137" t="str">
            <v>Yes</v>
          </cell>
          <cell r="F137" t="str">
            <v>GEFIEO</v>
          </cell>
          <cell r="G137" t="str">
            <v>UNDP</v>
          </cell>
          <cell r="H137" t="str">
            <v>UNDP</v>
          </cell>
          <cell r="I137">
            <v>0</v>
          </cell>
          <cell r="J137" t="str">
            <v>UNDP</v>
          </cell>
          <cell r="K137">
            <v>0</v>
          </cell>
          <cell r="L137" t="str">
            <v>Uruguay</v>
          </cell>
          <cell r="M137">
            <v>0</v>
          </cell>
          <cell r="N137" t="str">
            <v>LAC</v>
          </cell>
          <cell r="O137" t="str">
            <v>LAC</v>
          </cell>
          <cell r="P137">
            <v>0</v>
          </cell>
          <cell r="Q137">
            <v>0</v>
          </cell>
          <cell r="R137">
            <v>1</v>
          </cell>
          <cell r="S137">
            <v>0</v>
          </cell>
          <cell r="T137">
            <v>0</v>
          </cell>
          <cell r="U137">
            <v>0</v>
          </cell>
          <cell r="V137">
            <v>0</v>
          </cell>
          <cell r="W137">
            <v>0</v>
          </cell>
          <cell r="X137">
            <v>0</v>
          </cell>
          <cell r="Y137" t="str">
            <v>Government</v>
          </cell>
          <cell r="Z137" t="str">
            <v>Govt</v>
          </cell>
          <cell r="AA137" t="str">
            <v>Through consultation</v>
          </cell>
          <cell r="AB137" t="str">
            <v>One of the beneficiaries</v>
          </cell>
          <cell r="AC137" t="str">
            <v>Conservation of Biodiversity in the Eastern Wetlands</v>
          </cell>
          <cell r="AD137" t="str">
            <v>FSP</v>
          </cell>
          <cell r="AE137" t="str">
            <v>GET</v>
          </cell>
          <cell r="AF137" t="str">
            <v>BD</v>
          </cell>
          <cell r="AG137">
            <v>0</v>
          </cell>
          <cell r="AH137" t="str">
            <v>Pilot Phase</v>
          </cell>
          <cell r="AI137">
            <v>33725</v>
          </cell>
          <cell r="AJ137">
            <v>1992</v>
          </cell>
          <cell r="AK137">
            <v>33930</v>
          </cell>
          <cell r="AL137">
            <v>1992</v>
          </cell>
          <cell r="AM137">
            <v>0</v>
          </cell>
          <cell r="AN137">
            <v>35309</v>
          </cell>
          <cell r="AO137">
            <v>34700</v>
          </cell>
          <cell r="AP137">
            <v>34700</v>
          </cell>
          <cell r="AQ137">
            <v>1995</v>
          </cell>
          <cell r="AR137">
            <v>0</v>
          </cell>
          <cell r="AS137">
            <v>0</v>
          </cell>
          <cell r="AT137">
            <v>2004</v>
          </cell>
          <cell r="AU137">
            <v>35031</v>
          </cell>
          <cell r="AV137">
            <v>1995</v>
          </cell>
          <cell r="AW137">
            <v>0</v>
          </cell>
          <cell r="AX137">
            <v>3</v>
          </cell>
          <cell r="AY137">
            <v>0</v>
          </cell>
          <cell r="AZ137">
            <v>3</v>
          </cell>
          <cell r="BA137">
            <v>0</v>
          </cell>
          <cell r="BB137">
            <v>0</v>
          </cell>
          <cell r="BC137">
            <v>0</v>
          </cell>
          <cell r="BD137">
            <v>0</v>
          </cell>
          <cell r="BE137">
            <v>0</v>
          </cell>
          <cell r="BF137">
            <v>0</v>
          </cell>
          <cell r="BG137">
            <v>0</v>
          </cell>
          <cell r="BH137">
            <v>0</v>
          </cell>
          <cell r="BI137">
            <v>0</v>
          </cell>
          <cell r="BJ137" t="str">
            <v>NR</v>
          </cell>
          <cell r="BK137" t="str">
            <v>NR</v>
          </cell>
          <cell r="BL137">
            <v>0</v>
          </cell>
          <cell r="BM137">
            <v>0</v>
          </cell>
          <cell r="BN137">
            <v>2</v>
          </cell>
          <cell r="BO137">
            <v>0</v>
          </cell>
          <cell r="BP137">
            <v>0</v>
          </cell>
          <cell r="BQ137">
            <v>0</v>
          </cell>
          <cell r="BR137">
            <v>0</v>
          </cell>
          <cell r="BS137">
            <v>0</v>
          </cell>
          <cell r="BT137">
            <v>0</v>
          </cell>
          <cell r="BU137">
            <v>0</v>
          </cell>
          <cell r="BV137">
            <v>0</v>
          </cell>
          <cell r="BW137">
            <v>0</v>
          </cell>
          <cell r="BX137">
            <v>0</v>
          </cell>
          <cell r="BY137">
            <v>0</v>
          </cell>
          <cell r="BZ137">
            <v>0</v>
          </cell>
          <cell r="CA137">
            <v>0</v>
          </cell>
          <cell r="CB137">
            <v>0</v>
          </cell>
          <cell r="CC137">
            <v>0</v>
          </cell>
          <cell r="CD137">
            <v>0</v>
          </cell>
          <cell r="CE137">
            <v>0</v>
          </cell>
          <cell r="CF137">
            <v>0</v>
          </cell>
          <cell r="CG137">
            <v>0</v>
          </cell>
          <cell r="CH137">
            <v>0</v>
          </cell>
          <cell r="CI137">
            <v>0</v>
          </cell>
          <cell r="CJ137">
            <v>0</v>
          </cell>
          <cell r="CK137">
            <v>0</v>
          </cell>
          <cell r="CL137">
            <v>0</v>
          </cell>
          <cell r="CM137">
            <v>0</v>
          </cell>
          <cell r="CN137">
            <v>0</v>
          </cell>
          <cell r="CO137">
            <v>0</v>
          </cell>
          <cell r="CP137">
            <v>0</v>
          </cell>
          <cell r="CQ137">
            <v>0</v>
          </cell>
          <cell r="CR137">
            <v>0</v>
          </cell>
          <cell r="CS137">
            <v>0</v>
          </cell>
          <cell r="CT137">
            <v>0</v>
          </cell>
          <cell r="CU137">
            <v>0</v>
          </cell>
          <cell r="CV137">
            <v>0</v>
          </cell>
          <cell r="CW137">
            <v>0</v>
          </cell>
          <cell r="CX137">
            <v>0</v>
          </cell>
          <cell r="CY137">
            <v>0</v>
          </cell>
          <cell r="CZ137">
            <v>0</v>
          </cell>
          <cell r="DA137">
            <v>0</v>
          </cell>
          <cell r="DB137">
            <v>0</v>
          </cell>
          <cell r="DC137">
            <v>0</v>
          </cell>
          <cell r="DD137">
            <v>0</v>
          </cell>
          <cell r="DE137">
            <v>0</v>
          </cell>
          <cell r="DF137">
            <v>0</v>
          </cell>
          <cell r="DG137">
            <v>0</v>
          </cell>
          <cell r="DH137">
            <v>0</v>
          </cell>
          <cell r="DI137">
            <v>0</v>
          </cell>
          <cell r="DJ137">
            <v>0</v>
          </cell>
          <cell r="DK137">
            <v>0</v>
          </cell>
          <cell r="DL137">
            <v>0</v>
          </cell>
          <cell r="DM137">
            <v>0</v>
          </cell>
          <cell r="DN137">
            <v>0</v>
          </cell>
          <cell r="DO137">
            <v>0</v>
          </cell>
          <cell r="DP137">
            <v>0</v>
          </cell>
          <cell r="DQ137">
            <v>0</v>
          </cell>
          <cell r="DR137">
            <v>5</v>
          </cell>
          <cell r="DS137">
            <v>2</v>
          </cell>
          <cell r="DT137" t="str">
            <v>UA</v>
          </cell>
          <cell r="DU137">
            <v>2</v>
          </cell>
          <cell r="DV137">
            <v>0</v>
          </cell>
          <cell r="DW137">
            <v>4</v>
          </cell>
          <cell r="DX137" t="str">
            <v>UA</v>
          </cell>
          <cell r="DY137">
            <v>4</v>
          </cell>
          <cell r="DZ137" t="str">
            <v>UA</v>
          </cell>
          <cell r="EA137">
            <v>3</v>
          </cell>
          <cell r="EB137" t="str">
            <v>ML</v>
          </cell>
          <cell r="EC137">
            <v>3</v>
          </cell>
          <cell r="ED137" t="str">
            <v>UA</v>
          </cell>
          <cell r="EE137">
            <v>2</v>
          </cell>
          <cell r="EF137">
            <v>4</v>
          </cell>
          <cell r="EG137">
            <v>1</v>
          </cell>
          <cell r="EH137">
            <v>2</v>
          </cell>
          <cell r="EI137">
            <v>2</v>
          </cell>
          <cell r="EJ137">
            <v>3</v>
          </cell>
          <cell r="EK137">
            <v>4</v>
          </cell>
          <cell r="EL137">
            <v>1</v>
          </cell>
          <cell r="EM137">
            <v>1</v>
          </cell>
        </row>
        <row r="138">
          <cell r="A138">
            <v>368</v>
          </cell>
          <cell r="B138">
            <v>368</v>
          </cell>
          <cell r="C138">
            <v>535</v>
          </cell>
          <cell r="D138" t="str">
            <v>Yes</v>
          </cell>
          <cell r="E138" t="str">
            <v>Yes</v>
          </cell>
          <cell r="F138" t="str">
            <v>GEFIEO</v>
          </cell>
          <cell r="G138" t="str">
            <v>UNDP</v>
          </cell>
          <cell r="H138" t="str">
            <v>UNDP</v>
          </cell>
          <cell r="I138">
            <v>0</v>
          </cell>
          <cell r="J138" t="str">
            <v>UNDP</v>
          </cell>
          <cell r="K138">
            <v>0</v>
          </cell>
          <cell r="L138" t="str">
            <v>Guyana</v>
          </cell>
          <cell r="M138">
            <v>0</v>
          </cell>
          <cell r="N138" t="str">
            <v>LAC</v>
          </cell>
          <cell r="O138" t="str">
            <v>LAC</v>
          </cell>
          <cell r="P138">
            <v>0</v>
          </cell>
          <cell r="Q138">
            <v>0</v>
          </cell>
          <cell r="R138">
            <v>1</v>
          </cell>
          <cell r="S138">
            <v>0</v>
          </cell>
          <cell r="T138">
            <v>0</v>
          </cell>
          <cell r="U138">
            <v>1</v>
          </cell>
          <cell r="V138">
            <v>0</v>
          </cell>
          <cell r="W138">
            <v>0</v>
          </cell>
          <cell r="X138">
            <v>0</v>
          </cell>
          <cell r="Y138" t="str">
            <v>Government</v>
          </cell>
          <cell r="Z138" t="str">
            <v>Govt</v>
          </cell>
          <cell r="AA138" t="str">
            <v>Not involved</v>
          </cell>
          <cell r="AB138" t="str">
            <v>Not involved</v>
          </cell>
          <cell r="AC138" t="str">
            <v>Programme for Sustainable Forestry (Iwokrama Rain Forest Programme)</v>
          </cell>
          <cell r="AD138" t="str">
            <v>FSP</v>
          </cell>
          <cell r="AE138" t="str">
            <v>GET</v>
          </cell>
          <cell r="AF138" t="str">
            <v>BD</v>
          </cell>
          <cell r="AG138">
            <v>0</v>
          </cell>
          <cell r="AH138" t="str">
            <v>Pilot Phase</v>
          </cell>
          <cell r="AI138" t="str">
            <v>UA</v>
          </cell>
          <cell r="AJ138">
            <v>1993</v>
          </cell>
          <cell r="AK138">
            <v>34010</v>
          </cell>
          <cell r="AL138">
            <v>1993</v>
          </cell>
          <cell r="AM138">
            <v>0</v>
          </cell>
          <cell r="AN138">
            <v>35551</v>
          </cell>
          <cell r="AO138">
            <v>36281</v>
          </cell>
          <cell r="AP138">
            <v>36281</v>
          </cell>
          <cell r="AQ138">
            <v>1999</v>
          </cell>
          <cell r="AR138">
            <v>0</v>
          </cell>
          <cell r="AS138">
            <v>0</v>
          </cell>
          <cell r="AT138">
            <v>2004</v>
          </cell>
          <cell r="AU138">
            <v>36800</v>
          </cell>
          <cell r="AV138">
            <v>2000</v>
          </cell>
          <cell r="AW138">
            <v>0</v>
          </cell>
          <cell r="AX138">
            <v>3</v>
          </cell>
          <cell r="AY138">
            <v>0</v>
          </cell>
          <cell r="AZ138">
            <v>3</v>
          </cell>
          <cell r="BA138">
            <v>0</v>
          </cell>
          <cell r="BB138">
            <v>1.78</v>
          </cell>
          <cell r="BC138" t="str">
            <v>UA</v>
          </cell>
          <cell r="BD138">
            <v>0</v>
          </cell>
          <cell r="BE138">
            <v>0</v>
          </cell>
          <cell r="BF138">
            <v>0</v>
          </cell>
          <cell r="BG138">
            <v>0</v>
          </cell>
          <cell r="BH138">
            <v>0</v>
          </cell>
          <cell r="BI138">
            <v>0</v>
          </cell>
          <cell r="BJ138" t="str">
            <v>NR</v>
          </cell>
          <cell r="BK138" t="str">
            <v>NR</v>
          </cell>
          <cell r="BL138">
            <v>0</v>
          </cell>
          <cell r="BM138">
            <v>1</v>
          </cell>
          <cell r="BN138">
            <v>5</v>
          </cell>
          <cell r="BO138">
            <v>0</v>
          </cell>
          <cell r="BP138">
            <v>0</v>
          </cell>
          <cell r="BQ138">
            <v>0</v>
          </cell>
          <cell r="BR138">
            <v>0</v>
          </cell>
          <cell r="BS138">
            <v>0</v>
          </cell>
          <cell r="BT138">
            <v>0</v>
          </cell>
          <cell r="BU138">
            <v>0</v>
          </cell>
          <cell r="BV138">
            <v>0</v>
          </cell>
          <cell r="BW138">
            <v>0</v>
          </cell>
          <cell r="BX138">
            <v>0</v>
          </cell>
          <cell r="BY138">
            <v>0</v>
          </cell>
          <cell r="BZ138">
            <v>0</v>
          </cell>
          <cell r="CA138">
            <v>0</v>
          </cell>
          <cell r="CB138">
            <v>0</v>
          </cell>
          <cell r="CC138">
            <v>0</v>
          </cell>
          <cell r="CD138">
            <v>0</v>
          </cell>
          <cell r="CE138">
            <v>0</v>
          </cell>
          <cell r="CF138">
            <v>0</v>
          </cell>
          <cell r="CG138">
            <v>0</v>
          </cell>
          <cell r="CH138">
            <v>0</v>
          </cell>
          <cell r="CI138">
            <v>0</v>
          </cell>
          <cell r="CJ138">
            <v>0</v>
          </cell>
          <cell r="CK138">
            <v>0</v>
          </cell>
          <cell r="CL138">
            <v>0</v>
          </cell>
          <cell r="CM138">
            <v>0</v>
          </cell>
          <cell r="CN138">
            <v>0</v>
          </cell>
          <cell r="CO138">
            <v>0</v>
          </cell>
          <cell r="CP138">
            <v>0</v>
          </cell>
          <cell r="CQ138">
            <v>0</v>
          </cell>
          <cell r="CR138">
            <v>0</v>
          </cell>
          <cell r="CS138">
            <v>0</v>
          </cell>
          <cell r="CT138">
            <v>0</v>
          </cell>
          <cell r="CU138">
            <v>0</v>
          </cell>
          <cell r="CV138">
            <v>0</v>
          </cell>
          <cell r="CW138">
            <v>0</v>
          </cell>
          <cell r="CX138">
            <v>0</v>
          </cell>
          <cell r="CY138">
            <v>0</v>
          </cell>
          <cell r="CZ138">
            <v>0</v>
          </cell>
          <cell r="DA138">
            <v>0</v>
          </cell>
          <cell r="DB138">
            <v>0</v>
          </cell>
          <cell r="DC138">
            <v>0</v>
          </cell>
          <cell r="DD138">
            <v>0</v>
          </cell>
          <cell r="DE138">
            <v>0</v>
          </cell>
          <cell r="DF138">
            <v>0</v>
          </cell>
          <cell r="DG138">
            <v>0</v>
          </cell>
          <cell r="DH138">
            <v>0</v>
          </cell>
          <cell r="DI138">
            <v>0</v>
          </cell>
          <cell r="DJ138">
            <v>0</v>
          </cell>
          <cell r="DK138">
            <v>0</v>
          </cell>
          <cell r="DL138">
            <v>0</v>
          </cell>
          <cell r="DM138">
            <v>0</v>
          </cell>
          <cell r="DN138">
            <v>0</v>
          </cell>
          <cell r="DO138">
            <v>0</v>
          </cell>
          <cell r="DP138">
            <v>0</v>
          </cell>
          <cell r="DQ138">
            <v>0</v>
          </cell>
          <cell r="DR138">
            <v>5</v>
          </cell>
          <cell r="DS138">
            <v>5</v>
          </cell>
          <cell r="DT138">
            <v>4</v>
          </cell>
          <cell r="DU138">
            <v>5</v>
          </cell>
          <cell r="DV138">
            <v>1</v>
          </cell>
          <cell r="DW138">
            <v>3</v>
          </cell>
          <cell r="DX138">
            <v>4</v>
          </cell>
          <cell r="DY138">
            <v>4</v>
          </cell>
          <cell r="DZ138">
            <v>3</v>
          </cell>
          <cell r="EA138">
            <v>3</v>
          </cell>
          <cell r="EB138" t="str">
            <v>ML</v>
          </cell>
          <cell r="EC138">
            <v>2</v>
          </cell>
          <cell r="ED138">
            <v>2</v>
          </cell>
          <cell r="EE138">
            <v>4</v>
          </cell>
          <cell r="EF138">
            <v>4</v>
          </cell>
          <cell r="EG138">
            <v>5</v>
          </cell>
          <cell r="EH138">
            <v>5</v>
          </cell>
          <cell r="EI138">
            <v>5</v>
          </cell>
          <cell r="EJ138">
            <v>5</v>
          </cell>
          <cell r="EK138">
            <v>5</v>
          </cell>
          <cell r="EL138">
            <v>2</v>
          </cell>
          <cell r="EM138">
            <v>5</v>
          </cell>
        </row>
        <row r="139">
          <cell r="A139">
            <v>370</v>
          </cell>
          <cell r="B139" t="e">
            <v>#N/A</v>
          </cell>
          <cell r="C139">
            <v>0</v>
          </cell>
          <cell r="D139" t="str">
            <v>Yes</v>
          </cell>
          <cell r="E139" t="str">
            <v>No</v>
          </cell>
          <cell r="F139" t="str">
            <v>GEFIEO</v>
          </cell>
          <cell r="G139" t="str">
            <v>UNDP</v>
          </cell>
          <cell r="H139" t="str">
            <v>UNDP</v>
          </cell>
          <cell r="I139">
            <v>0</v>
          </cell>
          <cell r="J139" t="str">
            <v>UNDP</v>
          </cell>
          <cell r="K139" t="str">
            <v>UNDP</v>
          </cell>
          <cell r="L139" t="str">
            <v>India</v>
          </cell>
          <cell r="M139">
            <v>0</v>
          </cell>
          <cell r="N139" t="str">
            <v>Asia</v>
          </cell>
          <cell r="O139" t="str">
            <v>Asia</v>
          </cell>
          <cell r="P139">
            <v>0</v>
          </cell>
          <cell r="Q139">
            <v>0</v>
          </cell>
          <cell r="R139">
            <v>1</v>
          </cell>
          <cell r="S139">
            <v>0</v>
          </cell>
          <cell r="T139">
            <v>0</v>
          </cell>
          <cell r="U139">
            <v>0</v>
          </cell>
          <cell r="V139">
            <v>0</v>
          </cell>
          <cell r="W139">
            <v>0</v>
          </cell>
          <cell r="X139">
            <v>1</v>
          </cell>
          <cell r="Y139" t="str">
            <v>Government</v>
          </cell>
          <cell r="Z139" t="str">
            <v>Govt</v>
          </cell>
          <cell r="AA139">
            <v>0</v>
          </cell>
          <cell r="AB139">
            <v>0</v>
          </cell>
          <cell r="AC139" t="str">
            <v>India - Development of high-rate biomethanation processes as means of reducing greenhouse gas emissions</v>
          </cell>
          <cell r="AD139" t="str">
            <v>FSP</v>
          </cell>
          <cell r="AE139" t="str">
            <v>GET</v>
          </cell>
          <cell r="AF139" t="str">
            <v>CC</v>
          </cell>
          <cell r="AG139">
            <v>0</v>
          </cell>
          <cell r="AH139" t="str">
            <v>Pilot Phase</v>
          </cell>
          <cell r="AI139">
            <v>34408</v>
          </cell>
          <cell r="AJ139">
            <v>1994</v>
          </cell>
          <cell r="AK139">
            <v>0</v>
          </cell>
          <cell r="AL139">
            <v>1994</v>
          </cell>
          <cell r="AM139">
            <v>0</v>
          </cell>
          <cell r="AN139">
            <v>36161</v>
          </cell>
          <cell r="AO139">
            <v>36769</v>
          </cell>
          <cell r="AP139">
            <v>36769</v>
          </cell>
          <cell r="AQ139">
            <v>2000</v>
          </cell>
          <cell r="AR139">
            <v>0</v>
          </cell>
          <cell r="AS139">
            <v>19</v>
          </cell>
          <cell r="AT139">
            <v>2006</v>
          </cell>
          <cell r="AU139">
            <v>2006</v>
          </cell>
          <cell r="AV139">
            <v>2006</v>
          </cell>
          <cell r="AW139">
            <v>0</v>
          </cell>
          <cell r="AX139">
            <v>5.5</v>
          </cell>
          <cell r="AY139">
            <v>0</v>
          </cell>
          <cell r="AZ139">
            <v>5.5</v>
          </cell>
          <cell r="BA139">
            <v>5.5</v>
          </cell>
          <cell r="BB139">
            <v>4.5</v>
          </cell>
          <cell r="BC139">
            <v>4.5</v>
          </cell>
          <cell r="BD139">
            <v>0.81818181818181823</v>
          </cell>
          <cell r="BE139">
            <v>0.81818181818181823</v>
          </cell>
          <cell r="BF139">
            <v>1</v>
          </cell>
          <cell r="BG139">
            <v>81</v>
          </cell>
          <cell r="BH139">
            <v>0</v>
          </cell>
          <cell r="BI139">
            <v>2</v>
          </cell>
          <cell r="BJ139">
            <v>1</v>
          </cell>
          <cell r="BK139">
            <v>0</v>
          </cell>
          <cell r="BL139">
            <v>0</v>
          </cell>
          <cell r="BM139">
            <v>1</v>
          </cell>
          <cell r="BN139">
            <v>5</v>
          </cell>
          <cell r="BO139">
            <v>1</v>
          </cell>
          <cell r="BP139">
            <v>3</v>
          </cell>
          <cell r="BQ139" t="str">
            <v>ML</v>
          </cell>
          <cell r="BR139">
            <v>3</v>
          </cell>
          <cell r="BS139">
            <v>4</v>
          </cell>
          <cell r="BT139">
            <v>3</v>
          </cell>
          <cell r="BU139">
            <v>0</v>
          </cell>
          <cell r="BV139">
            <v>0</v>
          </cell>
          <cell r="BW139">
            <v>2</v>
          </cell>
          <cell r="BX139">
            <v>0</v>
          </cell>
          <cell r="BY139">
            <v>2</v>
          </cell>
          <cell r="BZ139">
            <v>0</v>
          </cell>
          <cell r="CA139">
            <v>2</v>
          </cell>
          <cell r="CB139">
            <v>0</v>
          </cell>
          <cell r="CC139">
            <v>0</v>
          </cell>
          <cell r="CD139">
            <v>0</v>
          </cell>
          <cell r="CE139">
            <v>0</v>
          </cell>
          <cell r="CF139">
            <v>0</v>
          </cell>
          <cell r="CG139">
            <v>0</v>
          </cell>
          <cell r="CH139">
            <v>4</v>
          </cell>
          <cell r="CI139">
            <v>1</v>
          </cell>
          <cell r="CJ139">
            <v>5</v>
          </cell>
          <cell r="CK139">
            <v>1</v>
          </cell>
          <cell r="CL139">
            <v>4</v>
          </cell>
          <cell r="CM139">
            <v>1</v>
          </cell>
          <cell r="CN139">
            <v>3</v>
          </cell>
          <cell r="CO139">
            <v>0</v>
          </cell>
          <cell r="CP139">
            <v>3</v>
          </cell>
          <cell r="CQ139">
            <v>0</v>
          </cell>
          <cell r="CR139">
            <v>3</v>
          </cell>
          <cell r="CS139">
            <v>0</v>
          </cell>
          <cell r="CT139">
            <v>5</v>
          </cell>
          <cell r="CU139">
            <v>1</v>
          </cell>
          <cell r="CV139">
            <v>0</v>
          </cell>
          <cell r="CW139">
            <v>0</v>
          </cell>
          <cell r="CX139">
            <v>0</v>
          </cell>
          <cell r="CY139">
            <v>0</v>
          </cell>
          <cell r="CZ139">
            <v>0</v>
          </cell>
          <cell r="DA139">
            <v>0</v>
          </cell>
          <cell r="DB139">
            <v>0</v>
          </cell>
          <cell r="DC139">
            <v>0</v>
          </cell>
          <cell r="DD139">
            <v>0</v>
          </cell>
          <cell r="DE139">
            <v>0</v>
          </cell>
          <cell r="DF139">
            <v>0</v>
          </cell>
          <cell r="DG139">
            <v>0</v>
          </cell>
          <cell r="DH139">
            <v>0</v>
          </cell>
          <cell r="DI139">
            <v>0</v>
          </cell>
          <cell r="DJ139">
            <v>0</v>
          </cell>
          <cell r="DK139">
            <v>0</v>
          </cell>
          <cell r="DL139">
            <v>0</v>
          </cell>
          <cell r="DM139">
            <v>0</v>
          </cell>
          <cell r="DN139">
            <v>0</v>
          </cell>
          <cell r="DO139">
            <v>0</v>
          </cell>
          <cell r="DP139">
            <v>0</v>
          </cell>
          <cell r="DQ139">
            <v>0</v>
          </cell>
          <cell r="DR139">
            <v>5</v>
          </cell>
          <cell r="DS139">
            <v>5</v>
          </cell>
          <cell r="DT139">
            <v>5</v>
          </cell>
          <cell r="DU139">
            <v>5</v>
          </cell>
          <cell r="DV139">
            <v>1</v>
          </cell>
          <cell r="DW139">
            <v>3</v>
          </cell>
          <cell r="DX139">
            <v>4</v>
          </cell>
          <cell r="DY139">
            <v>3</v>
          </cell>
          <cell r="DZ139">
            <v>0</v>
          </cell>
          <cell r="EA139">
            <v>3</v>
          </cell>
          <cell r="EB139" t="str">
            <v>ML</v>
          </cell>
          <cell r="EC139">
            <v>2</v>
          </cell>
          <cell r="ED139">
            <v>2</v>
          </cell>
          <cell r="EE139">
            <v>0</v>
          </cell>
          <cell r="EF139">
            <v>0</v>
          </cell>
          <cell r="EG139">
            <v>0</v>
          </cell>
          <cell r="EH139">
            <v>0</v>
          </cell>
          <cell r="EI139">
            <v>0</v>
          </cell>
          <cell r="EJ139">
            <v>0</v>
          </cell>
          <cell r="EK139">
            <v>0</v>
          </cell>
          <cell r="EL139">
            <v>0</v>
          </cell>
          <cell r="EM139">
            <v>0</v>
          </cell>
        </row>
        <row r="140">
          <cell r="A140">
            <v>371</v>
          </cell>
          <cell r="B140" t="e">
            <v>#N/A</v>
          </cell>
          <cell r="C140">
            <v>386</v>
          </cell>
          <cell r="D140" t="str">
            <v>Yes</v>
          </cell>
          <cell r="E140" t="str">
            <v>No</v>
          </cell>
          <cell r="F140" t="str">
            <v>GEFIEO</v>
          </cell>
          <cell r="G140" t="str">
            <v>UNDP</v>
          </cell>
          <cell r="H140" t="str">
            <v>UNDP</v>
          </cell>
          <cell r="I140">
            <v>0</v>
          </cell>
          <cell r="J140" t="str">
            <v>UNDP</v>
          </cell>
          <cell r="K140">
            <v>0</v>
          </cell>
          <cell r="L140" t="str">
            <v>Mauritania</v>
          </cell>
          <cell r="M140">
            <v>0</v>
          </cell>
          <cell r="N140" t="str">
            <v>AFR</v>
          </cell>
          <cell r="O140" t="str">
            <v>AFR</v>
          </cell>
          <cell r="P140">
            <v>0</v>
          </cell>
          <cell r="Q140">
            <v>0</v>
          </cell>
          <cell r="R140">
            <v>1</v>
          </cell>
          <cell r="S140">
            <v>0</v>
          </cell>
          <cell r="T140">
            <v>0</v>
          </cell>
          <cell r="U140">
            <v>0</v>
          </cell>
          <cell r="V140">
            <v>1</v>
          </cell>
          <cell r="W140">
            <v>0</v>
          </cell>
          <cell r="X140">
            <v>0</v>
          </cell>
          <cell r="Y140" t="str">
            <v>NGO</v>
          </cell>
          <cell r="Z140" t="str">
            <v>NGO_academic_foundation</v>
          </cell>
          <cell r="AA140" t="str">
            <v>Lead Executing Agency</v>
          </cell>
          <cell r="AB140" t="str">
            <v>Secondary Executing Agency</v>
          </cell>
          <cell r="AC140" t="str">
            <v>Decentralized Wind Electric Power for Social and Economic Development (Alizes Electriques)</v>
          </cell>
          <cell r="AD140" t="str">
            <v>FSP</v>
          </cell>
          <cell r="AE140" t="str">
            <v>GET</v>
          </cell>
          <cell r="AF140" t="str">
            <v>CC</v>
          </cell>
          <cell r="AG140">
            <v>0</v>
          </cell>
          <cell r="AH140" t="str">
            <v>Pilot Phase</v>
          </cell>
          <cell r="AI140">
            <v>33939</v>
          </cell>
          <cell r="AJ140">
            <v>1992</v>
          </cell>
          <cell r="AK140">
            <v>34583</v>
          </cell>
          <cell r="AL140">
            <v>1994</v>
          </cell>
          <cell r="AM140">
            <v>0</v>
          </cell>
          <cell r="AN140">
            <v>35247</v>
          </cell>
          <cell r="AO140">
            <v>35399</v>
          </cell>
          <cell r="AP140">
            <v>35399</v>
          </cell>
          <cell r="AQ140">
            <v>1996</v>
          </cell>
          <cell r="AR140">
            <v>0</v>
          </cell>
          <cell r="AS140">
            <v>0</v>
          </cell>
          <cell r="AT140">
            <v>2004</v>
          </cell>
          <cell r="AU140">
            <v>35370</v>
          </cell>
          <cell r="AV140">
            <v>1996</v>
          </cell>
          <cell r="AW140">
            <v>0</v>
          </cell>
          <cell r="AX140">
            <v>2.1</v>
          </cell>
          <cell r="AY140">
            <v>0</v>
          </cell>
          <cell r="AZ140">
            <v>2.1</v>
          </cell>
          <cell r="BA140">
            <v>0</v>
          </cell>
          <cell r="BB140">
            <v>7.3999999999999996E-2</v>
          </cell>
          <cell r="BC140">
            <v>7.3999999999999996E-2</v>
          </cell>
          <cell r="BD140">
            <v>0</v>
          </cell>
          <cell r="BE140">
            <v>0</v>
          </cell>
          <cell r="BF140">
            <v>0</v>
          </cell>
          <cell r="BG140">
            <v>0</v>
          </cell>
          <cell r="BH140">
            <v>0</v>
          </cell>
          <cell r="BI140">
            <v>0</v>
          </cell>
          <cell r="BJ140" t="str">
            <v>NR</v>
          </cell>
          <cell r="BK140" t="str">
            <v>NR</v>
          </cell>
          <cell r="BL140">
            <v>0</v>
          </cell>
          <cell r="BM140">
            <v>0</v>
          </cell>
          <cell r="BN140">
            <v>3</v>
          </cell>
          <cell r="BO140">
            <v>0</v>
          </cell>
          <cell r="BP140">
            <v>0</v>
          </cell>
          <cell r="BQ140">
            <v>0</v>
          </cell>
          <cell r="BR140">
            <v>0</v>
          </cell>
          <cell r="BS140">
            <v>0</v>
          </cell>
          <cell r="BT140">
            <v>0</v>
          </cell>
          <cell r="BU140">
            <v>0</v>
          </cell>
          <cell r="BV140">
            <v>0</v>
          </cell>
          <cell r="BW140">
            <v>0</v>
          </cell>
          <cell r="BX140">
            <v>0</v>
          </cell>
          <cell r="BY140">
            <v>0</v>
          </cell>
          <cell r="BZ140">
            <v>0</v>
          </cell>
          <cell r="CA140">
            <v>0</v>
          </cell>
          <cell r="CB140">
            <v>0</v>
          </cell>
          <cell r="CC140">
            <v>0</v>
          </cell>
          <cell r="CD140">
            <v>0</v>
          </cell>
          <cell r="CE140">
            <v>0</v>
          </cell>
          <cell r="CF140">
            <v>0</v>
          </cell>
          <cell r="CG140">
            <v>0</v>
          </cell>
          <cell r="CH140">
            <v>0</v>
          </cell>
          <cell r="CI140">
            <v>0</v>
          </cell>
          <cell r="CJ140">
            <v>0</v>
          </cell>
          <cell r="CK140">
            <v>0</v>
          </cell>
          <cell r="CL140">
            <v>0</v>
          </cell>
          <cell r="CM140">
            <v>0</v>
          </cell>
          <cell r="CN140">
            <v>0</v>
          </cell>
          <cell r="CO140">
            <v>0</v>
          </cell>
          <cell r="CP140">
            <v>0</v>
          </cell>
          <cell r="CQ140">
            <v>0</v>
          </cell>
          <cell r="CR140">
            <v>0</v>
          </cell>
          <cell r="CS140">
            <v>0</v>
          </cell>
          <cell r="CT140">
            <v>0</v>
          </cell>
          <cell r="CU140">
            <v>0</v>
          </cell>
          <cell r="CV140">
            <v>0</v>
          </cell>
          <cell r="CW140">
            <v>0</v>
          </cell>
          <cell r="CX140">
            <v>0</v>
          </cell>
          <cell r="CY140">
            <v>0</v>
          </cell>
          <cell r="CZ140">
            <v>0</v>
          </cell>
          <cell r="DA140">
            <v>0</v>
          </cell>
          <cell r="DB140">
            <v>0</v>
          </cell>
          <cell r="DC140">
            <v>0</v>
          </cell>
          <cell r="DD140">
            <v>0</v>
          </cell>
          <cell r="DE140">
            <v>0</v>
          </cell>
          <cell r="DF140">
            <v>0</v>
          </cell>
          <cell r="DG140">
            <v>0</v>
          </cell>
          <cell r="DH140">
            <v>0</v>
          </cell>
          <cell r="DI140">
            <v>0</v>
          </cell>
          <cell r="DJ140">
            <v>0</v>
          </cell>
          <cell r="DK140">
            <v>0</v>
          </cell>
          <cell r="DL140">
            <v>0</v>
          </cell>
          <cell r="DM140">
            <v>0</v>
          </cell>
          <cell r="DN140">
            <v>0</v>
          </cell>
          <cell r="DO140">
            <v>0</v>
          </cell>
          <cell r="DP140">
            <v>0</v>
          </cell>
          <cell r="DQ140">
            <v>0</v>
          </cell>
          <cell r="DR140">
            <v>5</v>
          </cell>
          <cell r="DS140">
            <v>3</v>
          </cell>
          <cell r="DT140">
            <v>4</v>
          </cell>
          <cell r="DU140">
            <v>3</v>
          </cell>
          <cell r="DV140">
            <v>0</v>
          </cell>
          <cell r="DW140">
            <v>2</v>
          </cell>
          <cell r="DX140">
            <v>2</v>
          </cell>
          <cell r="DY140">
            <v>1</v>
          </cell>
          <cell r="DZ140" t="str">
            <v>UA</v>
          </cell>
          <cell r="EA140">
            <v>1</v>
          </cell>
          <cell r="EB140" t="str">
            <v>U</v>
          </cell>
          <cell r="EC140">
            <v>2</v>
          </cell>
          <cell r="ED140" t="str">
            <v>UA</v>
          </cell>
          <cell r="EE140" t="str">
            <v>UA</v>
          </cell>
          <cell r="EF140" t="str">
            <v>UA</v>
          </cell>
          <cell r="EG140">
            <v>3</v>
          </cell>
          <cell r="EH140">
            <v>2</v>
          </cell>
          <cell r="EI140">
            <v>3</v>
          </cell>
          <cell r="EJ140">
            <v>3</v>
          </cell>
          <cell r="EK140">
            <v>3</v>
          </cell>
          <cell r="EL140">
            <v>4</v>
          </cell>
          <cell r="EM140">
            <v>3</v>
          </cell>
        </row>
        <row r="141">
          <cell r="A141">
            <v>372</v>
          </cell>
          <cell r="B141" t="e">
            <v>#N/A</v>
          </cell>
          <cell r="C141">
            <v>0</v>
          </cell>
          <cell r="D141" t="str">
            <v>Yes</v>
          </cell>
          <cell r="E141" t="str">
            <v>No</v>
          </cell>
          <cell r="F141" t="str">
            <v>GEFIEO</v>
          </cell>
          <cell r="G141" t="str">
            <v>UNDP</v>
          </cell>
          <cell r="H141" t="str">
            <v>UNDP</v>
          </cell>
          <cell r="I141">
            <v>0</v>
          </cell>
          <cell r="J141" t="str">
            <v>UNDP</v>
          </cell>
          <cell r="K141" t="str">
            <v>UNDP</v>
          </cell>
          <cell r="L141" t="str">
            <v>Chile</v>
          </cell>
          <cell r="M141">
            <v>0</v>
          </cell>
          <cell r="N141" t="str">
            <v>LAC</v>
          </cell>
          <cell r="O141" t="str">
            <v>LAC</v>
          </cell>
          <cell r="P141">
            <v>0</v>
          </cell>
          <cell r="Q141">
            <v>0</v>
          </cell>
          <cell r="R141">
            <v>1</v>
          </cell>
          <cell r="S141">
            <v>0</v>
          </cell>
          <cell r="T141">
            <v>0</v>
          </cell>
          <cell r="U141">
            <v>0</v>
          </cell>
          <cell r="V141">
            <v>0</v>
          </cell>
          <cell r="W141">
            <v>0</v>
          </cell>
          <cell r="X141">
            <v>1</v>
          </cell>
          <cell r="Y141" t="str">
            <v>Government</v>
          </cell>
          <cell r="Z141" t="str">
            <v>Govt</v>
          </cell>
          <cell r="AA141">
            <v>0</v>
          </cell>
          <cell r="AB141">
            <v>0</v>
          </cell>
          <cell r="AC141" t="str">
            <v>Chile - Reduction of Greenhouse Gases 544</v>
          </cell>
          <cell r="AD141" t="str">
            <v>FSP</v>
          </cell>
          <cell r="AE141" t="str">
            <v>GET</v>
          </cell>
          <cell r="AF141" t="str">
            <v>CC</v>
          </cell>
          <cell r="AG141">
            <v>0</v>
          </cell>
          <cell r="AH141" t="str">
            <v>Pilot Phase</v>
          </cell>
          <cell r="AI141">
            <v>34862</v>
          </cell>
          <cell r="AJ141">
            <v>1995</v>
          </cell>
          <cell r="AK141">
            <v>34862</v>
          </cell>
          <cell r="AL141">
            <v>1995</v>
          </cell>
          <cell r="AM141">
            <v>0</v>
          </cell>
          <cell r="AN141">
            <v>35947</v>
          </cell>
          <cell r="AO141">
            <v>37712</v>
          </cell>
          <cell r="AP141">
            <v>37712</v>
          </cell>
          <cell r="AQ141">
            <v>2003</v>
          </cell>
          <cell r="AR141">
            <v>93</v>
          </cell>
          <cell r="AS141">
            <v>39</v>
          </cell>
          <cell r="AT141">
            <v>2005</v>
          </cell>
          <cell r="AU141">
            <v>2003</v>
          </cell>
          <cell r="AV141">
            <v>2003</v>
          </cell>
          <cell r="AW141">
            <v>0</v>
          </cell>
          <cell r="AX141">
            <v>1.7</v>
          </cell>
          <cell r="AY141">
            <v>0</v>
          </cell>
          <cell r="AZ141">
            <v>1.7</v>
          </cell>
          <cell r="BA141">
            <v>0</v>
          </cell>
          <cell r="BB141">
            <v>0</v>
          </cell>
          <cell r="BC141" t="str">
            <v>UA</v>
          </cell>
          <cell r="BD141">
            <v>0</v>
          </cell>
          <cell r="BE141">
            <v>0</v>
          </cell>
          <cell r="BF141">
            <v>0</v>
          </cell>
          <cell r="BG141">
            <v>58</v>
          </cell>
          <cell r="BH141">
            <v>0</v>
          </cell>
          <cell r="BI141">
            <v>27</v>
          </cell>
          <cell r="BJ141">
            <v>1</v>
          </cell>
          <cell r="BK141" t="str">
            <v>NR</v>
          </cell>
          <cell r="BL141">
            <v>0</v>
          </cell>
          <cell r="BM141">
            <v>0</v>
          </cell>
          <cell r="BN141">
            <v>0</v>
          </cell>
          <cell r="BO141">
            <v>0</v>
          </cell>
          <cell r="BP141">
            <v>0</v>
          </cell>
          <cell r="BQ141">
            <v>0</v>
          </cell>
          <cell r="BR141">
            <v>0</v>
          </cell>
          <cell r="BS141">
            <v>0</v>
          </cell>
          <cell r="BT141">
            <v>0</v>
          </cell>
          <cell r="BU141">
            <v>0</v>
          </cell>
          <cell r="BV141">
            <v>0</v>
          </cell>
          <cell r="BW141">
            <v>0</v>
          </cell>
          <cell r="BX141">
            <v>0</v>
          </cell>
          <cell r="BY141">
            <v>0</v>
          </cell>
          <cell r="BZ141">
            <v>0</v>
          </cell>
          <cell r="CA141">
            <v>0</v>
          </cell>
          <cell r="CB141">
            <v>0</v>
          </cell>
          <cell r="CC141">
            <v>0</v>
          </cell>
          <cell r="CD141">
            <v>0</v>
          </cell>
          <cell r="CE141">
            <v>0</v>
          </cell>
          <cell r="CF141">
            <v>0</v>
          </cell>
          <cell r="CG141">
            <v>0</v>
          </cell>
          <cell r="CH141">
            <v>2</v>
          </cell>
          <cell r="CI141">
            <v>0</v>
          </cell>
          <cell r="CJ141">
            <v>2</v>
          </cell>
          <cell r="CK141">
            <v>0</v>
          </cell>
          <cell r="CL141">
            <v>1</v>
          </cell>
          <cell r="CM141">
            <v>0</v>
          </cell>
          <cell r="CN141">
            <v>2</v>
          </cell>
          <cell r="CO141">
            <v>0</v>
          </cell>
          <cell r="CP141">
            <v>2</v>
          </cell>
          <cell r="CQ141">
            <v>0</v>
          </cell>
          <cell r="CR141">
            <v>3</v>
          </cell>
          <cell r="CS141">
            <v>0</v>
          </cell>
          <cell r="CT141">
            <v>3</v>
          </cell>
          <cell r="CU141">
            <v>0</v>
          </cell>
          <cell r="CV141">
            <v>0</v>
          </cell>
          <cell r="CW141">
            <v>0</v>
          </cell>
          <cell r="CX141">
            <v>0</v>
          </cell>
          <cell r="CY141">
            <v>0</v>
          </cell>
          <cell r="CZ141">
            <v>0</v>
          </cell>
          <cell r="DA141">
            <v>0</v>
          </cell>
          <cell r="DB141">
            <v>0</v>
          </cell>
          <cell r="DC141">
            <v>0</v>
          </cell>
          <cell r="DD141">
            <v>0</v>
          </cell>
          <cell r="DE141">
            <v>0</v>
          </cell>
          <cell r="DF141">
            <v>0</v>
          </cell>
          <cell r="DG141">
            <v>0</v>
          </cell>
          <cell r="DH141">
            <v>0</v>
          </cell>
          <cell r="DI141">
            <v>0</v>
          </cell>
          <cell r="DJ141">
            <v>0</v>
          </cell>
          <cell r="DK141">
            <v>0</v>
          </cell>
          <cell r="DL141">
            <v>0</v>
          </cell>
          <cell r="DM141">
            <v>0</v>
          </cell>
          <cell r="DN141">
            <v>0</v>
          </cell>
          <cell r="DO141">
            <v>0</v>
          </cell>
          <cell r="DP141">
            <v>0</v>
          </cell>
          <cell r="DQ141">
            <v>0</v>
          </cell>
          <cell r="DR141">
            <v>5</v>
          </cell>
          <cell r="DS141" t="str">
            <v>UA</v>
          </cell>
          <cell r="DT141" t="str">
            <v>UA</v>
          </cell>
          <cell r="DU141" t="str">
            <v>UA</v>
          </cell>
          <cell r="DV141" t="str">
            <v>UA</v>
          </cell>
          <cell r="DW141" t="str">
            <v>UA</v>
          </cell>
          <cell r="DX141" t="str">
            <v>UA</v>
          </cell>
          <cell r="DY141" t="str">
            <v>UA</v>
          </cell>
          <cell r="DZ141" t="str">
            <v>UA</v>
          </cell>
          <cell r="EA141" t="str">
            <v>UA</v>
          </cell>
          <cell r="EB141" t="str">
            <v>UA</v>
          </cell>
          <cell r="EC141" t="str">
            <v>UA</v>
          </cell>
          <cell r="ED141" t="str">
            <v>UA</v>
          </cell>
          <cell r="EE141" t="str">
            <v>UA</v>
          </cell>
          <cell r="EF141" t="str">
            <v>UA</v>
          </cell>
          <cell r="EG141">
            <v>2</v>
          </cell>
          <cell r="EH141">
            <v>2</v>
          </cell>
          <cell r="EI141">
            <v>1</v>
          </cell>
          <cell r="EJ141">
            <v>2</v>
          </cell>
          <cell r="EK141">
            <v>2</v>
          </cell>
          <cell r="EL141">
            <v>3</v>
          </cell>
          <cell r="EM141">
            <v>3</v>
          </cell>
        </row>
        <row r="142">
          <cell r="A142">
            <v>374</v>
          </cell>
          <cell r="B142" t="e">
            <v>#N/A</v>
          </cell>
          <cell r="C142">
            <v>385</v>
          </cell>
          <cell r="D142" t="str">
            <v>Yes</v>
          </cell>
          <cell r="E142" t="str">
            <v>Yes</v>
          </cell>
          <cell r="F142" t="str">
            <v>GEFIEO</v>
          </cell>
          <cell r="G142" t="str">
            <v>UNDP</v>
          </cell>
          <cell r="H142" t="str">
            <v>UNDP</v>
          </cell>
          <cell r="I142">
            <v>0</v>
          </cell>
          <cell r="J142" t="str">
            <v>UNDP</v>
          </cell>
          <cell r="K142">
            <v>0</v>
          </cell>
          <cell r="L142" t="str">
            <v>Zimbabwe</v>
          </cell>
          <cell r="M142">
            <v>0</v>
          </cell>
          <cell r="N142" t="str">
            <v>AFR</v>
          </cell>
          <cell r="O142" t="str">
            <v>AFR</v>
          </cell>
          <cell r="P142">
            <v>0</v>
          </cell>
          <cell r="Q142">
            <v>0</v>
          </cell>
          <cell r="R142">
            <v>1</v>
          </cell>
          <cell r="S142">
            <v>1</v>
          </cell>
          <cell r="T142">
            <v>0</v>
          </cell>
          <cell r="U142">
            <v>0</v>
          </cell>
          <cell r="V142">
            <v>0</v>
          </cell>
          <cell r="W142">
            <v>1</v>
          </cell>
          <cell r="X142">
            <v>0</v>
          </cell>
          <cell r="Y142" t="str">
            <v>Government</v>
          </cell>
          <cell r="Z142" t="str">
            <v>Govt</v>
          </cell>
          <cell r="AA142" t="str">
            <v>Secondary Executing Agency</v>
          </cell>
          <cell r="AB142" t="str">
            <v>Secondary Executing Agency</v>
          </cell>
          <cell r="AC142" t="str">
            <v>Photovoltaics for Household and Community Use</v>
          </cell>
          <cell r="AD142" t="str">
            <v>FSP</v>
          </cell>
          <cell r="AE142" t="str">
            <v>GET</v>
          </cell>
          <cell r="AF142" t="str">
            <v>CC</v>
          </cell>
          <cell r="AG142">
            <v>0</v>
          </cell>
          <cell r="AH142" t="str">
            <v>Pilot Phase</v>
          </cell>
          <cell r="AI142">
            <v>33848</v>
          </cell>
          <cell r="AJ142">
            <v>1992</v>
          </cell>
          <cell r="AK142">
            <v>34001</v>
          </cell>
          <cell r="AL142">
            <v>1993</v>
          </cell>
          <cell r="AM142">
            <v>0</v>
          </cell>
          <cell r="AN142">
            <v>35704</v>
          </cell>
          <cell r="AO142">
            <v>35704</v>
          </cell>
          <cell r="AP142">
            <v>35704</v>
          </cell>
          <cell r="AQ142">
            <v>1997</v>
          </cell>
          <cell r="AR142">
            <v>0</v>
          </cell>
          <cell r="AS142">
            <v>0</v>
          </cell>
          <cell r="AT142">
            <v>2004</v>
          </cell>
          <cell r="AU142">
            <v>35704</v>
          </cell>
          <cell r="AV142">
            <v>1997</v>
          </cell>
          <cell r="AW142">
            <v>0</v>
          </cell>
          <cell r="AX142">
            <v>7</v>
          </cell>
          <cell r="AY142">
            <v>0</v>
          </cell>
          <cell r="AZ142">
            <v>7</v>
          </cell>
          <cell r="BA142">
            <v>0</v>
          </cell>
          <cell r="BB142">
            <v>0.38300000000000001</v>
          </cell>
          <cell r="BC142" t="str">
            <v>UA</v>
          </cell>
          <cell r="BD142">
            <v>0</v>
          </cell>
          <cell r="BE142">
            <v>0</v>
          </cell>
          <cell r="BF142">
            <v>0</v>
          </cell>
          <cell r="BG142">
            <v>0</v>
          </cell>
          <cell r="BH142">
            <v>0</v>
          </cell>
          <cell r="BI142">
            <v>0</v>
          </cell>
          <cell r="BJ142" t="str">
            <v>NR</v>
          </cell>
          <cell r="BK142" t="str">
            <v>NR</v>
          </cell>
          <cell r="BL142">
            <v>0</v>
          </cell>
          <cell r="BM142">
            <v>0</v>
          </cell>
          <cell r="BN142">
            <v>3</v>
          </cell>
          <cell r="BO142">
            <v>0</v>
          </cell>
          <cell r="BP142">
            <v>0</v>
          </cell>
          <cell r="BQ142">
            <v>0</v>
          </cell>
          <cell r="BR142">
            <v>0</v>
          </cell>
          <cell r="BS142">
            <v>0</v>
          </cell>
          <cell r="BT142">
            <v>0</v>
          </cell>
          <cell r="BU142">
            <v>0</v>
          </cell>
          <cell r="BV142">
            <v>0</v>
          </cell>
          <cell r="BW142">
            <v>0</v>
          </cell>
          <cell r="BX142">
            <v>0</v>
          </cell>
          <cell r="BY142">
            <v>0</v>
          </cell>
          <cell r="BZ142">
            <v>0</v>
          </cell>
          <cell r="CA142">
            <v>0</v>
          </cell>
          <cell r="CB142">
            <v>0</v>
          </cell>
          <cell r="CC142">
            <v>0</v>
          </cell>
          <cell r="CD142">
            <v>0</v>
          </cell>
          <cell r="CE142">
            <v>0</v>
          </cell>
          <cell r="CF142">
            <v>0</v>
          </cell>
          <cell r="CG142">
            <v>0</v>
          </cell>
          <cell r="CH142">
            <v>0</v>
          </cell>
          <cell r="CI142">
            <v>0</v>
          </cell>
          <cell r="CJ142">
            <v>0</v>
          </cell>
          <cell r="CK142">
            <v>0</v>
          </cell>
          <cell r="CL142">
            <v>0</v>
          </cell>
          <cell r="CM142">
            <v>0</v>
          </cell>
          <cell r="CN142">
            <v>0</v>
          </cell>
          <cell r="CO142">
            <v>0</v>
          </cell>
          <cell r="CP142">
            <v>0</v>
          </cell>
          <cell r="CQ142">
            <v>0</v>
          </cell>
          <cell r="CR142">
            <v>0</v>
          </cell>
          <cell r="CS142">
            <v>0</v>
          </cell>
          <cell r="CT142">
            <v>0</v>
          </cell>
          <cell r="CU142">
            <v>0</v>
          </cell>
          <cell r="CV142">
            <v>0</v>
          </cell>
          <cell r="CW142">
            <v>0</v>
          </cell>
          <cell r="CX142">
            <v>0</v>
          </cell>
          <cell r="CY142">
            <v>0</v>
          </cell>
          <cell r="CZ142">
            <v>0</v>
          </cell>
          <cell r="DA142">
            <v>0</v>
          </cell>
          <cell r="DB142">
            <v>0</v>
          </cell>
          <cell r="DC142">
            <v>0</v>
          </cell>
          <cell r="DD142">
            <v>0</v>
          </cell>
          <cell r="DE142">
            <v>0</v>
          </cell>
          <cell r="DF142">
            <v>0</v>
          </cell>
          <cell r="DG142">
            <v>0</v>
          </cell>
          <cell r="DH142">
            <v>0</v>
          </cell>
          <cell r="DI142">
            <v>0</v>
          </cell>
          <cell r="DJ142">
            <v>0</v>
          </cell>
          <cell r="DK142">
            <v>0</v>
          </cell>
          <cell r="DL142">
            <v>0</v>
          </cell>
          <cell r="DM142">
            <v>0</v>
          </cell>
          <cell r="DN142">
            <v>0</v>
          </cell>
          <cell r="DO142">
            <v>0</v>
          </cell>
          <cell r="DP142">
            <v>0</v>
          </cell>
          <cell r="DQ142">
            <v>0</v>
          </cell>
          <cell r="DR142">
            <v>5</v>
          </cell>
          <cell r="DS142">
            <v>3</v>
          </cell>
          <cell r="DT142">
            <v>3</v>
          </cell>
          <cell r="DU142">
            <v>3</v>
          </cell>
          <cell r="DV142">
            <v>0</v>
          </cell>
          <cell r="DW142">
            <v>1</v>
          </cell>
          <cell r="DX142" t="str">
            <v>UA</v>
          </cell>
          <cell r="DY142">
            <v>2</v>
          </cell>
          <cell r="DZ142" t="str">
            <v>UA</v>
          </cell>
          <cell r="EA142">
            <v>1</v>
          </cell>
          <cell r="EB142" t="str">
            <v>U</v>
          </cell>
          <cell r="EC142">
            <v>2</v>
          </cell>
          <cell r="ED142">
            <v>2</v>
          </cell>
          <cell r="EE142">
            <v>3</v>
          </cell>
          <cell r="EF142">
            <v>3</v>
          </cell>
          <cell r="EG142">
            <v>4</v>
          </cell>
          <cell r="EH142">
            <v>4</v>
          </cell>
          <cell r="EI142">
            <v>3</v>
          </cell>
          <cell r="EJ142">
            <v>4</v>
          </cell>
          <cell r="EK142">
            <v>5</v>
          </cell>
          <cell r="EL142">
            <v>1</v>
          </cell>
          <cell r="EM142">
            <v>4</v>
          </cell>
        </row>
        <row r="143">
          <cell r="A143">
            <v>376</v>
          </cell>
          <cell r="B143" t="e">
            <v>#N/A</v>
          </cell>
          <cell r="C143">
            <v>392</v>
          </cell>
          <cell r="D143" t="str">
            <v>Yes</v>
          </cell>
          <cell r="E143" t="str">
            <v>No</v>
          </cell>
          <cell r="F143" t="str">
            <v>GEFIEO</v>
          </cell>
          <cell r="G143" t="str">
            <v>UNDP</v>
          </cell>
          <cell r="H143" t="str">
            <v>UNDP</v>
          </cell>
          <cell r="I143">
            <v>0</v>
          </cell>
          <cell r="J143" t="str">
            <v>UNDP</v>
          </cell>
          <cell r="K143" t="str">
            <v>UNDP</v>
          </cell>
          <cell r="L143" t="str">
            <v>Regional (Cote d'Ivoire, Senegal)</v>
          </cell>
          <cell r="M143" t="str">
            <v>Cote d'Ivoire, Senegal</v>
          </cell>
          <cell r="N143" t="str">
            <v>AFR</v>
          </cell>
          <cell r="O143" t="str">
            <v>AFR</v>
          </cell>
          <cell r="P143">
            <v>0</v>
          </cell>
          <cell r="Q143">
            <v>1</v>
          </cell>
          <cell r="R143">
            <v>0</v>
          </cell>
          <cell r="S143">
            <v>2</v>
          </cell>
          <cell r="T143">
            <v>1</v>
          </cell>
          <cell r="U143">
            <v>0</v>
          </cell>
          <cell r="V143">
            <v>2</v>
          </cell>
          <cell r="W143">
            <v>0</v>
          </cell>
          <cell r="X143">
            <v>0</v>
          </cell>
          <cell r="Y143" t="str">
            <v>Multilateral</v>
          </cell>
          <cell r="Z143" t="str">
            <v>Bi_multilateral</v>
          </cell>
          <cell r="AA143" t="str">
            <v>Not involved</v>
          </cell>
          <cell r="AB143" t="str">
            <v>One of the beneficiaries</v>
          </cell>
          <cell r="AC143" t="str">
            <v>Regional (Cote d'Ivoire &amp; Senegal) - Control of Greenhouse Gas Emissions through Energy Efficient Building Technology in West Africa</v>
          </cell>
          <cell r="AD143" t="str">
            <v>FSP</v>
          </cell>
          <cell r="AE143" t="str">
            <v>GET</v>
          </cell>
          <cell r="AF143" t="str">
            <v>CC</v>
          </cell>
          <cell r="AG143">
            <v>0</v>
          </cell>
          <cell r="AH143" t="str">
            <v>Pilot Phase</v>
          </cell>
          <cell r="AI143">
            <v>34608</v>
          </cell>
          <cell r="AJ143">
            <v>1994</v>
          </cell>
          <cell r="AK143">
            <v>34724</v>
          </cell>
          <cell r="AL143">
            <v>1995</v>
          </cell>
          <cell r="AM143">
            <v>35747</v>
          </cell>
          <cell r="AN143">
            <v>36770</v>
          </cell>
          <cell r="AO143">
            <v>36770</v>
          </cell>
          <cell r="AP143">
            <v>36770</v>
          </cell>
          <cell r="AQ143">
            <v>2000</v>
          </cell>
          <cell r="AR143">
            <v>67</v>
          </cell>
          <cell r="AS143">
            <v>0</v>
          </cell>
          <cell r="AT143">
            <v>2004</v>
          </cell>
          <cell r="AU143">
            <v>36982</v>
          </cell>
          <cell r="AV143">
            <v>2001</v>
          </cell>
          <cell r="AW143">
            <v>0</v>
          </cell>
          <cell r="AX143">
            <v>3.5</v>
          </cell>
          <cell r="AY143">
            <v>0</v>
          </cell>
          <cell r="AZ143">
            <v>3.5</v>
          </cell>
          <cell r="BA143">
            <v>0</v>
          </cell>
          <cell r="BB143">
            <v>2.2599999999999998</v>
          </cell>
          <cell r="BC143">
            <v>2.2599999999999998</v>
          </cell>
          <cell r="BD143">
            <v>0</v>
          </cell>
          <cell r="BE143">
            <v>0</v>
          </cell>
          <cell r="BF143">
            <v>0</v>
          </cell>
          <cell r="BG143">
            <v>0</v>
          </cell>
          <cell r="BH143">
            <v>0</v>
          </cell>
          <cell r="BI143">
            <v>0</v>
          </cell>
          <cell r="BJ143" t="str">
            <v>NR</v>
          </cell>
          <cell r="BK143" t="str">
            <v>NR</v>
          </cell>
          <cell r="BL143">
            <v>0</v>
          </cell>
          <cell r="BM143">
            <v>0</v>
          </cell>
          <cell r="BN143">
            <v>2</v>
          </cell>
          <cell r="BO143">
            <v>0</v>
          </cell>
          <cell r="BP143">
            <v>0</v>
          </cell>
          <cell r="BQ143">
            <v>0</v>
          </cell>
          <cell r="BR143">
            <v>0</v>
          </cell>
          <cell r="BS143">
            <v>0</v>
          </cell>
          <cell r="BT143">
            <v>0</v>
          </cell>
          <cell r="BU143">
            <v>0</v>
          </cell>
          <cell r="BV143">
            <v>0</v>
          </cell>
          <cell r="BW143">
            <v>0</v>
          </cell>
          <cell r="BX143">
            <v>0</v>
          </cell>
          <cell r="BY143">
            <v>0</v>
          </cell>
          <cell r="BZ143">
            <v>0</v>
          </cell>
          <cell r="CA143">
            <v>0</v>
          </cell>
          <cell r="CB143">
            <v>0</v>
          </cell>
          <cell r="CC143">
            <v>0</v>
          </cell>
          <cell r="CD143">
            <v>0</v>
          </cell>
          <cell r="CE143">
            <v>0</v>
          </cell>
          <cell r="CF143">
            <v>0</v>
          </cell>
          <cell r="CG143">
            <v>0</v>
          </cell>
          <cell r="CH143">
            <v>0</v>
          </cell>
          <cell r="CI143">
            <v>0</v>
          </cell>
          <cell r="CJ143">
            <v>0</v>
          </cell>
          <cell r="CK143">
            <v>0</v>
          </cell>
          <cell r="CL143">
            <v>0</v>
          </cell>
          <cell r="CM143">
            <v>0</v>
          </cell>
          <cell r="CN143">
            <v>0</v>
          </cell>
          <cell r="CO143">
            <v>0</v>
          </cell>
          <cell r="CP143">
            <v>0</v>
          </cell>
          <cell r="CQ143">
            <v>0</v>
          </cell>
          <cell r="CR143">
            <v>0</v>
          </cell>
          <cell r="CS143">
            <v>0</v>
          </cell>
          <cell r="CT143">
            <v>0</v>
          </cell>
          <cell r="CU143">
            <v>0</v>
          </cell>
          <cell r="CV143">
            <v>0</v>
          </cell>
          <cell r="CW143">
            <v>0</v>
          </cell>
          <cell r="CX143">
            <v>0</v>
          </cell>
          <cell r="CY143">
            <v>0</v>
          </cell>
          <cell r="CZ143">
            <v>0</v>
          </cell>
          <cell r="DA143">
            <v>0</v>
          </cell>
          <cell r="DB143">
            <v>0</v>
          </cell>
          <cell r="DC143">
            <v>0</v>
          </cell>
          <cell r="DD143">
            <v>0</v>
          </cell>
          <cell r="DE143">
            <v>0</v>
          </cell>
          <cell r="DF143">
            <v>0</v>
          </cell>
          <cell r="DG143">
            <v>0</v>
          </cell>
          <cell r="DH143">
            <v>0</v>
          </cell>
          <cell r="DI143">
            <v>0</v>
          </cell>
          <cell r="DJ143">
            <v>0</v>
          </cell>
          <cell r="DK143">
            <v>0</v>
          </cell>
          <cell r="DL143">
            <v>0</v>
          </cell>
          <cell r="DM143">
            <v>0</v>
          </cell>
          <cell r="DN143">
            <v>0</v>
          </cell>
          <cell r="DO143">
            <v>0</v>
          </cell>
          <cell r="DP143">
            <v>0</v>
          </cell>
          <cell r="DQ143">
            <v>0</v>
          </cell>
          <cell r="DR143">
            <v>5</v>
          </cell>
          <cell r="DS143">
            <v>2</v>
          </cell>
          <cell r="DT143">
            <v>2</v>
          </cell>
          <cell r="DU143">
            <v>2</v>
          </cell>
          <cell r="DV143">
            <v>0</v>
          </cell>
          <cell r="DW143">
            <v>1</v>
          </cell>
          <cell r="DX143">
            <v>2</v>
          </cell>
          <cell r="DY143">
            <v>1</v>
          </cell>
          <cell r="DZ143" t="str">
            <v>UA</v>
          </cell>
          <cell r="EA143">
            <v>1</v>
          </cell>
          <cell r="EB143" t="str">
            <v>U</v>
          </cell>
          <cell r="EC143">
            <v>4</v>
          </cell>
          <cell r="ED143">
            <v>4</v>
          </cell>
          <cell r="EE143">
            <v>3</v>
          </cell>
          <cell r="EF143">
            <v>2</v>
          </cell>
          <cell r="EG143">
            <v>3</v>
          </cell>
          <cell r="EH143">
            <v>4</v>
          </cell>
          <cell r="EI143">
            <v>2</v>
          </cell>
          <cell r="EJ143">
            <v>2</v>
          </cell>
          <cell r="EK143">
            <v>3</v>
          </cell>
          <cell r="EL143">
            <v>2</v>
          </cell>
          <cell r="EM143">
            <v>2</v>
          </cell>
        </row>
        <row r="144">
          <cell r="A144">
            <v>377</v>
          </cell>
          <cell r="B144" t="e">
            <v>#N/A</v>
          </cell>
          <cell r="C144">
            <v>73</v>
          </cell>
          <cell r="D144" t="str">
            <v>Yes</v>
          </cell>
          <cell r="E144" t="str">
            <v>No</v>
          </cell>
          <cell r="F144" t="str">
            <v>GEFIEO</v>
          </cell>
          <cell r="G144" t="str">
            <v>UNDP</v>
          </cell>
          <cell r="H144" t="str">
            <v>UNDP</v>
          </cell>
          <cell r="I144">
            <v>0</v>
          </cell>
          <cell r="J144" t="str">
            <v>UNDP</v>
          </cell>
          <cell r="K144" t="str">
            <v>UNDP</v>
          </cell>
          <cell r="L144" t="str">
            <v>Sudan</v>
          </cell>
          <cell r="M144">
            <v>0</v>
          </cell>
          <cell r="N144" t="str">
            <v>AFR</v>
          </cell>
          <cell r="O144" t="str">
            <v>AFR</v>
          </cell>
          <cell r="P144">
            <v>0</v>
          </cell>
          <cell r="Q144">
            <v>0</v>
          </cell>
          <cell r="R144">
            <v>1</v>
          </cell>
          <cell r="S144">
            <v>1</v>
          </cell>
          <cell r="T144">
            <v>1</v>
          </cell>
          <cell r="U144">
            <v>0</v>
          </cell>
          <cell r="V144">
            <v>1</v>
          </cell>
          <cell r="W144">
            <v>0</v>
          </cell>
          <cell r="X144">
            <v>1</v>
          </cell>
          <cell r="Y144" t="str">
            <v>Government</v>
          </cell>
          <cell r="Z144" t="str">
            <v>Govt</v>
          </cell>
          <cell r="AA144" t="str">
            <v>Secondary Executing Agency</v>
          </cell>
          <cell r="AB144" t="str">
            <v>One of the beneficiaries</v>
          </cell>
          <cell r="AC144" t="str">
            <v>Sudan - Community Based Rangeland Rehabilitation for Carbon Sequestration and Biodiversity</v>
          </cell>
          <cell r="AD144" t="str">
            <v>FSP</v>
          </cell>
          <cell r="AE144" t="str">
            <v>GET</v>
          </cell>
          <cell r="AF144" t="str">
            <v>CC</v>
          </cell>
          <cell r="AG144">
            <v>0</v>
          </cell>
          <cell r="AH144" t="str">
            <v>Pilot Phase</v>
          </cell>
          <cell r="AI144">
            <v>34547</v>
          </cell>
          <cell r="AJ144">
            <v>1994</v>
          </cell>
          <cell r="AK144">
            <v>34610</v>
          </cell>
          <cell r="AL144">
            <v>1994</v>
          </cell>
          <cell r="AM144">
            <v>35597</v>
          </cell>
          <cell r="AN144">
            <v>36557</v>
          </cell>
          <cell r="AO144">
            <v>36584</v>
          </cell>
          <cell r="AP144">
            <v>36584</v>
          </cell>
          <cell r="AQ144">
            <v>2000</v>
          </cell>
          <cell r="AR144">
            <v>64</v>
          </cell>
          <cell r="AS144">
            <v>0</v>
          </cell>
          <cell r="AT144">
            <v>2004</v>
          </cell>
          <cell r="AU144">
            <v>37012</v>
          </cell>
          <cell r="AV144">
            <v>2001</v>
          </cell>
          <cell r="AW144">
            <v>0</v>
          </cell>
          <cell r="AX144">
            <v>1.5</v>
          </cell>
          <cell r="AY144">
            <v>0</v>
          </cell>
          <cell r="AZ144">
            <v>1.5</v>
          </cell>
          <cell r="BA144">
            <v>0</v>
          </cell>
          <cell r="BB144">
            <v>8.5000000000000006E-2</v>
          </cell>
          <cell r="BC144">
            <v>8.5000000000000006E-2</v>
          </cell>
          <cell r="BD144">
            <v>0</v>
          </cell>
          <cell r="BE144">
            <v>0</v>
          </cell>
          <cell r="BF144">
            <v>0</v>
          </cell>
          <cell r="BG144">
            <v>0</v>
          </cell>
          <cell r="BH144">
            <v>0</v>
          </cell>
          <cell r="BI144">
            <v>0</v>
          </cell>
          <cell r="BJ144" t="str">
            <v>NR</v>
          </cell>
          <cell r="BK144" t="str">
            <v>NR</v>
          </cell>
          <cell r="BL144">
            <v>0</v>
          </cell>
          <cell r="BM144">
            <v>1</v>
          </cell>
          <cell r="BN144">
            <v>4</v>
          </cell>
          <cell r="BO144">
            <v>0</v>
          </cell>
          <cell r="BP144">
            <v>0</v>
          </cell>
          <cell r="BQ144">
            <v>0</v>
          </cell>
          <cell r="BR144">
            <v>0</v>
          </cell>
          <cell r="BS144">
            <v>0</v>
          </cell>
          <cell r="BT144">
            <v>0</v>
          </cell>
          <cell r="BU144">
            <v>0</v>
          </cell>
          <cell r="BV144">
            <v>0</v>
          </cell>
          <cell r="BW144">
            <v>0</v>
          </cell>
          <cell r="BX144">
            <v>0</v>
          </cell>
          <cell r="BY144">
            <v>0</v>
          </cell>
          <cell r="BZ144">
            <v>0</v>
          </cell>
          <cell r="CA144">
            <v>0</v>
          </cell>
          <cell r="CB144">
            <v>0</v>
          </cell>
          <cell r="CC144">
            <v>0</v>
          </cell>
          <cell r="CD144">
            <v>0</v>
          </cell>
          <cell r="CE144">
            <v>0</v>
          </cell>
          <cell r="CF144">
            <v>0</v>
          </cell>
          <cell r="CG144">
            <v>0</v>
          </cell>
          <cell r="CH144">
            <v>0</v>
          </cell>
          <cell r="CI144">
            <v>0</v>
          </cell>
          <cell r="CJ144">
            <v>0</v>
          </cell>
          <cell r="CK144">
            <v>0</v>
          </cell>
          <cell r="CL144">
            <v>0</v>
          </cell>
          <cell r="CM144">
            <v>0</v>
          </cell>
          <cell r="CN144">
            <v>0</v>
          </cell>
          <cell r="CO144">
            <v>0</v>
          </cell>
          <cell r="CP144">
            <v>0</v>
          </cell>
          <cell r="CQ144">
            <v>0</v>
          </cell>
          <cell r="CR144">
            <v>0</v>
          </cell>
          <cell r="CS144">
            <v>0</v>
          </cell>
          <cell r="CT144">
            <v>0</v>
          </cell>
          <cell r="CU144">
            <v>0</v>
          </cell>
          <cell r="CV144">
            <v>0</v>
          </cell>
          <cell r="CW144">
            <v>0</v>
          </cell>
          <cell r="CX144">
            <v>0</v>
          </cell>
          <cell r="CY144">
            <v>0</v>
          </cell>
          <cell r="CZ144">
            <v>0</v>
          </cell>
          <cell r="DA144">
            <v>0</v>
          </cell>
          <cell r="DB144">
            <v>0</v>
          </cell>
          <cell r="DC144">
            <v>0</v>
          </cell>
          <cell r="DD144">
            <v>0</v>
          </cell>
          <cell r="DE144">
            <v>0</v>
          </cell>
          <cell r="DF144">
            <v>0</v>
          </cell>
          <cell r="DG144">
            <v>0</v>
          </cell>
          <cell r="DH144">
            <v>0</v>
          </cell>
          <cell r="DI144">
            <v>0</v>
          </cell>
          <cell r="DJ144">
            <v>0</v>
          </cell>
          <cell r="DK144">
            <v>0</v>
          </cell>
          <cell r="DL144">
            <v>0</v>
          </cell>
          <cell r="DM144">
            <v>0</v>
          </cell>
          <cell r="DN144">
            <v>0</v>
          </cell>
          <cell r="DO144">
            <v>0</v>
          </cell>
          <cell r="DP144">
            <v>0</v>
          </cell>
          <cell r="DQ144">
            <v>0</v>
          </cell>
          <cell r="DR144">
            <v>5</v>
          </cell>
          <cell r="DS144">
            <v>4</v>
          </cell>
          <cell r="DT144">
            <v>3</v>
          </cell>
          <cell r="DU144">
            <v>4</v>
          </cell>
          <cell r="DV144">
            <v>1</v>
          </cell>
          <cell r="DW144">
            <v>1</v>
          </cell>
          <cell r="DX144" t="str">
            <v>UA</v>
          </cell>
          <cell r="DY144">
            <v>3</v>
          </cell>
          <cell r="DZ144" t="str">
            <v>UA</v>
          </cell>
          <cell r="EA144">
            <v>1</v>
          </cell>
          <cell r="EB144" t="str">
            <v>U</v>
          </cell>
          <cell r="EC144">
            <v>2</v>
          </cell>
          <cell r="ED144">
            <v>2</v>
          </cell>
          <cell r="EE144">
            <v>3</v>
          </cell>
          <cell r="EF144">
            <v>4</v>
          </cell>
          <cell r="EG144">
            <v>5</v>
          </cell>
          <cell r="EH144">
            <v>5</v>
          </cell>
          <cell r="EI144">
            <v>5</v>
          </cell>
          <cell r="EJ144">
            <v>5</v>
          </cell>
          <cell r="EK144">
            <v>4</v>
          </cell>
          <cell r="EL144">
            <v>2</v>
          </cell>
          <cell r="EM144">
            <v>5</v>
          </cell>
        </row>
        <row r="145">
          <cell r="A145">
            <v>381</v>
          </cell>
          <cell r="B145" t="e">
            <v>#N/A</v>
          </cell>
          <cell r="C145">
            <v>508</v>
          </cell>
          <cell r="D145" t="str">
            <v>Yes</v>
          </cell>
          <cell r="E145" t="str">
            <v>No</v>
          </cell>
          <cell r="F145" t="str">
            <v>GEFIEO</v>
          </cell>
          <cell r="G145" t="str">
            <v>UNDP</v>
          </cell>
          <cell r="H145" t="str">
            <v>UNDP</v>
          </cell>
          <cell r="I145">
            <v>0</v>
          </cell>
          <cell r="J145" t="str">
            <v>UNDP</v>
          </cell>
          <cell r="K145">
            <v>0</v>
          </cell>
          <cell r="L145" t="str">
            <v>Brazil</v>
          </cell>
          <cell r="M145">
            <v>0</v>
          </cell>
          <cell r="N145" t="str">
            <v>LAC</v>
          </cell>
          <cell r="O145" t="str">
            <v>LAC</v>
          </cell>
          <cell r="P145">
            <v>0</v>
          </cell>
          <cell r="Q145">
            <v>0</v>
          </cell>
          <cell r="R145">
            <v>1</v>
          </cell>
          <cell r="S145">
            <v>0</v>
          </cell>
          <cell r="T145">
            <v>0</v>
          </cell>
          <cell r="U145">
            <v>0</v>
          </cell>
          <cell r="V145">
            <v>0</v>
          </cell>
          <cell r="W145">
            <v>0</v>
          </cell>
          <cell r="X145">
            <v>0</v>
          </cell>
          <cell r="Y145" t="str">
            <v>Government</v>
          </cell>
          <cell r="Z145" t="str">
            <v>Govt</v>
          </cell>
          <cell r="AA145" t="str">
            <v>Not involved</v>
          </cell>
          <cell r="AB145" t="str">
            <v>Secondary Executing Agency</v>
          </cell>
          <cell r="AC145" t="str">
            <v>Biomass Integrated Gasification/Gas Turbine Project</v>
          </cell>
          <cell r="AD145" t="str">
            <v>FSP</v>
          </cell>
          <cell r="AE145" t="str">
            <v>GET</v>
          </cell>
          <cell r="AF145" t="str">
            <v>CC</v>
          </cell>
          <cell r="AG145">
            <v>0</v>
          </cell>
          <cell r="AH145" t="str">
            <v>Pilot Phase</v>
          </cell>
          <cell r="AI145" t="str">
            <v>UA</v>
          </cell>
          <cell r="AJ145">
            <v>1992</v>
          </cell>
          <cell r="AK145">
            <v>33695</v>
          </cell>
          <cell r="AL145">
            <v>1992</v>
          </cell>
          <cell r="AM145">
            <v>0</v>
          </cell>
          <cell r="AN145">
            <v>34790</v>
          </cell>
          <cell r="AO145">
            <v>35704</v>
          </cell>
          <cell r="AP145">
            <v>35704</v>
          </cell>
          <cell r="AQ145">
            <v>1997</v>
          </cell>
          <cell r="AR145">
            <v>0</v>
          </cell>
          <cell r="AS145">
            <v>0</v>
          </cell>
          <cell r="AT145">
            <v>2004</v>
          </cell>
          <cell r="AU145" t="str">
            <v>UA</v>
          </cell>
          <cell r="AV145">
            <v>1997</v>
          </cell>
          <cell r="AW145">
            <v>0</v>
          </cell>
          <cell r="AX145">
            <v>8.1150000000000002</v>
          </cell>
          <cell r="AY145">
            <v>0</v>
          </cell>
          <cell r="AZ145">
            <v>8.1150000000000002</v>
          </cell>
          <cell r="BA145">
            <v>0</v>
          </cell>
          <cell r="BB145">
            <v>0</v>
          </cell>
          <cell r="BC145">
            <v>0</v>
          </cell>
          <cell r="BD145">
            <v>0</v>
          </cell>
          <cell r="BE145">
            <v>0</v>
          </cell>
          <cell r="BF145">
            <v>0</v>
          </cell>
          <cell r="BG145">
            <v>0</v>
          </cell>
          <cell r="BH145">
            <v>0</v>
          </cell>
          <cell r="BI145">
            <v>0</v>
          </cell>
          <cell r="BJ145" t="str">
            <v>NR</v>
          </cell>
          <cell r="BK145" t="str">
            <v>NR</v>
          </cell>
          <cell r="BL145">
            <v>0</v>
          </cell>
          <cell r="BM145">
            <v>1</v>
          </cell>
          <cell r="BN145">
            <v>5</v>
          </cell>
          <cell r="BO145">
            <v>0</v>
          </cell>
          <cell r="BP145">
            <v>0</v>
          </cell>
          <cell r="BQ145">
            <v>0</v>
          </cell>
          <cell r="BR145">
            <v>0</v>
          </cell>
          <cell r="BS145">
            <v>0</v>
          </cell>
          <cell r="BT145">
            <v>0</v>
          </cell>
          <cell r="BU145">
            <v>0</v>
          </cell>
          <cell r="BV145">
            <v>0</v>
          </cell>
          <cell r="BW145">
            <v>0</v>
          </cell>
          <cell r="BX145">
            <v>0</v>
          </cell>
          <cell r="BY145">
            <v>0</v>
          </cell>
          <cell r="BZ145">
            <v>0</v>
          </cell>
          <cell r="CA145">
            <v>0</v>
          </cell>
          <cell r="CB145">
            <v>0</v>
          </cell>
          <cell r="CC145">
            <v>0</v>
          </cell>
          <cell r="CD145">
            <v>0</v>
          </cell>
          <cell r="CE145">
            <v>0</v>
          </cell>
          <cell r="CF145">
            <v>0</v>
          </cell>
          <cell r="CG145">
            <v>0</v>
          </cell>
          <cell r="CH145">
            <v>0</v>
          </cell>
          <cell r="CI145">
            <v>0</v>
          </cell>
          <cell r="CJ145">
            <v>0</v>
          </cell>
          <cell r="CK145">
            <v>0</v>
          </cell>
          <cell r="CL145">
            <v>0</v>
          </cell>
          <cell r="CM145">
            <v>0</v>
          </cell>
          <cell r="CN145">
            <v>0</v>
          </cell>
          <cell r="CO145">
            <v>0</v>
          </cell>
          <cell r="CP145">
            <v>0</v>
          </cell>
          <cell r="CQ145">
            <v>0</v>
          </cell>
          <cell r="CR145">
            <v>0</v>
          </cell>
          <cell r="CS145">
            <v>0</v>
          </cell>
          <cell r="CT145">
            <v>0</v>
          </cell>
          <cell r="CU145">
            <v>0</v>
          </cell>
          <cell r="CV145">
            <v>0</v>
          </cell>
          <cell r="CW145">
            <v>0</v>
          </cell>
          <cell r="CX145">
            <v>0</v>
          </cell>
          <cell r="CY145">
            <v>0</v>
          </cell>
          <cell r="CZ145">
            <v>0</v>
          </cell>
          <cell r="DA145">
            <v>0</v>
          </cell>
          <cell r="DB145">
            <v>0</v>
          </cell>
          <cell r="DC145">
            <v>0</v>
          </cell>
          <cell r="DD145">
            <v>0</v>
          </cell>
          <cell r="DE145">
            <v>0</v>
          </cell>
          <cell r="DF145">
            <v>0</v>
          </cell>
          <cell r="DG145">
            <v>0</v>
          </cell>
          <cell r="DH145">
            <v>0</v>
          </cell>
          <cell r="DI145">
            <v>0</v>
          </cell>
          <cell r="DJ145">
            <v>0</v>
          </cell>
          <cell r="DK145">
            <v>0</v>
          </cell>
          <cell r="DL145">
            <v>0</v>
          </cell>
          <cell r="DM145">
            <v>0</v>
          </cell>
          <cell r="DN145">
            <v>0</v>
          </cell>
          <cell r="DO145">
            <v>0</v>
          </cell>
          <cell r="DP145">
            <v>0</v>
          </cell>
          <cell r="DQ145">
            <v>0</v>
          </cell>
          <cell r="DR145">
            <v>5</v>
          </cell>
          <cell r="DS145">
            <v>5</v>
          </cell>
          <cell r="DT145">
            <v>4</v>
          </cell>
          <cell r="DU145">
            <v>5</v>
          </cell>
          <cell r="DV145">
            <v>1</v>
          </cell>
          <cell r="DW145" t="str">
            <v>UA</v>
          </cell>
          <cell r="DX145" t="str">
            <v>UA</v>
          </cell>
          <cell r="DY145" t="str">
            <v>UA</v>
          </cell>
          <cell r="DZ145" t="str">
            <v>UA</v>
          </cell>
          <cell r="EA145">
            <v>3</v>
          </cell>
          <cell r="EB145" t="str">
            <v>ML</v>
          </cell>
          <cell r="EC145">
            <v>3</v>
          </cell>
          <cell r="ED145" t="str">
            <v>UA</v>
          </cell>
          <cell r="EE145" t="str">
            <v>UA</v>
          </cell>
          <cell r="EF145" t="str">
            <v>UA</v>
          </cell>
          <cell r="EG145">
            <v>3</v>
          </cell>
          <cell r="EH145">
            <v>3</v>
          </cell>
          <cell r="EI145">
            <v>2</v>
          </cell>
          <cell r="EJ145">
            <v>3</v>
          </cell>
          <cell r="EK145">
            <v>2</v>
          </cell>
          <cell r="EL145">
            <v>4</v>
          </cell>
          <cell r="EM145">
            <v>1</v>
          </cell>
        </row>
        <row r="146">
          <cell r="A146">
            <v>386</v>
          </cell>
          <cell r="B146" t="e">
            <v>#N/A</v>
          </cell>
          <cell r="C146">
            <v>0</v>
          </cell>
          <cell r="D146" t="str">
            <v>Yes</v>
          </cell>
          <cell r="E146" t="str">
            <v>No</v>
          </cell>
          <cell r="F146" t="str">
            <v>GEFIEO</v>
          </cell>
          <cell r="G146" t="str">
            <v>UNDP</v>
          </cell>
          <cell r="H146" t="str">
            <v>UNDP</v>
          </cell>
          <cell r="I146">
            <v>0</v>
          </cell>
          <cell r="J146" t="str">
            <v>UNDP</v>
          </cell>
          <cell r="K146" t="str">
            <v>UNDP</v>
          </cell>
          <cell r="L146" t="str">
            <v>India</v>
          </cell>
          <cell r="M146">
            <v>0</v>
          </cell>
          <cell r="N146" t="str">
            <v>Asia</v>
          </cell>
          <cell r="O146" t="str">
            <v>Asia</v>
          </cell>
          <cell r="P146">
            <v>0</v>
          </cell>
          <cell r="Q146">
            <v>0</v>
          </cell>
          <cell r="R146">
            <v>1</v>
          </cell>
          <cell r="S146">
            <v>0</v>
          </cell>
          <cell r="T146">
            <v>0</v>
          </cell>
          <cell r="U146">
            <v>0</v>
          </cell>
          <cell r="V146">
            <v>0</v>
          </cell>
          <cell r="W146">
            <v>0</v>
          </cell>
          <cell r="X146">
            <v>1</v>
          </cell>
          <cell r="Y146" t="str">
            <v>NGO</v>
          </cell>
          <cell r="Z146" t="str">
            <v>NGO_academic_foundation</v>
          </cell>
          <cell r="AA146">
            <v>0</v>
          </cell>
          <cell r="AB146">
            <v>0</v>
          </cell>
          <cell r="AC146" t="str">
            <v>India - OPTIMIZING DEVELOPMENT OF SMALL HYDEL RESOURCES IN THE HILLY REGIONS OF INDIA</v>
          </cell>
          <cell r="AD146" t="str">
            <v>FSP</v>
          </cell>
          <cell r="AE146" t="str">
            <v>GET</v>
          </cell>
          <cell r="AF146" t="str">
            <v>CC</v>
          </cell>
          <cell r="AG146">
            <v>0</v>
          </cell>
          <cell r="AH146" t="str">
            <v>Pilot Phase</v>
          </cell>
          <cell r="AI146">
            <v>34408</v>
          </cell>
          <cell r="AJ146">
            <v>1994</v>
          </cell>
          <cell r="AK146">
            <v>34408</v>
          </cell>
          <cell r="AL146">
            <v>1994</v>
          </cell>
          <cell r="AM146">
            <v>36197</v>
          </cell>
          <cell r="AN146">
            <v>36281</v>
          </cell>
          <cell r="AO146">
            <v>37986</v>
          </cell>
          <cell r="AP146">
            <v>37986</v>
          </cell>
          <cell r="AQ146">
            <v>2003</v>
          </cell>
          <cell r="AR146">
            <v>117</v>
          </cell>
          <cell r="AS146">
            <v>55</v>
          </cell>
          <cell r="AT146">
            <v>2005</v>
          </cell>
          <cell r="AU146">
            <v>2005</v>
          </cell>
          <cell r="AV146">
            <v>2005</v>
          </cell>
          <cell r="AW146">
            <v>0</v>
          </cell>
          <cell r="AX146">
            <v>7.5</v>
          </cell>
          <cell r="AY146">
            <v>0</v>
          </cell>
          <cell r="AZ146">
            <v>7.5</v>
          </cell>
          <cell r="BA146">
            <v>0</v>
          </cell>
          <cell r="BB146">
            <v>7.14</v>
          </cell>
          <cell r="BC146">
            <v>0</v>
          </cell>
          <cell r="BD146">
            <v>0.95199999999999996</v>
          </cell>
          <cell r="BE146">
            <v>0</v>
          </cell>
          <cell r="BF146">
            <v>0</v>
          </cell>
          <cell r="BG146">
            <v>54</v>
          </cell>
          <cell r="BH146">
            <v>0</v>
          </cell>
          <cell r="BI146">
            <v>1</v>
          </cell>
          <cell r="BJ146">
            <v>1</v>
          </cell>
          <cell r="BK146">
            <v>1</v>
          </cell>
          <cell r="BL146">
            <v>0</v>
          </cell>
          <cell r="BM146">
            <v>1</v>
          </cell>
          <cell r="BN146">
            <v>4</v>
          </cell>
          <cell r="BO146">
            <v>0</v>
          </cell>
          <cell r="BP146">
            <v>2</v>
          </cell>
          <cell r="BQ146" t="str">
            <v>MU</v>
          </cell>
          <cell r="BR146">
            <v>3</v>
          </cell>
          <cell r="BS146">
            <v>2</v>
          </cell>
          <cell r="BT146">
            <v>3</v>
          </cell>
          <cell r="BU146">
            <v>3</v>
          </cell>
          <cell r="BV146">
            <v>0</v>
          </cell>
          <cell r="BW146">
            <v>0</v>
          </cell>
          <cell r="BX146">
            <v>0</v>
          </cell>
          <cell r="BY146">
            <v>0</v>
          </cell>
          <cell r="BZ146">
            <v>0</v>
          </cell>
          <cell r="CA146">
            <v>0</v>
          </cell>
          <cell r="CB146">
            <v>0</v>
          </cell>
          <cell r="CC146">
            <v>0</v>
          </cell>
          <cell r="CD146">
            <v>0</v>
          </cell>
          <cell r="CE146">
            <v>0</v>
          </cell>
          <cell r="CF146">
            <v>0</v>
          </cell>
          <cell r="CG146">
            <v>0</v>
          </cell>
          <cell r="CH146">
            <v>5</v>
          </cell>
          <cell r="CI146">
            <v>1</v>
          </cell>
          <cell r="CJ146">
            <v>6</v>
          </cell>
          <cell r="CK146">
            <v>1</v>
          </cell>
          <cell r="CL146">
            <v>6</v>
          </cell>
          <cell r="CM146">
            <v>1</v>
          </cell>
          <cell r="CN146">
            <v>5</v>
          </cell>
          <cell r="CO146">
            <v>1</v>
          </cell>
          <cell r="CP146">
            <v>4</v>
          </cell>
          <cell r="CQ146">
            <v>1</v>
          </cell>
          <cell r="CR146">
            <v>1</v>
          </cell>
          <cell r="CS146">
            <v>0</v>
          </cell>
          <cell r="CT146">
            <v>4</v>
          </cell>
          <cell r="CU146">
            <v>1</v>
          </cell>
          <cell r="CV146">
            <v>0</v>
          </cell>
          <cell r="CW146">
            <v>0</v>
          </cell>
          <cell r="CX146">
            <v>0</v>
          </cell>
          <cell r="CY146">
            <v>0</v>
          </cell>
          <cell r="CZ146">
            <v>0</v>
          </cell>
          <cell r="DA146">
            <v>0</v>
          </cell>
          <cell r="DB146">
            <v>0</v>
          </cell>
          <cell r="DC146">
            <v>0</v>
          </cell>
          <cell r="DD146">
            <v>0</v>
          </cell>
          <cell r="DE146">
            <v>0</v>
          </cell>
          <cell r="DF146">
            <v>0</v>
          </cell>
          <cell r="DG146">
            <v>0</v>
          </cell>
          <cell r="DH146">
            <v>0</v>
          </cell>
          <cell r="DI146">
            <v>0</v>
          </cell>
          <cell r="DJ146">
            <v>0</v>
          </cell>
          <cell r="DK146">
            <v>0</v>
          </cell>
          <cell r="DL146">
            <v>0</v>
          </cell>
          <cell r="DM146">
            <v>0</v>
          </cell>
          <cell r="DN146">
            <v>0</v>
          </cell>
          <cell r="DO146">
            <v>0</v>
          </cell>
          <cell r="DP146">
            <v>0</v>
          </cell>
          <cell r="DQ146">
            <v>0</v>
          </cell>
          <cell r="DR146">
            <v>0</v>
          </cell>
          <cell r="DS146">
            <v>0</v>
          </cell>
          <cell r="DT146">
            <v>0</v>
          </cell>
          <cell r="DU146">
            <v>4</v>
          </cell>
          <cell r="DV146">
            <v>1</v>
          </cell>
          <cell r="DW146">
            <v>3</v>
          </cell>
          <cell r="DX146">
            <v>2</v>
          </cell>
          <cell r="DY146">
            <v>3</v>
          </cell>
          <cell r="DZ146">
            <v>3</v>
          </cell>
          <cell r="EA146">
            <v>2</v>
          </cell>
          <cell r="EB146" t="str">
            <v>MU</v>
          </cell>
          <cell r="EC146">
            <v>0</v>
          </cell>
          <cell r="ED146">
            <v>0</v>
          </cell>
          <cell r="EE146">
            <v>0</v>
          </cell>
          <cell r="EF146">
            <v>0</v>
          </cell>
          <cell r="EG146">
            <v>0</v>
          </cell>
          <cell r="EH146">
            <v>0</v>
          </cell>
          <cell r="EI146">
            <v>0</v>
          </cell>
          <cell r="EJ146">
            <v>0</v>
          </cell>
          <cell r="EK146">
            <v>0</v>
          </cell>
          <cell r="EL146">
            <v>0</v>
          </cell>
          <cell r="EM146">
            <v>0</v>
          </cell>
        </row>
        <row r="147">
          <cell r="A147">
            <v>391</v>
          </cell>
          <cell r="B147" t="e">
            <v>#N/A</v>
          </cell>
          <cell r="C147">
            <v>0</v>
          </cell>
          <cell r="D147" t="str">
            <v>Yes</v>
          </cell>
          <cell r="E147" t="str">
            <v>Yes</v>
          </cell>
          <cell r="F147" t="str">
            <v>GEFIEO</v>
          </cell>
          <cell r="G147" t="str">
            <v>UNDP</v>
          </cell>
          <cell r="H147" t="str">
            <v>UNDP</v>
          </cell>
          <cell r="I147">
            <v>0</v>
          </cell>
          <cell r="J147" t="str">
            <v>UNDP</v>
          </cell>
          <cell r="K147" t="str">
            <v>UNDP</v>
          </cell>
          <cell r="L147" t="str">
            <v>Pakistan</v>
          </cell>
          <cell r="M147">
            <v>0</v>
          </cell>
          <cell r="N147" t="str">
            <v>Asia</v>
          </cell>
          <cell r="O147" t="str">
            <v>Asia</v>
          </cell>
          <cell r="P147">
            <v>0</v>
          </cell>
          <cell r="Q147">
            <v>0</v>
          </cell>
          <cell r="R147">
            <v>1</v>
          </cell>
          <cell r="S147">
            <v>0</v>
          </cell>
          <cell r="T147">
            <v>0</v>
          </cell>
          <cell r="U147">
            <v>0</v>
          </cell>
          <cell r="V147">
            <v>0</v>
          </cell>
          <cell r="W147">
            <v>0</v>
          </cell>
          <cell r="X147">
            <v>1</v>
          </cell>
          <cell r="Y147" t="str">
            <v>Government</v>
          </cell>
          <cell r="Z147" t="str">
            <v>Govt</v>
          </cell>
          <cell r="AA147">
            <v>0</v>
          </cell>
          <cell r="AB147">
            <v>0</v>
          </cell>
          <cell r="AC147" t="str">
            <v>Fuel Efficiency in the Road Transport Sector</v>
          </cell>
          <cell r="AD147" t="str">
            <v>FSP</v>
          </cell>
          <cell r="AE147" t="str">
            <v>GET</v>
          </cell>
          <cell r="AF147" t="str">
            <v>CC</v>
          </cell>
          <cell r="AG147">
            <v>5</v>
          </cell>
          <cell r="AH147" t="str">
            <v>Pilot Phase</v>
          </cell>
          <cell r="AI147">
            <v>35206</v>
          </cell>
          <cell r="AJ147">
            <v>1996</v>
          </cell>
          <cell r="AK147">
            <v>35206</v>
          </cell>
          <cell r="AL147">
            <v>1996</v>
          </cell>
          <cell r="AM147">
            <v>36915.5</v>
          </cell>
          <cell r="AN147">
            <v>37175</v>
          </cell>
          <cell r="AO147">
            <v>38625</v>
          </cell>
          <cell r="AP147">
            <v>38625</v>
          </cell>
          <cell r="AQ147">
            <v>2005</v>
          </cell>
          <cell r="AR147">
            <v>112</v>
          </cell>
          <cell r="AS147">
            <v>47</v>
          </cell>
          <cell r="AT147">
            <v>2009</v>
          </cell>
          <cell r="AU147">
            <v>2006</v>
          </cell>
          <cell r="AV147">
            <v>2006</v>
          </cell>
          <cell r="AW147">
            <v>0</v>
          </cell>
          <cell r="AX147">
            <v>7</v>
          </cell>
          <cell r="AY147">
            <v>0</v>
          </cell>
          <cell r="AZ147">
            <v>7</v>
          </cell>
          <cell r="BA147">
            <v>7</v>
          </cell>
          <cell r="BB147">
            <v>0.72</v>
          </cell>
          <cell r="BC147">
            <v>1.24</v>
          </cell>
          <cell r="BD147">
            <v>0.10285714285714286</v>
          </cell>
          <cell r="BE147">
            <v>0.17714285714285713</v>
          </cell>
          <cell r="BF147">
            <v>1.7222222222222223</v>
          </cell>
          <cell r="BG147">
            <v>48</v>
          </cell>
          <cell r="BH147">
            <v>48</v>
          </cell>
          <cell r="BI147">
            <v>46</v>
          </cell>
          <cell r="BJ147">
            <v>1</v>
          </cell>
          <cell r="BK147">
            <v>1</v>
          </cell>
          <cell r="BL147">
            <v>0</v>
          </cell>
          <cell r="BM147">
            <v>0</v>
          </cell>
          <cell r="BN147">
            <v>3</v>
          </cell>
          <cell r="BO147">
            <v>0</v>
          </cell>
          <cell r="BP147">
            <v>2</v>
          </cell>
          <cell r="BQ147" t="str">
            <v>MU</v>
          </cell>
          <cell r="BR147">
            <v>3</v>
          </cell>
          <cell r="BS147">
            <v>3</v>
          </cell>
          <cell r="BT147">
            <v>2</v>
          </cell>
          <cell r="BU147">
            <v>4</v>
          </cell>
          <cell r="BV147">
            <v>0</v>
          </cell>
          <cell r="BW147">
            <v>0</v>
          </cell>
          <cell r="BX147">
            <v>0</v>
          </cell>
          <cell r="BY147">
            <v>4</v>
          </cell>
          <cell r="BZ147">
            <v>1</v>
          </cell>
          <cell r="CA147">
            <v>0</v>
          </cell>
          <cell r="CB147">
            <v>0</v>
          </cell>
          <cell r="CC147">
            <v>3</v>
          </cell>
          <cell r="CD147">
            <v>3</v>
          </cell>
          <cell r="CE147">
            <v>0</v>
          </cell>
          <cell r="CF147">
            <v>3</v>
          </cell>
          <cell r="CG147">
            <v>0</v>
          </cell>
          <cell r="CH147">
            <v>4</v>
          </cell>
          <cell r="CI147">
            <v>1</v>
          </cell>
          <cell r="CJ147">
            <v>5</v>
          </cell>
          <cell r="CK147">
            <v>1</v>
          </cell>
          <cell r="CL147">
            <v>3</v>
          </cell>
          <cell r="CM147">
            <v>0</v>
          </cell>
          <cell r="CN147">
            <v>5</v>
          </cell>
          <cell r="CO147">
            <v>1</v>
          </cell>
          <cell r="CP147">
            <v>5</v>
          </cell>
          <cell r="CQ147">
            <v>1</v>
          </cell>
          <cell r="CR147">
            <v>2</v>
          </cell>
          <cell r="CS147">
            <v>0</v>
          </cell>
          <cell r="CT147">
            <v>2</v>
          </cell>
          <cell r="CU147">
            <v>0</v>
          </cell>
          <cell r="CV147">
            <v>0</v>
          </cell>
          <cell r="CW147">
            <v>0</v>
          </cell>
          <cell r="CX147">
            <v>0</v>
          </cell>
          <cell r="CY147">
            <v>0</v>
          </cell>
          <cell r="CZ147">
            <v>1</v>
          </cell>
          <cell r="DA147">
            <v>0</v>
          </cell>
          <cell r="DB147">
            <v>0</v>
          </cell>
          <cell r="DC147">
            <v>0</v>
          </cell>
          <cell r="DD147">
            <v>0</v>
          </cell>
          <cell r="DE147">
            <v>0</v>
          </cell>
          <cell r="DF147">
            <v>0</v>
          </cell>
          <cell r="DG147">
            <v>0</v>
          </cell>
          <cell r="DH147">
            <v>0</v>
          </cell>
          <cell r="DI147">
            <v>0</v>
          </cell>
          <cell r="DJ147">
            <v>0</v>
          </cell>
          <cell r="DK147">
            <v>0</v>
          </cell>
          <cell r="DL147">
            <v>0</v>
          </cell>
          <cell r="DM147">
            <v>0</v>
          </cell>
          <cell r="DN147">
            <v>0</v>
          </cell>
          <cell r="DO147">
            <v>0</v>
          </cell>
          <cell r="DP147">
            <v>0</v>
          </cell>
          <cell r="DQ147">
            <v>0</v>
          </cell>
          <cell r="DR147">
            <v>5</v>
          </cell>
          <cell r="DS147">
            <v>4</v>
          </cell>
          <cell r="DT147">
            <v>2</v>
          </cell>
          <cell r="DU147">
            <v>3</v>
          </cell>
          <cell r="DV147">
            <v>0</v>
          </cell>
          <cell r="DW147">
            <v>3</v>
          </cell>
          <cell r="DX147">
            <v>3</v>
          </cell>
          <cell r="DY147">
            <v>2</v>
          </cell>
          <cell r="DZ147">
            <v>4</v>
          </cell>
          <cell r="EA147">
            <v>2</v>
          </cell>
          <cell r="EB147" t="str">
            <v>MU</v>
          </cell>
          <cell r="EC147">
            <v>4</v>
          </cell>
          <cell r="ED147">
            <v>0</v>
          </cell>
          <cell r="EE147">
            <v>0</v>
          </cell>
          <cell r="EF147">
            <v>0</v>
          </cell>
          <cell r="EG147">
            <v>0</v>
          </cell>
          <cell r="EH147">
            <v>0</v>
          </cell>
          <cell r="EI147">
            <v>0</v>
          </cell>
          <cell r="EJ147">
            <v>0</v>
          </cell>
          <cell r="EK147">
            <v>0</v>
          </cell>
          <cell r="EL147">
            <v>0</v>
          </cell>
          <cell r="EM147">
            <v>0</v>
          </cell>
        </row>
        <row r="148">
          <cell r="A148">
            <v>392</v>
          </cell>
          <cell r="B148" t="e">
            <v>#N/A</v>
          </cell>
          <cell r="C148" t="str">
            <v>GLO/91/G33</v>
          </cell>
          <cell r="D148" t="str">
            <v>Yes</v>
          </cell>
          <cell r="E148" t="str">
            <v>No</v>
          </cell>
          <cell r="F148" t="str">
            <v>GEFIEO</v>
          </cell>
          <cell r="G148" t="str">
            <v>UNDP</v>
          </cell>
          <cell r="H148" t="str">
            <v>UNDP</v>
          </cell>
          <cell r="I148">
            <v>0</v>
          </cell>
          <cell r="J148" t="str">
            <v>UNDP</v>
          </cell>
          <cell r="K148">
            <v>0</v>
          </cell>
          <cell r="L148" t="str">
            <v>Global</v>
          </cell>
          <cell r="M148">
            <v>0</v>
          </cell>
          <cell r="N148" t="str">
            <v>CEX</v>
          </cell>
          <cell r="O148" t="str">
            <v>Global</v>
          </cell>
          <cell r="P148">
            <v>1</v>
          </cell>
          <cell r="Q148">
            <v>0</v>
          </cell>
          <cell r="R148">
            <v>0</v>
          </cell>
          <cell r="S148">
            <v>0</v>
          </cell>
          <cell r="T148">
            <v>0</v>
          </cell>
          <cell r="U148">
            <v>0</v>
          </cell>
          <cell r="V148">
            <v>0</v>
          </cell>
          <cell r="W148">
            <v>0</v>
          </cell>
          <cell r="X148">
            <v>0</v>
          </cell>
          <cell r="Y148" t="str">
            <v>NGO</v>
          </cell>
          <cell r="Z148" t="str">
            <v>NGO_academic_foundation</v>
          </cell>
          <cell r="AA148" t="str">
            <v>Lead Executing Agency</v>
          </cell>
          <cell r="AB148" t="str">
            <v>Not involved</v>
          </cell>
          <cell r="AC148" t="str">
            <v>Support for Regional Oceans Training Programmes</v>
          </cell>
          <cell r="AD148" t="str">
            <v>FSP</v>
          </cell>
          <cell r="AE148" t="str">
            <v>GET</v>
          </cell>
          <cell r="AF148" t="str">
            <v>IW</v>
          </cell>
          <cell r="AG148">
            <v>0</v>
          </cell>
          <cell r="AH148" t="str">
            <v>Pilot Phase</v>
          </cell>
          <cell r="AI148">
            <v>33573</v>
          </cell>
          <cell r="AJ148">
            <v>1991</v>
          </cell>
          <cell r="AK148">
            <v>34151</v>
          </cell>
          <cell r="AL148">
            <v>1993</v>
          </cell>
          <cell r="AM148">
            <v>0</v>
          </cell>
          <cell r="AN148">
            <v>35034</v>
          </cell>
          <cell r="AO148">
            <v>35065</v>
          </cell>
          <cell r="AP148">
            <v>35065</v>
          </cell>
          <cell r="AQ148">
            <v>1996</v>
          </cell>
          <cell r="AR148">
            <v>0</v>
          </cell>
          <cell r="AS148">
            <v>0</v>
          </cell>
          <cell r="AT148">
            <v>2004</v>
          </cell>
          <cell r="AU148">
            <v>34895</v>
          </cell>
          <cell r="AV148">
            <v>1995</v>
          </cell>
          <cell r="AW148">
            <v>0</v>
          </cell>
          <cell r="AX148">
            <v>2.5830000000000002</v>
          </cell>
          <cell r="AY148">
            <v>0</v>
          </cell>
          <cell r="AZ148">
            <v>2.5830000000000002</v>
          </cell>
          <cell r="BA148">
            <v>0</v>
          </cell>
          <cell r="BB148">
            <v>3.4750000000000001</v>
          </cell>
          <cell r="BC148" t="str">
            <v>UA</v>
          </cell>
          <cell r="BD148">
            <v>0</v>
          </cell>
          <cell r="BE148">
            <v>0</v>
          </cell>
          <cell r="BF148">
            <v>0</v>
          </cell>
          <cell r="BG148">
            <v>0</v>
          </cell>
          <cell r="BH148">
            <v>0</v>
          </cell>
          <cell r="BI148">
            <v>0</v>
          </cell>
          <cell r="BJ148" t="str">
            <v>NR</v>
          </cell>
          <cell r="BK148" t="str">
            <v>NR</v>
          </cell>
          <cell r="BL148">
            <v>0</v>
          </cell>
          <cell r="BM148">
            <v>1</v>
          </cell>
          <cell r="BN148">
            <v>4</v>
          </cell>
          <cell r="BO148">
            <v>0</v>
          </cell>
          <cell r="BP148">
            <v>0</v>
          </cell>
          <cell r="BQ148">
            <v>0</v>
          </cell>
          <cell r="BR148">
            <v>0</v>
          </cell>
          <cell r="BS148">
            <v>0</v>
          </cell>
          <cell r="BT148">
            <v>0</v>
          </cell>
          <cell r="BU148">
            <v>0</v>
          </cell>
          <cell r="BV148">
            <v>0</v>
          </cell>
          <cell r="BW148">
            <v>0</v>
          </cell>
          <cell r="BX148">
            <v>0</v>
          </cell>
          <cell r="BY148">
            <v>0</v>
          </cell>
          <cell r="BZ148">
            <v>0</v>
          </cell>
          <cell r="CA148">
            <v>0</v>
          </cell>
          <cell r="CB148">
            <v>0</v>
          </cell>
          <cell r="CC148">
            <v>0</v>
          </cell>
          <cell r="CD148">
            <v>0</v>
          </cell>
          <cell r="CE148">
            <v>0</v>
          </cell>
          <cell r="CF148">
            <v>0</v>
          </cell>
          <cell r="CG148">
            <v>0</v>
          </cell>
          <cell r="CH148">
            <v>0</v>
          </cell>
          <cell r="CI148">
            <v>0</v>
          </cell>
          <cell r="CJ148">
            <v>0</v>
          </cell>
          <cell r="CK148">
            <v>0</v>
          </cell>
          <cell r="CL148">
            <v>0</v>
          </cell>
          <cell r="CM148">
            <v>0</v>
          </cell>
          <cell r="CN148">
            <v>0</v>
          </cell>
          <cell r="CO148">
            <v>0</v>
          </cell>
          <cell r="CP148">
            <v>0</v>
          </cell>
          <cell r="CQ148">
            <v>0</v>
          </cell>
          <cell r="CR148">
            <v>0</v>
          </cell>
          <cell r="CS148">
            <v>0</v>
          </cell>
          <cell r="CT148">
            <v>0</v>
          </cell>
          <cell r="CU148">
            <v>0</v>
          </cell>
          <cell r="CV148">
            <v>0</v>
          </cell>
          <cell r="CW148">
            <v>0</v>
          </cell>
          <cell r="CX148">
            <v>0</v>
          </cell>
          <cell r="CY148">
            <v>0</v>
          </cell>
          <cell r="CZ148">
            <v>0</v>
          </cell>
          <cell r="DA148">
            <v>0</v>
          </cell>
          <cell r="DB148">
            <v>0</v>
          </cell>
          <cell r="DC148">
            <v>0</v>
          </cell>
          <cell r="DD148">
            <v>0</v>
          </cell>
          <cell r="DE148">
            <v>0</v>
          </cell>
          <cell r="DF148">
            <v>0</v>
          </cell>
          <cell r="DG148">
            <v>0</v>
          </cell>
          <cell r="DH148">
            <v>0</v>
          </cell>
          <cell r="DI148">
            <v>0</v>
          </cell>
          <cell r="DJ148">
            <v>0</v>
          </cell>
          <cell r="DK148">
            <v>0</v>
          </cell>
          <cell r="DL148">
            <v>0</v>
          </cell>
          <cell r="DM148">
            <v>0</v>
          </cell>
          <cell r="DN148">
            <v>0</v>
          </cell>
          <cell r="DO148">
            <v>0</v>
          </cell>
          <cell r="DP148">
            <v>0</v>
          </cell>
          <cell r="DQ148">
            <v>0</v>
          </cell>
          <cell r="DR148">
            <v>5</v>
          </cell>
          <cell r="DS148">
            <v>4</v>
          </cell>
          <cell r="DT148">
            <v>4</v>
          </cell>
          <cell r="DU148">
            <v>4</v>
          </cell>
          <cell r="DV148">
            <v>1</v>
          </cell>
          <cell r="DW148">
            <v>3</v>
          </cell>
          <cell r="DX148" t="str">
            <v>UA</v>
          </cell>
          <cell r="DY148">
            <v>3</v>
          </cell>
          <cell r="DZ148" t="str">
            <v>UA</v>
          </cell>
          <cell r="EA148">
            <v>3</v>
          </cell>
          <cell r="EB148" t="str">
            <v>ML</v>
          </cell>
          <cell r="EC148">
            <v>2</v>
          </cell>
          <cell r="ED148" t="str">
            <v>UA</v>
          </cell>
          <cell r="EE148" t="str">
            <v>UA</v>
          </cell>
          <cell r="EF148">
            <v>4</v>
          </cell>
          <cell r="EG148">
            <v>4</v>
          </cell>
          <cell r="EH148">
            <v>4</v>
          </cell>
          <cell r="EI148">
            <v>4</v>
          </cell>
          <cell r="EJ148">
            <v>4</v>
          </cell>
          <cell r="EK148">
            <v>4</v>
          </cell>
          <cell r="EL148">
            <v>1</v>
          </cell>
          <cell r="EM148">
            <v>2</v>
          </cell>
        </row>
        <row r="149">
          <cell r="A149">
            <v>393</v>
          </cell>
          <cell r="B149" t="e">
            <v>#N/A</v>
          </cell>
          <cell r="C149">
            <v>340</v>
          </cell>
          <cell r="D149" t="str">
            <v>Yes</v>
          </cell>
          <cell r="E149" t="str">
            <v>Yes</v>
          </cell>
          <cell r="F149" t="str">
            <v>GEFIEO</v>
          </cell>
          <cell r="G149" t="str">
            <v>UNDP</v>
          </cell>
          <cell r="H149" t="str">
            <v>UNDP</v>
          </cell>
          <cell r="I149">
            <v>0</v>
          </cell>
          <cell r="J149" t="str">
            <v>UNDP</v>
          </cell>
          <cell r="K149">
            <v>0</v>
          </cell>
          <cell r="L149" t="str">
            <v>Regional</v>
          </cell>
          <cell r="M149" t="str">
            <v>Benin, Cote d'Ivoire, Cameroon, Ghana, Nigeria</v>
          </cell>
          <cell r="N149" t="str">
            <v>REG</v>
          </cell>
          <cell r="O149" t="str">
            <v>AFR</v>
          </cell>
          <cell r="P149">
            <v>0</v>
          </cell>
          <cell r="Q149">
            <v>1</v>
          </cell>
          <cell r="R149">
            <v>0</v>
          </cell>
          <cell r="S149">
            <v>2</v>
          </cell>
          <cell r="T149">
            <v>0</v>
          </cell>
          <cell r="U149">
            <v>0</v>
          </cell>
          <cell r="V149">
            <v>2</v>
          </cell>
          <cell r="W149">
            <v>0</v>
          </cell>
          <cell r="X149">
            <v>0</v>
          </cell>
          <cell r="Y149" t="str">
            <v>Multilateral</v>
          </cell>
          <cell r="Z149" t="str">
            <v>Bi_multilateral</v>
          </cell>
          <cell r="AA149" t="str">
            <v>Secondary Executing Agency</v>
          </cell>
          <cell r="AB149" t="str">
            <v>Not involved</v>
          </cell>
          <cell r="AC149" t="str">
            <v>Water Pollution Control and Biodiversity Conservation in the Gulf of Guinea Large Marine Ecosystem (LME)</v>
          </cell>
          <cell r="AD149" t="str">
            <v>FSP</v>
          </cell>
          <cell r="AE149" t="str">
            <v>GET</v>
          </cell>
          <cell r="AF149" t="str">
            <v>IW</v>
          </cell>
          <cell r="AG149">
            <v>0</v>
          </cell>
          <cell r="AH149" t="str">
            <v>Pilot Phase</v>
          </cell>
          <cell r="AI149">
            <v>33573</v>
          </cell>
          <cell r="AJ149">
            <v>1991</v>
          </cell>
          <cell r="AK149">
            <v>34452</v>
          </cell>
          <cell r="AL149">
            <v>1994</v>
          </cell>
          <cell r="AM149">
            <v>0</v>
          </cell>
          <cell r="AN149">
            <v>36098</v>
          </cell>
          <cell r="AO149">
            <v>35855</v>
          </cell>
          <cell r="AP149">
            <v>35855</v>
          </cell>
          <cell r="AQ149">
            <v>1998</v>
          </cell>
          <cell r="AR149">
            <v>0</v>
          </cell>
          <cell r="AS149">
            <v>0</v>
          </cell>
          <cell r="AT149">
            <v>2004</v>
          </cell>
          <cell r="AU149">
            <v>36495</v>
          </cell>
          <cell r="AV149">
            <v>1999</v>
          </cell>
          <cell r="AW149">
            <v>0</v>
          </cell>
          <cell r="AX149">
            <v>6</v>
          </cell>
          <cell r="AY149">
            <v>0</v>
          </cell>
          <cell r="AZ149">
            <v>6</v>
          </cell>
          <cell r="BA149">
            <v>0</v>
          </cell>
          <cell r="BB149">
            <v>0.51</v>
          </cell>
          <cell r="BC149" t="str">
            <v>UA</v>
          </cell>
          <cell r="BD149">
            <v>0</v>
          </cell>
          <cell r="BE149">
            <v>0</v>
          </cell>
          <cell r="BF149">
            <v>0</v>
          </cell>
          <cell r="BG149">
            <v>0</v>
          </cell>
          <cell r="BH149">
            <v>0</v>
          </cell>
          <cell r="BI149">
            <v>0</v>
          </cell>
          <cell r="BJ149" t="str">
            <v>NR</v>
          </cell>
          <cell r="BK149" t="str">
            <v>NR</v>
          </cell>
          <cell r="BL149">
            <v>0</v>
          </cell>
          <cell r="BM149">
            <v>1</v>
          </cell>
          <cell r="BN149">
            <v>4</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cell r="CM149">
            <v>0</v>
          </cell>
          <cell r="CN149">
            <v>0</v>
          </cell>
          <cell r="CO149">
            <v>0</v>
          </cell>
          <cell r="CP149">
            <v>0</v>
          </cell>
          <cell r="CQ149">
            <v>0</v>
          </cell>
          <cell r="CR149">
            <v>0</v>
          </cell>
          <cell r="CS149">
            <v>0</v>
          </cell>
          <cell r="CT149">
            <v>0</v>
          </cell>
          <cell r="CU149">
            <v>0</v>
          </cell>
          <cell r="CV149">
            <v>0</v>
          </cell>
          <cell r="CW149">
            <v>0</v>
          </cell>
          <cell r="CX149">
            <v>0</v>
          </cell>
          <cell r="CY149">
            <v>0</v>
          </cell>
          <cell r="CZ149">
            <v>0</v>
          </cell>
          <cell r="DA149">
            <v>0</v>
          </cell>
          <cell r="DB149">
            <v>0</v>
          </cell>
          <cell r="DC149">
            <v>0</v>
          </cell>
          <cell r="DD149">
            <v>0</v>
          </cell>
          <cell r="DE149">
            <v>0</v>
          </cell>
          <cell r="DF149">
            <v>0</v>
          </cell>
          <cell r="DG149">
            <v>0</v>
          </cell>
          <cell r="DH149">
            <v>0</v>
          </cell>
          <cell r="DI149">
            <v>0</v>
          </cell>
          <cell r="DJ149">
            <v>0</v>
          </cell>
          <cell r="DK149">
            <v>0</v>
          </cell>
          <cell r="DL149">
            <v>0</v>
          </cell>
          <cell r="DM149">
            <v>0</v>
          </cell>
          <cell r="DN149">
            <v>0</v>
          </cell>
          <cell r="DO149">
            <v>0</v>
          </cell>
          <cell r="DP149">
            <v>0</v>
          </cell>
          <cell r="DQ149">
            <v>0</v>
          </cell>
          <cell r="DR149">
            <v>5</v>
          </cell>
          <cell r="DS149">
            <v>4</v>
          </cell>
          <cell r="DT149">
            <v>4</v>
          </cell>
          <cell r="DU149">
            <v>4</v>
          </cell>
          <cell r="DV149">
            <v>1</v>
          </cell>
          <cell r="DW149">
            <v>2</v>
          </cell>
          <cell r="DX149">
            <v>4</v>
          </cell>
          <cell r="DY149">
            <v>3</v>
          </cell>
          <cell r="DZ149" t="str">
            <v>UA</v>
          </cell>
          <cell r="EA149">
            <v>2</v>
          </cell>
          <cell r="EB149" t="str">
            <v>MU</v>
          </cell>
          <cell r="EC149">
            <v>4</v>
          </cell>
          <cell r="ED149">
            <v>5</v>
          </cell>
          <cell r="EE149">
            <v>3</v>
          </cell>
          <cell r="EF149">
            <v>4</v>
          </cell>
          <cell r="EG149">
            <v>3</v>
          </cell>
          <cell r="EH149">
            <v>3</v>
          </cell>
          <cell r="EI149">
            <v>3</v>
          </cell>
          <cell r="EJ149">
            <v>4</v>
          </cell>
          <cell r="EK149">
            <v>4</v>
          </cell>
          <cell r="EL149">
            <v>3</v>
          </cell>
          <cell r="EM149">
            <v>3</v>
          </cell>
        </row>
        <row r="150">
          <cell r="A150">
            <v>394</v>
          </cell>
          <cell r="B150" t="e">
            <v>#N/A</v>
          </cell>
          <cell r="C150">
            <v>72</v>
          </cell>
          <cell r="D150" t="str">
            <v>Yes</v>
          </cell>
          <cell r="E150" t="str">
            <v>Yes</v>
          </cell>
          <cell r="F150" t="str">
            <v>GEFIEO</v>
          </cell>
          <cell r="G150" t="str">
            <v>UNDP</v>
          </cell>
          <cell r="H150" t="str">
            <v>UNDP</v>
          </cell>
          <cell r="I150">
            <v>0</v>
          </cell>
          <cell r="J150" t="str">
            <v>UNDP</v>
          </cell>
          <cell r="K150" t="str">
            <v>UNDP</v>
          </cell>
          <cell r="L150" t="str">
            <v>Yemen</v>
          </cell>
          <cell r="M150">
            <v>0</v>
          </cell>
          <cell r="N150" t="str">
            <v>Asia</v>
          </cell>
          <cell r="O150" t="str">
            <v>Asia</v>
          </cell>
          <cell r="P150">
            <v>0</v>
          </cell>
          <cell r="Q150">
            <v>0</v>
          </cell>
          <cell r="R150">
            <v>1</v>
          </cell>
          <cell r="S150">
            <v>1</v>
          </cell>
          <cell r="T150">
            <v>0</v>
          </cell>
          <cell r="U150">
            <v>0</v>
          </cell>
          <cell r="V150">
            <v>1</v>
          </cell>
          <cell r="W150">
            <v>0</v>
          </cell>
          <cell r="X150">
            <v>1</v>
          </cell>
          <cell r="Y150" t="str">
            <v>Government</v>
          </cell>
          <cell r="Z150" t="str">
            <v>Govt</v>
          </cell>
          <cell r="AA150" t="str">
            <v>Not involved</v>
          </cell>
          <cell r="AB150" t="str">
            <v>Not involved</v>
          </cell>
          <cell r="AC150" t="str">
            <v>Yemen - Protection of Marine Ecosystems of the Red Sea Coast</v>
          </cell>
          <cell r="AD150" t="str">
            <v>FSP</v>
          </cell>
          <cell r="AE150" t="str">
            <v>GET</v>
          </cell>
          <cell r="AF150" t="str">
            <v>IW</v>
          </cell>
          <cell r="AG150">
            <v>0</v>
          </cell>
          <cell r="AH150" t="str">
            <v>Pilot Phase</v>
          </cell>
          <cell r="AI150">
            <v>33725</v>
          </cell>
          <cell r="AJ150">
            <v>1992</v>
          </cell>
          <cell r="AK150">
            <v>35613</v>
          </cell>
          <cell r="AL150">
            <v>1997</v>
          </cell>
          <cell r="AM150">
            <v>0</v>
          </cell>
          <cell r="AN150">
            <v>35125</v>
          </cell>
          <cell r="AO150">
            <v>36306</v>
          </cell>
          <cell r="AP150">
            <v>36306</v>
          </cell>
          <cell r="AQ150">
            <v>1999</v>
          </cell>
          <cell r="AR150">
            <v>22</v>
          </cell>
          <cell r="AS150">
            <v>0</v>
          </cell>
          <cell r="AT150">
            <v>2004</v>
          </cell>
          <cell r="AU150">
            <v>36892</v>
          </cell>
          <cell r="AV150">
            <v>2001</v>
          </cell>
          <cell r="AW150">
            <v>0</v>
          </cell>
          <cell r="AX150">
            <v>2.8</v>
          </cell>
          <cell r="AY150">
            <v>0</v>
          </cell>
          <cell r="AZ150">
            <v>2.8</v>
          </cell>
          <cell r="BA150">
            <v>0</v>
          </cell>
          <cell r="BB150">
            <v>0.21</v>
          </cell>
          <cell r="BC150" t="str">
            <v>UA</v>
          </cell>
          <cell r="BD150">
            <v>0</v>
          </cell>
          <cell r="BE150">
            <v>0</v>
          </cell>
          <cell r="BF150">
            <v>0</v>
          </cell>
          <cell r="BG150">
            <v>0</v>
          </cell>
          <cell r="BH150">
            <v>0</v>
          </cell>
          <cell r="BI150">
            <v>0</v>
          </cell>
          <cell r="BJ150" t="str">
            <v>NR</v>
          </cell>
          <cell r="BK150" t="str">
            <v>NR</v>
          </cell>
          <cell r="BL150">
            <v>0</v>
          </cell>
          <cell r="BM150">
            <v>0</v>
          </cell>
          <cell r="BN150">
            <v>2</v>
          </cell>
          <cell r="BO150">
            <v>0</v>
          </cell>
          <cell r="BP150">
            <v>0</v>
          </cell>
          <cell r="BQ150">
            <v>0</v>
          </cell>
          <cell r="BR150">
            <v>0</v>
          </cell>
          <cell r="BS150">
            <v>0</v>
          </cell>
          <cell r="BT150">
            <v>0</v>
          </cell>
          <cell r="BU150">
            <v>0</v>
          </cell>
          <cell r="BV150">
            <v>0</v>
          </cell>
          <cell r="BW150">
            <v>0</v>
          </cell>
          <cell r="BX150">
            <v>0</v>
          </cell>
          <cell r="BY150">
            <v>0</v>
          </cell>
          <cell r="BZ150">
            <v>0</v>
          </cell>
          <cell r="CA150">
            <v>0</v>
          </cell>
          <cell r="CB150">
            <v>0</v>
          </cell>
          <cell r="CC150">
            <v>0</v>
          </cell>
          <cell r="CD150">
            <v>0</v>
          </cell>
          <cell r="CE150">
            <v>0</v>
          </cell>
          <cell r="CF150">
            <v>0</v>
          </cell>
          <cell r="CG150">
            <v>0</v>
          </cell>
          <cell r="CH150">
            <v>0</v>
          </cell>
          <cell r="CI150">
            <v>0</v>
          </cell>
          <cell r="CJ150">
            <v>0</v>
          </cell>
          <cell r="CK150">
            <v>0</v>
          </cell>
          <cell r="CL150">
            <v>0</v>
          </cell>
          <cell r="CM150">
            <v>0</v>
          </cell>
          <cell r="CN150">
            <v>0</v>
          </cell>
          <cell r="CO150">
            <v>0</v>
          </cell>
          <cell r="CP150">
            <v>0</v>
          </cell>
          <cell r="CQ150">
            <v>0</v>
          </cell>
          <cell r="CR150">
            <v>0</v>
          </cell>
          <cell r="CS150">
            <v>0</v>
          </cell>
          <cell r="CT150">
            <v>0</v>
          </cell>
          <cell r="CU150">
            <v>0</v>
          </cell>
          <cell r="CV150">
            <v>0</v>
          </cell>
          <cell r="CW150">
            <v>0</v>
          </cell>
          <cell r="CX150">
            <v>0</v>
          </cell>
          <cell r="CY150">
            <v>0</v>
          </cell>
          <cell r="CZ150">
            <v>0</v>
          </cell>
          <cell r="DA150">
            <v>0</v>
          </cell>
          <cell r="DB150">
            <v>0</v>
          </cell>
          <cell r="DC150">
            <v>0</v>
          </cell>
          <cell r="DD150">
            <v>0</v>
          </cell>
          <cell r="DE150">
            <v>0</v>
          </cell>
          <cell r="DF150">
            <v>0</v>
          </cell>
          <cell r="DG150">
            <v>0</v>
          </cell>
          <cell r="DH150">
            <v>0</v>
          </cell>
          <cell r="DI150">
            <v>0</v>
          </cell>
          <cell r="DJ150">
            <v>0</v>
          </cell>
          <cell r="DK150">
            <v>0</v>
          </cell>
          <cell r="DL150">
            <v>0</v>
          </cell>
          <cell r="DM150">
            <v>0</v>
          </cell>
          <cell r="DN150">
            <v>0</v>
          </cell>
          <cell r="DO150">
            <v>0</v>
          </cell>
          <cell r="DP150">
            <v>0</v>
          </cell>
          <cell r="DQ150">
            <v>0</v>
          </cell>
          <cell r="DR150">
            <v>5</v>
          </cell>
          <cell r="DS150">
            <v>2</v>
          </cell>
          <cell r="DT150">
            <v>3</v>
          </cell>
          <cell r="DU150">
            <v>2</v>
          </cell>
          <cell r="DV150">
            <v>0</v>
          </cell>
          <cell r="DW150">
            <v>2</v>
          </cell>
          <cell r="DX150">
            <v>3</v>
          </cell>
          <cell r="DY150">
            <v>2</v>
          </cell>
          <cell r="DZ150" t="str">
            <v>UA</v>
          </cell>
          <cell r="EA150">
            <v>2</v>
          </cell>
          <cell r="EB150" t="str">
            <v>MU</v>
          </cell>
          <cell r="EC150">
            <v>2</v>
          </cell>
          <cell r="ED150">
            <v>1</v>
          </cell>
          <cell r="EE150">
            <v>3</v>
          </cell>
          <cell r="EF150">
            <v>2</v>
          </cell>
          <cell r="EG150">
            <v>4</v>
          </cell>
          <cell r="EH150">
            <v>5</v>
          </cell>
          <cell r="EI150">
            <v>4</v>
          </cell>
          <cell r="EJ150">
            <v>5</v>
          </cell>
          <cell r="EK150">
            <v>5</v>
          </cell>
          <cell r="EL150">
            <v>2</v>
          </cell>
          <cell r="EM150">
            <v>5</v>
          </cell>
        </row>
        <row r="151">
          <cell r="A151">
            <v>395</v>
          </cell>
          <cell r="B151" t="e">
            <v>#N/A</v>
          </cell>
          <cell r="C151">
            <v>0</v>
          </cell>
          <cell r="D151" t="str">
            <v>Yes</v>
          </cell>
          <cell r="E151" t="str">
            <v>No</v>
          </cell>
          <cell r="F151" t="str">
            <v>GEFIEO</v>
          </cell>
          <cell r="G151" t="str">
            <v>UNDP</v>
          </cell>
          <cell r="H151" t="str">
            <v>UNDP</v>
          </cell>
          <cell r="I151">
            <v>0</v>
          </cell>
          <cell r="J151" t="str">
            <v>UNDP</v>
          </cell>
          <cell r="K151" t="str">
            <v>UNDP</v>
          </cell>
          <cell r="L151" t="str">
            <v>Egypt</v>
          </cell>
          <cell r="M151">
            <v>0</v>
          </cell>
          <cell r="N151" t="str">
            <v>MENA</v>
          </cell>
          <cell r="O151" t="str">
            <v>AFR</v>
          </cell>
          <cell r="P151">
            <v>0</v>
          </cell>
          <cell r="Q151">
            <v>0</v>
          </cell>
          <cell r="R151">
            <v>1</v>
          </cell>
          <cell r="S151">
            <v>0</v>
          </cell>
          <cell r="T151">
            <v>0</v>
          </cell>
          <cell r="U151">
            <v>0</v>
          </cell>
          <cell r="V151">
            <v>0</v>
          </cell>
          <cell r="W151">
            <v>0</v>
          </cell>
          <cell r="X151">
            <v>1</v>
          </cell>
          <cell r="Y151" t="str">
            <v>Government</v>
          </cell>
          <cell r="Z151" t="str">
            <v>Govt</v>
          </cell>
          <cell r="AA151">
            <v>0</v>
          </cell>
          <cell r="AB151">
            <v>0</v>
          </cell>
          <cell r="AC151" t="str">
            <v>Lake Manzala Engineered Wetlands</v>
          </cell>
          <cell r="AD151" t="str">
            <v>FSP</v>
          </cell>
          <cell r="AE151" t="str">
            <v>GET</v>
          </cell>
          <cell r="AF151" t="str">
            <v>IW</v>
          </cell>
          <cell r="AG151">
            <v>0</v>
          </cell>
          <cell r="AH151" t="str">
            <v>Pilot Phase</v>
          </cell>
          <cell r="AI151">
            <v>35600</v>
          </cell>
          <cell r="AJ151">
            <v>1997</v>
          </cell>
          <cell r="AK151">
            <v>35600</v>
          </cell>
          <cell r="AL151">
            <v>1997</v>
          </cell>
          <cell r="AM151">
            <v>37447</v>
          </cell>
          <cell r="AN151">
            <v>37072</v>
          </cell>
          <cell r="AO151">
            <v>39294</v>
          </cell>
          <cell r="AP151">
            <v>39294</v>
          </cell>
          <cell r="AQ151">
            <v>2007</v>
          </cell>
          <cell r="AR151">
            <v>121</v>
          </cell>
          <cell r="AS151">
            <v>73</v>
          </cell>
          <cell r="AT151">
            <v>2008</v>
          </cell>
          <cell r="AU151">
            <v>2008</v>
          </cell>
          <cell r="AV151">
            <v>2008</v>
          </cell>
          <cell r="AW151">
            <v>0</v>
          </cell>
          <cell r="AX151">
            <v>4.4145703600000008</v>
          </cell>
          <cell r="AY151">
            <v>0.76</v>
          </cell>
          <cell r="AZ151">
            <v>5.1745703600000006</v>
          </cell>
          <cell r="BA151">
            <v>5.09</v>
          </cell>
          <cell r="BB151">
            <v>0.35</v>
          </cell>
          <cell r="BC151">
            <v>1.34</v>
          </cell>
          <cell r="BD151">
            <v>7.9282913501915492E-2</v>
          </cell>
          <cell r="BE151">
            <v>0.30354029740733363</v>
          </cell>
          <cell r="BF151">
            <v>3.8285714285714292</v>
          </cell>
          <cell r="BG151">
            <v>52</v>
          </cell>
          <cell r="BH151">
            <v>6</v>
          </cell>
          <cell r="BI151">
            <v>6</v>
          </cell>
          <cell r="BJ151">
            <v>1</v>
          </cell>
          <cell r="BK151">
            <v>1</v>
          </cell>
          <cell r="BL151">
            <v>0</v>
          </cell>
          <cell r="BM151">
            <v>1</v>
          </cell>
          <cell r="BN151">
            <v>5</v>
          </cell>
          <cell r="BO151">
            <v>1</v>
          </cell>
          <cell r="BP151">
            <v>3</v>
          </cell>
          <cell r="BQ151" t="str">
            <v>ML</v>
          </cell>
          <cell r="BR151">
            <v>3</v>
          </cell>
          <cell r="BS151">
            <v>4</v>
          </cell>
          <cell r="BT151">
            <v>4</v>
          </cell>
          <cell r="BU151">
            <v>4</v>
          </cell>
          <cell r="BV151">
            <v>4</v>
          </cell>
          <cell r="BW151">
            <v>4</v>
          </cell>
          <cell r="BX151">
            <v>1</v>
          </cell>
          <cell r="BY151">
            <v>3</v>
          </cell>
          <cell r="BZ151">
            <v>0</v>
          </cell>
          <cell r="CA151">
            <v>4</v>
          </cell>
          <cell r="CB151">
            <v>1</v>
          </cell>
          <cell r="CC151">
            <v>5</v>
          </cell>
          <cell r="CD151">
            <v>4</v>
          </cell>
          <cell r="CE151">
            <v>1</v>
          </cell>
          <cell r="CF151">
            <v>5</v>
          </cell>
          <cell r="CG151">
            <v>1</v>
          </cell>
          <cell r="CH151">
            <v>5</v>
          </cell>
          <cell r="CI151">
            <v>1</v>
          </cell>
          <cell r="CJ151">
            <v>5</v>
          </cell>
          <cell r="CK151">
            <v>1</v>
          </cell>
          <cell r="CL151">
            <v>5</v>
          </cell>
          <cell r="CM151">
            <v>1</v>
          </cell>
          <cell r="CN151">
            <v>5</v>
          </cell>
          <cell r="CO151">
            <v>1</v>
          </cell>
          <cell r="CP151">
            <v>5</v>
          </cell>
          <cell r="CQ151">
            <v>1</v>
          </cell>
          <cell r="CR151">
            <v>4</v>
          </cell>
          <cell r="CS151">
            <v>1</v>
          </cell>
          <cell r="CT151">
            <v>5</v>
          </cell>
          <cell r="CU151">
            <v>1</v>
          </cell>
          <cell r="CV151">
            <v>0</v>
          </cell>
          <cell r="CW151">
            <v>0</v>
          </cell>
          <cell r="CX151">
            <v>0</v>
          </cell>
          <cell r="CY151">
            <v>0</v>
          </cell>
          <cell r="CZ151">
            <v>0</v>
          </cell>
          <cell r="DA151">
            <v>0</v>
          </cell>
          <cell r="DB151">
            <v>0</v>
          </cell>
          <cell r="DC151">
            <v>0</v>
          </cell>
          <cell r="DD151">
            <v>0</v>
          </cell>
          <cell r="DE151">
            <v>0</v>
          </cell>
          <cell r="DF151">
            <v>0</v>
          </cell>
          <cell r="DG151">
            <v>0</v>
          </cell>
          <cell r="DH151">
            <v>0</v>
          </cell>
          <cell r="DI151">
            <v>0</v>
          </cell>
          <cell r="DJ151">
            <v>0</v>
          </cell>
          <cell r="DK151">
            <v>0</v>
          </cell>
          <cell r="DL151">
            <v>0</v>
          </cell>
          <cell r="DM151">
            <v>0</v>
          </cell>
          <cell r="DN151">
            <v>0</v>
          </cell>
          <cell r="DO151">
            <v>0</v>
          </cell>
          <cell r="DP151">
            <v>0</v>
          </cell>
          <cell r="DQ151">
            <v>0</v>
          </cell>
          <cell r="DR151">
            <v>5</v>
          </cell>
          <cell r="DS151">
            <v>5</v>
          </cell>
          <cell r="DT151">
            <v>4</v>
          </cell>
          <cell r="DU151">
            <v>5</v>
          </cell>
          <cell r="DV151">
            <v>1</v>
          </cell>
          <cell r="DW151">
            <v>3</v>
          </cell>
          <cell r="DX151">
            <v>4</v>
          </cell>
          <cell r="DY151">
            <v>4</v>
          </cell>
          <cell r="DZ151">
            <v>4</v>
          </cell>
          <cell r="EA151">
            <v>3</v>
          </cell>
          <cell r="EB151" t="str">
            <v>ML</v>
          </cell>
          <cell r="EC151">
            <v>3</v>
          </cell>
          <cell r="ED151">
            <v>4</v>
          </cell>
          <cell r="EE151">
            <v>0</v>
          </cell>
          <cell r="EF151">
            <v>0</v>
          </cell>
          <cell r="EG151">
            <v>0</v>
          </cell>
          <cell r="EH151">
            <v>0</v>
          </cell>
          <cell r="EI151">
            <v>0</v>
          </cell>
          <cell r="EJ151">
            <v>0</v>
          </cell>
          <cell r="EK151">
            <v>0</v>
          </cell>
          <cell r="EL151">
            <v>0</v>
          </cell>
          <cell r="EM151">
            <v>0</v>
          </cell>
        </row>
        <row r="152">
          <cell r="A152">
            <v>396</v>
          </cell>
          <cell r="B152" t="e">
            <v>#N/A</v>
          </cell>
          <cell r="C152">
            <v>637</v>
          </cell>
          <cell r="D152" t="str">
            <v>Yes</v>
          </cell>
          <cell r="E152" t="str">
            <v>No</v>
          </cell>
          <cell r="F152" t="str">
            <v>GEFIEO</v>
          </cell>
          <cell r="G152" t="str">
            <v>UNDP</v>
          </cell>
          <cell r="H152" t="str">
            <v>UNDP</v>
          </cell>
          <cell r="I152">
            <v>0</v>
          </cell>
          <cell r="J152" t="str">
            <v>UNDP</v>
          </cell>
          <cell r="K152">
            <v>0</v>
          </cell>
          <cell r="L152" t="str">
            <v>Regional</v>
          </cell>
          <cell r="M152" t="str">
            <v>China, Indonesia, Cambodia, Korea DPR, Malaysia, Philippines, Thailand, Vietnam</v>
          </cell>
          <cell r="N152" t="str">
            <v>Asia</v>
          </cell>
          <cell r="O152" t="str">
            <v>Asia</v>
          </cell>
          <cell r="P152">
            <v>0</v>
          </cell>
          <cell r="Q152">
            <v>1</v>
          </cell>
          <cell r="R152">
            <v>0</v>
          </cell>
          <cell r="S152">
            <v>0</v>
          </cell>
          <cell r="T152">
            <v>0</v>
          </cell>
          <cell r="U152">
            <v>0</v>
          </cell>
          <cell r="V152">
            <v>0</v>
          </cell>
          <cell r="W152">
            <v>0</v>
          </cell>
          <cell r="X152">
            <v>0</v>
          </cell>
          <cell r="Y152" t="str">
            <v>Multilateral</v>
          </cell>
          <cell r="Z152" t="str">
            <v>Bi_multilateral</v>
          </cell>
          <cell r="AA152" t="str">
            <v>Not involved</v>
          </cell>
          <cell r="AB152" t="str">
            <v>Through consultations</v>
          </cell>
          <cell r="AC152" t="str">
            <v>Prevention and Management of Marine Pollution in the East Asian Seas</v>
          </cell>
          <cell r="AD152" t="str">
            <v>FSP</v>
          </cell>
          <cell r="AE152" t="str">
            <v>GET</v>
          </cell>
          <cell r="AF152" t="str">
            <v>IW</v>
          </cell>
          <cell r="AG152">
            <v>0</v>
          </cell>
          <cell r="AH152" t="str">
            <v>Pilot Phase</v>
          </cell>
          <cell r="AI152">
            <v>34286</v>
          </cell>
          <cell r="AJ152">
            <v>1993</v>
          </cell>
          <cell r="AK152">
            <v>34335</v>
          </cell>
          <cell r="AL152">
            <v>1994</v>
          </cell>
          <cell r="AM152">
            <v>0</v>
          </cell>
          <cell r="AN152">
            <v>36161</v>
          </cell>
          <cell r="AO152">
            <v>36433</v>
          </cell>
          <cell r="AP152">
            <v>36433</v>
          </cell>
          <cell r="AQ152">
            <v>1999</v>
          </cell>
          <cell r="AR152">
            <v>0</v>
          </cell>
          <cell r="AS152">
            <v>0</v>
          </cell>
          <cell r="AT152">
            <v>2004</v>
          </cell>
          <cell r="AU152">
            <v>36008</v>
          </cell>
          <cell r="AV152">
            <v>1998</v>
          </cell>
          <cell r="AW152">
            <v>0</v>
          </cell>
          <cell r="AX152">
            <v>8</v>
          </cell>
          <cell r="AY152">
            <v>0</v>
          </cell>
          <cell r="AZ152">
            <v>8</v>
          </cell>
          <cell r="BA152">
            <v>0</v>
          </cell>
          <cell r="BB152">
            <v>3.4</v>
          </cell>
          <cell r="BC152">
            <v>3.4</v>
          </cell>
          <cell r="BD152">
            <v>0</v>
          </cell>
          <cell r="BE152">
            <v>0</v>
          </cell>
          <cell r="BF152">
            <v>0</v>
          </cell>
          <cell r="BG152">
            <v>0</v>
          </cell>
          <cell r="BH152">
            <v>0</v>
          </cell>
          <cell r="BI152">
            <v>0</v>
          </cell>
          <cell r="BJ152" t="str">
            <v>NR</v>
          </cell>
          <cell r="BK152" t="str">
            <v>NR</v>
          </cell>
          <cell r="BL152">
            <v>0</v>
          </cell>
          <cell r="BM152">
            <v>1</v>
          </cell>
          <cell r="BN152">
            <v>4</v>
          </cell>
          <cell r="BO152">
            <v>0</v>
          </cell>
          <cell r="BP152">
            <v>0</v>
          </cell>
          <cell r="BQ152">
            <v>0</v>
          </cell>
          <cell r="BR152">
            <v>0</v>
          </cell>
          <cell r="BS152">
            <v>0</v>
          </cell>
          <cell r="BT152">
            <v>0</v>
          </cell>
          <cell r="BU152">
            <v>0</v>
          </cell>
          <cell r="BV152">
            <v>0</v>
          </cell>
          <cell r="BW152">
            <v>0</v>
          </cell>
          <cell r="BX152">
            <v>0</v>
          </cell>
          <cell r="BY152">
            <v>0</v>
          </cell>
          <cell r="BZ152">
            <v>0</v>
          </cell>
          <cell r="CA152">
            <v>0</v>
          </cell>
          <cell r="CB152">
            <v>0</v>
          </cell>
          <cell r="CC152">
            <v>0</v>
          </cell>
          <cell r="CD152">
            <v>0</v>
          </cell>
          <cell r="CE152">
            <v>0</v>
          </cell>
          <cell r="CF152">
            <v>0</v>
          </cell>
          <cell r="CG152">
            <v>0</v>
          </cell>
          <cell r="CH152">
            <v>0</v>
          </cell>
          <cell r="CI152">
            <v>0</v>
          </cell>
          <cell r="CJ152">
            <v>0</v>
          </cell>
          <cell r="CK152">
            <v>0</v>
          </cell>
          <cell r="CL152">
            <v>0</v>
          </cell>
          <cell r="CM152">
            <v>0</v>
          </cell>
          <cell r="CN152">
            <v>0</v>
          </cell>
          <cell r="CO152">
            <v>0</v>
          </cell>
          <cell r="CP152">
            <v>0</v>
          </cell>
          <cell r="CQ152">
            <v>0</v>
          </cell>
          <cell r="CR152">
            <v>0</v>
          </cell>
          <cell r="CS152">
            <v>0</v>
          </cell>
          <cell r="CT152">
            <v>0</v>
          </cell>
          <cell r="CU152">
            <v>0</v>
          </cell>
          <cell r="CV152">
            <v>0</v>
          </cell>
          <cell r="CW152">
            <v>0</v>
          </cell>
          <cell r="CX152">
            <v>0</v>
          </cell>
          <cell r="CY152">
            <v>0</v>
          </cell>
          <cell r="CZ152">
            <v>0</v>
          </cell>
          <cell r="DA152">
            <v>0</v>
          </cell>
          <cell r="DB152">
            <v>0</v>
          </cell>
          <cell r="DC152">
            <v>0</v>
          </cell>
          <cell r="DD152">
            <v>0</v>
          </cell>
          <cell r="DE152">
            <v>0</v>
          </cell>
          <cell r="DF152">
            <v>0</v>
          </cell>
          <cell r="DG152">
            <v>0</v>
          </cell>
          <cell r="DH152">
            <v>0</v>
          </cell>
          <cell r="DI152">
            <v>0</v>
          </cell>
          <cell r="DJ152">
            <v>0</v>
          </cell>
          <cell r="DK152">
            <v>0</v>
          </cell>
          <cell r="DL152">
            <v>0</v>
          </cell>
          <cell r="DM152">
            <v>0</v>
          </cell>
          <cell r="DN152">
            <v>0</v>
          </cell>
          <cell r="DO152">
            <v>0</v>
          </cell>
          <cell r="DP152">
            <v>0</v>
          </cell>
          <cell r="DQ152">
            <v>0</v>
          </cell>
          <cell r="DR152">
            <v>5</v>
          </cell>
          <cell r="DS152">
            <v>4</v>
          </cell>
          <cell r="DT152">
            <v>5</v>
          </cell>
          <cell r="DU152">
            <v>4</v>
          </cell>
          <cell r="DV152">
            <v>1</v>
          </cell>
          <cell r="DW152">
            <v>2</v>
          </cell>
          <cell r="DX152">
            <v>4</v>
          </cell>
          <cell r="DY152">
            <v>3</v>
          </cell>
          <cell r="DZ152" t="str">
            <v>UA</v>
          </cell>
          <cell r="EA152">
            <v>2</v>
          </cell>
          <cell r="EB152" t="str">
            <v>MU</v>
          </cell>
          <cell r="EC152">
            <v>4</v>
          </cell>
          <cell r="ED152" t="str">
            <v>UA</v>
          </cell>
          <cell r="EE152" t="str">
            <v>UA</v>
          </cell>
          <cell r="EF152">
            <v>5</v>
          </cell>
          <cell r="EG152">
            <v>4</v>
          </cell>
          <cell r="EH152">
            <v>5</v>
          </cell>
          <cell r="EI152">
            <v>4</v>
          </cell>
          <cell r="EJ152">
            <v>5</v>
          </cell>
          <cell r="EK152">
            <v>2</v>
          </cell>
          <cell r="EL152">
            <v>4</v>
          </cell>
          <cell r="EM152">
            <v>2</v>
          </cell>
        </row>
        <row r="153">
          <cell r="A153">
            <v>398</v>
          </cell>
          <cell r="B153" t="e">
            <v>#N/A</v>
          </cell>
          <cell r="C153">
            <v>344</v>
          </cell>
          <cell r="D153" t="str">
            <v>Yes</v>
          </cell>
          <cell r="E153" t="str">
            <v>No</v>
          </cell>
          <cell r="F153" t="str">
            <v>GEFIEO</v>
          </cell>
          <cell r="G153" t="str">
            <v>UNDP</v>
          </cell>
          <cell r="H153" t="str">
            <v>UNDP</v>
          </cell>
          <cell r="I153">
            <v>0</v>
          </cell>
          <cell r="J153" t="str">
            <v>UNDP</v>
          </cell>
          <cell r="K153">
            <v>0</v>
          </cell>
          <cell r="L153" t="str">
            <v>Regional</v>
          </cell>
          <cell r="M153" t="str">
            <v>Burundi, Tanzania, Zambia, Congo DR</v>
          </cell>
          <cell r="N153" t="str">
            <v>REG</v>
          </cell>
          <cell r="O153" t="str">
            <v>AFR</v>
          </cell>
          <cell r="P153">
            <v>0</v>
          </cell>
          <cell r="Q153">
            <v>1</v>
          </cell>
          <cell r="R153">
            <v>0</v>
          </cell>
          <cell r="S153">
            <v>2</v>
          </cell>
          <cell r="T153">
            <v>0</v>
          </cell>
          <cell r="U153">
            <v>0</v>
          </cell>
          <cell r="V153">
            <v>2</v>
          </cell>
          <cell r="W153">
            <v>2</v>
          </cell>
          <cell r="X153">
            <v>0</v>
          </cell>
          <cell r="Y153" t="str">
            <v>Multilateral</v>
          </cell>
          <cell r="Z153" t="str">
            <v>Bi_multilateral</v>
          </cell>
          <cell r="AA153" t="str">
            <v>Secondary Executing Agency</v>
          </cell>
          <cell r="AB153" t="str">
            <v>Secondary Executing Agency</v>
          </cell>
          <cell r="AC153" t="str">
            <v>Pollution Control and Other Measures to Protect Biodiversity in Lake Tanganyika</v>
          </cell>
          <cell r="AD153" t="str">
            <v>FSP</v>
          </cell>
          <cell r="AE153" t="str">
            <v>GET</v>
          </cell>
          <cell r="AF153" t="str">
            <v>IW</v>
          </cell>
          <cell r="AG153">
            <v>0</v>
          </cell>
          <cell r="AH153" t="str">
            <v>Pilot Phase</v>
          </cell>
          <cell r="AI153">
            <v>33573</v>
          </cell>
          <cell r="AJ153">
            <v>1991</v>
          </cell>
          <cell r="AK153">
            <v>34912</v>
          </cell>
          <cell r="AL153">
            <v>1995</v>
          </cell>
          <cell r="AM153">
            <v>0</v>
          </cell>
          <cell r="AN153">
            <v>36069</v>
          </cell>
          <cell r="AO153">
            <v>36738</v>
          </cell>
          <cell r="AP153">
            <v>36738</v>
          </cell>
          <cell r="AQ153">
            <v>2000</v>
          </cell>
          <cell r="AR153">
            <v>0</v>
          </cell>
          <cell r="AS153">
            <v>0</v>
          </cell>
          <cell r="AT153">
            <v>2004</v>
          </cell>
          <cell r="AU153">
            <v>36526</v>
          </cell>
          <cell r="AV153">
            <v>2000</v>
          </cell>
          <cell r="AW153">
            <v>0</v>
          </cell>
          <cell r="AX153">
            <v>10</v>
          </cell>
          <cell r="AY153">
            <v>0</v>
          </cell>
          <cell r="AZ153">
            <v>10</v>
          </cell>
          <cell r="BA153">
            <v>0</v>
          </cell>
          <cell r="BB153">
            <v>0</v>
          </cell>
          <cell r="BC153">
            <v>0</v>
          </cell>
          <cell r="BD153">
            <v>0</v>
          </cell>
          <cell r="BE153">
            <v>0</v>
          </cell>
          <cell r="BF153">
            <v>0</v>
          </cell>
          <cell r="BG153">
            <v>0</v>
          </cell>
          <cell r="BH153">
            <v>0</v>
          </cell>
          <cell r="BI153">
            <v>0</v>
          </cell>
          <cell r="BJ153" t="str">
            <v>NR</v>
          </cell>
          <cell r="BK153" t="str">
            <v>NR</v>
          </cell>
          <cell r="BL153">
            <v>0</v>
          </cell>
          <cell r="BM153">
            <v>1</v>
          </cell>
          <cell r="BN153">
            <v>5</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cell r="CB153">
            <v>0</v>
          </cell>
          <cell r="CC153">
            <v>0</v>
          </cell>
          <cell r="CD153">
            <v>0</v>
          </cell>
          <cell r="CE153">
            <v>0</v>
          </cell>
          <cell r="CF153">
            <v>0</v>
          </cell>
          <cell r="CG153">
            <v>0</v>
          </cell>
          <cell r="CH153">
            <v>0</v>
          </cell>
          <cell r="CI153">
            <v>0</v>
          </cell>
          <cell r="CJ153">
            <v>0</v>
          </cell>
          <cell r="CK153">
            <v>0</v>
          </cell>
          <cell r="CL153">
            <v>0</v>
          </cell>
          <cell r="CM153">
            <v>0</v>
          </cell>
          <cell r="CN153">
            <v>0</v>
          </cell>
          <cell r="CO153">
            <v>0</v>
          </cell>
          <cell r="CP153">
            <v>0</v>
          </cell>
          <cell r="CQ153">
            <v>0</v>
          </cell>
          <cell r="CR153">
            <v>0</v>
          </cell>
          <cell r="CS153">
            <v>0</v>
          </cell>
          <cell r="CT153">
            <v>0</v>
          </cell>
          <cell r="CU153">
            <v>0</v>
          </cell>
          <cell r="CV153">
            <v>0</v>
          </cell>
          <cell r="CW153">
            <v>0</v>
          </cell>
          <cell r="CX153">
            <v>0</v>
          </cell>
          <cell r="CY153">
            <v>0</v>
          </cell>
          <cell r="CZ153">
            <v>0</v>
          </cell>
          <cell r="DA153">
            <v>0</v>
          </cell>
          <cell r="DB153">
            <v>0</v>
          </cell>
          <cell r="DC153">
            <v>0</v>
          </cell>
          <cell r="DD153">
            <v>0</v>
          </cell>
          <cell r="DE153">
            <v>0</v>
          </cell>
          <cell r="DF153">
            <v>0</v>
          </cell>
          <cell r="DG153">
            <v>0</v>
          </cell>
          <cell r="DH153">
            <v>0</v>
          </cell>
          <cell r="DI153">
            <v>0</v>
          </cell>
          <cell r="DJ153">
            <v>0</v>
          </cell>
          <cell r="DK153">
            <v>0</v>
          </cell>
          <cell r="DL153">
            <v>0</v>
          </cell>
          <cell r="DM153">
            <v>0</v>
          </cell>
          <cell r="DN153">
            <v>0</v>
          </cell>
          <cell r="DO153">
            <v>0</v>
          </cell>
          <cell r="DP153">
            <v>0</v>
          </cell>
          <cell r="DQ153">
            <v>0</v>
          </cell>
          <cell r="DR153">
            <v>5</v>
          </cell>
          <cell r="DS153">
            <v>5</v>
          </cell>
          <cell r="DT153">
            <v>4</v>
          </cell>
          <cell r="DU153">
            <v>5</v>
          </cell>
          <cell r="DV153">
            <v>1</v>
          </cell>
          <cell r="DW153" t="str">
            <v>UA</v>
          </cell>
          <cell r="DX153">
            <v>2</v>
          </cell>
          <cell r="DY153">
            <v>3</v>
          </cell>
          <cell r="DZ153">
            <v>2</v>
          </cell>
          <cell r="EA153">
            <v>2</v>
          </cell>
          <cell r="EB153" t="str">
            <v>MU</v>
          </cell>
          <cell r="EC153">
            <v>5</v>
          </cell>
          <cell r="ED153">
            <v>6</v>
          </cell>
          <cell r="EE153">
            <v>4</v>
          </cell>
          <cell r="EF153">
            <v>5</v>
          </cell>
          <cell r="EG153">
            <v>5</v>
          </cell>
          <cell r="EH153">
            <v>6</v>
          </cell>
          <cell r="EI153">
            <v>5</v>
          </cell>
          <cell r="EJ153">
            <v>5</v>
          </cell>
          <cell r="EK153">
            <v>6</v>
          </cell>
          <cell r="EL153">
            <v>2</v>
          </cell>
          <cell r="EM153">
            <v>2</v>
          </cell>
        </row>
        <row r="154">
          <cell r="A154">
            <v>400</v>
          </cell>
          <cell r="B154">
            <v>400</v>
          </cell>
          <cell r="C154">
            <v>0</v>
          </cell>
          <cell r="D154" t="str">
            <v>Yes</v>
          </cell>
          <cell r="E154" t="str">
            <v>No</v>
          </cell>
          <cell r="F154" t="str">
            <v>GEFIEO</v>
          </cell>
          <cell r="G154" t="str">
            <v>UNDP</v>
          </cell>
          <cell r="H154" t="str">
            <v>UNDP</v>
          </cell>
          <cell r="I154">
            <v>0</v>
          </cell>
          <cell r="J154" t="str">
            <v>UNDP</v>
          </cell>
          <cell r="K154" t="str">
            <v>UNDP</v>
          </cell>
          <cell r="L154" t="str">
            <v>Regional (Jordan, Lebanon, Syria, Palestinian Authority)</v>
          </cell>
          <cell r="M154" t="str">
            <v>Jordan, Lebanon, Syria</v>
          </cell>
          <cell r="N154" t="str">
            <v>MENA</v>
          </cell>
          <cell r="O154" t="str">
            <v>Asia</v>
          </cell>
          <cell r="P154">
            <v>0</v>
          </cell>
          <cell r="Q154">
            <v>1</v>
          </cell>
          <cell r="R154">
            <v>0</v>
          </cell>
          <cell r="S154">
            <v>2</v>
          </cell>
          <cell r="T154">
            <v>0</v>
          </cell>
          <cell r="U154">
            <v>0</v>
          </cell>
          <cell r="V154">
            <v>0</v>
          </cell>
          <cell r="W154">
            <v>0</v>
          </cell>
          <cell r="X154">
            <v>0</v>
          </cell>
          <cell r="Y154" t="str">
            <v>Government</v>
          </cell>
          <cell r="Z154" t="str">
            <v>Govt</v>
          </cell>
          <cell r="AA154">
            <v>0</v>
          </cell>
          <cell r="AB154">
            <v>0</v>
          </cell>
          <cell r="AC154" t="str">
            <v>Regional - Conservation and Sustainable Use of Dryland Agro-Biodiversity of the Fertile Crescent RAB/97/G32</v>
          </cell>
          <cell r="AD154" t="str">
            <v>FSP</v>
          </cell>
          <cell r="AE154" t="str">
            <v>GET</v>
          </cell>
          <cell r="AF154" t="str">
            <v>BD</v>
          </cell>
          <cell r="AG154">
            <v>0</v>
          </cell>
          <cell r="AH154" t="str">
            <v>GEF - 1</v>
          </cell>
          <cell r="AI154">
            <v>36076</v>
          </cell>
          <cell r="AJ154">
            <v>1998</v>
          </cell>
          <cell r="AK154">
            <v>36242</v>
          </cell>
          <cell r="AL154">
            <v>1999</v>
          </cell>
          <cell r="AM154">
            <v>37387.5</v>
          </cell>
          <cell r="AN154">
            <v>37986</v>
          </cell>
          <cell r="AO154">
            <v>38533</v>
          </cell>
          <cell r="AP154">
            <v>38533</v>
          </cell>
          <cell r="AQ154">
            <v>2005</v>
          </cell>
          <cell r="AR154">
            <v>75</v>
          </cell>
          <cell r="AS154">
            <v>17</v>
          </cell>
          <cell r="AT154">
            <v>2006</v>
          </cell>
          <cell r="AU154">
            <v>2006</v>
          </cell>
          <cell r="AV154">
            <v>2006</v>
          </cell>
          <cell r="AW154">
            <v>0</v>
          </cell>
          <cell r="AX154">
            <v>8.1240000000000006</v>
          </cell>
          <cell r="AY154">
            <v>5.1999999999999998E-2</v>
          </cell>
          <cell r="AZ154">
            <v>8.1760000000000002</v>
          </cell>
          <cell r="BA154">
            <v>0</v>
          </cell>
          <cell r="BB154">
            <v>29.6</v>
          </cell>
          <cell r="BC154">
            <v>0</v>
          </cell>
          <cell r="BD154">
            <v>3.6435253569670114</v>
          </cell>
          <cell r="BE154">
            <v>0</v>
          </cell>
          <cell r="BF154">
            <v>0</v>
          </cell>
          <cell r="BG154">
            <v>18</v>
          </cell>
          <cell r="BH154">
            <v>0</v>
          </cell>
          <cell r="BI154">
            <v>6</v>
          </cell>
          <cell r="BJ154">
            <v>1</v>
          </cell>
          <cell r="BK154">
            <v>1</v>
          </cell>
          <cell r="BL154">
            <v>0</v>
          </cell>
          <cell r="BM154">
            <v>1</v>
          </cell>
          <cell r="BN154">
            <v>4</v>
          </cell>
          <cell r="BO154">
            <v>0</v>
          </cell>
          <cell r="BP154">
            <v>2</v>
          </cell>
          <cell r="BQ154" t="str">
            <v>MU</v>
          </cell>
          <cell r="BR154">
            <v>2</v>
          </cell>
          <cell r="BS154">
            <v>3</v>
          </cell>
          <cell r="BT154">
            <v>4</v>
          </cell>
          <cell r="BU154">
            <v>0</v>
          </cell>
          <cell r="BV154">
            <v>0</v>
          </cell>
          <cell r="BW154">
            <v>3</v>
          </cell>
          <cell r="BX154">
            <v>0</v>
          </cell>
          <cell r="BY154">
            <v>2</v>
          </cell>
          <cell r="BZ154">
            <v>0</v>
          </cell>
          <cell r="CA154">
            <v>3</v>
          </cell>
          <cell r="CB154">
            <v>0</v>
          </cell>
          <cell r="CC154">
            <v>0</v>
          </cell>
          <cell r="CD154">
            <v>0</v>
          </cell>
          <cell r="CE154">
            <v>0</v>
          </cell>
          <cell r="CF154">
            <v>0</v>
          </cell>
          <cell r="CG154">
            <v>0</v>
          </cell>
          <cell r="CH154">
            <v>4</v>
          </cell>
          <cell r="CI154">
            <v>1</v>
          </cell>
          <cell r="CJ154">
            <v>5</v>
          </cell>
          <cell r="CK154">
            <v>1</v>
          </cell>
          <cell r="CL154">
            <v>4</v>
          </cell>
          <cell r="CM154">
            <v>1</v>
          </cell>
          <cell r="CN154">
            <v>5</v>
          </cell>
          <cell r="CO154">
            <v>1</v>
          </cell>
          <cell r="CP154">
            <v>4</v>
          </cell>
          <cell r="CQ154">
            <v>1</v>
          </cell>
          <cell r="CR154">
            <v>2</v>
          </cell>
          <cell r="CS154">
            <v>0</v>
          </cell>
          <cell r="CT154">
            <v>5</v>
          </cell>
          <cell r="CU154">
            <v>1</v>
          </cell>
          <cell r="CV154">
            <v>0</v>
          </cell>
          <cell r="CW154">
            <v>0</v>
          </cell>
          <cell r="CX154">
            <v>0</v>
          </cell>
          <cell r="CY154">
            <v>0</v>
          </cell>
          <cell r="CZ154">
            <v>0</v>
          </cell>
          <cell r="DA154">
            <v>0</v>
          </cell>
          <cell r="DB154">
            <v>0</v>
          </cell>
          <cell r="DC154">
            <v>0</v>
          </cell>
          <cell r="DD154">
            <v>0</v>
          </cell>
          <cell r="DE154">
            <v>0</v>
          </cell>
          <cell r="DF154">
            <v>0</v>
          </cell>
          <cell r="DG154">
            <v>0</v>
          </cell>
          <cell r="DH154">
            <v>0</v>
          </cell>
          <cell r="DI154">
            <v>0</v>
          </cell>
          <cell r="DJ154">
            <v>0</v>
          </cell>
          <cell r="DK154">
            <v>0</v>
          </cell>
          <cell r="DL154">
            <v>0</v>
          </cell>
          <cell r="DM154">
            <v>0</v>
          </cell>
          <cell r="DN154">
            <v>0</v>
          </cell>
          <cell r="DO154">
            <v>0</v>
          </cell>
          <cell r="DP154">
            <v>0</v>
          </cell>
          <cell r="DQ154">
            <v>0</v>
          </cell>
          <cell r="DR154">
            <v>4</v>
          </cell>
          <cell r="DS154">
            <v>4</v>
          </cell>
          <cell r="DT154">
            <v>0</v>
          </cell>
          <cell r="DU154">
            <v>4</v>
          </cell>
          <cell r="DV154">
            <v>1</v>
          </cell>
          <cell r="DW154">
            <v>2</v>
          </cell>
          <cell r="DX154">
            <v>3</v>
          </cell>
          <cell r="DY154">
            <v>4</v>
          </cell>
          <cell r="DZ154">
            <v>0</v>
          </cell>
          <cell r="EA154">
            <v>2</v>
          </cell>
          <cell r="EB154" t="str">
            <v>MU</v>
          </cell>
          <cell r="EC154">
            <v>2</v>
          </cell>
          <cell r="ED154">
            <v>3</v>
          </cell>
          <cell r="EE154">
            <v>0</v>
          </cell>
          <cell r="EF154">
            <v>0</v>
          </cell>
          <cell r="EG154">
            <v>0</v>
          </cell>
          <cell r="EH154">
            <v>0</v>
          </cell>
          <cell r="EI154">
            <v>0</v>
          </cell>
          <cell r="EJ154">
            <v>0</v>
          </cell>
          <cell r="EK154">
            <v>0</v>
          </cell>
          <cell r="EL154">
            <v>0</v>
          </cell>
          <cell r="EM154">
            <v>0</v>
          </cell>
        </row>
        <row r="155">
          <cell r="A155">
            <v>402</v>
          </cell>
          <cell r="B155" t="e">
            <v>#N/A</v>
          </cell>
          <cell r="C155">
            <v>0</v>
          </cell>
          <cell r="D155" t="str">
            <v>Yes</v>
          </cell>
          <cell r="E155" t="str">
            <v>Yes</v>
          </cell>
          <cell r="F155" t="str">
            <v>GEFIEO</v>
          </cell>
          <cell r="G155" t="str">
            <v>UNEP</v>
          </cell>
          <cell r="H155" t="str">
            <v>UNEP</v>
          </cell>
          <cell r="I155">
            <v>0</v>
          </cell>
          <cell r="J155" t="str">
            <v>UNEP</v>
          </cell>
          <cell r="K155">
            <v>0</v>
          </cell>
          <cell r="L155" t="str">
            <v>Global</v>
          </cell>
          <cell r="M155" t="str">
            <v>Bolivia, Bulgaria, Cameroon, China, Cuba, Egypt, Kenya, Hungary, Malawi, Mauritania, Mauritius, Namibia, Pakistan, Poland, Russian Federation, Tunisia, Uganda, Zambia</v>
          </cell>
          <cell r="N155" t="str">
            <v>CEX</v>
          </cell>
          <cell r="O155" t="str">
            <v>Global</v>
          </cell>
          <cell r="P155">
            <v>1</v>
          </cell>
          <cell r="Q155">
            <v>0</v>
          </cell>
          <cell r="R155">
            <v>0</v>
          </cell>
          <cell r="S155">
            <v>2</v>
          </cell>
          <cell r="T155">
            <v>0</v>
          </cell>
          <cell r="U155">
            <v>2</v>
          </cell>
          <cell r="V155">
            <v>2</v>
          </cell>
          <cell r="W155">
            <v>2</v>
          </cell>
          <cell r="X155">
            <v>0</v>
          </cell>
          <cell r="Y155" t="str">
            <v>Multilateral</v>
          </cell>
          <cell r="Z155" t="str">
            <v>Bi_multilateral</v>
          </cell>
          <cell r="AA155" t="str">
            <v>Through consultation</v>
          </cell>
          <cell r="AB155" t="str">
            <v>Through consultations</v>
          </cell>
          <cell r="AC155" t="str">
            <v>Pilot Biosafety Enabling Activity</v>
          </cell>
          <cell r="AD155" t="str">
            <v>EA</v>
          </cell>
          <cell r="AE155" t="str">
            <v>GET</v>
          </cell>
          <cell r="AF155" t="str">
            <v>BD</v>
          </cell>
          <cell r="AG155">
            <v>0</v>
          </cell>
          <cell r="AH155" t="str">
            <v>GEF - 1</v>
          </cell>
          <cell r="AI155">
            <v>35846</v>
          </cell>
          <cell r="AJ155">
            <v>1998</v>
          </cell>
          <cell r="AK155">
            <v>35853</v>
          </cell>
          <cell r="AL155">
            <v>1998</v>
          </cell>
          <cell r="AM155">
            <v>0</v>
          </cell>
          <cell r="AN155">
            <v>36206</v>
          </cell>
          <cell r="AO155">
            <v>36646</v>
          </cell>
          <cell r="AP155">
            <v>36646</v>
          </cell>
          <cell r="AQ155">
            <v>2000</v>
          </cell>
          <cell r="AR155">
            <v>0</v>
          </cell>
          <cell r="AS155">
            <v>0</v>
          </cell>
          <cell r="AT155">
            <v>2004</v>
          </cell>
          <cell r="AU155">
            <v>36495</v>
          </cell>
          <cell r="AV155">
            <v>1999</v>
          </cell>
          <cell r="AW155">
            <v>0</v>
          </cell>
          <cell r="AX155">
            <v>2.7440000000000002</v>
          </cell>
          <cell r="AY155">
            <v>0</v>
          </cell>
          <cell r="AZ155">
            <v>2.7440000000000002</v>
          </cell>
          <cell r="BA155">
            <v>0</v>
          </cell>
          <cell r="BB155">
            <v>0</v>
          </cell>
          <cell r="BC155">
            <v>0</v>
          </cell>
          <cell r="BD155">
            <v>0</v>
          </cell>
          <cell r="BE155">
            <v>0</v>
          </cell>
          <cell r="BF155">
            <v>0</v>
          </cell>
          <cell r="BG155">
            <v>0</v>
          </cell>
          <cell r="BH155">
            <v>0</v>
          </cell>
          <cell r="BI155">
            <v>0</v>
          </cell>
          <cell r="BJ155" t="str">
            <v>NR</v>
          </cell>
          <cell r="BK155" t="str">
            <v>NR</v>
          </cell>
          <cell r="BL155">
            <v>0</v>
          </cell>
          <cell r="BM155">
            <v>1</v>
          </cell>
          <cell r="BN155">
            <v>5</v>
          </cell>
          <cell r="BO155">
            <v>0</v>
          </cell>
          <cell r="BP155">
            <v>0</v>
          </cell>
          <cell r="BQ155">
            <v>0</v>
          </cell>
          <cell r="BR155">
            <v>0</v>
          </cell>
          <cell r="BS155">
            <v>0</v>
          </cell>
          <cell r="BT155">
            <v>0</v>
          </cell>
          <cell r="BU155">
            <v>0</v>
          </cell>
          <cell r="BV155">
            <v>0</v>
          </cell>
          <cell r="BW155">
            <v>0</v>
          </cell>
          <cell r="BX155">
            <v>0</v>
          </cell>
          <cell r="BY155">
            <v>0</v>
          </cell>
          <cell r="BZ155">
            <v>0</v>
          </cell>
          <cell r="CA155">
            <v>0</v>
          </cell>
          <cell r="CB155">
            <v>0</v>
          </cell>
          <cell r="CC155">
            <v>0</v>
          </cell>
          <cell r="CD155">
            <v>0</v>
          </cell>
          <cell r="CE155">
            <v>0</v>
          </cell>
          <cell r="CF155">
            <v>0</v>
          </cell>
          <cell r="CG155">
            <v>0</v>
          </cell>
          <cell r="CH155">
            <v>0</v>
          </cell>
          <cell r="CI155">
            <v>0</v>
          </cell>
          <cell r="CJ155">
            <v>0</v>
          </cell>
          <cell r="CK155">
            <v>0</v>
          </cell>
          <cell r="CL155">
            <v>0</v>
          </cell>
          <cell r="CM155">
            <v>0</v>
          </cell>
          <cell r="CN155">
            <v>0</v>
          </cell>
          <cell r="CO155">
            <v>0</v>
          </cell>
          <cell r="CP155">
            <v>0</v>
          </cell>
          <cell r="CQ155">
            <v>0</v>
          </cell>
          <cell r="CR155">
            <v>0</v>
          </cell>
          <cell r="CS155">
            <v>0</v>
          </cell>
          <cell r="CT155">
            <v>0</v>
          </cell>
          <cell r="CU155">
            <v>0</v>
          </cell>
          <cell r="CV155">
            <v>0</v>
          </cell>
          <cell r="CW155">
            <v>0</v>
          </cell>
          <cell r="CX155">
            <v>0</v>
          </cell>
          <cell r="CY155">
            <v>0</v>
          </cell>
          <cell r="CZ155">
            <v>0</v>
          </cell>
          <cell r="DA155">
            <v>0</v>
          </cell>
          <cell r="DB155">
            <v>0</v>
          </cell>
          <cell r="DC155">
            <v>0</v>
          </cell>
          <cell r="DD155">
            <v>0</v>
          </cell>
          <cell r="DE155">
            <v>0</v>
          </cell>
          <cell r="DF155">
            <v>0</v>
          </cell>
          <cell r="DG155">
            <v>0</v>
          </cell>
          <cell r="DH155">
            <v>0</v>
          </cell>
          <cell r="DI155">
            <v>0</v>
          </cell>
          <cell r="DJ155">
            <v>0</v>
          </cell>
          <cell r="DK155">
            <v>0</v>
          </cell>
          <cell r="DL155">
            <v>0</v>
          </cell>
          <cell r="DM155">
            <v>0</v>
          </cell>
          <cell r="DN155">
            <v>0</v>
          </cell>
          <cell r="DO155">
            <v>0</v>
          </cell>
          <cell r="DP155">
            <v>0</v>
          </cell>
          <cell r="DQ155">
            <v>0</v>
          </cell>
          <cell r="DR155">
            <v>5</v>
          </cell>
          <cell r="DS155">
            <v>5</v>
          </cell>
          <cell r="DT155">
            <v>5</v>
          </cell>
          <cell r="DU155">
            <v>5</v>
          </cell>
          <cell r="DV155">
            <v>1</v>
          </cell>
          <cell r="DW155" t="str">
            <v>UA</v>
          </cell>
          <cell r="DX155" t="str">
            <v>UA</v>
          </cell>
          <cell r="DY155" t="str">
            <v>UA</v>
          </cell>
          <cell r="DZ155" t="str">
            <v>UA</v>
          </cell>
          <cell r="EA155">
            <v>2</v>
          </cell>
          <cell r="EB155" t="str">
            <v>MU</v>
          </cell>
          <cell r="EC155">
            <v>4</v>
          </cell>
          <cell r="ED155" t="str">
            <v>UA</v>
          </cell>
          <cell r="EE155">
            <v>5</v>
          </cell>
          <cell r="EF155">
            <v>5</v>
          </cell>
          <cell r="EG155">
            <v>4</v>
          </cell>
          <cell r="EH155">
            <v>5</v>
          </cell>
          <cell r="EI155">
            <v>4</v>
          </cell>
          <cell r="EJ155">
            <v>3</v>
          </cell>
          <cell r="EK155">
            <v>6</v>
          </cell>
          <cell r="EL155">
            <v>5</v>
          </cell>
          <cell r="EM155">
            <v>1</v>
          </cell>
        </row>
        <row r="156">
          <cell r="A156">
            <v>403</v>
          </cell>
          <cell r="B156" t="e">
            <v>#N/A</v>
          </cell>
          <cell r="C156" t="str">
            <v>635 - RAS/91/G31</v>
          </cell>
          <cell r="D156" t="str">
            <v>Yes</v>
          </cell>
          <cell r="E156" t="str">
            <v>Yes</v>
          </cell>
          <cell r="F156" t="str">
            <v>GEFIEO</v>
          </cell>
          <cell r="G156" t="str">
            <v>UNDP</v>
          </cell>
          <cell r="H156" t="str">
            <v>UNDP</v>
          </cell>
          <cell r="I156">
            <v>0</v>
          </cell>
          <cell r="J156" t="str">
            <v>UNDP</v>
          </cell>
          <cell r="K156" t="str">
            <v>UNDP</v>
          </cell>
          <cell r="L156" t="str">
            <v>Regional (Palau, Micronesia, Nauru, Vanuatu, Solomon Islands, Tuvalu, Kiribati, Marshall Islands, Fiji, Tonga, Niue, Cook Islands, Samoa, Tokelau, Papua New Guinea)</v>
          </cell>
          <cell r="M156" t="str">
            <v>Cook Islands, Fiji, Micronesia, Kiribati, Marshall Islands, Nauru, Niue, Papua New Guinea, Palau, Solomon Islands, Tonga, Tuvalu, Vanuatu, Samoa</v>
          </cell>
          <cell r="N156" t="str">
            <v>Asia</v>
          </cell>
          <cell r="O156" t="str">
            <v>Asia</v>
          </cell>
          <cell r="P156">
            <v>0</v>
          </cell>
          <cell r="Q156">
            <v>1</v>
          </cell>
          <cell r="R156">
            <v>0</v>
          </cell>
          <cell r="S156">
            <v>2</v>
          </cell>
          <cell r="T156">
            <v>0</v>
          </cell>
          <cell r="U156">
            <v>1</v>
          </cell>
          <cell r="V156">
            <v>2</v>
          </cell>
          <cell r="W156">
            <v>0</v>
          </cell>
          <cell r="X156">
            <v>0</v>
          </cell>
          <cell r="Y156" t="str">
            <v>NGO</v>
          </cell>
          <cell r="Z156" t="str">
            <v>NGO_academic_foundation</v>
          </cell>
          <cell r="AA156" t="str">
            <v>Lead Executing Agency</v>
          </cell>
          <cell r="AB156" t="str">
            <v>Through consultations</v>
          </cell>
          <cell r="AC156" t="str">
            <v>Regional - South Pacific Biodiversity Conservation Programme (SPBCP)</v>
          </cell>
          <cell r="AD156" t="str">
            <v>FSP</v>
          </cell>
          <cell r="AE156" t="str">
            <v>GET</v>
          </cell>
          <cell r="AF156" t="str">
            <v>BD</v>
          </cell>
          <cell r="AG156">
            <v>0</v>
          </cell>
          <cell r="AH156" t="str">
            <v>Pilot Phase</v>
          </cell>
          <cell r="AI156">
            <v>33359</v>
          </cell>
          <cell r="AJ156">
            <v>1991</v>
          </cell>
          <cell r="AK156">
            <v>34083</v>
          </cell>
          <cell r="AL156">
            <v>1993</v>
          </cell>
          <cell r="AM156">
            <v>0</v>
          </cell>
          <cell r="AN156">
            <v>35156</v>
          </cell>
          <cell r="AO156">
            <v>37256</v>
          </cell>
          <cell r="AP156">
            <v>37256</v>
          </cell>
          <cell r="AQ156">
            <v>2001</v>
          </cell>
          <cell r="AR156">
            <v>104</v>
          </cell>
          <cell r="AS156">
            <v>0</v>
          </cell>
          <cell r="AT156">
            <v>2004</v>
          </cell>
          <cell r="AU156">
            <v>37408</v>
          </cell>
          <cell r="AV156">
            <v>2002</v>
          </cell>
          <cell r="AW156">
            <v>0</v>
          </cell>
          <cell r="AX156">
            <v>6.4</v>
          </cell>
          <cell r="AY156">
            <v>0</v>
          </cell>
          <cell r="AZ156">
            <v>6.4</v>
          </cell>
          <cell r="BA156">
            <v>0</v>
          </cell>
          <cell r="BB156">
            <v>4.3</v>
          </cell>
          <cell r="BC156">
            <v>4.5</v>
          </cell>
          <cell r="BD156">
            <v>0</v>
          </cell>
          <cell r="BE156">
            <v>0</v>
          </cell>
          <cell r="BF156">
            <v>0</v>
          </cell>
          <cell r="BG156">
            <v>0</v>
          </cell>
          <cell r="BH156">
            <v>0</v>
          </cell>
          <cell r="BI156">
            <v>0</v>
          </cell>
          <cell r="BJ156">
            <v>1</v>
          </cell>
          <cell r="BK156" t="str">
            <v>NR</v>
          </cell>
          <cell r="BL156">
            <v>0</v>
          </cell>
          <cell r="BM156">
            <v>0</v>
          </cell>
          <cell r="BN156">
            <v>3</v>
          </cell>
          <cell r="BO156">
            <v>0</v>
          </cell>
          <cell r="BP156">
            <v>0</v>
          </cell>
          <cell r="BQ156">
            <v>0</v>
          </cell>
          <cell r="BR156">
            <v>0</v>
          </cell>
          <cell r="BS156">
            <v>0</v>
          </cell>
          <cell r="BT156">
            <v>0</v>
          </cell>
          <cell r="BU156">
            <v>0</v>
          </cell>
          <cell r="BV156">
            <v>0</v>
          </cell>
          <cell r="BW156">
            <v>0</v>
          </cell>
          <cell r="BX156">
            <v>0</v>
          </cell>
          <cell r="BY156">
            <v>0</v>
          </cell>
          <cell r="BZ156">
            <v>0</v>
          </cell>
          <cell r="CA156">
            <v>0</v>
          </cell>
          <cell r="CB156">
            <v>0</v>
          </cell>
          <cell r="CC156">
            <v>0</v>
          </cell>
          <cell r="CD156">
            <v>0</v>
          </cell>
          <cell r="CE156">
            <v>0</v>
          </cell>
          <cell r="CF156">
            <v>0</v>
          </cell>
          <cell r="CG156">
            <v>0</v>
          </cell>
          <cell r="CH156">
            <v>0</v>
          </cell>
          <cell r="CI156">
            <v>0</v>
          </cell>
          <cell r="CJ156">
            <v>0</v>
          </cell>
          <cell r="CK156">
            <v>0</v>
          </cell>
          <cell r="CL156">
            <v>0</v>
          </cell>
          <cell r="CM156">
            <v>0</v>
          </cell>
          <cell r="CN156">
            <v>0</v>
          </cell>
          <cell r="CO156">
            <v>0</v>
          </cell>
          <cell r="CP156">
            <v>0</v>
          </cell>
          <cell r="CQ156">
            <v>0</v>
          </cell>
          <cell r="CR156">
            <v>0</v>
          </cell>
          <cell r="CS156">
            <v>0</v>
          </cell>
          <cell r="CT156">
            <v>0</v>
          </cell>
          <cell r="CU156">
            <v>0</v>
          </cell>
          <cell r="CV156">
            <v>0</v>
          </cell>
          <cell r="CW156">
            <v>0</v>
          </cell>
          <cell r="CX156">
            <v>0</v>
          </cell>
          <cell r="CY156">
            <v>0</v>
          </cell>
          <cell r="CZ156">
            <v>0</v>
          </cell>
          <cell r="DA156">
            <v>0</v>
          </cell>
          <cell r="DB156">
            <v>0</v>
          </cell>
          <cell r="DC156">
            <v>0</v>
          </cell>
          <cell r="DD156">
            <v>0</v>
          </cell>
          <cell r="DE156">
            <v>0</v>
          </cell>
          <cell r="DF156">
            <v>0</v>
          </cell>
          <cell r="DG156">
            <v>0</v>
          </cell>
          <cell r="DH156">
            <v>0</v>
          </cell>
          <cell r="DI156">
            <v>0</v>
          </cell>
          <cell r="DJ156">
            <v>0</v>
          </cell>
          <cell r="DK156">
            <v>0</v>
          </cell>
          <cell r="DL156">
            <v>0</v>
          </cell>
          <cell r="DM156">
            <v>0</v>
          </cell>
          <cell r="DN156">
            <v>0</v>
          </cell>
          <cell r="DO156">
            <v>0</v>
          </cell>
          <cell r="DP156">
            <v>0</v>
          </cell>
          <cell r="DQ156">
            <v>0</v>
          </cell>
          <cell r="DR156">
            <v>5</v>
          </cell>
          <cell r="DS156">
            <v>3</v>
          </cell>
          <cell r="DT156">
            <v>2</v>
          </cell>
          <cell r="DU156">
            <v>3</v>
          </cell>
          <cell r="DV156">
            <v>0</v>
          </cell>
          <cell r="DW156">
            <v>2</v>
          </cell>
          <cell r="DX156" t="str">
            <v>UA</v>
          </cell>
          <cell r="DY156">
            <v>2</v>
          </cell>
          <cell r="DZ156" t="str">
            <v>UA</v>
          </cell>
          <cell r="EA156">
            <v>2</v>
          </cell>
          <cell r="EB156" t="str">
            <v>MU</v>
          </cell>
          <cell r="EC156">
            <v>4</v>
          </cell>
          <cell r="ED156">
            <v>3</v>
          </cell>
          <cell r="EE156">
            <v>3</v>
          </cell>
          <cell r="EF156">
            <v>3</v>
          </cell>
          <cell r="EG156">
            <v>4</v>
          </cell>
          <cell r="EH156">
            <v>4</v>
          </cell>
          <cell r="EI156">
            <v>5</v>
          </cell>
          <cell r="EJ156">
            <v>3</v>
          </cell>
          <cell r="EK156">
            <v>5</v>
          </cell>
          <cell r="EL156">
            <v>5</v>
          </cell>
          <cell r="EM156">
            <v>4</v>
          </cell>
        </row>
        <row r="157">
          <cell r="A157">
            <v>404</v>
          </cell>
          <cell r="B157" t="e">
            <v>#N/A</v>
          </cell>
          <cell r="C157" t="str">
            <v>P049770</v>
          </cell>
          <cell r="D157" t="str">
            <v>No</v>
          </cell>
          <cell r="E157" t="str">
            <v>Yes</v>
          </cell>
          <cell r="F157" t="str">
            <v>IAEO</v>
          </cell>
          <cell r="G157" t="str">
            <v>World Bank</v>
          </cell>
          <cell r="H157" t="str">
            <v>WB</v>
          </cell>
          <cell r="I157">
            <v>0</v>
          </cell>
          <cell r="J157" t="str">
            <v>WB</v>
          </cell>
          <cell r="K157" t="str">
            <v>WB</v>
          </cell>
          <cell r="L157" t="str">
            <v>India</v>
          </cell>
          <cell r="M157">
            <v>0</v>
          </cell>
          <cell r="N157" t="str">
            <v>Asia</v>
          </cell>
          <cell r="O157" t="str">
            <v>Asia</v>
          </cell>
          <cell r="P157">
            <v>0</v>
          </cell>
          <cell r="Q157">
            <v>0</v>
          </cell>
          <cell r="R157">
            <v>1</v>
          </cell>
          <cell r="S157">
            <v>0</v>
          </cell>
          <cell r="T157">
            <v>0</v>
          </cell>
          <cell r="U157">
            <v>0</v>
          </cell>
          <cell r="V157">
            <v>0</v>
          </cell>
          <cell r="W157">
            <v>0</v>
          </cell>
          <cell r="X157">
            <v>1</v>
          </cell>
          <cell r="Y157" t="str">
            <v>Government</v>
          </cell>
          <cell r="Z157" t="str">
            <v>Govt</v>
          </cell>
          <cell r="AA157">
            <v>0</v>
          </cell>
          <cell r="AB157">
            <v>0</v>
          </cell>
          <cell r="AC157" t="str">
            <v>Energy Efficiency</v>
          </cell>
          <cell r="AD157" t="str">
            <v>FSP</v>
          </cell>
          <cell r="AE157" t="str">
            <v>GET</v>
          </cell>
          <cell r="AF157" t="str">
            <v>CC</v>
          </cell>
          <cell r="AG157">
            <v>0</v>
          </cell>
          <cell r="AH157" t="str">
            <v>GEF - 1</v>
          </cell>
          <cell r="AI157">
            <v>35919</v>
          </cell>
          <cell r="AJ157">
            <v>1998</v>
          </cell>
          <cell r="AK157">
            <v>36922</v>
          </cell>
          <cell r="AL157">
            <v>2001</v>
          </cell>
          <cell r="AM157">
            <v>37864.5</v>
          </cell>
          <cell r="AN157">
            <v>38807</v>
          </cell>
          <cell r="AO157">
            <v>38807</v>
          </cell>
          <cell r="AP157">
            <v>38807</v>
          </cell>
          <cell r="AQ157">
            <v>2006</v>
          </cell>
          <cell r="AR157">
            <v>62</v>
          </cell>
          <cell r="AS157">
            <v>0</v>
          </cell>
          <cell r="AT157">
            <v>2009</v>
          </cell>
          <cell r="AU157">
            <v>2009</v>
          </cell>
          <cell r="AV157">
            <v>2009</v>
          </cell>
          <cell r="AW157">
            <v>0</v>
          </cell>
          <cell r="AX157">
            <v>5</v>
          </cell>
          <cell r="AY157">
            <v>0</v>
          </cell>
          <cell r="AZ157">
            <v>5</v>
          </cell>
          <cell r="BA157">
            <v>5</v>
          </cell>
          <cell r="BB157">
            <v>32</v>
          </cell>
          <cell r="BC157">
            <v>37.200000000000003</v>
          </cell>
          <cell r="BD157">
            <v>6.4</v>
          </cell>
          <cell r="BE157">
            <v>7.44</v>
          </cell>
          <cell r="BF157">
            <v>1.1625000000000001</v>
          </cell>
          <cell r="BG157">
            <v>24</v>
          </cell>
          <cell r="BH157">
            <v>13</v>
          </cell>
          <cell r="BI157">
            <v>0</v>
          </cell>
          <cell r="BJ157">
            <v>1</v>
          </cell>
          <cell r="BK157">
            <v>1</v>
          </cell>
          <cell r="BL157">
            <v>0</v>
          </cell>
          <cell r="BM157">
            <v>1</v>
          </cell>
          <cell r="BN157">
            <v>5</v>
          </cell>
          <cell r="BO157">
            <v>1</v>
          </cell>
          <cell r="BP157">
            <v>4</v>
          </cell>
          <cell r="BQ157" t="str">
            <v>L</v>
          </cell>
          <cell r="BR157">
            <v>0</v>
          </cell>
          <cell r="BS157">
            <v>0</v>
          </cell>
          <cell r="BT157">
            <v>0</v>
          </cell>
          <cell r="BU157">
            <v>0</v>
          </cell>
          <cell r="BV157">
            <v>0</v>
          </cell>
          <cell r="BW157">
            <v>0</v>
          </cell>
          <cell r="BX157">
            <v>1</v>
          </cell>
          <cell r="BY157">
            <v>0</v>
          </cell>
          <cell r="BZ157">
            <v>0</v>
          </cell>
          <cell r="CA157">
            <v>0</v>
          </cell>
          <cell r="CB157">
            <v>1</v>
          </cell>
          <cell r="CC157">
            <v>5</v>
          </cell>
          <cell r="CD157">
            <v>5</v>
          </cell>
          <cell r="CE157">
            <v>1</v>
          </cell>
          <cell r="CF157">
            <v>5</v>
          </cell>
          <cell r="CG157">
            <v>1</v>
          </cell>
          <cell r="CH157">
            <v>6</v>
          </cell>
          <cell r="CI157">
            <v>1</v>
          </cell>
          <cell r="CJ157">
            <v>0</v>
          </cell>
          <cell r="CK157">
            <v>0</v>
          </cell>
          <cell r="CL157">
            <v>0</v>
          </cell>
          <cell r="CM157">
            <v>0</v>
          </cell>
          <cell r="CN157">
            <v>0</v>
          </cell>
          <cell r="CO157">
            <v>0</v>
          </cell>
          <cell r="CP157">
            <v>0</v>
          </cell>
          <cell r="CQ157">
            <v>0</v>
          </cell>
          <cell r="CR157">
            <v>0</v>
          </cell>
          <cell r="CS157">
            <v>0</v>
          </cell>
          <cell r="CT157">
            <v>0</v>
          </cell>
          <cell r="CU157">
            <v>0</v>
          </cell>
          <cell r="CV157">
            <v>0</v>
          </cell>
          <cell r="CW157">
            <v>0</v>
          </cell>
          <cell r="CX157">
            <v>0</v>
          </cell>
          <cell r="CY157">
            <v>0</v>
          </cell>
          <cell r="CZ157">
            <v>1</v>
          </cell>
          <cell r="DA157">
            <v>5</v>
          </cell>
          <cell r="DB157">
            <v>0</v>
          </cell>
          <cell r="DC157">
            <v>0</v>
          </cell>
          <cell r="DD157">
            <v>0</v>
          </cell>
          <cell r="DE157">
            <v>4</v>
          </cell>
          <cell r="DF157" t="str">
            <v>L</v>
          </cell>
          <cell r="DG157">
            <v>0</v>
          </cell>
          <cell r="DH157">
            <v>0</v>
          </cell>
          <cell r="DI157">
            <v>0</v>
          </cell>
          <cell r="DJ157">
            <v>0</v>
          </cell>
          <cell r="DK157">
            <v>0</v>
          </cell>
          <cell r="DL157">
            <v>0</v>
          </cell>
          <cell r="DM157">
            <v>0</v>
          </cell>
          <cell r="DN157">
            <v>0</v>
          </cell>
          <cell r="DO157">
            <v>0</v>
          </cell>
          <cell r="DP157">
            <v>0</v>
          </cell>
          <cell r="DQ157">
            <v>0</v>
          </cell>
          <cell r="DR157">
            <v>0</v>
          </cell>
          <cell r="DS157">
            <v>0</v>
          </cell>
          <cell r="DT157">
            <v>0</v>
          </cell>
          <cell r="DU157">
            <v>0</v>
          </cell>
          <cell r="DV157">
            <v>0</v>
          </cell>
          <cell r="DW157">
            <v>0</v>
          </cell>
          <cell r="DX157">
            <v>0</v>
          </cell>
          <cell r="DY157">
            <v>0</v>
          </cell>
          <cell r="DZ157">
            <v>0</v>
          </cell>
          <cell r="EA157">
            <v>0</v>
          </cell>
          <cell r="EB157">
            <v>0</v>
          </cell>
          <cell r="EC157">
            <v>0</v>
          </cell>
          <cell r="ED157">
            <v>0</v>
          </cell>
          <cell r="EE157">
            <v>0</v>
          </cell>
          <cell r="EF157">
            <v>0</v>
          </cell>
          <cell r="EG157">
            <v>0</v>
          </cell>
          <cell r="EH157">
            <v>0</v>
          </cell>
          <cell r="EI157">
            <v>0</v>
          </cell>
          <cell r="EJ157">
            <v>0</v>
          </cell>
          <cell r="EK157">
            <v>0</v>
          </cell>
          <cell r="EL157">
            <v>0</v>
          </cell>
          <cell r="EM157">
            <v>0</v>
          </cell>
        </row>
        <row r="158">
          <cell r="A158">
            <v>406</v>
          </cell>
          <cell r="B158" t="e">
            <v>#N/A</v>
          </cell>
          <cell r="C158">
            <v>244</v>
          </cell>
          <cell r="D158" t="str">
            <v>Yes</v>
          </cell>
          <cell r="E158" t="str">
            <v>Yes</v>
          </cell>
          <cell r="F158" t="str">
            <v>GEFIEO</v>
          </cell>
          <cell r="G158" t="str">
            <v>UNDP</v>
          </cell>
          <cell r="H158" t="str">
            <v>UNDP</v>
          </cell>
          <cell r="I158">
            <v>0</v>
          </cell>
          <cell r="J158" t="str">
            <v>UNDP</v>
          </cell>
          <cell r="K158" t="str">
            <v>UNDP</v>
          </cell>
          <cell r="L158" t="str">
            <v>Regional (Burkina Faso, Cameroon, Ethiopia, Ghana, Kenya, Sierra Leone, South Africa, Tanzania, Tunisia, Uganda)</v>
          </cell>
          <cell r="M158" t="str">
            <v>Burkina Faso, Cameroon, Ethiopia, Ghana, Kenya, Sierra Leone, Tunisia, Tanzania, Uganda, South Africa</v>
          </cell>
          <cell r="N158" t="str">
            <v>AFR</v>
          </cell>
          <cell r="O158" t="str">
            <v>AFR</v>
          </cell>
          <cell r="P158">
            <v>0</v>
          </cell>
          <cell r="Q158">
            <v>1</v>
          </cell>
          <cell r="R158">
            <v>0</v>
          </cell>
          <cell r="S158">
            <v>2</v>
          </cell>
          <cell r="T158">
            <v>2</v>
          </cell>
          <cell r="U158">
            <v>0</v>
          </cell>
          <cell r="V158">
            <v>2</v>
          </cell>
          <cell r="W158">
            <v>2</v>
          </cell>
          <cell r="X158">
            <v>0</v>
          </cell>
          <cell r="Y158" t="str">
            <v>Multilateral</v>
          </cell>
          <cell r="Z158" t="str">
            <v>Bi_multilateral</v>
          </cell>
          <cell r="AA158" t="str">
            <v>Secondary Executing Agency</v>
          </cell>
          <cell r="AB158" t="str">
            <v>Not involved</v>
          </cell>
          <cell r="AC158" t="str">
            <v>Regional - African NGO-Government Partnership for Sustainable Biodiversity Action</v>
          </cell>
          <cell r="AD158" t="str">
            <v>FSP</v>
          </cell>
          <cell r="AE158" t="str">
            <v>GET</v>
          </cell>
          <cell r="AF158" t="str">
            <v>BD</v>
          </cell>
          <cell r="AG158">
            <v>0</v>
          </cell>
          <cell r="AH158" t="str">
            <v>GEF - 1</v>
          </cell>
          <cell r="AI158">
            <v>35830</v>
          </cell>
          <cell r="AJ158">
            <v>1998</v>
          </cell>
          <cell r="AK158">
            <v>35874</v>
          </cell>
          <cell r="AL158">
            <v>1998</v>
          </cell>
          <cell r="AM158">
            <v>0</v>
          </cell>
          <cell r="AN158">
            <v>37746</v>
          </cell>
          <cell r="AO158">
            <v>37746</v>
          </cell>
          <cell r="AP158">
            <v>37746</v>
          </cell>
          <cell r="AQ158">
            <v>2003</v>
          </cell>
          <cell r="AR158">
            <v>61</v>
          </cell>
          <cell r="AS158">
            <v>0</v>
          </cell>
          <cell r="AT158">
            <v>2004</v>
          </cell>
          <cell r="AU158">
            <v>37652</v>
          </cell>
          <cell r="AV158">
            <v>2003</v>
          </cell>
          <cell r="AW158">
            <v>0</v>
          </cell>
          <cell r="AX158">
            <v>4.33</v>
          </cell>
          <cell r="AY158">
            <v>0.21407999999999999</v>
          </cell>
          <cell r="AZ158">
            <v>4.5440800000000001</v>
          </cell>
          <cell r="BA158">
            <v>0</v>
          </cell>
          <cell r="BB158">
            <v>7.12</v>
          </cell>
          <cell r="BC158">
            <v>7.476</v>
          </cell>
          <cell r="BD158">
            <v>0</v>
          </cell>
          <cell r="BE158">
            <v>0</v>
          </cell>
          <cell r="BF158">
            <v>0</v>
          </cell>
          <cell r="BG158">
            <v>0</v>
          </cell>
          <cell r="BH158">
            <v>0</v>
          </cell>
          <cell r="BI158">
            <v>0</v>
          </cell>
          <cell r="BJ158">
            <v>1</v>
          </cell>
          <cell r="BK158">
            <v>1</v>
          </cell>
          <cell r="BL158">
            <v>0</v>
          </cell>
          <cell r="BM158">
            <v>1</v>
          </cell>
          <cell r="BN158">
            <v>5</v>
          </cell>
          <cell r="BO158">
            <v>0</v>
          </cell>
          <cell r="BP158">
            <v>0</v>
          </cell>
          <cell r="BQ158">
            <v>0</v>
          </cell>
          <cell r="BR158">
            <v>0</v>
          </cell>
          <cell r="BS158">
            <v>0</v>
          </cell>
          <cell r="BT158">
            <v>0</v>
          </cell>
          <cell r="BU158">
            <v>0</v>
          </cell>
          <cell r="BV158">
            <v>0</v>
          </cell>
          <cell r="BW158">
            <v>0</v>
          </cell>
          <cell r="BX158">
            <v>0</v>
          </cell>
          <cell r="BY158">
            <v>0</v>
          </cell>
          <cell r="BZ158">
            <v>0</v>
          </cell>
          <cell r="CA158">
            <v>0</v>
          </cell>
          <cell r="CB158">
            <v>0</v>
          </cell>
          <cell r="CC158">
            <v>0</v>
          </cell>
          <cell r="CD158">
            <v>0</v>
          </cell>
          <cell r="CE158">
            <v>0</v>
          </cell>
          <cell r="CF158">
            <v>0</v>
          </cell>
          <cell r="CG158">
            <v>0</v>
          </cell>
          <cell r="CH158">
            <v>0</v>
          </cell>
          <cell r="CI158">
            <v>0</v>
          </cell>
          <cell r="CJ158">
            <v>0</v>
          </cell>
          <cell r="CK158">
            <v>0</v>
          </cell>
          <cell r="CL158">
            <v>0</v>
          </cell>
          <cell r="CM158">
            <v>0</v>
          </cell>
          <cell r="CN158">
            <v>0</v>
          </cell>
          <cell r="CO158">
            <v>0</v>
          </cell>
          <cell r="CP158">
            <v>0</v>
          </cell>
          <cell r="CQ158">
            <v>0</v>
          </cell>
          <cell r="CR158">
            <v>0</v>
          </cell>
          <cell r="CS158">
            <v>0</v>
          </cell>
          <cell r="CT158">
            <v>0</v>
          </cell>
          <cell r="CU158">
            <v>0</v>
          </cell>
          <cell r="CV158">
            <v>0</v>
          </cell>
          <cell r="CW158">
            <v>0</v>
          </cell>
          <cell r="CX158">
            <v>0</v>
          </cell>
          <cell r="CY158">
            <v>0</v>
          </cell>
          <cell r="CZ158">
            <v>0</v>
          </cell>
          <cell r="DA158">
            <v>0</v>
          </cell>
          <cell r="DB158">
            <v>0</v>
          </cell>
          <cell r="DC158">
            <v>0</v>
          </cell>
          <cell r="DD158">
            <v>0</v>
          </cell>
          <cell r="DE158">
            <v>0</v>
          </cell>
          <cell r="DF158">
            <v>0</v>
          </cell>
          <cell r="DG158">
            <v>0</v>
          </cell>
          <cell r="DH158">
            <v>0</v>
          </cell>
          <cell r="DI158">
            <v>0</v>
          </cell>
          <cell r="DJ158">
            <v>0</v>
          </cell>
          <cell r="DK158">
            <v>0</v>
          </cell>
          <cell r="DL158">
            <v>0</v>
          </cell>
          <cell r="DM158">
            <v>0</v>
          </cell>
          <cell r="DN158">
            <v>0</v>
          </cell>
          <cell r="DO158">
            <v>0</v>
          </cell>
          <cell r="DP158">
            <v>0</v>
          </cell>
          <cell r="DQ158">
            <v>0</v>
          </cell>
          <cell r="DR158">
            <v>5</v>
          </cell>
          <cell r="DS158">
            <v>5</v>
          </cell>
          <cell r="DT158">
            <v>5</v>
          </cell>
          <cell r="DU158">
            <v>5</v>
          </cell>
          <cell r="DV158">
            <v>1</v>
          </cell>
          <cell r="DW158">
            <v>4</v>
          </cell>
          <cell r="DX158">
            <v>3</v>
          </cell>
          <cell r="DY158">
            <v>3</v>
          </cell>
          <cell r="DZ158" t="str">
            <v>UA</v>
          </cell>
          <cell r="EA158">
            <v>3</v>
          </cell>
          <cell r="EB158" t="str">
            <v>ML</v>
          </cell>
          <cell r="EC158">
            <v>3</v>
          </cell>
          <cell r="ED158">
            <v>3</v>
          </cell>
          <cell r="EE158">
            <v>4</v>
          </cell>
          <cell r="EF158">
            <v>5</v>
          </cell>
          <cell r="EG158">
            <v>4</v>
          </cell>
          <cell r="EH158">
            <v>3</v>
          </cell>
          <cell r="EI158">
            <v>4</v>
          </cell>
          <cell r="EJ158">
            <v>5</v>
          </cell>
          <cell r="EK158">
            <v>5</v>
          </cell>
          <cell r="EL158">
            <v>4</v>
          </cell>
          <cell r="EM158">
            <v>5</v>
          </cell>
        </row>
        <row r="159">
          <cell r="A159">
            <v>407</v>
          </cell>
          <cell r="B159" t="e">
            <v>#N/A</v>
          </cell>
          <cell r="C159">
            <v>0</v>
          </cell>
          <cell r="D159" t="str">
            <v>Yes</v>
          </cell>
          <cell r="E159" t="str">
            <v>No</v>
          </cell>
          <cell r="F159" t="str">
            <v>GEFIEO</v>
          </cell>
          <cell r="G159" t="str">
            <v>UNDP</v>
          </cell>
          <cell r="H159" t="str">
            <v>UNDP</v>
          </cell>
          <cell r="I159">
            <v>0</v>
          </cell>
          <cell r="J159" t="str">
            <v>UNDP</v>
          </cell>
          <cell r="K159" t="str">
            <v>UNDP</v>
          </cell>
          <cell r="L159" t="str">
            <v>Regional (Angola, Botswana, Lesotho, Malawi, Mozambique, Namibia, Swaziland, South Africa, Zambia, Zimbabwe)</v>
          </cell>
          <cell r="M159" t="str">
            <v>Angola, Botswana, Lesotho, Malawi, Mozambique, Namibia, Swaziland, South Africa, Zambia, Zimbabwe</v>
          </cell>
          <cell r="N159" t="str">
            <v>AFR</v>
          </cell>
          <cell r="O159" t="str">
            <v>AFR</v>
          </cell>
          <cell r="P159">
            <v>0</v>
          </cell>
          <cell r="Q159">
            <v>1</v>
          </cell>
          <cell r="R159">
            <v>0</v>
          </cell>
          <cell r="S159">
            <v>2</v>
          </cell>
          <cell r="T159">
            <v>2</v>
          </cell>
          <cell r="U159">
            <v>0</v>
          </cell>
          <cell r="V159">
            <v>2</v>
          </cell>
          <cell r="W159">
            <v>2</v>
          </cell>
          <cell r="X159">
            <v>0</v>
          </cell>
          <cell r="Y159" t="str">
            <v>Private Sector</v>
          </cell>
          <cell r="Z159" t="str">
            <v>Others</v>
          </cell>
          <cell r="AA159">
            <v>0</v>
          </cell>
          <cell r="AB159">
            <v>0</v>
          </cell>
          <cell r="AC159" t="str">
            <v>Regional - Inventory, Evaluation and Monitoring of Botanical Diversity in Southern Africa: A Regional Capacity and Institution Building Network (UNDP PIMS No. 160)</v>
          </cell>
          <cell r="AD159" t="str">
            <v>FSP</v>
          </cell>
          <cell r="AE159" t="str">
            <v>GET</v>
          </cell>
          <cell r="AF159" t="str">
            <v>BD</v>
          </cell>
          <cell r="AG159">
            <v>0</v>
          </cell>
          <cell r="AH159" t="str">
            <v>GEF - 1</v>
          </cell>
          <cell r="AI159">
            <v>35667</v>
          </cell>
          <cell r="AJ159">
            <v>1997</v>
          </cell>
          <cell r="AK159">
            <v>35734</v>
          </cell>
          <cell r="AL159">
            <v>1997</v>
          </cell>
          <cell r="AM159">
            <v>37103.5</v>
          </cell>
          <cell r="AN159">
            <v>36545</v>
          </cell>
          <cell r="AO159">
            <v>38473</v>
          </cell>
          <cell r="AP159">
            <v>38473</v>
          </cell>
          <cell r="AQ159">
            <v>2005</v>
          </cell>
          <cell r="AR159">
            <v>90</v>
          </cell>
          <cell r="AS159">
            <v>63</v>
          </cell>
          <cell r="AT159">
            <v>2005</v>
          </cell>
          <cell r="AU159">
            <v>2005</v>
          </cell>
          <cell r="AV159">
            <v>2005</v>
          </cell>
          <cell r="AW159">
            <v>0</v>
          </cell>
          <cell r="AX159">
            <v>4.7249999999999996</v>
          </cell>
          <cell r="AY159">
            <v>0</v>
          </cell>
          <cell r="AZ159">
            <v>4.7249999999999996</v>
          </cell>
          <cell r="BA159">
            <v>0</v>
          </cell>
          <cell r="BB159">
            <v>4.6859999999999999</v>
          </cell>
          <cell r="BC159">
            <v>0</v>
          </cell>
          <cell r="BD159">
            <v>0.99174603174603182</v>
          </cell>
          <cell r="BE159">
            <v>0</v>
          </cell>
          <cell r="BF159">
            <v>0</v>
          </cell>
          <cell r="BG159">
            <v>36</v>
          </cell>
          <cell r="BH159">
            <v>0</v>
          </cell>
          <cell r="BI159">
            <v>3</v>
          </cell>
          <cell r="BJ159">
            <v>1</v>
          </cell>
          <cell r="BK159">
            <v>1</v>
          </cell>
          <cell r="BL159">
            <v>0</v>
          </cell>
          <cell r="BM159">
            <v>1</v>
          </cell>
          <cell r="BN159">
            <v>5</v>
          </cell>
          <cell r="BO159">
            <v>0</v>
          </cell>
          <cell r="BP159">
            <v>1</v>
          </cell>
          <cell r="BQ159" t="str">
            <v>U</v>
          </cell>
          <cell r="BR159">
            <v>2</v>
          </cell>
          <cell r="BS159">
            <v>4</v>
          </cell>
          <cell r="BT159">
            <v>1</v>
          </cell>
          <cell r="BU159">
            <v>0</v>
          </cell>
          <cell r="BV159">
            <v>0</v>
          </cell>
          <cell r="BW159">
            <v>0</v>
          </cell>
          <cell r="BX159">
            <v>0</v>
          </cell>
          <cell r="BY159">
            <v>0</v>
          </cell>
          <cell r="BZ159">
            <v>0</v>
          </cell>
          <cell r="CA159">
            <v>0</v>
          </cell>
          <cell r="CB159">
            <v>0</v>
          </cell>
          <cell r="CC159">
            <v>0</v>
          </cell>
          <cell r="CD159">
            <v>0</v>
          </cell>
          <cell r="CE159">
            <v>0</v>
          </cell>
          <cell r="CF159">
            <v>0</v>
          </cell>
          <cell r="CG159">
            <v>0</v>
          </cell>
          <cell r="CH159">
            <v>5</v>
          </cell>
          <cell r="CI159">
            <v>1</v>
          </cell>
          <cell r="CJ159">
            <v>4</v>
          </cell>
          <cell r="CK159">
            <v>1</v>
          </cell>
          <cell r="CL159">
            <v>5</v>
          </cell>
          <cell r="CM159">
            <v>1</v>
          </cell>
          <cell r="CN159">
            <v>6</v>
          </cell>
          <cell r="CO159">
            <v>1</v>
          </cell>
          <cell r="CP159">
            <v>4</v>
          </cell>
          <cell r="CQ159">
            <v>1</v>
          </cell>
          <cell r="CR159">
            <v>5</v>
          </cell>
          <cell r="CS159">
            <v>1</v>
          </cell>
          <cell r="CT159">
            <v>3</v>
          </cell>
          <cell r="CU159">
            <v>0</v>
          </cell>
          <cell r="CV159">
            <v>0</v>
          </cell>
          <cell r="CW159">
            <v>0</v>
          </cell>
          <cell r="CX159">
            <v>0</v>
          </cell>
          <cell r="CY159">
            <v>0</v>
          </cell>
          <cell r="CZ159">
            <v>0</v>
          </cell>
          <cell r="DA159">
            <v>0</v>
          </cell>
          <cell r="DB159">
            <v>0</v>
          </cell>
          <cell r="DC159">
            <v>0</v>
          </cell>
          <cell r="DD159">
            <v>0</v>
          </cell>
          <cell r="DE159">
            <v>0</v>
          </cell>
          <cell r="DF159">
            <v>0</v>
          </cell>
          <cell r="DG159">
            <v>0</v>
          </cell>
          <cell r="DH159">
            <v>0</v>
          </cell>
          <cell r="DI159">
            <v>0</v>
          </cell>
          <cell r="DJ159">
            <v>0</v>
          </cell>
          <cell r="DK159">
            <v>0</v>
          </cell>
          <cell r="DL159">
            <v>0</v>
          </cell>
          <cell r="DM159">
            <v>0</v>
          </cell>
          <cell r="DN159">
            <v>0</v>
          </cell>
          <cell r="DO159">
            <v>0</v>
          </cell>
          <cell r="DP159">
            <v>0</v>
          </cell>
          <cell r="DQ159">
            <v>0</v>
          </cell>
          <cell r="DR159">
            <v>0</v>
          </cell>
          <cell r="DS159">
            <v>0</v>
          </cell>
          <cell r="DT159">
            <v>0</v>
          </cell>
          <cell r="DU159">
            <v>5</v>
          </cell>
          <cell r="DV159">
            <v>1</v>
          </cell>
          <cell r="DW159">
            <v>2</v>
          </cell>
          <cell r="DX159">
            <v>4</v>
          </cell>
          <cell r="DY159">
            <v>1</v>
          </cell>
          <cell r="DZ159">
            <v>0</v>
          </cell>
          <cell r="EA159">
            <v>1</v>
          </cell>
          <cell r="EB159" t="str">
            <v>U</v>
          </cell>
          <cell r="EC159">
            <v>0</v>
          </cell>
          <cell r="ED159">
            <v>0</v>
          </cell>
          <cell r="EE159">
            <v>0</v>
          </cell>
          <cell r="EF159">
            <v>0</v>
          </cell>
          <cell r="EG159">
            <v>0</v>
          </cell>
          <cell r="EH159">
            <v>0</v>
          </cell>
          <cell r="EI159">
            <v>0</v>
          </cell>
          <cell r="EJ159">
            <v>0</v>
          </cell>
          <cell r="EK159">
            <v>0</v>
          </cell>
          <cell r="EL159">
            <v>0</v>
          </cell>
          <cell r="EM159">
            <v>0</v>
          </cell>
        </row>
        <row r="160">
          <cell r="A160">
            <v>408</v>
          </cell>
          <cell r="B160">
            <v>408</v>
          </cell>
          <cell r="C160" t="str">
            <v>P037580</v>
          </cell>
          <cell r="D160" t="str">
            <v>Yes</v>
          </cell>
          <cell r="E160" t="str">
            <v>Yes</v>
          </cell>
          <cell r="F160" t="str">
            <v>GEFIEO</v>
          </cell>
          <cell r="G160" t="str">
            <v>World Bank</v>
          </cell>
          <cell r="H160" t="str">
            <v>WB</v>
          </cell>
          <cell r="I160">
            <v>0</v>
          </cell>
          <cell r="J160" t="str">
            <v>WB</v>
          </cell>
          <cell r="K160" t="str">
            <v>WB</v>
          </cell>
          <cell r="L160" t="str">
            <v>Benin</v>
          </cell>
          <cell r="M160">
            <v>0</v>
          </cell>
          <cell r="N160" t="str">
            <v>AFR</v>
          </cell>
          <cell r="O160" t="str">
            <v>AFR</v>
          </cell>
          <cell r="P160">
            <v>0</v>
          </cell>
          <cell r="Q160">
            <v>0</v>
          </cell>
          <cell r="R160">
            <v>1</v>
          </cell>
          <cell r="S160">
            <v>0</v>
          </cell>
          <cell r="T160">
            <v>1</v>
          </cell>
          <cell r="U160">
            <v>0</v>
          </cell>
          <cell r="V160">
            <v>1</v>
          </cell>
          <cell r="W160">
            <v>0</v>
          </cell>
          <cell r="X160">
            <v>1</v>
          </cell>
          <cell r="Y160" t="str">
            <v>Government</v>
          </cell>
          <cell r="Z160" t="str">
            <v>Govt</v>
          </cell>
          <cell r="AA160">
            <v>0</v>
          </cell>
          <cell r="AB160">
            <v>0</v>
          </cell>
          <cell r="AC160" t="str">
            <v>Benin - National Parks Conservation and Management Project</v>
          </cell>
          <cell r="AD160" t="str">
            <v>FSP</v>
          </cell>
          <cell r="AE160" t="str">
            <v>GET</v>
          </cell>
          <cell r="AF160" t="str">
            <v>BD</v>
          </cell>
          <cell r="AG160">
            <v>0</v>
          </cell>
          <cell r="AH160" t="str">
            <v>GEF - 1</v>
          </cell>
          <cell r="AI160">
            <v>36151</v>
          </cell>
          <cell r="AJ160">
            <v>1998</v>
          </cell>
          <cell r="AK160">
            <v>0</v>
          </cell>
          <cell r="AL160">
            <v>1998</v>
          </cell>
          <cell r="AM160">
            <v>0</v>
          </cell>
          <cell r="AN160">
            <v>38717</v>
          </cell>
          <cell r="AO160">
            <v>38717</v>
          </cell>
          <cell r="AP160">
            <v>38717</v>
          </cell>
          <cell r="AQ160">
            <v>2005</v>
          </cell>
          <cell r="AR160">
            <v>0</v>
          </cell>
          <cell r="AS160">
            <v>0</v>
          </cell>
          <cell r="AT160">
            <v>2006</v>
          </cell>
          <cell r="AU160">
            <v>2006</v>
          </cell>
          <cell r="AV160">
            <v>2006</v>
          </cell>
          <cell r="AW160">
            <v>0</v>
          </cell>
          <cell r="AX160">
            <v>6.76</v>
          </cell>
          <cell r="AY160">
            <v>0.24399999999999999</v>
          </cell>
          <cell r="AZ160">
            <v>7.0039999999999996</v>
          </cell>
          <cell r="BA160">
            <v>6.76</v>
          </cell>
          <cell r="BB160">
            <v>19.131</v>
          </cell>
          <cell r="BC160">
            <v>17.48</v>
          </cell>
          <cell r="BD160">
            <v>2.8300295857988167</v>
          </cell>
          <cell r="BE160">
            <v>2.5857988165680474</v>
          </cell>
          <cell r="BF160">
            <v>0.91370027703726941</v>
          </cell>
          <cell r="BG160">
            <v>0</v>
          </cell>
          <cell r="BH160">
            <v>0</v>
          </cell>
          <cell r="BI160">
            <v>1</v>
          </cell>
          <cell r="BJ160">
            <v>0</v>
          </cell>
          <cell r="BK160">
            <v>1</v>
          </cell>
          <cell r="BL160">
            <v>0</v>
          </cell>
          <cell r="BM160">
            <v>1</v>
          </cell>
          <cell r="BN160">
            <v>4</v>
          </cell>
          <cell r="BO160">
            <v>0</v>
          </cell>
          <cell r="BP160">
            <v>2</v>
          </cell>
          <cell r="BQ160" t="str">
            <v>MU</v>
          </cell>
          <cell r="BR160">
            <v>2</v>
          </cell>
          <cell r="BS160">
            <v>3</v>
          </cell>
          <cell r="BT160">
            <v>2</v>
          </cell>
          <cell r="BU160">
            <v>3</v>
          </cell>
          <cell r="BV160">
            <v>0</v>
          </cell>
          <cell r="BW160">
            <v>3</v>
          </cell>
          <cell r="BX160">
            <v>0</v>
          </cell>
          <cell r="BY160">
            <v>2</v>
          </cell>
          <cell r="BZ160">
            <v>0</v>
          </cell>
          <cell r="CA160">
            <v>3</v>
          </cell>
          <cell r="CB160">
            <v>0</v>
          </cell>
          <cell r="CC160">
            <v>0</v>
          </cell>
          <cell r="CD160">
            <v>0</v>
          </cell>
          <cell r="CE160">
            <v>0</v>
          </cell>
          <cell r="CF160">
            <v>0</v>
          </cell>
          <cell r="CG160">
            <v>0</v>
          </cell>
          <cell r="CH160">
            <v>5</v>
          </cell>
          <cell r="CI160">
            <v>1</v>
          </cell>
          <cell r="CJ160">
            <v>5</v>
          </cell>
          <cell r="CK160">
            <v>1</v>
          </cell>
          <cell r="CL160">
            <v>5</v>
          </cell>
          <cell r="CM160">
            <v>1</v>
          </cell>
          <cell r="CN160">
            <v>5</v>
          </cell>
          <cell r="CO160">
            <v>1</v>
          </cell>
          <cell r="CP160">
            <v>5</v>
          </cell>
          <cell r="CQ160">
            <v>1</v>
          </cell>
          <cell r="CR160">
            <v>5</v>
          </cell>
          <cell r="CS160">
            <v>1</v>
          </cell>
          <cell r="CT160">
            <v>5</v>
          </cell>
          <cell r="CU160">
            <v>1</v>
          </cell>
          <cell r="CV160">
            <v>0</v>
          </cell>
          <cell r="CW160">
            <v>0</v>
          </cell>
          <cell r="CX160">
            <v>0</v>
          </cell>
          <cell r="CY160">
            <v>4</v>
          </cell>
          <cell r="CZ160">
            <v>1</v>
          </cell>
          <cell r="DA160">
            <v>0</v>
          </cell>
          <cell r="DB160">
            <v>0</v>
          </cell>
          <cell r="DC160">
            <v>0</v>
          </cell>
          <cell r="DD160">
            <v>0</v>
          </cell>
          <cell r="DE160">
            <v>0</v>
          </cell>
          <cell r="DF160">
            <v>0</v>
          </cell>
          <cell r="DG160">
            <v>0</v>
          </cell>
          <cell r="DH160">
            <v>0</v>
          </cell>
          <cell r="DI160">
            <v>0</v>
          </cell>
          <cell r="DJ160">
            <v>0</v>
          </cell>
          <cell r="DK160">
            <v>0</v>
          </cell>
          <cell r="DL160">
            <v>0</v>
          </cell>
          <cell r="DM160">
            <v>0</v>
          </cell>
          <cell r="DN160">
            <v>0</v>
          </cell>
          <cell r="DO160">
            <v>0</v>
          </cell>
          <cell r="DP160">
            <v>0</v>
          </cell>
          <cell r="DQ160">
            <v>0</v>
          </cell>
          <cell r="DR160">
            <v>5</v>
          </cell>
          <cell r="DS160">
            <v>4</v>
          </cell>
          <cell r="DT160">
            <v>4</v>
          </cell>
          <cell r="DU160">
            <v>4</v>
          </cell>
          <cell r="DV160">
            <v>1</v>
          </cell>
          <cell r="DW160">
            <v>2</v>
          </cell>
          <cell r="DX160">
            <v>3</v>
          </cell>
          <cell r="DY160">
            <v>2</v>
          </cell>
          <cell r="DZ160">
            <v>3</v>
          </cell>
          <cell r="EA160">
            <v>2</v>
          </cell>
          <cell r="EB160" t="str">
            <v>MU</v>
          </cell>
          <cell r="EC160">
            <v>2</v>
          </cell>
          <cell r="ED160">
            <v>3</v>
          </cell>
          <cell r="EE160">
            <v>0</v>
          </cell>
          <cell r="EF160">
            <v>0</v>
          </cell>
          <cell r="EG160">
            <v>0</v>
          </cell>
          <cell r="EH160">
            <v>0</v>
          </cell>
          <cell r="EI160">
            <v>0</v>
          </cell>
          <cell r="EJ160">
            <v>0</v>
          </cell>
          <cell r="EK160">
            <v>0</v>
          </cell>
          <cell r="EL160">
            <v>0</v>
          </cell>
          <cell r="EM160">
            <v>0</v>
          </cell>
        </row>
        <row r="161">
          <cell r="A161">
            <v>409</v>
          </cell>
          <cell r="B161">
            <v>409</v>
          </cell>
          <cell r="C161" t="str">
            <v>P048314</v>
          </cell>
          <cell r="D161" t="str">
            <v>Yes</v>
          </cell>
          <cell r="E161" t="str">
            <v>Yes</v>
          </cell>
          <cell r="F161" t="str">
            <v>GEFIEO</v>
          </cell>
          <cell r="G161" t="str">
            <v>World Bank</v>
          </cell>
          <cell r="H161" t="str">
            <v>WB</v>
          </cell>
          <cell r="I161">
            <v>0</v>
          </cell>
          <cell r="J161" t="str">
            <v>WB</v>
          </cell>
          <cell r="K161" t="str">
            <v>WB</v>
          </cell>
          <cell r="L161" t="str">
            <v>Morocco</v>
          </cell>
          <cell r="M161">
            <v>0</v>
          </cell>
          <cell r="N161" t="str">
            <v>MENA</v>
          </cell>
          <cell r="O161" t="str">
            <v>AFR</v>
          </cell>
          <cell r="P161">
            <v>0</v>
          </cell>
          <cell r="Q161">
            <v>0</v>
          </cell>
          <cell r="R161">
            <v>1</v>
          </cell>
          <cell r="S161">
            <v>0</v>
          </cell>
          <cell r="T161">
            <v>0</v>
          </cell>
          <cell r="U161">
            <v>0</v>
          </cell>
          <cell r="V161">
            <v>0</v>
          </cell>
          <cell r="W161">
            <v>0</v>
          </cell>
          <cell r="X161">
            <v>1</v>
          </cell>
          <cell r="Y161" t="str">
            <v>Government</v>
          </cell>
          <cell r="Z161" t="str">
            <v>Govt</v>
          </cell>
          <cell r="AA161">
            <v>0</v>
          </cell>
          <cell r="AB161">
            <v>0</v>
          </cell>
          <cell r="AC161" t="str">
            <v>Protected Areas Management</v>
          </cell>
          <cell r="AD161" t="str">
            <v>FSP</v>
          </cell>
          <cell r="AE161" t="str">
            <v>GET</v>
          </cell>
          <cell r="AF161" t="str">
            <v>BD</v>
          </cell>
          <cell r="AG161" t="str">
            <v>1, 4</v>
          </cell>
          <cell r="AH161" t="str">
            <v>GEF - 1</v>
          </cell>
          <cell r="AI161">
            <v>36514</v>
          </cell>
          <cell r="AJ161">
            <v>1999</v>
          </cell>
          <cell r="AK161">
            <v>36844</v>
          </cell>
          <cell r="AL161">
            <v>2000</v>
          </cell>
          <cell r="AM161">
            <v>38236.5</v>
          </cell>
          <cell r="AN161">
            <v>38898</v>
          </cell>
          <cell r="AO161">
            <v>39629</v>
          </cell>
          <cell r="AP161">
            <v>39629</v>
          </cell>
          <cell r="AQ161">
            <v>2008</v>
          </cell>
          <cell r="AR161">
            <v>91</v>
          </cell>
          <cell r="AS161">
            <v>24</v>
          </cell>
          <cell r="AT161">
            <v>2009</v>
          </cell>
          <cell r="AU161">
            <v>2009</v>
          </cell>
          <cell r="AV161">
            <v>2009</v>
          </cell>
          <cell r="AW161">
            <v>0</v>
          </cell>
          <cell r="AX161">
            <v>10.5</v>
          </cell>
          <cell r="AY161">
            <v>0.25</v>
          </cell>
          <cell r="AZ161">
            <v>10.75</v>
          </cell>
          <cell r="BA161">
            <v>8.8699999999999992</v>
          </cell>
          <cell r="BB161">
            <v>5.2</v>
          </cell>
          <cell r="BC161">
            <v>5.56</v>
          </cell>
          <cell r="BD161">
            <v>0.49523809523809526</v>
          </cell>
          <cell r="BE161">
            <v>0.52952380952380951</v>
          </cell>
          <cell r="BF161">
            <v>1.0692307692307692</v>
          </cell>
          <cell r="BG161">
            <v>24</v>
          </cell>
          <cell r="BH161">
            <v>6</v>
          </cell>
          <cell r="BI161">
            <v>0</v>
          </cell>
          <cell r="BJ161">
            <v>1</v>
          </cell>
          <cell r="BK161">
            <v>1</v>
          </cell>
          <cell r="BL161">
            <v>0</v>
          </cell>
          <cell r="BM161">
            <v>1</v>
          </cell>
          <cell r="BN161">
            <v>4</v>
          </cell>
          <cell r="BO161">
            <v>1</v>
          </cell>
          <cell r="BP161">
            <v>3</v>
          </cell>
          <cell r="BQ161" t="str">
            <v>ML</v>
          </cell>
          <cell r="BR161">
            <v>3</v>
          </cell>
          <cell r="BS161">
            <v>4</v>
          </cell>
          <cell r="BT161">
            <v>3</v>
          </cell>
          <cell r="BU161">
            <v>3</v>
          </cell>
          <cell r="BV161">
            <v>0</v>
          </cell>
          <cell r="BW161">
            <v>3</v>
          </cell>
          <cell r="BX161">
            <v>0</v>
          </cell>
          <cell r="BY161">
            <v>3</v>
          </cell>
          <cell r="BZ161">
            <v>0</v>
          </cell>
          <cell r="CA161">
            <v>3</v>
          </cell>
          <cell r="CB161">
            <v>0</v>
          </cell>
          <cell r="CC161">
            <v>4</v>
          </cell>
          <cell r="CD161">
            <v>3</v>
          </cell>
          <cell r="CE161">
            <v>0</v>
          </cell>
          <cell r="CF161">
            <v>4</v>
          </cell>
          <cell r="CG161">
            <v>1</v>
          </cell>
          <cell r="CH161">
            <v>5</v>
          </cell>
          <cell r="CI161">
            <v>1</v>
          </cell>
          <cell r="CJ161">
            <v>5</v>
          </cell>
          <cell r="CK161">
            <v>1</v>
          </cell>
          <cell r="CL161">
            <v>4</v>
          </cell>
          <cell r="CM161">
            <v>1</v>
          </cell>
          <cell r="CN161">
            <v>5</v>
          </cell>
          <cell r="CO161">
            <v>1</v>
          </cell>
          <cell r="CP161">
            <v>4</v>
          </cell>
          <cell r="CQ161">
            <v>1</v>
          </cell>
          <cell r="CR161">
            <v>4</v>
          </cell>
          <cell r="CS161">
            <v>1</v>
          </cell>
          <cell r="CT161">
            <v>5</v>
          </cell>
          <cell r="CU161">
            <v>1</v>
          </cell>
          <cell r="CV161">
            <v>0</v>
          </cell>
          <cell r="CW161">
            <v>0</v>
          </cell>
          <cell r="CX161">
            <v>0</v>
          </cell>
          <cell r="CY161">
            <v>4</v>
          </cell>
          <cell r="CZ161">
            <v>1</v>
          </cell>
          <cell r="DA161">
            <v>0</v>
          </cell>
          <cell r="DB161">
            <v>0</v>
          </cell>
          <cell r="DC161">
            <v>0</v>
          </cell>
          <cell r="DD161">
            <v>0</v>
          </cell>
          <cell r="DE161">
            <v>0</v>
          </cell>
          <cell r="DF161">
            <v>0</v>
          </cell>
          <cell r="DG161">
            <v>0</v>
          </cell>
          <cell r="DH161">
            <v>0</v>
          </cell>
          <cell r="DI161">
            <v>0</v>
          </cell>
          <cell r="DJ161">
            <v>0</v>
          </cell>
          <cell r="DK161">
            <v>0</v>
          </cell>
          <cell r="DL161">
            <v>0</v>
          </cell>
          <cell r="DM161">
            <v>0</v>
          </cell>
          <cell r="DN161">
            <v>0</v>
          </cell>
          <cell r="DO161">
            <v>0</v>
          </cell>
          <cell r="DP161">
            <v>0</v>
          </cell>
          <cell r="DQ161">
            <v>0</v>
          </cell>
          <cell r="DR161">
            <v>5</v>
          </cell>
          <cell r="DS161">
            <v>4</v>
          </cell>
          <cell r="DT161">
            <v>3</v>
          </cell>
          <cell r="DU161">
            <v>4</v>
          </cell>
          <cell r="DV161">
            <v>1</v>
          </cell>
          <cell r="DW161">
            <v>3</v>
          </cell>
          <cell r="DX161">
            <v>4</v>
          </cell>
          <cell r="DY161">
            <v>3</v>
          </cell>
          <cell r="DZ161">
            <v>3</v>
          </cell>
          <cell r="EA161">
            <v>3</v>
          </cell>
          <cell r="EB161" t="str">
            <v>ML</v>
          </cell>
          <cell r="EC161">
            <v>3</v>
          </cell>
          <cell r="ED161">
            <v>3</v>
          </cell>
          <cell r="EE161">
            <v>0</v>
          </cell>
          <cell r="EF161">
            <v>0</v>
          </cell>
          <cell r="EG161">
            <v>0</v>
          </cell>
          <cell r="EH161">
            <v>0</v>
          </cell>
          <cell r="EI161">
            <v>0</v>
          </cell>
          <cell r="EJ161">
            <v>0</v>
          </cell>
          <cell r="EK161">
            <v>0</v>
          </cell>
          <cell r="EL161">
            <v>0</v>
          </cell>
          <cell r="EM161">
            <v>0</v>
          </cell>
        </row>
        <row r="162">
          <cell r="A162">
            <v>410</v>
          </cell>
          <cell r="B162">
            <v>410</v>
          </cell>
          <cell r="C162">
            <v>0</v>
          </cell>
          <cell r="D162" t="str">
            <v>Yes</v>
          </cell>
          <cell r="E162" t="str">
            <v>No</v>
          </cell>
          <cell r="F162" t="str">
            <v>GEFIEO</v>
          </cell>
          <cell r="G162" t="str">
            <v>UNDP</v>
          </cell>
          <cell r="H162" t="str">
            <v>UNDP</v>
          </cell>
          <cell r="I162">
            <v>0</v>
          </cell>
          <cell r="J162" t="str">
            <v>UNDP</v>
          </cell>
          <cell r="K162" t="str">
            <v>UNDP</v>
          </cell>
          <cell r="L162" t="str">
            <v>Regional (Albania, Egypt, Lebanon, Morocco, Palestinian Authority, Tunisia)</v>
          </cell>
          <cell r="M162" t="str">
            <v>Albania, Egypt, Lebanon, Morocco, Palestinian Authority, Tunisia</v>
          </cell>
          <cell r="N162" t="str">
            <v>Global</v>
          </cell>
          <cell r="O162" t="str">
            <v>Global</v>
          </cell>
          <cell r="P162">
            <v>1</v>
          </cell>
          <cell r="Q162">
            <v>0</v>
          </cell>
          <cell r="R162">
            <v>0</v>
          </cell>
          <cell r="S162">
            <v>0</v>
          </cell>
          <cell r="T162">
            <v>0</v>
          </cell>
          <cell r="U162">
            <v>0</v>
          </cell>
          <cell r="V162">
            <v>0</v>
          </cell>
          <cell r="W162">
            <v>0</v>
          </cell>
          <cell r="X162">
            <v>0</v>
          </cell>
          <cell r="Y162" t="str">
            <v>Multilateral</v>
          </cell>
          <cell r="Z162" t="str">
            <v>Bi_multilateral</v>
          </cell>
          <cell r="AA162">
            <v>0</v>
          </cell>
          <cell r="AB162">
            <v>0</v>
          </cell>
          <cell r="AC162" t="str">
            <v>Conservation of Wetland and Coastal Ecosystems in the Mediterranean Region</v>
          </cell>
          <cell r="AD162" t="str">
            <v>FSP</v>
          </cell>
          <cell r="AE162" t="str">
            <v>GET</v>
          </cell>
          <cell r="AF162" t="str">
            <v>BD</v>
          </cell>
          <cell r="AG162">
            <v>0</v>
          </cell>
          <cell r="AH162" t="str">
            <v>GEF - 1</v>
          </cell>
          <cell r="AI162">
            <v>36298</v>
          </cell>
          <cell r="AJ162">
            <v>1999</v>
          </cell>
          <cell r="AK162">
            <v>36410</v>
          </cell>
          <cell r="AL162">
            <v>1999</v>
          </cell>
          <cell r="AM162">
            <v>37593</v>
          </cell>
          <cell r="AN162">
            <v>0</v>
          </cell>
          <cell r="AO162">
            <v>38776</v>
          </cell>
          <cell r="AP162">
            <v>38776</v>
          </cell>
          <cell r="AQ162">
            <v>2006</v>
          </cell>
          <cell r="AR162">
            <v>77</v>
          </cell>
          <cell r="AS162">
            <v>0</v>
          </cell>
          <cell r="AT162">
            <v>2007</v>
          </cell>
          <cell r="AU162">
            <v>2007</v>
          </cell>
          <cell r="AV162">
            <v>2007</v>
          </cell>
          <cell r="AW162">
            <v>0</v>
          </cell>
          <cell r="AX162">
            <v>13.273199999999999</v>
          </cell>
          <cell r="AY162">
            <v>0.162245</v>
          </cell>
          <cell r="AZ162">
            <v>13.435445</v>
          </cell>
          <cell r="BA162">
            <v>12.62</v>
          </cell>
          <cell r="BB162">
            <v>26.32</v>
          </cell>
          <cell r="BC162">
            <v>20.57</v>
          </cell>
          <cell r="BD162">
            <v>1.9829430732604045</v>
          </cell>
          <cell r="BE162">
            <v>1.5497393243528315</v>
          </cell>
          <cell r="BF162">
            <v>0.78153495440729481</v>
          </cell>
          <cell r="BG162">
            <v>25</v>
          </cell>
          <cell r="BH162">
            <v>0</v>
          </cell>
          <cell r="BI162">
            <v>6</v>
          </cell>
          <cell r="BJ162">
            <v>1</v>
          </cell>
          <cell r="BK162">
            <v>0</v>
          </cell>
          <cell r="BL162">
            <v>0</v>
          </cell>
          <cell r="BM162">
            <v>0</v>
          </cell>
          <cell r="BN162">
            <v>3</v>
          </cell>
          <cell r="BO162">
            <v>0</v>
          </cell>
          <cell r="BP162">
            <v>2</v>
          </cell>
          <cell r="BQ162" t="str">
            <v>MU</v>
          </cell>
          <cell r="BR162">
            <v>2</v>
          </cell>
          <cell r="BS162">
            <v>3</v>
          </cell>
          <cell r="BT162">
            <v>2</v>
          </cell>
          <cell r="BU162">
            <v>4</v>
          </cell>
          <cell r="BV162">
            <v>0</v>
          </cell>
          <cell r="BW162">
            <v>3</v>
          </cell>
          <cell r="BX162">
            <v>0</v>
          </cell>
          <cell r="BY162">
            <v>2</v>
          </cell>
          <cell r="BZ162">
            <v>0</v>
          </cell>
          <cell r="CA162">
            <v>3</v>
          </cell>
          <cell r="CB162">
            <v>0</v>
          </cell>
          <cell r="CC162">
            <v>0</v>
          </cell>
          <cell r="CD162">
            <v>0</v>
          </cell>
          <cell r="CE162">
            <v>0</v>
          </cell>
          <cell r="CF162">
            <v>0</v>
          </cell>
          <cell r="CG162">
            <v>0</v>
          </cell>
          <cell r="CH162">
            <v>5</v>
          </cell>
          <cell r="CI162">
            <v>1</v>
          </cell>
          <cell r="CJ162">
            <v>6</v>
          </cell>
          <cell r="CK162">
            <v>1</v>
          </cell>
          <cell r="CL162">
            <v>5</v>
          </cell>
          <cell r="CM162">
            <v>1</v>
          </cell>
          <cell r="CN162">
            <v>6</v>
          </cell>
          <cell r="CO162">
            <v>1</v>
          </cell>
          <cell r="CP162">
            <v>6</v>
          </cell>
          <cell r="CQ162">
            <v>1</v>
          </cell>
          <cell r="CR162">
            <v>3</v>
          </cell>
          <cell r="CS162">
            <v>0</v>
          </cell>
          <cell r="CT162">
            <v>4</v>
          </cell>
          <cell r="CU162">
            <v>1</v>
          </cell>
          <cell r="CV162">
            <v>0</v>
          </cell>
          <cell r="CW162">
            <v>0</v>
          </cell>
          <cell r="CX162">
            <v>0</v>
          </cell>
          <cell r="CY162">
            <v>0</v>
          </cell>
          <cell r="CZ162">
            <v>0</v>
          </cell>
          <cell r="DA162">
            <v>0</v>
          </cell>
          <cell r="DB162">
            <v>0</v>
          </cell>
          <cell r="DC162">
            <v>0</v>
          </cell>
          <cell r="DD162">
            <v>0</v>
          </cell>
          <cell r="DE162">
            <v>0</v>
          </cell>
          <cell r="DF162">
            <v>0</v>
          </cell>
          <cell r="DG162">
            <v>0</v>
          </cell>
          <cell r="DH162">
            <v>0</v>
          </cell>
          <cell r="DI162">
            <v>0</v>
          </cell>
          <cell r="DJ162">
            <v>0</v>
          </cell>
          <cell r="DK162">
            <v>0</v>
          </cell>
          <cell r="DL162">
            <v>0</v>
          </cell>
          <cell r="DM162">
            <v>0</v>
          </cell>
          <cell r="DN162">
            <v>0</v>
          </cell>
          <cell r="DO162">
            <v>0</v>
          </cell>
          <cell r="DP162">
            <v>0</v>
          </cell>
          <cell r="DQ162">
            <v>0</v>
          </cell>
          <cell r="DR162">
            <v>6</v>
          </cell>
          <cell r="DS162">
            <v>3</v>
          </cell>
          <cell r="DT162">
            <v>3</v>
          </cell>
          <cell r="DU162">
            <v>3</v>
          </cell>
          <cell r="DV162">
            <v>0</v>
          </cell>
          <cell r="DW162">
            <v>2</v>
          </cell>
          <cell r="DX162">
            <v>3</v>
          </cell>
          <cell r="DY162">
            <v>2</v>
          </cell>
          <cell r="DZ162">
            <v>4</v>
          </cell>
          <cell r="EA162">
            <v>2</v>
          </cell>
          <cell r="EB162" t="str">
            <v>MU</v>
          </cell>
          <cell r="EC162">
            <v>2</v>
          </cell>
          <cell r="ED162">
            <v>3</v>
          </cell>
          <cell r="EE162">
            <v>0</v>
          </cell>
          <cell r="EF162">
            <v>0</v>
          </cell>
          <cell r="EG162">
            <v>0</v>
          </cell>
          <cell r="EH162">
            <v>0</v>
          </cell>
          <cell r="EI162">
            <v>0</v>
          </cell>
          <cell r="EJ162">
            <v>0</v>
          </cell>
          <cell r="EK162">
            <v>0</v>
          </cell>
          <cell r="EL162">
            <v>0</v>
          </cell>
          <cell r="EM162">
            <v>0</v>
          </cell>
        </row>
        <row r="163">
          <cell r="A163">
            <v>411</v>
          </cell>
          <cell r="B163">
            <v>411</v>
          </cell>
          <cell r="C163">
            <v>0</v>
          </cell>
          <cell r="D163" t="str">
            <v>Yes</v>
          </cell>
          <cell r="E163" t="str">
            <v>No</v>
          </cell>
          <cell r="F163" t="str">
            <v>GEFIEO</v>
          </cell>
          <cell r="G163" t="str">
            <v>UNDP</v>
          </cell>
          <cell r="H163" t="str">
            <v>UNDP</v>
          </cell>
          <cell r="I163">
            <v>0</v>
          </cell>
          <cell r="J163" t="str">
            <v>UNDP</v>
          </cell>
          <cell r="K163" t="str">
            <v>UNDP</v>
          </cell>
          <cell r="L163" t="str">
            <v>Eritrea</v>
          </cell>
          <cell r="M163">
            <v>0</v>
          </cell>
          <cell r="N163" t="str">
            <v>AFR</v>
          </cell>
          <cell r="O163" t="str">
            <v>AFR</v>
          </cell>
          <cell r="P163">
            <v>0</v>
          </cell>
          <cell r="Q163">
            <v>0</v>
          </cell>
          <cell r="R163">
            <v>1</v>
          </cell>
          <cell r="S163">
            <v>1</v>
          </cell>
          <cell r="T163">
            <v>1</v>
          </cell>
          <cell r="U163">
            <v>0</v>
          </cell>
          <cell r="V163">
            <v>1</v>
          </cell>
          <cell r="W163">
            <v>0</v>
          </cell>
          <cell r="X163">
            <v>1</v>
          </cell>
          <cell r="Y163" t="str">
            <v>Government</v>
          </cell>
          <cell r="Z163" t="str">
            <v>Govt</v>
          </cell>
          <cell r="AA163">
            <v>0</v>
          </cell>
          <cell r="AB163">
            <v>0</v>
          </cell>
          <cell r="AC163" t="str">
            <v>Conservation Management of Eritrea's Coastal, Marine and Island Biodiversity</v>
          </cell>
          <cell r="AD163" t="str">
            <v>FSP</v>
          </cell>
          <cell r="AE163" t="str">
            <v>GET</v>
          </cell>
          <cell r="AF163" t="str">
            <v>BD</v>
          </cell>
          <cell r="AG163">
            <v>0</v>
          </cell>
          <cell r="AH163" t="str">
            <v>GEF - 1</v>
          </cell>
          <cell r="AI163">
            <v>35773</v>
          </cell>
          <cell r="AJ163">
            <v>1997</v>
          </cell>
          <cell r="AK163">
            <v>36125</v>
          </cell>
          <cell r="AL163">
            <v>1998</v>
          </cell>
          <cell r="AM163">
            <v>37043.5</v>
          </cell>
          <cell r="AN163">
            <v>37962</v>
          </cell>
          <cell r="AO163">
            <v>37962</v>
          </cell>
          <cell r="AP163">
            <v>37962</v>
          </cell>
          <cell r="AQ163">
            <v>2003</v>
          </cell>
          <cell r="AR163">
            <v>60</v>
          </cell>
          <cell r="AS163">
            <v>0</v>
          </cell>
          <cell r="AT163">
            <v>2008</v>
          </cell>
          <cell r="AU163">
            <v>2007</v>
          </cell>
          <cell r="AV163">
            <v>2007</v>
          </cell>
          <cell r="AW163">
            <v>0</v>
          </cell>
          <cell r="AX163">
            <v>4.9859999999999998</v>
          </cell>
          <cell r="AY163">
            <v>0.31180000000000002</v>
          </cell>
          <cell r="AZ163">
            <v>5.2977999999999996</v>
          </cell>
          <cell r="BA163">
            <v>0</v>
          </cell>
          <cell r="BB163">
            <v>0.84</v>
          </cell>
          <cell r="BC163">
            <v>0</v>
          </cell>
          <cell r="BD163">
            <v>0.1684717208182912</v>
          </cell>
          <cell r="BE163">
            <v>0</v>
          </cell>
          <cell r="BF163">
            <v>0</v>
          </cell>
          <cell r="BG163">
            <v>0</v>
          </cell>
          <cell r="BH163">
            <v>0</v>
          </cell>
          <cell r="BI163">
            <v>8</v>
          </cell>
          <cell r="BJ163">
            <v>1</v>
          </cell>
          <cell r="BK163">
            <v>1</v>
          </cell>
          <cell r="BL163">
            <v>0</v>
          </cell>
          <cell r="BM163">
            <v>0</v>
          </cell>
          <cell r="BN163">
            <v>3</v>
          </cell>
          <cell r="BO163">
            <v>1</v>
          </cell>
          <cell r="BP163">
            <v>3</v>
          </cell>
          <cell r="BQ163" t="str">
            <v>ML</v>
          </cell>
          <cell r="BR163">
            <v>3</v>
          </cell>
          <cell r="BS163">
            <v>3</v>
          </cell>
          <cell r="BT163">
            <v>3</v>
          </cell>
          <cell r="BU163">
            <v>4</v>
          </cell>
          <cell r="BV163">
            <v>4</v>
          </cell>
          <cell r="BW163">
            <v>4</v>
          </cell>
          <cell r="BX163">
            <v>1</v>
          </cell>
          <cell r="BY163">
            <v>4</v>
          </cell>
          <cell r="BZ163">
            <v>1</v>
          </cell>
          <cell r="CA163">
            <v>4</v>
          </cell>
          <cell r="CB163">
            <v>1</v>
          </cell>
          <cell r="CC163">
            <v>3</v>
          </cell>
          <cell r="CD163">
            <v>3</v>
          </cell>
          <cell r="CE163">
            <v>0</v>
          </cell>
          <cell r="CF163">
            <v>0</v>
          </cell>
          <cell r="CG163">
            <v>0</v>
          </cell>
          <cell r="CH163">
            <v>4</v>
          </cell>
          <cell r="CI163">
            <v>1</v>
          </cell>
          <cell r="CJ163">
            <v>3</v>
          </cell>
          <cell r="CK163">
            <v>0</v>
          </cell>
          <cell r="CL163">
            <v>4</v>
          </cell>
          <cell r="CM163">
            <v>1</v>
          </cell>
          <cell r="CN163">
            <v>4</v>
          </cell>
          <cell r="CO163">
            <v>1</v>
          </cell>
          <cell r="CP163">
            <v>4</v>
          </cell>
          <cell r="CQ163">
            <v>1</v>
          </cell>
          <cell r="CR163">
            <v>3</v>
          </cell>
          <cell r="CS163">
            <v>0</v>
          </cell>
          <cell r="CT163">
            <v>5</v>
          </cell>
          <cell r="CU163">
            <v>1</v>
          </cell>
          <cell r="CV163">
            <v>0</v>
          </cell>
          <cell r="CW163">
            <v>0</v>
          </cell>
          <cell r="CX163">
            <v>0</v>
          </cell>
          <cell r="CY163">
            <v>0</v>
          </cell>
          <cell r="CZ163">
            <v>0</v>
          </cell>
          <cell r="DA163">
            <v>0</v>
          </cell>
          <cell r="DB163">
            <v>0</v>
          </cell>
          <cell r="DC163">
            <v>0</v>
          </cell>
          <cell r="DD163">
            <v>0</v>
          </cell>
          <cell r="DE163">
            <v>0</v>
          </cell>
          <cell r="DF163">
            <v>0</v>
          </cell>
          <cell r="DG163">
            <v>0</v>
          </cell>
          <cell r="DH163">
            <v>0</v>
          </cell>
          <cell r="DI163">
            <v>0</v>
          </cell>
          <cell r="DJ163">
            <v>0</v>
          </cell>
          <cell r="DK163">
            <v>0</v>
          </cell>
          <cell r="DL163">
            <v>0</v>
          </cell>
          <cell r="DM163">
            <v>0</v>
          </cell>
          <cell r="DN163">
            <v>0</v>
          </cell>
          <cell r="DO163">
            <v>0</v>
          </cell>
          <cell r="DP163">
            <v>0</v>
          </cell>
          <cell r="DQ163">
            <v>0</v>
          </cell>
          <cell r="DR163">
            <v>5</v>
          </cell>
          <cell r="DS163">
            <v>3</v>
          </cell>
          <cell r="DT163">
            <v>3</v>
          </cell>
          <cell r="DU163">
            <v>3</v>
          </cell>
          <cell r="DV163">
            <v>0</v>
          </cell>
          <cell r="DW163">
            <v>3</v>
          </cell>
          <cell r="DX163">
            <v>3</v>
          </cell>
          <cell r="DY163">
            <v>3</v>
          </cell>
          <cell r="DZ163">
            <v>4</v>
          </cell>
          <cell r="EA163">
            <v>3</v>
          </cell>
          <cell r="EB163" t="str">
            <v>ML</v>
          </cell>
          <cell r="EC163">
            <v>4</v>
          </cell>
          <cell r="ED163">
            <v>4</v>
          </cell>
          <cell r="EE163">
            <v>0</v>
          </cell>
          <cell r="EF163">
            <v>0</v>
          </cell>
          <cell r="EG163">
            <v>0</v>
          </cell>
          <cell r="EH163">
            <v>0</v>
          </cell>
          <cell r="EI163">
            <v>0</v>
          </cell>
          <cell r="EJ163">
            <v>0</v>
          </cell>
          <cell r="EK163">
            <v>0</v>
          </cell>
          <cell r="EL163">
            <v>0</v>
          </cell>
          <cell r="EM163">
            <v>0</v>
          </cell>
        </row>
        <row r="164">
          <cell r="A164">
            <v>412</v>
          </cell>
          <cell r="B164" t="e">
            <v>#N/A</v>
          </cell>
          <cell r="C164" t="str">
            <v>P048790</v>
          </cell>
          <cell r="D164" t="str">
            <v>Yes</v>
          </cell>
          <cell r="E164" t="str">
            <v>Yes</v>
          </cell>
          <cell r="F164" t="str">
            <v>GEFIEO</v>
          </cell>
          <cell r="G164" t="str">
            <v>World Bank</v>
          </cell>
          <cell r="H164" t="str">
            <v>WB</v>
          </cell>
          <cell r="I164">
            <v>0</v>
          </cell>
          <cell r="J164" t="str">
            <v>WB</v>
          </cell>
          <cell r="K164" t="str">
            <v>WB</v>
          </cell>
          <cell r="L164" t="str">
            <v>Ukraine</v>
          </cell>
          <cell r="M164">
            <v>0</v>
          </cell>
          <cell r="N164" t="str">
            <v>ECA</v>
          </cell>
          <cell r="O164" t="str">
            <v>ECA</v>
          </cell>
          <cell r="P164">
            <v>0</v>
          </cell>
          <cell r="Q164">
            <v>0</v>
          </cell>
          <cell r="R164">
            <v>1</v>
          </cell>
          <cell r="S164">
            <v>0</v>
          </cell>
          <cell r="T164">
            <v>0</v>
          </cell>
          <cell r="U164">
            <v>0</v>
          </cell>
          <cell r="V164">
            <v>0</v>
          </cell>
          <cell r="W164">
            <v>0</v>
          </cell>
          <cell r="X164">
            <v>1</v>
          </cell>
          <cell r="Y164" t="str">
            <v>Government</v>
          </cell>
          <cell r="Z164" t="str">
            <v>Govt</v>
          </cell>
          <cell r="AA164">
            <v>0</v>
          </cell>
          <cell r="AB164">
            <v>0</v>
          </cell>
          <cell r="AC164" t="str">
            <v>Biodiversity Conservation in the Azov-Black Sea Ecological Corridor</v>
          </cell>
          <cell r="AD164" t="str">
            <v>FSP</v>
          </cell>
          <cell r="AE164" t="str">
            <v>GET</v>
          </cell>
          <cell r="AF164" t="str">
            <v>BD</v>
          </cell>
          <cell r="AG164">
            <v>0</v>
          </cell>
          <cell r="AH164" t="str">
            <v>GEF - 1</v>
          </cell>
          <cell r="AI164">
            <v>37237</v>
          </cell>
          <cell r="AJ164">
            <v>2001</v>
          </cell>
          <cell r="AK164">
            <v>0</v>
          </cell>
          <cell r="AL164">
            <v>2001</v>
          </cell>
          <cell r="AM164">
            <v>0</v>
          </cell>
          <cell r="AN164">
            <v>39082</v>
          </cell>
          <cell r="AO164">
            <v>39082</v>
          </cell>
          <cell r="AP164">
            <v>39082</v>
          </cell>
          <cell r="AQ164">
            <v>2006</v>
          </cell>
          <cell r="AR164">
            <v>0</v>
          </cell>
          <cell r="AS164">
            <v>0</v>
          </cell>
          <cell r="AT164">
            <v>2008</v>
          </cell>
          <cell r="AU164">
            <v>2007</v>
          </cell>
          <cell r="AV164">
            <v>2007</v>
          </cell>
          <cell r="AW164">
            <v>0</v>
          </cell>
          <cell r="AX164">
            <v>6.9</v>
          </cell>
          <cell r="AY164">
            <v>0.25</v>
          </cell>
          <cell r="AZ164">
            <v>7.15</v>
          </cell>
          <cell r="BA164">
            <v>1.1000000000000001</v>
          </cell>
          <cell r="BB164">
            <v>25.6</v>
          </cell>
          <cell r="BC164">
            <v>0.51</v>
          </cell>
          <cell r="BD164">
            <v>3.7101449275362319</v>
          </cell>
          <cell r="BE164">
            <v>7.3913043478260873E-2</v>
          </cell>
          <cell r="BF164">
            <v>1.9921874999999999E-2</v>
          </cell>
          <cell r="BG164">
            <v>-16</v>
          </cell>
          <cell r="BH164">
            <v>31</v>
          </cell>
          <cell r="BI164">
            <v>20</v>
          </cell>
          <cell r="BJ164">
            <v>0</v>
          </cell>
          <cell r="BK164">
            <v>0</v>
          </cell>
          <cell r="BL164">
            <v>0</v>
          </cell>
          <cell r="BM164">
            <v>0</v>
          </cell>
          <cell r="BN164">
            <v>1</v>
          </cell>
          <cell r="BO164">
            <v>0</v>
          </cell>
          <cell r="BP164">
            <v>0</v>
          </cell>
          <cell r="BQ164">
            <v>0</v>
          </cell>
          <cell r="BR164">
            <v>0</v>
          </cell>
          <cell r="BS164">
            <v>0</v>
          </cell>
          <cell r="BT164">
            <v>0</v>
          </cell>
          <cell r="BU164">
            <v>0</v>
          </cell>
          <cell r="BV164">
            <v>0</v>
          </cell>
          <cell r="BW164">
            <v>0</v>
          </cell>
          <cell r="BX164">
            <v>0</v>
          </cell>
          <cell r="BY164">
            <v>4</v>
          </cell>
          <cell r="BZ164">
            <v>1</v>
          </cell>
          <cell r="CA164">
            <v>0</v>
          </cell>
          <cell r="CB164">
            <v>0</v>
          </cell>
          <cell r="CC164">
            <v>2</v>
          </cell>
          <cell r="CD164">
            <v>3</v>
          </cell>
          <cell r="CE164">
            <v>0</v>
          </cell>
          <cell r="CF164">
            <v>1</v>
          </cell>
          <cell r="CG164">
            <v>0</v>
          </cell>
          <cell r="CH164">
            <v>6</v>
          </cell>
          <cell r="CI164">
            <v>1</v>
          </cell>
          <cell r="CJ164">
            <v>6</v>
          </cell>
          <cell r="CK164">
            <v>1</v>
          </cell>
          <cell r="CL164">
            <v>6</v>
          </cell>
          <cell r="CM164">
            <v>1</v>
          </cell>
          <cell r="CN164">
            <v>6</v>
          </cell>
          <cell r="CO164">
            <v>1</v>
          </cell>
          <cell r="CP164">
            <v>5</v>
          </cell>
          <cell r="CQ164">
            <v>1</v>
          </cell>
          <cell r="CR164">
            <v>5</v>
          </cell>
          <cell r="CS164">
            <v>1</v>
          </cell>
          <cell r="CT164">
            <v>3</v>
          </cell>
          <cell r="CU164">
            <v>0</v>
          </cell>
          <cell r="CV164">
            <v>0</v>
          </cell>
          <cell r="CW164">
            <v>0</v>
          </cell>
          <cell r="CX164">
            <v>0</v>
          </cell>
          <cell r="CY164">
            <v>2</v>
          </cell>
          <cell r="CZ164">
            <v>0</v>
          </cell>
          <cell r="DA164">
            <v>0</v>
          </cell>
          <cell r="DB164">
            <v>0</v>
          </cell>
          <cell r="DC164">
            <v>0</v>
          </cell>
          <cell r="DD164">
            <v>0</v>
          </cell>
          <cell r="DE164">
            <v>1</v>
          </cell>
          <cell r="DF164" t="str">
            <v>U</v>
          </cell>
          <cell r="DG164">
            <v>0</v>
          </cell>
          <cell r="DH164">
            <v>0</v>
          </cell>
          <cell r="DI164">
            <v>0</v>
          </cell>
          <cell r="DJ164">
            <v>0</v>
          </cell>
          <cell r="DK164">
            <v>0</v>
          </cell>
          <cell r="DL164">
            <v>0</v>
          </cell>
          <cell r="DM164">
            <v>0</v>
          </cell>
          <cell r="DN164">
            <v>0</v>
          </cell>
          <cell r="DO164">
            <v>0</v>
          </cell>
          <cell r="DP164">
            <v>0</v>
          </cell>
          <cell r="DQ164">
            <v>0</v>
          </cell>
          <cell r="DR164">
            <v>5</v>
          </cell>
          <cell r="DS164">
            <v>1</v>
          </cell>
          <cell r="DT164">
            <v>1</v>
          </cell>
          <cell r="DU164">
            <v>1</v>
          </cell>
          <cell r="DV164">
            <v>0</v>
          </cell>
          <cell r="DW164">
            <v>0</v>
          </cell>
          <cell r="DX164">
            <v>0</v>
          </cell>
          <cell r="DY164">
            <v>0</v>
          </cell>
          <cell r="DZ164">
            <v>0</v>
          </cell>
          <cell r="EA164">
            <v>0</v>
          </cell>
          <cell r="EB164">
            <v>0</v>
          </cell>
          <cell r="EC164">
            <v>4</v>
          </cell>
          <cell r="ED164">
            <v>0</v>
          </cell>
          <cell r="EE164">
            <v>0</v>
          </cell>
          <cell r="EF164">
            <v>0</v>
          </cell>
          <cell r="EG164">
            <v>0</v>
          </cell>
          <cell r="EH164">
            <v>0</v>
          </cell>
          <cell r="EI164">
            <v>0</v>
          </cell>
          <cell r="EJ164">
            <v>0</v>
          </cell>
          <cell r="EK164">
            <v>0</v>
          </cell>
          <cell r="EL164">
            <v>0</v>
          </cell>
          <cell r="EM164">
            <v>0</v>
          </cell>
        </row>
        <row r="165">
          <cell r="A165">
            <v>413</v>
          </cell>
          <cell r="B165" t="e">
            <v>#N/A</v>
          </cell>
          <cell r="C165">
            <v>0</v>
          </cell>
          <cell r="D165" t="str">
            <v>Yes</v>
          </cell>
          <cell r="E165" t="str">
            <v>Yes</v>
          </cell>
          <cell r="F165" t="str">
            <v>GEFIEO</v>
          </cell>
          <cell r="G165" t="str">
            <v>UNEP</v>
          </cell>
          <cell r="H165" t="str">
            <v>UNEP</v>
          </cell>
          <cell r="I165">
            <v>0</v>
          </cell>
          <cell r="J165" t="str">
            <v>UNEP</v>
          </cell>
          <cell r="K165">
            <v>0</v>
          </cell>
          <cell r="L165" t="str">
            <v>Global</v>
          </cell>
          <cell r="M165">
            <v>0</v>
          </cell>
          <cell r="N165" t="str">
            <v>CEX</v>
          </cell>
          <cell r="O165" t="str">
            <v>Global</v>
          </cell>
          <cell r="P165">
            <v>1</v>
          </cell>
          <cell r="Q165">
            <v>0</v>
          </cell>
          <cell r="R165">
            <v>0</v>
          </cell>
          <cell r="S165">
            <v>0</v>
          </cell>
          <cell r="T165">
            <v>0</v>
          </cell>
          <cell r="U165">
            <v>0</v>
          </cell>
          <cell r="V165">
            <v>0</v>
          </cell>
          <cell r="W165">
            <v>0</v>
          </cell>
          <cell r="X165">
            <v>0</v>
          </cell>
          <cell r="Y165" t="str">
            <v>Multilateral</v>
          </cell>
          <cell r="Z165" t="str">
            <v>Bi_multilateral</v>
          </cell>
          <cell r="AA165" t="str">
            <v>Not involved</v>
          </cell>
          <cell r="AB165" t="str">
            <v>Through consultations</v>
          </cell>
          <cell r="AC165" t="str">
            <v>Global Biodiversity Forum Phase II</v>
          </cell>
          <cell r="AD165" t="str">
            <v>MSP</v>
          </cell>
          <cell r="AE165" t="str">
            <v>GET</v>
          </cell>
          <cell r="AF165" t="str">
            <v>BD</v>
          </cell>
          <cell r="AG165">
            <v>0</v>
          </cell>
          <cell r="AH165" t="str">
            <v>GEF - 1</v>
          </cell>
          <cell r="AI165">
            <v>35852</v>
          </cell>
          <cell r="AJ165">
            <v>1998</v>
          </cell>
          <cell r="AK165">
            <v>35886</v>
          </cell>
          <cell r="AL165">
            <v>1998</v>
          </cell>
          <cell r="AM165">
            <v>0</v>
          </cell>
          <cell r="AN165" t="str">
            <v>UA</v>
          </cell>
          <cell r="AO165">
            <v>36557</v>
          </cell>
          <cell r="AP165">
            <v>36557</v>
          </cell>
          <cell r="AQ165">
            <v>2000</v>
          </cell>
          <cell r="AR165">
            <v>0</v>
          </cell>
          <cell r="AS165">
            <v>0</v>
          </cell>
          <cell r="AT165">
            <v>2004</v>
          </cell>
          <cell r="AU165">
            <v>36708</v>
          </cell>
          <cell r="AV165">
            <v>2000</v>
          </cell>
          <cell r="AW165">
            <v>0</v>
          </cell>
          <cell r="AX165">
            <v>0.745</v>
          </cell>
          <cell r="AY165">
            <v>0</v>
          </cell>
          <cell r="AZ165">
            <v>0.745</v>
          </cell>
          <cell r="BA165">
            <v>0</v>
          </cell>
          <cell r="BB165">
            <v>0.89900000000000002</v>
          </cell>
          <cell r="BC165" t="str">
            <v>UA</v>
          </cell>
          <cell r="BD165">
            <v>0</v>
          </cell>
          <cell r="BE165">
            <v>0</v>
          </cell>
          <cell r="BF165">
            <v>0</v>
          </cell>
          <cell r="BG165">
            <v>0</v>
          </cell>
          <cell r="BH165">
            <v>0</v>
          </cell>
          <cell r="BI165">
            <v>0</v>
          </cell>
          <cell r="BJ165" t="str">
            <v>NR</v>
          </cell>
          <cell r="BK165" t="str">
            <v>NR</v>
          </cell>
          <cell r="BL165">
            <v>0</v>
          </cell>
          <cell r="BM165">
            <v>1</v>
          </cell>
          <cell r="BN165">
            <v>4</v>
          </cell>
          <cell r="BO165">
            <v>0</v>
          </cell>
          <cell r="BP165">
            <v>0</v>
          </cell>
          <cell r="BQ165">
            <v>0</v>
          </cell>
          <cell r="BR165">
            <v>0</v>
          </cell>
          <cell r="BS165">
            <v>0</v>
          </cell>
          <cell r="BT165">
            <v>0</v>
          </cell>
          <cell r="BU165">
            <v>0</v>
          </cell>
          <cell r="BV165">
            <v>0</v>
          </cell>
          <cell r="BW165">
            <v>0</v>
          </cell>
          <cell r="BX165">
            <v>0</v>
          </cell>
          <cell r="BY165">
            <v>0</v>
          </cell>
          <cell r="BZ165">
            <v>0</v>
          </cell>
          <cell r="CA165">
            <v>0</v>
          </cell>
          <cell r="CB165">
            <v>0</v>
          </cell>
          <cell r="CC165">
            <v>0</v>
          </cell>
          <cell r="CD165">
            <v>0</v>
          </cell>
          <cell r="CE165">
            <v>0</v>
          </cell>
          <cell r="CF165">
            <v>0</v>
          </cell>
          <cell r="CG165">
            <v>0</v>
          </cell>
          <cell r="CH165">
            <v>0</v>
          </cell>
          <cell r="CI165">
            <v>0</v>
          </cell>
          <cell r="CJ165">
            <v>0</v>
          </cell>
          <cell r="CK165">
            <v>0</v>
          </cell>
          <cell r="CL165">
            <v>0</v>
          </cell>
          <cell r="CM165">
            <v>0</v>
          </cell>
          <cell r="CN165">
            <v>0</v>
          </cell>
          <cell r="CO165">
            <v>0</v>
          </cell>
          <cell r="CP165">
            <v>0</v>
          </cell>
          <cell r="CQ165">
            <v>0</v>
          </cell>
          <cell r="CR165">
            <v>0</v>
          </cell>
          <cell r="CS165">
            <v>0</v>
          </cell>
          <cell r="CT165">
            <v>0</v>
          </cell>
          <cell r="CU165">
            <v>0</v>
          </cell>
          <cell r="CV165">
            <v>0</v>
          </cell>
          <cell r="CW165">
            <v>0</v>
          </cell>
          <cell r="CX165">
            <v>0</v>
          </cell>
          <cell r="CY165">
            <v>0</v>
          </cell>
          <cell r="CZ165">
            <v>0</v>
          </cell>
          <cell r="DA165">
            <v>0</v>
          </cell>
          <cell r="DB165">
            <v>0</v>
          </cell>
          <cell r="DC165">
            <v>0</v>
          </cell>
          <cell r="DD165">
            <v>0</v>
          </cell>
          <cell r="DE165">
            <v>0</v>
          </cell>
          <cell r="DF165">
            <v>0</v>
          </cell>
          <cell r="DG165">
            <v>0</v>
          </cell>
          <cell r="DH165">
            <v>0</v>
          </cell>
          <cell r="DI165">
            <v>0</v>
          </cell>
          <cell r="DJ165">
            <v>0</v>
          </cell>
          <cell r="DK165">
            <v>0</v>
          </cell>
          <cell r="DL165">
            <v>0</v>
          </cell>
          <cell r="DM165">
            <v>0</v>
          </cell>
          <cell r="DN165">
            <v>0</v>
          </cell>
          <cell r="DO165">
            <v>0</v>
          </cell>
          <cell r="DP165">
            <v>0</v>
          </cell>
          <cell r="DQ165">
            <v>0</v>
          </cell>
          <cell r="DR165">
            <v>5</v>
          </cell>
          <cell r="DS165">
            <v>4</v>
          </cell>
          <cell r="DT165" t="str">
            <v>UA</v>
          </cell>
          <cell r="DU165">
            <v>4</v>
          </cell>
          <cell r="DV165">
            <v>1</v>
          </cell>
          <cell r="DW165">
            <v>1</v>
          </cell>
          <cell r="DX165">
            <v>2</v>
          </cell>
          <cell r="DY165">
            <v>3</v>
          </cell>
          <cell r="DZ165" t="str">
            <v>UA</v>
          </cell>
          <cell r="EA165">
            <v>1</v>
          </cell>
          <cell r="EB165" t="str">
            <v>U</v>
          </cell>
          <cell r="EC165">
            <v>3</v>
          </cell>
          <cell r="ED165">
            <v>5</v>
          </cell>
          <cell r="EE165" t="str">
            <v>UA</v>
          </cell>
          <cell r="EF165">
            <v>5</v>
          </cell>
          <cell r="EG165">
            <v>3</v>
          </cell>
          <cell r="EH165">
            <v>4</v>
          </cell>
          <cell r="EI165">
            <v>4</v>
          </cell>
          <cell r="EJ165">
            <v>2</v>
          </cell>
          <cell r="EK165">
            <v>3</v>
          </cell>
          <cell r="EL165">
            <v>1</v>
          </cell>
          <cell r="EM165">
            <v>4</v>
          </cell>
        </row>
        <row r="166">
          <cell r="A166">
            <v>424</v>
          </cell>
          <cell r="B166" t="e">
            <v>#N/A</v>
          </cell>
          <cell r="C166" t="str">
            <v>P052221</v>
          </cell>
          <cell r="D166" t="str">
            <v>Yes</v>
          </cell>
          <cell r="E166" t="str">
            <v>No</v>
          </cell>
          <cell r="F166" t="str">
            <v>GEFIEO</v>
          </cell>
          <cell r="G166" t="str">
            <v>World Bank</v>
          </cell>
          <cell r="H166" t="str">
            <v>WB</v>
          </cell>
          <cell r="I166">
            <v>0</v>
          </cell>
          <cell r="J166" t="str">
            <v>WB</v>
          </cell>
          <cell r="K166" t="str">
            <v>WB</v>
          </cell>
          <cell r="L166" t="str">
            <v>Lao PDR</v>
          </cell>
          <cell r="M166">
            <v>0</v>
          </cell>
          <cell r="N166" t="str">
            <v>Asia</v>
          </cell>
          <cell r="O166" t="str">
            <v>Asia</v>
          </cell>
          <cell r="P166">
            <v>0</v>
          </cell>
          <cell r="Q166">
            <v>0</v>
          </cell>
          <cell r="R166">
            <v>1</v>
          </cell>
          <cell r="S166">
            <v>1</v>
          </cell>
          <cell r="T166">
            <v>0</v>
          </cell>
          <cell r="U166">
            <v>0</v>
          </cell>
          <cell r="V166">
            <v>1</v>
          </cell>
          <cell r="W166">
            <v>1</v>
          </cell>
          <cell r="X166">
            <v>1</v>
          </cell>
          <cell r="Y166" t="str">
            <v>Government</v>
          </cell>
          <cell r="Z166" t="str">
            <v>Govt</v>
          </cell>
          <cell r="AA166">
            <v>0</v>
          </cell>
          <cell r="AB166">
            <v>0</v>
          </cell>
          <cell r="AC166" t="str">
            <v>Laos - Off-grid Electrification Pilot Demonstration, A Component of the Laos Southern Provinces Rural Electrification</v>
          </cell>
          <cell r="AD166" t="str">
            <v>MSP</v>
          </cell>
          <cell r="AE166" t="str">
            <v>GET</v>
          </cell>
          <cell r="AF166" t="str">
            <v>CC</v>
          </cell>
          <cell r="AG166">
            <v>0</v>
          </cell>
          <cell r="AH166" t="str">
            <v>GEF - 1</v>
          </cell>
          <cell r="AI166">
            <v>35735</v>
          </cell>
          <cell r="AJ166">
            <v>1997</v>
          </cell>
          <cell r="AK166">
            <v>35746</v>
          </cell>
          <cell r="AL166">
            <v>1997</v>
          </cell>
          <cell r="AM166">
            <v>37049</v>
          </cell>
          <cell r="AN166">
            <v>0</v>
          </cell>
          <cell r="AO166">
            <v>38352</v>
          </cell>
          <cell r="AP166">
            <v>38352</v>
          </cell>
          <cell r="AQ166">
            <v>2004</v>
          </cell>
          <cell r="AR166">
            <v>85</v>
          </cell>
          <cell r="AS166">
            <v>0</v>
          </cell>
          <cell r="AT166">
            <v>2006</v>
          </cell>
          <cell r="AU166">
            <v>2005</v>
          </cell>
          <cell r="AV166">
            <v>2005</v>
          </cell>
          <cell r="AW166">
            <v>0</v>
          </cell>
          <cell r="AX166">
            <v>0.74399999999999999</v>
          </cell>
          <cell r="AY166">
            <v>0</v>
          </cell>
          <cell r="AZ166">
            <v>0.74399999999999999</v>
          </cell>
          <cell r="BA166">
            <v>0.74399999999999999</v>
          </cell>
          <cell r="BB166">
            <v>0.81200000000000006</v>
          </cell>
          <cell r="BC166">
            <v>1.39</v>
          </cell>
          <cell r="BD166">
            <v>1.0913978494623657</v>
          </cell>
          <cell r="BE166">
            <v>1.868279569892473</v>
          </cell>
          <cell r="BF166">
            <v>1.711822660098522</v>
          </cell>
          <cell r="BG166">
            <v>6</v>
          </cell>
          <cell r="BH166">
            <v>0</v>
          </cell>
          <cell r="BI166">
            <v>4</v>
          </cell>
          <cell r="BJ166">
            <v>1</v>
          </cell>
          <cell r="BK166">
            <v>1</v>
          </cell>
          <cell r="BL166">
            <v>0</v>
          </cell>
          <cell r="BM166">
            <v>1</v>
          </cell>
          <cell r="BN166">
            <v>5</v>
          </cell>
          <cell r="BO166">
            <v>1</v>
          </cell>
          <cell r="BP166">
            <v>4</v>
          </cell>
          <cell r="BQ166" t="str">
            <v>L</v>
          </cell>
          <cell r="BR166">
            <v>3</v>
          </cell>
          <cell r="BS166">
            <v>4</v>
          </cell>
          <cell r="BT166">
            <v>4</v>
          </cell>
          <cell r="BU166">
            <v>0</v>
          </cell>
          <cell r="BV166">
            <v>0</v>
          </cell>
          <cell r="BW166">
            <v>0</v>
          </cell>
          <cell r="BX166">
            <v>0</v>
          </cell>
          <cell r="BY166">
            <v>0</v>
          </cell>
          <cell r="BZ166">
            <v>0</v>
          </cell>
          <cell r="CA166">
            <v>0</v>
          </cell>
          <cell r="CB166">
            <v>0</v>
          </cell>
          <cell r="CC166">
            <v>0</v>
          </cell>
          <cell r="CD166">
            <v>0</v>
          </cell>
          <cell r="CE166">
            <v>0</v>
          </cell>
          <cell r="CF166">
            <v>0</v>
          </cell>
          <cell r="CG166">
            <v>0</v>
          </cell>
          <cell r="CH166">
            <v>5</v>
          </cell>
          <cell r="CI166">
            <v>1</v>
          </cell>
          <cell r="CJ166">
            <v>5</v>
          </cell>
          <cell r="CK166">
            <v>1</v>
          </cell>
          <cell r="CL166">
            <v>5</v>
          </cell>
          <cell r="CM166">
            <v>1</v>
          </cell>
          <cell r="CN166">
            <v>4</v>
          </cell>
          <cell r="CO166">
            <v>1</v>
          </cell>
          <cell r="CP166">
            <v>4</v>
          </cell>
          <cell r="CQ166">
            <v>1</v>
          </cell>
          <cell r="CR166">
            <v>5</v>
          </cell>
          <cell r="CS166">
            <v>1</v>
          </cell>
          <cell r="CT166">
            <v>2</v>
          </cell>
          <cell r="CU166">
            <v>0</v>
          </cell>
          <cell r="CV166">
            <v>0</v>
          </cell>
          <cell r="CW166">
            <v>0</v>
          </cell>
          <cell r="CX166">
            <v>0</v>
          </cell>
          <cell r="CY166">
            <v>0</v>
          </cell>
          <cell r="CZ166">
            <v>0</v>
          </cell>
          <cell r="DA166">
            <v>0</v>
          </cell>
          <cell r="DB166">
            <v>0</v>
          </cell>
          <cell r="DC166">
            <v>0</v>
          </cell>
          <cell r="DD166">
            <v>0</v>
          </cell>
          <cell r="DE166">
            <v>0</v>
          </cell>
          <cell r="DF166">
            <v>0</v>
          </cell>
          <cell r="DG166">
            <v>0</v>
          </cell>
          <cell r="DH166">
            <v>0</v>
          </cell>
          <cell r="DI166">
            <v>0</v>
          </cell>
          <cell r="DJ166">
            <v>0</v>
          </cell>
          <cell r="DK166">
            <v>0</v>
          </cell>
          <cell r="DL166">
            <v>0</v>
          </cell>
          <cell r="DM166">
            <v>0</v>
          </cell>
          <cell r="DN166">
            <v>0</v>
          </cell>
          <cell r="DO166">
            <v>0</v>
          </cell>
          <cell r="DP166">
            <v>0</v>
          </cell>
          <cell r="DQ166">
            <v>0</v>
          </cell>
          <cell r="DR166">
            <v>5</v>
          </cell>
          <cell r="DS166">
            <v>6</v>
          </cell>
          <cell r="DT166">
            <v>5</v>
          </cell>
          <cell r="DU166">
            <v>5</v>
          </cell>
          <cell r="DV166">
            <v>1</v>
          </cell>
          <cell r="DW166">
            <v>3</v>
          </cell>
          <cell r="DX166">
            <v>4</v>
          </cell>
          <cell r="DY166">
            <v>4</v>
          </cell>
          <cell r="DZ166">
            <v>0</v>
          </cell>
          <cell r="EA166">
            <v>4</v>
          </cell>
          <cell r="EB166" t="str">
            <v>L</v>
          </cell>
          <cell r="EC166">
            <v>0</v>
          </cell>
          <cell r="ED166">
            <v>0</v>
          </cell>
          <cell r="EE166">
            <v>0</v>
          </cell>
          <cell r="EF166">
            <v>0</v>
          </cell>
          <cell r="EG166">
            <v>0</v>
          </cell>
          <cell r="EH166">
            <v>0</v>
          </cell>
          <cell r="EI166">
            <v>0</v>
          </cell>
          <cell r="EJ166">
            <v>0</v>
          </cell>
          <cell r="EK166">
            <v>0</v>
          </cell>
          <cell r="EL166">
            <v>0</v>
          </cell>
          <cell r="EM166">
            <v>0</v>
          </cell>
        </row>
        <row r="167">
          <cell r="A167">
            <v>444</v>
          </cell>
          <cell r="B167" t="e">
            <v>#N/A</v>
          </cell>
          <cell r="C167" t="str">
            <v>P040990</v>
          </cell>
          <cell r="D167" t="str">
            <v>No</v>
          </cell>
          <cell r="E167" t="str">
            <v>Yes</v>
          </cell>
          <cell r="F167" t="str">
            <v>IAEO</v>
          </cell>
          <cell r="G167" t="str">
            <v>World Bank</v>
          </cell>
          <cell r="H167" t="str">
            <v>WB</v>
          </cell>
          <cell r="I167">
            <v>0</v>
          </cell>
          <cell r="J167" t="str">
            <v>WB</v>
          </cell>
          <cell r="K167" t="str">
            <v>WB</v>
          </cell>
          <cell r="L167" t="str">
            <v>Cape Verde</v>
          </cell>
          <cell r="M167">
            <v>0</v>
          </cell>
          <cell r="N167" t="str">
            <v>AFR</v>
          </cell>
          <cell r="O167" t="str">
            <v>AFR</v>
          </cell>
          <cell r="P167">
            <v>0</v>
          </cell>
          <cell r="Q167">
            <v>0</v>
          </cell>
          <cell r="R167">
            <v>1</v>
          </cell>
          <cell r="S167">
            <v>0</v>
          </cell>
          <cell r="T167">
            <v>0</v>
          </cell>
          <cell r="U167">
            <v>1</v>
          </cell>
          <cell r="V167">
            <v>0</v>
          </cell>
          <cell r="W167">
            <v>0</v>
          </cell>
          <cell r="X167">
            <v>0</v>
          </cell>
          <cell r="Y167" t="str">
            <v>Government</v>
          </cell>
          <cell r="Z167" t="str">
            <v>Govt</v>
          </cell>
          <cell r="AA167">
            <v>0</v>
          </cell>
          <cell r="AB167">
            <v>0</v>
          </cell>
          <cell r="AC167" t="str">
            <v>Energy and Water Sector Reform and Development</v>
          </cell>
          <cell r="AD167" t="str">
            <v>FSP</v>
          </cell>
          <cell r="AE167" t="str">
            <v>GET</v>
          </cell>
          <cell r="AF167" t="str">
            <v>CC</v>
          </cell>
          <cell r="AG167">
            <v>6</v>
          </cell>
          <cell r="AH167" t="str">
            <v>GEF - 1</v>
          </cell>
          <cell r="AI167">
            <v>36263</v>
          </cell>
          <cell r="AJ167">
            <v>1999</v>
          </cell>
          <cell r="AK167">
            <v>36509</v>
          </cell>
          <cell r="AL167">
            <v>1999</v>
          </cell>
          <cell r="AM167">
            <v>38161</v>
          </cell>
          <cell r="AN167">
            <v>38168</v>
          </cell>
          <cell r="AO167">
            <v>39813</v>
          </cell>
          <cell r="AP167">
            <v>39813</v>
          </cell>
          <cell r="AQ167">
            <v>2008</v>
          </cell>
          <cell r="AR167">
            <v>108</v>
          </cell>
          <cell r="AS167">
            <v>54</v>
          </cell>
          <cell r="AT167">
            <v>2010</v>
          </cell>
          <cell r="AU167">
            <v>2009</v>
          </cell>
          <cell r="AV167">
            <v>2009</v>
          </cell>
          <cell r="AW167">
            <v>0</v>
          </cell>
          <cell r="AX167">
            <v>4.7</v>
          </cell>
          <cell r="AY167">
            <v>0.23</v>
          </cell>
          <cell r="AZ167">
            <v>4.9300000000000006</v>
          </cell>
          <cell r="BA167">
            <v>1.83</v>
          </cell>
          <cell r="BB167">
            <v>43.29</v>
          </cell>
          <cell r="BC167">
            <v>29.86</v>
          </cell>
          <cell r="BD167">
            <v>9.2106382978723396</v>
          </cell>
          <cell r="BE167">
            <v>6.3531914893617021</v>
          </cell>
          <cell r="BF167">
            <v>0.68976668976668976</v>
          </cell>
          <cell r="BG167">
            <v>54</v>
          </cell>
          <cell r="BH167">
            <v>20</v>
          </cell>
          <cell r="BI167">
            <v>14</v>
          </cell>
          <cell r="BJ167">
            <v>1</v>
          </cell>
          <cell r="BK167">
            <v>0</v>
          </cell>
          <cell r="BL167">
            <v>0</v>
          </cell>
          <cell r="BM167">
            <v>0</v>
          </cell>
          <cell r="BN167">
            <v>2</v>
          </cell>
          <cell r="BO167">
            <v>0</v>
          </cell>
          <cell r="BP167">
            <v>2</v>
          </cell>
          <cell r="BQ167" t="str">
            <v>MU</v>
          </cell>
          <cell r="BR167">
            <v>0</v>
          </cell>
          <cell r="BS167">
            <v>0</v>
          </cell>
          <cell r="BT167">
            <v>0</v>
          </cell>
          <cell r="BU167">
            <v>0</v>
          </cell>
          <cell r="BV167">
            <v>0</v>
          </cell>
          <cell r="BW167">
            <v>0</v>
          </cell>
          <cell r="BX167">
            <v>0</v>
          </cell>
          <cell r="BY167">
            <v>0</v>
          </cell>
          <cell r="BZ167">
            <v>0</v>
          </cell>
          <cell r="CA167">
            <v>0</v>
          </cell>
          <cell r="CB167">
            <v>0</v>
          </cell>
          <cell r="CC167">
            <v>2</v>
          </cell>
          <cell r="CD167">
            <v>2</v>
          </cell>
          <cell r="CE167">
            <v>0</v>
          </cell>
          <cell r="CF167">
            <v>2</v>
          </cell>
          <cell r="CG167">
            <v>0</v>
          </cell>
          <cell r="CH167">
            <v>5</v>
          </cell>
          <cell r="CI167">
            <v>1</v>
          </cell>
          <cell r="CJ167">
            <v>0</v>
          </cell>
          <cell r="CK167">
            <v>0</v>
          </cell>
          <cell r="CL167">
            <v>0</v>
          </cell>
          <cell r="CM167">
            <v>0</v>
          </cell>
          <cell r="CN167">
            <v>0</v>
          </cell>
          <cell r="CO167">
            <v>0</v>
          </cell>
          <cell r="CP167">
            <v>0</v>
          </cell>
          <cell r="CQ167">
            <v>0</v>
          </cell>
          <cell r="CR167">
            <v>0</v>
          </cell>
          <cell r="CS167">
            <v>0</v>
          </cell>
          <cell r="CT167">
            <v>0</v>
          </cell>
          <cell r="CU167">
            <v>0</v>
          </cell>
          <cell r="CV167">
            <v>0</v>
          </cell>
          <cell r="CW167">
            <v>0</v>
          </cell>
          <cell r="CX167">
            <v>0</v>
          </cell>
          <cell r="CY167">
            <v>2</v>
          </cell>
          <cell r="CZ167">
            <v>0</v>
          </cell>
          <cell r="DA167">
            <v>0</v>
          </cell>
          <cell r="DB167">
            <v>0</v>
          </cell>
          <cell r="DC167">
            <v>0</v>
          </cell>
          <cell r="DD167">
            <v>0</v>
          </cell>
          <cell r="DE167">
            <v>0</v>
          </cell>
          <cell r="DF167">
            <v>0</v>
          </cell>
          <cell r="DG167">
            <v>0</v>
          </cell>
          <cell r="DH167">
            <v>0</v>
          </cell>
          <cell r="DI167">
            <v>0</v>
          </cell>
          <cell r="DJ167">
            <v>0</v>
          </cell>
          <cell r="DK167">
            <v>0</v>
          </cell>
          <cell r="DL167">
            <v>0</v>
          </cell>
          <cell r="DM167">
            <v>0</v>
          </cell>
          <cell r="DN167">
            <v>0</v>
          </cell>
          <cell r="DO167">
            <v>0</v>
          </cell>
          <cell r="DP167">
            <v>0</v>
          </cell>
          <cell r="DQ167">
            <v>0</v>
          </cell>
          <cell r="DR167">
            <v>0</v>
          </cell>
          <cell r="DS167">
            <v>0</v>
          </cell>
          <cell r="DT167">
            <v>0</v>
          </cell>
          <cell r="DU167">
            <v>0</v>
          </cell>
          <cell r="DV167">
            <v>0</v>
          </cell>
          <cell r="DW167">
            <v>0</v>
          </cell>
          <cell r="DX167">
            <v>0</v>
          </cell>
          <cell r="DY167">
            <v>0</v>
          </cell>
          <cell r="DZ167">
            <v>0</v>
          </cell>
          <cell r="EA167">
            <v>0</v>
          </cell>
          <cell r="EB167">
            <v>0</v>
          </cell>
          <cell r="EC167">
            <v>0</v>
          </cell>
          <cell r="ED167">
            <v>0</v>
          </cell>
          <cell r="EE167">
            <v>0</v>
          </cell>
          <cell r="EF167">
            <v>0</v>
          </cell>
          <cell r="EG167">
            <v>0</v>
          </cell>
          <cell r="EH167">
            <v>0</v>
          </cell>
          <cell r="EI167">
            <v>0</v>
          </cell>
          <cell r="EJ167">
            <v>0</v>
          </cell>
          <cell r="EK167">
            <v>0</v>
          </cell>
          <cell r="EL167">
            <v>0</v>
          </cell>
          <cell r="EM167">
            <v>0</v>
          </cell>
        </row>
        <row r="168">
          <cell r="A168">
            <v>445</v>
          </cell>
          <cell r="B168" t="e">
            <v>#N/A</v>
          </cell>
          <cell r="C168">
            <v>0</v>
          </cell>
          <cell r="D168" t="str">
            <v>Yes</v>
          </cell>
          <cell r="E168" t="str">
            <v>No</v>
          </cell>
          <cell r="F168" t="str">
            <v>GEFIEO</v>
          </cell>
          <cell r="G168" t="str">
            <v>UNDP</v>
          </cell>
          <cell r="H168" t="str">
            <v>UNDP</v>
          </cell>
          <cell r="I168">
            <v>0</v>
          </cell>
          <cell r="J168" t="str">
            <v>UNDP</v>
          </cell>
          <cell r="K168" t="str">
            <v>UNDP</v>
          </cell>
          <cell r="L168" t="str">
            <v>China</v>
          </cell>
          <cell r="M168">
            <v>0</v>
          </cell>
          <cell r="N168" t="str">
            <v>Asia</v>
          </cell>
          <cell r="O168" t="str">
            <v>Asia</v>
          </cell>
          <cell r="P168">
            <v>0</v>
          </cell>
          <cell r="Q168">
            <v>0</v>
          </cell>
          <cell r="R168">
            <v>1</v>
          </cell>
          <cell r="S168">
            <v>0</v>
          </cell>
          <cell r="T168">
            <v>0</v>
          </cell>
          <cell r="U168">
            <v>0</v>
          </cell>
          <cell r="V168">
            <v>0</v>
          </cell>
          <cell r="W168">
            <v>0</v>
          </cell>
          <cell r="X168">
            <v>1</v>
          </cell>
          <cell r="Y168" t="str">
            <v>Government</v>
          </cell>
          <cell r="Z168" t="str">
            <v>Govt</v>
          </cell>
          <cell r="AA168">
            <v>0</v>
          </cell>
          <cell r="AB168">
            <v>0</v>
          </cell>
          <cell r="AC168" t="str">
            <v>Barrier Removal for the Widespread Commercialization of Energy-Efficient CFC-Free Refrigerators in China</v>
          </cell>
          <cell r="AD168" t="str">
            <v>FSP</v>
          </cell>
          <cell r="AE168" t="str">
            <v>GET</v>
          </cell>
          <cell r="AF168" t="str">
            <v>CC</v>
          </cell>
          <cell r="AG168">
            <v>0</v>
          </cell>
          <cell r="AH168" t="str">
            <v>GEF - 1</v>
          </cell>
          <cell r="AI168">
            <v>36319</v>
          </cell>
          <cell r="AJ168">
            <v>1999</v>
          </cell>
          <cell r="AK168">
            <v>36342</v>
          </cell>
          <cell r="AL168">
            <v>1999</v>
          </cell>
          <cell r="AM168">
            <v>37529.5</v>
          </cell>
          <cell r="AN168">
            <v>37878</v>
          </cell>
          <cell r="AO168">
            <v>38717</v>
          </cell>
          <cell r="AP168">
            <v>38717</v>
          </cell>
          <cell r="AQ168">
            <v>2005</v>
          </cell>
          <cell r="AR168">
            <v>77</v>
          </cell>
          <cell r="AS168">
            <v>27</v>
          </cell>
          <cell r="AT168">
            <v>2007</v>
          </cell>
          <cell r="AU168">
            <v>2007</v>
          </cell>
          <cell r="AV168">
            <v>2007</v>
          </cell>
          <cell r="AW168">
            <v>0</v>
          </cell>
          <cell r="AX168">
            <v>9.6169999999999991</v>
          </cell>
          <cell r="AY168">
            <v>0.24299999999999999</v>
          </cell>
          <cell r="AZ168">
            <v>9.86</v>
          </cell>
          <cell r="BA168">
            <v>9.6199999999999992</v>
          </cell>
          <cell r="BB168">
            <v>31.29</v>
          </cell>
          <cell r="BC168">
            <v>31.29</v>
          </cell>
          <cell r="BD168">
            <v>3.2536133929499846</v>
          </cell>
          <cell r="BE168">
            <v>3.2536133929499846</v>
          </cell>
          <cell r="BF168">
            <v>1</v>
          </cell>
          <cell r="BG168">
            <v>0</v>
          </cell>
          <cell r="BH168">
            <v>0</v>
          </cell>
          <cell r="BI168">
            <v>8</v>
          </cell>
          <cell r="BJ168">
            <v>1</v>
          </cell>
          <cell r="BK168">
            <v>0</v>
          </cell>
          <cell r="BL168">
            <v>0</v>
          </cell>
          <cell r="BM168">
            <v>1</v>
          </cell>
          <cell r="BN168">
            <v>6</v>
          </cell>
          <cell r="BO168">
            <v>1</v>
          </cell>
          <cell r="BP168">
            <v>3</v>
          </cell>
          <cell r="BQ168" t="str">
            <v>ML</v>
          </cell>
          <cell r="BR168">
            <v>4</v>
          </cell>
          <cell r="BS168">
            <v>3</v>
          </cell>
          <cell r="BT168">
            <v>4</v>
          </cell>
          <cell r="BU168">
            <v>4</v>
          </cell>
          <cell r="BV168">
            <v>0</v>
          </cell>
          <cell r="BW168">
            <v>0</v>
          </cell>
          <cell r="BX168">
            <v>0</v>
          </cell>
          <cell r="BY168">
            <v>2</v>
          </cell>
          <cell r="BZ168">
            <v>0</v>
          </cell>
          <cell r="CA168">
            <v>0</v>
          </cell>
          <cell r="CB168">
            <v>0</v>
          </cell>
          <cell r="CC168">
            <v>0</v>
          </cell>
          <cell r="CD168">
            <v>0</v>
          </cell>
          <cell r="CE168">
            <v>0</v>
          </cell>
          <cell r="CF168">
            <v>0</v>
          </cell>
          <cell r="CG168">
            <v>0</v>
          </cell>
          <cell r="CH168">
            <v>4</v>
          </cell>
          <cell r="CI168">
            <v>1</v>
          </cell>
          <cell r="CJ168">
            <v>5</v>
          </cell>
          <cell r="CK168">
            <v>1</v>
          </cell>
          <cell r="CL168">
            <v>4</v>
          </cell>
          <cell r="CM168">
            <v>1</v>
          </cell>
          <cell r="CN168">
            <v>5</v>
          </cell>
          <cell r="CO168">
            <v>1</v>
          </cell>
          <cell r="CP168">
            <v>4</v>
          </cell>
          <cell r="CQ168">
            <v>1</v>
          </cell>
          <cell r="CR168">
            <v>1</v>
          </cell>
          <cell r="CS168">
            <v>0</v>
          </cell>
          <cell r="CT168">
            <v>1</v>
          </cell>
          <cell r="CU168">
            <v>0</v>
          </cell>
          <cell r="CV168">
            <v>0</v>
          </cell>
          <cell r="CW168">
            <v>0</v>
          </cell>
          <cell r="CX168">
            <v>0</v>
          </cell>
          <cell r="CY168">
            <v>0</v>
          </cell>
          <cell r="CZ168">
            <v>0</v>
          </cell>
          <cell r="DA168">
            <v>0</v>
          </cell>
          <cell r="DB168">
            <v>0</v>
          </cell>
          <cell r="DC168">
            <v>0</v>
          </cell>
          <cell r="DD168">
            <v>0</v>
          </cell>
          <cell r="DE168">
            <v>0</v>
          </cell>
          <cell r="DF168">
            <v>0</v>
          </cell>
          <cell r="DG168">
            <v>0</v>
          </cell>
          <cell r="DH168">
            <v>0</v>
          </cell>
          <cell r="DI168">
            <v>0</v>
          </cell>
          <cell r="DJ168">
            <v>0</v>
          </cell>
          <cell r="DK168">
            <v>0</v>
          </cell>
          <cell r="DL168">
            <v>0</v>
          </cell>
          <cell r="DM168">
            <v>0</v>
          </cell>
          <cell r="DN168">
            <v>0</v>
          </cell>
          <cell r="DO168">
            <v>0</v>
          </cell>
          <cell r="DP168">
            <v>0</v>
          </cell>
          <cell r="DQ168">
            <v>0</v>
          </cell>
          <cell r="DR168">
            <v>6</v>
          </cell>
          <cell r="DS168">
            <v>6</v>
          </cell>
          <cell r="DT168">
            <v>5</v>
          </cell>
          <cell r="DU168">
            <v>6</v>
          </cell>
          <cell r="DV168">
            <v>1</v>
          </cell>
          <cell r="DW168">
            <v>4</v>
          </cell>
          <cell r="DX168">
            <v>3</v>
          </cell>
          <cell r="DY168">
            <v>4</v>
          </cell>
          <cell r="DZ168">
            <v>4</v>
          </cell>
          <cell r="EA168">
            <v>3</v>
          </cell>
          <cell r="EB168" t="str">
            <v>ML</v>
          </cell>
          <cell r="EC168">
            <v>2</v>
          </cell>
          <cell r="ED168">
            <v>0</v>
          </cell>
          <cell r="EE168">
            <v>0</v>
          </cell>
          <cell r="EF168">
            <v>0</v>
          </cell>
          <cell r="EG168">
            <v>0</v>
          </cell>
          <cell r="EH168">
            <v>0</v>
          </cell>
          <cell r="EI168">
            <v>0</v>
          </cell>
          <cell r="EJ168">
            <v>0</v>
          </cell>
          <cell r="EK168">
            <v>0</v>
          </cell>
          <cell r="EL168">
            <v>0</v>
          </cell>
          <cell r="EM168">
            <v>0</v>
          </cell>
        </row>
        <row r="169">
          <cell r="A169">
            <v>446</v>
          </cell>
          <cell r="B169" t="e">
            <v>#N/A</v>
          </cell>
          <cell r="C169">
            <v>38121</v>
          </cell>
          <cell r="D169" t="str">
            <v>No</v>
          </cell>
          <cell r="E169" t="str">
            <v>Yes</v>
          </cell>
          <cell r="F169" t="str">
            <v>IAEO</v>
          </cell>
          <cell r="G169" t="str">
            <v>World Bank</v>
          </cell>
          <cell r="H169" t="str">
            <v>WB</v>
          </cell>
          <cell r="I169">
            <v>0</v>
          </cell>
          <cell r="J169" t="str">
            <v>WB</v>
          </cell>
          <cell r="K169">
            <v>0</v>
          </cell>
          <cell r="L169" t="str">
            <v>China</v>
          </cell>
          <cell r="M169">
            <v>0</v>
          </cell>
          <cell r="N169" t="str">
            <v>Asia</v>
          </cell>
          <cell r="O169" t="str">
            <v>Asia</v>
          </cell>
          <cell r="P169">
            <v>0</v>
          </cell>
          <cell r="Q169">
            <v>0</v>
          </cell>
          <cell r="R169">
            <v>1</v>
          </cell>
          <cell r="S169">
            <v>0</v>
          </cell>
          <cell r="T169">
            <v>0</v>
          </cell>
          <cell r="U169">
            <v>0</v>
          </cell>
          <cell r="V169">
            <v>0</v>
          </cell>
          <cell r="W169">
            <v>0</v>
          </cell>
          <cell r="X169">
            <v>0</v>
          </cell>
          <cell r="Y169" t="str">
            <v>government</v>
          </cell>
          <cell r="Z169" t="str">
            <v>Govt</v>
          </cell>
          <cell r="AA169">
            <v>0</v>
          </cell>
          <cell r="AB169">
            <v>0</v>
          </cell>
          <cell r="AC169" t="str">
            <v>Renewable Energy Development</v>
          </cell>
          <cell r="AD169" t="str">
            <v>FSP</v>
          </cell>
          <cell r="AE169" t="str">
            <v>GET</v>
          </cell>
          <cell r="AF169" t="str">
            <v>CC</v>
          </cell>
          <cell r="AG169">
            <v>0</v>
          </cell>
          <cell r="AH169" t="str">
            <v>GEF - 1</v>
          </cell>
          <cell r="AI169">
            <v>36235</v>
          </cell>
          <cell r="AJ169">
            <v>1999</v>
          </cell>
          <cell r="AK169">
            <v>37246</v>
          </cell>
          <cell r="AL169">
            <v>2001</v>
          </cell>
          <cell r="AM169">
            <v>0</v>
          </cell>
          <cell r="AN169">
            <v>39263</v>
          </cell>
          <cell r="AO169">
            <v>39629</v>
          </cell>
          <cell r="AP169">
            <v>39629</v>
          </cell>
          <cell r="AQ169">
            <v>2008</v>
          </cell>
          <cell r="AR169">
            <v>0</v>
          </cell>
          <cell r="AS169">
            <v>0</v>
          </cell>
          <cell r="AT169">
            <v>2014</v>
          </cell>
          <cell r="AU169">
            <v>0</v>
          </cell>
          <cell r="AV169">
            <v>2009</v>
          </cell>
          <cell r="AW169">
            <v>0</v>
          </cell>
          <cell r="AX169">
            <v>35</v>
          </cell>
          <cell r="AY169">
            <v>0.73</v>
          </cell>
          <cell r="AZ169">
            <v>35.729999999999997</v>
          </cell>
          <cell r="BA169">
            <v>0</v>
          </cell>
          <cell r="BB169">
            <v>409.2</v>
          </cell>
          <cell r="BC169">
            <v>290.41000000000003</v>
          </cell>
          <cell r="BD169">
            <v>0</v>
          </cell>
          <cell r="BE169">
            <v>0</v>
          </cell>
          <cell r="BF169">
            <v>0</v>
          </cell>
          <cell r="BG169">
            <v>0</v>
          </cell>
          <cell r="BH169">
            <v>0</v>
          </cell>
          <cell r="BI169">
            <v>0</v>
          </cell>
          <cell r="BJ169">
            <v>0</v>
          </cell>
          <cell r="BK169">
            <v>1</v>
          </cell>
          <cell r="BL169">
            <v>0</v>
          </cell>
          <cell r="BM169">
            <v>1</v>
          </cell>
          <cell r="BN169">
            <v>5</v>
          </cell>
          <cell r="BO169">
            <v>0</v>
          </cell>
          <cell r="BP169">
            <v>0</v>
          </cell>
          <cell r="BQ169">
            <v>0</v>
          </cell>
          <cell r="BR169">
            <v>0</v>
          </cell>
          <cell r="BS169">
            <v>0</v>
          </cell>
          <cell r="BT169">
            <v>0</v>
          </cell>
          <cell r="BU169">
            <v>0</v>
          </cell>
          <cell r="BV169">
            <v>0</v>
          </cell>
          <cell r="BW169">
            <v>0</v>
          </cell>
          <cell r="BX169">
            <v>0</v>
          </cell>
          <cell r="BY169">
            <v>0</v>
          </cell>
          <cell r="BZ169">
            <v>0</v>
          </cell>
          <cell r="CA169">
            <v>0</v>
          </cell>
          <cell r="CB169">
            <v>0</v>
          </cell>
          <cell r="CC169">
            <v>0</v>
          </cell>
          <cell r="CD169">
            <v>0</v>
          </cell>
          <cell r="CE169">
            <v>0</v>
          </cell>
          <cell r="CF169">
            <v>0</v>
          </cell>
          <cell r="CG169">
            <v>0</v>
          </cell>
          <cell r="CH169">
            <v>0</v>
          </cell>
          <cell r="CI169">
            <v>0</v>
          </cell>
          <cell r="CJ169">
            <v>0</v>
          </cell>
          <cell r="CK169">
            <v>0</v>
          </cell>
          <cell r="CL169">
            <v>0</v>
          </cell>
          <cell r="CM169">
            <v>0</v>
          </cell>
          <cell r="CN169">
            <v>0</v>
          </cell>
          <cell r="CO169">
            <v>0</v>
          </cell>
          <cell r="CP169">
            <v>0</v>
          </cell>
          <cell r="CQ169">
            <v>0</v>
          </cell>
          <cell r="CR169">
            <v>0</v>
          </cell>
          <cell r="CS169">
            <v>0</v>
          </cell>
          <cell r="CT169">
            <v>0</v>
          </cell>
          <cell r="CU169">
            <v>0</v>
          </cell>
          <cell r="CV169">
            <v>0</v>
          </cell>
          <cell r="CW169">
            <v>0</v>
          </cell>
          <cell r="CX169">
            <v>0</v>
          </cell>
          <cell r="CY169">
            <v>5</v>
          </cell>
          <cell r="CZ169">
            <v>1</v>
          </cell>
          <cell r="DA169">
            <v>0</v>
          </cell>
          <cell r="DB169">
            <v>0</v>
          </cell>
          <cell r="DC169">
            <v>0</v>
          </cell>
          <cell r="DD169">
            <v>0</v>
          </cell>
          <cell r="DE169">
            <v>4</v>
          </cell>
          <cell r="DF169" t="str">
            <v>L</v>
          </cell>
          <cell r="DG169" t="str">
            <v>MODEST</v>
          </cell>
          <cell r="DH169" t="str">
            <v>SUBSTANTIAL</v>
          </cell>
          <cell r="DI169">
            <v>5</v>
          </cell>
          <cell r="DJ169">
            <v>4</v>
          </cell>
          <cell r="DK169">
            <v>5</v>
          </cell>
          <cell r="DL169">
            <v>0</v>
          </cell>
          <cell r="DM169">
            <v>0</v>
          </cell>
          <cell r="DN169">
            <v>0</v>
          </cell>
          <cell r="DO169">
            <v>0</v>
          </cell>
          <cell r="DP169">
            <v>0</v>
          </cell>
          <cell r="DQ169">
            <v>0</v>
          </cell>
          <cell r="DR169">
            <v>0</v>
          </cell>
          <cell r="DS169">
            <v>0</v>
          </cell>
          <cell r="DT169">
            <v>0</v>
          </cell>
          <cell r="DU169">
            <v>0</v>
          </cell>
          <cell r="DV169">
            <v>0</v>
          </cell>
          <cell r="DW169">
            <v>0</v>
          </cell>
          <cell r="DX169">
            <v>0</v>
          </cell>
          <cell r="DY169">
            <v>0</v>
          </cell>
          <cell r="DZ169">
            <v>0</v>
          </cell>
          <cell r="EA169">
            <v>0</v>
          </cell>
          <cell r="EB169">
            <v>0</v>
          </cell>
          <cell r="EC169">
            <v>0</v>
          </cell>
          <cell r="ED169">
            <v>0</v>
          </cell>
          <cell r="EE169">
            <v>0</v>
          </cell>
          <cell r="EF169">
            <v>0</v>
          </cell>
          <cell r="EG169">
            <v>0</v>
          </cell>
          <cell r="EH169">
            <v>0</v>
          </cell>
          <cell r="EI169">
            <v>0</v>
          </cell>
          <cell r="EJ169">
            <v>0</v>
          </cell>
          <cell r="EK169">
            <v>0</v>
          </cell>
          <cell r="EL169">
            <v>0</v>
          </cell>
          <cell r="EM169">
            <v>0</v>
          </cell>
        </row>
        <row r="170">
          <cell r="A170">
            <v>448</v>
          </cell>
          <cell r="B170" t="e">
            <v>#N/A</v>
          </cell>
          <cell r="C170">
            <v>0</v>
          </cell>
          <cell r="D170" t="str">
            <v>Yes</v>
          </cell>
          <cell r="E170" t="str">
            <v>No</v>
          </cell>
          <cell r="F170" t="str">
            <v>GEFIEO</v>
          </cell>
          <cell r="G170" t="str">
            <v>UNDP</v>
          </cell>
          <cell r="H170" t="str">
            <v>UNDP</v>
          </cell>
          <cell r="I170">
            <v>0</v>
          </cell>
          <cell r="J170" t="str">
            <v>UNDP</v>
          </cell>
          <cell r="K170" t="str">
            <v>UNDP</v>
          </cell>
          <cell r="L170" t="str">
            <v>Malaysia</v>
          </cell>
          <cell r="M170">
            <v>0</v>
          </cell>
          <cell r="N170" t="str">
            <v>Asia</v>
          </cell>
          <cell r="O170" t="str">
            <v>Asia</v>
          </cell>
          <cell r="P170">
            <v>0</v>
          </cell>
          <cell r="Q170">
            <v>0</v>
          </cell>
          <cell r="R170">
            <v>1</v>
          </cell>
          <cell r="S170">
            <v>0</v>
          </cell>
          <cell r="T170">
            <v>0</v>
          </cell>
          <cell r="U170">
            <v>0</v>
          </cell>
          <cell r="V170">
            <v>0</v>
          </cell>
          <cell r="W170">
            <v>0</v>
          </cell>
          <cell r="X170">
            <v>1</v>
          </cell>
          <cell r="Y170" t="str">
            <v>Government</v>
          </cell>
          <cell r="Z170" t="str">
            <v>Govt</v>
          </cell>
          <cell r="AA170">
            <v>0</v>
          </cell>
          <cell r="AB170">
            <v>0</v>
          </cell>
          <cell r="AC170" t="str">
            <v>Industrial Energy Efficiency Improvement Project</v>
          </cell>
          <cell r="AD170" t="str">
            <v>FSP</v>
          </cell>
          <cell r="AE170" t="str">
            <v>GET</v>
          </cell>
          <cell r="AF170" t="str">
            <v>CC</v>
          </cell>
          <cell r="AG170">
            <v>0</v>
          </cell>
          <cell r="AH170" t="str">
            <v>GEF - 1</v>
          </cell>
          <cell r="AI170">
            <v>36319</v>
          </cell>
          <cell r="AJ170">
            <v>1999</v>
          </cell>
          <cell r="AK170">
            <v>36371</v>
          </cell>
          <cell r="AL170">
            <v>1999</v>
          </cell>
          <cell r="AM170">
            <v>37909</v>
          </cell>
          <cell r="AN170">
            <v>37712</v>
          </cell>
          <cell r="AO170">
            <v>39447</v>
          </cell>
          <cell r="AP170">
            <v>39447</v>
          </cell>
          <cell r="AQ170">
            <v>2007</v>
          </cell>
          <cell r="AR170">
            <v>101</v>
          </cell>
          <cell r="AS170">
            <v>56</v>
          </cell>
          <cell r="AT170">
            <v>2008</v>
          </cell>
          <cell r="AU170">
            <v>2008</v>
          </cell>
          <cell r="AV170">
            <v>2008</v>
          </cell>
          <cell r="AW170">
            <v>0</v>
          </cell>
          <cell r="AX170">
            <v>7.3006000000000002</v>
          </cell>
          <cell r="AY170">
            <v>0</v>
          </cell>
          <cell r="AZ170">
            <v>7.3006000000000002</v>
          </cell>
          <cell r="BA170">
            <v>7.17</v>
          </cell>
          <cell r="BB170">
            <v>13.19</v>
          </cell>
          <cell r="BC170">
            <v>6.05</v>
          </cell>
          <cell r="BD170">
            <v>1.8067008191107579</v>
          </cell>
          <cell r="BE170">
            <v>0.82869901104018839</v>
          </cell>
          <cell r="BF170">
            <v>0.4586808188021228</v>
          </cell>
          <cell r="BG170">
            <v>40</v>
          </cell>
          <cell r="BH170">
            <v>4</v>
          </cell>
          <cell r="BI170">
            <v>3</v>
          </cell>
          <cell r="BJ170">
            <v>1</v>
          </cell>
          <cell r="BK170">
            <v>1</v>
          </cell>
          <cell r="BL170">
            <v>0</v>
          </cell>
          <cell r="BM170">
            <v>1</v>
          </cell>
          <cell r="BN170">
            <v>5</v>
          </cell>
          <cell r="BO170">
            <v>1</v>
          </cell>
          <cell r="BP170">
            <v>3</v>
          </cell>
          <cell r="BQ170" t="str">
            <v>ML</v>
          </cell>
          <cell r="BR170">
            <v>4</v>
          </cell>
          <cell r="BS170">
            <v>3</v>
          </cell>
          <cell r="BT170">
            <v>3</v>
          </cell>
          <cell r="BU170">
            <v>4</v>
          </cell>
          <cell r="BV170">
            <v>4</v>
          </cell>
          <cell r="BW170">
            <v>5</v>
          </cell>
          <cell r="BX170">
            <v>1</v>
          </cell>
          <cell r="BY170">
            <v>5</v>
          </cell>
          <cell r="BZ170">
            <v>1</v>
          </cell>
          <cell r="CA170">
            <v>5</v>
          </cell>
          <cell r="CB170">
            <v>1</v>
          </cell>
          <cell r="CC170">
            <v>5</v>
          </cell>
          <cell r="CD170">
            <v>5</v>
          </cell>
          <cell r="CE170">
            <v>1</v>
          </cell>
          <cell r="CF170">
            <v>5</v>
          </cell>
          <cell r="CG170">
            <v>1</v>
          </cell>
          <cell r="CH170">
            <v>4</v>
          </cell>
          <cell r="CI170">
            <v>1</v>
          </cell>
          <cell r="CJ170">
            <v>4</v>
          </cell>
          <cell r="CK170">
            <v>1</v>
          </cell>
          <cell r="CL170">
            <v>3</v>
          </cell>
          <cell r="CM170">
            <v>0</v>
          </cell>
          <cell r="CN170">
            <v>4</v>
          </cell>
          <cell r="CO170">
            <v>1</v>
          </cell>
          <cell r="CP170">
            <v>5</v>
          </cell>
          <cell r="CQ170">
            <v>1</v>
          </cell>
          <cell r="CR170">
            <v>4</v>
          </cell>
          <cell r="CS170">
            <v>1</v>
          </cell>
          <cell r="CT170">
            <v>2</v>
          </cell>
          <cell r="CU170">
            <v>0</v>
          </cell>
          <cell r="CV170">
            <v>0</v>
          </cell>
          <cell r="CW170">
            <v>0</v>
          </cell>
          <cell r="CX170">
            <v>0</v>
          </cell>
          <cell r="CY170">
            <v>0</v>
          </cell>
          <cell r="CZ170">
            <v>0</v>
          </cell>
          <cell r="DA170">
            <v>0</v>
          </cell>
          <cell r="DB170">
            <v>0</v>
          </cell>
          <cell r="DC170">
            <v>0</v>
          </cell>
          <cell r="DD170">
            <v>0</v>
          </cell>
          <cell r="DE170">
            <v>0</v>
          </cell>
          <cell r="DF170">
            <v>0</v>
          </cell>
          <cell r="DG170">
            <v>0</v>
          </cell>
          <cell r="DH170">
            <v>0</v>
          </cell>
          <cell r="DI170">
            <v>0</v>
          </cell>
          <cell r="DJ170">
            <v>0</v>
          </cell>
          <cell r="DK170">
            <v>0</v>
          </cell>
          <cell r="DL170">
            <v>0</v>
          </cell>
          <cell r="DM170">
            <v>0</v>
          </cell>
          <cell r="DN170">
            <v>0</v>
          </cell>
          <cell r="DO170">
            <v>0</v>
          </cell>
          <cell r="DP170">
            <v>0</v>
          </cell>
          <cell r="DQ170">
            <v>0</v>
          </cell>
          <cell r="DR170">
            <v>5</v>
          </cell>
          <cell r="DS170">
            <v>5</v>
          </cell>
          <cell r="DT170">
            <v>4</v>
          </cell>
          <cell r="DU170">
            <v>5</v>
          </cell>
          <cell r="DV170">
            <v>1</v>
          </cell>
          <cell r="DW170">
            <v>4</v>
          </cell>
          <cell r="DX170">
            <v>3</v>
          </cell>
          <cell r="DY170">
            <v>3</v>
          </cell>
          <cell r="DZ170">
            <v>4</v>
          </cell>
          <cell r="EA170">
            <v>3</v>
          </cell>
          <cell r="EB170" t="str">
            <v>ML</v>
          </cell>
          <cell r="EC170">
            <v>5</v>
          </cell>
          <cell r="ED170">
            <v>5</v>
          </cell>
          <cell r="EE170">
            <v>0</v>
          </cell>
          <cell r="EF170">
            <v>0</v>
          </cell>
          <cell r="EG170">
            <v>0</v>
          </cell>
          <cell r="EH170">
            <v>0</v>
          </cell>
          <cell r="EI170">
            <v>0</v>
          </cell>
          <cell r="EJ170">
            <v>0</v>
          </cell>
          <cell r="EK170">
            <v>0</v>
          </cell>
          <cell r="EL170">
            <v>0</v>
          </cell>
          <cell r="EM170">
            <v>0</v>
          </cell>
        </row>
        <row r="171">
          <cell r="A171">
            <v>449</v>
          </cell>
          <cell r="B171" t="e">
            <v>#N/A</v>
          </cell>
          <cell r="C171">
            <v>0</v>
          </cell>
          <cell r="D171" t="str">
            <v>Yes</v>
          </cell>
          <cell r="E171" t="str">
            <v>Yes</v>
          </cell>
          <cell r="F171" t="str">
            <v>GEFIEO</v>
          </cell>
          <cell r="G171" t="str">
            <v>UNDP</v>
          </cell>
          <cell r="H171" t="str">
            <v>UNDP</v>
          </cell>
          <cell r="I171">
            <v>0</v>
          </cell>
          <cell r="J171" t="str">
            <v>UNDP</v>
          </cell>
          <cell r="K171" t="str">
            <v>UNDP</v>
          </cell>
          <cell r="L171" t="str">
            <v>Peru</v>
          </cell>
          <cell r="M171">
            <v>0</v>
          </cell>
          <cell r="N171" t="str">
            <v>LAC</v>
          </cell>
          <cell r="O171" t="str">
            <v>LAC</v>
          </cell>
          <cell r="P171">
            <v>0</v>
          </cell>
          <cell r="Q171">
            <v>0</v>
          </cell>
          <cell r="R171">
            <v>1</v>
          </cell>
          <cell r="S171">
            <v>0</v>
          </cell>
          <cell r="T171">
            <v>0</v>
          </cell>
          <cell r="U171">
            <v>0</v>
          </cell>
          <cell r="V171">
            <v>0</v>
          </cell>
          <cell r="W171">
            <v>0</v>
          </cell>
          <cell r="X171">
            <v>1</v>
          </cell>
          <cell r="Y171" t="str">
            <v>Government</v>
          </cell>
          <cell r="Z171" t="str">
            <v>Govt</v>
          </cell>
          <cell r="AA171">
            <v>0</v>
          </cell>
          <cell r="AB171">
            <v>0</v>
          </cell>
          <cell r="AC171" t="str">
            <v>Photovoltaic-Based Rural Electrification in Peru</v>
          </cell>
          <cell r="AD171" t="str">
            <v>FSP</v>
          </cell>
          <cell r="AE171" t="str">
            <v>GET</v>
          </cell>
          <cell r="AF171" t="str">
            <v>CC</v>
          </cell>
          <cell r="AG171">
            <v>6</v>
          </cell>
          <cell r="AH171" t="str">
            <v>GEF - 1</v>
          </cell>
          <cell r="AI171">
            <v>36182</v>
          </cell>
          <cell r="AJ171">
            <v>1999</v>
          </cell>
          <cell r="AK171">
            <v>36264</v>
          </cell>
          <cell r="AL171">
            <v>1999</v>
          </cell>
          <cell r="AM171">
            <v>37855.5</v>
          </cell>
          <cell r="AN171">
            <v>37712</v>
          </cell>
          <cell r="AO171">
            <v>39447</v>
          </cell>
          <cell r="AP171">
            <v>39447</v>
          </cell>
          <cell r="AQ171">
            <v>2007</v>
          </cell>
          <cell r="AR171">
            <v>104</v>
          </cell>
          <cell r="AS171">
            <v>56</v>
          </cell>
          <cell r="AT171">
            <v>2009</v>
          </cell>
          <cell r="AU171">
            <v>2009</v>
          </cell>
          <cell r="AV171">
            <v>2009</v>
          </cell>
          <cell r="AW171">
            <v>0</v>
          </cell>
          <cell r="AX171">
            <v>3.9300930000000003</v>
          </cell>
          <cell r="AY171">
            <v>2.5000000000000001E-2</v>
          </cell>
          <cell r="AZ171">
            <v>3.9550930000000002</v>
          </cell>
          <cell r="BA171">
            <v>3.93</v>
          </cell>
          <cell r="BB171">
            <v>7.02</v>
          </cell>
          <cell r="BC171">
            <v>3.56</v>
          </cell>
          <cell r="BD171">
            <v>1.786217272721027</v>
          </cell>
          <cell r="BE171">
            <v>0.90583098160781428</v>
          </cell>
          <cell r="BF171">
            <v>0.50712250712250717</v>
          </cell>
          <cell r="BG171">
            <v>44</v>
          </cell>
          <cell r="BH171">
            <v>21</v>
          </cell>
          <cell r="BI171">
            <v>12</v>
          </cell>
          <cell r="BJ171">
            <v>0</v>
          </cell>
          <cell r="BK171">
            <v>0</v>
          </cell>
          <cell r="BL171">
            <v>0</v>
          </cell>
          <cell r="BM171">
            <v>0</v>
          </cell>
          <cell r="BN171">
            <v>3</v>
          </cell>
          <cell r="BO171">
            <v>0</v>
          </cell>
          <cell r="BP171">
            <v>2</v>
          </cell>
          <cell r="BQ171" t="str">
            <v>MU</v>
          </cell>
          <cell r="BR171">
            <v>2</v>
          </cell>
          <cell r="BS171">
            <v>4</v>
          </cell>
          <cell r="BT171">
            <v>2</v>
          </cell>
          <cell r="BU171">
            <v>4</v>
          </cell>
          <cell r="BV171">
            <v>0</v>
          </cell>
          <cell r="BW171">
            <v>4</v>
          </cell>
          <cell r="BX171">
            <v>1</v>
          </cell>
          <cell r="BY171">
            <v>5</v>
          </cell>
          <cell r="BZ171">
            <v>1</v>
          </cell>
          <cell r="CA171">
            <v>4</v>
          </cell>
          <cell r="CB171">
            <v>1</v>
          </cell>
          <cell r="CC171">
            <v>3</v>
          </cell>
          <cell r="CD171">
            <v>3</v>
          </cell>
          <cell r="CE171">
            <v>0</v>
          </cell>
          <cell r="CF171">
            <v>2</v>
          </cell>
          <cell r="CG171">
            <v>0</v>
          </cell>
          <cell r="CH171">
            <v>5</v>
          </cell>
          <cell r="CI171">
            <v>1</v>
          </cell>
          <cell r="CJ171">
            <v>5</v>
          </cell>
          <cell r="CK171">
            <v>1</v>
          </cell>
          <cell r="CL171">
            <v>5</v>
          </cell>
          <cell r="CM171">
            <v>1</v>
          </cell>
          <cell r="CN171">
            <v>4</v>
          </cell>
          <cell r="CO171">
            <v>1</v>
          </cell>
          <cell r="CP171">
            <v>5</v>
          </cell>
          <cell r="CQ171">
            <v>1</v>
          </cell>
          <cell r="CR171">
            <v>4</v>
          </cell>
          <cell r="CS171">
            <v>1</v>
          </cell>
          <cell r="CT171">
            <v>2</v>
          </cell>
          <cell r="CU171">
            <v>0</v>
          </cell>
          <cell r="CV171">
            <v>0</v>
          </cell>
          <cell r="CW171">
            <v>0</v>
          </cell>
          <cell r="CX171">
            <v>0</v>
          </cell>
          <cell r="CY171">
            <v>0</v>
          </cell>
          <cell r="CZ171">
            <v>0</v>
          </cell>
          <cell r="DA171">
            <v>0</v>
          </cell>
          <cell r="DB171">
            <v>0</v>
          </cell>
          <cell r="DC171">
            <v>0</v>
          </cell>
          <cell r="DD171">
            <v>0</v>
          </cell>
          <cell r="DE171">
            <v>0</v>
          </cell>
          <cell r="DF171">
            <v>0</v>
          </cell>
          <cell r="DG171">
            <v>0</v>
          </cell>
          <cell r="DH171">
            <v>0</v>
          </cell>
          <cell r="DI171">
            <v>0</v>
          </cell>
          <cell r="DJ171">
            <v>0</v>
          </cell>
          <cell r="DK171">
            <v>0</v>
          </cell>
          <cell r="DL171">
            <v>0</v>
          </cell>
          <cell r="DM171">
            <v>0</v>
          </cell>
          <cell r="DN171">
            <v>0</v>
          </cell>
          <cell r="DO171">
            <v>0</v>
          </cell>
          <cell r="DP171">
            <v>0</v>
          </cell>
          <cell r="DQ171">
            <v>0</v>
          </cell>
          <cell r="DR171">
            <v>5</v>
          </cell>
          <cell r="DS171">
            <v>3</v>
          </cell>
          <cell r="DT171">
            <v>2</v>
          </cell>
          <cell r="DU171">
            <v>3</v>
          </cell>
          <cell r="DV171">
            <v>0</v>
          </cell>
          <cell r="DW171">
            <v>2</v>
          </cell>
          <cell r="DX171">
            <v>4</v>
          </cell>
          <cell r="DY171">
            <v>2</v>
          </cell>
          <cell r="DZ171">
            <v>4</v>
          </cell>
          <cell r="EA171">
            <v>2</v>
          </cell>
          <cell r="EB171" t="str">
            <v>MU</v>
          </cell>
          <cell r="EC171">
            <v>5</v>
          </cell>
          <cell r="ED171">
            <v>4</v>
          </cell>
          <cell r="EE171">
            <v>0</v>
          </cell>
          <cell r="EF171">
            <v>0</v>
          </cell>
          <cell r="EG171">
            <v>0</v>
          </cell>
          <cell r="EH171">
            <v>0</v>
          </cell>
          <cell r="EI171">
            <v>0</v>
          </cell>
          <cell r="EJ171">
            <v>0</v>
          </cell>
          <cell r="EK171">
            <v>0</v>
          </cell>
          <cell r="EL171">
            <v>0</v>
          </cell>
          <cell r="EM171">
            <v>0</v>
          </cell>
        </row>
        <row r="172">
          <cell r="A172">
            <v>456</v>
          </cell>
          <cell r="B172">
            <v>456</v>
          </cell>
          <cell r="C172">
            <v>851</v>
          </cell>
          <cell r="D172" t="str">
            <v>Yes</v>
          </cell>
          <cell r="E172" t="str">
            <v>Yes</v>
          </cell>
          <cell r="F172" t="str">
            <v>GEFIEO</v>
          </cell>
          <cell r="G172" t="str">
            <v>UNDP</v>
          </cell>
          <cell r="H172" t="str">
            <v>UNDP</v>
          </cell>
          <cell r="I172">
            <v>0</v>
          </cell>
          <cell r="J172" t="str">
            <v>UNDP</v>
          </cell>
          <cell r="K172">
            <v>0</v>
          </cell>
          <cell r="L172" t="str">
            <v>Regional</v>
          </cell>
          <cell r="M172" t="str">
            <v>Algeria, Morocco, Tunisia</v>
          </cell>
          <cell r="N172" t="str">
            <v>AFR</v>
          </cell>
          <cell r="O172" t="str">
            <v>AFR</v>
          </cell>
          <cell r="P172">
            <v>0</v>
          </cell>
          <cell r="Q172">
            <v>1</v>
          </cell>
          <cell r="R172">
            <v>0</v>
          </cell>
          <cell r="S172">
            <v>0</v>
          </cell>
          <cell r="T172">
            <v>0</v>
          </cell>
          <cell r="U172">
            <v>0</v>
          </cell>
          <cell r="V172">
            <v>0</v>
          </cell>
          <cell r="W172">
            <v>0</v>
          </cell>
          <cell r="X172">
            <v>0</v>
          </cell>
          <cell r="Y172" t="str">
            <v>Multilateral</v>
          </cell>
          <cell r="Z172" t="str">
            <v>Bi_multilateral</v>
          </cell>
          <cell r="AA172" t="str">
            <v>Secondary Executing Agency</v>
          </cell>
          <cell r="AB172" t="str">
            <v>One of the beneficiaries</v>
          </cell>
          <cell r="AC172" t="str">
            <v>Participatory Management of Plant Genetic Resources in Oases of the Maghreb</v>
          </cell>
          <cell r="AD172" t="str">
            <v>FSP</v>
          </cell>
          <cell r="AE172" t="str">
            <v>GET</v>
          </cell>
          <cell r="AF172" t="str">
            <v>BD</v>
          </cell>
          <cell r="AG172">
            <v>0</v>
          </cell>
          <cell r="AH172" t="str">
            <v>GEF - 1</v>
          </cell>
          <cell r="AI172">
            <v>36381</v>
          </cell>
          <cell r="AJ172">
            <v>1999</v>
          </cell>
          <cell r="AK172">
            <v>36672</v>
          </cell>
          <cell r="AL172">
            <v>2000</v>
          </cell>
          <cell r="AM172">
            <v>0</v>
          </cell>
          <cell r="AN172">
            <v>38384</v>
          </cell>
          <cell r="AO172">
            <v>38687</v>
          </cell>
          <cell r="AP172">
            <v>38687</v>
          </cell>
          <cell r="AQ172">
            <v>2005</v>
          </cell>
          <cell r="AR172">
            <v>0</v>
          </cell>
          <cell r="AS172">
            <v>0</v>
          </cell>
          <cell r="AT172">
            <v>2014</v>
          </cell>
          <cell r="AU172">
            <v>38838</v>
          </cell>
          <cell r="AV172">
            <v>2006</v>
          </cell>
          <cell r="AW172">
            <v>0</v>
          </cell>
          <cell r="AX172">
            <v>2.78</v>
          </cell>
          <cell r="AY172">
            <v>0.3</v>
          </cell>
          <cell r="AZ172">
            <v>3.08</v>
          </cell>
          <cell r="BA172">
            <v>0</v>
          </cell>
          <cell r="BB172">
            <v>1.42</v>
          </cell>
          <cell r="BC172">
            <v>1.42</v>
          </cell>
          <cell r="BD172">
            <v>0</v>
          </cell>
          <cell r="BE172">
            <v>0</v>
          </cell>
          <cell r="BF172">
            <v>0</v>
          </cell>
          <cell r="BG172">
            <v>0</v>
          </cell>
          <cell r="BH172">
            <v>0</v>
          </cell>
          <cell r="BI172">
            <v>0</v>
          </cell>
          <cell r="BJ172">
            <v>1</v>
          </cell>
          <cell r="BK172">
            <v>1</v>
          </cell>
          <cell r="BL172">
            <v>0</v>
          </cell>
          <cell r="BM172">
            <v>1</v>
          </cell>
          <cell r="BN172">
            <v>5</v>
          </cell>
          <cell r="BO172">
            <v>0</v>
          </cell>
          <cell r="BP172">
            <v>0</v>
          </cell>
          <cell r="BQ172">
            <v>0</v>
          </cell>
          <cell r="BR172">
            <v>0</v>
          </cell>
          <cell r="BS172">
            <v>0</v>
          </cell>
          <cell r="BT172">
            <v>0</v>
          </cell>
          <cell r="BU172">
            <v>0</v>
          </cell>
          <cell r="BV172">
            <v>0</v>
          </cell>
          <cell r="BW172">
            <v>0</v>
          </cell>
          <cell r="BX172">
            <v>0</v>
          </cell>
          <cell r="BY172">
            <v>0</v>
          </cell>
          <cell r="BZ172">
            <v>0</v>
          </cell>
          <cell r="CA172">
            <v>0</v>
          </cell>
          <cell r="CB172">
            <v>0</v>
          </cell>
          <cell r="CC172">
            <v>0</v>
          </cell>
          <cell r="CD172">
            <v>0</v>
          </cell>
          <cell r="CE172">
            <v>0</v>
          </cell>
          <cell r="CF172">
            <v>0</v>
          </cell>
          <cell r="CG172">
            <v>0</v>
          </cell>
          <cell r="CH172">
            <v>0</v>
          </cell>
          <cell r="CI172">
            <v>0</v>
          </cell>
          <cell r="CJ172">
            <v>0</v>
          </cell>
          <cell r="CK172">
            <v>0</v>
          </cell>
          <cell r="CL172">
            <v>0</v>
          </cell>
          <cell r="CM172">
            <v>0</v>
          </cell>
          <cell r="CN172">
            <v>0</v>
          </cell>
          <cell r="CO172">
            <v>0</v>
          </cell>
          <cell r="CP172">
            <v>0</v>
          </cell>
          <cell r="CQ172">
            <v>0</v>
          </cell>
          <cell r="CR172">
            <v>0</v>
          </cell>
          <cell r="CS172">
            <v>0</v>
          </cell>
          <cell r="CT172">
            <v>0</v>
          </cell>
          <cell r="CU172">
            <v>0</v>
          </cell>
          <cell r="CV172">
            <v>0</v>
          </cell>
          <cell r="CW172">
            <v>0</v>
          </cell>
          <cell r="CX172">
            <v>0</v>
          </cell>
          <cell r="CY172">
            <v>0</v>
          </cell>
          <cell r="CZ172">
            <v>0</v>
          </cell>
          <cell r="DA172">
            <v>0</v>
          </cell>
          <cell r="DB172">
            <v>0</v>
          </cell>
          <cell r="DC172">
            <v>0</v>
          </cell>
          <cell r="DD172">
            <v>0</v>
          </cell>
          <cell r="DE172">
            <v>0</v>
          </cell>
          <cell r="DF172">
            <v>0</v>
          </cell>
          <cell r="DG172">
            <v>0</v>
          </cell>
          <cell r="DH172">
            <v>0</v>
          </cell>
          <cell r="DI172">
            <v>0</v>
          </cell>
          <cell r="DJ172">
            <v>0</v>
          </cell>
          <cell r="DK172">
            <v>0</v>
          </cell>
          <cell r="DL172">
            <v>0</v>
          </cell>
          <cell r="DM172">
            <v>0</v>
          </cell>
          <cell r="DN172">
            <v>0</v>
          </cell>
          <cell r="DO172">
            <v>0</v>
          </cell>
          <cell r="DP172">
            <v>0</v>
          </cell>
          <cell r="DQ172">
            <v>0</v>
          </cell>
          <cell r="DR172">
            <v>5</v>
          </cell>
          <cell r="DS172">
            <v>5</v>
          </cell>
          <cell r="DT172">
            <v>4</v>
          </cell>
          <cell r="DU172">
            <v>5</v>
          </cell>
          <cell r="DV172">
            <v>1</v>
          </cell>
          <cell r="DW172">
            <v>4</v>
          </cell>
          <cell r="DX172">
            <v>4</v>
          </cell>
          <cell r="DY172">
            <v>4</v>
          </cell>
          <cell r="DZ172" t="str">
            <v>UA</v>
          </cell>
          <cell r="EA172">
            <v>4</v>
          </cell>
          <cell r="EB172" t="str">
            <v>L</v>
          </cell>
          <cell r="EC172">
            <v>3</v>
          </cell>
          <cell r="ED172">
            <v>5</v>
          </cell>
          <cell r="EE172">
            <v>5</v>
          </cell>
          <cell r="EF172">
            <v>5</v>
          </cell>
          <cell r="EG172">
            <v>5</v>
          </cell>
          <cell r="EH172">
            <v>4</v>
          </cell>
          <cell r="EI172">
            <v>5</v>
          </cell>
          <cell r="EJ172">
            <v>4</v>
          </cell>
          <cell r="EK172">
            <v>5</v>
          </cell>
          <cell r="EL172">
            <v>5</v>
          </cell>
          <cell r="EM172">
            <v>4</v>
          </cell>
        </row>
        <row r="173">
          <cell r="A173">
            <v>457</v>
          </cell>
          <cell r="B173">
            <v>457</v>
          </cell>
          <cell r="C173">
            <v>0</v>
          </cell>
          <cell r="D173" t="str">
            <v>No</v>
          </cell>
          <cell r="E173" t="str">
            <v>Yes</v>
          </cell>
          <cell r="F173" t="str">
            <v>IAEO</v>
          </cell>
          <cell r="G173" t="str">
            <v>UNDP/UNEP</v>
          </cell>
          <cell r="H173" t="str">
            <v>UNDP</v>
          </cell>
          <cell r="I173">
            <v>1</v>
          </cell>
          <cell r="J173" t="str">
            <v>JOINT</v>
          </cell>
          <cell r="K173" t="str">
            <v>UNDP/UNEP</v>
          </cell>
          <cell r="L173" t="str">
            <v>Regional (Mauritania, Senegal)</v>
          </cell>
          <cell r="M173" t="str">
            <v>Mauritania, Senegal</v>
          </cell>
          <cell r="N173" t="str">
            <v>AFR</v>
          </cell>
          <cell r="O173" t="str">
            <v>AFR</v>
          </cell>
          <cell r="P173">
            <v>0</v>
          </cell>
          <cell r="Q173">
            <v>1</v>
          </cell>
          <cell r="R173">
            <v>0</v>
          </cell>
          <cell r="S173">
            <v>0</v>
          </cell>
          <cell r="T173">
            <v>0</v>
          </cell>
          <cell r="U173">
            <v>0</v>
          </cell>
          <cell r="V173">
            <v>1</v>
          </cell>
          <cell r="W173">
            <v>0</v>
          </cell>
          <cell r="X173">
            <v>0</v>
          </cell>
          <cell r="Y173" t="str">
            <v>Multilateral</v>
          </cell>
          <cell r="Z173" t="str">
            <v>Bi_multilateral</v>
          </cell>
          <cell r="AA173">
            <v>0</v>
          </cell>
          <cell r="AB173">
            <v>0</v>
          </cell>
          <cell r="AC173" t="str">
            <v>Biological Diversity Conservation through Participatory Rehabilitation of the Degraded Lands of the Arid and Semi-Arid Transboundary Areas of Mauritania and Senegal</v>
          </cell>
          <cell r="AD173" t="str">
            <v>FSP</v>
          </cell>
          <cell r="AE173" t="str">
            <v>GET</v>
          </cell>
          <cell r="AF173" t="str">
            <v>BD</v>
          </cell>
          <cell r="AG173">
            <v>0</v>
          </cell>
          <cell r="AH173" t="str">
            <v>GEF - 1</v>
          </cell>
          <cell r="AI173">
            <v>36761</v>
          </cell>
          <cell r="AJ173">
            <v>2000</v>
          </cell>
          <cell r="AK173">
            <v>36801</v>
          </cell>
          <cell r="AL173">
            <v>2000</v>
          </cell>
          <cell r="AM173">
            <v>38443</v>
          </cell>
          <cell r="AN173">
            <v>38200</v>
          </cell>
          <cell r="AO173">
            <v>40085</v>
          </cell>
          <cell r="AP173">
            <v>40085</v>
          </cell>
          <cell r="AQ173">
            <v>2009</v>
          </cell>
          <cell r="AR173">
            <v>107</v>
          </cell>
          <cell r="AS173">
            <v>61</v>
          </cell>
          <cell r="AT173">
            <v>2011</v>
          </cell>
          <cell r="AU173">
            <v>2010</v>
          </cell>
          <cell r="AV173">
            <v>2010</v>
          </cell>
          <cell r="AW173">
            <v>0</v>
          </cell>
          <cell r="AX173">
            <v>7.891</v>
          </cell>
          <cell r="AY173">
            <v>2.5000000000000001E-2</v>
          </cell>
          <cell r="AZ173">
            <v>7.9160000000000004</v>
          </cell>
          <cell r="BA173">
            <v>8.6999999999999993</v>
          </cell>
          <cell r="BB173">
            <v>4.37</v>
          </cell>
          <cell r="BC173">
            <v>4.3600000000000003</v>
          </cell>
          <cell r="BD173">
            <v>0.553795463185908</v>
          </cell>
          <cell r="BE173">
            <v>0.55252819667976183</v>
          </cell>
          <cell r="BF173">
            <v>0.99771167048054921</v>
          </cell>
          <cell r="BG173">
            <v>61</v>
          </cell>
          <cell r="BH173">
            <v>-4</v>
          </cell>
          <cell r="BI173">
            <v>5</v>
          </cell>
          <cell r="BJ173">
            <v>1</v>
          </cell>
          <cell r="BK173">
            <v>1</v>
          </cell>
          <cell r="BL173">
            <v>0</v>
          </cell>
          <cell r="BM173">
            <v>1</v>
          </cell>
          <cell r="BN173">
            <v>4</v>
          </cell>
          <cell r="BO173">
            <v>1</v>
          </cell>
          <cell r="BP173">
            <v>3</v>
          </cell>
          <cell r="BQ173" t="str">
            <v>ML</v>
          </cell>
          <cell r="BR173">
            <v>3</v>
          </cell>
          <cell r="BS173">
            <v>3</v>
          </cell>
          <cell r="BT173">
            <v>3</v>
          </cell>
          <cell r="BU173">
            <v>3</v>
          </cell>
          <cell r="BV173">
            <v>0</v>
          </cell>
          <cell r="BW173">
            <v>4</v>
          </cell>
          <cell r="BX173">
            <v>0</v>
          </cell>
          <cell r="BY173">
            <v>4</v>
          </cell>
          <cell r="BZ173">
            <v>1</v>
          </cell>
          <cell r="CA173">
            <v>3</v>
          </cell>
          <cell r="CB173">
            <v>0</v>
          </cell>
          <cell r="CC173">
            <v>4</v>
          </cell>
          <cell r="CD173">
            <v>4</v>
          </cell>
          <cell r="CE173">
            <v>1</v>
          </cell>
          <cell r="CF173">
            <v>3</v>
          </cell>
          <cell r="CG173">
            <v>0</v>
          </cell>
          <cell r="CH173">
            <v>5</v>
          </cell>
          <cell r="CI173">
            <v>1</v>
          </cell>
          <cell r="CJ173">
            <v>5</v>
          </cell>
          <cell r="CK173">
            <v>1</v>
          </cell>
          <cell r="CL173">
            <v>5</v>
          </cell>
          <cell r="CM173">
            <v>1</v>
          </cell>
          <cell r="CN173">
            <v>5</v>
          </cell>
          <cell r="CO173">
            <v>1</v>
          </cell>
          <cell r="CP173">
            <v>5</v>
          </cell>
          <cell r="CQ173">
            <v>1</v>
          </cell>
          <cell r="CR173">
            <v>4</v>
          </cell>
          <cell r="CS173">
            <v>1</v>
          </cell>
          <cell r="CT173">
            <v>5</v>
          </cell>
          <cell r="CU173">
            <v>1</v>
          </cell>
          <cell r="CV173">
            <v>0</v>
          </cell>
          <cell r="CW173">
            <v>0</v>
          </cell>
          <cell r="CX173">
            <v>0</v>
          </cell>
          <cell r="CY173">
            <v>0</v>
          </cell>
          <cell r="CZ173">
            <v>1</v>
          </cell>
          <cell r="DA173">
            <v>0</v>
          </cell>
          <cell r="DB173">
            <v>0</v>
          </cell>
          <cell r="DC173">
            <v>0</v>
          </cell>
          <cell r="DD173">
            <v>0</v>
          </cell>
          <cell r="DE173">
            <v>0</v>
          </cell>
          <cell r="DF173">
            <v>0</v>
          </cell>
          <cell r="DG173">
            <v>0</v>
          </cell>
          <cell r="DH173">
            <v>0</v>
          </cell>
          <cell r="DI173">
            <v>0</v>
          </cell>
          <cell r="DJ173">
            <v>0</v>
          </cell>
          <cell r="DK173">
            <v>0</v>
          </cell>
          <cell r="DL173">
            <v>0</v>
          </cell>
          <cell r="DM173">
            <v>0</v>
          </cell>
          <cell r="DN173">
            <v>0</v>
          </cell>
          <cell r="DO173">
            <v>0</v>
          </cell>
          <cell r="DP173">
            <v>0</v>
          </cell>
          <cell r="DQ173">
            <v>0</v>
          </cell>
          <cell r="DR173">
            <v>5</v>
          </cell>
          <cell r="DS173">
            <v>5</v>
          </cell>
          <cell r="DT173">
            <v>3</v>
          </cell>
          <cell r="DU173">
            <v>4</v>
          </cell>
          <cell r="DV173">
            <v>1</v>
          </cell>
          <cell r="DW173">
            <v>0</v>
          </cell>
          <cell r="DX173">
            <v>0</v>
          </cell>
          <cell r="DY173">
            <v>0</v>
          </cell>
          <cell r="DZ173">
            <v>0</v>
          </cell>
          <cell r="EA173">
            <v>0</v>
          </cell>
          <cell r="EB173">
            <v>0</v>
          </cell>
          <cell r="EC173">
            <v>0</v>
          </cell>
          <cell r="ED173">
            <v>0</v>
          </cell>
          <cell r="EE173">
            <v>0</v>
          </cell>
          <cell r="EF173">
            <v>0</v>
          </cell>
          <cell r="EG173">
            <v>0</v>
          </cell>
          <cell r="EH173">
            <v>0</v>
          </cell>
          <cell r="EI173">
            <v>0</v>
          </cell>
          <cell r="EJ173">
            <v>0</v>
          </cell>
          <cell r="EK173">
            <v>0</v>
          </cell>
          <cell r="EL173">
            <v>0</v>
          </cell>
          <cell r="EM173">
            <v>0</v>
          </cell>
        </row>
        <row r="174">
          <cell r="A174">
            <v>458</v>
          </cell>
          <cell r="B174">
            <v>458</v>
          </cell>
          <cell r="C174" t="str">
            <v>P044175</v>
          </cell>
          <cell r="D174" t="str">
            <v>Yes</v>
          </cell>
          <cell r="E174" t="str">
            <v>Yes</v>
          </cell>
          <cell r="F174" t="str">
            <v>GEFIEO</v>
          </cell>
          <cell r="G174" t="str">
            <v>World Bank</v>
          </cell>
          <cell r="H174" t="str">
            <v>WB</v>
          </cell>
          <cell r="I174">
            <v>0</v>
          </cell>
          <cell r="J174" t="str">
            <v>WB</v>
          </cell>
          <cell r="K174" t="str">
            <v>WB</v>
          </cell>
          <cell r="L174" t="str">
            <v>Turkey</v>
          </cell>
          <cell r="M174">
            <v>0</v>
          </cell>
          <cell r="N174" t="str">
            <v>ECA</v>
          </cell>
          <cell r="O174" t="str">
            <v>ECA</v>
          </cell>
          <cell r="P174">
            <v>0</v>
          </cell>
          <cell r="Q174">
            <v>0</v>
          </cell>
          <cell r="R174">
            <v>1</v>
          </cell>
          <cell r="S174">
            <v>0</v>
          </cell>
          <cell r="T174">
            <v>0</v>
          </cell>
          <cell r="U174">
            <v>0</v>
          </cell>
          <cell r="V174">
            <v>0</v>
          </cell>
          <cell r="W174">
            <v>0</v>
          </cell>
          <cell r="X174">
            <v>1</v>
          </cell>
          <cell r="Y174" t="str">
            <v>Government</v>
          </cell>
          <cell r="Z174" t="str">
            <v>Govt</v>
          </cell>
          <cell r="AA174">
            <v>0</v>
          </cell>
          <cell r="AB174">
            <v>0</v>
          </cell>
          <cell r="AC174" t="str">
            <v>Biodiversity and Natural Resources Management Project</v>
          </cell>
          <cell r="AD174" t="str">
            <v>FSP</v>
          </cell>
          <cell r="AE174" t="str">
            <v>GET</v>
          </cell>
          <cell r="AF174" t="str">
            <v>BD</v>
          </cell>
          <cell r="AG174" t="str">
            <v>2, 3, 4</v>
          </cell>
          <cell r="AH174" t="str">
            <v>GEF - 1</v>
          </cell>
          <cell r="AI174">
            <v>36663</v>
          </cell>
          <cell r="AJ174">
            <v>2000</v>
          </cell>
          <cell r="AK174">
            <v>36719</v>
          </cell>
          <cell r="AL174">
            <v>2000</v>
          </cell>
          <cell r="AM174">
            <v>38220</v>
          </cell>
          <cell r="AN174">
            <v>39082</v>
          </cell>
          <cell r="AO174">
            <v>39721</v>
          </cell>
          <cell r="AP174">
            <v>39721</v>
          </cell>
          <cell r="AQ174">
            <v>2008</v>
          </cell>
          <cell r="AR174">
            <v>98</v>
          </cell>
          <cell r="AS174">
            <v>20</v>
          </cell>
          <cell r="AT174">
            <v>2009</v>
          </cell>
          <cell r="AU174">
            <v>2009</v>
          </cell>
          <cell r="AV174">
            <v>2009</v>
          </cell>
          <cell r="AW174">
            <v>0</v>
          </cell>
          <cell r="AX174">
            <v>8.19</v>
          </cell>
          <cell r="AY174">
            <v>0.35</v>
          </cell>
          <cell r="AZ174">
            <v>8.5399999999999991</v>
          </cell>
          <cell r="BA174">
            <v>8.19</v>
          </cell>
          <cell r="BB174">
            <v>3.35</v>
          </cell>
          <cell r="BC174">
            <v>3.35</v>
          </cell>
          <cell r="BD174">
            <v>0.40903540903540908</v>
          </cell>
          <cell r="BE174">
            <v>0.40903540903540908</v>
          </cell>
          <cell r="BF174">
            <v>1</v>
          </cell>
          <cell r="BG174">
            <v>24</v>
          </cell>
          <cell r="BH174">
            <v>11</v>
          </cell>
          <cell r="BI174">
            <v>0</v>
          </cell>
          <cell r="BJ174">
            <v>1</v>
          </cell>
          <cell r="BK174">
            <v>1</v>
          </cell>
          <cell r="BL174">
            <v>0</v>
          </cell>
          <cell r="BM174">
            <v>1</v>
          </cell>
          <cell r="BN174">
            <v>4</v>
          </cell>
          <cell r="BO174">
            <v>0</v>
          </cell>
          <cell r="BP174">
            <v>2</v>
          </cell>
          <cell r="BQ174" t="str">
            <v>MU</v>
          </cell>
          <cell r="BR174">
            <v>4</v>
          </cell>
          <cell r="BS174">
            <v>4</v>
          </cell>
          <cell r="BT174">
            <v>3</v>
          </cell>
          <cell r="BU174">
            <v>2</v>
          </cell>
          <cell r="BV174">
            <v>0</v>
          </cell>
          <cell r="BW174">
            <v>5</v>
          </cell>
          <cell r="BX174">
            <v>1</v>
          </cell>
          <cell r="BY174">
            <v>4</v>
          </cell>
          <cell r="BZ174">
            <v>1</v>
          </cell>
          <cell r="CA174">
            <v>5</v>
          </cell>
          <cell r="CB174">
            <v>1</v>
          </cell>
          <cell r="CC174">
            <v>5</v>
          </cell>
          <cell r="CD174">
            <v>5</v>
          </cell>
          <cell r="CE174">
            <v>1</v>
          </cell>
          <cell r="CF174">
            <v>4</v>
          </cell>
          <cell r="CG174">
            <v>1</v>
          </cell>
          <cell r="CH174">
            <v>5</v>
          </cell>
          <cell r="CI174">
            <v>1</v>
          </cell>
          <cell r="CJ174">
            <v>5</v>
          </cell>
          <cell r="CK174">
            <v>1</v>
          </cell>
          <cell r="CL174">
            <v>5</v>
          </cell>
          <cell r="CM174">
            <v>1</v>
          </cell>
          <cell r="CN174">
            <v>5</v>
          </cell>
          <cell r="CO174">
            <v>1</v>
          </cell>
          <cell r="CP174">
            <v>5</v>
          </cell>
          <cell r="CQ174">
            <v>1</v>
          </cell>
          <cell r="CR174">
            <v>5</v>
          </cell>
          <cell r="CS174">
            <v>1</v>
          </cell>
          <cell r="CT174">
            <v>5</v>
          </cell>
          <cell r="CU174">
            <v>1</v>
          </cell>
          <cell r="CV174">
            <v>0</v>
          </cell>
          <cell r="CW174">
            <v>0</v>
          </cell>
          <cell r="CX174">
            <v>0</v>
          </cell>
          <cell r="CY174">
            <v>4</v>
          </cell>
          <cell r="CZ174">
            <v>1</v>
          </cell>
          <cell r="DA174">
            <v>0</v>
          </cell>
          <cell r="DB174">
            <v>0</v>
          </cell>
          <cell r="DC174">
            <v>0</v>
          </cell>
          <cell r="DD174">
            <v>0</v>
          </cell>
          <cell r="DE174">
            <v>0</v>
          </cell>
          <cell r="DF174">
            <v>0</v>
          </cell>
          <cell r="DG174">
            <v>0</v>
          </cell>
          <cell r="DH174">
            <v>0</v>
          </cell>
          <cell r="DI174">
            <v>0</v>
          </cell>
          <cell r="DJ174">
            <v>0</v>
          </cell>
          <cell r="DK174">
            <v>0</v>
          </cell>
          <cell r="DL174">
            <v>0</v>
          </cell>
          <cell r="DM174">
            <v>0</v>
          </cell>
          <cell r="DN174">
            <v>0</v>
          </cell>
          <cell r="DO174">
            <v>0</v>
          </cell>
          <cell r="DP174">
            <v>0</v>
          </cell>
          <cell r="DQ174">
            <v>0</v>
          </cell>
          <cell r="DR174">
            <v>5</v>
          </cell>
          <cell r="DS174">
            <v>4</v>
          </cell>
          <cell r="DT174">
            <v>4</v>
          </cell>
          <cell r="DU174">
            <v>4</v>
          </cell>
          <cell r="DV174">
            <v>1</v>
          </cell>
          <cell r="DW174">
            <v>4</v>
          </cell>
          <cell r="DX174">
            <v>4</v>
          </cell>
          <cell r="DY174">
            <v>3</v>
          </cell>
          <cell r="DZ174">
            <v>2</v>
          </cell>
          <cell r="EA174">
            <v>2</v>
          </cell>
          <cell r="EB174" t="str">
            <v>MU</v>
          </cell>
          <cell r="EC174">
            <v>4</v>
          </cell>
          <cell r="ED174">
            <v>5</v>
          </cell>
          <cell r="EE174">
            <v>0</v>
          </cell>
          <cell r="EF174">
            <v>0</v>
          </cell>
          <cell r="EG174">
            <v>0</v>
          </cell>
          <cell r="EH174">
            <v>0</v>
          </cell>
          <cell r="EI174">
            <v>0</v>
          </cell>
          <cell r="EJ174">
            <v>0</v>
          </cell>
          <cell r="EK174">
            <v>0</v>
          </cell>
          <cell r="EL174">
            <v>0</v>
          </cell>
          <cell r="EM174">
            <v>0</v>
          </cell>
        </row>
        <row r="175">
          <cell r="A175">
            <v>459</v>
          </cell>
          <cell r="B175" t="e">
            <v>#N/A</v>
          </cell>
          <cell r="C175" t="str">
            <v>P049012</v>
          </cell>
          <cell r="D175" t="str">
            <v>No</v>
          </cell>
          <cell r="E175" t="str">
            <v>Yes</v>
          </cell>
          <cell r="F175" t="str">
            <v>IAEO</v>
          </cell>
          <cell r="G175" t="str">
            <v>World Bank</v>
          </cell>
          <cell r="H175" t="str">
            <v>WB</v>
          </cell>
          <cell r="I175">
            <v>0</v>
          </cell>
          <cell r="J175" t="str">
            <v>WB</v>
          </cell>
          <cell r="K175" t="str">
            <v>WB</v>
          </cell>
          <cell r="L175" t="str">
            <v>Argentina</v>
          </cell>
          <cell r="M175">
            <v>0</v>
          </cell>
          <cell r="N175" t="str">
            <v>LAC</v>
          </cell>
          <cell r="O175" t="str">
            <v>LAC</v>
          </cell>
          <cell r="P175">
            <v>0</v>
          </cell>
          <cell r="Q175">
            <v>0</v>
          </cell>
          <cell r="R175">
            <v>1</v>
          </cell>
          <cell r="S175">
            <v>0</v>
          </cell>
          <cell r="T175">
            <v>0</v>
          </cell>
          <cell r="U175">
            <v>0</v>
          </cell>
          <cell r="V175">
            <v>0</v>
          </cell>
          <cell r="W175">
            <v>0</v>
          </cell>
          <cell r="X175">
            <v>0</v>
          </cell>
          <cell r="Y175" t="str">
            <v>Government</v>
          </cell>
          <cell r="Z175" t="str">
            <v>Govt</v>
          </cell>
          <cell r="AA175">
            <v>0</v>
          </cell>
          <cell r="AB175">
            <v>0</v>
          </cell>
          <cell r="AC175" t="str">
            <v>Coastal Contamination Prevention and Sustainable Fisheries Management</v>
          </cell>
          <cell r="AD175" t="str">
            <v>FSP</v>
          </cell>
          <cell r="AE175" t="str">
            <v>GET</v>
          </cell>
          <cell r="AF175" t="str">
            <v>IW</v>
          </cell>
          <cell r="AG175">
            <v>0</v>
          </cell>
          <cell r="AH175" t="str">
            <v>GEF - 1</v>
          </cell>
          <cell r="AI175">
            <v>37042</v>
          </cell>
          <cell r="AJ175">
            <v>2001</v>
          </cell>
          <cell r="AK175">
            <v>37533</v>
          </cell>
          <cell r="AL175">
            <v>2002</v>
          </cell>
          <cell r="AM175">
            <v>38581</v>
          </cell>
          <cell r="AN175">
            <v>39082</v>
          </cell>
          <cell r="AO175">
            <v>39629</v>
          </cell>
          <cell r="AP175">
            <v>39629</v>
          </cell>
          <cell r="AQ175">
            <v>2008</v>
          </cell>
          <cell r="AR175">
            <v>68</v>
          </cell>
          <cell r="AS175">
            <v>17</v>
          </cell>
          <cell r="AT175">
            <v>2011</v>
          </cell>
          <cell r="AU175">
            <v>2008</v>
          </cell>
          <cell r="AV175">
            <v>2008</v>
          </cell>
          <cell r="AW175">
            <v>0</v>
          </cell>
          <cell r="AX175">
            <v>8.35</v>
          </cell>
          <cell r="AY175">
            <v>0.35</v>
          </cell>
          <cell r="AZ175">
            <v>8.6999999999999993</v>
          </cell>
          <cell r="BA175">
            <v>7.8</v>
          </cell>
          <cell r="BB175">
            <v>28.41</v>
          </cell>
          <cell r="BC175">
            <v>15.8</v>
          </cell>
          <cell r="BD175">
            <v>3.4023952095808383</v>
          </cell>
          <cell r="BE175">
            <v>1.8922155688622757</v>
          </cell>
          <cell r="BF175">
            <v>0.55614220344948961</v>
          </cell>
          <cell r="BG175">
            <v>18</v>
          </cell>
          <cell r="BH175">
            <v>42</v>
          </cell>
          <cell r="BI175">
            <v>36</v>
          </cell>
          <cell r="BJ175">
            <v>1</v>
          </cell>
          <cell r="BK175">
            <v>1</v>
          </cell>
          <cell r="BL175">
            <v>0</v>
          </cell>
          <cell r="BM175">
            <v>1</v>
          </cell>
          <cell r="BN175">
            <v>4</v>
          </cell>
          <cell r="BO175">
            <v>1</v>
          </cell>
          <cell r="BP175">
            <v>3</v>
          </cell>
          <cell r="BQ175" t="str">
            <v>ML</v>
          </cell>
          <cell r="BR175">
            <v>0</v>
          </cell>
          <cell r="BS175">
            <v>0</v>
          </cell>
          <cell r="BT175">
            <v>0</v>
          </cell>
          <cell r="BU175">
            <v>0</v>
          </cell>
          <cell r="BV175">
            <v>0</v>
          </cell>
          <cell r="BW175">
            <v>0</v>
          </cell>
          <cell r="BX175">
            <v>0</v>
          </cell>
          <cell r="BY175">
            <v>0</v>
          </cell>
          <cell r="BZ175">
            <v>0</v>
          </cell>
          <cell r="CA175">
            <v>0</v>
          </cell>
          <cell r="CB175">
            <v>0</v>
          </cell>
          <cell r="CC175">
            <v>4</v>
          </cell>
          <cell r="CD175">
            <v>4</v>
          </cell>
          <cell r="CE175">
            <v>1</v>
          </cell>
          <cell r="CF175">
            <v>4</v>
          </cell>
          <cell r="CG175">
            <v>1</v>
          </cell>
          <cell r="CH175">
            <v>5</v>
          </cell>
          <cell r="CI175">
            <v>1</v>
          </cell>
          <cell r="CJ175">
            <v>0</v>
          </cell>
          <cell r="CK175">
            <v>0</v>
          </cell>
          <cell r="CL175">
            <v>0</v>
          </cell>
          <cell r="CM175">
            <v>0</v>
          </cell>
          <cell r="CN175">
            <v>0</v>
          </cell>
          <cell r="CO175">
            <v>0</v>
          </cell>
          <cell r="CP175">
            <v>0</v>
          </cell>
          <cell r="CQ175">
            <v>0</v>
          </cell>
          <cell r="CR175">
            <v>0</v>
          </cell>
          <cell r="CS175">
            <v>0</v>
          </cell>
          <cell r="CT175">
            <v>0</v>
          </cell>
          <cell r="CU175">
            <v>0</v>
          </cell>
          <cell r="CV175">
            <v>0</v>
          </cell>
          <cell r="CW175">
            <v>0</v>
          </cell>
          <cell r="CX175">
            <v>0</v>
          </cell>
          <cell r="CY175">
            <v>4</v>
          </cell>
          <cell r="CZ175">
            <v>1</v>
          </cell>
          <cell r="DA175">
            <v>0</v>
          </cell>
          <cell r="DB175">
            <v>0</v>
          </cell>
          <cell r="DC175">
            <v>0</v>
          </cell>
          <cell r="DD175">
            <v>0</v>
          </cell>
          <cell r="DE175">
            <v>0</v>
          </cell>
          <cell r="DF175">
            <v>0</v>
          </cell>
          <cell r="DG175">
            <v>0</v>
          </cell>
          <cell r="DH175">
            <v>0</v>
          </cell>
          <cell r="DI175">
            <v>0</v>
          </cell>
          <cell r="DJ175">
            <v>0</v>
          </cell>
          <cell r="DK175">
            <v>0</v>
          </cell>
          <cell r="DL175">
            <v>0</v>
          </cell>
          <cell r="DM175">
            <v>0</v>
          </cell>
          <cell r="DN175">
            <v>0</v>
          </cell>
          <cell r="DO175">
            <v>0</v>
          </cell>
          <cell r="DP175">
            <v>0</v>
          </cell>
          <cell r="DQ175">
            <v>0</v>
          </cell>
          <cell r="DR175">
            <v>0</v>
          </cell>
          <cell r="DS175">
            <v>0</v>
          </cell>
          <cell r="DT175">
            <v>0</v>
          </cell>
          <cell r="DU175">
            <v>0</v>
          </cell>
          <cell r="DV175">
            <v>0</v>
          </cell>
          <cell r="DW175">
            <v>0</v>
          </cell>
          <cell r="DX175">
            <v>0</v>
          </cell>
          <cell r="DY175">
            <v>0</v>
          </cell>
          <cell r="DZ175">
            <v>0</v>
          </cell>
          <cell r="EA175">
            <v>0</v>
          </cell>
          <cell r="EB175">
            <v>0</v>
          </cell>
          <cell r="EC175">
            <v>0</v>
          </cell>
          <cell r="ED175">
            <v>0</v>
          </cell>
          <cell r="EE175">
            <v>0</v>
          </cell>
          <cell r="EF175">
            <v>0</v>
          </cell>
          <cell r="EG175">
            <v>0</v>
          </cell>
          <cell r="EH175">
            <v>0</v>
          </cell>
          <cell r="EI175">
            <v>0</v>
          </cell>
          <cell r="EJ175">
            <v>0</v>
          </cell>
          <cell r="EK175">
            <v>0</v>
          </cell>
          <cell r="EL175">
            <v>0</v>
          </cell>
          <cell r="EM175">
            <v>0</v>
          </cell>
        </row>
        <row r="176">
          <cell r="A176">
            <v>460</v>
          </cell>
          <cell r="B176" t="e">
            <v>#N/A</v>
          </cell>
          <cell r="C176">
            <v>0</v>
          </cell>
          <cell r="D176" t="str">
            <v>Yes</v>
          </cell>
          <cell r="E176" t="str">
            <v>No</v>
          </cell>
          <cell r="F176" t="str">
            <v>GEFIEO</v>
          </cell>
          <cell r="G176" t="str">
            <v>UNDP</v>
          </cell>
          <cell r="H176" t="str">
            <v>UNDP</v>
          </cell>
          <cell r="I176">
            <v>0</v>
          </cell>
          <cell r="J176" t="str">
            <v>UNDP</v>
          </cell>
          <cell r="K176" t="str">
            <v>UNDP</v>
          </cell>
          <cell r="L176" t="str">
            <v>Regional (Russian Federation, Belarus, Ukraine)</v>
          </cell>
          <cell r="M176" t="str">
            <v>Belarus, Russian Federation, Ukraine</v>
          </cell>
          <cell r="N176" t="str">
            <v>ECA</v>
          </cell>
          <cell r="O176" t="str">
            <v>ECA</v>
          </cell>
          <cell r="P176">
            <v>0</v>
          </cell>
          <cell r="Q176">
            <v>1</v>
          </cell>
          <cell r="R176">
            <v>0</v>
          </cell>
          <cell r="S176">
            <v>0</v>
          </cell>
          <cell r="T176">
            <v>0</v>
          </cell>
          <cell r="U176">
            <v>0</v>
          </cell>
          <cell r="V176">
            <v>0</v>
          </cell>
          <cell r="W176">
            <v>0</v>
          </cell>
          <cell r="X176">
            <v>0</v>
          </cell>
          <cell r="Y176" t="str">
            <v>Multilateral</v>
          </cell>
          <cell r="Z176" t="str">
            <v>Bi_multilateral</v>
          </cell>
          <cell r="AA176">
            <v>0</v>
          </cell>
          <cell r="AB176">
            <v>0</v>
          </cell>
          <cell r="AC176" t="str">
            <v>Regional - Preparation of A Strategic Action Programme (SAP) for the Dnieper (Dnipro) River Basin and Development of SAP Implementation Mechanisms RER/98/G31</v>
          </cell>
          <cell r="AD176" t="str">
            <v>FSP</v>
          </cell>
          <cell r="AE176" t="str">
            <v>GET</v>
          </cell>
          <cell r="AF176" t="str">
            <v>IW</v>
          </cell>
          <cell r="AG176">
            <v>0</v>
          </cell>
          <cell r="AH176" t="str">
            <v>GEF - 1</v>
          </cell>
          <cell r="AI176">
            <v>36514</v>
          </cell>
          <cell r="AJ176">
            <v>1999</v>
          </cell>
          <cell r="AK176">
            <v>36591</v>
          </cell>
          <cell r="AL176">
            <v>2000</v>
          </cell>
          <cell r="AM176">
            <v>37577.5</v>
          </cell>
          <cell r="AN176">
            <v>36982</v>
          </cell>
          <cell r="AO176">
            <v>38564</v>
          </cell>
          <cell r="AP176">
            <v>38564</v>
          </cell>
          <cell r="AQ176">
            <v>2005</v>
          </cell>
          <cell r="AR176">
            <v>64</v>
          </cell>
          <cell r="AS176">
            <v>51</v>
          </cell>
          <cell r="AT176">
            <v>2006</v>
          </cell>
          <cell r="AU176">
            <v>2006</v>
          </cell>
          <cell r="AV176">
            <v>2006</v>
          </cell>
          <cell r="AW176">
            <v>0</v>
          </cell>
          <cell r="AX176">
            <v>7</v>
          </cell>
          <cell r="AY176">
            <v>0.26100000000000001</v>
          </cell>
          <cell r="AZ176">
            <v>7.2610000000000001</v>
          </cell>
          <cell r="BA176">
            <v>0</v>
          </cell>
          <cell r="BB176">
            <v>7.2549999999999999</v>
          </cell>
          <cell r="BC176">
            <v>0</v>
          </cell>
          <cell r="BD176">
            <v>1.0364285714285715</v>
          </cell>
          <cell r="BE176">
            <v>0</v>
          </cell>
          <cell r="BF176">
            <v>0</v>
          </cell>
          <cell r="BG176">
            <v>23</v>
          </cell>
          <cell r="BH176">
            <v>0</v>
          </cell>
          <cell r="BI176">
            <v>11</v>
          </cell>
          <cell r="BJ176">
            <v>1</v>
          </cell>
          <cell r="BK176">
            <v>0</v>
          </cell>
          <cell r="BL176">
            <v>0</v>
          </cell>
          <cell r="BM176">
            <v>1</v>
          </cell>
          <cell r="BN176">
            <v>4</v>
          </cell>
          <cell r="BO176">
            <v>1</v>
          </cell>
          <cell r="BP176">
            <v>4</v>
          </cell>
          <cell r="BQ176" t="str">
            <v>L</v>
          </cell>
          <cell r="BR176">
            <v>4</v>
          </cell>
          <cell r="BS176">
            <v>3</v>
          </cell>
          <cell r="BT176">
            <v>3</v>
          </cell>
          <cell r="BU176">
            <v>4</v>
          </cell>
          <cell r="BV176">
            <v>0</v>
          </cell>
          <cell r="BW176">
            <v>0</v>
          </cell>
          <cell r="BX176">
            <v>0</v>
          </cell>
          <cell r="BY176">
            <v>4</v>
          </cell>
          <cell r="BZ176">
            <v>1</v>
          </cell>
          <cell r="CA176">
            <v>0</v>
          </cell>
          <cell r="CB176">
            <v>0</v>
          </cell>
          <cell r="CC176">
            <v>0</v>
          </cell>
          <cell r="CD176">
            <v>0</v>
          </cell>
          <cell r="CE176">
            <v>0</v>
          </cell>
          <cell r="CF176">
            <v>0</v>
          </cell>
          <cell r="CG176">
            <v>0</v>
          </cell>
          <cell r="CH176">
            <v>5</v>
          </cell>
          <cell r="CI176">
            <v>1</v>
          </cell>
          <cell r="CJ176">
            <v>5</v>
          </cell>
          <cell r="CK176">
            <v>1</v>
          </cell>
          <cell r="CL176">
            <v>5</v>
          </cell>
          <cell r="CM176">
            <v>1</v>
          </cell>
          <cell r="CN176">
            <v>4</v>
          </cell>
          <cell r="CO176">
            <v>1</v>
          </cell>
          <cell r="CP176">
            <v>6</v>
          </cell>
          <cell r="CQ176">
            <v>1</v>
          </cell>
          <cell r="CR176">
            <v>3</v>
          </cell>
          <cell r="CS176">
            <v>0</v>
          </cell>
          <cell r="CT176">
            <v>3</v>
          </cell>
          <cell r="CU176">
            <v>0</v>
          </cell>
          <cell r="CV176">
            <v>0</v>
          </cell>
          <cell r="CW176">
            <v>0</v>
          </cell>
          <cell r="CX176">
            <v>0</v>
          </cell>
          <cell r="CY176">
            <v>0</v>
          </cell>
          <cell r="CZ176">
            <v>0</v>
          </cell>
          <cell r="DA176">
            <v>0</v>
          </cell>
          <cell r="DB176">
            <v>0</v>
          </cell>
          <cell r="DC176">
            <v>0</v>
          </cell>
          <cell r="DD176">
            <v>0</v>
          </cell>
          <cell r="DE176">
            <v>0</v>
          </cell>
          <cell r="DF176">
            <v>0</v>
          </cell>
          <cell r="DG176">
            <v>0</v>
          </cell>
          <cell r="DH176">
            <v>0</v>
          </cell>
          <cell r="DI176">
            <v>0</v>
          </cell>
          <cell r="DJ176">
            <v>0</v>
          </cell>
          <cell r="DK176">
            <v>0</v>
          </cell>
          <cell r="DL176">
            <v>0</v>
          </cell>
          <cell r="DM176">
            <v>0</v>
          </cell>
          <cell r="DN176">
            <v>0</v>
          </cell>
          <cell r="DO176">
            <v>0</v>
          </cell>
          <cell r="DP176">
            <v>0</v>
          </cell>
          <cell r="DQ176">
            <v>0</v>
          </cell>
          <cell r="DR176">
            <v>5</v>
          </cell>
          <cell r="DS176">
            <v>4</v>
          </cell>
          <cell r="DT176">
            <v>5</v>
          </cell>
          <cell r="DU176">
            <v>4</v>
          </cell>
          <cell r="DV176">
            <v>1</v>
          </cell>
          <cell r="DW176">
            <v>4</v>
          </cell>
          <cell r="DX176">
            <v>3</v>
          </cell>
          <cell r="DY176">
            <v>3</v>
          </cell>
          <cell r="DZ176">
            <v>4</v>
          </cell>
          <cell r="EA176">
            <v>4</v>
          </cell>
          <cell r="EB176" t="str">
            <v>L</v>
          </cell>
          <cell r="EC176">
            <v>4</v>
          </cell>
          <cell r="ED176">
            <v>0</v>
          </cell>
          <cell r="EE176">
            <v>0</v>
          </cell>
          <cell r="EF176">
            <v>0</v>
          </cell>
          <cell r="EG176">
            <v>0</v>
          </cell>
          <cell r="EH176">
            <v>0</v>
          </cell>
          <cell r="EI176">
            <v>0</v>
          </cell>
          <cell r="EJ176">
            <v>0</v>
          </cell>
          <cell r="EK176">
            <v>0</v>
          </cell>
          <cell r="EL176">
            <v>0</v>
          </cell>
          <cell r="EM176">
            <v>0</v>
          </cell>
        </row>
        <row r="177">
          <cell r="A177">
            <v>461</v>
          </cell>
          <cell r="B177" t="e">
            <v>#N/A</v>
          </cell>
          <cell r="C177">
            <v>0</v>
          </cell>
          <cell r="D177" t="str">
            <v>Yes</v>
          </cell>
          <cell r="E177" t="str">
            <v>Yes</v>
          </cell>
          <cell r="F177" t="str">
            <v>GEFIEO</v>
          </cell>
          <cell r="G177" t="str">
            <v>UNEP</v>
          </cell>
          <cell r="H177" t="str">
            <v>UNEP</v>
          </cell>
          <cell r="I177">
            <v>0</v>
          </cell>
          <cell r="J177" t="str">
            <v>UNEP</v>
          </cell>
          <cell r="K177" t="str">
            <v>UNEP</v>
          </cell>
          <cell r="L177" t="str">
            <v>Regional (Albania, Algeria, Bosnia-Herzegovina, Croatia, Egypt, Lebanon, Libya, Morocco, Slovenia, Syria, Tunisia, Turkey)</v>
          </cell>
          <cell r="M177" t="str">
            <v>Albania, Algeria, Bosnia-Herzegovina, Croatia, Egypt, Lebanon, Libya, Morocco, Slovenia, Syria, Tunisia, Turkey</v>
          </cell>
          <cell r="N177" t="str">
            <v>Global</v>
          </cell>
          <cell r="O177" t="str">
            <v>Global</v>
          </cell>
          <cell r="P177">
            <v>1</v>
          </cell>
          <cell r="Q177">
            <v>0</v>
          </cell>
          <cell r="R177">
            <v>0</v>
          </cell>
          <cell r="S177">
            <v>0</v>
          </cell>
          <cell r="T177">
            <v>0</v>
          </cell>
          <cell r="U177">
            <v>0</v>
          </cell>
          <cell r="V177">
            <v>0</v>
          </cell>
          <cell r="W177">
            <v>0</v>
          </cell>
          <cell r="X177">
            <v>0</v>
          </cell>
          <cell r="Y177" t="str">
            <v>Multilateral</v>
          </cell>
          <cell r="Z177" t="str">
            <v>Bi_multilateral</v>
          </cell>
          <cell r="AA177">
            <v>0</v>
          </cell>
          <cell r="AB177">
            <v>0</v>
          </cell>
          <cell r="AC177" t="str">
            <v>Regional - Determination of the Priority Actions for the Further Elaboration and Implementation of the Strategic Action Programme for the Mediterranean Sea. GFL/2730-00-4291</v>
          </cell>
          <cell r="AD177" t="str">
            <v>FSP</v>
          </cell>
          <cell r="AE177" t="str">
            <v>GET</v>
          </cell>
          <cell r="AF177" t="str">
            <v>IW</v>
          </cell>
          <cell r="AG177">
            <v>0</v>
          </cell>
          <cell r="AH177" t="str">
            <v>GEF - 1</v>
          </cell>
          <cell r="AI177">
            <v>36630</v>
          </cell>
          <cell r="AJ177">
            <v>2000</v>
          </cell>
          <cell r="AK177">
            <v>36892</v>
          </cell>
          <cell r="AL177">
            <v>2001</v>
          </cell>
          <cell r="AM177">
            <v>37895</v>
          </cell>
          <cell r="AN177">
            <v>37437</v>
          </cell>
          <cell r="AO177">
            <v>38898</v>
          </cell>
          <cell r="AP177">
            <v>38898</v>
          </cell>
          <cell r="AQ177">
            <v>2006</v>
          </cell>
          <cell r="AR177">
            <v>65</v>
          </cell>
          <cell r="AS177">
            <v>48</v>
          </cell>
          <cell r="AT177">
            <v>2006</v>
          </cell>
          <cell r="AU177">
            <v>2006</v>
          </cell>
          <cell r="AV177">
            <v>2006</v>
          </cell>
          <cell r="AW177">
            <v>0</v>
          </cell>
          <cell r="AX177">
            <v>5.95</v>
          </cell>
          <cell r="AY177">
            <v>0.34</v>
          </cell>
          <cell r="AZ177">
            <v>6.29</v>
          </cell>
          <cell r="BA177">
            <v>6.06</v>
          </cell>
          <cell r="BB177">
            <v>5.93</v>
          </cell>
          <cell r="BC177">
            <v>6.7279999999999998</v>
          </cell>
          <cell r="BD177">
            <v>0.99663865546218477</v>
          </cell>
          <cell r="BE177">
            <v>1.1307563025210083</v>
          </cell>
          <cell r="BF177">
            <v>1.1345699831365936</v>
          </cell>
          <cell r="BG177">
            <v>40</v>
          </cell>
          <cell r="BH177">
            <v>0</v>
          </cell>
          <cell r="BI177">
            <v>1</v>
          </cell>
          <cell r="BJ177">
            <v>1</v>
          </cell>
          <cell r="BK177">
            <v>1</v>
          </cell>
          <cell r="BL177">
            <v>0</v>
          </cell>
          <cell r="BM177">
            <v>1</v>
          </cell>
          <cell r="BN177">
            <v>4</v>
          </cell>
          <cell r="BO177">
            <v>1</v>
          </cell>
          <cell r="BP177">
            <v>3</v>
          </cell>
          <cell r="BQ177" t="str">
            <v>ML</v>
          </cell>
          <cell r="BR177">
            <v>4</v>
          </cell>
          <cell r="BS177">
            <v>3</v>
          </cell>
          <cell r="BT177">
            <v>3</v>
          </cell>
          <cell r="BU177">
            <v>3</v>
          </cell>
          <cell r="BV177">
            <v>0</v>
          </cell>
          <cell r="BW177">
            <v>4</v>
          </cell>
          <cell r="BX177">
            <v>1</v>
          </cell>
          <cell r="BY177">
            <v>3</v>
          </cell>
          <cell r="BZ177">
            <v>0</v>
          </cell>
          <cell r="CA177">
            <v>4</v>
          </cell>
          <cell r="CB177">
            <v>1</v>
          </cell>
          <cell r="CC177">
            <v>0</v>
          </cell>
          <cell r="CD177">
            <v>0</v>
          </cell>
          <cell r="CE177">
            <v>0</v>
          </cell>
          <cell r="CF177">
            <v>0</v>
          </cell>
          <cell r="CG177">
            <v>0</v>
          </cell>
          <cell r="CH177">
            <v>4</v>
          </cell>
          <cell r="CI177">
            <v>1</v>
          </cell>
          <cell r="CJ177">
            <v>4</v>
          </cell>
          <cell r="CK177">
            <v>1</v>
          </cell>
          <cell r="CL177">
            <v>4</v>
          </cell>
          <cell r="CM177">
            <v>1</v>
          </cell>
          <cell r="CN177">
            <v>5</v>
          </cell>
          <cell r="CO177">
            <v>1</v>
          </cell>
          <cell r="CP177">
            <v>4</v>
          </cell>
          <cell r="CQ177">
            <v>1</v>
          </cell>
          <cell r="CR177">
            <v>2</v>
          </cell>
          <cell r="CS177">
            <v>0</v>
          </cell>
          <cell r="CT177">
            <v>2</v>
          </cell>
          <cell r="CU177">
            <v>0</v>
          </cell>
          <cell r="CV177">
            <v>0</v>
          </cell>
          <cell r="CW177">
            <v>0</v>
          </cell>
          <cell r="CX177">
            <v>0</v>
          </cell>
          <cell r="CY177">
            <v>5</v>
          </cell>
          <cell r="CZ177">
            <v>1</v>
          </cell>
          <cell r="DA177">
            <v>0</v>
          </cell>
          <cell r="DB177">
            <v>0</v>
          </cell>
          <cell r="DC177">
            <v>0</v>
          </cell>
          <cell r="DD177">
            <v>0</v>
          </cell>
          <cell r="DE177">
            <v>0</v>
          </cell>
          <cell r="DF177">
            <v>0</v>
          </cell>
          <cell r="DG177">
            <v>0</v>
          </cell>
          <cell r="DH177">
            <v>0</v>
          </cell>
          <cell r="DI177">
            <v>0</v>
          </cell>
          <cell r="DJ177">
            <v>0</v>
          </cell>
          <cell r="DK177">
            <v>0</v>
          </cell>
          <cell r="DL177">
            <v>0</v>
          </cell>
          <cell r="DM177">
            <v>0</v>
          </cell>
          <cell r="DN177">
            <v>0</v>
          </cell>
          <cell r="DO177">
            <v>0</v>
          </cell>
          <cell r="DP177">
            <v>0</v>
          </cell>
          <cell r="DQ177">
            <v>0</v>
          </cell>
          <cell r="DR177">
            <v>5</v>
          </cell>
          <cell r="DS177">
            <v>4</v>
          </cell>
          <cell r="DT177">
            <v>5</v>
          </cell>
          <cell r="DU177">
            <v>4</v>
          </cell>
          <cell r="DV177">
            <v>1</v>
          </cell>
          <cell r="DW177">
            <v>4</v>
          </cell>
          <cell r="DX177">
            <v>3</v>
          </cell>
          <cell r="DY177">
            <v>3</v>
          </cell>
          <cell r="DZ177">
            <v>3</v>
          </cell>
          <cell r="EA177">
            <v>3</v>
          </cell>
          <cell r="EB177" t="str">
            <v>ML</v>
          </cell>
          <cell r="EC177">
            <v>3</v>
          </cell>
          <cell r="ED177">
            <v>4</v>
          </cell>
          <cell r="EE177">
            <v>0</v>
          </cell>
          <cell r="EF177">
            <v>0</v>
          </cell>
          <cell r="EG177">
            <v>0</v>
          </cell>
          <cell r="EH177">
            <v>0</v>
          </cell>
          <cell r="EI177">
            <v>0</v>
          </cell>
          <cell r="EJ177">
            <v>0</v>
          </cell>
          <cell r="EK177">
            <v>0</v>
          </cell>
          <cell r="EL177">
            <v>0</v>
          </cell>
          <cell r="EM177">
            <v>0</v>
          </cell>
        </row>
        <row r="178">
          <cell r="A178">
            <v>462</v>
          </cell>
          <cell r="B178" t="e">
            <v>#N/A</v>
          </cell>
          <cell r="C178">
            <v>639</v>
          </cell>
          <cell r="D178" t="str">
            <v>Yes</v>
          </cell>
          <cell r="E178" t="str">
            <v>No</v>
          </cell>
          <cell r="F178" t="str">
            <v>GEFIEO</v>
          </cell>
          <cell r="G178" t="str">
            <v>UNDP</v>
          </cell>
          <cell r="H178" t="str">
            <v>UNDP</v>
          </cell>
          <cell r="I178">
            <v>0</v>
          </cell>
          <cell r="J178" t="str">
            <v>UNDP</v>
          </cell>
          <cell r="K178" t="str">
            <v>UNDP</v>
          </cell>
          <cell r="L178" t="str">
            <v>Regional (Korea DPR, Mongolia, China, Republic of Korea, Russian Federation)</v>
          </cell>
          <cell r="M178" t="str">
            <v>China, Korea DPR, Republic Of Korea, Mongolia, Russian Federation</v>
          </cell>
          <cell r="N178" t="str">
            <v>REG</v>
          </cell>
          <cell r="O178" t="str">
            <v>Global</v>
          </cell>
          <cell r="P178">
            <v>1</v>
          </cell>
          <cell r="Q178">
            <v>1</v>
          </cell>
          <cell r="R178">
            <v>0</v>
          </cell>
          <cell r="S178">
            <v>0</v>
          </cell>
          <cell r="T178">
            <v>0</v>
          </cell>
          <cell r="U178">
            <v>0</v>
          </cell>
          <cell r="V178">
            <v>0</v>
          </cell>
          <cell r="W178">
            <v>2</v>
          </cell>
          <cell r="X178">
            <v>0</v>
          </cell>
          <cell r="Y178" t="str">
            <v>Multilateral</v>
          </cell>
          <cell r="Z178" t="str">
            <v>Bi_multilateral</v>
          </cell>
          <cell r="AA178" t="str">
            <v>Through consultation</v>
          </cell>
          <cell r="AB178" t="str">
            <v>Not involved</v>
          </cell>
          <cell r="AC178" t="str">
            <v>Regional - Preparation of A Strategic Action Program (SAP) and Transboundary Diagnostic Analysis (TDA) for the Tumen River Area, Its Coastal Regions and Related Northeast Asian Environs</v>
          </cell>
          <cell r="AD178" t="str">
            <v>FSP</v>
          </cell>
          <cell r="AE178" t="str">
            <v>GET</v>
          </cell>
          <cell r="AF178" t="str">
            <v>IW</v>
          </cell>
          <cell r="AG178">
            <v>0</v>
          </cell>
          <cell r="AH178" t="str">
            <v>GEF - 1</v>
          </cell>
          <cell r="AI178">
            <v>36263</v>
          </cell>
          <cell r="AJ178">
            <v>1999</v>
          </cell>
          <cell r="AK178">
            <v>36325</v>
          </cell>
          <cell r="AL178">
            <v>1999</v>
          </cell>
          <cell r="AM178">
            <v>0</v>
          </cell>
          <cell r="AN178">
            <v>37073</v>
          </cell>
          <cell r="AO178">
            <v>37073</v>
          </cell>
          <cell r="AP178">
            <v>37073</v>
          </cell>
          <cell r="AQ178">
            <v>2001</v>
          </cell>
          <cell r="AR178">
            <v>24</v>
          </cell>
          <cell r="AS178">
            <v>0</v>
          </cell>
          <cell r="AT178">
            <v>2004</v>
          </cell>
          <cell r="AU178">
            <v>37377</v>
          </cell>
          <cell r="AV178">
            <v>2002</v>
          </cell>
          <cell r="AW178">
            <v>0</v>
          </cell>
          <cell r="AX178">
            <v>4.9572000000000003</v>
          </cell>
          <cell r="AY178">
            <v>0.24227099999999999</v>
          </cell>
          <cell r="AZ178">
            <v>5.199471</v>
          </cell>
          <cell r="BA178">
            <v>0</v>
          </cell>
          <cell r="BB178">
            <v>2.15</v>
          </cell>
          <cell r="BC178">
            <v>1.9</v>
          </cell>
          <cell r="BD178">
            <v>0</v>
          </cell>
          <cell r="BE178">
            <v>0</v>
          </cell>
          <cell r="BF178">
            <v>0</v>
          </cell>
          <cell r="BG178">
            <v>0</v>
          </cell>
          <cell r="BH178">
            <v>0</v>
          </cell>
          <cell r="BI178">
            <v>0</v>
          </cell>
          <cell r="BJ178">
            <v>1</v>
          </cell>
          <cell r="BK178" t="str">
            <v>NR</v>
          </cell>
          <cell r="BL178">
            <v>0</v>
          </cell>
          <cell r="BM178">
            <v>0</v>
          </cell>
          <cell r="BN178">
            <v>3</v>
          </cell>
          <cell r="BO178">
            <v>0</v>
          </cell>
          <cell r="BP178">
            <v>0</v>
          </cell>
          <cell r="BQ178">
            <v>0</v>
          </cell>
          <cell r="BR178">
            <v>0</v>
          </cell>
          <cell r="BS178">
            <v>0</v>
          </cell>
          <cell r="BT178">
            <v>0</v>
          </cell>
          <cell r="BU178">
            <v>0</v>
          </cell>
          <cell r="BV178">
            <v>0</v>
          </cell>
          <cell r="BW178">
            <v>0</v>
          </cell>
          <cell r="BX178">
            <v>0</v>
          </cell>
          <cell r="BY178">
            <v>0</v>
          </cell>
          <cell r="BZ178">
            <v>0</v>
          </cell>
          <cell r="CA178">
            <v>0</v>
          </cell>
          <cell r="CB178">
            <v>0</v>
          </cell>
          <cell r="CC178">
            <v>0</v>
          </cell>
          <cell r="CD178">
            <v>0</v>
          </cell>
          <cell r="CE178">
            <v>0</v>
          </cell>
          <cell r="CF178">
            <v>0</v>
          </cell>
          <cell r="CG178">
            <v>0</v>
          </cell>
          <cell r="CH178">
            <v>5</v>
          </cell>
          <cell r="CI178">
            <v>1</v>
          </cell>
          <cell r="CJ178">
            <v>0</v>
          </cell>
          <cell r="CK178">
            <v>0</v>
          </cell>
          <cell r="CL178">
            <v>0</v>
          </cell>
          <cell r="CM178">
            <v>0</v>
          </cell>
          <cell r="CN178">
            <v>0</v>
          </cell>
          <cell r="CO178">
            <v>0</v>
          </cell>
          <cell r="CP178">
            <v>0</v>
          </cell>
          <cell r="CQ178">
            <v>0</v>
          </cell>
          <cell r="CR178">
            <v>0</v>
          </cell>
          <cell r="CS178">
            <v>0</v>
          </cell>
          <cell r="CT178">
            <v>0</v>
          </cell>
          <cell r="CU178">
            <v>0</v>
          </cell>
          <cell r="CV178">
            <v>0</v>
          </cell>
          <cell r="CW178">
            <v>0</v>
          </cell>
          <cell r="CX178">
            <v>0</v>
          </cell>
          <cell r="CY178">
            <v>0</v>
          </cell>
          <cell r="CZ178">
            <v>0</v>
          </cell>
          <cell r="DA178">
            <v>0</v>
          </cell>
          <cell r="DB178">
            <v>0</v>
          </cell>
          <cell r="DC178">
            <v>0</v>
          </cell>
          <cell r="DD178">
            <v>0</v>
          </cell>
          <cell r="DE178">
            <v>0</v>
          </cell>
          <cell r="DF178">
            <v>0</v>
          </cell>
          <cell r="DG178">
            <v>0</v>
          </cell>
          <cell r="DH178">
            <v>0</v>
          </cell>
          <cell r="DI178">
            <v>0</v>
          </cell>
          <cell r="DJ178">
            <v>0</v>
          </cell>
          <cell r="DK178">
            <v>0</v>
          </cell>
          <cell r="DL178">
            <v>0</v>
          </cell>
          <cell r="DM178">
            <v>0</v>
          </cell>
          <cell r="DN178">
            <v>0</v>
          </cell>
          <cell r="DO178">
            <v>0</v>
          </cell>
          <cell r="DP178">
            <v>0</v>
          </cell>
          <cell r="DQ178">
            <v>0</v>
          </cell>
          <cell r="DR178">
            <v>5</v>
          </cell>
          <cell r="DS178">
            <v>3</v>
          </cell>
          <cell r="DT178">
            <v>5</v>
          </cell>
          <cell r="DU178">
            <v>3</v>
          </cell>
          <cell r="DV178">
            <v>0</v>
          </cell>
          <cell r="DW178">
            <v>2</v>
          </cell>
          <cell r="DX178">
            <v>3</v>
          </cell>
          <cell r="DY178">
            <v>2</v>
          </cell>
          <cell r="DZ178" t="str">
            <v>UA</v>
          </cell>
          <cell r="EA178">
            <v>2</v>
          </cell>
          <cell r="EB178" t="str">
            <v>MU</v>
          </cell>
          <cell r="EC178">
            <v>4</v>
          </cell>
          <cell r="ED178">
            <v>3</v>
          </cell>
          <cell r="EE178">
            <v>3</v>
          </cell>
          <cell r="EF178">
            <v>5</v>
          </cell>
          <cell r="EG178">
            <v>4</v>
          </cell>
          <cell r="EH178">
            <v>4</v>
          </cell>
          <cell r="EI178">
            <v>4</v>
          </cell>
          <cell r="EJ178">
            <v>5</v>
          </cell>
          <cell r="EK178">
            <v>5</v>
          </cell>
          <cell r="EL178">
            <v>2</v>
          </cell>
          <cell r="EM178">
            <v>2</v>
          </cell>
        </row>
        <row r="179">
          <cell r="A179">
            <v>463</v>
          </cell>
          <cell r="B179" t="e">
            <v>#N/A</v>
          </cell>
          <cell r="C179">
            <v>0</v>
          </cell>
          <cell r="D179" t="str">
            <v>Yes</v>
          </cell>
          <cell r="E179" t="str">
            <v>No</v>
          </cell>
          <cell r="F179" t="str">
            <v>GEFIEO</v>
          </cell>
          <cell r="G179" t="str">
            <v>UNDP/UNEP</v>
          </cell>
          <cell r="H179" t="str">
            <v>UNDP</v>
          </cell>
          <cell r="I179">
            <v>1</v>
          </cell>
          <cell r="J179" t="str">
            <v>JOINT</v>
          </cell>
          <cell r="K179">
            <v>0</v>
          </cell>
          <cell r="L179" t="str">
            <v>Azerbaijan</v>
          </cell>
          <cell r="M179">
            <v>0</v>
          </cell>
          <cell r="N179" t="str">
            <v>ECA</v>
          </cell>
          <cell r="O179" t="str">
            <v>ECA</v>
          </cell>
          <cell r="P179">
            <v>0</v>
          </cell>
          <cell r="Q179">
            <v>0</v>
          </cell>
          <cell r="R179">
            <v>1</v>
          </cell>
          <cell r="S179">
            <v>0</v>
          </cell>
          <cell r="T179">
            <v>0</v>
          </cell>
          <cell r="U179">
            <v>0</v>
          </cell>
          <cell r="V179">
            <v>0</v>
          </cell>
          <cell r="W179">
            <v>0</v>
          </cell>
          <cell r="X179">
            <v>0</v>
          </cell>
          <cell r="Y179" t="str">
            <v>Multilateral</v>
          </cell>
          <cell r="Z179" t="str">
            <v>Bi_multilateral</v>
          </cell>
          <cell r="AA179" t="str">
            <v>Not involved</v>
          </cell>
          <cell r="AB179" t="str">
            <v>One of the beneficiaries</v>
          </cell>
          <cell r="AC179" t="str">
            <v>Programme for Phasing Out Ozone Depleting Substances</v>
          </cell>
          <cell r="AD179" t="str">
            <v>FSP</v>
          </cell>
          <cell r="AE179" t="str">
            <v>GET</v>
          </cell>
          <cell r="AF179" t="str">
            <v>Chem</v>
          </cell>
          <cell r="AG179">
            <v>0</v>
          </cell>
          <cell r="AH179" t="str">
            <v>GEF - 1</v>
          </cell>
          <cell r="AI179">
            <v>36076</v>
          </cell>
          <cell r="AJ179">
            <v>1998</v>
          </cell>
          <cell r="AK179">
            <v>36290</v>
          </cell>
          <cell r="AL179">
            <v>1999</v>
          </cell>
          <cell r="AM179">
            <v>0</v>
          </cell>
          <cell r="AN179">
            <v>37438</v>
          </cell>
          <cell r="AO179">
            <v>38805</v>
          </cell>
          <cell r="AP179">
            <v>38805</v>
          </cell>
          <cell r="AQ179">
            <v>2006</v>
          </cell>
          <cell r="AR179">
            <v>0</v>
          </cell>
          <cell r="AS179">
            <v>0</v>
          </cell>
          <cell r="AT179">
            <v>2014</v>
          </cell>
          <cell r="AU179">
            <v>40238</v>
          </cell>
          <cell r="AV179">
            <v>2010</v>
          </cell>
          <cell r="AW179">
            <v>0</v>
          </cell>
          <cell r="AX179">
            <v>6.93</v>
          </cell>
          <cell r="AY179">
            <v>0.12</v>
          </cell>
          <cell r="AZ179">
            <v>7.05</v>
          </cell>
          <cell r="BA179">
            <v>0</v>
          </cell>
          <cell r="BB179">
            <v>2.23</v>
          </cell>
          <cell r="BC179">
            <v>2.67</v>
          </cell>
          <cell r="BD179">
            <v>0</v>
          </cell>
          <cell r="BE179">
            <v>0</v>
          </cell>
          <cell r="BF179">
            <v>0</v>
          </cell>
          <cell r="BG179">
            <v>0</v>
          </cell>
          <cell r="BH179">
            <v>0</v>
          </cell>
          <cell r="BI179">
            <v>0</v>
          </cell>
          <cell r="BJ179">
            <v>1</v>
          </cell>
          <cell r="BK179" t="str">
            <v>NR</v>
          </cell>
          <cell r="BL179">
            <v>0</v>
          </cell>
          <cell r="BM179">
            <v>0</v>
          </cell>
          <cell r="BN179">
            <v>2</v>
          </cell>
          <cell r="BO179">
            <v>0</v>
          </cell>
          <cell r="BP179">
            <v>0</v>
          </cell>
          <cell r="BQ179">
            <v>0</v>
          </cell>
          <cell r="BR179">
            <v>0</v>
          </cell>
          <cell r="BS179">
            <v>0</v>
          </cell>
          <cell r="BT179">
            <v>0</v>
          </cell>
          <cell r="BU179">
            <v>0</v>
          </cell>
          <cell r="BV179">
            <v>0</v>
          </cell>
          <cell r="BW179">
            <v>0</v>
          </cell>
          <cell r="BX179">
            <v>0</v>
          </cell>
          <cell r="BY179">
            <v>0</v>
          </cell>
          <cell r="BZ179">
            <v>0</v>
          </cell>
          <cell r="CA179">
            <v>0</v>
          </cell>
          <cell r="CB179">
            <v>0</v>
          </cell>
          <cell r="CC179">
            <v>0</v>
          </cell>
          <cell r="CD179">
            <v>0</v>
          </cell>
          <cell r="CE179">
            <v>0</v>
          </cell>
          <cell r="CF179">
            <v>0</v>
          </cell>
          <cell r="CG179">
            <v>0</v>
          </cell>
          <cell r="CH179">
            <v>0</v>
          </cell>
          <cell r="CI179">
            <v>0</v>
          </cell>
          <cell r="CJ179">
            <v>0</v>
          </cell>
          <cell r="CK179">
            <v>0</v>
          </cell>
          <cell r="CL179">
            <v>0</v>
          </cell>
          <cell r="CM179">
            <v>0</v>
          </cell>
          <cell r="CN179">
            <v>0</v>
          </cell>
          <cell r="CO179">
            <v>0</v>
          </cell>
          <cell r="CP179">
            <v>0</v>
          </cell>
          <cell r="CQ179">
            <v>0</v>
          </cell>
          <cell r="CR179">
            <v>0</v>
          </cell>
          <cell r="CS179">
            <v>0</v>
          </cell>
          <cell r="CT179">
            <v>0</v>
          </cell>
          <cell r="CU179">
            <v>0</v>
          </cell>
          <cell r="CV179">
            <v>0</v>
          </cell>
          <cell r="CW179">
            <v>0</v>
          </cell>
          <cell r="CX179">
            <v>0</v>
          </cell>
          <cell r="CY179">
            <v>0</v>
          </cell>
          <cell r="CZ179">
            <v>0</v>
          </cell>
          <cell r="DA179">
            <v>0</v>
          </cell>
          <cell r="DB179">
            <v>0</v>
          </cell>
          <cell r="DC179">
            <v>0</v>
          </cell>
          <cell r="DD179">
            <v>0</v>
          </cell>
          <cell r="DE179">
            <v>0</v>
          </cell>
          <cell r="DF179">
            <v>0</v>
          </cell>
          <cell r="DG179">
            <v>0</v>
          </cell>
          <cell r="DH179">
            <v>0</v>
          </cell>
          <cell r="DI179">
            <v>0</v>
          </cell>
          <cell r="DJ179">
            <v>0</v>
          </cell>
          <cell r="DK179">
            <v>0</v>
          </cell>
          <cell r="DL179">
            <v>0</v>
          </cell>
          <cell r="DM179">
            <v>0</v>
          </cell>
          <cell r="DN179">
            <v>0</v>
          </cell>
          <cell r="DO179">
            <v>0</v>
          </cell>
          <cell r="DP179">
            <v>0</v>
          </cell>
          <cell r="DQ179">
            <v>0</v>
          </cell>
          <cell r="DR179">
            <v>5</v>
          </cell>
          <cell r="DS179">
            <v>2</v>
          </cell>
          <cell r="DT179">
            <v>3</v>
          </cell>
          <cell r="DU179">
            <v>2</v>
          </cell>
          <cell r="DV179">
            <v>0</v>
          </cell>
          <cell r="DW179">
            <v>2</v>
          </cell>
          <cell r="DX179">
            <v>1</v>
          </cell>
          <cell r="DY179">
            <v>1</v>
          </cell>
          <cell r="DZ179">
            <v>2</v>
          </cell>
          <cell r="EA179">
            <v>1</v>
          </cell>
          <cell r="EB179" t="str">
            <v>U</v>
          </cell>
          <cell r="EC179">
            <v>2</v>
          </cell>
          <cell r="ED179">
            <v>5</v>
          </cell>
          <cell r="EE179">
            <v>3</v>
          </cell>
          <cell r="EF179">
            <v>4</v>
          </cell>
          <cell r="EG179">
            <v>4</v>
          </cell>
          <cell r="EH179">
            <v>5</v>
          </cell>
          <cell r="EI179">
            <v>3</v>
          </cell>
          <cell r="EJ179">
            <v>4</v>
          </cell>
          <cell r="EK179">
            <v>5</v>
          </cell>
          <cell r="EL179">
            <v>4</v>
          </cell>
          <cell r="EM179">
            <v>5</v>
          </cell>
        </row>
        <row r="180">
          <cell r="A180">
            <v>464</v>
          </cell>
          <cell r="B180" t="e">
            <v>#N/A</v>
          </cell>
          <cell r="C180">
            <v>0</v>
          </cell>
          <cell r="D180" t="str">
            <v>No</v>
          </cell>
          <cell r="E180" t="str">
            <v>Yes</v>
          </cell>
          <cell r="F180" t="str">
            <v>IAEO</v>
          </cell>
          <cell r="G180" t="str">
            <v>UNDP/UNEP</v>
          </cell>
          <cell r="H180" t="str">
            <v>UNEP</v>
          </cell>
          <cell r="I180">
            <v>1</v>
          </cell>
          <cell r="J180" t="str">
            <v>JOINT</v>
          </cell>
          <cell r="K180" t="str">
            <v>UNEP/UNDP</v>
          </cell>
          <cell r="L180" t="str">
            <v>Regional (Argentina, Chile, Costa Rica, Cuba, Ecuador, Mexico and Peru)</v>
          </cell>
          <cell r="M180" t="str">
            <v>Argentina, Chile, Costa Rica, Cuba, Ecuador, Mexico, Peru</v>
          </cell>
          <cell r="N180" t="str">
            <v>LAC</v>
          </cell>
          <cell r="O180" t="str">
            <v>LAC</v>
          </cell>
          <cell r="P180">
            <v>0</v>
          </cell>
          <cell r="Q180">
            <v>1</v>
          </cell>
          <cell r="R180">
            <v>0</v>
          </cell>
          <cell r="S180">
            <v>0</v>
          </cell>
          <cell r="T180">
            <v>0</v>
          </cell>
          <cell r="U180">
            <v>0</v>
          </cell>
          <cell r="V180">
            <v>0</v>
          </cell>
          <cell r="W180">
            <v>0</v>
          </cell>
          <cell r="X180">
            <v>0</v>
          </cell>
          <cell r="Y180" t="str">
            <v>Government</v>
          </cell>
          <cell r="Z180" t="str">
            <v>Govt</v>
          </cell>
          <cell r="AA180">
            <v>0</v>
          </cell>
          <cell r="AB180">
            <v>0</v>
          </cell>
          <cell r="AC180" t="str">
            <v>Global Environmental Citizenship (GEC)</v>
          </cell>
          <cell r="AD180" t="str">
            <v>FSP</v>
          </cell>
          <cell r="AE180" t="str">
            <v>GET</v>
          </cell>
          <cell r="AF180" t="str">
            <v>MF</v>
          </cell>
          <cell r="AG180" t="str">
            <v>1, 2, 3, 4, 5, 6, 7, 8, 9</v>
          </cell>
          <cell r="AH180" t="str">
            <v>GEF - 1</v>
          </cell>
          <cell r="AI180">
            <v>37301</v>
          </cell>
          <cell r="AJ180">
            <v>2002</v>
          </cell>
          <cell r="AK180">
            <v>37652</v>
          </cell>
          <cell r="AL180">
            <v>2003</v>
          </cell>
          <cell r="AM180">
            <v>38732.5</v>
          </cell>
          <cell r="AN180">
            <v>39264</v>
          </cell>
          <cell r="AO180">
            <v>39813</v>
          </cell>
          <cell r="AP180">
            <v>39813</v>
          </cell>
          <cell r="AQ180">
            <v>2008</v>
          </cell>
          <cell r="AR180">
            <v>71</v>
          </cell>
          <cell r="AS180">
            <v>17</v>
          </cell>
          <cell r="AT180">
            <v>2010</v>
          </cell>
          <cell r="AU180">
            <v>2009</v>
          </cell>
          <cell r="AV180">
            <v>2009</v>
          </cell>
          <cell r="AW180">
            <v>0</v>
          </cell>
          <cell r="AX180">
            <v>2.9770000000000003</v>
          </cell>
          <cell r="AY180">
            <v>0.23499999999999999</v>
          </cell>
          <cell r="AZ180">
            <v>3.2120000000000002</v>
          </cell>
          <cell r="BA180">
            <v>2.97</v>
          </cell>
          <cell r="BB180">
            <v>3.17</v>
          </cell>
          <cell r="BC180">
            <v>0</v>
          </cell>
          <cell r="BD180">
            <v>1.0648303661404097</v>
          </cell>
          <cell r="BE180">
            <v>0</v>
          </cell>
          <cell r="BF180">
            <v>0</v>
          </cell>
          <cell r="BG180">
            <v>0</v>
          </cell>
          <cell r="BH180">
            <v>13</v>
          </cell>
          <cell r="BI180">
            <v>9</v>
          </cell>
          <cell r="BJ180">
            <v>1</v>
          </cell>
          <cell r="BK180">
            <v>1</v>
          </cell>
          <cell r="BL180">
            <v>0</v>
          </cell>
          <cell r="BM180">
            <v>1</v>
          </cell>
          <cell r="BN180">
            <v>4</v>
          </cell>
          <cell r="BO180">
            <v>0</v>
          </cell>
          <cell r="BP180">
            <v>1</v>
          </cell>
          <cell r="BQ180" t="str">
            <v>U</v>
          </cell>
          <cell r="BR180">
            <v>2</v>
          </cell>
          <cell r="BS180">
            <v>3</v>
          </cell>
          <cell r="BT180">
            <v>1</v>
          </cell>
          <cell r="BU180">
            <v>0</v>
          </cell>
          <cell r="BV180">
            <v>0</v>
          </cell>
          <cell r="BW180">
            <v>3</v>
          </cell>
          <cell r="BX180">
            <v>0</v>
          </cell>
          <cell r="BY180">
            <v>2</v>
          </cell>
          <cell r="BZ180">
            <v>0</v>
          </cell>
          <cell r="CA180">
            <v>2</v>
          </cell>
          <cell r="CB180">
            <v>0</v>
          </cell>
          <cell r="CC180">
            <v>0</v>
          </cell>
          <cell r="CD180">
            <v>2</v>
          </cell>
          <cell r="CE180">
            <v>0</v>
          </cell>
          <cell r="CF180">
            <v>3</v>
          </cell>
          <cell r="CG180">
            <v>0</v>
          </cell>
          <cell r="CH180">
            <v>0</v>
          </cell>
          <cell r="CI180">
            <v>0</v>
          </cell>
          <cell r="CJ180">
            <v>0</v>
          </cell>
          <cell r="CK180">
            <v>0</v>
          </cell>
          <cell r="CL180">
            <v>0</v>
          </cell>
          <cell r="CM180">
            <v>0</v>
          </cell>
          <cell r="CN180">
            <v>0</v>
          </cell>
          <cell r="CO180">
            <v>0</v>
          </cell>
          <cell r="CP180">
            <v>0</v>
          </cell>
          <cell r="CQ180">
            <v>0</v>
          </cell>
          <cell r="CR180">
            <v>0</v>
          </cell>
          <cell r="CS180">
            <v>0</v>
          </cell>
          <cell r="CT180">
            <v>0</v>
          </cell>
          <cell r="CU180">
            <v>0</v>
          </cell>
          <cell r="CV180">
            <v>0</v>
          </cell>
          <cell r="CW180">
            <v>0</v>
          </cell>
          <cell r="CX180">
            <v>0</v>
          </cell>
          <cell r="CY180">
            <v>0</v>
          </cell>
          <cell r="CZ180">
            <v>1</v>
          </cell>
          <cell r="DA180">
            <v>0</v>
          </cell>
          <cell r="DB180">
            <v>0</v>
          </cell>
          <cell r="DC180">
            <v>0</v>
          </cell>
          <cell r="DD180">
            <v>0</v>
          </cell>
          <cell r="DE180">
            <v>0</v>
          </cell>
          <cell r="DF180">
            <v>0</v>
          </cell>
          <cell r="DG180">
            <v>0</v>
          </cell>
          <cell r="DH180">
            <v>0</v>
          </cell>
          <cell r="DI180">
            <v>0</v>
          </cell>
          <cell r="DJ180">
            <v>0</v>
          </cell>
          <cell r="DK180">
            <v>0</v>
          </cell>
          <cell r="DL180">
            <v>0</v>
          </cell>
          <cell r="DM180">
            <v>0</v>
          </cell>
          <cell r="DN180">
            <v>0</v>
          </cell>
          <cell r="DO180">
            <v>0</v>
          </cell>
          <cell r="DP180">
            <v>0</v>
          </cell>
          <cell r="DQ180">
            <v>0</v>
          </cell>
          <cell r="DR180">
            <v>4</v>
          </cell>
          <cell r="DS180">
            <v>4</v>
          </cell>
          <cell r="DT180">
            <v>3</v>
          </cell>
          <cell r="DU180">
            <v>4</v>
          </cell>
          <cell r="DV180">
            <v>1</v>
          </cell>
          <cell r="DW180">
            <v>0</v>
          </cell>
          <cell r="DX180">
            <v>0</v>
          </cell>
          <cell r="DY180">
            <v>0</v>
          </cell>
          <cell r="DZ180">
            <v>0</v>
          </cell>
          <cell r="EA180">
            <v>0</v>
          </cell>
          <cell r="EB180">
            <v>0</v>
          </cell>
          <cell r="EC180">
            <v>0</v>
          </cell>
          <cell r="ED180">
            <v>0</v>
          </cell>
          <cell r="EE180">
            <v>0</v>
          </cell>
          <cell r="EF180">
            <v>0</v>
          </cell>
          <cell r="EG180">
            <v>0</v>
          </cell>
          <cell r="EH180">
            <v>0</v>
          </cell>
          <cell r="EI180">
            <v>0</v>
          </cell>
          <cell r="EJ180">
            <v>0</v>
          </cell>
          <cell r="EK180">
            <v>0</v>
          </cell>
          <cell r="EL180">
            <v>0</v>
          </cell>
          <cell r="EM180">
            <v>0</v>
          </cell>
        </row>
        <row r="181">
          <cell r="A181">
            <v>465</v>
          </cell>
          <cell r="B181" t="e">
            <v>#N/A</v>
          </cell>
          <cell r="C181">
            <v>4235</v>
          </cell>
          <cell r="D181" t="str">
            <v>Yes</v>
          </cell>
          <cell r="E181" t="str">
            <v>No</v>
          </cell>
          <cell r="F181" t="str">
            <v>GEFIEO</v>
          </cell>
          <cell r="G181" t="str">
            <v>UNEP</v>
          </cell>
          <cell r="H181" t="str">
            <v>UNEP</v>
          </cell>
          <cell r="I181">
            <v>0</v>
          </cell>
          <cell r="J181" t="str">
            <v>UNEP</v>
          </cell>
          <cell r="K181" t="str">
            <v>UNEP</v>
          </cell>
          <cell r="L181" t="str">
            <v>Global (Cote d'Ivoire, Czech Republic, Kenya, Malawi, Mauritius, New Zealand, Poland, South Africa)</v>
          </cell>
          <cell r="M181" t="str">
            <v>Cote d'Ivoire, Czech Republic, Kenya, Mauritius, Malawi, New Zealand, Poland, South Africa</v>
          </cell>
          <cell r="N181" t="str">
            <v>CEX</v>
          </cell>
          <cell r="O181" t="str">
            <v>Global</v>
          </cell>
          <cell r="P181">
            <v>1</v>
          </cell>
          <cell r="Q181">
            <v>0</v>
          </cell>
          <cell r="R181">
            <v>0</v>
          </cell>
          <cell r="S181">
            <v>2</v>
          </cell>
          <cell r="T181">
            <v>2</v>
          </cell>
          <cell r="U181">
            <v>0</v>
          </cell>
          <cell r="V181">
            <v>2</v>
          </cell>
          <cell r="W181">
            <v>2</v>
          </cell>
          <cell r="X181">
            <v>0</v>
          </cell>
          <cell r="Y181" t="str">
            <v>NGO</v>
          </cell>
          <cell r="Z181" t="str">
            <v>NGO_academic_foundation</v>
          </cell>
          <cell r="AA181" t="str">
            <v>Lead Executing Agency</v>
          </cell>
          <cell r="AB181" t="str">
            <v>Not involved</v>
          </cell>
          <cell r="AC181" t="str">
            <v>Global - Development of best practices and dissemination of lessons learned for dealing with the global problem of alien invasive species (AIS) that threaten biological diversity.</v>
          </cell>
          <cell r="AD181" t="str">
            <v>MSP</v>
          </cell>
          <cell r="AE181" t="str">
            <v>GET</v>
          </cell>
          <cell r="AF181" t="str">
            <v>BD</v>
          </cell>
          <cell r="AG181">
            <v>0</v>
          </cell>
          <cell r="AH181" t="str">
            <v>GEF - 1</v>
          </cell>
          <cell r="AI181">
            <v>35857</v>
          </cell>
          <cell r="AJ181">
            <v>1998</v>
          </cell>
          <cell r="AK181">
            <v>35889</v>
          </cell>
          <cell r="AL181">
            <v>1998</v>
          </cell>
          <cell r="AM181">
            <v>0</v>
          </cell>
          <cell r="AN181">
            <v>37590</v>
          </cell>
          <cell r="AO181">
            <v>37591</v>
          </cell>
          <cell r="AP181">
            <v>37591</v>
          </cell>
          <cell r="AQ181">
            <v>2002</v>
          </cell>
          <cell r="AR181">
            <v>55</v>
          </cell>
          <cell r="AS181">
            <v>0</v>
          </cell>
          <cell r="AT181">
            <v>2004</v>
          </cell>
          <cell r="AU181">
            <v>37834</v>
          </cell>
          <cell r="AV181">
            <v>2004</v>
          </cell>
          <cell r="AW181">
            <v>0</v>
          </cell>
          <cell r="AX181">
            <v>0.75</v>
          </cell>
          <cell r="AY181">
            <v>0</v>
          </cell>
          <cell r="AZ181">
            <v>0.75</v>
          </cell>
          <cell r="BA181">
            <v>0</v>
          </cell>
          <cell r="BB181">
            <v>3.23</v>
          </cell>
          <cell r="BC181">
            <v>2.38</v>
          </cell>
          <cell r="BD181">
            <v>0</v>
          </cell>
          <cell r="BE181">
            <v>0</v>
          </cell>
          <cell r="BF181">
            <v>0</v>
          </cell>
          <cell r="BG181">
            <v>0</v>
          </cell>
          <cell r="BH181">
            <v>0</v>
          </cell>
          <cell r="BI181">
            <v>0</v>
          </cell>
          <cell r="BJ181">
            <v>1</v>
          </cell>
          <cell r="BK181">
            <v>1</v>
          </cell>
          <cell r="BL181">
            <v>0</v>
          </cell>
          <cell r="BM181">
            <v>1</v>
          </cell>
          <cell r="BN181">
            <v>5</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5</v>
          </cell>
          <cell r="CI181">
            <v>1</v>
          </cell>
          <cell r="CJ181">
            <v>0</v>
          </cell>
          <cell r="CK181">
            <v>0</v>
          </cell>
          <cell r="CL181">
            <v>0</v>
          </cell>
          <cell r="CM181">
            <v>0</v>
          </cell>
          <cell r="CN181">
            <v>0</v>
          </cell>
          <cell r="CO181">
            <v>0</v>
          </cell>
          <cell r="CP181">
            <v>0</v>
          </cell>
          <cell r="CQ181">
            <v>0</v>
          </cell>
          <cell r="CR181">
            <v>0</v>
          </cell>
          <cell r="CS181">
            <v>0</v>
          </cell>
          <cell r="CT181">
            <v>0</v>
          </cell>
          <cell r="CU181">
            <v>0</v>
          </cell>
          <cell r="CV181">
            <v>0</v>
          </cell>
          <cell r="CW181">
            <v>0</v>
          </cell>
          <cell r="CX181">
            <v>0</v>
          </cell>
          <cell r="CY181">
            <v>0</v>
          </cell>
          <cell r="CZ181">
            <v>0</v>
          </cell>
          <cell r="DA181">
            <v>0</v>
          </cell>
          <cell r="DB181">
            <v>0</v>
          </cell>
          <cell r="DC181">
            <v>0</v>
          </cell>
          <cell r="DD181">
            <v>0</v>
          </cell>
          <cell r="DE181">
            <v>0</v>
          </cell>
          <cell r="DF181">
            <v>0</v>
          </cell>
          <cell r="DG181">
            <v>0</v>
          </cell>
          <cell r="DH181">
            <v>0</v>
          </cell>
          <cell r="DI181">
            <v>0</v>
          </cell>
          <cell r="DJ181">
            <v>0</v>
          </cell>
          <cell r="DK181">
            <v>0</v>
          </cell>
          <cell r="DL181">
            <v>0</v>
          </cell>
          <cell r="DM181">
            <v>0</v>
          </cell>
          <cell r="DN181">
            <v>0</v>
          </cell>
          <cell r="DO181">
            <v>0</v>
          </cell>
          <cell r="DP181">
            <v>0</v>
          </cell>
          <cell r="DQ181">
            <v>0</v>
          </cell>
          <cell r="DR181">
            <v>5</v>
          </cell>
          <cell r="DS181">
            <v>5</v>
          </cell>
          <cell r="DT181">
            <v>5</v>
          </cell>
          <cell r="DU181">
            <v>5</v>
          </cell>
          <cell r="DV181">
            <v>1</v>
          </cell>
          <cell r="DW181">
            <v>3</v>
          </cell>
          <cell r="DX181">
            <v>4</v>
          </cell>
          <cell r="DY181">
            <v>3</v>
          </cell>
          <cell r="DZ181" t="str">
            <v>UA</v>
          </cell>
          <cell r="EA181">
            <v>3</v>
          </cell>
          <cell r="EB181" t="str">
            <v>ML</v>
          </cell>
          <cell r="EC181">
            <v>3</v>
          </cell>
          <cell r="ED181">
            <v>4</v>
          </cell>
          <cell r="EE181">
            <v>5</v>
          </cell>
          <cell r="EF181">
            <v>5</v>
          </cell>
          <cell r="EG181">
            <v>5</v>
          </cell>
          <cell r="EH181">
            <v>5</v>
          </cell>
          <cell r="EI181">
            <v>4</v>
          </cell>
          <cell r="EJ181">
            <v>5</v>
          </cell>
          <cell r="EK181">
            <v>5</v>
          </cell>
          <cell r="EL181">
            <v>3</v>
          </cell>
          <cell r="EM181">
            <v>5</v>
          </cell>
        </row>
        <row r="182">
          <cell r="A182">
            <v>466</v>
          </cell>
          <cell r="B182">
            <v>466</v>
          </cell>
          <cell r="C182">
            <v>56914</v>
          </cell>
          <cell r="D182" t="str">
            <v>Yes</v>
          </cell>
          <cell r="E182" t="str">
            <v>No</v>
          </cell>
          <cell r="F182" t="str">
            <v>GEFIEO</v>
          </cell>
          <cell r="G182" t="str">
            <v>World Bank</v>
          </cell>
          <cell r="H182" t="str">
            <v>WB</v>
          </cell>
          <cell r="I182">
            <v>0</v>
          </cell>
          <cell r="J182" t="str">
            <v>WB</v>
          </cell>
          <cell r="K182" t="str">
            <v>WB</v>
          </cell>
          <cell r="L182" t="str">
            <v>El Salvador</v>
          </cell>
          <cell r="M182">
            <v>0</v>
          </cell>
          <cell r="N182" t="str">
            <v>LAC</v>
          </cell>
          <cell r="O182" t="str">
            <v>LAC</v>
          </cell>
          <cell r="P182">
            <v>0</v>
          </cell>
          <cell r="Q182">
            <v>0</v>
          </cell>
          <cell r="R182">
            <v>1</v>
          </cell>
          <cell r="S182">
            <v>0</v>
          </cell>
          <cell r="T182">
            <v>0</v>
          </cell>
          <cell r="U182">
            <v>0</v>
          </cell>
          <cell r="V182">
            <v>0</v>
          </cell>
          <cell r="W182">
            <v>0</v>
          </cell>
          <cell r="X182">
            <v>1</v>
          </cell>
          <cell r="Y182" t="str">
            <v>Foundation</v>
          </cell>
          <cell r="Z182" t="str">
            <v>NGO_academic_foundation</v>
          </cell>
          <cell r="AA182">
            <v>0</v>
          </cell>
          <cell r="AB182">
            <v>0</v>
          </cell>
          <cell r="AC182" t="str">
            <v>El Salvador - Promotion of Biodiversity Conservation within Coffee Landscapes</v>
          </cell>
          <cell r="AD182" t="str">
            <v>MSP</v>
          </cell>
          <cell r="AE182" t="str">
            <v>GET</v>
          </cell>
          <cell r="AF182" t="str">
            <v>BD</v>
          </cell>
          <cell r="AG182">
            <v>0</v>
          </cell>
          <cell r="AH182" t="str">
            <v>GEF - 1</v>
          </cell>
          <cell r="AI182">
            <v>35930</v>
          </cell>
          <cell r="AJ182">
            <v>1998</v>
          </cell>
          <cell r="AK182">
            <v>35977</v>
          </cell>
          <cell r="AL182">
            <v>1998</v>
          </cell>
          <cell r="AM182">
            <v>36616.5</v>
          </cell>
          <cell r="AN182">
            <v>37103</v>
          </cell>
          <cell r="AO182">
            <v>37256</v>
          </cell>
          <cell r="AP182">
            <v>37256</v>
          </cell>
          <cell r="AQ182">
            <v>2001</v>
          </cell>
          <cell r="AR182">
            <v>41</v>
          </cell>
          <cell r="AS182">
            <v>5</v>
          </cell>
          <cell r="AT182">
            <v>2006</v>
          </cell>
          <cell r="AU182">
            <v>2004</v>
          </cell>
          <cell r="AV182">
            <v>2004</v>
          </cell>
          <cell r="AW182">
            <v>0</v>
          </cell>
          <cell r="AX182">
            <v>0.72499999999999998</v>
          </cell>
          <cell r="AY182">
            <v>2.5000000000000001E-2</v>
          </cell>
          <cell r="AZ182">
            <v>0.75</v>
          </cell>
          <cell r="BA182">
            <v>0.75</v>
          </cell>
          <cell r="BB182">
            <v>3.085</v>
          </cell>
          <cell r="BC182">
            <v>2.0219999999999998</v>
          </cell>
          <cell r="BD182">
            <v>4.2551724137931037</v>
          </cell>
          <cell r="BE182">
            <v>2.7889655172413792</v>
          </cell>
          <cell r="BF182">
            <v>0.65542949756888158</v>
          </cell>
          <cell r="BG182">
            <v>5</v>
          </cell>
          <cell r="BH182">
            <v>0</v>
          </cell>
          <cell r="BI182">
            <v>18</v>
          </cell>
          <cell r="BJ182">
            <v>0</v>
          </cell>
          <cell r="BK182">
            <v>0</v>
          </cell>
          <cell r="BL182">
            <v>0</v>
          </cell>
          <cell r="BM182">
            <v>1</v>
          </cell>
          <cell r="BN182">
            <v>5</v>
          </cell>
          <cell r="BO182">
            <v>1</v>
          </cell>
          <cell r="BP182">
            <v>4</v>
          </cell>
          <cell r="BQ182" t="str">
            <v>L</v>
          </cell>
          <cell r="BR182">
            <v>4</v>
          </cell>
          <cell r="BS182">
            <v>4</v>
          </cell>
          <cell r="BT182">
            <v>4</v>
          </cell>
          <cell r="BU182">
            <v>4</v>
          </cell>
          <cell r="BV182">
            <v>0</v>
          </cell>
          <cell r="BW182">
            <v>5</v>
          </cell>
          <cell r="BX182">
            <v>1</v>
          </cell>
          <cell r="BY182">
            <v>5</v>
          </cell>
          <cell r="BZ182">
            <v>1</v>
          </cell>
          <cell r="CA182">
            <v>5</v>
          </cell>
          <cell r="CB182">
            <v>1</v>
          </cell>
          <cell r="CC182">
            <v>0</v>
          </cell>
          <cell r="CD182">
            <v>0</v>
          </cell>
          <cell r="CE182">
            <v>0</v>
          </cell>
          <cell r="CF182">
            <v>0</v>
          </cell>
          <cell r="CG182">
            <v>0</v>
          </cell>
          <cell r="CH182">
            <v>5</v>
          </cell>
          <cell r="CI182">
            <v>1</v>
          </cell>
          <cell r="CJ182">
            <v>5</v>
          </cell>
          <cell r="CK182">
            <v>1</v>
          </cell>
          <cell r="CL182">
            <v>4</v>
          </cell>
          <cell r="CM182">
            <v>1</v>
          </cell>
          <cell r="CN182">
            <v>5</v>
          </cell>
          <cell r="CO182">
            <v>1</v>
          </cell>
          <cell r="CP182">
            <v>6</v>
          </cell>
          <cell r="CQ182">
            <v>1</v>
          </cell>
          <cell r="CR182">
            <v>5</v>
          </cell>
          <cell r="CS182">
            <v>1</v>
          </cell>
          <cell r="CT182">
            <v>5</v>
          </cell>
          <cell r="CU182">
            <v>1</v>
          </cell>
          <cell r="CV182">
            <v>0</v>
          </cell>
          <cell r="CW182">
            <v>0</v>
          </cell>
          <cell r="CX182">
            <v>0</v>
          </cell>
          <cell r="CY182">
            <v>0</v>
          </cell>
          <cell r="CZ182">
            <v>0</v>
          </cell>
          <cell r="DA182">
            <v>0</v>
          </cell>
          <cell r="DB182">
            <v>0</v>
          </cell>
          <cell r="DC182">
            <v>0</v>
          </cell>
          <cell r="DD182">
            <v>0</v>
          </cell>
          <cell r="DE182">
            <v>0</v>
          </cell>
          <cell r="DF182">
            <v>0</v>
          </cell>
          <cell r="DG182">
            <v>0</v>
          </cell>
          <cell r="DH182">
            <v>0</v>
          </cell>
          <cell r="DI182">
            <v>0</v>
          </cell>
          <cell r="DJ182">
            <v>0</v>
          </cell>
          <cell r="DK182">
            <v>0</v>
          </cell>
          <cell r="DL182">
            <v>0</v>
          </cell>
          <cell r="DM182">
            <v>0</v>
          </cell>
          <cell r="DN182">
            <v>0</v>
          </cell>
          <cell r="DO182">
            <v>0</v>
          </cell>
          <cell r="DP182">
            <v>0</v>
          </cell>
          <cell r="DQ182">
            <v>0</v>
          </cell>
          <cell r="DR182">
            <v>6</v>
          </cell>
          <cell r="DS182">
            <v>5</v>
          </cell>
          <cell r="DT182">
            <v>5</v>
          </cell>
          <cell r="DU182">
            <v>5</v>
          </cell>
          <cell r="DV182">
            <v>1</v>
          </cell>
          <cell r="DW182">
            <v>4</v>
          </cell>
          <cell r="DX182">
            <v>4</v>
          </cell>
          <cell r="DY182">
            <v>4</v>
          </cell>
          <cell r="DZ182">
            <v>4</v>
          </cell>
          <cell r="EA182">
            <v>4</v>
          </cell>
          <cell r="EB182" t="str">
            <v>L</v>
          </cell>
          <cell r="EC182">
            <v>5</v>
          </cell>
          <cell r="ED182">
            <v>5</v>
          </cell>
          <cell r="EE182">
            <v>0</v>
          </cell>
          <cell r="EF182">
            <v>0</v>
          </cell>
          <cell r="EG182">
            <v>0</v>
          </cell>
          <cell r="EH182">
            <v>0</v>
          </cell>
          <cell r="EI182">
            <v>0</v>
          </cell>
          <cell r="EJ182">
            <v>0</v>
          </cell>
          <cell r="EK182">
            <v>0</v>
          </cell>
          <cell r="EL182">
            <v>0</v>
          </cell>
          <cell r="EM182">
            <v>0</v>
          </cell>
        </row>
        <row r="183">
          <cell r="A183">
            <v>483</v>
          </cell>
          <cell r="B183">
            <v>483</v>
          </cell>
          <cell r="C183">
            <v>57191</v>
          </cell>
          <cell r="D183" t="str">
            <v>Yes</v>
          </cell>
          <cell r="E183" t="str">
            <v>Yes</v>
          </cell>
          <cell r="F183" t="str">
            <v>GEFIEO</v>
          </cell>
          <cell r="G183" t="str">
            <v>World Bank</v>
          </cell>
          <cell r="H183" t="str">
            <v>WB</v>
          </cell>
          <cell r="I183">
            <v>0</v>
          </cell>
          <cell r="J183" t="str">
            <v>WB</v>
          </cell>
          <cell r="K183" t="str">
            <v>WB</v>
          </cell>
          <cell r="L183" t="str">
            <v>Seychelles</v>
          </cell>
          <cell r="M183">
            <v>0</v>
          </cell>
          <cell r="N183" t="str">
            <v>AFR</v>
          </cell>
          <cell r="O183" t="str">
            <v>AFR</v>
          </cell>
          <cell r="P183">
            <v>0</v>
          </cell>
          <cell r="Q183">
            <v>0</v>
          </cell>
          <cell r="R183">
            <v>1</v>
          </cell>
          <cell r="S183">
            <v>0</v>
          </cell>
          <cell r="T183">
            <v>0</v>
          </cell>
          <cell r="U183">
            <v>1</v>
          </cell>
          <cell r="V183">
            <v>0</v>
          </cell>
          <cell r="W183">
            <v>0</v>
          </cell>
          <cell r="X183">
            <v>1</v>
          </cell>
          <cell r="Y183" t="str">
            <v>NGO</v>
          </cell>
          <cell r="Z183" t="str">
            <v>NGO_academic_foundation</v>
          </cell>
          <cell r="AA183" t="str">
            <v>Lead Executing Agency</v>
          </cell>
          <cell r="AB183" t="str">
            <v>Through consultations</v>
          </cell>
          <cell r="AC183" t="str">
            <v>Seychelles - Management of Avian Ecosystems</v>
          </cell>
          <cell r="AD183" t="str">
            <v>MSP</v>
          </cell>
          <cell r="AE183" t="str">
            <v>GET</v>
          </cell>
          <cell r="AF183" t="str">
            <v>BD</v>
          </cell>
          <cell r="AG183">
            <v>0</v>
          </cell>
          <cell r="AH183" t="str">
            <v>GEF - 1</v>
          </cell>
          <cell r="AI183">
            <v>35965</v>
          </cell>
          <cell r="AJ183">
            <v>1998</v>
          </cell>
          <cell r="AK183">
            <v>36069</v>
          </cell>
          <cell r="AL183">
            <v>1998</v>
          </cell>
          <cell r="AM183">
            <v>0</v>
          </cell>
          <cell r="AN183">
            <v>37257</v>
          </cell>
          <cell r="AO183">
            <v>37437</v>
          </cell>
          <cell r="AP183">
            <v>37437</v>
          </cell>
          <cell r="AQ183">
            <v>2002</v>
          </cell>
          <cell r="AR183">
            <v>0</v>
          </cell>
          <cell r="AS183">
            <v>0</v>
          </cell>
          <cell r="AT183">
            <v>2004</v>
          </cell>
          <cell r="AU183">
            <v>37653</v>
          </cell>
          <cell r="AV183">
            <v>2003</v>
          </cell>
          <cell r="AW183">
            <v>0</v>
          </cell>
          <cell r="AX183">
            <v>0.74</v>
          </cell>
          <cell r="AY183">
            <v>0</v>
          </cell>
          <cell r="AZ183">
            <v>0.74</v>
          </cell>
          <cell r="BA183">
            <v>0</v>
          </cell>
          <cell r="BB183">
            <v>0.32</v>
          </cell>
          <cell r="BC183">
            <v>0.32</v>
          </cell>
          <cell r="BD183">
            <v>0</v>
          </cell>
          <cell r="BE183">
            <v>0</v>
          </cell>
          <cell r="BF183">
            <v>0</v>
          </cell>
          <cell r="BG183">
            <v>0</v>
          </cell>
          <cell r="BH183">
            <v>0</v>
          </cell>
          <cell r="BI183">
            <v>0</v>
          </cell>
          <cell r="BJ183">
            <v>1</v>
          </cell>
          <cell r="BK183">
            <v>1</v>
          </cell>
          <cell r="BL183">
            <v>0</v>
          </cell>
          <cell r="BM183">
            <v>1</v>
          </cell>
          <cell r="BN183">
            <v>5</v>
          </cell>
          <cell r="BO183">
            <v>0</v>
          </cell>
          <cell r="BP183">
            <v>0</v>
          </cell>
          <cell r="BQ183">
            <v>0</v>
          </cell>
          <cell r="BR183">
            <v>0</v>
          </cell>
          <cell r="BS183">
            <v>0</v>
          </cell>
          <cell r="BT183">
            <v>0</v>
          </cell>
          <cell r="BU183">
            <v>0</v>
          </cell>
          <cell r="BV183">
            <v>0</v>
          </cell>
          <cell r="BW183">
            <v>0</v>
          </cell>
          <cell r="BX183">
            <v>0</v>
          </cell>
          <cell r="BY183">
            <v>0</v>
          </cell>
          <cell r="BZ183">
            <v>0</v>
          </cell>
          <cell r="CA183">
            <v>0</v>
          </cell>
          <cell r="CB183">
            <v>0</v>
          </cell>
          <cell r="CC183">
            <v>0</v>
          </cell>
          <cell r="CD183">
            <v>0</v>
          </cell>
          <cell r="CE183">
            <v>0</v>
          </cell>
          <cell r="CF183">
            <v>0</v>
          </cell>
          <cell r="CG183">
            <v>0</v>
          </cell>
          <cell r="CH183">
            <v>0</v>
          </cell>
          <cell r="CI183">
            <v>0</v>
          </cell>
          <cell r="CJ183">
            <v>0</v>
          </cell>
          <cell r="CK183">
            <v>0</v>
          </cell>
          <cell r="CL183">
            <v>0</v>
          </cell>
          <cell r="CM183">
            <v>0</v>
          </cell>
          <cell r="CN183">
            <v>0</v>
          </cell>
          <cell r="CO183">
            <v>0</v>
          </cell>
          <cell r="CP183">
            <v>0</v>
          </cell>
          <cell r="CQ183">
            <v>0</v>
          </cell>
          <cell r="CR183">
            <v>0</v>
          </cell>
          <cell r="CS183">
            <v>0</v>
          </cell>
          <cell r="CT183">
            <v>0</v>
          </cell>
          <cell r="CU183">
            <v>0</v>
          </cell>
          <cell r="CV183">
            <v>0</v>
          </cell>
          <cell r="CW183">
            <v>0</v>
          </cell>
          <cell r="CX183">
            <v>0</v>
          </cell>
          <cell r="CY183">
            <v>0</v>
          </cell>
          <cell r="CZ183">
            <v>0</v>
          </cell>
          <cell r="DA183">
            <v>0</v>
          </cell>
          <cell r="DB183">
            <v>0</v>
          </cell>
          <cell r="DC183">
            <v>0</v>
          </cell>
          <cell r="DD183">
            <v>0</v>
          </cell>
          <cell r="DE183">
            <v>0</v>
          </cell>
          <cell r="DF183">
            <v>0</v>
          </cell>
          <cell r="DG183">
            <v>0</v>
          </cell>
          <cell r="DH183">
            <v>0</v>
          </cell>
          <cell r="DI183">
            <v>0</v>
          </cell>
          <cell r="DJ183">
            <v>0</v>
          </cell>
          <cell r="DK183">
            <v>0</v>
          </cell>
          <cell r="DL183">
            <v>0</v>
          </cell>
          <cell r="DM183">
            <v>0</v>
          </cell>
          <cell r="DN183">
            <v>0</v>
          </cell>
          <cell r="DO183">
            <v>0</v>
          </cell>
          <cell r="DP183">
            <v>0</v>
          </cell>
          <cell r="DQ183">
            <v>0</v>
          </cell>
          <cell r="DR183">
            <v>5</v>
          </cell>
          <cell r="DS183">
            <v>5</v>
          </cell>
          <cell r="DT183">
            <v>5</v>
          </cell>
          <cell r="DU183">
            <v>5</v>
          </cell>
          <cell r="DV183">
            <v>1</v>
          </cell>
          <cell r="DW183">
            <v>4</v>
          </cell>
          <cell r="DX183" t="str">
            <v>UA</v>
          </cell>
          <cell r="DY183">
            <v>4</v>
          </cell>
          <cell r="DZ183" t="str">
            <v>UA</v>
          </cell>
          <cell r="EA183">
            <v>4</v>
          </cell>
          <cell r="EB183" t="str">
            <v>L</v>
          </cell>
          <cell r="EC183">
            <v>5</v>
          </cell>
          <cell r="ED183">
            <v>5</v>
          </cell>
          <cell r="EE183" t="str">
            <v>UA</v>
          </cell>
          <cell r="EF183">
            <v>5</v>
          </cell>
          <cell r="EG183">
            <v>4</v>
          </cell>
          <cell r="EH183">
            <v>4</v>
          </cell>
          <cell r="EI183">
            <v>3</v>
          </cell>
          <cell r="EJ183">
            <v>3</v>
          </cell>
          <cell r="EK183">
            <v>4</v>
          </cell>
          <cell r="EL183">
            <v>4</v>
          </cell>
          <cell r="EM183">
            <v>3</v>
          </cell>
        </row>
        <row r="184">
          <cell r="A184">
            <v>488</v>
          </cell>
          <cell r="B184">
            <v>488</v>
          </cell>
          <cell r="C184" t="str">
            <v>P050911</v>
          </cell>
          <cell r="D184" t="str">
            <v>No</v>
          </cell>
          <cell r="E184" t="str">
            <v>Yes</v>
          </cell>
          <cell r="F184" t="str">
            <v>IAEO</v>
          </cell>
          <cell r="G184" t="str">
            <v>World Bank</v>
          </cell>
          <cell r="H184" t="str">
            <v>WB</v>
          </cell>
          <cell r="I184">
            <v>0</v>
          </cell>
          <cell r="J184" t="str">
            <v>WB</v>
          </cell>
          <cell r="K184" t="str">
            <v>WB</v>
          </cell>
          <cell r="L184" t="str">
            <v>Georgia</v>
          </cell>
          <cell r="M184">
            <v>0</v>
          </cell>
          <cell r="N184" t="str">
            <v>ECA</v>
          </cell>
          <cell r="O184" t="str">
            <v>ECA</v>
          </cell>
          <cell r="P184">
            <v>0</v>
          </cell>
          <cell r="Q184">
            <v>0</v>
          </cell>
          <cell r="R184">
            <v>1</v>
          </cell>
          <cell r="S184">
            <v>0</v>
          </cell>
          <cell r="T184">
            <v>0</v>
          </cell>
          <cell r="U184">
            <v>0</v>
          </cell>
          <cell r="V184">
            <v>0</v>
          </cell>
          <cell r="W184">
            <v>0</v>
          </cell>
          <cell r="X184">
            <v>0</v>
          </cell>
          <cell r="Y184" t="str">
            <v>Government</v>
          </cell>
          <cell r="Z184" t="str">
            <v>Govt</v>
          </cell>
          <cell r="AA184">
            <v>0</v>
          </cell>
          <cell r="AB184">
            <v>0</v>
          </cell>
          <cell r="AC184" t="str">
            <v>Integrated Coastal Management Project</v>
          </cell>
          <cell r="AD184" t="str">
            <v>FSP</v>
          </cell>
          <cell r="AE184" t="str">
            <v>GET</v>
          </cell>
          <cell r="AF184" t="str">
            <v>BD</v>
          </cell>
          <cell r="AG184">
            <v>0</v>
          </cell>
          <cell r="AH184" t="str">
            <v>GEF - 2</v>
          </cell>
          <cell r="AI184">
            <v>36098</v>
          </cell>
          <cell r="AJ184">
            <v>1998</v>
          </cell>
          <cell r="AK184">
            <v>36301</v>
          </cell>
          <cell r="AL184">
            <v>1999</v>
          </cell>
          <cell r="AM184">
            <v>37661</v>
          </cell>
          <cell r="AN184">
            <v>38352</v>
          </cell>
          <cell r="AO184">
            <v>39021</v>
          </cell>
          <cell r="AP184">
            <v>39021</v>
          </cell>
          <cell r="AQ184">
            <v>2006</v>
          </cell>
          <cell r="AR184">
            <v>89</v>
          </cell>
          <cell r="AS184">
            <v>22</v>
          </cell>
          <cell r="AT184">
            <v>2011</v>
          </cell>
          <cell r="AU184">
            <v>2007</v>
          </cell>
          <cell r="AV184">
            <v>2007</v>
          </cell>
          <cell r="AW184">
            <v>0</v>
          </cell>
          <cell r="AX184">
            <v>1.2991208400000001</v>
          </cell>
          <cell r="AY184">
            <v>0</v>
          </cell>
          <cell r="AZ184">
            <v>1.2991208400000001</v>
          </cell>
          <cell r="BA184">
            <v>1.31</v>
          </cell>
          <cell r="BB184">
            <v>6.3</v>
          </cell>
          <cell r="BC184">
            <v>6.83</v>
          </cell>
          <cell r="BD184">
            <v>4.8494334060563604</v>
          </cell>
          <cell r="BE184">
            <v>5.2574016132325303</v>
          </cell>
          <cell r="BF184">
            <v>1.0841269841269843</v>
          </cell>
          <cell r="BG184">
            <v>26</v>
          </cell>
          <cell r="BH184">
            <v>59</v>
          </cell>
          <cell r="BI184">
            <v>51</v>
          </cell>
          <cell r="BJ184">
            <v>1</v>
          </cell>
          <cell r="BK184">
            <v>0</v>
          </cell>
          <cell r="BL184">
            <v>0</v>
          </cell>
          <cell r="BM184">
            <v>1</v>
          </cell>
          <cell r="BN184">
            <v>4</v>
          </cell>
          <cell r="BO184">
            <v>0</v>
          </cell>
          <cell r="BP184">
            <v>2</v>
          </cell>
          <cell r="BQ184" t="str">
            <v>MU</v>
          </cell>
          <cell r="BR184">
            <v>0</v>
          </cell>
          <cell r="BS184">
            <v>0</v>
          </cell>
          <cell r="BT184">
            <v>0</v>
          </cell>
          <cell r="BU184">
            <v>0</v>
          </cell>
          <cell r="BV184">
            <v>0</v>
          </cell>
          <cell r="BW184">
            <v>0</v>
          </cell>
          <cell r="BX184">
            <v>0</v>
          </cell>
          <cell r="BY184">
            <v>0</v>
          </cell>
          <cell r="BZ184">
            <v>0</v>
          </cell>
          <cell r="CA184">
            <v>3</v>
          </cell>
          <cell r="CB184">
            <v>0</v>
          </cell>
          <cell r="CC184">
            <v>4</v>
          </cell>
          <cell r="CD184">
            <v>4</v>
          </cell>
          <cell r="CE184">
            <v>1</v>
          </cell>
          <cell r="CF184">
            <v>3</v>
          </cell>
          <cell r="CG184">
            <v>0</v>
          </cell>
          <cell r="CH184">
            <v>5</v>
          </cell>
          <cell r="CI184">
            <v>1</v>
          </cell>
          <cell r="CJ184">
            <v>0</v>
          </cell>
          <cell r="CK184">
            <v>0</v>
          </cell>
          <cell r="CL184">
            <v>0</v>
          </cell>
          <cell r="CM184">
            <v>0</v>
          </cell>
          <cell r="CN184">
            <v>0</v>
          </cell>
          <cell r="CO184">
            <v>0</v>
          </cell>
          <cell r="CP184">
            <v>0</v>
          </cell>
          <cell r="CQ184">
            <v>0</v>
          </cell>
          <cell r="CR184">
            <v>0</v>
          </cell>
          <cell r="CS184">
            <v>0</v>
          </cell>
          <cell r="CT184">
            <v>0</v>
          </cell>
          <cell r="CU184">
            <v>0</v>
          </cell>
          <cell r="CV184">
            <v>0</v>
          </cell>
          <cell r="CW184">
            <v>0</v>
          </cell>
          <cell r="CX184">
            <v>0</v>
          </cell>
          <cell r="CY184">
            <v>4</v>
          </cell>
          <cell r="CZ184">
            <v>0</v>
          </cell>
          <cell r="DA184">
            <v>0</v>
          </cell>
          <cell r="DB184">
            <v>0</v>
          </cell>
          <cell r="DC184">
            <v>0</v>
          </cell>
          <cell r="DD184">
            <v>0</v>
          </cell>
          <cell r="DE184">
            <v>0</v>
          </cell>
          <cell r="DF184">
            <v>0</v>
          </cell>
          <cell r="DG184">
            <v>0</v>
          </cell>
          <cell r="DH184">
            <v>0</v>
          </cell>
          <cell r="DI184">
            <v>0</v>
          </cell>
          <cell r="DJ184">
            <v>0</v>
          </cell>
          <cell r="DK184">
            <v>0</v>
          </cell>
          <cell r="DL184">
            <v>0</v>
          </cell>
          <cell r="DM184">
            <v>0</v>
          </cell>
          <cell r="DN184">
            <v>0</v>
          </cell>
          <cell r="DO184">
            <v>0</v>
          </cell>
          <cell r="DP184">
            <v>0</v>
          </cell>
          <cell r="DQ184">
            <v>0</v>
          </cell>
          <cell r="DR184">
            <v>0</v>
          </cell>
          <cell r="DS184">
            <v>0</v>
          </cell>
          <cell r="DT184">
            <v>0</v>
          </cell>
          <cell r="DU184">
            <v>0</v>
          </cell>
          <cell r="DV184">
            <v>0</v>
          </cell>
          <cell r="DW184">
            <v>0</v>
          </cell>
          <cell r="DX184">
            <v>0</v>
          </cell>
          <cell r="DY184">
            <v>0</v>
          </cell>
          <cell r="DZ184">
            <v>0</v>
          </cell>
          <cell r="EA184">
            <v>0</v>
          </cell>
          <cell r="EB184">
            <v>0</v>
          </cell>
          <cell r="EC184">
            <v>0</v>
          </cell>
          <cell r="ED184">
            <v>0</v>
          </cell>
          <cell r="EE184">
            <v>0</v>
          </cell>
          <cell r="EF184">
            <v>0</v>
          </cell>
          <cell r="EG184">
            <v>0</v>
          </cell>
          <cell r="EH184">
            <v>0</v>
          </cell>
          <cell r="EI184">
            <v>0</v>
          </cell>
          <cell r="EJ184">
            <v>0</v>
          </cell>
          <cell r="EK184">
            <v>0</v>
          </cell>
          <cell r="EL184">
            <v>0</v>
          </cell>
          <cell r="EM184">
            <v>0</v>
          </cell>
        </row>
        <row r="185">
          <cell r="A185">
            <v>490</v>
          </cell>
          <cell r="B185">
            <v>490</v>
          </cell>
          <cell r="C185">
            <v>59869</v>
          </cell>
          <cell r="D185" t="str">
            <v>Yes</v>
          </cell>
          <cell r="E185" t="str">
            <v>Yes</v>
          </cell>
          <cell r="F185" t="str">
            <v>GEFIEO</v>
          </cell>
          <cell r="G185" t="str">
            <v>World Bank</v>
          </cell>
          <cell r="H185" t="str">
            <v>WB</v>
          </cell>
          <cell r="I185">
            <v>0</v>
          </cell>
          <cell r="J185" t="str">
            <v>WB</v>
          </cell>
          <cell r="K185" t="str">
            <v>WB</v>
          </cell>
          <cell r="L185" t="str">
            <v>Uganda</v>
          </cell>
          <cell r="M185">
            <v>0</v>
          </cell>
          <cell r="N185" t="str">
            <v>AFR</v>
          </cell>
          <cell r="O185" t="str">
            <v>AFR</v>
          </cell>
          <cell r="P185">
            <v>0</v>
          </cell>
          <cell r="Q185">
            <v>0</v>
          </cell>
          <cell r="R185">
            <v>1</v>
          </cell>
          <cell r="S185">
            <v>0</v>
          </cell>
          <cell r="T185">
            <v>1</v>
          </cell>
          <cell r="U185">
            <v>0</v>
          </cell>
          <cell r="V185">
            <v>1</v>
          </cell>
          <cell r="W185">
            <v>1</v>
          </cell>
          <cell r="X185">
            <v>1</v>
          </cell>
          <cell r="Y185" t="str">
            <v>NGO</v>
          </cell>
          <cell r="Z185" t="str">
            <v>NGO_academic_foundation</v>
          </cell>
          <cell r="AA185" t="str">
            <v>Lead Executing Agency</v>
          </cell>
          <cell r="AB185" t="str">
            <v>One of the beneficiaries</v>
          </cell>
          <cell r="AC185" t="str">
            <v>Uganda - Kibale Forest Wild Coffee Project</v>
          </cell>
          <cell r="AD185" t="str">
            <v>MSP</v>
          </cell>
          <cell r="AE185" t="str">
            <v>GET</v>
          </cell>
          <cell r="AF185" t="str">
            <v>BD</v>
          </cell>
          <cell r="AG185">
            <v>0</v>
          </cell>
          <cell r="AH185" t="str">
            <v>GEF - 2</v>
          </cell>
          <cell r="AI185">
            <v>36158</v>
          </cell>
          <cell r="AJ185">
            <v>1998</v>
          </cell>
          <cell r="AK185">
            <v>36214</v>
          </cell>
          <cell r="AL185">
            <v>1999</v>
          </cell>
          <cell r="AM185">
            <v>0</v>
          </cell>
          <cell r="AN185">
            <v>37301</v>
          </cell>
          <cell r="AO185">
            <v>37301</v>
          </cell>
          <cell r="AP185">
            <v>37301</v>
          </cell>
          <cell r="AQ185">
            <v>2002</v>
          </cell>
          <cell r="AR185">
            <v>35</v>
          </cell>
          <cell r="AS185">
            <v>0</v>
          </cell>
          <cell r="AT185">
            <v>2004</v>
          </cell>
          <cell r="AU185">
            <v>2002</v>
          </cell>
          <cell r="AV185">
            <v>2002</v>
          </cell>
          <cell r="AW185">
            <v>0</v>
          </cell>
          <cell r="AX185">
            <v>0.75</v>
          </cell>
          <cell r="AY185">
            <v>0</v>
          </cell>
          <cell r="AZ185">
            <v>0.75</v>
          </cell>
          <cell r="BA185">
            <v>0</v>
          </cell>
          <cell r="BB185">
            <v>3.4</v>
          </cell>
          <cell r="BC185" t="str">
            <v>UA</v>
          </cell>
          <cell r="BD185">
            <v>0</v>
          </cell>
          <cell r="BE185">
            <v>0</v>
          </cell>
          <cell r="BF185">
            <v>0</v>
          </cell>
          <cell r="BG185">
            <v>0</v>
          </cell>
          <cell r="BH185">
            <v>0</v>
          </cell>
          <cell r="BI185">
            <v>0</v>
          </cell>
          <cell r="BJ185">
            <v>1</v>
          </cell>
          <cell r="BK185" t="str">
            <v>NR</v>
          </cell>
          <cell r="BL185">
            <v>0</v>
          </cell>
          <cell r="BM185">
            <v>0</v>
          </cell>
          <cell r="BN185">
            <v>2</v>
          </cell>
          <cell r="BO185">
            <v>0</v>
          </cell>
          <cell r="BP185">
            <v>0</v>
          </cell>
          <cell r="BQ185">
            <v>0</v>
          </cell>
          <cell r="BR185">
            <v>0</v>
          </cell>
          <cell r="BS185">
            <v>0</v>
          </cell>
          <cell r="BT185">
            <v>0</v>
          </cell>
          <cell r="BU185">
            <v>0</v>
          </cell>
          <cell r="BV185">
            <v>0</v>
          </cell>
          <cell r="BW185">
            <v>0</v>
          </cell>
          <cell r="BX185">
            <v>0</v>
          </cell>
          <cell r="BY185">
            <v>0</v>
          </cell>
          <cell r="BZ185">
            <v>0</v>
          </cell>
          <cell r="CA185">
            <v>0</v>
          </cell>
          <cell r="CB185">
            <v>0</v>
          </cell>
          <cell r="CC185">
            <v>0</v>
          </cell>
          <cell r="CD185">
            <v>0</v>
          </cell>
          <cell r="CE185">
            <v>0</v>
          </cell>
          <cell r="CF185">
            <v>0</v>
          </cell>
          <cell r="CG185">
            <v>0</v>
          </cell>
          <cell r="CH185">
            <v>0</v>
          </cell>
          <cell r="CI185">
            <v>0</v>
          </cell>
          <cell r="CJ185">
            <v>0</v>
          </cell>
          <cell r="CK185">
            <v>0</v>
          </cell>
          <cell r="CL185">
            <v>0</v>
          </cell>
          <cell r="CM185">
            <v>0</v>
          </cell>
          <cell r="CN185">
            <v>0</v>
          </cell>
          <cell r="CO185">
            <v>0</v>
          </cell>
          <cell r="CP185">
            <v>0</v>
          </cell>
          <cell r="CQ185">
            <v>0</v>
          </cell>
          <cell r="CR185">
            <v>0</v>
          </cell>
          <cell r="CS185">
            <v>0</v>
          </cell>
          <cell r="CT185">
            <v>0</v>
          </cell>
          <cell r="CU185">
            <v>0</v>
          </cell>
          <cell r="CV185">
            <v>0</v>
          </cell>
          <cell r="CW185">
            <v>0</v>
          </cell>
          <cell r="CX185">
            <v>0</v>
          </cell>
          <cell r="CY185">
            <v>0</v>
          </cell>
          <cell r="CZ185">
            <v>0</v>
          </cell>
          <cell r="DA185">
            <v>0</v>
          </cell>
          <cell r="DB185">
            <v>0</v>
          </cell>
          <cell r="DC185">
            <v>0</v>
          </cell>
          <cell r="DD185">
            <v>0</v>
          </cell>
          <cell r="DE185">
            <v>0</v>
          </cell>
          <cell r="DF185">
            <v>0</v>
          </cell>
          <cell r="DG185">
            <v>0</v>
          </cell>
          <cell r="DH185">
            <v>0</v>
          </cell>
          <cell r="DI185">
            <v>0</v>
          </cell>
          <cell r="DJ185">
            <v>0</v>
          </cell>
          <cell r="DK185">
            <v>0</v>
          </cell>
          <cell r="DL185">
            <v>0</v>
          </cell>
          <cell r="DM185">
            <v>0</v>
          </cell>
          <cell r="DN185">
            <v>0</v>
          </cell>
          <cell r="DO185">
            <v>0</v>
          </cell>
          <cell r="DP185">
            <v>0</v>
          </cell>
          <cell r="DQ185">
            <v>0</v>
          </cell>
          <cell r="DR185">
            <v>5</v>
          </cell>
          <cell r="DS185">
            <v>2</v>
          </cell>
          <cell r="DT185">
            <v>5</v>
          </cell>
          <cell r="DU185">
            <v>2</v>
          </cell>
          <cell r="DV185">
            <v>0</v>
          </cell>
          <cell r="DW185">
            <v>1</v>
          </cell>
          <cell r="DX185" t="str">
            <v>UA</v>
          </cell>
          <cell r="DY185" t="str">
            <v>UA</v>
          </cell>
          <cell r="DZ185" t="str">
            <v>UA</v>
          </cell>
          <cell r="EA185">
            <v>1</v>
          </cell>
          <cell r="EB185" t="str">
            <v>U</v>
          </cell>
          <cell r="EC185">
            <v>3</v>
          </cell>
          <cell r="ED185" t="str">
            <v>UA</v>
          </cell>
          <cell r="EE185" t="str">
            <v>UA</v>
          </cell>
          <cell r="EF185" t="str">
            <v>UA</v>
          </cell>
          <cell r="EG185">
            <v>3</v>
          </cell>
          <cell r="EH185">
            <v>4</v>
          </cell>
          <cell r="EI185">
            <v>4</v>
          </cell>
          <cell r="EJ185">
            <v>2</v>
          </cell>
          <cell r="EK185">
            <v>2</v>
          </cell>
          <cell r="EL185">
            <v>2</v>
          </cell>
          <cell r="EM185">
            <v>1</v>
          </cell>
        </row>
        <row r="186">
          <cell r="A186">
            <v>495</v>
          </cell>
          <cell r="B186">
            <v>495</v>
          </cell>
          <cell r="C186">
            <v>59754</v>
          </cell>
          <cell r="D186" t="str">
            <v>Yes</v>
          </cell>
          <cell r="E186" t="str">
            <v>No</v>
          </cell>
          <cell r="F186" t="str">
            <v>GEFIEO</v>
          </cell>
          <cell r="G186" t="str">
            <v>World Bank</v>
          </cell>
          <cell r="H186" t="str">
            <v>WB</v>
          </cell>
          <cell r="I186">
            <v>0</v>
          </cell>
          <cell r="J186" t="str">
            <v>WB</v>
          </cell>
          <cell r="K186" t="str">
            <v>WB</v>
          </cell>
          <cell r="L186" t="str">
            <v>Croatia</v>
          </cell>
          <cell r="M186">
            <v>0</v>
          </cell>
          <cell r="N186" t="str">
            <v>ECA</v>
          </cell>
          <cell r="O186" t="str">
            <v>ECA</v>
          </cell>
          <cell r="P186">
            <v>0</v>
          </cell>
          <cell r="Q186">
            <v>0</v>
          </cell>
          <cell r="R186">
            <v>1</v>
          </cell>
          <cell r="S186">
            <v>0</v>
          </cell>
          <cell r="T186">
            <v>0</v>
          </cell>
          <cell r="U186">
            <v>0</v>
          </cell>
          <cell r="V186">
            <v>0</v>
          </cell>
          <cell r="W186">
            <v>0</v>
          </cell>
          <cell r="X186">
            <v>1</v>
          </cell>
          <cell r="Y186" t="str">
            <v>Government</v>
          </cell>
          <cell r="Z186" t="str">
            <v>Govt</v>
          </cell>
          <cell r="AA186" t="str">
            <v>Through consultation</v>
          </cell>
          <cell r="AB186" t="str">
            <v>Not involved</v>
          </cell>
          <cell r="AC186" t="str">
            <v>Republic of Croatia Kopacki rit Wetland Management Project</v>
          </cell>
          <cell r="AD186" t="str">
            <v>MSP</v>
          </cell>
          <cell r="AE186" t="str">
            <v>GET</v>
          </cell>
          <cell r="AF186" t="str">
            <v>BD</v>
          </cell>
          <cell r="AG186">
            <v>0</v>
          </cell>
          <cell r="AH186" t="str">
            <v>GEF - 2</v>
          </cell>
          <cell r="AI186">
            <v>36105</v>
          </cell>
          <cell r="AJ186">
            <v>1998</v>
          </cell>
          <cell r="AK186">
            <v>36325</v>
          </cell>
          <cell r="AL186">
            <v>1999</v>
          </cell>
          <cell r="AM186">
            <v>0</v>
          </cell>
          <cell r="AN186">
            <v>37865</v>
          </cell>
          <cell r="AO186">
            <v>37865</v>
          </cell>
          <cell r="AP186">
            <v>37865</v>
          </cell>
          <cell r="AQ186">
            <v>2003</v>
          </cell>
          <cell r="AR186">
            <v>50</v>
          </cell>
          <cell r="AS186">
            <v>0</v>
          </cell>
          <cell r="AT186">
            <v>2004</v>
          </cell>
          <cell r="AU186">
            <v>38078</v>
          </cell>
          <cell r="AV186">
            <v>2004</v>
          </cell>
          <cell r="AW186">
            <v>0</v>
          </cell>
          <cell r="AX186">
            <v>0.75</v>
          </cell>
          <cell r="AY186">
            <v>0</v>
          </cell>
          <cell r="AZ186">
            <v>0.75</v>
          </cell>
          <cell r="BA186">
            <v>0</v>
          </cell>
          <cell r="BB186">
            <v>1.1000000000000001</v>
          </cell>
          <cell r="BC186">
            <v>1.61</v>
          </cell>
          <cell r="BD186">
            <v>0</v>
          </cell>
          <cell r="BE186">
            <v>0</v>
          </cell>
          <cell r="BF186">
            <v>0</v>
          </cell>
          <cell r="BG186">
            <v>0</v>
          </cell>
          <cell r="BH186">
            <v>0</v>
          </cell>
          <cell r="BI186">
            <v>0</v>
          </cell>
          <cell r="BJ186">
            <v>1</v>
          </cell>
          <cell r="BK186">
            <v>1</v>
          </cell>
          <cell r="BL186">
            <v>0</v>
          </cell>
          <cell r="BM186">
            <v>1</v>
          </cell>
          <cell r="BN186">
            <v>4</v>
          </cell>
          <cell r="BO186">
            <v>0</v>
          </cell>
          <cell r="BP186">
            <v>0</v>
          </cell>
          <cell r="BQ186">
            <v>0</v>
          </cell>
          <cell r="BR186">
            <v>0</v>
          </cell>
          <cell r="BS186">
            <v>0</v>
          </cell>
          <cell r="BT186">
            <v>0</v>
          </cell>
          <cell r="BU186">
            <v>0</v>
          </cell>
          <cell r="BV186">
            <v>0</v>
          </cell>
          <cell r="BW186">
            <v>0</v>
          </cell>
          <cell r="BX186">
            <v>0</v>
          </cell>
          <cell r="BY186">
            <v>0</v>
          </cell>
          <cell r="BZ186">
            <v>0</v>
          </cell>
          <cell r="CA186">
            <v>0</v>
          </cell>
          <cell r="CB186">
            <v>0</v>
          </cell>
          <cell r="CC186">
            <v>0</v>
          </cell>
          <cell r="CD186">
            <v>0</v>
          </cell>
          <cell r="CE186">
            <v>0</v>
          </cell>
          <cell r="CF186">
            <v>0</v>
          </cell>
          <cell r="CG186">
            <v>0</v>
          </cell>
          <cell r="CH186">
            <v>4</v>
          </cell>
          <cell r="CI186">
            <v>1</v>
          </cell>
          <cell r="CJ186">
            <v>0</v>
          </cell>
          <cell r="CK186">
            <v>0</v>
          </cell>
          <cell r="CL186">
            <v>0</v>
          </cell>
          <cell r="CM186">
            <v>0</v>
          </cell>
          <cell r="CN186">
            <v>0</v>
          </cell>
          <cell r="CO186">
            <v>0</v>
          </cell>
          <cell r="CP186">
            <v>0</v>
          </cell>
          <cell r="CQ186">
            <v>0</v>
          </cell>
          <cell r="CR186">
            <v>0</v>
          </cell>
          <cell r="CS186">
            <v>0</v>
          </cell>
          <cell r="CT186">
            <v>0</v>
          </cell>
          <cell r="CU186">
            <v>0</v>
          </cell>
          <cell r="CV186">
            <v>0</v>
          </cell>
          <cell r="CW186">
            <v>0</v>
          </cell>
          <cell r="CX186">
            <v>0</v>
          </cell>
          <cell r="CY186">
            <v>0</v>
          </cell>
          <cell r="CZ186">
            <v>0</v>
          </cell>
          <cell r="DA186">
            <v>0</v>
          </cell>
          <cell r="DB186">
            <v>0</v>
          </cell>
          <cell r="DC186">
            <v>0</v>
          </cell>
          <cell r="DD186">
            <v>0</v>
          </cell>
          <cell r="DE186">
            <v>0</v>
          </cell>
          <cell r="DF186">
            <v>0</v>
          </cell>
          <cell r="DG186">
            <v>0</v>
          </cell>
          <cell r="DH186">
            <v>0</v>
          </cell>
          <cell r="DI186">
            <v>0</v>
          </cell>
          <cell r="DJ186">
            <v>0</v>
          </cell>
          <cell r="DK186">
            <v>0</v>
          </cell>
          <cell r="DL186">
            <v>0</v>
          </cell>
          <cell r="DM186">
            <v>0</v>
          </cell>
          <cell r="DN186">
            <v>0</v>
          </cell>
          <cell r="DO186">
            <v>0</v>
          </cell>
          <cell r="DP186">
            <v>0</v>
          </cell>
          <cell r="DQ186">
            <v>0</v>
          </cell>
          <cell r="DR186">
            <v>5</v>
          </cell>
          <cell r="DS186">
            <v>4</v>
          </cell>
          <cell r="DT186">
            <v>4</v>
          </cell>
          <cell r="DU186">
            <v>4</v>
          </cell>
          <cell r="DV186">
            <v>1</v>
          </cell>
          <cell r="DW186" t="str">
            <v>UA</v>
          </cell>
          <cell r="DX186" t="str">
            <v>UA</v>
          </cell>
          <cell r="DY186" t="str">
            <v>UA</v>
          </cell>
          <cell r="DZ186" t="str">
            <v>UA</v>
          </cell>
          <cell r="EA186">
            <v>4</v>
          </cell>
          <cell r="EB186" t="str">
            <v>L</v>
          </cell>
          <cell r="EC186">
            <v>2</v>
          </cell>
          <cell r="ED186">
            <v>4</v>
          </cell>
          <cell r="EE186" t="str">
            <v>UA</v>
          </cell>
          <cell r="EF186">
            <v>4</v>
          </cell>
          <cell r="EG186">
            <v>2</v>
          </cell>
          <cell r="EH186">
            <v>3</v>
          </cell>
          <cell r="EI186">
            <v>2</v>
          </cell>
          <cell r="EJ186">
            <v>4</v>
          </cell>
          <cell r="EK186">
            <v>1</v>
          </cell>
          <cell r="EL186">
            <v>2</v>
          </cell>
          <cell r="EM186">
            <v>2</v>
          </cell>
        </row>
        <row r="187">
          <cell r="A187">
            <v>496</v>
          </cell>
          <cell r="B187">
            <v>496</v>
          </cell>
          <cell r="C187">
            <v>57045</v>
          </cell>
          <cell r="D187" t="str">
            <v>Yes</v>
          </cell>
          <cell r="E187" t="str">
            <v>No</v>
          </cell>
          <cell r="F187" t="str">
            <v>GEFIEO</v>
          </cell>
          <cell r="G187" t="str">
            <v>World Bank</v>
          </cell>
          <cell r="H187" t="str">
            <v>WB</v>
          </cell>
          <cell r="I187">
            <v>0</v>
          </cell>
          <cell r="J187" t="str">
            <v>WB</v>
          </cell>
          <cell r="K187" t="str">
            <v>WB</v>
          </cell>
          <cell r="L187" t="str">
            <v>Belize</v>
          </cell>
          <cell r="M187">
            <v>0</v>
          </cell>
          <cell r="N187" t="str">
            <v>LAC</v>
          </cell>
          <cell r="O187" t="str">
            <v>LAC</v>
          </cell>
          <cell r="P187">
            <v>0</v>
          </cell>
          <cell r="Q187">
            <v>0</v>
          </cell>
          <cell r="R187">
            <v>1</v>
          </cell>
          <cell r="S187">
            <v>0</v>
          </cell>
          <cell r="T187">
            <v>0</v>
          </cell>
          <cell r="U187">
            <v>1</v>
          </cell>
          <cell r="V187">
            <v>0</v>
          </cell>
          <cell r="W187">
            <v>0</v>
          </cell>
          <cell r="X187">
            <v>1</v>
          </cell>
          <cell r="Y187" t="str">
            <v>NGO</v>
          </cell>
          <cell r="Z187" t="str">
            <v>NGO_academic_foundation</v>
          </cell>
          <cell r="AA187" t="str">
            <v>Lead Executing Agency</v>
          </cell>
          <cell r="AB187" t="str">
            <v>Through consultations</v>
          </cell>
          <cell r="AC187" t="str">
            <v>Belize - Northern Belize Biological Corridors Project</v>
          </cell>
          <cell r="AD187" t="str">
            <v>MSP</v>
          </cell>
          <cell r="AE187" t="str">
            <v>GET</v>
          </cell>
          <cell r="AF187" t="str">
            <v>BD</v>
          </cell>
          <cell r="AG187">
            <v>0</v>
          </cell>
          <cell r="AH187" t="str">
            <v>GEF - 2</v>
          </cell>
          <cell r="AI187">
            <v>36110</v>
          </cell>
          <cell r="AJ187">
            <v>1998</v>
          </cell>
          <cell r="AK187">
            <v>36266</v>
          </cell>
          <cell r="AL187">
            <v>1999</v>
          </cell>
          <cell r="AM187">
            <v>0</v>
          </cell>
          <cell r="AN187">
            <v>37346</v>
          </cell>
          <cell r="AO187">
            <v>37408</v>
          </cell>
          <cell r="AP187">
            <v>37408</v>
          </cell>
          <cell r="AQ187">
            <v>2002</v>
          </cell>
          <cell r="AR187">
            <v>37</v>
          </cell>
          <cell r="AS187">
            <v>2</v>
          </cell>
          <cell r="AT187">
            <v>2004</v>
          </cell>
          <cell r="AU187">
            <v>37773</v>
          </cell>
          <cell r="AV187">
            <v>2003</v>
          </cell>
          <cell r="AW187">
            <v>0</v>
          </cell>
          <cell r="AX187">
            <v>0.72350000000000003</v>
          </cell>
          <cell r="AY187">
            <v>2.4930000000000001E-2</v>
          </cell>
          <cell r="AZ187">
            <v>0.74843000000000004</v>
          </cell>
          <cell r="BA187">
            <v>0</v>
          </cell>
          <cell r="BB187">
            <v>3.165</v>
          </cell>
          <cell r="BC187">
            <v>2.9159999999999999</v>
          </cell>
          <cell r="BD187">
            <v>0</v>
          </cell>
          <cell r="BE187">
            <v>0</v>
          </cell>
          <cell r="BF187">
            <v>0</v>
          </cell>
          <cell r="BG187">
            <v>0</v>
          </cell>
          <cell r="BH187">
            <v>0</v>
          </cell>
          <cell r="BI187">
            <v>0</v>
          </cell>
          <cell r="BJ187">
            <v>1</v>
          </cell>
          <cell r="BK187" t="str">
            <v>NR</v>
          </cell>
          <cell r="BL187">
            <v>0</v>
          </cell>
          <cell r="BM187">
            <v>1</v>
          </cell>
          <cell r="BN187">
            <v>4</v>
          </cell>
          <cell r="BO187">
            <v>0</v>
          </cell>
          <cell r="BP187">
            <v>0</v>
          </cell>
          <cell r="BQ187">
            <v>0</v>
          </cell>
          <cell r="BR187">
            <v>0</v>
          </cell>
          <cell r="BS187">
            <v>0</v>
          </cell>
          <cell r="BT187">
            <v>0</v>
          </cell>
          <cell r="BU187">
            <v>0</v>
          </cell>
          <cell r="BV187">
            <v>0</v>
          </cell>
          <cell r="BW187">
            <v>0</v>
          </cell>
          <cell r="BX187">
            <v>0</v>
          </cell>
          <cell r="BY187">
            <v>0</v>
          </cell>
          <cell r="BZ187">
            <v>0</v>
          </cell>
          <cell r="CA187">
            <v>0</v>
          </cell>
          <cell r="CB187">
            <v>0</v>
          </cell>
          <cell r="CC187">
            <v>0</v>
          </cell>
          <cell r="CD187">
            <v>0</v>
          </cell>
          <cell r="CE187">
            <v>0</v>
          </cell>
          <cell r="CF187">
            <v>0</v>
          </cell>
          <cell r="CG187">
            <v>0</v>
          </cell>
          <cell r="CH187">
            <v>5</v>
          </cell>
          <cell r="CI187">
            <v>1</v>
          </cell>
          <cell r="CJ187">
            <v>0</v>
          </cell>
          <cell r="CK187">
            <v>0</v>
          </cell>
          <cell r="CL187">
            <v>0</v>
          </cell>
          <cell r="CM187">
            <v>0</v>
          </cell>
          <cell r="CN187">
            <v>0</v>
          </cell>
          <cell r="CO187">
            <v>0</v>
          </cell>
          <cell r="CP187">
            <v>0</v>
          </cell>
          <cell r="CQ187">
            <v>0</v>
          </cell>
          <cell r="CR187">
            <v>0</v>
          </cell>
          <cell r="CS187">
            <v>0</v>
          </cell>
          <cell r="CT187">
            <v>0</v>
          </cell>
          <cell r="CU187">
            <v>0</v>
          </cell>
          <cell r="CV187">
            <v>0</v>
          </cell>
          <cell r="CW187">
            <v>0</v>
          </cell>
          <cell r="CX187">
            <v>0</v>
          </cell>
          <cell r="CY187">
            <v>0</v>
          </cell>
          <cell r="CZ187">
            <v>0</v>
          </cell>
          <cell r="DA187">
            <v>0</v>
          </cell>
          <cell r="DB187">
            <v>0</v>
          </cell>
          <cell r="DC187">
            <v>0</v>
          </cell>
          <cell r="DD187">
            <v>0</v>
          </cell>
          <cell r="DE187">
            <v>0</v>
          </cell>
          <cell r="DF187">
            <v>0</v>
          </cell>
          <cell r="DG187">
            <v>0</v>
          </cell>
          <cell r="DH187">
            <v>0</v>
          </cell>
          <cell r="DI187">
            <v>0</v>
          </cell>
          <cell r="DJ187">
            <v>0</v>
          </cell>
          <cell r="DK187">
            <v>0</v>
          </cell>
          <cell r="DL187">
            <v>0</v>
          </cell>
          <cell r="DM187">
            <v>0</v>
          </cell>
          <cell r="DN187">
            <v>0</v>
          </cell>
          <cell r="DO187">
            <v>0</v>
          </cell>
          <cell r="DP187">
            <v>0</v>
          </cell>
          <cell r="DQ187">
            <v>0</v>
          </cell>
          <cell r="DR187">
            <v>5</v>
          </cell>
          <cell r="DS187">
            <v>4</v>
          </cell>
          <cell r="DT187">
            <v>4</v>
          </cell>
          <cell r="DU187">
            <v>4</v>
          </cell>
          <cell r="DV187">
            <v>1</v>
          </cell>
          <cell r="DW187">
            <v>3</v>
          </cell>
          <cell r="DX187">
            <v>3</v>
          </cell>
          <cell r="DY187">
            <v>3</v>
          </cell>
          <cell r="DZ187">
            <v>3</v>
          </cell>
          <cell r="EA187">
            <v>3</v>
          </cell>
          <cell r="EB187" t="str">
            <v>ML</v>
          </cell>
          <cell r="EC187">
            <v>2</v>
          </cell>
          <cell r="ED187">
            <v>5</v>
          </cell>
          <cell r="EE187" t="str">
            <v>UA</v>
          </cell>
          <cell r="EF187">
            <v>4</v>
          </cell>
          <cell r="EG187">
            <v>3</v>
          </cell>
          <cell r="EH187">
            <v>3</v>
          </cell>
          <cell r="EI187">
            <v>3</v>
          </cell>
          <cell r="EJ187">
            <v>3</v>
          </cell>
          <cell r="EK187">
            <v>2</v>
          </cell>
          <cell r="EL187">
            <v>5</v>
          </cell>
          <cell r="EM187">
            <v>3</v>
          </cell>
        </row>
        <row r="188">
          <cell r="A188">
            <v>497</v>
          </cell>
          <cell r="B188" t="e">
            <v>#N/A</v>
          </cell>
          <cell r="C188">
            <v>57109</v>
          </cell>
          <cell r="D188" t="str">
            <v>Yes</v>
          </cell>
          <cell r="E188" t="str">
            <v>No</v>
          </cell>
          <cell r="F188" t="str">
            <v>GEFIEO</v>
          </cell>
          <cell r="G188" t="str">
            <v>World Bank</v>
          </cell>
          <cell r="H188" t="str">
            <v>WB</v>
          </cell>
          <cell r="I188">
            <v>0</v>
          </cell>
          <cell r="J188" t="str">
            <v>WB</v>
          </cell>
          <cell r="K188" t="str">
            <v>WB</v>
          </cell>
          <cell r="L188" t="str">
            <v>Syria</v>
          </cell>
          <cell r="M188">
            <v>0</v>
          </cell>
          <cell r="N188" t="str">
            <v>MENA</v>
          </cell>
          <cell r="O188" t="str">
            <v>Asia</v>
          </cell>
          <cell r="P188">
            <v>0</v>
          </cell>
          <cell r="Q188">
            <v>0</v>
          </cell>
          <cell r="R188">
            <v>1</v>
          </cell>
          <cell r="S188">
            <v>0</v>
          </cell>
          <cell r="T188">
            <v>0</v>
          </cell>
          <cell r="U188">
            <v>0</v>
          </cell>
          <cell r="V188">
            <v>0</v>
          </cell>
          <cell r="W188">
            <v>0</v>
          </cell>
          <cell r="X188">
            <v>1</v>
          </cell>
          <cell r="Y188" t="str">
            <v>Government</v>
          </cell>
          <cell r="Z188" t="str">
            <v>Govt</v>
          </cell>
          <cell r="AA188">
            <v>0</v>
          </cell>
          <cell r="AB188">
            <v>0</v>
          </cell>
          <cell r="AC188" t="str">
            <v>Conservation of Biodiversity and Protected Areas Management</v>
          </cell>
          <cell r="AD188" t="str">
            <v>MSP</v>
          </cell>
          <cell r="AE188" t="str">
            <v>GET</v>
          </cell>
          <cell r="AF188" t="str">
            <v>BD</v>
          </cell>
          <cell r="AG188">
            <v>0</v>
          </cell>
          <cell r="AH188" t="str">
            <v>GEF - 2</v>
          </cell>
          <cell r="AI188">
            <v>36094</v>
          </cell>
          <cell r="AJ188">
            <v>1998</v>
          </cell>
          <cell r="AK188">
            <v>36464</v>
          </cell>
          <cell r="AL188">
            <v>1999</v>
          </cell>
          <cell r="AM188">
            <v>36950.5</v>
          </cell>
          <cell r="AN188">
            <v>37529</v>
          </cell>
          <cell r="AO188">
            <v>37437</v>
          </cell>
          <cell r="AP188">
            <v>37437</v>
          </cell>
          <cell r="AQ188">
            <v>2002</v>
          </cell>
          <cell r="AR188">
            <v>31</v>
          </cell>
          <cell r="AS188">
            <v>0</v>
          </cell>
          <cell r="AT188">
            <v>2008</v>
          </cell>
          <cell r="AU188">
            <v>2007</v>
          </cell>
          <cell r="AV188">
            <v>2007</v>
          </cell>
          <cell r="AW188">
            <v>0</v>
          </cell>
          <cell r="AX188">
            <v>0.75</v>
          </cell>
          <cell r="AY188">
            <v>0</v>
          </cell>
          <cell r="AZ188">
            <v>0.75</v>
          </cell>
          <cell r="BA188">
            <v>0.7</v>
          </cell>
          <cell r="BB188">
            <v>0.68</v>
          </cell>
          <cell r="BC188">
            <v>0</v>
          </cell>
          <cell r="BD188">
            <v>0.90666666666666673</v>
          </cell>
          <cell r="BE188">
            <v>0</v>
          </cell>
          <cell r="BF188">
            <v>0</v>
          </cell>
          <cell r="BG188">
            <v>30</v>
          </cell>
          <cell r="BH188">
            <v>40</v>
          </cell>
          <cell r="BI188">
            <v>21</v>
          </cell>
          <cell r="BJ188">
            <v>1</v>
          </cell>
          <cell r="BK188">
            <v>1</v>
          </cell>
          <cell r="BL188">
            <v>0</v>
          </cell>
          <cell r="BM188">
            <v>1</v>
          </cell>
          <cell r="BN188">
            <v>4</v>
          </cell>
          <cell r="BO188">
            <v>0</v>
          </cell>
          <cell r="BP188">
            <v>2</v>
          </cell>
          <cell r="BQ188" t="str">
            <v>MU</v>
          </cell>
          <cell r="BR188">
            <v>3</v>
          </cell>
          <cell r="BS188">
            <v>2</v>
          </cell>
          <cell r="BT188">
            <v>3</v>
          </cell>
          <cell r="BU188">
            <v>3</v>
          </cell>
          <cell r="BV188">
            <v>0</v>
          </cell>
          <cell r="BW188">
            <v>4</v>
          </cell>
          <cell r="BX188">
            <v>1</v>
          </cell>
          <cell r="BY188">
            <v>4</v>
          </cell>
          <cell r="BZ188">
            <v>1</v>
          </cell>
          <cell r="CA188">
            <v>4</v>
          </cell>
          <cell r="CB188">
            <v>1</v>
          </cell>
          <cell r="CC188">
            <v>4</v>
          </cell>
          <cell r="CD188">
            <v>4</v>
          </cell>
          <cell r="CE188">
            <v>1</v>
          </cell>
          <cell r="CF188">
            <v>4</v>
          </cell>
          <cell r="CG188">
            <v>1</v>
          </cell>
          <cell r="CH188">
            <v>5</v>
          </cell>
          <cell r="CI188">
            <v>1</v>
          </cell>
          <cell r="CJ188">
            <v>5</v>
          </cell>
          <cell r="CK188">
            <v>1</v>
          </cell>
          <cell r="CL188">
            <v>5</v>
          </cell>
          <cell r="CM188">
            <v>1</v>
          </cell>
          <cell r="CN188">
            <v>5</v>
          </cell>
          <cell r="CO188">
            <v>1</v>
          </cell>
          <cell r="CP188">
            <v>5</v>
          </cell>
          <cell r="CQ188">
            <v>1</v>
          </cell>
          <cell r="CR188">
            <v>5</v>
          </cell>
          <cell r="CS188">
            <v>1</v>
          </cell>
          <cell r="CT188">
            <v>4</v>
          </cell>
          <cell r="CU188">
            <v>1</v>
          </cell>
          <cell r="CV188">
            <v>0</v>
          </cell>
          <cell r="CW188">
            <v>0</v>
          </cell>
          <cell r="CX188">
            <v>0</v>
          </cell>
          <cell r="CY188">
            <v>0</v>
          </cell>
          <cell r="CZ188">
            <v>0</v>
          </cell>
          <cell r="DA188">
            <v>0</v>
          </cell>
          <cell r="DB188">
            <v>0</v>
          </cell>
          <cell r="DC188">
            <v>0</v>
          </cell>
          <cell r="DD188">
            <v>0</v>
          </cell>
          <cell r="DE188">
            <v>0</v>
          </cell>
          <cell r="DF188">
            <v>0</v>
          </cell>
          <cell r="DG188">
            <v>0</v>
          </cell>
          <cell r="DH188">
            <v>0</v>
          </cell>
          <cell r="DI188">
            <v>0</v>
          </cell>
          <cell r="DJ188">
            <v>0</v>
          </cell>
          <cell r="DK188">
            <v>0</v>
          </cell>
          <cell r="DL188">
            <v>0</v>
          </cell>
          <cell r="DM188">
            <v>0</v>
          </cell>
          <cell r="DN188">
            <v>0</v>
          </cell>
          <cell r="DO188">
            <v>0</v>
          </cell>
          <cell r="DP188">
            <v>0</v>
          </cell>
          <cell r="DQ188">
            <v>0</v>
          </cell>
          <cell r="DR188">
            <v>5</v>
          </cell>
          <cell r="DS188">
            <v>4</v>
          </cell>
          <cell r="DT188">
            <v>3</v>
          </cell>
          <cell r="DU188">
            <v>4</v>
          </cell>
          <cell r="DV188">
            <v>1</v>
          </cell>
          <cell r="DW188">
            <v>3</v>
          </cell>
          <cell r="DX188">
            <v>2</v>
          </cell>
          <cell r="DY188">
            <v>3</v>
          </cell>
          <cell r="DZ188">
            <v>3</v>
          </cell>
          <cell r="EA188">
            <v>2</v>
          </cell>
          <cell r="EB188" t="str">
            <v>MU</v>
          </cell>
          <cell r="EC188">
            <v>4</v>
          </cell>
          <cell r="ED188">
            <v>4</v>
          </cell>
          <cell r="EE188">
            <v>0</v>
          </cell>
          <cell r="EF188">
            <v>0</v>
          </cell>
          <cell r="EG188">
            <v>0</v>
          </cell>
          <cell r="EH188">
            <v>0</v>
          </cell>
          <cell r="EI188">
            <v>0</v>
          </cell>
          <cell r="EJ188">
            <v>0</v>
          </cell>
          <cell r="EK188">
            <v>0</v>
          </cell>
          <cell r="EL188">
            <v>0</v>
          </cell>
          <cell r="EM188">
            <v>0</v>
          </cell>
        </row>
        <row r="189">
          <cell r="A189">
            <v>499</v>
          </cell>
          <cell r="B189">
            <v>499</v>
          </cell>
          <cell r="C189">
            <v>1204</v>
          </cell>
          <cell r="D189" t="str">
            <v>Yes</v>
          </cell>
          <cell r="E189" t="str">
            <v>Yes</v>
          </cell>
          <cell r="F189" t="str">
            <v>GEFIEO</v>
          </cell>
          <cell r="G189" t="str">
            <v>UNDP</v>
          </cell>
          <cell r="H189" t="str">
            <v>UNDP</v>
          </cell>
          <cell r="I189">
            <v>0</v>
          </cell>
          <cell r="J189" t="str">
            <v>UNDP</v>
          </cell>
          <cell r="K189" t="str">
            <v>UNDP</v>
          </cell>
          <cell r="L189" t="str">
            <v>Belize</v>
          </cell>
          <cell r="M189">
            <v>0</v>
          </cell>
          <cell r="N189" t="str">
            <v>LAC</v>
          </cell>
          <cell r="O189" t="str">
            <v>LAC</v>
          </cell>
          <cell r="P189">
            <v>0</v>
          </cell>
          <cell r="Q189">
            <v>0</v>
          </cell>
          <cell r="R189">
            <v>1</v>
          </cell>
          <cell r="S189">
            <v>0</v>
          </cell>
          <cell r="T189">
            <v>0</v>
          </cell>
          <cell r="U189">
            <v>1</v>
          </cell>
          <cell r="V189">
            <v>0</v>
          </cell>
          <cell r="W189">
            <v>0</v>
          </cell>
          <cell r="X189">
            <v>1</v>
          </cell>
          <cell r="Y189" t="str">
            <v>NGO</v>
          </cell>
          <cell r="Z189" t="str">
            <v>NGO_academic_foundation</v>
          </cell>
          <cell r="AA189" t="str">
            <v>Lead Executing Agency</v>
          </cell>
          <cell r="AB189" t="str">
            <v>Not involved</v>
          </cell>
          <cell r="AC189" t="str">
            <v>Belize - Creating A Co-Managed Protected Areas (PA) System</v>
          </cell>
          <cell r="AD189" t="str">
            <v>MSP</v>
          </cell>
          <cell r="AE189" t="str">
            <v>GET</v>
          </cell>
          <cell r="AF189" t="str">
            <v>BD</v>
          </cell>
          <cell r="AG189">
            <v>0</v>
          </cell>
          <cell r="AH189" t="str">
            <v>GEF - 2</v>
          </cell>
          <cell r="AI189">
            <v>36110</v>
          </cell>
          <cell r="AJ189">
            <v>1998</v>
          </cell>
          <cell r="AK189">
            <v>36279</v>
          </cell>
          <cell r="AL189">
            <v>1999</v>
          </cell>
          <cell r="AM189">
            <v>0</v>
          </cell>
          <cell r="AN189">
            <v>37347</v>
          </cell>
          <cell r="AO189">
            <v>37375</v>
          </cell>
          <cell r="AP189">
            <v>37375</v>
          </cell>
          <cell r="AQ189">
            <v>2002</v>
          </cell>
          <cell r="AR189">
            <v>36</v>
          </cell>
          <cell r="AS189">
            <v>0</v>
          </cell>
          <cell r="AT189">
            <v>2004</v>
          </cell>
          <cell r="AU189">
            <v>37530</v>
          </cell>
          <cell r="AV189">
            <v>2002</v>
          </cell>
          <cell r="AW189">
            <v>0</v>
          </cell>
          <cell r="AX189">
            <v>0.75</v>
          </cell>
          <cell r="AY189">
            <v>0</v>
          </cell>
          <cell r="AZ189">
            <v>0.75</v>
          </cell>
          <cell r="BA189">
            <v>0</v>
          </cell>
          <cell r="BB189">
            <v>0.23</v>
          </cell>
          <cell r="BC189" t="str">
            <v>UA</v>
          </cell>
          <cell r="BD189">
            <v>0</v>
          </cell>
          <cell r="BE189">
            <v>0</v>
          </cell>
          <cell r="BF189">
            <v>0</v>
          </cell>
          <cell r="BG189">
            <v>0</v>
          </cell>
          <cell r="BH189">
            <v>0</v>
          </cell>
          <cell r="BI189">
            <v>0</v>
          </cell>
          <cell r="BJ189">
            <v>1</v>
          </cell>
          <cell r="BK189" t="str">
            <v>NR</v>
          </cell>
          <cell r="BL189">
            <v>0</v>
          </cell>
          <cell r="BM189">
            <v>0</v>
          </cell>
          <cell r="BN189">
            <v>2</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cell r="CB189">
            <v>0</v>
          </cell>
          <cell r="CC189">
            <v>0</v>
          </cell>
          <cell r="CD189">
            <v>0</v>
          </cell>
          <cell r="CE189">
            <v>0</v>
          </cell>
          <cell r="CF189">
            <v>0</v>
          </cell>
          <cell r="CG189">
            <v>0</v>
          </cell>
          <cell r="CH189">
            <v>0</v>
          </cell>
          <cell r="CI189">
            <v>0</v>
          </cell>
          <cell r="CJ189">
            <v>0</v>
          </cell>
          <cell r="CK189">
            <v>0</v>
          </cell>
          <cell r="CL189">
            <v>0</v>
          </cell>
          <cell r="CM189">
            <v>0</v>
          </cell>
          <cell r="CN189">
            <v>0</v>
          </cell>
          <cell r="CO189">
            <v>0</v>
          </cell>
          <cell r="CP189">
            <v>0</v>
          </cell>
          <cell r="CQ189">
            <v>0</v>
          </cell>
          <cell r="CR189">
            <v>0</v>
          </cell>
          <cell r="CS189">
            <v>0</v>
          </cell>
          <cell r="CT189">
            <v>0</v>
          </cell>
          <cell r="CU189">
            <v>0</v>
          </cell>
          <cell r="CV189">
            <v>0</v>
          </cell>
          <cell r="CW189">
            <v>0</v>
          </cell>
          <cell r="CX189">
            <v>0</v>
          </cell>
          <cell r="CY189">
            <v>0</v>
          </cell>
          <cell r="CZ189">
            <v>0</v>
          </cell>
          <cell r="DA189">
            <v>0</v>
          </cell>
          <cell r="DB189">
            <v>0</v>
          </cell>
          <cell r="DC189">
            <v>0</v>
          </cell>
          <cell r="DD189">
            <v>0</v>
          </cell>
          <cell r="DE189">
            <v>0</v>
          </cell>
          <cell r="DF189">
            <v>0</v>
          </cell>
          <cell r="DG189">
            <v>0</v>
          </cell>
          <cell r="DH189">
            <v>0</v>
          </cell>
          <cell r="DI189">
            <v>0</v>
          </cell>
          <cell r="DJ189">
            <v>0</v>
          </cell>
          <cell r="DK189">
            <v>0</v>
          </cell>
          <cell r="DL189">
            <v>0</v>
          </cell>
          <cell r="DM189">
            <v>0</v>
          </cell>
          <cell r="DN189">
            <v>0</v>
          </cell>
          <cell r="DO189">
            <v>0</v>
          </cell>
          <cell r="DP189">
            <v>0</v>
          </cell>
          <cell r="DQ189">
            <v>0</v>
          </cell>
          <cell r="DR189">
            <v>5</v>
          </cell>
          <cell r="DS189">
            <v>2</v>
          </cell>
          <cell r="DT189">
            <v>3</v>
          </cell>
          <cell r="DU189">
            <v>2</v>
          </cell>
          <cell r="DV189">
            <v>0</v>
          </cell>
          <cell r="DW189">
            <v>1</v>
          </cell>
          <cell r="DX189" t="str">
            <v>UA</v>
          </cell>
          <cell r="DY189">
            <v>1</v>
          </cell>
          <cell r="DZ189" t="str">
            <v>UA</v>
          </cell>
          <cell r="EA189">
            <v>1</v>
          </cell>
          <cell r="EB189" t="str">
            <v>U</v>
          </cell>
          <cell r="EC189">
            <v>2</v>
          </cell>
          <cell r="ED189">
            <v>2</v>
          </cell>
          <cell r="EE189">
            <v>3</v>
          </cell>
          <cell r="EF189">
            <v>3</v>
          </cell>
          <cell r="EG189">
            <v>5</v>
          </cell>
          <cell r="EH189">
            <v>5</v>
          </cell>
          <cell r="EI189">
            <v>5</v>
          </cell>
          <cell r="EJ189">
            <v>5</v>
          </cell>
          <cell r="EK189">
            <v>6</v>
          </cell>
          <cell r="EL189">
            <v>2</v>
          </cell>
          <cell r="EM189">
            <v>5</v>
          </cell>
        </row>
        <row r="190">
          <cell r="A190">
            <v>500</v>
          </cell>
          <cell r="B190">
            <v>500</v>
          </cell>
          <cell r="C190">
            <v>1424</v>
          </cell>
          <cell r="D190" t="str">
            <v>Yes</v>
          </cell>
          <cell r="E190" t="str">
            <v>Yes</v>
          </cell>
          <cell r="F190" t="str">
            <v>GEFIEO</v>
          </cell>
          <cell r="G190" t="str">
            <v>UNDP</v>
          </cell>
          <cell r="H190" t="str">
            <v>UNDP</v>
          </cell>
          <cell r="I190">
            <v>0</v>
          </cell>
          <cell r="J190" t="str">
            <v>UNDP</v>
          </cell>
          <cell r="K190">
            <v>0</v>
          </cell>
          <cell r="L190" t="str">
            <v>Peru</v>
          </cell>
          <cell r="M190">
            <v>0</v>
          </cell>
          <cell r="N190" t="str">
            <v>LAC</v>
          </cell>
          <cell r="O190" t="str">
            <v>LAC</v>
          </cell>
          <cell r="P190">
            <v>0</v>
          </cell>
          <cell r="Q190">
            <v>0</v>
          </cell>
          <cell r="R190">
            <v>1</v>
          </cell>
          <cell r="S190">
            <v>0</v>
          </cell>
          <cell r="T190">
            <v>0</v>
          </cell>
          <cell r="U190">
            <v>0</v>
          </cell>
          <cell r="V190">
            <v>0</v>
          </cell>
          <cell r="W190">
            <v>0</v>
          </cell>
          <cell r="X190">
            <v>0</v>
          </cell>
          <cell r="Y190" t="str">
            <v>Government</v>
          </cell>
          <cell r="Z190" t="str">
            <v>Govt</v>
          </cell>
          <cell r="AA190" t="str">
            <v>Secondary Executing Agency</v>
          </cell>
          <cell r="AB190" t="str">
            <v>Not involved</v>
          </cell>
          <cell r="AC190" t="str">
            <v>In-Situ Conservation of Native Cultivars and Their Wild Relatives</v>
          </cell>
          <cell r="AD190" t="str">
            <v>FSP</v>
          </cell>
          <cell r="AE190" t="str">
            <v>GET</v>
          </cell>
          <cell r="AF190" t="str">
            <v>BD</v>
          </cell>
          <cell r="AG190">
            <v>0</v>
          </cell>
          <cell r="AH190" t="str">
            <v>GEF - 2</v>
          </cell>
          <cell r="AI190">
            <v>36836</v>
          </cell>
          <cell r="AJ190">
            <v>2000</v>
          </cell>
          <cell r="AK190">
            <v>36847</v>
          </cell>
          <cell r="AL190">
            <v>2000</v>
          </cell>
          <cell r="AM190">
            <v>0</v>
          </cell>
          <cell r="AN190">
            <v>37803</v>
          </cell>
          <cell r="AO190">
            <v>39022</v>
          </cell>
          <cell r="AP190">
            <v>39022</v>
          </cell>
          <cell r="AQ190">
            <v>2006</v>
          </cell>
          <cell r="AR190">
            <v>0</v>
          </cell>
          <cell r="AS190">
            <v>0</v>
          </cell>
          <cell r="AT190">
            <v>2014</v>
          </cell>
          <cell r="AU190">
            <v>38991</v>
          </cell>
          <cell r="AV190">
            <v>2006</v>
          </cell>
          <cell r="AW190">
            <v>0</v>
          </cell>
          <cell r="AX190">
            <v>5.05</v>
          </cell>
          <cell r="AY190">
            <v>0.17</v>
          </cell>
          <cell r="AZ190">
            <v>5.22</v>
          </cell>
          <cell r="BA190">
            <v>0</v>
          </cell>
          <cell r="BB190">
            <v>0.5</v>
          </cell>
          <cell r="BC190">
            <v>1</v>
          </cell>
          <cell r="BD190">
            <v>0</v>
          </cell>
          <cell r="BE190">
            <v>0</v>
          </cell>
          <cell r="BF190">
            <v>0</v>
          </cell>
          <cell r="BG190">
            <v>0</v>
          </cell>
          <cell r="BH190">
            <v>0</v>
          </cell>
          <cell r="BI190">
            <v>0</v>
          </cell>
          <cell r="BJ190">
            <v>1</v>
          </cell>
          <cell r="BK190">
            <v>1</v>
          </cell>
          <cell r="BL190">
            <v>0</v>
          </cell>
          <cell r="BM190">
            <v>0</v>
          </cell>
          <cell r="BN190">
            <v>3</v>
          </cell>
          <cell r="BO190">
            <v>0</v>
          </cell>
          <cell r="BP190">
            <v>0</v>
          </cell>
          <cell r="BQ190">
            <v>0</v>
          </cell>
          <cell r="BR190">
            <v>0</v>
          </cell>
          <cell r="BS190">
            <v>0</v>
          </cell>
          <cell r="BT190">
            <v>0</v>
          </cell>
          <cell r="BU190">
            <v>0</v>
          </cell>
          <cell r="BV190">
            <v>0</v>
          </cell>
          <cell r="BW190">
            <v>0</v>
          </cell>
          <cell r="BX190">
            <v>0</v>
          </cell>
          <cell r="BY190">
            <v>0</v>
          </cell>
          <cell r="BZ190">
            <v>0</v>
          </cell>
          <cell r="CA190">
            <v>0</v>
          </cell>
          <cell r="CB190">
            <v>0</v>
          </cell>
          <cell r="CC190">
            <v>0</v>
          </cell>
          <cell r="CD190">
            <v>0</v>
          </cell>
          <cell r="CE190">
            <v>0</v>
          </cell>
          <cell r="CF190">
            <v>0</v>
          </cell>
          <cell r="CG190">
            <v>0</v>
          </cell>
          <cell r="CH190">
            <v>0</v>
          </cell>
          <cell r="CI190">
            <v>0</v>
          </cell>
          <cell r="CJ190">
            <v>0</v>
          </cell>
          <cell r="CK190">
            <v>0</v>
          </cell>
          <cell r="CL190">
            <v>0</v>
          </cell>
          <cell r="CM190">
            <v>0</v>
          </cell>
          <cell r="CN190">
            <v>0</v>
          </cell>
          <cell r="CO190">
            <v>0</v>
          </cell>
          <cell r="CP190">
            <v>0</v>
          </cell>
          <cell r="CQ190">
            <v>0</v>
          </cell>
          <cell r="CR190">
            <v>0</v>
          </cell>
          <cell r="CS190">
            <v>0</v>
          </cell>
          <cell r="CT190">
            <v>0</v>
          </cell>
          <cell r="CU190">
            <v>0</v>
          </cell>
          <cell r="CV190">
            <v>0</v>
          </cell>
          <cell r="CW190">
            <v>0</v>
          </cell>
          <cell r="CX190">
            <v>0</v>
          </cell>
          <cell r="CY190">
            <v>0</v>
          </cell>
          <cell r="CZ190">
            <v>0</v>
          </cell>
          <cell r="DA190">
            <v>0</v>
          </cell>
          <cell r="DB190">
            <v>0</v>
          </cell>
          <cell r="DC190">
            <v>0</v>
          </cell>
          <cell r="DD190">
            <v>0</v>
          </cell>
          <cell r="DE190">
            <v>0</v>
          </cell>
          <cell r="DF190">
            <v>0</v>
          </cell>
          <cell r="DG190">
            <v>0</v>
          </cell>
          <cell r="DH190">
            <v>0</v>
          </cell>
          <cell r="DI190">
            <v>0</v>
          </cell>
          <cell r="DJ190">
            <v>0</v>
          </cell>
          <cell r="DK190">
            <v>0</v>
          </cell>
          <cell r="DL190">
            <v>0</v>
          </cell>
          <cell r="DM190">
            <v>0</v>
          </cell>
          <cell r="DN190">
            <v>0</v>
          </cell>
          <cell r="DO190">
            <v>0</v>
          </cell>
          <cell r="DP190">
            <v>0</v>
          </cell>
          <cell r="DQ190">
            <v>0</v>
          </cell>
          <cell r="DR190">
            <v>5</v>
          </cell>
          <cell r="DS190">
            <v>3</v>
          </cell>
          <cell r="DT190">
            <v>4</v>
          </cell>
          <cell r="DU190">
            <v>3</v>
          </cell>
          <cell r="DV190">
            <v>0</v>
          </cell>
          <cell r="DW190">
            <v>2</v>
          </cell>
          <cell r="DX190">
            <v>2</v>
          </cell>
          <cell r="DY190">
            <v>4</v>
          </cell>
          <cell r="DZ190">
            <v>2</v>
          </cell>
          <cell r="EA190">
            <v>2</v>
          </cell>
          <cell r="EB190" t="str">
            <v>MU</v>
          </cell>
          <cell r="EC190">
            <v>4</v>
          </cell>
          <cell r="ED190">
            <v>4</v>
          </cell>
          <cell r="EE190" t="str">
            <v>UA</v>
          </cell>
          <cell r="EF190">
            <v>5</v>
          </cell>
          <cell r="EG190">
            <v>4</v>
          </cell>
          <cell r="EH190">
            <v>4</v>
          </cell>
          <cell r="EI190">
            <v>5</v>
          </cell>
          <cell r="EJ190">
            <v>3</v>
          </cell>
          <cell r="EK190">
            <v>5</v>
          </cell>
          <cell r="EL190">
            <v>5</v>
          </cell>
          <cell r="EM190">
            <v>3</v>
          </cell>
        </row>
        <row r="191">
          <cell r="A191">
            <v>503</v>
          </cell>
          <cell r="B191">
            <v>503</v>
          </cell>
          <cell r="C191">
            <v>0</v>
          </cell>
          <cell r="D191" t="str">
            <v>Yes</v>
          </cell>
          <cell r="E191" t="str">
            <v>Yes</v>
          </cell>
          <cell r="F191" t="str">
            <v>GEFIEO</v>
          </cell>
          <cell r="G191" t="str">
            <v>UNDP</v>
          </cell>
          <cell r="H191" t="str">
            <v>UNDP</v>
          </cell>
          <cell r="I191">
            <v>0</v>
          </cell>
          <cell r="J191" t="str">
            <v>UNDP</v>
          </cell>
          <cell r="K191" t="str">
            <v>UNDP</v>
          </cell>
          <cell r="L191" t="str">
            <v>Paraguay</v>
          </cell>
          <cell r="M191">
            <v>0</v>
          </cell>
          <cell r="N191" t="str">
            <v>LAC</v>
          </cell>
          <cell r="O191" t="str">
            <v>LAC</v>
          </cell>
          <cell r="P191">
            <v>0</v>
          </cell>
          <cell r="Q191">
            <v>0</v>
          </cell>
          <cell r="R191">
            <v>1</v>
          </cell>
          <cell r="S191">
            <v>0</v>
          </cell>
          <cell r="T191">
            <v>0</v>
          </cell>
          <cell r="U191">
            <v>0</v>
          </cell>
          <cell r="V191">
            <v>0</v>
          </cell>
          <cell r="W191">
            <v>1</v>
          </cell>
          <cell r="X191">
            <v>0</v>
          </cell>
          <cell r="Y191" t="str">
            <v>Government</v>
          </cell>
          <cell r="Z191" t="str">
            <v>Govt</v>
          </cell>
          <cell r="AA191">
            <v>0</v>
          </cell>
          <cell r="AB191">
            <v>0</v>
          </cell>
          <cell r="AC191" t="str">
            <v>Initiative for the Protection of Wilderness Protected Areas of Paraguay</v>
          </cell>
          <cell r="AD191" t="str">
            <v>FSP</v>
          </cell>
          <cell r="AE191" t="str">
            <v>GET</v>
          </cell>
          <cell r="AF191" t="str">
            <v>BD</v>
          </cell>
          <cell r="AG191">
            <v>3</v>
          </cell>
          <cell r="AH191" t="str">
            <v>GEF - 2</v>
          </cell>
          <cell r="AI191">
            <v>36305</v>
          </cell>
          <cell r="AJ191">
            <v>1999</v>
          </cell>
          <cell r="AK191">
            <v>36700</v>
          </cell>
          <cell r="AL191">
            <v>2000</v>
          </cell>
          <cell r="AM191">
            <v>38575.5</v>
          </cell>
          <cell r="AN191">
            <v>40390</v>
          </cell>
          <cell r="AO191">
            <v>40451</v>
          </cell>
          <cell r="AP191">
            <v>40451</v>
          </cell>
          <cell r="AQ191">
            <v>2010</v>
          </cell>
          <cell r="AR191">
            <v>123</v>
          </cell>
          <cell r="AS191">
            <v>1</v>
          </cell>
          <cell r="AT191">
            <v>2012</v>
          </cell>
          <cell r="AU191">
            <v>2011</v>
          </cell>
          <cell r="AV191">
            <v>2011</v>
          </cell>
          <cell r="AW191">
            <v>0</v>
          </cell>
          <cell r="AX191">
            <v>8.8963630000000009</v>
          </cell>
          <cell r="AY191">
            <v>0.30499999999999999</v>
          </cell>
          <cell r="AZ191">
            <v>9.2013630000000006</v>
          </cell>
          <cell r="BA191">
            <v>9.2100000000000009</v>
          </cell>
          <cell r="BB191">
            <v>3.56</v>
          </cell>
          <cell r="BC191">
            <v>16.45</v>
          </cell>
          <cell r="BD191">
            <v>0.40016352749994571</v>
          </cell>
          <cell r="BE191">
            <v>1.8490702324084569</v>
          </cell>
          <cell r="BF191">
            <v>4.6207865168539319</v>
          </cell>
          <cell r="BG191">
            <v>50</v>
          </cell>
          <cell r="BH191">
            <v>6</v>
          </cell>
          <cell r="BI191" t="str">
            <v>NA</v>
          </cell>
          <cell r="BJ191">
            <v>5</v>
          </cell>
          <cell r="BK191">
            <v>5</v>
          </cell>
          <cell r="BL191">
            <v>0</v>
          </cell>
          <cell r="BM191">
            <v>1</v>
          </cell>
          <cell r="BN191">
            <v>4</v>
          </cell>
          <cell r="BO191">
            <v>0</v>
          </cell>
          <cell r="BP191">
            <v>2</v>
          </cell>
          <cell r="BQ191" t="str">
            <v>MU</v>
          </cell>
          <cell r="BR191">
            <v>2</v>
          </cell>
          <cell r="BS191">
            <v>2</v>
          </cell>
          <cell r="BT191">
            <v>2</v>
          </cell>
          <cell r="BU191">
            <v>3</v>
          </cell>
          <cell r="BV191">
            <v>0</v>
          </cell>
          <cell r="BW191">
            <v>5</v>
          </cell>
          <cell r="BX191">
            <v>1</v>
          </cell>
          <cell r="BY191">
            <v>5</v>
          </cell>
          <cell r="BZ191">
            <v>1</v>
          </cell>
          <cell r="CA191">
            <v>5</v>
          </cell>
          <cell r="CB191">
            <v>1</v>
          </cell>
          <cell r="CC191">
            <v>4</v>
          </cell>
          <cell r="CD191">
            <v>5</v>
          </cell>
          <cell r="CE191">
            <v>1</v>
          </cell>
          <cell r="CF191">
            <v>4</v>
          </cell>
          <cell r="CG191">
            <v>1</v>
          </cell>
          <cell r="CH191">
            <v>4</v>
          </cell>
          <cell r="CI191">
            <v>1</v>
          </cell>
          <cell r="CJ191">
            <v>4</v>
          </cell>
          <cell r="CK191">
            <v>1</v>
          </cell>
          <cell r="CL191">
            <v>4</v>
          </cell>
          <cell r="CM191">
            <v>1</v>
          </cell>
          <cell r="CN191">
            <v>4</v>
          </cell>
          <cell r="CO191">
            <v>1</v>
          </cell>
          <cell r="CP191">
            <v>5</v>
          </cell>
          <cell r="CQ191">
            <v>1</v>
          </cell>
          <cell r="CR191">
            <v>4</v>
          </cell>
          <cell r="CS191">
            <v>1</v>
          </cell>
          <cell r="CT191">
            <v>4</v>
          </cell>
          <cell r="CU191">
            <v>1</v>
          </cell>
          <cell r="CV191">
            <v>0</v>
          </cell>
          <cell r="CW191">
            <v>0</v>
          </cell>
          <cell r="CX191">
            <v>0</v>
          </cell>
          <cell r="CY191">
            <v>0</v>
          </cell>
          <cell r="CZ191">
            <v>1</v>
          </cell>
          <cell r="DA191">
            <v>0</v>
          </cell>
          <cell r="DB191">
            <v>0</v>
          </cell>
          <cell r="DC191">
            <v>0</v>
          </cell>
          <cell r="DD191">
            <v>0</v>
          </cell>
          <cell r="DE191">
            <v>0</v>
          </cell>
          <cell r="DF191">
            <v>0</v>
          </cell>
          <cell r="DG191">
            <v>0</v>
          </cell>
          <cell r="DH191">
            <v>0</v>
          </cell>
          <cell r="DI191">
            <v>0</v>
          </cell>
          <cell r="DJ191">
            <v>0</v>
          </cell>
          <cell r="DK191">
            <v>0</v>
          </cell>
          <cell r="DL191">
            <v>0</v>
          </cell>
          <cell r="DM191">
            <v>0</v>
          </cell>
          <cell r="DN191">
            <v>0</v>
          </cell>
          <cell r="DO191">
            <v>0</v>
          </cell>
          <cell r="DP191">
            <v>0</v>
          </cell>
          <cell r="DQ191">
            <v>0</v>
          </cell>
          <cell r="DR191">
            <v>5</v>
          </cell>
          <cell r="DS191">
            <v>4</v>
          </cell>
          <cell r="DT191">
            <v>4</v>
          </cell>
          <cell r="DU191">
            <v>4</v>
          </cell>
          <cell r="DV191">
            <v>1</v>
          </cell>
          <cell r="DW191">
            <v>2</v>
          </cell>
          <cell r="DX191">
            <v>2</v>
          </cell>
          <cell r="DY191">
            <v>2</v>
          </cell>
          <cell r="DZ191">
            <v>3</v>
          </cell>
          <cell r="EA191">
            <v>2</v>
          </cell>
          <cell r="EB191" t="str">
            <v>MU</v>
          </cell>
          <cell r="EC191">
            <v>5</v>
          </cell>
          <cell r="ED191">
            <v>5</v>
          </cell>
          <cell r="EE191">
            <v>0</v>
          </cell>
          <cell r="EF191">
            <v>0</v>
          </cell>
          <cell r="EG191">
            <v>0</v>
          </cell>
          <cell r="EH191">
            <v>0</v>
          </cell>
          <cell r="EI191">
            <v>0</v>
          </cell>
          <cell r="EJ191">
            <v>0</v>
          </cell>
          <cell r="EK191">
            <v>0</v>
          </cell>
          <cell r="EL191">
            <v>0</v>
          </cell>
          <cell r="EM191">
            <v>0</v>
          </cell>
        </row>
        <row r="192">
          <cell r="A192">
            <v>504</v>
          </cell>
          <cell r="B192">
            <v>504</v>
          </cell>
          <cell r="C192">
            <v>0</v>
          </cell>
          <cell r="D192" t="str">
            <v>Yes</v>
          </cell>
          <cell r="E192" t="str">
            <v>Yes</v>
          </cell>
          <cell r="F192" t="str">
            <v>GEFIEO</v>
          </cell>
          <cell r="G192" t="str">
            <v>UNEP/UNDP</v>
          </cell>
          <cell r="H192" t="str">
            <v>UNEP</v>
          </cell>
          <cell r="I192">
            <v>1</v>
          </cell>
          <cell r="J192" t="str">
            <v>JOINT</v>
          </cell>
          <cell r="K192" t="str">
            <v>UNEP/UNDP</v>
          </cell>
          <cell r="L192" t="str">
            <v>Regional (Botswana, Kenya, Mali)</v>
          </cell>
          <cell r="M192" t="str">
            <v>Botswana, Kenya, Mali</v>
          </cell>
          <cell r="N192" t="str">
            <v>AFR</v>
          </cell>
          <cell r="O192" t="str">
            <v>AFR</v>
          </cell>
          <cell r="P192">
            <v>0</v>
          </cell>
          <cell r="Q192">
            <v>1</v>
          </cell>
          <cell r="R192">
            <v>0</v>
          </cell>
          <cell r="S192">
            <v>0</v>
          </cell>
          <cell r="T192">
            <v>2</v>
          </cell>
          <cell r="U192">
            <v>0</v>
          </cell>
          <cell r="V192">
            <v>2</v>
          </cell>
          <cell r="W192">
            <v>2</v>
          </cell>
          <cell r="X192">
            <v>0</v>
          </cell>
          <cell r="Y192" t="str">
            <v>Government</v>
          </cell>
          <cell r="Z192" t="str">
            <v>Govt</v>
          </cell>
          <cell r="AA192">
            <v>0</v>
          </cell>
          <cell r="AB192">
            <v>0</v>
          </cell>
          <cell r="AC192" t="str">
            <v>Management of Indigenous Vegetation for the Rehabilitation of Degraded Rangelands in the Arid Zone of Africa</v>
          </cell>
          <cell r="AD192" t="str">
            <v>FSP</v>
          </cell>
          <cell r="AE192" t="str">
            <v>GET</v>
          </cell>
          <cell r="AF192" t="str">
            <v>BD</v>
          </cell>
          <cell r="AG192">
            <v>0</v>
          </cell>
          <cell r="AH192" t="str">
            <v>GEF - 2</v>
          </cell>
          <cell r="AI192">
            <v>36944</v>
          </cell>
          <cell r="AJ192">
            <v>2001</v>
          </cell>
          <cell r="AK192">
            <v>37050</v>
          </cell>
          <cell r="AL192">
            <v>2001</v>
          </cell>
          <cell r="AM192">
            <v>38202.5</v>
          </cell>
          <cell r="AN192">
            <v>39142</v>
          </cell>
          <cell r="AO192">
            <v>39355</v>
          </cell>
          <cell r="AP192">
            <v>39355</v>
          </cell>
          <cell r="AQ192">
            <v>2007</v>
          </cell>
          <cell r="AR192">
            <v>75</v>
          </cell>
          <cell r="AS192">
            <v>6</v>
          </cell>
          <cell r="AT192">
            <v>2008</v>
          </cell>
          <cell r="AU192">
            <v>2008</v>
          </cell>
          <cell r="AV192">
            <v>2008</v>
          </cell>
          <cell r="AW192">
            <v>0</v>
          </cell>
          <cell r="AX192">
            <v>8.7240000000000002</v>
          </cell>
          <cell r="AY192">
            <v>0.33</v>
          </cell>
          <cell r="AZ192">
            <v>9.0540000000000003</v>
          </cell>
          <cell r="BA192">
            <v>0</v>
          </cell>
          <cell r="BB192">
            <v>3.55</v>
          </cell>
          <cell r="BC192">
            <v>3.42</v>
          </cell>
          <cell r="BD192">
            <v>0.40692342961944061</v>
          </cell>
          <cell r="BE192">
            <v>0.39202200825309491</v>
          </cell>
          <cell r="BF192">
            <v>0.96338028169014089</v>
          </cell>
          <cell r="BG192">
            <v>12</v>
          </cell>
          <cell r="BH192">
            <v>4</v>
          </cell>
          <cell r="BI192">
            <v>10</v>
          </cell>
          <cell r="BJ192">
            <v>0</v>
          </cell>
          <cell r="BK192">
            <v>0</v>
          </cell>
          <cell r="BL192">
            <v>0</v>
          </cell>
          <cell r="BM192">
            <v>0</v>
          </cell>
          <cell r="BN192">
            <v>2</v>
          </cell>
          <cell r="BO192">
            <v>0</v>
          </cell>
          <cell r="BP192">
            <v>1</v>
          </cell>
          <cell r="BQ192" t="str">
            <v>U</v>
          </cell>
          <cell r="BR192">
            <v>1</v>
          </cell>
          <cell r="BS192">
            <v>2</v>
          </cell>
          <cell r="BT192">
            <v>1</v>
          </cell>
          <cell r="BU192">
            <v>2</v>
          </cell>
          <cell r="BV192">
            <v>4</v>
          </cell>
          <cell r="BW192">
            <v>3</v>
          </cell>
          <cell r="BX192">
            <v>0</v>
          </cell>
          <cell r="BY192">
            <v>3</v>
          </cell>
          <cell r="BZ192">
            <v>0</v>
          </cell>
          <cell r="CA192">
            <v>3</v>
          </cell>
          <cell r="CB192">
            <v>0</v>
          </cell>
          <cell r="CC192">
            <v>2</v>
          </cell>
          <cell r="CD192">
            <v>2</v>
          </cell>
          <cell r="CE192">
            <v>0</v>
          </cell>
          <cell r="CF192">
            <v>2</v>
          </cell>
          <cell r="CG192">
            <v>0</v>
          </cell>
          <cell r="CH192">
            <v>4</v>
          </cell>
          <cell r="CI192">
            <v>1</v>
          </cell>
          <cell r="CJ192">
            <v>5</v>
          </cell>
          <cell r="CK192">
            <v>1</v>
          </cell>
          <cell r="CL192">
            <v>4</v>
          </cell>
          <cell r="CM192">
            <v>1</v>
          </cell>
          <cell r="CN192">
            <v>3</v>
          </cell>
          <cell r="CO192">
            <v>0</v>
          </cell>
          <cell r="CP192">
            <v>5</v>
          </cell>
          <cell r="CQ192">
            <v>1</v>
          </cell>
          <cell r="CR192">
            <v>2</v>
          </cell>
          <cell r="CS192">
            <v>0</v>
          </cell>
          <cell r="CT192">
            <v>2</v>
          </cell>
          <cell r="CU192">
            <v>0</v>
          </cell>
          <cell r="CV192">
            <v>0</v>
          </cell>
          <cell r="CW192">
            <v>0</v>
          </cell>
          <cell r="CX192">
            <v>0</v>
          </cell>
          <cell r="CY192">
            <v>2</v>
          </cell>
          <cell r="CZ192">
            <v>0</v>
          </cell>
          <cell r="DA192">
            <v>0</v>
          </cell>
          <cell r="DB192">
            <v>0</v>
          </cell>
          <cell r="DC192">
            <v>0</v>
          </cell>
          <cell r="DD192">
            <v>0</v>
          </cell>
          <cell r="DE192">
            <v>1</v>
          </cell>
          <cell r="DF192" t="str">
            <v>U</v>
          </cell>
          <cell r="DG192">
            <v>0</v>
          </cell>
          <cell r="DH192">
            <v>0</v>
          </cell>
          <cell r="DI192">
            <v>0</v>
          </cell>
          <cell r="DJ192">
            <v>0</v>
          </cell>
          <cell r="DK192">
            <v>0</v>
          </cell>
          <cell r="DL192">
            <v>0</v>
          </cell>
          <cell r="DM192">
            <v>0</v>
          </cell>
          <cell r="DN192">
            <v>0</v>
          </cell>
          <cell r="DO192">
            <v>0</v>
          </cell>
          <cell r="DP192">
            <v>0</v>
          </cell>
          <cell r="DQ192">
            <v>0</v>
          </cell>
          <cell r="DR192">
            <v>5</v>
          </cell>
          <cell r="DS192">
            <v>2</v>
          </cell>
          <cell r="DT192">
            <v>2</v>
          </cell>
          <cell r="DU192">
            <v>2</v>
          </cell>
          <cell r="DV192">
            <v>0</v>
          </cell>
          <cell r="DW192">
            <v>1</v>
          </cell>
          <cell r="DX192">
            <v>2</v>
          </cell>
          <cell r="DY192">
            <v>1</v>
          </cell>
          <cell r="DZ192">
            <v>2</v>
          </cell>
          <cell r="EA192">
            <v>1</v>
          </cell>
          <cell r="EB192" t="str">
            <v>U</v>
          </cell>
          <cell r="EC192">
            <v>3</v>
          </cell>
          <cell r="ED192">
            <v>3</v>
          </cell>
          <cell r="EE192">
            <v>0</v>
          </cell>
          <cell r="EF192">
            <v>0</v>
          </cell>
          <cell r="EG192">
            <v>0</v>
          </cell>
          <cell r="EH192">
            <v>0</v>
          </cell>
          <cell r="EI192">
            <v>0</v>
          </cell>
          <cell r="EJ192">
            <v>0</v>
          </cell>
          <cell r="EK192">
            <v>0</v>
          </cell>
          <cell r="EL192">
            <v>0</v>
          </cell>
          <cell r="EM192">
            <v>0</v>
          </cell>
        </row>
        <row r="193">
          <cell r="A193">
            <v>505</v>
          </cell>
          <cell r="B193">
            <v>505</v>
          </cell>
          <cell r="C193">
            <v>0</v>
          </cell>
          <cell r="D193" t="str">
            <v>Yes</v>
          </cell>
          <cell r="E193" t="str">
            <v>No</v>
          </cell>
          <cell r="F193" t="str">
            <v>GEFIEO</v>
          </cell>
          <cell r="G193" t="str">
            <v>UNDP</v>
          </cell>
          <cell r="H193" t="str">
            <v>UNDP</v>
          </cell>
          <cell r="I193">
            <v>0</v>
          </cell>
          <cell r="J193" t="str">
            <v>UNDP</v>
          </cell>
          <cell r="K193" t="str">
            <v>UNDP</v>
          </cell>
          <cell r="L193" t="str">
            <v>Pakistan</v>
          </cell>
          <cell r="M193">
            <v>0</v>
          </cell>
          <cell r="N193" t="str">
            <v>Asia</v>
          </cell>
          <cell r="O193" t="str">
            <v>Asia</v>
          </cell>
          <cell r="P193">
            <v>0</v>
          </cell>
          <cell r="Q193">
            <v>0</v>
          </cell>
          <cell r="R193">
            <v>1</v>
          </cell>
          <cell r="S193">
            <v>0</v>
          </cell>
          <cell r="T193">
            <v>0</v>
          </cell>
          <cell r="U193">
            <v>0</v>
          </cell>
          <cell r="V193">
            <v>0</v>
          </cell>
          <cell r="W193">
            <v>0</v>
          </cell>
          <cell r="X193">
            <v>1</v>
          </cell>
          <cell r="Y193" t="str">
            <v>Government</v>
          </cell>
          <cell r="Z193" t="str">
            <v>Govt</v>
          </cell>
          <cell r="AA193">
            <v>0</v>
          </cell>
          <cell r="AB193">
            <v>0</v>
          </cell>
          <cell r="AC193" t="str">
            <v>Mountain Areas Conservancy Project (MACP)</v>
          </cell>
          <cell r="AD193" t="str">
            <v>FSP</v>
          </cell>
          <cell r="AE193" t="str">
            <v>GET</v>
          </cell>
          <cell r="AF193" t="str">
            <v>BD</v>
          </cell>
          <cell r="AG193">
            <v>0</v>
          </cell>
          <cell r="AH193" t="str">
            <v>GEF - 2</v>
          </cell>
          <cell r="AI193">
            <v>36192</v>
          </cell>
          <cell r="AJ193">
            <v>1999</v>
          </cell>
          <cell r="AK193">
            <v>34487</v>
          </cell>
          <cell r="AL193">
            <v>1994</v>
          </cell>
          <cell r="AM193">
            <v>36784.5</v>
          </cell>
          <cell r="AN193">
            <v>38657</v>
          </cell>
          <cell r="AO193">
            <v>39082</v>
          </cell>
          <cell r="AP193">
            <v>39082</v>
          </cell>
          <cell r="AQ193">
            <v>2006</v>
          </cell>
          <cell r="AR193">
            <v>150</v>
          </cell>
          <cell r="AS193">
            <v>13</v>
          </cell>
          <cell r="AT193">
            <v>2007</v>
          </cell>
          <cell r="AU193">
            <v>2006</v>
          </cell>
          <cell r="AV193">
            <v>2006</v>
          </cell>
          <cell r="AW193">
            <v>0</v>
          </cell>
          <cell r="AX193">
            <v>8.1</v>
          </cell>
          <cell r="AY193">
            <v>2.5</v>
          </cell>
          <cell r="AZ193">
            <v>10.6</v>
          </cell>
          <cell r="BA193">
            <v>0</v>
          </cell>
          <cell r="BB193">
            <v>8.1999999999999993</v>
          </cell>
          <cell r="BC193">
            <v>0</v>
          </cell>
          <cell r="BD193">
            <v>1.0123456790123457</v>
          </cell>
          <cell r="BE193">
            <v>0</v>
          </cell>
          <cell r="BF193">
            <v>0</v>
          </cell>
          <cell r="BG193">
            <v>0</v>
          </cell>
          <cell r="BH193">
            <v>0</v>
          </cell>
          <cell r="BI193">
            <v>11</v>
          </cell>
          <cell r="BJ193">
            <v>1</v>
          </cell>
          <cell r="BK193">
            <v>1</v>
          </cell>
          <cell r="BL193">
            <v>0</v>
          </cell>
          <cell r="BM193">
            <v>1</v>
          </cell>
          <cell r="BN193">
            <v>4</v>
          </cell>
          <cell r="BO193">
            <v>1</v>
          </cell>
          <cell r="BP193">
            <v>3</v>
          </cell>
          <cell r="BQ193" t="str">
            <v>ML</v>
          </cell>
          <cell r="BR193">
            <v>3</v>
          </cell>
          <cell r="BS193">
            <v>4</v>
          </cell>
          <cell r="BT193">
            <v>3</v>
          </cell>
          <cell r="BU193">
            <v>4</v>
          </cell>
          <cell r="BV193">
            <v>0</v>
          </cell>
          <cell r="BW193">
            <v>3</v>
          </cell>
          <cell r="BX193">
            <v>0</v>
          </cell>
          <cell r="BY193">
            <v>4</v>
          </cell>
          <cell r="BZ193">
            <v>1</v>
          </cell>
          <cell r="CA193">
            <v>3</v>
          </cell>
          <cell r="CB193">
            <v>0</v>
          </cell>
          <cell r="CC193">
            <v>0</v>
          </cell>
          <cell r="CD193">
            <v>0</v>
          </cell>
          <cell r="CE193">
            <v>0</v>
          </cell>
          <cell r="CF193">
            <v>0</v>
          </cell>
          <cell r="CG193">
            <v>0</v>
          </cell>
          <cell r="CH193">
            <v>5</v>
          </cell>
          <cell r="CI193">
            <v>1</v>
          </cell>
          <cell r="CJ193">
            <v>5</v>
          </cell>
          <cell r="CK193">
            <v>1</v>
          </cell>
          <cell r="CL193">
            <v>4</v>
          </cell>
          <cell r="CM193">
            <v>1</v>
          </cell>
          <cell r="CN193">
            <v>5</v>
          </cell>
          <cell r="CO193">
            <v>1</v>
          </cell>
          <cell r="CP193">
            <v>5</v>
          </cell>
          <cell r="CQ193">
            <v>1</v>
          </cell>
          <cell r="CR193">
            <v>2</v>
          </cell>
          <cell r="CS193">
            <v>0</v>
          </cell>
          <cell r="CT193">
            <v>6</v>
          </cell>
          <cell r="CU193">
            <v>1</v>
          </cell>
          <cell r="CV193">
            <v>0</v>
          </cell>
          <cell r="CW193">
            <v>0</v>
          </cell>
          <cell r="CX193">
            <v>0</v>
          </cell>
          <cell r="CY193">
            <v>0</v>
          </cell>
          <cell r="CZ193">
            <v>0</v>
          </cell>
          <cell r="DA193">
            <v>0</v>
          </cell>
          <cell r="DB193">
            <v>0</v>
          </cell>
          <cell r="DC193">
            <v>0</v>
          </cell>
          <cell r="DD193">
            <v>0</v>
          </cell>
          <cell r="DE193">
            <v>0</v>
          </cell>
          <cell r="DF193">
            <v>0</v>
          </cell>
          <cell r="DG193">
            <v>0</v>
          </cell>
          <cell r="DH193">
            <v>0</v>
          </cell>
          <cell r="DI193">
            <v>0</v>
          </cell>
          <cell r="DJ193">
            <v>0</v>
          </cell>
          <cell r="DK193">
            <v>0</v>
          </cell>
          <cell r="DL193">
            <v>0</v>
          </cell>
          <cell r="DM193">
            <v>0</v>
          </cell>
          <cell r="DN193">
            <v>0</v>
          </cell>
          <cell r="DO193">
            <v>0</v>
          </cell>
          <cell r="DP193">
            <v>0</v>
          </cell>
          <cell r="DQ193">
            <v>0</v>
          </cell>
          <cell r="DR193">
            <v>5</v>
          </cell>
          <cell r="DS193">
            <v>4</v>
          </cell>
          <cell r="DT193">
            <v>5</v>
          </cell>
          <cell r="DU193">
            <v>4</v>
          </cell>
          <cell r="DV193">
            <v>1</v>
          </cell>
          <cell r="DW193">
            <v>3</v>
          </cell>
          <cell r="DX193">
            <v>4</v>
          </cell>
          <cell r="DY193">
            <v>3</v>
          </cell>
          <cell r="DZ193">
            <v>4</v>
          </cell>
          <cell r="EA193">
            <v>3</v>
          </cell>
          <cell r="EB193" t="str">
            <v>ML</v>
          </cell>
          <cell r="EC193">
            <v>4</v>
          </cell>
          <cell r="ED193">
            <v>3</v>
          </cell>
          <cell r="EE193">
            <v>0</v>
          </cell>
          <cell r="EF193">
            <v>0</v>
          </cell>
          <cell r="EG193">
            <v>0</v>
          </cell>
          <cell r="EH193">
            <v>0</v>
          </cell>
          <cell r="EI193">
            <v>0</v>
          </cell>
          <cell r="EJ193">
            <v>0</v>
          </cell>
          <cell r="EK193">
            <v>0</v>
          </cell>
          <cell r="EL193">
            <v>0</v>
          </cell>
          <cell r="EM193">
            <v>0</v>
          </cell>
        </row>
        <row r="194">
          <cell r="A194">
            <v>512</v>
          </cell>
          <cell r="B194">
            <v>512</v>
          </cell>
          <cell r="C194" t="str">
            <v>P048791</v>
          </cell>
          <cell r="D194" t="str">
            <v>No</v>
          </cell>
          <cell r="E194" t="str">
            <v>Yes</v>
          </cell>
          <cell r="F194" t="str">
            <v>IAEO</v>
          </cell>
          <cell r="G194" t="str">
            <v>World Bank</v>
          </cell>
          <cell r="H194" t="str">
            <v>WB</v>
          </cell>
          <cell r="I194">
            <v>0</v>
          </cell>
          <cell r="J194" t="str">
            <v>WB</v>
          </cell>
          <cell r="K194" t="str">
            <v>WB</v>
          </cell>
          <cell r="L194" t="str">
            <v>Georgia</v>
          </cell>
          <cell r="M194">
            <v>0</v>
          </cell>
          <cell r="N194" t="str">
            <v>ECA</v>
          </cell>
          <cell r="O194" t="str">
            <v>ECA</v>
          </cell>
          <cell r="P194">
            <v>0</v>
          </cell>
          <cell r="Q194">
            <v>0</v>
          </cell>
          <cell r="R194">
            <v>1</v>
          </cell>
          <cell r="S194">
            <v>0</v>
          </cell>
          <cell r="T194">
            <v>0</v>
          </cell>
          <cell r="U194">
            <v>0</v>
          </cell>
          <cell r="V194">
            <v>0</v>
          </cell>
          <cell r="W194">
            <v>0</v>
          </cell>
          <cell r="X194">
            <v>1</v>
          </cell>
          <cell r="Y194" t="str">
            <v>Government</v>
          </cell>
          <cell r="Z194" t="str">
            <v>Govt</v>
          </cell>
          <cell r="AA194">
            <v>0</v>
          </cell>
          <cell r="AB194">
            <v>0</v>
          </cell>
          <cell r="AC194" t="str">
            <v>Protected Areas Development</v>
          </cell>
          <cell r="AD194" t="str">
            <v>FSP</v>
          </cell>
          <cell r="AE194" t="str">
            <v>GET</v>
          </cell>
          <cell r="AF194" t="str">
            <v>BD</v>
          </cell>
          <cell r="AG194">
            <v>0</v>
          </cell>
          <cell r="AH194" t="str">
            <v>GEF - 2</v>
          </cell>
          <cell r="AI194">
            <v>36979</v>
          </cell>
          <cell r="AJ194">
            <v>2001</v>
          </cell>
          <cell r="AK194">
            <v>37372</v>
          </cell>
          <cell r="AL194">
            <v>2002</v>
          </cell>
          <cell r="AM194">
            <v>38592.5</v>
          </cell>
          <cell r="AN194">
            <v>39082</v>
          </cell>
          <cell r="AO194">
            <v>39813</v>
          </cell>
          <cell r="AP194">
            <v>39813</v>
          </cell>
          <cell r="AQ194">
            <v>2008</v>
          </cell>
          <cell r="AR194">
            <v>80</v>
          </cell>
          <cell r="AS194">
            <v>24</v>
          </cell>
          <cell r="AT194">
            <v>2009</v>
          </cell>
          <cell r="AU194">
            <v>2009</v>
          </cell>
          <cell r="AV194">
            <v>2009</v>
          </cell>
          <cell r="AW194">
            <v>0</v>
          </cell>
          <cell r="AX194">
            <v>8.6999999999999993</v>
          </cell>
          <cell r="AY194">
            <v>0.35</v>
          </cell>
          <cell r="AZ194">
            <v>9.0499999999999989</v>
          </cell>
          <cell r="BA194">
            <v>8.5399999999999991</v>
          </cell>
          <cell r="BB194">
            <v>21.05</v>
          </cell>
          <cell r="BC194">
            <v>12.43</v>
          </cell>
          <cell r="BD194">
            <v>2.4195402298850577</v>
          </cell>
          <cell r="BE194">
            <v>1.4287356321839082</v>
          </cell>
          <cell r="BF194">
            <v>0.59049881235154389</v>
          </cell>
          <cell r="BG194">
            <v>23</v>
          </cell>
          <cell r="BH194">
            <v>9</v>
          </cell>
          <cell r="BI194">
            <v>0</v>
          </cell>
          <cell r="BJ194">
            <v>1</v>
          </cell>
          <cell r="BK194">
            <v>1</v>
          </cell>
          <cell r="BL194">
            <v>0</v>
          </cell>
          <cell r="BM194">
            <v>1</v>
          </cell>
          <cell r="BN194">
            <v>4</v>
          </cell>
          <cell r="BO194">
            <v>1</v>
          </cell>
          <cell r="BP194">
            <v>3</v>
          </cell>
          <cell r="BQ194" t="str">
            <v>ML</v>
          </cell>
          <cell r="BR194">
            <v>0</v>
          </cell>
          <cell r="BS194">
            <v>0</v>
          </cell>
          <cell r="BT194">
            <v>0</v>
          </cell>
          <cell r="BU194">
            <v>0</v>
          </cell>
          <cell r="BV194">
            <v>0</v>
          </cell>
          <cell r="BW194">
            <v>0</v>
          </cell>
          <cell r="BX194">
            <v>0</v>
          </cell>
          <cell r="BY194">
            <v>0</v>
          </cell>
          <cell r="BZ194">
            <v>0</v>
          </cell>
          <cell r="CA194">
            <v>0</v>
          </cell>
          <cell r="CB194">
            <v>0</v>
          </cell>
          <cell r="CC194">
            <v>4</v>
          </cell>
          <cell r="CD194">
            <v>4</v>
          </cell>
          <cell r="CE194">
            <v>1</v>
          </cell>
          <cell r="CF194">
            <v>4</v>
          </cell>
          <cell r="CG194">
            <v>1</v>
          </cell>
          <cell r="CH194">
            <v>5</v>
          </cell>
          <cell r="CI194">
            <v>1</v>
          </cell>
          <cell r="CJ194">
            <v>0</v>
          </cell>
          <cell r="CK194">
            <v>0</v>
          </cell>
          <cell r="CL194">
            <v>0</v>
          </cell>
          <cell r="CM194">
            <v>0</v>
          </cell>
          <cell r="CN194">
            <v>0</v>
          </cell>
          <cell r="CO194">
            <v>0</v>
          </cell>
          <cell r="CP194">
            <v>0</v>
          </cell>
          <cell r="CQ194">
            <v>0</v>
          </cell>
          <cell r="CR194">
            <v>0</v>
          </cell>
          <cell r="CS194">
            <v>0</v>
          </cell>
          <cell r="CT194">
            <v>0</v>
          </cell>
          <cell r="CU194">
            <v>0</v>
          </cell>
          <cell r="CV194">
            <v>0</v>
          </cell>
          <cell r="CW194">
            <v>0</v>
          </cell>
          <cell r="CX194">
            <v>0</v>
          </cell>
          <cell r="CY194">
            <v>0</v>
          </cell>
          <cell r="CZ194">
            <v>1</v>
          </cell>
          <cell r="DA194">
            <v>4</v>
          </cell>
          <cell r="DB194">
            <v>0</v>
          </cell>
          <cell r="DC194">
            <v>0</v>
          </cell>
          <cell r="DD194">
            <v>0</v>
          </cell>
          <cell r="DE194">
            <v>3</v>
          </cell>
          <cell r="DF194" t="str">
            <v>ML</v>
          </cell>
          <cell r="DG194">
            <v>0</v>
          </cell>
          <cell r="DH194">
            <v>0</v>
          </cell>
          <cell r="DI194">
            <v>0</v>
          </cell>
          <cell r="DJ194">
            <v>0</v>
          </cell>
          <cell r="DK194">
            <v>0</v>
          </cell>
          <cell r="DL194">
            <v>0</v>
          </cell>
          <cell r="DM194">
            <v>0</v>
          </cell>
          <cell r="DN194">
            <v>0</v>
          </cell>
          <cell r="DO194">
            <v>0</v>
          </cell>
          <cell r="DP194">
            <v>0</v>
          </cell>
          <cell r="DQ194">
            <v>0</v>
          </cell>
          <cell r="DR194">
            <v>0</v>
          </cell>
          <cell r="DS194">
            <v>0</v>
          </cell>
          <cell r="DT194">
            <v>0</v>
          </cell>
          <cell r="DU194">
            <v>0</v>
          </cell>
          <cell r="DV194">
            <v>0</v>
          </cell>
          <cell r="DW194">
            <v>0</v>
          </cell>
          <cell r="DX194">
            <v>0</v>
          </cell>
          <cell r="DY194">
            <v>0</v>
          </cell>
          <cell r="DZ194">
            <v>0</v>
          </cell>
          <cell r="EA194">
            <v>0</v>
          </cell>
          <cell r="EB194">
            <v>0</v>
          </cell>
          <cell r="EC194">
            <v>0</v>
          </cell>
          <cell r="ED194">
            <v>0</v>
          </cell>
          <cell r="EE194">
            <v>0</v>
          </cell>
          <cell r="EF194">
            <v>0</v>
          </cell>
          <cell r="EG194">
            <v>0</v>
          </cell>
          <cell r="EH194">
            <v>0</v>
          </cell>
          <cell r="EI194">
            <v>0</v>
          </cell>
          <cell r="EJ194">
            <v>0</v>
          </cell>
          <cell r="EK194">
            <v>0</v>
          </cell>
          <cell r="EL194">
            <v>0</v>
          </cell>
          <cell r="EM194">
            <v>0</v>
          </cell>
        </row>
        <row r="195">
          <cell r="A195">
            <v>513</v>
          </cell>
          <cell r="B195" t="e">
            <v>#N/A</v>
          </cell>
          <cell r="C195" t="str">
            <v>P004398</v>
          </cell>
          <cell r="D195" t="str">
            <v>Yes</v>
          </cell>
          <cell r="E195" t="str">
            <v>No</v>
          </cell>
          <cell r="F195" t="str">
            <v>GEFIEO</v>
          </cell>
          <cell r="G195" t="str">
            <v>World Bank</v>
          </cell>
          <cell r="H195" t="str">
            <v>WB</v>
          </cell>
          <cell r="I195">
            <v>0</v>
          </cell>
          <cell r="J195" t="str">
            <v>WB</v>
          </cell>
          <cell r="K195" t="str">
            <v>WB</v>
          </cell>
          <cell r="L195" t="str">
            <v>Papua New Guinea</v>
          </cell>
          <cell r="M195">
            <v>0</v>
          </cell>
          <cell r="N195" t="str">
            <v>Asia</v>
          </cell>
          <cell r="O195" t="str">
            <v>Asia</v>
          </cell>
          <cell r="P195">
            <v>0</v>
          </cell>
          <cell r="Q195">
            <v>0</v>
          </cell>
          <cell r="R195">
            <v>1</v>
          </cell>
          <cell r="S195">
            <v>1</v>
          </cell>
          <cell r="T195">
            <v>0</v>
          </cell>
          <cell r="U195">
            <v>1</v>
          </cell>
          <cell r="V195">
            <v>0</v>
          </cell>
          <cell r="W195">
            <v>0</v>
          </cell>
          <cell r="X195">
            <v>1</v>
          </cell>
          <cell r="Y195" t="str">
            <v>Government</v>
          </cell>
          <cell r="Z195" t="str">
            <v>Govt</v>
          </cell>
          <cell r="AA195">
            <v>0</v>
          </cell>
          <cell r="AB195">
            <v>0</v>
          </cell>
          <cell r="AC195" t="str">
            <v>Forestry and Conservation Project</v>
          </cell>
          <cell r="AD195" t="str">
            <v>FSP</v>
          </cell>
          <cell r="AE195" t="str">
            <v>GET</v>
          </cell>
          <cell r="AF195" t="str">
            <v>BD</v>
          </cell>
          <cell r="AG195">
            <v>0</v>
          </cell>
          <cell r="AH195" t="str">
            <v>GEF - 2</v>
          </cell>
          <cell r="AI195">
            <v>37211</v>
          </cell>
          <cell r="AJ195">
            <v>2001</v>
          </cell>
          <cell r="AK195">
            <v>35648</v>
          </cell>
          <cell r="AL195">
            <v>1997</v>
          </cell>
          <cell r="AM195">
            <v>37451.5</v>
          </cell>
          <cell r="AN195">
            <v>38717</v>
          </cell>
          <cell r="AO195">
            <v>39255</v>
          </cell>
          <cell r="AP195">
            <v>39255</v>
          </cell>
          <cell r="AQ195">
            <v>2007</v>
          </cell>
          <cell r="AR195">
            <v>118</v>
          </cell>
          <cell r="AS195">
            <v>17</v>
          </cell>
          <cell r="AT195">
            <v>2008</v>
          </cell>
          <cell r="AU195">
            <v>2007</v>
          </cell>
          <cell r="AV195">
            <v>2007</v>
          </cell>
          <cell r="AW195">
            <v>0</v>
          </cell>
          <cell r="AX195">
            <v>17</v>
          </cell>
          <cell r="AY195">
            <v>0.3</v>
          </cell>
          <cell r="AZ195">
            <v>17.3</v>
          </cell>
          <cell r="BA195">
            <v>2.6</v>
          </cell>
          <cell r="BB195">
            <v>22</v>
          </cell>
          <cell r="BC195">
            <v>0</v>
          </cell>
          <cell r="BD195">
            <v>1.2941176470588236</v>
          </cell>
          <cell r="BE195">
            <v>0</v>
          </cell>
          <cell r="BF195">
            <v>0</v>
          </cell>
          <cell r="BG195">
            <v>0</v>
          </cell>
          <cell r="BH195">
            <v>37</v>
          </cell>
          <cell r="BI195">
            <v>21</v>
          </cell>
          <cell r="BJ195">
            <v>0</v>
          </cell>
          <cell r="BK195">
            <v>0</v>
          </cell>
          <cell r="BL195">
            <v>0</v>
          </cell>
          <cell r="BM195">
            <v>0</v>
          </cell>
          <cell r="BN195">
            <v>2</v>
          </cell>
          <cell r="BO195">
            <v>0</v>
          </cell>
          <cell r="BP195">
            <v>0</v>
          </cell>
          <cell r="BQ195">
            <v>0</v>
          </cell>
          <cell r="BR195">
            <v>0</v>
          </cell>
          <cell r="BS195">
            <v>0</v>
          </cell>
          <cell r="BT195">
            <v>0</v>
          </cell>
          <cell r="BU195">
            <v>0</v>
          </cell>
          <cell r="BV195">
            <v>0</v>
          </cell>
          <cell r="BW195">
            <v>0</v>
          </cell>
          <cell r="BX195">
            <v>0</v>
          </cell>
          <cell r="BY195">
            <v>5</v>
          </cell>
          <cell r="BZ195">
            <v>1</v>
          </cell>
          <cell r="CA195">
            <v>0</v>
          </cell>
          <cell r="CB195">
            <v>0</v>
          </cell>
          <cell r="CC195">
            <v>0</v>
          </cell>
          <cell r="CD195">
            <v>0</v>
          </cell>
          <cell r="CE195">
            <v>0</v>
          </cell>
          <cell r="CF195">
            <v>0</v>
          </cell>
          <cell r="CG195">
            <v>0</v>
          </cell>
          <cell r="CH195">
            <v>5</v>
          </cell>
          <cell r="CI195">
            <v>1</v>
          </cell>
          <cell r="CJ195">
            <v>5</v>
          </cell>
          <cell r="CK195">
            <v>1</v>
          </cell>
          <cell r="CL195">
            <v>5</v>
          </cell>
          <cell r="CM195">
            <v>1</v>
          </cell>
          <cell r="CN195">
            <v>5</v>
          </cell>
          <cell r="CO195">
            <v>1</v>
          </cell>
          <cell r="CP195">
            <v>5</v>
          </cell>
          <cell r="CQ195">
            <v>1</v>
          </cell>
          <cell r="CR195">
            <v>4</v>
          </cell>
          <cell r="CS195">
            <v>1</v>
          </cell>
          <cell r="CT195">
            <v>0</v>
          </cell>
          <cell r="CU195">
            <v>0</v>
          </cell>
          <cell r="CV195">
            <v>0</v>
          </cell>
          <cell r="CW195">
            <v>0</v>
          </cell>
          <cell r="CX195">
            <v>0</v>
          </cell>
          <cell r="CY195">
            <v>0</v>
          </cell>
          <cell r="CZ195">
            <v>0</v>
          </cell>
          <cell r="DA195">
            <v>0</v>
          </cell>
          <cell r="DB195">
            <v>0</v>
          </cell>
          <cell r="DC195">
            <v>0</v>
          </cell>
          <cell r="DD195">
            <v>0</v>
          </cell>
          <cell r="DE195">
            <v>0</v>
          </cell>
          <cell r="DF195">
            <v>0</v>
          </cell>
          <cell r="DG195">
            <v>0</v>
          </cell>
          <cell r="DH195">
            <v>0</v>
          </cell>
          <cell r="DI195">
            <v>0</v>
          </cell>
          <cell r="DJ195">
            <v>0</v>
          </cell>
          <cell r="DK195">
            <v>0</v>
          </cell>
          <cell r="DL195">
            <v>0</v>
          </cell>
          <cell r="DM195">
            <v>0</v>
          </cell>
          <cell r="DN195">
            <v>0</v>
          </cell>
          <cell r="DO195">
            <v>0</v>
          </cell>
          <cell r="DP195">
            <v>0</v>
          </cell>
          <cell r="DQ195">
            <v>0</v>
          </cell>
          <cell r="DR195">
            <v>5</v>
          </cell>
          <cell r="DS195">
            <v>2</v>
          </cell>
          <cell r="DT195">
            <v>2</v>
          </cell>
          <cell r="DU195">
            <v>2</v>
          </cell>
          <cell r="DV195">
            <v>0</v>
          </cell>
          <cell r="DW195">
            <v>0</v>
          </cell>
          <cell r="DX195">
            <v>0</v>
          </cell>
          <cell r="DY195">
            <v>0</v>
          </cell>
          <cell r="DZ195">
            <v>0</v>
          </cell>
          <cell r="EA195">
            <v>0</v>
          </cell>
          <cell r="EB195">
            <v>0</v>
          </cell>
          <cell r="EC195">
            <v>5</v>
          </cell>
          <cell r="ED195">
            <v>0</v>
          </cell>
          <cell r="EE195">
            <v>0</v>
          </cell>
          <cell r="EF195">
            <v>0</v>
          </cell>
          <cell r="EG195">
            <v>0</v>
          </cell>
          <cell r="EH195">
            <v>0</v>
          </cell>
          <cell r="EI195">
            <v>0</v>
          </cell>
          <cell r="EJ195">
            <v>0</v>
          </cell>
          <cell r="EK195">
            <v>0</v>
          </cell>
          <cell r="EL195">
            <v>0</v>
          </cell>
          <cell r="EM195">
            <v>0</v>
          </cell>
        </row>
        <row r="196">
          <cell r="A196">
            <v>514</v>
          </cell>
          <cell r="B196" t="e">
            <v>#N/A</v>
          </cell>
          <cell r="C196">
            <v>0</v>
          </cell>
          <cell r="D196" t="str">
            <v>Yes</v>
          </cell>
          <cell r="E196" t="str">
            <v>Yes</v>
          </cell>
          <cell r="F196" t="str">
            <v>GEFIEO</v>
          </cell>
          <cell r="G196" t="str">
            <v>UNEP</v>
          </cell>
          <cell r="H196" t="str">
            <v>UNEP</v>
          </cell>
          <cell r="I196">
            <v>0</v>
          </cell>
          <cell r="J196" t="str">
            <v>UNEP</v>
          </cell>
          <cell r="K196" t="str">
            <v>UNEP</v>
          </cell>
          <cell r="L196" t="str">
            <v>Global</v>
          </cell>
          <cell r="M196">
            <v>0</v>
          </cell>
          <cell r="N196" t="str">
            <v>Global</v>
          </cell>
          <cell r="O196" t="str">
            <v>Global</v>
          </cell>
          <cell r="P196">
            <v>1</v>
          </cell>
          <cell r="Q196">
            <v>0</v>
          </cell>
          <cell r="R196">
            <v>0</v>
          </cell>
          <cell r="S196">
            <v>0</v>
          </cell>
          <cell r="T196">
            <v>0</v>
          </cell>
          <cell r="U196">
            <v>0</v>
          </cell>
          <cell r="V196">
            <v>0</v>
          </cell>
          <cell r="W196">
            <v>0</v>
          </cell>
          <cell r="X196">
            <v>0</v>
          </cell>
          <cell r="Y196" t="str">
            <v>NGO</v>
          </cell>
          <cell r="Z196" t="str">
            <v>NGO_academic_foundation</v>
          </cell>
          <cell r="AA196">
            <v>0</v>
          </cell>
          <cell r="AB196">
            <v>0</v>
          </cell>
          <cell r="AC196" t="str">
            <v>The Role of the Coastal Ocean in the Disturbed and Undisturbed Nutrient and Carbon Cycles</v>
          </cell>
          <cell r="AD196" t="str">
            <v>MSP</v>
          </cell>
          <cell r="AE196" t="str">
            <v>GET</v>
          </cell>
          <cell r="AF196" t="str">
            <v>IW</v>
          </cell>
          <cell r="AG196">
            <v>10</v>
          </cell>
          <cell r="AH196" t="str">
            <v>GEF - 2</v>
          </cell>
          <cell r="AI196">
            <v>36100</v>
          </cell>
          <cell r="AJ196">
            <v>1998</v>
          </cell>
          <cell r="AK196">
            <v>36404</v>
          </cell>
          <cell r="AL196">
            <v>1999</v>
          </cell>
          <cell r="AM196">
            <v>37012.5</v>
          </cell>
          <cell r="AN196">
            <v>37291</v>
          </cell>
          <cell r="AO196">
            <v>37621</v>
          </cell>
          <cell r="AP196">
            <v>37621</v>
          </cell>
          <cell r="AQ196">
            <v>2002</v>
          </cell>
          <cell r="AR196">
            <v>39</v>
          </cell>
          <cell r="AS196">
            <v>10</v>
          </cell>
          <cell r="AT196">
            <v>2009</v>
          </cell>
          <cell r="AU196">
            <v>2009</v>
          </cell>
          <cell r="AV196">
            <v>2009</v>
          </cell>
          <cell r="AW196">
            <v>0</v>
          </cell>
          <cell r="AX196">
            <v>0.71566300000000005</v>
          </cell>
          <cell r="AY196">
            <v>0</v>
          </cell>
          <cell r="AZ196">
            <v>0.71566300000000005</v>
          </cell>
          <cell r="BA196">
            <v>0.69</v>
          </cell>
          <cell r="BB196">
            <v>0.46</v>
          </cell>
          <cell r="BC196">
            <v>0.46</v>
          </cell>
          <cell r="BD196">
            <v>0.64276062895524844</v>
          </cell>
          <cell r="BE196">
            <v>0.64276062895524844</v>
          </cell>
          <cell r="BF196">
            <v>1</v>
          </cell>
          <cell r="BG196">
            <v>60</v>
          </cell>
          <cell r="BH196">
            <v>30</v>
          </cell>
          <cell r="BI196">
            <v>7</v>
          </cell>
          <cell r="BJ196">
            <v>1</v>
          </cell>
          <cell r="BK196">
            <v>1</v>
          </cell>
          <cell r="BL196">
            <v>0</v>
          </cell>
          <cell r="BM196">
            <v>1</v>
          </cell>
          <cell r="BN196">
            <v>5</v>
          </cell>
          <cell r="BO196">
            <v>1</v>
          </cell>
          <cell r="BP196">
            <v>4</v>
          </cell>
          <cell r="BQ196" t="str">
            <v>L</v>
          </cell>
          <cell r="BR196">
            <v>4</v>
          </cell>
          <cell r="BS196">
            <v>4</v>
          </cell>
          <cell r="BT196">
            <v>4</v>
          </cell>
          <cell r="BU196">
            <v>4</v>
          </cell>
          <cell r="BV196">
            <v>0</v>
          </cell>
          <cell r="BW196" t="str">
            <v>UA</v>
          </cell>
          <cell r="BX196">
            <v>0</v>
          </cell>
          <cell r="BY196">
            <v>4</v>
          </cell>
          <cell r="BZ196">
            <v>1</v>
          </cell>
          <cell r="CA196" t="str">
            <v>UA</v>
          </cell>
          <cell r="CB196">
            <v>0</v>
          </cell>
          <cell r="CC196">
            <v>5</v>
          </cell>
          <cell r="CD196">
            <v>5</v>
          </cell>
          <cell r="CE196">
            <v>1</v>
          </cell>
          <cell r="CF196">
            <v>5</v>
          </cell>
          <cell r="CG196">
            <v>1</v>
          </cell>
          <cell r="CH196">
            <v>5</v>
          </cell>
          <cell r="CI196">
            <v>1</v>
          </cell>
          <cell r="CJ196">
            <v>5</v>
          </cell>
          <cell r="CK196">
            <v>1</v>
          </cell>
          <cell r="CL196">
            <v>5</v>
          </cell>
          <cell r="CM196">
            <v>1</v>
          </cell>
          <cell r="CN196">
            <v>5</v>
          </cell>
          <cell r="CO196">
            <v>1</v>
          </cell>
          <cell r="CP196">
            <v>4</v>
          </cell>
          <cell r="CQ196">
            <v>1</v>
          </cell>
          <cell r="CR196">
            <v>4</v>
          </cell>
          <cell r="CS196">
            <v>1</v>
          </cell>
          <cell r="CT196">
            <v>3</v>
          </cell>
          <cell r="CU196">
            <v>0</v>
          </cell>
          <cell r="CV196">
            <v>0</v>
          </cell>
          <cell r="CW196">
            <v>0</v>
          </cell>
          <cell r="CX196">
            <v>0</v>
          </cell>
          <cell r="CY196">
            <v>5</v>
          </cell>
          <cell r="CZ196">
            <v>1</v>
          </cell>
          <cell r="DA196">
            <v>0</v>
          </cell>
          <cell r="DB196">
            <v>0</v>
          </cell>
          <cell r="DC196">
            <v>0</v>
          </cell>
          <cell r="DD196">
            <v>0</v>
          </cell>
          <cell r="DE196">
            <v>0</v>
          </cell>
          <cell r="DF196">
            <v>0</v>
          </cell>
          <cell r="DG196">
            <v>0</v>
          </cell>
          <cell r="DH196">
            <v>0</v>
          </cell>
          <cell r="DI196">
            <v>0</v>
          </cell>
          <cell r="DJ196">
            <v>0</v>
          </cell>
          <cell r="DK196">
            <v>0</v>
          </cell>
          <cell r="DL196">
            <v>0</v>
          </cell>
          <cell r="DM196">
            <v>0</v>
          </cell>
          <cell r="DN196">
            <v>0</v>
          </cell>
          <cell r="DO196">
            <v>0</v>
          </cell>
          <cell r="DP196">
            <v>0</v>
          </cell>
          <cell r="DQ196">
            <v>0</v>
          </cell>
          <cell r="DR196">
            <v>5</v>
          </cell>
          <cell r="DS196">
            <v>5</v>
          </cell>
          <cell r="DT196">
            <v>4</v>
          </cell>
          <cell r="DU196">
            <v>5</v>
          </cell>
          <cell r="DV196">
            <v>1</v>
          </cell>
          <cell r="DW196">
            <v>4</v>
          </cell>
          <cell r="DX196">
            <v>4</v>
          </cell>
          <cell r="DY196">
            <v>4</v>
          </cell>
          <cell r="DZ196">
            <v>4</v>
          </cell>
          <cell r="EA196">
            <v>4</v>
          </cell>
          <cell r="EB196" t="str">
            <v>L</v>
          </cell>
          <cell r="EC196">
            <v>4</v>
          </cell>
          <cell r="ED196" t="str">
            <v>UA</v>
          </cell>
          <cell r="EE196">
            <v>0</v>
          </cell>
          <cell r="EF196">
            <v>0</v>
          </cell>
          <cell r="EG196">
            <v>0</v>
          </cell>
          <cell r="EH196">
            <v>0</v>
          </cell>
          <cell r="EI196">
            <v>0</v>
          </cell>
          <cell r="EJ196">
            <v>0</v>
          </cell>
          <cell r="EK196">
            <v>0</v>
          </cell>
          <cell r="EL196">
            <v>0</v>
          </cell>
          <cell r="EM196">
            <v>0</v>
          </cell>
        </row>
        <row r="197">
          <cell r="A197">
            <v>518</v>
          </cell>
          <cell r="B197" t="e">
            <v>#N/A</v>
          </cell>
          <cell r="C197">
            <v>0</v>
          </cell>
          <cell r="D197" t="str">
            <v>Yes</v>
          </cell>
          <cell r="E197" t="str">
            <v>No</v>
          </cell>
          <cell r="F197" t="str">
            <v>GEFIEO</v>
          </cell>
          <cell r="G197" t="str">
            <v>UNEP</v>
          </cell>
          <cell r="H197" t="str">
            <v>UNEP</v>
          </cell>
          <cell r="I197">
            <v>0</v>
          </cell>
          <cell r="J197" t="str">
            <v>UNEP</v>
          </cell>
          <cell r="K197" t="str">
            <v>UNEP</v>
          </cell>
          <cell r="L197" t="str">
            <v>Regional (Singapore, Thailand, Philippines, Malaysia, Indonesia)</v>
          </cell>
          <cell r="M197" t="str">
            <v>Indonesia, Malaysia, Philippines, Singapore, Thailand</v>
          </cell>
          <cell r="N197" t="str">
            <v>Asia</v>
          </cell>
          <cell r="O197" t="str">
            <v>Asia</v>
          </cell>
          <cell r="P197">
            <v>0</v>
          </cell>
          <cell r="Q197">
            <v>1</v>
          </cell>
          <cell r="R197">
            <v>0</v>
          </cell>
          <cell r="S197">
            <v>0</v>
          </cell>
          <cell r="T197">
            <v>0</v>
          </cell>
          <cell r="U197">
            <v>0</v>
          </cell>
          <cell r="V197">
            <v>0</v>
          </cell>
          <cell r="W197">
            <v>0</v>
          </cell>
          <cell r="X197">
            <v>0</v>
          </cell>
          <cell r="Y197" t="str">
            <v>Multilateral</v>
          </cell>
          <cell r="Z197" t="str">
            <v>Bi_multilateral</v>
          </cell>
          <cell r="AA197">
            <v>0</v>
          </cell>
          <cell r="AB197">
            <v>0</v>
          </cell>
          <cell r="AC197" t="str">
            <v>Regional - Emergency Response Measures to Combat Fires in Indonesia and to Prevent Regional Haze in South East Asia</v>
          </cell>
          <cell r="AD197" t="str">
            <v>MSP</v>
          </cell>
          <cell r="AE197" t="str">
            <v>GET</v>
          </cell>
          <cell r="AF197" t="str">
            <v>MF</v>
          </cell>
          <cell r="AG197" t="str">
            <v>STRM</v>
          </cell>
          <cell r="AH197" t="str">
            <v>GEF - 2</v>
          </cell>
          <cell r="AI197">
            <v>35986</v>
          </cell>
          <cell r="AJ197">
            <v>1998</v>
          </cell>
          <cell r="AK197">
            <v>35994</v>
          </cell>
          <cell r="AL197">
            <v>1998</v>
          </cell>
          <cell r="AM197">
            <v>36944.5</v>
          </cell>
          <cell r="AN197">
            <v>36251</v>
          </cell>
          <cell r="AO197">
            <v>37895</v>
          </cell>
          <cell r="AP197">
            <v>37895</v>
          </cell>
          <cell r="AQ197">
            <v>2003</v>
          </cell>
          <cell r="AR197">
            <v>62</v>
          </cell>
          <cell r="AS197">
            <v>54</v>
          </cell>
          <cell r="AT197">
            <v>2005</v>
          </cell>
          <cell r="AU197">
            <v>2004</v>
          </cell>
          <cell r="AV197">
            <v>2004</v>
          </cell>
          <cell r="AW197">
            <v>0</v>
          </cell>
          <cell r="AX197">
            <v>0.75</v>
          </cell>
          <cell r="AY197">
            <v>0</v>
          </cell>
          <cell r="AZ197">
            <v>0.75</v>
          </cell>
          <cell r="BA197">
            <v>0.75</v>
          </cell>
          <cell r="BB197">
            <v>6</v>
          </cell>
          <cell r="BC197">
            <v>0.1</v>
          </cell>
          <cell r="BD197">
            <v>8</v>
          </cell>
          <cell r="BE197">
            <v>0.13333333333333333</v>
          </cell>
          <cell r="BF197">
            <v>1.6666666666666666E-2</v>
          </cell>
          <cell r="BG197">
            <v>3</v>
          </cell>
          <cell r="BH197">
            <v>0</v>
          </cell>
          <cell r="BI197">
            <v>11</v>
          </cell>
          <cell r="BJ197">
            <v>1</v>
          </cell>
          <cell r="BK197">
            <v>0</v>
          </cell>
          <cell r="BL197">
            <v>0</v>
          </cell>
          <cell r="BM197">
            <v>0</v>
          </cell>
          <cell r="BN197">
            <v>2</v>
          </cell>
          <cell r="BO197">
            <v>0</v>
          </cell>
          <cell r="BP197">
            <v>1</v>
          </cell>
          <cell r="BQ197" t="str">
            <v>U</v>
          </cell>
          <cell r="BR197">
            <v>1</v>
          </cell>
          <cell r="BS197">
            <v>3</v>
          </cell>
          <cell r="BT197">
            <v>2</v>
          </cell>
          <cell r="BU197">
            <v>0</v>
          </cell>
          <cell r="BV197">
            <v>0</v>
          </cell>
          <cell r="BW197">
            <v>0</v>
          </cell>
          <cell r="BX197">
            <v>0</v>
          </cell>
          <cell r="BY197">
            <v>0</v>
          </cell>
          <cell r="BZ197">
            <v>0</v>
          </cell>
          <cell r="CA197">
            <v>0</v>
          </cell>
          <cell r="CB197">
            <v>0</v>
          </cell>
          <cell r="CC197">
            <v>0</v>
          </cell>
          <cell r="CD197">
            <v>0</v>
          </cell>
          <cell r="CE197">
            <v>0</v>
          </cell>
          <cell r="CF197">
            <v>0</v>
          </cell>
          <cell r="CG197">
            <v>0</v>
          </cell>
          <cell r="CH197">
            <v>2</v>
          </cell>
          <cell r="CI197">
            <v>0</v>
          </cell>
          <cell r="CJ197">
            <v>3</v>
          </cell>
          <cell r="CK197">
            <v>0</v>
          </cell>
          <cell r="CL197">
            <v>2</v>
          </cell>
          <cell r="CM197">
            <v>0</v>
          </cell>
          <cell r="CN197">
            <v>1</v>
          </cell>
          <cell r="CO197">
            <v>0</v>
          </cell>
          <cell r="CP197">
            <v>3</v>
          </cell>
          <cell r="CQ197">
            <v>0</v>
          </cell>
          <cell r="CR197">
            <v>1</v>
          </cell>
          <cell r="CS197">
            <v>0</v>
          </cell>
          <cell r="CT197">
            <v>2</v>
          </cell>
          <cell r="CU197">
            <v>0</v>
          </cell>
          <cell r="CV197">
            <v>0</v>
          </cell>
          <cell r="CW197">
            <v>0</v>
          </cell>
          <cell r="CX197">
            <v>0</v>
          </cell>
          <cell r="CY197">
            <v>0</v>
          </cell>
          <cell r="CZ197">
            <v>0</v>
          </cell>
          <cell r="DA197">
            <v>0</v>
          </cell>
          <cell r="DB197">
            <v>0</v>
          </cell>
          <cell r="DC197">
            <v>0</v>
          </cell>
          <cell r="DD197">
            <v>0</v>
          </cell>
          <cell r="DE197">
            <v>0</v>
          </cell>
          <cell r="DF197">
            <v>0</v>
          </cell>
          <cell r="DG197">
            <v>0</v>
          </cell>
          <cell r="DH197">
            <v>0</v>
          </cell>
          <cell r="DI197">
            <v>0</v>
          </cell>
          <cell r="DJ197">
            <v>0</v>
          </cell>
          <cell r="DK197">
            <v>0</v>
          </cell>
          <cell r="DL197">
            <v>0</v>
          </cell>
          <cell r="DM197">
            <v>0</v>
          </cell>
          <cell r="DN197">
            <v>0</v>
          </cell>
          <cell r="DO197">
            <v>0</v>
          </cell>
          <cell r="DP197">
            <v>0</v>
          </cell>
          <cell r="DQ197">
            <v>0</v>
          </cell>
          <cell r="DR197">
            <v>0</v>
          </cell>
          <cell r="DS197">
            <v>0</v>
          </cell>
          <cell r="DT197">
            <v>0</v>
          </cell>
          <cell r="DU197">
            <v>2</v>
          </cell>
          <cell r="DV197">
            <v>0</v>
          </cell>
          <cell r="DW197">
            <v>1</v>
          </cell>
          <cell r="DX197">
            <v>3</v>
          </cell>
          <cell r="DY197">
            <v>2</v>
          </cell>
          <cell r="DZ197">
            <v>0</v>
          </cell>
          <cell r="EA197">
            <v>1</v>
          </cell>
          <cell r="EB197" t="str">
            <v>U</v>
          </cell>
          <cell r="EC197">
            <v>0</v>
          </cell>
          <cell r="ED197">
            <v>0</v>
          </cell>
          <cell r="EE197">
            <v>0</v>
          </cell>
          <cell r="EF197">
            <v>0</v>
          </cell>
          <cell r="EG197">
            <v>0</v>
          </cell>
          <cell r="EH197">
            <v>0</v>
          </cell>
          <cell r="EI197">
            <v>0</v>
          </cell>
          <cell r="EJ197">
            <v>0</v>
          </cell>
          <cell r="EK197">
            <v>0</v>
          </cell>
          <cell r="EL197">
            <v>0</v>
          </cell>
          <cell r="EM197">
            <v>0</v>
          </cell>
        </row>
        <row r="198">
          <cell r="A198">
            <v>520</v>
          </cell>
          <cell r="B198" t="e">
            <v>#N/A</v>
          </cell>
          <cell r="C198">
            <v>0</v>
          </cell>
          <cell r="D198" t="str">
            <v>Yes</v>
          </cell>
          <cell r="E198" t="str">
            <v>No</v>
          </cell>
          <cell r="F198" t="str">
            <v>GEFIEO</v>
          </cell>
          <cell r="G198" t="str">
            <v>UNDP</v>
          </cell>
          <cell r="H198" t="str">
            <v>UNDP</v>
          </cell>
          <cell r="I198">
            <v>0</v>
          </cell>
          <cell r="J198" t="str">
            <v>UNDP</v>
          </cell>
          <cell r="K198" t="str">
            <v>UNDP</v>
          </cell>
          <cell r="L198" t="str">
            <v>Tunisia</v>
          </cell>
          <cell r="M198">
            <v>0</v>
          </cell>
          <cell r="N198" t="str">
            <v>MENA</v>
          </cell>
          <cell r="O198" t="str">
            <v>AFR</v>
          </cell>
          <cell r="P198">
            <v>0</v>
          </cell>
          <cell r="Q198">
            <v>0</v>
          </cell>
          <cell r="R198">
            <v>1</v>
          </cell>
          <cell r="S198">
            <v>0</v>
          </cell>
          <cell r="T198">
            <v>0</v>
          </cell>
          <cell r="U198">
            <v>0</v>
          </cell>
          <cell r="V198">
            <v>0</v>
          </cell>
          <cell r="W198">
            <v>0</v>
          </cell>
          <cell r="X198">
            <v>1</v>
          </cell>
          <cell r="Y198" t="str">
            <v>Government</v>
          </cell>
          <cell r="Z198" t="str">
            <v>Govt</v>
          </cell>
          <cell r="AA198">
            <v>0</v>
          </cell>
          <cell r="AB198">
            <v>0</v>
          </cell>
          <cell r="AC198" t="str">
            <v>Experimental Validation of Building Codes and Removal of Barriers to Their Adoption</v>
          </cell>
          <cell r="AD198" t="str">
            <v>FSP</v>
          </cell>
          <cell r="AE198" t="str">
            <v>GET</v>
          </cell>
          <cell r="AF198" t="str">
            <v>CC</v>
          </cell>
          <cell r="AG198">
            <v>0</v>
          </cell>
          <cell r="AH198" t="str">
            <v>GEF - 2</v>
          </cell>
          <cell r="AI198">
            <v>36713</v>
          </cell>
          <cell r="AJ198">
            <v>2000</v>
          </cell>
          <cell r="AK198">
            <v>36781</v>
          </cell>
          <cell r="AL198">
            <v>2000</v>
          </cell>
          <cell r="AM198">
            <v>38114</v>
          </cell>
          <cell r="AN198">
            <v>37621</v>
          </cell>
          <cell r="AO198">
            <v>39447</v>
          </cell>
          <cell r="AP198">
            <v>39447</v>
          </cell>
          <cell r="AQ198">
            <v>2007</v>
          </cell>
          <cell r="AR198">
            <v>87</v>
          </cell>
          <cell r="AS198">
            <v>60</v>
          </cell>
          <cell r="AT198">
            <v>2008</v>
          </cell>
          <cell r="AU198">
            <v>2008</v>
          </cell>
          <cell r="AV198">
            <v>2008</v>
          </cell>
          <cell r="AW198">
            <v>0</v>
          </cell>
          <cell r="AX198">
            <v>4.3600000000000003</v>
          </cell>
          <cell r="AY198">
            <v>0</v>
          </cell>
          <cell r="AZ198">
            <v>4.3600000000000003</v>
          </cell>
          <cell r="BA198">
            <v>4.3600000000000003</v>
          </cell>
          <cell r="BB198">
            <v>6.33</v>
          </cell>
          <cell r="BC198">
            <v>5.64</v>
          </cell>
          <cell r="BD198">
            <v>1.451834862385321</v>
          </cell>
          <cell r="BE198">
            <v>1.2935779816513759</v>
          </cell>
          <cell r="BF198">
            <v>0.89099526066350709</v>
          </cell>
          <cell r="BG198">
            <v>27</v>
          </cell>
          <cell r="BH198">
            <v>4</v>
          </cell>
          <cell r="BI198">
            <v>7</v>
          </cell>
          <cell r="BJ198">
            <v>1</v>
          </cell>
          <cell r="BK198">
            <v>1</v>
          </cell>
          <cell r="BL198">
            <v>0</v>
          </cell>
          <cell r="BM198">
            <v>1</v>
          </cell>
          <cell r="BN198">
            <v>4</v>
          </cell>
          <cell r="BO198">
            <v>1</v>
          </cell>
          <cell r="BP198">
            <v>3</v>
          </cell>
          <cell r="BQ198" t="str">
            <v>ML</v>
          </cell>
          <cell r="BR198">
            <v>4</v>
          </cell>
          <cell r="BS198">
            <v>4</v>
          </cell>
          <cell r="BT198">
            <v>3</v>
          </cell>
          <cell r="BU198">
            <v>3</v>
          </cell>
          <cell r="BV198">
            <v>3</v>
          </cell>
          <cell r="BW198">
            <v>4</v>
          </cell>
          <cell r="BX198">
            <v>1</v>
          </cell>
          <cell r="BY198">
            <v>5</v>
          </cell>
          <cell r="BZ198">
            <v>1</v>
          </cell>
          <cell r="CA198">
            <v>4</v>
          </cell>
          <cell r="CB198">
            <v>1</v>
          </cell>
          <cell r="CC198">
            <v>5</v>
          </cell>
          <cell r="CD198">
            <v>4</v>
          </cell>
          <cell r="CE198">
            <v>1</v>
          </cell>
          <cell r="CF198">
            <v>5</v>
          </cell>
          <cell r="CG198">
            <v>1</v>
          </cell>
          <cell r="CH198">
            <v>4</v>
          </cell>
          <cell r="CI198">
            <v>1</v>
          </cell>
          <cell r="CJ198">
            <v>5</v>
          </cell>
          <cell r="CK198">
            <v>1</v>
          </cell>
          <cell r="CL198">
            <v>4</v>
          </cell>
          <cell r="CM198">
            <v>1</v>
          </cell>
          <cell r="CN198">
            <v>5</v>
          </cell>
          <cell r="CO198">
            <v>1</v>
          </cell>
          <cell r="CP198">
            <v>5</v>
          </cell>
          <cell r="CQ198">
            <v>1</v>
          </cell>
          <cell r="CR198">
            <v>3</v>
          </cell>
          <cell r="CS198">
            <v>0</v>
          </cell>
          <cell r="CT198">
            <v>4</v>
          </cell>
          <cell r="CU198">
            <v>1</v>
          </cell>
          <cell r="CV198">
            <v>0</v>
          </cell>
          <cell r="CW198">
            <v>0</v>
          </cell>
          <cell r="CX198">
            <v>0</v>
          </cell>
          <cell r="CY198">
            <v>0</v>
          </cell>
          <cell r="CZ198">
            <v>0</v>
          </cell>
          <cell r="DA198">
            <v>0</v>
          </cell>
          <cell r="DB198">
            <v>0</v>
          </cell>
          <cell r="DC198">
            <v>0</v>
          </cell>
          <cell r="DD198">
            <v>0</v>
          </cell>
          <cell r="DE198">
            <v>0</v>
          </cell>
          <cell r="DF198">
            <v>0</v>
          </cell>
          <cell r="DG198">
            <v>0</v>
          </cell>
          <cell r="DH198">
            <v>0</v>
          </cell>
          <cell r="DI198">
            <v>0</v>
          </cell>
          <cell r="DJ198">
            <v>0</v>
          </cell>
          <cell r="DK198">
            <v>0</v>
          </cell>
          <cell r="DL198">
            <v>0</v>
          </cell>
          <cell r="DM198">
            <v>0</v>
          </cell>
          <cell r="DN198">
            <v>0</v>
          </cell>
          <cell r="DO198">
            <v>0</v>
          </cell>
          <cell r="DP198">
            <v>0</v>
          </cell>
          <cell r="DQ198">
            <v>0</v>
          </cell>
          <cell r="DR198">
            <v>5</v>
          </cell>
          <cell r="DS198">
            <v>5</v>
          </cell>
          <cell r="DT198">
            <v>3</v>
          </cell>
          <cell r="DU198">
            <v>4</v>
          </cell>
          <cell r="DV198">
            <v>1</v>
          </cell>
          <cell r="DW198">
            <v>4</v>
          </cell>
          <cell r="DX198">
            <v>4</v>
          </cell>
          <cell r="DY198">
            <v>3</v>
          </cell>
          <cell r="DZ198">
            <v>3</v>
          </cell>
          <cell r="EA198">
            <v>3</v>
          </cell>
          <cell r="EB198" t="str">
            <v>ML</v>
          </cell>
          <cell r="EC198">
            <v>5</v>
          </cell>
          <cell r="ED198">
            <v>4</v>
          </cell>
          <cell r="EE198">
            <v>0</v>
          </cell>
          <cell r="EF198">
            <v>0</v>
          </cell>
          <cell r="EG198">
            <v>0</v>
          </cell>
          <cell r="EH198">
            <v>0</v>
          </cell>
          <cell r="EI198">
            <v>0</v>
          </cell>
          <cell r="EJ198">
            <v>0</v>
          </cell>
          <cell r="EK198">
            <v>0</v>
          </cell>
          <cell r="EL198">
            <v>0</v>
          </cell>
          <cell r="EM198">
            <v>0</v>
          </cell>
        </row>
        <row r="199">
          <cell r="A199">
            <v>530</v>
          </cell>
          <cell r="B199" t="e">
            <v>#N/A</v>
          </cell>
          <cell r="C199">
            <v>0</v>
          </cell>
          <cell r="D199" t="str">
            <v>Yes</v>
          </cell>
          <cell r="E199" t="str">
            <v>No</v>
          </cell>
          <cell r="F199" t="str">
            <v>GEFIEO</v>
          </cell>
          <cell r="G199" t="str">
            <v>UNDP</v>
          </cell>
          <cell r="H199" t="str">
            <v>UNDP</v>
          </cell>
          <cell r="I199">
            <v>0</v>
          </cell>
          <cell r="J199" t="str">
            <v>UNDP</v>
          </cell>
          <cell r="K199" t="str">
            <v>UNDP</v>
          </cell>
          <cell r="L199" t="str">
            <v>Regional (Cook Islands, Micronesia, Fiji, Kiribati, Marshall Islands, Nauru, Niue, Papua New Guinea, Samoa, Solomon Islands, Tonga, Tuvalu, Vanuatu)</v>
          </cell>
          <cell r="M199" t="str">
            <v>Cook Islands, Fiji, Micronesia, Kiribati, Marshall Islands, Nauru, Niue, Papua New Guinea, Solomon Islands, Tonga, Tuvalu, Vanuatu, Samoa</v>
          </cell>
          <cell r="N199" t="str">
            <v>Asia</v>
          </cell>
          <cell r="O199" t="str">
            <v>Asia</v>
          </cell>
          <cell r="P199">
            <v>0</v>
          </cell>
          <cell r="Q199">
            <v>1</v>
          </cell>
          <cell r="R199">
            <v>0</v>
          </cell>
          <cell r="S199">
            <v>2</v>
          </cell>
          <cell r="T199">
            <v>0</v>
          </cell>
          <cell r="U199">
            <v>1</v>
          </cell>
          <cell r="V199">
            <v>2</v>
          </cell>
          <cell r="W199">
            <v>0</v>
          </cell>
          <cell r="X199">
            <v>0</v>
          </cell>
          <cell r="Y199" t="str">
            <v>Multilateral</v>
          </cell>
          <cell r="Z199" t="str">
            <v>Bi_multilateral</v>
          </cell>
          <cell r="AA199">
            <v>0</v>
          </cell>
          <cell r="AB199">
            <v>0</v>
          </cell>
          <cell r="AC199" t="str">
            <v>Regional - SAP for the IW of the Pacific Small Islands and Development States (SIDS)</v>
          </cell>
          <cell r="AD199" t="str">
            <v>FSP</v>
          </cell>
          <cell r="AE199" t="str">
            <v>GET</v>
          </cell>
          <cell r="AF199" t="str">
            <v>IW</v>
          </cell>
          <cell r="AG199">
            <v>0</v>
          </cell>
          <cell r="AH199" t="str">
            <v>GEF - 2</v>
          </cell>
          <cell r="AI199">
            <v>36543</v>
          </cell>
          <cell r="AJ199">
            <v>2000</v>
          </cell>
          <cell r="AK199">
            <v>36572</v>
          </cell>
          <cell r="AL199">
            <v>2000</v>
          </cell>
          <cell r="AM199">
            <v>37462.5</v>
          </cell>
          <cell r="AN199">
            <v>38321</v>
          </cell>
          <cell r="AO199">
            <v>38353</v>
          </cell>
          <cell r="AP199">
            <v>38353</v>
          </cell>
          <cell r="AQ199">
            <v>2005</v>
          </cell>
          <cell r="AR199">
            <v>58</v>
          </cell>
          <cell r="AS199">
            <v>1</v>
          </cell>
          <cell r="AT199">
            <v>2005</v>
          </cell>
          <cell r="AU199">
            <v>2004</v>
          </cell>
          <cell r="AV199">
            <v>2004</v>
          </cell>
          <cell r="AW199">
            <v>0</v>
          </cell>
          <cell r="AX199">
            <v>12</v>
          </cell>
          <cell r="AY199">
            <v>0.28999999999999998</v>
          </cell>
          <cell r="AZ199">
            <v>12.29</v>
          </cell>
          <cell r="BA199">
            <v>0</v>
          </cell>
          <cell r="BB199">
            <v>8.1183999999999994</v>
          </cell>
          <cell r="BC199">
            <v>0</v>
          </cell>
          <cell r="BD199">
            <v>0.67653333333333332</v>
          </cell>
          <cell r="BE199">
            <v>0</v>
          </cell>
          <cell r="BF199">
            <v>0</v>
          </cell>
          <cell r="BG199">
            <v>1</v>
          </cell>
          <cell r="BH199">
            <v>0</v>
          </cell>
          <cell r="BI199">
            <v>9</v>
          </cell>
          <cell r="BJ199">
            <v>1</v>
          </cell>
          <cell r="BK199">
            <v>0</v>
          </cell>
          <cell r="BL199">
            <v>0</v>
          </cell>
          <cell r="BM199">
            <v>1</v>
          </cell>
          <cell r="BN199">
            <v>5</v>
          </cell>
          <cell r="BO199">
            <v>0</v>
          </cell>
          <cell r="BP199">
            <v>1</v>
          </cell>
          <cell r="BQ199" t="str">
            <v>U</v>
          </cell>
          <cell r="BR199">
            <v>1</v>
          </cell>
          <cell r="BS199">
            <v>2</v>
          </cell>
          <cell r="BT199">
            <v>3</v>
          </cell>
          <cell r="BU199">
            <v>0</v>
          </cell>
          <cell r="BV199">
            <v>0</v>
          </cell>
          <cell r="BW199">
            <v>0</v>
          </cell>
          <cell r="BX199">
            <v>0</v>
          </cell>
          <cell r="BY199">
            <v>0</v>
          </cell>
          <cell r="BZ199">
            <v>0</v>
          </cell>
          <cell r="CA199">
            <v>0</v>
          </cell>
          <cell r="CB199">
            <v>0</v>
          </cell>
          <cell r="CC199">
            <v>0</v>
          </cell>
          <cell r="CD199">
            <v>0</v>
          </cell>
          <cell r="CE199">
            <v>0</v>
          </cell>
          <cell r="CF199">
            <v>0</v>
          </cell>
          <cell r="CG199">
            <v>0</v>
          </cell>
          <cell r="CH199">
            <v>4</v>
          </cell>
          <cell r="CI199">
            <v>1</v>
          </cell>
          <cell r="CJ199">
            <v>4</v>
          </cell>
          <cell r="CK199">
            <v>1</v>
          </cell>
          <cell r="CL199">
            <v>3</v>
          </cell>
          <cell r="CM199">
            <v>0</v>
          </cell>
          <cell r="CN199">
            <v>5</v>
          </cell>
          <cell r="CO199">
            <v>1</v>
          </cell>
          <cell r="CP199">
            <v>2</v>
          </cell>
          <cell r="CQ199">
            <v>0</v>
          </cell>
          <cell r="CR199">
            <v>5</v>
          </cell>
          <cell r="CS199">
            <v>1</v>
          </cell>
          <cell r="CT199">
            <v>5</v>
          </cell>
          <cell r="CU199">
            <v>1</v>
          </cell>
          <cell r="CV199">
            <v>0</v>
          </cell>
          <cell r="CW199">
            <v>0</v>
          </cell>
          <cell r="CX199">
            <v>0</v>
          </cell>
          <cell r="CY199">
            <v>0</v>
          </cell>
          <cell r="CZ199">
            <v>0</v>
          </cell>
          <cell r="DA199">
            <v>0</v>
          </cell>
          <cell r="DB199">
            <v>0</v>
          </cell>
          <cell r="DC199">
            <v>0</v>
          </cell>
          <cell r="DD199">
            <v>0</v>
          </cell>
          <cell r="DE199">
            <v>0</v>
          </cell>
          <cell r="DF199">
            <v>0</v>
          </cell>
          <cell r="DG199">
            <v>0</v>
          </cell>
          <cell r="DH199">
            <v>0</v>
          </cell>
          <cell r="DI199">
            <v>0</v>
          </cell>
          <cell r="DJ199">
            <v>0</v>
          </cell>
          <cell r="DK199">
            <v>0</v>
          </cell>
          <cell r="DL199">
            <v>0</v>
          </cell>
          <cell r="DM199">
            <v>0</v>
          </cell>
          <cell r="DN199">
            <v>0</v>
          </cell>
          <cell r="DO199">
            <v>0</v>
          </cell>
          <cell r="DP199">
            <v>0</v>
          </cell>
          <cell r="DQ199">
            <v>0</v>
          </cell>
          <cell r="DR199">
            <v>0</v>
          </cell>
          <cell r="DS199">
            <v>0</v>
          </cell>
          <cell r="DT199">
            <v>0</v>
          </cell>
          <cell r="DU199">
            <v>5</v>
          </cell>
          <cell r="DV199">
            <v>1</v>
          </cell>
          <cell r="DW199">
            <v>1</v>
          </cell>
          <cell r="DX199">
            <v>2</v>
          </cell>
          <cell r="DY199">
            <v>3</v>
          </cell>
          <cell r="DZ199">
            <v>0</v>
          </cell>
          <cell r="EA199">
            <v>1</v>
          </cell>
          <cell r="EB199" t="str">
            <v>U</v>
          </cell>
          <cell r="EC199">
            <v>0</v>
          </cell>
          <cell r="ED199">
            <v>0</v>
          </cell>
          <cell r="EE199">
            <v>0</v>
          </cell>
          <cell r="EF199">
            <v>0</v>
          </cell>
          <cell r="EG199">
            <v>0</v>
          </cell>
          <cell r="EH199">
            <v>0</v>
          </cell>
          <cell r="EI199">
            <v>0</v>
          </cell>
          <cell r="EJ199">
            <v>0</v>
          </cell>
          <cell r="EK199">
            <v>0</v>
          </cell>
          <cell r="EL199">
            <v>0</v>
          </cell>
          <cell r="EM199">
            <v>0</v>
          </cell>
        </row>
        <row r="200">
          <cell r="A200">
            <v>531</v>
          </cell>
          <cell r="B200" t="e">
            <v>#N/A</v>
          </cell>
          <cell r="C200" t="str">
            <v>P050660</v>
          </cell>
          <cell r="D200" t="str">
            <v>Yes</v>
          </cell>
          <cell r="E200" t="str">
            <v>Yes</v>
          </cell>
          <cell r="F200" t="str">
            <v>GEFIEO</v>
          </cell>
          <cell r="G200" t="str">
            <v>World Bank</v>
          </cell>
          <cell r="H200" t="str">
            <v>WB</v>
          </cell>
          <cell r="I200">
            <v>0</v>
          </cell>
          <cell r="J200" t="str">
            <v>WB</v>
          </cell>
          <cell r="K200" t="str">
            <v>WB</v>
          </cell>
          <cell r="L200" t="str">
            <v>Poland</v>
          </cell>
          <cell r="M200">
            <v>0</v>
          </cell>
          <cell r="N200" t="str">
            <v>ECA</v>
          </cell>
          <cell r="O200" t="str">
            <v>ECA</v>
          </cell>
          <cell r="P200">
            <v>0</v>
          </cell>
          <cell r="Q200">
            <v>0</v>
          </cell>
          <cell r="R200">
            <v>1</v>
          </cell>
          <cell r="S200">
            <v>0</v>
          </cell>
          <cell r="T200">
            <v>0</v>
          </cell>
          <cell r="U200">
            <v>0</v>
          </cell>
          <cell r="V200">
            <v>0</v>
          </cell>
          <cell r="W200">
            <v>0</v>
          </cell>
          <cell r="X200">
            <v>0</v>
          </cell>
          <cell r="Y200" t="str">
            <v>Government</v>
          </cell>
          <cell r="Z200" t="str">
            <v>Govt</v>
          </cell>
          <cell r="AA200">
            <v>0</v>
          </cell>
          <cell r="AB200">
            <v>0</v>
          </cell>
          <cell r="AC200" t="str">
            <v>Poland - Rural Environmental Project</v>
          </cell>
          <cell r="AD200" t="str">
            <v>FSP</v>
          </cell>
          <cell r="AE200" t="str">
            <v>GET</v>
          </cell>
          <cell r="AF200" t="str">
            <v>IW</v>
          </cell>
          <cell r="AG200">
            <v>0</v>
          </cell>
          <cell r="AH200" t="str">
            <v>GEF - 2</v>
          </cell>
          <cell r="AI200">
            <v>36182</v>
          </cell>
          <cell r="AJ200">
            <v>1999</v>
          </cell>
          <cell r="AK200">
            <v>36594</v>
          </cell>
          <cell r="AL200">
            <v>2000</v>
          </cell>
          <cell r="AM200">
            <v>37350.5</v>
          </cell>
          <cell r="AN200">
            <v>37741</v>
          </cell>
          <cell r="AO200">
            <v>38107</v>
          </cell>
          <cell r="AP200">
            <v>38107</v>
          </cell>
          <cell r="AQ200">
            <v>2004</v>
          </cell>
          <cell r="AR200">
            <v>49</v>
          </cell>
          <cell r="AS200">
            <v>12</v>
          </cell>
          <cell r="AT200">
            <v>2005</v>
          </cell>
          <cell r="AU200">
            <v>2004</v>
          </cell>
          <cell r="AV200">
            <v>2004</v>
          </cell>
          <cell r="AW200">
            <v>0</v>
          </cell>
          <cell r="AX200">
            <v>3</v>
          </cell>
          <cell r="AY200">
            <v>0</v>
          </cell>
          <cell r="AZ200">
            <v>3</v>
          </cell>
          <cell r="BA200">
            <v>0</v>
          </cell>
          <cell r="BB200">
            <v>12.2</v>
          </cell>
          <cell r="BC200">
            <v>0</v>
          </cell>
          <cell r="BD200">
            <v>4.0666666666666664</v>
          </cell>
          <cell r="BE200">
            <v>0</v>
          </cell>
          <cell r="BF200">
            <v>0</v>
          </cell>
          <cell r="BG200">
            <v>12</v>
          </cell>
          <cell r="BH200">
            <v>0</v>
          </cell>
          <cell r="BI200">
            <v>5</v>
          </cell>
          <cell r="BJ200">
            <v>1</v>
          </cell>
          <cell r="BK200">
            <v>1</v>
          </cell>
          <cell r="BL200">
            <v>0</v>
          </cell>
          <cell r="BM200">
            <v>1</v>
          </cell>
          <cell r="BN200">
            <v>5</v>
          </cell>
          <cell r="BO200">
            <v>1</v>
          </cell>
          <cell r="BP200">
            <v>3</v>
          </cell>
          <cell r="BQ200" t="str">
            <v>ML</v>
          </cell>
          <cell r="BR200">
            <v>3</v>
          </cell>
          <cell r="BS200">
            <v>4</v>
          </cell>
          <cell r="BT200">
            <v>3</v>
          </cell>
          <cell r="BU200">
            <v>4</v>
          </cell>
          <cell r="BV200">
            <v>0</v>
          </cell>
          <cell r="BW200">
            <v>0</v>
          </cell>
          <cell r="BX200">
            <v>0</v>
          </cell>
          <cell r="BY200">
            <v>0</v>
          </cell>
          <cell r="BZ200">
            <v>0</v>
          </cell>
          <cell r="CA200">
            <v>0</v>
          </cell>
          <cell r="CB200">
            <v>0</v>
          </cell>
          <cell r="CC200">
            <v>0</v>
          </cell>
          <cell r="CD200">
            <v>0</v>
          </cell>
          <cell r="CE200">
            <v>0</v>
          </cell>
          <cell r="CF200">
            <v>0</v>
          </cell>
          <cell r="CG200">
            <v>0</v>
          </cell>
          <cell r="CH200">
            <v>5</v>
          </cell>
          <cell r="CI200">
            <v>1</v>
          </cell>
          <cell r="CJ200">
            <v>5</v>
          </cell>
          <cell r="CK200">
            <v>1</v>
          </cell>
          <cell r="CL200">
            <v>5</v>
          </cell>
          <cell r="CM200">
            <v>1</v>
          </cell>
          <cell r="CN200">
            <v>5</v>
          </cell>
          <cell r="CO200">
            <v>1</v>
          </cell>
          <cell r="CP200">
            <v>5</v>
          </cell>
          <cell r="CQ200">
            <v>1</v>
          </cell>
          <cell r="CR200">
            <v>3</v>
          </cell>
          <cell r="CS200">
            <v>0</v>
          </cell>
          <cell r="CT200">
            <v>5</v>
          </cell>
          <cell r="CU200">
            <v>1</v>
          </cell>
          <cell r="CV200">
            <v>0</v>
          </cell>
          <cell r="CW200">
            <v>0</v>
          </cell>
          <cell r="CX200">
            <v>0</v>
          </cell>
          <cell r="CY200">
            <v>5</v>
          </cell>
          <cell r="CZ200">
            <v>1</v>
          </cell>
          <cell r="DA200">
            <v>0</v>
          </cell>
          <cell r="DB200">
            <v>0</v>
          </cell>
          <cell r="DC200">
            <v>0</v>
          </cell>
          <cell r="DD200">
            <v>0</v>
          </cell>
          <cell r="DE200">
            <v>0</v>
          </cell>
          <cell r="DF200">
            <v>0</v>
          </cell>
          <cell r="DG200">
            <v>0</v>
          </cell>
          <cell r="DH200">
            <v>0</v>
          </cell>
          <cell r="DI200">
            <v>0</v>
          </cell>
          <cell r="DJ200">
            <v>0</v>
          </cell>
          <cell r="DK200">
            <v>0</v>
          </cell>
          <cell r="DL200">
            <v>0</v>
          </cell>
          <cell r="DM200">
            <v>0</v>
          </cell>
          <cell r="DN200">
            <v>0</v>
          </cell>
          <cell r="DO200">
            <v>0</v>
          </cell>
          <cell r="DP200">
            <v>0</v>
          </cell>
          <cell r="DQ200">
            <v>0</v>
          </cell>
          <cell r="DR200">
            <v>0</v>
          </cell>
          <cell r="DS200">
            <v>0</v>
          </cell>
          <cell r="DT200">
            <v>0</v>
          </cell>
          <cell r="DU200">
            <v>5</v>
          </cell>
          <cell r="DV200">
            <v>1</v>
          </cell>
          <cell r="DW200">
            <v>3</v>
          </cell>
          <cell r="DX200">
            <v>4</v>
          </cell>
          <cell r="DY200">
            <v>3</v>
          </cell>
          <cell r="DZ200">
            <v>4</v>
          </cell>
          <cell r="EA200">
            <v>3</v>
          </cell>
          <cell r="EB200" t="str">
            <v>ML</v>
          </cell>
          <cell r="EC200">
            <v>0</v>
          </cell>
          <cell r="ED200">
            <v>0</v>
          </cell>
          <cell r="EE200">
            <v>0</v>
          </cell>
          <cell r="EF200">
            <v>0</v>
          </cell>
          <cell r="EG200">
            <v>0</v>
          </cell>
          <cell r="EH200">
            <v>0</v>
          </cell>
          <cell r="EI200">
            <v>0</v>
          </cell>
          <cell r="EJ200">
            <v>0</v>
          </cell>
          <cell r="EK200">
            <v>0</v>
          </cell>
          <cell r="EL200">
            <v>0</v>
          </cell>
          <cell r="EM200">
            <v>0</v>
          </cell>
        </row>
        <row r="201">
          <cell r="A201">
            <v>532</v>
          </cell>
          <cell r="B201" t="e">
            <v>#N/A</v>
          </cell>
          <cell r="C201">
            <v>2196</v>
          </cell>
          <cell r="D201" t="str">
            <v>Yes</v>
          </cell>
          <cell r="E201" t="str">
            <v>Yes</v>
          </cell>
          <cell r="F201" t="str">
            <v>GEFIEO</v>
          </cell>
          <cell r="G201" t="str">
            <v>UNDP/World Bank</v>
          </cell>
          <cell r="H201" t="str">
            <v>UNDP</v>
          </cell>
          <cell r="I201">
            <v>0</v>
          </cell>
          <cell r="J201" t="str">
            <v>UNDP</v>
          </cell>
          <cell r="K201" t="str">
            <v>UNDP</v>
          </cell>
          <cell r="L201" t="str">
            <v>Global</v>
          </cell>
          <cell r="M201">
            <v>0</v>
          </cell>
          <cell r="N201" t="str">
            <v>CEX</v>
          </cell>
          <cell r="O201" t="str">
            <v>Global</v>
          </cell>
          <cell r="P201">
            <v>1</v>
          </cell>
          <cell r="Q201">
            <v>0</v>
          </cell>
          <cell r="R201">
            <v>0</v>
          </cell>
          <cell r="S201">
            <v>0</v>
          </cell>
          <cell r="T201">
            <v>0</v>
          </cell>
          <cell r="U201">
            <v>0</v>
          </cell>
          <cell r="V201">
            <v>0</v>
          </cell>
          <cell r="W201">
            <v>0</v>
          </cell>
          <cell r="X201">
            <v>0</v>
          </cell>
          <cell r="Y201" t="str">
            <v>Multilateral</v>
          </cell>
          <cell r="Z201" t="str">
            <v>Bi_multilateral</v>
          </cell>
          <cell r="AA201" t="str">
            <v>Secondary Executing Agency</v>
          </cell>
          <cell r="AB201" t="str">
            <v>Not involved</v>
          </cell>
          <cell r="AC201" t="str">
            <v>Global - Strengthening Capacity for Global Knowledge-Sharing in International Waters</v>
          </cell>
          <cell r="AD201" t="str">
            <v>FSP</v>
          </cell>
          <cell r="AE201" t="str">
            <v>GET</v>
          </cell>
          <cell r="AF201" t="str">
            <v>IW</v>
          </cell>
          <cell r="AG201">
            <v>0</v>
          </cell>
          <cell r="AH201" t="str">
            <v>GEF - 2</v>
          </cell>
          <cell r="AI201">
            <v>36572</v>
          </cell>
          <cell r="AJ201">
            <v>2000</v>
          </cell>
          <cell r="AK201">
            <v>36595</v>
          </cell>
          <cell r="AL201">
            <v>2000</v>
          </cell>
          <cell r="AM201">
            <v>0</v>
          </cell>
          <cell r="AN201" t="str">
            <v>9/31/2003</v>
          </cell>
          <cell r="AO201">
            <v>39994</v>
          </cell>
          <cell r="AP201">
            <v>39994</v>
          </cell>
          <cell r="AQ201">
            <v>2009</v>
          </cell>
          <cell r="AR201">
            <v>33</v>
          </cell>
          <cell r="AS201">
            <v>0</v>
          </cell>
          <cell r="AT201">
            <v>2014</v>
          </cell>
          <cell r="AU201">
            <v>40687</v>
          </cell>
          <cell r="AV201">
            <v>2011</v>
          </cell>
          <cell r="AW201">
            <v>0</v>
          </cell>
          <cell r="AX201">
            <v>3.13</v>
          </cell>
          <cell r="AY201">
            <v>0.35</v>
          </cell>
          <cell r="AZ201">
            <v>3.48</v>
          </cell>
          <cell r="BA201">
            <v>0</v>
          </cell>
          <cell r="BB201">
            <v>6.18</v>
          </cell>
          <cell r="BC201">
            <v>2.87</v>
          </cell>
          <cell r="BD201">
            <v>0</v>
          </cell>
          <cell r="BE201">
            <v>0</v>
          </cell>
          <cell r="BF201">
            <v>0</v>
          </cell>
          <cell r="BG201">
            <v>0</v>
          </cell>
          <cell r="BH201">
            <v>0</v>
          </cell>
          <cell r="BI201">
            <v>0</v>
          </cell>
          <cell r="BJ201">
            <v>1</v>
          </cell>
          <cell r="BK201">
            <v>0</v>
          </cell>
          <cell r="BL201">
            <v>0</v>
          </cell>
          <cell r="BM201">
            <v>0</v>
          </cell>
          <cell r="BN201">
            <v>2</v>
          </cell>
          <cell r="BO201">
            <v>0</v>
          </cell>
          <cell r="BP201">
            <v>0</v>
          </cell>
          <cell r="BQ201">
            <v>0</v>
          </cell>
          <cell r="BR201">
            <v>0</v>
          </cell>
          <cell r="BS201">
            <v>0</v>
          </cell>
          <cell r="BT201">
            <v>0</v>
          </cell>
          <cell r="BU201">
            <v>0</v>
          </cell>
          <cell r="BV201">
            <v>0</v>
          </cell>
          <cell r="BW201">
            <v>0</v>
          </cell>
          <cell r="BX201">
            <v>0</v>
          </cell>
          <cell r="BY201">
            <v>0</v>
          </cell>
          <cell r="BZ201">
            <v>0</v>
          </cell>
          <cell r="CA201">
            <v>0</v>
          </cell>
          <cell r="CB201">
            <v>0</v>
          </cell>
          <cell r="CC201">
            <v>0</v>
          </cell>
          <cell r="CD201">
            <v>0</v>
          </cell>
          <cell r="CE201">
            <v>0</v>
          </cell>
          <cell r="CF201">
            <v>0</v>
          </cell>
          <cell r="CG201">
            <v>0</v>
          </cell>
          <cell r="CH201">
            <v>5</v>
          </cell>
          <cell r="CI201">
            <v>1</v>
          </cell>
          <cell r="CJ201">
            <v>0</v>
          </cell>
          <cell r="CK201">
            <v>0</v>
          </cell>
          <cell r="CL201">
            <v>0</v>
          </cell>
          <cell r="CM201">
            <v>0</v>
          </cell>
          <cell r="CN201">
            <v>0</v>
          </cell>
          <cell r="CO201">
            <v>0</v>
          </cell>
          <cell r="CP201">
            <v>0</v>
          </cell>
          <cell r="CQ201">
            <v>0</v>
          </cell>
          <cell r="CR201">
            <v>0</v>
          </cell>
          <cell r="CS201">
            <v>0</v>
          </cell>
          <cell r="CT201">
            <v>0</v>
          </cell>
          <cell r="CU201">
            <v>0</v>
          </cell>
          <cell r="CV201">
            <v>0</v>
          </cell>
          <cell r="CW201">
            <v>0</v>
          </cell>
          <cell r="CX201">
            <v>0</v>
          </cell>
          <cell r="CY201">
            <v>0</v>
          </cell>
          <cell r="CZ201">
            <v>0</v>
          </cell>
          <cell r="DA201">
            <v>0</v>
          </cell>
          <cell r="DB201">
            <v>0</v>
          </cell>
          <cell r="DC201">
            <v>0</v>
          </cell>
          <cell r="DD201">
            <v>0</v>
          </cell>
          <cell r="DE201">
            <v>0</v>
          </cell>
          <cell r="DF201">
            <v>0</v>
          </cell>
          <cell r="DG201">
            <v>0</v>
          </cell>
          <cell r="DH201">
            <v>0</v>
          </cell>
          <cell r="DI201">
            <v>0</v>
          </cell>
          <cell r="DJ201">
            <v>0</v>
          </cell>
          <cell r="DK201">
            <v>0</v>
          </cell>
          <cell r="DL201">
            <v>0</v>
          </cell>
          <cell r="DM201">
            <v>0</v>
          </cell>
          <cell r="DN201">
            <v>0</v>
          </cell>
          <cell r="DO201">
            <v>0</v>
          </cell>
          <cell r="DP201">
            <v>0</v>
          </cell>
          <cell r="DQ201">
            <v>0</v>
          </cell>
          <cell r="DR201">
            <v>5</v>
          </cell>
          <cell r="DS201">
            <v>2</v>
          </cell>
          <cell r="DT201">
            <v>3</v>
          </cell>
          <cell r="DU201">
            <v>2</v>
          </cell>
          <cell r="DV201">
            <v>0</v>
          </cell>
          <cell r="DW201">
            <v>2</v>
          </cell>
          <cell r="DX201">
            <v>2</v>
          </cell>
          <cell r="DY201">
            <v>2</v>
          </cell>
          <cell r="DZ201" t="str">
            <v>UA</v>
          </cell>
          <cell r="EA201">
            <v>2</v>
          </cell>
          <cell r="EB201" t="str">
            <v>MU</v>
          </cell>
          <cell r="EC201">
            <v>4</v>
          </cell>
          <cell r="ED201">
            <v>2</v>
          </cell>
          <cell r="EE201">
            <v>2</v>
          </cell>
          <cell r="EF201">
            <v>2</v>
          </cell>
          <cell r="EG201">
            <v>4</v>
          </cell>
          <cell r="EH201">
            <v>4</v>
          </cell>
          <cell r="EI201">
            <v>4</v>
          </cell>
          <cell r="EJ201">
            <v>4</v>
          </cell>
          <cell r="EK201">
            <v>3</v>
          </cell>
          <cell r="EL201">
            <v>4</v>
          </cell>
          <cell r="EM201">
            <v>4</v>
          </cell>
        </row>
        <row r="202">
          <cell r="A202">
            <v>533</v>
          </cell>
          <cell r="B202" t="e">
            <v>#N/A</v>
          </cell>
          <cell r="C202" t="str">
            <v>P036037</v>
          </cell>
          <cell r="D202" t="str">
            <v>Yes</v>
          </cell>
          <cell r="E202" t="str">
            <v>Yes</v>
          </cell>
          <cell r="F202" t="str">
            <v>GEFIEO</v>
          </cell>
          <cell r="G202" t="str">
            <v>World Bank</v>
          </cell>
          <cell r="H202" t="str">
            <v>WB</v>
          </cell>
          <cell r="I202">
            <v>0</v>
          </cell>
          <cell r="J202" t="str">
            <v>WB</v>
          </cell>
          <cell r="K202" t="str">
            <v>WB</v>
          </cell>
          <cell r="L202" t="str">
            <v>Regional (Comoros, Seychelles, Madagascar, Mauritius)</v>
          </cell>
          <cell r="M202" t="str">
            <v>Comoros, Madagascar, Mauritius, Seychelles</v>
          </cell>
          <cell r="N202" t="str">
            <v>AFR</v>
          </cell>
          <cell r="O202" t="str">
            <v>AFR</v>
          </cell>
          <cell r="P202">
            <v>0</v>
          </cell>
          <cell r="Q202">
            <v>1</v>
          </cell>
          <cell r="R202">
            <v>0</v>
          </cell>
          <cell r="S202">
            <v>2</v>
          </cell>
          <cell r="T202">
            <v>2</v>
          </cell>
          <cell r="U202">
            <v>1</v>
          </cell>
          <cell r="V202">
            <v>2</v>
          </cell>
          <cell r="W202">
            <v>0</v>
          </cell>
          <cell r="X202">
            <v>0</v>
          </cell>
          <cell r="Y202" t="str">
            <v>Multilateral</v>
          </cell>
          <cell r="Z202" t="str">
            <v>Bi_multilateral</v>
          </cell>
          <cell r="AA202">
            <v>0</v>
          </cell>
          <cell r="AB202">
            <v>0</v>
          </cell>
          <cell r="AC202" t="str">
            <v>Regional Africa - Western Indian Ocean Islands Oil Spill Contingency Planning Project</v>
          </cell>
          <cell r="AD202" t="str">
            <v>FSP</v>
          </cell>
          <cell r="AE202" t="str">
            <v>GET</v>
          </cell>
          <cell r="AF202" t="str">
            <v>IW</v>
          </cell>
          <cell r="AG202">
            <v>0</v>
          </cell>
          <cell r="AH202" t="str">
            <v>GEF - 2</v>
          </cell>
          <cell r="AI202">
            <v>36123</v>
          </cell>
          <cell r="AJ202">
            <v>1998</v>
          </cell>
          <cell r="AK202">
            <v>0</v>
          </cell>
          <cell r="AL202">
            <v>1998</v>
          </cell>
          <cell r="AM202">
            <v>0</v>
          </cell>
          <cell r="AN202">
            <v>37802</v>
          </cell>
          <cell r="AO202">
            <v>38168</v>
          </cell>
          <cell r="AP202">
            <v>38168</v>
          </cell>
          <cell r="AQ202">
            <v>2004</v>
          </cell>
          <cell r="AR202">
            <v>0</v>
          </cell>
          <cell r="AS202">
            <v>12</v>
          </cell>
          <cell r="AT202">
            <v>2005</v>
          </cell>
          <cell r="AU202">
            <v>2005</v>
          </cell>
          <cell r="AV202">
            <v>2005</v>
          </cell>
          <cell r="AW202">
            <v>0</v>
          </cell>
          <cell r="AX202">
            <v>3.1519999999999997</v>
          </cell>
          <cell r="AY202">
            <v>0.35</v>
          </cell>
          <cell r="AZ202">
            <v>3.5019999999999998</v>
          </cell>
          <cell r="BA202">
            <v>3.1520000000000001</v>
          </cell>
          <cell r="BB202">
            <v>1.4850000000000001</v>
          </cell>
          <cell r="BC202">
            <v>1.07</v>
          </cell>
          <cell r="BD202">
            <v>0.47112944162436554</v>
          </cell>
          <cell r="BE202">
            <v>0.33946700507614219</v>
          </cell>
          <cell r="BF202">
            <v>0.72053872053872048</v>
          </cell>
          <cell r="BG202">
            <v>12</v>
          </cell>
          <cell r="BH202">
            <v>0</v>
          </cell>
          <cell r="BI202">
            <v>3</v>
          </cell>
          <cell r="BJ202">
            <v>1</v>
          </cell>
          <cell r="BK202">
            <v>1</v>
          </cell>
          <cell r="BL202">
            <v>0</v>
          </cell>
          <cell r="BM202">
            <v>1</v>
          </cell>
          <cell r="BN202">
            <v>5</v>
          </cell>
          <cell r="BO202">
            <v>1</v>
          </cell>
          <cell r="BP202">
            <v>3</v>
          </cell>
          <cell r="BQ202" t="str">
            <v>ML</v>
          </cell>
          <cell r="BR202">
            <v>3</v>
          </cell>
          <cell r="BS202">
            <v>4</v>
          </cell>
          <cell r="BT202">
            <v>4</v>
          </cell>
          <cell r="BU202">
            <v>0</v>
          </cell>
          <cell r="BV202">
            <v>0</v>
          </cell>
          <cell r="BW202">
            <v>0</v>
          </cell>
          <cell r="BX202">
            <v>0</v>
          </cell>
          <cell r="BY202">
            <v>0</v>
          </cell>
          <cell r="BZ202">
            <v>0</v>
          </cell>
          <cell r="CA202">
            <v>0</v>
          </cell>
          <cell r="CB202">
            <v>0</v>
          </cell>
          <cell r="CC202">
            <v>0</v>
          </cell>
          <cell r="CD202">
            <v>0</v>
          </cell>
          <cell r="CE202">
            <v>0</v>
          </cell>
          <cell r="CF202">
            <v>0</v>
          </cell>
          <cell r="CG202">
            <v>0</v>
          </cell>
          <cell r="CH202">
            <v>5</v>
          </cell>
          <cell r="CI202">
            <v>1</v>
          </cell>
          <cell r="CJ202">
            <v>5</v>
          </cell>
          <cell r="CK202">
            <v>1</v>
          </cell>
          <cell r="CL202">
            <v>5</v>
          </cell>
          <cell r="CM202">
            <v>1</v>
          </cell>
          <cell r="CN202">
            <v>5</v>
          </cell>
          <cell r="CO202">
            <v>1</v>
          </cell>
          <cell r="CP202">
            <v>5</v>
          </cell>
          <cell r="CQ202">
            <v>1</v>
          </cell>
          <cell r="CR202">
            <v>5</v>
          </cell>
          <cell r="CS202">
            <v>1</v>
          </cell>
          <cell r="CT202">
            <v>5</v>
          </cell>
          <cell r="CU202">
            <v>1</v>
          </cell>
          <cell r="CV202">
            <v>0</v>
          </cell>
          <cell r="CW202">
            <v>0</v>
          </cell>
          <cell r="CX202">
            <v>0</v>
          </cell>
          <cell r="CY202">
            <v>5</v>
          </cell>
          <cell r="CZ202">
            <v>1</v>
          </cell>
          <cell r="DA202">
            <v>0</v>
          </cell>
          <cell r="DB202">
            <v>0</v>
          </cell>
          <cell r="DC202">
            <v>0</v>
          </cell>
          <cell r="DD202">
            <v>0</v>
          </cell>
          <cell r="DE202">
            <v>0</v>
          </cell>
          <cell r="DF202">
            <v>0</v>
          </cell>
          <cell r="DG202">
            <v>0</v>
          </cell>
          <cell r="DH202">
            <v>0</v>
          </cell>
          <cell r="DI202">
            <v>0</v>
          </cell>
          <cell r="DJ202">
            <v>0</v>
          </cell>
          <cell r="DK202">
            <v>0</v>
          </cell>
          <cell r="DL202">
            <v>0</v>
          </cell>
          <cell r="DM202">
            <v>0</v>
          </cell>
          <cell r="DN202">
            <v>0</v>
          </cell>
          <cell r="DO202">
            <v>0</v>
          </cell>
          <cell r="DP202">
            <v>0</v>
          </cell>
          <cell r="DQ202">
            <v>0</v>
          </cell>
          <cell r="DR202">
            <v>0</v>
          </cell>
          <cell r="DS202">
            <v>0</v>
          </cell>
          <cell r="DT202">
            <v>0</v>
          </cell>
          <cell r="DU202">
            <v>5</v>
          </cell>
          <cell r="DV202">
            <v>1</v>
          </cell>
          <cell r="DW202">
            <v>3</v>
          </cell>
          <cell r="DX202">
            <v>4</v>
          </cell>
          <cell r="DY202">
            <v>4</v>
          </cell>
          <cell r="DZ202">
            <v>0</v>
          </cell>
          <cell r="EA202">
            <v>3</v>
          </cell>
          <cell r="EB202" t="str">
            <v>ML</v>
          </cell>
          <cell r="EC202">
            <v>0</v>
          </cell>
          <cell r="ED202">
            <v>0</v>
          </cell>
          <cell r="EE202">
            <v>0</v>
          </cell>
          <cell r="EF202">
            <v>0</v>
          </cell>
          <cell r="EG202">
            <v>0</v>
          </cell>
          <cell r="EH202">
            <v>0</v>
          </cell>
          <cell r="EI202">
            <v>0</v>
          </cell>
          <cell r="EJ202">
            <v>0</v>
          </cell>
          <cell r="EK202">
            <v>0</v>
          </cell>
          <cell r="EL202">
            <v>0</v>
          </cell>
          <cell r="EM202">
            <v>0</v>
          </cell>
        </row>
        <row r="203">
          <cell r="A203">
            <v>534</v>
          </cell>
          <cell r="B203">
            <v>534</v>
          </cell>
          <cell r="C203">
            <v>0</v>
          </cell>
          <cell r="D203" t="str">
            <v>Yes</v>
          </cell>
          <cell r="E203" t="str">
            <v>No</v>
          </cell>
          <cell r="F203" t="str">
            <v>GEFIEO</v>
          </cell>
          <cell r="G203" t="str">
            <v>UNDP</v>
          </cell>
          <cell r="H203" t="str">
            <v>UNDP</v>
          </cell>
          <cell r="I203">
            <v>0</v>
          </cell>
          <cell r="J203" t="str">
            <v>UNDP</v>
          </cell>
          <cell r="K203" t="str">
            <v>UNDP</v>
          </cell>
          <cell r="L203" t="str">
            <v>Sudan</v>
          </cell>
          <cell r="M203">
            <v>0</v>
          </cell>
          <cell r="N203" t="str">
            <v>AFR</v>
          </cell>
          <cell r="O203" t="str">
            <v>AFR</v>
          </cell>
          <cell r="P203">
            <v>0</v>
          </cell>
          <cell r="Q203">
            <v>0</v>
          </cell>
          <cell r="R203">
            <v>1</v>
          </cell>
          <cell r="S203">
            <v>1</v>
          </cell>
          <cell r="T203">
            <v>1</v>
          </cell>
          <cell r="U203">
            <v>0</v>
          </cell>
          <cell r="V203">
            <v>1</v>
          </cell>
          <cell r="W203">
            <v>0</v>
          </cell>
          <cell r="X203">
            <v>1</v>
          </cell>
          <cell r="Y203" t="str">
            <v>Government</v>
          </cell>
          <cell r="Z203" t="str">
            <v>Govt</v>
          </cell>
          <cell r="AA203">
            <v>0</v>
          </cell>
          <cell r="AB203">
            <v>0</v>
          </cell>
          <cell r="AC203" t="str">
            <v>Sudan - Conservation and Management of Habitats and Species, and Sustainable Community Use of Biodiversity in Dinder National Park No. 987</v>
          </cell>
          <cell r="AD203" t="str">
            <v>MSP</v>
          </cell>
          <cell r="AE203" t="str">
            <v>GET</v>
          </cell>
          <cell r="AF203" t="str">
            <v>BD</v>
          </cell>
          <cell r="AG203">
            <v>0</v>
          </cell>
          <cell r="AH203" t="str">
            <v>GEF - 1</v>
          </cell>
          <cell r="AI203">
            <v>35971</v>
          </cell>
          <cell r="AJ203">
            <v>1998</v>
          </cell>
          <cell r="AK203">
            <v>36438</v>
          </cell>
          <cell r="AL203">
            <v>1999</v>
          </cell>
          <cell r="AM203">
            <v>37303.5</v>
          </cell>
          <cell r="AN203">
            <v>37621</v>
          </cell>
          <cell r="AO203">
            <v>38169</v>
          </cell>
          <cell r="AP203">
            <v>38169</v>
          </cell>
          <cell r="AQ203">
            <v>2004</v>
          </cell>
          <cell r="AR203">
            <v>56</v>
          </cell>
          <cell r="AS203">
            <v>18</v>
          </cell>
          <cell r="AT203">
            <v>2005</v>
          </cell>
          <cell r="AU203">
            <v>2005</v>
          </cell>
          <cell r="AV203">
            <v>2005</v>
          </cell>
          <cell r="AW203">
            <v>0</v>
          </cell>
          <cell r="AX203">
            <v>0.75</v>
          </cell>
          <cell r="AY203">
            <v>0</v>
          </cell>
          <cell r="AZ203">
            <v>0.75</v>
          </cell>
          <cell r="BA203">
            <v>0</v>
          </cell>
          <cell r="BB203">
            <v>1.1000000000000001</v>
          </cell>
          <cell r="BC203">
            <v>0</v>
          </cell>
          <cell r="BD203">
            <v>1.4666666666666668</v>
          </cell>
          <cell r="BE203">
            <v>0</v>
          </cell>
          <cell r="BF203">
            <v>0</v>
          </cell>
          <cell r="BG203">
            <v>24</v>
          </cell>
          <cell r="BH203">
            <v>0</v>
          </cell>
          <cell r="BI203">
            <v>6</v>
          </cell>
          <cell r="BJ203">
            <v>1</v>
          </cell>
          <cell r="BK203">
            <v>0</v>
          </cell>
          <cell r="BL203">
            <v>0</v>
          </cell>
          <cell r="BM203">
            <v>0</v>
          </cell>
          <cell r="BN203">
            <v>3</v>
          </cell>
          <cell r="BO203">
            <v>0</v>
          </cell>
          <cell r="BP203">
            <v>2</v>
          </cell>
          <cell r="BQ203" t="str">
            <v>MU</v>
          </cell>
          <cell r="BR203">
            <v>2</v>
          </cell>
          <cell r="BS203">
            <v>2</v>
          </cell>
          <cell r="BT203">
            <v>2</v>
          </cell>
          <cell r="BU203">
            <v>2</v>
          </cell>
          <cell r="BV203">
            <v>0</v>
          </cell>
          <cell r="BW203">
            <v>0</v>
          </cell>
          <cell r="BX203">
            <v>0</v>
          </cell>
          <cell r="BY203">
            <v>0</v>
          </cell>
          <cell r="BZ203">
            <v>0</v>
          </cell>
          <cell r="CA203">
            <v>0</v>
          </cell>
          <cell r="CB203">
            <v>0</v>
          </cell>
          <cell r="CC203">
            <v>0</v>
          </cell>
          <cell r="CD203">
            <v>0</v>
          </cell>
          <cell r="CE203">
            <v>0</v>
          </cell>
          <cell r="CF203">
            <v>0</v>
          </cell>
          <cell r="CG203">
            <v>0</v>
          </cell>
          <cell r="CH203">
            <v>4</v>
          </cell>
          <cell r="CI203">
            <v>1</v>
          </cell>
          <cell r="CJ203">
            <v>4</v>
          </cell>
          <cell r="CK203">
            <v>1</v>
          </cell>
          <cell r="CL203">
            <v>4</v>
          </cell>
          <cell r="CM203">
            <v>1</v>
          </cell>
          <cell r="CN203">
            <v>5</v>
          </cell>
          <cell r="CO203">
            <v>1</v>
          </cell>
          <cell r="CP203">
            <v>5</v>
          </cell>
          <cell r="CQ203">
            <v>1</v>
          </cell>
          <cell r="CR203">
            <v>1</v>
          </cell>
          <cell r="CS203">
            <v>0</v>
          </cell>
          <cell r="CT203">
            <v>4</v>
          </cell>
          <cell r="CU203">
            <v>1</v>
          </cell>
          <cell r="CV203">
            <v>0</v>
          </cell>
          <cell r="CW203">
            <v>0</v>
          </cell>
          <cell r="CX203">
            <v>0</v>
          </cell>
          <cell r="CY203">
            <v>0</v>
          </cell>
          <cell r="CZ203">
            <v>0</v>
          </cell>
          <cell r="DA203">
            <v>0</v>
          </cell>
          <cell r="DB203">
            <v>0</v>
          </cell>
          <cell r="DC203">
            <v>0</v>
          </cell>
          <cell r="DD203">
            <v>0</v>
          </cell>
          <cell r="DE203">
            <v>0</v>
          </cell>
          <cell r="DF203">
            <v>0</v>
          </cell>
          <cell r="DG203">
            <v>0</v>
          </cell>
          <cell r="DH203">
            <v>0</v>
          </cell>
          <cell r="DI203">
            <v>0</v>
          </cell>
          <cell r="DJ203">
            <v>0</v>
          </cell>
          <cell r="DK203">
            <v>0</v>
          </cell>
          <cell r="DL203">
            <v>0</v>
          </cell>
          <cell r="DM203">
            <v>0</v>
          </cell>
          <cell r="DN203">
            <v>0</v>
          </cell>
          <cell r="DO203">
            <v>0</v>
          </cell>
          <cell r="DP203">
            <v>0</v>
          </cell>
          <cell r="DQ203">
            <v>0</v>
          </cell>
          <cell r="DR203">
            <v>0</v>
          </cell>
          <cell r="DS203">
            <v>0</v>
          </cell>
          <cell r="DT203">
            <v>0</v>
          </cell>
          <cell r="DU203">
            <v>3</v>
          </cell>
          <cell r="DV203">
            <v>0</v>
          </cell>
          <cell r="DW203">
            <v>2</v>
          </cell>
          <cell r="DX203">
            <v>2</v>
          </cell>
          <cell r="DY203">
            <v>2</v>
          </cell>
          <cell r="DZ203">
            <v>2</v>
          </cell>
          <cell r="EA203">
            <v>2</v>
          </cell>
          <cell r="EB203" t="str">
            <v>MU</v>
          </cell>
          <cell r="EC203">
            <v>0</v>
          </cell>
          <cell r="ED203">
            <v>0</v>
          </cell>
          <cell r="EE203">
            <v>0</v>
          </cell>
          <cell r="EF203">
            <v>0</v>
          </cell>
          <cell r="EG203">
            <v>0</v>
          </cell>
          <cell r="EH203">
            <v>0</v>
          </cell>
          <cell r="EI203">
            <v>0</v>
          </cell>
          <cell r="EJ203">
            <v>0</v>
          </cell>
          <cell r="EK203">
            <v>0</v>
          </cell>
          <cell r="EL203">
            <v>0</v>
          </cell>
          <cell r="EM203">
            <v>0</v>
          </cell>
        </row>
        <row r="204">
          <cell r="A204">
            <v>535</v>
          </cell>
          <cell r="B204">
            <v>535</v>
          </cell>
          <cell r="C204" t="str">
            <v>P002377</v>
          </cell>
          <cell r="D204" t="str">
            <v>Yes</v>
          </cell>
          <cell r="E204" t="str">
            <v>Yes</v>
          </cell>
          <cell r="F204" t="str">
            <v>GEFIEO</v>
          </cell>
          <cell r="G204" t="str">
            <v>World Bank</v>
          </cell>
          <cell r="H204" t="str">
            <v>WB</v>
          </cell>
          <cell r="I204">
            <v>0</v>
          </cell>
          <cell r="J204" t="str">
            <v>WB</v>
          </cell>
          <cell r="K204">
            <v>0</v>
          </cell>
          <cell r="L204" t="str">
            <v>Seychelles</v>
          </cell>
          <cell r="M204">
            <v>0</v>
          </cell>
          <cell r="N204" t="str">
            <v>AFR</v>
          </cell>
          <cell r="O204" t="str">
            <v>AFR</v>
          </cell>
          <cell r="P204">
            <v>0</v>
          </cell>
          <cell r="Q204">
            <v>0</v>
          </cell>
          <cell r="R204">
            <v>1</v>
          </cell>
          <cell r="S204">
            <v>0</v>
          </cell>
          <cell r="T204">
            <v>0</v>
          </cell>
          <cell r="U204">
            <v>1</v>
          </cell>
          <cell r="V204">
            <v>0</v>
          </cell>
          <cell r="W204">
            <v>0</v>
          </cell>
          <cell r="X204">
            <v>0</v>
          </cell>
          <cell r="Y204" t="str">
            <v>Government</v>
          </cell>
          <cell r="Z204" t="str">
            <v>Govt</v>
          </cell>
          <cell r="AA204" t="str">
            <v>Through consultation</v>
          </cell>
          <cell r="AB204" t="str">
            <v>Through consultations</v>
          </cell>
          <cell r="AC204" t="str">
            <v>Biodiversity Conservation and Marine Pollution Abatement</v>
          </cell>
          <cell r="AD204" t="str">
            <v>FSP</v>
          </cell>
          <cell r="AE204" t="str">
            <v>GET</v>
          </cell>
          <cell r="AF204" t="str">
            <v>BD</v>
          </cell>
          <cell r="AG204">
            <v>0</v>
          </cell>
          <cell r="AH204" t="str">
            <v>Pilot Phase</v>
          </cell>
          <cell r="AI204">
            <v>33909</v>
          </cell>
          <cell r="AJ204">
            <v>1992</v>
          </cell>
          <cell r="AK204">
            <v>34036</v>
          </cell>
          <cell r="AL204">
            <v>1993</v>
          </cell>
          <cell r="AM204">
            <v>0</v>
          </cell>
          <cell r="AN204">
            <v>35400</v>
          </cell>
          <cell r="AO204">
            <v>35765</v>
          </cell>
          <cell r="AP204">
            <v>35765</v>
          </cell>
          <cell r="AQ204">
            <v>1997</v>
          </cell>
          <cell r="AR204">
            <v>0</v>
          </cell>
          <cell r="AS204">
            <v>0</v>
          </cell>
          <cell r="AT204">
            <v>2004</v>
          </cell>
          <cell r="AU204">
            <v>35947</v>
          </cell>
          <cell r="AV204">
            <v>1998</v>
          </cell>
          <cell r="AW204">
            <v>0</v>
          </cell>
          <cell r="AX204">
            <v>1.8</v>
          </cell>
          <cell r="AY204">
            <v>0</v>
          </cell>
          <cell r="AZ204">
            <v>1.8</v>
          </cell>
          <cell r="BA204">
            <v>0</v>
          </cell>
          <cell r="BB204">
            <v>0.2</v>
          </cell>
          <cell r="BC204">
            <v>0.2</v>
          </cell>
          <cell r="BD204">
            <v>0</v>
          </cell>
          <cell r="BE204">
            <v>0</v>
          </cell>
          <cell r="BF204">
            <v>0</v>
          </cell>
          <cell r="BG204">
            <v>0</v>
          </cell>
          <cell r="BH204">
            <v>0</v>
          </cell>
          <cell r="BI204">
            <v>0</v>
          </cell>
          <cell r="BJ204" t="str">
            <v>NR</v>
          </cell>
          <cell r="BK204">
            <v>1</v>
          </cell>
          <cell r="BL204">
            <v>0</v>
          </cell>
          <cell r="BM204">
            <v>1</v>
          </cell>
          <cell r="BN204">
            <v>5</v>
          </cell>
          <cell r="BO204">
            <v>0</v>
          </cell>
          <cell r="BP204">
            <v>0</v>
          </cell>
          <cell r="BQ204">
            <v>0</v>
          </cell>
          <cell r="BR204">
            <v>0</v>
          </cell>
          <cell r="BS204">
            <v>0</v>
          </cell>
          <cell r="BT204">
            <v>0</v>
          </cell>
          <cell r="BU204">
            <v>0</v>
          </cell>
          <cell r="BV204">
            <v>0</v>
          </cell>
          <cell r="BW204">
            <v>0</v>
          </cell>
          <cell r="BX204">
            <v>0</v>
          </cell>
          <cell r="BY204">
            <v>0</v>
          </cell>
          <cell r="BZ204">
            <v>0</v>
          </cell>
          <cell r="CA204">
            <v>0</v>
          </cell>
          <cell r="CB204">
            <v>0</v>
          </cell>
          <cell r="CC204">
            <v>0</v>
          </cell>
          <cell r="CD204">
            <v>0</v>
          </cell>
          <cell r="CE204">
            <v>0</v>
          </cell>
          <cell r="CF204">
            <v>0</v>
          </cell>
          <cell r="CG204">
            <v>0</v>
          </cell>
          <cell r="CH204">
            <v>0</v>
          </cell>
          <cell r="CI204">
            <v>0</v>
          </cell>
          <cell r="CJ204">
            <v>0</v>
          </cell>
          <cell r="CK204">
            <v>0</v>
          </cell>
          <cell r="CL204">
            <v>0</v>
          </cell>
          <cell r="CM204">
            <v>0</v>
          </cell>
          <cell r="CN204">
            <v>0</v>
          </cell>
          <cell r="CO204">
            <v>0</v>
          </cell>
          <cell r="CP204">
            <v>0</v>
          </cell>
          <cell r="CQ204">
            <v>0</v>
          </cell>
          <cell r="CR204">
            <v>0</v>
          </cell>
          <cell r="CS204">
            <v>0</v>
          </cell>
          <cell r="CT204">
            <v>0</v>
          </cell>
          <cell r="CU204">
            <v>0</v>
          </cell>
          <cell r="CV204">
            <v>0</v>
          </cell>
          <cell r="CW204">
            <v>0</v>
          </cell>
          <cell r="CX204">
            <v>0</v>
          </cell>
          <cell r="CY204">
            <v>0</v>
          </cell>
          <cell r="CZ204">
            <v>0</v>
          </cell>
          <cell r="DA204">
            <v>0</v>
          </cell>
          <cell r="DB204">
            <v>0</v>
          </cell>
          <cell r="DC204">
            <v>0</v>
          </cell>
          <cell r="DD204">
            <v>0</v>
          </cell>
          <cell r="DE204">
            <v>0</v>
          </cell>
          <cell r="DF204">
            <v>0</v>
          </cell>
          <cell r="DG204">
            <v>0</v>
          </cell>
          <cell r="DH204">
            <v>0</v>
          </cell>
          <cell r="DI204">
            <v>0</v>
          </cell>
          <cell r="DJ204">
            <v>0</v>
          </cell>
          <cell r="DK204">
            <v>0</v>
          </cell>
          <cell r="DL204">
            <v>0</v>
          </cell>
          <cell r="DM204">
            <v>0</v>
          </cell>
          <cell r="DN204">
            <v>0</v>
          </cell>
          <cell r="DO204">
            <v>0</v>
          </cell>
          <cell r="DP204">
            <v>0</v>
          </cell>
          <cell r="DQ204">
            <v>0</v>
          </cell>
          <cell r="DR204">
            <v>5</v>
          </cell>
          <cell r="DS204">
            <v>5</v>
          </cell>
          <cell r="DT204">
            <v>4</v>
          </cell>
          <cell r="DU204">
            <v>5</v>
          </cell>
          <cell r="DV204">
            <v>1</v>
          </cell>
          <cell r="DW204">
            <v>4</v>
          </cell>
          <cell r="DX204" t="str">
            <v>UA</v>
          </cell>
          <cell r="DY204">
            <v>2</v>
          </cell>
          <cell r="DZ204" t="str">
            <v>UA</v>
          </cell>
          <cell r="EA204">
            <v>2</v>
          </cell>
          <cell r="EB204" t="str">
            <v>MU</v>
          </cell>
          <cell r="EC204">
            <v>4</v>
          </cell>
          <cell r="ED204" t="str">
            <v>UA</v>
          </cell>
          <cell r="EE204">
            <v>5</v>
          </cell>
          <cell r="EF204">
            <v>5</v>
          </cell>
          <cell r="EG204">
            <v>2</v>
          </cell>
          <cell r="EH204">
            <v>3</v>
          </cell>
          <cell r="EI204">
            <v>2</v>
          </cell>
          <cell r="EJ204">
            <v>3</v>
          </cell>
          <cell r="EK204">
            <v>4</v>
          </cell>
          <cell r="EL204">
            <v>1</v>
          </cell>
          <cell r="EM204">
            <v>1</v>
          </cell>
        </row>
        <row r="205">
          <cell r="A205">
            <v>536</v>
          </cell>
          <cell r="B205">
            <v>536</v>
          </cell>
          <cell r="C205">
            <v>293</v>
          </cell>
          <cell r="D205" t="str">
            <v>Yes</v>
          </cell>
          <cell r="E205" t="str">
            <v>Yes</v>
          </cell>
          <cell r="F205" t="str">
            <v>GEFIEO</v>
          </cell>
          <cell r="G205" t="str">
            <v>UNDP</v>
          </cell>
          <cell r="H205" t="str">
            <v>UNDP</v>
          </cell>
          <cell r="I205">
            <v>0</v>
          </cell>
          <cell r="J205" t="str">
            <v>UNDP</v>
          </cell>
          <cell r="K205" t="str">
            <v>UNDP</v>
          </cell>
          <cell r="L205" t="str">
            <v>Regional (Cote d'Ivoire, Ghana, Guinea, Liberia, Sierra Leone)</v>
          </cell>
          <cell r="M205" t="str">
            <v>Cote d'Ivoire, Ghana, Guinea, Liberia, Sierra Leone</v>
          </cell>
          <cell r="N205" t="str">
            <v>AFR</v>
          </cell>
          <cell r="O205" t="str">
            <v>AFR</v>
          </cell>
          <cell r="P205">
            <v>0</v>
          </cell>
          <cell r="Q205">
            <v>1</v>
          </cell>
          <cell r="R205">
            <v>0</v>
          </cell>
          <cell r="S205">
            <v>2</v>
          </cell>
          <cell r="T205">
            <v>2</v>
          </cell>
          <cell r="U205">
            <v>0</v>
          </cell>
          <cell r="V205">
            <v>2</v>
          </cell>
          <cell r="W205">
            <v>0</v>
          </cell>
          <cell r="X205">
            <v>0</v>
          </cell>
          <cell r="Y205" t="str">
            <v>NGO</v>
          </cell>
          <cell r="Z205" t="str">
            <v>NGO_academic_foundation</v>
          </cell>
          <cell r="AA205" t="str">
            <v>Lead Executing Agency</v>
          </cell>
          <cell r="AB205" t="str">
            <v>Not involved</v>
          </cell>
          <cell r="AC205" t="str">
            <v>Regional - Conservation Priority-Setting for the Upper Guinea (UG) Forest Ecosystems, West Africa</v>
          </cell>
          <cell r="AD205" t="str">
            <v>MSP</v>
          </cell>
          <cell r="AE205" t="str">
            <v>GET</v>
          </cell>
          <cell r="AF205" t="str">
            <v>BD</v>
          </cell>
          <cell r="AG205">
            <v>0</v>
          </cell>
          <cell r="AH205" t="str">
            <v>GEF - 1</v>
          </cell>
          <cell r="AI205">
            <v>35923</v>
          </cell>
          <cell r="AJ205">
            <v>1998</v>
          </cell>
          <cell r="AK205">
            <v>36046</v>
          </cell>
          <cell r="AL205">
            <v>1998</v>
          </cell>
          <cell r="AM205">
            <v>0</v>
          </cell>
          <cell r="AN205">
            <v>36981</v>
          </cell>
          <cell r="AO205">
            <v>36981</v>
          </cell>
          <cell r="AP205">
            <v>36981</v>
          </cell>
          <cell r="AQ205">
            <v>2001</v>
          </cell>
          <cell r="AR205">
            <v>30</v>
          </cell>
          <cell r="AS205">
            <v>0</v>
          </cell>
          <cell r="AT205">
            <v>2004</v>
          </cell>
          <cell r="AU205">
            <v>37196</v>
          </cell>
          <cell r="AV205">
            <v>2001</v>
          </cell>
          <cell r="AW205">
            <v>0</v>
          </cell>
          <cell r="AX205">
            <v>0.74199999999999999</v>
          </cell>
          <cell r="AY205">
            <v>0</v>
          </cell>
          <cell r="AZ205">
            <v>0.74199999999999999</v>
          </cell>
          <cell r="BA205">
            <v>0</v>
          </cell>
          <cell r="BB205">
            <v>0.21</v>
          </cell>
          <cell r="BC205">
            <v>0.21</v>
          </cell>
          <cell r="BD205">
            <v>0</v>
          </cell>
          <cell r="BE205">
            <v>0</v>
          </cell>
          <cell r="BF205">
            <v>0</v>
          </cell>
          <cell r="BG205">
            <v>0</v>
          </cell>
          <cell r="BH205">
            <v>0</v>
          </cell>
          <cell r="BI205">
            <v>0</v>
          </cell>
          <cell r="BJ205">
            <v>1</v>
          </cell>
          <cell r="BK205" t="str">
            <v>NR</v>
          </cell>
          <cell r="BL205">
            <v>0</v>
          </cell>
          <cell r="BM205">
            <v>1</v>
          </cell>
          <cell r="BN205">
            <v>4</v>
          </cell>
          <cell r="BO205">
            <v>0</v>
          </cell>
          <cell r="BP205">
            <v>0</v>
          </cell>
          <cell r="BQ205">
            <v>0</v>
          </cell>
          <cell r="BR205">
            <v>0</v>
          </cell>
          <cell r="BS205">
            <v>0</v>
          </cell>
          <cell r="BT205">
            <v>0</v>
          </cell>
          <cell r="BU205">
            <v>0</v>
          </cell>
          <cell r="BV205">
            <v>0</v>
          </cell>
          <cell r="BW205">
            <v>0</v>
          </cell>
          <cell r="BX205">
            <v>0</v>
          </cell>
          <cell r="BY205">
            <v>0</v>
          </cell>
          <cell r="BZ205">
            <v>0</v>
          </cell>
          <cell r="CA205">
            <v>0</v>
          </cell>
          <cell r="CB205">
            <v>0</v>
          </cell>
          <cell r="CC205">
            <v>0</v>
          </cell>
          <cell r="CD205">
            <v>0</v>
          </cell>
          <cell r="CE205">
            <v>0</v>
          </cell>
          <cell r="CF205">
            <v>0</v>
          </cell>
          <cell r="CG205">
            <v>0</v>
          </cell>
          <cell r="CH205">
            <v>0</v>
          </cell>
          <cell r="CI205">
            <v>0</v>
          </cell>
          <cell r="CJ205">
            <v>0</v>
          </cell>
          <cell r="CK205">
            <v>0</v>
          </cell>
          <cell r="CL205">
            <v>0</v>
          </cell>
          <cell r="CM205">
            <v>0</v>
          </cell>
          <cell r="CN205">
            <v>0</v>
          </cell>
          <cell r="CO205">
            <v>0</v>
          </cell>
          <cell r="CP205">
            <v>0</v>
          </cell>
          <cell r="CQ205">
            <v>0</v>
          </cell>
          <cell r="CR205">
            <v>0</v>
          </cell>
          <cell r="CS205">
            <v>0</v>
          </cell>
          <cell r="CT205">
            <v>0</v>
          </cell>
          <cell r="CU205">
            <v>0</v>
          </cell>
          <cell r="CV205">
            <v>0</v>
          </cell>
          <cell r="CW205">
            <v>0</v>
          </cell>
          <cell r="CX205">
            <v>0</v>
          </cell>
          <cell r="CY205">
            <v>0</v>
          </cell>
          <cell r="CZ205">
            <v>0</v>
          </cell>
          <cell r="DA205">
            <v>0</v>
          </cell>
          <cell r="DB205">
            <v>0</v>
          </cell>
          <cell r="DC205">
            <v>0</v>
          </cell>
          <cell r="DD205">
            <v>0</v>
          </cell>
          <cell r="DE205">
            <v>0</v>
          </cell>
          <cell r="DF205">
            <v>0</v>
          </cell>
          <cell r="DG205">
            <v>0</v>
          </cell>
          <cell r="DH205">
            <v>0</v>
          </cell>
          <cell r="DI205">
            <v>0</v>
          </cell>
          <cell r="DJ205">
            <v>0</v>
          </cell>
          <cell r="DK205">
            <v>0</v>
          </cell>
          <cell r="DL205">
            <v>0</v>
          </cell>
          <cell r="DM205">
            <v>0</v>
          </cell>
          <cell r="DN205">
            <v>0</v>
          </cell>
          <cell r="DO205">
            <v>0</v>
          </cell>
          <cell r="DP205">
            <v>0</v>
          </cell>
          <cell r="DQ205">
            <v>0</v>
          </cell>
          <cell r="DR205">
            <v>5</v>
          </cell>
          <cell r="DS205">
            <v>4</v>
          </cell>
          <cell r="DT205">
            <v>3</v>
          </cell>
          <cell r="DU205">
            <v>4</v>
          </cell>
          <cell r="DV205">
            <v>1</v>
          </cell>
          <cell r="DW205">
            <v>4</v>
          </cell>
          <cell r="DX205">
            <v>3</v>
          </cell>
          <cell r="DY205">
            <v>3</v>
          </cell>
          <cell r="DZ205" t="str">
            <v>UA</v>
          </cell>
          <cell r="EA205">
            <v>3</v>
          </cell>
          <cell r="EB205" t="str">
            <v>ML</v>
          </cell>
          <cell r="EC205">
            <v>4</v>
          </cell>
          <cell r="ED205" t="str">
            <v>UA</v>
          </cell>
          <cell r="EE205" t="str">
            <v>UA</v>
          </cell>
          <cell r="EF205">
            <v>4</v>
          </cell>
          <cell r="EG205">
            <v>4</v>
          </cell>
          <cell r="EH205">
            <v>4</v>
          </cell>
          <cell r="EI205">
            <v>4</v>
          </cell>
          <cell r="EJ205">
            <v>5</v>
          </cell>
          <cell r="EK205">
            <v>5</v>
          </cell>
          <cell r="EL205">
            <v>4</v>
          </cell>
          <cell r="EM205">
            <v>2</v>
          </cell>
        </row>
        <row r="206">
          <cell r="A206">
            <v>537</v>
          </cell>
          <cell r="B206">
            <v>537</v>
          </cell>
          <cell r="C206">
            <v>8290</v>
          </cell>
          <cell r="D206" t="str">
            <v>Yes</v>
          </cell>
          <cell r="E206" t="str">
            <v>Yes</v>
          </cell>
          <cell r="F206" t="str">
            <v>GEFIEO</v>
          </cell>
          <cell r="G206" t="str">
            <v>World Bank</v>
          </cell>
          <cell r="H206" t="str">
            <v>WB</v>
          </cell>
          <cell r="I206">
            <v>0</v>
          </cell>
          <cell r="J206" t="str">
            <v>WB</v>
          </cell>
          <cell r="K206">
            <v>0</v>
          </cell>
          <cell r="L206" t="str">
            <v>Belarus</v>
          </cell>
          <cell r="M206">
            <v>0</v>
          </cell>
          <cell r="N206" t="str">
            <v>ECA</v>
          </cell>
          <cell r="O206" t="str">
            <v>ECA</v>
          </cell>
          <cell r="P206">
            <v>0</v>
          </cell>
          <cell r="Q206">
            <v>0</v>
          </cell>
          <cell r="R206">
            <v>1</v>
          </cell>
          <cell r="S206">
            <v>0</v>
          </cell>
          <cell r="T206">
            <v>0</v>
          </cell>
          <cell r="U206">
            <v>0</v>
          </cell>
          <cell r="V206">
            <v>0</v>
          </cell>
          <cell r="W206">
            <v>1</v>
          </cell>
          <cell r="X206">
            <v>0</v>
          </cell>
          <cell r="Y206" t="str">
            <v>Government</v>
          </cell>
          <cell r="Z206" t="str">
            <v>Govt</v>
          </cell>
          <cell r="AA206" t="str">
            <v>Through consultation</v>
          </cell>
          <cell r="AB206" t="str">
            <v>Through consultations</v>
          </cell>
          <cell r="AC206" t="str">
            <v>Biodiversity Protection</v>
          </cell>
          <cell r="AD206" t="str">
            <v>FSP</v>
          </cell>
          <cell r="AE206" t="str">
            <v>GET</v>
          </cell>
          <cell r="AF206" t="str">
            <v>BD</v>
          </cell>
          <cell r="AG206">
            <v>0</v>
          </cell>
          <cell r="AH206" t="str">
            <v>Pilot Phase</v>
          </cell>
          <cell r="AI206">
            <v>33359</v>
          </cell>
          <cell r="AJ206">
            <v>1991</v>
          </cell>
          <cell r="AK206">
            <v>33976</v>
          </cell>
          <cell r="AL206">
            <v>1993</v>
          </cell>
          <cell r="AM206">
            <v>0</v>
          </cell>
          <cell r="AN206">
            <v>35400</v>
          </cell>
          <cell r="AO206">
            <v>35582</v>
          </cell>
          <cell r="AP206">
            <v>35582</v>
          </cell>
          <cell r="AQ206">
            <v>1997</v>
          </cell>
          <cell r="AR206">
            <v>0</v>
          </cell>
          <cell r="AS206">
            <v>0</v>
          </cell>
          <cell r="AT206">
            <v>2004</v>
          </cell>
          <cell r="AU206">
            <v>35947</v>
          </cell>
          <cell r="AV206">
            <v>1998</v>
          </cell>
          <cell r="AW206">
            <v>0</v>
          </cell>
          <cell r="AX206">
            <v>1</v>
          </cell>
          <cell r="AY206">
            <v>0</v>
          </cell>
          <cell r="AZ206">
            <v>1</v>
          </cell>
          <cell r="BA206">
            <v>0</v>
          </cell>
          <cell r="BB206">
            <v>0.25</v>
          </cell>
          <cell r="BC206">
            <v>0.25</v>
          </cell>
          <cell r="BD206">
            <v>0</v>
          </cell>
          <cell r="BE206">
            <v>0</v>
          </cell>
          <cell r="BF206">
            <v>0</v>
          </cell>
          <cell r="BG206">
            <v>0</v>
          </cell>
          <cell r="BH206">
            <v>0</v>
          </cell>
          <cell r="BI206">
            <v>0</v>
          </cell>
          <cell r="BJ206">
            <v>1</v>
          </cell>
          <cell r="BK206">
            <v>1</v>
          </cell>
          <cell r="BL206">
            <v>0</v>
          </cell>
          <cell r="BM206">
            <v>1</v>
          </cell>
          <cell r="BN206">
            <v>4</v>
          </cell>
          <cell r="BO206">
            <v>0</v>
          </cell>
          <cell r="BP206">
            <v>0</v>
          </cell>
          <cell r="BQ206">
            <v>0</v>
          </cell>
          <cell r="BR206">
            <v>0</v>
          </cell>
          <cell r="BS206">
            <v>0</v>
          </cell>
          <cell r="BT206">
            <v>0</v>
          </cell>
          <cell r="BU206">
            <v>0</v>
          </cell>
          <cell r="BV206">
            <v>0</v>
          </cell>
          <cell r="BW206">
            <v>0</v>
          </cell>
          <cell r="BX206">
            <v>0</v>
          </cell>
          <cell r="BY206">
            <v>0</v>
          </cell>
          <cell r="BZ206">
            <v>0</v>
          </cell>
          <cell r="CA206">
            <v>0</v>
          </cell>
          <cell r="CB206">
            <v>0</v>
          </cell>
          <cell r="CC206">
            <v>0</v>
          </cell>
          <cell r="CD206">
            <v>0</v>
          </cell>
          <cell r="CE206">
            <v>0</v>
          </cell>
          <cell r="CF206">
            <v>0</v>
          </cell>
          <cell r="CG206">
            <v>0</v>
          </cell>
          <cell r="CH206">
            <v>0</v>
          </cell>
          <cell r="CI206">
            <v>0</v>
          </cell>
          <cell r="CJ206">
            <v>0</v>
          </cell>
          <cell r="CK206">
            <v>0</v>
          </cell>
          <cell r="CL206">
            <v>0</v>
          </cell>
          <cell r="CM206">
            <v>0</v>
          </cell>
          <cell r="CN206">
            <v>0</v>
          </cell>
          <cell r="CO206">
            <v>0</v>
          </cell>
          <cell r="CP206">
            <v>0</v>
          </cell>
          <cell r="CQ206">
            <v>0</v>
          </cell>
          <cell r="CR206">
            <v>0</v>
          </cell>
          <cell r="CS206">
            <v>0</v>
          </cell>
          <cell r="CT206">
            <v>0</v>
          </cell>
          <cell r="CU206">
            <v>0</v>
          </cell>
          <cell r="CV206">
            <v>0</v>
          </cell>
          <cell r="CW206">
            <v>0</v>
          </cell>
          <cell r="CX206">
            <v>0</v>
          </cell>
          <cell r="CY206">
            <v>0</v>
          </cell>
          <cell r="CZ206">
            <v>0</v>
          </cell>
          <cell r="DA206">
            <v>0</v>
          </cell>
          <cell r="DB206">
            <v>0</v>
          </cell>
          <cell r="DC206">
            <v>0</v>
          </cell>
          <cell r="DD206">
            <v>0</v>
          </cell>
          <cell r="DE206">
            <v>0</v>
          </cell>
          <cell r="DF206">
            <v>0</v>
          </cell>
          <cell r="DG206">
            <v>0</v>
          </cell>
          <cell r="DH206">
            <v>0</v>
          </cell>
          <cell r="DI206">
            <v>0</v>
          </cell>
          <cell r="DJ206">
            <v>0</v>
          </cell>
          <cell r="DK206">
            <v>0</v>
          </cell>
          <cell r="DL206">
            <v>0</v>
          </cell>
          <cell r="DM206">
            <v>0</v>
          </cell>
          <cell r="DN206">
            <v>0</v>
          </cell>
          <cell r="DO206">
            <v>0</v>
          </cell>
          <cell r="DP206">
            <v>0</v>
          </cell>
          <cell r="DQ206">
            <v>0</v>
          </cell>
          <cell r="DR206">
            <v>5</v>
          </cell>
          <cell r="DS206">
            <v>4</v>
          </cell>
          <cell r="DT206">
            <v>4</v>
          </cell>
          <cell r="DU206">
            <v>4</v>
          </cell>
          <cell r="DV206">
            <v>1</v>
          </cell>
          <cell r="DW206">
            <v>2</v>
          </cell>
          <cell r="DX206">
            <v>4</v>
          </cell>
          <cell r="DY206">
            <v>4</v>
          </cell>
          <cell r="DZ206" t="str">
            <v>UA</v>
          </cell>
          <cell r="EA206">
            <v>2</v>
          </cell>
          <cell r="EB206" t="str">
            <v>MU</v>
          </cell>
          <cell r="EC206">
            <v>3</v>
          </cell>
          <cell r="ED206" t="str">
            <v>UA</v>
          </cell>
          <cell r="EE206">
            <v>3</v>
          </cell>
          <cell r="EF206">
            <v>4</v>
          </cell>
          <cell r="EG206">
            <v>3</v>
          </cell>
          <cell r="EH206">
            <v>2</v>
          </cell>
          <cell r="EI206">
            <v>3</v>
          </cell>
          <cell r="EJ206">
            <v>4</v>
          </cell>
          <cell r="EK206">
            <v>5</v>
          </cell>
          <cell r="EL206">
            <v>2</v>
          </cell>
          <cell r="EM206">
            <v>2</v>
          </cell>
        </row>
        <row r="207">
          <cell r="A207">
            <v>538</v>
          </cell>
          <cell r="B207">
            <v>538</v>
          </cell>
          <cell r="C207">
            <v>7928</v>
          </cell>
          <cell r="D207" t="str">
            <v>Yes</v>
          </cell>
          <cell r="E207" t="str">
            <v>Yes</v>
          </cell>
          <cell r="F207" t="str">
            <v>GEFIEO</v>
          </cell>
          <cell r="G207" t="str">
            <v>World Bank</v>
          </cell>
          <cell r="H207" t="str">
            <v>WB</v>
          </cell>
          <cell r="I207">
            <v>0</v>
          </cell>
          <cell r="J207" t="str">
            <v>WB</v>
          </cell>
          <cell r="K207">
            <v>0</v>
          </cell>
          <cell r="L207" t="str">
            <v>Peru</v>
          </cell>
          <cell r="M207">
            <v>0</v>
          </cell>
          <cell r="N207" t="str">
            <v>LAC</v>
          </cell>
          <cell r="O207" t="str">
            <v>LAC</v>
          </cell>
          <cell r="P207">
            <v>0</v>
          </cell>
          <cell r="Q207">
            <v>0</v>
          </cell>
          <cell r="R207">
            <v>1</v>
          </cell>
          <cell r="S207">
            <v>0</v>
          </cell>
          <cell r="T207">
            <v>0</v>
          </cell>
          <cell r="U207">
            <v>0</v>
          </cell>
          <cell r="V207">
            <v>0</v>
          </cell>
          <cell r="W207">
            <v>0</v>
          </cell>
          <cell r="X207">
            <v>0</v>
          </cell>
          <cell r="Y207" t="str">
            <v>Government</v>
          </cell>
          <cell r="Z207" t="str">
            <v>Govt</v>
          </cell>
          <cell r="AA207" t="str">
            <v>Through consultation</v>
          </cell>
          <cell r="AB207" t="str">
            <v>Through consultations</v>
          </cell>
          <cell r="AC207" t="str">
            <v>National Trust Fund for Protected Areas</v>
          </cell>
          <cell r="AD207" t="str">
            <v>FSP</v>
          </cell>
          <cell r="AE207" t="str">
            <v>GET</v>
          </cell>
          <cell r="AF207" t="str">
            <v>BD</v>
          </cell>
          <cell r="AG207">
            <v>0</v>
          </cell>
          <cell r="AH207" t="str">
            <v>Pilot Phase</v>
          </cell>
          <cell r="AI207">
            <v>33573</v>
          </cell>
          <cell r="AJ207">
            <v>1991</v>
          </cell>
          <cell r="AK207">
            <v>34948</v>
          </cell>
          <cell r="AL207">
            <v>1995</v>
          </cell>
          <cell r="AM207">
            <v>0</v>
          </cell>
          <cell r="AN207">
            <v>35217</v>
          </cell>
          <cell r="AO207">
            <v>35217</v>
          </cell>
          <cell r="AP207">
            <v>35217</v>
          </cell>
          <cell r="AQ207">
            <v>1996</v>
          </cell>
          <cell r="AR207">
            <v>0</v>
          </cell>
          <cell r="AS207">
            <v>0</v>
          </cell>
          <cell r="AT207">
            <v>2004</v>
          </cell>
          <cell r="AU207">
            <v>36678</v>
          </cell>
          <cell r="AV207">
            <v>2000</v>
          </cell>
          <cell r="AW207">
            <v>0</v>
          </cell>
          <cell r="AX207">
            <v>5</v>
          </cell>
          <cell r="AY207">
            <v>0.2</v>
          </cell>
          <cell r="AZ207">
            <v>5.2</v>
          </cell>
          <cell r="BA207">
            <v>0</v>
          </cell>
          <cell r="BB207">
            <v>1.5</v>
          </cell>
          <cell r="BC207">
            <v>1.2</v>
          </cell>
          <cell r="BD207">
            <v>0</v>
          </cell>
          <cell r="BE207">
            <v>0</v>
          </cell>
          <cell r="BF207">
            <v>0</v>
          </cell>
          <cell r="BG207">
            <v>0</v>
          </cell>
          <cell r="BH207">
            <v>0</v>
          </cell>
          <cell r="BI207">
            <v>0</v>
          </cell>
          <cell r="BJ207" t="str">
            <v>NR</v>
          </cell>
          <cell r="BK207">
            <v>1</v>
          </cell>
          <cell r="BL207">
            <v>0</v>
          </cell>
          <cell r="BM207">
            <v>1</v>
          </cell>
          <cell r="BN207">
            <v>5</v>
          </cell>
          <cell r="BO207">
            <v>0</v>
          </cell>
          <cell r="BP207">
            <v>0</v>
          </cell>
          <cell r="BQ207">
            <v>0</v>
          </cell>
          <cell r="BR207">
            <v>0</v>
          </cell>
          <cell r="BS207">
            <v>0</v>
          </cell>
          <cell r="BT207">
            <v>0</v>
          </cell>
          <cell r="BU207">
            <v>0</v>
          </cell>
          <cell r="BV207">
            <v>0</v>
          </cell>
          <cell r="BW207">
            <v>0</v>
          </cell>
          <cell r="BX207">
            <v>0</v>
          </cell>
          <cell r="BY207">
            <v>0</v>
          </cell>
          <cell r="BZ207">
            <v>0</v>
          </cell>
          <cell r="CA207">
            <v>0</v>
          </cell>
          <cell r="CB207">
            <v>0</v>
          </cell>
          <cell r="CC207">
            <v>0</v>
          </cell>
          <cell r="CD207">
            <v>0</v>
          </cell>
          <cell r="CE207">
            <v>0</v>
          </cell>
          <cell r="CF207">
            <v>0</v>
          </cell>
          <cell r="CG207">
            <v>0</v>
          </cell>
          <cell r="CH207">
            <v>0</v>
          </cell>
          <cell r="CI207">
            <v>0</v>
          </cell>
          <cell r="CJ207">
            <v>0</v>
          </cell>
          <cell r="CK207">
            <v>0</v>
          </cell>
          <cell r="CL207">
            <v>0</v>
          </cell>
          <cell r="CM207">
            <v>0</v>
          </cell>
          <cell r="CN207">
            <v>0</v>
          </cell>
          <cell r="CO207">
            <v>0</v>
          </cell>
          <cell r="CP207">
            <v>0</v>
          </cell>
          <cell r="CQ207">
            <v>0</v>
          </cell>
          <cell r="CR207">
            <v>0</v>
          </cell>
          <cell r="CS207">
            <v>0</v>
          </cell>
          <cell r="CT207">
            <v>0</v>
          </cell>
          <cell r="CU207">
            <v>0</v>
          </cell>
          <cell r="CV207">
            <v>0</v>
          </cell>
          <cell r="CW207">
            <v>0</v>
          </cell>
          <cell r="CX207">
            <v>0</v>
          </cell>
          <cell r="CY207">
            <v>0</v>
          </cell>
          <cell r="CZ207">
            <v>0</v>
          </cell>
          <cell r="DA207">
            <v>0</v>
          </cell>
          <cell r="DB207">
            <v>0</v>
          </cell>
          <cell r="DC207">
            <v>0</v>
          </cell>
          <cell r="DD207">
            <v>0</v>
          </cell>
          <cell r="DE207">
            <v>0</v>
          </cell>
          <cell r="DF207">
            <v>0</v>
          </cell>
          <cell r="DG207">
            <v>0</v>
          </cell>
          <cell r="DH207">
            <v>0</v>
          </cell>
          <cell r="DI207">
            <v>0</v>
          </cell>
          <cell r="DJ207">
            <v>0</v>
          </cell>
          <cell r="DK207">
            <v>0</v>
          </cell>
          <cell r="DL207">
            <v>0</v>
          </cell>
          <cell r="DM207">
            <v>0</v>
          </cell>
          <cell r="DN207">
            <v>0</v>
          </cell>
          <cell r="DO207">
            <v>0</v>
          </cell>
          <cell r="DP207">
            <v>0</v>
          </cell>
          <cell r="DQ207">
            <v>0</v>
          </cell>
          <cell r="DR207">
            <v>5</v>
          </cell>
          <cell r="DS207">
            <v>5</v>
          </cell>
          <cell r="DT207">
            <v>5</v>
          </cell>
          <cell r="DU207">
            <v>5</v>
          </cell>
          <cell r="DV207">
            <v>1</v>
          </cell>
          <cell r="DW207">
            <v>3</v>
          </cell>
          <cell r="DX207">
            <v>4</v>
          </cell>
          <cell r="DY207">
            <v>4</v>
          </cell>
          <cell r="DZ207" t="str">
            <v>UA</v>
          </cell>
          <cell r="EA207">
            <v>3</v>
          </cell>
          <cell r="EB207" t="str">
            <v>ML</v>
          </cell>
          <cell r="EC207">
            <v>5</v>
          </cell>
          <cell r="ED207">
            <v>5</v>
          </cell>
          <cell r="EE207">
            <v>5</v>
          </cell>
          <cell r="EF207">
            <v>5</v>
          </cell>
          <cell r="EG207">
            <v>5</v>
          </cell>
          <cell r="EH207">
            <v>5</v>
          </cell>
          <cell r="EI207">
            <v>5</v>
          </cell>
          <cell r="EJ207">
            <v>5</v>
          </cell>
          <cell r="EK207">
            <v>5</v>
          </cell>
          <cell r="EL207">
            <v>5</v>
          </cell>
          <cell r="EM207">
            <v>3</v>
          </cell>
        </row>
        <row r="208">
          <cell r="A208">
            <v>539</v>
          </cell>
          <cell r="B208">
            <v>539</v>
          </cell>
          <cell r="C208" t="str">
            <v>P008562</v>
          </cell>
          <cell r="D208" t="str">
            <v>Yes</v>
          </cell>
          <cell r="E208" t="str">
            <v>Yes</v>
          </cell>
          <cell r="F208" t="str">
            <v>GEFIEO</v>
          </cell>
          <cell r="G208" t="str">
            <v>World Bank</v>
          </cell>
          <cell r="H208" t="str">
            <v>WB</v>
          </cell>
          <cell r="I208">
            <v>0</v>
          </cell>
          <cell r="J208" t="str">
            <v>WB</v>
          </cell>
          <cell r="K208">
            <v>0</v>
          </cell>
          <cell r="L208" t="str">
            <v>Poland</v>
          </cell>
          <cell r="M208">
            <v>0</v>
          </cell>
          <cell r="N208" t="str">
            <v>ECA</v>
          </cell>
          <cell r="O208" t="str">
            <v>ECA</v>
          </cell>
          <cell r="P208">
            <v>0</v>
          </cell>
          <cell r="Q208">
            <v>0</v>
          </cell>
          <cell r="R208">
            <v>1</v>
          </cell>
          <cell r="S208">
            <v>0</v>
          </cell>
          <cell r="T208">
            <v>0</v>
          </cell>
          <cell r="U208">
            <v>0</v>
          </cell>
          <cell r="V208">
            <v>0</v>
          </cell>
          <cell r="W208">
            <v>0</v>
          </cell>
          <cell r="X208">
            <v>0</v>
          </cell>
          <cell r="Y208" t="str">
            <v>Government</v>
          </cell>
          <cell r="Z208" t="str">
            <v>Govt</v>
          </cell>
          <cell r="AA208" t="str">
            <v>Not involved</v>
          </cell>
          <cell r="AB208" t="str">
            <v>Not involved</v>
          </cell>
          <cell r="AC208" t="str">
            <v>Forest Biodiversity Protection</v>
          </cell>
          <cell r="AD208" t="str">
            <v>FSP</v>
          </cell>
          <cell r="AE208" t="str">
            <v>GET</v>
          </cell>
          <cell r="AF208" t="str">
            <v>BD</v>
          </cell>
          <cell r="AG208">
            <v>0</v>
          </cell>
          <cell r="AH208" t="str">
            <v>Pilot Phase</v>
          </cell>
          <cell r="AI208">
            <v>33359</v>
          </cell>
          <cell r="AJ208">
            <v>1991</v>
          </cell>
          <cell r="AK208">
            <v>33653</v>
          </cell>
          <cell r="AL208">
            <v>1992</v>
          </cell>
          <cell r="AM208">
            <v>0</v>
          </cell>
          <cell r="AN208">
            <v>34638</v>
          </cell>
          <cell r="AO208">
            <v>35064</v>
          </cell>
          <cell r="AP208">
            <v>35064</v>
          </cell>
          <cell r="AQ208">
            <v>1995</v>
          </cell>
          <cell r="AR208">
            <v>0</v>
          </cell>
          <cell r="AS208">
            <v>0</v>
          </cell>
          <cell r="AT208">
            <v>2004</v>
          </cell>
          <cell r="AU208">
            <v>35851</v>
          </cell>
          <cell r="AV208">
            <v>1998</v>
          </cell>
          <cell r="AW208">
            <v>0</v>
          </cell>
          <cell r="AX208">
            <v>4.5</v>
          </cell>
          <cell r="AY208">
            <v>0</v>
          </cell>
          <cell r="AZ208">
            <v>4.5</v>
          </cell>
          <cell r="BA208">
            <v>0</v>
          </cell>
          <cell r="BB208">
            <v>1.7</v>
          </cell>
          <cell r="BC208">
            <v>3.9</v>
          </cell>
          <cell r="BD208">
            <v>0</v>
          </cell>
          <cell r="BE208">
            <v>0</v>
          </cell>
          <cell r="BF208">
            <v>0</v>
          </cell>
          <cell r="BG208">
            <v>0</v>
          </cell>
          <cell r="BH208">
            <v>0</v>
          </cell>
          <cell r="BI208">
            <v>0</v>
          </cell>
          <cell r="BJ208" t="str">
            <v>NR</v>
          </cell>
          <cell r="BK208">
            <v>1</v>
          </cell>
          <cell r="BL208">
            <v>0</v>
          </cell>
          <cell r="BM208">
            <v>1</v>
          </cell>
          <cell r="BN208">
            <v>5</v>
          </cell>
          <cell r="BO208">
            <v>0</v>
          </cell>
          <cell r="BP208">
            <v>0</v>
          </cell>
          <cell r="BQ208">
            <v>0</v>
          </cell>
          <cell r="BR208">
            <v>0</v>
          </cell>
          <cell r="BS208">
            <v>0</v>
          </cell>
          <cell r="BT208">
            <v>0</v>
          </cell>
          <cell r="BU208">
            <v>0</v>
          </cell>
          <cell r="BV208">
            <v>0</v>
          </cell>
          <cell r="BW208">
            <v>0</v>
          </cell>
          <cell r="BX208">
            <v>0</v>
          </cell>
          <cell r="BY208">
            <v>0</v>
          </cell>
          <cell r="BZ208">
            <v>0</v>
          </cell>
          <cell r="CA208">
            <v>0</v>
          </cell>
          <cell r="CB208">
            <v>0</v>
          </cell>
          <cell r="CC208">
            <v>0</v>
          </cell>
          <cell r="CD208">
            <v>0</v>
          </cell>
          <cell r="CE208">
            <v>0</v>
          </cell>
          <cell r="CF208">
            <v>0</v>
          </cell>
          <cell r="CG208">
            <v>0</v>
          </cell>
          <cell r="CH208">
            <v>0</v>
          </cell>
          <cell r="CI208">
            <v>0</v>
          </cell>
          <cell r="CJ208">
            <v>0</v>
          </cell>
          <cell r="CK208">
            <v>0</v>
          </cell>
          <cell r="CL208">
            <v>0</v>
          </cell>
          <cell r="CM208">
            <v>0</v>
          </cell>
          <cell r="CN208">
            <v>0</v>
          </cell>
          <cell r="CO208">
            <v>0</v>
          </cell>
          <cell r="CP208">
            <v>0</v>
          </cell>
          <cell r="CQ208">
            <v>0</v>
          </cell>
          <cell r="CR208">
            <v>0</v>
          </cell>
          <cell r="CS208">
            <v>0</v>
          </cell>
          <cell r="CT208">
            <v>0</v>
          </cell>
          <cell r="CU208">
            <v>0</v>
          </cell>
          <cell r="CV208">
            <v>0</v>
          </cell>
          <cell r="CW208">
            <v>0</v>
          </cell>
          <cell r="CX208">
            <v>0</v>
          </cell>
          <cell r="CY208">
            <v>0</v>
          </cell>
          <cell r="CZ208">
            <v>0</v>
          </cell>
          <cell r="DA208">
            <v>0</v>
          </cell>
          <cell r="DB208">
            <v>0</v>
          </cell>
          <cell r="DC208">
            <v>0</v>
          </cell>
          <cell r="DD208">
            <v>0</v>
          </cell>
          <cell r="DE208">
            <v>0</v>
          </cell>
          <cell r="DF208">
            <v>0</v>
          </cell>
          <cell r="DG208">
            <v>0</v>
          </cell>
          <cell r="DH208">
            <v>0</v>
          </cell>
          <cell r="DI208">
            <v>0</v>
          </cell>
          <cell r="DJ208">
            <v>0</v>
          </cell>
          <cell r="DK208">
            <v>0</v>
          </cell>
          <cell r="DL208">
            <v>0</v>
          </cell>
          <cell r="DM208">
            <v>0</v>
          </cell>
          <cell r="DN208">
            <v>0</v>
          </cell>
          <cell r="DO208">
            <v>0</v>
          </cell>
          <cell r="DP208">
            <v>0</v>
          </cell>
          <cell r="DQ208">
            <v>0</v>
          </cell>
          <cell r="DR208">
            <v>5</v>
          </cell>
          <cell r="DS208">
            <v>5</v>
          </cell>
          <cell r="DT208">
            <v>4</v>
          </cell>
          <cell r="DU208">
            <v>5</v>
          </cell>
          <cell r="DV208">
            <v>1</v>
          </cell>
          <cell r="DW208">
            <v>3</v>
          </cell>
          <cell r="DX208">
            <v>4</v>
          </cell>
          <cell r="DY208">
            <v>4</v>
          </cell>
          <cell r="DZ208">
            <v>4</v>
          </cell>
          <cell r="EA208">
            <v>3</v>
          </cell>
          <cell r="EB208" t="str">
            <v>ML</v>
          </cell>
          <cell r="EC208">
            <v>1</v>
          </cell>
          <cell r="ED208">
            <v>3</v>
          </cell>
          <cell r="EE208">
            <v>4</v>
          </cell>
          <cell r="EF208">
            <v>5</v>
          </cell>
          <cell r="EG208">
            <v>5</v>
          </cell>
          <cell r="EH208">
            <v>5</v>
          </cell>
          <cell r="EI208">
            <v>5</v>
          </cell>
          <cell r="EJ208">
            <v>6</v>
          </cell>
          <cell r="EK208">
            <v>5</v>
          </cell>
          <cell r="EL208">
            <v>6</v>
          </cell>
          <cell r="EM208">
            <v>1</v>
          </cell>
        </row>
        <row r="209">
          <cell r="A209">
            <v>540</v>
          </cell>
          <cell r="B209" t="e">
            <v>#N/A</v>
          </cell>
          <cell r="C209">
            <v>69027</v>
          </cell>
          <cell r="D209" t="str">
            <v>Yes</v>
          </cell>
          <cell r="E209" t="str">
            <v>No</v>
          </cell>
          <cell r="F209" t="str">
            <v>GEFIEO</v>
          </cell>
          <cell r="G209" t="str">
            <v>World Bank</v>
          </cell>
          <cell r="H209" t="str">
            <v>WB</v>
          </cell>
          <cell r="I209">
            <v>0</v>
          </cell>
          <cell r="J209" t="str">
            <v>WB</v>
          </cell>
          <cell r="K209" t="str">
            <v>WB</v>
          </cell>
          <cell r="L209" t="str">
            <v>Thailand</v>
          </cell>
          <cell r="M209">
            <v>0</v>
          </cell>
          <cell r="N209" t="str">
            <v>Asia</v>
          </cell>
          <cell r="O209" t="str">
            <v>Asia</v>
          </cell>
          <cell r="P209">
            <v>0</v>
          </cell>
          <cell r="Q209">
            <v>0</v>
          </cell>
          <cell r="R209">
            <v>1</v>
          </cell>
          <cell r="S209">
            <v>0</v>
          </cell>
          <cell r="T209">
            <v>0</v>
          </cell>
          <cell r="U209">
            <v>0</v>
          </cell>
          <cell r="V209">
            <v>0</v>
          </cell>
          <cell r="W209">
            <v>0</v>
          </cell>
          <cell r="X209">
            <v>1</v>
          </cell>
          <cell r="Y209" t="str">
            <v>Government</v>
          </cell>
          <cell r="Z209" t="str">
            <v>Govt</v>
          </cell>
          <cell r="AA209">
            <v>0</v>
          </cell>
          <cell r="AB209">
            <v>0</v>
          </cell>
          <cell r="AC209" t="str">
            <v>Thailand - Building Chiller Replacement Program P069027</v>
          </cell>
          <cell r="AD209" t="str">
            <v>FSP</v>
          </cell>
          <cell r="AE209" t="str">
            <v>GET</v>
          </cell>
          <cell r="AF209" t="str">
            <v>CC</v>
          </cell>
          <cell r="AG209">
            <v>0</v>
          </cell>
          <cell r="AH209" t="str">
            <v>GEF - 2</v>
          </cell>
          <cell r="AI209">
            <v>37004</v>
          </cell>
          <cell r="AJ209">
            <v>2001</v>
          </cell>
          <cell r="AK209">
            <v>37189</v>
          </cell>
          <cell r="AL209">
            <v>2001</v>
          </cell>
          <cell r="AM209">
            <v>37907</v>
          </cell>
          <cell r="AN209">
            <v>38625</v>
          </cell>
          <cell r="AO209">
            <v>38625</v>
          </cell>
          <cell r="AP209">
            <v>38625</v>
          </cell>
          <cell r="AQ209">
            <v>2005</v>
          </cell>
          <cell r="AR209">
            <v>47</v>
          </cell>
          <cell r="AS209">
            <v>0</v>
          </cell>
          <cell r="AT209">
            <v>2006</v>
          </cell>
          <cell r="AU209">
            <v>2006</v>
          </cell>
          <cell r="AV209">
            <v>2006</v>
          </cell>
          <cell r="AW209">
            <v>0</v>
          </cell>
          <cell r="AX209">
            <v>2.5</v>
          </cell>
          <cell r="AY209">
            <v>0</v>
          </cell>
          <cell r="AZ209">
            <v>2.5</v>
          </cell>
          <cell r="BA209">
            <v>2.5</v>
          </cell>
          <cell r="BB209">
            <v>2.74</v>
          </cell>
          <cell r="BC209">
            <v>2.74</v>
          </cell>
          <cell r="BD209">
            <v>1.0960000000000001</v>
          </cell>
          <cell r="BE209">
            <v>1.0960000000000001</v>
          </cell>
          <cell r="BF209">
            <v>1</v>
          </cell>
          <cell r="BG209">
            <v>0</v>
          </cell>
          <cell r="BH209">
            <v>0</v>
          </cell>
          <cell r="BI209">
            <v>5</v>
          </cell>
          <cell r="BJ209">
            <v>1</v>
          </cell>
          <cell r="BK209">
            <v>1</v>
          </cell>
          <cell r="BL209">
            <v>0</v>
          </cell>
          <cell r="BM209">
            <v>1</v>
          </cell>
          <cell r="BN209">
            <v>5</v>
          </cell>
          <cell r="BO209">
            <v>1</v>
          </cell>
          <cell r="BP209">
            <v>4</v>
          </cell>
          <cell r="BQ209" t="str">
            <v>L</v>
          </cell>
          <cell r="BR209">
            <v>4</v>
          </cell>
          <cell r="BS209">
            <v>4</v>
          </cell>
          <cell r="BT209">
            <v>4</v>
          </cell>
          <cell r="BU209">
            <v>4</v>
          </cell>
          <cell r="BV209">
            <v>0</v>
          </cell>
          <cell r="BW209">
            <v>5</v>
          </cell>
          <cell r="BX209">
            <v>1</v>
          </cell>
          <cell r="BY209">
            <v>5</v>
          </cell>
          <cell r="BZ209">
            <v>1</v>
          </cell>
          <cell r="CA209">
            <v>5</v>
          </cell>
          <cell r="CB209">
            <v>1</v>
          </cell>
          <cell r="CC209">
            <v>0</v>
          </cell>
          <cell r="CD209">
            <v>0</v>
          </cell>
          <cell r="CE209">
            <v>0</v>
          </cell>
          <cell r="CF209">
            <v>0</v>
          </cell>
          <cell r="CG209">
            <v>0</v>
          </cell>
          <cell r="CH209">
            <v>5</v>
          </cell>
          <cell r="CI209">
            <v>1</v>
          </cell>
          <cell r="CJ209">
            <v>5</v>
          </cell>
          <cell r="CK209">
            <v>1</v>
          </cell>
          <cell r="CL209">
            <v>4</v>
          </cell>
          <cell r="CM209">
            <v>1</v>
          </cell>
          <cell r="CN209">
            <v>5</v>
          </cell>
          <cell r="CO209">
            <v>1</v>
          </cell>
          <cell r="CP209">
            <v>5</v>
          </cell>
          <cell r="CQ209">
            <v>1</v>
          </cell>
          <cell r="CR209">
            <v>4</v>
          </cell>
          <cell r="CS209">
            <v>1</v>
          </cell>
          <cell r="CT209">
            <v>4</v>
          </cell>
          <cell r="CU209">
            <v>1</v>
          </cell>
          <cell r="CV209">
            <v>0</v>
          </cell>
          <cell r="CW209">
            <v>0</v>
          </cell>
          <cell r="CX209">
            <v>0</v>
          </cell>
          <cell r="CY209">
            <v>0</v>
          </cell>
          <cell r="CZ209">
            <v>0</v>
          </cell>
          <cell r="DA209">
            <v>0</v>
          </cell>
          <cell r="DB209">
            <v>0</v>
          </cell>
          <cell r="DC209">
            <v>0</v>
          </cell>
          <cell r="DD209">
            <v>0</v>
          </cell>
          <cell r="DE209">
            <v>0</v>
          </cell>
          <cell r="DF209">
            <v>0</v>
          </cell>
          <cell r="DG209">
            <v>0</v>
          </cell>
          <cell r="DH209">
            <v>0</v>
          </cell>
          <cell r="DI209">
            <v>0</v>
          </cell>
          <cell r="DJ209">
            <v>0</v>
          </cell>
          <cell r="DK209">
            <v>0</v>
          </cell>
          <cell r="DL209">
            <v>0</v>
          </cell>
          <cell r="DM209">
            <v>0</v>
          </cell>
          <cell r="DN209">
            <v>0</v>
          </cell>
          <cell r="DO209">
            <v>0</v>
          </cell>
          <cell r="DP209">
            <v>0</v>
          </cell>
          <cell r="DQ209">
            <v>0</v>
          </cell>
          <cell r="DR209">
            <v>5</v>
          </cell>
          <cell r="DS209">
            <v>5</v>
          </cell>
          <cell r="DT209">
            <v>6</v>
          </cell>
          <cell r="DU209">
            <v>5</v>
          </cell>
          <cell r="DV209">
            <v>1</v>
          </cell>
          <cell r="DW209">
            <v>4</v>
          </cell>
          <cell r="DX209">
            <v>4</v>
          </cell>
          <cell r="DY209">
            <v>4</v>
          </cell>
          <cell r="DZ209">
            <v>4</v>
          </cell>
          <cell r="EA209">
            <v>4</v>
          </cell>
          <cell r="EB209" t="str">
            <v>L</v>
          </cell>
          <cell r="EC209">
            <v>5</v>
          </cell>
          <cell r="ED209">
            <v>5</v>
          </cell>
          <cell r="EE209">
            <v>0</v>
          </cell>
          <cell r="EF209">
            <v>0</v>
          </cell>
          <cell r="EG209">
            <v>0</v>
          </cell>
          <cell r="EH209">
            <v>0</v>
          </cell>
          <cell r="EI209">
            <v>0</v>
          </cell>
          <cell r="EJ209">
            <v>0</v>
          </cell>
          <cell r="EK209">
            <v>0</v>
          </cell>
          <cell r="EL209">
            <v>0</v>
          </cell>
          <cell r="EM209">
            <v>0</v>
          </cell>
        </row>
        <row r="210">
          <cell r="A210">
            <v>541</v>
          </cell>
          <cell r="B210">
            <v>541</v>
          </cell>
          <cell r="C210">
            <v>0</v>
          </cell>
          <cell r="D210" t="str">
            <v>Yes</v>
          </cell>
          <cell r="E210" t="str">
            <v>No</v>
          </cell>
          <cell r="F210" t="str">
            <v>GEFIEO</v>
          </cell>
          <cell r="G210" t="str">
            <v>UNDP</v>
          </cell>
          <cell r="H210" t="str">
            <v>UNDP</v>
          </cell>
          <cell r="I210">
            <v>0</v>
          </cell>
          <cell r="J210" t="str">
            <v>UNDP</v>
          </cell>
          <cell r="K210" t="str">
            <v>UNDP</v>
          </cell>
          <cell r="L210" t="str">
            <v>Regional (Kenya, Tanzania, Uganda)</v>
          </cell>
          <cell r="M210" t="str">
            <v>Kenya, Tanzania, Uganda</v>
          </cell>
          <cell r="N210" t="str">
            <v>AFR</v>
          </cell>
          <cell r="O210" t="str">
            <v>AFR</v>
          </cell>
          <cell r="P210">
            <v>0</v>
          </cell>
          <cell r="Q210">
            <v>1</v>
          </cell>
          <cell r="R210">
            <v>0</v>
          </cell>
          <cell r="S210">
            <v>0</v>
          </cell>
          <cell r="T210">
            <v>2</v>
          </cell>
          <cell r="U210">
            <v>0</v>
          </cell>
          <cell r="V210">
            <v>2</v>
          </cell>
          <cell r="W210">
            <v>2</v>
          </cell>
          <cell r="X210">
            <v>0</v>
          </cell>
          <cell r="Y210" t="str">
            <v>NGO</v>
          </cell>
          <cell r="Z210" t="str">
            <v>NGO_academic_foundation</v>
          </cell>
          <cell r="AA210">
            <v>0</v>
          </cell>
          <cell r="AB210">
            <v>0</v>
          </cell>
          <cell r="AC210" t="str">
            <v>Regional - Reducing Biodiversity Loss at Cross-Border Sites in East Africa TZA 0003784</v>
          </cell>
          <cell r="AD210" t="str">
            <v>FSP</v>
          </cell>
          <cell r="AE210" t="str">
            <v>GET</v>
          </cell>
          <cell r="AF210" t="str">
            <v>BD</v>
          </cell>
          <cell r="AG210">
            <v>0</v>
          </cell>
          <cell r="AH210" t="str">
            <v>GEF - 1</v>
          </cell>
          <cell r="AI210">
            <v>35830</v>
          </cell>
          <cell r="AJ210">
            <v>1998</v>
          </cell>
          <cell r="AK210">
            <v>35873</v>
          </cell>
          <cell r="AL210">
            <v>1998</v>
          </cell>
          <cell r="AM210">
            <v>36929.5</v>
          </cell>
          <cell r="AN210">
            <v>37735</v>
          </cell>
          <cell r="AO210">
            <v>37986</v>
          </cell>
          <cell r="AP210">
            <v>37986</v>
          </cell>
          <cell r="AQ210">
            <v>2003</v>
          </cell>
          <cell r="AR210">
            <v>69</v>
          </cell>
          <cell r="AS210">
            <v>8</v>
          </cell>
          <cell r="AT210">
            <v>2005</v>
          </cell>
          <cell r="AU210">
            <v>2004</v>
          </cell>
          <cell r="AV210">
            <v>2004</v>
          </cell>
          <cell r="AW210">
            <v>0</v>
          </cell>
          <cell r="AX210">
            <v>12.654999999999999</v>
          </cell>
          <cell r="AY210">
            <v>0.24399999999999999</v>
          </cell>
          <cell r="AZ210">
            <v>12.898999999999999</v>
          </cell>
          <cell r="BA210">
            <v>0</v>
          </cell>
          <cell r="BB210">
            <v>5.53</v>
          </cell>
          <cell r="BC210">
            <v>0</v>
          </cell>
          <cell r="BD210">
            <v>0.43698143026471753</v>
          </cell>
          <cell r="BE210">
            <v>0</v>
          </cell>
          <cell r="BF210">
            <v>0</v>
          </cell>
          <cell r="BG210">
            <v>12</v>
          </cell>
          <cell r="BH210">
            <v>0</v>
          </cell>
          <cell r="BI210">
            <v>18</v>
          </cell>
          <cell r="BJ210">
            <v>1</v>
          </cell>
          <cell r="BK210">
            <v>1</v>
          </cell>
          <cell r="BL210">
            <v>0</v>
          </cell>
          <cell r="BM210">
            <v>1</v>
          </cell>
          <cell r="BN210">
            <v>4</v>
          </cell>
          <cell r="BO210">
            <v>1</v>
          </cell>
          <cell r="BP210">
            <v>3</v>
          </cell>
          <cell r="BQ210" t="str">
            <v>ML</v>
          </cell>
          <cell r="BR210">
            <v>3</v>
          </cell>
          <cell r="BS210">
            <v>4</v>
          </cell>
          <cell r="BT210">
            <v>4</v>
          </cell>
          <cell r="BU210">
            <v>4</v>
          </cell>
          <cell r="BV210">
            <v>0</v>
          </cell>
          <cell r="BW210">
            <v>0</v>
          </cell>
          <cell r="BX210">
            <v>0</v>
          </cell>
          <cell r="BY210">
            <v>0</v>
          </cell>
          <cell r="BZ210">
            <v>0</v>
          </cell>
          <cell r="CA210">
            <v>0</v>
          </cell>
          <cell r="CB210">
            <v>0</v>
          </cell>
          <cell r="CC210">
            <v>0</v>
          </cell>
          <cell r="CD210">
            <v>0</v>
          </cell>
          <cell r="CE210">
            <v>0</v>
          </cell>
          <cell r="CF210">
            <v>0</v>
          </cell>
          <cell r="CG210">
            <v>0</v>
          </cell>
          <cell r="CH210">
            <v>4</v>
          </cell>
          <cell r="CI210">
            <v>1</v>
          </cell>
          <cell r="CJ210">
            <v>5</v>
          </cell>
          <cell r="CK210">
            <v>1</v>
          </cell>
          <cell r="CL210">
            <v>3</v>
          </cell>
          <cell r="CM210">
            <v>0</v>
          </cell>
          <cell r="CN210">
            <v>5</v>
          </cell>
          <cell r="CO210">
            <v>1</v>
          </cell>
          <cell r="CP210">
            <v>5</v>
          </cell>
          <cell r="CQ210">
            <v>1</v>
          </cell>
          <cell r="CR210">
            <v>2</v>
          </cell>
          <cell r="CS210">
            <v>0</v>
          </cell>
          <cell r="CT210">
            <v>6</v>
          </cell>
          <cell r="CU210">
            <v>1</v>
          </cell>
          <cell r="CV210">
            <v>0</v>
          </cell>
          <cell r="CW210">
            <v>0</v>
          </cell>
          <cell r="CX210">
            <v>0</v>
          </cell>
          <cell r="CY210">
            <v>0</v>
          </cell>
          <cell r="CZ210">
            <v>0</v>
          </cell>
          <cell r="DA210">
            <v>0</v>
          </cell>
          <cell r="DB210">
            <v>0</v>
          </cell>
          <cell r="DC210">
            <v>0</v>
          </cell>
          <cell r="DD210">
            <v>0</v>
          </cell>
          <cell r="DE210">
            <v>0</v>
          </cell>
          <cell r="DF210">
            <v>0</v>
          </cell>
          <cell r="DG210">
            <v>0</v>
          </cell>
          <cell r="DH210">
            <v>0</v>
          </cell>
          <cell r="DI210">
            <v>0</v>
          </cell>
          <cell r="DJ210">
            <v>0</v>
          </cell>
          <cell r="DK210">
            <v>0</v>
          </cell>
          <cell r="DL210">
            <v>0</v>
          </cell>
          <cell r="DM210">
            <v>0</v>
          </cell>
          <cell r="DN210">
            <v>0</v>
          </cell>
          <cell r="DO210">
            <v>0</v>
          </cell>
          <cell r="DP210">
            <v>0</v>
          </cell>
          <cell r="DQ210">
            <v>0</v>
          </cell>
          <cell r="DR210">
            <v>0</v>
          </cell>
          <cell r="DS210">
            <v>0</v>
          </cell>
          <cell r="DT210">
            <v>0</v>
          </cell>
          <cell r="DU210">
            <v>4</v>
          </cell>
          <cell r="DV210">
            <v>1</v>
          </cell>
          <cell r="DW210">
            <v>3</v>
          </cell>
          <cell r="DX210">
            <v>4</v>
          </cell>
          <cell r="DY210">
            <v>4</v>
          </cell>
          <cell r="DZ210">
            <v>4</v>
          </cell>
          <cell r="EA210">
            <v>3</v>
          </cell>
          <cell r="EB210" t="str">
            <v>ML</v>
          </cell>
          <cell r="EC210">
            <v>0</v>
          </cell>
          <cell r="ED210">
            <v>0</v>
          </cell>
          <cell r="EE210">
            <v>0</v>
          </cell>
          <cell r="EF210">
            <v>0</v>
          </cell>
          <cell r="EG210">
            <v>0</v>
          </cell>
          <cell r="EH210">
            <v>0</v>
          </cell>
          <cell r="EI210">
            <v>0</v>
          </cell>
          <cell r="EJ210">
            <v>0</v>
          </cell>
          <cell r="EK210">
            <v>0</v>
          </cell>
          <cell r="EL210">
            <v>0</v>
          </cell>
          <cell r="EM210">
            <v>0</v>
          </cell>
        </row>
        <row r="211">
          <cell r="A211">
            <v>542</v>
          </cell>
          <cell r="B211">
            <v>542</v>
          </cell>
          <cell r="C211" t="str">
            <v>P009568</v>
          </cell>
          <cell r="D211" t="str">
            <v>Yes</v>
          </cell>
          <cell r="E211" t="str">
            <v>Yes</v>
          </cell>
          <cell r="F211" t="str">
            <v>GEFIEO</v>
          </cell>
          <cell r="G211" t="str">
            <v>World Bank</v>
          </cell>
          <cell r="H211" t="str">
            <v>WB</v>
          </cell>
          <cell r="I211">
            <v>0</v>
          </cell>
          <cell r="J211" t="str">
            <v>WB</v>
          </cell>
          <cell r="K211">
            <v>0</v>
          </cell>
          <cell r="L211" t="str">
            <v>Bhutan</v>
          </cell>
          <cell r="M211">
            <v>0</v>
          </cell>
          <cell r="N211" t="str">
            <v>Asia</v>
          </cell>
          <cell r="O211" t="str">
            <v>Asia</v>
          </cell>
          <cell r="P211">
            <v>0</v>
          </cell>
          <cell r="Q211">
            <v>0</v>
          </cell>
          <cell r="R211">
            <v>1</v>
          </cell>
          <cell r="S211">
            <v>0</v>
          </cell>
          <cell r="T211">
            <v>0</v>
          </cell>
          <cell r="U211">
            <v>0</v>
          </cell>
          <cell r="V211">
            <v>1</v>
          </cell>
          <cell r="W211">
            <v>1</v>
          </cell>
          <cell r="X211">
            <v>0</v>
          </cell>
          <cell r="Y211" t="str">
            <v>Government</v>
          </cell>
          <cell r="Z211" t="str">
            <v>Govt</v>
          </cell>
          <cell r="AA211" t="str">
            <v>Secondary Executing Agency</v>
          </cell>
          <cell r="AB211" t="str">
            <v>Not involved</v>
          </cell>
          <cell r="AC211" t="str">
            <v>Trust Fund for Environmental Conservation</v>
          </cell>
          <cell r="AD211" t="str">
            <v>FSP</v>
          </cell>
          <cell r="AE211" t="str">
            <v>GET</v>
          </cell>
          <cell r="AF211" t="str">
            <v>BD</v>
          </cell>
          <cell r="AG211">
            <v>0</v>
          </cell>
          <cell r="AH211" t="str">
            <v>Pilot Phase</v>
          </cell>
          <cell r="AI211">
            <v>33359</v>
          </cell>
          <cell r="AJ211">
            <v>1991</v>
          </cell>
          <cell r="AK211">
            <v>33910</v>
          </cell>
          <cell r="AL211">
            <v>1992</v>
          </cell>
          <cell r="AM211">
            <v>0</v>
          </cell>
          <cell r="AN211">
            <v>35795</v>
          </cell>
          <cell r="AO211">
            <v>36525</v>
          </cell>
          <cell r="AP211">
            <v>36525</v>
          </cell>
          <cell r="AQ211">
            <v>1999</v>
          </cell>
          <cell r="AR211">
            <v>0</v>
          </cell>
          <cell r="AS211">
            <v>0</v>
          </cell>
          <cell r="AT211">
            <v>2004</v>
          </cell>
          <cell r="AU211">
            <v>35887</v>
          </cell>
          <cell r="AV211">
            <v>1998</v>
          </cell>
          <cell r="AW211">
            <v>0</v>
          </cell>
          <cell r="AX211">
            <v>10</v>
          </cell>
          <cell r="AY211">
            <v>0</v>
          </cell>
          <cell r="AZ211">
            <v>10</v>
          </cell>
          <cell r="BA211">
            <v>0</v>
          </cell>
          <cell r="BB211">
            <v>2</v>
          </cell>
          <cell r="BC211">
            <v>10.587999999999999</v>
          </cell>
          <cell r="BD211">
            <v>0</v>
          </cell>
          <cell r="BE211">
            <v>0</v>
          </cell>
          <cell r="BF211">
            <v>0</v>
          </cell>
          <cell r="BG211">
            <v>0</v>
          </cell>
          <cell r="BH211">
            <v>0</v>
          </cell>
          <cell r="BI211">
            <v>0</v>
          </cell>
          <cell r="BJ211" t="str">
            <v>NR</v>
          </cell>
          <cell r="BK211">
            <v>1</v>
          </cell>
          <cell r="BL211">
            <v>0</v>
          </cell>
          <cell r="BM211">
            <v>1</v>
          </cell>
          <cell r="BN211">
            <v>5</v>
          </cell>
          <cell r="BO211">
            <v>0</v>
          </cell>
          <cell r="BP211">
            <v>0</v>
          </cell>
          <cell r="BQ211">
            <v>0</v>
          </cell>
          <cell r="BR211">
            <v>0</v>
          </cell>
          <cell r="BS211">
            <v>0</v>
          </cell>
          <cell r="BT211">
            <v>0</v>
          </cell>
          <cell r="BU211">
            <v>0</v>
          </cell>
          <cell r="BV211">
            <v>0</v>
          </cell>
          <cell r="BW211">
            <v>0</v>
          </cell>
          <cell r="BX211">
            <v>0</v>
          </cell>
          <cell r="BY211">
            <v>0</v>
          </cell>
          <cell r="BZ211">
            <v>0</v>
          </cell>
          <cell r="CA211">
            <v>0</v>
          </cell>
          <cell r="CB211">
            <v>0</v>
          </cell>
          <cell r="CC211">
            <v>0</v>
          </cell>
          <cell r="CD211">
            <v>0</v>
          </cell>
          <cell r="CE211">
            <v>0</v>
          </cell>
          <cell r="CF211">
            <v>0</v>
          </cell>
          <cell r="CG211">
            <v>0</v>
          </cell>
          <cell r="CH211">
            <v>0</v>
          </cell>
          <cell r="CI211">
            <v>0</v>
          </cell>
          <cell r="CJ211">
            <v>0</v>
          </cell>
          <cell r="CK211">
            <v>0</v>
          </cell>
          <cell r="CL211">
            <v>0</v>
          </cell>
          <cell r="CM211">
            <v>0</v>
          </cell>
          <cell r="CN211">
            <v>0</v>
          </cell>
          <cell r="CO211">
            <v>0</v>
          </cell>
          <cell r="CP211">
            <v>0</v>
          </cell>
          <cell r="CQ211">
            <v>0</v>
          </cell>
          <cell r="CR211">
            <v>0</v>
          </cell>
          <cell r="CS211">
            <v>0</v>
          </cell>
          <cell r="CT211">
            <v>0</v>
          </cell>
          <cell r="CU211">
            <v>0</v>
          </cell>
          <cell r="CV211">
            <v>0</v>
          </cell>
          <cell r="CW211">
            <v>0</v>
          </cell>
          <cell r="CX211">
            <v>0</v>
          </cell>
          <cell r="CY211">
            <v>0</v>
          </cell>
          <cell r="CZ211">
            <v>0</v>
          </cell>
          <cell r="DA211">
            <v>0</v>
          </cell>
          <cell r="DB211">
            <v>0</v>
          </cell>
          <cell r="DC211">
            <v>0</v>
          </cell>
          <cell r="DD211">
            <v>0</v>
          </cell>
          <cell r="DE211">
            <v>0</v>
          </cell>
          <cell r="DF211">
            <v>0</v>
          </cell>
          <cell r="DG211">
            <v>0</v>
          </cell>
          <cell r="DH211">
            <v>0</v>
          </cell>
          <cell r="DI211">
            <v>0</v>
          </cell>
          <cell r="DJ211">
            <v>0</v>
          </cell>
          <cell r="DK211">
            <v>0</v>
          </cell>
          <cell r="DL211">
            <v>0</v>
          </cell>
          <cell r="DM211">
            <v>0</v>
          </cell>
          <cell r="DN211">
            <v>0</v>
          </cell>
          <cell r="DO211">
            <v>0</v>
          </cell>
          <cell r="DP211">
            <v>0</v>
          </cell>
          <cell r="DQ211">
            <v>0</v>
          </cell>
          <cell r="DR211">
            <v>5</v>
          </cell>
          <cell r="DS211">
            <v>5</v>
          </cell>
          <cell r="DT211">
            <v>6</v>
          </cell>
          <cell r="DU211">
            <v>5</v>
          </cell>
          <cell r="DV211">
            <v>1</v>
          </cell>
          <cell r="DW211">
            <v>4</v>
          </cell>
          <cell r="DX211">
            <v>4</v>
          </cell>
          <cell r="DY211">
            <v>4</v>
          </cell>
          <cell r="DZ211">
            <v>4</v>
          </cell>
          <cell r="EA211">
            <v>4</v>
          </cell>
          <cell r="EB211" t="str">
            <v>L</v>
          </cell>
          <cell r="EC211">
            <v>6</v>
          </cell>
          <cell r="ED211">
            <v>5</v>
          </cell>
          <cell r="EE211">
            <v>5</v>
          </cell>
          <cell r="EF211">
            <v>6</v>
          </cell>
          <cell r="EG211">
            <v>5</v>
          </cell>
          <cell r="EH211">
            <v>5</v>
          </cell>
          <cell r="EI211">
            <v>6</v>
          </cell>
          <cell r="EJ211">
            <v>6</v>
          </cell>
          <cell r="EK211">
            <v>6</v>
          </cell>
          <cell r="EL211">
            <v>6</v>
          </cell>
          <cell r="EM211">
            <v>3</v>
          </cell>
        </row>
        <row r="212">
          <cell r="A212">
            <v>566</v>
          </cell>
          <cell r="B212" t="e">
            <v>#N/A</v>
          </cell>
          <cell r="C212" t="str">
            <v>P008376</v>
          </cell>
          <cell r="D212" t="str">
            <v>Yes</v>
          </cell>
          <cell r="E212" t="str">
            <v>Yes</v>
          </cell>
          <cell r="F212" t="str">
            <v>GEFIEO</v>
          </cell>
          <cell r="G212" t="str">
            <v>World Bank</v>
          </cell>
          <cell r="H212" t="str">
            <v>WB</v>
          </cell>
          <cell r="I212">
            <v>0</v>
          </cell>
          <cell r="J212" t="str">
            <v>WB</v>
          </cell>
          <cell r="K212">
            <v>0</v>
          </cell>
          <cell r="L212" t="str">
            <v>Czech Republic</v>
          </cell>
          <cell r="M212">
            <v>0</v>
          </cell>
          <cell r="N212" t="str">
            <v>ECA</v>
          </cell>
          <cell r="O212" t="str">
            <v>ECA</v>
          </cell>
          <cell r="P212">
            <v>0</v>
          </cell>
          <cell r="Q212">
            <v>0</v>
          </cell>
          <cell r="R212">
            <v>1</v>
          </cell>
          <cell r="S212">
            <v>0</v>
          </cell>
          <cell r="T212">
            <v>0</v>
          </cell>
          <cell r="U212">
            <v>0</v>
          </cell>
          <cell r="V212">
            <v>0</v>
          </cell>
          <cell r="W212">
            <v>1</v>
          </cell>
          <cell r="X212">
            <v>0</v>
          </cell>
          <cell r="Y212" t="str">
            <v>Government</v>
          </cell>
          <cell r="Z212" t="str">
            <v>Govt</v>
          </cell>
          <cell r="AA212" t="str">
            <v>Secondary Executing Agency</v>
          </cell>
          <cell r="AB212" t="str">
            <v>Not involved</v>
          </cell>
          <cell r="AC212" t="str">
            <v>Biodiversity Protection</v>
          </cell>
          <cell r="AD212" t="str">
            <v>FSP</v>
          </cell>
          <cell r="AE212" t="str">
            <v>GET</v>
          </cell>
          <cell r="AF212" t="str">
            <v>BD</v>
          </cell>
          <cell r="AG212">
            <v>0</v>
          </cell>
          <cell r="AH212" t="str">
            <v>Pilot Phase</v>
          </cell>
          <cell r="AI212">
            <v>34243</v>
          </cell>
          <cell r="AJ212">
            <v>1993</v>
          </cell>
          <cell r="AK212">
            <v>34340</v>
          </cell>
          <cell r="AL212">
            <v>1994</v>
          </cell>
          <cell r="AM212">
            <v>0</v>
          </cell>
          <cell r="AN212">
            <v>35430</v>
          </cell>
          <cell r="AO212">
            <v>35976</v>
          </cell>
          <cell r="AP212">
            <v>35976</v>
          </cell>
          <cell r="AQ212">
            <v>1998</v>
          </cell>
          <cell r="AR212">
            <v>0</v>
          </cell>
          <cell r="AS212">
            <v>0</v>
          </cell>
          <cell r="AT212">
            <v>2004</v>
          </cell>
          <cell r="AU212">
            <v>35796</v>
          </cell>
          <cell r="AV212">
            <v>1998</v>
          </cell>
          <cell r="AW212">
            <v>0</v>
          </cell>
          <cell r="AX212">
            <v>2</v>
          </cell>
          <cell r="AY212">
            <v>0</v>
          </cell>
          <cell r="AZ212">
            <v>2</v>
          </cell>
          <cell r="BA212">
            <v>0</v>
          </cell>
          <cell r="BB212">
            <v>0.75</v>
          </cell>
          <cell r="BC212">
            <v>0.06</v>
          </cell>
          <cell r="BD212">
            <v>0</v>
          </cell>
          <cell r="BE212">
            <v>0</v>
          </cell>
          <cell r="BF212">
            <v>0</v>
          </cell>
          <cell r="BG212">
            <v>0</v>
          </cell>
          <cell r="BH212">
            <v>0</v>
          </cell>
          <cell r="BI212">
            <v>0</v>
          </cell>
          <cell r="BJ212" t="str">
            <v>NR</v>
          </cell>
          <cell r="BK212">
            <v>1</v>
          </cell>
          <cell r="BL212">
            <v>0</v>
          </cell>
          <cell r="BM212">
            <v>1</v>
          </cell>
          <cell r="BN212">
            <v>4</v>
          </cell>
          <cell r="BO212">
            <v>0</v>
          </cell>
          <cell r="BP212">
            <v>0</v>
          </cell>
          <cell r="BQ212">
            <v>0</v>
          </cell>
          <cell r="BR212">
            <v>0</v>
          </cell>
          <cell r="BS212">
            <v>0</v>
          </cell>
          <cell r="BT212">
            <v>0</v>
          </cell>
          <cell r="BU212">
            <v>0</v>
          </cell>
          <cell r="BV212">
            <v>0</v>
          </cell>
          <cell r="BW212">
            <v>0</v>
          </cell>
          <cell r="BX212">
            <v>0</v>
          </cell>
          <cell r="BY212">
            <v>0</v>
          </cell>
          <cell r="BZ212">
            <v>0</v>
          </cell>
          <cell r="CA212">
            <v>0</v>
          </cell>
          <cell r="CB212">
            <v>0</v>
          </cell>
          <cell r="CC212">
            <v>0</v>
          </cell>
          <cell r="CD212">
            <v>0</v>
          </cell>
          <cell r="CE212">
            <v>0</v>
          </cell>
          <cell r="CF212">
            <v>0</v>
          </cell>
          <cell r="CG212">
            <v>0</v>
          </cell>
          <cell r="CH212">
            <v>0</v>
          </cell>
          <cell r="CI212">
            <v>0</v>
          </cell>
          <cell r="CJ212">
            <v>0</v>
          </cell>
          <cell r="CK212">
            <v>0</v>
          </cell>
          <cell r="CL212">
            <v>0</v>
          </cell>
          <cell r="CM212">
            <v>0</v>
          </cell>
          <cell r="CN212">
            <v>0</v>
          </cell>
          <cell r="CO212">
            <v>0</v>
          </cell>
          <cell r="CP212">
            <v>0</v>
          </cell>
          <cell r="CQ212">
            <v>0</v>
          </cell>
          <cell r="CR212">
            <v>0</v>
          </cell>
          <cell r="CS212">
            <v>0</v>
          </cell>
          <cell r="CT212">
            <v>0</v>
          </cell>
          <cell r="CU212">
            <v>0</v>
          </cell>
          <cell r="CV212">
            <v>0</v>
          </cell>
          <cell r="CW212">
            <v>0</v>
          </cell>
          <cell r="CX212">
            <v>0</v>
          </cell>
          <cell r="CY212">
            <v>0</v>
          </cell>
          <cell r="CZ212">
            <v>0</v>
          </cell>
          <cell r="DA212">
            <v>0</v>
          </cell>
          <cell r="DB212">
            <v>0</v>
          </cell>
          <cell r="DC212">
            <v>0</v>
          </cell>
          <cell r="DD212">
            <v>0</v>
          </cell>
          <cell r="DE212">
            <v>0</v>
          </cell>
          <cell r="DF212">
            <v>0</v>
          </cell>
          <cell r="DG212">
            <v>0</v>
          </cell>
          <cell r="DH212">
            <v>0</v>
          </cell>
          <cell r="DI212">
            <v>0</v>
          </cell>
          <cell r="DJ212">
            <v>0</v>
          </cell>
          <cell r="DK212">
            <v>0</v>
          </cell>
          <cell r="DL212">
            <v>0</v>
          </cell>
          <cell r="DM212">
            <v>0</v>
          </cell>
          <cell r="DN212">
            <v>0</v>
          </cell>
          <cell r="DO212">
            <v>0</v>
          </cell>
          <cell r="DP212">
            <v>0</v>
          </cell>
          <cell r="DQ212">
            <v>0</v>
          </cell>
          <cell r="DR212">
            <v>5</v>
          </cell>
          <cell r="DS212">
            <v>4</v>
          </cell>
          <cell r="DT212">
            <v>4</v>
          </cell>
          <cell r="DU212">
            <v>4</v>
          </cell>
          <cell r="DV212">
            <v>1</v>
          </cell>
          <cell r="DW212">
            <v>3</v>
          </cell>
          <cell r="DX212">
            <v>3</v>
          </cell>
          <cell r="DY212">
            <v>4</v>
          </cell>
          <cell r="DZ212">
            <v>4</v>
          </cell>
          <cell r="EA212">
            <v>3</v>
          </cell>
          <cell r="EB212" t="str">
            <v>ML</v>
          </cell>
          <cell r="EC212">
            <v>3</v>
          </cell>
          <cell r="ED212" t="str">
            <v>UA</v>
          </cell>
          <cell r="EE212">
            <v>5</v>
          </cell>
          <cell r="EF212">
            <v>5</v>
          </cell>
          <cell r="EG212">
            <v>4</v>
          </cell>
          <cell r="EH212">
            <v>5</v>
          </cell>
          <cell r="EI212">
            <v>4</v>
          </cell>
          <cell r="EJ212">
            <v>5</v>
          </cell>
          <cell r="EK212">
            <v>6</v>
          </cell>
          <cell r="EL212">
            <v>4</v>
          </cell>
          <cell r="EM212">
            <v>1</v>
          </cell>
        </row>
        <row r="213">
          <cell r="A213">
            <v>567</v>
          </cell>
          <cell r="B213" t="e">
            <v>#N/A</v>
          </cell>
          <cell r="C213" t="str">
            <v>P008842</v>
          </cell>
          <cell r="D213" t="str">
            <v>Yes</v>
          </cell>
          <cell r="E213" t="str">
            <v>Yes</v>
          </cell>
          <cell r="F213" t="str">
            <v>GEFIEO</v>
          </cell>
          <cell r="G213" t="str">
            <v>World Bank</v>
          </cell>
          <cell r="H213" t="str">
            <v>WB</v>
          </cell>
          <cell r="I213">
            <v>0</v>
          </cell>
          <cell r="J213" t="str">
            <v>WB</v>
          </cell>
          <cell r="K213">
            <v>0</v>
          </cell>
          <cell r="L213" t="str">
            <v>Slovak Republic</v>
          </cell>
          <cell r="M213">
            <v>0</v>
          </cell>
          <cell r="N213" t="str">
            <v>ECA</v>
          </cell>
          <cell r="O213" t="str">
            <v>ECA</v>
          </cell>
          <cell r="P213">
            <v>0</v>
          </cell>
          <cell r="Q213">
            <v>0</v>
          </cell>
          <cell r="R213">
            <v>1</v>
          </cell>
          <cell r="S213">
            <v>0</v>
          </cell>
          <cell r="T213">
            <v>0</v>
          </cell>
          <cell r="U213">
            <v>0</v>
          </cell>
          <cell r="V213">
            <v>0</v>
          </cell>
          <cell r="W213">
            <v>1</v>
          </cell>
          <cell r="X213">
            <v>0</v>
          </cell>
          <cell r="Y213" t="str">
            <v>Government</v>
          </cell>
          <cell r="Z213" t="str">
            <v>Govt</v>
          </cell>
          <cell r="AA213" t="str">
            <v>Secondary Executing Agency</v>
          </cell>
          <cell r="AB213" t="str">
            <v>Not involved</v>
          </cell>
          <cell r="AC213" t="str">
            <v>Biodiversity Protection</v>
          </cell>
          <cell r="AD213" t="str">
            <v>FSP</v>
          </cell>
          <cell r="AE213" t="str">
            <v>GET</v>
          </cell>
          <cell r="AF213" t="str">
            <v>BD</v>
          </cell>
          <cell r="AG213">
            <v>0</v>
          </cell>
          <cell r="AH213" t="str">
            <v>Pilot Phase</v>
          </cell>
          <cell r="AI213">
            <v>34228</v>
          </cell>
          <cell r="AJ213">
            <v>1993</v>
          </cell>
          <cell r="AK213">
            <v>34262</v>
          </cell>
          <cell r="AL213">
            <v>1993</v>
          </cell>
          <cell r="AM213">
            <v>0</v>
          </cell>
          <cell r="AN213">
            <v>35795</v>
          </cell>
          <cell r="AO213">
            <v>35976</v>
          </cell>
          <cell r="AP213">
            <v>35976</v>
          </cell>
          <cell r="AQ213">
            <v>1998</v>
          </cell>
          <cell r="AR213">
            <v>0</v>
          </cell>
          <cell r="AS213">
            <v>0</v>
          </cell>
          <cell r="AT213">
            <v>2004</v>
          </cell>
          <cell r="AU213">
            <v>36278</v>
          </cell>
          <cell r="AV213">
            <v>1999</v>
          </cell>
          <cell r="AW213">
            <v>0</v>
          </cell>
          <cell r="AX213">
            <v>2.2999999999999998</v>
          </cell>
          <cell r="AY213">
            <v>0</v>
          </cell>
          <cell r="AZ213">
            <v>2.2999999999999998</v>
          </cell>
          <cell r="BA213">
            <v>0</v>
          </cell>
          <cell r="BB213">
            <v>0.87</v>
          </cell>
          <cell r="BC213">
            <v>0.44</v>
          </cell>
          <cell r="BD213">
            <v>0</v>
          </cell>
          <cell r="BE213">
            <v>0</v>
          </cell>
          <cell r="BF213">
            <v>0</v>
          </cell>
          <cell r="BG213">
            <v>0</v>
          </cell>
          <cell r="BH213">
            <v>0</v>
          </cell>
          <cell r="BI213">
            <v>0</v>
          </cell>
          <cell r="BJ213" t="str">
            <v>NR</v>
          </cell>
          <cell r="BK213">
            <v>1</v>
          </cell>
          <cell r="BL213">
            <v>0</v>
          </cell>
          <cell r="BM213">
            <v>1</v>
          </cell>
          <cell r="BN213">
            <v>4</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cell r="CB213">
            <v>0</v>
          </cell>
          <cell r="CC213">
            <v>0</v>
          </cell>
          <cell r="CD213">
            <v>0</v>
          </cell>
          <cell r="CE213">
            <v>0</v>
          </cell>
          <cell r="CF213">
            <v>0</v>
          </cell>
          <cell r="CG213">
            <v>0</v>
          </cell>
          <cell r="CH213">
            <v>0</v>
          </cell>
          <cell r="CI213">
            <v>0</v>
          </cell>
          <cell r="CJ213">
            <v>0</v>
          </cell>
          <cell r="CK213">
            <v>0</v>
          </cell>
          <cell r="CL213">
            <v>0</v>
          </cell>
          <cell r="CM213">
            <v>0</v>
          </cell>
          <cell r="CN213">
            <v>0</v>
          </cell>
          <cell r="CO213">
            <v>0</v>
          </cell>
          <cell r="CP213">
            <v>0</v>
          </cell>
          <cell r="CQ213">
            <v>0</v>
          </cell>
          <cell r="CR213">
            <v>0</v>
          </cell>
          <cell r="CS213">
            <v>0</v>
          </cell>
          <cell r="CT213">
            <v>0</v>
          </cell>
          <cell r="CU213">
            <v>0</v>
          </cell>
          <cell r="CV213">
            <v>0</v>
          </cell>
          <cell r="CW213">
            <v>0</v>
          </cell>
          <cell r="CX213">
            <v>0</v>
          </cell>
          <cell r="CY213">
            <v>0</v>
          </cell>
          <cell r="CZ213">
            <v>0</v>
          </cell>
          <cell r="DA213">
            <v>0</v>
          </cell>
          <cell r="DB213">
            <v>0</v>
          </cell>
          <cell r="DC213">
            <v>0</v>
          </cell>
          <cell r="DD213">
            <v>0</v>
          </cell>
          <cell r="DE213">
            <v>0</v>
          </cell>
          <cell r="DF213">
            <v>0</v>
          </cell>
          <cell r="DG213">
            <v>0</v>
          </cell>
          <cell r="DH213">
            <v>0</v>
          </cell>
          <cell r="DI213">
            <v>0</v>
          </cell>
          <cell r="DJ213">
            <v>0</v>
          </cell>
          <cell r="DK213">
            <v>0</v>
          </cell>
          <cell r="DL213">
            <v>0</v>
          </cell>
          <cell r="DM213">
            <v>0</v>
          </cell>
          <cell r="DN213">
            <v>0</v>
          </cell>
          <cell r="DO213">
            <v>0</v>
          </cell>
          <cell r="DP213">
            <v>0</v>
          </cell>
          <cell r="DQ213">
            <v>0</v>
          </cell>
          <cell r="DR213">
            <v>5</v>
          </cell>
          <cell r="DS213">
            <v>4</v>
          </cell>
          <cell r="DT213">
            <v>4</v>
          </cell>
          <cell r="DU213">
            <v>4</v>
          </cell>
          <cell r="DV213">
            <v>1</v>
          </cell>
          <cell r="DW213">
            <v>2</v>
          </cell>
          <cell r="DX213">
            <v>3</v>
          </cell>
          <cell r="DY213">
            <v>2</v>
          </cell>
          <cell r="DZ213">
            <v>4</v>
          </cell>
          <cell r="EA213">
            <v>2</v>
          </cell>
          <cell r="EB213" t="str">
            <v>MU</v>
          </cell>
          <cell r="EC213">
            <v>3</v>
          </cell>
          <cell r="ED213" t="str">
            <v>UA</v>
          </cell>
          <cell r="EE213">
            <v>4</v>
          </cell>
          <cell r="EF213">
            <v>5</v>
          </cell>
          <cell r="EG213">
            <v>4</v>
          </cell>
          <cell r="EH213">
            <v>5</v>
          </cell>
          <cell r="EI213">
            <v>4</v>
          </cell>
          <cell r="EJ213">
            <v>5</v>
          </cell>
          <cell r="EK213">
            <v>6</v>
          </cell>
          <cell r="EL213">
            <v>4</v>
          </cell>
          <cell r="EM213">
            <v>2</v>
          </cell>
        </row>
        <row r="214">
          <cell r="A214">
            <v>569</v>
          </cell>
          <cell r="B214" t="e">
            <v>#N/A</v>
          </cell>
          <cell r="C214">
            <v>502226</v>
          </cell>
          <cell r="D214" t="str">
            <v>Yes</v>
          </cell>
          <cell r="E214" t="str">
            <v>No</v>
          </cell>
          <cell r="F214" t="str">
            <v>GEFIEO</v>
          </cell>
          <cell r="G214" t="str">
            <v>World Bank</v>
          </cell>
          <cell r="H214" t="str">
            <v>WB</v>
          </cell>
          <cell r="I214">
            <v>0</v>
          </cell>
          <cell r="J214" t="str">
            <v>WB</v>
          </cell>
          <cell r="K214" t="str">
            <v>WB</v>
          </cell>
          <cell r="L214" t="str">
            <v>Argentina</v>
          </cell>
          <cell r="M214">
            <v>0</v>
          </cell>
          <cell r="N214" t="str">
            <v>LAC</v>
          </cell>
          <cell r="O214" t="str">
            <v>LAC</v>
          </cell>
          <cell r="P214">
            <v>0</v>
          </cell>
          <cell r="Q214">
            <v>0</v>
          </cell>
          <cell r="R214">
            <v>1</v>
          </cell>
          <cell r="S214">
            <v>0</v>
          </cell>
          <cell r="T214">
            <v>0</v>
          </cell>
          <cell r="U214">
            <v>0</v>
          </cell>
          <cell r="V214">
            <v>0</v>
          </cell>
          <cell r="W214">
            <v>0</v>
          </cell>
          <cell r="X214">
            <v>1</v>
          </cell>
          <cell r="Y214" t="str">
            <v>Multilateral</v>
          </cell>
          <cell r="Z214" t="str">
            <v>Bi_multilateral</v>
          </cell>
          <cell r="AA214" t="str">
            <v>Secondary Executing Agency</v>
          </cell>
          <cell r="AB214" t="str">
            <v>Through consultations</v>
          </cell>
          <cell r="AC214" t="str">
            <v>Argentina  - Efficient Streetlighting Program</v>
          </cell>
          <cell r="AD214" t="str">
            <v>MSP</v>
          </cell>
          <cell r="AE214" t="str">
            <v>GET</v>
          </cell>
          <cell r="AF214" t="str">
            <v>CC</v>
          </cell>
          <cell r="AG214">
            <v>0</v>
          </cell>
          <cell r="AH214" t="str">
            <v>GEF - 2</v>
          </cell>
          <cell r="AI214">
            <v>36000</v>
          </cell>
          <cell r="AJ214">
            <v>1998</v>
          </cell>
          <cell r="AK214">
            <v>36161</v>
          </cell>
          <cell r="AL214">
            <v>1999</v>
          </cell>
          <cell r="AM214">
            <v>0</v>
          </cell>
          <cell r="AN214">
            <v>37376</v>
          </cell>
          <cell r="AO214">
            <v>37376</v>
          </cell>
          <cell r="AP214">
            <v>37376</v>
          </cell>
          <cell r="AQ214">
            <v>2002</v>
          </cell>
          <cell r="AR214">
            <v>0</v>
          </cell>
          <cell r="AS214">
            <v>0</v>
          </cell>
          <cell r="AT214">
            <v>2004</v>
          </cell>
          <cell r="AU214">
            <v>37347</v>
          </cell>
          <cell r="AV214">
            <v>2002</v>
          </cell>
          <cell r="AW214">
            <v>0</v>
          </cell>
          <cell r="AX214">
            <v>0.73624999999999996</v>
          </cell>
          <cell r="AY214">
            <v>0</v>
          </cell>
          <cell r="AZ214">
            <v>0.73624999999999996</v>
          </cell>
          <cell r="BA214">
            <v>0</v>
          </cell>
          <cell r="BB214">
            <v>0</v>
          </cell>
          <cell r="BC214">
            <v>0</v>
          </cell>
          <cell r="BD214">
            <v>0</v>
          </cell>
          <cell r="BE214">
            <v>0</v>
          </cell>
          <cell r="BF214">
            <v>0</v>
          </cell>
          <cell r="BG214">
            <v>0</v>
          </cell>
          <cell r="BH214">
            <v>0</v>
          </cell>
          <cell r="BI214">
            <v>0</v>
          </cell>
          <cell r="BJ214" t="str">
            <v>NR</v>
          </cell>
          <cell r="BK214" t="str">
            <v>NR</v>
          </cell>
          <cell r="BL214">
            <v>0</v>
          </cell>
          <cell r="BM214">
            <v>0</v>
          </cell>
          <cell r="BN214">
            <v>3</v>
          </cell>
          <cell r="BO214">
            <v>0</v>
          </cell>
          <cell r="BP214">
            <v>0</v>
          </cell>
          <cell r="BQ214">
            <v>0</v>
          </cell>
          <cell r="BR214">
            <v>0</v>
          </cell>
          <cell r="BS214">
            <v>0</v>
          </cell>
          <cell r="BT214">
            <v>0</v>
          </cell>
          <cell r="BU214">
            <v>0</v>
          </cell>
          <cell r="BV214">
            <v>0</v>
          </cell>
          <cell r="BW214">
            <v>0</v>
          </cell>
          <cell r="BX214">
            <v>0</v>
          </cell>
          <cell r="BY214">
            <v>0</v>
          </cell>
          <cell r="BZ214">
            <v>0</v>
          </cell>
          <cell r="CA214">
            <v>0</v>
          </cell>
          <cell r="CB214">
            <v>0</v>
          </cell>
          <cell r="CC214">
            <v>0</v>
          </cell>
          <cell r="CD214">
            <v>0</v>
          </cell>
          <cell r="CE214">
            <v>0</v>
          </cell>
          <cell r="CF214">
            <v>0</v>
          </cell>
          <cell r="CG214">
            <v>0</v>
          </cell>
          <cell r="CH214">
            <v>5</v>
          </cell>
          <cell r="CI214">
            <v>1</v>
          </cell>
          <cell r="CJ214">
            <v>0</v>
          </cell>
          <cell r="CK214">
            <v>0</v>
          </cell>
          <cell r="CL214">
            <v>0</v>
          </cell>
          <cell r="CM214">
            <v>0</v>
          </cell>
          <cell r="CN214">
            <v>0</v>
          </cell>
          <cell r="CO214">
            <v>0</v>
          </cell>
          <cell r="CP214">
            <v>0</v>
          </cell>
          <cell r="CQ214">
            <v>0</v>
          </cell>
          <cell r="CR214">
            <v>0</v>
          </cell>
          <cell r="CS214">
            <v>0</v>
          </cell>
          <cell r="CT214">
            <v>0</v>
          </cell>
          <cell r="CU214">
            <v>0</v>
          </cell>
          <cell r="CV214">
            <v>0</v>
          </cell>
          <cell r="CW214">
            <v>0</v>
          </cell>
          <cell r="CX214">
            <v>0</v>
          </cell>
          <cell r="CY214">
            <v>0</v>
          </cell>
          <cell r="CZ214">
            <v>0</v>
          </cell>
          <cell r="DA214">
            <v>0</v>
          </cell>
          <cell r="DB214">
            <v>0</v>
          </cell>
          <cell r="DC214">
            <v>0</v>
          </cell>
          <cell r="DD214">
            <v>0</v>
          </cell>
          <cell r="DE214">
            <v>0</v>
          </cell>
          <cell r="DF214">
            <v>0</v>
          </cell>
          <cell r="DG214">
            <v>0</v>
          </cell>
          <cell r="DH214">
            <v>0</v>
          </cell>
          <cell r="DI214">
            <v>0</v>
          </cell>
          <cell r="DJ214">
            <v>0</v>
          </cell>
          <cell r="DK214">
            <v>0</v>
          </cell>
          <cell r="DL214">
            <v>0</v>
          </cell>
          <cell r="DM214">
            <v>0</v>
          </cell>
          <cell r="DN214">
            <v>0</v>
          </cell>
          <cell r="DO214">
            <v>0</v>
          </cell>
          <cell r="DP214">
            <v>0</v>
          </cell>
          <cell r="DQ214">
            <v>0</v>
          </cell>
          <cell r="DR214">
            <v>5</v>
          </cell>
          <cell r="DS214">
            <v>3</v>
          </cell>
          <cell r="DT214">
            <v>4</v>
          </cell>
          <cell r="DU214">
            <v>3</v>
          </cell>
          <cell r="DV214">
            <v>0</v>
          </cell>
          <cell r="DW214">
            <v>2</v>
          </cell>
          <cell r="DX214">
            <v>3</v>
          </cell>
          <cell r="DY214">
            <v>3</v>
          </cell>
          <cell r="DZ214">
            <v>4</v>
          </cell>
          <cell r="EA214">
            <v>2</v>
          </cell>
          <cell r="EB214" t="str">
            <v>MU</v>
          </cell>
          <cell r="EC214">
            <v>3</v>
          </cell>
          <cell r="ED214">
            <v>4</v>
          </cell>
          <cell r="EE214">
            <v>4</v>
          </cell>
          <cell r="EF214">
            <v>5</v>
          </cell>
          <cell r="EG214">
            <v>4</v>
          </cell>
          <cell r="EH214">
            <v>4</v>
          </cell>
          <cell r="EI214">
            <v>3</v>
          </cell>
          <cell r="EJ214">
            <v>3</v>
          </cell>
          <cell r="EK214">
            <v>3</v>
          </cell>
          <cell r="EL214">
            <v>5</v>
          </cell>
          <cell r="EM214">
            <v>3</v>
          </cell>
        </row>
        <row r="215">
          <cell r="A215">
            <v>570</v>
          </cell>
          <cell r="B215" t="e">
            <v>#N/A</v>
          </cell>
          <cell r="C215">
            <v>61324</v>
          </cell>
          <cell r="D215" t="str">
            <v>Yes</v>
          </cell>
          <cell r="E215" t="str">
            <v>No</v>
          </cell>
          <cell r="F215" t="str">
            <v>GEFIEO</v>
          </cell>
          <cell r="G215" t="str">
            <v>World Bank</v>
          </cell>
          <cell r="H215" t="str">
            <v>WB</v>
          </cell>
          <cell r="I215">
            <v>0</v>
          </cell>
          <cell r="J215" t="str">
            <v>WB</v>
          </cell>
          <cell r="K215" t="str">
            <v>WB</v>
          </cell>
          <cell r="L215" t="str">
            <v>Cote d'Ivoire</v>
          </cell>
          <cell r="M215">
            <v>0</v>
          </cell>
          <cell r="N215" t="str">
            <v>AFR</v>
          </cell>
          <cell r="O215" t="str">
            <v>AFR</v>
          </cell>
          <cell r="P215">
            <v>0</v>
          </cell>
          <cell r="Q215">
            <v>0</v>
          </cell>
          <cell r="R215">
            <v>1</v>
          </cell>
          <cell r="S215">
            <v>1</v>
          </cell>
          <cell r="T215">
            <v>1</v>
          </cell>
          <cell r="U215">
            <v>0</v>
          </cell>
          <cell r="V215">
            <v>0</v>
          </cell>
          <cell r="W215">
            <v>0</v>
          </cell>
          <cell r="X215">
            <v>1</v>
          </cell>
          <cell r="Y215" t="str">
            <v>NGO</v>
          </cell>
          <cell r="Z215" t="str">
            <v>NGO_academic_foundation</v>
          </cell>
          <cell r="AA215">
            <v>0</v>
          </cell>
          <cell r="AB215">
            <v>0</v>
          </cell>
          <cell r="AC215" t="str">
            <v>Cote d'Ivoire - Energy Efficiency Market Development P061324</v>
          </cell>
          <cell r="AD215" t="str">
            <v>MSP</v>
          </cell>
          <cell r="AE215" t="str">
            <v>GET</v>
          </cell>
          <cell r="AF215" t="str">
            <v>CC</v>
          </cell>
          <cell r="AG215">
            <v>0</v>
          </cell>
          <cell r="AH215" t="str">
            <v>GEF - 2</v>
          </cell>
          <cell r="AI215">
            <v>36000</v>
          </cell>
          <cell r="AJ215">
            <v>1998</v>
          </cell>
          <cell r="AK215">
            <v>0</v>
          </cell>
          <cell r="AL215">
            <v>1998</v>
          </cell>
          <cell r="AM215">
            <v>0</v>
          </cell>
          <cell r="AN215">
            <v>37621</v>
          </cell>
          <cell r="AO215">
            <v>38168</v>
          </cell>
          <cell r="AP215">
            <v>38168</v>
          </cell>
          <cell r="AQ215">
            <v>2004</v>
          </cell>
          <cell r="AR215">
            <v>0</v>
          </cell>
          <cell r="AS215">
            <v>17</v>
          </cell>
          <cell r="AT215">
            <v>2006</v>
          </cell>
          <cell r="AU215">
            <v>2005</v>
          </cell>
          <cell r="AV215">
            <v>2005</v>
          </cell>
          <cell r="AW215">
            <v>0</v>
          </cell>
          <cell r="AX215">
            <v>0.69499999999999995</v>
          </cell>
          <cell r="AY215">
            <v>0</v>
          </cell>
          <cell r="AZ215">
            <v>0.69499999999999995</v>
          </cell>
          <cell r="BA215">
            <v>0.73</v>
          </cell>
          <cell r="BB215">
            <v>0.27</v>
          </cell>
          <cell r="BC215">
            <v>2.65</v>
          </cell>
          <cell r="BD215">
            <v>0.38848920863309355</v>
          </cell>
          <cell r="BE215">
            <v>3.8129496402877701</v>
          </cell>
          <cell r="BF215">
            <v>9.8148148148148131</v>
          </cell>
          <cell r="BG215">
            <v>6</v>
          </cell>
          <cell r="BH215">
            <v>0</v>
          </cell>
          <cell r="BI215">
            <v>15</v>
          </cell>
          <cell r="BJ215">
            <v>1</v>
          </cell>
          <cell r="BK215">
            <v>0</v>
          </cell>
          <cell r="BL215">
            <v>0</v>
          </cell>
          <cell r="BM215">
            <v>1</v>
          </cell>
          <cell r="BN215">
            <v>4</v>
          </cell>
          <cell r="BO215">
            <v>0</v>
          </cell>
          <cell r="BP215">
            <v>1</v>
          </cell>
          <cell r="BQ215" t="str">
            <v>U</v>
          </cell>
          <cell r="BR215">
            <v>2</v>
          </cell>
          <cell r="BS215">
            <v>1</v>
          </cell>
          <cell r="BT215">
            <v>2</v>
          </cell>
          <cell r="BU215">
            <v>4</v>
          </cell>
          <cell r="BV215">
            <v>0</v>
          </cell>
          <cell r="BW215">
            <v>3</v>
          </cell>
          <cell r="BX215">
            <v>0</v>
          </cell>
          <cell r="BY215">
            <v>4</v>
          </cell>
          <cell r="BZ215">
            <v>1</v>
          </cell>
          <cell r="CA215">
            <v>3</v>
          </cell>
          <cell r="CB215">
            <v>0</v>
          </cell>
          <cell r="CC215">
            <v>0</v>
          </cell>
          <cell r="CD215">
            <v>0</v>
          </cell>
          <cell r="CE215">
            <v>0</v>
          </cell>
          <cell r="CF215">
            <v>0</v>
          </cell>
          <cell r="CG215">
            <v>0</v>
          </cell>
          <cell r="CH215">
            <v>5</v>
          </cell>
          <cell r="CI215">
            <v>1</v>
          </cell>
          <cell r="CJ215">
            <v>5</v>
          </cell>
          <cell r="CK215">
            <v>1</v>
          </cell>
          <cell r="CL215">
            <v>4</v>
          </cell>
          <cell r="CM215">
            <v>1</v>
          </cell>
          <cell r="CN215">
            <v>6</v>
          </cell>
          <cell r="CO215">
            <v>1</v>
          </cell>
          <cell r="CP215">
            <v>3</v>
          </cell>
          <cell r="CQ215">
            <v>0</v>
          </cell>
          <cell r="CR215">
            <v>6</v>
          </cell>
          <cell r="CS215">
            <v>1</v>
          </cell>
          <cell r="CT215">
            <v>4</v>
          </cell>
          <cell r="CU215">
            <v>1</v>
          </cell>
          <cell r="CV215">
            <v>0</v>
          </cell>
          <cell r="CW215">
            <v>0</v>
          </cell>
          <cell r="CX215">
            <v>0</v>
          </cell>
          <cell r="CY215">
            <v>0</v>
          </cell>
          <cell r="CZ215">
            <v>0</v>
          </cell>
          <cell r="DA215">
            <v>0</v>
          </cell>
          <cell r="DB215">
            <v>0</v>
          </cell>
          <cell r="DC215">
            <v>0</v>
          </cell>
          <cell r="DD215">
            <v>0</v>
          </cell>
          <cell r="DE215">
            <v>0</v>
          </cell>
          <cell r="DF215">
            <v>0</v>
          </cell>
          <cell r="DG215">
            <v>0</v>
          </cell>
          <cell r="DH215">
            <v>0</v>
          </cell>
          <cell r="DI215">
            <v>0</v>
          </cell>
          <cell r="DJ215">
            <v>0</v>
          </cell>
          <cell r="DK215">
            <v>0</v>
          </cell>
          <cell r="DL215">
            <v>0</v>
          </cell>
          <cell r="DM215">
            <v>0</v>
          </cell>
          <cell r="DN215">
            <v>0</v>
          </cell>
          <cell r="DO215">
            <v>0</v>
          </cell>
          <cell r="DP215">
            <v>0</v>
          </cell>
          <cell r="DQ215">
            <v>0</v>
          </cell>
          <cell r="DR215">
            <v>5</v>
          </cell>
          <cell r="DS215">
            <v>4</v>
          </cell>
          <cell r="DT215">
            <v>6</v>
          </cell>
          <cell r="DU215">
            <v>4</v>
          </cell>
          <cell r="DV215">
            <v>1</v>
          </cell>
          <cell r="DW215">
            <v>2</v>
          </cell>
          <cell r="DX215">
            <v>1</v>
          </cell>
          <cell r="DY215">
            <v>2</v>
          </cell>
          <cell r="DZ215">
            <v>4</v>
          </cell>
          <cell r="EA215">
            <v>1</v>
          </cell>
          <cell r="EB215" t="str">
            <v>U</v>
          </cell>
          <cell r="EC215">
            <v>4</v>
          </cell>
          <cell r="ED215">
            <v>3</v>
          </cell>
          <cell r="EE215">
            <v>0</v>
          </cell>
          <cell r="EF215">
            <v>0</v>
          </cell>
          <cell r="EG215">
            <v>0</v>
          </cell>
          <cell r="EH215">
            <v>0</v>
          </cell>
          <cell r="EI215">
            <v>0</v>
          </cell>
          <cell r="EJ215">
            <v>0</v>
          </cell>
          <cell r="EK215">
            <v>0</v>
          </cell>
          <cell r="EL215">
            <v>0</v>
          </cell>
          <cell r="EM215">
            <v>0</v>
          </cell>
        </row>
        <row r="216">
          <cell r="A216">
            <v>571</v>
          </cell>
          <cell r="B216" t="e">
            <v>#N/A</v>
          </cell>
          <cell r="C216">
            <v>0</v>
          </cell>
          <cell r="D216" t="str">
            <v>Yes</v>
          </cell>
          <cell r="E216" t="str">
            <v>No</v>
          </cell>
          <cell r="F216" t="str">
            <v>GEFIEO</v>
          </cell>
          <cell r="G216" t="str">
            <v>UNDP</v>
          </cell>
          <cell r="H216" t="str">
            <v>UNDP</v>
          </cell>
          <cell r="I216">
            <v>0</v>
          </cell>
          <cell r="J216" t="str">
            <v>UNDP</v>
          </cell>
          <cell r="K216" t="str">
            <v>UNDP</v>
          </cell>
          <cell r="L216" t="str">
            <v>Czech Republic</v>
          </cell>
          <cell r="M216">
            <v>0</v>
          </cell>
          <cell r="N216" t="str">
            <v>ECA</v>
          </cell>
          <cell r="O216" t="str">
            <v>ECA</v>
          </cell>
          <cell r="P216">
            <v>0</v>
          </cell>
          <cell r="Q216">
            <v>0</v>
          </cell>
          <cell r="R216">
            <v>1</v>
          </cell>
          <cell r="S216">
            <v>0</v>
          </cell>
          <cell r="T216">
            <v>0</v>
          </cell>
          <cell r="U216">
            <v>0</v>
          </cell>
          <cell r="V216">
            <v>0</v>
          </cell>
          <cell r="W216">
            <v>1</v>
          </cell>
          <cell r="X216">
            <v>0</v>
          </cell>
          <cell r="Y216" t="str">
            <v>NGO / Consultancy</v>
          </cell>
          <cell r="Z216" t="str">
            <v>NGO_academic_foundation</v>
          </cell>
          <cell r="AA216">
            <v>0</v>
          </cell>
          <cell r="AB216">
            <v>0</v>
          </cell>
          <cell r="AC216" t="str">
            <v>Low-Cost/Low-Energy Buildings in the Czech Republic</v>
          </cell>
          <cell r="AD216" t="str">
            <v>MSP</v>
          </cell>
          <cell r="AE216" t="str">
            <v>GET</v>
          </cell>
          <cell r="AF216" t="str">
            <v>CC</v>
          </cell>
          <cell r="AG216">
            <v>0</v>
          </cell>
          <cell r="AH216" t="str">
            <v>GEF - 2</v>
          </cell>
          <cell r="AI216">
            <v>36000</v>
          </cell>
          <cell r="AJ216">
            <v>1998</v>
          </cell>
          <cell r="AK216">
            <v>36185</v>
          </cell>
          <cell r="AL216">
            <v>1999</v>
          </cell>
          <cell r="AM216">
            <v>37545</v>
          </cell>
          <cell r="AN216">
            <v>37438</v>
          </cell>
          <cell r="AO216">
            <v>38905</v>
          </cell>
          <cell r="AP216">
            <v>38905</v>
          </cell>
          <cell r="AQ216">
            <v>2006</v>
          </cell>
          <cell r="AR216">
            <v>89</v>
          </cell>
          <cell r="AS216">
            <v>48</v>
          </cell>
          <cell r="AT216">
            <v>2008</v>
          </cell>
          <cell r="AU216">
            <v>2007</v>
          </cell>
          <cell r="AV216">
            <v>2007</v>
          </cell>
          <cell r="AW216">
            <v>0</v>
          </cell>
          <cell r="AX216">
            <v>0.44800000000000001</v>
          </cell>
          <cell r="AY216">
            <v>0</v>
          </cell>
          <cell r="AZ216">
            <v>0.44800000000000001</v>
          </cell>
          <cell r="BA216">
            <v>0.45</v>
          </cell>
          <cell r="BB216">
            <v>0.98</v>
          </cell>
          <cell r="BC216">
            <v>1.85</v>
          </cell>
          <cell r="BD216">
            <v>2.1875</v>
          </cell>
          <cell r="BE216">
            <v>4.1294642857142856</v>
          </cell>
          <cell r="BF216">
            <v>1.8877551020408165</v>
          </cell>
          <cell r="BG216">
            <v>23</v>
          </cell>
          <cell r="BH216">
            <v>21</v>
          </cell>
          <cell r="BI216">
            <v>14</v>
          </cell>
          <cell r="BJ216">
            <v>1</v>
          </cell>
          <cell r="BK216">
            <v>1</v>
          </cell>
          <cell r="BL216">
            <v>0</v>
          </cell>
          <cell r="BM216">
            <v>1</v>
          </cell>
          <cell r="BN216">
            <v>4</v>
          </cell>
          <cell r="BO216">
            <v>1</v>
          </cell>
          <cell r="BP216">
            <v>3</v>
          </cell>
          <cell r="BQ216" t="str">
            <v>ML</v>
          </cell>
          <cell r="BR216">
            <v>3</v>
          </cell>
          <cell r="BS216">
            <v>4</v>
          </cell>
          <cell r="BT216">
            <v>4</v>
          </cell>
          <cell r="BU216">
            <v>4</v>
          </cell>
          <cell r="BV216">
            <v>3</v>
          </cell>
          <cell r="BW216">
            <v>4</v>
          </cell>
          <cell r="BX216">
            <v>1</v>
          </cell>
          <cell r="BY216">
            <v>5</v>
          </cell>
          <cell r="BZ216">
            <v>1</v>
          </cell>
          <cell r="CA216">
            <v>4</v>
          </cell>
          <cell r="CB216">
            <v>1</v>
          </cell>
          <cell r="CC216">
            <v>3</v>
          </cell>
          <cell r="CD216">
            <v>2</v>
          </cell>
          <cell r="CE216">
            <v>0</v>
          </cell>
          <cell r="CF216">
            <v>4</v>
          </cell>
          <cell r="CG216">
            <v>1</v>
          </cell>
          <cell r="CH216">
            <v>4</v>
          </cell>
          <cell r="CI216">
            <v>1</v>
          </cell>
          <cell r="CJ216">
            <v>4</v>
          </cell>
          <cell r="CK216">
            <v>1</v>
          </cell>
          <cell r="CL216">
            <v>3</v>
          </cell>
          <cell r="CM216">
            <v>0</v>
          </cell>
          <cell r="CN216">
            <v>5</v>
          </cell>
          <cell r="CO216">
            <v>1</v>
          </cell>
          <cell r="CP216">
            <v>5</v>
          </cell>
          <cell r="CQ216">
            <v>1</v>
          </cell>
          <cell r="CR216">
            <v>3</v>
          </cell>
          <cell r="CS216">
            <v>0</v>
          </cell>
          <cell r="CT216">
            <v>4</v>
          </cell>
          <cell r="CU216">
            <v>1</v>
          </cell>
          <cell r="CV216">
            <v>0</v>
          </cell>
          <cell r="CW216">
            <v>0</v>
          </cell>
          <cell r="CX216">
            <v>0</v>
          </cell>
          <cell r="CY216">
            <v>0</v>
          </cell>
          <cell r="CZ216">
            <v>0</v>
          </cell>
          <cell r="DA216">
            <v>0</v>
          </cell>
          <cell r="DB216">
            <v>0</v>
          </cell>
          <cell r="DC216">
            <v>0</v>
          </cell>
          <cell r="DD216">
            <v>0</v>
          </cell>
          <cell r="DE216">
            <v>0</v>
          </cell>
          <cell r="DF216">
            <v>0</v>
          </cell>
          <cell r="DG216">
            <v>0</v>
          </cell>
          <cell r="DH216">
            <v>0</v>
          </cell>
          <cell r="DI216">
            <v>0</v>
          </cell>
          <cell r="DJ216">
            <v>0</v>
          </cell>
          <cell r="DK216">
            <v>0</v>
          </cell>
          <cell r="DL216">
            <v>0</v>
          </cell>
          <cell r="DM216">
            <v>0</v>
          </cell>
          <cell r="DN216">
            <v>0</v>
          </cell>
          <cell r="DO216">
            <v>0</v>
          </cell>
          <cell r="DP216">
            <v>0</v>
          </cell>
          <cell r="DQ216">
            <v>0</v>
          </cell>
          <cell r="DR216">
            <v>5</v>
          </cell>
          <cell r="DS216">
            <v>4</v>
          </cell>
          <cell r="DT216">
            <v>4</v>
          </cell>
          <cell r="DU216">
            <v>4</v>
          </cell>
          <cell r="DV216">
            <v>1</v>
          </cell>
          <cell r="DW216">
            <v>3</v>
          </cell>
          <cell r="DX216">
            <v>4</v>
          </cell>
          <cell r="DY216">
            <v>4</v>
          </cell>
          <cell r="DZ216">
            <v>4</v>
          </cell>
          <cell r="EA216">
            <v>3</v>
          </cell>
          <cell r="EB216" t="str">
            <v>ML</v>
          </cell>
          <cell r="EC216">
            <v>5</v>
          </cell>
          <cell r="ED216">
            <v>4</v>
          </cell>
          <cell r="EE216">
            <v>0</v>
          </cell>
          <cell r="EF216">
            <v>0</v>
          </cell>
          <cell r="EG216">
            <v>0</v>
          </cell>
          <cell r="EH216">
            <v>0</v>
          </cell>
          <cell r="EI216">
            <v>0</v>
          </cell>
          <cell r="EJ216">
            <v>0</v>
          </cell>
          <cell r="EK216">
            <v>0</v>
          </cell>
          <cell r="EL216">
            <v>0</v>
          </cell>
          <cell r="EM216">
            <v>0</v>
          </cell>
        </row>
        <row r="217">
          <cell r="A217">
            <v>572</v>
          </cell>
          <cell r="B217" t="e">
            <v>#N/A</v>
          </cell>
          <cell r="C217" t="str">
            <v>P005174</v>
          </cell>
          <cell r="D217" t="str">
            <v>Yes</v>
          </cell>
          <cell r="E217" t="str">
            <v>Yes</v>
          </cell>
          <cell r="F217" t="str">
            <v>GEFIEO</v>
          </cell>
          <cell r="G217" t="str">
            <v>World Bank</v>
          </cell>
          <cell r="H217" t="str">
            <v>WB</v>
          </cell>
          <cell r="I217">
            <v>0</v>
          </cell>
          <cell r="J217" t="str">
            <v>WB</v>
          </cell>
          <cell r="K217">
            <v>0</v>
          </cell>
          <cell r="L217" t="str">
            <v>Iran</v>
          </cell>
          <cell r="M217">
            <v>0</v>
          </cell>
          <cell r="N217" t="str">
            <v>Asia</v>
          </cell>
          <cell r="O217" t="str">
            <v>Asia</v>
          </cell>
          <cell r="P217">
            <v>0</v>
          </cell>
          <cell r="Q217">
            <v>0</v>
          </cell>
          <cell r="R217">
            <v>1</v>
          </cell>
          <cell r="S217">
            <v>0</v>
          </cell>
          <cell r="T217">
            <v>0</v>
          </cell>
          <cell r="U217">
            <v>0</v>
          </cell>
          <cell r="V217">
            <v>0</v>
          </cell>
          <cell r="W217">
            <v>0</v>
          </cell>
          <cell r="X217">
            <v>0</v>
          </cell>
          <cell r="Y217" t="str">
            <v>Government</v>
          </cell>
          <cell r="Z217" t="str">
            <v>Govt</v>
          </cell>
          <cell r="AA217" t="str">
            <v>Not involved</v>
          </cell>
          <cell r="AB217" t="str">
            <v>Not involved</v>
          </cell>
          <cell r="AC217" t="str">
            <v>Teheran Transport Emissions Reduction</v>
          </cell>
          <cell r="AD217" t="str">
            <v>FSP</v>
          </cell>
          <cell r="AE217" t="str">
            <v>GET</v>
          </cell>
          <cell r="AF217" t="str">
            <v>CC</v>
          </cell>
          <cell r="AG217">
            <v>0</v>
          </cell>
          <cell r="AH217" t="str">
            <v>Pilot Phase</v>
          </cell>
          <cell r="AI217">
            <v>33695</v>
          </cell>
          <cell r="AJ217">
            <v>1992</v>
          </cell>
          <cell r="AK217">
            <v>34337</v>
          </cell>
          <cell r="AL217">
            <v>1994</v>
          </cell>
          <cell r="AM217">
            <v>0</v>
          </cell>
          <cell r="AN217">
            <v>35246</v>
          </cell>
          <cell r="AO217">
            <v>35430</v>
          </cell>
          <cell r="AP217">
            <v>35430</v>
          </cell>
          <cell r="AQ217">
            <v>1996</v>
          </cell>
          <cell r="AR217">
            <v>0</v>
          </cell>
          <cell r="AS217">
            <v>0</v>
          </cell>
          <cell r="AT217">
            <v>2004</v>
          </cell>
          <cell r="AU217">
            <v>35947</v>
          </cell>
          <cell r="AV217">
            <v>1998</v>
          </cell>
          <cell r="AW217">
            <v>0</v>
          </cell>
          <cell r="AX217">
            <v>2</v>
          </cell>
          <cell r="AY217">
            <v>0</v>
          </cell>
          <cell r="AZ217">
            <v>2</v>
          </cell>
          <cell r="BA217">
            <v>0</v>
          </cell>
          <cell r="BB217">
            <v>2</v>
          </cell>
          <cell r="BC217">
            <v>2.1</v>
          </cell>
          <cell r="BD217">
            <v>0</v>
          </cell>
          <cell r="BE217">
            <v>0</v>
          </cell>
          <cell r="BF217">
            <v>0</v>
          </cell>
          <cell r="BG217">
            <v>0</v>
          </cell>
          <cell r="BH217">
            <v>0</v>
          </cell>
          <cell r="BI217">
            <v>0</v>
          </cell>
          <cell r="BJ217" t="str">
            <v>NR</v>
          </cell>
          <cell r="BK217">
            <v>1</v>
          </cell>
          <cell r="BL217">
            <v>0</v>
          </cell>
          <cell r="BM217">
            <v>1</v>
          </cell>
          <cell r="BN217">
            <v>5</v>
          </cell>
          <cell r="BO217">
            <v>0</v>
          </cell>
          <cell r="BP217">
            <v>0</v>
          </cell>
          <cell r="BQ217">
            <v>0</v>
          </cell>
          <cell r="BR217">
            <v>0</v>
          </cell>
          <cell r="BS217">
            <v>0</v>
          </cell>
          <cell r="BT217">
            <v>0</v>
          </cell>
          <cell r="BU217">
            <v>0</v>
          </cell>
          <cell r="BV217">
            <v>0</v>
          </cell>
          <cell r="BW217">
            <v>0</v>
          </cell>
          <cell r="BX217">
            <v>0</v>
          </cell>
          <cell r="BY217">
            <v>0</v>
          </cell>
          <cell r="BZ217">
            <v>0</v>
          </cell>
          <cell r="CA217">
            <v>0</v>
          </cell>
          <cell r="CB217">
            <v>0</v>
          </cell>
          <cell r="CC217">
            <v>0</v>
          </cell>
          <cell r="CD217">
            <v>0</v>
          </cell>
          <cell r="CE217">
            <v>0</v>
          </cell>
          <cell r="CF217">
            <v>0</v>
          </cell>
          <cell r="CG217">
            <v>0</v>
          </cell>
          <cell r="CH217">
            <v>0</v>
          </cell>
          <cell r="CI217">
            <v>0</v>
          </cell>
          <cell r="CJ217">
            <v>0</v>
          </cell>
          <cell r="CK217">
            <v>0</v>
          </cell>
          <cell r="CL217">
            <v>0</v>
          </cell>
          <cell r="CM217">
            <v>0</v>
          </cell>
          <cell r="CN217">
            <v>0</v>
          </cell>
          <cell r="CO217">
            <v>0</v>
          </cell>
          <cell r="CP217">
            <v>0</v>
          </cell>
          <cell r="CQ217">
            <v>0</v>
          </cell>
          <cell r="CR217">
            <v>0</v>
          </cell>
          <cell r="CS217">
            <v>0</v>
          </cell>
          <cell r="CT217">
            <v>0</v>
          </cell>
          <cell r="CU217">
            <v>0</v>
          </cell>
          <cell r="CV217">
            <v>0</v>
          </cell>
          <cell r="CW217">
            <v>0</v>
          </cell>
          <cell r="CX217">
            <v>0</v>
          </cell>
          <cell r="CY217">
            <v>0</v>
          </cell>
          <cell r="CZ217">
            <v>0</v>
          </cell>
          <cell r="DA217">
            <v>0</v>
          </cell>
          <cell r="DB217">
            <v>0</v>
          </cell>
          <cell r="DC217">
            <v>0</v>
          </cell>
          <cell r="DD217">
            <v>0</v>
          </cell>
          <cell r="DE217">
            <v>0</v>
          </cell>
          <cell r="DF217">
            <v>0</v>
          </cell>
          <cell r="DG217">
            <v>0</v>
          </cell>
          <cell r="DH217">
            <v>0</v>
          </cell>
          <cell r="DI217">
            <v>0</v>
          </cell>
          <cell r="DJ217">
            <v>0</v>
          </cell>
          <cell r="DK217">
            <v>0</v>
          </cell>
          <cell r="DL217">
            <v>0</v>
          </cell>
          <cell r="DM217">
            <v>0</v>
          </cell>
          <cell r="DN217">
            <v>0</v>
          </cell>
          <cell r="DO217">
            <v>0</v>
          </cell>
          <cell r="DP217">
            <v>0</v>
          </cell>
          <cell r="DQ217">
            <v>0</v>
          </cell>
          <cell r="DR217">
            <v>5</v>
          </cell>
          <cell r="DS217">
            <v>5</v>
          </cell>
          <cell r="DT217" t="str">
            <v>UA</v>
          </cell>
          <cell r="DU217">
            <v>5</v>
          </cell>
          <cell r="DV217">
            <v>1</v>
          </cell>
          <cell r="DW217" t="str">
            <v>UA</v>
          </cell>
          <cell r="DX217">
            <v>2</v>
          </cell>
          <cell r="DY217">
            <v>2</v>
          </cell>
          <cell r="DZ217" t="str">
            <v>UA</v>
          </cell>
          <cell r="EA217">
            <v>2</v>
          </cell>
          <cell r="EB217" t="str">
            <v>MU</v>
          </cell>
          <cell r="EC217">
            <v>3</v>
          </cell>
          <cell r="ED217" t="str">
            <v>UA</v>
          </cell>
          <cell r="EE217">
            <v>4</v>
          </cell>
          <cell r="EF217">
            <v>4</v>
          </cell>
          <cell r="EG217">
            <v>4</v>
          </cell>
          <cell r="EH217">
            <v>4</v>
          </cell>
          <cell r="EI217">
            <v>4</v>
          </cell>
          <cell r="EJ217">
            <v>4</v>
          </cell>
          <cell r="EK217">
            <v>3</v>
          </cell>
          <cell r="EL217">
            <v>4</v>
          </cell>
          <cell r="EM217">
            <v>3</v>
          </cell>
        </row>
        <row r="218">
          <cell r="A218">
            <v>573</v>
          </cell>
          <cell r="B218" t="e">
            <v>#N/A</v>
          </cell>
          <cell r="C218">
            <v>0</v>
          </cell>
          <cell r="D218" t="str">
            <v>Yes</v>
          </cell>
          <cell r="E218" t="str">
            <v>No</v>
          </cell>
          <cell r="F218" t="str">
            <v>GEFIEO</v>
          </cell>
          <cell r="G218" t="str">
            <v>UNDP</v>
          </cell>
          <cell r="H218" t="str">
            <v>UNDP</v>
          </cell>
          <cell r="I218">
            <v>0</v>
          </cell>
          <cell r="J218" t="str">
            <v>UNDP</v>
          </cell>
          <cell r="K218" t="str">
            <v>UNDP</v>
          </cell>
          <cell r="L218" t="str">
            <v>Kenya</v>
          </cell>
          <cell r="M218">
            <v>0</v>
          </cell>
          <cell r="N218" t="str">
            <v>AFR</v>
          </cell>
          <cell r="O218" t="str">
            <v>AFR</v>
          </cell>
          <cell r="P218">
            <v>0</v>
          </cell>
          <cell r="Q218">
            <v>0</v>
          </cell>
          <cell r="R218">
            <v>1</v>
          </cell>
          <cell r="S218">
            <v>0</v>
          </cell>
          <cell r="T218">
            <v>0</v>
          </cell>
          <cell r="U218">
            <v>0</v>
          </cell>
          <cell r="V218">
            <v>0</v>
          </cell>
          <cell r="W218">
            <v>0</v>
          </cell>
          <cell r="X218">
            <v>1</v>
          </cell>
          <cell r="Y218" t="str">
            <v>Government</v>
          </cell>
          <cell r="Z218" t="str">
            <v>Govt</v>
          </cell>
          <cell r="AA218">
            <v>0</v>
          </cell>
          <cell r="AB218">
            <v>0</v>
          </cell>
          <cell r="AC218" t="str">
            <v>Removal of Barriers to Energy Conservation and Energy Efficiency in Small and Medium Scale Enterprises</v>
          </cell>
          <cell r="AD218" t="str">
            <v>FSP</v>
          </cell>
          <cell r="AE218" t="str">
            <v>GET</v>
          </cell>
          <cell r="AF218" t="str">
            <v>CC</v>
          </cell>
          <cell r="AG218">
            <v>0</v>
          </cell>
          <cell r="AH218" t="str">
            <v>GEF - 2</v>
          </cell>
          <cell r="AI218">
            <v>36514</v>
          </cell>
          <cell r="AJ218">
            <v>1999</v>
          </cell>
          <cell r="AK218">
            <v>36623</v>
          </cell>
          <cell r="AL218">
            <v>2000</v>
          </cell>
          <cell r="AM218">
            <v>37852.5</v>
          </cell>
          <cell r="AN218">
            <v>38108</v>
          </cell>
          <cell r="AO218">
            <v>39082</v>
          </cell>
          <cell r="AP218">
            <v>39082</v>
          </cell>
          <cell r="AQ218">
            <v>2006</v>
          </cell>
          <cell r="AR218">
            <v>80</v>
          </cell>
          <cell r="AS218">
            <v>31</v>
          </cell>
          <cell r="AT218">
            <v>2007</v>
          </cell>
          <cell r="AU218">
            <v>2007</v>
          </cell>
          <cell r="AV218">
            <v>2007</v>
          </cell>
          <cell r="AW218">
            <v>0</v>
          </cell>
          <cell r="AX218">
            <v>3.1930000000000001</v>
          </cell>
          <cell r="AY218">
            <v>0.04</v>
          </cell>
          <cell r="AZ218">
            <v>3.2330000000000001</v>
          </cell>
          <cell r="BA218">
            <v>3.19</v>
          </cell>
          <cell r="BB218">
            <v>5.09</v>
          </cell>
          <cell r="BC218">
            <v>5.13</v>
          </cell>
          <cell r="BD218">
            <v>1.5941121202630755</v>
          </cell>
          <cell r="BE218">
            <v>1.6066395239586595</v>
          </cell>
          <cell r="BF218">
            <v>1.0078585461689586</v>
          </cell>
          <cell r="BG218">
            <v>31</v>
          </cell>
          <cell r="BH218">
            <v>0</v>
          </cell>
          <cell r="BI218">
            <v>4</v>
          </cell>
          <cell r="BJ218">
            <v>1</v>
          </cell>
          <cell r="BK218">
            <v>1</v>
          </cell>
          <cell r="BL218">
            <v>0</v>
          </cell>
          <cell r="BM218">
            <v>1</v>
          </cell>
          <cell r="BN218">
            <v>4</v>
          </cell>
          <cell r="BO218">
            <v>0</v>
          </cell>
          <cell r="BP218">
            <v>2</v>
          </cell>
          <cell r="BQ218" t="str">
            <v>MU</v>
          </cell>
          <cell r="BR218">
            <v>2</v>
          </cell>
          <cell r="BS218">
            <v>4</v>
          </cell>
          <cell r="BT218">
            <v>3</v>
          </cell>
          <cell r="BU218">
            <v>4</v>
          </cell>
          <cell r="BV218">
            <v>0</v>
          </cell>
          <cell r="BW218">
            <v>3</v>
          </cell>
          <cell r="BX218">
            <v>0</v>
          </cell>
          <cell r="BY218">
            <v>3</v>
          </cell>
          <cell r="BZ218">
            <v>0</v>
          </cell>
          <cell r="CA218">
            <v>3</v>
          </cell>
          <cell r="CB218">
            <v>0</v>
          </cell>
          <cell r="CC218">
            <v>0</v>
          </cell>
          <cell r="CD218">
            <v>0</v>
          </cell>
          <cell r="CE218">
            <v>0</v>
          </cell>
          <cell r="CF218">
            <v>0</v>
          </cell>
          <cell r="CG218">
            <v>0</v>
          </cell>
          <cell r="CH218">
            <v>4</v>
          </cell>
          <cell r="CI218">
            <v>1</v>
          </cell>
          <cell r="CJ218">
            <v>5</v>
          </cell>
          <cell r="CK218">
            <v>1</v>
          </cell>
          <cell r="CL218">
            <v>4</v>
          </cell>
          <cell r="CM218">
            <v>1</v>
          </cell>
          <cell r="CN218">
            <v>4</v>
          </cell>
          <cell r="CO218">
            <v>1</v>
          </cell>
          <cell r="CP218">
            <v>6</v>
          </cell>
          <cell r="CQ218">
            <v>1</v>
          </cell>
          <cell r="CR218">
            <v>3</v>
          </cell>
          <cell r="CS218">
            <v>0</v>
          </cell>
          <cell r="CT218">
            <v>2</v>
          </cell>
          <cell r="CU218">
            <v>0</v>
          </cell>
          <cell r="CV218">
            <v>0</v>
          </cell>
          <cell r="CW218">
            <v>0</v>
          </cell>
          <cell r="CX218">
            <v>0</v>
          </cell>
          <cell r="CY218">
            <v>0</v>
          </cell>
          <cell r="CZ218">
            <v>0</v>
          </cell>
          <cell r="DA218">
            <v>0</v>
          </cell>
          <cell r="DB218">
            <v>0</v>
          </cell>
          <cell r="DC218">
            <v>0</v>
          </cell>
          <cell r="DD218">
            <v>0</v>
          </cell>
          <cell r="DE218">
            <v>0</v>
          </cell>
          <cell r="DF218">
            <v>0</v>
          </cell>
          <cell r="DG218">
            <v>0</v>
          </cell>
          <cell r="DH218">
            <v>0</v>
          </cell>
          <cell r="DI218">
            <v>0</v>
          </cell>
          <cell r="DJ218">
            <v>0</v>
          </cell>
          <cell r="DK218">
            <v>0</v>
          </cell>
          <cell r="DL218">
            <v>0</v>
          </cell>
          <cell r="DM218">
            <v>0</v>
          </cell>
          <cell r="DN218">
            <v>0</v>
          </cell>
          <cell r="DO218">
            <v>0</v>
          </cell>
          <cell r="DP218">
            <v>0</v>
          </cell>
          <cell r="DQ218">
            <v>0</v>
          </cell>
          <cell r="DR218">
            <v>6</v>
          </cell>
          <cell r="DS218">
            <v>4</v>
          </cell>
          <cell r="DT218">
            <v>4</v>
          </cell>
          <cell r="DU218">
            <v>4</v>
          </cell>
          <cell r="DV218">
            <v>1</v>
          </cell>
          <cell r="DW218">
            <v>2</v>
          </cell>
          <cell r="DX218">
            <v>4</v>
          </cell>
          <cell r="DY218">
            <v>3</v>
          </cell>
          <cell r="DZ218">
            <v>4</v>
          </cell>
          <cell r="EA218">
            <v>2</v>
          </cell>
          <cell r="EB218" t="str">
            <v>MU</v>
          </cell>
          <cell r="EC218">
            <v>3</v>
          </cell>
          <cell r="ED218">
            <v>3</v>
          </cell>
          <cell r="EE218">
            <v>0</v>
          </cell>
          <cell r="EF218">
            <v>0</v>
          </cell>
          <cell r="EG218">
            <v>0</v>
          </cell>
          <cell r="EH218">
            <v>0</v>
          </cell>
          <cell r="EI218">
            <v>0</v>
          </cell>
          <cell r="EJ218">
            <v>0</v>
          </cell>
          <cell r="EK218">
            <v>0</v>
          </cell>
          <cell r="EL218">
            <v>0</v>
          </cell>
          <cell r="EM218">
            <v>0</v>
          </cell>
        </row>
        <row r="219">
          <cell r="A219">
            <v>576</v>
          </cell>
          <cell r="B219" t="e">
            <v>#N/A</v>
          </cell>
          <cell r="C219">
            <v>0</v>
          </cell>
          <cell r="D219" t="str">
            <v>Yes</v>
          </cell>
          <cell r="E219" t="str">
            <v>No</v>
          </cell>
          <cell r="F219" t="str">
            <v>GEFIEO</v>
          </cell>
          <cell r="G219" t="str">
            <v>UNDP</v>
          </cell>
          <cell r="H219" t="str">
            <v>UNDP</v>
          </cell>
          <cell r="I219">
            <v>0</v>
          </cell>
          <cell r="J219" t="str">
            <v>UNDP</v>
          </cell>
          <cell r="K219" t="str">
            <v>UNDP</v>
          </cell>
          <cell r="L219" t="str">
            <v>Tunisia</v>
          </cell>
          <cell r="M219">
            <v>0</v>
          </cell>
          <cell r="N219" t="str">
            <v>MENA</v>
          </cell>
          <cell r="O219" t="str">
            <v>AFR</v>
          </cell>
          <cell r="P219">
            <v>0</v>
          </cell>
          <cell r="Q219">
            <v>0</v>
          </cell>
          <cell r="R219">
            <v>1</v>
          </cell>
          <cell r="S219">
            <v>0</v>
          </cell>
          <cell r="T219">
            <v>0</v>
          </cell>
          <cell r="U219">
            <v>0</v>
          </cell>
          <cell r="V219">
            <v>0</v>
          </cell>
          <cell r="W219">
            <v>0</v>
          </cell>
          <cell r="X219">
            <v>1</v>
          </cell>
          <cell r="Y219" t="str">
            <v>Government</v>
          </cell>
          <cell r="Z219" t="str">
            <v>Govt</v>
          </cell>
          <cell r="AA219">
            <v>0</v>
          </cell>
          <cell r="AB219">
            <v>0</v>
          </cell>
          <cell r="AC219" t="str">
            <v>Tunisia - Barrier Removal to Encourage and Secure Market Transformation and Labeling of Refrigerators 993</v>
          </cell>
          <cell r="AD219" t="str">
            <v>MSP</v>
          </cell>
          <cell r="AE219" t="str">
            <v>GET</v>
          </cell>
          <cell r="AF219" t="str">
            <v>CC</v>
          </cell>
          <cell r="AG219">
            <v>0</v>
          </cell>
          <cell r="AH219" t="str">
            <v>GEF - 1</v>
          </cell>
          <cell r="AI219">
            <v>35880</v>
          </cell>
          <cell r="AJ219">
            <v>1998</v>
          </cell>
          <cell r="AK219">
            <v>36277</v>
          </cell>
          <cell r="AL219">
            <v>1999</v>
          </cell>
          <cell r="AM219">
            <v>37299.5</v>
          </cell>
          <cell r="AN219">
            <v>36612</v>
          </cell>
          <cell r="AO219">
            <v>38322</v>
          </cell>
          <cell r="AP219">
            <v>38322</v>
          </cell>
          <cell r="AQ219">
            <v>2004</v>
          </cell>
          <cell r="AR219">
            <v>67</v>
          </cell>
          <cell r="AS219">
            <v>56</v>
          </cell>
          <cell r="AT219">
            <v>2005</v>
          </cell>
          <cell r="AU219">
            <v>2005</v>
          </cell>
          <cell r="AV219">
            <v>2005</v>
          </cell>
          <cell r="AW219">
            <v>0</v>
          </cell>
          <cell r="AX219">
            <v>0.71</v>
          </cell>
          <cell r="AY219">
            <v>0</v>
          </cell>
          <cell r="AZ219">
            <v>0.71</v>
          </cell>
          <cell r="BA219">
            <v>0.71</v>
          </cell>
          <cell r="BB219">
            <v>1.236</v>
          </cell>
          <cell r="BC219">
            <v>1.3109999999999999</v>
          </cell>
          <cell r="BD219">
            <v>1.7408450704225353</v>
          </cell>
          <cell r="BE219">
            <v>1.8464788732394366</v>
          </cell>
          <cell r="BF219">
            <v>1.0606796116504853</v>
          </cell>
          <cell r="BG219">
            <v>30</v>
          </cell>
          <cell r="BH219">
            <v>0</v>
          </cell>
          <cell r="BI219">
            <v>9</v>
          </cell>
          <cell r="BJ219">
            <v>1</v>
          </cell>
          <cell r="BK219">
            <v>0</v>
          </cell>
          <cell r="BL219">
            <v>0</v>
          </cell>
          <cell r="BM219">
            <v>1</v>
          </cell>
          <cell r="BN219">
            <v>4</v>
          </cell>
          <cell r="BO219">
            <v>0</v>
          </cell>
          <cell r="BP219">
            <v>2</v>
          </cell>
          <cell r="BQ219" t="str">
            <v>MU</v>
          </cell>
          <cell r="BR219">
            <v>2</v>
          </cell>
          <cell r="BS219">
            <v>3</v>
          </cell>
          <cell r="BT219">
            <v>3</v>
          </cell>
          <cell r="BU219">
            <v>4</v>
          </cell>
          <cell r="BV219">
            <v>0</v>
          </cell>
          <cell r="BW219">
            <v>0</v>
          </cell>
          <cell r="BX219">
            <v>0</v>
          </cell>
          <cell r="BY219">
            <v>0</v>
          </cell>
          <cell r="BZ219">
            <v>0</v>
          </cell>
          <cell r="CA219">
            <v>0</v>
          </cell>
          <cell r="CB219">
            <v>0</v>
          </cell>
          <cell r="CC219">
            <v>0</v>
          </cell>
          <cell r="CD219">
            <v>0</v>
          </cell>
          <cell r="CE219">
            <v>0</v>
          </cell>
          <cell r="CF219">
            <v>0</v>
          </cell>
          <cell r="CG219">
            <v>0</v>
          </cell>
          <cell r="CH219">
            <v>4</v>
          </cell>
          <cell r="CI219">
            <v>1</v>
          </cell>
          <cell r="CJ219">
            <v>4</v>
          </cell>
          <cell r="CK219">
            <v>1</v>
          </cell>
          <cell r="CL219">
            <v>4</v>
          </cell>
          <cell r="CM219">
            <v>1</v>
          </cell>
          <cell r="CN219">
            <v>5</v>
          </cell>
          <cell r="CO219">
            <v>1</v>
          </cell>
          <cell r="CP219">
            <v>4</v>
          </cell>
          <cell r="CQ219">
            <v>1</v>
          </cell>
          <cell r="CR219">
            <v>2</v>
          </cell>
          <cell r="CS219">
            <v>0</v>
          </cell>
          <cell r="CT219">
            <v>2</v>
          </cell>
          <cell r="CU219">
            <v>0</v>
          </cell>
          <cell r="CV219">
            <v>0</v>
          </cell>
          <cell r="CW219">
            <v>0</v>
          </cell>
          <cell r="CX219">
            <v>0</v>
          </cell>
          <cell r="CY219">
            <v>0</v>
          </cell>
          <cell r="CZ219">
            <v>0</v>
          </cell>
          <cell r="DA219">
            <v>0</v>
          </cell>
          <cell r="DB219">
            <v>0</v>
          </cell>
          <cell r="DC219">
            <v>0</v>
          </cell>
          <cell r="DD219">
            <v>0</v>
          </cell>
          <cell r="DE219">
            <v>0</v>
          </cell>
          <cell r="DF219">
            <v>0</v>
          </cell>
          <cell r="DG219">
            <v>0</v>
          </cell>
          <cell r="DH219">
            <v>0</v>
          </cell>
          <cell r="DI219">
            <v>0</v>
          </cell>
          <cell r="DJ219">
            <v>0</v>
          </cell>
          <cell r="DK219">
            <v>0</v>
          </cell>
          <cell r="DL219">
            <v>0</v>
          </cell>
          <cell r="DM219">
            <v>0</v>
          </cell>
          <cell r="DN219">
            <v>0</v>
          </cell>
          <cell r="DO219">
            <v>0</v>
          </cell>
          <cell r="DP219">
            <v>0</v>
          </cell>
          <cell r="DQ219">
            <v>0</v>
          </cell>
          <cell r="DR219">
            <v>0</v>
          </cell>
          <cell r="DS219">
            <v>0</v>
          </cell>
          <cell r="DT219">
            <v>0</v>
          </cell>
          <cell r="DU219">
            <v>4</v>
          </cell>
          <cell r="DV219">
            <v>1</v>
          </cell>
          <cell r="DW219">
            <v>2</v>
          </cell>
          <cell r="DX219">
            <v>3</v>
          </cell>
          <cell r="DY219">
            <v>3</v>
          </cell>
          <cell r="DZ219">
            <v>4</v>
          </cell>
          <cell r="EA219">
            <v>2</v>
          </cell>
          <cell r="EB219" t="str">
            <v>MU</v>
          </cell>
          <cell r="EC219">
            <v>0</v>
          </cell>
          <cell r="ED219">
            <v>0</v>
          </cell>
          <cell r="EE219">
            <v>0</v>
          </cell>
          <cell r="EF219">
            <v>0</v>
          </cell>
          <cell r="EG219">
            <v>0</v>
          </cell>
          <cell r="EH219">
            <v>0</v>
          </cell>
          <cell r="EI219">
            <v>0</v>
          </cell>
          <cell r="EJ219">
            <v>0</v>
          </cell>
          <cell r="EK219">
            <v>0</v>
          </cell>
          <cell r="EL219">
            <v>0</v>
          </cell>
          <cell r="EM219">
            <v>0</v>
          </cell>
        </row>
        <row r="220">
          <cell r="A220">
            <v>583</v>
          </cell>
          <cell r="B220" t="e">
            <v>#N/A</v>
          </cell>
          <cell r="C220">
            <v>0</v>
          </cell>
          <cell r="D220" t="str">
            <v>Yes</v>
          </cell>
          <cell r="E220" t="str">
            <v>No</v>
          </cell>
          <cell r="F220" t="str">
            <v>GEFIEO</v>
          </cell>
          <cell r="G220" t="str">
            <v>UNEP</v>
          </cell>
          <cell r="H220" t="str">
            <v>UNEP</v>
          </cell>
          <cell r="I220">
            <v>0</v>
          </cell>
          <cell r="J220" t="str">
            <v>UNEP</v>
          </cell>
          <cell r="K220" t="str">
            <v>UNEP</v>
          </cell>
          <cell r="L220" t="str">
            <v>Brazil</v>
          </cell>
          <cell r="M220">
            <v>0</v>
          </cell>
          <cell r="N220" t="str">
            <v>LAC</v>
          </cell>
          <cell r="O220" t="str">
            <v>LAC</v>
          </cell>
          <cell r="P220">
            <v>0</v>
          </cell>
          <cell r="Q220">
            <v>0</v>
          </cell>
          <cell r="R220">
            <v>1</v>
          </cell>
          <cell r="S220">
            <v>0</v>
          </cell>
          <cell r="T220">
            <v>0</v>
          </cell>
          <cell r="U220">
            <v>0</v>
          </cell>
          <cell r="V220">
            <v>0</v>
          </cell>
          <cell r="W220">
            <v>0</v>
          </cell>
          <cell r="X220">
            <v>1</v>
          </cell>
          <cell r="Y220" t="str">
            <v>Multilateral</v>
          </cell>
          <cell r="Z220" t="str">
            <v>Bi_multilateral</v>
          </cell>
          <cell r="AA220">
            <v>0</v>
          </cell>
          <cell r="AB220">
            <v>0</v>
          </cell>
          <cell r="AC220" t="str">
            <v>Brazil - Implementation of Integrated Watershed Management Practices for the Pantanal and Upper Paraguay River Basin. GFL/2731-99-4249</v>
          </cell>
          <cell r="AD220" t="str">
            <v>FSP</v>
          </cell>
          <cell r="AE220" t="str">
            <v>GET</v>
          </cell>
          <cell r="AF220" t="str">
            <v>IW</v>
          </cell>
          <cell r="AG220">
            <v>0</v>
          </cell>
          <cell r="AH220" t="str">
            <v>GEF - 2</v>
          </cell>
          <cell r="AI220">
            <v>36399</v>
          </cell>
          <cell r="AJ220">
            <v>1999</v>
          </cell>
          <cell r="AK220">
            <v>36434</v>
          </cell>
          <cell r="AL220">
            <v>1999</v>
          </cell>
          <cell r="AM220">
            <v>37743</v>
          </cell>
          <cell r="AN220">
            <v>37711</v>
          </cell>
          <cell r="AO220">
            <v>39052</v>
          </cell>
          <cell r="AP220">
            <v>39052</v>
          </cell>
          <cell r="AQ220">
            <v>2006</v>
          </cell>
          <cell r="AR220">
            <v>86</v>
          </cell>
          <cell r="AS220">
            <v>44</v>
          </cell>
          <cell r="AT220">
            <v>2006</v>
          </cell>
          <cell r="AU220">
            <v>2005</v>
          </cell>
          <cell r="AV220">
            <v>2005</v>
          </cell>
          <cell r="AW220">
            <v>0</v>
          </cell>
          <cell r="AX220">
            <v>6.3290000000000006</v>
          </cell>
          <cell r="AY220">
            <v>0.28599999999999998</v>
          </cell>
          <cell r="AZ220">
            <v>6.6150000000000002</v>
          </cell>
          <cell r="BA220">
            <v>6.6150000000000002</v>
          </cell>
          <cell r="BB220">
            <v>9.7880000000000003</v>
          </cell>
          <cell r="BC220">
            <v>9.7880000000000003</v>
          </cell>
          <cell r="BD220">
            <v>1.5465318375730761</v>
          </cell>
          <cell r="BE220">
            <v>1.5465318375730761</v>
          </cell>
          <cell r="BF220">
            <v>1</v>
          </cell>
          <cell r="BG220">
            <v>7</v>
          </cell>
          <cell r="BH220">
            <v>0</v>
          </cell>
          <cell r="BI220">
            <v>11</v>
          </cell>
          <cell r="BJ220">
            <v>1</v>
          </cell>
          <cell r="BK220">
            <v>1</v>
          </cell>
          <cell r="BL220">
            <v>0</v>
          </cell>
          <cell r="BM220">
            <v>0</v>
          </cell>
          <cell r="BN220">
            <v>3</v>
          </cell>
          <cell r="BO220">
            <v>1</v>
          </cell>
          <cell r="BP220">
            <v>3</v>
          </cell>
          <cell r="BQ220" t="str">
            <v>ML</v>
          </cell>
          <cell r="BR220">
            <v>3</v>
          </cell>
          <cell r="BS220">
            <v>4</v>
          </cell>
          <cell r="BT220">
            <v>3</v>
          </cell>
          <cell r="BU220">
            <v>3</v>
          </cell>
          <cell r="BV220">
            <v>0</v>
          </cell>
          <cell r="BW220">
            <v>0</v>
          </cell>
          <cell r="BX220">
            <v>0</v>
          </cell>
          <cell r="BY220">
            <v>0</v>
          </cell>
          <cell r="BZ220">
            <v>0</v>
          </cell>
          <cell r="CA220">
            <v>0</v>
          </cell>
          <cell r="CB220">
            <v>0</v>
          </cell>
          <cell r="CC220">
            <v>0</v>
          </cell>
          <cell r="CD220">
            <v>0</v>
          </cell>
          <cell r="CE220">
            <v>0</v>
          </cell>
          <cell r="CF220">
            <v>0</v>
          </cell>
          <cell r="CG220">
            <v>0</v>
          </cell>
          <cell r="CH220">
            <v>3</v>
          </cell>
          <cell r="CI220">
            <v>0</v>
          </cell>
          <cell r="CJ220">
            <v>4</v>
          </cell>
          <cell r="CK220">
            <v>1</v>
          </cell>
          <cell r="CL220">
            <v>3</v>
          </cell>
          <cell r="CM220">
            <v>0</v>
          </cell>
          <cell r="CN220">
            <v>4</v>
          </cell>
          <cell r="CO220">
            <v>1</v>
          </cell>
          <cell r="CP220">
            <v>4</v>
          </cell>
          <cell r="CQ220">
            <v>1</v>
          </cell>
          <cell r="CR220">
            <v>2</v>
          </cell>
          <cell r="CS220">
            <v>0</v>
          </cell>
          <cell r="CT220">
            <v>1</v>
          </cell>
          <cell r="CU220">
            <v>0</v>
          </cell>
          <cell r="CV220">
            <v>0</v>
          </cell>
          <cell r="CW220">
            <v>0</v>
          </cell>
          <cell r="CX220">
            <v>0</v>
          </cell>
          <cell r="CY220">
            <v>0</v>
          </cell>
          <cell r="CZ220">
            <v>0</v>
          </cell>
          <cell r="DA220">
            <v>0</v>
          </cell>
          <cell r="DB220">
            <v>0</v>
          </cell>
          <cell r="DC220">
            <v>0</v>
          </cell>
          <cell r="DD220">
            <v>0</v>
          </cell>
          <cell r="DE220">
            <v>0</v>
          </cell>
          <cell r="DF220">
            <v>0</v>
          </cell>
          <cell r="DG220">
            <v>0</v>
          </cell>
          <cell r="DH220">
            <v>0</v>
          </cell>
          <cell r="DI220">
            <v>0</v>
          </cell>
          <cell r="DJ220">
            <v>0</v>
          </cell>
          <cell r="DK220">
            <v>0</v>
          </cell>
          <cell r="DL220">
            <v>0</v>
          </cell>
          <cell r="DM220">
            <v>0</v>
          </cell>
          <cell r="DN220">
            <v>0</v>
          </cell>
          <cell r="DO220">
            <v>0</v>
          </cell>
          <cell r="DP220">
            <v>0</v>
          </cell>
          <cell r="DQ220">
            <v>0</v>
          </cell>
          <cell r="DR220">
            <v>4</v>
          </cell>
          <cell r="DS220">
            <v>3</v>
          </cell>
          <cell r="DT220">
            <v>3</v>
          </cell>
          <cell r="DU220">
            <v>3</v>
          </cell>
          <cell r="DV220">
            <v>0</v>
          </cell>
          <cell r="DW220">
            <v>3</v>
          </cell>
          <cell r="DX220">
            <v>4</v>
          </cell>
          <cell r="DY220">
            <v>3</v>
          </cell>
          <cell r="DZ220">
            <v>3</v>
          </cell>
          <cell r="EA220">
            <v>3</v>
          </cell>
          <cell r="EB220" t="str">
            <v>ML</v>
          </cell>
          <cell r="EC220">
            <v>0</v>
          </cell>
          <cell r="ED220">
            <v>0</v>
          </cell>
          <cell r="EE220">
            <v>0</v>
          </cell>
          <cell r="EF220">
            <v>0</v>
          </cell>
          <cell r="EG220">
            <v>0</v>
          </cell>
          <cell r="EH220">
            <v>0</v>
          </cell>
          <cell r="EI220">
            <v>0</v>
          </cell>
          <cell r="EJ220">
            <v>0</v>
          </cell>
          <cell r="EK220">
            <v>0</v>
          </cell>
          <cell r="EL220">
            <v>0</v>
          </cell>
          <cell r="EM220">
            <v>0</v>
          </cell>
        </row>
        <row r="221">
          <cell r="A221">
            <v>584</v>
          </cell>
          <cell r="B221" t="e">
            <v>#N/A</v>
          </cell>
          <cell r="C221">
            <v>0</v>
          </cell>
          <cell r="D221" t="str">
            <v>Yes</v>
          </cell>
          <cell r="E221" t="str">
            <v>Yes</v>
          </cell>
          <cell r="F221" t="str">
            <v>GEFIEO</v>
          </cell>
          <cell r="G221" t="str">
            <v>UNEP</v>
          </cell>
          <cell r="H221" t="str">
            <v>UNEP</v>
          </cell>
          <cell r="I221">
            <v>0</v>
          </cell>
          <cell r="J221" t="str">
            <v>UNEP</v>
          </cell>
          <cell r="K221" t="str">
            <v>UNEP</v>
          </cell>
          <cell r="L221" t="str">
            <v>Global</v>
          </cell>
          <cell r="M221">
            <v>0</v>
          </cell>
          <cell r="N221" t="str">
            <v>Global</v>
          </cell>
          <cell r="O221" t="str">
            <v>Global</v>
          </cell>
          <cell r="P221">
            <v>1</v>
          </cell>
          <cell r="Q221">
            <v>0</v>
          </cell>
          <cell r="R221">
            <v>0</v>
          </cell>
          <cell r="S221">
            <v>0</v>
          </cell>
          <cell r="T221">
            <v>0</v>
          </cell>
          <cell r="U221">
            <v>0</v>
          </cell>
          <cell r="V221">
            <v>0</v>
          </cell>
          <cell r="W221">
            <v>0</v>
          </cell>
          <cell r="X221">
            <v>0</v>
          </cell>
          <cell r="Y221" t="str">
            <v>Multilateral</v>
          </cell>
          <cell r="Z221" t="str">
            <v>Bi_multilateral</v>
          </cell>
          <cell r="AA221">
            <v>0</v>
          </cell>
          <cell r="AB221">
            <v>0</v>
          </cell>
          <cell r="AC221" t="str">
            <v>Global International Waters Assessment (GIWA) GFL/2732-99-4243</v>
          </cell>
          <cell r="AD221" t="str">
            <v>FSP</v>
          </cell>
          <cell r="AE221" t="str">
            <v>GET</v>
          </cell>
          <cell r="AF221" t="str">
            <v>IW</v>
          </cell>
          <cell r="AG221">
            <v>0</v>
          </cell>
          <cell r="AH221" t="str">
            <v>GEF - 1</v>
          </cell>
          <cell r="AI221">
            <v>36192</v>
          </cell>
          <cell r="AJ221">
            <v>1999</v>
          </cell>
          <cell r="AK221">
            <v>37956</v>
          </cell>
          <cell r="AL221">
            <v>2003</v>
          </cell>
          <cell r="AM221">
            <v>38427</v>
          </cell>
          <cell r="AN221">
            <v>37805</v>
          </cell>
          <cell r="AO221">
            <v>38898</v>
          </cell>
          <cell r="AP221">
            <v>38898</v>
          </cell>
          <cell r="AQ221">
            <v>2006</v>
          </cell>
          <cell r="AR221">
            <v>30</v>
          </cell>
          <cell r="AS221">
            <v>35</v>
          </cell>
          <cell r="AT221">
            <v>2006</v>
          </cell>
          <cell r="AU221">
            <v>2006</v>
          </cell>
          <cell r="AV221">
            <v>2006</v>
          </cell>
          <cell r="AW221">
            <v>0</v>
          </cell>
          <cell r="AX221">
            <v>6.4950000000000001</v>
          </cell>
          <cell r="AY221">
            <v>0.28999999999999998</v>
          </cell>
          <cell r="AZ221">
            <v>6.7850000000000001</v>
          </cell>
          <cell r="BA221">
            <v>6.7850000000000001</v>
          </cell>
          <cell r="BB221">
            <v>6.67</v>
          </cell>
          <cell r="BC221">
            <v>10.050000000000001</v>
          </cell>
          <cell r="BD221">
            <v>1.0269438029253271</v>
          </cell>
          <cell r="BE221">
            <v>1.5473441108545036</v>
          </cell>
          <cell r="BF221">
            <v>1.5067466266866567</v>
          </cell>
          <cell r="BG221">
            <v>23</v>
          </cell>
          <cell r="BH221">
            <v>0</v>
          </cell>
          <cell r="BI221">
            <v>1</v>
          </cell>
          <cell r="BJ221">
            <v>1</v>
          </cell>
          <cell r="BK221">
            <v>1</v>
          </cell>
          <cell r="BL221">
            <v>0</v>
          </cell>
          <cell r="BM221">
            <v>1</v>
          </cell>
          <cell r="BN221">
            <v>4</v>
          </cell>
          <cell r="BO221">
            <v>0</v>
          </cell>
          <cell r="BP221">
            <v>2</v>
          </cell>
          <cell r="BQ221" t="str">
            <v>MU</v>
          </cell>
          <cell r="BR221">
            <v>3</v>
          </cell>
          <cell r="BS221">
            <v>0</v>
          </cell>
          <cell r="BT221">
            <v>2</v>
          </cell>
          <cell r="BU221">
            <v>0</v>
          </cell>
          <cell r="BV221">
            <v>0</v>
          </cell>
          <cell r="BW221">
            <v>5</v>
          </cell>
          <cell r="BX221">
            <v>1</v>
          </cell>
          <cell r="BY221">
            <v>5</v>
          </cell>
          <cell r="BZ221">
            <v>1</v>
          </cell>
          <cell r="CA221">
            <v>5</v>
          </cell>
          <cell r="CB221">
            <v>1</v>
          </cell>
          <cell r="CC221">
            <v>0</v>
          </cell>
          <cell r="CD221">
            <v>0</v>
          </cell>
          <cell r="CE221">
            <v>0</v>
          </cell>
          <cell r="CF221">
            <v>0</v>
          </cell>
          <cell r="CG221">
            <v>0</v>
          </cell>
          <cell r="CH221">
            <v>4</v>
          </cell>
          <cell r="CI221">
            <v>1</v>
          </cell>
          <cell r="CJ221">
            <v>4</v>
          </cell>
          <cell r="CK221">
            <v>1</v>
          </cell>
          <cell r="CL221">
            <v>4</v>
          </cell>
          <cell r="CM221">
            <v>1</v>
          </cell>
          <cell r="CN221">
            <v>3</v>
          </cell>
          <cell r="CO221">
            <v>0</v>
          </cell>
          <cell r="CP221">
            <v>5</v>
          </cell>
          <cell r="CQ221">
            <v>1</v>
          </cell>
          <cell r="CR221">
            <v>3</v>
          </cell>
          <cell r="CS221">
            <v>0</v>
          </cell>
          <cell r="CT221">
            <v>3</v>
          </cell>
          <cell r="CU221">
            <v>0</v>
          </cell>
          <cell r="CV221">
            <v>0</v>
          </cell>
          <cell r="CW221">
            <v>0</v>
          </cell>
          <cell r="CX221">
            <v>0</v>
          </cell>
          <cell r="CY221">
            <v>4</v>
          </cell>
          <cell r="CZ221">
            <v>1</v>
          </cell>
          <cell r="DA221">
            <v>0</v>
          </cell>
          <cell r="DB221">
            <v>0</v>
          </cell>
          <cell r="DC221">
            <v>0</v>
          </cell>
          <cell r="DD221">
            <v>0</v>
          </cell>
          <cell r="DE221">
            <v>0</v>
          </cell>
          <cell r="DF221">
            <v>0</v>
          </cell>
          <cell r="DG221">
            <v>0</v>
          </cell>
          <cell r="DH221">
            <v>0</v>
          </cell>
          <cell r="DI221">
            <v>0</v>
          </cell>
          <cell r="DJ221">
            <v>0</v>
          </cell>
          <cell r="DK221">
            <v>0</v>
          </cell>
          <cell r="DL221">
            <v>0</v>
          </cell>
          <cell r="DM221">
            <v>0</v>
          </cell>
          <cell r="DN221">
            <v>0</v>
          </cell>
          <cell r="DO221">
            <v>0</v>
          </cell>
          <cell r="DP221">
            <v>0</v>
          </cell>
          <cell r="DQ221">
            <v>0</v>
          </cell>
          <cell r="DR221">
            <v>4</v>
          </cell>
          <cell r="DS221">
            <v>4</v>
          </cell>
          <cell r="DT221">
            <v>3</v>
          </cell>
          <cell r="DU221">
            <v>4</v>
          </cell>
          <cell r="DV221">
            <v>1</v>
          </cell>
          <cell r="DW221">
            <v>3</v>
          </cell>
          <cell r="DX221">
            <v>0</v>
          </cell>
          <cell r="DY221">
            <v>2</v>
          </cell>
          <cell r="DZ221">
            <v>0</v>
          </cell>
          <cell r="EA221">
            <v>2</v>
          </cell>
          <cell r="EB221" t="str">
            <v>MU</v>
          </cell>
          <cell r="EC221">
            <v>5</v>
          </cell>
          <cell r="ED221">
            <v>5</v>
          </cell>
          <cell r="EE221">
            <v>0</v>
          </cell>
          <cell r="EF221">
            <v>0</v>
          </cell>
          <cell r="EG221">
            <v>0</v>
          </cell>
          <cell r="EH221">
            <v>0</v>
          </cell>
          <cell r="EI221">
            <v>0</v>
          </cell>
          <cell r="EJ221">
            <v>0</v>
          </cell>
          <cell r="EK221">
            <v>0</v>
          </cell>
          <cell r="EL221">
            <v>0</v>
          </cell>
          <cell r="EM221">
            <v>0</v>
          </cell>
        </row>
        <row r="222">
          <cell r="A222">
            <v>586</v>
          </cell>
          <cell r="B222" t="e">
            <v>#N/A</v>
          </cell>
          <cell r="C222">
            <v>0</v>
          </cell>
          <cell r="D222" t="str">
            <v>Yes</v>
          </cell>
          <cell r="E222" t="str">
            <v>No</v>
          </cell>
          <cell r="F222" t="str">
            <v>GEFIEO</v>
          </cell>
          <cell r="G222" t="str">
            <v>UNEP</v>
          </cell>
          <cell r="H222" t="str">
            <v>UNEP</v>
          </cell>
          <cell r="I222">
            <v>0</v>
          </cell>
          <cell r="J222" t="str">
            <v>UNEP</v>
          </cell>
          <cell r="K222" t="str">
            <v>UNEP</v>
          </cell>
          <cell r="L222" t="str">
            <v>Brazil</v>
          </cell>
          <cell r="M222">
            <v>0</v>
          </cell>
          <cell r="N222" t="str">
            <v>LAC</v>
          </cell>
          <cell r="O222" t="str">
            <v>LAC</v>
          </cell>
          <cell r="P222">
            <v>0</v>
          </cell>
          <cell r="Q222">
            <v>0</v>
          </cell>
          <cell r="R222">
            <v>1</v>
          </cell>
          <cell r="S222">
            <v>0</v>
          </cell>
          <cell r="T222">
            <v>0</v>
          </cell>
          <cell r="U222">
            <v>0</v>
          </cell>
          <cell r="V222">
            <v>0</v>
          </cell>
          <cell r="W222">
            <v>0</v>
          </cell>
          <cell r="X222">
            <v>1</v>
          </cell>
          <cell r="Y222" t="str">
            <v>Multilateral</v>
          </cell>
          <cell r="Z222" t="str">
            <v>Bi_multilateral</v>
          </cell>
          <cell r="AA222">
            <v>0</v>
          </cell>
          <cell r="AB222">
            <v>0</v>
          </cell>
          <cell r="AC222" t="str">
            <v>Brazil - Integrated Management of Land Based Activities in the Sao Francisco Basin GFL/2732-99-4248</v>
          </cell>
          <cell r="AD222" t="str">
            <v>FSP</v>
          </cell>
          <cell r="AE222" t="str">
            <v>GET</v>
          </cell>
          <cell r="AF222" t="str">
            <v>IW</v>
          </cell>
          <cell r="AG222">
            <v>0</v>
          </cell>
          <cell r="AH222" t="str">
            <v>GEF - 2</v>
          </cell>
          <cell r="AI222">
            <v>36395</v>
          </cell>
          <cell r="AJ222">
            <v>1999</v>
          </cell>
          <cell r="AK222">
            <v>36404</v>
          </cell>
          <cell r="AL222">
            <v>1999</v>
          </cell>
          <cell r="AM222">
            <v>37636.5</v>
          </cell>
          <cell r="AN222">
            <v>37790</v>
          </cell>
          <cell r="AO222">
            <v>38869</v>
          </cell>
          <cell r="AP222">
            <v>38869</v>
          </cell>
          <cell r="AQ222">
            <v>2006</v>
          </cell>
          <cell r="AR222">
            <v>81</v>
          </cell>
          <cell r="AS222">
            <v>35</v>
          </cell>
          <cell r="AT222">
            <v>2006</v>
          </cell>
          <cell r="AU222">
            <v>2005</v>
          </cell>
          <cell r="AV222">
            <v>2005</v>
          </cell>
          <cell r="AW222">
            <v>0</v>
          </cell>
          <cell r="AX222">
            <v>4.43</v>
          </cell>
          <cell r="AY222">
            <v>0.34100000000000003</v>
          </cell>
          <cell r="AZ222">
            <v>4.7709999999999999</v>
          </cell>
          <cell r="BA222">
            <v>4.7709999999999999</v>
          </cell>
          <cell r="BB222">
            <v>17.443000000000001</v>
          </cell>
          <cell r="BC222">
            <v>9.9260000000000002</v>
          </cell>
          <cell r="BD222">
            <v>3.9374717832957118</v>
          </cell>
          <cell r="BE222">
            <v>2.2406320541760723</v>
          </cell>
          <cell r="BF222">
            <v>0.56905348850541759</v>
          </cell>
          <cell r="BG222">
            <v>5</v>
          </cell>
          <cell r="BH222">
            <v>0</v>
          </cell>
          <cell r="BI222">
            <v>6</v>
          </cell>
          <cell r="BJ222">
            <v>1</v>
          </cell>
          <cell r="BK222">
            <v>1</v>
          </cell>
          <cell r="BL222">
            <v>0</v>
          </cell>
          <cell r="BM222">
            <v>1</v>
          </cell>
          <cell r="BN222">
            <v>4</v>
          </cell>
          <cell r="BO222">
            <v>1</v>
          </cell>
          <cell r="BP222">
            <v>3</v>
          </cell>
          <cell r="BQ222" t="str">
            <v>ML</v>
          </cell>
          <cell r="BR222">
            <v>3</v>
          </cell>
          <cell r="BS222">
            <v>4</v>
          </cell>
          <cell r="BT222">
            <v>0</v>
          </cell>
          <cell r="BU222">
            <v>3</v>
          </cell>
          <cell r="BV222">
            <v>0</v>
          </cell>
          <cell r="BW222">
            <v>0</v>
          </cell>
          <cell r="BX222">
            <v>0</v>
          </cell>
          <cell r="BY222">
            <v>0</v>
          </cell>
          <cell r="BZ222">
            <v>0</v>
          </cell>
          <cell r="CA222">
            <v>0</v>
          </cell>
          <cell r="CB222">
            <v>0</v>
          </cell>
          <cell r="CC222">
            <v>0</v>
          </cell>
          <cell r="CD222">
            <v>0</v>
          </cell>
          <cell r="CE222">
            <v>0</v>
          </cell>
          <cell r="CF222">
            <v>0</v>
          </cell>
          <cell r="CG222">
            <v>0</v>
          </cell>
          <cell r="CH222">
            <v>3</v>
          </cell>
          <cell r="CI222">
            <v>0</v>
          </cell>
          <cell r="CJ222">
            <v>3</v>
          </cell>
          <cell r="CK222">
            <v>0</v>
          </cell>
          <cell r="CL222">
            <v>3</v>
          </cell>
          <cell r="CM222">
            <v>0</v>
          </cell>
          <cell r="CN222">
            <v>3</v>
          </cell>
          <cell r="CO222">
            <v>0</v>
          </cell>
          <cell r="CP222">
            <v>5</v>
          </cell>
          <cell r="CQ222">
            <v>1</v>
          </cell>
          <cell r="CR222">
            <v>2</v>
          </cell>
          <cell r="CS222">
            <v>0</v>
          </cell>
          <cell r="CT222">
            <v>1</v>
          </cell>
          <cell r="CU222">
            <v>0</v>
          </cell>
          <cell r="CV222">
            <v>0</v>
          </cell>
          <cell r="CW222">
            <v>0</v>
          </cell>
          <cell r="CX222">
            <v>0</v>
          </cell>
          <cell r="CY222">
            <v>0</v>
          </cell>
          <cell r="CZ222">
            <v>0</v>
          </cell>
          <cell r="DA222">
            <v>0</v>
          </cell>
          <cell r="DB222">
            <v>0</v>
          </cell>
          <cell r="DC222">
            <v>0</v>
          </cell>
          <cell r="DD222">
            <v>0</v>
          </cell>
          <cell r="DE222">
            <v>0</v>
          </cell>
          <cell r="DF222">
            <v>0</v>
          </cell>
          <cell r="DG222">
            <v>0</v>
          </cell>
          <cell r="DH222">
            <v>0</v>
          </cell>
          <cell r="DI222">
            <v>0</v>
          </cell>
          <cell r="DJ222">
            <v>0</v>
          </cell>
          <cell r="DK222">
            <v>0</v>
          </cell>
          <cell r="DL222">
            <v>0</v>
          </cell>
          <cell r="DM222">
            <v>0</v>
          </cell>
          <cell r="DN222">
            <v>0</v>
          </cell>
          <cell r="DO222">
            <v>0</v>
          </cell>
          <cell r="DP222">
            <v>0</v>
          </cell>
          <cell r="DQ222">
            <v>0</v>
          </cell>
          <cell r="DR222">
            <v>4</v>
          </cell>
          <cell r="DS222">
            <v>4</v>
          </cell>
          <cell r="DT222">
            <v>4</v>
          </cell>
          <cell r="DU222">
            <v>4</v>
          </cell>
          <cell r="DV222">
            <v>1</v>
          </cell>
          <cell r="DW222">
            <v>3</v>
          </cell>
          <cell r="DX222">
            <v>4</v>
          </cell>
          <cell r="DY222">
            <v>0</v>
          </cell>
          <cell r="DZ222">
            <v>3</v>
          </cell>
          <cell r="EA222">
            <v>3</v>
          </cell>
          <cell r="EB222" t="str">
            <v>ML</v>
          </cell>
          <cell r="EC222">
            <v>0</v>
          </cell>
          <cell r="ED222">
            <v>0</v>
          </cell>
          <cell r="EE222">
            <v>0</v>
          </cell>
          <cell r="EF222">
            <v>0</v>
          </cell>
          <cell r="EG222">
            <v>0</v>
          </cell>
          <cell r="EH222">
            <v>0</v>
          </cell>
          <cell r="EI222">
            <v>0</v>
          </cell>
          <cell r="EJ222">
            <v>0</v>
          </cell>
          <cell r="EK222">
            <v>0</v>
          </cell>
          <cell r="EL222">
            <v>0</v>
          </cell>
          <cell r="EM222">
            <v>0</v>
          </cell>
        </row>
        <row r="223">
          <cell r="A223">
            <v>591</v>
          </cell>
          <cell r="B223">
            <v>591</v>
          </cell>
          <cell r="C223">
            <v>0</v>
          </cell>
          <cell r="D223" t="str">
            <v>Yes</v>
          </cell>
          <cell r="E223" t="str">
            <v>No</v>
          </cell>
          <cell r="F223" t="str">
            <v>GEFIEO</v>
          </cell>
          <cell r="G223" t="str">
            <v>UNDP</v>
          </cell>
          <cell r="H223" t="str">
            <v>UNDP</v>
          </cell>
          <cell r="I223">
            <v>0</v>
          </cell>
          <cell r="J223" t="str">
            <v>UNDP</v>
          </cell>
          <cell r="K223" t="str">
            <v>UNDP</v>
          </cell>
          <cell r="L223" t="str">
            <v>Cuba</v>
          </cell>
          <cell r="M223">
            <v>0</v>
          </cell>
          <cell r="N223" t="str">
            <v>LAC</v>
          </cell>
          <cell r="O223" t="str">
            <v>LAC</v>
          </cell>
          <cell r="P223">
            <v>0</v>
          </cell>
          <cell r="Q223">
            <v>0</v>
          </cell>
          <cell r="R223">
            <v>1</v>
          </cell>
          <cell r="S223">
            <v>0</v>
          </cell>
          <cell r="T223">
            <v>0</v>
          </cell>
          <cell r="U223">
            <v>1</v>
          </cell>
          <cell r="V223">
            <v>0</v>
          </cell>
          <cell r="W223">
            <v>0</v>
          </cell>
          <cell r="X223">
            <v>1</v>
          </cell>
          <cell r="Y223" t="str">
            <v>Government</v>
          </cell>
          <cell r="Z223" t="str">
            <v>Govt</v>
          </cell>
          <cell r="AA223">
            <v>0</v>
          </cell>
          <cell r="AB223">
            <v>0</v>
          </cell>
          <cell r="AC223" t="str">
            <v>Cuba - Priority Actions to Consolidate Biodiversity Protection in the Sabana - Camagüey Ecosystem</v>
          </cell>
          <cell r="AD223" t="str">
            <v>FSP</v>
          </cell>
          <cell r="AE223" t="str">
            <v>GET</v>
          </cell>
          <cell r="AF223" t="str">
            <v>BD</v>
          </cell>
          <cell r="AG223">
            <v>0</v>
          </cell>
          <cell r="AH223" t="str">
            <v>GEF - 2</v>
          </cell>
          <cell r="AI223">
            <v>36480</v>
          </cell>
          <cell r="AJ223">
            <v>1999</v>
          </cell>
          <cell r="AK223">
            <v>36481</v>
          </cell>
          <cell r="AL223">
            <v>1999</v>
          </cell>
          <cell r="AM223">
            <v>37234</v>
          </cell>
          <cell r="AN223">
            <v>37926</v>
          </cell>
          <cell r="AO223">
            <v>37987</v>
          </cell>
          <cell r="AP223">
            <v>37987</v>
          </cell>
          <cell r="AQ223">
            <v>2004</v>
          </cell>
          <cell r="AR223">
            <v>49</v>
          </cell>
          <cell r="AS223">
            <v>2</v>
          </cell>
          <cell r="AT223">
            <v>2005</v>
          </cell>
          <cell r="AU223">
            <v>2005</v>
          </cell>
          <cell r="AV223">
            <v>2005</v>
          </cell>
          <cell r="AW223">
            <v>0</v>
          </cell>
          <cell r="AX223">
            <v>3.8889999999999998</v>
          </cell>
          <cell r="AY223">
            <v>0</v>
          </cell>
          <cell r="AZ223">
            <v>3.8889999999999998</v>
          </cell>
          <cell r="BA223">
            <v>3.8889999999999998</v>
          </cell>
          <cell r="BB223">
            <v>16.04</v>
          </cell>
          <cell r="BC223">
            <v>15.59</v>
          </cell>
          <cell r="BD223">
            <v>4.12445358704037</v>
          </cell>
          <cell r="BE223">
            <v>4.0087426073540762</v>
          </cell>
          <cell r="BF223">
            <v>0.97194513715710729</v>
          </cell>
          <cell r="BG223">
            <v>12</v>
          </cell>
          <cell r="BH223">
            <v>0</v>
          </cell>
          <cell r="BI223">
            <v>2</v>
          </cell>
          <cell r="BJ223">
            <v>1</v>
          </cell>
          <cell r="BK223">
            <v>1</v>
          </cell>
          <cell r="BL223">
            <v>0</v>
          </cell>
          <cell r="BM223">
            <v>1</v>
          </cell>
          <cell r="BN223">
            <v>5</v>
          </cell>
          <cell r="BO223">
            <v>0</v>
          </cell>
          <cell r="BP223">
            <v>2</v>
          </cell>
          <cell r="BQ223" t="str">
            <v>MU</v>
          </cell>
          <cell r="BR223">
            <v>2</v>
          </cell>
          <cell r="BS223">
            <v>2</v>
          </cell>
          <cell r="BT223">
            <v>3</v>
          </cell>
          <cell r="BU223">
            <v>3</v>
          </cell>
          <cell r="BV223">
            <v>0</v>
          </cell>
          <cell r="BW223">
            <v>0</v>
          </cell>
          <cell r="BX223">
            <v>0</v>
          </cell>
          <cell r="BY223">
            <v>0</v>
          </cell>
          <cell r="BZ223">
            <v>0</v>
          </cell>
          <cell r="CA223">
            <v>0</v>
          </cell>
          <cell r="CB223">
            <v>0</v>
          </cell>
          <cell r="CC223">
            <v>0</v>
          </cell>
          <cell r="CD223">
            <v>0</v>
          </cell>
          <cell r="CE223">
            <v>0</v>
          </cell>
          <cell r="CF223">
            <v>0</v>
          </cell>
          <cell r="CG223">
            <v>0</v>
          </cell>
          <cell r="CH223">
            <v>5</v>
          </cell>
          <cell r="CI223">
            <v>1</v>
          </cell>
          <cell r="CJ223">
            <v>5</v>
          </cell>
          <cell r="CK223">
            <v>1</v>
          </cell>
          <cell r="CL223">
            <v>4</v>
          </cell>
          <cell r="CM223">
            <v>1</v>
          </cell>
          <cell r="CN223">
            <v>5</v>
          </cell>
          <cell r="CO223">
            <v>1</v>
          </cell>
          <cell r="CP223">
            <v>5</v>
          </cell>
          <cell r="CQ223">
            <v>1</v>
          </cell>
          <cell r="CR223">
            <v>6</v>
          </cell>
          <cell r="CS223">
            <v>1</v>
          </cell>
          <cell r="CT223">
            <v>5</v>
          </cell>
          <cell r="CU223">
            <v>1</v>
          </cell>
          <cell r="CV223">
            <v>0</v>
          </cell>
          <cell r="CW223">
            <v>0</v>
          </cell>
          <cell r="CX223">
            <v>0</v>
          </cell>
          <cell r="CY223">
            <v>0</v>
          </cell>
          <cell r="CZ223">
            <v>0</v>
          </cell>
          <cell r="DA223">
            <v>0</v>
          </cell>
          <cell r="DB223">
            <v>0</v>
          </cell>
          <cell r="DC223">
            <v>0</v>
          </cell>
          <cell r="DD223">
            <v>0</v>
          </cell>
          <cell r="DE223">
            <v>0</v>
          </cell>
          <cell r="DF223">
            <v>0</v>
          </cell>
          <cell r="DG223">
            <v>0</v>
          </cell>
          <cell r="DH223">
            <v>0</v>
          </cell>
          <cell r="DI223">
            <v>0</v>
          </cell>
          <cell r="DJ223">
            <v>0</v>
          </cell>
          <cell r="DK223">
            <v>0</v>
          </cell>
          <cell r="DL223">
            <v>0</v>
          </cell>
          <cell r="DM223">
            <v>0</v>
          </cell>
          <cell r="DN223">
            <v>0</v>
          </cell>
          <cell r="DO223">
            <v>0</v>
          </cell>
          <cell r="DP223">
            <v>0</v>
          </cell>
          <cell r="DQ223">
            <v>0</v>
          </cell>
          <cell r="DR223">
            <v>0</v>
          </cell>
          <cell r="DS223">
            <v>0</v>
          </cell>
          <cell r="DT223">
            <v>0</v>
          </cell>
          <cell r="DU223">
            <v>5</v>
          </cell>
          <cell r="DV223">
            <v>1</v>
          </cell>
          <cell r="DW223">
            <v>2</v>
          </cell>
          <cell r="DX223">
            <v>2</v>
          </cell>
          <cell r="DY223">
            <v>3</v>
          </cell>
          <cell r="DZ223">
            <v>3</v>
          </cell>
          <cell r="EA223">
            <v>2</v>
          </cell>
          <cell r="EB223" t="str">
            <v>MU</v>
          </cell>
          <cell r="EC223">
            <v>0</v>
          </cell>
          <cell r="ED223">
            <v>0</v>
          </cell>
          <cell r="EE223">
            <v>0</v>
          </cell>
          <cell r="EF223">
            <v>0</v>
          </cell>
          <cell r="EG223">
            <v>0</v>
          </cell>
          <cell r="EH223">
            <v>0</v>
          </cell>
          <cell r="EI223">
            <v>0</v>
          </cell>
          <cell r="EJ223">
            <v>0</v>
          </cell>
          <cell r="EK223">
            <v>0</v>
          </cell>
          <cell r="EL223">
            <v>0</v>
          </cell>
          <cell r="EM223">
            <v>0</v>
          </cell>
        </row>
        <row r="224">
          <cell r="A224">
            <v>592</v>
          </cell>
          <cell r="B224">
            <v>592</v>
          </cell>
          <cell r="C224">
            <v>0</v>
          </cell>
          <cell r="D224" t="str">
            <v>Yes</v>
          </cell>
          <cell r="E224" t="str">
            <v>No</v>
          </cell>
          <cell r="F224" t="str">
            <v>GEFIEO</v>
          </cell>
          <cell r="G224" t="str">
            <v>UNDP</v>
          </cell>
          <cell r="H224" t="str">
            <v>UNDP</v>
          </cell>
          <cell r="I224">
            <v>0</v>
          </cell>
          <cell r="J224" t="str">
            <v>UNDP</v>
          </cell>
          <cell r="K224" t="str">
            <v>UNDP</v>
          </cell>
          <cell r="L224" t="str">
            <v>Belize</v>
          </cell>
          <cell r="M224">
            <v>0</v>
          </cell>
          <cell r="N224" t="str">
            <v>LAC</v>
          </cell>
          <cell r="O224" t="str">
            <v>LAC</v>
          </cell>
          <cell r="P224">
            <v>0</v>
          </cell>
          <cell r="Q224">
            <v>0</v>
          </cell>
          <cell r="R224">
            <v>1</v>
          </cell>
          <cell r="S224">
            <v>0</v>
          </cell>
          <cell r="T224">
            <v>0</v>
          </cell>
          <cell r="U224">
            <v>1</v>
          </cell>
          <cell r="V224">
            <v>0</v>
          </cell>
          <cell r="W224">
            <v>0</v>
          </cell>
          <cell r="X224">
            <v>1</v>
          </cell>
          <cell r="Y224" t="str">
            <v>Government</v>
          </cell>
          <cell r="Z224" t="str">
            <v>Govt</v>
          </cell>
          <cell r="AA224">
            <v>0</v>
          </cell>
          <cell r="AB224">
            <v>0</v>
          </cell>
          <cell r="AC224" t="str">
            <v>Belize - Conservation And Sustainable Use of the Barrier Reef Complex 1238</v>
          </cell>
          <cell r="AD224" t="str">
            <v>FSP</v>
          </cell>
          <cell r="AE224" t="str">
            <v>GET</v>
          </cell>
          <cell r="AF224" t="str">
            <v>BD</v>
          </cell>
          <cell r="AG224">
            <v>0</v>
          </cell>
          <cell r="AH224" t="str">
            <v>GEF - 2</v>
          </cell>
          <cell r="AI224">
            <v>36264</v>
          </cell>
          <cell r="AJ224">
            <v>1999</v>
          </cell>
          <cell r="AK224">
            <v>36254</v>
          </cell>
          <cell r="AL224">
            <v>1999</v>
          </cell>
          <cell r="AM224">
            <v>37226.5</v>
          </cell>
          <cell r="AN224">
            <v>38108</v>
          </cell>
          <cell r="AO224">
            <v>38199</v>
          </cell>
          <cell r="AP224">
            <v>38199</v>
          </cell>
          <cell r="AQ224">
            <v>2004</v>
          </cell>
          <cell r="AR224">
            <v>63</v>
          </cell>
          <cell r="AS224">
            <v>2</v>
          </cell>
          <cell r="AT224">
            <v>2005</v>
          </cell>
          <cell r="AU224">
            <v>2005</v>
          </cell>
          <cell r="AV224">
            <v>2005</v>
          </cell>
          <cell r="AW224">
            <v>0</v>
          </cell>
          <cell r="AX224">
            <v>5.3550000000000004</v>
          </cell>
          <cell r="AY224">
            <v>0</v>
          </cell>
          <cell r="AZ224">
            <v>5.3550000000000004</v>
          </cell>
          <cell r="BA224">
            <v>5.3550000000000004</v>
          </cell>
          <cell r="BB224">
            <v>2.0150000000000001</v>
          </cell>
          <cell r="BC224">
            <v>2.0150000000000001</v>
          </cell>
          <cell r="BD224">
            <v>0.37628384687208216</v>
          </cell>
          <cell r="BE224">
            <v>0.37628384687208216</v>
          </cell>
          <cell r="BF224">
            <v>1</v>
          </cell>
          <cell r="BG224">
            <v>3</v>
          </cell>
          <cell r="BH224">
            <v>0</v>
          </cell>
          <cell r="BI224">
            <v>8</v>
          </cell>
          <cell r="BJ224">
            <v>1</v>
          </cell>
          <cell r="BK224">
            <v>1</v>
          </cell>
          <cell r="BL224">
            <v>0</v>
          </cell>
          <cell r="BM224">
            <v>1</v>
          </cell>
          <cell r="BN224">
            <v>4</v>
          </cell>
          <cell r="BO224">
            <v>0</v>
          </cell>
          <cell r="BP224">
            <v>1</v>
          </cell>
          <cell r="BQ224" t="str">
            <v>U</v>
          </cell>
          <cell r="BR224">
            <v>1</v>
          </cell>
          <cell r="BS224">
            <v>3</v>
          </cell>
          <cell r="BT224">
            <v>2</v>
          </cell>
          <cell r="BU224">
            <v>4</v>
          </cell>
          <cell r="BV224">
            <v>0</v>
          </cell>
          <cell r="BW224">
            <v>0</v>
          </cell>
          <cell r="BX224">
            <v>0</v>
          </cell>
          <cell r="BY224">
            <v>0</v>
          </cell>
          <cell r="BZ224">
            <v>0</v>
          </cell>
          <cell r="CA224">
            <v>0</v>
          </cell>
          <cell r="CB224">
            <v>0</v>
          </cell>
          <cell r="CC224">
            <v>0</v>
          </cell>
          <cell r="CD224">
            <v>0</v>
          </cell>
          <cell r="CE224">
            <v>0</v>
          </cell>
          <cell r="CF224">
            <v>0</v>
          </cell>
          <cell r="CG224">
            <v>0</v>
          </cell>
          <cell r="CH224">
            <v>5</v>
          </cell>
          <cell r="CI224">
            <v>1</v>
          </cell>
          <cell r="CJ224">
            <v>5</v>
          </cell>
          <cell r="CK224">
            <v>1</v>
          </cell>
          <cell r="CL224">
            <v>5</v>
          </cell>
          <cell r="CM224">
            <v>1</v>
          </cell>
          <cell r="CN224">
            <v>5</v>
          </cell>
          <cell r="CO224">
            <v>1</v>
          </cell>
          <cell r="CP224">
            <v>5</v>
          </cell>
          <cell r="CQ224">
            <v>1</v>
          </cell>
          <cell r="CR224">
            <v>2</v>
          </cell>
          <cell r="CS224">
            <v>0</v>
          </cell>
          <cell r="CT224">
            <v>5</v>
          </cell>
          <cell r="CU224">
            <v>1</v>
          </cell>
          <cell r="CV224">
            <v>0</v>
          </cell>
          <cell r="CW224">
            <v>0</v>
          </cell>
          <cell r="CX224">
            <v>0</v>
          </cell>
          <cell r="CY224">
            <v>0</v>
          </cell>
          <cell r="CZ224">
            <v>0</v>
          </cell>
          <cell r="DA224">
            <v>0</v>
          </cell>
          <cell r="DB224">
            <v>0</v>
          </cell>
          <cell r="DC224">
            <v>0</v>
          </cell>
          <cell r="DD224">
            <v>0</v>
          </cell>
          <cell r="DE224">
            <v>0</v>
          </cell>
          <cell r="DF224">
            <v>0</v>
          </cell>
          <cell r="DG224">
            <v>0</v>
          </cell>
          <cell r="DH224">
            <v>0</v>
          </cell>
          <cell r="DI224">
            <v>0</v>
          </cell>
          <cell r="DJ224">
            <v>0</v>
          </cell>
          <cell r="DK224">
            <v>0</v>
          </cell>
          <cell r="DL224">
            <v>0</v>
          </cell>
          <cell r="DM224">
            <v>0</v>
          </cell>
          <cell r="DN224">
            <v>0</v>
          </cell>
          <cell r="DO224">
            <v>0</v>
          </cell>
          <cell r="DP224">
            <v>0</v>
          </cell>
          <cell r="DQ224">
            <v>0</v>
          </cell>
          <cell r="DR224">
            <v>0</v>
          </cell>
          <cell r="DS224">
            <v>0</v>
          </cell>
          <cell r="DT224">
            <v>0</v>
          </cell>
          <cell r="DU224">
            <v>4</v>
          </cell>
          <cell r="DV224">
            <v>1</v>
          </cell>
          <cell r="DW224">
            <v>1</v>
          </cell>
          <cell r="DX224">
            <v>3</v>
          </cell>
          <cell r="DY224">
            <v>2</v>
          </cell>
          <cell r="DZ224">
            <v>4</v>
          </cell>
          <cell r="EA224">
            <v>1</v>
          </cell>
          <cell r="EB224" t="str">
            <v>U</v>
          </cell>
          <cell r="EC224">
            <v>0</v>
          </cell>
          <cell r="ED224">
            <v>0</v>
          </cell>
          <cell r="EE224">
            <v>0</v>
          </cell>
          <cell r="EF224">
            <v>0</v>
          </cell>
          <cell r="EG224">
            <v>0</v>
          </cell>
          <cell r="EH224">
            <v>0</v>
          </cell>
          <cell r="EI224">
            <v>0</v>
          </cell>
          <cell r="EJ224">
            <v>0</v>
          </cell>
          <cell r="EK224">
            <v>0</v>
          </cell>
          <cell r="EL224">
            <v>0</v>
          </cell>
          <cell r="EM224">
            <v>0</v>
          </cell>
        </row>
        <row r="225">
          <cell r="A225">
            <v>593</v>
          </cell>
          <cell r="B225" t="e">
            <v>#N/A</v>
          </cell>
          <cell r="C225">
            <v>2353</v>
          </cell>
          <cell r="D225" t="str">
            <v>Yes</v>
          </cell>
          <cell r="E225" t="str">
            <v>No</v>
          </cell>
          <cell r="F225" t="str">
            <v>GEFIEO</v>
          </cell>
          <cell r="G225" t="str">
            <v>UNDP/UNEP</v>
          </cell>
          <cell r="H225" t="str">
            <v>UNDP</v>
          </cell>
          <cell r="I225">
            <v>1</v>
          </cell>
          <cell r="J225" t="str">
            <v>JOINT</v>
          </cell>
          <cell r="K225">
            <v>0</v>
          </cell>
          <cell r="L225" t="str">
            <v>Turkmenistan</v>
          </cell>
          <cell r="M225">
            <v>0</v>
          </cell>
          <cell r="N225" t="str">
            <v>ECA</v>
          </cell>
          <cell r="O225" t="str">
            <v>ECA</v>
          </cell>
          <cell r="P225">
            <v>0</v>
          </cell>
          <cell r="Q225">
            <v>0</v>
          </cell>
          <cell r="R225">
            <v>1</v>
          </cell>
          <cell r="S225">
            <v>0</v>
          </cell>
          <cell r="T225">
            <v>0</v>
          </cell>
          <cell r="U225">
            <v>0</v>
          </cell>
          <cell r="V225">
            <v>0</v>
          </cell>
          <cell r="W225">
            <v>1</v>
          </cell>
          <cell r="X225">
            <v>0</v>
          </cell>
          <cell r="Y225" t="str">
            <v>Multilateral</v>
          </cell>
          <cell r="Z225" t="str">
            <v>Bi_multilateral</v>
          </cell>
          <cell r="AA225" t="str">
            <v>Not involved</v>
          </cell>
          <cell r="AB225" t="str">
            <v>One of the beneficiaries</v>
          </cell>
          <cell r="AC225" t="str">
            <v>Programme for Phasing Out Ozone Depleting Substances</v>
          </cell>
          <cell r="AD225" t="str">
            <v>MSP</v>
          </cell>
          <cell r="AE225" t="str">
            <v>GET</v>
          </cell>
          <cell r="AF225" t="str">
            <v>Chem</v>
          </cell>
          <cell r="AG225">
            <v>0</v>
          </cell>
          <cell r="AH225" t="str">
            <v>GEF - 2</v>
          </cell>
          <cell r="AI225">
            <v>36089</v>
          </cell>
          <cell r="AJ225">
            <v>1998</v>
          </cell>
          <cell r="AK225">
            <v>36203</v>
          </cell>
          <cell r="AL225">
            <v>1999</v>
          </cell>
          <cell r="AM225">
            <v>0</v>
          </cell>
          <cell r="AN225" t="str">
            <v>UA</v>
          </cell>
          <cell r="AO225">
            <v>38353</v>
          </cell>
          <cell r="AP225">
            <v>38353</v>
          </cell>
          <cell r="AQ225">
            <v>2005</v>
          </cell>
          <cell r="AR225">
            <v>0</v>
          </cell>
          <cell r="AS225">
            <v>0</v>
          </cell>
          <cell r="AT225">
            <v>2014</v>
          </cell>
          <cell r="AU225">
            <v>40238</v>
          </cell>
          <cell r="AV225">
            <v>2010</v>
          </cell>
          <cell r="AW225">
            <v>0</v>
          </cell>
          <cell r="AX225">
            <v>0.4</v>
          </cell>
          <cell r="AY225">
            <v>0.12</v>
          </cell>
          <cell r="AZ225">
            <v>0.52</v>
          </cell>
          <cell r="BA225">
            <v>0</v>
          </cell>
          <cell r="BB225">
            <v>0.23</v>
          </cell>
          <cell r="BC225">
            <v>0.23</v>
          </cell>
          <cell r="BD225">
            <v>0</v>
          </cell>
          <cell r="BE225">
            <v>0</v>
          </cell>
          <cell r="BF225">
            <v>0</v>
          </cell>
          <cell r="BG225">
            <v>0</v>
          </cell>
          <cell r="BH225">
            <v>0</v>
          </cell>
          <cell r="BI225">
            <v>0</v>
          </cell>
          <cell r="BJ225">
            <v>0</v>
          </cell>
          <cell r="BK225" t="str">
            <v>NR</v>
          </cell>
          <cell r="BL225">
            <v>0</v>
          </cell>
          <cell r="BM225">
            <v>0</v>
          </cell>
          <cell r="BN225">
            <v>3</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cell r="CB225">
            <v>0</v>
          </cell>
          <cell r="CC225">
            <v>0</v>
          </cell>
          <cell r="CD225">
            <v>0</v>
          </cell>
          <cell r="CE225">
            <v>0</v>
          </cell>
          <cell r="CF225">
            <v>0</v>
          </cell>
          <cell r="CG225">
            <v>0</v>
          </cell>
          <cell r="CH225">
            <v>0</v>
          </cell>
          <cell r="CI225">
            <v>0</v>
          </cell>
          <cell r="CJ225">
            <v>0</v>
          </cell>
          <cell r="CK225">
            <v>0</v>
          </cell>
          <cell r="CL225">
            <v>0</v>
          </cell>
          <cell r="CM225">
            <v>0</v>
          </cell>
          <cell r="CN225">
            <v>0</v>
          </cell>
          <cell r="CO225">
            <v>0</v>
          </cell>
          <cell r="CP225">
            <v>0</v>
          </cell>
          <cell r="CQ225">
            <v>0</v>
          </cell>
          <cell r="CR225">
            <v>0</v>
          </cell>
          <cell r="CS225">
            <v>0</v>
          </cell>
          <cell r="CT225">
            <v>0</v>
          </cell>
          <cell r="CU225">
            <v>0</v>
          </cell>
          <cell r="CV225">
            <v>0</v>
          </cell>
          <cell r="CW225">
            <v>0</v>
          </cell>
          <cell r="CX225">
            <v>0</v>
          </cell>
          <cell r="CY225">
            <v>0</v>
          </cell>
          <cell r="CZ225">
            <v>0</v>
          </cell>
          <cell r="DA225">
            <v>0</v>
          </cell>
          <cell r="DB225">
            <v>0</v>
          </cell>
          <cell r="DC225">
            <v>0</v>
          </cell>
          <cell r="DD225">
            <v>0</v>
          </cell>
          <cell r="DE225">
            <v>0</v>
          </cell>
          <cell r="DF225">
            <v>0</v>
          </cell>
          <cell r="DG225">
            <v>0</v>
          </cell>
          <cell r="DH225">
            <v>0</v>
          </cell>
          <cell r="DI225">
            <v>0</v>
          </cell>
          <cell r="DJ225">
            <v>0</v>
          </cell>
          <cell r="DK225">
            <v>0</v>
          </cell>
          <cell r="DL225">
            <v>0</v>
          </cell>
          <cell r="DM225">
            <v>0</v>
          </cell>
          <cell r="DN225">
            <v>0</v>
          </cell>
          <cell r="DO225">
            <v>0</v>
          </cell>
          <cell r="DP225">
            <v>0</v>
          </cell>
          <cell r="DQ225">
            <v>0</v>
          </cell>
          <cell r="DR225">
            <v>5</v>
          </cell>
          <cell r="DS225">
            <v>3</v>
          </cell>
          <cell r="DT225">
            <v>2</v>
          </cell>
          <cell r="DU225">
            <v>3</v>
          </cell>
          <cell r="DV225">
            <v>0</v>
          </cell>
          <cell r="DW225">
            <v>2</v>
          </cell>
          <cell r="DX225">
            <v>1</v>
          </cell>
          <cell r="DY225">
            <v>2</v>
          </cell>
          <cell r="DZ225">
            <v>3</v>
          </cell>
          <cell r="EA225">
            <v>1</v>
          </cell>
          <cell r="EB225" t="str">
            <v>U</v>
          </cell>
          <cell r="EC225">
            <v>3</v>
          </cell>
          <cell r="ED225">
            <v>2</v>
          </cell>
          <cell r="EE225">
            <v>3</v>
          </cell>
          <cell r="EF225">
            <v>2</v>
          </cell>
          <cell r="EG225">
            <v>5</v>
          </cell>
          <cell r="EH225">
            <v>5</v>
          </cell>
          <cell r="EI225">
            <v>4</v>
          </cell>
          <cell r="EJ225">
            <v>4</v>
          </cell>
          <cell r="EK225">
            <v>5</v>
          </cell>
          <cell r="EL225">
            <v>4</v>
          </cell>
          <cell r="EM225">
            <v>5</v>
          </cell>
        </row>
        <row r="226">
          <cell r="A226">
            <v>594</v>
          </cell>
          <cell r="B226" t="e">
            <v>#N/A</v>
          </cell>
          <cell r="C226">
            <v>2354</v>
          </cell>
          <cell r="D226" t="str">
            <v>Yes</v>
          </cell>
          <cell r="E226" t="str">
            <v>No</v>
          </cell>
          <cell r="F226" t="str">
            <v>GEFIEO</v>
          </cell>
          <cell r="G226" t="str">
            <v>UNDP/UNEP</v>
          </cell>
          <cell r="H226" t="str">
            <v>UNDP</v>
          </cell>
          <cell r="I226">
            <v>1</v>
          </cell>
          <cell r="J226" t="str">
            <v>JOINT</v>
          </cell>
          <cell r="K226">
            <v>0</v>
          </cell>
          <cell r="L226" t="str">
            <v>Uzbekistan</v>
          </cell>
          <cell r="M226">
            <v>0</v>
          </cell>
          <cell r="N226" t="str">
            <v>ECA</v>
          </cell>
          <cell r="O226" t="str">
            <v>ECA</v>
          </cell>
          <cell r="P226">
            <v>0</v>
          </cell>
          <cell r="Q226">
            <v>0</v>
          </cell>
          <cell r="R226">
            <v>1</v>
          </cell>
          <cell r="S226">
            <v>0</v>
          </cell>
          <cell r="T226">
            <v>0</v>
          </cell>
          <cell r="U226">
            <v>0</v>
          </cell>
          <cell r="V226">
            <v>0</v>
          </cell>
          <cell r="W226">
            <v>0</v>
          </cell>
          <cell r="X226">
            <v>0</v>
          </cell>
          <cell r="Y226" t="str">
            <v>Multilateral</v>
          </cell>
          <cell r="Z226" t="str">
            <v>Bi_multilateral</v>
          </cell>
          <cell r="AA226" t="str">
            <v>Not involved</v>
          </cell>
          <cell r="AB226" t="str">
            <v>One of the beneficiaries</v>
          </cell>
          <cell r="AC226" t="str">
            <v>Programme for Phasing out Ozone Depleting Substances</v>
          </cell>
          <cell r="AD226" t="str">
            <v>FSP</v>
          </cell>
          <cell r="AE226" t="str">
            <v>GET</v>
          </cell>
          <cell r="AF226" t="str">
            <v>Chem</v>
          </cell>
          <cell r="AG226">
            <v>0</v>
          </cell>
          <cell r="AH226" t="str">
            <v>GEF - 2</v>
          </cell>
          <cell r="AI226">
            <v>36167</v>
          </cell>
          <cell r="AJ226">
            <v>1999</v>
          </cell>
          <cell r="AK226">
            <v>36467</v>
          </cell>
          <cell r="AL226">
            <v>1999</v>
          </cell>
          <cell r="AM226">
            <v>0</v>
          </cell>
          <cell r="AN226">
            <v>37287</v>
          </cell>
          <cell r="AO226">
            <v>39792</v>
          </cell>
          <cell r="AP226">
            <v>39792</v>
          </cell>
          <cell r="AQ226">
            <v>2008</v>
          </cell>
          <cell r="AR226">
            <v>0</v>
          </cell>
          <cell r="AS226">
            <v>0</v>
          </cell>
          <cell r="AT226">
            <v>2014</v>
          </cell>
          <cell r="AU226">
            <v>40238</v>
          </cell>
          <cell r="AV226">
            <v>2010</v>
          </cell>
          <cell r="AW226">
            <v>0</v>
          </cell>
          <cell r="AX226">
            <v>3.2</v>
          </cell>
          <cell r="AY226">
            <v>0.12</v>
          </cell>
          <cell r="AZ226">
            <v>3.32</v>
          </cell>
          <cell r="BA226">
            <v>0</v>
          </cell>
          <cell r="BB226">
            <v>0.15</v>
          </cell>
          <cell r="BC226">
            <v>0.15</v>
          </cell>
          <cell r="BD226">
            <v>0</v>
          </cell>
          <cell r="BE226">
            <v>0</v>
          </cell>
          <cell r="BF226">
            <v>0</v>
          </cell>
          <cell r="BG226">
            <v>0</v>
          </cell>
          <cell r="BH226">
            <v>0</v>
          </cell>
          <cell r="BI226">
            <v>0</v>
          </cell>
          <cell r="BJ226">
            <v>1</v>
          </cell>
          <cell r="BK226" t="str">
            <v>NR</v>
          </cell>
          <cell r="BL226">
            <v>0</v>
          </cell>
          <cell r="BM226">
            <v>1</v>
          </cell>
          <cell r="BN226">
            <v>5</v>
          </cell>
          <cell r="BO226">
            <v>0</v>
          </cell>
          <cell r="BP226">
            <v>0</v>
          </cell>
          <cell r="BQ226">
            <v>0</v>
          </cell>
          <cell r="BR226">
            <v>0</v>
          </cell>
          <cell r="BS226">
            <v>0</v>
          </cell>
          <cell r="BT226">
            <v>0</v>
          </cell>
          <cell r="BU226">
            <v>0</v>
          </cell>
          <cell r="BV226">
            <v>0</v>
          </cell>
          <cell r="BW226">
            <v>0</v>
          </cell>
          <cell r="BX226">
            <v>0</v>
          </cell>
          <cell r="BY226">
            <v>0</v>
          </cell>
          <cell r="BZ226">
            <v>0</v>
          </cell>
          <cell r="CA226">
            <v>0</v>
          </cell>
          <cell r="CB226">
            <v>0</v>
          </cell>
          <cell r="CC226">
            <v>0</v>
          </cell>
          <cell r="CD226">
            <v>0</v>
          </cell>
          <cell r="CE226">
            <v>0</v>
          </cell>
          <cell r="CF226">
            <v>0</v>
          </cell>
          <cell r="CG226">
            <v>0</v>
          </cell>
          <cell r="CH226">
            <v>0</v>
          </cell>
          <cell r="CI226">
            <v>0</v>
          </cell>
          <cell r="CJ226">
            <v>0</v>
          </cell>
          <cell r="CK226">
            <v>0</v>
          </cell>
          <cell r="CL226">
            <v>0</v>
          </cell>
          <cell r="CM226">
            <v>0</v>
          </cell>
          <cell r="CN226">
            <v>0</v>
          </cell>
          <cell r="CO226">
            <v>0</v>
          </cell>
          <cell r="CP226">
            <v>0</v>
          </cell>
          <cell r="CQ226">
            <v>0</v>
          </cell>
          <cell r="CR226">
            <v>0</v>
          </cell>
          <cell r="CS226">
            <v>0</v>
          </cell>
          <cell r="CT226">
            <v>0</v>
          </cell>
          <cell r="CU226">
            <v>0</v>
          </cell>
          <cell r="CV226">
            <v>0</v>
          </cell>
          <cell r="CW226">
            <v>0</v>
          </cell>
          <cell r="CX226">
            <v>0</v>
          </cell>
          <cell r="CY226">
            <v>0</v>
          </cell>
          <cell r="CZ226">
            <v>0</v>
          </cell>
          <cell r="DA226">
            <v>0</v>
          </cell>
          <cell r="DB226">
            <v>0</v>
          </cell>
          <cell r="DC226">
            <v>0</v>
          </cell>
          <cell r="DD226">
            <v>0</v>
          </cell>
          <cell r="DE226">
            <v>0</v>
          </cell>
          <cell r="DF226">
            <v>0</v>
          </cell>
          <cell r="DG226">
            <v>0</v>
          </cell>
          <cell r="DH226">
            <v>0</v>
          </cell>
          <cell r="DI226">
            <v>0</v>
          </cell>
          <cell r="DJ226">
            <v>0</v>
          </cell>
          <cell r="DK226">
            <v>0</v>
          </cell>
          <cell r="DL226">
            <v>0</v>
          </cell>
          <cell r="DM226">
            <v>0</v>
          </cell>
          <cell r="DN226">
            <v>0</v>
          </cell>
          <cell r="DO226">
            <v>0</v>
          </cell>
          <cell r="DP226">
            <v>0</v>
          </cell>
          <cell r="DQ226">
            <v>0</v>
          </cell>
          <cell r="DR226">
            <v>5</v>
          </cell>
          <cell r="DS226">
            <v>5</v>
          </cell>
          <cell r="DT226">
            <v>4</v>
          </cell>
          <cell r="DU226">
            <v>5</v>
          </cell>
          <cell r="DV226">
            <v>1</v>
          </cell>
          <cell r="DW226">
            <v>3</v>
          </cell>
          <cell r="DX226">
            <v>3</v>
          </cell>
          <cell r="DY226">
            <v>3</v>
          </cell>
          <cell r="DZ226">
            <v>3</v>
          </cell>
          <cell r="EA226">
            <v>3</v>
          </cell>
          <cell r="EB226" t="str">
            <v>ML</v>
          </cell>
          <cell r="EC226">
            <v>2</v>
          </cell>
          <cell r="ED226">
            <v>4</v>
          </cell>
          <cell r="EE226">
            <v>2</v>
          </cell>
          <cell r="EF226">
            <v>3</v>
          </cell>
          <cell r="EG226">
            <v>5</v>
          </cell>
          <cell r="EH226">
            <v>5</v>
          </cell>
          <cell r="EI226">
            <v>4</v>
          </cell>
          <cell r="EJ226">
            <v>4</v>
          </cell>
          <cell r="EK226">
            <v>5</v>
          </cell>
          <cell r="EL226">
            <v>4</v>
          </cell>
          <cell r="EM226">
            <v>5</v>
          </cell>
        </row>
        <row r="227">
          <cell r="A227">
            <v>595</v>
          </cell>
          <cell r="B227" t="e">
            <v>#N/A</v>
          </cell>
          <cell r="C227">
            <v>92348</v>
          </cell>
          <cell r="D227" t="str">
            <v>Yes</v>
          </cell>
          <cell r="E227" t="str">
            <v>No</v>
          </cell>
          <cell r="F227" t="str">
            <v>GEFIEO</v>
          </cell>
          <cell r="G227" t="str">
            <v>World Bank/IFC</v>
          </cell>
          <cell r="H227" t="str">
            <v>WB</v>
          </cell>
          <cell r="I227">
            <v>0</v>
          </cell>
          <cell r="J227" t="str">
            <v>WB</v>
          </cell>
          <cell r="K227" t="str">
            <v>WB/IFC</v>
          </cell>
          <cell r="L227" t="str">
            <v>Global</v>
          </cell>
          <cell r="M227">
            <v>0</v>
          </cell>
          <cell r="N227" t="str">
            <v>Global</v>
          </cell>
          <cell r="O227" t="str">
            <v>Global</v>
          </cell>
          <cell r="P227">
            <v>1</v>
          </cell>
          <cell r="Q227">
            <v>0</v>
          </cell>
          <cell r="R227">
            <v>0</v>
          </cell>
          <cell r="S227">
            <v>0</v>
          </cell>
          <cell r="T227">
            <v>0</v>
          </cell>
          <cell r="U227">
            <v>0</v>
          </cell>
          <cell r="V227">
            <v>0</v>
          </cell>
          <cell r="W227">
            <v>0</v>
          </cell>
          <cell r="X227">
            <v>0</v>
          </cell>
          <cell r="Y227" t="str">
            <v>Multilateral</v>
          </cell>
          <cell r="Z227" t="str">
            <v>Bi_multilateral</v>
          </cell>
          <cell r="AA227">
            <v>0</v>
          </cell>
          <cell r="AB227">
            <v>0</v>
          </cell>
          <cell r="AC227" t="str">
            <v>Solar Development Group (SDG)</v>
          </cell>
          <cell r="AD227" t="str">
            <v>FSP</v>
          </cell>
          <cell r="AE227" t="str">
            <v>GET</v>
          </cell>
          <cell r="AF227" t="str">
            <v>CC</v>
          </cell>
          <cell r="AG227">
            <v>6</v>
          </cell>
          <cell r="AH227" t="str">
            <v>GEF - 2</v>
          </cell>
          <cell r="AI227">
            <v>36789</v>
          </cell>
          <cell r="AJ227">
            <v>2000</v>
          </cell>
          <cell r="AK227">
            <v>0</v>
          </cell>
          <cell r="AL227">
            <v>2000</v>
          </cell>
          <cell r="AM227">
            <v>0</v>
          </cell>
          <cell r="AN227">
            <v>37926</v>
          </cell>
          <cell r="AO227">
            <v>38139</v>
          </cell>
          <cell r="AP227">
            <v>38139</v>
          </cell>
          <cell r="AQ227">
            <v>2004</v>
          </cell>
          <cell r="AR227">
            <v>0</v>
          </cell>
          <cell r="AS227">
            <v>7</v>
          </cell>
          <cell r="AT227">
            <v>2007</v>
          </cell>
          <cell r="AU227">
            <v>2006</v>
          </cell>
          <cell r="AV227">
            <v>2006</v>
          </cell>
          <cell r="AW227">
            <v>0</v>
          </cell>
          <cell r="AX227">
            <v>10</v>
          </cell>
          <cell r="AY227">
            <v>0</v>
          </cell>
          <cell r="AZ227">
            <v>10</v>
          </cell>
          <cell r="BA227">
            <v>1.3</v>
          </cell>
          <cell r="BB227">
            <v>40</v>
          </cell>
          <cell r="BC227">
            <v>2.2999999999999998</v>
          </cell>
          <cell r="BD227">
            <v>4</v>
          </cell>
          <cell r="BE227">
            <v>0.22999999999999998</v>
          </cell>
          <cell r="BF227">
            <v>5.7499999999999996E-2</v>
          </cell>
          <cell r="BG227">
            <v>-81</v>
          </cell>
          <cell r="BH227">
            <v>0</v>
          </cell>
          <cell r="BI227">
            <v>14</v>
          </cell>
          <cell r="BJ227">
            <v>1</v>
          </cell>
          <cell r="BK227">
            <v>0</v>
          </cell>
          <cell r="BL227">
            <v>0</v>
          </cell>
          <cell r="BM227">
            <v>0</v>
          </cell>
          <cell r="BN227">
            <v>1</v>
          </cell>
          <cell r="BO227">
            <v>0</v>
          </cell>
          <cell r="BP227">
            <v>1</v>
          </cell>
          <cell r="BQ227" t="str">
            <v>U</v>
          </cell>
          <cell r="BR227">
            <v>1</v>
          </cell>
          <cell r="BS227">
            <v>3</v>
          </cell>
          <cell r="BT227">
            <v>1</v>
          </cell>
          <cell r="BU227">
            <v>4</v>
          </cell>
          <cell r="BV227">
            <v>0</v>
          </cell>
          <cell r="BW227">
            <v>0</v>
          </cell>
          <cell r="BX227">
            <v>0</v>
          </cell>
          <cell r="BY227">
            <v>1</v>
          </cell>
          <cell r="BZ227">
            <v>0</v>
          </cell>
          <cell r="CA227">
            <v>0</v>
          </cell>
          <cell r="CB227">
            <v>0</v>
          </cell>
          <cell r="CC227">
            <v>0</v>
          </cell>
          <cell r="CD227">
            <v>0</v>
          </cell>
          <cell r="CE227">
            <v>0</v>
          </cell>
          <cell r="CF227">
            <v>0</v>
          </cell>
          <cell r="CG227">
            <v>0</v>
          </cell>
          <cell r="CH227">
            <v>4</v>
          </cell>
          <cell r="CI227">
            <v>1</v>
          </cell>
          <cell r="CJ227">
            <v>5</v>
          </cell>
          <cell r="CK227">
            <v>1</v>
          </cell>
          <cell r="CL227">
            <v>4</v>
          </cell>
          <cell r="CM227">
            <v>1</v>
          </cell>
          <cell r="CN227">
            <v>5</v>
          </cell>
          <cell r="CO227">
            <v>1</v>
          </cell>
          <cell r="CP227">
            <v>5</v>
          </cell>
          <cell r="CQ227">
            <v>1</v>
          </cell>
          <cell r="CR227">
            <v>4</v>
          </cell>
          <cell r="CS227">
            <v>1</v>
          </cell>
          <cell r="CT227">
            <v>3</v>
          </cell>
          <cell r="CU227">
            <v>0</v>
          </cell>
          <cell r="CV227">
            <v>0</v>
          </cell>
          <cell r="CW227">
            <v>0</v>
          </cell>
          <cell r="CX227">
            <v>0</v>
          </cell>
          <cell r="CY227">
            <v>0</v>
          </cell>
          <cell r="CZ227">
            <v>0</v>
          </cell>
          <cell r="DA227">
            <v>0</v>
          </cell>
          <cell r="DB227">
            <v>0</v>
          </cell>
          <cell r="DC227">
            <v>0</v>
          </cell>
          <cell r="DD227">
            <v>0</v>
          </cell>
          <cell r="DE227">
            <v>0</v>
          </cell>
          <cell r="DF227">
            <v>0</v>
          </cell>
          <cell r="DG227">
            <v>0</v>
          </cell>
          <cell r="DH227">
            <v>0</v>
          </cell>
          <cell r="DI227">
            <v>0</v>
          </cell>
          <cell r="DJ227">
            <v>0</v>
          </cell>
          <cell r="DK227">
            <v>0</v>
          </cell>
          <cell r="DL227">
            <v>0</v>
          </cell>
          <cell r="DM227">
            <v>0</v>
          </cell>
          <cell r="DN227">
            <v>0</v>
          </cell>
          <cell r="DO227">
            <v>0</v>
          </cell>
          <cell r="DP227">
            <v>0</v>
          </cell>
          <cell r="DQ227">
            <v>0</v>
          </cell>
          <cell r="DR227">
            <v>4</v>
          </cell>
          <cell r="DS227">
            <v>1</v>
          </cell>
          <cell r="DT227">
            <v>1</v>
          </cell>
          <cell r="DU227">
            <v>1</v>
          </cell>
          <cell r="DV227">
            <v>0</v>
          </cell>
          <cell r="DW227">
            <v>1</v>
          </cell>
          <cell r="DX227">
            <v>3</v>
          </cell>
          <cell r="DY227">
            <v>1</v>
          </cell>
          <cell r="DZ227">
            <v>4</v>
          </cell>
          <cell r="EA227">
            <v>1</v>
          </cell>
          <cell r="EB227" t="str">
            <v>U</v>
          </cell>
          <cell r="EC227">
            <v>1</v>
          </cell>
          <cell r="ED227">
            <v>0</v>
          </cell>
          <cell r="EE227">
            <v>0</v>
          </cell>
          <cell r="EF227">
            <v>0</v>
          </cell>
          <cell r="EG227">
            <v>0</v>
          </cell>
          <cell r="EH227">
            <v>0</v>
          </cell>
          <cell r="EI227">
            <v>0</v>
          </cell>
          <cell r="EJ227">
            <v>0</v>
          </cell>
          <cell r="EK227">
            <v>0</v>
          </cell>
          <cell r="EL227">
            <v>0</v>
          </cell>
          <cell r="EM227">
            <v>0</v>
          </cell>
        </row>
        <row r="228">
          <cell r="A228">
            <v>597</v>
          </cell>
          <cell r="B228" t="e">
            <v>#N/A</v>
          </cell>
          <cell r="C228">
            <v>0</v>
          </cell>
          <cell r="D228" t="str">
            <v>Yes</v>
          </cell>
          <cell r="E228" t="str">
            <v>No</v>
          </cell>
          <cell r="F228" t="str">
            <v>GEFIEO</v>
          </cell>
          <cell r="G228" t="str">
            <v>UNDP</v>
          </cell>
          <cell r="H228" t="str">
            <v>UNDP</v>
          </cell>
          <cell r="I228">
            <v>0</v>
          </cell>
          <cell r="J228" t="str">
            <v>UNDP</v>
          </cell>
          <cell r="K228" t="str">
            <v>UNDP</v>
          </cell>
          <cell r="L228" t="str">
            <v>Regional (Cambodia, China, Korea DPR, Indonesia, Malaysia, Philippines, Republic Of Korea, Thailand, Vietnam)</v>
          </cell>
          <cell r="M228" t="str">
            <v>China, Indonesia, Cambodia, Korea DPR, Republic Of Korea, Malaysia, Philippines, Thailand, Vietnam</v>
          </cell>
          <cell r="N228" t="str">
            <v>Asia</v>
          </cell>
          <cell r="O228" t="str">
            <v>Asia</v>
          </cell>
          <cell r="P228">
            <v>0</v>
          </cell>
          <cell r="Q228">
            <v>1</v>
          </cell>
          <cell r="R228">
            <v>0</v>
          </cell>
          <cell r="S228">
            <v>2</v>
          </cell>
          <cell r="T228">
            <v>0</v>
          </cell>
          <cell r="U228">
            <v>0</v>
          </cell>
          <cell r="V228">
            <v>2</v>
          </cell>
          <cell r="W228">
            <v>0</v>
          </cell>
          <cell r="X228">
            <v>0</v>
          </cell>
          <cell r="Y228" t="str">
            <v>Multilateral</v>
          </cell>
          <cell r="Z228" t="str">
            <v>Bi_multilateral</v>
          </cell>
          <cell r="AA228">
            <v>0</v>
          </cell>
          <cell r="AB228">
            <v>0</v>
          </cell>
          <cell r="AC228" t="str">
            <v>Building Partnerships for the Environmental Protection and Management of the East Asian Seas</v>
          </cell>
          <cell r="AD228" t="str">
            <v>FSP</v>
          </cell>
          <cell r="AE228" t="str">
            <v>GET</v>
          </cell>
          <cell r="AF228" t="str">
            <v>IW</v>
          </cell>
          <cell r="AG228">
            <v>0</v>
          </cell>
          <cell r="AH228" t="str">
            <v>GEF - 2</v>
          </cell>
          <cell r="AI228">
            <v>36356</v>
          </cell>
          <cell r="AJ228">
            <v>1999</v>
          </cell>
          <cell r="AK228">
            <v>36488</v>
          </cell>
          <cell r="AL228">
            <v>1999</v>
          </cell>
          <cell r="AM228">
            <v>37770</v>
          </cell>
          <cell r="AN228">
            <v>37196</v>
          </cell>
          <cell r="AO228">
            <v>39052</v>
          </cell>
          <cell r="AP228">
            <v>39052</v>
          </cell>
          <cell r="AQ228">
            <v>2006</v>
          </cell>
          <cell r="AR228">
            <v>84</v>
          </cell>
          <cell r="AS228">
            <v>61</v>
          </cell>
          <cell r="AT228">
            <v>2007</v>
          </cell>
          <cell r="AU228">
            <v>2006</v>
          </cell>
          <cell r="AV228">
            <v>2006</v>
          </cell>
          <cell r="AW228">
            <v>0</v>
          </cell>
          <cell r="AX228">
            <v>16.224</v>
          </cell>
          <cell r="AY228">
            <v>0</v>
          </cell>
          <cell r="AZ228">
            <v>16.224</v>
          </cell>
          <cell r="BA228">
            <v>16.22</v>
          </cell>
          <cell r="BB228">
            <v>12.321</v>
          </cell>
          <cell r="BC228">
            <v>24.82</v>
          </cell>
          <cell r="BD228">
            <v>0.75943047337278102</v>
          </cell>
          <cell r="BE228">
            <v>1.5298323471400395</v>
          </cell>
          <cell r="BF228">
            <v>2.0144468793117443</v>
          </cell>
          <cell r="BG228">
            <v>26</v>
          </cell>
          <cell r="BH228">
            <v>0</v>
          </cell>
          <cell r="BI228">
            <v>8</v>
          </cell>
          <cell r="BJ228">
            <v>1</v>
          </cell>
          <cell r="BK228">
            <v>1</v>
          </cell>
          <cell r="BL228">
            <v>0</v>
          </cell>
          <cell r="BM228">
            <v>1</v>
          </cell>
          <cell r="BN228">
            <v>5</v>
          </cell>
          <cell r="BO228">
            <v>0</v>
          </cell>
          <cell r="BP228">
            <v>0</v>
          </cell>
          <cell r="BQ228">
            <v>0</v>
          </cell>
          <cell r="BR228">
            <v>0</v>
          </cell>
          <cell r="BS228">
            <v>3</v>
          </cell>
          <cell r="BT228">
            <v>3</v>
          </cell>
          <cell r="BU228">
            <v>0</v>
          </cell>
          <cell r="BV228">
            <v>0</v>
          </cell>
          <cell r="BW228">
            <v>0</v>
          </cell>
          <cell r="BX228">
            <v>0</v>
          </cell>
          <cell r="BY228">
            <v>5</v>
          </cell>
          <cell r="BZ228">
            <v>1</v>
          </cell>
          <cell r="CA228">
            <v>0</v>
          </cell>
          <cell r="CB228">
            <v>0</v>
          </cell>
          <cell r="CC228">
            <v>0</v>
          </cell>
          <cell r="CD228">
            <v>0</v>
          </cell>
          <cell r="CE228">
            <v>0</v>
          </cell>
          <cell r="CF228">
            <v>0</v>
          </cell>
          <cell r="CG228">
            <v>0</v>
          </cell>
          <cell r="CH228">
            <v>4</v>
          </cell>
          <cell r="CI228">
            <v>1</v>
          </cell>
          <cell r="CJ228">
            <v>5</v>
          </cell>
          <cell r="CK228">
            <v>1</v>
          </cell>
          <cell r="CL228">
            <v>4</v>
          </cell>
          <cell r="CM228">
            <v>1</v>
          </cell>
          <cell r="CN228">
            <v>4</v>
          </cell>
          <cell r="CO228">
            <v>1</v>
          </cell>
          <cell r="CP228">
            <v>5</v>
          </cell>
          <cell r="CQ228">
            <v>1</v>
          </cell>
          <cell r="CR228">
            <v>3</v>
          </cell>
          <cell r="CS228">
            <v>0</v>
          </cell>
          <cell r="CT228">
            <v>3</v>
          </cell>
          <cell r="CU228">
            <v>0</v>
          </cell>
          <cell r="CV228">
            <v>0</v>
          </cell>
          <cell r="CW228">
            <v>0</v>
          </cell>
          <cell r="CX228">
            <v>0</v>
          </cell>
          <cell r="CY228">
            <v>0</v>
          </cell>
          <cell r="CZ228">
            <v>0</v>
          </cell>
          <cell r="DA228">
            <v>0</v>
          </cell>
          <cell r="DB228">
            <v>0</v>
          </cell>
          <cell r="DC228">
            <v>0</v>
          </cell>
          <cell r="DD228">
            <v>0</v>
          </cell>
          <cell r="DE228">
            <v>0</v>
          </cell>
          <cell r="DF228">
            <v>0</v>
          </cell>
          <cell r="DG228">
            <v>0</v>
          </cell>
          <cell r="DH228">
            <v>0</v>
          </cell>
          <cell r="DI228">
            <v>0</v>
          </cell>
          <cell r="DJ228">
            <v>0</v>
          </cell>
          <cell r="DK228">
            <v>0</v>
          </cell>
          <cell r="DL228">
            <v>0</v>
          </cell>
          <cell r="DM228">
            <v>0</v>
          </cell>
          <cell r="DN228">
            <v>0</v>
          </cell>
          <cell r="DO228">
            <v>0</v>
          </cell>
          <cell r="DP228">
            <v>0</v>
          </cell>
          <cell r="DQ228">
            <v>0</v>
          </cell>
          <cell r="DR228">
            <v>5</v>
          </cell>
          <cell r="DS228">
            <v>5</v>
          </cell>
          <cell r="DT228">
            <v>6</v>
          </cell>
          <cell r="DU228">
            <v>5</v>
          </cell>
          <cell r="DV228">
            <v>1</v>
          </cell>
          <cell r="DW228">
            <v>0</v>
          </cell>
          <cell r="DX228">
            <v>3</v>
          </cell>
          <cell r="DY228">
            <v>3</v>
          </cell>
          <cell r="DZ228">
            <v>0</v>
          </cell>
          <cell r="EA228">
            <v>0</v>
          </cell>
          <cell r="EB228">
            <v>0</v>
          </cell>
          <cell r="EC228">
            <v>5</v>
          </cell>
          <cell r="ED228">
            <v>0</v>
          </cell>
          <cell r="EE228">
            <v>0</v>
          </cell>
          <cell r="EF228">
            <v>0</v>
          </cell>
          <cell r="EG228">
            <v>0</v>
          </cell>
          <cell r="EH228">
            <v>0</v>
          </cell>
          <cell r="EI228">
            <v>0</v>
          </cell>
          <cell r="EJ228">
            <v>0</v>
          </cell>
          <cell r="EK228">
            <v>0</v>
          </cell>
          <cell r="EL228">
            <v>0</v>
          </cell>
          <cell r="EM228">
            <v>0</v>
          </cell>
        </row>
        <row r="229">
          <cell r="A229">
            <v>600</v>
          </cell>
          <cell r="B229">
            <v>600</v>
          </cell>
          <cell r="C229">
            <v>0</v>
          </cell>
          <cell r="D229" t="str">
            <v>Yes</v>
          </cell>
          <cell r="E229" t="str">
            <v>No</v>
          </cell>
          <cell r="F229" t="str">
            <v>GEFIEO</v>
          </cell>
          <cell r="G229" t="str">
            <v>UNEP</v>
          </cell>
          <cell r="H229" t="str">
            <v>UNEP</v>
          </cell>
          <cell r="I229">
            <v>0</v>
          </cell>
          <cell r="J229" t="str">
            <v>UNEP</v>
          </cell>
          <cell r="K229" t="str">
            <v>UNEP</v>
          </cell>
          <cell r="L229" t="str">
            <v>China</v>
          </cell>
          <cell r="M229">
            <v>0</v>
          </cell>
          <cell r="N229" t="str">
            <v>Asia</v>
          </cell>
          <cell r="O229" t="str">
            <v>Asia</v>
          </cell>
          <cell r="P229">
            <v>0</v>
          </cell>
          <cell r="Q229">
            <v>0</v>
          </cell>
          <cell r="R229">
            <v>1</v>
          </cell>
          <cell r="S229">
            <v>0</v>
          </cell>
          <cell r="T229">
            <v>0</v>
          </cell>
          <cell r="U229">
            <v>0</v>
          </cell>
          <cell r="V229">
            <v>0</v>
          </cell>
          <cell r="W229">
            <v>0</v>
          </cell>
          <cell r="X229">
            <v>1</v>
          </cell>
          <cell r="Y229" t="str">
            <v>Government</v>
          </cell>
          <cell r="Z229" t="str">
            <v>Govt</v>
          </cell>
          <cell r="AA229" t="str">
            <v>Not involved</v>
          </cell>
          <cell r="AB229" t="str">
            <v>Not involved</v>
          </cell>
          <cell r="AC229" t="str">
            <v>China - Lop Nur nature sanctuary biodiversity conservation project</v>
          </cell>
          <cell r="AD229" t="str">
            <v>MSP</v>
          </cell>
          <cell r="AE229" t="str">
            <v>GET</v>
          </cell>
          <cell r="AF229" t="str">
            <v>BD</v>
          </cell>
          <cell r="AG229">
            <v>0</v>
          </cell>
          <cell r="AH229" t="str">
            <v>GEF - 2</v>
          </cell>
          <cell r="AI229">
            <v>36105</v>
          </cell>
          <cell r="AJ229">
            <v>1998</v>
          </cell>
          <cell r="AK229">
            <v>36163</v>
          </cell>
          <cell r="AL229">
            <v>1999</v>
          </cell>
          <cell r="AM229">
            <v>0</v>
          </cell>
          <cell r="AN229">
            <v>37258</v>
          </cell>
          <cell r="AO229">
            <v>37500</v>
          </cell>
          <cell r="AP229">
            <v>37500</v>
          </cell>
          <cell r="AQ229">
            <v>2002</v>
          </cell>
          <cell r="AR229">
            <v>43</v>
          </cell>
          <cell r="AS229">
            <v>7</v>
          </cell>
          <cell r="AT229">
            <v>2004</v>
          </cell>
          <cell r="AU229">
            <v>37895</v>
          </cell>
          <cell r="AV229">
            <v>2003</v>
          </cell>
          <cell r="AW229">
            <v>0</v>
          </cell>
          <cell r="AX229">
            <v>0.72499999999999998</v>
          </cell>
          <cell r="AY229">
            <v>2.5000000000000001E-2</v>
          </cell>
          <cell r="AZ229">
            <v>0.75</v>
          </cell>
          <cell r="BA229">
            <v>0</v>
          </cell>
          <cell r="BB229">
            <v>0.76</v>
          </cell>
          <cell r="BC229">
            <v>0.38300000000000001</v>
          </cell>
          <cell r="BD229">
            <v>0</v>
          </cell>
          <cell r="BE229">
            <v>0</v>
          </cell>
          <cell r="BF229">
            <v>0</v>
          </cell>
          <cell r="BG229">
            <v>0</v>
          </cell>
          <cell r="BH229">
            <v>0</v>
          </cell>
          <cell r="BI229">
            <v>0</v>
          </cell>
          <cell r="BJ229">
            <v>1</v>
          </cell>
          <cell r="BK229">
            <v>1</v>
          </cell>
          <cell r="BL229">
            <v>0</v>
          </cell>
          <cell r="BM229">
            <v>1</v>
          </cell>
          <cell r="BN229">
            <v>4</v>
          </cell>
          <cell r="BO229">
            <v>0</v>
          </cell>
          <cell r="BP229">
            <v>0</v>
          </cell>
          <cell r="BQ229">
            <v>0</v>
          </cell>
          <cell r="BR229">
            <v>0</v>
          </cell>
          <cell r="BS229">
            <v>0</v>
          </cell>
          <cell r="BT229">
            <v>0</v>
          </cell>
          <cell r="BU229">
            <v>0</v>
          </cell>
          <cell r="BV229">
            <v>0</v>
          </cell>
          <cell r="BW229">
            <v>0</v>
          </cell>
          <cell r="BX229">
            <v>0</v>
          </cell>
          <cell r="BY229">
            <v>0</v>
          </cell>
          <cell r="BZ229">
            <v>0</v>
          </cell>
          <cell r="CA229">
            <v>0</v>
          </cell>
          <cell r="CB229">
            <v>0</v>
          </cell>
          <cell r="CC229">
            <v>0</v>
          </cell>
          <cell r="CD229">
            <v>0</v>
          </cell>
          <cell r="CE229">
            <v>0</v>
          </cell>
          <cell r="CF229">
            <v>0</v>
          </cell>
          <cell r="CG229">
            <v>0</v>
          </cell>
          <cell r="CH229">
            <v>3</v>
          </cell>
          <cell r="CI229">
            <v>0</v>
          </cell>
          <cell r="CJ229">
            <v>0</v>
          </cell>
          <cell r="CK229">
            <v>0</v>
          </cell>
          <cell r="CL229">
            <v>0</v>
          </cell>
          <cell r="CM229">
            <v>0</v>
          </cell>
          <cell r="CN229">
            <v>0</v>
          </cell>
          <cell r="CO229">
            <v>0</v>
          </cell>
          <cell r="CP229">
            <v>0</v>
          </cell>
          <cell r="CQ229">
            <v>0</v>
          </cell>
          <cell r="CR229">
            <v>0</v>
          </cell>
          <cell r="CS229">
            <v>0</v>
          </cell>
          <cell r="CT229">
            <v>0</v>
          </cell>
          <cell r="CU229">
            <v>0</v>
          </cell>
          <cell r="CV229">
            <v>0</v>
          </cell>
          <cell r="CW229">
            <v>0</v>
          </cell>
          <cell r="CX229">
            <v>0</v>
          </cell>
          <cell r="CY229">
            <v>0</v>
          </cell>
          <cell r="CZ229">
            <v>0</v>
          </cell>
          <cell r="DA229">
            <v>0</v>
          </cell>
          <cell r="DB229">
            <v>0</v>
          </cell>
          <cell r="DC229">
            <v>0</v>
          </cell>
          <cell r="DD229">
            <v>0</v>
          </cell>
          <cell r="DE229">
            <v>0</v>
          </cell>
          <cell r="DF229">
            <v>0</v>
          </cell>
          <cell r="DG229">
            <v>0</v>
          </cell>
          <cell r="DH229">
            <v>0</v>
          </cell>
          <cell r="DI229">
            <v>0</v>
          </cell>
          <cell r="DJ229">
            <v>0</v>
          </cell>
          <cell r="DK229">
            <v>0</v>
          </cell>
          <cell r="DL229">
            <v>0</v>
          </cell>
          <cell r="DM229">
            <v>0</v>
          </cell>
          <cell r="DN229">
            <v>0</v>
          </cell>
          <cell r="DO229">
            <v>0</v>
          </cell>
          <cell r="DP229">
            <v>0</v>
          </cell>
          <cell r="DQ229">
            <v>0</v>
          </cell>
          <cell r="DR229">
            <v>5</v>
          </cell>
          <cell r="DS229">
            <v>4</v>
          </cell>
          <cell r="DT229">
            <v>4</v>
          </cell>
          <cell r="DU229">
            <v>4</v>
          </cell>
          <cell r="DV229">
            <v>1</v>
          </cell>
          <cell r="DW229">
            <v>3</v>
          </cell>
          <cell r="DX229">
            <v>3</v>
          </cell>
          <cell r="DY229">
            <v>3</v>
          </cell>
          <cell r="DZ229">
            <v>2</v>
          </cell>
          <cell r="EA229">
            <v>2</v>
          </cell>
          <cell r="EB229" t="str">
            <v>MU</v>
          </cell>
          <cell r="EC229">
            <v>3</v>
          </cell>
          <cell r="ED229">
            <v>3</v>
          </cell>
          <cell r="EE229" t="str">
            <v>UA</v>
          </cell>
          <cell r="EF229" t="str">
            <v>UA</v>
          </cell>
          <cell r="EG229">
            <v>2</v>
          </cell>
          <cell r="EH229">
            <v>2</v>
          </cell>
          <cell r="EI229">
            <v>2</v>
          </cell>
          <cell r="EJ229">
            <v>4</v>
          </cell>
          <cell r="EK229">
            <v>4</v>
          </cell>
          <cell r="EL229">
            <v>2</v>
          </cell>
          <cell r="EM229">
            <v>2</v>
          </cell>
        </row>
        <row r="230">
          <cell r="A230">
            <v>601</v>
          </cell>
          <cell r="B230">
            <v>601</v>
          </cell>
          <cell r="C230">
            <v>57025</v>
          </cell>
          <cell r="D230" t="str">
            <v>Yes</v>
          </cell>
          <cell r="E230" t="str">
            <v>No</v>
          </cell>
          <cell r="F230" t="str">
            <v>GEFIEO</v>
          </cell>
          <cell r="G230" t="str">
            <v>World Bank</v>
          </cell>
          <cell r="H230" t="str">
            <v>WB</v>
          </cell>
          <cell r="I230">
            <v>0</v>
          </cell>
          <cell r="J230" t="str">
            <v>WB</v>
          </cell>
          <cell r="K230" t="str">
            <v>WB</v>
          </cell>
          <cell r="L230" t="str">
            <v>Ecuador</v>
          </cell>
          <cell r="M230">
            <v>0</v>
          </cell>
          <cell r="N230" t="str">
            <v>LAC</v>
          </cell>
          <cell r="O230" t="str">
            <v>LAC</v>
          </cell>
          <cell r="P230">
            <v>0</v>
          </cell>
          <cell r="Q230">
            <v>0</v>
          </cell>
          <cell r="R230">
            <v>1</v>
          </cell>
          <cell r="S230">
            <v>0</v>
          </cell>
          <cell r="T230">
            <v>0</v>
          </cell>
          <cell r="U230">
            <v>0</v>
          </cell>
          <cell r="V230">
            <v>0</v>
          </cell>
          <cell r="W230">
            <v>0</v>
          </cell>
          <cell r="X230">
            <v>1</v>
          </cell>
          <cell r="Y230" t="str">
            <v>NGO</v>
          </cell>
          <cell r="Z230" t="str">
            <v>NGO_academic_foundation</v>
          </cell>
          <cell r="AA230" t="str">
            <v>Lead Executing Agency</v>
          </cell>
          <cell r="AB230" t="str">
            <v>Not involved</v>
          </cell>
          <cell r="AC230" t="str">
            <v>Ecuador Monitoring the Galápagos Islands</v>
          </cell>
          <cell r="AD230" t="str">
            <v>MSP</v>
          </cell>
          <cell r="AE230" t="str">
            <v>GET</v>
          </cell>
          <cell r="AF230" t="str">
            <v>BD</v>
          </cell>
          <cell r="AG230">
            <v>0</v>
          </cell>
          <cell r="AH230" t="str">
            <v>GEF - 2</v>
          </cell>
          <cell r="AI230">
            <v>36189</v>
          </cell>
          <cell r="AJ230">
            <v>1999</v>
          </cell>
          <cell r="AK230">
            <v>36335</v>
          </cell>
          <cell r="AL230">
            <v>1999</v>
          </cell>
          <cell r="AM230">
            <v>0</v>
          </cell>
          <cell r="AN230">
            <v>37256</v>
          </cell>
          <cell r="AO230">
            <v>37427</v>
          </cell>
          <cell r="AP230">
            <v>37427</v>
          </cell>
          <cell r="AQ230">
            <v>2002</v>
          </cell>
          <cell r="AR230">
            <v>35</v>
          </cell>
          <cell r="AS230">
            <v>5</v>
          </cell>
          <cell r="AT230">
            <v>2004</v>
          </cell>
          <cell r="AU230">
            <v>37591</v>
          </cell>
          <cell r="AV230">
            <v>2002</v>
          </cell>
          <cell r="AW230">
            <v>0</v>
          </cell>
          <cell r="AX230">
            <v>0.94135000000000002</v>
          </cell>
          <cell r="AY230">
            <v>0</v>
          </cell>
          <cell r="AZ230">
            <v>0.94135000000000002</v>
          </cell>
          <cell r="BA230">
            <v>0</v>
          </cell>
          <cell r="BB230">
            <v>0.65</v>
          </cell>
          <cell r="BC230">
            <v>0.73</v>
          </cell>
          <cell r="BD230">
            <v>0</v>
          </cell>
          <cell r="BE230">
            <v>0</v>
          </cell>
          <cell r="BF230">
            <v>0</v>
          </cell>
          <cell r="BG230">
            <v>0</v>
          </cell>
          <cell r="BH230">
            <v>0</v>
          </cell>
          <cell r="BI230">
            <v>0</v>
          </cell>
          <cell r="BJ230">
            <v>1</v>
          </cell>
          <cell r="BK230" t="str">
            <v>NR</v>
          </cell>
          <cell r="BL230">
            <v>0</v>
          </cell>
          <cell r="BM230">
            <v>1</v>
          </cell>
          <cell r="BN230">
            <v>5</v>
          </cell>
          <cell r="BO230">
            <v>0</v>
          </cell>
          <cell r="BP230">
            <v>0</v>
          </cell>
          <cell r="BQ230">
            <v>0</v>
          </cell>
          <cell r="BR230">
            <v>0</v>
          </cell>
          <cell r="BS230">
            <v>0</v>
          </cell>
          <cell r="BT230">
            <v>0</v>
          </cell>
          <cell r="BU230">
            <v>0</v>
          </cell>
          <cell r="BV230">
            <v>0</v>
          </cell>
          <cell r="BW230">
            <v>0</v>
          </cell>
          <cell r="BX230">
            <v>0</v>
          </cell>
          <cell r="BY230">
            <v>0</v>
          </cell>
          <cell r="BZ230">
            <v>0</v>
          </cell>
          <cell r="CA230">
            <v>0</v>
          </cell>
          <cell r="CB230">
            <v>0</v>
          </cell>
          <cell r="CC230">
            <v>0</v>
          </cell>
          <cell r="CD230">
            <v>0</v>
          </cell>
          <cell r="CE230">
            <v>0</v>
          </cell>
          <cell r="CF230">
            <v>0</v>
          </cell>
          <cell r="CG230">
            <v>0</v>
          </cell>
          <cell r="CH230">
            <v>4</v>
          </cell>
          <cell r="CI230">
            <v>1</v>
          </cell>
          <cell r="CJ230">
            <v>0</v>
          </cell>
          <cell r="CK230">
            <v>0</v>
          </cell>
          <cell r="CL230">
            <v>0</v>
          </cell>
          <cell r="CM230">
            <v>0</v>
          </cell>
          <cell r="CN230">
            <v>0</v>
          </cell>
          <cell r="CO230">
            <v>0</v>
          </cell>
          <cell r="CP230">
            <v>0</v>
          </cell>
          <cell r="CQ230">
            <v>0</v>
          </cell>
          <cell r="CR230">
            <v>0</v>
          </cell>
          <cell r="CS230">
            <v>0</v>
          </cell>
          <cell r="CT230">
            <v>0</v>
          </cell>
          <cell r="CU230">
            <v>0</v>
          </cell>
          <cell r="CV230">
            <v>0</v>
          </cell>
          <cell r="CW230">
            <v>0</v>
          </cell>
          <cell r="CX230">
            <v>0</v>
          </cell>
          <cell r="CY230">
            <v>0</v>
          </cell>
          <cell r="CZ230">
            <v>0</v>
          </cell>
          <cell r="DA230">
            <v>0</v>
          </cell>
          <cell r="DB230">
            <v>0</v>
          </cell>
          <cell r="DC230">
            <v>0</v>
          </cell>
          <cell r="DD230">
            <v>0</v>
          </cell>
          <cell r="DE230">
            <v>0</v>
          </cell>
          <cell r="DF230">
            <v>0</v>
          </cell>
          <cell r="DG230">
            <v>0</v>
          </cell>
          <cell r="DH230">
            <v>0</v>
          </cell>
          <cell r="DI230">
            <v>0</v>
          </cell>
          <cell r="DJ230">
            <v>0</v>
          </cell>
          <cell r="DK230">
            <v>0</v>
          </cell>
          <cell r="DL230">
            <v>0</v>
          </cell>
          <cell r="DM230">
            <v>0</v>
          </cell>
          <cell r="DN230">
            <v>0</v>
          </cell>
          <cell r="DO230">
            <v>0</v>
          </cell>
          <cell r="DP230">
            <v>0</v>
          </cell>
          <cell r="DQ230">
            <v>0</v>
          </cell>
          <cell r="DR230">
            <v>5</v>
          </cell>
          <cell r="DS230">
            <v>5</v>
          </cell>
          <cell r="DT230">
            <v>4</v>
          </cell>
          <cell r="DU230">
            <v>5</v>
          </cell>
          <cell r="DV230">
            <v>1</v>
          </cell>
          <cell r="DW230">
            <v>4</v>
          </cell>
          <cell r="DX230">
            <v>3</v>
          </cell>
          <cell r="DY230">
            <v>3</v>
          </cell>
          <cell r="DZ230" t="str">
            <v>UA</v>
          </cell>
          <cell r="EA230">
            <v>3</v>
          </cell>
          <cell r="EB230" t="str">
            <v>ML</v>
          </cell>
          <cell r="EC230">
            <v>3</v>
          </cell>
          <cell r="ED230">
            <v>4</v>
          </cell>
          <cell r="EE230">
            <v>5</v>
          </cell>
          <cell r="EF230">
            <v>4</v>
          </cell>
          <cell r="EG230">
            <v>4</v>
          </cell>
          <cell r="EH230">
            <v>4</v>
          </cell>
          <cell r="EI230">
            <v>3</v>
          </cell>
          <cell r="EJ230">
            <v>4</v>
          </cell>
          <cell r="EK230">
            <v>3</v>
          </cell>
          <cell r="EL230">
            <v>3</v>
          </cell>
          <cell r="EM230">
            <v>4</v>
          </cell>
        </row>
        <row r="231">
          <cell r="A231">
            <v>610</v>
          </cell>
          <cell r="B231" t="e">
            <v>#N/A</v>
          </cell>
          <cell r="C231">
            <v>0</v>
          </cell>
          <cell r="D231" t="str">
            <v>Yes</v>
          </cell>
          <cell r="E231" t="str">
            <v>No</v>
          </cell>
          <cell r="F231" t="str">
            <v>GEFIEO</v>
          </cell>
          <cell r="G231" t="str">
            <v>UNDP</v>
          </cell>
          <cell r="H231" t="str">
            <v>UNDP</v>
          </cell>
          <cell r="I231">
            <v>0</v>
          </cell>
          <cell r="J231" t="str">
            <v>UNDP</v>
          </cell>
          <cell r="K231" t="str">
            <v>UNDP</v>
          </cell>
          <cell r="L231" t="str">
            <v>Global</v>
          </cell>
          <cell r="M231">
            <v>0</v>
          </cell>
          <cell r="N231" t="str">
            <v>Global</v>
          </cell>
          <cell r="O231" t="str">
            <v>Global</v>
          </cell>
          <cell r="P231">
            <v>1</v>
          </cell>
          <cell r="Q231">
            <v>0</v>
          </cell>
          <cell r="R231">
            <v>0</v>
          </cell>
          <cell r="S231">
            <v>0</v>
          </cell>
          <cell r="T231">
            <v>0</v>
          </cell>
          <cell r="U231">
            <v>0</v>
          </cell>
          <cell r="V231">
            <v>0</v>
          </cell>
          <cell r="W231">
            <v>0</v>
          </cell>
          <cell r="X231">
            <v>0</v>
          </cell>
          <cell r="Y231" t="str">
            <v>Multilateral</v>
          </cell>
          <cell r="Z231" t="str">
            <v>Bi_multilateral</v>
          </cell>
          <cell r="AA231">
            <v>0</v>
          </cell>
          <cell r="AB231">
            <v>0</v>
          </cell>
          <cell r="AC231" t="str">
            <v>Global - Removal of Barriers to the Effective Implementation of Ballast Water Control and Management Measures in Developing Countries 2197</v>
          </cell>
          <cell r="AD231" t="str">
            <v>FSP</v>
          </cell>
          <cell r="AE231" t="str">
            <v>GET</v>
          </cell>
          <cell r="AF231" t="str">
            <v>IW</v>
          </cell>
          <cell r="AG231">
            <v>0</v>
          </cell>
          <cell r="AH231" t="str">
            <v>GEF - 2</v>
          </cell>
          <cell r="AI231">
            <v>36535</v>
          </cell>
          <cell r="AJ231">
            <v>2000</v>
          </cell>
          <cell r="AK231">
            <v>36566</v>
          </cell>
          <cell r="AL231">
            <v>2000</v>
          </cell>
          <cell r="AM231">
            <v>37532</v>
          </cell>
          <cell r="AN231">
            <v>37408</v>
          </cell>
          <cell r="AO231">
            <v>38498</v>
          </cell>
          <cell r="AP231">
            <v>38498</v>
          </cell>
          <cell r="AQ231">
            <v>2005</v>
          </cell>
          <cell r="AR231">
            <v>63</v>
          </cell>
          <cell r="AS231">
            <v>35</v>
          </cell>
          <cell r="AT231">
            <v>2005</v>
          </cell>
          <cell r="AU231">
            <v>2005</v>
          </cell>
          <cell r="AV231">
            <v>2005</v>
          </cell>
          <cell r="AW231">
            <v>0</v>
          </cell>
          <cell r="AX231">
            <v>7.3920000000000003</v>
          </cell>
          <cell r="AY231">
            <v>0.22</v>
          </cell>
          <cell r="AZ231">
            <v>7.6120000000000001</v>
          </cell>
          <cell r="BA231">
            <v>0</v>
          </cell>
          <cell r="BB231">
            <v>2.8</v>
          </cell>
          <cell r="BC231">
            <v>0</v>
          </cell>
          <cell r="BD231">
            <v>0.37878787878787873</v>
          </cell>
          <cell r="BE231">
            <v>0</v>
          </cell>
          <cell r="BF231">
            <v>0</v>
          </cell>
          <cell r="BG231">
            <v>30</v>
          </cell>
          <cell r="BH231">
            <v>0</v>
          </cell>
          <cell r="BI231">
            <v>5</v>
          </cell>
          <cell r="BJ231">
            <v>1</v>
          </cell>
          <cell r="BK231">
            <v>0</v>
          </cell>
          <cell r="BL231">
            <v>0</v>
          </cell>
          <cell r="BM231">
            <v>1</v>
          </cell>
          <cell r="BN231">
            <v>5</v>
          </cell>
          <cell r="BO231">
            <v>1</v>
          </cell>
          <cell r="BP231">
            <v>4</v>
          </cell>
          <cell r="BQ231" t="str">
            <v>L</v>
          </cell>
          <cell r="BR231">
            <v>4</v>
          </cell>
          <cell r="BS231">
            <v>4</v>
          </cell>
          <cell r="BT231">
            <v>4</v>
          </cell>
          <cell r="BU231">
            <v>4</v>
          </cell>
          <cell r="BV231">
            <v>0</v>
          </cell>
          <cell r="BW231">
            <v>0</v>
          </cell>
          <cell r="BX231">
            <v>0</v>
          </cell>
          <cell r="BY231">
            <v>0</v>
          </cell>
          <cell r="BZ231">
            <v>0</v>
          </cell>
          <cell r="CA231">
            <v>0</v>
          </cell>
          <cell r="CB231">
            <v>0</v>
          </cell>
          <cell r="CC231">
            <v>0</v>
          </cell>
          <cell r="CD231">
            <v>0</v>
          </cell>
          <cell r="CE231">
            <v>0</v>
          </cell>
          <cell r="CF231">
            <v>0</v>
          </cell>
          <cell r="CG231">
            <v>0</v>
          </cell>
          <cell r="CH231">
            <v>5</v>
          </cell>
          <cell r="CI231">
            <v>1</v>
          </cell>
          <cell r="CJ231">
            <v>5</v>
          </cell>
          <cell r="CK231">
            <v>1</v>
          </cell>
          <cell r="CL231">
            <v>5</v>
          </cell>
          <cell r="CM231">
            <v>1</v>
          </cell>
          <cell r="CN231">
            <v>5</v>
          </cell>
          <cell r="CO231">
            <v>1</v>
          </cell>
          <cell r="CP231">
            <v>5</v>
          </cell>
          <cell r="CQ231">
            <v>1</v>
          </cell>
          <cell r="CR231">
            <v>5</v>
          </cell>
          <cell r="CS231">
            <v>1</v>
          </cell>
          <cell r="CT231">
            <v>5</v>
          </cell>
          <cell r="CU231">
            <v>1</v>
          </cell>
          <cell r="CV231">
            <v>0</v>
          </cell>
          <cell r="CW231">
            <v>0</v>
          </cell>
          <cell r="CX231">
            <v>0</v>
          </cell>
          <cell r="CY231">
            <v>0</v>
          </cell>
          <cell r="CZ231">
            <v>0</v>
          </cell>
          <cell r="DA231">
            <v>0</v>
          </cell>
          <cell r="DB231">
            <v>0</v>
          </cell>
          <cell r="DC231">
            <v>0</v>
          </cell>
          <cell r="DD231">
            <v>0</v>
          </cell>
          <cell r="DE231">
            <v>0</v>
          </cell>
          <cell r="DF231">
            <v>0</v>
          </cell>
          <cell r="DG231">
            <v>0</v>
          </cell>
          <cell r="DH231">
            <v>0</v>
          </cell>
          <cell r="DI231">
            <v>0</v>
          </cell>
          <cell r="DJ231">
            <v>0</v>
          </cell>
          <cell r="DK231">
            <v>0</v>
          </cell>
          <cell r="DL231">
            <v>0</v>
          </cell>
          <cell r="DM231">
            <v>0</v>
          </cell>
          <cell r="DN231">
            <v>0</v>
          </cell>
          <cell r="DO231">
            <v>0</v>
          </cell>
          <cell r="DP231">
            <v>0</v>
          </cell>
          <cell r="DQ231">
            <v>0</v>
          </cell>
          <cell r="DR231">
            <v>0</v>
          </cell>
          <cell r="DS231">
            <v>0</v>
          </cell>
          <cell r="DT231">
            <v>0</v>
          </cell>
          <cell r="DU231">
            <v>5</v>
          </cell>
          <cell r="DV231">
            <v>1</v>
          </cell>
          <cell r="DW231">
            <v>4</v>
          </cell>
          <cell r="DX231">
            <v>4</v>
          </cell>
          <cell r="DY231">
            <v>4</v>
          </cell>
          <cell r="DZ231">
            <v>4</v>
          </cell>
          <cell r="EA231">
            <v>4</v>
          </cell>
          <cell r="EB231" t="str">
            <v>L</v>
          </cell>
          <cell r="EC231">
            <v>0</v>
          </cell>
          <cell r="ED231">
            <v>0</v>
          </cell>
          <cell r="EE231">
            <v>0</v>
          </cell>
          <cell r="EF231">
            <v>0</v>
          </cell>
          <cell r="EG231">
            <v>0</v>
          </cell>
          <cell r="EH231">
            <v>0</v>
          </cell>
          <cell r="EI231">
            <v>0</v>
          </cell>
          <cell r="EJ231">
            <v>0</v>
          </cell>
          <cell r="EK231">
            <v>0</v>
          </cell>
          <cell r="EL231">
            <v>0</v>
          </cell>
          <cell r="EM231">
            <v>0</v>
          </cell>
        </row>
        <row r="232">
          <cell r="A232">
            <v>611</v>
          </cell>
          <cell r="B232" t="e">
            <v>#N/A</v>
          </cell>
          <cell r="C232" t="str">
            <v>GF/2200-99-03</v>
          </cell>
          <cell r="D232" t="str">
            <v>Yes</v>
          </cell>
          <cell r="E232" t="str">
            <v>No</v>
          </cell>
          <cell r="F232" t="str">
            <v>GEFIEO</v>
          </cell>
          <cell r="G232" t="str">
            <v>UNEP</v>
          </cell>
          <cell r="H232" t="str">
            <v>UNEP</v>
          </cell>
          <cell r="I232">
            <v>0</v>
          </cell>
          <cell r="J232" t="str">
            <v>UNEP</v>
          </cell>
          <cell r="K232" t="str">
            <v>UNEP</v>
          </cell>
          <cell r="L232" t="str">
            <v>Global</v>
          </cell>
          <cell r="M232">
            <v>0</v>
          </cell>
          <cell r="N232" t="str">
            <v>CEX</v>
          </cell>
          <cell r="O232" t="str">
            <v>Global</v>
          </cell>
          <cell r="P232">
            <v>1</v>
          </cell>
          <cell r="Q232">
            <v>0</v>
          </cell>
          <cell r="R232">
            <v>0</v>
          </cell>
          <cell r="S232">
            <v>0</v>
          </cell>
          <cell r="T232">
            <v>0</v>
          </cell>
          <cell r="U232">
            <v>0</v>
          </cell>
          <cell r="V232">
            <v>0</v>
          </cell>
          <cell r="W232">
            <v>0</v>
          </cell>
          <cell r="X232">
            <v>0</v>
          </cell>
          <cell r="Y232" t="str">
            <v>Multilateral</v>
          </cell>
          <cell r="Z232" t="str">
            <v>Bi_multilateral</v>
          </cell>
          <cell r="AA232" t="str">
            <v>Not involved</v>
          </cell>
          <cell r="AB232" t="str">
            <v>One of the beneficiaries</v>
          </cell>
          <cell r="AC232" t="str">
            <v>Global - Redirecting commercial investment decisions to cleaner technology - a technology transfer clearing house</v>
          </cell>
          <cell r="AD232" t="str">
            <v>MSP</v>
          </cell>
          <cell r="AE232" t="str">
            <v>GET</v>
          </cell>
          <cell r="AF232" t="str">
            <v>CC</v>
          </cell>
          <cell r="AG232">
            <v>0</v>
          </cell>
          <cell r="AH232" t="str">
            <v>GEF - 2</v>
          </cell>
          <cell r="AI232">
            <v>36235</v>
          </cell>
          <cell r="AJ232">
            <v>1999</v>
          </cell>
          <cell r="AK232">
            <v>36281</v>
          </cell>
          <cell r="AL232">
            <v>1999</v>
          </cell>
          <cell r="AM232">
            <v>0</v>
          </cell>
          <cell r="AN232">
            <v>36708</v>
          </cell>
          <cell r="AO232">
            <v>37591</v>
          </cell>
          <cell r="AP232">
            <v>37591</v>
          </cell>
          <cell r="AQ232">
            <v>2002</v>
          </cell>
          <cell r="AR232">
            <v>43</v>
          </cell>
          <cell r="AS232">
            <v>0</v>
          </cell>
          <cell r="AT232">
            <v>2004</v>
          </cell>
          <cell r="AU232">
            <v>37591</v>
          </cell>
          <cell r="AV232">
            <v>2002</v>
          </cell>
          <cell r="AW232">
            <v>0</v>
          </cell>
          <cell r="AX232">
            <v>0.75</v>
          </cell>
          <cell r="AY232">
            <v>0</v>
          </cell>
          <cell r="AZ232">
            <v>0.75</v>
          </cell>
          <cell r="BA232">
            <v>0</v>
          </cell>
          <cell r="BB232">
            <v>0.18</v>
          </cell>
          <cell r="BC232">
            <v>0.23</v>
          </cell>
          <cell r="BD232">
            <v>0</v>
          </cell>
          <cell r="BE232">
            <v>0</v>
          </cell>
          <cell r="BF232">
            <v>0</v>
          </cell>
          <cell r="BG232">
            <v>0</v>
          </cell>
          <cell r="BH232">
            <v>0</v>
          </cell>
          <cell r="BI232">
            <v>0</v>
          </cell>
          <cell r="BJ232">
            <v>1</v>
          </cell>
          <cell r="BK232">
            <v>1</v>
          </cell>
          <cell r="BL232">
            <v>0</v>
          </cell>
          <cell r="BM232">
            <v>1</v>
          </cell>
          <cell r="BN232">
            <v>5</v>
          </cell>
          <cell r="BO232">
            <v>0</v>
          </cell>
          <cell r="BP232">
            <v>0</v>
          </cell>
          <cell r="BQ232">
            <v>0</v>
          </cell>
          <cell r="BR232">
            <v>0</v>
          </cell>
          <cell r="BS232">
            <v>0</v>
          </cell>
          <cell r="BT232">
            <v>0</v>
          </cell>
          <cell r="BU232">
            <v>0</v>
          </cell>
          <cell r="BV232">
            <v>0</v>
          </cell>
          <cell r="BW232">
            <v>0</v>
          </cell>
          <cell r="BX232">
            <v>0</v>
          </cell>
          <cell r="BY232">
            <v>0</v>
          </cell>
          <cell r="BZ232">
            <v>0</v>
          </cell>
          <cell r="CA232">
            <v>0</v>
          </cell>
          <cell r="CB232">
            <v>0</v>
          </cell>
          <cell r="CC232">
            <v>0</v>
          </cell>
          <cell r="CD232">
            <v>0</v>
          </cell>
          <cell r="CE232">
            <v>0</v>
          </cell>
          <cell r="CF232">
            <v>0</v>
          </cell>
          <cell r="CG232">
            <v>0</v>
          </cell>
          <cell r="CH232">
            <v>0</v>
          </cell>
          <cell r="CI232">
            <v>0</v>
          </cell>
          <cell r="CJ232">
            <v>0</v>
          </cell>
          <cell r="CK232">
            <v>0</v>
          </cell>
          <cell r="CL232">
            <v>0</v>
          </cell>
          <cell r="CM232">
            <v>0</v>
          </cell>
          <cell r="CN232">
            <v>0</v>
          </cell>
          <cell r="CO232">
            <v>0</v>
          </cell>
          <cell r="CP232">
            <v>0</v>
          </cell>
          <cell r="CQ232">
            <v>0</v>
          </cell>
          <cell r="CR232">
            <v>0</v>
          </cell>
          <cell r="CS232">
            <v>0</v>
          </cell>
          <cell r="CT232">
            <v>0</v>
          </cell>
          <cell r="CU232">
            <v>0</v>
          </cell>
          <cell r="CV232">
            <v>0</v>
          </cell>
          <cell r="CW232">
            <v>0</v>
          </cell>
          <cell r="CX232">
            <v>0</v>
          </cell>
          <cell r="CY232">
            <v>0</v>
          </cell>
          <cell r="CZ232">
            <v>0</v>
          </cell>
          <cell r="DA232">
            <v>0</v>
          </cell>
          <cell r="DB232">
            <v>0</v>
          </cell>
          <cell r="DC232">
            <v>0</v>
          </cell>
          <cell r="DD232">
            <v>0</v>
          </cell>
          <cell r="DE232">
            <v>0</v>
          </cell>
          <cell r="DF232">
            <v>0</v>
          </cell>
          <cell r="DG232">
            <v>0</v>
          </cell>
          <cell r="DH232">
            <v>0</v>
          </cell>
          <cell r="DI232">
            <v>0</v>
          </cell>
          <cell r="DJ232">
            <v>0</v>
          </cell>
          <cell r="DK232">
            <v>0</v>
          </cell>
          <cell r="DL232">
            <v>0</v>
          </cell>
          <cell r="DM232">
            <v>0</v>
          </cell>
          <cell r="DN232">
            <v>0</v>
          </cell>
          <cell r="DO232">
            <v>0</v>
          </cell>
          <cell r="DP232">
            <v>0</v>
          </cell>
          <cell r="DQ232">
            <v>0</v>
          </cell>
          <cell r="DR232">
            <v>5</v>
          </cell>
          <cell r="DS232">
            <v>5</v>
          </cell>
          <cell r="DT232">
            <v>4</v>
          </cell>
          <cell r="DU232">
            <v>5</v>
          </cell>
          <cell r="DV232">
            <v>1</v>
          </cell>
          <cell r="DW232">
            <v>2</v>
          </cell>
          <cell r="DX232">
            <v>3</v>
          </cell>
          <cell r="DY232">
            <v>4</v>
          </cell>
          <cell r="DZ232" t="str">
            <v>UA</v>
          </cell>
          <cell r="EA232">
            <v>2</v>
          </cell>
          <cell r="EB232" t="str">
            <v>MU</v>
          </cell>
          <cell r="EC232">
            <v>3</v>
          </cell>
          <cell r="ED232">
            <v>3</v>
          </cell>
          <cell r="EE232">
            <v>4</v>
          </cell>
          <cell r="EF232">
            <v>5</v>
          </cell>
          <cell r="EG232">
            <v>4</v>
          </cell>
          <cell r="EH232">
            <v>4</v>
          </cell>
          <cell r="EI232">
            <v>4</v>
          </cell>
          <cell r="EJ232">
            <v>3</v>
          </cell>
          <cell r="EK232">
            <v>5</v>
          </cell>
          <cell r="EL232">
            <v>4</v>
          </cell>
          <cell r="EM232">
            <v>5</v>
          </cell>
        </row>
        <row r="233">
          <cell r="A233">
            <v>613</v>
          </cell>
          <cell r="B233" t="e">
            <v>#N/A</v>
          </cell>
          <cell r="C233">
            <v>0</v>
          </cell>
          <cell r="D233" t="str">
            <v>Yes</v>
          </cell>
          <cell r="E233" t="str">
            <v>No</v>
          </cell>
          <cell r="F233" t="str">
            <v>GEFIEO</v>
          </cell>
          <cell r="G233" t="str">
            <v>UNDP</v>
          </cell>
          <cell r="H233" t="str">
            <v>UNDP</v>
          </cell>
          <cell r="I233">
            <v>0</v>
          </cell>
          <cell r="J233" t="str">
            <v>UNDP</v>
          </cell>
          <cell r="K233" t="str">
            <v>UNDP</v>
          </cell>
          <cell r="L233" t="str">
            <v>Regional (Argentina, Uruguay)</v>
          </cell>
          <cell r="M233" t="str">
            <v>Argentina, Uruguay</v>
          </cell>
          <cell r="N233" t="str">
            <v>LAC</v>
          </cell>
          <cell r="O233" t="str">
            <v>LAC</v>
          </cell>
          <cell r="P233">
            <v>0</v>
          </cell>
          <cell r="Q233">
            <v>1</v>
          </cell>
          <cell r="R233">
            <v>0</v>
          </cell>
          <cell r="S233">
            <v>0</v>
          </cell>
          <cell r="T233">
            <v>0</v>
          </cell>
          <cell r="U233">
            <v>0</v>
          </cell>
          <cell r="V233">
            <v>0</v>
          </cell>
          <cell r="W233">
            <v>0</v>
          </cell>
          <cell r="X233">
            <v>0</v>
          </cell>
          <cell r="Y233" t="str">
            <v>Government</v>
          </cell>
          <cell r="Z233" t="str">
            <v>Govt</v>
          </cell>
          <cell r="AA233">
            <v>0</v>
          </cell>
          <cell r="AB233">
            <v>0</v>
          </cell>
          <cell r="AC233" t="str">
            <v>Environmental Protection of the Rio de la Plata and Its Maritime Front: Pollution Prevention and Control and Habitat Restoration</v>
          </cell>
          <cell r="AD233" t="str">
            <v>FSP</v>
          </cell>
          <cell r="AE233" t="str">
            <v>GET</v>
          </cell>
          <cell r="AF233" t="str">
            <v>IW</v>
          </cell>
          <cell r="AG233">
            <v>0</v>
          </cell>
          <cell r="AH233" t="str">
            <v>GEF - 2</v>
          </cell>
          <cell r="AI233">
            <v>36459</v>
          </cell>
          <cell r="AJ233">
            <v>1999</v>
          </cell>
          <cell r="AK233">
            <v>36646</v>
          </cell>
          <cell r="AL233">
            <v>2000</v>
          </cell>
          <cell r="AM233">
            <v>38229.5</v>
          </cell>
          <cell r="AN233">
            <v>37438</v>
          </cell>
          <cell r="AO233">
            <v>39813</v>
          </cell>
          <cell r="AP233">
            <v>39813</v>
          </cell>
          <cell r="AQ233">
            <v>2008</v>
          </cell>
          <cell r="AR233">
            <v>104</v>
          </cell>
          <cell r="AS233">
            <v>77</v>
          </cell>
          <cell r="AT233">
            <v>2008</v>
          </cell>
          <cell r="AU233">
            <v>2008</v>
          </cell>
          <cell r="AV233">
            <v>2008</v>
          </cell>
          <cell r="AW233">
            <v>0</v>
          </cell>
          <cell r="AX233">
            <v>5.68</v>
          </cell>
          <cell r="AY233">
            <v>0.32700000000000001</v>
          </cell>
          <cell r="AZ233">
            <v>6.0069999999999997</v>
          </cell>
          <cell r="BA233">
            <v>6.01</v>
          </cell>
          <cell r="BB233">
            <v>4.75</v>
          </cell>
          <cell r="BC233">
            <v>4.09</v>
          </cell>
          <cell r="BD233">
            <v>0.83626760563380287</v>
          </cell>
          <cell r="BE233">
            <v>0.72007042253521125</v>
          </cell>
          <cell r="BF233">
            <v>0.86105263157894729</v>
          </cell>
          <cell r="BG233">
            <v>45</v>
          </cell>
          <cell r="BH233">
            <v>4</v>
          </cell>
          <cell r="BI233">
            <v>5</v>
          </cell>
          <cell r="BJ233">
            <v>1</v>
          </cell>
          <cell r="BK233">
            <v>1</v>
          </cell>
          <cell r="BL233">
            <v>0</v>
          </cell>
          <cell r="BM233">
            <v>1</v>
          </cell>
          <cell r="BN233">
            <v>5</v>
          </cell>
          <cell r="BO233">
            <v>1</v>
          </cell>
          <cell r="BP233">
            <v>4</v>
          </cell>
          <cell r="BQ233" t="str">
            <v>L</v>
          </cell>
          <cell r="BR233">
            <v>4</v>
          </cell>
          <cell r="BS233">
            <v>4</v>
          </cell>
          <cell r="BT233">
            <v>4</v>
          </cell>
          <cell r="BU233">
            <v>4</v>
          </cell>
          <cell r="BV233">
            <v>0</v>
          </cell>
          <cell r="BW233">
            <v>3</v>
          </cell>
          <cell r="BX233">
            <v>0</v>
          </cell>
          <cell r="BY233">
            <v>4</v>
          </cell>
          <cell r="BZ233">
            <v>1</v>
          </cell>
          <cell r="CA233">
            <v>3</v>
          </cell>
          <cell r="CB233">
            <v>0</v>
          </cell>
          <cell r="CC233">
            <v>4</v>
          </cell>
          <cell r="CD233">
            <v>4</v>
          </cell>
          <cell r="CE233">
            <v>1</v>
          </cell>
          <cell r="CF233">
            <v>4</v>
          </cell>
          <cell r="CG233">
            <v>1</v>
          </cell>
          <cell r="CH233">
            <v>5</v>
          </cell>
          <cell r="CI233">
            <v>1</v>
          </cell>
          <cell r="CJ233">
            <v>5</v>
          </cell>
          <cell r="CK233">
            <v>1</v>
          </cell>
          <cell r="CL233">
            <v>6</v>
          </cell>
          <cell r="CM233">
            <v>1</v>
          </cell>
          <cell r="CN233">
            <v>5</v>
          </cell>
          <cell r="CO233">
            <v>1</v>
          </cell>
          <cell r="CP233">
            <v>5</v>
          </cell>
          <cell r="CQ233">
            <v>1</v>
          </cell>
          <cell r="CR233">
            <v>6</v>
          </cell>
          <cell r="CS233">
            <v>1</v>
          </cell>
          <cell r="CT233">
            <v>5</v>
          </cell>
          <cell r="CU233">
            <v>1</v>
          </cell>
          <cell r="CV233">
            <v>0</v>
          </cell>
          <cell r="CW233">
            <v>0</v>
          </cell>
          <cell r="CX233">
            <v>0</v>
          </cell>
          <cell r="CY233">
            <v>0</v>
          </cell>
          <cell r="CZ233">
            <v>0</v>
          </cell>
          <cell r="DA233">
            <v>0</v>
          </cell>
          <cell r="DB233">
            <v>0</v>
          </cell>
          <cell r="DC233">
            <v>0</v>
          </cell>
          <cell r="DD233">
            <v>0</v>
          </cell>
          <cell r="DE233">
            <v>0</v>
          </cell>
          <cell r="DF233">
            <v>0</v>
          </cell>
          <cell r="DG233">
            <v>0</v>
          </cell>
          <cell r="DH233">
            <v>0</v>
          </cell>
          <cell r="DI233">
            <v>0</v>
          </cell>
          <cell r="DJ233">
            <v>0</v>
          </cell>
          <cell r="DK233">
            <v>0</v>
          </cell>
          <cell r="DL233">
            <v>0</v>
          </cell>
          <cell r="DM233">
            <v>0</v>
          </cell>
          <cell r="DN233">
            <v>0</v>
          </cell>
          <cell r="DO233">
            <v>0</v>
          </cell>
          <cell r="DP233">
            <v>0</v>
          </cell>
          <cell r="DQ233">
            <v>0</v>
          </cell>
          <cell r="DR233">
            <v>5</v>
          </cell>
          <cell r="DS233">
            <v>5</v>
          </cell>
          <cell r="DT233">
            <v>4</v>
          </cell>
          <cell r="DU233">
            <v>5</v>
          </cell>
          <cell r="DV233">
            <v>1</v>
          </cell>
          <cell r="DW233">
            <v>4</v>
          </cell>
          <cell r="DX233">
            <v>4</v>
          </cell>
          <cell r="DY233">
            <v>4</v>
          </cell>
          <cell r="DZ233">
            <v>4</v>
          </cell>
          <cell r="EA233">
            <v>4</v>
          </cell>
          <cell r="EB233" t="str">
            <v>L</v>
          </cell>
          <cell r="EC233">
            <v>4</v>
          </cell>
          <cell r="ED233">
            <v>3</v>
          </cell>
          <cell r="EE233">
            <v>0</v>
          </cell>
          <cell r="EF233">
            <v>0</v>
          </cell>
          <cell r="EG233">
            <v>0</v>
          </cell>
          <cell r="EH233">
            <v>0</v>
          </cell>
          <cell r="EI233">
            <v>0</v>
          </cell>
          <cell r="EJ233">
            <v>0</v>
          </cell>
          <cell r="EK233">
            <v>0</v>
          </cell>
          <cell r="EL233">
            <v>0</v>
          </cell>
          <cell r="EM233">
            <v>0</v>
          </cell>
        </row>
        <row r="234">
          <cell r="A234">
            <v>615</v>
          </cell>
          <cell r="B234" t="e">
            <v>#N/A</v>
          </cell>
          <cell r="C234" t="str">
            <v>P045864</v>
          </cell>
          <cell r="D234" t="str">
            <v>No</v>
          </cell>
          <cell r="E234" t="str">
            <v>Yes</v>
          </cell>
          <cell r="F234" t="str">
            <v>IAEO</v>
          </cell>
          <cell r="G234" t="str">
            <v>World Bank</v>
          </cell>
          <cell r="H234" t="str">
            <v>WB</v>
          </cell>
          <cell r="I234">
            <v>0</v>
          </cell>
          <cell r="J234" t="str">
            <v>WB</v>
          </cell>
          <cell r="K234">
            <v>0</v>
          </cell>
          <cell r="L234" t="str">
            <v>Cambodia, Lao PDR, Thailand, Vietnam</v>
          </cell>
          <cell r="M234" t="str">
            <v>Cambodia, Lao PDR, Thailand, Vietnam</v>
          </cell>
          <cell r="N234" t="str">
            <v>Asia</v>
          </cell>
          <cell r="O234" t="str">
            <v>Asia</v>
          </cell>
          <cell r="P234">
            <v>0</v>
          </cell>
          <cell r="Q234">
            <v>1</v>
          </cell>
          <cell r="R234">
            <v>0</v>
          </cell>
          <cell r="S234">
            <v>0</v>
          </cell>
          <cell r="T234">
            <v>0</v>
          </cell>
          <cell r="U234">
            <v>0</v>
          </cell>
          <cell r="V234">
            <v>2</v>
          </cell>
          <cell r="W234">
            <v>0</v>
          </cell>
          <cell r="X234">
            <v>0</v>
          </cell>
          <cell r="Y234" t="str">
            <v>Others</v>
          </cell>
          <cell r="Z234" t="str">
            <v>Others</v>
          </cell>
          <cell r="AA234">
            <v>0</v>
          </cell>
          <cell r="AB234">
            <v>0</v>
          </cell>
          <cell r="AC234" t="str">
            <v>Mekong River Basin Water Utilization Project</v>
          </cell>
          <cell r="AD234" t="str">
            <v>FSP</v>
          </cell>
          <cell r="AE234" t="str">
            <v>GET</v>
          </cell>
          <cell r="AF234" t="str">
            <v>IW</v>
          </cell>
          <cell r="AG234">
            <v>0</v>
          </cell>
          <cell r="AH234" t="str">
            <v>GEF - 2</v>
          </cell>
          <cell r="AI234">
            <v>36515</v>
          </cell>
          <cell r="AJ234">
            <v>1999</v>
          </cell>
          <cell r="AK234">
            <v>36615</v>
          </cell>
          <cell r="AL234">
            <v>2000</v>
          </cell>
          <cell r="AM234">
            <v>38122</v>
          </cell>
          <cell r="AN234">
            <v>39263</v>
          </cell>
          <cell r="AO234">
            <v>39629</v>
          </cell>
          <cell r="AP234">
            <v>39629</v>
          </cell>
          <cell r="AQ234">
            <v>2008</v>
          </cell>
          <cell r="AR234">
            <v>99</v>
          </cell>
          <cell r="AS234">
            <v>12</v>
          </cell>
          <cell r="AT234">
            <v>2013</v>
          </cell>
          <cell r="AU234">
            <v>39994</v>
          </cell>
          <cell r="AV234">
            <v>2009</v>
          </cell>
          <cell r="AW234">
            <v>0</v>
          </cell>
          <cell r="AX234">
            <v>11</v>
          </cell>
          <cell r="AY234">
            <v>0.35</v>
          </cell>
          <cell r="AZ234">
            <v>11.35</v>
          </cell>
          <cell r="BA234">
            <v>0</v>
          </cell>
          <cell r="BB234">
            <v>5.3</v>
          </cell>
          <cell r="BC234">
            <v>7.43</v>
          </cell>
          <cell r="BD234">
            <v>0.48181818181818181</v>
          </cell>
          <cell r="BE234">
            <v>0.67545454545454542</v>
          </cell>
          <cell r="BF234">
            <v>1.4018867924528302</v>
          </cell>
          <cell r="BG234">
            <v>0</v>
          </cell>
          <cell r="BH234">
            <v>0</v>
          </cell>
          <cell r="BI234">
            <v>0</v>
          </cell>
          <cell r="BJ234">
            <v>0</v>
          </cell>
          <cell r="BK234">
            <v>1</v>
          </cell>
          <cell r="BL234">
            <v>0</v>
          </cell>
          <cell r="BM234">
            <v>0</v>
          </cell>
          <cell r="BN234">
            <v>3</v>
          </cell>
          <cell r="BO234">
            <v>0</v>
          </cell>
          <cell r="BP234">
            <v>2</v>
          </cell>
          <cell r="BQ234" t="str">
            <v>MU</v>
          </cell>
          <cell r="BR234">
            <v>4</v>
          </cell>
          <cell r="BS234">
            <v>2</v>
          </cell>
          <cell r="BT234">
            <v>3</v>
          </cell>
          <cell r="BU234">
            <v>0</v>
          </cell>
          <cell r="BV234">
            <v>0</v>
          </cell>
          <cell r="BW234">
            <v>0</v>
          </cell>
          <cell r="BX234">
            <v>0</v>
          </cell>
          <cell r="BY234" t="str">
            <v>MODEST</v>
          </cell>
          <cell r="BZ234">
            <v>0</v>
          </cell>
          <cell r="CA234" t="str">
            <v>NEGLIGIBLE</v>
          </cell>
          <cell r="CB234">
            <v>0</v>
          </cell>
          <cell r="CC234">
            <v>0</v>
          </cell>
          <cell r="CD234">
            <v>3</v>
          </cell>
          <cell r="CE234">
            <v>0</v>
          </cell>
          <cell r="CF234">
            <v>4</v>
          </cell>
          <cell r="CG234">
            <v>1</v>
          </cell>
          <cell r="CH234">
            <v>5</v>
          </cell>
          <cell r="CI234">
            <v>1</v>
          </cell>
          <cell r="CJ234">
            <v>0</v>
          </cell>
          <cell r="CK234">
            <v>0</v>
          </cell>
          <cell r="CL234">
            <v>0</v>
          </cell>
          <cell r="CM234">
            <v>0</v>
          </cell>
          <cell r="CN234">
            <v>0</v>
          </cell>
          <cell r="CO234">
            <v>0</v>
          </cell>
          <cell r="CP234">
            <v>0</v>
          </cell>
          <cell r="CQ234">
            <v>0</v>
          </cell>
          <cell r="CR234">
            <v>0</v>
          </cell>
          <cell r="CS234">
            <v>0</v>
          </cell>
          <cell r="CT234">
            <v>0</v>
          </cell>
          <cell r="CU234">
            <v>0</v>
          </cell>
          <cell r="CV234" t="str">
            <v>Not rated</v>
          </cell>
          <cell r="CW234" t="str">
            <v>Not rated</v>
          </cell>
          <cell r="CX234" t="str">
            <v>Not rated</v>
          </cell>
          <cell r="CY234">
            <v>3</v>
          </cell>
          <cell r="CZ234">
            <v>0</v>
          </cell>
          <cell r="DA234" t="str">
            <v>L</v>
          </cell>
          <cell r="DB234" t="str">
            <v>MU</v>
          </cell>
          <cell r="DC234" t="str">
            <v>ML</v>
          </cell>
          <cell r="DD234" t="str">
            <v>Not rated</v>
          </cell>
          <cell r="DE234">
            <v>2</v>
          </cell>
          <cell r="DF234" t="str">
            <v>MU</v>
          </cell>
          <cell r="DG234" t="str">
            <v>MODEST</v>
          </cell>
          <cell r="DH234" t="str">
            <v>NEGLIGIBLE</v>
          </cell>
          <cell r="DI234">
            <v>3</v>
          </cell>
          <cell r="DJ234">
            <v>4</v>
          </cell>
          <cell r="DK234">
            <v>5</v>
          </cell>
          <cell r="DL234">
            <v>0</v>
          </cell>
          <cell r="DM234">
            <v>0</v>
          </cell>
          <cell r="DN234">
            <v>0</v>
          </cell>
          <cell r="DO234">
            <v>0</v>
          </cell>
          <cell r="DP234">
            <v>0</v>
          </cell>
          <cell r="DQ234">
            <v>0</v>
          </cell>
          <cell r="DR234">
            <v>0</v>
          </cell>
          <cell r="DS234">
            <v>0</v>
          </cell>
          <cell r="DT234">
            <v>0</v>
          </cell>
          <cell r="DU234">
            <v>0</v>
          </cell>
          <cell r="DV234">
            <v>0</v>
          </cell>
          <cell r="DW234">
            <v>0</v>
          </cell>
          <cell r="DX234">
            <v>0</v>
          </cell>
          <cell r="DY234">
            <v>0</v>
          </cell>
          <cell r="DZ234">
            <v>0</v>
          </cell>
          <cell r="EA234">
            <v>0</v>
          </cell>
          <cell r="EB234">
            <v>0</v>
          </cell>
          <cell r="EC234">
            <v>0</v>
          </cell>
          <cell r="ED234">
            <v>0</v>
          </cell>
          <cell r="EE234">
            <v>0</v>
          </cell>
          <cell r="EF234">
            <v>0</v>
          </cell>
          <cell r="EG234">
            <v>0</v>
          </cell>
          <cell r="EH234">
            <v>0</v>
          </cell>
          <cell r="EI234">
            <v>0</v>
          </cell>
          <cell r="EJ234">
            <v>0</v>
          </cell>
          <cell r="EK234">
            <v>0</v>
          </cell>
          <cell r="EL234">
            <v>0</v>
          </cell>
          <cell r="EM234">
            <v>0</v>
          </cell>
        </row>
        <row r="235">
          <cell r="A235">
            <v>618</v>
          </cell>
          <cell r="B235" t="e">
            <v>#N/A</v>
          </cell>
          <cell r="C235" t="str">
            <v>P049587</v>
          </cell>
          <cell r="D235" t="str">
            <v>Yes</v>
          </cell>
          <cell r="E235" t="str">
            <v>Yes</v>
          </cell>
          <cell r="F235" t="str">
            <v>GEFIEO</v>
          </cell>
          <cell r="G235" t="str">
            <v>World Bank</v>
          </cell>
          <cell r="H235" t="str">
            <v>WB</v>
          </cell>
          <cell r="I235">
            <v>0</v>
          </cell>
          <cell r="J235" t="str">
            <v>WB</v>
          </cell>
          <cell r="K235" t="str">
            <v>WB</v>
          </cell>
          <cell r="L235" t="str">
            <v>Bangladesh</v>
          </cell>
          <cell r="M235">
            <v>0</v>
          </cell>
          <cell r="N235" t="str">
            <v>Asia</v>
          </cell>
          <cell r="O235" t="str">
            <v>Asia</v>
          </cell>
          <cell r="P235">
            <v>0</v>
          </cell>
          <cell r="Q235">
            <v>0</v>
          </cell>
          <cell r="R235">
            <v>1</v>
          </cell>
          <cell r="S235">
            <v>0</v>
          </cell>
          <cell r="T235">
            <v>0</v>
          </cell>
          <cell r="U235">
            <v>0</v>
          </cell>
          <cell r="V235">
            <v>1</v>
          </cell>
          <cell r="W235">
            <v>0</v>
          </cell>
          <cell r="X235">
            <v>1</v>
          </cell>
          <cell r="Y235" t="str">
            <v>Government</v>
          </cell>
          <cell r="Z235" t="str">
            <v>Govt</v>
          </cell>
          <cell r="AA235">
            <v>0</v>
          </cell>
          <cell r="AB235">
            <v>0</v>
          </cell>
          <cell r="AC235" t="str">
            <v>Aquatic Biodiversity Conservation</v>
          </cell>
          <cell r="AD235" t="str">
            <v>FSP</v>
          </cell>
          <cell r="AE235" t="str">
            <v>GET</v>
          </cell>
          <cell r="AF235" t="str">
            <v>BD</v>
          </cell>
          <cell r="AG235">
            <v>0</v>
          </cell>
          <cell r="AH235" t="str">
            <v>GEF - 2</v>
          </cell>
          <cell r="AI235">
            <v>36312</v>
          </cell>
          <cell r="AJ235">
            <v>1999</v>
          </cell>
          <cell r="AK235">
            <v>0</v>
          </cell>
          <cell r="AL235">
            <v>1999</v>
          </cell>
          <cell r="AM235">
            <v>0</v>
          </cell>
          <cell r="AN235">
            <v>38352</v>
          </cell>
          <cell r="AO235">
            <v>38352</v>
          </cell>
          <cell r="AP235">
            <v>38352</v>
          </cell>
          <cell r="AQ235">
            <v>2004</v>
          </cell>
          <cell r="AR235">
            <v>0</v>
          </cell>
          <cell r="AS235">
            <v>0</v>
          </cell>
          <cell r="AT235">
            <v>2007</v>
          </cell>
          <cell r="AU235">
            <v>2007</v>
          </cell>
          <cell r="AV235">
            <v>2007</v>
          </cell>
          <cell r="AW235">
            <v>0</v>
          </cell>
          <cell r="AX235">
            <v>4.9999997599999997</v>
          </cell>
          <cell r="AY235">
            <v>0</v>
          </cell>
          <cell r="AZ235">
            <v>4.9999997599999997</v>
          </cell>
          <cell r="BA235">
            <v>3.3</v>
          </cell>
          <cell r="BB235">
            <v>55.84</v>
          </cell>
          <cell r="BC235">
            <v>38.700000000000003</v>
          </cell>
          <cell r="BD235">
            <v>11.168000536064028</v>
          </cell>
          <cell r="BE235">
            <v>7.7400003715200185</v>
          </cell>
          <cell r="BF235">
            <v>0.69305157593123212</v>
          </cell>
          <cell r="BG235">
            <v>0</v>
          </cell>
          <cell r="BH235">
            <v>0</v>
          </cell>
          <cell r="BI235">
            <v>4</v>
          </cell>
          <cell r="BJ235">
            <v>1</v>
          </cell>
          <cell r="BK235">
            <v>1</v>
          </cell>
          <cell r="BL235">
            <v>0</v>
          </cell>
          <cell r="BM235">
            <v>1</v>
          </cell>
          <cell r="BN235">
            <v>4</v>
          </cell>
          <cell r="BO235">
            <v>0</v>
          </cell>
          <cell r="BP235">
            <v>2</v>
          </cell>
          <cell r="BQ235" t="str">
            <v>MU</v>
          </cell>
          <cell r="BR235">
            <v>2</v>
          </cell>
          <cell r="BS235">
            <v>2</v>
          </cell>
          <cell r="BT235">
            <v>2</v>
          </cell>
          <cell r="BU235">
            <v>2</v>
          </cell>
          <cell r="BV235">
            <v>0</v>
          </cell>
          <cell r="BW235">
            <v>3</v>
          </cell>
          <cell r="BX235">
            <v>0</v>
          </cell>
          <cell r="BY235">
            <v>3</v>
          </cell>
          <cell r="BZ235">
            <v>0</v>
          </cell>
          <cell r="CA235">
            <v>3</v>
          </cell>
          <cell r="CB235">
            <v>0</v>
          </cell>
          <cell r="CC235">
            <v>0</v>
          </cell>
          <cell r="CD235">
            <v>0</v>
          </cell>
          <cell r="CE235">
            <v>0</v>
          </cell>
          <cell r="CF235">
            <v>0</v>
          </cell>
          <cell r="CG235">
            <v>0</v>
          </cell>
          <cell r="CH235">
            <v>5</v>
          </cell>
          <cell r="CI235">
            <v>1</v>
          </cell>
          <cell r="CJ235">
            <v>5</v>
          </cell>
          <cell r="CK235">
            <v>1</v>
          </cell>
          <cell r="CL235">
            <v>5</v>
          </cell>
          <cell r="CM235">
            <v>1</v>
          </cell>
          <cell r="CN235">
            <v>4</v>
          </cell>
          <cell r="CO235">
            <v>1</v>
          </cell>
          <cell r="CP235">
            <v>5</v>
          </cell>
          <cell r="CQ235">
            <v>1</v>
          </cell>
          <cell r="CR235">
            <v>5</v>
          </cell>
          <cell r="CS235">
            <v>1</v>
          </cell>
          <cell r="CT235">
            <v>5</v>
          </cell>
          <cell r="CU235">
            <v>1</v>
          </cell>
          <cell r="CV235">
            <v>0</v>
          </cell>
          <cell r="CW235">
            <v>0</v>
          </cell>
          <cell r="CX235">
            <v>0</v>
          </cell>
          <cell r="CY235">
            <v>4</v>
          </cell>
          <cell r="CZ235">
            <v>1</v>
          </cell>
          <cell r="DA235">
            <v>0</v>
          </cell>
          <cell r="DB235">
            <v>0</v>
          </cell>
          <cell r="DC235">
            <v>0</v>
          </cell>
          <cell r="DD235">
            <v>0</v>
          </cell>
          <cell r="DE235">
            <v>0</v>
          </cell>
          <cell r="DF235">
            <v>0</v>
          </cell>
          <cell r="DG235">
            <v>0</v>
          </cell>
          <cell r="DH235">
            <v>0</v>
          </cell>
          <cell r="DI235">
            <v>0</v>
          </cell>
          <cell r="DJ235">
            <v>0</v>
          </cell>
          <cell r="DK235">
            <v>0</v>
          </cell>
          <cell r="DL235">
            <v>0</v>
          </cell>
          <cell r="DM235">
            <v>0</v>
          </cell>
          <cell r="DN235">
            <v>0</v>
          </cell>
          <cell r="DO235">
            <v>0</v>
          </cell>
          <cell r="DP235">
            <v>0</v>
          </cell>
          <cell r="DQ235">
            <v>0</v>
          </cell>
          <cell r="DR235">
            <v>4</v>
          </cell>
          <cell r="DS235">
            <v>4</v>
          </cell>
          <cell r="DT235">
            <v>4</v>
          </cell>
          <cell r="DU235">
            <v>4</v>
          </cell>
          <cell r="DV235">
            <v>1</v>
          </cell>
          <cell r="DW235">
            <v>2</v>
          </cell>
          <cell r="DX235">
            <v>2</v>
          </cell>
          <cell r="DY235">
            <v>2</v>
          </cell>
          <cell r="DZ235">
            <v>2</v>
          </cell>
          <cell r="EA235">
            <v>2</v>
          </cell>
          <cell r="EB235" t="str">
            <v>MU</v>
          </cell>
          <cell r="EC235">
            <v>3</v>
          </cell>
          <cell r="ED235">
            <v>3</v>
          </cell>
          <cell r="EE235">
            <v>0</v>
          </cell>
          <cell r="EF235">
            <v>0</v>
          </cell>
          <cell r="EG235">
            <v>0</v>
          </cell>
          <cell r="EH235">
            <v>0</v>
          </cell>
          <cell r="EI235">
            <v>0</v>
          </cell>
          <cell r="EJ235">
            <v>0</v>
          </cell>
          <cell r="EK235">
            <v>0</v>
          </cell>
          <cell r="EL235">
            <v>0</v>
          </cell>
          <cell r="EM235">
            <v>0</v>
          </cell>
        </row>
        <row r="236">
          <cell r="A236">
            <v>620</v>
          </cell>
          <cell r="B236">
            <v>620</v>
          </cell>
          <cell r="C236" t="str">
            <v>P060474</v>
          </cell>
          <cell r="D236" t="str">
            <v>Yes</v>
          </cell>
          <cell r="E236" t="str">
            <v>No</v>
          </cell>
          <cell r="F236" t="str">
            <v>GEFIEO</v>
          </cell>
          <cell r="G236" t="str">
            <v>World Bank</v>
          </cell>
          <cell r="H236" t="str">
            <v>WB</v>
          </cell>
          <cell r="I236">
            <v>0</v>
          </cell>
          <cell r="J236" t="str">
            <v>WB</v>
          </cell>
          <cell r="K236" t="str">
            <v>WB</v>
          </cell>
          <cell r="L236" t="str">
            <v>Bolivia</v>
          </cell>
          <cell r="M236">
            <v>0</v>
          </cell>
          <cell r="N236" t="str">
            <v>LAC</v>
          </cell>
          <cell r="O236" t="str">
            <v>LAC</v>
          </cell>
          <cell r="P236">
            <v>0</v>
          </cell>
          <cell r="Q236">
            <v>0</v>
          </cell>
          <cell r="R236">
            <v>1</v>
          </cell>
          <cell r="S236">
            <v>0</v>
          </cell>
          <cell r="T236">
            <v>1</v>
          </cell>
          <cell r="U236">
            <v>0</v>
          </cell>
          <cell r="V236">
            <v>0</v>
          </cell>
          <cell r="W236">
            <v>1</v>
          </cell>
          <cell r="X236">
            <v>1</v>
          </cell>
          <cell r="Y236" t="str">
            <v>Government</v>
          </cell>
          <cell r="Z236" t="str">
            <v>Govt</v>
          </cell>
          <cell r="AA236">
            <v>0</v>
          </cell>
          <cell r="AB236">
            <v>0</v>
          </cell>
          <cell r="AC236" t="str">
            <v>Sustainability of the National System of Protected Areas</v>
          </cell>
          <cell r="AD236" t="str">
            <v>FSP</v>
          </cell>
          <cell r="AE236" t="str">
            <v>GET</v>
          </cell>
          <cell r="AF236" t="str">
            <v>BD</v>
          </cell>
          <cell r="AG236">
            <v>0</v>
          </cell>
          <cell r="AH236" t="str">
            <v>GEF - 2</v>
          </cell>
          <cell r="AI236">
            <v>36878</v>
          </cell>
          <cell r="AJ236">
            <v>2000</v>
          </cell>
          <cell r="AK236">
            <v>36983</v>
          </cell>
          <cell r="AL236">
            <v>2001</v>
          </cell>
          <cell r="AM236">
            <v>37940.5</v>
          </cell>
          <cell r="AN236">
            <v>38898</v>
          </cell>
          <cell r="AO236">
            <v>38898</v>
          </cell>
          <cell r="AP236">
            <v>38898</v>
          </cell>
          <cell r="AQ236">
            <v>2006</v>
          </cell>
          <cell r="AR236">
            <v>62</v>
          </cell>
          <cell r="AS236">
            <v>0</v>
          </cell>
          <cell r="AT236">
            <v>2007</v>
          </cell>
          <cell r="AU236">
            <v>2007</v>
          </cell>
          <cell r="AV236">
            <v>2007</v>
          </cell>
          <cell r="AW236">
            <v>0</v>
          </cell>
          <cell r="AX236">
            <v>15</v>
          </cell>
          <cell r="AY236">
            <v>0.3</v>
          </cell>
          <cell r="AZ236">
            <v>15.3</v>
          </cell>
          <cell r="BA236">
            <v>14.5</v>
          </cell>
          <cell r="BB236">
            <v>28.69</v>
          </cell>
          <cell r="BC236">
            <v>21.97</v>
          </cell>
          <cell r="BD236">
            <v>1.9126666666666667</v>
          </cell>
          <cell r="BE236">
            <v>1.4646666666666666</v>
          </cell>
          <cell r="BF236">
            <v>0.76577204600906235</v>
          </cell>
          <cell r="BG236">
            <v>0</v>
          </cell>
          <cell r="BH236">
            <v>0</v>
          </cell>
          <cell r="BI236">
            <v>9</v>
          </cell>
          <cell r="BJ236">
            <v>1</v>
          </cell>
          <cell r="BK236">
            <v>1</v>
          </cell>
          <cell r="BL236">
            <v>0</v>
          </cell>
          <cell r="BM236">
            <v>1</v>
          </cell>
          <cell r="BN236">
            <v>4</v>
          </cell>
          <cell r="BO236">
            <v>1</v>
          </cell>
          <cell r="BP236">
            <v>3</v>
          </cell>
          <cell r="BQ236" t="str">
            <v>ML</v>
          </cell>
          <cell r="BR236">
            <v>3</v>
          </cell>
          <cell r="BS236">
            <v>3</v>
          </cell>
          <cell r="BT236">
            <v>3</v>
          </cell>
          <cell r="BU236">
            <v>4</v>
          </cell>
          <cell r="BV236">
            <v>0</v>
          </cell>
          <cell r="BW236">
            <v>5</v>
          </cell>
          <cell r="BX236">
            <v>1</v>
          </cell>
          <cell r="BY236">
            <v>5</v>
          </cell>
          <cell r="BZ236">
            <v>1</v>
          </cell>
          <cell r="CA236">
            <v>5</v>
          </cell>
          <cell r="CB236">
            <v>1</v>
          </cell>
          <cell r="CC236">
            <v>0</v>
          </cell>
          <cell r="CD236">
            <v>0</v>
          </cell>
          <cell r="CE236">
            <v>0</v>
          </cell>
          <cell r="CF236">
            <v>0</v>
          </cell>
          <cell r="CG236">
            <v>0</v>
          </cell>
          <cell r="CH236">
            <v>5</v>
          </cell>
          <cell r="CI236">
            <v>1</v>
          </cell>
          <cell r="CJ236">
            <v>5</v>
          </cell>
          <cell r="CK236">
            <v>1</v>
          </cell>
          <cell r="CL236">
            <v>5</v>
          </cell>
          <cell r="CM236">
            <v>1</v>
          </cell>
          <cell r="CN236">
            <v>5</v>
          </cell>
          <cell r="CO236">
            <v>1</v>
          </cell>
          <cell r="CP236">
            <v>5</v>
          </cell>
          <cell r="CQ236">
            <v>1</v>
          </cell>
          <cell r="CR236">
            <v>5</v>
          </cell>
          <cell r="CS236">
            <v>1</v>
          </cell>
          <cell r="CT236">
            <v>5</v>
          </cell>
          <cell r="CU236">
            <v>1</v>
          </cell>
          <cell r="CV236">
            <v>0</v>
          </cell>
          <cell r="CW236">
            <v>0</v>
          </cell>
          <cell r="CX236">
            <v>0</v>
          </cell>
          <cell r="CY236">
            <v>0</v>
          </cell>
          <cell r="CZ236">
            <v>0</v>
          </cell>
          <cell r="DA236">
            <v>0</v>
          </cell>
          <cell r="DB236">
            <v>0</v>
          </cell>
          <cell r="DC236">
            <v>0</v>
          </cell>
          <cell r="DD236">
            <v>0</v>
          </cell>
          <cell r="DE236">
            <v>0</v>
          </cell>
          <cell r="DF236">
            <v>0</v>
          </cell>
          <cell r="DG236">
            <v>0</v>
          </cell>
          <cell r="DH236">
            <v>0</v>
          </cell>
          <cell r="DI236">
            <v>0</v>
          </cell>
          <cell r="DJ236">
            <v>0</v>
          </cell>
          <cell r="DK236">
            <v>0</v>
          </cell>
          <cell r="DL236">
            <v>0</v>
          </cell>
          <cell r="DM236">
            <v>0</v>
          </cell>
          <cell r="DN236">
            <v>0</v>
          </cell>
          <cell r="DO236">
            <v>0</v>
          </cell>
          <cell r="DP236">
            <v>0</v>
          </cell>
          <cell r="DQ236">
            <v>0</v>
          </cell>
          <cell r="DR236">
            <v>6</v>
          </cell>
          <cell r="DS236">
            <v>4</v>
          </cell>
          <cell r="DT236">
            <v>5</v>
          </cell>
          <cell r="DU236">
            <v>4</v>
          </cell>
          <cell r="DV236">
            <v>1</v>
          </cell>
          <cell r="DW236">
            <v>3</v>
          </cell>
          <cell r="DX236">
            <v>3</v>
          </cell>
          <cell r="DY236">
            <v>3</v>
          </cell>
          <cell r="DZ236">
            <v>4</v>
          </cell>
          <cell r="EA236">
            <v>3</v>
          </cell>
          <cell r="EB236" t="str">
            <v>ML</v>
          </cell>
          <cell r="EC236">
            <v>5</v>
          </cell>
          <cell r="ED236">
            <v>5</v>
          </cell>
          <cell r="EE236">
            <v>0</v>
          </cell>
          <cell r="EF236">
            <v>0</v>
          </cell>
          <cell r="EG236">
            <v>0</v>
          </cell>
          <cell r="EH236">
            <v>0</v>
          </cell>
          <cell r="EI236">
            <v>0</v>
          </cell>
          <cell r="EJ236">
            <v>0</v>
          </cell>
          <cell r="EK236">
            <v>0</v>
          </cell>
          <cell r="EL236">
            <v>0</v>
          </cell>
          <cell r="EM236">
            <v>0</v>
          </cell>
        </row>
        <row r="237">
          <cell r="A237">
            <v>621</v>
          </cell>
          <cell r="B237">
            <v>621</v>
          </cell>
          <cell r="C237" t="str">
            <v>P065798</v>
          </cell>
          <cell r="D237" t="str">
            <v>Yes</v>
          </cell>
          <cell r="E237" t="str">
            <v>Yes</v>
          </cell>
          <cell r="F237" t="str">
            <v>GEFIEO</v>
          </cell>
          <cell r="G237" t="str">
            <v>World Bank</v>
          </cell>
          <cell r="H237" t="str">
            <v>WB</v>
          </cell>
          <cell r="I237">
            <v>0</v>
          </cell>
          <cell r="J237" t="str">
            <v>WB</v>
          </cell>
          <cell r="K237" t="str">
            <v>WB</v>
          </cell>
          <cell r="L237" t="str">
            <v>Cambodia</v>
          </cell>
          <cell r="M237">
            <v>0</v>
          </cell>
          <cell r="N237" t="str">
            <v>Asia</v>
          </cell>
          <cell r="O237" t="str">
            <v>Asia</v>
          </cell>
          <cell r="P237">
            <v>0</v>
          </cell>
          <cell r="Q237">
            <v>0</v>
          </cell>
          <cell r="R237">
            <v>1</v>
          </cell>
          <cell r="S237">
            <v>1</v>
          </cell>
          <cell r="T237">
            <v>0</v>
          </cell>
          <cell r="U237">
            <v>0</v>
          </cell>
          <cell r="V237">
            <v>1</v>
          </cell>
          <cell r="W237">
            <v>0</v>
          </cell>
          <cell r="X237">
            <v>1</v>
          </cell>
          <cell r="Y237" t="str">
            <v>Government</v>
          </cell>
          <cell r="Z237" t="str">
            <v>Govt</v>
          </cell>
          <cell r="AA237">
            <v>0</v>
          </cell>
          <cell r="AB237">
            <v>0</v>
          </cell>
          <cell r="AC237" t="str">
            <v>Biodiversity and Protected Area Management Pilot Project for the Virachey National Park</v>
          </cell>
          <cell r="AD237" t="str">
            <v>FSP</v>
          </cell>
          <cell r="AE237" t="str">
            <v>GET</v>
          </cell>
          <cell r="AF237" t="str">
            <v>BD</v>
          </cell>
          <cell r="AG237">
            <v>3</v>
          </cell>
          <cell r="AH237" t="str">
            <v>GEF - 2</v>
          </cell>
          <cell r="AI237">
            <v>36511</v>
          </cell>
          <cell r="AJ237">
            <v>1999</v>
          </cell>
          <cell r="AK237">
            <v>36649</v>
          </cell>
          <cell r="AL237">
            <v>2000</v>
          </cell>
          <cell r="AM237">
            <v>38048</v>
          </cell>
          <cell r="AN237">
            <v>37986</v>
          </cell>
          <cell r="AO237">
            <v>39447</v>
          </cell>
          <cell r="AP237">
            <v>39447</v>
          </cell>
          <cell r="AQ237">
            <v>2007</v>
          </cell>
          <cell r="AR237">
            <v>91</v>
          </cell>
          <cell r="AS237">
            <v>48</v>
          </cell>
          <cell r="AT237">
            <v>2009</v>
          </cell>
          <cell r="AU237">
            <v>2009</v>
          </cell>
          <cell r="AV237">
            <v>2009</v>
          </cell>
          <cell r="AW237">
            <v>0</v>
          </cell>
          <cell r="AX237">
            <v>2.7431984700000003</v>
          </cell>
          <cell r="AY237">
            <v>0</v>
          </cell>
          <cell r="AZ237">
            <v>2.7431984700000003</v>
          </cell>
          <cell r="BA237">
            <v>2.74</v>
          </cell>
          <cell r="BB237">
            <v>2.16</v>
          </cell>
          <cell r="BC237">
            <v>2.39</v>
          </cell>
          <cell r="BD237">
            <v>0.78740201397093956</v>
          </cell>
          <cell r="BE237">
            <v>0.87124574694006729</v>
          </cell>
          <cell r="BF237">
            <v>1.1064814814814814</v>
          </cell>
          <cell r="BG237">
            <v>48</v>
          </cell>
          <cell r="BH237">
            <v>17</v>
          </cell>
          <cell r="BI237">
            <v>7</v>
          </cell>
          <cell r="BJ237">
            <v>1</v>
          </cell>
          <cell r="BK237">
            <v>1</v>
          </cell>
          <cell r="BL237">
            <v>0</v>
          </cell>
          <cell r="BM237">
            <v>0</v>
          </cell>
          <cell r="BN237">
            <v>3</v>
          </cell>
          <cell r="BO237">
            <v>0</v>
          </cell>
          <cell r="BP237">
            <v>1</v>
          </cell>
          <cell r="BQ237" t="str">
            <v>U</v>
          </cell>
          <cell r="BR237">
            <v>1</v>
          </cell>
          <cell r="BS237">
            <v>2</v>
          </cell>
          <cell r="BT237">
            <v>2</v>
          </cell>
          <cell r="BU237">
            <v>2</v>
          </cell>
          <cell r="BV237">
            <v>0</v>
          </cell>
          <cell r="BW237">
            <v>3</v>
          </cell>
          <cell r="BX237">
            <v>0</v>
          </cell>
          <cell r="BY237">
            <v>2</v>
          </cell>
          <cell r="BZ237">
            <v>0</v>
          </cell>
          <cell r="CA237">
            <v>3</v>
          </cell>
          <cell r="CB237">
            <v>0</v>
          </cell>
          <cell r="CC237">
            <v>4</v>
          </cell>
          <cell r="CD237">
            <v>4</v>
          </cell>
          <cell r="CE237">
            <v>1</v>
          </cell>
          <cell r="CF237">
            <v>3</v>
          </cell>
          <cell r="CG237">
            <v>0</v>
          </cell>
          <cell r="CH237">
            <v>5</v>
          </cell>
          <cell r="CI237">
            <v>1</v>
          </cell>
          <cell r="CJ237">
            <v>6</v>
          </cell>
          <cell r="CK237">
            <v>1</v>
          </cell>
          <cell r="CL237">
            <v>5</v>
          </cell>
          <cell r="CM237">
            <v>1</v>
          </cell>
          <cell r="CN237">
            <v>3</v>
          </cell>
          <cell r="CO237">
            <v>0</v>
          </cell>
          <cell r="CP237">
            <v>6</v>
          </cell>
          <cell r="CQ237">
            <v>1</v>
          </cell>
          <cell r="CR237">
            <v>6</v>
          </cell>
          <cell r="CS237">
            <v>1</v>
          </cell>
          <cell r="CT237">
            <v>6</v>
          </cell>
          <cell r="CU237">
            <v>1</v>
          </cell>
          <cell r="CV237">
            <v>0</v>
          </cell>
          <cell r="CW237">
            <v>0</v>
          </cell>
          <cell r="CX237">
            <v>0</v>
          </cell>
          <cell r="CY237">
            <v>2</v>
          </cell>
          <cell r="CZ237">
            <v>0</v>
          </cell>
          <cell r="DA237">
            <v>0</v>
          </cell>
          <cell r="DB237">
            <v>0</v>
          </cell>
          <cell r="DC237">
            <v>0</v>
          </cell>
          <cell r="DD237">
            <v>0</v>
          </cell>
          <cell r="DE237">
            <v>0</v>
          </cell>
          <cell r="DF237">
            <v>0</v>
          </cell>
          <cell r="DG237">
            <v>0</v>
          </cell>
          <cell r="DH237">
            <v>0</v>
          </cell>
          <cell r="DI237">
            <v>0</v>
          </cell>
          <cell r="DJ237">
            <v>0</v>
          </cell>
          <cell r="DK237">
            <v>0</v>
          </cell>
          <cell r="DL237">
            <v>0</v>
          </cell>
          <cell r="DM237">
            <v>0</v>
          </cell>
          <cell r="DN237">
            <v>0</v>
          </cell>
          <cell r="DO237">
            <v>0</v>
          </cell>
          <cell r="DP237">
            <v>0</v>
          </cell>
          <cell r="DQ237">
            <v>0</v>
          </cell>
          <cell r="DR237">
            <v>5</v>
          </cell>
          <cell r="DS237">
            <v>3</v>
          </cell>
          <cell r="DT237">
            <v>3</v>
          </cell>
          <cell r="DU237">
            <v>3</v>
          </cell>
          <cell r="DV237">
            <v>0</v>
          </cell>
          <cell r="DW237">
            <v>1</v>
          </cell>
          <cell r="DX237">
            <v>2</v>
          </cell>
          <cell r="DY237">
            <v>2</v>
          </cell>
          <cell r="DZ237">
            <v>2</v>
          </cell>
          <cell r="EA237">
            <v>1</v>
          </cell>
          <cell r="EB237" t="str">
            <v>U</v>
          </cell>
          <cell r="EC237">
            <v>2</v>
          </cell>
          <cell r="ED237">
            <v>3</v>
          </cell>
          <cell r="EE237">
            <v>0</v>
          </cell>
          <cell r="EF237">
            <v>0</v>
          </cell>
          <cell r="EG237">
            <v>0</v>
          </cell>
          <cell r="EH237">
            <v>0</v>
          </cell>
          <cell r="EI237">
            <v>0</v>
          </cell>
          <cell r="EJ237">
            <v>0</v>
          </cell>
          <cell r="EK237">
            <v>0</v>
          </cell>
          <cell r="EL237">
            <v>0</v>
          </cell>
          <cell r="EM237">
            <v>0</v>
          </cell>
        </row>
        <row r="238">
          <cell r="A238">
            <v>622</v>
          </cell>
          <cell r="B238" t="e">
            <v>#N/A</v>
          </cell>
          <cell r="C238">
            <v>0</v>
          </cell>
          <cell r="D238" t="str">
            <v>Yes</v>
          </cell>
          <cell r="E238" t="str">
            <v>No</v>
          </cell>
          <cell r="F238" t="str">
            <v>GEFIEO</v>
          </cell>
          <cell r="G238" t="str">
            <v>UNDP</v>
          </cell>
          <cell r="H238" t="str">
            <v>UNDP</v>
          </cell>
          <cell r="I238">
            <v>0</v>
          </cell>
          <cell r="J238" t="str">
            <v>UNDP</v>
          </cell>
          <cell r="K238" t="str">
            <v>UNDP</v>
          </cell>
          <cell r="L238" t="str">
            <v>China</v>
          </cell>
          <cell r="M238">
            <v>0</v>
          </cell>
          <cell r="N238" t="str">
            <v>Asia</v>
          </cell>
          <cell r="O238" t="str">
            <v>Asia</v>
          </cell>
          <cell r="P238">
            <v>0</v>
          </cell>
          <cell r="Q238">
            <v>0</v>
          </cell>
          <cell r="R238">
            <v>1</v>
          </cell>
          <cell r="S238">
            <v>0</v>
          </cell>
          <cell r="T238">
            <v>0</v>
          </cell>
          <cell r="U238">
            <v>0</v>
          </cell>
          <cell r="V238">
            <v>0</v>
          </cell>
          <cell r="W238">
            <v>0</v>
          </cell>
          <cell r="X238">
            <v>1</v>
          </cell>
          <cell r="Y238" t="str">
            <v>Multilateral</v>
          </cell>
          <cell r="Z238" t="str">
            <v>Bi_multilateral</v>
          </cell>
          <cell r="AA238">
            <v>0</v>
          </cell>
          <cell r="AB238">
            <v>0</v>
          </cell>
          <cell r="AC238" t="str">
            <v>Energy Conservation and GHG Emission Reduction in Chinese Township and Village Enterprises (TVE), Phase II</v>
          </cell>
          <cell r="AD238" t="str">
            <v>FSP</v>
          </cell>
          <cell r="AE238" t="str">
            <v>GET</v>
          </cell>
          <cell r="AF238" t="str">
            <v>CC</v>
          </cell>
          <cell r="AG238">
            <v>0</v>
          </cell>
          <cell r="AH238" t="str">
            <v>GEF - 2</v>
          </cell>
          <cell r="AI238">
            <v>36810</v>
          </cell>
          <cell r="AJ238">
            <v>2000</v>
          </cell>
          <cell r="AK238">
            <v>36886</v>
          </cell>
          <cell r="AL238">
            <v>2000</v>
          </cell>
          <cell r="AM238">
            <v>38090</v>
          </cell>
          <cell r="AN238">
            <v>37773</v>
          </cell>
          <cell r="AO238">
            <v>39294</v>
          </cell>
          <cell r="AP238">
            <v>39294</v>
          </cell>
          <cell r="AQ238">
            <v>2007</v>
          </cell>
          <cell r="AR238">
            <v>79</v>
          </cell>
          <cell r="AS238">
            <v>49</v>
          </cell>
          <cell r="AT238">
            <v>2008</v>
          </cell>
          <cell r="AU238">
            <v>2007</v>
          </cell>
          <cell r="AV238">
            <v>2007</v>
          </cell>
          <cell r="AW238">
            <v>0</v>
          </cell>
          <cell r="AX238">
            <v>7.992</v>
          </cell>
          <cell r="AY238">
            <v>0</v>
          </cell>
          <cell r="AZ238">
            <v>7.992</v>
          </cell>
          <cell r="BA238">
            <v>7.99</v>
          </cell>
          <cell r="BB238">
            <v>10.55</v>
          </cell>
          <cell r="BC238">
            <v>52.62</v>
          </cell>
          <cell r="BD238">
            <v>1.3200700700700703</v>
          </cell>
          <cell r="BE238">
            <v>6.5840840840840835</v>
          </cell>
          <cell r="BF238">
            <v>4.9876777251184832</v>
          </cell>
          <cell r="BG238">
            <v>0</v>
          </cell>
          <cell r="BH238">
            <v>0</v>
          </cell>
          <cell r="BI238">
            <v>10</v>
          </cell>
          <cell r="BJ238">
            <v>1</v>
          </cell>
          <cell r="BK238">
            <v>0</v>
          </cell>
          <cell r="BL238">
            <v>0</v>
          </cell>
          <cell r="BM238">
            <v>1</v>
          </cell>
          <cell r="BN238">
            <v>6</v>
          </cell>
          <cell r="BO238">
            <v>1</v>
          </cell>
          <cell r="BP238">
            <v>3</v>
          </cell>
          <cell r="BQ238" t="str">
            <v>ML</v>
          </cell>
          <cell r="BR238">
            <v>4</v>
          </cell>
          <cell r="BS238">
            <v>4</v>
          </cell>
          <cell r="BT238">
            <v>3</v>
          </cell>
          <cell r="BU238">
            <v>4</v>
          </cell>
          <cell r="BV238">
            <v>4</v>
          </cell>
          <cell r="BW238">
            <v>0</v>
          </cell>
          <cell r="BX238">
            <v>0</v>
          </cell>
          <cell r="BY238">
            <v>3</v>
          </cell>
          <cell r="BZ238">
            <v>0</v>
          </cell>
          <cell r="CA238">
            <v>0</v>
          </cell>
          <cell r="CB238">
            <v>0</v>
          </cell>
          <cell r="CC238">
            <v>6</v>
          </cell>
          <cell r="CD238">
            <v>6</v>
          </cell>
          <cell r="CE238">
            <v>1</v>
          </cell>
          <cell r="CF238">
            <v>6</v>
          </cell>
          <cell r="CG238">
            <v>1</v>
          </cell>
          <cell r="CH238">
            <v>4</v>
          </cell>
          <cell r="CI238">
            <v>1</v>
          </cell>
          <cell r="CJ238">
            <v>4</v>
          </cell>
          <cell r="CK238">
            <v>1</v>
          </cell>
          <cell r="CL238">
            <v>5</v>
          </cell>
          <cell r="CM238">
            <v>1</v>
          </cell>
          <cell r="CN238">
            <v>5</v>
          </cell>
          <cell r="CO238">
            <v>1</v>
          </cell>
          <cell r="CP238">
            <v>6</v>
          </cell>
          <cell r="CQ238">
            <v>1</v>
          </cell>
          <cell r="CR238">
            <v>4</v>
          </cell>
          <cell r="CS238">
            <v>1</v>
          </cell>
          <cell r="CT238">
            <v>1</v>
          </cell>
          <cell r="CU238">
            <v>0</v>
          </cell>
          <cell r="CV238">
            <v>0</v>
          </cell>
          <cell r="CW238">
            <v>0</v>
          </cell>
          <cell r="CX238">
            <v>0</v>
          </cell>
          <cell r="CY238">
            <v>0</v>
          </cell>
          <cell r="CZ238">
            <v>0</v>
          </cell>
          <cell r="DA238">
            <v>0</v>
          </cell>
          <cell r="DB238">
            <v>0</v>
          </cell>
          <cell r="DC238">
            <v>0</v>
          </cell>
          <cell r="DD238">
            <v>0</v>
          </cell>
          <cell r="DE238">
            <v>0</v>
          </cell>
          <cell r="DF238">
            <v>0</v>
          </cell>
          <cell r="DG238">
            <v>0</v>
          </cell>
          <cell r="DH238">
            <v>0</v>
          </cell>
          <cell r="DI238">
            <v>0</v>
          </cell>
          <cell r="DJ238">
            <v>0</v>
          </cell>
          <cell r="DK238">
            <v>0</v>
          </cell>
          <cell r="DL238">
            <v>0</v>
          </cell>
          <cell r="DM238">
            <v>0</v>
          </cell>
          <cell r="DN238">
            <v>0</v>
          </cell>
          <cell r="DO238">
            <v>0</v>
          </cell>
          <cell r="DP238">
            <v>0</v>
          </cell>
          <cell r="DQ238">
            <v>0</v>
          </cell>
          <cell r="DR238">
            <v>5</v>
          </cell>
          <cell r="DS238">
            <v>6</v>
          </cell>
          <cell r="DT238">
            <v>6</v>
          </cell>
          <cell r="DU238">
            <v>6</v>
          </cell>
          <cell r="DV238">
            <v>1</v>
          </cell>
          <cell r="DW238">
            <v>4</v>
          </cell>
          <cell r="DX238">
            <v>4</v>
          </cell>
          <cell r="DY238">
            <v>3</v>
          </cell>
          <cell r="DZ238">
            <v>4</v>
          </cell>
          <cell r="EA238">
            <v>3</v>
          </cell>
          <cell r="EB238" t="str">
            <v>ML</v>
          </cell>
          <cell r="EC238">
            <v>3</v>
          </cell>
          <cell r="ED238">
            <v>0</v>
          </cell>
          <cell r="EE238">
            <v>0</v>
          </cell>
          <cell r="EF238">
            <v>0</v>
          </cell>
          <cell r="EG238">
            <v>0</v>
          </cell>
          <cell r="EH238">
            <v>0</v>
          </cell>
          <cell r="EI238">
            <v>0</v>
          </cell>
          <cell r="EJ238">
            <v>0</v>
          </cell>
          <cell r="EK238">
            <v>0</v>
          </cell>
          <cell r="EL238">
            <v>0</v>
          </cell>
          <cell r="EM238">
            <v>0</v>
          </cell>
        </row>
        <row r="239">
          <cell r="A239">
            <v>623</v>
          </cell>
          <cell r="B239">
            <v>623</v>
          </cell>
          <cell r="C239">
            <v>0</v>
          </cell>
          <cell r="D239" t="str">
            <v>No</v>
          </cell>
          <cell r="E239" t="str">
            <v>Yes</v>
          </cell>
          <cell r="F239" t="str">
            <v>IAEO</v>
          </cell>
          <cell r="G239" t="str">
            <v>UNDP</v>
          </cell>
          <cell r="H239" t="str">
            <v>UNDP</v>
          </cell>
          <cell r="I239">
            <v>0</v>
          </cell>
          <cell r="J239" t="str">
            <v>UNDP</v>
          </cell>
          <cell r="K239" t="str">
            <v>UNDP</v>
          </cell>
          <cell r="L239" t="str">
            <v>China</v>
          </cell>
          <cell r="M239">
            <v>0</v>
          </cell>
          <cell r="N239" t="str">
            <v>Asia</v>
          </cell>
          <cell r="O239" t="str">
            <v>Asia</v>
          </cell>
          <cell r="P239">
            <v>0</v>
          </cell>
          <cell r="Q239">
            <v>0</v>
          </cell>
          <cell r="R239">
            <v>1</v>
          </cell>
          <cell r="S239">
            <v>0</v>
          </cell>
          <cell r="T239">
            <v>0</v>
          </cell>
          <cell r="U239">
            <v>0</v>
          </cell>
          <cell r="V239">
            <v>0</v>
          </cell>
          <cell r="W239">
            <v>0</v>
          </cell>
          <cell r="X239">
            <v>0</v>
          </cell>
          <cell r="Y239" t="str">
            <v>Government</v>
          </cell>
          <cell r="Z239" t="str">
            <v>Govt</v>
          </cell>
          <cell r="AA239">
            <v>0</v>
          </cell>
          <cell r="AB239">
            <v>0</v>
          </cell>
          <cell r="AC239" t="str">
            <v>China: Wetlands biodiversity conservation and sustainable use</v>
          </cell>
          <cell r="AD239" t="str">
            <v>FSP</v>
          </cell>
          <cell r="AE239" t="str">
            <v>GET</v>
          </cell>
          <cell r="AF239" t="str">
            <v>BD</v>
          </cell>
          <cell r="AG239">
            <v>0</v>
          </cell>
          <cell r="AH239" t="str">
            <v>GEF - 2</v>
          </cell>
          <cell r="AI239">
            <v>38447</v>
          </cell>
          <cell r="AJ239">
            <v>2005</v>
          </cell>
          <cell r="AK239">
            <v>36500</v>
          </cell>
          <cell r="AL239">
            <v>1999</v>
          </cell>
          <cell r="AM239">
            <v>38156.5</v>
          </cell>
          <cell r="AN239">
            <v>38245</v>
          </cell>
          <cell r="AO239">
            <v>39813</v>
          </cell>
          <cell r="AP239">
            <v>39813</v>
          </cell>
          <cell r="AQ239">
            <v>2008</v>
          </cell>
          <cell r="AR239">
            <v>108</v>
          </cell>
          <cell r="AS239">
            <v>51</v>
          </cell>
          <cell r="AT239">
            <v>2011</v>
          </cell>
          <cell r="AU239">
            <v>2009</v>
          </cell>
          <cell r="AV239">
            <v>2009</v>
          </cell>
          <cell r="AW239">
            <v>0</v>
          </cell>
          <cell r="AX239">
            <v>11.688969369999999</v>
          </cell>
          <cell r="AY239">
            <v>0.33700000000000002</v>
          </cell>
          <cell r="AZ239">
            <v>12.025969369999999</v>
          </cell>
          <cell r="BA239">
            <v>11.685</v>
          </cell>
          <cell r="BB239">
            <v>24.73</v>
          </cell>
          <cell r="BC239">
            <v>24.73</v>
          </cell>
          <cell r="BD239">
            <v>2.1156698436964083</v>
          </cell>
          <cell r="BE239">
            <v>2.1156698436964083</v>
          </cell>
          <cell r="BF239">
            <v>1</v>
          </cell>
          <cell r="BG239">
            <v>48</v>
          </cell>
          <cell r="BH239">
            <v>20</v>
          </cell>
          <cell r="BI239">
            <v>13</v>
          </cell>
          <cell r="BJ239">
            <v>1</v>
          </cell>
          <cell r="BK239">
            <v>1</v>
          </cell>
          <cell r="BL239">
            <v>0</v>
          </cell>
          <cell r="BM239">
            <v>1</v>
          </cell>
          <cell r="BN239">
            <v>4</v>
          </cell>
          <cell r="BO239">
            <v>0</v>
          </cell>
          <cell r="BP239">
            <v>2</v>
          </cell>
          <cell r="BQ239" t="str">
            <v>MU</v>
          </cell>
          <cell r="BR239">
            <v>3</v>
          </cell>
          <cell r="BS239">
            <v>2</v>
          </cell>
          <cell r="BT239">
            <v>2</v>
          </cell>
          <cell r="BU239">
            <v>2</v>
          </cell>
          <cell r="BV239">
            <v>0</v>
          </cell>
          <cell r="BW239">
            <v>3</v>
          </cell>
          <cell r="BX239">
            <v>0</v>
          </cell>
          <cell r="BY239">
            <v>3</v>
          </cell>
          <cell r="BZ239">
            <v>0</v>
          </cell>
          <cell r="CA239">
            <v>4</v>
          </cell>
          <cell r="CB239">
            <v>1</v>
          </cell>
          <cell r="CC239">
            <v>3</v>
          </cell>
          <cell r="CD239">
            <v>4</v>
          </cell>
          <cell r="CE239">
            <v>1</v>
          </cell>
          <cell r="CF239">
            <v>3</v>
          </cell>
          <cell r="CG239">
            <v>0</v>
          </cell>
          <cell r="CH239">
            <v>3</v>
          </cell>
          <cell r="CI239">
            <v>0</v>
          </cell>
          <cell r="CJ239">
            <v>4</v>
          </cell>
          <cell r="CK239">
            <v>1</v>
          </cell>
          <cell r="CL239">
            <v>4</v>
          </cell>
          <cell r="CM239">
            <v>1</v>
          </cell>
          <cell r="CN239">
            <v>4</v>
          </cell>
          <cell r="CO239">
            <v>1</v>
          </cell>
          <cell r="CP239">
            <v>2</v>
          </cell>
          <cell r="CQ239">
            <v>0</v>
          </cell>
          <cell r="CR239">
            <v>2</v>
          </cell>
          <cell r="CS239">
            <v>0</v>
          </cell>
          <cell r="CT239">
            <v>4</v>
          </cell>
          <cell r="CU239">
            <v>1</v>
          </cell>
          <cell r="CV239">
            <v>0</v>
          </cell>
          <cell r="CW239">
            <v>0</v>
          </cell>
          <cell r="CX239">
            <v>0</v>
          </cell>
          <cell r="CY239">
            <v>0</v>
          </cell>
          <cell r="CZ239">
            <v>1</v>
          </cell>
          <cell r="DA239">
            <v>0</v>
          </cell>
          <cell r="DB239">
            <v>0</v>
          </cell>
          <cell r="DC239">
            <v>0</v>
          </cell>
          <cell r="DD239">
            <v>0</v>
          </cell>
          <cell r="DE239">
            <v>0</v>
          </cell>
          <cell r="DF239">
            <v>0</v>
          </cell>
          <cell r="DG239">
            <v>0</v>
          </cell>
          <cell r="DH239">
            <v>0</v>
          </cell>
          <cell r="DI239">
            <v>0</v>
          </cell>
          <cell r="DJ239">
            <v>0</v>
          </cell>
          <cell r="DK239">
            <v>0</v>
          </cell>
          <cell r="DL239">
            <v>0</v>
          </cell>
          <cell r="DM239">
            <v>0</v>
          </cell>
          <cell r="DN239">
            <v>0</v>
          </cell>
          <cell r="DO239">
            <v>0</v>
          </cell>
          <cell r="DP239">
            <v>0</v>
          </cell>
          <cell r="DQ239">
            <v>0</v>
          </cell>
          <cell r="DR239">
            <v>5</v>
          </cell>
          <cell r="DS239">
            <v>3</v>
          </cell>
          <cell r="DT239">
            <v>3</v>
          </cell>
          <cell r="DU239">
            <v>4</v>
          </cell>
          <cell r="DV239">
            <v>0</v>
          </cell>
          <cell r="DW239">
            <v>0</v>
          </cell>
          <cell r="DX239">
            <v>0</v>
          </cell>
          <cell r="DY239">
            <v>0</v>
          </cell>
          <cell r="DZ239">
            <v>0</v>
          </cell>
          <cell r="EA239">
            <v>0</v>
          </cell>
          <cell r="EB239">
            <v>0</v>
          </cell>
          <cell r="EC239">
            <v>0</v>
          </cell>
          <cell r="ED239">
            <v>0</v>
          </cell>
          <cell r="EE239">
            <v>0</v>
          </cell>
          <cell r="EF239">
            <v>0</v>
          </cell>
          <cell r="EG239">
            <v>0</v>
          </cell>
          <cell r="EH239">
            <v>0</v>
          </cell>
          <cell r="EI239">
            <v>0</v>
          </cell>
          <cell r="EJ239">
            <v>0</v>
          </cell>
          <cell r="EK239">
            <v>0</v>
          </cell>
          <cell r="EL239">
            <v>0</v>
          </cell>
          <cell r="EM239">
            <v>0</v>
          </cell>
        </row>
        <row r="240">
          <cell r="A240">
            <v>625</v>
          </cell>
          <cell r="B240">
            <v>625</v>
          </cell>
          <cell r="C240" t="str">
            <v>P057027</v>
          </cell>
          <cell r="D240" t="str">
            <v>Yes</v>
          </cell>
          <cell r="E240" t="str">
            <v>No</v>
          </cell>
          <cell r="F240" t="str">
            <v>GEFIEO</v>
          </cell>
          <cell r="G240" t="str">
            <v>World Bank</v>
          </cell>
          <cell r="H240" t="str">
            <v>WB</v>
          </cell>
          <cell r="I240">
            <v>0</v>
          </cell>
          <cell r="J240" t="str">
            <v>WB</v>
          </cell>
          <cell r="K240" t="str">
            <v>WB</v>
          </cell>
          <cell r="L240" t="str">
            <v>Colombia</v>
          </cell>
          <cell r="M240">
            <v>0</v>
          </cell>
          <cell r="N240" t="str">
            <v>LAC</v>
          </cell>
          <cell r="O240" t="str">
            <v>LAC</v>
          </cell>
          <cell r="P240">
            <v>0</v>
          </cell>
          <cell r="Q240">
            <v>0</v>
          </cell>
          <cell r="R240">
            <v>1</v>
          </cell>
          <cell r="S240">
            <v>0</v>
          </cell>
          <cell r="T240">
            <v>0</v>
          </cell>
          <cell r="U240">
            <v>0</v>
          </cell>
          <cell r="V240">
            <v>0</v>
          </cell>
          <cell r="W240">
            <v>0</v>
          </cell>
          <cell r="X240">
            <v>1</v>
          </cell>
          <cell r="Y240" t="str">
            <v>Foundation</v>
          </cell>
          <cell r="Z240" t="str">
            <v>NGO_academic_foundation</v>
          </cell>
          <cell r="AA240">
            <v>0</v>
          </cell>
          <cell r="AB240">
            <v>0</v>
          </cell>
          <cell r="AC240" t="str">
            <v>Colombia - Sustainable Use of Biodiversity in the Western Slope of the Serrania del Baudo</v>
          </cell>
          <cell r="AD240" t="str">
            <v>MSP</v>
          </cell>
          <cell r="AE240" t="str">
            <v>GET</v>
          </cell>
          <cell r="AF240" t="str">
            <v>BD</v>
          </cell>
          <cell r="AG240">
            <v>0</v>
          </cell>
          <cell r="AH240" t="str">
            <v>GEF - 2</v>
          </cell>
          <cell r="AI240">
            <v>36271</v>
          </cell>
          <cell r="AJ240">
            <v>1999</v>
          </cell>
          <cell r="AK240">
            <v>36335</v>
          </cell>
          <cell r="AL240">
            <v>1999</v>
          </cell>
          <cell r="AM240">
            <v>36978</v>
          </cell>
          <cell r="AN240">
            <v>37437</v>
          </cell>
          <cell r="AO240">
            <v>37621</v>
          </cell>
          <cell r="AP240">
            <v>37621</v>
          </cell>
          <cell r="AQ240">
            <v>2002</v>
          </cell>
          <cell r="AR240">
            <v>42</v>
          </cell>
          <cell r="AS240">
            <v>6</v>
          </cell>
          <cell r="AT240">
            <v>2006</v>
          </cell>
          <cell r="AU240">
            <v>2004</v>
          </cell>
          <cell r="AV240">
            <v>2004</v>
          </cell>
          <cell r="AW240">
            <v>0</v>
          </cell>
          <cell r="AX240">
            <v>0.72499999999999998</v>
          </cell>
          <cell r="AY240">
            <v>2.5000000000000001E-2</v>
          </cell>
          <cell r="AZ240">
            <v>0.75</v>
          </cell>
          <cell r="BA240">
            <v>0.72499999999999998</v>
          </cell>
          <cell r="BB240">
            <v>2.2370000000000001</v>
          </cell>
          <cell r="BC240">
            <v>2.2370000000000001</v>
          </cell>
          <cell r="BD240">
            <v>3.0855172413793106</v>
          </cell>
          <cell r="BE240">
            <v>3.0855172413793106</v>
          </cell>
          <cell r="BF240">
            <v>1</v>
          </cell>
          <cell r="BG240">
            <v>5</v>
          </cell>
          <cell r="BH240">
            <v>0</v>
          </cell>
          <cell r="BI240">
            <v>17</v>
          </cell>
          <cell r="BJ240">
            <v>1</v>
          </cell>
          <cell r="BK240">
            <v>0</v>
          </cell>
          <cell r="BL240">
            <v>0</v>
          </cell>
          <cell r="BM240">
            <v>1</v>
          </cell>
          <cell r="BN240">
            <v>4</v>
          </cell>
          <cell r="BO240">
            <v>0</v>
          </cell>
          <cell r="BP240">
            <v>2</v>
          </cell>
          <cell r="BQ240" t="str">
            <v>MU</v>
          </cell>
          <cell r="BR240">
            <v>3</v>
          </cell>
          <cell r="BS240">
            <v>3</v>
          </cell>
          <cell r="BT240">
            <v>3</v>
          </cell>
          <cell r="BU240">
            <v>2</v>
          </cell>
          <cell r="BV240">
            <v>0</v>
          </cell>
          <cell r="BW240">
            <v>6</v>
          </cell>
          <cell r="BX240">
            <v>1</v>
          </cell>
          <cell r="BY240">
            <v>6</v>
          </cell>
          <cell r="BZ240">
            <v>1</v>
          </cell>
          <cell r="CA240">
            <v>6</v>
          </cell>
          <cell r="CB240">
            <v>1</v>
          </cell>
          <cell r="CC240">
            <v>0</v>
          </cell>
          <cell r="CD240">
            <v>0</v>
          </cell>
          <cell r="CE240">
            <v>0</v>
          </cell>
          <cell r="CF240">
            <v>0</v>
          </cell>
          <cell r="CG240">
            <v>0</v>
          </cell>
          <cell r="CH240">
            <v>4</v>
          </cell>
          <cell r="CI240">
            <v>1</v>
          </cell>
          <cell r="CJ240">
            <v>3</v>
          </cell>
          <cell r="CK240">
            <v>0</v>
          </cell>
          <cell r="CL240">
            <v>4</v>
          </cell>
          <cell r="CM240">
            <v>1</v>
          </cell>
          <cell r="CN240">
            <v>5</v>
          </cell>
          <cell r="CO240">
            <v>1</v>
          </cell>
          <cell r="CP240">
            <v>6</v>
          </cell>
          <cell r="CQ240">
            <v>1</v>
          </cell>
          <cell r="CR240">
            <v>6</v>
          </cell>
          <cell r="CS240">
            <v>1</v>
          </cell>
          <cell r="CT240">
            <v>5</v>
          </cell>
          <cell r="CU240">
            <v>1</v>
          </cell>
          <cell r="CV240">
            <v>0</v>
          </cell>
          <cell r="CW240">
            <v>0</v>
          </cell>
          <cell r="CX240">
            <v>0</v>
          </cell>
          <cell r="CY240">
            <v>0</v>
          </cell>
          <cell r="CZ240">
            <v>0</v>
          </cell>
          <cell r="DA240">
            <v>0</v>
          </cell>
          <cell r="DB240">
            <v>0</v>
          </cell>
          <cell r="DC240">
            <v>0</v>
          </cell>
          <cell r="DD240">
            <v>0</v>
          </cell>
          <cell r="DE240">
            <v>0</v>
          </cell>
          <cell r="DF240">
            <v>0</v>
          </cell>
          <cell r="DG240">
            <v>0</v>
          </cell>
          <cell r="DH240">
            <v>0</v>
          </cell>
          <cell r="DI240">
            <v>0</v>
          </cell>
          <cell r="DJ240">
            <v>0</v>
          </cell>
          <cell r="DK240">
            <v>0</v>
          </cell>
          <cell r="DL240">
            <v>0</v>
          </cell>
          <cell r="DM240">
            <v>0</v>
          </cell>
          <cell r="DN240">
            <v>0</v>
          </cell>
          <cell r="DO240">
            <v>0</v>
          </cell>
          <cell r="DP240">
            <v>0</v>
          </cell>
          <cell r="DQ240">
            <v>0</v>
          </cell>
          <cell r="DR240">
            <v>5</v>
          </cell>
          <cell r="DS240">
            <v>4</v>
          </cell>
          <cell r="DT240">
            <v>3</v>
          </cell>
          <cell r="DU240">
            <v>4</v>
          </cell>
          <cell r="DV240">
            <v>1</v>
          </cell>
          <cell r="DW240">
            <v>3</v>
          </cell>
          <cell r="DX240">
            <v>3</v>
          </cell>
          <cell r="DY240">
            <v>3</v>
          </cell>
          <cell r="DZ240">
            <v>2</v>
          </cell>
          <cell r="EA240">
            <v>2</v>
          </cell>
          <cell r="EB240" t="str">
            <v>MU</v>
          </cell>
          <cell r="EC240">
            <v>6</v>
          </cell>
          <cell r="ED240">
            <v>6</v>
          </cell>
          <cell r="EE240">
            <v>0</v>
          </cell>
          <cell r="EF240">
            <v>0</v>
          </cell>
          <cell r="EG240">
            <v>0</v>
          </cell>
          <cell r="EH240">
            <v>0</v>
          </cell>
          <cell r="EI240">
            <v>0</v>
          </cell>
          <cell r="EJ240">
            <v>0</v>
          </cell>
          <cell r="EK240">
            <v>0</v>
          </cell>
          <cell r="EL240">
            <v>0</v>
          </cell>
          <cell r="EM240">
            <v>0</v>
          </cell>
        </row>
        <row r="241">
          <cell r="A241">
            <v>628</v>
          </cell>
          <cell r="B241">
            <v>628</v>
          </cell>
          <cell r="C241">
            <v>57024</v>
          </cell>
          <cell r="D241" t="str">
            <v>Yes</v>
          </cell>
          <cell r="E241" t="str">
            <v>No</v>
          </cell>
          <cell r="F241" t="str">
            <v>GEFIEO</v>
          </cell>
          <cell r="G241" t="str">
            <v>World Bank</v>
          </cell>
          <cell r="H241" t="str">
            <v>WB</v>
          </cell>
          <cell r="I241">
            <v>0</v>
          </cell>
          <cell r="J241" t="str">
            <v>WB</v>
          </cell>
          <cell r="K241" t="str">
            <v>WB</v>
          </cell>
          <cell r="L241" t="str">
            <v>Ecuador</v>
          </cell>
          <cell r="M241">
            <v>0</v>
          </cell>
          <cell r="N241" t="str">
            <v>LAC</v>
          </cell>
          <cell r="O241" t="str">
            <v>LAC</v>
          </cell>
          <cell r="P241">
            <v>0</v>
          </cell>
          <cell r="Q241">
            <v>0</v>
          </cell>
          <cell r="R241">
            <v>1</v>
          </cell>
          <cell r="S241">
            <v>0</v>
          </cell>
          <cell r="T241">
            <v>0</v>
          </cell>
          <cell r="U241">
            <v>0</v>
          </cell>
          <cell r="V241">
            <v>0</v>
          </cell>
          <cell r="W241">
            <v>0</v>
          </cell>
          <cell r="X241">
            <v>1</v>
          </cell>
          <cell r="Y241" t="str">
            <v>NGO</v>
          </cell>
          <cell r="Z241" t="str">
            <v>NGO_academic_foundation</v>
          </cell>
          <cell r="AA241" t="str">
            <v>Lead Executing Agency</v>
          </cell>
          <cell r="AB241" t="str">
            <v>Not involved</v>
          </cell>
          <cell r="AC241" t="str">
            <v>Ecuador- Wetland Priorities for Conservation Action</v>
          </cell>
          <cell r="AD241" t="str">
            <v>MSP</v>
          </cell>
          <cell r="AE241" t="str">
            <v>GET</v>
          </cell>
          <cell r="AF241" t="str">
            <v>BD</v>
          </cell>
          <cell r="AG241">
            <v>0</v>
          </cell>
          <cell r="AH241" t="str">
            <v>GEF - 2</v>
          </cell>
          <cell r="AI241">
            <v>36202</v>
          </cell>
          <cell r="AJ241">
            <v>1999</v>
          </cell>
          <cell r="AK241">
            <v>36276</v>
          </cell>
          <cell r="AL241">
            <v>1999</v>
          </cell>
          <cell r="AM241">
            <v>0</v>
          </cell>
          <cell r="AN241">
            <v>37452</v>
          </cell>
          <cell r="AO241">
            <v>37561</v>
          </cell>
          <cell r="AP241">
            <v>37561</v>
          </cell>
          <cell r="AQ241">
            <v>2002</v>
          </cell>
          <cell r="AR241">
            <v>0</v>
          </cell>
          <cell r="AS241">
            <v>3</v>
          </cell>
          <cell r="AT241">
            <v>2004</v>
          </cell>
          <cell r="AU241">
            <v>37755</v>
          </cell>
          <cell r="AV241">
            <v>2003</v>
          </cell>
          <cell r="AW241">
            <v>0</v>
          </cell>
          <cell r="AX241">
            <v>0.71838800000000003</v>
          </cell>
          <cell r="AY241">
            <v>2.5000000000000001E-2</v>
          </cell>
          <cell r="AZ241">
            <v>0.74338800000000005</v>
          </cell>
          <cell r="BA241">
            <v>0</v>
          </cell>
          <cell r="BB241">
            <v>0.192</v>
          </cell>
          <cell r="BC241">
            <v>0.63700000000000001</v>
          </cell>
          <cell r="BD241">
            <v>0</v>
          </cell>
          <cell r="BE241">
            <v>0</v>
          </cell>
          <cell r="BF241">
            <v>0</v>
          </cell>
          <cell r="BG241">
            <v>0</v>
          </cell>
          <cell r="BH241">
            <v>0</v>
          </cell>
          <cell r="BI241">
            <v>0</v>
          </cell>
          <cell r="BJ241">
            <v>1</v>
          </cell>
          <cell r="BK241" t="str">
            <v>NR</v>
          </cell>
          <cell r="BL241">
            <v>0</v>
          </cell>
          <cell r="BM241">
            <v>1</v>
          </cell>
          <cell r="BN241">
            <v>5</v>
          </cell>
          <cell r="BO241">
            <v>0</v>
          </cell>
          <cell r="BP241">
            <v>0</v>
          </cell>
          <cell r="BQ241">
            <v>0</v>
          </cell>
          <cell r="BR241">
            <v>0</v>
          </cell>
          <cell r="BS241">
            <v>0</v>
          </cell>
          <cell r="BT241">
            <v>0</v>
          </cell>
          <cell r="BU241">
            <v>0</v>
          </cell>
          <cell r="BV241">
            <v>0</v>
          </cell>
          <cell r="BW241">
            <v>0</v>
          </cell>
          <cell r="BX241">
            <v>0</v>
          </cell>
          <cell r="BY241">
            <v>0</v>
          </cell>
          <cell r="BZ241">
            <v>0</v>
          </cell>
          <cell r="CA241">
            <v>0</v>
          </cell>
          <cell r="CB241">
            <v>0</v>
          </cell>
          <cell r="CC241">
            <v>0</v>
          </cell>
          <cell r="CD241">
            <v>0</v>
          </cell>
          <cell r="CE241">
            <v>0</v>
          </cell>
          <cell r="CF241">
            <v>0</v>
          </cell>
          <cell r="CG241">
            <v>0</v>
          </cell>
          <cell r="CH241">
            <v>5</v>
          </cell>
          <cell r="CI241">
            <v>1</v>
          </cell>
          <cell r="CJ241">
            <v>0</v>
          </cell>
          <cell r="CK241">
            <v>0</v>
          </cell>
          <cell r="CL241">
            <v>0</v>
          </cell>
          <cell r="CM241">
            <v>0</v>
          </cell>
          <cell r="CN241">
            <v>0</v>
          </cell>
          <cell r="CO241">
            <v>0</v>
          </cell>
          <cell r="CP241">
            <v>0</v>
          </cell>
          <cell r="CQ241">
            <v>0</v>
          </cell>
          <cell r="CR241">
            <v>0</v>
          </cell>
          <cell r="CS241">
            <v>0</v>
          </cell>
          <cell r="CT241">
            <v>0</v>
          </cell>
          <cell r="CU241">
            <v>0</v>
          </cell>
          <cell r="CV241">
            <v>0</v>
          </cell>
          <cell r="CW241">
            <v>0</v>
          </cell>
          <cell r="CX241">
            <v>0</v>
          </cell>
          <cell r="CY241">
            <v>0</v>
          </cell>
          <cell r="CZ241">
            <v>0</v>
          </cell>
          <cell r="DA241">
            <v>0</v>
          </cell>
          <cell r="DB241">
            <v>0</v>
          </cell>
          <cell r="DC241">
            <v>0</v>
          </cell>
          <cell r="DD241">
            <v>0</v>
          </cell>
          <cell r="DE241">
            <v>0</v>
          </cell>
          <cell r="DF241">
            <v>0</v>
          </cell>
          <cell r="DG241">
            <v>0</v>
          </cell>
          <cell r="DH241">
            <v>0</v>
          </cell>
          <cell r="DI241">
            <v>0</v>
          </cell>
          <cell r="DJ241">
            <v>0</v>
          </cell>
          <cell r="DK241">
            <v>0</v>
          </cell>
          <cell r="DL241">
            <v>0</v>
          </cell>
          <cell r="DM241">
            <v>0</v>
          </cell>
          <cell r="DN241">
            <v>0</v>
          </cell>
          <cell r="DO241">
            <v>0</v>
          </cell>
          <cell r="DP241">
            <v>0</v>
          </cell>
          <cell r="DQ241">
            <v>0</v>
          </cell>
          <cell r="DR241">
            <v>5</v>
          </cell>
          <cell r="DS241">
            <v>5</v>
          </cell>
          <cell r="DT241">
            <v>5</v>
          </cell>
          <cell r="DU241">
            <v>5</v>
          </cell>
          <cell r="DV241">
            <v>1</v>
          </cell>
          <cell r="DW241">
            <v>3</v>
          </cell>
          <cell r="DX241">
            <v>4</v>
          </cell>
          <cell r="DY241">
            <v>4</v>
          </cell>
          <cell r="DZ241" t="str">
            <v>UA</v>
          </cell>
          <cell r="EA241">
            <v>3</v>
          </cell>
          <cell r="EB241" t="str">
            <v>ML</v>
          </cell>
          <cell r="EC241">
            <v>3</v>
          </cell>
          <cell r="ED241">
            <v>4</v>
          </cell>
          <cell r="EE241">
            <v>5</v>
          </cell>
          <cell r="EF241">
            <v>5</v>
          </cell>
          <cell r="EG241">
            <v>3</v>
          </cell>
          <cell r="EH241">
            <v>3</v>
          </cell>
          <cell r="EI241">
            <v>3</v>
          </cell>
          <cell r="EJ241">
            <v>4</v>
          </cell>
          <cell r="EK241">
            <v>4</v>
          </cell>
          <cell r="EL241">
            <v>4</v>
          </cell>
          <cell r="EM241">
            <v>3</v>
          </cell>
        </row>
        <row r="242">
          <cell r="A242">
            <v>631</v>
          </cell>
          <cell r="B242">
            <v>631</v>
          </cell>
          <cell r="C242" t="str">
            <v>P052315</v>
          </cell>
          <cell r="D242" t="str">
            <v>Yes</v>
          </cell>
          <cell r="E242" t="str">
            <v>Yes</v>
          </cell>
          <cell r="F242" t="str">
            <v>GEFIEO</v>
          </cell>
          <cell r="G242" t="str">
            <v>World Bank</v>
          </cell>
          <cell r="H242" t="str">
            <v>WB</v>
          </cell>
          <cell r="I242">
            <v>0</v>
          </cell>
          <cell r="J242" t="str">
            <v>WB</v>
          </cell>
          <cell r="K242" t="str">
            <v>WB</v>
          </cell>
          <cell r="L242" t="str">
            <v>Ethiopia</v>
          </cell>
          <cell r="M242">
            <v>0</v>
          </cell>
          <cell r="N242" t="str">
            <v>AFR</v>
          </cell>
          <cell r="O242" t="str">
            <v>AFR</v>
          </cell>
          <cell r="P242">
            <v>0</v>
          </cell>
          <cell r="Q242">
            <v>0</v>
          </cell>
          <cell r="R242">
            <v>1</v>
          </cell>
          <cell r="S242">
            <v>0</v>
          </cell>
          <cell r="T242">
            <v>1</v>
          </cell>
          <cell r="U242">
            <v>0</v>
          </cell>
          <cell r="V242">
            <v>1</v>
          </cell>
          <cell r="W242">
            <v>1</v>
          </cell>
          <cell r="X242">
            <v>1</v>
          </cell>
          <cell r="Y242" t="str">
            <v>Government</v>
          </cell>
          <cell r="Z242" t="str">
            <v>Govt</v>
          </cell>
          <cell r="AA242">
            <v>0</v>
          </cell>
          <cell r="AB242">
            <v>0</v>
          </cell>
          <cell r="AC242" t="str">
            <v>Conservation and Sustainable Use of Medicinal Plants</v>
          </cell>
          <cell r="AD242" t="str">
            <v>FSP</v>
          </cell>
          <cell r="AE242" t="str">
            <v>GET</v>
          </cell>
          <cell r="AF242" t="str">
            <v>BD</v>
          </cell>
          <cell r="AG242">
            <v>0</v>
          </cell>
          <cell r="AH242" t="str">
            <v>GEF - 2</v>
          </cell>
          <cell r="AI242">
            <v>36446</v>
          </cell>
          <cell r="AJ242">
            <v>1999</v>
          </cell>
          <cell r="AK242">
            <v>0</v>
          </cell>
          <cell r="AL242">
            <v>1999</v>
          </cell>
          <cell r="AM242">
            <v>0</v>
          </cell>
          <cell r="AN242">
            <v>39082</v>
          </cell>
          <cell r="AO242">
            <v>39082</v>
          </cell>
          <cell r="AP242">
            <v>39082</v>
          </cell>
          <cell r="AQ242">
            <v>2006</v>
          </cell>
          <cell r="AR242">
            <v>0</v>
          </cell>
          <cell r="AS242">
            <v>0</v>
          </cell>
          <cell r="AT242">
            <v>2008</v>
          </cell>
          <cell r="AU242">
            <v>2008</v>
          </cell>
          <cell r="AV242">
            <v>2008</v>
          </cell>
          <cell r="AW242">
            <v>0</v>
          </cell>
          <cell r="AX242">
            <v>1.8019999999999998</v>
          </cell>
          <cell r="AY242">
            <v>0.11</v>
          </cell>
          <cell r="AZ242">
            <v>1.9119999999999999</v>
          </cell>
          <cell r="BA242">
            <v>0.85</v>
          </cell>
          <cell r="BB242">
            <v>3.29</v>
          </cell>
          <cell r="BC242">
            <v>2.37</v>
          </cell>
          <cell r="BD242">
            <v>1.8257491675915651</v>
          </cell>
          <cell r="BE242">
            <v>1.3152053274139845</v>
          </cell>
          <cell r="BF242">
            <v>0.72036474164133746</v>
          </cell>
          <cell r="BG242">
            <v>62</v>
          </cell>
          <cell r="BH242">
            <v>22</v>
          </cell>
          <cell r="BI242">
            <v>1</v>
          </cell>
          <cell r="BJ242">
            <v>1</v>
          </cell>
          <cell r="BK242">
            <v>1</v>
          </cell>
          <cell r="BL242">
            <v>0</v>
          </cell>
          <cell r="BM242">
            <v>1</v>
          </cell>
          <cell r="BN242">
            <v>5</v>
          </cell>
          <cell r="BO242">
            <v>1</v>
          </cell>
          <cell r="BP242">
            <v>3</v>
          </cell>
          <cell r="BQ242" t="str">
            <v>ML</v>
          </cell>
          <cell r="BR242">
            <v>4</v>
          </cell>
          <cell r="BS242">
            <v>4</v>
          </cell>
          <cell r="BT242">
            <v>4</v>
          </cell>
          <cell r="BU242">
            <v>3</v>
          </cell>
          <cell r="BV242">
            <v>0</v>
          </cell>
          <cell r="BW242">
            <v>4</v>
          </cell>
          <cell r="BX242">
            <v>1</v>
          </cell>
          <cell r="BY242">
            <v>3</v>
          </cell>
          <cell r="BZ242">
            <v>0</v>
          </cell>
          <cell r="CA242">
            <v>4</v>
          </cell>
          <cell r="CB242">
            <v>1</v>
          </cell>
          <cell r="CC242">
            <v>5</v>
          </cell>
          <cell r="CD242">
            <v>5</v>
          </cell>
          <cell r="CE242">
            <v>1</v>
          </cell>
          <cell r="CF242">
            <v>4</v>
          </cell>
          <cell r="CG242">
            <v>1</v>
          </cell>
          <cell r="CH242">
            <v>5</v>
          </cell>
          <cell r="CI242">
            <v>1</v>
          </cell>
          <cell r="CJ242">
            <v>5</v>
          </cell>
          <cell r="CK242">
            <v>1</v>
          </cell>
          <cell r="CL242">
            <v>4</v>
          </cell>
          <cell r="CM242">
            <v>1</v>
          </cell>
          <cell r="CN242">
            <v>3</v>
          </cell>
          <cell r="CO242">
            <v>0</v>
          </cell>
          <cell r="CP242">
            <v>5</v>
          </cell>
          <cell r="CQ242">
            <v>1</v>
          </cell>
          <cell r="CR242">
            <v>5</v>
          </cell>
          <cell r="CS242">
            <v>1</v>
          </cell>
          <cell r="CT242">
            <v>5</v>
          </cell>
          <cell r="CU242">
            <v>1</v>
          </cell>
          <cell r="CV242">
            <v>0</v>
          </cell>
          <cell r="CW242">
            <v>0</v>
          </cell>
          <cell r="CX242">
            <v>0</v>
          </cell>
          <cell r="CY242">
            <v>5</v>
          </cell>
          <cell r="CZ242">
            <v>1</v>
          </cell>
          <cell r="DA242">
            <v>0</v>
          </cell>
          <cell r="DB242">
            <v>0</v>
          </cell>
          <cell r="DC242">
            <v>0</v>
          </cell>
          <cell r="DD242">
            <v>0</v>
          </cell>
          <cell r="DE242">
            <v>3</v>
          </cell>
          <cell r="DF242" t="str">
            <v>ML</v>
          </cell>
          <cell r="DG242">
            <v>0</v>
          </cell>
          <cell r="DH242">
            <v>0</v>
          </cell>
          <cell r="DI242">
            <v>0</v>
          </cell>
          <cell r="DJ242">
            <v>0</v>
          </cell>
          <cell r="DK242">
            <v>0</v>
          </cell>
          <cell r="DL242">
            <v>0</v>
          </cell>
          <cell r="DM242">
            <v>0</v>
          </cell>
          <cell r="DN242">
            <v>0</v>
          </cell>
          <cell r="DO242">
            <v>0</v>
          </cell>
          <cell r="DP242">
            <v>0</v>
          </cell>
          <cell r="DQ242">
            <v>0</v>
          </cell>
          <cell r="DR242">
            <v>5</v>
          </cell>
          <cell r="DS242">
            <v>5</v>
          </cell>
          <cell r="DT242">
            <v>5</v>
          </cell>
          <cell r="DU242">
            <v>5</v>
          </cell>
          <cell r="DV242">
            <v>1</v>
          </cell>
          <cell r="DW242">
            <v>4</v>
          </cell>
          <cell r="DX242">
            <v>4</v>
          </cell>
          <cell r="DY242">
            <v>4</v>
          </cell>
          <cell r="DZ242">
            <v>3</v>
          </cell>
          <cell r="EA242">
            <v>3</v>
          </cell>
          <cell r="EB242" t="str">
            <v>ML</v>
          </cell>
          <cell r="EC242">
            <v>3</v>
          </cell>
          <cell r="ED242">
            <v>4</v>
          </cell>
          <cell r="EE242">
            <v>0</v>
          </cell>
          <cell r="EF242">
            <v>0</v>
          </cell>
          <cell r="EG242">
            <v>0</v>
          </cell>
          <cell r="EH242">
            <v>0</v>
          </cell>
          <cell r="EI242">
            <v>0</v>
          </cell>
          <cell r="EJ242">
            <v>0</v>
          </cell>
          <cell r="EK242">
            <v>0</v>
          </cell>
          <cell r="EL242">
            <v>0</v>
          </cell>
          <cell r="EM242">
            <v>0</v>
          </cell>
        </row>
        <row r="243">
          <cell r="A243">
            <v>632</v>
          </cell>
          <cell r="B243" t="e">
            <v>#N/A</v>
          </cell>
          <cell r="C243">
            <v>12631</v>
          </cell>
          <cell r="D243" t="str">
            <v>Yes</v>
          </cell>
          <cell r="E243" t="str">
            <v>No</v>
          </cell>
          <cell r="F243" t="str">
            <v>GEFIEO</v>
          </cell>
          <cell r="G243" t="str">
            <v>UNDP</v>
          </cell>
          <cell r="H243" t="str">
            <v>UNDP</v>
          </cell>
          <cell r="I243">
            <v>0</v>
          </cell>
          <cell r="J243" t="str">
            <v>UNDP</v>
          </cell>
          <cell r="K243">
            <v>0</v>
          </cell>
          <cell r="L243" t="str">
            <v>Fiji</v>
          </cell>
          <cell r="M243">
            <v>0</v>
          </cell>
          <cell r="N243" t="str">
            <v>Asia</v>
          </cell>
          <cell r="O243" t="str">
            <v>Asia</v>
          </cell>
          <cell r="P243">
            <v>0</v>
          </cell>
          <cell r="Q243">
            <v>0</v>
          </cell>
          <cell r="R243">
            <v>1</v>
          </cell>
          <cell r="S243">
            <v>0</v>
          </cell>
          <cell r="T243">
            <v>0</v>
          </cell>
          <cell r="U243">
            <v>1</v>
          </cell>
          <cell r="V243">
            <v>0</v>
          </cell>
          <cell r="W243">
            <v>0</v>
          </cell>
          <cell r="X243">
            <v>0</v>
          </cell>
          <cell r="Y243" t="str">
            <v>Government</v>
          </cell>
          <cell r="Z243" t="str">
            <v>Govt</v>
          </cell>
          <cell r="AA243" t="str">
            <v>Not involved</v>
          </cell>
          <cell r="AB243" t="str">
            <v>Not involved</v>
          </cell>
          <cell r="AC243" t="str">
            <v>Renewable Energy Hybrid Power Systems</v>
          </cell>
          <cell r="AD243" t="str">
            <v>MSP</v>
          </cell>
          <cell r="AE243" t="str">
            <v>GET</v>
          </cell>
          <cell r="AF243" t="str">
            <v>CC</v>
          </cell>
          <cell r="AG243">
            <v>0</v>
          </cell>
          <cell r="AH243" t="str">
            <v>GEF - 2</v>
          </cell>
          <cell r="AI243">
            <v>36192</v>
          </cell>
          <cell r="AJ243">
            <v>1999</v>
          </cell>
          <cell r="AK243">
            <v>36685</v>
          </cell>
          <cell r="AL243">
            <v>2000</v>
          </cell>
          <cell r="AM243">
            <v>0</v>
          </cell>
          <cell r="AN243">
            <v>36923</v>
          </cell>
          <cell r="AO243">
            <v>39448</v>
          </cell>
          <cell r="AP243">
            <v>39448</v>
          </cell>
          <cell r="AQ243">
            <v>2008</v>
          </cell>
          <cell r="AR243">
            <v>0</v>
          </cell>
          <cell r="AS243">
            <v>0</v>
          </cell>
          <cell r="AT243">
            <v>2014</v>
          </cell>
          <cell r="AU243">
            <v>40452</v>
          </cell>
          <cell r="AV243">
            <v>2010</v>
          </cell>
          <cell r="AW243">
            <v>0</v>
          </cell>
          <cell r="AX243">
            <v>0.74</v>
          </cell>
          <cell r="AY243">
            <v>1.4489999999999999E-2</v>
          </cell>
          <cell r="AZ243">
            <v>0.75448999999999999</v>
          </cell>
          <cell r="BA243">
            <v>0</v>
          </cell>
          <cell r="BB243">
            <v>0.67</v>
          </cell>
          <cell r="BC243">
            <v>0.71299999999999997</v>
          </cell>
          <cell r="BD243">
            <v>0</v>
          </cell>
          <cell r="BE243">
            <v>0</v>
          </cell>
          <cell r="BF243">
            <v>0</v>
          </cell>
          <cell r="BG243">
            <v>0</v>
          </cell>
          <cell r="BH243">
            <v>0</v>
          </cell>
          <cell r="BI243">
            <v>0</v>
          </cell>
          <cell r="BJ243" t="str">
            <v>NR</v>
          </cell>
          <cell r="BK243" t="str">
            <v>NR</v>
          </cell>
          <cell r="BL243">
            <v>0</v>
          </cell>
          <cell r="BM243">
            <v>1</v>
          </cell>
          <cell r="BN243">
            <v>4</v>
          </cell>
          <cell r="BO243">
            <v>0</v>
          </cell>
          <cell r="BP243">
            <v>0</v>
          </cell>
          <cell r="BQ243">
            <v>0</v>
          </cell>
          <cell r="BR243">
            <v>0</v>
          </cell>
          <cell r="BS243">
            <v>0</v>
          </cell>
          <cell r="BT243">
            <v>0</v>
          </cell>
          <cell r="BU243">
            <v>0</v>
          </cell>
          <cell r="BV243">
            <v>0</v>
          </cell>
          <cell r="BW243">
            <v>0</v>
          </cell>
          <cell r="BX243">
            <v>0</v>
          </cell>
          <cell r="BY243">
            <v>0</v>
          </cell>
          <cell r="BZ243">
            <v>0</v>
          </cell>
          <cell r="CA243">
            <v>0</v>
          </cell>
          <cell r="CB243">
            <v>0</v>
          </cell>
          <cell r="CC243">
            <v>0</v>
          </cell>
          <cell r="CD243">
            <v>0</v>
          </cell>
          <cell r="CE243">
            <v>0</v>
          </cell>
          <cell r="CF243">
            <v>0</v>
          </cell>
          <cell r="CG243">
            <v>0</v>
          </cell>
          <cell r="CH243">
            <v>0</v>
          </cell>
          <cell r="CI243">
            <v>0</v>
          </cell>
          <cell r="CJ243">
            <v>0</v>
          </cell>
          <cell r="CK243">
            <v>0</v>
          </cell>
          <cell r="CL243">
            <v>0</v>
          </cell>
          <cell r="CM243">
            <v>0</v>
          </cell>
          <cell r="CN243">
            <v>0</v>
          </cell>
          <cell r="CO243">
            <v>0</v>
          </cell>
          <cell r="CP243">
            <v>0</v>
          </cell>
          <cell r="CQ243">
            <v>0</v>
          </cell>
          <cell r="CR243">
            <v>0</v>
          </cell>
          <cell r="CS243">
            <v>0</v>
          </cell>
          <cell r="CT243">
            <v>0</v>
          </cell>
          <cell r="CU243">
            <v>0</v>
          </cell>
          <cell r="CV243">
            <v>0</v>
          </cell>
          <cell r="CW243">
            <v>0</v>
          </cell>
          <cell r="CX243">
            <v>0</v>
          </cell>
          <cell r="CY243">
            <v>0</v>
          </cell>
          <cell r="CZ243">
            <v>0</v>
          </cell>
          <cell r="DA243">
            <v>0</v>
          </cell>
          <cell r="DB243">
            <v>0</v>
          </cell>
          <cell r="DC243">
            <v>0</v>
          </cell>
          <cell r="DD243">
            <v>0</v>
          </cell>
          <cell r="DE243">
            <v>0</v>
          </cell>
          <cell r="DF243">
            <v>0</v>
          </cell>
          <cell r="DG243">
            <v>0</v>
          </cell>
          <cell r="DH243">
            <v>0</v>
          </cell>
          <cell r="DI243">
            <v>0</v>
          </cell>
          <cell r="DJ243">
            <v>0</v>
          </cell>
          <cell r="DK243">
            <v>0</v>
          </cell>
          <cell r="DL243">
            <v>0</v>
          </cell>
          <cell r="DM243">
            <v>0</v>
          </cell>
          <cell r="DN243">
            <v>0</v>
          </cell>
          <cell r="DO243">
            <v>0</v>
          </cell>
          <cell r="DP243">
            <v>0</v>
          </cell>
          <cell r="DQ243">
            <v>0</v>
          </cell>
          <cell r="DR243">
            <v>5</v>
          </cell>
          <cell r="DS243">
            <v>4</v>
          </cell>
          <cell r="DT243">
            <v>4</v>
          </cell>
          <cell r="DU243">
            <v>4</v>
          </cell>
          <cell r="DV243">
            <v>1</v>
          </cell>
          <cell r="DW243">
            <v>2</v>
          </cell>
          <cell r="DX243" t="str">
            <v>UA</v>
          </cell>
          <cell r="DY243" t="str">
            <v>UA</v>
          </cell>
          <cell r="DZ243" t="str">
            <v>UA</v>
          </cell>
          <cell r="EA243" t="str">
            <v>UA</v>
          </cell>
          <cell r="EB243" t="str">
            <v>UA</v>
          </cell>
          <cell r="EC243">
            <v>3</v>
          </cell>
          <cell r="ED243">
            <v>4</v>
          </cell>
          <cell r="EE243">
            <v>3</v>
          </cell>
          <cell r="EF243">
            <v>3</v>
          </cell>
          <cell r="EG243">
            <v>4</v>
          </cell>
          <cell r="EH243">
            <v>5</v>
          </cell>
          <cell r="EI243">
            <v>4</v>
          </cell>
          <cell r="EJ243">
            <v>3</v>
          </cell>
          <cell r="EK243">
            <v>5</v>
          </cell>
          <cell r="EL243">
            <v>2</v>
          </cell>
          <cell r="EM243">
            <v>2</v>
          </cell>
        </row>
        <row r="244">
          <cell r="A244">
            <v>633</v>
          </cell>
          <cell r="B244" t="e">
            <v>#N/A</v>
          </cell>
          <cell r="C244" t="str">
            <v>P065715</v>
          </cell>
          <cell r="D244" t="str">
            <v>No</v>
          </cell>
          <cell r="E244" t="str">
            <v>Yes</v>
          </cell>
          <cell r="F244" t="str">
            <v>IAEO</v>
          </cell>
          <cell r="G244" t="str">
            <v>World Bank</v>
          </cell>
          <cell r="H244" t="str">
            <v>WB</v>
          </cell>
          <cell r="I244">
            <v>0</v>
          </cell>
          <cell r="J244" t="str">
            <v>WB</v>
          </cell>
          <cell r="K244" t="str">
            <v>WB</v>
          </cell>
          <cell r="L244" t="str">
            <v>Georgia</v>
          </cell>
          <cell r="M244">
            <v>0</v>
          </cell>
          <cell r="N244" t="str">
            <v>ECA</v>
          </cell>
          <cell r="O244" t="str">
            <v>ECA</v>
          </cell>
          <cell r="P244">
            <v>0</v>
          </cell>
          <cell r="Q244">
            <v>0</v>
          </cell>
          <cell r="R244">
            <v>1</v>
          </cell>
          <cell r="S244">
            <v>0</v>
          </cell>
          <cell r="T244">
            <v>0</v>
          </cell>
          <cell r="U244">
            <v>0</v>
          </cell>
          <cell r="V244">
            <v>0</v>
          </cell>
          <cell r="W244">
            <v>0</v>
          </cell>
          <cell r="X244">
            <v>1</v>
          </cell>
          <cell r="Y244" t="str">
            <v>Government</v>
          </cell>
          <cell r="Z244" t="str">
            <v>Govt</v>
          </cell>
          <cell r="AA244">
            <v>0</v>
          </cell>
          <cell r="AB244">
            <v>0</v>
          </cell>
          <cell r="AC244" t="str">
            <v>Agricultural Research, Extension, Training (ARET) Project</v>
          </cell>
          <cell r="AD244" t="str">
            <v>FSP</v>
          </cell>
          <cell r="AE244" t="str">
            <v>GET</v>
          </cell>
          <cell r="AF244" t="str">
            <v>IW</v>
          </cell>
          <cell r="AG244">
            <v>0</v>
          </cell>
          <cell r="AH244" t="str">
            <v>GEF - 2</v>
          </cell>
          <cell r="AI244">
            <v>36629</v>
          </cell>
          <cell r="AJ244">
            <v>2000</v>
          </cell>
          <cell r="AK244">
            <v>36927</v>
          </cell>
          <cell r="AL244">
            <v>2001</v>
          </cell>
          <cell r="AM244">
            <v>38278</v>
          </cell>
          <cell r="AN244">
            <v>38717</v>
          </cell>
          <cell r="AO244">
            <v>39629</v>
          </cell>
          <cell r="AP244">
            <v>39629</v>
          </cell>
          <cell r="AQ244">
            <v>2008</v>
          </cell>
          <cell r="AR244">
            <v>88</v>
          </cell>
          <cell r="AS244">
            <v>29</v>
          </cell>
          <cell r="AT244">
            <v>2009</v>
          </cell>
          <cell r="AU244">
            <v>2009</v>
          </cell>
          <cell r="AV244">
            <v>2009</v>
          </cell>
          <cell r="AW244">
            <v>0</v>
          </cell>
          <cell r="AX244">
            <v>2.5</v>
          </cell>
          <cell r="AY244">
            <v>0</v>
          </cell>
          <cell r="AZ244">
            <v>2.5</v>
          </cell>
          <cell r="BA244">
            <v>2.5</v>
          </cell>
          <cell r="BB244">
            <v>9.93</v>
          </cell>
          <cell r="BC244">
            <v>9.35</v>
          </cell>
          <cell r="BD244">
            <v>3.972</v>
          </cell>
          <cell r="BE244">
            <v>3.7399999999999998</v>
          </cell>
          <cell r="BF244">
            <v>0.94159113796576033</v>
          </cell>
          <cell r="BG244">
            <v>30</v>
          </cell>
          <cell r="BH244">
            <v>15</v>
          </cell>
          <cell r="BI244">
            <v>0</v>
          </cell>
          <cell r="BJ244">
            <v>1</v>
          </cell>
          <cell r="BK244">
            <v>1</v>
          </cell>
          <cell r="BL244">
            <v>0</v>
          </cell>
          <cell r="BM244">
            <v>1</v>
          </cell>
          <cell r="BN244">
            <v>4</v>
          </cell>
          <cell r="BO244">
            <v>0</v>
          </cell>
          <cell r="BP244">
            <v>2</v>
          </cell>
          <cell r="BQ244" t="str">
            <v>MU</v>
          </cell>
          <cell r="BR244">
            <v>0</v>
          </cell>
          <cell r="BS244">
            <v>0</v>
          </cell>
          <cell r="BT244">
            <v>0</v>
          </cell>
          <cell r="BU244">
            <v>0</v>
          </cell>
          <cell r="BV244">
            <v>0</v>
          </cell>
          <cell r="BW244">
            <v>0</v>
          </cell>
          <cell r="BX244">
            <v>0</v>
          </cell>
          <cell r="BY244">
            <v>0</v>
          </cell>
          <cell r="BZ244">
            <v>0</v>
          </cell>
          <cell r="CA244">
            <v>0</v>
          </cell>
          <cell r="CB244">
            <v>1</v>
          </cell>
          <cell r="CC244">
            <v>4</v>
          </cell>
          <cell r="CD244">
            <v>4</v>
          </cell>
          <cell r="CE244">
            <v>1</v>
          </cell>
          <cell r="CF244">
            <v>5</v>
          </cell>
          <cell r="CG244">
            <v>1</v>
          </cell>
          <cell r="CH244">
            <v>5</v>
          </cell>
          <cell r="CI244">
            <v>1</v>
          </cell>
          <cell r="CJ244">
            <v>0</v>
          </cell>
          <cell r="CK244">
            <v>0</v>
          </cell>
          <cell r="CL244">
            <v>0</v>
          </cell>
          <cell r="CM244">
            <v>0</v>
          </cell>
          <cell r="CN244">
            <v>0</v>
          </cell>
          <cell r="CO244">
            <v>0</v>
          </cell>
          <cell r="CP244">
            <v>0</v>
          </cell>
          <cell r="CQ244">
            <v>0</v>
          </cell>
          <cell r="CR244">
            <v>0</v>
          </cell>
          <cell r="CS244">
            <v>0</v>
          </cell>
          <cell r="CT244">
            <v>0</v>
          </cell>
          <cell r="CU244">
            <v>0</v>
          </cell>
          <cell r="CV244">
            <v>0</v>
          </cell>
          <cell r="CW244">
            <v>0</v>
          </cell>
          <cell r="CX244">
            <v>0</v>
          </cell>
          <cell r="CY244">
            <v>0</v>
          </cell>
          <cell r="CZ244">
            <v>1</v>
          </cell>
          <cell r="DA244">
            <v>4</v>
          </cell>
          <cell r="DB244">
            <v>0</v>
          </cell>
          <cell r="DC244">
            <v>0</v>
          </cell>
          <cell r="DD244">
            <v>0</v>
          </cell>
          <cell r="DE244">
            <v>2</v>
          </cell>
          <cell r="DF244" t="str">
            <v>MU</v>
          </cell>
          <cell r="DG244">
            <v>0</v>
          </cell>
          <cell r="DH244">
            <v>0</v>
          </cell>
          <cell r="DI244">
            <v>0</v>
          </cell>
          <cell r="DJ244">
            <v>0</v>
          </cell>
          <cell r="DK244">
            <v>0</v>
          </cell>
          <cell r="DL244">
            <v>0</v>
          </cell>
          <cell r="DM244">
            <v>0</v>
          </cell>
          <cell r="DN244">
            <v>0</v>
          </cell>
          <cell r="DO244">
            <v>0</v>
          </cell>
          <cell r="DP244">
            <v>0</v>
          </cell>
          <cell r="DQ244">
            <v>0</v>
          </cell>
          <cell r="DR244">
            <v>0</v>
          </cell>
          <cell r="DS244">
            <v>0</v>
          </cell>
          <cell r="DT244">
            <v>0</v>
          </cell>
          <cell r="DU244">
            <v>0</v>
          </cell>
          <cell r="DV244">
            <v>0</v>
          </cell>
          <cell r="DW244">
            <v>0</v>
          </cell>
          <cell r="DX244">
            <v>0</v>
          </cell>
          <cell r="DY244">
            <v>0</v>
          </cell>
          <cell r="DZ244">
            <v>0</v>
          </cell>
          <cell r="EA244">
            <v>0</v>
          </cell>
          <cell r="EB244">
            <v>0</v>
          </cell>
          <cell r="EC244">
            <v>0</v>
          </cell>
          <cell r="ED244">
            <v>0</v>
          </cell>
          <cell r="EE244">
            <v>0</v>
          </cell>
          <cell r="EF244">
            <v>0</v>
          </cell>
          <cell r="EG244">
            <v>0</v>
          </cell>
          <cell r="EH244">
            <v>0</v>
          </cell>
          <cell r="EI244">
            <v>0</v>
          </cell>
          <cell r="EJ244">
            <v>0</v>
          </cell>
          <cell r="EK244">
            <v>0</v>
          </cell>
          <cell r="EL244">
            <v>0</v>
          </cell>
          <cell r="EM244">
            <v>0</v>
          </cell>
        </row>
        <row r="245">
          <cell r="A245">
            <v>634</v>
          </cell>
          <cell r="B245">
            <v>634</v>
          </cell>
          <cell r="C245">
            <v>568</v>
          </cell>
          <cell r="D245" t="str">
            <v>Yes</v>
          </cell>
          <cell r="E245" t="str">
            <v>Yes</v>
          </cell>
          <cell r="F245" t="str">
            <v>IAEO</v>
          </cell>
          <cell r="G245" t="str">
            <v>UNDP</v>
          </cell>
          <cell r="H245" t="str">
            <v>UNDP</v>
          </cell>
          <cell r="I245">
            <v>0</v>
          </cell>
          <cell r="J245" t="str">
            <v>UNDP</v>
          </cell>
          <cell r="K245">
            <v>0</v>
          </cell>
          <cell r="L245" t="str">
            <v>India</v>
          </cell>
          <cell r="M245">
            <v>0</v>
          </cell>
          <cell r="N245" t="str">
            <v>Asia</v>
          </cell>
          <cell r="O245" t="str">
            <v>Asia</v>
          </cell>
          <cell r="P245">
            <v>0</v>
          </cell>
          <cell r="Q245">
            <v>0</v>
          </cell>
          <cell r="R245">
            <v>1</v>
          </cell>
          <cell r="S245">
            <v>0</v>
          </cell>
          <cell r="T245">
            <v>0</v>
          </cell>
          <cell r="U245">
            <v>0</v>
          </cell>
          <cell r="V245">
            <v>0</v>
          </cell>
          <cell r="W245">
            <v>0</v>
          </cell>
          <cell r="X245">
            <v>0</v>
          </cell>
          <cell r="Y245" t="str">
            <v>Government</v>
          </cell>
          <cell r="Z245" t="str">
            <v>Govt</v>
          </cell>
          <cell r="AA245" t="str">
            <v>Secondary Executing Agency</v>
          </cell>
          <cell r="AB245" t="str">
            <v>Secondary Executing Agency</v>
          </cell>
          <cell r="AC245" t="str">
            <v>Conservation and Sustainable Use of the Gulf of Mannar Biosphere Reserve's Coastal Biodiversity</v>
          </cell>
          <cell r="AD245" t="str">
            <v>FSP</v>
          </cell>
          <cell r="AE245" t="str">
            <v>GET</v>
          </cell>
          <cell r="AF245" t="str">
            <v>BD</v>
          </cell>
          <cell r="AG245">
            <v>0</v>
          </cell>
          <cell r="AH245" t="str">
            <v>GEF - 2</v>
          </cell>
          <cell r="AI245">
            <v>36900</v>
          </cell>
          <cell r="AJ245">
            <v>2001</v>
          </cell>
          <cell r="AK245">
            <v>37294</v>
          </cell>
          <cell r="AL245">
            <v>2002</v>
          </cell>
          <cell r="AM245">
            <v>0</v>
          </cell>
          <cell r="AN245">
            <v>40209</v>
          </cell>
          <cell r="AO245">
            <v>41274</v>
          </cell>
          <cell r="AP245">
            <v>41274</v>
          </cell>
          <cell r="AQ245">
            <v>2012</v>
          </cell>
          <cell r="AR245">
            <v>0</v>
          </cell>
          <cell r="AS245">
            <v>0</v>
          </cell>
          <cell r="AT245">
            <v>2014</v>
          </cell>
          <cell r="AU245">
            <v>41395</v>
          </cell>
          <cell r="AV245">
            <v>2013</v>
          </cell>
          <cell r="AW245">
            <v>0</v>
          </cell>
          <cell r="AX245">
            <v>7.65</v>
          </cell>
          <cell r="AY245">
            <v>0.218</v>
          </cell>
          <cell r="AZ245">
            <v>7.87</v>
          </cell>
          <cell r="BA245">
            <v>0</v>
          </cell>
          <cell r="BB245">
            <v>36.17</v>
          </cell>
          <cell r="BC245">
            <v>16.965</v>
          </cell>
          <cell r="BD245">
            <v>0</v>
          </cell>
          <cell r="BE245">
            <v>0</v>
          </cell>
          <cell r="BF245">
            <v>0</v>
          </cell>
          <cell r="BG245">
            <v>0</v>
          </cell>
          <cell r="BH245">
            <v>0</v>
          </cell>
          <cell r="BI245">
            <v>0</v>
          </cell>
          <cell r="BJ245">
            <v>1</v>
          </cell>
          <cell r="BK245">
            <v>1</v>
          </cell>
          <cell r="BL245">
            <v>0</v>
          </cell>
          <cell r="BM245">
            <v>1</v>
          </cell>
          <cell r="BN245">
            <v>4</v>
          </cell>
          <cell r="BO245">
            <v>0</v>
          </cell>
          <cell r="BP245">
            <v>0</v>
          </cell>
          <cell r="BQ245">
            <v>0</v>
          </cell>
          <cell r="BR245">
            <v>0</v>
          </cell>
          <cell r="BS245">
            <v>0</v>
          </cell>
          <cell r="BT245">
            <v>0</v>
          </cell>
          <cell r="BU245">
            <v>0</v>
          </cell>
          <cell r="BV245">
            <v>0</v>
          </cell>
          <cell r="BW245">
            <v>0</v>
          </cell>
          <cell r="BX245">
            <v>0</v>
          </cell>
          <cell r="BY245">
            <v>0</v>
          </cell>
          <cell r="BZ245">
            <v>0</v>
          </cell>
          <cell r="CA245">
            <v>0</v>
          </cell>
          <cell r="CB245">
            <v>0</v>
          </cell>
          <cell r="CC245">
            <v>0</v>
          </cell>
          <cell r="CD245">
            <v>0</v>
          </cell>
          <cell r="CE245">
            <v>0</v>
          </cell>
          <cell r="CF245">
            <v>0</v>
          </cell>
          <cell r="CG245">
            <v>0</v>
          </cell>
          <cell r="CH245">
            <v>0</v>
          </cell>
          <cell r="CI245">
            <v>0</v>
          </cell>
          <cell r="CJ245">
            <v>0</v>
          </cell>
          <cell r="CK245">
            <v>0</v>
          </cell>
          <cell r="CL245">
            <v>0</v>
          </cell>
          <cell r="CM245">
            <v>0</v>
          </cell>
          <cell r="CN245">
            <v>0</v>
          </cell>
          <cell r="CO245">
            <v>0</v>
          </cell>
          <cell r="CP245">
            <v>0</v>
          </cell>
          <cell r="CQ245">
            <v>0</v>
          </cell>
          <cell r="CR245">
            <v>0</v>
          </cell>
          <cell r="CS245">
            <v>0</v>
          </cell>
          <cell r="CT245">
            <v>0</v>
          </cell>
          <cell r="CU245">
            <v>0</v>
          </cell>
          <cell r="CV245">
            <v>6</v>
          </cell>
          <cell r="CW245">
            <v>4</v>
          </cell>
          <cell r="CX245">
            <v>2</v>
          </cell>
          <cell r="CY245">
            <v>4</v>
          </cell>
          <cell r="CZ245">
            <v>1</v>
          </cell>
          <cell r="DA245">
            <v>4</v>
          </cell>
          <cell r="DB245">
            <v>4</v>
          </cell>
          <cell r="DC245">
            <v>3</v>
          </cell>
          <cell r="DD245">
            <v>3</v>
          </cell>
          <cell r="DE245">
            <v>3</v>
          </cell>
          <cell r="DF245" t="str">
            <v>ML</v>
          </cell>
          <cell r="DG245">
            <v>4</v>
          </cell>
          <cell r="DH245">
            <v>4</v>
          </cell>
          <cell r="DI245">
            <v>4</v>
          </cell>
          <cell r="DJ245">
            <v>4</v>
          </cell>
          <cell r="DK245">
            <v>5</v>
          </cell>
          <cell r="DL245">
            <v>5</v>
          </cell>
          <cell r="DM245">
            <v>5</v>
          </cell>
          <cell r="DN245">
            <v>5</v>
          </cell>
          <cell r="DO245">
            <v>4</v>
          </cell>
          <cell r="DP245">
            <v>5</v>
          </cell>
          <cell r="DQ245">
            <v>4</v>
          </cell>
          <cell r="DR245">
            <v>5</v>
          </cell>
          <cell r="DS245">
            <v>4</v>
          </cell>
          <cell r="DT245">
            <v>3</v>
          </cell>
          <cell r="DU245">
            <v>4</v>
          </cell>
          <cell r="DV245">
            <v>1</v>
          </cell>
          <cell r="DW245">
            <v>4</v>
          </cell>
          <cell r="DX245">
            <v>4</v>
          </cell>
          <cell r="DY245">
            <v>2</v>
          </cell>
          <cell r="DZ245" t="str">
            <v>UA</v>
          </cell>
          <cell r="EA245">
            <v>2</v>
          </cell>
          <cell r="EB245" t="str">
            <v>MU</v>
          </cell>
          <cell r="EC245">
            <v>3</v>
          </cell>
          <cell r="ED245">
            <v>3</v>
          </cell>
          <cell r="EE245">
            <v>3</v>
          </cell>
          <cell r="EF245">
            <v>3</v>
          </cell>
          <cell r="EG245">
            <v>5</v>
          </cell>
          <cell r="EH245">
            <v>5</v>
          </cell>
          <cell r="EI245">
            <v>5</v>
          </cell>
          <cell r="EJ245">
            <v>5</v>
          </cell>
          <cell r="EK245">
            <v>4</v>
          </cell>
          <cell r="EL245">
            <v>5</v>
          </cell>
          <cell r="EM245">
            <v>4</v>
          </cell>
        </row>
        <row r="246">
          <cell r="A246">
            <v>636</v>
          </cell>
          <cell r="B246" t="e">
            <v>#N/A</v>
          </cell>
          <cell r="C246">
            <v>0</v>
          </cell>
          <cell r="D246" t="str">
            <v>No</v>
          </cell>
          <cell r="E246" t="str">
            <v>Yes</v>
          </cell>
          <cell r="F246" t="str">
            <v>IAEO</v>
          </cell>
          <cell r="G246" t="str">
            <v>UNDP</v>
          </cell>
          <cell r="H246" t="str">
            <v>UNDP</v>
          </cell>
          <cell r="I246">
            <v>0</v>
          </cell>
          <cell r="J246" t="str">
            <v>UNDP</v>
          </cell>
          <cell r="K246" t="str">
            <v>UNDP</v>
          </cell>
          <cell r="L246" t="str">
            <v>Lebanon</v>
          </cell>
          <cell r="M246">
            <v>0</v>
          </cell>
          <cell r="N246" t="str">
            <v>MENA</v>
          </cell>
          <cell r="O246" t="str">
            <v>Asia</v>
          </cell>
          <cell r="P246">
            <v>0</v>
          </cell>
          <cell r="Q246">
            <v>0</v>
          </cell>
          <cell r="R246">
            <v>1</v>
          </cell>
          <cell r="S246">
            <v>0</v>
          </cell>
          <cell r="T246">
            <v>0</v>
          </cell>
          <cell r="U246">
            <v>0</v>
          </cell>
          <cell r="V246">
            <v>0</v>
          </cell>
          <cell r="W246">
            <v>0</v>
          </cell>
          <cell r="X246">
            <v>0</v>
          </cell>
          <cell r="Y246" t="str">
            <v>Government</v>
          </cell>
          <cell r="Z246" t="str">
            <v>Govt</v>
          </cell>
          <cell r="AA246">
            <v>0</v>
          </cell>
          <cell r="AB246">
            <v>0</v>
          </cell>
          <cell r="AC246" t="str">
            <v>Lebanon - Cross Sectoral Energy Efficiency and Removal of Barriers to Esco Operation</v>
          </cell>
          <cell r="AD246" t="str">
            <v>FSP</v>
          </cell>
          <cell r="AE246" t="str">
            <v>GET</v>
          </cell>
          <cell r="AF246" t="str">
            <v>CC</v>
          </cell>
          <cell r="AG246">
            <v>0</v>
          </cell>
          <cell r="AH246" t="str">
            <v>GEF - 2</v>
          </cell>
          <cell r="AI246">
            <v>36665</v>
          </cell>
          <cell r="AJ246">
            <v>2000</v>
          </cell>
          <cell r="AK246">
            <v>37084</v>
          </cell>
          <cell r="AL246">
            <v>2001</v>
          </cell>
          <cell r="AM246">
            <v>38813.5</v>
          </cell>
          <cell r="AN246">
            <v>38200</v>
          </cell>
          <cell r="AO246">
            <v>40543</v>
          </cell>
          <cell r="AP246">
            <v>40543</v>
          </cell>
          <cell r="AQ246">
            <v>2010</v>
          </cell>
          <cell r="AR246">
            <v>113</v>
          </cell>
          <cell r="AS246">
            <v>76</v>
          </cell>
          <cell r="AT246">
            <v>2011</v>
          </cell>
          <cell r="AU246">
            <v>2011</v>
          </cell>
          <cell r="AV246">
            <v>2011</v>
          </cell>
          <cell r="AW246">
            <v>0</v>
          </cell>
          <cell r="AX246">
            <v>3.4</v>
          </cell>
          <cell r="AY246">
            <v>0</v>
          </cell>
          <cell r="AZ246">
            <v>3.4</v>
          </cell>
          <cell r="BA246">
            <v>3.4</v>
          </cell>
          <cell r="BB246">
            <v>2</v>
          </cell>
          <cell r="BC246">
            <v>7.68</v>
          </cell>
          <cell r="BD246">
            <v>0.58823529411764708</v>
          </cell>
          <cell r="BE246">
            <v>2.2588235294117647</v>
          </cell>
          <cell r="BF246">
            <v>3.84</v>
          </cell>
          <cell r="BG246">
            <v>41</v>
          </cell>
          <cell r="BH246">
            <v>23</v>
          </cell>
          <cell r="BI246">
            <v>8</v>
          </cell>
          <cell r="BJ246">
            <v>1</v>
          </cell>
          <cell r="BK246">
            <v>1</v>
          </cell>
          <cell r="BL246">
            <v>0</v>
          </cell>
          <cell r="BM246">
            <v>1</v>
          </cell>
          <cell r="BN246">
            <v>5</v>
          </cell>
          <cell r="BO246">
            <v>1</v>
          </cell>
          <cell r="BP246">
            <v>3</v>
          </cell>
          <cell r="BQ246" t="str">
            <v>ML</v>
          </cell>
          <cell r="BR246">
            <v>3</v>
          </cell>
          <cell r="BS246">
            <v>3</v>
          </cell>
          <cell r="BT246">
            <v>3</v>
          </cell>
          <cell r="BU246">
            <v>3</v>
          </cell>
          <cell r="BV246">
            <v>0</v>
          </cell>
          <cell r="BW246">
            <v>4</v>
          </cell>
          <cell r="BX246">
            <v>1</v>
          </cell>
          <cell r="BY246">
            <v>3</v>
          </cell>
          <cell r="BZ246">
            <v>0</v>
          </cell>
          <cell r="CA246">
            <v>4</v>
          </cell>
          <cell r="CB246">
            <v>1</v>
          </cell>
          <cell r="CC246">
            <v>3</v>
          </cell>
          <cell r="CD246">
            <v>3</v>
          </cell>
          <cell r="CE246">
            <v>0</v>
          </cell>
          <cell r="CF246">
            <v>3</v>
          </cell>
          <cell r="CG246">
            <v>0</v>
          </cell>
          <cell r="CH246">
            <v>4</v>
          </cell>
          <cell r="CI246">
            <v>1</v>
          </cell>
          <cell r="CJ246">
            <v>4</v>
          </cell>
          <cell r="CK246">
            <v>1</v>
          </cell>
          <cell r="CL246">
            <v>4</v>
          </cell>
          <cell r="CM246">
            <v>1</v>
          </cell>
          <cell r="CN246">
            <v>3</v>
          </cell>
          <cell r="CO246">
            <v>0</v>
          </cell>
          <cell r="CP246">
            <v>5</v>
          </cell>
          <cell r="CQ246">
            <v>1</v>
          </cell>
          <cell r="CR246">
            <v>4</v>
          </cell>
          <cell r="CS246">
            <v>1</v>
          </cell>
          <cell r="CT246">
            <v>2</v>
          </cell>
          <cell r="CU246">
            <v>0</v>
          </cell>
          <cell r="CV246">
            <v>0</v>
          </cell>
          <cell r="CW246">
            <v>0</v>
          </cell>
          <cell r="CX246">
            <v>0</v>
          </cell>
          <cell r="CY246">
            <v>0</v>
          </cell>
          <cell r="CZ246">
            <v>1</v>
          </cell>
          <cell r="DA246">
            <v>0</v>
          </cell>
          <cell r="DB246">
            <v>0</v>
          </cell>
          <cell r="DC246">
            <v>0</v>
          </cell>
          <cell r="DD246">
            <v>0</v>
          </cell>
          <cell r="DE246">
            <v>0</v>
          </cell>
          <cell r="DF246">
            <v>0</v>
          </cell>
          <cell r="DG246">
            <v>0</v>
          </cell>
          <cell r="DH246">
            <v>0</v>
          </cell>
          <cell r="DI246">
            <v>0</v>
          </cell>
          <cell r="DJ246">
            <v>0</v>
          </cell>
          <cell r="DK246">
            <v>0</v>
          </cell>
          <cell r="DL246">
            <v>0</v>
          </cell>
          <cell r="DM246">
            <v>0</v>
          </cell>
          <cell r="DN246">
            <v>0</v>
          </cell>
          <cell r="DO246">
            <v>0</v>
          </cell>
          <cell r="DP246">
            <v>0</v>
          </cell>
          <cell r="DQ246">
            <v>0</v>
          </cell>
          <cell r="DR246">
            <v>5</v>
          </cell>
          <cell r="DS246">
            <v>5</v>
          </cell>
          <cell r="DT246">
            <v>3</v>
          </cell>
          <cell r="DU246">
            <v>5</v>
          </cell>
          <cell r="DV246">
            <v>1</v>
          </cell>
          <cell r="DW246">
            <v>0</v>
          </cell>
          <cell r="DX246">
            <v>0</v>
          </cell>
          <cell r="DY246">
            <v>0</v>
          </cell>
          <cell r="DZ246">
            <v>0</v>
          </cell>
          <cell r="EA246">
            <v>0</v>
          </cell>
          <cell r="EB246">
            <v>0</v>
          </cell>
          <cell r="EC246">
            <v>0</v>
          </cell>
          <cell r="ED246">
            <v>0</v>
          </cell>
          <cell r="EE246">
            <v>0</v>
          </cell>
          <cell r="EF246">
            <v>0</v>
          </cell>
          <cell r="EG246">
            <v>0</v>
          </cell>
          <cell r="EH246">
            <v>0</v>
          </cell>
          <cell r="EI246">
            <v>0</v>
          </cell>
          <cell r="EJ246">
            <v>0</v>
          </cell>
          <cell r="EK246">
            <v>0</v>
          </cell>
          <cell r="EL246">
            <v>0</v>
          </cell>
          <cell r="EM246">
            <v>0</v>
          </cell>
        </row>
        <row r="247">
          <cell r="A247">
            <v>637</v>
          </cell>
          <cell r="B247" t="e">
            <v>#N/A</v>
          </cell>
          <cell r="C247">
            <v>65996</v>
          </cell>
          <cell r="D247" t="str">
            <v>Yes</v>
          </cell>
          <cell r="E247" t="str">
            <v>No</v>
          </cell>
          <cell r="F247" t="str">
            <v>GEFIEO</v>
          </cell>
          <cell r="G247" t="str">
            <v>World Bank</v>
          </cell>
          <cell r="H247" t="str">
            <v>WB</v>
          </cell>
          <cell r="I247">
            <v>0</v>
          </cell>
          <cell r="J247" t="str">
            <v>WB</v>
          </cell>
          <cell r="K247" t="str">
            <v>WB</v>
          </cell>
          <cell r="L247" t="str">
            <v>Macedonia</v>
          </cell>
          <cell r="M247">
            <v>0</v>
          </cell>
          <cell r="N247" t="str">
            <v>ECA</v>
          </cell>
          <cell r="O247" t="str">
            <v>ECA</v>
          </cell>
          <cell r="P247">
            <v>0</v>
          </cell>
          <cell r="Q247">
            <v>0</v>
          </cell>
          <cell r="R247">
            <v>1</v>
          </cell>
          <cell r="S247">
            <v>0</v>
          </cell>
          <cell r="T247">
            <v>0</v>
          </cell>
          <cell r="U247">
            <v>0</v>
          </cell>
          <cell r="V247">
            <v>0</v>
          </cell>
          <cell r="W247">
            <v>1</v>
          </cell>
          <cell r="X247">
            <v>1</v>
          </cell>
          <cell r="Y247" t="str">
            <v>Government</v>
          </cell>
          <cell r="Z247" t="str">
            <v>Govt</v>
          </cell>
          <cell r="AA247">
            <v>0</v>
          </cell>
          <cell r="AB247">
            <v>0</v>
          </cell>
          <cell r="AC247" t="str">
            <v>Macedonia - Development of Mini-Hydropower Plants</v>
          </cell>
          <cell r="AD247" t="str">
            <v>FSP</v>
          </cell>
          <cell r="AE247" t="str">
            <v>GET</v>
          </cell>
          <cell r="AF247" t="str">
            <v>CC</v>
          </cell>
          <cell r="AG247">
            <v>0</v>
          </cell>
          <cell r="AH247" t="str">
            <v>GEF - 2</v>
          </cell>
          <cell r="AI247">
            <v>36545</v>
          </cell>
          <cell r="AJ247">
            <v>2000</v>
          </cell>
          <cell r="AK247">
            <v>0</v>
          </cell>
          <cell r="AL247">
            <v>2000</v>
          </cell>
          <cell r="AM247">
            <v>0</v>
          </cell>
          <cell r="AN247">
            <v>37257</v>
          </cell>
          <cell r="AO247">
            <v>38168</v>
          </cell>
          <cell r="AP247">
            <v>38168</v>
          </cell>
          <cell r="AQ247">
            <v>2004</v>
          </cell>
          <cell r="AR247">
            <v>0</v>
          </cell>
          <cell r="AS247">
            <v>29</v>
          </cell>
          <cell r="AT247">
            <v>2006</v>
          </cell>
          <cell r="AU247">
            <v>2005</v>
          </cell>
          <cell r="AV247">
            <v>2005</v>
          </cell>
          <cell r="AW247">
            <v>0</v>
          </cell>
          <cell r="AX247">
            <v>1.5</v>
          </cell>
          <cell r="AY247">
            <v>0</v>
          </cell>
          <cell r="AZ247">
            <v>1.5</v>
          </cell>
          <cell r="BA247">
            <v>0.75</v>
          </cell>
          <cell r="BB247">
            <v>4.9000000000000004</v>
          </cell>
          <cell r="BC247">
            <v>1.962</v>
          </cell>
          <cell r="BD247">
            <v>3.2666666666666671</v>
          </cell>
          <cell r="BE247">
            <v>1.3080000000000001</v>
          </cell>
          <cell r="BF247">
            <v>0.40040816326530609</v>
          </cell>
          <cell r="BG247">
            <v>27</v>
          </cell>
          <cell r="BH247">
            <v>0</v>
          </cell>
          <cell r="BI247">
            <v>10</v>
          </cell>
          <cell r="BJ247">
            <v>1</v>
          </cell>
          <cell r="BK247">
            <v>0</v>
          </cell>
          <cell r="BL247">
            <v>0</v>
          </cell>
          <cell r="BM247">
            <v>1</v>
          </cell>
          <cell r="BN247">
            <v>5</v>
          </cell>
          <cell r="BO247">
            <v>0</v>
          </cell>
          <cell r="BP247">
            <v>0</v>
          </cell>
          <cell r="BQ247">
            <v>0</v>
          </cell>
          <cell r="BR247">
            <v>4</v>
          </cell>
          <cell r="BS247">
            <v>3</v>
          </cell>
          <cell r="BT247">
            <v>0</v>
          </cell>
          <cell r="BU247">
            <v>0</v>
          </cell>
          <cell r="BV247">
            <v>0</v>
          </cell>
          <cell r="BW247">
            <v>0</v>
          </cell>
          <cell r="BX247">
            <v>0</v>
          </cell>
          <cell r="BY247">
            <v>0</v>
          </cell>
          <cell r="BZ247">
            <v>0</v>
          </cell>
          <cell r="CA247">
            <v>0</v>
          </cell>
          <cell r="CB247">
            <v>0</v>
          </cell>
          <cell r="CC247">
            <v>0</v>
          </cell>
          <cell r="CD247">
            <v>0</v>
          </cell>
          <cell r="CE247">
            <v>0</v>
          </cell>
          <cell r="CF247">
            <v>0</v>
          </cell>
          <cell r="CG247">
            <v>0</v>
          </cell>
          <cell r="CH247">
            <v>4</v>
          </cell>
          <cell r="CI247">
            <v>1</v>
          </cell>
          <cell r="CJ247">
            <v>4</v>
          </cell>
          <cell r="CK247">
            <v>1</v>
          </cell>
          <cell r="CL247">
            <v>3</v>
          </cell>
          <cell r="CM247">
            <v>0</v>
          </cell>
          <cell r="CN247">
            <v>4</v>
          </cell>
          <cell r="CO247">
            <v>1</v>
          </cell>
          <cell r="CP247">
            <v>4</v>
          </cell>
          <cell r="CQ247">
            <v>1</v>
          </cell>
          <cell r="CR247">
            <v>5</v>
          </cell>
          <cell r="CS247">
            <v>1</v>
          </cell>
          <cell r="CT247">
            <v>2</v>
          </cell>
          <cell r="CU247">
            <v>0</v>
          </cell>
          <cell r="CV247">
            <v>0</v>
          </cell>
          <cell r="CW247">
            <v>0</v>
          </cell>
          <cell r="CX247">
            <v>0</v>
          </cell>
          <cell r="CY247">
            <v>0</v>
          </cell>
          <cell r="CZ247">
            <v>0</v>
          </cell>
          <cell r="DA247">
            <v>0</v>
          </cell>
          <cell r="DB247">
            <v>0</v>
          </cell>
          <cell r="DC247">
            <v>0</v>
          </cell>
          <cell r="DD247">
            <v>0</v>
          </cell>
          <cell r="DE247">
            <v>0</v>
          </cell>
          <cell r="DF247">
            <v>0</v>
          </cell>
          <cell r="DG247">
            <v>0</v>
          </cell>
          <cell r="DH247">
            <v>0</v>
          </cell>
          <cell r="DI247">
            <v>0</v>
          </cell>
          <cell r="DJ247">
            <v>0</v>
          </cell>
          <cell r="DK247">
            <v>0</v>
          </cell>
          <cell r="DL247">
            <v>0</v>
          </cell>
          <cell r="DM247">
            <v>0</v>
          </cell>
          <cell r="DN247">
            <v>0</v>
          </cell>
          <cell r="DO247">
            <v>0</v>
          </cell>
          <cell r="DP247">
            <v>0</v>
          </cell>
          <cell r="DQ247">
            <v>0</v>
          </cell>
          <cell r="DR247">
            <v>5</v>
          </cell>
          <cell r="DS247">
            <v>6</v>
          </cell>
          <cell r="DT247">
            <v>6</v>
          </cell>
          <cell r="DU247">
            <v>5</v>
          </cell>
          <cell r="DV247">
            <v>1</v>
          </cell>
          <cell r="DW247">
            <v>4</v>
          </cell>
          <cell r="DX247">
            <v>3</v>
          </cell>
          <cell r="DY247">
            <v>0</v>
          </cell>
          <cell r="DZ247">
            <v>0</v>
          </cell>
          <cell r="EA247">
            <v>0</v>
          </cell>
          <cell r="EB247">
            <v>0</v>
          </cell>
          <cell r="EC247">
            <v>0</v>
          </cell>
          <cell r="ED247">
            <v>0</v>
          </cell>
          <cell r="EE247">
            <v>0</v>
          </cell>
          <cell r="EF247">
            <v>0</v>
          </cell>
          <cell r="EG247">
            <v>0</v>
          </cell>
          <cell r="EH247">
            <v>0</v>
          </cell>
          <cell r="EI247">
            <v>0</v>
          </cell>
          <cell r="EJ247">
            <v>0</v>
          </cell>
          <cell r="EK247">
            <v>0</v>
          </cell>
          <cell r="EL247">
            <v>0</v>
          </cell>
          <cell r="EM247">
            <v>0</v>
          </cell>
        </row>
        <row r="248">
          <cell r="A248">
            <v>640</v>
          </cell>
          <cell r="B248">
            <v>640</v>
          </cell>
          <cell r="C248" t="str">
            <v>P035917</v>
          </cell>
          <cell r="D248" t="str">
            <v>Yes</v>
          </cell>
          <cell r="E248" t="str">
            <v>Yes</v>
          </cell>
          <cell r="F248" t="str">
            <v>GEFIEO</v>
          </cell>
          <cell r="G248" t="str">
            <v>World Bank</v>
          </cell>
          <cell r="H248" t="str">
            <v>WB</v>
          </cell>
          <cell r="I248">
            <v>0</v>
          </cell>
          <cell r="J248" t="str">
            <v>WB</v>
          </cell>
          <cell r="K248" t="str">
            <v>WB</v>
          </cell>
          <cell r="L248" t="str">
            <v>Malawi</v>
          </cell>
          <cell r="M248">
            <v>0</v>
          </cell>
          <cell r="N248" t="str">
            <v>AFR</v>
          </cell>
          <cell r="O248" t="str">
            <v>AFR</v>
          </cell>
          <cell r="P248">
            <v>0</v>
          </cell>
          <cell r="Q248">
            <v>0</v>
          </cell>
          <cell r="R248">
            <v>1</v>
          </cell>
          <cell r="S248">
            <v>0</v>
          </cell>
          <cell r="T248">
            <v>1</v>
          </cell>
          <cell r="U248">
            <v>0</v>
          </cell>
          <cell r="V248">
            <v>1</v>
          </cell>
          <cell r="W248">
            <v>1</v>
          </cell>
          <cell r="X248">
            <v>1</v>
          </cell>
          <cell r="Y248" t="str">
            <v>Government</v>
          </cell>
          <cell r="Z248" t="str">
            <v>Govt</v>
          </cell>
          <cell r="AA248">
            <v>0</v>
          </cell>
          <cell r="AB248">
            <v>0</v>
          </cell>
          <cell r="AC248" t="str">
            <v>Mulanje Mountain Biodiversity Conservation Project</v>
          </cell>
          <cell r="AD248" t="str">
            <v>FSP</v>
          </cell>
          <cell r="AE248" t="str">
            <v>GET</v>
          </cell>
          <cell r="AF248" t="str">
            <v>BD</v>
          </cell>
          <cell r="AG248">
            <v>4</v>
          </cell>
          <cell r="AH248" t="str">
            <v>GEF - 2</v>
          </cell>
          <cell r="AI248">
            <v>36934</v>
          </cell>
          <cell r="AJ248">
            <v>2001</v>
          </cell>
          <cell r="AK248">
            <v>37118</v>
          </cell>
          <cell r="AL248">
            <v>2001</v>
          </cell>
          <cell r="AM248">
            <v>38373.5</v>
          </cell>
          <cell r="AN248">
            <v>39629</v>
          </cell>
          <cell r="AO248">
            <v>39629</v>
          </cell>
          <cell r="AP248">
            <v>39629</v>
          </cell>
          <cell r="AQ248">
            <v>2008</v>
          </cell>
          <cell r="AR248">
            <v>82</v>
          </cell>
          <cell r="AS248">
            <v>0</v>
          </cell>
          <cell r="AT248">
            <v>2009</v>
          </cell>
          <cell r="AU248">
            <v>2009</v>
          </cell>
          <cell r="AV248">
            <v>2009</v>
          </cell>
          <cell r="AW248">
            <v>0</v>
          </cell>
          <cell r="AX248">
            <v>6.75</v>
          </cell>
          <cell r="AY248">
            <v>0.3</v>
          </cell>
          <cell r="AZ248">
            <v>7.05</v>
          </cell>
          <cell r="BA248">
            <v>6.75</v>
          </cell>
          <cell r="BB248">
            <v>1.77</v>
          </cell>
          <cell r="BC248">
            <v>5</v>
          </cell>
          <cell r="BD248">
            <v>0.26222222222222225</v>
          </cell>
          <cell r="BE248">
            <v>0.7407407407407407</v>
          </cell>
          <cell r="BF248">
            <v>2.8248587570621471</v>
          </cell>
          <cell r="BG248">
            <v>0</v>
          </cell>
          <cell r="BH248">
            <v>14</v>
          </cell>
          <cell r="BI248">
            <v>0</v>
          </cell>
          <cell r="BJ248">
            <v>1</v>
          </cell>
          <cell r="BK248">
            <v>1</v>
          </cell>
          <cell r="BL248">
            <v>0</v>
          </cell>
          <cell r="BM248">
            <v>1</v>
          </cell>
          <cell r="BN248">
            <v>4</v>
          </cell>
          <cell r="BO248">
            <v>0</v>
          </cell>
          <cell r="BP248">
            <v>2</v>
          </cell>
          <cell r="BQ248" t="str">
            <v>MU</v>
          </cell>
          <cell r="BR248">
            <v>3</v>
          </cell>
          <cell r="BS248">
            <v>3</v>
          </cell>
          <cell r="BT248">
            <v>2</v>
          </cell>
          <cell r="BU248">
            <v>2</v>
          </cell>
          <cell r="BV248">
            <v>0</v>
          </cell>
          <cell r="BW248">
            <v>3</v>
          </cell>
          <cell r="BX248">
            <v>0</v>
          </cell>
          <cell r="BY248">
            <v>3</v>
          </cell>
          <cell r="BZ248">
            <v>0</v>
          </cell>
          <cell r="CA248">
            <v>3</v>
          </cell>
          <cell r="CB248">
            <v>0</v>
          </cell>
          <cell r="CC248">
            <v>4</v>
          </cell>
          <cell r="CD248">
            <v>4</v>
          </cell>
          <cell r="CE248">
            <v>1</v>
          </cell>
          <cell r="CF248">
            <v>4</v>
          </cell>
          <cell r="CG248">
            <v>1</v>
          </cell>
          <cell r="CH248">
            <v>5</v>
          </cell>
          <cell r="CI248">
            <v>1</v>
          </cell>
          <cell r="CJ248">
            <v>5</v>
          </cell>
          <cell r="CK248">
            <v>1</v>
          </cell>
          <cell r="CL248">
            <v>5</v>
          </cell>
          <cell r="CM248">
            <v>1</v>
          </cell>
          <cell r="CN248">
            <v>5</v>
          </cell>
          <cell r="CO248">
            <v>1</v>
          </cell>
          <cell r="CP248">
            <v>5</v>
          </cell>
          <cell r="CQ248">
            <v>1</v>
          </cell>
          <cell r="CR248">
            <v>5</v>
          </cell>
          <cell r="CS248">
            <v>1</v>
          </cell>
          <cell r="CT248">
            <v>3</v>
          </cell>
          <cell r="CU248">
            <v>0</v>
          </cell>
          <cell r="CV248">
            <v>0</v>
          </cell>
          <cell r="CW248">
            <v>0</v>
          </cell>
          <cell r="CX248">
            <v>0</v>
          </cell>
          <cell r="CY248">
            <v>4</v>
          </cell>
          <cell r="CZ248">
            <v>1</v>
          </cell>
          <cell r="DA248">
            <v>0</v>
          </cell>
          <cell r="DB248">
            <v>0</v>
          </cell>
          <cell r="DC248">
            <v>0</v>
          </cell>
          <cell r="DD248">
            <v>0</v>
          </cell>
          <cell r="DE248">
            <v>0</v>
          </cell>
          <cell r="DF248">
            <v>0</v>
          </cell>
          <cell r="DG248">
            <v>0</v>
          </cell>
          <cell r="DH248">
            <v>0</v>
          </cell>
          <cell r="DI248">
            <v>0</v>
          </cell>
          <cell r="DJ248">
            <v>0</v>
          </cell>
          <cell r="DK248">
            <v>0</v>
          </cell>
          <cell r="DL248">
            <v>0</v>
          </cell>
          <cell r="DM248">
            <v>0</v>
          </cell>
          <cell r="DN248">
            <v>0</v>
          </cell>
          <cell r="DO248">
            <v>0</v>
          </cell>
          <cell r="DP248">
            <v>0</v>
          </cell>
          <cell r="DQ248">
            <v>0</v>
          </cell>
          <cell r="DR248">
            <v>5</v>
          </cell>
          <cell r="DS248">
            <v>4</v>
          </cell>
          <cell r="DT248">
            <v>4</v>
          </cell>
          <cell r="DU248">
            <v>4</v>
          </cell>
          <cell r="DV248">
            <v>1</v>
          </cell>
          <cell r="DW248">
            <v>3</v>
          </cell>
          <cell r="DX248">
            <v>3</v>
          </cell>
          <cell r="DY248">
            <v>2</v>
          </cell>
          <cell r="DZ248">
            <v>2</v>
          </cell>
          <cell r="EA248">
            <v>2</v>
          </cell>
          <cell r="EB248" t="str">
            <v>MU</v>
          </cell>
          <cell r="EC248">
            <v>3</v>
          </cell>
          <cell r="ED248">
            <v>3</v>
          </cell>
          <cell r="EE248">
            <v>0</v>
          </cell>
          <cell r="EF248">
            <v>0</v>
          </cell>
          <cell r="EG248">
            <v>0</v>
          </cell>
          <cell r="EH248">
            <v>0</v>
          </cell>
          <cell r="EI248">
            <v>0</v>
          </cell>
          <cell r="EJ248">
            <v>0</v>
          </cell>
          <cell r="EK248">
            <v>0</v>
          </cell>
          <cell r="EL248">
            <v>0</v>
          </cell>
          <cell r="EM248">
            <v>0</v>
          </cell>
        </row>
        <row r="249">
          <cell r="A249">
            <v>642</v>
          </cell>
          <cell r="B249">
            <v>642</v>
          </cell>
          <cell r="C249">
            <v>0</v>
          </cell>
          <cell r="D249" t="str">
            <v>No</v>
          </cell>
          <cell r="E249" t="str">
            <v>Yes</v>
          </cell>
          <cell r="F249" t="str">
            <v>IAEO</v>
          </cell>
          <cell r="G249" t="str">
            <v>UNDP</v>
          </cell>
          <cell r="H249" t="str">
            <v>UNDP</v>
          </cell>
          <cell r="I249">
            <v>0</v>
          </cell>
          <cell r="J249" t="str">
            <v>UNDP</v>
          </cell>
          <cell r="K249" t="str">
            <v>UNDP</v>
          </cell>
          <cell r="L249" t="str">
            <v>Malaysia</v>
          </cell>
          <cell r="M249">
            <v>0</v>
          </cell>
          <cell r="N249" t="str">
            <v>Asia</v>
          </cell>
          <cell r="O249" t="str">
            <v>Asia</v>
          </cell>
          <cell r="P249">
            <v>0</v>
          </cell>
          <cell r="Q249">
            <v>0</v>
          </cell>
          <cell r="R249">
            <v>1</v>
          </cell>
          <cell r="S249">
            <v>0</v>
          </cell>
          <cell r="T249">
            <v>0</v>
          </cell>
          <cell r="U249">
            <v>0</v>
          </cell>
          <cell r="V249">
            <v>0</v>
          </cell>
          <cell r="W249">
            <v>0</v>
          </cell>
          <cell r="X249">
            <v>0</v>
          </cell>
          <cell r="Y249" t="str">
            <v>Government</v>
          </cell>
          <cell r="Z249" t="str">
            <v>Govt</v>
          </cell>
          <cell r="AA249">
            <v>0</v>
          </cell>
          <cell r="AB249">
            <v>0</v>
          </cell>
          <cell r="AC249" t="str">
            <v>Conservation and Sustainable Use of Tropical Peat Swamp Forests and Associated Wetland Ecosystems</v>
          </cell>
          <cell r="AD249" t="str">
            <v>FSP</v>
          </cell>
          <cell r="AE249" t="str">
            <v>GET</v>
          </cell>
          <cell r="AF249" t="str">
            <v>BD</v>
          </cell>
          <cell r="AG249">
            <v>0</v>
          </cell>
          <cell r="AH249" t="str">
            <v>GEF - 2</v>
          </cell>
          <cell r="AI249">
            <v>36830</v>
          </cell>
          <cell r="AJ249">
            <v>2000</v>
          </cell>
          <cell r="AK249">
            <v>36957</v>
          </cell>
          <cell r="AL249">
            <v>2001</v>
          </cell>
          <cell r="AM249">
            <v>38585</v>
          </cell>
          <cell r="AN249">
            <v>38139</v>
          </cell>
          <cell r="AO249">
            <v>40213</v>
          </cell>
          <cell r="AP249">
            <v>40213</v>
          </cell>
          <cell r="AQ249">
            <v>2010</v>
          </cell>
          <cell r="AR249">
            <v>106</v>
          </cell>
          <cell r="AS249">
            <v>68</v>
          </cell>
          <cell r="AT249">
            <v>2011</v>
          </cell>
          <cell r="AU249">
            <v>2009</v>
          </cell>
          <cell r="AV249">
            <v>2009</v>
          </cell>
          <cell r="AW249">
            <v>0</v>
          </cell>
          <cell r="AX249">
            <v>5.9850000000000003</v>
          </cell>
          <cell r="AY249">
            <v>0.31929999999999997</v>
          </cell>
          <cell r="AZ249">
            <v>6.3043000000000005</v>
          </cell>
          <cell r="BA249">
            <v>5.98</v>
          </cell>
          <cell r="BB249">
            <v>7.68</v>
          </cell>
          <cell r="BC249">
            <v>12.32</v>
          </cell>
          <cell r="BD249">
            <v>1.2832080200501252</v>
          </cell>
          <cell r="BE249">
            <v>2.0584795321637426</v>
          </cell>
          <cell r="BF249">
            <v>1.6041666666666667</v>
          </cell>
          <cell r="BG249">
            <v>18</v>
          </cell>
          <cell r="BH249">
            <v>20</v>
          </cell>
          <cell r="BI249">
            <v>6</v>
          </cell>
          <cell r="BJ249">
            <v>1</v>
          </cell>
          <cell r="BK249">
            <v>1</v>
          </cell>
          <cell r="BL249">
            <v>0</v>
          </cell>
          <cell r="BM249">
            <v>1</v>
          </cell>
          <cell r="BN249">
            <v>4</v>
          </cell>
          <cell r="BO249">
            <v>1</v>
          </cell>
          <cell r="BP249">
            <v>3</v>
          </cell>
          <cell r="BQ249" t="str">
            <v>ML</v>
          </cell>
          <cell r="BR249">
            <v>3</v>
          </cell>
          <cell r="BS249">
            <v>3</v>
          </cell>
          <cell r="BT249">
            <v>3</v>
          </cell>
          <cell r="BU249">
            <v>4</v>
          </cell>
          <cell r="BV249">
            <v>0</v>
          </cell>
          <cell r="BW249">
            <v>4</v>
          </cell>
          <cell r="BX249">
            <v>1</v>
          </cell>
          <cell r="BY249">
            <v>5</v>
          </cell>
          <cell r="BZ249">
            <v>1</v>
          </cell>
          <cell r="CA249">
            <v>4</v>
          </cell>
          <cell r="CB249">
            <v>1</v>
          </cell>
          <cell r="CC249">
            <v>5</v>
          </cell>
          <cell r="CD249">
            <v>5</v>
          </cell>
          <cell r="CE249">
            <v>1</v>
          </cell>
          <cell r="CF249">
            <v>5</v>
          </cell>
          <cell r="CG249">
            <v>1</v>
          </cell>
          <cell r="CH249">
            <v>4</v>
          </cell>
          <cell r="CI249">
            <v>1</v>
          </cell>
          <cell r="CJ249">
            <v>4</v>
          </cell>
          <cell r="CK249">
            <v>1</v>
          </cell>
          <cell r="CL249">
            <v>5</v>
          </cell>
          <cell r="CM249">
            <v>1</v>
          </cell>
          <cell r="CN249">
            <v>3</v>
          </cell>
          <cell r="CO249">
            <v>0</v>
          </cell>
          <cell r="CP249">
            <v>5</v>
          </cell>
          <cell r="CQ249">
            <v>1</v>
          </cell>
          <cell r="CR249">
            <v>5</v>
          </cell>
          <cell r="CS249">
            <v>1</v>
          </cell>
          <cell r="CT249">
            <v>5</v>
          </cell>
          <cell r="CU249">
            <v>1</v>
          </cell>
          <cell r="CV249">
            <v>0</v>
          </cell>
          <cell r="CW249">
            <v>0</v>
          </cell>
          <cell r="CX249">
            <v>0</v>
          </cell>
          <cell r="CY249">
            <v>4</v>
          </cell>
          <cell r="CZ249">
            <v>1</v>
          </cell>
          <cell r="DA249">
            <v>0</v>
          </cell>
          <cell r="DB249">
            <v>0</v>
          </cell>
          <cell r="DC249">
            <v>0</v>
          </cell>
          <cell r="DD249">
            <v>0</v>
          </cell>
          <cell r="DE249">
            <v>0</v>
          </cell>
          <cell r="DF249">
            <v>0</v>
          </cell>
          <cell r="DG249">
            <v>0</v>
          </cell>
          <cell r="DH249">
            <v>0</v>
          </cell>
          <cell r="DI249">
            <v>0</v>
          </cell>
          <cell r="DJ249">
            <v>0</v>
          </cell>
          <cell r="DK249">
            <v>0</v>
          </cell>
          <cell r="DL249">
            <v>0</v>
          </cell>
          <cell r="DM249">
            <v>0</v>
          </cell>
          <cell r="DN249">
            <v>0</v>
          </cell>
          <cell r="DO249">
            <v>0</v>
          </cell>
          <cell r="DP249">
            <v>0</v>
          </cell>
          <cell r="DQ249">
            <v>0</v>
          </cell>
          <cell r="DR249">
            <v>5</v>
          </cell>
          <cell r="DS249">
            <v>4</v>
          </cell>
          <cell r="DT249">
            <v>4</v>
          </cell>
          <cell r="DU249">
            <v>4</v>
          </cell>
          <cell r="DV249">
            <v>1</v>
          </cell>
          <cell r="DW249">
            <v>0</v>
          </cell>
          <cell r="DX249">
            <v>0</v>
          </cell>
          <cell r="DY249">
            <v>0</v>
          </cell>
          <cell r="DZ249">
            <v>0</v>
          </cell>
          <cell r="EA249">
            <v>0</v>
          </cell>
          <cell r="EB249">
            <v>0</v>
          </cell>
          <cell r="EC249">
            <v>0</v>
          </cell>
          <cell r="ED249">
            <v>0</v>
          </cell>
          <cell r="EE249">
            <v>0</v>
          </cell>
          <cell r="EF249">
            <v>0</v>
          </cell>
          <cell r="EG249">
            <v>0</v>
          </cell>
          <cell r="EH249">
            <v>0</v>
          </cell>
          <cell r="EI249">
            <v>0</v>
          </cell>
          <cell r="EJ249">
            <v>0</v>
          </cell>
          <cell r="EK249">
            <v>0</v>
          </cell>
          <cell r="EL249">
            <v>0</v>
          </cell>
          <cell r="EM249">
            <v>0</v>
          </cell>
        </row>
        <row r="250">
          <cell r="A250">
            <v>643</v>
          </cell>
          <cell r="B250" t="e">
            <v>#N/A</v>
          </cell>
          <cell r="C250" t="str">
            <v>P060718</v>
          </cell>
          <cell r="D250" t="str">
            <v>Yes</v>
          </cell>
          <cell r="E250" t="str">
            <v>Yes</v>
          </cell>
          <cell r="F250" t="str">
            <v>GEFIEO</v>
          </cell>
          <cell r="G250" t="str">
            <v>World Bank</v>
          </cell>
          <cell r="H250" t="str">
            <v>WB</v>
          </cell>
          <cell r="I250">
            <v>0</v>
          </cell>
          <cell r="J250" t="str">
            <v>WB</v>
          </cell>
          <cell r="K250" t="str">
            <v>WB</v>
          </cell>
          <cell r="L250" t="str">
            <v>Mexico</v>
          </cell>
          <cell r="M250">
            <v>0</v>
          </cell>
          <cell r="N250" t="str">
            <v>LAC</v>
          </cell>
          <cell r="O250" t="str">
            <v>LAC</v>
          </cell>
          <cell r="P250">
            <v>0</v>
          </cell>
          <cell r="Q250">
            <v>0</v>
          </cell>
          <cell r="R250">
            <v>1</v>
          </cell>
          <cell r="S250">
            <v>0</v>
          </cell>
          <cell r="T250">
            <v>0</v>
          </cell>
          <cell r="U250">
            <v>0</v>
          </cell>
          <cell r="V250">
            <v>0</v>
          </cell>
          <cell r="W250">
            <v>0</v>
          </cell>
          <cell r="X250">
            <v>1</v>
          </cell>
          <cell r="Y250" t="str">
            <v>Government</v>
          </cell>
          <cell r="Z250" t="str">
            <v>Govt</v>
          </cell>
          <cell r="AA250">
            <v>0</v>
          </cell>
          <cell r="AB250">
            <v>0</v>
          </cell>
          <cell r="AC250" t="str">
            <v>Renewable Energy for Agriculture</v>
          </cell>
          <cell r="AD250" t="str">
            <v>FSP</v>
          </cell>
          <cell r="AE250" t="str">
            <v>GET</v>
          </cell>
          <cell r="AF250" t="str">
            <v>CC</v>
          </cell>
          <cell r="AG250">
            <v>0</v>
          </cell>
          <cell r="AH250" t="str">
            <v>GEF - 2</v>
          </cell>
          <cell r="AI250">
            <v>36483</v>
          </cell>
          <cell r="AJ250">
            <v>1999</v>
          </cell>
          <cell r="AK250">
            <v>36766</v>
          </cell>
          <cell r="AL250">
            <v>2000</v>
          </cell>
          <cell r="AM250">
            <v>37831.5</v>
          </cell>
          <cell r="AN250">
            <v>38168</v>
          </cell>
          <cell r="AO250">
            <v>38897</v>
          </cell>
          <cell r="AP250">
            <v>38897</v>
          </cell>
          <cell r="AQ250">
            <v>2006</v>
          </cell>
          <cell r="AR250">
            <v>70</v>
          </cell>
          <cell r="AS250">
            <v>23</v>
          </cell>
          <cell r="AT250">
            <v>2007</v>
          </cell>
          <cell r="AU250">
            <v>2007</v>
          </cell>
          <cell r="AV250">
            <v>2007</v>
          </cell>
          <cell r="AW250">
            <v>0</v>
          </cell>
          <cell r="AX250">
            <v>8.9</v>
          </cell>
          <cell r="AY250">
            <v>0</v>
          </cell>
          <cell r="AZ250">
            <v>8.9</v>
          </cell>
          <cell r="BA250">
            <v>8.9</v>
          </cell>
          <cell r="BB250">
            <v>22.4</v>
          </cell>
          <cell r="BC250">
            <v>12.8</v>
          </cell>
          <cell r="BD250">
            <v>2.5168539325842696</v>
          </cell>
          <cell r="BE250">
            <v>1.4382022471910112</v>
          </cell>
          <cell r="BF250">
            <v>0.57142857142857151</v>
          </cell>
          <cell r="BG250">
            <v>22</v>
          </cell>
          <cell r="BH250">
            <v>0</v>
          </cell>
          <cell r="BI250">
            <v>8</v>
          </cell>
          <cell r="BJ250">
            <v>1</v>
          </cell>
          <cell r="BK250">
            <v>1</v>
          </cell>
          <cell r="BL250">
            <v>0</v>
          </cell>
          <cell r="BM250">
            <v>1</v>
          </cell>
          <cell r="BN250">
            <v>5</v>
          </cell>
          <cell r="BO250">
            <v>1</v>
          </cell>
          <cell r="BP250">
            <v>3</v>
          </cell>
          <cell r="BQ250" t="str">
            <v>ML</v>
          </cell>
          <cell r="BR250">
            <v>3</v>
          </cell>
          <cell r="BS250">
            <v>3</v>
          </cell>
          <cell r="BT250">
            <v>3</v>
          </cell>
          <cell r="BU250">
            <v>4</v>
          </cell>
          <cell r="BV250">
            <v>0</v>
          </cell>
          <cell r="BW250">
            <v>5</v>
          </cell>
          <cell r="BX250">
            <v>1</v>
          </cell>
          <cell r="BY250">
            <v>5</v>
          </cell>
          <cell r="BZ250">
            <v>1</v>
          </cell>
          <cell r="CA250">
            <v>5</v>
          </cell>
          <cell r="CB250">
            <v>1</v>
          </cell>
          <cell r="CC250">
            <v>0</v>
          </cell>
          <cell r="CD250">
            <v>0</v>
          </cell>
          <cell r="CE250">
            <v>0</v>
          </cell>
          <cell r="CF250">
            <v>0</v>
          </cell>
          <cell r="CG250">
            <v>0</v>
          </cell>
          <cell r="CH250">
            <v>5</v>
          </cell>
          <cell r="CI250">
            <v>1</v>
          </cell>
          <cell r="CJ250">
            <v>5</v>
          </cell>
          <cell r="CK250">
            <v>1</v>
          </cell>
          <cell r="CL250">
            <v>5</v>
          </cell>
          <cell r="CM250">
            <v>1</v>
          </cell>
          <cell r="CN250">
            <v>5</v>
          </cell>
          <cell r="CO250">
            <v>1</v>
          </cell>
          <cell r="CP250">
            <v>6</v>
          </cell>
          <cell r="CQ250">
            <v>1</v>
          </cell>
          <cell r="CR250">
            <v>5</v>
          </cell>
          <cell r="CS250">
            <v>1</v>
          </cell>
          <cell r="CT250">
            <v>6</v>
          </cell>
          <cell r="CU250">
            <v>1</v>
          </cell>
          <cell r="CV250">
            <v>0</v>
          </cell>
          <cell r="CW250">
            <v>0</v>
          </cell>
          <cell r="CX250">
            <v>0</v>
          </cell>
          <cell r="CY250">
            <v>5</v>
          </cell>
          <cell r="CZ250">
            <v>1</v>
          </cell>
          <cell r="DA250">
            <v>0</v>
          </cell>
          <cell r="DB250">
            <v>0</v>
          </cell>
          <cell r="DC250">
            <v>0</v>
          </cell>
          <cell r="DD250">
            <v>0</v>
          </cell>
          <cell r="DE250">
            <v>0</v>
          </cell>
          <cell r="DF250">
            <v>0</v>
          </cell>
          <cell r="DG250">
            <v>0</v>
          </cell>
          <cell r="DH250">
            <v>0</v>
          </cell>
          <cell r="DI250">
            <v>0</v>
          </cell>
          <cell r="DJ250">
            <v>0</v>
          </cell>
          <cell r="DK250">
            <v>0</v>
          </cell>
          <cell r="DL250">
            <v>0</v>
          </cell>
          <cell r="DM250">
            <v>0</v>
          </cell>
          <cell r="DN250">
            <v>0</v>
          </cell>
          <cell r="DO250">
            <v>0</v>
          </cell>
          <cell r="DP250">
            <v>0</v>
          </cell>
          <cell r="DQ250">
            <v>0</v>
          </cell>
          <cell r="DR250">
            <v>5</v>
          </cell>
          <cell r="DS250">
            <v>5</v>
          </cell>
          <cell r="DT250">
            <v>5</v>
          </cell>
          <cell r="DU250">
            <v>5</v>
          </cell>
          <cell r="DV250">
            <v>1</v>
          </cell>
          <cell r="DW250">
            <v>3</v>
          </cell>
          <cell r="DX250">
            <v>3</v>
          </cell>
          <cell r="DY250">
            <v>3</v>
          </cell>
          <cell r="DZ250">
            <v>4</v>
          </cell>
          <cell r="EA250">
            <v>3</v>
          </cell>
          <cell r="EB250" t="str">
            <v>ML</v>
          </cell>
          <cell r="EC250">
            <v>5</v>
          </cell>
          <cell r="ED250">
            <v>5</v>
          </cell>
          <cell r="EE250">
            <v>0</v>
          </cell>
          <cell r="EF250">
            <v>0</v>
          </cell>
          <cell r="EG250">
            <v>0</v>
          </cell>
          <cell r="EH250">
            <v>0</v>
          </cell>
          <cell r="EI250">
            <v>0</v>
          </cell>
          <cell r="EJ250">
            <v>0</v>
          </cell>
          <cell r="EK250">
            <v>0</v>
          </cell>
          <cell r="EL250">
            <v>0</v>
          </cell>
          <cell r="EM250">
            <v>0</v>
          </cell>
        </row>
        <row r="251">
          <cell r="A251">
            <v>644</v>
          </cell>
          <cell r="B251">
            <v>644</v>
          </cell>
          <cell r="C251">
            <v>60558</v>
          </cell>
          <cell r="D251" t="str">
            <v>Yes</v>
          </cell>
          <cell r="E251" t="str">
            <v>No</v>
          </cell>
          <cell r="F251" t="str">
            <v>GEFIEO</v>
          </cell>
          <cell r="G251" t="str">
            <v>World Bank</v>
          </cell>
          <cell r="H251" t="str">
            <v>WB</v>
          </cell>
          <cell r="I251">
            <v>0</v>
          </cell>
          <cell r="J251" t="str">
            <v>WB</v>
          </cell>
          <cell r="K251" t="str">
            <v>WB</v>
          </cell>
          <cell r="L251" t="str">
            <v>Mexico</v>
          </cell>
          <cell r="M251">
            <v>0</v>
          </cell>
          <cell r="N251" t="str">
            <v>LAC</v>
          </cell>
          <cell r="O251" t="str">
            <v>LAC</v>
          </cell>
          <cell r="P251">
            <v>0</v>
          </cell>
          <cell r="Q251">
            <v>0</v>
          </cell>
          <cell r="R251">
            <v>1</v>
          </cell>
          <cell r="S251">
            <v>0</v>
          </cell>
          <cell r="T251">
            <v>0</v>
          </cell>
          <cell r="U251">
            <v>0</v>
          </cell>
          <cell r="V251">
            <v>0</v>
          </cell>
          <cell r="W251">
            <v>0</v>
          </cell>
          <cell r="X251">
            <v>1</v>
          </cell>
          <cell r="Y251" t="str">
            <v>ngo</v>
          </cell>
          <cell r="Z251" t="str">
            <v>NGO_academic_foundation</v>
          </cell>
          <cell r="AA251" t="str">
            <v>Lead Executing Agency</v>
          </cell>
          <cell r="AB251" t="str">
            <v>Not involved</v>
          </cell>
          <cell r="AC251" t="str">
            <v>Mexico - El Triunfo Biosphere Reserve: Habitat Enhancement in Productive Landscapes</v>
          </cell>
          <cell r="AD251" t="str">
            <v>MSP</v>
          </cell>
          <cell r="AE251" t="str">
            <v>GET</v>
          </cell>
          <cell r="AF251" t="str">
            <v>BD</v>
          </cell>
          <cell r="AG251">
            <v>0</v>
          </cell>
          <cell r="AH251" t="str">
            <v>GEF - 2</v>
          </cell>
          <cell r="AI251">
            <v>36328</v>
          </cell>
          <cell r="AJ251">
            <v>1999</v>
          </cell>
          <cell r="AK251">
            <v>36354</v>
          </cell>
          <cell r="AL251">
            <v>1999</v>
          </cell>
          <cell r="AM251">
            <v>0</v>
          </cell>
          <cell r="AN251">
            <v>37529</v>
          </cell>
          <cell r="AO251">
            <v>37529</v>
          </cell>
          <cell r="AP251">
            <v>37529</v>
          </cell>
          <cell r="AQ251">
            <v>2002</v>
          </cell>
          <cell r="AR251">
            <v>38</v>
          </cell>
          <cell r="AS251">
            <v>0</v>
          </cell>
          <cell r="AT251">
            <v>2004</v>
          </cell>
          <cell r="AU251">
            <v>37681</v>
          </cell>
          <cell r="AV251">
            <v>2003</v>
          </cell>
          <cell r="AW251">
            <v>0</v>
          </cell>
          <cell r="AX251">
            <v>0.72499999999999998</v>
          </cell>
          <cell r="AY251">
            <v>2.5000000000000001E-2</v>
          </cell>
          <cell r="AZ251">
            <v>0.75</v>
          </cell>
          <cell r="BA251">
            <v>0</v>
          </cell>
          <cell r="BB251">
            <v>1.43</v>
          </cell>
          <cell r="BC251">
            <v>1.48</v>
          </cell>
          <cell r="BD251">
            <v>0</v>
          </cell>
          <cell r="BE251">
            <v>0</v>
          </cell>
          <cell r="BF251">
            <v>0</v>
          </cell>
          <cell r="BG251">
            <v>0</v>
          </cell>
          <cell r="BH251">
            <v>0</v>
          </cell>
          <cell r="BI251">
            <v>0</v>
          </cell>
          <cell r="BJ251">
            <v>1</v>
          </cell>
          <cell r="BK251" t="str">
            <v>NR</v>
          </cell>
          <cell r="BL251">
            <v>0</v>
          </cell>
          <cell r="BM251">
            <v>1</v>
          </cell>
          <cell r="BN251">
            <v>5</v>
          </cell>
          <cell r="BO251">
            <v>0</v>
          </cell>
          <cell r="BP251">
            <v>0</v>
          </cell>
          <cell r="BQ251">
            <v>0</v>
          </cell>
          <cell r="BR251">
            <v>0</v>
          </cell>
          <cell r="BS251">
            <v>0</v>
          </cell>
          <cell r="BT251">
            <v>0</v>
          </cell>
          <cell r="BU251">
            <v>0</v>
          </cell>
          <cell r="BV251">
            <v>0</v>
          </cell>
          <cell r="BW251">
            <v>0</v>
          </cell>
          <cell r="BX251">
            <v>0</v>
          </cell>
          <cell r="BY251">
            <v>0</v>
          </cell>
          <cell r="BZ251">
            <v>0</v>
          </cell>
          <cell r="CA251">
            <v>0</v>
          </cell>
          <cell r="CB251">
            <v>0</v>
          </cell>
          <cell r="CC251">
            <v>0</v>
          </cell>
          <cell r="CD251">
            <v>0</v>
          </cell>
          <cell r="CE251">
            <v>0</v>
          </cell>
          <cell r="CF251">
            <v>0</v>
          </cell>
          <cell r="CG251">
            <v>0</v>
          </cell>
          <cell r="CH251">
            <v>3</v>
          </cell>
          <cell r="CI251">
            <v>0</v>
          </cell>
          <cell r="CJ251">
            <v>0</v>
          </cell>
          <cell r="CK251">
            <v>0</v>
          </cell>
          <cell r="CL251">
            <v>0</v>
          </cell>
          <cell r="CM251">
            <v>0</v>
          </cell>
          <cell r="CN251">
            <v>0</v>
          </cell>
          <cell r="CO251">
            <v>0</v>
          </cell>
          <cell r="CP251">
            <v>0</v>
          </cell>
          <cell r="CQ251">
            <v>0</v>
          </cell>
          <cell r="CR251">
            <v>0</v>
          </cell>
          <cell r="CS251">
            <v>0</v>
          </cell>
          <cell r="CT251">
            <v>0</v>
          </cell>
          <cell r="CU251">
            <v>0</v>
          </cell>
          <cell r="CV251">
            <v>0</v>
          </cell>
          <cell r="CW251">
            <v>0</v>
          </cell>
          <cell r="CX251">
            <v>0</v>
          </cell>
          <cell r="CY251">
            <v>0</v>
          </cell>
          <cell r="CZ251">
            <v>0</v>
          </cell>
          <cell r="DA251">
            <v>0</v>
          </cell>
          <cell r="DB251">
            <v>0</v>
          </cell>
          <cell r="DC251">
            <v>0</v>
          </cell>
          <cell r="DD251">
            <v>0</v>
          </cell>
          <cell r="DE251">
            <v>0</v>
          </cell>
          <cell r="DF251">
            <v>0</v>
          </cell>
          <cell r="DG251">
            <v>0</v>
          </cell>
          <cell r="DH251">
            <v>0</v>
          </cell>
          <cell r="DI251">
            <v>0</v>
          </cell>
          <cell r="DJ251">
            <v>0</v>
          </cell>
          <cell r="DK251">
            <v>0</v>
          </cell>
          <cell r="DL251">
            <v>0</v>
          </cell>
          <cell r="DM251">
            <v>0</v>
          </cell>
          <cell r="DN251">
            <v>0</v>
          </cell>
          <cell r="DO251">
            <v>0</v>
          </cell>
          <cell r="DP251">
            <v>0</v>
          </cell>
          <cell r="DQ251">
            <v>0</v>
          </cell>
          <cell r="DR251">
            <v>5</v>
          </cell>
          <cell r="DS251">
            <v>5</v>
          </cell>
          <cell r="DT251">
            <v>4</v>
          </cell>
          <cell r="DU251">
            <v>5</v>
          </cell>
          <cell r="DV251">
            <v>1</v>
          </cell>
          <cell r="DW251">
            <v>3</v>
          </cell>
          <cell r="DX251">
            <v>3</v>
          </cell>
          <cell r="DY251">
            <v>3</v>
          </cell>
          <cell r="DZ251">
            <v>3</v>
          </cell>
          <cell r="EA251">
            <v>3</v>
          </cell>
          <cell r="EB251" t="str">
            <v>ML</v>
          </cell>
          <cell r="EC251">
            <v>4</v>
          </cell>
          <cell r="ED251">
            <v>3</v>
          </cell>
          <cell r="EE251">
            <v>4</v>
          </cell>
          <cell r="EF251">
            <v>4</v>
          </cell>
          <cell r="EG251">
            <v>4</v>
          </cell>
          <cell r="EH251">
            <v>4</v>
          </cell>
          <cell r="EI251">
            <v>3</v>
          </cell>
          <cell r="EJ251">
            <v>3</v>
          </cell>
          <cell r="EK251">
            <v>4</v>
          </cell>
          <cell r="EL251">
            <v>4</v>
          </cell>
          <cell r="EM251">
            <v>4</v>
          </cell>
        </row>
        <row r="252">
          <cell r="A252">
            <v>645</v>
          </cell>
          <cell r="B252" t="e">
            <v>#N/A</v>
          </cell>
          <cell r="C252">
            <v>60562</v>
          </cell>
          <cell r="D252" t="str">
            <v>Yes</v>
          </cell>
          <cell r="E252" t="str">
            <v>No</v>
          </cell>
          <cell r="F252" t="str">
            <v>GEFIEO</v>
          </cell>
          <cell r="G252" t="str">
            <v>World Bank</v>
          </cell>
          <cell r="H252" t="str">
            <v>WB</v>
          </cell>
          <cell r="I252">
            <v>0</v>
          </cell>
          <cell r="J252" t="str">
            <v>WB</v>
          </cell>
          <cell r="K252" t="str">
            <v>WB</v>
          </cell>
          <cell r="L252" t="str">
            <v>Mexico</v>
          </cell>
          <cell r="M252">
            <v>0</v>
          </cell>
          <cell r="N252" t="str">
            <v>LAC</v>
          </cell>
          <cell r="O252" t="str">
            <v>LAC</v>
          </cell>
          <cell r="P252">
            <v>0</v>
          </cell>
          <cell r="Q252">
            <v>0</v>
          </cell>
          <cell r="R252">
            <v>1</v>
          </cell>
          <cell r="S252">
            <v>0</v>
          </cell>
          <cell r="T252">
            <v>0</v>
          </cell>
          <cell r="U252">
            <v>0</v>
          </cell>
          <cell r="V252">
            <v>0</v>
          </cell>
          <cell r="W252">
            <v>0</v>
          </cell>
          <cell r="X252">
            <v>1</v>
          </cell>
          <cell r="Y252" t="str">
            <v>Government</v>
          </cell>
          <cell r="Z252" t="str">
            <v>Govt</v>
          </cell>
          <cell r="AA252">
            <v>0</v>
          </cell>
          <cell r="AB252">
            <v>0</v>
          </cell>
          <cell r="AC252" t="str">
            <v>Oaxaca Sustainable Hillside Management Project</v>
          </cell>
          <cell r="AD252" t="str">
            <v>MSP</v>
          </cell>
          <cell r="AE252" t="str">
            <v>GET</v>
          </cell>
          <cell r="AF252" t="str">
            <v>MF</v>
          </cell>
          <cell r="AG252">
            <v>0</v>
          </cell>
          <cell r="AH252" t="str">
            <v>GEF - 2</v>
          </cell>
          <cell r="AI252">
            <v>36292</v>
          </cell>
          <cell r="AJ252">
            <v>1999</v>
          </cell>
          <cell r="AK252">
            <v>0</v>
          </cell>
          <cell r="AL252">
            <v>1999</v>
          </cell>
          <cell r="AM252">
            <v>0</v>
          </cell>
          <cell r="AN252">
            <v>38533</v>
          </cell>
          <cell r="AO252">
            <v>38533</v>
          </cell>
          <cell r="AP252">
            <v>38533</v>
          </cell>
          <cell r="AQ252">
            <v>2005</v>
          </cell>
          <cell r="AR252">
            <v>0</v>
          </cell>
          <cell r="AS252">
            <v>0</v>
          </cell>
          <cell r="AT252">
            <v>2008</v>
          </cell>
          <cell r="AU252">
            <v>2006</v>
          </cell>
          <cell r="AV252">
            <v>2006</v>
          </cell>
          <cell r="AW252">
            <v>0</v>
          </cell>
          <cell r="AX252">
            <v>0.71482999999999997</v>
          </cell>
          <cell r="AY252">
            <v>2.5000000000000001E-2</v>
          </cell>
          <cell r="AZ252">
            <v>0.73982999999999999</v>
          </cell>
          <cell r="BA252">
            <v>0.71</v>
          </cell>
          <cell r="BB252">
            <v>0.85</v>
          </cell>
          <cell r="BC252">
            <v>0.85</v>
          </cell>
          <cell r="BD252">
            <v>1.1890939104402445</v>
          </cell>
          <cell r="BE252">
            <v>1.1890939104402445</v>
          </cell>
          <cell r="BF252">
            <v>1</v>
          </cell>
          <cell r="BG252">
            <v>0</v>
          </cell>
          <cell r="BH252">
            <v>6</v>
          </cell>
          <cell r="BI252">
            <v>2</v>
          </cell>
          <cell r="BJ252">
            <v>1</v>
          </cell>
          <cell r="BK252">
            <v>0</v>
          </cell>
          <cell r="BL252">
            <v>0</v>
          </cell>
          <cell r="BM252">
            <v>1</v>
          </cell>
          <cell r="BN252">
            <v>6</v>
          </cell>
          <cell r="BO252">
            <v>1</v>
          </cell>
          <cell r="BP252">
            <v>4</v>
          </cell>
          <cell r="BQ252" t="str">
            <v>L</v>
          </cell>
          <cell r="BR252">
            <v>4</v>
          </cell>
          <cell r="BS252">
            <v>4</v>
          </cell>
          <cell r="BT252">
            <v>4</v>
          </cell>
          <cell r="BU252">
            <v>4</v>
          </cell>
          <cell r="BV252">
            <v>4</v>
          </cell>
          <cell r="BW252">
            <v>0</v>
          </cell>
          <cell r="BX252">
            <v>0</v>
          </cell>
          <cell r="BY252">
            <v>5</v>
          </cell>
          <cell r="BZ252">
            <v>1</v>
          </cell>
          <cell r="CA252">
            <v>0</v>
          </cell>
          <cell r="CB252">
            <v>0</v>
          </cell>
          <cell r="CC252">
            <v>6</v>
          </cell>
          <cell r="CD252">
            <v>5</v>
          </cell>
          <cell r="CE252">
            <v>1</v>
          </cell>
          <cell r="CF252">
            <v>6</v>
          </cell>
          <cell r="CG252">
            <v>1</v>
          </cell>
          <cell r="CH252">
            <v>2</v>
          </cell>
          <cell r="CI252">
            <v>0</v>
          </cell>
          <cell r="CJ252">
            <v>2</v>
          </cell>
          <cell r="CK252">
            <v>0</v>
          </cell>
          <cell r="CL252">
            <v>2</v>
          </cell>
          <cell r="CM252">
            <v>0</v>
          </cell>
          <cell r="CN252">
            <v>2</v>
          </cell>
          <cell r="CO252">
            <v>0</v>
          </cell>
          <cell r="CP252">
            <v>2</v>
          </cell>
          <cell r="CQ252">
            <v>0</v>
          </cell>
          <cell r="CR252">
            <v>2</v>
          </cell>
          <cell r="CS252">
            <v>0</v>
          </cell>
          <cell r="CT252">
            <v>2</v>
          </cell>
          <cell r="CU252">
            <v>0</v>
          </cell>
          <cell r="CV252">
            <v>0</v>
          </cell>
          <cell r="CW252">
            <v>0</v>
          </cell>
          <cell r="CX252">
            <v>0</v>
          </cell>
          <cell r="CY252">
            <v>0</v>
          </cell>
          <cell r="CZ252">
            <v>0</v>
          </cell>
          <cell r="DA252">
            <v>0</v>
          </cell>
          <cell r="DB252">
            <v>0</v>
          </cell>
          <cell r="DC252">
            <v>0</v>
          </cell>
          <cell r="DD252">
            <v>0</v>
          </cell>
          <cell r="DE252">
            <v>0</v>
          </cell>
          <cell r="DF252">
            <v>0</v>
          </cell>
          <cell r="DG252">
            <v>0</v>
          </cell>
          <cell r="DH252">
            <v>0</v>
          </cell>
          <cell r="DI252">
            <v>0</v>
          </cell>
          <cell r="DJ252">
            <v>0</v>
          </cell>
          <cell r="DK252">
            <v>0</v>
          </cell>
          <cell r="DL252">
            <v>0</v>
          </cell>
          <cell r="DM252">
            <v>0</v>
          </cell>
          <cell r="DN252">
            <v>0</v>
          </cell>
          <cell r="DO252">
            <v>0</v>
          </cell>
          <cell r="DP252">
            <v>0</v>
          </cell>
          <cell r="DQ252">
            <v>0</v>
          </cell>
          <cell r="DR252">
            <v>5</v>
          </cell>
          <cell r="DS252">
            <v>6</v>
          </cell>
          <cell r="DT252">
            <v>6</v>
          </cell>
          <cell r="DU252">
            <v>6</v>
          </cell>
          <cell r="DV252">
            <v>1</v>
          </cell>
          <cell r="DW252">
            <v>4</v>
          </cell>
          <cell r="DX252">
            <v>4</v>
          </cell>
          <cell r="DY252">
            <v>4</v>
          </cell>
          <cell r="DZ252">
            <v>4</v>
          </cell>
          <cell r="EA252">
            <v>4</v>
          </cell>
          <cell r="EB252" t="str">
            <v>L</v>
          </cell>
          <cell r="EC252">
            <v>5</v>
          </cell>
          <cell r="ED252">
            <v>0</v>
          </cell>
          <cell r="EE252">
            <v>0</v>
          </cell>
          <cell r="EF252">
            <v>0</v>
          </cell>
          <cell r="EG252">
            <v>0</v>
          </cell>
          <cell r="EH252">
            <v>0</v>
          </cell>
          <cell r="EI252">
            <v>0</v>
          </cell>
          <cell r="EJ252">
            <v>0</v>
          </cell>
          <cell r="EK252">
            <v>0</v>
          </cell>
          <cell r="EL252">
            <v>0</v>
          </cell>
          <cell r="EM252">
            <v>0</v>
          </cell>
        </row>
        <row r="253">
          <cell r="A253">
            <v>646</v>
          </cell>
          <cell r="B253" t="e">
            <v>#N/A</v>
          </cell>
          <cell r="C253">
            <v>0</v>
          </cell>
          <cell r="D253" t="str">
            <v>No</v>
          </cell>
          <cell r="E253" t="str">
            <v>Yes</v>
          </cell>
          <cell r="F253" t="str">
            <v>IAEO</v>
          </cell>
          <cell r="G253" t="str">
            <v>UNDP</v>
          </cell>
          <cell r="H253" t="str">
            <v>UNDP</v>
          </cell>
          <cell r="I253">
            <v>0</v>
          </cell>
          <cell r="J253" t="str">
            <v>UNDP</v>
          </cell>
          <cell r="K253" t="str">
            <v>UNDP</v>
          </cell>
          <cell r="L253" t="str">
            <v>Morocco</v>
          </cell>
          <cell r="M253">
            <v>0</v>
          </cell>
          <cell r="N253" t="str">
            <v>MENA</v>
          </cell>
          <cell r="O253" t="str">
            <v>AFR</v>
          </cell>
          <cell r="P253">
            <v>0</v>
          </cell>
          <cell r="Q253">
            <v>0</v>
          </cell>
          <cell r="R253">
            <v>1</v>
          </cell>
          <cell r="S253">
            <v>0</v>
          </cell>
          <cell r="T253">
            <v>0</v>
          </cell>
          <cell r="U253">
            <v>0</v>
          </cell>
          <cell r="V253">
            <v>0</v>
          </cell>
          <cell r="W253">
            <v>0</v>
          </cell>
          <cell r="X253">
            <v>0</v>
          </cell>
          <cell r="Y253" t="str">
            <v>Government</v>
          </cell>
          <cell r="Z253" t="str">
            <v>Govt</v>
          </cell>
          <cell r="AA253">
            <v>0</v>
          </cell>
          <cell r="AB253">
            <v>0</v>
          </cell>
          <cell r="AC253" t="str">
            <v>Market Development for Solar Water Heaters</v>
          </cell>
          <cell r="AD253" t="str">
            <v>FSP</v>
          </cell>
          <cell r="AE253" t="str">
            <v>GET</v>
          </cell>
          <cell r="AF253" t="str">
            <v>CC</v>
          </cell>
          <cell r="AG253" t="str">
            <v>6 / SP3</v>
          </cell>
          <cell r="AH253" t="str">
            <v>GEF - 2</v>
          </cell>
          <cell r="AI253">
            <v>36640</v>
          </cell>
          <cell r="AJ253">
            <v>2000</v>
          </cell>
          <cell r="AK253">
            <v>36838</v>
          </cell>
          <cell r="AL253">
            <v>2000</v>
          </cell>
          <cell r="AM253">
            <v>38325.5</v>
          </cell>
          <cell r="AN253">
            <v>37864</v>
          </cell>
          <cell r="AO253">
            <v>39813</v>
          </cell>
          <cell r="AP253">
            <v>39813</v>
          </cell>
          <cell r="AQ253">
            <v>2008</v>
          </cell>
          <cell r="AR253">
            <v>97</v>
          </cell>
          <cell r="AS253">
            <v>64</v>
          </cell>
          <cell r="AT253">
            <v>2010</v>
          </cell>
          <cell r="AU253">
            <v>2010</v>
          </cell>
          <cell r="AV253">
            <v>2010</v>
          </cell>
          <cell r="AW253">
            <v>0</v>
          </cell>
          <cell r="AX253">
            <v>2.9649999999999999</v>
          </cell>
          <cell r="AY253">
            <v>0</v>
          </cell>
          <cell r="AZ253">
            <v>2.9649999999999999</v>
          </cell>
          <cell r="BA253">
            <v>0.98</v>
          </cell>
          <cell r="BB253">
            <v>40.299999999999997</v>
          </cell>
          <cell r="BC253">
            <v>41.73</v>
          </cell>
          <cell r="BD253">
            <v>13.591905564924115</v>
          </cell>
          <cell r="BE253">
            <v>14.074198988195615</v>
          </cell>
          <cell r="BF253">
            <v>1.0354838709677419</v>
          </cell>
          <cell r="BG253">
            <v>59</v>
          </cell>
          <cell r="BH253">
            <v>24</v>
          </cell>
          <cell r="BI253">
            <v>25</v>
          </cell>
          <cell r="BJ253">
            <v>1</v>
          </cell>
          <cell r="BK253">
            <v>0</v>
          </cell>
          <cell r="BL253">
            <v>0</v>
          </cell>
          <cell r="BM253">
            <v>1</v>
          </cell>
          <cell r="BN253">
            <v>4</v>
          </cell>
          <cell r="BO253">
            <v>1</v>
          </cell>
          <cell r="BP253">
            <v>3</v>
          </cell>
          <cell r="BQ253" t="str">
            <v>ML</v>
          </cell>
          <cell r="BR253">
            <v>3</v>
          </cell>
          <cell r="BS253">
            <v>3</v>
          </cell>
          <cell r="BT253">
            <v>3</v>
          </cell>
          <cell r="BU253">
            <v>0</v>
          </cell>
          <cell r="BV253">
            <v>0</v>
          </cell>
          <cell r="BW253">
            <v>4</v>
          </cell>
          <cell r="BX253">
            <v>0</v>
          </cell>
          <cell r="BY253">
            <v>4</v>
          </cell>
          <cell r="BZ253">
            <v>1</v>
          </cell>
          <cell r="CA253">
            <v>3</v>
          </cell>
          <cell r="CB253">
            <v>0</v>
          </cell>
          <cell r="CC253">
            <v>4</v>
          </cell>
          <cell r="CD253">
            <v>5</v>
          </cell>
          <cell r="CE253">
            <v>1</v>
          </cell>
          <cell r="CF253">
            <v>4</v>
          </cell>
          <cell r="CG253">
            <v>1</v>
          </cell>
          <cell r="CH253">
            <v>2</v>
          </cell>
          <cell r="CI253">
            <v>0</v>
          </cell>
          <cell r="CJ253">
            <v>4</v>
          </cell>
          <cell r="CK253">
            <v>1</v>
          </cell>
          <cell r="CL253">
            <v>2</v>
          </cell>
          <cell r="CM253">
            <v>0</v>
          </cell>
          <cell r="CN253">
            <v>1</v>
          </cell>
          <cell r="CO253">
            <v>0</v>
          </cell>
          <cell r="CP253">
            <v>3</v>
          </cell>
          <cell r="CQ253">
            <v>0</v>
          </cell>
          <cell r="CR253">
            <v>1</v>
          </cell>
          <cell r="CS253">
            <v>0</v>
          </cell>
          <cell r="CT253">
            <v>1</v>
          </cell>
          <cell r="CU253">
            <v>0</v>
          </cell>
          <cell r="CV253">
            <v>0</v>
          </cell>
          <cell r="CW253">
            <v>0</v>
          </cell>
          <cell r="CX253">
            <v>0</v>
          </cell>
          <cell r="CY253">
            <v>0</v>
          </cell>
          <cell r="CZ253">
            <v>1</v>
          </cell>
          <cell r="DA253">
            <v>0</v>
          </cell>
          <cell r="DB253">
            <v>0</v>
          </cell>
          <cell r="DC253">
            <v>0</v>
          </cell>
          <cell r="DD253">
            <v>0</v>
          </cell>
          <cell r="DE253">
            <v>0</v>
          </cell>
          <cell r="DF253">
            <v>0</v>
          </cell>
          <cell r="DG253">
            <v>0</v>
          </cell>
          <cell r="DH253">
            <v>0</v>
          </cell>
          <cell r="DI253">
            <v>0</v>
          </cell>
          <cell r="DJ253">
            <v>0</v>
          </cell>
          <cell r="DK253">
            <v>0</v>
          </cell>
          <cell r="DL253">
            <v>0</v>
          </cell>
          <cell r="DM253">
            <v>0</v>
          </cell>
          <cell r="DN253">
            <v>0</v>
          </cell>
          <cell r="DO253">
            <v>0</v>
          </cell>
          <cell r="DP253">
            <v>0</v>
          </cell>
          <cell r="DQ253">
            <v>0</v>
          </cell>
          <cell r="DR253">
            <v>5</v>
          </cell>
          <cell r="DS253">
            <v>4</v>
          </cell>
          <cell r="DT253">
            <v>3</v>
          </cell>
          <cell r="DU253">
            <v>4</v>
          </cell>
          <cell r="DV253">
            <v>1</v>
          </cell>
          <cell r="DW253">
            <v>0</v>
          </cell>
          <cell r="DX253">
            <v>0</v>
          </cell>
          <cell r="DY253">
            <v>0</v>
          </cell>
          <cell r="DZ253">
            <v>0</v>
          </cell>
          <cell r="EA253">
            <v>0</v>
          </cell>
          <cell r="EB253">
            <v>0</v>
          </cell>
          <cell r="EC253">
            <v>0</v>
          </cell>
          <cell r="ED253">
            <v>0</v>
          </cell>
          <cell r="EE253">
            <v>0</v>
          </cell>
          <cell r="EF253">
            <v>0</v>
          </cell>
          <cell r="EG253">
            <v>0</v>
          </cell>
          <cell r="EH253">
            <v>0</v>
          </cell>
          <cell r="EI253">
            <v>0</v>
          </cell>
          <cell r="EJ253">
            <v>0</v>
          </cell>
          <cell r="EK253">
            <v>0</v>
          </cell>
          <cell r="EL253">
            <v>0</v>
          </cell>
          <cell r="EM253">
            <v>0</v>
          </cell>
        </row>
        <row r="254">
          <cell r="A254">
            <v>647</v>
          </cell>
          <cell r="B254" t="e">
            <v>#N/A</v>
          </cell>
          <cell r="C254">
            <v>41396</v>
          </cell>
          <cell r="D254" t="str">
            <v>No</v>
          </cell>
          <cell r="E254" t="str">
            <v>Yes</v>
          </cell>
          <cell r="F254" t="str">
            <v>IAEO</v>
          </cell>
          <cell r="G254" t="str">
            <v>World Bank</v>
          </cell>
          <cell r="H254" t="str">
            <v>WB</v>
          </cell>
          <cell r="I254">
            <v>0</v>
          </cell>
          <cell r="J254" t="str">
            <v>WB</v>
          </cell>
          <cell r="K254">
            <v>0</v>
          </cell>
          <cell r="L254" t="str">
            <v>Morocco</v>
          </cell>
          <cell r="M254">
            <v>0</v>
          </cell>
          <cell r="N254" t="str">
            <v>AFR</v>
          </cell>
          <cell r="O254" t="str">
            <v>AFR</v>
          </cell>
          <cell r="P254">
            <v>0</v>
          </cell>
          <cell r="Q254">
            <v>0</v>
          </cell>
          <cell r="R254">
            <v>1</v>
          </cell>
          <cell r="S254">
            <v>0</v>
          </cell>
          <cell r="T254">
            <v>0</v>
          </cell>
          <cell r="U254">
            <v>0</v>
          </cell>
          <cell r="V254">
            <v>0</v>
          </cell>
          <cell r="W254">
            <v>0</v>
          </cell>
          <cell r="X254">
            <v>0</v>
          </cell>
          <cell r="Y254">
            <v>0</v>
          </cell>
          <cell r="Z254">
            <v>0</v>
          </cell>
          <cell r="AA254">
            <v>0</v>
          </cell>
          <cell r="AB254">
            <v>0</v>
          </cell>
          <cell r="AC254" t="str">
            <v>Integrated Solar Combined Cycle Power Plant (formerly Solar Based Thermal Power Plant)</v>
          </cell>
          <cell r="AD254" t="str">
            <v>FSP</v>
          </cell>
          <cell r="AE254" t="str">
            <v>GET</v>
          </cell>
          <cell r="AF254" t="str">
            <v>CC</v>
          </cell>
          <cell r="AG254">
            <v>0</v>
          </cell>
          <cell r="AH254" t="str">
            <v>GEF - 2</v>
          </cell>
          <cell r="AI254">
            <v>39156</v>
          </cell>
          <cell r="AJ254">
            <v>2007</v>
          </cell>
          <cell r="AK254">
            <v>39447</v>
          </cell>
          <cell r="AL254">
            <v>2007</v>
          </cell>
          <cell r="AM254">
            <v>0</v>
          </cell>
          <cell r="AN254">
            <v>41274</v>
          </cell>
          <cell r="AO254">
            <v>41274</v>
          </cell>
          <cell r="AP254">
            <v>41274</v>
          </cell>
          <cell r="AQ254">
            <v>2012</v>
          </cell>
          <cell r="AR254">
            <v>0</v>
          </cell>
          <cell r="AS254">
            <v>0</v>
          </cell>
          <cell r="AT254">
            <v>2014</v>
          </cell>
          <cell r="AU254">
            <v>0</v>
          </cell>
          <cell r="AV254">
            <v>2013</v>
          </cell>
          <cell r="AW254">
            <v>0</v>
          </cell>
          <cell r="AX254">
            <v>43.2</v>
          </cell>
          <cell r="AY254">
            <v>0.7</v>
          </cell>
          <cell r="AZ254">
            <v>43.9</v>
          </cell>
          <cell r="BA254">
            <v>0</v>
          </cell>
          <cell r="BB254">
            <v>524.6</v>
          </cell>
          <cell r="BC254">
            <v>500.4</v>
          </cell>
          <cell r="BD254">
            <v>0</v>
          </cell>
          <cell r="BE254">
            <v>0</v>
          </cell>
          <cell r="BF254">
            <v>0</v>
          </cell>
          <cell r="BG254">
            <v>0</v>
          </cell>
          <cell r="BH254">
            <v>0</v>
          </cell>
          <cell r="BI254">
            <v>0</v>
          </cell>
          <cell r="BJ254">
            <v>0</v>
          </cell>
          <cell r="BK254">
            <v>1</v>
          </cell>
          <cell r="BL254">
            <v>0</v>
          </cell>
          <cell r="BM254">
            <v>1</v>
          </cell>
          <cell r="BN254">
            <v>5</v>
          </cell>
          <cell r="BO254">
            <v>0</v>
          </cell>
          <cell r="BP254">
            <v>0</v>
          </cell>
          <cell r="BQ254">
            <v>0</v>
          </cell>
          <cell r="BR254">
            <v>0</v>
          </cell>
          <cell r="BS254">
            <v>0</v>
          </cell>
          <cell r="BT254">
            <v>0</v>
          </cell>
          <cell r="BU254">
            <v>0</v>
          </cell>
          <cell r="BV254">
            <v>0</v>
          </cell>
          <cell r="BW254">
            <v>0</v>
          </cell>
          <cell r="BX254">
            <v>0</v>
          </cell>
          <cell r="BY254">
            <v>0</v>
          </cell>
          <cell r="BZ254">
            <v>0</v>
          </cell>
          <cell r="CA254">
            <v>0</v>
          </cell>
          <cell r="CB254">
            <v>0</v>
          </cell>
          <cell r="CC254">
            <v>0</v>
          </cell>
          <cell r="CD254">
            <v>0</v>
          </cell>
          <cell r="CE254">
            <v>0</v>
          </cell>
          <cell r="CF254">
            <v>0</v>
          </cell>
          <cell r="CG254">
            <v>0</v>
          </cell>
          <cell r="CH254">
            <v>0</v>
          </cell>
          <cell r="CI254">
            <v>0</v>
          </cell>
          <cell r="CJ254">
            <v>0</v>
          </cell>
          <cell r="CK254">
            <v>0</v>
          </cell>
          <cell r="CL254">
            <v>0</v>
          </cell>
          <cell r="CM254">
            <v>0</v>
          </cell>
          <cell r="CN254">
            <v>0</v>
          </cell>
          <cell r="CO254">
            <v>0</v>
          </cell>
          <cell r="CP254">
            <v>0</v>
          </cell>
          <cell r="CQ254">
            <v>0</v>
          </cell>
          <cell r="CR254">
            <v>0</v>
          </cell>
          <cell r="CS254">
            <v>0</v>
          </cell>
          <cell r="CT254">
            <v>0</v>
          </cell>
          <cell r="CU254">
            <v>0</v>
          </cell>
          <cell r="CV254">
            <v>0</v>
          </cell>
          <cell r="CW254">
            <v>0</v>
          </cell>
          <cell r="CX254">
            <v>0</v>
          </cell>
          <cell r="CY254">
            <v>5</v>
          </cell>
          <cell r="CZ254">
            <v>1</v>
          </cell>
          <cell r="DA254">
            <v>0</v>
          </cell>
          <cell r="DB254">
            <v>0</v>
          </cell>
          <cell r="DC254">
            <v>0</v>
          </cell>
          <cell r="DD254">
            <v>0</v>
          </cell>
          <cell r="DE254">
            <v>3</v>
          </cell>
          <cell r="DF254" t="str">
            <v>ML</v>
          </cell>
          <cell r="DG254" t="str">
            <v>SUBSTANTIAL</v>
          </cell>
          <cell r="DH254" t="str">
            <v>MODEST</v>
          </cell>
          <cell r="DI254">
            <v>5</v>
          </cell>
          <cell r="DJ254">
            <v>5</v>
          </cell>
          <cell r="DK254">
            <v>5</v>
          </cell>
          <cell r="DL254">
            <v>0</v>
          </cell>
          <cell r="DM254">
            <v>0</v>
          </cell>
          <cell r="DN254">
            <v>0</v>
          </cell>
          <cell r="DO254">
            <v>0</v>
          </cell>
          <cell r="DP254">
            <v>0</v>
          </cell>
          <cell r="DQ254">
            <v>0</v>
          </cell>
          <cell r="DR254">
            <v>0</v>
          </cell>
          <cell r="DS254">
            <v>0</v>
          </cell>
          <cell r="DT254">
            <v>0</v>
          </cell>
          <cell r="DU254">
            <v>0</v>
          </cell>
          <cell r="DV254">
            <v>0</v>
          </cell>
          <cell r="DW254">
            <v>0</v>
          </cell>
          <cell r="DX254">
            <v>0</v>
          </cell>
          <cell r="DY254">
            <v>0</v>
          </cell>
          <cell r="DZ254">
            <v>0</v>
          </cell>
          <cell r="EA254">
            <v>0</v>
          </cell>
          <cell r="EB254">
            <v>0</v>
          </cell>
          <cell r="EC254">
            <v>0</v>
          </cell>
          <cell r="ED254">
            <v>0</v>
          </cell>
          <cell r="EE254">
            <v>0</v>
          </cell>
          <cell r="EF254">
            <v>0</v>
          </cell>
          <cell r="EG254">
            <v>0</v>
          </cell>
          <cell r="EH254">
            <v>0</v>
          </cell>
          <cell r="EI254">
            <v>0</v>
          </cell>
          <cell r="EJ254">
            <v>0</v>
          </cell>
          <cell r="EK254">
            <v>0</v>
          </cell>
          <cell r="EL254">
            <v>0</v>
          </cell>
          <cell r="EM254">
            <v>0</v>
          </cell>
        </row>
        <row r="255">
          <cell r="A255">
            <v>648</v>
          </cell>
          <cell r="B255">
            <v>648</v>
          </cell>
          <cell r="C255" t="str">
            <v>P070305</v>
          </cell>
          <cell r="D255" t="str">
            <v>Yes</v>
          </cell>
          <cell r="E255" t="str">
            <v>Yes</v>
          </cell>
          <cell r="F255" t="str">
            <v>GEFIEO</v>
          </cell>
          <cell r="G255" t="str">
            <v>World Bank</v>
          </cell>
          <cell r="H255" t="str">
            <v>WB</v>
          </cell>
          <cell r="I255">
            <v>0</v>
          </cell>
          <cell r="J255" t="str">
            <v>WB</v>
          </cell>
          <cell r="K255" t="str">
            <v>WB</v>
          </cell>
          <cell r="L255" t="str">
            <v>Mozambique</v>
          </cell>
          <cell r="M255">
            <v>0</v>
          </cell>
          <cell r="N255" t="str">
            <v>AFR</v>
          </cell>
          <cell r="O255" t="str">
            <v>AFR</v>
          </cell>
          <cell r="P255">
            <v>0</v>
          </cell>
          <cell r="Q255">
            <v>0</v>
          </cell>
          <cell r="R255">
            <v>1</v>
          </cell>
          <cell r="S255">
            <v>0</v>
          </cell>
          <cell r="T255">
            <v>1</v>
          </cell>
          <cell r="U255">
            <v>0</v>
          </cell>
          <cell r="V255">
            <v>1</v>
          </cell>
          <cell r="W255">
            <v>0</v>
          </cell>
          <cell r="X255">
            <v>1</v>
          </cell>
          <cell r="Y255" t="str">
            <v>Government</v>
          </cell>
          <cell r="Z255" t="str">
            <v>Govt</v>
          </cell>
          <cell r="AA255">
            <v>0</v>
          </cell>
          <cell r="AB255">
            <v>0</v>
          </cell>
          <cell r="AC255" t="str">
            <v>Coastal and Marine Biodiversity Management Project</v>
          </cell>
          <cell r="AD255" t="str">
            <v>FSP</v>
          </cell>
          <cell r="AE255" t="str">
            <v>GET</v>
          </cell>
          <cell r="AF255" t="str">
            <v>BD</v>
          </cell>
          <cell r="AG255">
            <v>0</v>
          </cell>
          <cell r="AH255" t="str">
            <v>GEF - 2</v>
          </cell>
          <cell r="AI255">
            <v>36626</v>
          </cell>
          <cell r="AJ255">
            <v>2000</v>
          </cell>
          <cell r="AK255">
            <v>36916</v>
          </cell>
          <cell r="AL255">
            <v>2001</v>
          </cell>
          <cell r="AM255">
            <v>38181.5</v>
          </cell>
          <cell r="AN255">
            <v>38533</v>
          </cell>
          <cell r="AO255">
            <v>39447</v>
          </cell>
          <cell r="AP255">
            <v>39447</v>
          </cell>
          <cell r="AQ255">
            <v>2007</v>
          </cell>
          <cell r="AR255">
            <v>83</v>
          </cell>
          <cell r="AS255">
            <v>30</v>
          </cell>
          <cell r="AT255">
            <v>2008</v>
          </cell>
          <cell r="AU255">
            <v>2008</v>
          </cell>
          <cell r="AV255">
            <v>2008</v>
          </cell>
          <cell r="AW255">
            <v>0</v>
          </cell>
          <cell r="AX255">
            <v>3.73</v>
          </cell>
          <cell r="AY255">
            <v>0.35</v>
          </cell>
          <cell r="AZ255">
            <v>4.08</v>
          </cell>
          <cell r="BA255">
            <v>4.18</v>
          </cell>
          <cell r="BB255">
            <v>6.51</v>
          </cell>
          <cell r="BC255">
            <v>6.93</v>
          </cell>
          <cell r="BD255">
            <v>1.7453083109919572</v>
          </cell>
          <cell r="BE255">
            <v>1.8579088471849865</v>
          </cell>
          <cell r="BF255">
            <v>1.064516129032258</v>
          </cell>
          <cell r="BG255">
            <v>24</v>
          </cell>
          <cell r="BH255">
            <v>4</v>
          </cell>
          <cell r="BI255">
            <v>0</v>
          </cell>
          <cell r="BJ255">
            <v>1</v>
          </cell>
          <cell r="BK255">
            <v>1</v>
          </cell>
          <cell r="BL255">
            <v>0</v>
          </cell>
          <cell r="BM255">
            <v>0</v>
          </cell>
          <cell r="BN255">
            <v>3</v>
          </cell>
          <cell r="BO255">
            <v>0</v>
          </cell>
          <cell r="BP255">
            <v>2</v>
          </cell>
          <cell r="BQ255" t="str">
            <v>MU</v>
          </cell>
          <cell r="BR255">
            <v>2</v>
          </cell>
          <cell r="BS255">
            <v>4</v>
          </cell>
          <cell r="BT255">
            <v>2</v>
          </cell>
          <cell r="BU255">
            <v>3</v>
          </cell>
          <cell r="BV255">
            <v>0</v>
          </cell>
          <cell r="BW255">
            <v>1</v>
          </cell>
          <cell r="BX255">
            <v>0</v>
          </cell>
          <cell r="BY255">
            <v>4</v>
          </cell>
          <cell r="BZ255">
            <v>1</v>
          </cell>
          <cell r="CA255">
            <v>3</v>
          </cell>
          <cell r="CB255">
            <v>0</v>
          </cell>
          <cell r="CC255">
            <v>3</v>
          </cell>
          <cell r="CD255">
            <v>3</v>
          </cell>
          <cell r="CE255">
            <v>0</v>
          </cell>
          <cell r="CF255">
            <v>2</v>
          </cell>
          <cell r="CG255">
            <v>0</v>
          </cell>
          <cell r="CH255">
            <v>3</v>
          </cell>
          <cell r="CI255">
            <v>0</v>
          </cell>
          <cell r="CJ255">
            <v>3</v>
          </cell>
          <cell r="CK255">
            <v>0</v>
          </cell>
          <cell r="CL255">
            <v>3</v>
          </cell>
          <cell r="CM255">
            <v>0</v>
          </cell>
          <cell r="CN255">
            <v>5</v>
          </cell>
          <cell r="CO255">
            <v>1</v>
          </cell>
          <cell r="CP255">
            <v>4</v>
          </cell>
          <cell r="CQ255">
            <v>1</v>
          </cell>
          <cell r="CR255">
            <v>3</v>
          </cell>
          <cell r="CS255">
            <v>0</v>
          </cell>
          <cell r="CT255">
            <v>4</v>
          </cell>
          <cell r="CU255">
            <v>1</v>
          </cell>
          <cell r="CV255">
            <v>0</v>
          </cell>
          <cell r="CW255">
            <v>0</v>
          </cell>
          <cell r="CX255">
            <v>0</v>
          </cell>
          <cell r="CY255">
            <v>3</v>
          </cell>
          <cell r="CZ255">
            <v>0</v>
          </cell>
          <cell r="DA255">
            <v>0</v>
          </cell>
          <cell r="DB255">
            <v>0</v>
          </cell>
          <cell r="DC255">
            <v>0</v>
          </cell>
          <cell r="DD255">
            <v>0</v>
          </cell>
          <cell r="DE255">
            <v>1</v>
          </cell>
          <cell r="DF255" t="str">
            <v>U</v>
          </cell>
          <cell r="DG255">
            <v>0</v>
          </cell>
          <cell r="DH255">
            <v>0</v>
          </cell>
          <cell r="DI255">
            <v>0</v>
          </cell>
          <cell r="DJ255">
            <v>0</v>
          </cell>
          <cell r="DK255">
            <v>0</v>
          </cell>
          <cell r="DL255">
            <v>0</v>
          </cell>
          <cell r="DM255">
            <v>0</v>
          </cell>
          <cell r="DN255">
            <v>0</v>
          </cell>
          <cell r="DO255">
            <v>0</v>
          </cell>
          <cell r="DP255">
            <v>0</v>
          </cell>
          <cell r="DQ255">
            <v>0</v>
          </cell>
          <cell r="DR255">
            <v>5</v>
          </cell>
          <cell r="DS255">
            <v>4</v>
          </cell>
          <cell r="DT255">
            <v>2</v>
          </cell>
          <cell r="DU255">
            <v>3</v>
          </cell>
          <cell r="DV255">
            <v>0</v>
          </cell>
          <cell r="DW255">
            <v>2</v>
          </cell>
          <cell r="DX255">
            <v>4</v>
          </cell>
          <cell r="DY255">
            <v>2</v>
          </cell>
          <cell r="DZ255">
            <v>3</v>
          </cell>
          <cell r="EA255">
            <v>2</v>
          </cell>
          <cell r="EB255" t="str">
            <v>MU</v>
          </cell>
          <cell r="EC255">
            <v>4</v>
          </cell>
          <cell r="ED255">
            <v>3</v>
          </cell>
          <cell r="EE255">
            <v>0</v>
          </cell>
          <cell r="EF255">
            <v>0</v>
          </cell>
          <cell r="EG255">
            <v>0</v>
          </cell>
          <cell r="EH255">
            <v>0</v>
          </cell>
          <cell r="EI255">
            <v>0</v>
          </cell>
          <cell r="EJ255">
            <v>0</v>
          </cell>
          <cell r="EK255">
            <v>0</v>
          </cell>
          <cell r="EL255">
            <v>0</v>
          </cell>
          <cell r="EM255">
            <v>0</v>
          </cell>
        </row>
        <row r="256">
          <cell r="A256">
            <v>651</v>
          </cell>
          <cell r="B256">
            <v>651</v>
          </cell>
          <cell r="C256" t="str">
            <v>P065200</v>
          </cell>
          <cell r="D256" t="str">
            <v>Yes</v>
          </cell>
          <cell r="E256" t="str">
            <v>Yes</v>
          </cell>
          <cell r="F256" t="str">
            <v>GEFIEO</v>
          </cell>
          <cell r="G256" t="str">
            <v>World Bank</v>
          </cell>
          <cell r="H256" t="str">
            <v>WB</v>
          </cell>
          <cell r="I256">
            <v>0</v>
          </cell>
          <cell r="J256" t="str">
            <v>WB</v>
          </cell>
          <cell r="K256" t="str">
            <v>WB</v>
          </cell>
          <cell r="L256" t="str">
            <v>Peru</v>
          </cell>
          <cell r="M256">
            <v>0</v>
          </cell>
          <cell r="N256" t="str">
            <v>LAC</v>
          </cell>
          <cell r="O256" t="str">
            <v>LAC</v>
          </cell>
          <cell r="P256">
            <v>0</v>
          </cell>
          <cell r="Q256">
            <v>0</v>
          </cell>
          <cell r="R256">
            <v>1</v>
          </cell>
          <cell r="S256">
            <v>0</v>
          </cell>
          <cell r="T256">
            <v>0</v>
          </cell>
          <cell r="U256">
            <v>0</v>
          </cell>
          <cell r="V256">
            <v>0</v>
          </cell>
          <cell r="W256">
            <v>0</v>
          </cell>
          <cell r="X256">
            <v>1</v>
          </cell>
          <cell r="Y256" t="str">
            <v>Government</v>
          </cell>
          <cell r="Z256" t="str">
            <v>Govt</v>
          </cell>
          <cell r="AA256">
            <v>0</v>
          </cell>
          <cell r="AB256">
            <v>0</v>
          </cell>
          <cell r="AC256" t="str">
            <v>Indigenous Management of Protected Areas in the Amazon</v>
          </cell>
          <cell r="AD256" t="str">
            <v>FSP</v>
          </cell>
          <cell r="AE256" t="str">
            <v>GET</v>
          </cell>
          <cell r="AF256" t="str">
            <v>BD</v>
          </cell>
          <cell r="AG256">
            <v>0</v>
          </cell>
          <cell r="AH256" t="str">
            <v>GEF - 2</v>
          </cell>
          <cell r="AI256">
            <v>36900</v>
          </cell>
          <cell r="AJ256">
            <v>2001</v>
          </cell>
          <cell r="AK256">
            <v>37221</v>
          </cell>
          <cell r="AL256">
            <v>2001</v>
          </cell>
          <cell r="AM256">
            <v>38227</v>
          </cell>
          <cell r="AN256">
            <v>39082</v>
          </cell>
          <cell r="AO256">
            <v>39233</v>
          </cell>
          <cell r="AP256">
            <v>39233</v>
          </cell>
          <cell r="AQ256">
            <v>2007</v>
          </cell>
          <cell r="AR256">
            <v>66</v>
          </cell>
          <cell r="AS256">
            <v>5</v>
          </cell>
          <cell r="AT256">
            <v>2008</v>
          </cell>
          <cell r="AU256">
            <v>2008</v>
          </cell>
          <cell r="AV256">
            <v>2008</v>
          </cell>
          <cell r="AW256">
            <v>0</v>
          </cell>
          <cell r="AX256">
            <v>10</v>
          </cell>
          <cell r="AY256">
            <v>0.35</v>
          </cell>
          <cell r="AZ256">
            <v>10.35</v>
          </cell>
          <cell r="BA256">
            <v>10</v>
          </cell>
          <cell r="BB256">
            <v>12.75</v>
          </cell>
          <cell r="BC256">
            <v>6.8</v>
          </cell>
          <cell r="BD256">
            <v>1.2749999999999999</v>
          </cell>
          <cell r="BE256">
            <v>0.67999999999999994</v>
          </cell>
          <cell r="BF256">
            <v>0.53333333333333333</v>
          </cell>
          <cell r="BG256">
            <v>5</v>
          </cell>
          <cell r="BH256">
            <v>11</v>
          </cell>
          <cell r="BI256">
            <v>2</v>
          </cell>
          <cell r="BJ256">
            <v>1</v>
          </cell>
          <cell r="BK256">
            <v>1</v>
          </cell>
          <cell r="BL256">
            <v>0</v>
          </cell>
          <cell r="BM256">
            <v>1</v>
          </cell>
          <cell r="BN256">
            <v>5</v>
          </cell>
          <cell r="BO256">
            <v>0</v>
          </cell>
          <cell r="BP256">
            <v>2</v>
          </cell>
          <cell r="BQ256" t="str">
            <v>MU</v>
          </cell>
          <cell r="BR256">
            <v>3</v>
          </cell>
          <cell r="BS256">
            <v>2</v>
          </cell>
          <cell r="BT256">
            <v>3</v>
          </cell>
          <cell r="BU256">
            <v>4</v>
          </cell>
          <cell r="BV256">
            <v>4</v>
          </cell>
          <cell r="BW256">
            <v>4</v>
          </cell>
          <cell r="BX256">
            <v>1</v>
          </cell>
          <cell r="BY256">
            <v>4</v>
          </cell>
          <cell r="BZ256">
            <v>1</v>
          </cell>
          <cell r="CA256">
            <v>4</v>
          </cell>
          <cell r="CB256">
            <v>1</v>
          </cell>
          <cell r="CC256">
            <v>5</v>
          </cell>
          <cell r="CD256">
            <v>5</v>
          </cell>
          <cell r="CE256">
            <v>1</v>
          </cell>
          <cell r="CF256">
            <v>5</v>
          </cell>
          <cell r="CG256">
            <v>1</v>
          </cell>
          <cell r="CH256">
            <v>6</v>
          </cell>
          <cell r="CI256">
            <v>1</v>
          </cell>
          <cell r="CJ256">
            <v>6</v>
          </cell>
          <cell r="CK256">
            <v>1</v>
          </cell>
          <cell r="CL256">
            <v>6</v>
          </cell>
          <cell r="CM256">
            <v>1</v>
          </cell>
          <cell r="CN256">
            <v>4</v>
          </cell>
          <cell r="CO256">
            <v>1</v>
          </cell>
          <cell r="CP256">
            <v>6</v>
          </cell>
          <cell r="CQ256">
            <v>1</v>
          </cell>
          <cell r="CR256">
            <v>5</v>
          </cell>
          <cell r="CS256">
            <v>1</v>
          </cell>
          <cell r="CT256">
            <v>4</v>
          </cell>
          <cell r="CU256">
            <v>1</v>
          </cell>
          <cell r="CV256">
            <v>0</v>
          </cell>
          <cell r="CW256">
            <v>0</v>
          </cell>
          <cell r="CX256">
            <v>0</v>
          </cell>
          <cell r="CY256">
            <v>5</v>
          </cell>
          <cell r="CZ256">
            <v>1</v>
          </cell>
          <cell r="DA256">
            <v>0</v>
          </cell>
          <cell r="DB256">
            <v>0</v>
          </cell>
          <cell r="DC256">
            <v>0</v>
          </cell>
          <cell r="DD256">
            <v>0</v>
          </cell>
          <cell r="DE256">
            <v>3</v>
          </cell>
          <cell r="DF256" t="str">
            <v>ML</v>
          </cell>
          <cell r="DG256">
            <v>0</v>
          </cell>
          <cell r="DH256">
            <v>0</v>
          </cell>
          <cell r="DI256">
            <v>0</v>
          </cell>
          <cell r="DJ256">
            <v>0</v>
          </cell>
          <cell r="DK256">
            <v>0</v>
          </cell>
          <cell r="DL256">
            <v>0</v>
          </cell>
          <cell r="DM256">
            <v>0</v>
          </cell>
          <cell r="DN256">
            <v>0</v>
          </cell>
          <cell r="DO256">
            <v>0</v>
          </cell>
          <cell r="DP256">
            <v>0</v>
          </cell>
          <cell r="DQ256">
            <v>0</v>
          </cell>
          <cell r="DR256">
            <v>5</v>
          </cell>
          <cell r="DS256">
            <v>5</v>
          </cell>
          <cell r="DT256">
            <v>5</v>
          </cell>
          <cell r="DU256">
            <v>5</v>
          </cell>
          <cell r="DV256">
            <v>1</v>
          </cell>
          <cell r="DW256">
            <v>3</v>
          </cell>
          <cell r="DX256">
            <v>2</v>
          </cell>
          <cell r="DY256">
            <v>3</v>
          </cell>
          <cell r="DZ256">
            <v>4</v>
          </cell>
          <cell r="EA256">
            <v>2</v>
          </cell>
          <cell r="EB256" t="str">
            <v>MU</v>
          </cell>
          <cell r="EC256">
            <v>4</v>
          </cell>
          <cell r="ED256">
            <v>4</v>
          </cell>
          <cell r="EE256">
            <v>0</v>
          </cell>
          <cell r="EF256">
            <v>0</v>
          </cell>
          <cell r="EG256">
            <v>0</v>
          </cell>
          <cell r="EH256">
            <v>0</v>
          </cell>
          <cell r="EI256">
            <v>0</v>
          </cell>
          <cell r="EJ256">
            <v>0</v>
          </cell>
          <cell r="EK256">
            <v>0</v>
          </cell>
          <cell r="EL256">
            <v>0</v>
          </cell>
          <cell r="EM256">
            <v>0</v>
          </cell>
        </row>
        <row r="257">
          <cell r="A257">
            <v>653</v>
          </cell>
          <cell r="B257">
            <v>653</v>
          </cell>
          <cell r="C257" t="str">
            <v>P058842</v>
          </cell>
          <cell r="D257" t="str">
            <v>Yes</v>
          </cell>
          <cell r="E257" t="str">
            <v>Yes</v>
          </cell>
          <cell r="F257" t="str">
            <v>GEFIEO</v>
          </cell>
          <cell r="G257" t="str">
            <v>World Bank</v>
          </cell>
          <cell r="H257" t="str">
            <v>WB</v>
          </cell>
          <cell r="I257">
            <v>0</v>
          </cell>
          <cell r="J257" t="str">
            <v>WB</v>
          </cell>
          <cell r="K257" t="str">
            <v>WB</v>
          </cell>
          <cell r="L257" t="str">
            <v>Philippines</v>
          </cell>
          <cell r="M257">
            <v>0</v>
          </cell>
          <cell r="N257" t="str">
            <v>Asia</v>
          </cell>
          <cell r="O257" t="str">
            <v>Asia</v>
          </cell>
          <cell r="P257">
            <v>0</v>
          </cell>
          <cell r="Q257">
            <v>0</v>
          </cell>
          <cell r="R257">
            <v>1</v>
          </cell>
          <cell r="S257">
            <v>0</v>
          </cell>
          <cell r="T257">
            <v>0</v>
          </cell>
          <cell r="U257">
            <v>0</v>
          </cell>
          <cell r="V257">
            <v>0</v>
          </cell>
          <cell r="W257">
            <v>0</v>
          </cell>
          <cell r="X257">
            <v>1</v>
          </cell>
          <cell r="Y257" t="str">
            <v>Government</v>
          </cell>
          <cell r="Z257" t="str">
            <v>Govt</v>
          </cell>
          <cell r="AA257">
            <v>0</v>
          </cell>
          <cell r="AB257">
            <v>0</v>
          </cell>
          <cell r="AC257" t="str">
            <v>Coastal and Marine Biodiversity Conservation in Mindanao</v>
          </cell>
          <cell r="AD257" t="str">
            <v>FSP</v>
          </cell>
          <cell r="AE257" t="str">
            <v>GET</v>
          </cell>
          <cell r="AF257" t="str">
            <v>BD</v>
          </cell>
          <cell r="AG257">
            <v>0</v>
          </cell>
          <cell r="AH257" t="str">
            <v>GEF - 2</v>
          </cell>
          <cell r="AI257">
            <v>36383</v>
          </cell>
          <cell r="AJ257">
            <v>1999</v>
          </cell>
          <cell r="AK257">
            <v>0</v>
          </cell>
          <cell r="AL257">
            <v>1999</v>
          </cell>
          <cell r="AM257">
            <v>0</v>
          </cell>
          <cell r="AN257">
            <v>37986</v>
          </cell>
          <cell r="AO257">
            <v>38717</v>
          </cell>
          <cell r="AP257">
            <v>38717</v>
          </cell>
          <cell r="AQ257">
            <v>2005</v>
          </cell>
          <cell r="AR257">
            <v>0</v>
          </cell>
          <cell r="AS257">
            <v>24</v>
          </cell>
          <cell r="AT257">
            <v>2008</v>
          </cell>
          <cell r="AU257">
            <v>2006</v>
          </cell>
          <cell r="AV257">
            <v>2006</v>
          </cell>
          <cell r="AW257">
            <v>0</v>
          </cell>
          <cell r="AX257">
            <v>1.25</v>
          </cell>
          <cell r="AY257">
            <v>0</v>
          </cell>
          <cell r="AZ257">
            <v>1.25</v>
          </cell>
          <cell r="BA257">
            <v>1</v>
          </cell>
          <cell r="BB257">
            <v>5.31</v>
          </cell>
          <cell r="BC257">
            <v>0.27</v>
          </cell>
          <cell r="BD257">
            <v>4.2479999999999993</v>
          </cell>
          <cell r="BE257">
            <v>0.21600000000000003</v>
          </cell>
          <cell r="BF257">
            <v>5.0847457627118654E-2</v>
          </cell>
          <cell r="BG257">
            <v>24</v>
          </cell>
          <cell r="BH257">
            <v>30</v>
          </cell>
          <cell r="BI257">
            <v>24</v>
          </cell>
          <cell r="BJ257">
            <v>1</v>
          </cell>
          <cell r="BK257">
            <v>1</v>
          </cell>
          <cell r="BL257">
            <v>0</v>
          </cell>
          <cell r="BM257">
            <v>1</v>
          </cell>
          <cell r="BN257">
            <v>5</v>
          </cell>
          <cell r="BO257">
            <v>1</v>
          </cell>
          <cell r="BP257">
            <v>3</v>
          </cell>
          <cell r="BQ257" t="str">
            <v>ML</v>
          </cell>
          <cell r="BR257">
            <v>4</v>
          </cell>
          <cell r="BS257">
            <v>4</v>
          </cell>
          <cell r="BT257">
            <v>3</v>
          </cell>
          <cell r="BU257">
            <v>3</v>
          </cell>
          <cell r="BV257">
            <v>0</v>
          </cell>
          <cell r="BW257">
            <v>2</v>
          </cell>
          <cell r="BX257">
            <v>0</v>
          </cell>
          <cell r="BY257">
            <v>5</v>
          </cell>
          <cell r="BZ257">
            <v>1</v>
          </cell>
          <cell r="CA257">
            <v>2</v>
          </cell>
          <cell r="CB257">
            <v>0</v>
          </cell>
          <cell r="CC257">
            <v>5</v>
          </cell>
          <cell r="CD257">
            <v>5</v>
          </cell>
          <cell r="CE257">
            <v>1</v>
          </cell>
          <cell r="CF257">
            <v>4</v>
          </cell>
          <cell r="CG257">
            <v>1</v>
          </cell>
          <cell r="CH257">
            <v>4</v>
          </cell>
          <cell r="CI257">
            <v>1</v>
          </cell>
          <cell r="CJ257">
            <v>5</v>
          </cell>
          <cell r="CK257">
            <v>1</v>
          </cell>
          <cell r="CL257">
            <v>5</v>
          </cell>
          <cell r="CM257">
            <v>1</v>
          </cell>
          <cell r="CN257">
            <v>3</v>
          </cell>
          <cell r="CO257">
            <v>0</v>
          </cell>
          <cell r="CP257">
            <v>4</v>
          </cell>
          <cell r="CQ257">
            <v>1</v>
          </cell>
          <cell r="CR257">
            <v>5</v>
          </cell>
          <cell r="CS257">
            <v>1</v>
          </cell>
          <cell r="CT257">
            <v>2</v>
          </cell>
          <cell r="CU257">
            <v>0</v>
          </cell>
          <cell r="CV257">
            <v>0</v>
          </cell>
          <cell r="CW257">
            <v>0</v>
          </cell>
          <cell r="CX257">
            <v>0</v>
          </cell>
          <cell r="CY257">
            <v>5</v>
          </cell>
          <cell r="CZ257">
            <v>1</v>
          </cell>
          <cell r="DA257">
            <v>0</v>
          </cell>
          <cell r="DB257">
            <v>0</v>
          </cell>
          <cell r="DC257">
            <v>0</v>
          </cell>
          <cell r="DD257">
            <v>0</v>
          </cell>
          <cell r="DE257">
            <v>0</v>
          </cell>
          <cell r="DF257">
            <v>0</v>
          </cell>
          <cell r="DG257">
            <v>0</v>
          </cell>
          <cell r="DH257">
            <v>0</v>
          </cell>
          <cell r="DI257">
            <v>0</v>
          </cell>
          <cell r="DJ257">
            <v>0</v>
          </cell>
          <cell r="DK257">
            <v>0</v>
          </cell>
          <cell r="DL257">
            <v>0</v>
          </cell>
          <cell r="DM257">
            <v>0</v>
          </cell>
          <cell r="DN257">
            <v>0</v>
          </cell>
          <cell r="DO257">
            <v>0</v>
          </cell>
          <cell r="DP257">
            <v>0</v>
          </cell>
          <cell r="DQ257">
            <v>0</v>
          </cell>
          <cell r="DR257">
            <v>5</v>
          </cell>
          <cell r="DS257">
            <v>5</v>
          </cell>
          <cell r="DT257">
            <v>4</v>
          </cell>
          <cell r="DU257">
            <v>5</v>
          </cell>
          <cell r="DV257">
            <v>1</v>
          </cell>
          <cell r="DW257">
            <v>4</v>
          </cell>
          <cell r="DX257">
            <v>4</v>
          </cell>
          <cell r="DY257">
            <v>3</v>
          </cell>
          <cell r="DZ257">
            <v>3</v>
          </cell>
          <cell r="EA257">
            <v>3</v>
          </cell>
          <cell r="EB257" t="str">
            <v>ML</v>
          </cell>
          <cell r="EC257">
            <v>5</v>
          </cell>
          <cell r="ED257">
            <v>2</v>
          </cell>
          <cell r="EE257">
            <v>0</v>
          </cell>
          <cell r="EF257">
            <v>0</v>
          </cell>
          <cell r="EG257">
            <v>0</v>
          </cell>
          <cell r="EH257">
            <v>0</v>
          </cell>
          <cell r="EI257">
            <v>0</v>
          </cell>
          <cell r="EJ257">
            <v>0</v>
          </cell>
          <cell r="EK257">
            <v>0</v>
          </cell>
          <cell r="EL257">
            <v>0</v>
          </cell>
          <cell r="EM257">
            <v>0</v>
          </cell>
        </row>
        <row r="258">
          <cell r="A258">
            <v>654</v>
          </cell>
          <cell r="B258" t="e">
            <v>#N/A</v>
          </cell>
          <cell r="C258" t="str">
            <v>P037339</v>
          </cell>
          <cell r="D258" t="str">
            <v>Yes</v>
          </cell>
          <cell r="E258" t="str">
            <v>Yes</v>
          </cell>
          <cell r="F258" t="str">
            <v>GEFIEO</v>
          </cell>
          <cell r="G258" t="str">
            <v>World Bank</v>
          </cell>
          <cell r="H258" t="str">
            <v>WB</v>
          </cell>
          <cell r="I258">
            <v>0</v>
          </cell>
          <cell r="J258" t="str">
            <v>WB</v>
          </cell>
          <cell r="K258" t="str">
            <v>WB</v>
          </cell>
          <cell r="L258" t="str">
            <v>Poland</v>
          </cell>
          <cell r="M258">
            <v>0</v>
          </cell>
          <cell r="N258" t="str">
            <v>ECA</v>
          </cell>
          <cell r="O258" t="str">
            <v>ECA</v>
          </cell>
          <cell r="P258">
            <v>0</v>
          </cell>
          <cell r="Q258">
            <v>0</v>
          </cell>
          <cell r="R258">
            <v>1</v>
          </cell>
          <cell r="S258">
            <v>0</v>
          </cell>
          <cell r="T258">
            <v>0</v>
          </cell>
          <cell r="U258">
            <v>0</v>
          </cell>
          <cell r="V258">
            <v>0</v>
          </cell>
          <cell r="W258">
            <v>0</v>
          </cell>
          <cell r="X258">
            <v>0</v>
          </cell>
          <cell r="Y258" t="str">
            <v>Government</v>
          </cell>
          <cell r="Z258" t="str">
            <v>Govt</v>
          </cell>
          <cell r="AA258">
            <v>0</v>
          </cell>
          <cell r="AB258">
            <v>0</v>
          </cell>
          <cell r="AC258" t="str">
            <v>Poland - Zakopane/Podhale Geothermal District Heating and Environment Project P057993</v>
          </cell>
          <cell r="AD258" t="str">
            <v>FSP</v>
          </cell>
          <cell r="AE258" t="str">
            <v>GET</v>
          </cell>
          <cell r="AF258" t="str">
            <v>CC</v>
          </cell>
          <cell r="AG258" t="str">
            <v>STRM</v>
          </cell>
          <cell r="AH258" t="str">
            <v>GEF - 2</v>
          </cell>
          <cell r="AI258">
            <v>36623</v>
          </cell>
          <cell r="AJ258">
            <v>2000</v>
          </cell>
          <cell r="AK258">
            <v>0</v>
          </cell>
          <cell r="AL258">
            <v>2000</v>
          </cell>
          <cell r="AM258">
            <v>0</v>
          </cell>
          <cell r="AN258">
            <v>38352</v>
          </cell>
          <cell r="AO258">
            <v>38352</v>
          </cell>
          <cell r="AP258">
            <v>38352</v>
          </cell>
          <cell r="AQ258">
            <v>2004</v>
          </cell>
          <cell r="AR258">
            <v>0</v>
          </cell>
          <cell r="AS258">
            <v>0</v>
          </cell>
          <cell r="AT258">
            <v>2006</v>
          </cell>
          <cell r="AU258">
            <v>2006</v>
          </cell>
          <cell r="AV258">
            <v>2006</v>
          </cell>
          <cell r="AW258">
            <v>0</v>
          </cell>
          <cell r="AX258">
            <v>5.4</v>
          </cell>
          <cell r="AY258">
            <v>0</v>
          </cell>
          <cell r="AZ258">
            <v>5.4</v>
          </cell>
          <cell r="BA258">
            <v>3.4</v>
          </cell>
          <cell r="BB258">
            <v>91.3</v>
          </cell>
          <cell r="BC258">
            <v>33.6</v>
          </cell>
          <cell r="BD258">
            <v>16.907407407407405</v>
          </cell>
          <cell r="BE258">
            <v>6.2222222222222223</v>
          </cell>
          <cell r="BF258">
            <v>0.3680175246440307</v>
          </cell>
          <cell r="BG258">
            <v>0</v>
          </cell>
          <cell r="BH258">
            <v>0</v>
          </cell>
          <cell r="BI258">
            <v>9</v>
          </cell>
          <cell r="BJ258">
            <v>0</v>
          </cell>
          <cell r="BK258">
            <v>0</v>
          </cell>
          <cell r="BL258">
            <v>0</v>
          </cell>
          <cell r="BM258">
            <v>0</v>
          </cell>
          <cell r="BN258">
            <v>3</v>
          </cell>
          <cell r="BO258">
            <v>0</v>
          </cell>
          <cell r="BP258">
            <v>2</v>
          </cell>
          <cell r="BQ258" t="str">
            <v>MU</v>
          </cell>
          <cell r="BR258">
            <v>2</v>
          </cell>
          <cell r="BS258">
            <v>4</v>
          </cell>
          <cell r="BT258">
            <v>3</v>
          </cell>
          <cell r="BU258">
            <v>4</v>
          </cell>
          <cell r="BV258">
            <v>0</v>
          </cell>
          <cell r="BW258">
            <v>4</v>
          </cell>
          <cell r="BX258">
            <v>1</v>
          </cell>
          <cell r="BY258">
            <v>5</v>
          </cell>
          <cell r="BZ258">
            <v>1</v>
          </cell>
          <cell r="CA258">
            <v>4</v>
          </cell>
          <cell r="CB258">
            <v>1</v>
          </cell>
          <cell r="CC258">
            <v>0</v>
          </cell>
          <cell r="CD258">
            <v>0</v>
          </cell>
          <cell r="CE258">
            <v>0</v>
          </cell>
          <cell r="CF258">
            <v>0</v>
          </cell>
          <cell r="CG258">
            <v>0</v>
          </cell>
          <cell r="CH258">
            <v>4</v>
          </cell>
          <cell r="CI258">
            <v>1</v>
          </cell>
          <cell r="CJ258">
            <v>5</v>
          </cell>
          <cell r="CK258">
            <v>1</v>
          </cell>
          <cell r="CL258">
            <v>3</v>
          </cell>
          <cell r="CM258">
            <v>0</v>
          </cell>
          <cell r="CN258">
            <v>2</v>
          </cell>
          <cell r="CO258">
            <v>0</v>
          </cell>
          <cell r="CP258">
            <v>5</v>
          </cell>
          <cell r="CQ258">
            <v>1</v>
          </cell>
          <cell r="CR258">
            <v>5</v>
          </cell>
          <cell r="CS258">
            <v>1</v>
          </cell>
          <cell r="CT258">
            <v>5</v>
          </cell>
          <cell r="CU258">
            <v>1</v>
          </cell>
          <cell r="CV258">
            <v>0</v>
          </cell>
          <cell r="CW258">
            <v>0</v>
          </cell>
          <cell r="CX258">
            <v>0</v>
          </cell>
          <cell r="CY258">
            <v>3</v>
          </cell>
          <cell r="CZ258">
            <v>0</v>
          </cell>
          <cell r="DA258">
            <v>0</v>
          </cell>
          <cell r="DB258">
            <v>0</v>
          </cell>
          <cell r="DC258">
            <v>0</v>
          </cell>
          <cell r="DD258">
            <v>0</v>
          </cell>
          <cell r="DE258">
            <v>0</v>
          </cell>
          <cell r="DF258">
            <v>0</v>
          </cell>
          <cell r="DG258">
            <v>0</v>
          </cell>
          <cell r="DH258">
            <v>0</v>
          </cell>
          <cell r="DI258">
            <v>0</v>
          </cell>
          <cell r="DJ258">
            <v>0</v>
          </cell>
          <cell r="DK258">
            <v>0</v>
          </cell>
          <cell r="DL258">
            <v>0</v>
          </cell>
          <cell r="DM258">
            <v>0</v>
          </cell>
          <cell r="DN258">
            <v>0</v>
          </cell>
          <cell r="DO258">
            <v>0</v>
          </cell>
          <cell r="DP258">
            <v>0</v>
          </cell>
          <cell r="DQ258">
            <v>0</v>
          </cell>
          <cell r="DR258">
            <v>5</v>
          </cell>
          <cell r="DS258">
            <v>3</v>
          </cell>
          <cell r="DT258">
            <v>4</v>
          </cell>
          <cell r="DU258">
            <v>3</v>
          </cell>
          <cell r="DV258">
            <v>0</v>
          </cell>
          <cell r="DW258">
            <v>2</v>
          </cell>
          <cell r="DX258">
            <v>4</v>
          </cell>
          <cell r="DY258">
            <v>3</v>
          </cell>
          <cell r="DZ258">
            <v>4</v>
          </cell>
          <cell r="EA258">
            <v>2</v>
          </cell>
          <cell r="EB258" t="str">
            <v>MU</v>
          </cell>
          <cell r="EC258">
            <v>5</v>
          </cell>
          <cell r="ED258">
            <v>4</v>
          </cell>
          <cell r="EE258">
            <v>0</v>
          </cell>
          <cell r="EF258">
            <v>0</v>
          </cell>
          <cell r="EG258">
            <v>0</v>
          </cell>
          <cell r="EH258">
            <v>0</v>
          </cell>
          <cell r="EI258">
            <v>0</v>
          </cell>
          <cell r="EJ258">
            <v>0</v>
          </cell>
          <cell r="EK258">
            <v>0</v>
          </cell>
          <cell r="EL258">
            <v>0</v>
          </cell>
          <cell r="EM258">
            <v>0</v>
          </cell>
        </row>
        <row r="259">
          <cell r="A259">
            <v>655</v>
          </cell>
          <cell r="B259" t="e">
            <v>#N/A</v>
          </cell>
          <cell r="C259" t="str">
            <v>P008800</v>
          </cell>
          <cell r="D259" t="str">
            <v>Yes</v>
          </cell>
          <cell r="E259" t="str">
            <v>Yes</v>
          </cell>
          <cell r="F259" t="str">
            <v>GEFIEO</v>
          </cell>
          <cell r="G259" t="str">
            <v>World Bank</v>
          </cell>
          <cell r="H259" t="str">
            <v>WB</v>
          </cell>
          <cell r="I259">
            <v>0</v>
          </cell>
          <cell r="J259" t="str">
            <v>WB</v>
          </cell>
          <cell r="K259" t="str">
            <v>WB</v>
          </cell>
          <cell r="L259" t="str">
            <v>Russian Federation</v>
          </cell>
          <cell r="M259">
            <v>0</v>
          </cell>
          <cell r="N259" t="str">
            <v>ECA</v>
          </cell>
          <cell r="O259" t="str">
            <v>ECA</v>
          </cell>
          <cell r="P259">
            <v>0</v>
          </cell>
          <cell r="Q259">
            <v>0</v>
          </cell>
          <cell r="R259">
            <v>1</v>
          </cell>
          <cell r="S259">
            <v>0</v>
          </cell>
          <cell r="T259">
            <v>0</v>
          </cell>
          <cell r="U259">
            <v>0</v>
          </cell>
          <cell r="V259">
            <v>0</v>
          </cell>
          <cell r="W259">
            <v>0</v>
          </cell>
          <cell r="X259">
            <v>0</v>
          </cell>
          <cell r="Y259" t="str">
            <v>Government</v>
          </cell>
          <cell r="Z259" t="str">
            <v>Govt</v>
          </cell>
          <cell r="AA259">
            <v>0</v>
          </cell>
          <cell r="AB259">
            <v>0</v>
          </cell>
          <cell r="AC259" t="str">
            <v>Ozone Depleting Substance Consumption Phase-out Project : Tranche III - Small Grant Program (SGP) - Residual ODS Phase Out Management Component</v>
          </cell>
          <cell r="AD259" t="str">
            <v>FSP</v>
          </cell>
          <cell r="AE259" t="str">
            <v>GET</v>
          </cell>
          <cell r="AF259" t="str">
            <v>Chem</v>
          </cell>
          <cell r="AG259">
            <v>0</v>
          </cell>
          <cell r="AH259" t="str">
            <v>GEF - 2</v>
          </cell>
          <cell r="AI259">
            <v>36619</v>
          </cell>
          <cell r="AJ259">
            <v>2000</v>
          </cell>
          <cell r="AK259">
            <v>0</v>
          </cell>
          <cell r="AL259">
            <v>2000</v>
          </cell>
          <cell r="AM259">
            <v>0</v>
          </cell>
          <cell r="AN259">
            <v>36890</v>
          </cell>
          <cell r="AO259">
            <v>38168</v>
          </cell>
          <cell r="AP259">
            <v>38168</v>
          </cell>
          <cell r="AQ259">
            <v>2004</v>
          </cell>
          <cell r="AR259">
            <v>0</v>
          </cell>
          <cell r="AS259">
            <v>42</v>
          </cell>
          <cell r="AT259">
            <v>2008</v>
          </cell>
          <cell r="AU259">
            <v>2005</v>
          </cell>
          <cell r="AV259">
            <v>2005</v>
          </cell>
          <cell r="AW259">
            <v>0</v>
          </cell>
          <cell r="AX259">
            <v>31.3</v>
          </cell>
          <cell r="AY259">
            <v>0</v>
          </cell>
          <cell r="AZ259">
            <v>31.3</v>
          </cell>
          <cell r="BA259">
            <v>27.2</v>
          </cell>
          <cell r="BB259">
            <v>76.900000000000006</v>
          </cell>
          <cell r="BC259">
            <v>0</v>
          </cell>
          <cell r="BD259">
            <v>2.4568690095846648</v>
          </cell>
          <cell r="BE259">
            <v>0</v>
          </cell>
          <cell r="BF259">
            <v>0</v>
          </cell>
          <cell r="BG259">
            <v>30</v>
          </cell>
          <cell r="BH259">
            <v>9</v>
          </cell>
          <cell r="BI259">
            <v>3</v>
          </cell>
          <cell r="BJ259">
            <v>1</v>
          </cell>
          <cell r="BK259">
            <v>1</v>
          </cell>
          <cell r="BL259">
            <v>0</v>
          </cell>
          <cell r="BM259">
            <v>1</v>
          </cell>
          <cell r="BN259">
            <v>5</v>
          </cell>
          <cell r="BO259">
            <v>1</v>
          </cell>
          <cell r="BP259">
            <v>3</v>
          </cell>
          <cell r="BQ259" t="str">
            <v>ML</v>
          </cell>
          <cell r="BR259">
            <v>3</v>
          </cell>
          <cell r="BS259">
            <v>3</v>
          </cell>
          <cell r="BT259">
            <v>3</v>
          </cell>
          <cell r="BU259">
            <v>4</v>
          </cell>
          <cell r="BV259">
            <v>0</v>
          </cell>
          <cell r="BW259">
            <v>0</v>
          </cell>
          <cell r="BX259">
            <v>0</v>
          </cell>
          <cell r="BY259">
            <v>2</v>
          </cell>
          <cell r="BZ259">
            <v>0</v>
          </cell>
          <cell r="CA259">
            <v>0</v>
          </cell>
          <cell r="CB259">
            <v>0</v>
          </cell>
          <cell r="CC259">
            <v>4</v>
          </cell>
          <cell r="CD259">
            <v>5</v>
          </cell>
          <cell r="CE259">
            <v>1</v>
          </cell>
          <cell r="CF259">
            <v>4</v>
          </cell>
          <cell r="CG259">
            <v>1</v>
          </cell>
          <cell r="CH259">
            <v>4</v>
          </cell>
          <cell r="CI259">
            <v>1</v>
          </cell>
          <cell r="CJ259">
            <v>5</v>
          </cell>
          <cell r="CK259">
            <v>1</v>
          </cell>
          <cell r="CL259">
            <v>3</v>
          </cell>
          <cell r="CM259">
            <v>0</v>
          </cell>
          <cell r="CN259">
            <v>5</v>
          </cell>
          <cell r="CO259">
            <v>1</v>
          </cell>
          <cell r="CP259">
            <v>5</v>
          </cell>
          <cell r="CQ259">
            <v>1</v>
          </cell>
          <cell r="CR259">
            <v>2</v>
          </cell>
          <cell r="CS259">
            <v>0</v>
          </cell>
          <cell r="CT259">
            <v>1</v>
          </cell>
          <cell r="CU259">
            <v>0</v>
          </cell>
          <cell r="CV259">
            <v>0</v>
          </cell>
          <cell r="CW259">
            <v>0</v>
          </cell>
          <cell r="CX259">
            <v>0</v>
          </cell>
          <cell r="CY259">
            <v>5</v>
          </cell>
          <cell r="CZ259">
            <v>1</v>
          </cell>
          <cell r="DA259">
            <v>0</v>
          </cell>
          <cell r="DB259">
            <v>0</v>
          </cell>
          <cell r="DC259">
            <v>0</v>
          </cell>
          <cell r="DD259">
            <v>0</v>
          </cell>
          <cell r="DE259">
            <v>4</v>
          </cell>
          <cell r="DF259" t="str">
            <v>L</v>
          </cell>
          <cell r="DG259">
            <v>0</v>
          </cell>
          <cell r="DH259">
            <v>0</v>
          </cell>
          <cell r="DI259">
            <v>0</v>
          </cell>
          <cell r="DJ259">
            <v>0</v>
          </cell>
          <cell r="DK259">
            <v>0</v>
          </cell>
          <cell r="DL259">
            <v>0</v>
          </cell>
          <cell r="DM259">
            <v>0</v>
          </cell>
          <cell r="DN259">
            <v>0</v>
          </cell>
          <cell r="DO259">
            <v>0</v>
          </cell>
          <cell r="DP259">
            <v>0</v>
          </cell>
          <cell r="DQ259">
            <v>0</v>
          </cell>
          <cell r="DR259">
            <v>5</v>
          </cell>
          <cell r="DS259">
            <v>5</v>
          </cell>
          <cell r="DT259">
            <v>5</v>
          </cell>
          <cell r="DU259">
            <v>5</v>
          </cell>
          <cell r="DV259">
            <v>1</v>
          </cell>
          <cell r="DW259">
            <v>3</v>
          </cell>
          <cell r="DX259">
            <v>3</v>
          </cell>
          <cell r="DY259">
            <v>3</v>
          </cell>
          <cell r="DZ259">
            <v>4</v>
          </cell>
          <cell r="EA259">
            <v>3</v>
          </cell>
          <cell r="EB259" t="str">
            <v>ML</v>
          </cell>
          <cell r="EC259">
            <v>2</v>
          </cell>
          <cell r="ED259">
            <v>0</v>
          </cell>
          <cell r="EE259">
            <v>0</v>
          </cell>
          <cell r="EF259">
            <v>0</v>
          </cell>
          <cell r="EG259">
            <v>0</v>
          </cell>
          <cell r="EH259">
            <v>0</v>
          </cell>
          <cell r="EI259">
            <v>0</v>
          </cell>
          <cell r="EJ259">
            <v>0</v>
          </cell>
          <cell r="EK259">
            <v>0</v>
          </cell>
          <cell r="EL259">
            <v>0</v>
          </cell>
          <cell r="EM259">
            <v>0</v>
          </cell>
        </row>
        <row r="260">
          <cell r="A260">
            <v>656</v>
          </cell>
          <cell r="B260">
            <v>656</v>
          </cell>
          <cell r="C260">
            <v>59257</v>
          </cell>
          <cell r="D260" t="str">
            <v>Yes</v>
          </cell>
          <cell r="E260" t="str">
            <v>No</v>
          </cell>
          <cell r="F260" t="str">
            <v>GEFIEO</v>
          </cell>
          <cell r="G260" t="str">
            <v>World Bank</v>
          </cell>
          <cell r="H260" t="str">
            <v>WB</v>
          </cell>
          <cell r="I260">
            <v>0</v>
          </cell>
          <cell r="J260" t="str">
            <v>WB</v>
          </cell>
          <cell r="K260" t="str">
            <v>WB</v>
          </cell>
          <cell r="L260" t="str">
            <v>Samoa</v>
          </cell>
          <cell r="M260">
            <v>0</v>
          </cell>
          <cell r="N260" t="str">
            <v>Asia</v>
          </cell>
          <cell r="O260" t="str">
            <v>Asia</v>
          </cell>
          <cell r="P260">
            <v>0</v>
          </cell>
          <cell r="Q260">
            <v>0</v>
          </cell>
          <cell r="R260">
            <v>1</v>
          </cell>
          <cell r="S260">
            <v>0</v>
          </cell>
          <cell r="T260">
            <v>0</v>
          </cell>
          <cell r="U260">
            <v>1</v>
          </cell>
          <cell r="V260">
            <v>1</v>
          </cell>
          <cell r="W260">
            <v>0</v>
          </cell>
          <cell r="X260">
            <v>0</v>
          </cell>
          <cell r="Y260" t="str">
            <v>NGO</v>
          </cell>
          <cell r="Z260" t="str">
            <v>NGO_academic_foundation</v>
          </cell>
          <cell r="AA260">
            <v>0</v>
          </cell>
          <cell r="AB260">
            <v>0</v>
          </cell>
          <cell r="AC260" t="str">
            <v>Samoa - Marine Biodiversity Protection and Management</v>
          </cell>
          <cell r="AD260" t="str">
            <v>MSP</v>
          </cell>
          <cell r="AE260" t="str">
            <v>GET</v>
          </cell>
          <cell r="AF260" t="str">
            <v>BD</v>
          </cell>
          <cell r="AG260">
            <v>0</v>
          </cell>
          <cell r="AH260" t="str">
            <v>GEF - 2</v>
          </cell>
          <cell r="AI260">
            <v>36213</v>
          </cell>
          <cell r="AJ260">
            <v>1999</v>
          </cell>
          <cell r="AK260">
            <v>0</v>
          </cell>
          <cell r="AL260">
            <v>1999</v>
          </cell>
          <cell r="AM260">
            <v>0</v>
          </cell>
          <cell r="AN260">
            <v>38077</v>
          </cell>
          <cell r="AO260">
            <v>38351</v>
          </cell>
          <cell r="AP260">
            <v>38351</v>
          </cell>
          <cell r="AQ260">
            <v>2004</v>
          </cell>
          <cell r="AR260">
            <v>0</v>
          </cell>
          <cell r="AS260">
            <v>8</v>
          </cell>
          <cell r="AT260">
            <v>2006</v>
          </cell>
          <cell r="AU260">
            <v>2004</v>
          </cell>
          <cell r="AV260">
            <v>2004</v>
          </cell>
          <cell r="AW260">
            <v>0</v>
          </cell>
          <cell r="AX260">
            <v>0.89997799999999994</v>
          </cell>
          <cell r="AY260">
            <v>2.5000000000000001E-2</v>
          </cell>
          <cell r="AZ260">
            <v>0.92497799999999997</v>
          </cell>
          <cell r="BA260">
            <v>0.86199999999999999</v>
          </cell>
          <cell r="BB260">
            <v>1.536</v>
          </cell>
          <cell r="BC260">
            <v>1.87</v>
          </cell>
          <cell r="BD260">
            <v>1.7067083862049963</v>
          </cell>
          <cell r="BE260">
            <v>2.0778285691428016</v>
          </cell>
          <cell r="BF260">
            <v>1.2174479166666667</v>
          </cell>
          <cell r="BG260">
            <v>0</v>
          </cell>
          <cell r="BH260">
            <v>0</v>
          </cell>
          <cell r="BI260">
            <v>17</v>
          </cell>
          <cell r="BJ260">
            <v>0</v>
          </cell>
          <cell r="BK260">
            <v>1</v>
          </cell>
          <cell r="BL260">
            <v>0</v>
          </cell>
          <cell r="BM260">
            <v>1</v>
          </cell>
          <cell r="BN260">
            <v>4</v>
          </cell>
          <cell r="BO260">
            <v>1</v>
          </cell>
          <cell r="BP260">
            <v>3</v>
          </cell>
          <cell r="BQ260" t="str">
            <v>ML</v>
          </cell>
          <cell r="BR260">
            <v>3</v>
          </cell>
          <cell r="BS260">
            <v>3</v>
          </cell>
          <cell r="BT260">
            <v>3</v>
          </cell>
          <cell r="BU260">
            <v>3</v>
          </cell>
          <cell r="BV260">
            <v>0</v>
          </cell>
          <cell r="BW260">
            <v>4</v>
          </cell>
          <cell r="BX260">
            <v>1</v>
          </cell>
          <cell r="BY260">
            <v>4</v>
          </cell>
          <cell r="BZ260">
            <v>1</v>
          </cell>
          <cell r="CA260">
            <v>4</v>
          </cell>
          <cell r="CB260">
            <v>1</v>
          </cell>
          <cell r="CC260">
            <v>0</v>
          </cell>
          <cell r="CD260">
            <v>0</v>
          </cell>
          <cell r="CE260">
            <v>0</v>
          </cell>
          <cell r="CF260">
            <v>0</v>
          </cell>
          <cell r="CG260">
            <v>0</v>
          </cell>
          <cell r="CH260">
            <v>4</v>
          </cell>
          <cell r="CI260">
            <v>1</v>
          </cell>
          <cell r="CJ260">
            <v>4</v>
          </cell>
          <cell r="CK260">
            <v>1</v>
          </cell>
          <cell r="CL260">
            <v>3</v>
          </cell>
          <cell r="CM260">
            <v>0</v>
          </cell>
          <cell r="CN260">
            <v>3</v>
          </cell>
          <cell r="CO260">
            <v>0</v>
          </cell>
          <cell r="CP260">
            <v>4</v>
          </cell>
          <cell r="CQ260">
            <v>1</v>
          </cell>
          <cell r="CR260">
            <v>3</v>
          </cell>
          <cell r="CS260">
            <v>0</v>
          </cell>
          <cell r="CT260">
            <v>4</v>
          </cell>
          <cell r="CU260">
            <v>1</v>
          </cell>
          <cell r="CV260">
            <v>0</v>
          </cell>
          <cell r="CW260">
            <v>0</v>
          </cell>
          <cell r="CX260">
            <v>0</v>
          </cell>
          <cell r="CY260">
            <v>0</v>
          </cell>
          <cell r="CZ260">
            <v>0</v>
          </cell>
          <cell r="DA260">
            <v>0</v>
          </cell>
          <cell r="DB260">
            <v>0</v>
          </cell>
          <cell r="DC260">
            <v>0</v>
          </cell>
          <cell r="DD260">
            <v>0</v>
          </cell>
          <cell r="DE260">
            <v>0</v>
          </cell>
          <cell r="DF260">
            <v>0</v>
          </cell>
          <cell r="DG260">
            <v>0</v>
          </cell>
          <cell r="DH260">
            <v>0</v>
          </cell>
          <cell r="DI260">
            <v>0</v>
          </cell>
          <cell r="DJ260">
            <v>0</v>
          </cell>
          <cell r="DK260">
            <v>0</v>
          </cell>
          <cell r="DL260">
            <v>0</v>
          </cell>
          <cell r="DM260">
            <v>0</v>
          </cell>
          <cell r="DN260">
            <v>0</v>
          </cell>
          <cell r="DO260">
            <v>0</v>
          </cell>
          <cell r="DP260">
            <v>0</v>
          </cell>
          <cell r="DQ260">
            <v>0</v>
          </cell>
          <cell r="DR260">
            <v>5</v>
          </cell>
          <cell r="DS260">
            <v>4</v>
          </cell>
          <cell r="DT260">
            <v>4</v>
          </cell>
          <cell r="DU260">
            <v>4</v>
          </cell>
          <cell r="DV260">
            <v>1</v>
          </cell>
          <cell r="DW260">
            <v>3</v>
          </cell>
          <cell r="DX260">
            <v>3</v>
          </cell>
          <cell r="DY260">
            <v>3</v>
          </cell>
          <cell r="DZ260">
            <v>3</v>
          </cell>
          <cell r="EA260">
            <v>3</v>
          </cell>
          <cell r="EB260" t="str">
            <v>ML</v>
          </cell>
          <cell r="EC260">
            <v>4</v>
          </cell>
          <cell r="ED260">
            <v>4</v>
          </cell>
          <cell r="EE260">
            <v>0</v>
          </cell>
          <cell r="EF260">
            <v>0</v>
          </cell>
          <cell r="EG260">
            <v>0</v>
          </cell>
          <cell r="EH260">
            <v>0</v>
          </cell>
          <cell r="EI260">
            <v>0</v>
          </cell>
          <cell r="EJ260">
            <v>0</v>
          </cell>
          <cell r="EK260">
            <v>0</v>
          </cell>
          <cell r="EL260">
            <v>0</v>
          </cell>
          <cell r="EM260">
            <v>0</v>
          </cell>
        </row>
        <row r="261">
          <cell r="A261">
            <v>658</v>
          </cell>
          <cell r="B261" t="e">
            <v>#N/A</v>
          </cell>
          <cell r="C261">
            <v>644</v>
          </cell>
          <cell r="D261" t="str">
            <v>Yes</v>
          </cell>
          <cell r="E261" t="str">
            <v>No</v>
          </cell>
          <cell r="F261" t="str">
            <v>GEFIEO</v>
          </cell>
          <cell r="G261" t="str">
            <v>UNDP</v>
          </cell>
          <cell r="H261" t="str">
            <v>UNDP</v>
          </cell>
          <cell r="I261">
            <v>0</v>
          </cell>
          <cell r="J261" t="str">
            <v>UNDP</v>
          </cell>
          <cell r="K261">
            <v>0</v>
          </cell>
          <cell r="L261" t="str">
            <v>Slovenia</v>
          </cell>
          <cell r="M261">
            <v>0</v>
          </cell>
          <cell r="N261" t="str">
            <v>ECA</v>
          </cell>
          <cell r="O261" t="str">
            <v>ECA</v>
          </cell>
          <cell r="P261">
            <v>0</v>
          </cell>
          <cell r="Q261">
            <v>0</v>
          </cell>
          <cell r="R261">
            <v>1</v>
          </cell>
          <cell r="S261">
            <v>0</v>
          </cell>
          <cell r="T261">
            <v>0</v>
          </cell>
          <cell r="U261">
            <v>0</v>
          </cell>
          <cell r="V261">
            <v>0</v>
          </cell>
          <cell r="W261">
            <v>0</v>
          </cell>
          <cell r="X261">
            <v>0</v>
          </cell>
          <cell r="Y261" t="str">
            <v>Government</v>
          </cell>
          <cell r="Z261" t="str">
            <v>Govt</v>
          </cell>
          <cell r="AA261" t="str">
            <v>Not involved</v>
          </cell>
          <cell r="AB261" t="str">
            <v>One of the beneficiaries</v>
          </cell>
          <cell r="AC261" t="str">
            <v>Removing Barriers to the Increased Use of Biomass as an Energy Source</v>
          </cell>
          <cell r="AD261" t="str">
            <v>FSP</v>
          </cell>
          <cell r="AE261" t="str">
            <v>GET</v>
          </cell>
          <cell r="AF261" t="str">
            <v>CC</v>
          </cell>
          <cell r="AG261">
            <v>0</v>
          </cell>
          <cell r="AH261" t="str">
            <v>GEF - 2</v>
          </cell>
          <cell r="AI261">
            <v>36927</v>
          </cell>
          <cell r="AJ261">
            <v>2001</v>
          </cell>
          <cell r="AK261">
            <v>37530</v>
          </cell>
          <cell r="AL261">
            <v>2002</v>
          </cell>
          <cell r="AM261">
            <v>0</v>
          </cell>
          <cell r="AN261">
            <v>38017</v>
          </cell>
          <cell r="AO261">
            <v>39263</v>
          </cell>
          <cell r="AP261">
            <v>39263</v>
          </cell>
          <cell r="AQ261">
            <v>2007</v>
          </cell>
          <cell r="AR261">
            <v>0</v>
          </cell>
          <cell r="AS261">
            <v>0</v>
          </cell>
          <cell r="AT261">
            <v>2014</v>
          </cell>
          <cell r="AU261">
            <v>39263</v>
          </cell>
          <cell r="AV261">
            <v>2007</v>
          </cell>
          <cell r="AW261">
            <v>0</v>
          </cell>
          <cell r="AX261">
            <v>4.3</v>
          </cell>
          <cell r="AY261">
            <v>9.8000000000000004E-2</v>
          </cell>
          <cell r="AZ261">
            <v>4.3979999999999997</v>
          </cell>
          <cell r="BA261">
            <v>0</v>
          </cell>
          <cell r="BB261">
            <v>7.9</v>
          </cell>
          <cell r="BC261">
            <v>9.52</v>
          </cell>
          <cell r="BD261">
            <v>0</v>
          </cell>
          <cell r="BE261">
            <v>0</v>
          </cell>
          <cell r="BF261">
            <v>0</v>
          </cell>
          <cell r="BG261">
            <v>0</v>
          </cell>
          <cell r="BH261">
            <v>0</v>
          </cell>
          <cell r="BI261">
            <v>0</v>
          </cell>
          <cell r="BJ261" t="str">
            <v>NR</v>
          </cell>
          <cell r="BK261" t="str">
            <v>NR</v>
          </cell>
          <cell r="BL261">
            <v>0</v>
          </cell>
          <cell r="BM261">
            <v>1</v>
          </cell>
          <cell r="BN261">
            <v>5</v>
          </cell>
          <cell r="BO261">
            <v>0</v>
          </cell>
          <cell r="BP261">
            <v>0</v>
          </cell>
          <cell r="BQ261">
            <v>0</v>
          </cell>
          <cell r="BR261">
            <v>0</v>
          </cell>
          <cell r="BS261">
            <v>0</v>
          </cell>
          <cell r="BT261">
            <v>0</v>
          </cell>
          <cell r="BU261">
            <v>0</v>
          </cell>
          <cell r="BV261">
            <v>0</v>
          </cell>
          <cell r="BW261">
            <v>0</v>
          </cell>
          <cell r="BX261">
            <v>0</v>
          </cell>
          <cell r="BY261">
            <v>0</v>
          </cell>
          <cell r="BZ261">
            <v>0</v>
          </cell>
          <cell r="CA261">
            <v>0</v>
          </cell>
          <cell r="CB261">
            <v>0</v>
          </cell>
          <cell r="CC261">
            <v>0</v>
          </cell>
          <cell r="CD261">
            <v>0</v>
          </cell>
          <cell r="CE261">
            <v>0</v>
          </cell>
          <cell r="CF261">
            <v>0</v>
          </cell>
          <cell r="CG261">
            <v>0</v>
          </cell>
          <cell r="CH261">
            <v>0</v>
          </cell>
          <cell r="CI261">
            <v>0</v>
          </cell>
          <cell r="CJ261">
            <v>0</v>
          </cell>
          <cell r="CK261">
            <v>0</v>
          </cell>
          <cell r="CL261">
            <v>0</v>
          </cell>
          <cell r="CM261">
            <v>0</v>
          </cell>
          <cell r="CN261">
            <v>0</v>
          </cell>
          <cell r="CO261">
            <v>0</v>
          </cell>
          <cell r="CP261">
            <v>0</v>
          </cell>
          <cell r="CQ261">
            <v>0</v>
          </cell>
          <cell r="CR261">
            <v>0</v>
          </cell>
          <cell r="CS261">
            <v>0</v>
          </cell>
          <cell r="CT261">
            <v>0</v>
          </cell>
          <cell r="CU261">
            <v>0</v>
          </cell>
          <cell r="CV261">
            <v>0</v>
          </cell>
          <cell r="CW261">
            <v>0</v>
          </cell>
          <cell r="CX261">
            <v>0</v>
          </cell>
          <cell r="CY261">
            <v>0</v>
          </cell>
          <cell r="CZ261">
            <v>0</v>
          </cell>
          <cell r="DA261">
            <v>0</v>
          </cell>
          <cell r="DB261">
            <v>0</v>
          </cell>
          <cell r="DC261">
            <v>0</v>
          </cell>
          <cell r="DD261">
            <v>0</v>
          </cell>
          <cell r="DE261">
            <v>0</v>
          </cell>
          <cell r="DF261">
            <v>0</v>
          </cell>
          <cell r="DG261">
            <v>0</v>
          </cell>
          <cell r="DH261">
            <v>0</v>
          </cell>
          <cell r="DI261">
            <v>0</v>
          </cell>
          <cell r="DJ261">
            <v>0</v>
          </cell>
          <cell r="DK261">
            <v>0</v>
          </cell>
          <cell r="DL261">
            <v>0</v>
          </cell>
          <cell r="DM261">
            <v>0</v>
          </cell>
          <cell r="DN261">
            <v>0</v>
          </cell>
          <cell r="DO261">
            <v>0</v>
          </cell>
          <cell r="DP261">
            <v>0</v>
          </cell>
          <cell r="DQ261">
            <v>0</v>
          </cell>
          <cell r="DR261">
            <v>5</v>
          </cell>
          <cell r="DS261">
            <v>5</v>
          </cell>
          <cell r="DT261">
            <v>4</v>
          </cell>
          <cell r="DU261">
            <v>5</v>
          </cell>
          <cell r="DV261">
            <v>1</v>
          </cell>
          <cell r="DW261" t="str">
            <v>UA</v>
          </cell>
          <cell r="DX261" t="str">
            <v>UA</v>
          </cell>
          <cell r="DY261">
            <v>3</v>
          </cell>
          <cell r="DZ261" t="str">
            <v>UA</v>
          </cell>
          <cell r="EA261" t="str">
            <v>UA</v>
          </cell>
          <cell r="EB261" t="str">
            <v>UA</v>
          </cell>
          <cell r="EC261">
            <v>3</v>
          </cell>
          <cell r="ED261">
            <v>5</v>
          </cell>
          <cell r="EE261">
            <v>5</v>
          </cell>
          <cell r="EF261">
            <v>5</v>
          </cell>
          <cell r="EG261">
            <v>4</v>
          </cell>
          <cell r="EH261">
            <v>5</v>
          </cell>
          <cell r="EI261">
            <v>4</v>
          </cell>
          <cell r="EJ261">
            <v>2</v>
          </cell>
          <cell r="EK261">
            <v>5</v>
          </cell>
          <cell r="EL261">
            <v>2</v>
          </cell>
          <cell r="EM261">
            <v>3</v>
          </cell>
        </row>
        <row r="262">
          <cell r="A262">
            <v>659</v>
          </cell>
          <cell r="B262">
            <v>659</v>
          </cell>
          <cell r="C262">
            <v>64441</v>
          </cell>
          <cell r="D262" t="str">
            <v>Yes</v>
          </cell>
          <cell r="E262" t="str">
            <v>No</v>
          </cell>
          <cell r="F262" t="str">
            <v>GEFIEO</v>
          </cell>
          <cell r="G262" t="str">
            <v>World Bank</v>
          </cell>
          <cell r="H262" t="str">
            <v>WB</v>
          </cell>
          <cell r="I262">
            <v>0</v>
          </cell>
          <cell r="J262" t="str">
            <v>WB</v>
          </cell>
          <cell r="K262" t="str">
            <v>WB</v>
          </cell>
          <cell r="L262" t="str">
            <v>South Africa</v>
          </cell>
          <cell r="M262">
            <v>0</v>
          </cell>
          <cell r="N262" t="str">
            <v>AFR</v>
          </cell>
          <cell r="O262" t="str">
            <v>AFR</v>
          </cell>
          <cell r="P262">
            <v>0</v>
          </cell>
          <cell r="Q262">
            <v>0</v>
          </cell>
          <cell r="R262">
            <v>1</v>
          </cell>
          <cell r="S262">
            <v>0</v>
          </cell>
          <cell r="T262">
            <v>0</v>
          </cell>
          <cell r="U262">
            <v>0</v>
          </cell>
          <cell r="V262">
            <v>0</v>
          </cell>
          <cell r="W262">
            <v>0</v>
          </cell>
          <cell r="X262">
            <v>1</v>
          </cell>
          <cell r="Y262" t="str">
            <v>Government</v>
          </cell>
          <cell r="Z262" t="str">
            <v>Govt</v>
          </cell>
          <cell r="AA262">
            <v>0</v>
          </cell>
          <cell r="AB262">
            <v>0</v>
          </cell>
          <cell r="AC262" t="str">
            <v>South Africa - Sustainable Protected Area Development in Namaqualand</v>
          </cell>
          <cell r="AD262" t="str">
            <v>MSP</v>
          </cell>
          <cell r="AE262" t="str">
            <v>GET</v>
          </cell>
          <cell r="AF262" t="str">
            <v>BD</v>
          </cell>
          <cell r="AG262">
            <v>0</v>
          </cell>
          <cell r="AH262" t="str">
            <v>GEF - 2</v>
          </cell>
          <cell r="AI262">
            <v>36248</v>
          </cell>
          <cell r="AJ262">
            <v>1999</v>
          </cell>
          <cell r="AK262">
            <v>36685</v>
          </cell>
          <cell r="AL262">
            <v>2000</v>
          </cell>
          <cell r="AM262">
            <v>37701</v>
          </cell>
          <cell r="AN262">
            <v>37802</v>
          </cell>
          <cell r="AO262">
            <v>38717</v>
          </cell>
          <cell r="AP262">
            <v>38717</v>
          </cell>
          <cell r="AQ262">
            <v>2005</v>
          </cell>
          <cell r="AR262">
            <v>66</v>
          </cell>
          <cell r="AS262">
            <v>30</v>
          </cell>
          <cell r="AT262">
            <v>2006</v>
          </cell>
          <cell r="AU262">
            <v>2006</v>
          </cell>
          <cell r="AV262">
            <v>2006</v>
          </cell>
          <cell r="AW262">
            <v>0</v>
          </cell>
          <cell r="AX262">
            <v>0.748</v>
          </cell>
          <cell r="AY262">
            <v>0</v>
          </cell>
          <cell r="AZ262">
            <v>0.748</v>
          </cell>
          <cell r="BA262">
            <v>0.75</v>
          </cell>
          <cell r="BB262">
            <v>4.63</v>
          </cell>
          <cell r="BC262">
            <v>10.651</v>
          </cell>
          <cell r="BD262">
            <v>6.189839572192513</v>
          </cell>
          <cell r="BE262">
            <v>14.239304812834224</v>
          </cell>
          <cell r="BF262">
            <v>2.3004319654427645</v>
          </cell>
          <cell r="BG262">
            <v>30</v>
          </cell>
          <cell r="BH262">
            <v>0</v>
          </cell>
          <cell r="BI262">
            <v>2</v>
          </cell>
          <cell r="BJ262">
            <v>0</v>
          </cell>
          <cell r="BK262">
            <v>1</v>
          </cell>
          <cell r="BL262">
            <v>0</v>
          </cell>
          <cell r="BM262">
            <v>1</v>
          </cell>
          <cell r="BN262">
            <v>5</v>
          </cell>
          <cell r="BO262">
            <v>1</v>
          </cell>
          <cell r="BP262">
            <v>4</v>
          </cell>
          <cell r="BQ262" t="str">
            <v>L</v>
          </cell>
          <cell r="BR262">
            <v>4</v>
          </cell>
          <cell r="BS262">
            <v>4</v>
          </cell>
          <cell r="BT262">
            <v>4</v>
          </cell>
          <cell r="BU262">
            <v>4</v>
          </cell>
          <cell r="BV262">
            <v>0</v>
          </cell>
          <cell r="BW262">
            <v>0</v>
          </cell>
          <cell r="BX262">
            <v>0</v>
          </cell>
          <cell r="BY262">
            <v>0</v>
          </cell>
          <cell r="BZ262">
            <v>0</v>
          </cell>
          <cell r="CA262">
            <v>0</v>
          </cell>
          <cell r="CB262">
            <v>0</v>
          </cell>
          <cell r="CC262">
            <v>0</v>
          </cell>
          <cell r="CD262">
            <v>0</v>
          </cell>
          <cell r="CE262">
            <v>0</v>
          </cell>
          <cell r="CF262">
            <v>0</v>
          </cell>
          <cell r="CG262">
            <v>0</v>
          </cell>
          <cell r="CH262">
            <v>4</v>
          </cell>
          <cell r="CI262">
            <v>1</v>
          </cell>
          <cell r="CJ262">
            <v>4</v>
          </cell>
          <cell r="CK262">
            <v>1</v>
          </cell>
          <cell r="CL262">
            <v>3</v>
          </cell>
          <cell r="CM262">
            <v>0</v>
          </cell>
          <cell r="CN262">
            <v>4</v>
          </cell>
          <cell r="CO262">
            <v>1</v>
          </cell>
          <cell r="CP262">
            <v>4</v>
          </cell>
          <cell r="CQ262">
            <v>1</v>
          </cell>
          <cell r="CR262">
            <v>4</v>
          </cell>
          <cell r="CS262">
            <v>1</v>
          </cell>
          <cell r="CT262">
            <v>2</v>
          </cell>
          <cell r="CU262">
            <v>0</v>
          </cell>
          <cell r="CV262">
            <v>0</v>
          </cell>
          <cell r="CW262">
            <v>0</v>
          </cell>
          <cell r="CX262">
            <v>0</v>
          </cell>
          <cell r="CY262">
            <v>0</v>
          </cell>
          <cell r="CZ262">
            <v>0</v>
          </cell>
          <cell r="DA262">
            <v>0</v>
          </cell>
          <cell r="DB262">
            <v>0</v>
          </cell>
          <cell r="DC262">
            <v>0</v>
          </cell>
          <cell r="DD262">
            <v>0</v>
          </cell>
          <cell r="DE262">
            <v>0</v>
          </cell>
          <cell r="DF262">
            <v>0</v>
          </cell>
          <cell r="DG262">
            <v>0</v>
          </cell>
          <cell r="DH262">
            <v>0</v>
          </cell>
          <cell r="DI262">
            <v>0</v>
          </cell>
          <cell r="DJ262">
            <v>0</v>
          </cell>
          <cell r="DK262">
            <v>0</v>
          </cell>
          <cell r="DL262">
            <v>0</v>
          </cell>
          <cell r="DM262">
            <v>0</v>
          </cell>
          <cell r="DN262">
            <v>0</v>
          </cell>
          <cell r="DO262">
            <v>0</v>
          </cell>
          <cell r="DP262">
            <v>0</v>
          </cell>
          <cell r="DQ262">
            <v>0</v>
          </cell>
          <cell r="DR262">
            <v>5</v>
          </cell>
          <cell r="DS262">
            <v>5</v>
          </cell>
          <cell r="DT262">
            <v>4</v>
          </cell>
          <cell r="DU262">
            <v>5</v>
          </cell>
          <cell r="DV262">
            <v>1</v>
          </cell>
          <cell r="DW262">
            <v>4</v>
          </cell>
          <cell r="DX262">
            <v>4</v>
          </cell>
          <cell r="DY262">
            <v>4</v>
          </cell>
          <cell r="DZ262">
            <v>4</v>
          </cell>
          <cell r="EA262">
            <v>4</v>
          </cell>
          <cell r="EB262" t="str">
            <v>L</v>
          </cell>
          <cell r="EC262">
            <v>0</v>
          </cell>
          <cell r="ED262">
            <v>0</v>
          </cell>
          <cell r="EE262">
            <v>0</v>
          </cell>
          <cell r="EF262">
            <v>0</v>
          </cell>
          <cell r="EG262">
            <v>0</v>
          </cell>
          <cell r="EH262">
            <v>0</v>
          </cell>
          <cell r="EI262">
            <v>0</v>
          </cell>
          <cell r="EJ262">
            <v>0</v>
          </cell>
          <cell r="EK262">
            <v>0</v>
          </cell>
          <cell r="EL262">
            <v>0</v>
          </cell>
          <cell r="EM262">
            <v>0</v>
          </cell>
        </row>
        <row r="263">
          <cell r="A263">
            <v>661</v>
          </cell>
          <cell r="B263">
            <v>661</v>
          </cell>
          <cell r="C263">
            <v>0</v>
          </cell>
          <cell r="D263" t="str">
            <v>Yes</v>
          </cell>
          <cell r="E263" t="str">
            <v>No</v>
          </cell>
          <cell r="F263" t="str">
            <v>GEFIEO</v>
          </cell>
          <cell r="G263" t="str">
            <v>UNDP</v>
          </cell>
          <cell r="H263" t="str">
            <v>UNDP</v>
          </cell>
          <cell r="I263">
            <v>0</v>
          </cell>
          <cell r="J263" t="str">
            <v>UNDP</v>
          </cell>
          <cell r="K263" t="str">
            <v>UNDP</v>
          </cell>
          <cell r="L263" t="str">
            <v>Suriname</v>
          </cell>
          <cell r="M263">
            <v>0</v>
          </cell>
          <cell r="N263" t="str">
            <v>LAC</v>
          </cell>
          <cell r="O263" t="str">
            <v>LAC</v>
          </cell>
          <cell r="P263">
            <v>0</v>
          </cell>
          <cell r="Q263">
            <v>0</v>
          </cell>
          <cell r="R263">
            <v>1</v>
          </cell>
          <cell r="S263">
            <v>0</v>
          </cell>
          <cell r="T263">
            <v>0</v>
          </cell>
          <cell r="U263">
            <v>1</v>
          </cell>
          <cell r="V263">
            <v>0</v>
          </cell>
          <cell r="W263">
            <v>0</v>
          </cell>
          <cell r="X263">
            <v>1</v>
          </cell>
          <cell r="Y263" t="str">
            <v>Multilateral</v>
          </cell>
          <cell r="Z263" t="str">
            <v>Bi_multilateral</v>
          </cell>
          <cell r="AA263">
            <v>0</v>
          </cell>
          <cell r="AB263">
            <v>0</v>
          </cell>
          <cell r="AC263" t="str">
            <v>Conservation of Globally Significant Forest Ecosystems in Suriname’s Guayana Shield</v>
          </cell>
          <cell r="AD263" t="str">
            <v>FSP</v>
          </cell>
          <cell r="AE263" t="str">
            <v>GET</v>
          </cell>
          <cell r="AF263" t="str">
            <v>BD</v>
          </cell>
          <cell r="AG263">
            <v>3</v>
          </cell>
          <cell r="AH263" t="str">
            <v>GEF - 2</v>
          </cell>
          <cell r="AI263">
            <v>36570</v>
          </cell>
          <cell r="AJ263">
            <v>2000</v>
          </cell>
          <cell r="AK263">
            <v>37085</v>
          </cell>
          <cell r="AL263">
            <v>2001</v>
          </cell>
          <cell r="AM263">
            <v>38068</v>
          </cell>
          <cell r="AN263">
            <v>38504</v>
          </cell>
          <cell r="AO263">
            <v>39051</v>
          </cell>
          <cell r="AP263">
            <v>39051</v>
          </cell>
          <cell r="AQ263">
            <v>2006</v>
          </cell>
          <cell r="AR263">
            <v>64</v>
          </cell>
          <cell r="AS263">
            <v>17</v>
          </cell>
          <cell r="AT263">
            <v>2007</v>
          </cell>
          <cell r="AU263">
            <v>2007</v>
          </cell>
          <cell r="AV263">
            <v>2007</v>
          </cell>
          <cell r="AW263">
            <v>0</v>
          </cell>
          <cell r="AX263">
            <v>9.24</v>
          </cell>
          <cell r="AY263">
            <v>0.35</v>
          </cell>
          <cell r="AZ263">
            <v>9.59</v>
          </cell>
          <cell r="BA263">
            <v>9.5399999999999991</v>
          </cell>
          <cell r="BB263">
            <v>8.9700000000000006</v>
          </cell>
          <cell r="BC263">
            <v>5.41</v>
          </cell>
          <cell r="BD263">
            <v>0.97077922077922085</v>
          </cell>
          <cell r="BE263">
            <v>0.58549783549783552</v>
          </cell>
          <cell r="BF263">
            <v>0.60312151616499443</v>
          </cell>
          <cell r="BG263">
            <v>19</v>
          </cell>
          <cell r="BH263">
            <v>0</v>
          </cell>
          <cell r="BI263">
            <v>5</v>
          </cell>
          <cell r="BJ263">
            <v>0</v>
          </cell>
          <cell r="BK263">
            <v>1</v>
          </cell>
          <cell r="BL263">
            <v>0</v>
          </cell>
          <cell r="BM263">
            <v>0</v>
          </cell>
          <cell r="BN263">
            <v>2</v>
          </cell>
          <cell r="BO263">
            <v>1</v>
          </cell>
          <cell r="BP263">
            <v>3</v>
          </cell>
          <cell r="BQ263" t="str">
            <v>ML</v>
          </cell>
          <cell r="BR263">
            <v>4</v>
          </cell>
          <cell r="BS263">
            <v>3</v>
          </cell>
          <cell r="BT263">
            <v>3</v>
          </cell>
          <cell r="BU263">
            <v>4</v>
          </cell>
          <cell r="BV263">
            <v>0</v>
          </cell>
          <cell r="BW263">
            <v>3</v>
          </cell>
          <cell r="BX263">
            <v>0</v>
          </cell>
          <cell r="BY263">
            <v>4</v>
          </cell>
          <cell r="BZ263">
            <v>1</v>
          </cell>
          <cell r="CA263">
            <v>3</v>
          </cell>
          <cell r="CB263">
            <v>0</v>
          </cell>
          <cell r="CC263">
            <v>0</v>
          </cell>
          <cell r="CD263">
            <v>0</v>
          </cell>
          <cell r="CE263">
            <v>0</v>
          </cell>
          <cell r="CF263">
            <v>0</v>
          </cell>
          <cell r="CG263">
            <v>0</v>
          </cell>
          <cell r="CH263">
            <v>4</v>
          </cell>
          <cell r="CI263">
            <v>1</v>
          </cell>
          <cell r="CJ263">
            <v>5</v>
          </cell>
          <cell r="CK263">
            <v>1</v>
          </cell>
          <cell r="CL263">
            <v>3</v>
          </cell>
          <cell r="CM263">
            <v>0</v>
          </cell>
          <cell r="CN263">
            <v>5</v>
          </cell>
          <cell r="CO263">
            <v>1</v>
          </cell>
          <cell r="CP263">
            <v>5</v>
          </cell>
          <cell r="CQ263">
            <v>1</v>
          </cell>
          <cell r="CR263">
            <v>6</v>
          </cell>
          <cell r="CS263">
            <v>1</v>
          </cell>
          <cell r="CT263">
            <v>4</v>
          </cell>
          <cell r="CU263">
            <v>1</v>
          </cell>
          <cell r="CV263">
            <v>0</v>
          </cell>
          <cell r="CW263">
            <v>0</v>
          </cell>
          <cell r="CX263">
            <v>0</v>
          </cell>
          <cell r="CY263">
            <v>0</v>
          </cell>
          <cell r="CZ263">
            <v>0</v>
          </cell>
          <cell r="DA263">
            <v>0</v>
          </cell>
          <cell r="DB263">
            <v>0</v>
          </cell>
          <cell r="DC263">
            <v>0</v>
          </cell>
          <cell r="DD263">
            <v>0</v>
          </cell>
          <cell r="DE263">
            <v>0</v>
          </cell>
          <cell r="DF263">
            <v>0</v>
          </cell>
          <cell r="DG263">
            <v>0</v>
          </cell>
          <cell r="DH263">
            <v>0</v>
          </cell>
          <cell r="DI263">
            <v>0</v>
          </cell>
          <cell r="DJ263">
            <v>0</v>
          </cell>
          <cell r="DK263">
            <v>0</v>
          </cell>
          <cell r="DL263">
            <v>0</v>
          </cell>
          <cell r="DM263">
            <v>0</v>
          </cell>
          <cell r="DN263">
            <v>0</v>
          </cell>
          <cell r="DO263">
            <v>0</v>
          </cell>
          <cell r="DP263">
            <v>0</v>
          </cell>
          <cell r="DQ263">
            <v>0</v>
          </cell>
          <cell r="DR263">
            <v>5</v>
          </cell>
          <cell r="DS263">
            <v>2</v>
          </cell>
          <cell r="DT263">
            <v>3</v>
          </cell>
          <cell r="DU263">
            <v>2</v>
          </cell>
          <cell r="DV263">
            <v>0</v>
          </cell>
          <cell r="DW263">
            <v>4</v>
          </cell>
          <cell r="DX263">
            <v>3</v>
          </cell>
          <cell r="DY263">
            <v>3</v>
          </cell>
          <cell r="DZ263">
            <v>4</v>
          </cell>
          <cell r="EA263">
            <v>3</v>
          </cell>
          <cell r="EB263" t="str">
            <v>ML</v>
          </cell>
          <cell r="EC263">
            <v>4</v>
          </cell>
          <cell r="ED263">
            <v>3</v>
          </cell>
          <cell r="EE263">
            <v>0</v>
          </cell>
          <cell r="EF263">
            <v>0</v>
          </cell>
          <cell r="EG263">
            <v>0</v>
          </cell>
          <cell r="EH263">
            <v>0</v>
          </cell>
          <cell r="EI263">
            <v>0</v>
          </cell>
          <cell r="EJ263">
            <v>0</v>
          </cell>
          <cell r="EK263">
            <v>0</v>
          </cell>
          <cell r="EL263">
            <v>0</v>
          </cell>
          <cell r="EM263">
            <v>0</v>
          </cell>
        </row>
        <row r="264">
          <cell r="A264">
            <v>665</v>
          </cell>
          <cell r="B264">
            <v>665</v>
          </cell>
          <cell r="C264">
            <v>57346</v>
          </cell>
          <cell r="D264" t="str">
            <v>Yes</v>
          </cell>
          <cell r="E264" t="str">
            <v>No</v>
          </cell>
          <cell r="F264" t="str">
            <v>GEFIEO</v>
          </cell>
          <cell r="G264" t="str">
            <v>World Bank</v>
          </cell>
          <cell r="H264" t="str">
            <v>WB</v>
          </cell>
          <cell r="I264">
            <v>0</v>
          </cell>
          <cell r="J264" t="str">
            <v>WB</v>
          </cell>
          <cell r="K264" t="str">
            <v>WB</v>
          </cell>
          <cell r="L264" t="str">
            <v>Yemen</v>
          </cell>
          <cell r="M264">
            <v>0</v>
          </cell>
          <cell r="N264" t="str">
            <v>MENA</v>
          </cell>
          <cell r="O264" t="str">
            <v>Asia</v>
          </cell>
          <cell r="P264">
            <v>0</v>
          </cell>
          <cell r="Q264">
            <v>0</v>
          </cell>
          <cell r="R264">
            <v>1</v>
          </cell>
          <cell r="S264">
            <v>1</v>
          </cell>
          <cell r="T264">
            <v>0</v>
          </cell>
          <cell r="U264">
            <v>0</v>
          </cell>
          <cell r="V264">
            <v>1</v>
          </cell>
          <cell r="W264">
            <v>0</v>
          </cell>
          <cell r="X264">
            <v>0</v>
          </cell>
          <cell r="Y264" t="str">
            <v>Government</v>
          </cell>
          <cell r="Z264" t="str">
            <v>Govt</v>
          </cell>
          <cell r="AA264">
            <v>0</v>
          </cell>
          <cell r="AB264">
            <v>0</v>
          </cell>
          <cell r="AC264" t="str">
            <v>Protected Areas Management</v>
          </cell>
          <cell r="AD264" t="str">
            <v>MSP</v>
          </cell>
          <cell r="AE264" t="str">
            <v>GET</v>
          </cell>
          <cell r="AF264" t="str">
            <v>BD</v>
          </cell>
          <cell r="AG264" t="str">
            <v>1, 3, 4</v>
          </cell>
          <cell r="AH264" t="str">
            <v>GEF - 2</v>
          </cell>
          <cell r="AI264">
            <v>36252</v>
          </cell>
          <cell r="AJ264">
            <v>1999</v>
          </cell>
          <cell r="AK264">
            <v>36585</v>
          </cell>
          <cell r="AL264">
            <v>2000</v>
          </cell>
          <cell r="AM264">
            <v>37559</v>
          </cell>
          <cell r="AN264">
            <v>37986</v>
          </cell>
          <cell r="AO264">
            <v>38533</v>
          </cell>
          <cell r="AP264">
            <v>38533</v>
          </cell>
          <cell r="AQ264">
            <v>2005</v>
          </cell>
          <cell r="AR264">
            <v>64</v>
          </cell>
          <cell r="AS264">
            <v>17</v>
          </cell>
          <cell r="AT264">
            <v>2011</v>
          </cell>
          <cell r="AU264">
            <v>2005</v>
          </cell>
          <cell r="AV264">
            <v>2005</v>
          </cell>
          <cell r="AW264">
            <v>0</v>
          </cell>
          <cell r="AX264">
            <v>0.74</v>
          </cell>
          <cell r="AY264">
            <v>2.5000000000000001E-2</v>
          </cell>
          <cell r="AZ264">
            <v>0.76500000000000001</v>
          </cell>
          <cell r="BA264">
            <v>0.61499999999999999</v>
          </cell>
          <cell r="BB264">
            <v>0.68</v>
          </cell>
          <cell r="BC264">
            <v>0</v>
          </cell>
          <cell r="BD264">
            <v>0.91891891891891897</v>
          </cell>
          <cell r="BE264">
            <v>0</v>
          </cell>
          <cell r="BF264">
            <v>0</v>
          </cell>
          <cell r="BG264">
            <v>18</v>
          </cell>
          <cell r="BH264">
            <v>77</v>
          </cell>
          <cell r="BI264">
            <v>75</v>
          </cell>
          <cell r="BJ264">
            <v>1</v>
          </cell>
          <cell r="BK264">
            <v>1</v>
          </cell>
          <cell r="BL264">
            <v>0</v>
          </cell>
          <cell r="BM264">
            <v>1</v>
          </cell>
          <cell r="BN264">
            <v>4</v>
          </cell>
          <cell r="BO264">
            <v>0</v>
          </cell>
          <cell r="BP264">
            <v>0</v>
          </cell>
          <cell r="BQ264">
            <v>0</v>
          </cell>
          <cell r="BR264">
            <v>0</v>
          </cell>
          <cell r="BS264">
            <v>0</v>
          </cell>
          <cell r="BT264">
            <v>0</v>
          </cell>
          <cell r="BU264">
            <v>0</v>
          </cell>
          <cell r="BV264">
            <v>0</v>
          </cell>
          <cell r="BW264" t="str">
            <v>UA</v>
          </cell>
          <cell r="BX264">
            <v>0</v>
          </cell>
          <cell r="BY264" t="str">
            <v>UA</v>
          </cell>
          <cell r="BZ264">
            <v>0</v>
          </cell>
          <cell r="CA264" t="str">
            <v>UA</v>
          </cell>
          <cell r="CB264">
            <v>0</v>
          </cell>
          <cell r="CC264" t="str">
            <v>UA</v>
          </cell>
          <cell r="CD264" t="str">
            <v>UA</v>
          </cell>
          <cell r="CE264">
            <v>0</v>
          </cell>
          <cell r="CF264" t="str">
            <v>UA</v>
          </cell>
          <cell r="CG264">
            <v>0</v>
          </cell>
          <cell r="CH264">
            <v>3</v>
          </cell>
          <cell r="CI264">
            <v>0</v>
          </cell>
          <cell r="CJ264">
            <v>3</v>
          </cell>
          <cell r="CK264">
            <v>0</v>
          </cell>
          <cell r="CL264">
            <v>3</v>
          </cell>
          <cell r="CM264">
            <v>0</v>
          </cell>
          <cell r="CN264">
            <v>3</v>
          </cell>
          <cell r="CO264">
            <v>0</v>
          </cell>
          <cell r="CP264">
            <v>4</v>
          </cell>
          <cell r="CQ264">
            <v>1</v>
          </cell>
          <cell r="CR264">
            <v>3</v>
          </cell>
          <cell r="CS264">
            <v>0</v>
          </cell>
          <cell r="CT264">
            <v>3</v>
          </cell>
          <cell r="CU264">
            <v>0</v>
          </cell>
          <cell r="CV264">
            <v>0</v>
          </cell>
          <cell r="CW264">
            <v>0</v>
          </cell>
          <cell r="CX264">
            <v>0</v>
          </cell>
          <cell r="CY264">
            <v>0</v>
          </cell>
          <cell r="CZ264">
            <v>0</v>
          </cell>
          <cell r="DA264">
            <v>0</v>
          </cell>
          <cell r="DB264">
            <v>0</v>
          </cell>
          <cell r="DC264">
            <v>0</v>
          </cell>
          <cell r="DD264">
            <v>0</v>
          </cell>
          <cell r="DE264">
            <v>0</v>
          </cell>
          <cell r="DF264">
            <v>0</v>
          </cell>
          <cell r="DG264">
            <v>0</v>
          </cell>
          <cell r="DH264">
            <v>0</v>
          </cell>
          <cell r="DI264">
            <v>0</v>
          </cell>
          <cell r="DJ264">
            <v>0</v>
          </cell>
          <cell r="DK264">
            <v>0</v>
          </cell>
          <cell r="DL264">
            <v>0</v>
          </cell>
          <cell r="DM264">
            <v>0</v>
          </cell>
          <cell r="DN264">
            <v>0</v>
          </cell>
          <cell r="DO264">
            <v>0</v>
          </cell>
          <cell r="DP264">
            <v>0</v>
          </cell>
          <cell r="DQ264">
            <v>0</v>
          </cell>
          <cell r="DR264">
            <v>5</v>
          </cell>
          <cell r="DS264">
            <v>4</v>
          </cell>
          <cell r="DT264">
            <v>4</v>
          </cell>
          <cell r="DU264">
            <v>4</v>
          </cell>
          <cell r="DV264">
            <v>1</v>
          </cell>
          <cell r="DW264">
            <v>0</v>
          </cell>
          <cell r="DX264">
            <v>0</v>
          </cell>
          <cell r="DY264">
            <v>0</v>
          </cell>
          <cell r="DZ264">
            <v>0</v>
          </cell>
          <cell r="EA264">
            <v>0</v>
          </cell>
          <cell r="EB264">
            <v>0</v>
          </cell>
          <cell r="EC264" t="str">
            <v>UA</v>
          </cell>
          <cell r="ED264" t="str">
            <v>UA</v>
          </cell>
          <cell r="EE264">
            <v>0</v>
          </cell>
          <cell r="EF264">
            <v>0</v>
          </cell>
          <cell r="EG264">
            <v>0</v>
          </cell>
          <cell r="EH264">
            <v>0</v>
          </cell>
          <cell r="EI264">
            <v>0</v>
          </cell>
          <cell r="EJ264">
            <v>0</v>
          </cell>
          <cell r="EK264">
            <v>0</v>
          </cell>
          <cell r="EL264">
            <v>0</v>
          </cell>
          <cell r="EM264">
            <v>0</v>
          </cell>
        </row>
        <row r="265">
          <cell r="A265">
            <v>668</v>
          </cell>
          <cell r="B265">
            <v>668</v>
          </cell>
          <cell r="C265">
            <v>0</v>
          </cell>
          <cell r="D265" t="str">
            <v>No</v>
          </cell>
          <cell r="E265" t="str">
            <v>Yes</v>
          </cell>
          <cell r="F265" t="str">
            <v>IAEO</v>
          </cell>
          <cell r="G265" t="str">
            <v>UNDP</v>
          </cell>
          <cell r="H265" t="str">
            <v>UNDP</v>
          </cell>
          <cell r="I265">
            <v>0</v>
          </cell>
          <cell r="J265" t="str">
            <v>UNDP</v>
          </cell>
          <cell r="K265" t="str">
            <v>UNDP</v>
          </cell>
          <cell r="L265" t="str">
            <v>Bangladesh</v>
          </cell>
          <cell r="M265">
            <v>0</v>
          </cell>
          <cell r="N265" t="str">
            <v>Asia</v>
          </cell>
          <cell r="O265" t="str">
            <v>Asia</v>
          </cell>
          <cell r="P265">
            <v>0</v>
          </cell>
          <cell r="Q265">
            <v>0</v>
          </cell>
          <cell r="R265">
            <v>1</v>
          </cell>
          <cell r="S265">
            <v>0</v>
          </cell>
          <cell r="T265">
            <v>0</v>
          </cell>
          <cell r="U265">
            <v>0</v>
          </cell>
          <cell r="V265">
            <v>1</v>
          </cell>
          <cell r="W265">
            <v>0</v>
          </cell>
          <cell r="X265">
            <v>0</v>
          </cell>
          <cell r="Y265" t="str">
            <v>Government</v>
          </cell>
          <cell r="Z265" t="str">
            <v>Govt</v>
          </cell>
          <cell r="AA265">
            <v>0</v>
          </cell>
          <cell r="AB265">
            <v>0</v>
          </cell>
          <cell r="AC265" t="str">
            <v>Coastal and Wetland Biodiversity Management at Cox?s Bazar and Hakaluki Haor</v>
          </cell>
          <cell r="AD265" t="str">
            <v>FSP</v>
          </cell>
          <cell r="AE265" t="str">
            <v>GET</v>
          </cell>
          <cell r="AF265" t="str">
            <v>BD</v>
          </cell>
          <cell r="AG265">
            <v>8</v>
          </cell>
          <cell r="AH265" t="str">
            <v>GEF - 2</v>
          </cell>
          <cell r="AI265">
            <v>36900</v>
          </cell>
          <cell r="AJ265">
            <v>2001</v>
          </cell>
          <cell r="AK265">
            <v>37379</v>
          </cell>
          <cell r="AL265">
            <v>2002</v>
          </cell>
          <cell r="AM265">
            <v>38961</v>
          </cell>
          <cell r="AN265">
            <v>40724</v>
          </cell>
          <cell r="AO265">
            <v>40543</v>
          </cell>
          <cell r="AP265">
            <v>40543</v>
          </cell>
          <cell r="AQ265">
            <v>2010</v>
          </cell>
          <cell r="AR265">
            <v>103</v>
          </cell>
          <cell r="AS265">
            <v>0</v>
          </cell>
          <cell r="AT265">
            <v>2012</v>
          </cell>
          <cell r="AU265">
            <v>2012</v>
          </cell>
          <cell r="AV265">
            <v>2012</v>
          </cell>
          <cell r="AW265">
            <v>0</v>
          </cell>
          <cell r="AX265">
            <v>5.52</v>
          </cell>
          <cell r="AY265">
            <v>0.23499999999999999</v>
          </cell>
          <cell r="AZ265">
            <v>5.7549999999999999</v>
          </cell>
          <cell r="BA265">
            <v>5.52</v>
          </cell>
          <cell r="BB265">
            <v>10.1</v>
          </cell>
          <cell r="BC265">
            <v>0.32</v>
          </cell>
          <cell r="BD265">
            <v>1.8297101449275364</v>
          </cell>
          <cell r="BE265">
            <v>5.7971014492753631E-2</v>
          </cell>
          <cell r="BF265">
            <v>3.1683168316831684E-2</v>
          </cell>
          <cell r="BG265">
            <v>27</v>
          </cell>
          <cell r="BH265">
            <v>19</v>
          </cell>
          <cell r="BI265">
            <v>7</v>
          </cell>
          <cell r="BJ265" t="str">
            <v>NA</v>
          </cell>
          <cell r="BK265">
            <v>4</v>
          </cell>
          <cell r="BL265">
            <v>0</v>
          </cell>
          <cell r="BM265">
            <v>1</v>
          </cell>
          <cell r="BN265">
            <v>4</v>
          </cell>
          <cell r="BO265">
            <v>0</v>
          </cell>
          <cell r="BP265">
            <v>2</v>
          </cell>
          <cell r="BQ265" t="str">
            <v>MU</v>
          </cell>
          <cell r="BR265">
            <v>3</v>
          </cell>
          <cell r="BS265">
            <v>2</v>
          </cell>
          <cell r="BT265">
            <v>2</v>
          </cell>
          <cell r="BU265">
            <v>2</v>
          </cell>
          <cell r="BV265">
            <v>0</v>
          </cell>
          <cell r="BW265">
            <v>3</v>
          </cell>
          <cell r="BX265">
            <v>0</v>
          </cell>
          <cell r="BY265">
            <v>3</v>
          </cell>
          <cell r="BZ265">
            <v>0</v>
          </cell>
          <cell r="CA265">
            <v>3</v>
          </cell>
          <cell r="CB265">
            <v>0</v>
          </cell>
          <cell r="CC265">
            <v>5</v>
          </cell>
          <cell r="CD265">
            <v>5</v>
          </cell>
          <cell r="CE265">
            <v>1</v>
          </cell>
          <cell r="CF265">
            <v>5</v>
          </cell>
          <cell r="CG265">
            <v>1</v>
          </cell>
          <cell r="CH265">
            <v>4</v>
          </cell>
          <cell r="CI265">
            <v>1</v>
          </cell>
          <cell r="CJ265">
            <v>4</v>
          </cell>
          <cell r="CK265">
            <v>1</v>
          </cell>
          <cell r="CL265">
            <v>0</v>
          </cell>
          <cell r="CM265">
            <v>0</v>
          </cell>
          <cell r="CN265">
            <v>4</v>
          </cell>
          <cell r="CO265">
            <v>1</v>
          </cell>
          <cell r="CP265">
            <v>4</v>
          </cell>
          <cell r="CQ265">
            <v>1</v>
          </cell>
          <cell r="CR265">
            <v>4</v>
          </cell>
          <cell r="CS265">
            <v>1</v>
          </cell>
          <cell r="CT265">
            <v>5</v>
          </cell>
          <cell r="CU265">
            <v>1</v>
          </cell>
          <cell r="CV265">
            <v>0</v>
          </cell>
          <cell r="CW265">
            <v>0</v>
          </cell>
          <cell r="CX265">
            <v>0</v>
          </cell>
          <cell r="CY265">
            <v>4</v>
          </cell>
          <cell r="CZ265">
            <v>1</v>
          </cell>
          <cell r="DA265">
            <v>0</v>
          </cell>
          <cell r="DB265">
            <v>0</v>
          </cell>
          <cell r="DC265">
            <v>0</v>
          </cell>
          <cell r="DD265">
            <v>0</v>
          </cell>
          <cell r="DE265">
            <v>0</v>
          </cell>
          <cell r="DF265">
            <v>0</v>
          </cell>
          <cell r="DG265">
            <v>0</v>
          </cell>
          <cell r="DH265">
            <v>0</v>
          </cell>
          <cell r="DI265">
            <v>0</v>
          </cell>
          <cell r="DJ265">
            <v>0</v>
          </cell>
          <cell r="DK265">
            <v>0</v>
          </cell>
          <cell r="DL265">
            <v>4</v>
          </cell>
          <cell r="DM265">
            <v>5</v>
          </cell>
          <cell r="DN265">
            <v>4</v>
          </cell>
          <cell r="DO265">
            <v>4</v>
          </cell>
          <cell r="DP265">
            <v>4</v>
          </cell>
          <cell r="DQ265">
            <v>5</v>
          </cell>
          <cell r="DR265">
            <v>5</v>
          </cell>
          <cell r="DS265">
            <v>4</v>
          </cell>
          <cell r="DT265">
            <v>4</v>
          </cell>
          <cell r="DU265">
            <v>4</v>
          </cell>
          <cell r="DV265">
            <v>1</v>
          </cell>
          <cell r="DW265">
            <v>0</v>
          </cell>
          <cell r="DX265">
            <v>0</v>
          </cell>
          <cell r="DY265">
            <v>0</v>
          </cell>
          <cell r="DZ265">
            <v>0</v>
          </cell>
          <cell r="EA265">
            <v>0</v>
          </cell>
          <cell r="EB265">
            <v>0</v>
          </cell>
          <cell r="EC265">
            <v>0</v>
          </cell>
          <cell r="ED265">
            <v>0</v>
          </cell>
          <cell r="EE265">
            <v>0</v>
          </cell>
          <cell r="EF265">
            <v>0</v>
          </cell>
          <cell r="EG265">
            <v>0</v>
          </cell>
          <cell r="EH265">
            <v>0</v>
          </cell>
          <cell r="EI265">
            <v>0</v>
          </cell>
          <cell r="EJ265">
            <v>0</v>
          </cell>
          <cell r="EK265">
            <v>0</v>
          </cell>
          <cell r="EL265">
            <v>0</v>
          </cell>
          <cell r="EM265">
            <v>0</v>
          </cell>
        </row>
        <row r="266">
          <cell r="A266">
            <v>671</v>
          </cell>
          <cell r="B266">
            <v>671</v>
          </cell>
          <cell r="C266" t="str">
            <v>P061314</v>
          </cell>
          <cell r="D266" t="str">
            <v>No</v>
          </cell>
          <cell r="E266" t="str">
            <v>Yes</v>
          </cell>
          <cell r="F266" t="str">
            <v>IAEO</v>
          </cell>
          <cell r="G266" t="str">
            <v>World Bank</v>
          </cell>
          <cell r="H266" t="str">
            <v>WB</v>
          </cell>
          <cell r="I266">
            <v>0</v>
          </cell>
          <cell r="J266" t="str">
            <v>WB</v>
          </cell>
          <cell r="K266" t="str">
            <v>WB</v>
          </cell>
          <cell r="L266" t="str">
            <v>Costa Rica</v>
          </cell>
          <cell r="M266">
            <v>0</v>
          </cell>
          <cell r="N266" t="str">
            <v>LAC</v>
          </cell>
          <cell r="O266" t="str">
            <v>LAC</v>
          </cell>
          <cell r="P266">
            <v>0</v>
          </cell>
          <cell r="Q266">
            <v>0</v>
          </cell>
          <cell r="R266">
            <v>1</v>
          </cell>
          <cell r="S266">
            <v>0</v>
          </cell>
          <cell r="T266">
            <v>0</v>
          </cell>
          <cell r="U266">
            <v>0</v>
          </cell>
          <cell r="V266">
            <v>0</v>
          </cell>
          <cell r="W266">
            <v>0</v>
          </cell>
          <cell r="X266">
            <v>0</v>
          </cell>
          <cell r="Y266" t="str">
            <v>Government</v>
          </cell>
          <cell r="Z266" t="str">
            <v>Govt</v>
          </cell>
          <cell r="AA266">
            <v>0</v>
          </cell>
          <cell r="AB266">
            <v>0</v>
          </cell>
          <cell r="AC266" t="str">
            <v>Ecomarkets</v>
          </cell>
          <cell r="AD266" t="str">
            <v>FSP</v>
          </cell>
          <cell r="AE266" t="str">
            <v>GET</v>
          </cell>
          <cell r="AF266" t="str">
            <v>BD</v>
          </cell>
          <cell r="AG266">
            <v>0</v>
          </cell>
          <cell r="AH266" t="str">
            <v>GEF - 2</v>
          </cell>
          <cell r="AI266">
            <v>36664</v>
          </cell>
          <cell r="AJ266">
            <v>2000</v>
          </cell>
          <cell r="AK266">
            <v>36819</v>
          </cell>
          <cell r="AL266">
            <v>2000</v>
          </cell>
          <cell r="AM266">
            <v>37904.5</v>
          </cell>
          <cell r="AN266">
            <v>38898</v>
          </cell>
          <cell r="AO266">
            <v>38990</v>
          </cell>
          <cell r="AP266">
            <v>38990</v>
          </cell>
          <cell r="AQ266">
            <v>2006</v>
          </cell>
          <cell r="AR266">
            <v>71</v>
          </cell>
          <cell r="AS266">
            <v>3</v>
          </cell>
          <cell r="AT266">
            <v>2011</v>
          </cell>
          <cell r="AU266">
            <v>2007</v>
          </cell>
          <cell r="AV266">
            <v>2007</v>
          </cell>
          <cell r="AW266">
            <v>0</v>
          </cell>
          <cell r="AX266">
            <v>8</v>
          </cell>
          <cell r="AY266">
            <v>0.33</v>
          </cell>
          <cell r="AZ266">
            <v>8.33</v>
          </cell>
          <cell r="BA266">
            <v>8</v>
          </cell>
          <cell r="BB266">
            <v>41.2</v>
          </cell>
          <cell r="BC266">
            <v>41.6</v>
          </cell>
          <cell r="BD266">
            <v>5.15</v>
          </cell>
          <cell r="BE266">
            <v>5.2</v>
          </cell>
          <cell r="BF266">
            <v>1.0097087378640777</v>
          </cell>
          <cell r="BG266">
            <v>3</v>
          </cell>
          <cell r="BH266">
            <v>62</v>
          </cell>
          <cell r="BI266">
            <v>56</v>
          </cell>
          <cell r="BJ266">
            <v>1</v>
          </cell>
          <cell r="BK266">
            <v>1</v>
          </cell>
          <cell r="BL266">
            <v>0</v>
          </cell>
          <cell r="BM266">
            <v>1</v>
          </cell>
          <cell r="BN266">
            <v>4</v>
          </cell>
          <cell r="BO266">
            <v>1</v>
          </cell>
          <cell r="BP266">
            <v>3</v>
          </cell>
          <cell r="BQ266" t="str">
            <v>ML</v>
          </cell>
          <cell r="BR266">
            <v>0</v>
          </cell>
          <cell r="BS266">
            <v>0</v>
          </cell>
          <cell r="BT266">
            <v>0</v>
          </cell>
          <cell r="BU266">
            <v>0</v>
          </cell>
          <cell r="BV266">
            <v>0</v>
          </cell>
          <cell r="BW266">
            <v>0</v>
          </cell>
          <cell r="BX266">
            <v>0</v>
          </cell>
          <cell r="BY266">
            <v>0</v>
          </cell>
          <cell r="BZ266">
            <v>0</v>
          </cell>
          <cell r="CA266">
            <v>0</v>
          </cell>
          <cell r="CB266">
            <v>0</v>
          </cell>
          <cell r="CC266">
            <v>5</v>
          </cell>
          <cell r="CD266">
            <v>5</v>
          </cell>
          <cell r="CE266">
            <v>1</v>
          </cell>
          <cell r="CF266">
            <v>5</v>
          </cell>
          <cell r="CG266">
            <v>1</v>
          </cell>
          <cell r="CH266">
            <v>5</v>
          </cell>
          <cell r="CI266">
            <v>1</v>
          </cell>
          <cell r="CJ266">
            <v>0</v>
          </cell>
          <cell r="CK266">
            <v>0</v>
          </cell>
          <cell r="CL266">
            <v>0</v>
          </cell>
          <cell r="CM266">
            <v>0</v>
          </cell>
          <cell r="CN266">
            <v>0</v>
          </cell>
          <cell r="CO266">
            <v>0</v>
          </cell>
          <cell r="CP266">
            <v>0</v>
          </cell>
          <cell r="CQ266">
            <v>0</v>
          </cell>
          <cell r="CR266">
            <v>0</v>
          </cell>
          <cell r="CS266">
            <v>0</v>
          </cell>
          <cell r="CT266">
            <v>0</v>
          </cell>
          <cell r="CU266">
            <v>0</v>
          </cell>
          <cell r="CV266">
            <v>0</v>
          </cell>
          <cell r="CW266">
            <v>0</v>
          </cell>
          <cell r="CX266">
            <v>0</v>
          </cell>
          <cell r="CY266">
            <v>4</v>
          </cell>
          <cell r="CZ266">
            <v>1</v>
          </cell>
          <cell r="DA266">
            <v>0</v>
          </cell>
          <cell r="DB266">
            <v>0</v>
          </cell>
          <cell r="DC266">
            <v>0</v>
          </cell>
          <cell r="DD266">
            <v>0</v>
          </cell>
          <cell r="DE266">
            <v>0</v>
          </cell>
          <cell r="DF266">
            <v>0</v>
          </cell>
          <cell r="DG266">
            <v>0</v>
          </cell>
          <cell r="DH266">
            <v>0</v>
          </cell>
          <cell r="DI266">
            <v>0</v>
          </cell>
          <cell r="DJ266">
            <v>0</v>
          </cell>
          <cell r="DK266">
            <v>0</v>
          </cell>
          <cell r="DL266">
            <v>0</v>
          </cell>
          <cell r="DM266">
            <v>0</v>
          </cell>
          <cell r="DN266">
            <v>0</v>
          </cell>
          <cell r="DO266">
            <v>0</v>
          </cell>
          <cell r="DP266">
            <v>0</v>
          </cell>
          <cell r="DQ266">
            <v>0</v>
          </cell>
          <cell r="DR266">
            <v>0</v>
          </cell>
          <cell r="DS266">
            <v>0</v>
          </cell>
          <cell r="DT266">
            <v>0</v>
          </cell>
          <cell r="DU266">
            <v>0</v>
          </cell>
          <cell r="DV266">
            <v>0</v>
          </cell>
          <cell r="DW266">
            <v>0</v>
          </cell>
          <cell r="DX266">
            <v>0</v>
          </cell>
          <cell r="DY266">
            <v>0</v>
          </cell>
          <cell r="DZ266">
            <v>0</v>
          </cell>
          <cell r="EA266">
            <v>0</v>
          </cell>
          <cell r="EB266">
            <v>0</v>
          </cell>
          <cell r="EC266">
            <v>0</v>
          </cell>
          <cell r="ED266">
            <v>0</v>
          </cell>
          <cell r="EE266">
            <v>0</v>
          </cell>
          <cell r="EF266">
            <v>0</v>
          </cell>
          <cell r="EG266">
            <v>0</v>
          </cell>
          <cell r="EH266">
            <v>0</v>
          </cell>
          <cell r="EI266">
            <v>0</v>
          </cell>
          <cell r="EJ266">
            <v>0</v>
          </cell>
          <cell r="EK266">
            <v>0</v>
          </cell>
          <cell r="EL266">
            <v>0</v>
          </cell>
          <cell r="EM266">
            <v>0</v>
          </cell>
        </row>
        <row r="267">
          <cell r="A267">
            <v>672</v>
          </cell>
          <cell r="B267">
            <v>672</v>
          </cell>
          <cell r="C267">
            <v>1469</v>
          </cell>
          <cell r="D267" t="str">
            <v>Yes</v>
          </cell>
          <cell r="E267" t="str">
            <v>No</v>
          </cell>
          <cell r="F267" t="str">
            <v>GEFIEO</v>
          </cell>
          <cell r="G267" t="str">
            <v>UNDP</v>
          </cell>
          <cell r="H267" t="str">
            <v>UNDP</v>
          </cell>
          <cell r="I267">
            <v>0</v>
          </cell>
          <cell r="J267" t="str">
            <v>UNDP</v>
          </cell>
          <cell r="K267" t="str">
            <v>UNDP</v>
          </cell>
          <cell r="L267" t="str">
            <v>Costa Rica</v>
          </cell>
          <cell r="M267">
            <v>0</v>
          </cell>
          <cell r="N267" t="str">
            <v>LAC</v>
          </cell>
          <cell r="O267" t="str">
            <v>LAC</v>
          </cell>
          <cell r="P267">
            <v>0</v>
          </cell>
          <cell r="Q267">
            <v>0</v>
          </cell>
          <cell r="R267">
            <v>1</v>
          </cell>
          <cell r="S267">
            <v>0</v>
          </cell>
          <cell r="T267">
            <v>0</v>
          </cell>
          <cell r="U267">
            <v>0</v>
          </cell>
          <cell r="V267">
            <v>0</v>
          </cell>
          <cell r="W267">
            <v>0</v>
          </cell>
          <cell r="X267">
            <v>1</v>
          </cell>
          <cell r="Y267" t="str">
            <v>NGO</v>
          </cell>
          <cell r="Z267" t="str">
            <v>NGO_academic_foundation</v>
          </cell>
          <cell r="AA267" t="str">
            <v>Lead Executing Agency</v>
          </cell>
          <cell r="AB267" t="str">
            <v>Not involved</v>
          </cell>
          <cell r="AC267" t="str">
            <v>Costa Rica - Conservation of Biodiversity in the Talamanca Caribe Biological Corridor</v>
          </cell>
          <cell r="AD267" t="str">
            <v>MSP</v>
          </cell>
          <cell r="AE267" t="str">
            <v>GET</v>
          </cell>
          <cell r="AF267" t="str">
            <v>BD</v>
          </cell>
          <cell r="AG267">
            <v>0</v>
          </cell>
          <cell r="AH267" t="str">
            <v>GEF - 2</v>
          </cell>
          <cell r="AI267">
            <v>36416</v>
          </cell>
          <cell r="AJ267">
            <v>1999</v>
          </cell>
          <cell r="AK267">
            <v>36591</v>
          </cell>
          <cell r="AL267">
            <v>2000</v>
          </cell>
          <cell r="AM267">
            <v>0</v>
          </cell>
          <cell r="AN267">
            <v>37742</v>
          </cell>
          <cell r="AO267">
            <v>37772</v>
          </cell>
          <cell r="AP267">
            <v>37772</v>
          </cell>
          <cell r="AQ267">
            <v>2003</v>
          </cell>
          <cell r="AR267">
            <v>38</v>
          </cell>
          <cell r="AS267">
            <v>0</v>
          </cell>
          <cell r="AT267">
            <v>2004</v>
          </cell>
          <cell r="AU267">
            <v>37831</v>
          </cell>
          <cell r="AV267">
            <v>2003</v>
          </cell>
          <cell r="AW267">
            <v>0</v>
          </cell>
          <cell r="AX267">
            <v>0.74999930000000004</v>
          </cell>
          <cell r="AY267">
            <v>0</v>
          </cell>
          <cell r="AZ267">
            <v>0.74999930000000004</v>
          </cell>
          <cell r="BA267">
            <v>0</v>
          </cell>
          <cell r="BB267">
            <v>0.52</v>
          </cell>
          <cell r="BC267" t="str">
            <v>UA</v>
          </cell>
          <cell r="BD267">
            <v>0</v>
          </cell>
          <cell r="BE267">
            <v>0</v>
          </cell>
          <cell r="BF267">
            <v>0</v>
          </cell>
          <cell r="BG267">
            <v>0</v>
          </cell>
          <cell r="BH267">
            <v>0</v>
          </cell>
          <cell r="BI267">
            <v>0</v>
          </cell>
          <cell r="BJ267">
            <v>1</v>
          </cell>
          <cell r="BK267" t="str">
            <v>NR</v>
          </cell>
          <cell r="BL267">
            <v>0</v>
          </cell>
          <cell r="BM267">
            <v>0</v>
          </cell>
          <cell r="BN267">
            <v>2</v>
          </cell>
          <cell r="BO267">
            <v>0</v>
          </cell>
          <cell r="BP267">
            <v>0</v>
          </cell>
          <cell r="BQ267">
            <v>0</v>
          </cell>
          <cell r="BR267">
            <v>0</v>
          </cell>
          <cell r="BS267">
            <v>0</v>
          </cell>
          <cell r="BT267">
            <v>0</v>
          </cell>
          <cell r="BU267">
            <v>0</v>
          </cell>
          <cell r="BV267">
            <v>0</v>
          </cell>
          <cell r="BW267">
            <v>0</v>
          </cell>
          <cell r="BX267">
            <v>0</v>
          </cell>
          <cell r="BY267">
            <v>0</v>
          </cell>
          <cell r="BZ267">
            <v>0</v>
          </cell>
          <cell r="CA267">
            <v>0</v>
          </cell>
          <cell r="CB267">
            <v>0</v>
          </cell>
          <cell r="CC267">
            <v>0</v>
          </cell>
          <cell r="CD267">
            <v>0</v>
          </cell>
          <cell r="CE267">
            <v>0</v>
          </cell>
          <cell r="CF267">
            <v>0</v>
          </cell>
          <cell r="CG267">
            <v>0</v>
          </cell>
          <cell r="CH267">
            <v>4</v>
          </cell>
          <cell r="CI267">
            <v>1</v>
          </cell>
          <cell r="CJ267">
            <v>0</v>
          </cell>
          <cell r="CK267">
            <v>0</v>
          </cell>
          <cell r="CL267">
            <v>0</v>
          </cell>
          <cell r="CM267">
            <v>0</v>
          </cell>
          <cell r="CN267">
            <v>0</v>
          </cell>
          <cell r="CO267">
            <v>0</v>
          </cell>
          <cell r="CP267">
            <v>0</v>
          </cell>
          <cell r="CQ267">
            <v>0</v>
          </cell>
          <cell r="CR267">
            <v>0</v>
          </cell>
          <cell r="CS267">
            <v>0</v>
          </cell>
          <cell r="CT267">
            <v>0</v>
          </cell>
          <cell r="CU267">
            <v>0</v>
          </cell>
          <cell r="CV267">
            <v>0</v>
          </cell>
          <cell r="CW267">
            <v>0</v>
          </cell>
          <cell r="CX267">
            <v>0</v>
          </cell>
          <cell r="CY267">
            <v>0</v>
          </cell>
          <cell r="CZ267">
            <v>0</v>
          </cell>
          <cell r="DA267">
            <v>0</v>
          </cell>
          <cell r="DB267">
            <v>0</v>
          </cell>
          <cell r="DC267">
            <v>0</v>
          </cell>
          <cell r="DD267">
            <v>0</v>
          </cell>
          <cell r="DE267">
            <v>0</v>
          </cell>
          <cell r="DF267">
            <v>0</v>
          </cell>
          <cell r="DG267">
            <v>0</v>
          </cell>
          <cell r="DH267">
            <v>0</v>
          </cell>
          <cell r="DI267">
            <v>0</v>
          </cell>
          <cell r="DJ267">
            <v>0</v>
          </cell>
          <cell r="DK267">
            <v>0</v>
          </cell>
          <cell r="DL267">
            <v>0</v>
          </cell>
          <cell r="DM267">
            <v>0</v>
          </cell>
          <cell r="DN267">
            <v>0</v>
          </cell>
          <cell r="DO267">
            <v>0</v>
          </cell>
          <cell r="DP267">
            <v>0</v>
          </cell>
          <cell r="DQ267">
            <v>0</v>
          </cell>
          <cell r="DR267">
            <v>5</v>
          </cell>
          <cell r="DS267">
            <v>2</v>
          </cell>
          <cell r="DT267">
            <v>2</v>
          </cell>
          <cell r="DU267">
            <v>2</v>
          </cell>
          <cell r="DV267">
            <v>0</v>
          </cell>
          <cell r="DW267">
            <v>1</v>
          </cell>
          <cell r="DX267">
            <v>2</v>
          </cell>
          <cell r="DY267">
            <v>2</v>
          </cell>
          <cell r="DZ267">
            <v>1</v>
          </cell>
          <cell r="EA267">
            <v>1</v>
          </cell>
          <cell r="EB267" t="str">
            <v>U</v>
          </cell>
          <cell r="EC267">
            <v>2</v>
          </cell>
          <cell r="ED267">
            <v>2</v>
          </cell>
          <cell r="EE267">
            <v>2</v>
          </cell>
          <cell r="EF267">
            <v>2</v>
          </cell>
          <cell r="EG267">
            <v>3</v>
          </cell>
          <cell r="EH267">
            <v>3</v>
          </cell>
          <cell r="EI267">
            <v>3</v>
          </cell>
          <cell r="EJ267">
            <v>4</v>
          </cell>
          <cell r="EK267">
            <v>3</v>
          </cell>
          <cell r="EL267">
            <v>2</v>
          </cell>
          <cell r="EM267">
            <v>4</v>
          </cell>
        </row>
        <row r="268">
          <cell r="A268">
            <v>681</v>
          </cell>
          <cell r="B268">
            <v>681</v>
          </cell>
          <cell r="C268">
            <v>61317</v>
          </cell>
          <cell r="D268" t="str">
            <v>Yes</v>
          </cell>
          <cell r="E268" t="str">
            <v>No</v>
          </cell>
          <cell r="F268" t="str">
            <v>GEFIEO</v>
          </cell>
          <cell r="G268" t="str">
            <v>World Bank</v>
          </cell>
          <cell r="H268" t="str">
            <v>WB</v>
          </cell>
          <cell r="I268">
            <v>0</v>
          </cell>
          <cell r="J268" t="str">
            <v>WB</v>
          </cell>
          <cell r="K268" t="str">
            <v>WB</v>
          </cell>
          <cell r="L268" t="str">
            <v>Panama</v>
          </cell>
          <cell r="M268">
            <v>0</v>
          </cell>
          <cell r="N268" t="str">
            <v>LAC</v>
          </cell>
          <cell r="O268" t="str">
            <v>LAC</v>
          </cell>
          <cell r="P268">
            <v>0</v>
          </cell>
          <cell r="Q268">
            <v>0</v>
          </cell>
          <cell r="R268">
            <v>1</v>
          </cell>
          <cell r="S268">
            <v>0</v>
          </cell>
          <cell r="T268">
            <v>0</v>
          </cell>
          <cell r="U268">
            <v>0</v>
          </cell>
          <cell r="V268">
            <v>0</v>
          </cell>
          <cell r="W268">
            <v>0</v>
          </cell>
          <cell r="X268">
            <v>1</v>
          </cell>
          <cell r="Y268" t="str">
            <v>NGO</v>
          </cell>
          <cell r="Z268" t="str">
            <v>NGO_academic_foundation</v>
          </cell>
          <cell r="AA268">
            <v>0</v>
          </cell>
          <cell r="AB268">
            <v>0</v>
          </cell>
          <cell r="AC268" t="str">
            <v>Panama - Effective Protection with Community Participation of the New Protected Area of San Lorenzo</v>
          </cell>
          <cell r="AD268" t="str">
            <v>MSP</v>
          </cell>
          <cell r="AE268" t="str">
            <v>GET</v>
          </cell>
          <cell r="AF268" t="str">
            <v>BD</v>
          </cell>
          <cell r="AG268">
            <v>0</v>
          </cell>
          <cell r="AH268" t="str">
            <v>GEF - 2</v>
          </cell>
          <cell r="AI268">
            <v>36328</v>
          </cell>
          <cell r="AJ268">
            <v>1999</v>
          </cell>
          <cell r="AK268">
            <v>36491</v>
          </cell>
          <cell r="AL268">
            <v>1999</v>
          </cell>
          <cell r="AM268">
            <v>37238.5</v>
          </cell>
          <cell r="AN268">
            <v>37802</v>
          </cell>
          <cell r="AO268">
            <v>37986</v>
          </cell>
          <cell r="AP268">
            <v>37986</v>
          </cell>
          <cell r="AQ268">
            <v>2003</v>
          </cell>
          <cell r="AR268">
            <v>49</v>
          </cell>
          <cell r="AS268">
            <v>6</v>
          </cell>
          <cell r="AT268">
            <v>2006</v>
          </cell>
          <cell r="AU268">
            <v>2004</v>
          </cell>
          <cell r="AV268">
            <v>2004</v>
          </cell>
          <cell r="AW268">
            <v>0</v>
          </cell>
          <cell r="AX268">
            <v>0.72499999999999998</v>
          </cell>
          <cell r="AY268">
            <v>2.5000000000000001E-2</v>
          </cell>
          <cell r="AZ268">
            <v>0.75</v>
          </cell>
          <cell r="BA268">
            <v>0.73</v>
          </cell>
          <cell r="BB268">
            <v>1.5</v>
          </cell>
          <cell r="BC268">
            <v>2.44</v>
          </cell>
          <cell r="BD268">
            <v>2.0689655172413794</v>
          </cell>
          <cell r="BE268">
            <v>3.3655172413793104</v>
          </cell>
          <cell r="BF268">
            <v>1.6266666666666667</v>
          </cell>
          <cell r="BG268">
            <v>6</v>
          </cell>
          <cell r="BH268">
            <v>0</v>
          </cell>
          <cell r="BI268">
            <v>29</v>
          </cell>
          <cell r="BJ268">
            <v>1</v>
          </cell>
          <cell r="BK268">
            <v>0</v>
          </cell>
          <cell r="BL268">
            <v>0</v>
          </cell>
          <cell r="BM268">
            <v>1</v>
          </cell>
          <cell r="BN268">
            <v>5</v>
          </cell>
          <cell r="BO268">
            <v>1</v>
          </cell>
          <cell r="BP268">
            <v>3</v>
          </cell>
          <cell r="BQ268" t="str">
            <v>ML</v>
          </cell>
          <cell r="BR268">
            <v>3</v>
          </cell>
          <cell r="BS268">
            <v>3</v>
          </cell>
          <cell r="BT268">
            <v>3</v>
          </cell>
          <cell r="BU268">
            <v>3</v>
          </cell>
          <cell r="BV268">
            <v>0</v>
          </cell>
          <cell r="BW268">
            <v>4</v>
          </cell>
          <cell r="BX268">
            <v>1</v>
          </cell>
          <cell r="BY268">
            <v>4</v>
          </cell>
          <cell r="BZ268">
            <v>1</v>
          </cell>
          <cell r="CA268">
            <v>4</v>
          </cell>
          <cell r="CB268">
            <v>1</v>
          </cell>
          <cell r="CC268">
            <v>0</v>
          </cell>
          <cell r="CD268">
            <v>0</v>
          </cell>
          <cell r="CE268">
            <v>0</v>
          </cell>
          <cell r="CF268">
            <v>0</v>
          </cell>
          <cell r="CG268">
            <v>0</v>
          </cell>
          <cell r="CH268">
            <v>4</v>
          </cell>
          <cell r="CI268">
            <v>1</v>
          </cell>
          <cell r="CJ268">
            <v>4</v>
          </cell>
          <cell r="CK268">
            <v>1</v>
          </cell>
          <cell r="CL268">
            <v>4</v>
          </cell>
          <cell r="CM268">
            <v>1</v>
          </cell>
          <cell r="CN268">
            <v>5</v>
          </cell>
          <cell r="CO268">
            <v>1</v>
          </cell>
          <cell r="CP268">
            <v>4</v>
          </cell>
          <cell r="CQ268">
            <v>1</v>
          </cell>
          <cell r="CR268">
            <v>6</v>
          </cell>
          <cell r="CS268">
            <v>1</v>
          </cell>
          <cell r="CT268">
            <v>3</v>
          </cell>
          <cell r="CU268">
            <v>0</v>
          </cell>
          <cell r="CV268">
            <v>0</v>
          </cell>
          <cell r="CW268">
            <v>0</v>
          </cell>
          <cell r="CX268">
            <v>0</v>
          </cell>
          <cell r="CY268">
            <v>0</v>
          </cell>
          <cell r="CZ268">
            <v>0</v>
          </cell>
          <cell r="DA268">
            <v>0</v>
          </cell>
          <cell r="DB268">
            <v>0</v>
          </cell>
          <cell r="DC268">
            <v>0</v>
          </cell>
          <cell r="DD268">
            <v>0</v>
          </cell>
          <cell r="DE268">
            <v>0</v>
          </cell>
          <cell r="DF268">
            <v>0</v>
          </cell>
          <cell r="DG268">
            <v>0</v>
          </cell>
          <cell r="DH268">
            <v>0</v>
          </cell>
          <cell r="DI268">
            <v>0</v>
          </cell>
          <cell r="DJ268">
            <v>0</v>
          </cell>
          <cell r="DK268">
            <v>0</v>
          </cell>
          <cell r="DL268">
            <v>0</v>
          </cell>
          <cell r="DM268">
            <v>0</v>
          </cell>
          <cell r="DN268">
            <v>0</v>
          </cell>
          <cell r="DO268">
            <v>0</v>
          </cell>
          <cell r="DP268">
            <v>0</v>
          </cell>
          <cell r="DQ268">
            <v>0</v>
          </cell>
          <cell r="DR268">
            <v>5</v>
          </cell>
          <cell r="DS268">
            <v>5</v>
          </cell>
          <cell r="DT268">
            <v>4</v>
          </cell>
          <cell r="DU268">
            <v>5</v>
          </cell>
          <cell r="DV268">
            <v>1</v>
          </cell>
          <cell r="DW268">
            <v>3</v>
          </cell>
          <cell r="DX268">
            <v>3</v>
          </cell>
          <cell r="DY268">
            <v>3</v>
          </cell>
          <cell r="DZ268">
            <v>3</v>
          </cell>
          <cell r="EA268">
            <v>3</v>
          </cell>
          <cell r="EB268" t="str">
            <v>ML</v>
          </cell>
          <cell r="EC268">
            <v>4</v>
          </cell>
          <cell r="ED268">
            <v>4</v>
          </cell>
          <cell r="EE268">
            <v>0</v>
          </cell>
          <cell r="EF268">
            <v>0</v>
          </cell>
          <cell r="EG268">
            <v>0</v>
          </cell>
          <cell r="EH268">
            <v>0</v>
          </cell>
          <cell r="EI268">
            <v>0</v>
          </cell>
          <cell r="EJ268">
            <v>0</v>
          </cell>
          <cell r="EK268">
            <v>0</v>
          </cell>
          <cell r="EL268">
            <v>0</v>
          </cell>
          <cell r="EM268">
            <v>0</v>
          </cell>
        </row>
        <row r="269">
          <cell r="A269">
            <v>762</v>
          </cell>
          <cell r="B269">
            <v>762</v>
          </cell>
          <cell r="C269" t="str">
            <v>P052367; P052368</v>
          </cell>
          <cell r="D269" t="str">
            <v>Yes</v>
          </cell>
          <cell r="E269" t="str">
            <v>Yes</v>
          </cell>
          <cell r="F269" t="str">
            <v>GEFIEO</v>
          </cell>
          <cell r="G269" t="str">
            <v>World Bank</v>
          </cell>
          <cell r="H269" t="str">
            <v>WB</v>
          </cell>
          <cell r="I269">
            <v>0</v>
          </cell>
          <cell r="J269" t="str">
            <v>WB</v>
          </cell>
          <cell r="K269">
            <v>0</v>
          </cell>
          <cell r="L269" t="str">
            <v>Regional</v>
          </cell>
          <cell r="M269" t="str">
            <v>Lesotho, South Africa</v>
          </cell>
          <cell r="N269" t="str">
            <v>AFR</v>
          </cell>
          <cell r="O269" t="str">
            <v>AFR</v>
          </cell>
          <cell r="P269">
            <v>0</v>
          </cell>
          <cell r="Q269">
            <v>1</v>
          </cell>
          <cell r="R269">
            <v>0</v>
          </cell>
          <cell r="S269">
            <v>0</v>
          </cell>
          <cell r="T269">
            <v>0</v>
          </cell>
          <cell r="U269">
            <v>0</v>
          </cell>
          <cell r="V269">
            <v>2</v>
          </cell>
          <cell r="W269">
            <v>2</v>
          </cell>
          <cell r="X269">
            <v>0</v>
          </cell>
          <cell r="Y269" t="str">
            <v>Government</v>
          </cell>
          <cell r="Z269" t="str">
            <v>Govt</v>
          </cell>
          <cell r="AA269" t="str">
            <v>Not involved</v>
          </cell>
          <cell r="AB269" t="str">
            <v>Not involved</v>
          </cell>
          <cell r="AC269" t="str">
            <v>Maloti-Drakensberg Conservation and Development Project</v>
          </cell>
          <cell r="AD269" t="str">
            <v>FSP</v>
          </cell>
          <cell r="AE269" t="str">
            <v>GET</v>
          </cell>
          <cell r="AF269" t="str">
            <v>BD</v>
          </cell>
          <cell r="AG269">
            <v>0</v>
          </cell>
          <cell r="AH269" t="str">
            <v>GEF - 2</v>
          </cell>
          <cell r="AI269">
            <v>36640</v>
          </cell>
          <cell r="AJ269">
            <v>2000</v>
          </cell>
          <cell r="AK269">
            <v>37587</v>
          </cell>
          <cell r="AL269">
            <v>2002</v>
          </cell>
          <cell r="AM269">
            <v>0</v>
          </cell>
          <cell r="AN269">
            <v>39447</v>
          </cell>
          <cell r="AO269">
            <v>40178</v>
          </cell>
          <cell r="AP269">
            <v>40178</v>
          </cell>
          <cell r="AQ269">
            <v>2009</v>
          </cell>
          <cell r="AR269">
            <v>0</v>
          </cell>
          <cell r="AS269">
            <v>0</v>
          </cell>
          <cell r="AT269">
            <v>2014</v>
          </cell>
          <cell r="AU269">
            <v>40358</v>
          </cell>
          <cell r="AV269">
            <v>2010</v>
          </cell>
          <cell r="AW269">
            <v>0</v>
          </cell>
          <cell r="AX269">
            <v>15.25</v>
          </cell>
          <cell r="AY269">
            <v>0.34799999999999998</v>
          </cell>
          <cell r="AZ269">
            <v>15.6</v>
          </cell>
          <cell r="BA269">
            <v>0</v>
          </cell>
          <cell r="BB269">
            <v>18.3</v>
          </cell>
          <cell r="BC269">
            <v>4.625</v>
          </cell>
          <cell r="BD269">
            <v>0</v>
          </cell>
          <cell r="BE269">
            <v>0</v>
          </cell>
          <cell r="BF269">
            <v>0</v>
          </cell>
          <cell r="BG269">
            <v>0</v>
          </cell>
          <cell r="BH269">
            <v>0</v>
          </cell>
          <cell r="BI269">
            <v>0</v>
          </cell>
          <cell r="BJ269" t="str">
            <v>NR</v>
          </cell>
          <cell r="BK269" t="str">
            <v>NR</v>
          </cell>
          <cell r="BL269">
            <v>0</v>
          </cell>
          <cell r="BM269">
            <v>0</v>
          </cell>
          <cell r="BN269">
            <v>3</v>
          </cell>
          <cell r="BO269">
            <v>0</v>
          </cell>
          <cell r="BP269">
            <v>0</v>
          </cell>
          <cell r="BQ269">
            <v>0</v>
          </cell>
          <cell r="BR269">
            <v>0</v>
          </cell>
          <cell r="BS269">
            <v>0</v>
          </cell>
          <cell r="BT269">
            <v>0</v>
          </cell>
          <cell r="BU269">
            <v>0</v>
          </cell>
          <cell r="BV269">
            <v>0</v>
          </cell>
          <cell r="BW269">
            <v>0</v>
          </cell>
          <cell r="BX269">
            <v>0</v>
          </cell>
          <cell r="BY269">
            <v>0</v>
          </cell>
          <cell r="BZ269">
            <v>0</v>
          </cell>
          <cell r="CA269">
            <v>0</v>
          </cell>
          <cell r="CB269">
            <v>0</v>
          </cell>
          <cell r="CC269">
            <v>0</v>
          </cell>
          <cell r="CD269">
            <v>0</v>
          </cell>
          <cell r="CE269">
            <v>0</v>
          </cell>
          <cell r="CF269">
            <v>0</v>
          </cell>
          <cell r="CG269">
            <v>0</v>
          </cell>
          <cell r="CH269">
            <v>0</v>
          </cell>
          <cell r="CI269">
            <v>0</v>
          </cell>
          <cell r="CJ269">
            <v>0</v>
          </cell>
          <cell r="CK269">
            <v>0</v>
          </cell>
          <cell r="CL269">
            <v>0</v>
          </cell>
          <cell r="CM269">
            <v>0</v>
          </cell>
          <cell r="CN269">
            <v>0</v>
          </cell>
          <cell r="CO269">
            <v>0</v>
          </cell>
          <cell r="CP269">
            <v>0</v>
          </cell>
          <cell r="CQ269">
            <v>0</v>
          </cell>
          <cell r="CR269">
            <v>0</v>
          </cell>
          <cell r="CS269">
            <v>0</v>
          </cell>
          <cell r="CT269">
            <v>0</v>
          </cell>
          <cell r="CU269">
            <v>0</v>
          </cell>
          <cell r="CV269">
            <v>0</v>
          </cell>
          <cell r="CW269">
            <v>0</v>
          </cell>
          <cell r="CX269">
            <v>0</v>
          </cell>
          <cell r="CY269">
            <v>0</v>
          </cell>
          <cell r="CZ269">
            <v>0</v>
          </cell>
          <cell r="DA269">
            <v>0</v>
          </cell>
          <cell r="DB269">
            <v>0</v>
          </cell>
          <cell r="DC269">
            <v>0</v>
          </cell>
          <cell r="DD269">
            <v>0</v>
          </cell>
          <cell r="DE269">
            <v>0</v>
          </cell>
          <cell r="DF269">
            <v>0</v>
          </cell>
          <cell r="DG269">
            <v>0</v>
          </cell>
          <cell r="DH269">
            <v>0</v>
          </cell>
          <cell r="DI269">
            <v>0</v>
          </cell>
          <cell r="DJ269">
            <v>0</v>
          </cell>
          <cell r="DK269">
            <v>0</v>
          </cell>
          <cell r="DL269">
            <v>0</v>
          </cell>
          <cell r="DM269">
            <v>0</v>
          </cell>
          <cell r="DN269">
            <v>0</v>
          </cell>
          <cell r="DO269">
            <v>0</v>
          </cell>
          <cell r="DP269">
            <v>0</v>
          </cell>
          <cell r="DQ269">
            <v>0</v>
          </cell>
          <cell r="DR269">
            <v>5</v>
          </cell>
          <cell r="DS269">
            <v>4</v>
          </cell>
          <cell r="DT269">
            <v>2</v>
          </cell>
          <cell r="DU269">
            <v>3</v>
          </cell>
          <cell r="DV269">
            <v>0</v>
          </cell>
          <cell r="DW269">
            <v>4</v>
          </cell>
          <cell r="DX269">
            <v>3</v>
          </cell>
          <cell r="DY269">
            <v>3</v>
          </cell>
          <cell r="DZ269" t="str">
            <v>UA</v>
          </cell>
          <cell r="EA269">
            <v>3</v>
          </cell>
          <cell r="EB269" t="str">
            <v>ML</v>
          </cell>
          <cell r="EC269">
            <v>3</v>
          </cell>
          <cell r="ED269" t="str">
            <v>UA</v>
          </cell>
          <cell r="EE269">
            <v>3</v>
          </cell>
          <cell r="EF269">
            <v>4</v>
          </cell>
          <cell r="EG269">
            <v>5</v>
          </cell>
          <cell r="EH269">
            <v>5</v>
          </cell>
          <cell r="EI269">
            <v>6</v>
          </cell>
          <cell r="EJ269">
            <v>6</v>
          </cell>
          <cell r="EK269">
            <v>6</v>
          </cell>
          <cell r="EL269">
            <v>4</v>
          </cell>
          <cell r="EM269">
            <v>2</v>
          </cell>
        </row>
        <row r="270">
          <cell r="A270">
            <v>763</v>
          </cell>
          <cell r="B270">
            <v>763</v>
          </cell>
          <cell r="C270">
            <v>0</v>
          </cell>
          <cell r="D270" t="str">
            <v>No</v>
          </cell>
          <cell r="E270" t="str">
            <v>Yes</v>
          </cell>
          <cell r="F270" t="str">
            <v>IAEO</v>
          </cell>
          <cell r="G270" t="str">
            <v>UNDP</v>
          </cell>
          <cell r="H270" t="str">
            <v>UNDP</v>
          </cell>
          <cell r="I270">
            <v>0</v>
          </cell>
          <cell r="J270" t="str">
            <v>UNDP</v>
          </cell>
          <cell r="K270" t="str">
            <v>UNDP</v>
          </cell>
          <cell r="L270" t="str">
            <v>Ecuador</v>
          </cell>
          <cell r="M270">
            <v>0</v>
          </cell>
          <cell r="N270" t="str">
            <v>LAC</v>
          </cell>
          <cell r="O270" t="str">
            <v>LAC</v>
          </cell>
          <cell r="P270">
            <v>0</v>
          </cell>
          <cell r="Q270">
            <v>0</v>
          </cell>
          <cell r="R270">
            <v>1</v>
          </cell>
          <cell r="S270">
            <v>0</v>
          </cell>
          <cell r="T270">
            <v>0</v>
          </cell>
          <cell r="U270">
            <v>0</v>
          </cell>
          <cell r="V270">
            <v>0</v>
          </cell>
          <cell r="W270">
            <v>0</v>
          </cell>
          <cell r="X270">
            <v>0</v>
          </cell>
          <cell r="Y270" t="str">
            <v>Government</v>
          </cell>
          <cell r="Z270" t="str">
            <v>Govt</v>
          </cell>
          <cell r="AA270">
            <v>0</v>
          </cell>
          <cell r="AB270">
            <v>0</v>
          </cell>
          <cell r="AC270" t="str">
            <v>Control of invasive species in the Galapagos Archipelago</v>
          </cell>
          <cell r="AD270" t="str">
            <v>FSP</v>
          </cell>
          <cell r="AE270" t="str">
            <v>GET</v>
          </cell>
          <cell r="AF270" t="str">
            <v>BD</v>
          </cell>
          <cell r="AG270">
            <v>0</v>
          </cell>
          <cell r="AH270" t="str">
            <v>GEF - 2</v>
          </cell>
          <cell r="AI270">
            <v>37006</v>
          </cell>
          <cell r="AJ270">
            <v>2001</v>
          </cell>
          <cell r="AK270">
            <v>37032</v>
          </cell>
          <cell r="AL270">
            <v>2001</v>
          </cell>
          <cell r="AM270">
            <v>38787.5</v>
          </cell>
          <cell r="AN270">
            <v>40816</v>
          </cell>
          <cell r="AO270">
            <v>40543</v>
          </cell>
          <cell r="AP270">
            <v>40543</v>
          </cell>
          <cell r="AQ270">
            <v>2010</v>
          </cell>
          <cell r="AR270">
            <v>115</v>
          </cell>
          <cell r="AS270">
            <v>0</v>
          </cell>
          <cell r="AT270">
            <v>2011</v>
          </cell>
          <cell r="AU270">
            <v>2011</v>
          </cell>
          <cell r="AV270">
            <v>2011</v>
          </cell>
          <cell r="AW270">
            <v>0</v>
          </cell>
          <cell r="AX270">
            <v>18.3</v>
          </cell>
          <cell r="AY270">
            <v>0.375</v>
          </cell>
          <cell r="AZ270">
            <v>18.675000000000001</v>
          </cell>
          <cell r="BA270">
            <v>18.3</v>
          </cell>
          <cell r="BB270">
            <v>24.83</v>
          </cell>
          <cell r="BC270">
            <v>32.86</v>
          </cell>
          <cell r="BD270">
            <v>1.3568306010928961</v>
          </cell>
          <cell r="BE270">
            <v>1.7956284153005464</v>
          </cell>
          <cell r="BF270">
            <v>1.3233991139750303</v>
          </cell>
          <cell r="BG270">
            <v>38</v>
          </cell>
          <cell r="BH270">
            <v>9</v>
          </cell>
          <cell r="BI270">
            <v>1</v>
          </cell>
          <cell r="BJ270">
            <v>1</v>
          </cell>
          <cell r="BK270">
            <v>0</v>
          </cell>
          <cell r="BL270">
            <v>0</v>
          </cell>
          <cell r="BM270">
            <v>1</v>
          </cell>
          <cell r="BN270">
            <v>4</v>
          </cell>
          <cell r="BO270">
            <v>0</v>
          </cell>
          <cell r="BP270">
            <v>2</v>
          </cell>
          <cell r="BQ270" t="str">
            <v>MU</v>
          </cell>
          <cell r="BR270">
            <v>4</v>
          </cell>
          <cell r="BS270">
            <v>3</v>
          </cell>
          <cell r="BT270">
            <v>3</v>
          </cell>
          <cell r="BU270">
            <v>2</v>
          </cell>
          <cell r="BV270">
            <v>0</v>
          </cell>
          <cell r="BW270">
            <v>3</v>
          </cell>
          <cell r="BX270">
            <v>0</v>
          </cell>
          <cell r="BY270">
            <v>3</v>
          </cell>
          <cell r="BZ270">
            <v>0</v>
          </cell>
          <cell r="CA270">
            <v>3</v>
          </cell>
          <cell r="CB270">
            <v>0</v>
          </cell>
          <cell r="CC270">
            <v>4</v>
          </cell>
          <cell r="CD270">
            <v>4</v>
          </cell>
          <cell r="CE270">
            <v>1</v>
          </cell>
          <cell r="CF270">
            <v>4</v>
          </cell>
          <cell r="CG270">
            <v>1</v>
          </cell>
          <cell r="CH270">
            <v>5</v>
          </cell>
          <cell r="CI270">
            <v>1</v>
          </cell>
          <cell r="CJ270">
            <v>6</v>
          </cell>
          <cell r="CK270">
            <v>1</v>
          </cell>
          <cell r="CL270">
            <v>4</v>
          </cell>
          <cell r="CM270">
            <v>1</v>
          </cell>
          <cell r="CN270">
            <v>6</v>
          </cell>
          <cell r="CO270">
            <v>1</v>
          </cell>
          <cell r="CP270">
            <v>5</v>
          </cell>
          <cell r="CQ270">
            <v>1</v>
          </cell>
          <cell r="CR270">
            <v>3</v>
          </cell>
          <cell r="CS270">
            <v>0</v>
          </cell>
          <cell r="CT270">
            <v>5</v>
          </cell>
          <cell r="CU270">
            <v>1</v>
          </cell>
          <cell r="CV270">
            <v>0</v>
          </cell>
          <cell r="CW270">
            <v>0</v>
          </cell>
          <cell r="CX270">
            <v>0</v>
          </cell>
          <cell r="CY270">
            <v>0</v>
          </cell>
          <cell r="CZ270">
            <v>1</v>
          </cell>
          <cell r="DA270">
            <v>0</v>
          </cell>
          <cell r="DB270">
            <v>0</v>
          </cell>
          <cell r="DC270">
            <v>0</v>
          </cell>
          <cell r="DD270">
            <v>0</v>
          </cell>
          <cell r="DE270">
            <v>0</v>
          </cell>
          <cell r="DF270">
            <v>0</v>
          </cell>
          <cell r="DG270">
            <v>0</v>
          </cell>
          <cell r="DH270">
            <v>0</v>
          </cell>
          <cell r="DI270">
            <v>0</v>
          </cell>
          <cell r="DJ270">
            <v>0</v>
          </cell>
          <cell r="DK270">
            <v>0</v>
          </cell>
          <cell r="DL270">
            <v>0</v>
          </cell>
          <cell r="DM270">
            <v>0</v>
          </cell>
          <cell r="DN270">
            <v>0</v>
          </cell>
          <cell r="DO270">
            <v>0</v>
          </cell>
          <cell r="DP270">
            <v>0</v>
          </cell>
          <cell r="DQ270">
            <v>0</v>
          </cell>
          <cell r="DR270">
            <v>5</v>
          </cell>
          <cell r="DS270">
            <v>4</v>
          </cell>
          <cell r="DT270">
            <v>3</v>
          </cell>
          <cell r="DU270">
            <v>4</v>
          </cell>
          <cell r="DV270">
            <v>1</v>
          </cell>
          <cell r="DW270">
            <v>0</v>
          </cell>
          <cell r="DX270">
            <v>0</v>
          </cell>
          <cell r="DY270">
            <v>0</v>
          </cell>
          <cell r="DZ270">
            <v>0</v>
          </cell>
          <cell r="EA270">
            <v>0</v>
          </cell>
          <cell r="EB270">
            <v>0</v>
          </cell>
          <cell r="EC270">
            <v>0</v>
          </cell>
          <cell r="ED270">
            <v>0</v>
          </cell>
          <cell r="EE270">
            <v>0</v>
          </cell>
          <cell r="EF270">
            <v>0</v>
          </cell>
          <cell r="EG270">
            <v>0</v>
          </cell>
          <cell r="EH270">
            <v>0</v>
          </cell>
          <cell r="EI270">
            <v>0</v>
          </cell>
          <cell r="EJ270">
            <v>0</v>
          </cell>
          <cell r="EK270">
            <v>0</v>
          </cell>
          <cell r="EL270">
            <v>0</v>
          </cell>
          <cell r="EM270">
            <v>0</v>
          </cell>
        </row>
        <row r="271">
          <cell r="A271">
            <v>766</v>
          </cell>
          <cell r="B271" t="e">
            <v>#N/A</v>
          </cell>
          <cell r="C271">
            <v>58303</v>
          </cell>
          <cell r="D271" t="str">
            <v>Yes</v>
          </cell>
          <cell r="E271" t="str">
            <v>No</v>
          </cell>
          <cell r="F271" t="str">
            <v>GEFIEO</v>
          </cell>
          <cell r="G271" t="str">
            <v>World Bank</v>
          </cell>
          <cell r="H271" t="str">
            <v>WB</v>
          </cell>
          <cell r="I271">
            <v>0</v>
          </cell>
          <cell r="J271" t="str">
            <v>WB</v>
          </cell>
          <cell r="K271" t="str">
            <v>WB</v>
          </cell>
          <cell r="L271" t="str">
            <v>Uruguay</v>
          </cell>
          <cell r="M271">
            <v>0</v>
          </cell>
          <cell r="N271" t="str">
            <v>LAC</v>
          </cell>
          <cell r="O271" t="str">
            <v>LAC</v>
          </cell>
          <cell r="P271">
            <v>0</v>
          </cell>
          <cell r="Q271">
            <v>0</v>
          </cell>
          <cell r="R271">
            <v>1</v>
          </cell>
          <cell r="S271">
            <v>0</v>
          </cell>
          <cell r="T271">
            <v>0</v>
          </cell>
          <cell r="U271">
            <v>0</v>
          </cell>
          <cell r="V271">
            <v>0</v>
          </cell>
          <cell r="W271">
            <v>0</v>
          </cell>
          <cell r="X271">
            <v>1</v>
          </cell>
          <cell r="Y271" t="str">
            <v>Government</v>
          </cell>
          <cell r="Z271" t="str">
            <v>Govt</v>
          </cell>
          <cell r="AA271">
            <v>0</v>
          </cell>
          <cell r="AB271">
            <v>0</v>
          </cell>
          <cell r="AC271" t="str">
            <v>Landfill Methane Recovery Demonstration Project</v>
          </cell>
          <cell r="AD271" t="str">
            <v>MSP</v>
          </cell>
          <cell r="AE271" t="str">
            <v>GET</v>
          </cell>
          <cell r="AF271" t="str">
            <v>CC</v>
          </cell>
          <cell r="AG271">
            <v>0</v>
          </cell>
          <cell r="AH271" t="str">
            <v>GEF - 2</v>
          </cell>
          <cell r="AI271">
            <v>36614</v>
          </cell>
          <cell r="AJ271">
            <v>2000</v>
          </cell>
          <cell r="AK271">
            <v>36832</v>
          </cell>
          <cell r="AL271">
            <v>2000</v>
          </cell>
          <cell r="AM271">
            <v>37774.5</v>
          </cell>
          <cell r="AN271">
            <v>38168</v>
          </cell>
          <cell r="AO271">
            <v>38717</v>
          </cell>
          <cell r="AP271">
            <v>38717</v>
          </cell>
          <cell r="AQ271">
            <v>2005</v>
          </cell>
          <cell r="AR271">
            <v>61</v>
          </cell>
          <cell r="AS271">
            <v>18</v>
          </cell>
          <cell r="AT271">
            <v>2007</v>
          </cell>
          <cell r="AU271">
            <v>2006</v>
          </cell>
          <cell r="AV271">
            <v>2006</v>
          </cell>
          <cell r="AW271">
            <v>0</v>
          </cell>
          <cell r="AX271">
            <v>0.97519999999999996</v>
          </cell>
          <cell r="AY271">
            <v>2.4799999999999999E-2</v>
          </cell>
          <cell r="AZ271">
            <v>1</v>
          </cell>
          <cell r="BA271">
            <v>0.98</v>
          </cell>
          <cell r="BB271">
            <v>3.14</v>
          </cell>
          <cell r="BC271">
            <v>0.57999999999999996</v>
          </cell>
          <cell r="BD271">
            <v>3.2198523379819526</v>
          </cell>
          <cell r="BE271">
            <v>0.59474979491386382</v>
          </cell>
          <cell r="BF271">
            <v>0.18471337579617833</v>
          </cell>
          <cell r="BG271">
            <v>18</v>
          </cell>
          <cell r="BH271">
            <v>0</v>
          </cell>
          <cell r="BI271">
            <v>3</v>
          </cell>
          <cell r="BJ271">
            <v>1</v>
          </cell>
          <cell r="BK271">
            <v>1</v>
          </cell>
          <cell r="BL271">
            <v>0</v>
          </cell>
          <cell r="BM271">
            <v>1</v>
          </cell>
          <cell r="BN271">
            <v>5</v>
          </cell>
          <cell r="BO271">
            <v>1</v>
          </cell>
          <cell r="BP271">
            <v>4</v>
          </cell>
          <cell r="BQ271" t="str">
            <v>L</v>
          </cell>
          <cell r="BR271">
            <v>4</v>
          </cell>
          <cell r="BS271">
            <v>4</v>
          </cell>
          <cell r="BT271">
            <v>4</v>
          </cell>
          <cell r="BU271">
            <v>4</v>
          </cell>
          <cell r="BV271">
            <v>0</v>
          </cell>
          <cell r="BW271">
            <v>5</v>
          </cell>
          <cell r="BX271">
            <v>1</v>
          </cell>
          <cell r="BY271">
            <v>5</v>
          </cell>
          <cell r="BZ271">
            <v>1</v>
          </cell>
          <cell r="CA271">
            <v>5</v>
          </cell>
          <cell r="CB271">
            <v>1</v>
          </cell>
          <cell r="CC271">
            <v>0</v>
          </cell>
          <cell r="CD271">
            <v>0</v>
          </cell>
          <cell r="CE271">
            <v>0</v>
          </cell>
          <cell r="CF271">
            <v>0</v>
          </cell>
          <cell r="CG271">
            <v>0</v>
          </cell>
          <cell r="CH271">
            <v>5</v>
          </cell>
          <cell r="CI271">
            <v>1</v>
          </cell>
          <cell r="CJ271">
            <v>5</v>
          </cell>
          <cell r="CK271">
            <v>1</v>
          </cell>
          <cell r="CL271">
            <v>5</v>
          </cell>
          <cell r="CM271">
            <v>1</v>
          </cell>
          <cell r="CN271">
            <v>6</v>
          </cell>
          <cell r="CO271">
            <v>1</v>
          </cell>
          <cell r="CP271">
            <v>5</v>
          </cell>
          <cell r="CQ271">
            <v>1</v>
          </cell>
          <cell r="CR271">
            <v>2</v>
          </cell>
          <cell r="CS271">
            <v>0</v>
          </cell>
          <cell r="CT271">
            <v>5</v>
          </cell>
          <cell r="CU271">
            <v>1</v>
          </cell>
          <cell r="CV271">
            <v>0</v>
          </cell>
          <cell r="CW271">
            <v>0</v>
          </cell>
          <cell r="CX271">
            <v>0</v>
          </cell>
          <cell r="CY271">
            <v>0</v>
          </cell>
          <cell r="CZ271">
            <v>0</v>
          </cell>
          <cell r="DA271">
            <v>0</v>
          </cell>
          <cell r="DB271">
            <v>0</v>
          </cell>
          <cell r="DC271">
            <v>0</v>
          </cell>
          <cell r="DD271">
            <v>0</v>
          </cell>
          <cell r="DE271">
            <v>0</v>
          </cell>
          <cell r="DF271">
            <v>0</v>
          </cell>
          <cell r="DG271">
            <v>0</v>
          </cell>
          <cell r="DH271">
            <v>0</v>
          </cell>
          <cell r="DI271">
            <v>0</v>
          </cell>
          <cell r="DJ271">
            <v>0</v>
          </cell>
          <cell r="DK271">
            <v>0</v>
          </cell>
          <cell r="DL271">
            <v>0</v>
          </cell>
          <cell r="DM271">
            <v>0</v>
          </cell>
          <cell r="DN271">
            <v>0</v>
          </cell>
          <cell r="DO271">
            <v>0</v>
          </cell>
          <cell r="DP271">
            <v>0</v>
          </cell>
          <cell r="DQ271">
            <v>0</v>
          </cell>
          <cell r="DR271">
            <v>6</v>
          </cell>
          <cell r="DS271">
            <v>5</v>
          </cell>
          <cell r="DT271">
            <v>5</v>
          </cell>
          <cell r="DU271">
            <v>5</v>
          </cell>
          <cell r="DV271">
            <v>1</v>
          </cell>
          <cell r="DW271">
            <v>4</v>
          </cell>
          <cell r="DX271">
            <v>4</v>
          </cell>
          <cell r="DY271">
            <v>4</v>
          </cell>
          <cell r="DZ271">
            <v>4</v>
          </cell>
          <cell r="EA271">
            <v>4</v>
          </cell>
          <cell r="EB271" t="str">
            <v>L</v>
          </cell>
          <cell r="EC271">
            <v>5</v>
          </cell>
          <cell r="ED271">
            <v>5</v>
          </cell>
          <cell r="EE271">
            <v>0</v>
          </cell>
          <cell r="EF271">
            <v>0</v>
          </cell>
          <cell r="EG271">
            <v>0</v>
          </cell>
          <cell r="EH271">
            <v>0</v>
          </cell>
          <cell r="EI271">
            <v>0</v>
          </cell>
          <cell r="EJ271">
            <v>0</v>
          </cell>
          <cell r="EK271">
            <v>0</v>
          </cell>
          <cell r="EL271">
            <v>0</v>
          </cell>
          <cell r="EM271">
            <v>0</v>
          </cell>
        </row>
        <row r="272">
          <cell r="A272">
            <v>767</v>
          </cell>
          <cell r="B272" t="e">
            <v>#N/A</v>
          </cell>
          <cell r="C272">
            <v>0</v>
          </cell>
          <cell r="D272" t="str">
            <v>No</v>
          </cell>
          <cell r="E272" t="str">
            <v>Yes</v>
          </cell>
          <cell r="F272" t="str">
            <v>IAEO</v>
          </cell>
          <cell r="G272" t="str">
            <v>UNDP/World Bank</v>
          </cell>
          <cell r="H272" t="str">
            <v>WB</v>
          </cell>
          <cell r="I272">
            <v>1</v>
          </cell>
          <cell r="J272" t="str">
            <v>JOINT</v>
          </cell>
          <cell r="K272" t="str">
            <v>WB/UNDP</v>
          </cell>
          <cell r="L272" t="str">
            <v>Regional (Cameroon, Chad, Niger, Nigeria, CAR)</v>
          </cell>
          <cell r="M272" t="str">
            <v>Central African Republic, Cameroon, Niger, Nigeria, Chad</v>
          </cell>
          <cell r="N272" t="str">
            <v>AFR</v>
          </cell>
          <cell r="O272" t="str">
            <v>AFR</v>
          </cell>
          <cell r="P272">
            <v>0</v>
          </cell>
          <cell r="Q272">
            <v>1</v>
          </cell>
          <cell r="R272">
            <v>0</v>
          </cell>
          <cell r="S272">
            <v>2</v>
          </cell>
          <cell r="T272">
            <v>0</v>
          </cell>
          <cell r="U272">
            <v>0</v>
          </cell>
          <cell r="V272">
            <v>2</v>
          </cell>
          <cell r="W272">
            <v>0</v>
          </cell>
          <cell r="X272">
            <v>0</v>
          </cell>
          <cell r="Y272" t="str">
            <v>Multilateral</v>
          </cell>
          <cell r="Z272" t="str">
            <v>Bi_multilateral</v>
          </cell>
          <cell r="AA272">
            <v>0</v>
          </cell>
          <cell r="AB272">
            <v>0</v>
          </cell>
          <cell r="AC272" t="str">
            <v>Reversal of Land and Water Degradation Trends in the Lake Chad Basin Ecosystem</v>
          </cell>
          <cell r="AD272" t="str">
            <v>FSP</v>
          </cell>
          <cell r="AE272" t="str">
            <v>GET</v>
          </cell>
          <cell r="AF272" t="str">
            <v>IW</v>
          </cell>
          <cell r="AG272">
            <v>0</v>
          </cell>
          <cell r="AH272" t="str">
            <v>GEF - 2</v>
          </cell>
          <cell r="AI272">
            <v>37636</v>
          </cell>
          <cell r="AJ272">
            <v>2003</v>
          </cell>
          <cell r="AK272">
            <v>38008</v>
          </cell>
          <cell r="AL272">
            <v>2004</v>
          </cell>
          <cell r="AM272">
            <v>38905</v>
          </cell>
          <cell r="AN272">
            <v>39468</v>
          </cell>
          <cell r="AO272">
            <v>39802</v>
          </cell>
          <cell r="AP272">
            <v>39802</v>
          </cell>
          <cell r="AQ272">
            <v>2008</v>
          </cell>
          <cell r="AR272">
            <v>58</v>
          </cell>
          <cell r="AS272">
            <v>10</v>
          </cell>
          <cell r="AT272">
            <v>2011</v>
          </cell>
          <cell r="AU272">
            <v>2009</v>
          </cell>
          <cell r="AV272">
            <v>2009</v>
          </cell>
          <cell r="AW272">
            <v>0</v>
          </cell>
          <cell r="AX272">
            <v>9.6</v>
          </cell>
          <cell r="AY272">
            <v>0.69350000000000001</v>
          </cell>
          <cell r="AZ272">
            <v>10.2935</v>
          </cell>
          <cell r="BA272">
            <v>10.09</v>
          </cell>
          <cell r="BB272">
            <v>10.3</v>
          </cell>
          <cell r="BC272">
            <v>10.1</v>
          </cell>
          <cell r="BD272">
            <v>1.0729166666666667</v>
          </cell>
          <cell r="BE272">
            <v>1.0520833333333333</v>
          </cell>
          <cell r="BF272">
            <v>0.98058252427184456</v>
          </cell>
          <cell r="BG272">
            <v>11</v>
          </cell>
          <cell r="BH272">
            <v>36</v>
          </cell>
          <cell r="BI272">
            <v>28</v>
          </cell>
          <cell r="BJ272">
            <v>1</v>
          </cell>
          <cell r="BK272">
            <v>0</v>
          </cell>
          <cell r="BL272">
            <v>0</v>
          </cell>
          <cell r="BM272">
            <v>0</v>
          </cell>
          <cell r="BN272">
            <v>3</v>
          </cell>
          <cell r="BO272">
            <v>0</v>
          </cell>
          <cell r="BP272">
            <v>2</v>
          </cell>
          <cell r="BQ272" t="str">
            <v>MU</v>
          </cell>
          <cell r="BR272">
            <v>0</v>
          </cell>
          <cell r="BS272">
            <v>0</v>
          </cell>
          <cell r="BT272">
            <v>0</v>
          </cell>
          <cell r="BU272">
            <v>0</v>
          </cell>
          <cell r="BV272">
            <v>0</v>
          </cell>
          <cell r="BW272">
            <v>0</v>
          </cell>
          <cell r="BX272">
            <v>0</v>
          </cell>
          <cell r="BY272">
            <v>0</v>
          </cell>
          <cell r="BZ272">
            <v>0</v>
          </cell>
          <cell r="CA272">
            <v>0</v>
          </cell>
          <cell r="CB272">
            <v>0</v>
          </cell>
          <cell r="CC272">
            <v>3</v>
          </cell>
          <cell r="CD272">
            <v>3</v>
          </cell>
          <cell r="CE272">
            <v>0</v>
          </cell>
          <cell r="CF272">
            <v>3</v>
          </cell>
          <cell r="CG272">
            <v>0</v>
          </cell>
          <cell r="CH272">
            <v>5</v>
          </cell>
          <cell r="CI272">
            <v>1</v>
          </cell>
          <cell r="CJ272">
            <v>0</v>
          </cell>
          <cell r="CK272">
            <v>0</v>
          </cell>
          <cell r="CL272">
            <v>0</v>
          </cell>
          <cell r="CM272">
            <v>0</v>
          </cell>
          <cell r="CN272">
            <v>0</v>
          </cell>
          <cell r="CO272">
            <v>0</v>
          </cell>
          <cell r="CP272">
            <v>0</v>
          </cell>
          <cell r="CQ272">
            <v>0</v>
          </cell>
          <cell r="CR272">
            <v>0</v>
          </cell>
          <cell r="CS272">
            <v>0</v>
          </cell>
          <cell r="CT272">
            <v>0</v>
          </cell>
          <cell r="CU272">
            <v>0</v>
          </cell>
          <cell r="CV272">
            <v>0</v>
          </cell>
          <cell r="CW272">
            <v>0</v>
          </cell>
          <cell r="CX272">
            <v>0</v>
          </cell>
          <cell r="CY272">
            <v>0</v>
          </cell>
          <cell r="CZ272">
            <v>0</v>
          </cell>
          <cell r="DA272">
            <v>0</v>
          </cell>
          <cell r="DB272">
            <v>0</v>
          </cell>
          <cell r="DC272">
            <v>0</v>
          </cell>
          <cell r="DD272">
            <v>0</v>
          </cell>
          <cell r="DE272">
            <v>0</v>
          </cell>
          <cell r="DF272">
            <v>0</v>
          </cell>
          <cell r="DG272">
            <v>0</v>
          </cell>
          <cell r="DH272">
            <v>0</v>
          </cell>
          <cell r="DI272">
            <v>0</v>
          </cell>
          <cell r="DJ272">
            <v>0</v>
          </cell>
          <cell r="DK272">
            <v>0</v>
          </cell>
          <cell r="DL272">
            <v>0</v>
          </cell>
          <cell r="DM272">
            <v>0</v>
          </cell>
          <cell r="DN272">
            <v>0</v>
          </cell>
          <cell r="DO272">
            <v>0</v>
          </cell>
          <cell r="DP272">
            <v>0</v>
          </cell>
          <cell r="DQ272">
            <v>0</v>
          </cell>
          <cell r="DR272">
            <v>5</v>
          </cell>
          <cell r="DS272">
            <v>3</v>
          </cell>
          <cell r="DT272">
            <v>3</v>
          </cell>
          <cell r="DU272">
            <v>3</v>
          </cell>
          <cell r="DV272">
            <v>0</v>
          </cell>
          <cell r="DW272">
            <v>0</v>
          </cell>
          <cell r="DX272">
            <v>0</v>
          </cell>
          <cell r="DY272">
            <v>0</v>
          </cell>
          <cell r="DZ272">
            <v>0</v>
          </cell>
          <cell r="EA272">
            <v>0</v>
          </cell>
          <cell r="EB272">
            <v>0</v>
          </cell>
          <cell r="EC272">
            <v>0</v>
          </cell>
          <cell r="ED272">
            <v>0</v>
          </cell>
          <cell r="EE272">
            <v>0</v>
          </cell>
          <cell r="EF272">
            <v>0</v>
          </cell>
          <cell r="EG272">
            <v>0</v>
          </cell>
          <cell r="EH272">
            <v>0</v>
          </cell>
          <cell r="EI272">
            <v>0</v>
          </cell>
          <cell r="EJ272">
            <v>0</v>
          </cell>
          <cell r="EK272">
            <v>0</v>
          </cell>
          <cell r="EL272">
            <v>0</v>
          </cell>
          <cell r="EM272">
            <v>0</v>
          </cell>
        </row>
        <row r="273">
          <cell r="A273">
            <v>768</v>
          </cell>
          <cell r="B273" t="e">
            <v>#N/A</v>
          </cell>
          <cell r="C273">
            <v>1912</v>
          </cell>
          <cell r="D273" t="str">
            <v>Yes</v>
          </cell>
          <cell r="E273" t="str">
            <v>No</v>
          </cell>
          <cell r="F273" t="str">
            <v>GEFIEO</v>
          </cell>
          <cell r="G273" t="str">
            <v>UNDP/UNEP</v>
          </cell>
          <cell r="H273" t="str">
            <v>UNDP</v>
          </cell>
          <cell r="I273">
            <v>1</v>
          </cell>
          <cell r="J273" t="str">
            <v>JOINT</v>
          </cell>
          <cell r="K273">
            <v>0</v>
          </cell>
          <cell r="L273" t="str">
            <v>Estonia</v>
          </cell>
          <cell r="M273">
            <v>0</v>
          </cell>
          <cell r="N273" t="str">
            <v>ECA</v>
          </cell>
          <cell r="O273" t="str">
            <v>ECA</v>
          </cell>
          <cell r="P273">
            <v>0</v>
          </cell>
          <cell r="Q273">
            <v>0</v>
          </cell>
          <cell r="R273">
            <v>1</v>
          </cell>
          <cell r="S273">
            <v>0</v>
          </cell>
          <cell r="T273">
            <v>0</v>
          </cell>
          <cell r="U273">
            <v>0</v>
          </cell>
          <cell r="V273">
            <v>0</v>
          </cell>
          <cell r="W273">
            <v>0</v>
          </cell>
          <cell r="X273">
            <v>0</v>
          </cell>
          <cell r="Y273" t="str">
            <v>Multilateral</v>
          </cell>
          <cell r="Z273" t="str">
            <v>Bi_multilateral</v>
          </cell>
          <cell r="AA273" t="str">
            <v>Secondary Executing Agency</v>
          </cell>
          <cell r="AB273" t="str">
            <v>One of the beneficiaries</v>
          </cell>
          <cell r="AC273" t="str">
            <v>Programme for Phasing Out Ozone Depleting Substances</v>
          </cell>
          <cell r="AD273" t="str">
            <v>MSP</v>
          </cell>
          <cell r="AE273" t="str">
            <v>GET</v>
          </cell>
          <cell r="AF273" t="str">
            <v>Chem</v>
          </cell>
          <cell r="AG273">
            <v>0</v>
          </cell>
          <cell r="AH273" t="str">
            <v>GEF - 2</v>
          </cell>
          <cell r="AI273">
            <v>36734</v>
          </cell>
          <cell r="AJ273">
            <v>2000</v>
          </cell>
          <cell r="AK273">
            <v>36892</v>
          </cell>
          <cell r="AL273">
            <v>2001</v>
          </cell>
          <cell r="AM273">
            <v>0</v>
          </cell>
          <cell r="AN273">
            <v>38138</v>
          </cell>
          <cell r="AO273">
            <v>38138</v>
          </cell>
          <cell r="AP273">
            <v>38138</v>
          </cell>
          <cell r="AQ273">
            <v>2004</v>
          </cell>
          <cell r="AR273">
            <v>0</v>
          </cell>
          <cell r="AS273">
            <v>0</v>
          </cell>
          <cell r="AT273">
            <v>2014</v>
          </cell>
          <cell r="AU273">
            <v>40238</v>
          </cell>
          <cell r="AV273">
            <v>2010</v>
          </cell>
          <cell r="AW273">
            <v>0</v>
          </cell>
          <cell r="AX273">
            <v>0.85</v>
          </cell>
          <cell r="AY273">
            <v>7.0000000000000007E-2</v>
          </cell>
          <cell r="AZ273">
            <v>0.92</v>
          </cell>
          <cell r="BA273">
            <v>0</v>
          </cell>
          <cell r="BB273">
            <v>0.05</v>
          </cell>
          <cell r="BC273">
            <v>0.08</v>
          </cell>
          <cell r="BD273">
            <v>0</v>
          </cell>
          <cell r="BE273">
            <v>0</v>
          </cell>
          <cell r="BF273">
            <v>0</v>
          </cell>
          <cell r="BG273">
            <v>0</v>
          </cell>
          <cell r="BH273">
            <v>0</v>
          </cell>
          <cell r="BI273">
            <v>0</v>
          </cell>
          <cell r="BJ273">
            <v>1</v>
          </cell>
          <cell r="BK273" t="str">
            <v>NR</v>
          </cell>
          <cell r="BL273">
            <v>0</v>
          </cell>
          <cell r="BM273">
            <v>1</v>
          </cell>
          <cell r="BN273">
            <v>5</v>
          </cell>
          <cell r="BO273">
            <v>0</v>
          </cell>
          <cell r="BP273">
            <v>0</v>
          </cell>
          <cell r="BQ273">
            <v>0</v>
          </cell>
          <cell r="BR273">
            <v>0</v>
          </cell>
          <cell r="BS273">
            <v>0</v>
          </cell>
          <cell r="BT273">
            <v>0</v>
          </cell>
          <cell r="BU273">
            <v>0</v>
          </cell>
          <cell r="BV273">
            <v>0</v>
          </cell>
          <cell r="BW273">
            <v>0</v>
          </cell>
          <cell r="BX273">
            <v>0</v>
          </cell>
          <cell r="BY273">
            <v>0</v>
          </cell>
          <cell r="BZ273">
            <v>0</v>
          </cell>
          <cell r="CA273">
            <v>0</v>
          </cell>
          <cell r="CB273">
            <v>0</v>
          </cell>
          <cell r="CC273">
            <v>0</v>
          </cell>
          <cell r="CD273">
            <v>0</v>
          </cell>
          <cell r="CE273">
            <v>0</v>
          </cell>
          <cell r="CF273">
            <v>0</v>
          </cell>
          <cell r="CG273">
            <v>0</v>
          </cell>
          <cell r="CH273">
            <v>0</v>
          </cell>
          <cell r="CI273">
            <v>0</v>
          </cell>
          <cell r="CJ273">
            <v>0</v>
          </cell>
          <cell r="CK273">
            <v>0</v>
          </cell>
          <cell r="CL273">
            <v>0</v>
          </cell>
          <cell r="CM273">
            <v>0</v>
          </cell>
          <cell r="CN273">
            <v>0</v>
          </cell>
          <cell r="CO273">
            <v>0</v>
          </cell>
          <cell r="CP273">
            <v>0</v>
          </cell>
          <cell r="CQ273">
            <v>0</v>
          </cell>
          <cell r="CR273">
            <v>0</v>
          </cell>
          <cell r="CS273">
            <v>0</v>
          </cell>
          <cell r="CT273">
            <v>0</v>
          </cell>
          <cell r="CU273">
            <v>0</v>
          </cell>
          <cell r="CV273">
            <v>0</v>
          </cell>
          <cell r="CW273">
            <v>0</v>
          </cell>
          <cell r="CX273">
            <v>0</v>
          </cell>
          <cell r="CY273">
            <v>0</v>
          </cell>
          <cell r="CZ273">
            <v>0</v>
          </cell>
          <cell r="DA273">
            <v>0</v>
          </cell>
          <cell r="DB273">
            <v>0</v>
          </cell>
          <cell r="DC273">
            <v>0</v>
          </cell>
          <cell r="DD273">
            <v>0</v>
          </cell>
          <cell r="DE273">
            <v>0</v>
          </cell>
          <cell r="DF273">
            <v>0</v>
          </cell>
          <cell r="DG273">
            <v>0</v>
          </cell>
          <cell r="DH273">
            <v>0</v>
          </cell>
          <cell r="DI273">
            <v>0</v>
          </cell>
          <cell r="DJ273">
            <v>0</v>
          </cell>
          <cell r="DK273">
            <v>0</v>
          </cell>
          <cell r="DL273">
            <v>0</v>
          </cell>
          <cell r="DM273">
            <v>0</v>
          </cell>
          <cell r="DN273">
            <v>0</v>
          </cell>
          <cell r="DO273">
            <v>0</v>
          </cell>
          <cell r="DP273">
            <v>0</v>
          </cell>
          <cell r="DQ273">
            <v>0</v>
          </cell>
          <cell r="DR273">
            <v>5</v>
          </cell>
          <cell r="DS273">
            <v>5</v>
          </cell>
          <cell r="DT273">
            <v>4</v>
          </cell>
          <cell r="DU273">
            <v>5</v>
          </cell>
          <cell r="DV273">
            <v>1</v>
          </cell>
          <cell r="DW273">
            <v>4</v>
          </cell>
          <cell r="DX273">
            <v>4</v>
          </cell>
          <cell r="DY273">
            <v>4</v>
          </cell>
          <cell r="DZ273">
            <v>3</v>
          </cell>
          <cell r="EA273">
            <v>3</v>
          </cell>
          <cell r="EB273" t="str">
            <v>ML</v>
          </cell>
          <cell r="EC273">
            <v>3</v>
          </cell>
          <cell r="ED273">
            <v>3</v>
          </cell>
          <cell r="EE273">
            <v>5</v>
          </cell>
          <cell r="EF273" t="str">
            <v>UA</v>
          </cell>
          <cell r="EG273">
            <v>4</v>
          </cell>
          <cell r="EH273">
            <v>4</v>
          </cell>
          <cell r="EI273">
            <v>4</v>
          </cell>
          <cell r="EJ273">
            <v>4</v>
          </cell>
          <cell r="EK273">
            <v>5</v>
          </cell>
          <cell r="EL273">
            <v>4</v>
          </cell>
          <cell r="EM273">
            <v>3</v>
          </cell>
        </row>
        <row r="274">
          <cell r="A274">
            <v>769</v>
          </cell>
          <cell r="B274" t="e">
            <v>#N/A</v>
          </cell>
          <cell r="C274">
            <v>0</v>
          </cell>
          <cell r="D274" t="str">
            <v>Yes</v>
          </cell>
          <cell r="E274" t="str">
            <v>No</v>
          </cell>
          <cell r="F274" t="str">
            <v>GEFIEO</v>
          </cell>
          <cell r="G274" t="str">
            <v>UNDP/UNEP</v>
          </cell>
          <cell r="H274" t="str">
            <v>UNDP</v>
          </cell>
          <cell r="I274">
            <v>1</v>
          </cell>
          <cell r="J274" t="str">
            <v>JOINT</v>
          </cell>
          <cell r="K274">
            <v>0</v>
          </cell>
          <cell r="L274" t="str">
            <v>Kazakhstan</v>
          </cell>
          <cell r="M274">
            <v>0</v>
          </cell>
          <cell r="N274" t="str">
            <v>ECA</v>
          </cell>
          <cell r="O274" t="str">
            <v>ECA</v>
          </cell>
          <cell r="P274">
            <v>0</v>
          </cell>
          <cell r="Q274">
            <v>0</v>
          </cell>
          <cell r="R274">
            <v>1</v>
          </cell>
          <cell r="S274">
            <v>0</v>
          </cell>
          <cell r="T274">
            <v>0</v>
          </cell>
          <cell r="U274">
            <v>0</v>
          </cell>
          <cell r="V274">
            <v>0</v>
          </cell>
          <cell r="W274">
            <v>1</v>
          </cell>
          <cell r="X274">
            <v>0</v>
          </cell>
          <cell r="Y274" t="str">
            <v>Multilateral</v>
          </cell>
          <cell r="Z274" t="str">
            <v>Bi_multilateral</v>
          </cell>
          <cell r="AA274" t="str">
            <v>Not involved</v>
          </cell>
          <cell r="AB274" t="str">
            <v>One of the beneficiaries</v>
          </cell>
          <cell r="AC274" t="str">
            <v>Programme for Phasing Out Ozone Depleting Substances</v>
          </cell>
          <cell r="AD274" t="str">
            <v>FSP</v>
          </cell>
          <cell r="AE274" t="str">
            <v>GET</v>
          </cell>
          <cell r="AF274" t="str">
            <v>Chem</v>
          </cell>
          <cell r="AG274">
            <v>0</v>
          </cell>
          <cell r="AH274" t="str">
            <v>GEF - 2</v>
          </cell>
          <cell r="AI274">
            <v>37077</v>
          </cell>
          <cell r="AJ274">
            <v>2001</v>
          </cell>
          <cell r="AK274">
            <v>36258</v>
          </cell>
          <cell r="AL274">
            <v>1999</v>
          </cell>
          <cell r="AM274">
            <v>0</v>
          </cell>
          <cell r="AN274" t="str">
            <v>UA</v>
          </cell>
          <cell r="AO274">
            <v>37206</v>
          </cell>
          <cell r="AP274">
            <v>37206</v>
          </cell>
          <cell r="AQ274">
            <v>2001</v>
          </cell>
          <cell r="AR274">
            <v>0</v>
          </cell>
          <cell r="AS274">
            <v>0</v>
          </cell>
          <cell r="AT274">
            <v>2014</v>
          </cell>
          <cell r="AU274">
            <v>40238</v>
          </cell>
          <cell r="AV274">
            <v>2010</v>
          </cell>
          <cell r="AW274">
            <v>0</v>
          </cell>
          <cell r="AX274">
            <v>5.43</v>
          </cell>
          <cell r="AY274">
            <v>0.17</v>
          </cell>
          <cell r="AZ274">
            <v>5.6</v>
          </cell>
          <cell r="BA274">
            <v>0</v>
          </cell>
          <cell r="BB274">
            <v>0.75</v>
          </cell>
          <cell r="BC274">
            <v>0.75</v>
          </cell>
          <cell r="BD274">
            <v>0</v>
          </cell>
          <cell r="BE274">
            <v>0</v>
          </cell>
          <cell r="BF274">
            <v>0</v>
          </cell>
          <cell r="BG274">
            <v>0</v>
          </cell>
          <cell r="BH274">
            <v>0</v>
          </cell>
          <cell r="BI274">
            <v>0</v>
          </cell>
          <cell r="BJ274">
            <v>1</v>
          </cell>
          <cell r="BK274" t="str">
            <v>NR</v>
          </cell>
          <cell r="BL274">
            <v>0</v>
          </cell>
          <cell r="BM274">
            <v>0</v>
          </cell>
          <cell r="BN274">
            <v>3</v>
          </cell>
          <cell r="BO274">
            <v>0</v>
          </cell>
          <cell r="BP274">
            <v>0</v>
          </cell>
          <cell r="BQ274">
            <v>0</v>
          </cell>
          <cell r="BR274">
            <v>0</v>
          </cell>
          <cell r="BS274">
            <v>0</v>
          </cell>
          <cell r="BT274">
            <v>0</v>
          </cell>
          <cell r="BU274">
            <v>0</v>
          </cell>
          <cell r="BV274">
            <v>0</v>
          </cell>
          <cell r="BW274">
            <v>0</v>
          </cell>
          <cell r="BX274">
            <v>0</v>
          </cell>
          <cell r="BY274">
            <v>0</v>
          </cell>
          <cell r="BZ274">
            <v>0</v>
          </cell>
          <cell r="CA274">
            <v>0</v>
          </cell>
          <cell r="CB274">
            <v>0</v>
          </cell>
          <cell r="CC274">
            <v>0</v>
          </cell>
          <cell r="CD274">
            <v>0</v>
          </cell>
          <cell r="CE274">
            <v>0</v>
          </cell>
          <cell r="CF274">
            <v>0</v>
          </cell>
          <cell r="CG274">
            <v>0</v>
          </cell>
          <cell r="CH274">
            <v>0</v>
          </cell>
          <cell r="CI274">
            <v>0</v>
          </cell>
          <cell r="CJ274">
            <v>0</v>
          </cell>
          <cell r="CK274">
            <v>0</v>
          </cell>
          <cell r="CL274">
            <v>0</v>
          </cell>
          <cell r="CM274">
            <v>0</v>
          </cell>
          <cell r="CN274">
            <v>0</v>
          </cell>
          <cell r="CO274">
            <v>0</v>
          </cell>
          <cell r="CP274">
            <v>0</v>
          </cell>
          <cell r="CQ274">
            <v>0</v>
          </cell>
          <cell r="CR274">
            <v>0</v>
          </cell>
          <cell r="CS274">
            <v>0</v>
          </cell>
          <cell r="CT274">
            <v>0</v>
          </cell>
          <cell r="CU274">
            <v>0</v>
          </cell>
          <cell r="CV274">
            <v>0</v>
          </cell>
          <cell r="CW274">
            <v>0</v>
          </cell>
          <cell r="CX274">
            <v>0</v>
          </cell>
          <cell r="CY274">
            <v>0</v>
          </cell>
          <cell r="CZ274">
            <v>0</v>
          </cell>
          <cell r="DA274">
            <v>0</v>
          </cell>
          <cell r="DB274">
            <v>0</v>
          </cell>
          <cell r="DC274">
            <v>0</v>
          </cell>
          <cell r="DD274">
            <v>0</v>
          </cell>
          <cell r="DE274">
            <v>0</v>
          </cell>
          <cell r="DF274">
            <v>0</v>
          </cell>
          <cell r="DG274">
            <v>0</v>
          </cell>
          <cell r="DH274">
            <v>0</v>
          </cell>
          <cell r="DI274">
            <v>0</v>
          </cell>
          <cell r="DJ274">
            <v>0</v>
          </cell>
          <cell r="DK274">
            <v>0</v>
          </cell>
          <cell r="DL274">
            <v>0</v>
          </cell>
          <cell r="DM274">
            <v>0</v>
          </cell>
          <cell r="DN274">
            <v>0</v>
          </cell>
          <cell r="DO274">
            <v>0</v>
          </cell>
          <cell r="DP274">
            <v>0</v>
          </cell>
          <cell r="DQ274">
            <v>0</v>
          </cell>
          <cell r="DR274">
            <v>5</v>
          </cell>
          <cell r="DS274">
            <v>3</v>
          </cell>
          <cell r="DT274">
            <v>3</v>
          </cell>
          <cell r="DU274">
            <v>3</v>
          </cell>
          <cell r="DV274">
            <v>0</v>
          </cell>
          <cell r="DW274">
            <v>3</v>
          </cell>
          <cell r="DX274">
            <v>2</v>
          </cell>
          <cell r="DY274">
            <v>2</v>
          </cell>
          <cell r="DZ274">
            <v>2</v>
          </cell>
          <cell r="EA274">
            <v>2</v>
          </cell>
          <cell r="EB274" t="str">
            <v>MU</v>
          </cell>
          <cell r="EC274">
            <v>2</v>
          </cell>
          <cell r="ED274">
            <v>2</v>
          </cell>
          <cell r="EE274">
            <v>2</v>
          </cell>
          <cell r="EF274">
            <v>4</v>
          </cell>
          <cell r="EG274">
            <v>4</v>
          </cell>
          <cell r="EH274">
            <v>4</v>
          </cell>
          <cell r="EI274">
            <v>4</v>
          </cell>
          <cell r="EJ274">
            <v>4</v>
          </cell>
          <cell r="EK274">
            <v>5</v>
          </cell>
          <cell r="EL274">
            <v>4</v>
          </cell>
          <cell r="EM274">
            <v>5</v>
          </cell>
        </row>
        <row r="275">
          <cell r="A275">
            <v>770</v>
          </cell>
          <cell r="B275" t="e">
            <v>#N/A</v>
          </cell>
          <cell r="C275">
            <v>0</v>
          </cell>
          <cell r="D275" t="str">
            <v>Yes</v>
          </cell>
          <cell r="E275" t="str">
            <v>Yes</v>
          </cell>
          <cell r="F275" t="str">
            <v>GEFIEO</v>
          </cell>
          <cell r="G275" t="str">
            <v>UNEP</v>
          </cell>
          <cell r="H275" t="str">
            <v>UNEP</v>
          </cell>
          <cell r="I275">
            <v>0</v>
          </cell>
          <cell r="J275" t="str">
            <v>UNEP</v>
          </cell>
          <cell r="K275" t="str">
            <v>UNEP</v>
          </cell>
          <cell r="L275" t="str">
            <v>Global</v>
          </cell>
          <cell r="M275">
            <v>0</v>
          </cell>
          <cell r="N275" t="str">
            <v>Global</v>
          </cell>
          <cell r="O275" t="str">
            <v>Global</v>
          </cell>
          <cell r="P275">
            <v>1</v>
          </cell>
          <cell r="Q275">
            <v>0</v>
          </cell>
          <cell r="R275">
            <v>0</v>
          </cell>
          <cell r="S275">
            <v>0</v>
          </cell>
          <cell r="T275">
            <v>0</v>
          </cell>
          <cell r="U275">
            <v>0</v>
          </cell>
          <cell r="V275">
            <v>0</v>
          </cell>
          <cell r="W275">
            <v>0</v>
          </cell>
          <cell r="X275">
            <v>0</v>
          </cell>
          <cell r="Y275" t="str">
            <v>NGO</v>
          </cell>
          <cell r="Z275" t="str">
            <v>NGO_academic_foundation</v>
          </cell>
          <cell r="AA275">
            <v>0</v>
          </cell>
          <cell r="AB275">
            <v>0</v>
          </cell>
          <cell r="AC275" t="str">
            <v>Millennium Ecosystem Assesment</v>
          </cell>
          <cell r="AD275" t="str">
            <v>FSP</v>
          </cell>
          <cell r="AE275" t="str">
            <v>GET</v>
          </cell>
          <cell r="AF275" t="str">
            <v>BD</v>
          </cell>
          <cell r="AG275">
            <v>0</v>
          </cell>
          <cell r="AH275" t="str">
            <v>GEF - 2</v>
          </cell>
          <cell r="AI275">
            <v>37235</v>
          </cell>
          <cell r="AJ275">
            <v>2001</v>
          </cell>
          <cell r="AK275">
            <v>37265</v>
          </cell>
          <cell r="AL275">
            <v>2002</v>
          </cell>
          <cell r="AM275">
            <v>37853.5</v>
          </cell>
          <cell r="AN275">
            <v>38169</v>
          </cell>
          <cell r="AO275">
            <v>38442</v>
          </cell>
          <cell r="AP275">
            <v>38442</v>
          </cell>
          <cell r="AQ275">
            <v>2005</v>
          </cell>
          <cell r="AR275">
            <v>38</v>
          </cell>
          <cell r="AS275">
            <v>8</v>
          </cell>
          <cell r="AT275">
            <v>2007</v>
          </cell>
          <cell r="AU275">
            <v>2006</v>
          </cell>
          <cell r="AV275">
            <v>2006</v>
          </cell>
          <cell r="AW275">
            <v>0</v>
          </cell>
          <cell r="AX275">
            <v>6.96</v>
          </cell>
          <cell r="AY275">
            <v>0.35</v>
          </cell>
          <cell r="AZ275">
            <v>7.31</v>
          </cell>
          <cell r="BA275">
            <v>6.96</v>
          </cell>
          <cell r="BB275">
            <v>13.97</v>
          </cell>
          <cell r="BC275">
            <v>13.17</v>
          </cell>
          <cell r="BD275">
            <v>2.007183908045977</v>
          </cell>
          <cell r="BE275">
            <v>1.8922413793103448</v>
          </cell>
          <cell r="BF275">
            <v>0.94273443092340725</v>
          </cell>
          <cell r="BG275">
            <v>21</v>
          </cell>
          <cell r="BH275">
            <v>0</v>
          </cell>
          <cell r="BI275">
            <v>3</v>
          </cell>
          <cell r="BJ275">
            <v>1</v>
          </cell>
          <cell r="BK275">
            <v>1</v>
          </cell>
          <cell r="BL275">
            <v>0</v>
          </cell>
          <cell r="BM275">
            <v>1</v>
          </cell>
          <cell r="BN275">
            <v>4</v>
          </cell>
          <cell r="BO275">
            <v>0</v>
          </cell>
          <cell r="BP275">
            <v>2</v>
          </cell>
          <cell r="BQ275" t="str">
            <v>MU</v>
          </cell>
          <cell r="BR275">
            <v>2</v>
          </cell>
          <cell r="BS275">
            <v>2</v>
          </cell>
          <cell r="BT275">
            <v>2</v>
          </cell>
          <cell r="BU275">
            <v>0</v>
          </cell>
          <cell r="BV275">
            <v>0</v>
          </cell>
          <cell r="BW275">
            <v>5</v>
          </cell>
          <cell r="BX275">
            <v>1</v>
          </cell>
          <cell r="BY275">
            <v>4</v>
          </cell>
          <cell r="BZ275">
            <v>1</v>
          </cell>
          <cell r="CA275">
            <v>5</v>
          </cell>
          <cell r="CB275">
            <v>1</v>
          </cell>
          <cell r="CC275">
            <v>0</v>
          </cell>
          <cell r="CD275">
            <v>0</v>
          </cell>
          <cell r="CE275">
            <v>0</v>
          </cell>
          <cell r="CF275">
            <v>0</v>
          </cell>
          <cell r="CG275">
            <v>0</v>
          </cell>
          <cell r="CH275">
            <v>6</v>
          </cell>
          <cell r="CI275">
            <v>1</v>
          </cell>
          <cell r="CJ275">
            <v>6</v>
          </cell>
          <cell r="CK275">
            <v>1</v>
          </cell>
          <cell r="CL275">
            <v>6</v>
          </cell>
          <cell r="CM275">
            <v>1</v>
          </cell>
          <cell r="CN275">
            <v>6</v>
          </cell>
          <cell r="CO275">
            <v>1</v>
          </cell>
          <cell r="CP275">
            <v>5</v>
          </cell>
          <cell r="CQ275">
            <v>1</v>
          </cell>
          <cell r="CR275">
            <v>5</v>
          </cell>
          <cell r="CS275">
            <v>1</v>
          </cell>
          <cell r="CT275">
            <v>5</v>
          </cell>
          <cell r="CU275">
            <v>1</v>
          </cell>
          <cell r="CV275">
            <v>0</v>
          </cell>
          <cell r="CW275">
            <v>0</v>
          </cell>
          <cell r="CX275">
            <v>0</v>
          </cell>
          <cell r="CY275">
            <v>4</v>
          </cell>
          <cell r="CZ275">
            <v>1</v>
          </cell>
          <cell r="DA275">
            <v>0</v>
          </cell>
          <cell r="DB275">
            <v>0</v>
          </cell>
          <cell r="DC275">
            <v>0</v>
          </cell>
          <cell r="DD275">
            <v>0</v>
          </cell>
          <cell r="DE275">
            <v>0</v>
          </cell>
          <cell r="DF275">
            <v>0</v>
          </cell>
          <cell r="DG275">
            <v>0</v>
          </cell>
          <cell r="DH275">
            <v>0</v>
          </cell>
          <cell r="DI275">
            <v>0</v>
          </cell>
          <cell r="DJ275">
            <v>0</v>
          </cell>
          <cell r="DK275">
            <v>0</v>
          </cell>
          <cell r="DL275">
            <v>0</v>
          </cell>
          <cell r="DM275">
            <v>0</v>
          </cell>
          <cell r="DN275">
            <v>0</v>
          </cell>
          <cell r="DO275">
            <v>0</v>
          </cell>
          <cell r="DP275">
            <v>0</v>
          </cell>
          <cell r="DQ275">
            <v>0</v>
          </cell>
          <cell r="DR275">
            <v>5</v>
          </cell>
          <cell r="DS275">
            <v>4</v>
          </cell>
          <cell r="DT275">
            <v>4</v>
          </cell>
          <cell r="DU275">
            <v>4</v>
          </cell>
          <cell r="DV275">
            <v>1</v>
          </cell>
          <cell r="DW275">
            <v>2</v>
          </cell>
          <cell r="DX275">
            <v>2</v>
          </cell>
          <cell r="DY275">
            <v>2</v>
          </cell>
          <cell r="DZ275">
            <v>0</v>
          </cell>
          <cell r="EA275">
            <v>2</v>
          </cell>
          <cell r="EB275" t="str">
            <v>MU</v>
          </cell>
          <cell r="EC275">
            <v>4</v>
          </cell>
          <cell r="ED275">
            <v>5</v>
          </cell>
          <cell r="EE275">
            <v>0</v>
          </cell>
          <cell r="EF275">
            <v>0</v>
          </cell>
          <cell r="EG275">
            <v>0</v>
          </cell>
          <cell r="EH275">
            <v>0</v>
          </cell>
          <cell r="EI275">
            <v>0</v>
          </cell>
          <cell r="EJ275">
            <v>0</v>
          </cell>
          <cell r="EK275">
            <v>0</v>
          </cell>
          <cell r="EL275">
            <v>0</v>
          </cell>
          <cell r="EM275">
            <v>0</v>
          </cell>
        </row>
        <row r="276">
          <cell r="A276">
            <v>771</v>
          </cell>
          <cell r="B276">
            <v>771</v>
          </cell>
          <cell r="C276" t="str">
            <v>P058503</v>
          </cell>
          <cell r="D276" t="str">
            <v>Yes</v>
          </cell>
          <cell r="E276" t="str">
            <v>Yes</v>
          </cell>
          <cell r="F276" t="str">
            <v>GEFIEO</v>
          </cell>
          <cell r="G276" t="str">
            <v>World Bank</v>
          </cell>
          <cell r="H276" t="str">
            <v>WB</v>
          </cell>
          <cell r="I276">
            <v>0</v>
          </cell>
          <cell r="J276" t="str">
            <v>WB</v>
          </cell>
          <cell r="K276" t="str">
            <v>WB</v>
          </cell>
          <cell r="L276" t="str">
            <v>Brazil</v>
          </cell>
          <cell r="M276">
            <v>0</v>
          </cell>
          <cell r="N276" t="str">
            <v>LAC</v>
          </cell>
          <cell r="O276" t="str">
            <v>LAC</v>
          </cell>
          <cell r="P276">
            <v>0</v>
          </cell>
          <cell r="Q276">
            <v>0</v>
          </cell>
          <cell r="R276">
            <v>1</v>
          </cell>
          <cell r="S276">
            <v>0</v>
          </cell>
          <cell r="T276">
            <v>0</v>
          </cell>
          <cell r="U276">
            <v>0</v>
          </cell>
          <cell r="V276">
            <v>0</v>
          </cell>
          <cell r="W276">
            <v>0</v>
          </cell>
          <cell r="X276">
            <v>0</v>
          </cell>
          <cell r="Y276" t="str">
            <v>Government</v>
          </cell>
          <cell r="Z276" t="str">
            <v>Govt</v>
          </cell>
          <cell r="AA276">
            <v>0</v>
          </cell>
          <cell r="AB276">
            <v>0</v>
          </cell>
          <cell r="AC276" t="str">
            <v>Amazon Region Protected Areas Program (ARPA)</v>
          </cell>
          <cell r="AD276" t="str">
            <v>FSP</v>
          </cell>
          <cell r="AE276" t="str">
            <v>GET</v>
          </cell>
          <cell r="AF276" t="str">
            <v>BD</v>
          </cell>
          <cell r="AG276" t="str">
            <v>2, 3</v>
          </cell>
          <cell r="AH276" t="str">
            <v>GEF - 2</v>
          </cell>
          <cell r="AI276">
            <v>37454</v>
          </cell>
          <cell r="AJ276">
            <v>2002</v>
          </cell>
          <cell r="AK276">
            <v>37735</v>
          </cell>
          <cell r="AL276">
            <v>2003</v>
          </cell>
          <cell r="AM276">
            <v>38774</v>
          </cell>
          <cell r="AN276">
            <v>39263</v>
          </cell>
          <cell r="AO276">
            <v>39813</v>
          </cell>
          <cell r="AP276">
            <v>39813</v>
          </cell>
          <cell r="AQ276">
            <v>2008</v>
          </cell>
          <cell r="AR276">
            <v>68</v>
          </cell>
          <cell r="AS276">
            <v>18</v>
          </cell>
          <cell r="AT276">
            <v>2010</v>
          </cell>
          <cell r="AU276">
            <v>2009</v>
          </cell>
          <cell r="AV276">
            <v>2009</v>
          </cell>
          <cell r="AW276">
            <v>0</v>
          </cell>
          <cell r="AX276">
            <v>30</v>
          </cell>
          <cell r="AY276">
            <v>0.35</v>
          </cell>
          <cell r="AZ276">
            <v>30.35</v>
          </cell>
          <cell r="BA276">
            <v>29.12</v>
          </cell>
          <cell r="BB276">
            <v>51.5</v>
          </cell>
          <cell r="BC276">
            <v>55.38</v>
          </cell>
          <cell r="BD276">
            <v>1.7166666666666666</v>
          </cell>
          <cell r="BE276">
            <v>1.8460000000000001</v>
          </cell>
          <cell r="BF276">
            <v>1.0753398058252428</v>
          </cell>
          <cell r="BG276">
            <v>18</v>
          </cell>
          <cell r="BH276">
            <v>20</v>
          </cell>
          <cell r="BI276">
            <v>13</v>
          </cell>
          <cell r="BJ276">
            <v>1</v>
          </cell>
          <cell r="BK276">
            <v>1</v>
          </cell>
          <cell r="BL276">
            <v>0</v>
          </cell>
          <cell r="BM276">
            <v>1</v>
          </cell>
          <cell r="BN276">
            <v>5</v>
          </cell>
          <cell r="BO276">
            <v>1</v>
          </cell>
          <cell r="BP276">
            <v>3</v>
          </cell>
          <cell r="BQ276" t="str">
            <v>ML</v>
          </cell>
          <cell r="BR276">
            <v>3</v>
          </cell>
          <cell r="BS276">
            <v>3</v>
          </cell>
          <cell r="BT276">
            <v>3</v>
          </cell>
          <cell r="BU276">
            <v>4</v>
          </cell>
          <cell r="BV276">
            <v>0</v>
          </cell>
          <cell r="BW276">
            <v>5</v>
          </cell>
          <cell r="BX276">
            <v>1</v>
          </cell>
          <cell r="BY276">
            <v>5</v>
          </cell>
          <cell r="BZ276">
            <v>1</v>
          </cell>
          <cell r="CA276">
            <v>5</v>
          </cell>
          <cell r="CB276">
            <v>1</v>
          </cell>
          <cell r="CC276">
            <v>5</v>
          </cell>
          <cell r="CD276">
            <v>5</v>
          </cell>
          <cell r="CE276">
            <v>1</v>
          </cell>
          <cell r="CF276">
            <v>5</v>
          </cell>
          <cell r="CG276">
            <v>1</v>
          </cell>
          <cell r="CH276">
            <v>5</v>
          </cell>
          <cell r="CI276">
            <v>1</v>
          </cell>
          <cell r="CJ276">
            <v>5</v>
          </cell>
          <cell r="CK276">
            <v>1</v>
          </cell>
          <cell r="CL276">
            <v>5</v>
          </cell>
          <cell r="CM276">
            <v>1</v>
          </cell>
          <cell r="CN276">
            <v>5</v>
          </cell>
          <cell r="CO276">
            <v>1</v>
          </cell>
          <cell r="CP276">
            <v>5</v>
          </cell>
          <cell r="CQ276">
            <v>1</v>
          </cell>
          <cell r="CR276">
            <v>4</v>
          </cell>
          <cell r="CS276">
            <v>1</v>
          </cell>
          <cell r="CT276">
            <v>5</v>
          </cell>
          <cell r="CU276">
            <v>1</v>
          </cell>
          <cell r="CV276">
            <v>0</v>
          </cell>
          <cell r="CW276">
            <v>0</v>
          </cell>
          <cell r="CX276">
            <v>0</v>
          </cell>
          <cell r="CY276">
            <v>4</v>
          </cell>
          <cell r="CZ276">
            <v>1</v>
          </cell>
          <cell r="DA276">
            <v>0</v>
          </cell>
          <cell r="DB276">
            <v>0</v>
          </cell>
          <cell r="DC276">
            <v>0</v>
          </cell>
          <cell r="DD276">
            <v>0</v>
          </cell>
          <cell r="DE276">
            <v>0</v>
          </cell>
          <cell r="DF276">
            <v>0</v>
          </cell>
          <cell r="DG276">
            <v>0</v>
          </cell>
          <cell r="DH276">
            <v>0</v>
          </cell>
          <cell r="DI276">
            <v>0</v>
          </cell>
          <cell r="DJ276">
            <v>0</v>
          </cell>
          <cell r="DK276">
            <v>0</v>
          </cell>
          <cell r="DL276">
            <v>0</v>
          </cell>
          <cell r="DM276">
            <v>0</v>
          </cell>
          <cell r="DN276">
            <v>0</v>
          </cell>
          <cell r="DO276">
            <v>0</v>
          </cell>
          <cell r="DP276">
            <v>0</v>
          </cell>
          <cell r="DQ276">
            <v>0</v>
          </cell>
          <cell r="DR276">
            <v>5</v>
          </cell>
          <cell r="DS276">
            <v>4</v>
          </cell>
          <cell r="DT276">
            <v>5</v>
          </cell>
          <cell r="DU276">
            <v>5</v>
          </cell>
          <cell r="DV276">
            <v>1</v>
          </cell>
          <cell r="DW276">
            <v>3</v>
          </cell>
          <cell r="DX276">
            <v>3</v>
          </cell>
          <cell r="DY276">
            <v>3</v>
          </cell>
          <cell r="DZ276">
            <v>4</v>
          </cell>
          <cell r="EA276">
            <v>3</v>
          </cell>
          <cell r="EB276" t="str">
            <v>ML</v>
          </cell>
          <cell r="EC276">
            <v>5</v>
          </cell>
          <cell r="ED276">
            <v>5</v>
          </cell>
          <cell r="EE276">
            <v>0</v>
          </cell>
          <cell r="EF276">
            <v>0</v>
          </cell>
          <cell r="EG276">
            <v>0</v>
          </cell>
          <cell r="EH276">
            <v>0</v>
          </cell>
          <cell r="EI276">
            <v>0</v>
          </cell>
          <cell r="EJ276">
            <v>0</v>
          </cell>
          <cell r="EK276">
            <v>0</v>
          </cell>
          <cell r="EL276">
            <v>0</v>
          </cell>
          <cell r="EM276">
            <v>0</v>
          </cell>
        </row>
        <row r="277">
          <cell r="A277">
            <v>772</v>
          </cell>
          <cell r="B277">
            <v>772</v>
          </cell>
          <cell r="C277">
            <v>1810</v>
          </cell>
          <cell r="D277" t="str">
            <v>Yes</v>
          </cell>
          <cell r="E277" t="str">
            <v>Yes</v>
          </cell>
          <cell r="F277" t="str">
            <v>GEFIEO</v>
          </cell>
          <cell r="G277" t="str">
            <v>UNDP</v>
          </cell>
          <cell r="H277" t="str">
            <v>UNDP</v>
          </cell>
          <cell r="I277">
            <v>0</v>
          </cell>
          <cell r="J277" t="str">
            <v>UNDP</v>
          </cell>
          <cell r="K277">
            <v>0</v>
          </cell>
          <cell r="L277" t="str">
            <v>Cameroon</v>
          </cell>
          <cell r="M277">
            <v>0</v>
          </cell>
          <cell r="N277" t="str">
            <v>AFR</v>
          </cell>
          <cell r="O277" t="str">
            <v>AFR</v>
          </cell>
          <cell r="P277">
            <v>0</v>
          </cell>
          <cell r="Q277">
            <v>0</v>
          </cell>
          <cell r="R277">
            <v>1</v>
          </cell>
          <cell r="S277">
            <v>0</v>
          </cell>
          <cell r="T277">
            <v>0</v>
          </cell>
          <cell r="U277">
            <v>0</v>
          </cell>
          <cell r="V277">
            <v>0</v>
          </cell>
          <cell r="W277">
            <v>0</v>
          </cell>
          <cell r="X277">
            <v>0</v>
          </cell>
          <cell r="Y277" t="str">
            <v>NGO</v>
          </cell>
          <cell r="Z277" t="str">
            <v>NGO_academic_foundation</v>
          </cell>
          <cell r="AA277" t="str">
            <v>Lead Executing Agency</v>
          </cell>
          <cell r="AB277" t="str">
            <v>Not involved</v>
          </cell>
          <cell r="AC277" t="str">
            <v>Community Based Conservation in the Bamenda Highlands</v>
          </cell>
          <cell r="AD277" t="str">
            <v>MSP</v>
          </cell>
          <cell r="AE277" t="str">
            <v>GET</v>
          </cell>
          <cell r="AF277" t="str">
            <v>BD</v>
          </cell>
          <cell r="AG277">
            <v>0</v>
          </cell>
          <cell r="AH277" t="str">
            <v>GEF - 2</v>
          </cell>
          <cell r="AI277">
            <v>36815</v>
          </cell>
          <cell r="AJ277">
            <v>2000</v>
          </cell>
          <cell r="AK277">
            <v>36963</v>
          </cell>
          <cell r="AL277">
            <v>2001</v>
          </cell>
          <cell r="AM277">
            <v>0</v>
          </cell>
          <cell r="AN277">
            <v>38352</v>
          </cell>
          <cell r="AO277">
            <v>38352</v>
          </cell>
          <cell r="AP277">
            <v>38352</v>
          </cell>
          <cell r="AQ277">
            <v>2004</v>
          </cell>
          <cell r="AR277">
            <v>0</v>
          </cell>
          <cell r="AS277">
            <v>0</v>
          </cell>
          <cell r="AT277">
            <v>2014</v>
          </cell>
          <cell r="AU277">
            <v>39083</v>
          </cell>
          <cell r="AV277">
            <v>2007</v>
          </cell>
          <cell r="AW277">
            <v>0</v>
          </cell>
          <cell r="AX277">
            <v>1</v>
          </cell>
          <cell r="AY277">
            <v>0</v>
          </cell>
          <cell r="AZ277">
            <v>1</v>
          </cell>
          <cell r="BA277">
            <v>0</v>
          </cell>
          <cell r="BB277">
            <v>2.09</v>
          </cell>
          <cell r="BC277">
            <v>1.35</v>
          </cell>
          <cell r="BD277">
            <v>0</v>
          </cell>
          <cell r="BE277">
            <v>0</v>
          </cell>
          <cell r="BF277">
            <v>0</v>
          </cell>
          <cell r="BG277">
            <v>0</v>
          </cell>
          <cell r="BH277">
            <v>0</v>
          </cell>
          <cell r="BI277">
            <v>0</v>
          </cell>
          <cell r="BJ277">
            <v>1</v>
          </cell>
          <cell r="BK277" t="str">
            <v>NR</v>
          </cell>
          <cell r="BL277">
            <v>0</v>
          </cell>
          <cell r="BM277">
            <v>1</v>
          </cell>
          <cell r="BN277">
            <v>4</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cell r="CB277">
            <v>0</v>
          </cell>
          <cell r="CC277">
            <v>0</v>
          </cell>
          <cell r="CD277">
            <v>0</v>
          </cell>
          <cell r="CE277">
            <v>0</v>
          </cell>
          <cell r="CF277">
            <v>0</v>
          </cell>
          <cell r="CG277">
            <v>0</v>
          </cell>
          <cell r="CH277">
            <v>0</v>
          </cell>
          <cell r="CI277">
            <v>0</v>
          </cell>
          <cell r="CJ277">
            <v>0</v>
          </cell>
          <cell r="CK277">
            <v>0</v>
          </cell>
          <cell r="CL277">
            <v>0</v>
          </cell>
          <cell r="CM277">
            <v>0</v>
          </cell>
          <cell r="CN277">
            <v>0</v>
          </cell>
          <cell r="CO277">
            <v>0</v>
          </cell>
          <cell r="CP277">
            <v>0</v>
          </cell>
          <cell r="CQ277">
            <v>0</v>
          </cell>
          <cell r="CR277">
            <v>0</v>
          </cell>
          <cell r="CS277">
            <v>0</v>
          </cell>
          <cell r="CT277">
            <v>0</v>
          </cell>
          <cell r="CU277">
            <v>0</v>
          </cell>
          <cell r="CV277">
            <v>0</v>
          </cell>
          <cell r="CW277">
            <v>0</v>
          </cell>
          <cell r="CX277">
            <v>0</v>
          </cell>
          <cell r="CY277">
            <v>0</v>
          </cell>
          <cell r="CZ277">
            <v>0</v>
          </cell>
          <cell r="DA277">
            <v>0</v>
          </cell>
          <cell r="DB277">
            <v>0</v>
          </cell>
          <cell r="DC277">
            <v>0</v>
          </cell>
          <cell r="DD277">
            <v>0</v>
          </cell>
          <cell r="DE277">
            <v>0</v>
          </cell>
          <cell r="DF277">
            <v>0</v>
          </cell>
          <cell r="DG277">
            <v>0</v>
          </cell>
          <cell r="DH277">
            <v>0</v>
          </cell>
          <cell r="DI277">
            <v>0</v>
          </cell>
          <cell r="DJ277">
            <v>0</v>
          </cell>
          <cell r="DK277">
            <v>0</v>
          </cell>
          <cell r="DL277">
            <v>0</v>
          </cell>
          <cell r="DM277">
            <v>0</v>
          </cell>
          <cell r="DN277">
            <v>0</v>
          </cell>
          <cell r="DO277">
            <v>0</v>
          </cell>
          <cell r="DP277">
            <v>0</v>
          </cell>
          <cell r="DQ277">
            <v>0</v>
          </cell>
          <cell r="DR277">
            <v>5</v>
          </cell>
          <cell r="DS277">
            <v>4</v>
          </cell>
          <cell r="DT277">
            <v>3</v>
          </cell>
          <cell r="DU277">
            <v>4</v>
          </cell>
          <cell r="DV277">
            <v>1</v>
          </cell>
          <cell r="DW277">
            <v>2</v>
          </cell>
          <cell r="DX277">
            <v>4</v>
          </cell>
          <cell r="DY277">
            <v>2</v>
          </cell>
          <cell r="DZ277" t="str">
            <v>UA</v>
          </cell>
          <cell r="EA277">
            <v>2</v>
          </cell>
          <cell r="EB277" t="str">
            <v>MU</v>
          </cell>
          <cell r="EC277">
            <v>4</v>
          </cell>
          <cell r="ED277" t="str">
            <v>UA</v>
          </cell>
          <cell r="EE277" t="str">
            <v>UA</v>
          </cell>
          <cell r="EF277" t="str">
            <v>UA</v>
          </cell>
          <cell r="EG277">
            <v>3</v>
          </cell>
          <cell r="EH277">
            <v>4</v>
          </cell>
          <cell r="EI277">
            <v>4</v>
          </cell>
          <cell r="EJ277">
            <v>3</v>
          </cell>
          <cell r="EK277">
            <v>5</v>
          </cell>
          <cell r="EL277">
            <v>1</v>
          </cell>
          <cell r="EM277">
            <v>1</v>
          </cell>
        </row>
        <row r="278">
          <cell r="A278">
            <v>773</v>
          </cell>
          <cell r="B278">
            <v>773</v>
          </cell>
          <cell r="C278">
            <v>66646</v>
          </cell>
          <cell r="D278" t="str">
            <v>Yes</v>
          </cell>
          <cell r="E278" t="str">
            <v>No</v>
          </cell>
          <cell r="F278" t="str">
            <v>GEFIEO</v>
          </cell>
          <cell r="G278" t="str">
            <v>World Bank</v>
          </cell>
          <cell r="H278" t="str">
            <v>WB</v>
          </cell>
          <cell r="I278">
            <v>0</v>
          </cell>
          <cell r="J278" t="str">
            <v>WB</v>
          </cell>
          <cell r="K278" t="str">
            <v>WB</v>
          </cell>
          <cell r="L278" t="str">
            <v>Colombia</v>
          </cell>
          <cell r="M278">
            <v>0</v>
          </cell>
          <cell r="N278" t="str">
            <v>LAC</v>
          </cell>
          <cell r="O278" t="str">
            <v>LAC</v>
          </cell>
          <cell r="P278">
            <v>0</v>
          </cell>
          <cell r="Q278">
            <v>0</v>
          </cell>
          <cell r="R278">
            <v>1</v>
          </cell>
          <cell r="S278">
            <v>0</v>
          </cell>
          <cell r="T278">
            <v>0</v>
          </cell>
          <cell r="U278">
            <v>0</v>
          </cell>
          <cell r="V278">
            <v>0</v>
          </cell>
          <cell r="W278">
            <v>0</v>
          </cell>
          <cell r="X278">
            <v>1</v>
          </cell>
          <cell r="Y278" t="str">
            <v>Private Sector</v>
          </cell>
          <cell r="Z278" t="str">
            <v>Others</v>
          </cell>
          <cell r="AA278">
            <v>0</v>
          </cell>
          <cell r="AB278">
            <v>0</v>
          </cell>
          <cell r="AC278" t="str">
            <v>Caribbean Archipelago Biosphere Reserve: Regional Marine Protected Area System</v>
          </cell>
          <cell r="AD278" t="str">
            <v>MSP</v>
          </cell>
          <cell r="AE278" t="str">
            <v>GET</v>
          </cell>
          <cell r="AF278" t="str">
            <v>BD</v>
          </cell>
          <cell r="AG278">
            <v>0</v>
          </cell>
          <cell r="AH278" t="str">
            <v>GEF - 2</v>
          </cell>
          <cell r="AI278">
            <v>36699</v>
          </cell>
          <cell r="AJ278">
            <v>2000</v>
          </cell>
          <cell r="AK278">
            <v>36717</v>
          </cell>
          <cell r="AL278">
            <v>2000</v>
          </cell>
          <cell r="AM278">
            <v>37625</v>
          </cell>
          <cell r="AN278">
            <v>38352</v>
          </cell>
          <cell r="AO278">
            <v>38533</v>
          </cell>
          <cell r="AP278">
            <v>38533</v>
          </cell>
          <cell r="AQ278">
            <v>2005</v>
          </cell>
          <cell r="AR278">
            <v>59</v>
          </cell>
          <cell r="AS278">
            <v>5</v>
          </cell>
          <cell r="AT278">
            <v>2008</v>
          </cell>
          <cell r="AU278">
            <v>2006</v>
          </cell>
          <cell r="AV278">
            <v>2006</v>
          </cell>
          <cell r="AW278">
            <v>0</v>
          </cell>
          <cell r="AX278">
            <v>0.97499999999999998</v>
          </cell>
          <cell r="AY278">
            <v>2.5000000000000001E-2</v>
          </cell>
          <cell r="AZ278">
            <v>1</v>
          </cell>
          <cell r="BA278">
            <v>1</v>
          </cell>
          <cell r="BB278">
            <v>3.18</v>
          </cell>
          <cell r="BC278">
            <v>4.9400000000000004</v>
          </cell>
          <cell r="BD278">
            <v>3.2615384615384619</v>
          </cell>
          <cell r="BE278">
            <v>5.0666666666666673</v>
          </cell>
          <cell r="BF278">
            <v>1.5534591194968554</v>
          </cell>
          <cell r="BG278">
            <v>6</v>
          </cell>
          <cell r="BH278">
            <v>33</v>
          </cell>
          <cell r="BI278">
            <v>28</v>
          </cell>
          <cell r="BJ278">
            <v>1</v>
          </cell>
          <cell r="BK278">
            <v>0</v>
          </cell>
          <cell r="BL278">
            <v>0</v>
          </cell>
          <cell r="BM278">
            <v>1</v>
          </cell>
          <cell r="BN278">
            <v>5</v>
          </cell>
          <cell r="BO278">
            <v>0</v>
          </cell>
          <cell r="BP278">
            <v>2</v>
          </cell>
          <cell r="BQ278" t="str">
            <v>MU</v>
          </cell>
          <cell r="BR278">
            <v>2</v>
          </cell>
          <cell r="BS278">
            <v>4</v>
          </cell>
          <cell r="BT278">
            <v>4</v>
          </cell>
          <cell r="BU278">
            <v>3</v>
          </cell>
          <cell r="BV278">
            <v>4</v>
          </cell>
          <cell r="BW278">
            <v>5</v>
          </cell>
          <cell r="BX278">
            <v>1</v>
          </cell>
          <cell r="BY278">
            <v>5</v>
          </cell>
          <cell r="BZ278">
            <v>1</v>
          </cell>
          <cell r="CA278">
            <v>5</v>
          </cell>
          <cell r="CB278">
            <v>1</v>
          </cell>
          <cell r="CC278">
            <v>5</v>
          </cell>
          <cell r="CD278">
            <v>5</v>
          </cell>
          <cell r="CE278">
            <v>1</v>
          </cell>
          <cell r="CF278">
            <v>4</v>
          </cell>
          <cell r="CG278">
            <v>1</v>
          </cell>
          <cell r="CH278">
            <v>5</v>
          </cell>
          <cell r="CI278">
            <v>1</v>
          </cell>
          <cell r="CJ278">
            <v>5</v>
          </cell>
          <cell r="CK278">
            <v>1</v>
          </cell>
          <cell r="CL278">
            <v>5</v>
          </cell>
          <cell r="CM278">
            <v>1</v>
          </cell>
          <cell r="CN278">
            <v>5</v>
          </cell>
          <cell r="CO278">
            <v>1</v>
          </cell>
          <cell r="CP278">
            <v>5</v>
          </cell>
          <cell r="CQ278">
            <v>1</v>
          </cell>
          <cell r="CR278">
            <v>5</v>
          </cell>
          <cell r="CS278">
            <v>1</v>
          </cell>
          <cell r="CT278">
            <v>5</v>
          </cell>
          <cell r="CU278">
            <v>1</v>
          </cell>
          <cell r="CV278">
            <v>0</v>
          </cell>
          <cell r="CW278">
            <v>0</v>
          </cell>
          <cell r="CX278">
            <v>0</v>
          </cell>
          <cell r="CY278">
            <v>0</v>
          </cell>
          <cell r="CZ278">
            <v>0</v>
          </cell>
          <cell r="DA278">
            <v>0</v>
          </cell>
          <cell r="DB278">
            <v>0</v>
          </cell>
          <cell r="DC278">
            <v>0</v>
          </cell>
          <cell r="DD278">
            <v>0</v>
          </cell>
          <cell r="DE278">
            <v>0</v>
          </cell>
          <cell r="DF278">
            <v>0</v>
          </cell>
          <cell r="DG278">
            <v>0</v>
          </cell>
          <cell r="DH278">
            <v>0</v>
          </cell>
          <cell r="DI278">
            <v>0</v>
          </cell>
          <cell r="DJ278">
            <v>0</v>
          </cell>
          <cell r="DK278">
            <v>0</v>
          </cell>
          <cell r="DL278">
            <v>0</v>
          </cell>
          <cell r="DM278">
            <v>0</v>
          </cell>
          <cell r="DN278">
            <v>0</v>
          </cell>
          <cell r="DO278">
            <v>0</v>
          </cell>
          <cell r="DP278">
            <v>0</v>
          </cell>
          <cell r="DQ278">
            <v>0</v>
          </cell>
          <cell r="DR278">
            <v>5</v>
          </cell>
          <cell r="DS278">
            <v>5</v>
          </cell>
          <cell r="DT278">
            <v>4</v>
          </cell>
          <cell r="DU278">
            <v>5</v>
          </cell>
          <cell r="DV278">
            <v>1</v>
          </cell>
          <cell r="DW278">
            <v>2</v>
          </cell>
          <cell r="DX278">
            <v>4</v>
          </cell>
          <cell r="DY278">
            <v>4</v>
          </cell>
          <cell r="DZ278">
            <v>3</v>
          </cell>
          <cell r="EA278">
            <v>2</v>
          </cell>
          <cell r="EB278" t="str">
            <v>MU</v>
          </cell>
          <cell r="EC278">
            <v>5</v>
          </cell>
          <cell r="ED278">
            <v>5</v>
          </cell>
          <cell r="EE278">
            <v>0</v>
          </cell>
          <cell r="EF278">
            <v>0</v>
          </cell>
          <cell r="EG278">
            <v>0</v>
          </cell>
          <cell r="EH278">
            <v>0</v>
          </cell>
          <cell r="EI278">
            <v>0</v>
          </cell>
          <cell r="EJ278">
            <v>0</v>
          </cell>
          <cell r="EK278">
            <v>0</v>
          </cell>
          <cell r="EL278">
            <v>0</v>
          </cell>
          <cell r="EM278">
            <v>0</v>
          </cell>
        </row>
        <row r="279">
          <cell r="A279">
            <v>774</v>
          </cell>
          <cell r="B279">
            <v>774</v>
          </cell>
          <cell r="C279" t="str">
            <v>P063317</v>
          </cell>
          <cell r="D279" t="str">
            <v>Yes</v>
          </cell>
          <cell r="E279" t="str">
            <v>Yes</v>
          </cell>
          <cell r="F279" t="str">
            <v>GEFIEO</v>
          </cell>
          <cell r="G279" t="str">
            <v>World Bank</v>
          </cell>
          <cell r="H279" t="str">
            <v>WB</v>
          </cell>
          <cell r="I279">
            <v>0</v>
          </cell>
          <cell r="J279" t="str">
            <v>WB</v>
          </cell>
          <cell r="K279" t="str">
            <v>WB</v>
          </cell>
          <cell r="L279" t="str">
            <v>Colombia</v>
          </cell>
          <cell r="M279">
            <v>0</v>
          </cell>
          <cell r="N279" t="str">
            <v>LAC</v>
          </cell>
          <cell r="O279" t="str">
            <v>LAC</v>
          </cell>
          <cell r="P279">
            <v>0</v>
          </cell>
          <cell r="Q279">
            <v>0</v>
          </cell>
          <cell r="R279">
            <v>1</v>
          </cell>
          <cell r="S279">
            <v>0</v>
          </cell>
          <cell r="T279">
            <v>0</v>
          </cell>
          <cell r="U279">
            <v>0</v>
          </cell>
          <cell r="V279">
            <v>0</v>
          </cell>
          <cell r="W279">
            <v>0</v>
          </cell>
          <cell r="X279">
            <v>1</v>
          </cell>
          <cell r="Y279" t="str">
            <v>Government/Research</v>
          </cell>
          <cell r="Z279" t="str">
            <v>Govt</v>
          </cell>
          <cell r="AA279">
            <v>0</v>
          </cell>
          <cell r="AB279">
            <v>0</v>
          </cell>
          <cell r="AC279" t="str">
            <v>Conservation and Sustainable Use of Biodiversity in the Andes Region</v>
          </cell>
          <cell r="AD279" t="str">
            <v>FSP</v>
          </cell>
          <cell r="AE279" t="str">
            <v>GET</v>
          </cell>
          <cell r="AF279" t="str">
            <v>BD</v>
          </cell>
          <cell r="AG279">
            <v>0</v>
          </cell>
          <cell r="AH279" t="str">
            <v>GEF - 2</v>
          </cell>
          <cell r="AI279">
            <v>36934</v>
          </cell>
          <cell r="AJ279">
            <v>2001</v>
          </cell>
          <cell r="AK279">
            <v>37071</v>
          </cell>
          <cell r="AL279">
            <v>2001</v>
          </cell>
          <cell r="AM279">
            <v>38259</v>
          </cell>
          <cell r="AN279">
            <v>39447</v>
          </cell>
          <cell r="AO279">
            <v>39447</v>
          </cell>
          <cell r="AP279">
            <v>39447</v>
          </cell>
          <cell r="AQ279">
            <v>2007</v>
          </cell>
          <cell r="AR279">
            <v>78</v>
          </cell>
          <cell r="AS279">
            <v>0</v>
          </cell>
          <cell r="AT279">
            <v>2008</v>
          </cell>
          <cell r="AU279">
            <v>2008</v>
          </cell>
          <cell r="AV279">
            <v>2008</v>
          </cell>
          <cell r="AW279">
            <v>0</v>
          </cell>
          <cell r="AX279">
            <v>14.93698708</v>
          </cell>
          <cell r="AY279">
            <v>0.35</v>
          </cell>
          <cell r="AZ279">
            <v>15.286987079999999</v>
          </cell>
          <cell r="BA279">
            <v>15.01</v>
          </cell>
          <cell r="BB279">
            <v>15</v>
          </cell>
          <cell r="BC279">
            <v>22.67</v>
          </cell>
          <cell r="BD279">
            <v>1.004218583015605</v>
          </cell>
          <cell r="BE279">
            <v>1.5177090184642512</v>
          </cell>
          <cell r="BF279">
            <v>1.5113333333333334</v>
          </cell>
          <cell r="BG279">
            <v>0</v>
          </cell>
          <cell r="BH279">
            <v>9</v>
          </cell>
          <cell r="BI279">
            <v>0</v>
          </cell>
          <cell r="BJ279">
            <v>1</v>
          </cell>
          <cell r="BK279">
            <v>1</v>
          </cell>
          <cell r="BL279">
            <v>0</v>
          </cell>
          <cell r="BM279">
            <v>0</v>
          </cell>
          <cell r="BN279">
            <v>3</v>
          </cell>
          <cell r="BO279">
            <v>0</v>
          </cell>
          <cell r="BP279">
            <v>1</v>
          </cell>
          <cell r="BQ279" t="str">
            <v>U</v>
          </cell>
          <cell r="BR279">
            <v>1</v>
          </cell>
          <cell r="BS279">
            <v>2</v>
          </cell>
          <cell r="BT279">
            <v>2</v>
          </cell>
          <cell r="BU279">
            <v>3</v>
          </cell>
          <cell r="BV279">
            <v>0</v>
          </cell>
          <cell r="BW279">
            <v>3</v>
          </cell>
          <cell r="BX279">
            <v>0</v>
          </cell>
          <cell r="BY279">
            <v>4</v>
          </cell>
          <cell r="BZ279">
            <v>1</v>
          </cell>
          <cell r="CA279">
            <v>3</v>
          </cell>
          <cell r="CB279">
            <v>0</v>
          </cell>
          <cell r="CC279">
            <v>4</v>
          </cell>
          <cell r="CD279">
            <v>3</v>
          </cell>
          <cell r="CE279">
            <v>0</v>
          </cell>
          <cell r="CF279">
            <v>4</v>
          </cell>
          <cell r="CG279">
            <v>1</v>
          </cell>
          <cell r="CH279">
            <v>5</v>
          </cell>
          <cell r="CI279">
            <v>1</v>
          </cell>
          <cell r="CJ279">
            <v>5</v>
          </cell>
          <cell r="CK279">
            <v>1</v>
          </cell>
          <cell r="CL279">
            <v>5</v>
          </cell>
          <cell r="CM279">
            <v>1</v>
          </cell>
          <cell r="CN279">
            <v>5</v>
          </cell>
          <cell r="CO279">
            <v>1</v>
          </cell>
          <cell r="CP279">
            <v>4</v>
          </cell>
          <cell r="CQ279">
            <v>1</v>
          </cell>
          <cell r="CR279">
            <v>5</v>
          </cell>
          <cell r="CS279">
            <v>1</v>
          </cell>
          <cell r="CT279">
            <v>5</v>
          </cell>
          <cell r="CU279">
            <v>1</v>
          </cell>
          <cell r="CV279">
            <v>0</v>
          </cell>
          <cell r="CW279">
            <v>0</v>
          </cell>
          <cell r="CX279">
            <v>0</v>
          </cell>
          <cell r="CY279">
            <v>3</v>
          </cell>
          <cell r="CZ279">
            <v>0</v>
          </cell>
          <cell r="DA279">
            <v>0</v>
          </cell>
          <cell r="DB279">
            <v>0</v>
          </cell>
          <cell r="DC279">
            <v>0</v>
          </cell>
          <cell r="DD279">
            <v>0</v>
          </cell>
          <cell r="DE279">
            <v>2</v>
          </cell>
          <cell r="DF279" t="str">
            <v>MU</v>
          </cell>
          <cell r="DG279">
            <v>0</v>
          </cell>
          <cell r="DH279">
            <v>0</v>
          </cell>
          <cell r="DI279">
            <v>0</v>
          </cell>
          <cell r="DJ279">
            <v>0</v>
          </cell>
          <cell r="DK279">
            <v>0</v>
          </cell>
          <cell r="DL279">
            <v>0</v>
          </cell>
          <cell r="DM279">
            <v>0</v>
          </cell>
          <cell r="DN279">
            <v>0</v>
          </cell>
          <cell r="DO279">
            <v>0</v>
          </cell>
          <cell r="DP279">
            <v>0</v>
          </cell>
          <cell r="DQ279">
            <v>0</v>
          </cell>
          <cell r="DR279">
            <v>5</v>
          </cell>
          <cell r="DS279">
            <v>3</v>
          </cell>
          <cell r="DT279">
            <v>3</v>
          </cell>
          <cell r="DU279">
            <v>3</v>
          </cell>
          <cell r="DV279">
            <v>0</v>
          </cell>
          <cell r="DW279">
            <v>1</v>
          </cell>
          <cell r="DX279">
            <v>2</v>
          </cell>
          <cell r="DY279">
            <v>2</v>
          </cell>
          <cell r="DZ279">
            <v>3</v>
          </cell>
          <cell r="EA279">
            <v>1</v>
          </cell>
          <cell r="EB279" t="str">
            <v>U</v>
          </cell>
          <cell r="EC279">
            <v>4</v>
          </cell>
          <cell r="ED279">
            <v>3</v>
          </cell>
          <cell r="EE279">
            <v>0</v>
          </cell>
          <cell r="EF279">
            <v>0</v>
          </cell>
          <cell r="EG279">
            <v>0</v>
          </cell>
          <cell r="EH279">
            <v>0</v>
          </cell>
          <cell r="EI279">
            <v>0</v>
          </cell>
          <cell r="EJ279">
            <v>0</v>
          </cell>
          <cell r="EK279">
            <v>0</v>
          </cell>
          <cell r="EL279">
            <v>0</v>
          </cell>
          <cell r="EM279">
            <v>0</v>
          </cell>
        </row>
        <row r="280">
          <cell r="A280">
            <v>775</v>
          </cell>
          <cell r="B280">
            <v>775</v>
          </cell>
          <cell r="C280">
            <v>66534</v>
          </cell>
          <cell r="D280" t="str">
            <v>Yes</v>
          </cell>
          <cell r="E280" t="str">
            <v>No</v>
          </cell>
          <cell r="F280" t="str">
            <v>GEFIEO</v>
          </cell>
          <cell r="G280" t="str">
            <v>World Bank</v>
          </cell>
          <cell r="H280" t="str">
            <v>WB</v>
          </cell>
          <cell r="I280">
            <v>0</v>
          </cell>
          <cell r="J280" t="str">
            <v>WB</v>
          </cell>
          <cell r="K280" t="str">
            <v>WB</v>
          </cell>
          <cell r="L280" t="str">
            <v>Ecuador</v>
          </cell>
          <cell r="M280">
            <v>0</v>
          </cell>
          <cell r="N280" t="str">
            <v>LAC</v>
          </cell>
          <cell r="O280" t="str">
            <v>LAC</v>
          </cell>
          <cell r="P280">
            <v>0</v>
          </cell>
          <cell r="Q280">
            <v>0</v>
          </cell>
          <cell r="R280">
            <v>1</v>
          </cell>
          <cell r="S280">
            <v>0</v>
          </cell>
          <cell r="T280">
            <v>0</v>
          </cell>
          <cell r="U280">
            <v>0</v>
          </cell>
          <cell r="V280">
            <v>0</v>
          </cell>
          <cell r="W280">
            <v>0</v>
          </cell>
          <cell r="X280">
            <v>1</v>
          </cell>
          <cell r="Y280" t="str">
            <v>Foundation</v>
          </cell>
          <cell r="Z280" t="str">
            <v>NGO_academic_foundation</v>
          </cell>
          <cell r="AA280">
            <v>0</v>
          </cell>
          <cell r="AB280">
            <v>0</v>
          </cell>
          <cell r="AC280" t="str">
            <v>Ecuador - Choco-Andean Corridor</v>
          </cell>
          <cell r="AD280" t="str">
            <v>MSP</v>
          </cell>
          <cell r="AE280" t="str">
            <v>GET</v>
          </cell>
          <cell r="AF280" t="str">
            <v>BD</v>
          </cell>
          <cell r="AG280">
            <v>0</v>
          </cell>
          <cell r="AH280" t="str">
            <v>GEF - 2</v>
          </cell>
          <cell r="AI280">
            <v>36698</v>
          </cell>
          <cell r="AJ280">
            <v>2000</v>
          </cell>
          <cell r="AK280">
            <v>0</v>
          </cell>
          <cell r="AL280">
            <v>2000</v>
          </cell>
          <cell r="AM280">
            <v>0</v>
          </cell>
          <cell r="AN280">
            <v>37833</v>
          </cell>
          <cell r="AO280">
            <v>37833</v>
          </cell>
          <cell r="AP280">
            <v>37833</v>
          </cell>
          <cell r="AQ280">
            <v>2003</v>
          </cell>
          <cell r="AR280">
            <v>0</v>
          </cell>
          <cell r="AS280">
            <v>0</v>
          </cell>
          <cell r="AT280">
            <v>2006</v>
          </cell>
          <cell r="AU280">
            <v>2004</v>
          </cell>
          <cell r="AV280">
            <v>2004</v>
          </cell>
          <cell r="AW280">
            <v>0</v>
          </cell>
          <cell r="AX280">
            <v>0.97466299999999995</v>
          </cell>
          <cell r="AY280">
            <v>2.5000000000000001E-2</v>
          </cell>
          <cell r="AZ280">
            <v>0.99966299999999997</v>
          </cell>
          <cell r="BA280">
            <v>0.98599999999999999</v>
          </cell>
          <cell r="BB280">
            <v>2.3530000000000002</v>
          </cell>
          <cell r="BC280">
            <v>6.0910000000000002</v>
          </cell>
          <cell r="BD280">
            <v>2.4141677687569962</v>
          </cell>
          <cell r="BE280">
            <v>6.2493395152991349</v>
          </cell>
          <cell r="BF280">
            <v>2.5886102847428814</v>
          </cell>
          <cell r="BG280">
            <v>0</v>
          </cell>
          <cell r="BH280">
            <v>0</v>
          </cell>
          <cell r="BI280">
            <v>15</v>
          </cell>
          <cell r="BJ280">
            <v>1</v>
          </cell>
          <cell r="BK280">
            <v>0</v>
          </cell>
          <cell r="BL280">
            <v>0</v>
          </cell>
          <cell r="BM280">
            <v>1</v>
          </cell>
          <cell r="BN280">
            <v>6</v>
          </cell>
          <cell r="BO280">
            <v>0</v>
          </cell>
          <cell r="BP280">
            <v>2</v>
          </cell>
          <cell r="BQ280" t="str">
            <v>MU</v>
          </cell>
          <cell r="BR280">
            <v>3</v>
          </cell>
          <cell r="BS280">
            <v>3</v>
          </cell>
          <cell r="BT280">
            <v>3</v>
          </cell>
          <cell r="BU280">
            <v>2</v>
          </cell>
          <cell r="BV280">
            <v>0</v>
          </cell>
          <cell r="BW280">
            <v>5</v>
          </cell>
          <cell r="BX280">
            <v>1</v>
          </cell>
          <cell r="BY280">
            <v>5</v>
          </cell>
          <cell r="BZ280">
            <v>1</v>
          </cell>
          <cell r="CA280">
            <v>5</v>
          </cell>
          <cell r="CB280">
            <v>1</v>
          </cell>
          <cell r="CC280">
            <v>0</v>
          </cell>
          <cell r="CD280">
            <v>0</v>
          </cell>
          <cell r="CE280">
            <v>0</v>
          </cell>
          <cell r="CF280">
            <v>0</v>
          </cell>
          <cell r="CG280">
            <v>0</v>
          </cell>
          <cell r="CH280">
            <v>6</v>
          </cell>
          <cell r="CI280">
            <v>1</v>
          </cell>
          <cell r="CJ280">
            <v>6</v>
          </cell>
          <cell r="CK280">
            <v>1</v>
          </cell>
          <cell r="CL280">
            <v>5</v>
          </cell>
          <cell r="CM280">
            <v>1</v>
          </cell>
          <cell r="CN280">
            <v>6</v>
          </cell>
          <cell r="CO280">
            <v>1</v>
          </cell>
          <cell r="CP280">
            <v>5</v>
          </cell>
          <cell r="CQ280">
            <v>1</v>
          </cell>
          <cell r="CR280">
            <v>6</v>
          </cell>
          <cell r="CS280">
            <v>1</v>
          </cell>
          <cell r="CT280">
            <v>5</v>
          </cell>
          <cell r="CU280">
            <v>1</v>
          </cell>
          <cell r="CV280">
            <v>0</v>
          </cell>
          <cell r="CW280">
            <v>0</v>
          </cell>
          <cell r="CX280">
            <v>0</v>
          </cell>
          <cell r="CY280">
            <v>0</v>
          </cell>
          <cell r="CZ280">
            <v>0</v>
          </cell>
          <cell r="DA280">
            <v>0</v>
          </cell>
          <cell r="DB280">
            <v>0</v>
          </cell>
          <cell r="DC280">
            <v>0</v>
          </cell>
          <cell r="DD280">
            <v>0</v>
          </cell>
          <cell r="DE280">
            <v>0</v>
          </cell>
          <cell r="DF280">
            <v>0</v>
          </cell>
          <cell r="DG280">
            <v>0</v>
          </cell>
          <cell r="DH280">
            <v>0</v>
          </cell>
          <cell r="DI280">
            <v>0</v>
          </cell>
          <cell r="DJ280">
            <v>0</v>
          </cell>
          <cell r="DK280">
            <v>0</v>
          </cell>
          <cell r="DL280">
            <v>0</v>
          </cell>
          <cell r="DM280">
            <v>0</v>
          </cell>
          <cell r="DN280">
            <v>0</v>
          </cell>
          <cell r="DO280">
            <v>0</v>
          </cell>
          <cell r="DP280">
            <v>0</v>
          </cell>
          <cell r="DQ280">
            <v>0</v>
          </cell>
          <cell r="DR280">
            <v>6</v>
          </cell>
          <cell r="DS280">
            <v>6</v>
          </cell>
          <cell r="DT280">
            <v>5</v>
          </cell>
          <cell r="DU280">
            <v>6</v>
          </cell>
          <cell r="DV280">
            <v>1</v>
          </cell>
          <cell r="DW280">
            <v>3</v>
          </cell>
          <cell r="DX280">
            <v>3</v>
          </cell>
          <cell r="DY280">
            <v>3</v>
          </cell>
          <cell r="DZ280">
            <v>2</v>
          </cell>
          <cell r="EA280">
            <v>2</v>
          </cell>
          <cell r="EB280" t="str">
            <v>MU</v>
          </cell>
          <cell r="EC280">
            <v>5</v>
          </cell>
          <cell r="ED280">
            <v>5</v>
          </cell>
          <cell r="EE280">
            <v>0</v>
          </cell>
          <cell r="EF280">
            <v>0</v>
          </cell>
          <cell r="EG280">
            <v>0</v>
          </cell>
          <cell r="EH280">
            <v>0</v>
          </cell>
          <cell r="EI280">
            <v>0</v>
          </cell>
          <cell r="EJ280">
            <v>0</v>
          </cell>
          <cell r="EK280">
            <v>0</v>
          </cell>
          <cell r="EL280">
            <v>0</v>
          </cell>
          <cell r="EM280">
            <v>0</v>
          </cell>
        </row>
        <row r="281">
          <cell r="A281">
            <v>776</v>
          </cell>
          <cell r="B281">
            <v>776</v>
          </cell>
          <cell r="C281">
            <v>0</v>
          </cell>
          <cell r="D281" t="str">
            <v>No</v>
          </cell>
          <cell r="E281" t="str">
            <v>Yes</v>
          </cell>
          <cell r="F281" t="str">
            <v>IAEO</v>
          </cell>
          <cell r="G281" t="str">
            <v>UNDP</v>
          </cell>
          <cell r="H281" t="str">
            <v>UNDP</v>
          </cell>
          <cell r="I281">
            <v>0</v>
          </cell>
          <cell r="J281" t="str">
            <v>UNDP</v>
          </cell>
          <cell r="K281" t="str">
            <v>UNDP</v>
          </cell>
          <cell r="L281" t="str">
            <v>Egypt</v>
          </cell>
          <cell r="M281">
            <v>0</v>
          </cell>
          <cell r="N281" t="str">
            <v>MENA</v>
          </cell>
          <cell r="O281" t="str">
            <v>AFR</v>
          </cell>
          <cell r="P281">
            <v>0</v>
          </cell>
          <cell r="Q281">
            <v>0</v>
          </cell>
          <cell r="R281">
            <v>1</v>
          </cell>
          <cell r="S281">
            <v>0</v>
          </cell>
          <cell r="T281">
            <v>0</v>
          </cell>
          <cell r="U281">
            <v>0</v>
          </cell>
          <cell r="V281">
            <v>0</v>
          </cell>
          <cell r="W281">
            <v>0</v>
          </cell>
          <cell r="X281">
            <v>0</v>
          </cell>
          <cell r="Y281" t="str">
            <v>Government</v>
          </cell>
          <cell r="Z281" t="str">
            <v>Govt</v>
          </cell>
          <cell r="AA281">
            <v>0</v>
          </cell>
          <cell r="AB281">
            <v>0</v>
          </cell>
          <cell r="AC281" t="str">
            <v>Conservation and Sustainable Use of Medicinal Plants in Arid and Semi-Arid Ecosystems</v>
          </cell>
          <cell r="AD281" t="str">
            <v>FSP</v>
          </cell>
          <cell r="AE281" t="str">
            <v>GET</v>
          </cell>
          <cell r="AF281" t="str">
            <v>BD</v>
          </cell>
          <cell r="AG281">
            <v>1</v>
          </cell>
          <cell r="AH281" t="str">
            <v>GEF - 2</v>
          </cell>
          <cell r="AI281">
            <v>37117</v>
          </cell>
          <cell r="AJ281">
            <v>2001</v>
          </cell>
          <cell r="AK281">
            <v>37301</v>
          </cell>
          <cell r="AL281">
            <v>2002</v>
          </cell>
          <cell r="AM281">
            <v>38876</v>
          </cell>
          <cell r="AN281">
            <v>40878</v>
          </cell>
          <cell r="AO281">
            <v>40451</v>
          </cell>
          <cell r="AP281">
            <v>40451</v>
          </cell>
          <cell r="AQ281">
            <v>2010</v>
          </cell>
          <cell r="AR281">
            <v>103</v>
          </cell>
          <cell r="AS281">
            <v>0</v>
          </cell>
          <cell r="AT281">
            <v>2012</v>
          </cell>
          <cell r="AU281">
            <v>2011</v>
          </cell>
          <cell r="AV281">
            <v>2011</v>
          </cell>
          <cell r="AW281">
            <v>0</v>
          </cell>
          <cell r="AX281">
            <v>4.117</v>
          </cell>
          <cell r="AY281">
            <v>0.17</v>
          </cell>
          <cell r="AZ281">
            <v>4.2869999999999999</v>
          </cell>
          <cell r="BA281">
            <v>3.58</v>
          </cell>
          <cell r="BB281">
            <v>4.7699999999999996</v>
          </cell>
          <cell r="BC281">
            <v>3.36</v>
          </cell>
          <cell r="BD281">
            <v>1.1586106388146709</v>
          </cell>
          <cell r="BE281">
            <v>0.81612824872479961</v>
          </cell>
          <cell r="BF281">
            <v>0.70440251572327051</v>
          </cell>
          <cell r="BG281">
            <v>0</v>
          </cell>
          <cell r="BH281">
            <v>14</v>
          </cell>
          <cell r="BI281">
            <v>14</v>
          </cell>
          <cell r="BJ281" t="str">
            <v>NA</v>
          </cell>
          <cell r="BK281">
            <v>5</v>
          </cell>
          <cell r="BL281">
            <v>0</v>
          </cell>
          <cell r="BM281">
            <v>1</v>
          </cell>
          <cell r="BN281">
            <v>4</v>
          </cell>
          <cell r="BO281">
            <v>0</v>
          </cell>
          <cell r="BP281">
            <v>2</v>
          </cell>
          <cell r="BQ281" t="str">
            <v>MU</v>
          </cell>
          <cell r="BR281">
            <v>3</v>
          </cell>
          <cell r="BS281">
            <v>2</v>
          </cell>
          <cell r="BT281">
            <v>3</v>
          </cell>
          <cell r="BU281">
            <v>3</v>
          </cell>
          <cell r="BV281">
            <v>0</v>
          </cell>
          <cell r="BW281">
            <v>3</v>
          </cell>
          <cell r="BX281">
            <v>0</v>
          </cell>
          <cell r="BY281">
            <v>3</v>
          </cell>
          <cell r="BZ281">
            <v>0</v>
          </cell>
          <cell r="CA281">
            <v>3</v>
          </cell>
          <cell r="CB281">
            <v>0</v>
          </cell>
          <cell r="CC281">
            <v>4</v>
          </cell>
          <cell r="CD281">
            <v>4</v>
          </cell>
          <cell r="CE281">
            <v>1</v>
          </cell>
          <cell r="CF281">
            <v>4</v>
          </cell>
          <cell r="CG281">
            <v>1</v>
          </cell>
          <cell r="CH281">
            <v>3</v>
          </cell>
          <cell r="CI281">
            <v>0</v>
          </cell>
          <cell r="CJ281">
            <v>4</v>
          </cell>
          <cell r="CK281">
            <v>1</v>
          </cell>
          <cell r="CL281">
            <v>0</v>
          </cell>
          <cell r="CM281">
            <v>0</v>
          </cell>
          <cell r="CN281">
            <v>3</v>
          </cell>
          <cell r="CO281">
            <v>0</v>
          </cell>
          <cell r="CP281">
            <v>4</v>
          </cell>
          <cell r="CQ281">
            <v>1</v>
          </cell>
          <cell r="CR281">
            <v>4</v>
          </cell>
          <cell r="CS281">
            <v>1</v>
          </cell>
          <cell r="CT281">
            <v>3</v>
          </cell>
          <cell r="CU281">
            <v>0</v>
          </cell>
          <cell r="CV281">
            <v>0</v>
          </cell>
          <cell r="CW281">
            <v>0</v>
          </cell>
          <cell r="CX281">
            <v>0</v>
          </cell>
          <cell r="CY281">
            <v>4</v>
          </cell>
          <cell r="CZ281">
            <v>1</v>
          </cell>
          <cell r="DA281">
            <v>0</v>
          </cell>
          <cell r="DB281">
            <v>0</v>
          </cell>
          <cell r="DC281">
            <v>0</v>
          </cell>
          <cell r="DD281">
            <v>0</v>
          </cell>
          <cell r="DE281">
            <v>0</v>
          </cell>
          <cell r="DF281">
            <v>0</v>
          </cell>
          <cell r="DG281">
            <v>0</v>
          </cell>
          <cell r="DH281">
            <v>0</v>
          </cell>
          <cell r="DI281">
            <v>0</v>
          </cell>
          <cell r="DJ281">
            <v>0</v>
          </cell>
          <cell r="DK281">
            <v>0</v>
          </cell>
          <cell r="DL281">
            <v>4</v>
          </cell>
          <cell r="DM281">
            <v>4</v>
          </cell>
          <cell r="DN281">
            <v>3</v>
          </cell>
          <cell r="DO281">
            <v>4</v>
          </cell>
          <cell r="DP281">
            <v>4</v>
          </cell>
          <cell r="DQ281">
            <v>3</v>
          </cell>
          <cell r="DR281">
            <v>5</v>
          </cell>
          <cell r="DS281">
            <v>5</v>
          </cell>
          <cell r="DT281">
            <v>4</v>
          </cell>
          <cell r="DU281">
            <v>4</v>
          </cell>
          <cell r="DV281">
            <v>1</v>
          </cell>
          <cell r="DW281">
            <v>0</v>
          </cell>
          <cell r="DX281">
            <v>0</v>
          </cell>
          <cell r="DY281">
            <v>0</v>
          </cell>
          <cell r="DZ281">
            <v>0</v>
          </cell>
          <cell r="EA281">
            <v>0</v>
          </cell>
          <cell r="EB281">
            <v>0</v>
          </cell>
          <cell r="EC281">
            <v>0</v>
          </cell>
          <cell r="ED281">
            <v>0</v>
          </cell>
          <cell r="EE281">
            <v>0</v>
          </cell>
          <cell r="EF281">
            <v>0</v>
          </cell>
          <cell r="EG281">
            <v>0</v>
          </cell>
          <cell r="EH281">
            <v>0</v>
          </cell>
          <cell r="EI281">
            <v>0</v>
          </cell>
          <cell r="EJ281">
            <v>0</v>
          </cell>
          <cell r="EK281">
            <v>0</v>
          </cell>
          <cell r="EL281">
            <v>0</v>
          </cell>
          <cell r="EM281">
            <v>0</v>
          </cell>
        </row>
        <row r="282">
          <cell r="A282">
            <v>777</v>
          </cell>
          <cell r="B282">
            <v>777</v>
          </cell>
          <cell r="C282" t="str">
            <v>P067685</v>
          </cell>
          <cell r="D282" t="str">
            <v>No</v>
          </cell>
          <cell r="E282" t="str">
            <v>Yes</v>
          </cell>
          <cell r="F282" t="str">
            <v>IAEO</v>
          </cell>
          <cell r="G282" t="str">
            <v>World Bank</v>
          </cell>
          <cell r="H282" t="str">
            <v>WB</v>
          </cell>
          <cell r="I282">
            <v>0</v>
          </cell>
          <cell r="J282" t="str">
            <v>WB</v>
          </cell>
          <cell r="K282" t="str">
            <v>WB</v>
          </cell>
          <cell r="L282" t="str">
            <v>Ghana</v>
          </cell>
          <cell r="M282">
            <v>0</v>
          </cell>
          <cell r="N282" t="str">
            <v>AFR</v>
          </cell>
          <cell r="O282" t="str">
            <v>AFR</v>
          </cell>
          <cell r="P282">
            <v>0</v>
          </cell>
          <cell r="Q282">
            <v>0</v>
          </cell>
          <cell r="R282">
            <v>1</v>
          </cell>
          <cell r="S282">
            <v>0</v>
          </cell>
          <cell r="T282">
            <v>0</v>
          </cell>
          <cell r="U282">
            <v>0</v>
          </cell>
          <cell r="V282">
            <v>0</v>
          </cell>
          <cell r="W282">
            <v>0</v>
          </cell>
          <cell r="X282">
            <v>0</v>
          </cell>
          <cell r="Y282" t="str">
            <v>Government</v>
          </cell>
          <cell r="Z282" t="str">
            <v>Govt</v>
          </cell>
          <cell r="AA282">
            <v>0</v>
          </cell>
          <cell r="AB282">
            <v>0</v>
          </cell>
          <cell r="AC282" t="str">
            <v>Northern Savanna Biodiversity Conservation (NSBC) Project</v>
          </cell>
          <cell r="AD282" t="str">
            <v>FSP</v>
          </cell>
          <cell r="AE282" t="str">
            <v>GET</v>
          </cell>
          <cell r="AF282" t="str">
            <v>BD</v>
          </cell>
          <cell r="AG282">
            <v>1</v>
          </cell>
          <cell r="AH282" t="str">
            <v>GEF - 2</v>
          </cell>
          <cell r="AI282">
            <v>37302</v>
          </cell>
          <cell r="AJ282">
            <v>2002</v>
          </cell>
          <cell r="AK282">
            <v>37522</v>
          </cell>
          <cell r="AL282">
            <v>2002</v>
          </cell>
          <cell r="AM282">
            <v>38697</v>
          </cell>
          <cell r="AN282">
            <v>39479</v>
          </cell>
          <cell r="AO282">
            <v>39872</v>
          </cell>
          <cell r="AP282">
            <v>39872</v>
          </cell>
          <cell r="AQ282">
            <v>2009</v>
          </cell>
          <cell r="AR282">
            <v>77</v>
          </cell>
          <cell r="AS282">
            <v>12</v>
          </cell>
          <cell r="AT282">
            <v>2010</v>
          </cell>
          <cell r="AU282">
            <v>2009</v>
          </cell>
          <cell r="AV282">
            <v>2009</v>
          </cell>
          <cell r="AW282">
            <v>0</v>
          </cell>
          <cell r="AX282">
            <v>7.5997387400000003</v>
          </cell>
          <cell r="AY282">
            <v>0.33</v>
          </cell>
          <cell r="AZ282">
            <v>7.9297387400000003</v>
          </cell>
          <cell r="BA282">
            <v>7.6</v>
          </cell>
          <cell r="BB282">
            <v>20.2</v>
          </cell>
          <cell r="BC282">
            <v>0</v>
          </cell>
          <cell r="BD282">
            <v>2.6579861086119387</v>
          </cell>
          <cell r="BE282">
            <v>0</v>
          </cell>
          <cell r="BF282">
            <v>0</v>
          </cell>
          <cell r="BG282">
            <v>12</v>
          </cell>
          <cell r="BH282">
            <v>18</v>
          </cell>
          <cell r="BI282">
            <v>11</v>
          </cell>
          <cell r="BJ282">
            <v>1</v>
          </cell>
          <cell r="BK282">
            <v>1</v>
          </cell>
          <cell r="BL282">
            <v>0</v>
          </cell>
          <cell r="BM282">
            <v>0</v>
          </cell>
          <cell r="BN282">
            <v>3</v>
          </cell>
          <cell r="BO282">
            <v>0</v>
          </cell>
          <cell r="BP282">
            <v>2</v>
          </cell>
          <cell r="BQ282" t="str">
            <v>MU</v>
          </cell>
          <cell r="BR282">
            <v>3</v>
          </cell>
          <cell r="BS282">
            <v>3</v>
          </cell>
          <cell r="BT282">
            <v>3</v>
          </cell>
          <cell r="BU282">
            <v>0</v>
          </cell>
          <cell r="BV282">
            <v>0</v>
          </cell>
          <cell r="BW282">
            <v>0</v>
          </cell>
          <cell r="BX282">
            <v>0</v>
          </cell>
          <cell r="BY282">
            <v>1</v>
          </cell>
          <cell r="BZ282">
            <v>0</v>
          </cell>
          <cell r="CA282">
            <v>0</v>
          </cell>
          <cell r="CB282">
            <v>0</v>
          </cell>
          <cell r="CC282">
            <v>4</v>
          </cell>
          <cell r="CD282">
            <v>4</v>
          </cell>
          <cell r="CE282">
            <v>1</v>
          </cell>
          <cell r="CF282">
            <v>5</v>
          </cell>
          <cell r="CG282">
            <v>1</v>
          </cell>
          <cell r="CH282">
            <v>5</v>
          </cell>
          <cell r="CI282">
            <v>1</v>
          </cell>
          <cell r="CJ282">
            <v>0</v>
          </cell>
          <cell r="CK282">
            <v>0</v>
          </cell>
          <cell r="CL282">
            <v>0</v>
          </cell>
          <cell r="CM282">
            <v>0</v>
          </cell>
          <cell r="CN282">
            <v>0</v>
          </cell>
          <cell r="CO282">
            <v>0</v>
          </cell>
          <cell r="CP282">
            <v>0</v>
          </cell>
          <cell r="CQ282">
            <v>0</v>
          </cell>
          <cell r="CR282">
            <v>0</v>
          </cell>
          <cell r="CS282">
            <v>0</v>
          </cell>
          <cell r="CT282">
            <v>0</v>
          </cell>
          <cell r="CU282">
            <v>0</v>
          </cell>
          <cell r="CV282">
            <v>0</v>
          </cell>
          <cell r="CW282">
            <v>0</v>
          </cell>
          <cell r="CX282">
            <v>0</v>
          </cell>
          <cell r="CY282">
            <v>3</v>
          </cell>
          <cell r="CZ282">
            <v>0</v>
          </cell>
          <cell r="DA282">
            <v>0</v>
          </cell>
          <cell r="DB282">
            <v>0</v>
          </cell>
          <cell r="DC282">
            <v>0</v>
          </cell>
          <cell r="DD282">
            <v>0</v>
          </cell>
          <cell r="DE282">
            <v>0</v>
          </cell>
          <cell r="DF282">
            <v>0</v>
          </cell>
          <cell r="DG282">
            <v>0</v>
          </cell>
          <cell r="DH282">
            <v>0</v>
          </cell>
          <cell r="DI282">
            <v>0</v>
          </cell>
          <cell r="DJ282">
            <v>0</v>
          </cell>
          <cell r="DK282">
            <v>0</v>
          </cell>
          <cell r="DL282">
            <v>0</v>
          </cell>
          <cell r="DM282">
            <v>0</v>
          </cell>
          <cell r="DN282">
            <v>0</v>
          </cell>
          <cell r="DO282">
            <v>0</v>
          </cell>
          <cell r="DP282">
            <v>0</v>
          </cell>
          <cell r="DQ282">
            <v>0</v>
          </cell>
          <cell r="DR282">
            <v>0</v>
          </cell>
          <cell r="DS282">
            <v>0</v>
          </cell>
          <cell r="DT282">
            <v>0</v>
          </cell>
          <cell r="DU282">
            <v>0</v>
          </cell>
          <cell r="DV282">
            <v>0</v>
          </cell>
          <cell r="DW282">
            <v>0</v>
          </cell>
          <cell r="DX282">
            <v>0</v>
          </cell>
          <cell r="DY282">
            <v>0</v>
          </cell>
          <cell r="DZ282">
            <v>0</v>
          </cell>
          <cell r="EA282">
            <v>0</v>
          </cell>
          <cell r="EB282">
            <v>0</v>
          </cell>
          <cell r="EC282">
            <v>0</v>
          </cell>
          <cell r="ED282">
            <v>0</v>
          </cell>
          <cell r="EE282">
            <v>0</v>
          </cell>
          <cell r="EF282">
            <v>0</v>
          </cell>
          <cell r="EG282">
            <v>0</v>
          </cell>
          <cell r="EH282">
            <v>0</v>
          </cell>
          <cell r="EI282">
            <v>0</v>
          </cell>
          <cell r="EJ282">
            <v>0</v>
          </cell>
          <cell r="EK282">
            <v>0</v>
          </cell>
          <cell r="EL282">
            <v>0</v>
          </cell>
          <cell r="EM282">
            <v>0</v>
          </cell>
        </row>
        <row r="283">
          <cell r="A283">
            <v>778</v>
          </cell>
          <cell r="B283">
            <v>778</v>
          </cell>
          <cell r="C283" t="str">
            <v>P066674</v>
          </cell>
          <cell r="D283" t="str">
            <v>Yes</v>
          </cell>
          <cell r="E283" t="str">
            <v>Yes</v>
          </cell>
          <cell r="F283" t="str">
            <v>GEFIEO</v>
          </cell>
          <cell r="G283" t="str">
            <v>World Bank</v>
          </cell>
          <cell r="H283" t="str">
            <v>WB</v>
          </cell>
          <cell r="I283">
            <v>0</v>
          </cell>
          <cell r="J283" t="str">
            <v>WB</v>
          </cell>
          <cell r="K283" t="str">
            <v>WB</v>
          </cell>
          <cell r="L283" t="str">
            <v>Mexico</v>
          </cell>
          <cell r="M283">
            <v>0</v>
          </cell>
          <cell r="N283" t="str">
            <v>LAC</v>
          </cell>
          <cell r="O283" t="str">
            <v>LAC</v>
          </cell>
          <cell r="P283">
            <v>0</v>
          </cell>
          <cell r="Q283">
            <v>0</v>
          </cell>
          <cell r="R283">
            <v>1</v>
          </cell>
          <cell r="S283">
            <v>0</v>
          </cell>
          <cell r="T283">
            <v>0</v>
          </cell>
          <cell r="U283">
            <v>0</v>
          </cell>
          <cell r="V283">
            <v>0</v>
          </cell>
          <cell r="W283">
            <v>0</v>
          </cell>
          <cell r="X283">
            <v>1</v>
          </cell>
          <cell r="Y283" t="str">
            <v>Government</v>
          </cell>
          <cell r="Z283" t="str">
            <v>Govt</v>
          </cell>
          <cell r="AA283">
            <v>0</v>
          </cell>
          <cell r="AB283">
            <v>0</v>
          </cell>
          <cell r="AC283" t="str">
            <v>Indigenous and Community Biodiversity Conservation (COINBIO)</v>
          </cell>
          <cell r="AD283" t="str">
            <v>FSP</v>
          </cell>
          <cell r="AE283" t="str">
            <v>GET</v>
          </cell>
          <cell r="AF283" t="str">
            <v>BD</v>
          </cell>
          <cell r="AG283" t="str">
            <v>3, 4</v>
          </cell>
          <cell r="AH283" t="str">
            <v>GEF - 2</v>
          </cell>
          <cell r="AI283">
            <v>36826</v>
          </cell>
          <cell r="AJ283">
            <v>2000</v>
          </cell>
          <cell r="AK283">
            <v>37063</v>
          </cell>
          <cell r="AL283">
            <v>2001</v>
          </cell>
          <cell r="AM283">
            <v>38346</v>
          </cell>
          <cell r="AN283">
            <v>39629</v>
          </cell>
          <cell r="AO283">
            <v>39629</v>
          </cell>
          <cell r="AP283">
            <v>39629</v>
          </cell>
          <cell r="AQ283">
            <v>2008</v>
          </cell>
          <cell r="AR283">
            <v>84</v>
          </cell>
          <cell r="AS283">
            <v>0</v>
          </cell>
          <cell r="AT283">
            <v>2009</v>
          </cell>
          <cell r="AU283">
            <v>2009</v>
          </cell>
          <cell r="AV283">
            <v>2009</v>
          </cell>
          <cell r="AW283">
            <v>0</v>
          </cell>
          <cell r="AX283">
            <v>7.4801393899999997</v>
          </cell>
          <cell r="AY283">
            <v>0.375</v>
          </cell>
          <cell r="AZ283">
            <v>7.8551393899999997</v>
          </cell>
          <cell r="BA283">
            <v>7.48</v>
          </cell>
          <cell r="BB283">
            <v>11.2</v>
          </cell>
          <cell r="BC283">
            <v>16.690000000000001</v>
          </cell>
          <cell r="BD283">
            <v>1.4972983010146821</v>
          </cell>
          <cell r="BE283">
            <v>2.2312418432084864</v>
          </cell>
          <cell r="BF283">
            <v>1.4901785714285716</v>
          </cell>
          <cell r="BG283">
            <v>0</v>
          </cell>
          <cell r="BH283">
            <v>10</v>
          </cell>
          <cell r="BI283">
            <v>0</v>
          </cell>
          <cell r="BJ283">
            <v>1</v>
          </cell>
          <cell r="BK283">
            <v>1</v>
          </cell>
          <cell r="BL283">
            <v>0</v>
          </cell>
          <cell r="BM283">
            <v>1</v>
          </cell>
          <cell r="BN283">
            <v>5</v>
          </cell>
          <cell r="BO283">
            <v>1</v>
          </cell>
          <cell r="BP283">
            <v>4</v>
          </cell>
          <cell r="BQ283" t="str">
            <v>L</v>
          </cell>
          <cell r="BR283">
            <v>4</v>
          </cell>
          <cell r="BS283">
            <v>4</v>
          </cell>
          <cell r="BT283">
            <v>4</v>
          </cell>
          <cell r="BU283">
            <v>4</v>
          </cell>
          <cell r="BV283">
            <v>0</v>
          </cell>
          <cell r="BW283">
            <v>3</v>
          </cell>
          <cell r="BX283">
            <v>0</v>
          </cell>
          <cell r="BY283">
            <v>4</v>
          </cell>
          <cell r="BZ283">
            <v>1</v>
          </cell>
          <cell r="CA283">
            <v>3</v>
          </cell>
          <cell r="CB283">
            <v>0</v>
          </cell>
          <cell r="CC283">
            <v>5</v>
          </cell>
          <cell r="CD283">
            <v>5</v>
          </cell>
          <cell r="CE283">
            <v>1</v>
          </cell>
          <cell r="CF283">
            <v>5</v>
          </cell>
          <cell r="CG283">
            <v>1</v>
          </cell>
          <cell r="CH283">
            <v>5</v>
          </cell>
          <cell r="CI283">
            <v>1</v>
          </cell>
          <cell r="CJ283">
            <v>6</v>
          </cell>
          <cell r="CK283">
            <v>1</v>
          </cell>
          <cell r="CL283">
            <v>4</v>
          </cell>
          <cell r="CM283">
            <v>1</v>
          </cell>
          <cell r="CN283">
            <v>5</v>
          </cell>
          <cell r="CO283">
            <v>1</v>
          </cell>
          <cell r="CP283">
            <v>6</v>
          </cell>
          <cell r="CQ283">
            <v>1</v>
          </cell>
          <cell r="CR283">
            <v>3</v>
          </cell>
          <cell r="CS283">
            <v>0</v>
          </cell>
          <cell r="CT283">
            <v>3</v>
          </cell>
          <cell r="CU283">
            <v>0</v>
          </cell>
          <cell r="CV283">
            <v>0</v>
          </cell>
          <cell r="CW283">
            <v>0</v>
          </cell>
          <cell r="CX283">
            <v>0</v>
          </cell>
          <cell r="CY283">
            <v>5</v>
          </cell>
          <cell r="CZ283">
            <v>1</v>
          </cell>
          <cell r="DA283">
            <v>0</v>
          </cell>
          <cell r="DB283">
            <v>0</v>
          </cell>
          <cell r="DC283">
            <v>0</v>
          </cell>
          <cell r="DD283">
            <v>0</v>
          </cell>
          <cell r="DE283">
            <v>0</v>
          </cell>
          <cell r="DF283">
            <v>0</v>
          </cell>
          <cell r="DG283">
            <v>0</v>
          </cell>
          <cell r="DH283">
            <v>0</v>
          </cell>
          <cell r="DI283">
            <v>0</v>
          </cell>
          <cell r="DJ283">
            <v>0</v>
          </cell>
          <cell r="DK283">
            <v>0</v>
          </cell>
          <cell r="DL283">
            <v>0</v>
          </cell>
          <cell r="DM283">
            <v>0</v>
          </cell>
          <cell r="DN283">
            <v>0</v>
          </cell>
          <cell r="DO283">
            <v>0</v>
          </cell>
          <cell r="DP283">
            <v>0</v>
          </cell>
          <cell r="DQ283">
            <v>0</v>
          </cell>
          <cell r="DR283">
            <v>5</v>
          </cell>
          <cell r="DS283">
            <v>5</v>
          </cell>
          <cell r="DT283">
            <v>4</v>
          </cell>
          <cell r="DU283">
            <v>5</v>
          </cell>
          <cell r="DV283">
            <v>1</v>
          </cell>
          <cell r="DW283">
            <v>4</v>
          </cell>
          <cell r="DX283">
            <v>4</v>
          </cell>
          <cell r="DY283">
            <v>4</v>
          </cell>
          <cell r="DZ283">
            <v>4</v>
          </cell>
          <cell r="EA283">
            <v>4</v>
          </cell>
          <cell r="EB283" t="str">
            <v>L</v>
          </cell>
          <cell r="EC283">
            <v>4</v>
          </cell>
          <cell r="ED283">
            <v>3</v>
          </cell>
          <cell r="EE283">
            <v>0</v>
          </cell>
          <cell r="EF283">
            <v>0</v>
          </cell>
          <cell r="EG283">
            <v>0</v>
          </cell>
          <cell r="EH283">
            <v>0</v>
          </cell>
          <cell r="EI283">
            <v>0</v>
          </cell>
          <cell r="EJ283">
            <v>0</v>
          </cell>
          <cell r="EK283">
            <v>0</v>
          </cell>
          <cell r="EL283">
            <v>0</v>
          </cell>
          <cell r="EM283">
            <v>0</v>
          </cell>
        </row>
        <row r="284">
          <cell r="A284">
            <v>779</v>
          </cell>
          <cell r="B284">
            <v>779</v>
          </cell>
          <cell r="C284" t="str">
            <v>P060908</v>
          </cell>
          <cell r="D284" t="str">
            <v>No</v>
          </cell>
          <cell r="E284" t="str">
            <v>Yes</v>
          </cell>
          <cell r="F284" t="str">
            <v>IAEO</v>
          </cell>
          <cell r="G284" t="str">
            <v>World Bank</v>
          </cell>
          <cell r="H284" t="str">
            <v>WB</v>
          </cell>
          <cell r="I284">
            <v>0</v>
          </cell>
          <cell r="J284" t="str">
            <v>WB</v>
          </cell>
          <cell r="K284" t="str">
            <v>WB</v>
          </cell>
          <cell r="L284" t="str">
            <v>Mexico</v>
          </cell>
          <cell r="M284">
            <v>0</v>
          </cell>
          <cell r="N284" t="str">
            <v>LAC</v>
          </cell>
          <cell r="O284" t="str">
            <v>LAC</v>
          </cell>
          <cell r="P284">
            <v>0</v>
          </cell>
          <cell r="Q284">
            <v>0</v>
          </cell>
          <cell r="R284">
            <v>1</v>
          </cell>
          <cell r="S284">
            <v>0</v>
          </cell>
          <cell r="T284">
            <v>0</v>
          </cell>
          <cell r="U284">
            <v>0</v>
          </cell>
          <cell r="V284">
            <v>0</v>
          </cell>
          <cell r="W284">
            <v>0</v>
          </cell>
          <cell r="X284">
            <v>0</v>
          </cell>
          <cell r="Y284" t="str">
            <v>Government</v>
          </cell>
          <cell r="Z284" t="str">
            <v>Govt</v>
          </cell>
          <cell r="AA284">
            <v>0</v>
          </cell>
          <cell r="AB284">
            <v>0</v>
          </cell>
          <cell r="AC284" t="str">
            <v>Mesoamerican Biological Corridor</v>
          </cell>
          <cell r="AD284" t="str">
            <v>FSP</v>
          </cell>
          <cell r="AE284" t="str">
            <v>GET</v>
          </cell>
          <cell r="AF284" t="str">
            <v>BD</v>
          </cell>
          <cell r="AG284">
            <v>0</v>
          </cell>
          <cell r="AH284" t="str">
            <v>GEF - 2</v>
          </cell>
          <cell r="AI284">
            <v>36837</v>
          </cell>
          <cell r="AJ284">
            <v>2000</v>
          </cell>
          <cell r="AK284">
            <v>37287</v>
          </cell>
          <cell r="AL284">
            <v>2002</v>
          </cell>
          <cell r="AM284">
            <v>38732.5</v>
          </cell>
          <cell r="AN284">
            <v>40178</v>
          </cell>
          <cell r="AO284">
            <v>40178</v>
          </cell>
          <cell r="AP284">
            <v>40178</v>
          </cell>
          <cell r="AQ284">
            <v>2009</v>
          </cell>
          <cell r="AR284">
            <v>95</v>
          </cell>
          <cell r="AS284">
            <v>0</v>
          </cell>
          <cell r="AT284">
            <v>2011</v>
          </cell>
          <cell r="AU284">
            <v>2010</v>
          </cell>
          <cell r="AV284">
            <v>2010</v>
          </cell>
          <cell r="AW284">
            <v>0</v>
          </cell>
          <cell r="AX284">
            <v>14.84</v>
          </cell>
          <cell r="AY284">
            <v>0.36</v>
          </cell>
          <cell r="AZ284">
            <v>15.2</v>
          </cell>
          <cell r="BA284">
            <v>14.84</v>
          </cell>
          <cell r="BB284">
            <v>75.209999999999994</v>
          </cell>
          <cell r="BC284">
            <v>59.44</v>
          </cell>
          <cell r="BD284">
            <v>5.0680592991913747</v>
          </cell>
          <cell r="BE284">
            <v>4.0053908355795151</v>
          </cell>
          <cell r="BF284">
            <v>0.79032043611221914</v>
          </cell>
          <cell r="BG284">
            <v>18</v>
          </cell>
          <cell r="BH284">
            <v>17</v>
          </cell>
          <cell r="BI284">
            <v>10</v>
          </cell>
          <cell r="BJ284">
            <v>1</v>
          </cell>
          <cell r="BK284">
            <v>1</v>
          </cell>
          <cell r="BL284">
            <v>0</v>
          </cell>
          <cell r="BM284">
            <v>0</v>
          </cell>
          <cell r="BN284">
            <v>3</v>
          </cell>
          <cell r="BO284">
            <v>1</v>
          </cell>
          <cell r="BP284">
            <v>4</v>
          </cell>
          <cell r="BQ284" t="str">
            <v>L</v>
          </cell>
          <cell r="BR284">
            <v>0</v>
          </cell>
          <cell r="BS284">
            <v>0</v>
          </cell>
          <cell r="BT284">
            <v>0</v>
          </cell>
          <cell r="BU284">
            <v>0</v>
          </cell>
          <cell r="BV284">
            <v>0</v>
          </cell>
          <cell r="BW284">
            <v>0</v>
          </cell>
          <cell r="BX284">
            <v>0</v>
          </cell>
          <cell r="BY284">
            <v>0</v>
          </cell>
          <cell r="BZ284">
            <v>0</v>
          </cell>
          <cell r="CA284">
            <v>0</v>
          </cell>
          <cell r="CB284">
            <v>0</v>
          </cell>
          <cell r="CC284" t="str">
            <v>UA</v>
          </cell>
          <cell r="CD284">
            <v>3</v>
          </cell>
          <cell r="CE284">
            <v>0</v>
          </cell>
          <cell r="CF284">
            <v>3</v>
          </cell>
          <cell r="CG284">
            <v>0</v>
          </cell>
          <cell r="CH284">
            <v>5</v>
          </cell>
          <cell r="CI284">
            <v>1</v>
          </cell>
          <cell r="CJ284">
            <v>0</v>
          </cell>
          <cell r="CK284">
            <v>0</v>
          </cell>
          <cell r="CL284">
            <v>0</v>
          </cell>
          <cell r="CM284">
            <v>0</v>
          </cell>
          <cell r="CN284">
            <v>0</v>
          </cell>
          <cell r="CO284">
            <v>0</v>
          </cell>
          <cell r="CP284">
            <v>0</v>
          </cell>
          <cell r="CQ284">
            <v>0</v>
          </cell>
          <cell r="CR284">
            <v>0</v>
          </cell>
          <cell r="CS284">
            <v>0</v>
          </cell>
          <cell r="CT284">
            <v>0</v>
          </cell>
          <cell r="CU284">
            <v>0</v>
          </cell>
          <cell r="CV284">
            <v>0</v>
          </cell>
          <cell r="CW284">
            <v>0</v>
          </cell>
          <cell r="CX284">
            <v>0</v>
          </cell>
          <cell r="CY284">
            <v>3</v>
          </cell>
          <cell r="CZ284">
            <v>0</v>
          </cell>
          <cell r="DA284">
            <v>0</v>
          </cell>
          <cell r="DB284">
            <v>0</v>
          </cell>
          <cell r="DC284">
            <v>0</v>
          </cell>
          <cell r="DD284">
            <v>0</v>
          </cell>
          <cell r="DE284">
            <v>0</v>
          </cell>
          <cell r="DF284">
            <v>0</v>
          </cell>
          <cell r="DG284">
            <v>0</v>
          </cell>
          <cell r="DH284">
            <v>0</v>
          </cell>
          <cell r="DI284">
            <v>0</v>
          </cell>
          <cell r="DJ284">
            <v>0</v>
          </cell>
          <cell r="DK284">
            <v>0</v>
          </cell>
          <cell r="DL284">
            <v>0</v>
          </cell>
          <cell r="DM284">
            <v>0</v>
          </cell>
          <cell r="DN284">
            <v>0</v>
          </cell>
          <cell r="DO284">
            <v>0</v>
          </cell>
          <cell r="DP284">
            <v>0</v>
          </cell>
          <cell r="DQ284">
            <v>0</v>
          </cell>
          <cell r="DR284">
            <v>0</v>
          </cell>
          <cell r="DS284">
            <v>0</v>
          </cell>
          <cell r="DT284">
            <v>0</v>
          </cell>
          <cell r="DU284">
            <v>0</v>
          </cell>
          <cell r="DV284">
            <v>0</v>
          </cell>
          <cell r="DW284">
            <v>0</v>
          </cell>
          <cell r="DX284">
            <v>0</v>
          </cell>
          <cell r="DY284">
            <v>0</v>
          </cell>
          <cell r="DZ284">
            <v>0</v>
          </cell>
          <cell r="EA284">
            <v>0</v>
          </cell>
          <cell r="EB284">
            <v>0</v>
          </cell>
          <cell r="EC284">
            <v>0</v>
          </cell>
          <cell r="ED284">
            <v>0</v>
          </cell>
          <cell r="EE284">
            <v>0</v>
          </cell>
          <cell r="EF284">
            <v>0</v>
          </cell>
          <cell r="EG284">
            <v>0</v>
          </cell>
          <cell r="EH284">
            <v>0</v>
          </cell>
          <cell r="EI284">
            <v>0</v>
          </cell>
          <cell r="EJ284">
            <v>0</v>
          </cell>
          <cell r="EK284">
            <v>0</v>
          </cell>
          <cell r="EL284">
            <v>0</v>
          </cell>
          <cell r="EM284">
            <v>0</v>
          </cell>
        </row>
        <row r="285">
          <cell r="A285">
            <v>780</v>
          </cell>
          <cell r="B285">
            <v>780</v>
          </cell>
          <cell r="C285">
            <v>0</v>
          </cell>
          <cell r="D285" t="str">
            <v>Yes</v>
          </cell>
          <cell r="E285" t="str">
            <v>No</v>
          </cell>
          <cell r="F285" t="str">
            <v>GEFIEO</v>
          </cell>
          <cell r="G285" t="str">
            <v>UNDP</v>
          </cell>
          <cell r="H285" t="str">
            <v>UNDP</v>
          </cell>
          <cell r="I285">
            <v>0</v>
          </cell>
          <cell r="J285" t="str">
            <v>UNDP</v>
          </cell>
          <cell r="K285" t="str">
            <v>UNDP</v>
          </cell>
          <cell r="L285" t="str">
            <v>Tanzania</v>
          </cell>
          <cell r="M285">
            <v>0</v>
          </cell>
          <cell r="N285" t="str">
            <v>AFR</v>
          </cell>
          <cell r="O285" t="str">
            <v>AFR</v>
          </cell>
          <cell r="P285">
            <v>0</v>
          </cell>
          <cell r="Q285">
            <v>0</v>
          </cell>
          <cell r="R285">
            <v>1</v>
          </cell>
          <cell r="S285">
            <v>0</v>
          </cell>
          <cell r="T285">
            <v>1</v>
          </cell>
          <cell r="U285">
            <v>0</v>
          </cell>
          <cell r="V285">
            <v>1</v>
          </cell>
          <cell r="W285">
            <v>0</v>
          </cell>
          <cell r="X285">
            <v>1</v>
          </cell>
          <cell r="Y285" t="str">
            <v>Government</v>
          </cell>
          <cell r="Z285" t="str">
            <v>Govt</v>
          </cell>
          <cell r="AA285">
            <v>0</v>
          </cell>
          <cell r="AB285">
            <v>0</v>
          </cell>
          <cell r="AC285" t="str">
            <v>Development of Mnazi Bay Marine Park</v>
          </cell>
          <cell r="AD285" t="str">
            <v>FSP</v>
          </cell>
          <cell r="AE285" t="str">
            <v>GET</v>
          </cell>
          <cell r="AF285" t="str">
            <v>BD</v>
          </cell>
          <cell r="AG285">
            <v>0</v>
          </cell>
          <cell r="AH285" t="str">
            <v>GEF - 2</v>
          </cell>
          <cell r="AI285">
            <v>37259</v>
          </cell>
          <cell r="AJ285">
            <v>2002</v>
          </cell>
          <cell r="AK285">
            <v>38631</v>
          </cell>
          <cell r="AL285">
            <v>2005</v>
          </cell>
          <cell r="AM285">
            <v>39222</v>
          </cell>
          <cell r="AN285">
            <v>38656</v>
          </cell>
          <cell r="AO285">
            <v>39813</v>
          </cell>
          <cell r="AP285">
            <v>39813</v>
          </cell>
          <cell r="AQ285">
            <v>2008</v>
          </cell>
          <cell r="AR285">
            <v>38</v>
          </cell>
          <cell r="AS285">
            <v>38</v>
          </cell>
          <cell r="AT285">
            <v>2008</v>
          </cell>
          <cell r="AU285">
            <v>2008</v>
          </cell>
          <cell r="AV285">
            <v>2008</v>
          </cell>
          <cell r="AW285">
            <v>0</v>
          </cell>
          <cell r="AX285">
            <v>1.4954239999999999</v>
          </cell>
          <cell r="AY285">
            <v>0.12</v>
          </cell>
          <cell r="AZ285">
            <v>1.615424</v>
          </cell>
          <cell r="BA285">
            <v>1.5</v>
          </cell>
          <cell r="BB285">
            <v>0.94</v>
          </cell>
          <cell r="BC285">
            <v>0.74</v>
          </cell>
          <cell r="BD285">
            <v>0.62858426773945053</v>
          </cell>
          <cell r="BE285">
            <v>0.49484293417786529</v>
          </cell>
          <cell r="BF285">
            <v>0.78723404255319152</v>
          </cell>
          <cell r="BG285">
            <v>0</v>
          </cell>
          <cell r="BH285">
            <v>0</v>
          </cell>
          <cell r="BI285">
            <v>4</v>
          </cell>
          <cell r="BJ285">
            <v>1</v>
          </cell>
          <cell r="BK285">
            <v>1</v>
          </cell>
          <cell r="BL285">
            <v>0</v>
          </cell>
          <cell r="BM285">
            <v>1</v>
          </cell>
          <cell r="BN285">
            <v>4</v>
          </cell>
          <cell r="BO285">
            <v>1</v>
          </cell>
          <cell r="BP285">
            <v>3</v>
          </cell>
          <cell r="BQ285" t="str">
            <v>ML</v>
          </cell>
          <cell r="BR285">
            <v>3</v>
          </cell>
          <cell r="BS285">
            <v>4</v>
          </cell>
          <cell r="BT285">
            <v>4</v>
          </cell>
          <cell r="BU285">
            <v>4</v>
          </cell>
          <cell r="BV285">
            <v>0</v>
          </cell>
          <cell r="BW285">
            <v>2</v>
          </cell>
          <cell r="BX285">
            <v>0</v>
          </cell>
          <cell r="BY285">
            <v>4</v>
          </cell>
          <cell r="BZ285">
            <v>1</v>
          </cell>
          <cell r="CA285">
            <v>2</v>
          </cell>
          <cell r="CB285">
            <v>0</v>
          </cell>
          <cell r="CC285">
            <v>4</v>
          </cell>
          <cell r="CD285">
            <v>2</v>
          </cell>
          <cell r="CE285">
            <v>0</v>
          </cell>
          <cell r="CF285">
            <v>5</v>
          </cell>
          <cell r="CG285">
            <v>1</v>
          </cell>
          <cell r="CH285">
            <v>5</v>
          </cell>
          <cell r="CI285">
            <v>1</v>
          </cell>
          <cell r="CJ285">
            <v>5</v>
          </cell>
          <cell r="CK285">
            <v>1</v>
          </cell>
          <cell r="CL285">
            <v>5</v>
          </cell>
          <cell r="CM285">
            <v>1</v>
          </cell>
          <cell r="CN285">
            <v>6</v>
          </cell>
          <cell r="CO285">
            <v>1</v>
          </cell>
          <cell r="CP285">
            <v>5</v>
          </cell>
          <cell r="CQ285">
            <v>1</v>
          </cell>
          <cell r="CR285">
            <v>5</v>
          </cell>
          <cell r="CS285">
            <v>1</v>
          </cell>
          <cell r="CT285">
            <v>4</v>
          </cell>
          <cell r="CU285">
            <v>1</v>
          </cell>
          <cell r="CV285">
            <v>0</v>
          </cell>
          <cell r="CW285">
            <v>0</v>
          </cell>
          <cell r="CX285">
            <v>0</v>
          </cell>
          <cell r="CY285">
            <v>0</v>
          </cell>
          <cell r="CZ285">
            <v>0</v>
          </cell>
          <cell r="DA285">
            <v>0</v>
          </cell>
          <cell r="DB285">
            <v>0</v>
          </cell>
          <cell r="DC285">
            <v>0</v>
          </cell>
          <cell r="DD285">
            <v>0</v>
          </cell>
          <cell r="DE285">
            <v>0</v>
          </cell>
          <cell r="DF285">
            <v>0</v>
          </cell>
          <cell r="DG285">
            <v>0</v>
          </cell>
          <cell r="DH285">
            <v>0</v>
          </cell>
          <cell r="DI285">
            <v>0</v>
          </cell>
          <cell r="DJ285">
            <v>0</v>
          </cell>
          <cell r="DK285">
            <v>0</v>
          </cell>
          <cell r="DL285">
            <v>0</v>
          </cell>
          <cell r="DM285">
            <v>0</v>
          </cell>
          <cell r="DN285">
            <v>0</v>
          </cell>
          <cell r="DO285">
            <v>0</v>
          </cell>
          <cell r="DP285">
            <v>0</v>
          </cell>
          <cell r="DQ285">
            <v>0</v>
          </cell>
          <cell r="DR285">
            <v>5</v>
          </cell>
          <cell r="DS285">
            <v>4</v>
          </cell>
          <cell r="DT285">
            <v>3</v>
          </cell>
          <cell r="DU285">
            <v>4</v>
          </cell>
          <cell r="DV285">
            <v>1</v>
          </cell>
          <cell r="DW285">
            <v>3</v>
          </cell>
          <cell r="DX285">
            <v>4</v>
          </cell>
          <cell r="DY285">
            <v>4</v>
          </cell>
          <cell r="DZ285">
            <v>4</v>
          </cell>
          <cell r="EA285">
            <v>3</v>
          </cell>
          <cell r="EB285" t="str">
            <v>ML</v>
          </cell>
          <cell r="EC285">
            <v>4</v>
          </cell>
          <cell r="ED285">
            <v>2</v>
          </cell>
          <cell r="EE285">
            <v>0</v>
          </cell>
          <cell r="EF285">
            <v>0</v>
          </cell>
          <cell r="EG285">
            <v>0</v>
          </cell>
          <cell r="EH285">
            <v>0</v>
          </cell>
          <cell r="EI285">
            <v>0</v>
          </cell>
          <cell r="EJ285">
            <v>0</v>
          </cell>
          <cell r="EK285">
            <v>0</v>
          </cell>
          <cell r="EL285">
            <v>0</v>
          </cell>
          <cell r="EM285">
            <v>0</v>
          </cell>
        </row>
        <row r="286">
          <cell r="A286">
            <v>783</v>
          </cell>
          <cell r="B286" t="e">
            <v>#N/A</v>
          </cell>
          <cell r="C286">
            <v>0</v>
          </cell>
          <cell r="D286" t="str">
            <v>No</v>
          </cell>
          <cell r="E286" t="str">
            <v>Yes</v>
          </cell>
          <cell r="F286" t="str">
            <v>IAEO</v>
          </cell>
          <cell r="G286" t="str">
            <v>UNDP</v>
          </cell>
          <cell r="H286" t="str">
            <v>UNDP</v>
          </cell>
          <cell r="I286">
            <v>0</v>
          </cell>
          <cell r="J286" t="str">
            <v>UNDP</v>
          </cell>
          <cell r="K286" t="str">
            <v>UNDP</v>
          </cell>
          <cell r="L286" t="str">
            <v>Kazakhstan</v>
          </cell>
          <cell r="M286">
            <v>0</v>
          </cell>
          <cell r="N286" t="str">
            <v>ECA</v>
          </cell>
          <cell r="O286" t="str">
            <v>ECA</v>
          </cell>
          <cell r="P286">
            <v>0</v>
          </cell>
          <cell r="Q286">
            <v>0</v>
          </cell>
          <cell r="R286">
            <v>1</v>
          </cell>
          <cell r="S286">
            <v>0</v>
          </cell>
          <cell r="T286">
            <v>0</v>
          </cell>
          <cell r="U286">
            <v>0</v>
          </cell>
          <cell r="V286">
            <v>0</v>
          </cell>
          <cell r="W286">
            <v>1</v>
          </cell>
          <cell r="X286">
            <v>0</v>
          </cell>
          <cell r="Y286" t="str">
            <v>Government</v>
          </cell>
          <cell r="Z286" t="str">
            <v>Govt</v>
          </cell>
          <cell r="AA286">
            <v>0</v>
          </cell>
          <cell r="AB286">
            <v>0</v>
          </cell>
          <cell r="AC286" t="str">
            <v>Kazakhstan Wind Power Market Development Initiative</v>
          </cell>
          <cell r="AD286" t="str">
            <v>FSP</v>
          </cell>
          <cell r="AE286" t="str">
            <v>GET</v>
          </cell>
          <cell r="AF286" t="str">
            <v>CC</v>
          </cell>
          <cell r="AG286">
            <v>0</v>
          </cell>
          <cell r="AH286" t="str">
            <v>GEF - 2</v>
          </cell>
          <cell r="AI286">
            <v>38104</v>
          </cell>
          <cell r="AJ286">
            <v>2004</v>
          </cell>
          <cell r="AK286">
            <v>38195</v>
          </cell>
          <cell r="AL286">
            <v>2004</v>
          </cell>
          <cell r="AM286">
            <v>39459.5</v>
          </cell>
          <cell r="AN286">
            <v>40695</v>
          </cell>
          <cell r="AO286">
            <v>40724</v>
          </cell>
          <cell r="AP286">
            <v>40724</v>
          </cell>
          <cell r="AQ286">
            <v>2011</v>
          </cell>
          <cell r="AR286">
            <v>83</v>
          </cell>
          <cell r="AS286">
            <v>0</v>
          </cell>
          <cell r="AT286">
            <v>2011</v>
          </cell>
          <cell r="AU286">
            <v>2011</v>
          </cell>
          <cell r="AV286">
            <v>2011</v>
          </cell>
          <cell r="AW286">
            <v>0</v>
          </cell>
          <cell r="AX286">
            <v>2.5481898999999997</v>
          </cell>
          <cell r="AY286">
            <v>0.35</v>
          </cell>
          <cell r="AZ286">
            <v>2.8981898999999998</v>
          </cell>
          <cell r="BA286">
            <v>2.5499999999999998</v>
          </cell>
          <cell r="BB286">
            <v>4.7240000000000002</v>
          </cell>
          <cell r="BC286">
            <v>2.38</v>
          </cell>
          <cell r="BD286">
            <v>1.8538649729362795</v>
          </cell>
          <cell r="BE286">
            <v>0.93399632421429823</v>
          </cell>
          <cell r="BF286">
            <v>0.50381033022861976</v>
          </cell>
          <cell r="BG286">
            <v>51</v>
          </cell>
          <cell r="BH286">
            <v>3</v>
          </cell>
          <cell r="BI286">
            <v>3</v>
          </cell>
          <cell r="BJ286">
            <v>1</v>
          </cell>
          <cell r="BK286">
            <v>1</v>
          </cell>
          <cell r="BL286">
            <v>0</v>
          </cell>
          <cell r="BM286">
            <v>1</v>
          </cell>
          <cell r="BN286">
            <v>5</v>
          </cell>
          <cell r="BO286">
            <v>0</v>
          </cell>
          <cell r="BP286">
            <v>2</v>
          </cell>
          <cell r="BQ286" t="str">
            <v>MU</v>
          </cell>
          <cell r="BR286">
            <v>2</v>
          </cell>
          <cell r="BS286">
            <v>3</v>
          </cell>
          <cell r="BT286">
            <v>2</v>
          </cell>
          <cell r="BU286">
            <v>3</v>
          </cell>
          <cell r="BV286">
            <v>0</v>
          </cell>
          <cell r="BW286">
            <v>5</v>
          </cell>
          <cell r="BX286">
            <v>1</v>
          </cell>
          <cell r="BY286">
            <v>5</v>
          </cell>
          <cell r="BZ286">
            <v>1</v>
          </cell>
          <cell r="CA286">
            <v>5</v>
          </cell>
          <cell r="CB286">
            <v>1</v>
          </cell>
          <cell r="CC286">
            <v>5</v>
          </cell>
          <cell r="CD286">
            <v>5</v>
          </cell>
          <cell r="CE286">
            <v>1</v>
          </cell>
          <cell r="CF286">
            <v>5</v>
          </cell>
          <cell r="CG286">
            <v>1</v>
          </cell>
          <cell r="CH286">
            <v>4</v>
          </cell>
          <cell r="CI286">
            <v>1</v>
          </cell>
          <cell r="CJ286">
            <v>5</v>
          </cell>
          <cell r="CK286">
            <v>1</v>
          </cell>
          <cell r="CL286">
            <v>4</v>
          </cell>
          <cell r="CM286">
            <v>1</v>
          </cell>
          <cell r="CN286">
            <v>6</v>
          </cell>
          <cell r="CO286">
            <v>1</v>
          </cell>
          <cell r="CP286">
            <v>5</v>
          </cell>
          <cell r="CQ286">
            <v>1</v>
          </cell>
          <cell r="CR286">
            <v>5</v>
          </cell>
          <cell r="CS286">
            <v>1</v>
          </cell>
          <cell r="CT286">
            <v>3</v>
          </cell>
          <cell r="CU286">
            <v>0</v>
          </cell>
          <cell r="CV286">
            <v>0</v>
          </cell>
          <cell r="CW286">
            <v>0</v>
          </cell>
          <cell r="CX286">
            <v>0</v>
          </cell>
          <cell r="CY286">
            <v>0</v>
          </cell>
          <cell r="CZ286">
            <v>1</v>
          </cell>
          <cell r="DA286">
            <v>0</v>
          </cell>
          <cell r="DB286">
            <v>0</v>
          </cell>
          <cell r="DC286">
            <v>0</v>
          </cell>
          <cell r="DD286">
            <v>0</v>
          </cell>
          <cell r="DE286">
            <v>0</v>
          </cell>
          <cell r="DF286">
            <v>0</v>
          </cell>
          <cell r="DG286">
            <v>0</v>
          </cell>
          <cell r="DH286">
            <v>0</v>
          </cell>
          <cell r="DI286">
            <v>0</v>
          </cell>
          <cell r="DJ286">
            <v>0</v>
          </cell>
          <cell r="DK286">
            <v>0</v>
          </cell>
          <cell r="DL286">
            <v>0</v>
          </cell>
          <cell r="DM286">
            <v>0</v>
          </cell>
          <cell r="DN286">
            <v>0</v>
          </cell>
          <cell r="DO286">
            <v>0</v>
          </cell>
          <cell r="DP286">
            <v>0</v>
          </cell>
          <cell r="DQ286">
            <v>0</v>
          </cell>
          <cell r="DR286">
            <v>5</v>
          </cell>
          <cell r="DS286">
            <v>4</v>
          </cell>
          <cell r="DT286">
            <v>4</v>
          </cell>
          <cell r="DU286">
            <v>5</v>
          </cell>
          <cell r="DV286">
            <v>1</v>
          </cell>
          <cell r="DW286">
            <v>0</v>
          </cell>
          <cell r="DX286">
            <v>0</v>
          </cell>
          <cell r="DY286">
            <v>0</v>
          </cell>
          <cell r="DZ286">
            <v>0</v>
          </cell>
          <cell r="EA286">
            <v>0</v>
          </cell>
          <cell r="EB286">
            <v>0</v>
          </cell>
          <cell r="EC286">
            <v>0</v>
          </cell>
          <cell r="ED286">
            <v>0</v>
          </cell>
          <cell r="EE286">
            <v>0</v>
          </cell>
          <cell r="EF286">
            <v>0</v>
          </cell>
          <cell r="EG286">
            <v>0</v>
          </cell>
          <cell r="EH286">
            <v>0</v>
          </cell>
          <cell r="EI286">
            <v>0</v>
          </cell>
          <cell r="EJ286">
            <v>0</v>
          </cell>
          <cell r="EK286">
            <v>0</v>
          </cell>
          <cell r="EL286">
            <v>0</v>
          </cell>
          <cell r="EM286">
            <v>0</v>
          </cell>
        </row>
        <row r="287">
          <cell r="A287">
            <v>784</v>
          </cell>
          <cell r="B287" t="e">
            <v>#N/A</v>
          </cell>
          <cell r="C287" t="str">
            <v>P063463</v>
          </cell>
          <cell r="D287" t="str">
            <v>Yes</v>
          </cell>
          <cell r="E287" t="str">
            <v>Yes</v>
          </cell>
          <cell r="F287" t="str">
            <v>GEFIEO</v>
          </cell>
          <cell r="G287" t="str">
            <v>World Bank</v>
          </cell>
          <cell r="H287" t="str">
            <v>WB</v>
          </cell>
          <cell r="I287">
            <v>0</v>
          </cell>
          <cell r="J287" t="str">
            <v>WB</v>
          </cell>
          <cell r="K287" t="str">
            <v>WB</v>
          </cell>
          <cell r="L287" t="str">
            <v>Mexico</v>
          </cell>
          <cell r="M287">
            <v>0</v>
          </cell>
          <cell r="N287" t="str">
            <v>LAC</v>
          </cell>
          <cell r="O287" t="str">
            <v>LAC</v>
          </cell>
          <cell r="P287">
            <v>0</v>
          </cell>
          <cell r="Q287">
            <v>0</v>
          </cell>
          <cell r="R287">
            <v>1</v>
          </cell>
          <cell r="S287">
            <v>0</v>
          </cell>
          <cell r="T287">
            <v>0</v>
          </cell>
          <cell r="U287">
            <v>0</v>
          </cell>
          <cell r="V287">
            <v>0</v>
          </cell>
          <cell r="W287">
            <v>0</v>
          </cell>
          <cell r="X287">
            <v>1</v>
          </cell>
          <cell r="Y287" t="str">
            <v>Parastatal</v>
          </cell>
          <cell r="Z287" t="str">
            <v>Govt</v>
          </cell>
          <cell r="AA287">
            <v>0</v>
          </cell>
          <cell r="AB287">
            <v>0</v>
          </cell>
          <cell r="AC287" t="str">
            <v>Methane Capture and Use (Landfill Demonstration Project</v>
          </cell>
          <cell r="AD287" t="str">
            <v>FSP</v>
          </cell>
          <cell r="AE287" t="str">
            <v>GET</v>
          </cell>
          <cell r="AF287" t="str">
            <v>CC</v>
          </cell>
          <cell r="AG287">
            <v>0</v>
          </cell>
          <cell r="AH287" t="str">
            <v>GEF - 2</v>
          </cell>
          <cell r="AI287">
            <v>36998</v>
          </cell>
          <cell r="AJ287">
            <v>2001</v>
          </cell>
          <cell r="AK287">
            <v>37407</v>
          </cell>
          <cell r="AL287">
            <v>2002</v>
          </cell>
          <cell r="AM287">
            <v>38152.5</v>
          </cell>
          <cell r="AN287">
            <v>38898</v>
          </cell>
          <cell r="AO287">
            <v>38898</v>
          </cell>
          <cell r="AP287">
            <v>38898</v>
          </cell>
          <cell r="AQ287">
            <v>2006</v>
          </cell>
          <cell r="AR287">
            <v>48</v>
          </cell>
          <cell r="AS287">
            <v>0</v>
          </cell>
          <cell r="AT287">
            <v>2008</v>
          </cell>
          <cell r="AU287">
            <v>2007</v>
          </cell>
          <cell r="AV287">
            <v>2007</v>
          </cell>
          <cell r="AW287">
            <v>0</v>
          </cell>
          <cell r="AX287">
            <v>5.97</v>
          </cell>
          <cell r="AY287">
            <v>0.3</v>
          </cell>
          <cell r="AZ287">
            <v>6.27</v>
          </cell>
          <cell r="BA287">
            <v>6.27</v>
          </cell>
          <cell r="BB287">
            <v>6.58</v>
          </cell>
          <cell r="BC287">
            <v>5.8</v>
          </cell>
          <cell r="BD287">
            <v>1.102177554438861</v>
          </cell>
          <cell r="BE287">
            <v>0.9715242881072027</v>
          </cell>
          <cell r="BF287">
            <v>0.8814589665653495</v>
          </cell>
          <cell r="BG287">
            <v>0</v>
          </cell>
          <cell r="BH287">
            <v>22</v>
          </cell>
          <cell r="BI287">
            <v>12</v>
          </cell>
          <cell r="BJ287">
            <v>1</v>
          </cell>
          <cell r="BK287">
            <v>1</v>
          </cell>
          <cell r="BL287">
            <v>0</v>
          </cell>
          <cell r="BM287">
            <v>1</v>
          </cell>
          <cell r="BN287">
            <v>5</v>
          </cell>
          <cell r="BO287">
            <v>1</v>
          </cell>
          <cell r="BP287">
            <v>4</v>
          </cell>
          <cell r="BQ287" t="str">
            <v>L</v>
          </cell>
          <cell r="BR287">
            <v>4</v>
          </cell>
          <cell r="BS287">
            <v>4</v>
          </cell>
          <cell r="BT287">
            <v>4</v>
          </cell>
          <cell r="BU287">
            <v>4</v>
          </cell>
          <cell r="BV287">
            <v>4</v>
          </cell>
          <cell r="BW287">
            <v>5</v>
          </cell>
          <cell r="BX287">
            <v>1</v>
          </cell>
          <cell r="BY287">
            <v>5</v>
          </cell>
          <cell r="BZ287">
            <v>1</v>
          </cell>
          <cell r="CA287">
            <v>5</v>
          </cell>
          <cell r="CB287">
            <v>1</v>
          </cell>
          <cell r="CC287">
            <v>6</v>
          </cell>
          <cell r="CD287">
            <v>6</v>
          </cell>
          <cell r="CE287">
            <v>1</v>
          </cell>
          <cell r="CF287">
            <v>6</v>
          </cell>
          <cell r="CG287">
            <v>1</v>
          </cell>
          <cell r="CH287">
            <v>5</v>
          </cell>
          <cell r="CI287">
            <v>1</v>
          </cell>
          <cell r="CJ287">
            <v>6</v>
          </cell>
          <cell r="CK287">
            <v>1</v>
          </cell>
          <cell r="CL287">
            <v>5</v>
          </cell>
          <cell r="CM287">
            <v>1</v>
          </cell>
          <cell r="CN287">
            <v>5</v>
          </cell>
          <cell r="CO287">
            <v>1</v>
          </cell>
          <cell r="CP287">
            <v>6</v>
          </cell>
          <cell r="CQ287">
            <v>1</v>
          </cell>
          <cell r="CR287">
            <v>3</v>
          </cell>
          <cell r="CS287">
            <v>0</v>
          </cell>
          <cell r="CT287">
            <v>5</v>
          </cell>
          <cell r="CU287">
            <v>1</v>
          </cell>
          <cell r="CV287">
            <v>0</v>
          </cell>
          <cell r="CW287">
            <v>0</v>
          </cell>
          <cell r="CX287">
            <v>0</v>
          </cell>
          <cell r="CY287">
            <v>5</v>
          </cell>
          <cell r="CZ287">
            <v>1</v>
          </cell>
          <cell r="DA287">
            <v>0</v>
          </cell>
          <cell r="DB287">
            <v>0</v>
          </cell>
          <cell r="DC287">
            <v>0</v>
          </cell>
          <cell r="DD287">
            <v>0</v>
          </cell>
          <cell r="DE287">
            <v>4</v>
          </cell>
          <cell r="DF287" t="str">
            <v>L</v>
          </cell>
          <cell r="DG287">
            <v>0</v>
          </cell>
          <cell r="DH287">
            <v>0</v>
          </cell>
          <cell r="DI287">
            <v>0</v>
          </cell>
          <cell r="DJ287">
            <v>0</v>
          </cell>
          <cell r="DK287">
            <v>0</v>
          </cell>
          <cell r="DL287">
            <v>0</v>
          </cell>
          <cell r="DM287">
            <v>0</v>
          </cell>
          <cell r="DN287">
            <v>0</v>
          </cell>
          <cell r="DO287">
            <v>0</v>
          </cell>
          <cell r="DP287">
            <v>0</v>
          </cell>
          <cell r="DQ287">
            <v>0</v>
          </cell>
          <cell r="DR287">
            <v>5</v>
          </cell>
          <cell r="DS287">
            <v>5</v>
          </cell>
          <cell r="DT287">
            <v>6</v>
          </cell>
          <cell r="DU287">
            <v>5</v>
          </cell>
          <cell r="DV287">
            <v>1</v>
          </cell>
          <cell r="DW287">
            <v>4</v>
          </cell>
          <cell r="DX287">
            <v>4</v>
          </cell>
          <cell r="DY287">
            <v>4</v>
          </cell>
          <cell r="DZ287">
            <v>4</v>
          </cell>
          <cell r="EA287">
            <v>4</v>
          </cell>
          <cell r="EB287" t="str">
            <v>L</v>
          </cell>
          <cell r="EC287">
            <v>5</v>
          </cell>
          <cell r="ED287">
            <v>5</v>
          </cell>
          <cell r="EE287">
            <v>0</v>
          </cell>
          <cell r="EF287">
            <v>0</v>
          </cell>
          <cell r="EG287">
            <v>0</v>
          </cell>
          <cell r="EH287">
            <v>0</v>
          </cell>
          <cell r="EI287">
            <v>0</v>
          </cell>
          <cell r="EJ287">
            <v>0</v>
          </cell>
          <cell r="EK287">
            <v>0</v>
          </cell>
          <cell r="EL287">
            <v>0</v>
          </cell>
          <cell r="EM287">
            <v>0</v>
          </cell>
        </row>
        <row r="288">
          <cell r="A288">
            <v>785</v>
          </cell>
          <cell r="B288" t="e">
            <v>#N/A</v>
          </cell>
          <cell r="C288" t="str">
            <v>P066509; P057731</v>
          </cell>
          <cell r="D288" t="str">
            <v>No</v>
          </cell>
          <cell r="E288" t="str">
            <v>Yes</v>
          </cell>
          <cell r="F288" t="str">
            <v>IAEO</v>
          </cell>
          <cell r="G288" t="str">
            <v>World Bank</v>
          </cell>
          <cell r="H288" t="str">
            <v>WB</v>
          </cell>
          <cell r="I288">
            <v>0</v>
          </cell>
          <cell r="J288" t="str">
            <v>WB</v>
          </cell>
          <cell r="K288">
            <v>0</v>
          </cell>
          <cell r="L288" t="str">
            <v>Philippines</v>
          </cell>
          <cell r="M288">
            <v>0</v>
          </cell>
          <cell r="N288" t="str">
            <v>Asia</v>
          </cell>
          <cell r="O288" t="str">
            <v>Asia</v>
          </cell>
          <cell r="P288">
            <v>0</v>
          </cell>
          <cell r="Q288">
            <v>0</v>
          </cell>
          <cell r="R288">
            <v>1</v>
          </cell>
          <cell r="S288">
            <v>0</v>
          </cell>
          <cell r="T288">
            <v>0</v>
          </cell>
          <cell r="U288">
            <v>0</v>
          </cell>
          <cell r="V288">
            <v>0</v>
          </cell>
          <cell r="W288">
            <v>0</v>
          </cell>
          <cell r="X288">
            <v>0</v>
          </cell>
          <cell r="Y288" t="str">
            <v>Government</v>
          </cell>
          <cell r="Z288" t="str">
            <v>Govt</v>
          </cell>
          <cell r="AA288">
            <v>0</v>
          </cell>
          <cell r="AB288">
            <v>0</v>
          </cell>
          <cell r="AC288" t="str">
            <v>Metro Manila Urban Transport Integration Project - Marikina Bikeways Project Component</v>
          </cell>
          <cell r="AD288" t="str">
            <v>FSP</v>
          </cell>
          <cell r="AE288" t="str">
            <v>GET</v>
          </cell>
          <cell r="AF288" t="str">
            <v>CC</v>
          </cell>
          <cell r="AG288">
            <v>0</v>
          </cell>
          <cell r="AH288" t="str">
            <v>GEF - 2</v>
          </cell>
          <cell r="AI288">
            <v>36924</v>
          </cell>
          <cell r="AJ288">
            <v>2001</v>
          </cell>
          <cell r="AK288">
            <v>37231</v>
          </cell>
          <cell r="AL288">
            <v>2001</v>
          </cell>
          <cell r="AM288">
            <v>38339</v>
          </cell>
          <cell r="AN288">
            <v>39172</v>
          </cell>
          <cell r="AO288">
            <v>39447</v>
          </cell>
          <cell r="AP288">
            <v>39447</v>
          </cell>
          <cell r="AQ288">
            <v>2007</v>
          </cell>
          <cell r="AR288">
            <v>72</v>
          </cell>
          <cell r="AS288">
            <v>9</v>
          </cell>
          <cell r="AT288">
            <v>2013</v>
          </cell>
          <cell r="AU288">
            <v>40723</v>
          </cell>
          <cell r="AV288">
            <v>2011</v>
          </cell>
          <cell r="AW288">
            <v>0</v>
          </cell>
          <cell r="AX288">
            <v>1.3</v>
          </cell>
          <cell r="AY288">
            <v>0.17499999999999999</v>
          </cell>
          <cell r="AZ288">
            <v>1.4750000000000001</v>
          </cell>
          <cell r="BA288">
            <v>0</v>
          </cell>
          <cell r="BB288">
            <v>0.186</v>
          </cell>
          <cell r="BC288">
            <v>0</v>
          </cell>
          <cell r="BD288">
            <v>0.14307692307692307</v>
          </cell>
          <cell r="BE288">
            <v>0</v>
          </cell>
          <cell r="BF288">
            <v>0</v>
          </cell>
          <cell r="BG288">
            <v>0</v>
          </cell>
          <cell r="BH288">
            <v>0</v>
          </cell>
          <cell r="BI288">
            <v>0</v>
          </cell>
          <cell r="BJ288">
            <v>0</v>
          </cell>
          <cell r="BK288">
            <v>1</v>
          </cell>
          <cell r="BL288">
            <v>0</v>
          </cell>
          <cell r="BM288">
            <v>0</v>
          </cell>
          <cell r="BN288">
            <v>3</v>
          </cell>
          <cell r="BO288">
            <v>0</v>
          </cell>
          <cell r="BP288">
            <v>2</v>
          </cell>
          <cell r="BQ288" t="str">
            <v>MU</v>
          </cell>
          <cell r="BR288">
            <v>2</v>
          </cell>
          <cell r="BS288">
            <v>0</v>
          </cell>
          <cell r="BT288">
            <v>0</v>
          </cell>
          <cell r="BU288">
            <v>0</v>
          </cell>
          <cell r="BV288">
            <v>0</v>
          </cell>
          <cell r="BW288">
            <v>0</v>
          </cell>
          <cell r="BX288">
            <v>0</v>
          </cell>
          <cell r="BY288" t="str">
            <v>NEGLIGIBLE</v>
          </cell>
          <cell r="BZ288">
            <v>0</v>
          </cell>
          <cell r="CA288" t="str">
            <v>NEGLIGIBLE</v>
          </cell>
          <cell r="CB288">
            <v>0</v>
          </cell>
          <cell r="CC288">
            <v>0</v>
          </cell>
          <cell r="CD288">
            <v>3</v>
          </cell>
          <cell r="CE288">
            <v>0</v>
          </cell>
          <cell r="CF288">
            <v>3</v>
          </cell>
          <cell r="CG288">
            <v>0</v>
          </cell>
          <cell r="CH288">
            <v>5</v>
          </cell>
          <cell r="CI288">
            <v>1</v>
          </cell>
          <cell r="CJ288">
            <v>0</v>
          </cell>
          <cell r="CK288">
            <v>0</v>
          </cell>
          <cell r="CL288">
            <v>0</v>
          </cell>
          <cell r="CM288">
            <v>0</v>
          </cell>
          <cell r="CN288">
            <v>0</v>
          </cell>
          <cell r="CO288">
            <v>0</v>
          </cell>
          <cell r="CP288">
            <v>0</v>
          </cell>
          <cell r="CQ288">
            <v>0</v>
          </cell>
          <cell r="CR288">
            <v>0</v>
          </cell>
          <cell r="CS288">
            <v>0</v>
          </cell>
          <cell r="CT288">
            <v>0</v>
          </cell>
          <cell r="CU288">
            <v>0</v>
          </cell>
          <cell r="CV288" t="str">
            <v>Not rated</v>
          </cell>
          <cell r="CW288" t="str">
            <v>Not rated</v>
          </cell>
          <cell r="CX288" t="str">
            <v>Not rated</v>
          </cell>
          <cell r="CY288">
            <v>3</v>
          </cell>
          <cell r="CZ288">
            <v>0</v>
          </cell>
          <cell r="DA288" t="str">
            <v>MU</v>
          </cell>
          <cell r="DB288" t="str">
            <v>Not rated</v>
          </cell>
          <cell r="DC288" t="str">
            <v>Not rated</v>
          </cell>
          <cell r="DD288" t="str">
            <v>Not rated</v>
          </cell>
          <cell r="DE288">
            <v>2</v>
          </cell>
          <cell r="DF288" t="str">
            <v>MU</v>
          </cell>
          <cell r="DG288" t="str">
            <v>NEGLIGIBLE</v>
          </cell>
          <cell r="DH288" t="str">
            <v>NEGLIGIBLE</v>
          </cell>
          <cell r="DI288">
            <v>3</v>
          </cell>
          <cell r="DJ288">
            <v>3</v>
          </cell>
          <cell r="DK288">
            <v>5</v>
          </cell>
          <cell r="DL288">
            <v>0</v>
          </cell>
          <cell r="DM288">
            <v>0</v>
          </cell>
          <cell r="DN288">
            <v>0</v>
          </cell>
          <cell r="DO288">
            <v>0</v>
          </cell>
          <cell r="DP288">
            <v>0</v>
          </cell>
          <cell r="DQ288">
            <v>0</v>
          </cell>
          <cell r="DR288">
            <v>0</v>
          </cell>
          <cell r="DS288">
            <v>0</v>
          </cell>
          <cell r="DT288">
            <v>0</v>
          </cell>
          <cell r="DU288">
            <v>0</v>
          </cell>
          <cell r="DV288">
            <v>0</v>
          </cell>
          <cell r="DW288">
            <v>0</v>
          </cell>
          <cell r="DX288">
            <v>0</v>
          </cell>
          <cell r="DY288">
            <v>0</v>
          </cell>
          <cell r="DZ288">
            <v>0</v>
          </cell>
          <cell r="EA288">
            <v>0</v>
          </cell>
          <cell r="EB288">
            <v>0</v>
          </cell>
          <cell r="EC288">
            <v>0</v>
          </cell>
          <cell r="ED288">
            <v>0</v>
          </cell>
          <cell r="EE288">
            <v>0</v>
          </cell>
          <cell r="EF288">
            <v>0</v>
          </cell>
          <cell r="EG288">
            <v>0</v>
          </cell>
          <cell r="EH288">
            <v>0</v>
          </cell>
          <cell r="EI288">
            <v>0</v>
          </cell>
          <cell r="EJ288">
            <v>0</v>
          </cell>
          <cell r="EK288">
            <v>0</v>
          </cell>
          <cell r="EL288">
            <v>0</v>
          </cell>
          <cell r="EM288">
            <v>0</v>
          </cell>
        </row>
        <row r="289">
          <cell r="A289">
            <v>786</v>
          </cell>
          <cell r="B289" t="e">
            <v>#N/A</v>
          </cell>
          <cell r="C289">
            <v>70246</v>
          </cell>
          <cell r="D289" t="str">
            <v>No</v>
          </cell>
          <cell r="E289" t="str">
            <v>Yes</v>
          </cell>
          <cell r="F289" t="str">
            <v>IAEO</v>
          </cell>
          <cell r="G289" t="str">
            <v>World Bank</v>
          </cell>
          <cell r="H289" t="str">
            <v>WB</v>
          </cell>
          <cell r="I289">
            <v>0</v>
          </cell>
          <cell r="J289" t="str">
            <v>WB</v>
          </cell>
          <cell r="K289">
            <v>0</v>
          </cell>
          <cell r="L289" t="str">
            <v>Poland</v>
          </cell>
          <cell r="M289">
            <v>0</v>
          </cell>
          <cell r="N289" t="str">
            <v>ECA</v>
          </cell>
          <cell r="O289" t="str">
            <v>ECA</v>
          </cell>
          <cell r="P289">
            <v>0</v>
          </cell>
          <cell r="Q289">
            <v>0</v>
          </cell>
          <cell r="R289">
            <v>1</v>
          </cell>
          <cell r="S289">
            <v>0</v>
          </cell>
          <cell r="T289">
            <v>0</v>
          </cell>
          <cell r="U289">
            <v>0</v>
          </cell>
          <cell r="V289">
            <v>0</v>
          </cell>
          <cell r="W289">
            <v>0</v>
          </cell>
          <cell r="X289">
            <v>0</v>
          </cell>
          <cell r="Y289">
            <v>0</v>
          </cell>
          <cell r="Z289">
            <v>0</v>
          </cell>
          <cell r="AA289">
            <v>0</v>
          </cell>
          <cell r="AB289">
            <v>0</v>
          </cell>
          <cell r="AC289" t="str">
            <v>Krakow Energy Efficiency Project</v>
          </cell>
          <cell r="AD289" t="str">
            <v>FSP</v>
          </cell>
          <cell r="AE289" t="str">
            <v>GET</v>
          </cell>
          <cell r="AF289" t="str">
            <v>CC</v>
          </cell>
          <cell r="AG289">
            <v>0</v>
          </cell>
          <cell r="AH289" t="str">
            <v>GEF - 2</v>
          </cell>
          <cell r="AI289">
            <v>38251</v>
          </cell>
          <cell r="AJ289">
            <v>2004</v>
          </cell>
          <cell r="AK289">
            <v>38429</v>
          </cell>
          <cell r="AL289">
            <v>2005</v>
          </cell>
          <cell r="AM289">
            <v>0</v>
          </cell>
          <cell r="AN289">
            <v>40724</v>
          </cell>
          <cell r="AO289">
            <v>41274</v>
          </cell>
          <cell r="AP289">
            <v>41274</v>
          </cell>
          <cell r="AQ289">
            <v>2012</v>
          </cell>
          <cell r="AR289">
            <v>0</v>
          </cell>
          <cell r="AS289">
            <v>0</v>
          </cell>
          <cell r="AT289">
            <v>2014</v>
          </cell>
          <cell r="AU289">
            <v>0</v>
          </cell>
          <cell r="AV289">
            <v>2013</v>
          </cell>
          <cell r="AW289">
            <v>0</v>
          </cell>
          <cell r="AX289">
            <v>11</v>
          </cell>
          <cell r="AY289">
            <v>0.18425</v>
          </cell>
          <cell r="AZ289">
            <v>11.183999999999999</v>
          </cell>
          <cell r="BA289">
            <v>0</v>
          </cell>
          <cell r="BB289">
            <v>42.5</v>
          </cell>
          <cell r="BC289">
            <v>35.799999999999997</v>
          </cell>
          <cell r="BD289">
            <v>0</v>
          </cell>
          <cell r="BE289">
            <v>0</v>
          </cell>
          <cell r="BF289">
            <v>0</v>
          </cell>
          <cell r="BG289">
            <v>0</v>
          </cell>
          <cell r="BH289">
            <v>0</v>
          </cell>
          <cell r="BI289">
            <v>0</v>
          </cell>
          <cell r="BJ289">
            <v>0</v>
          </cell>
          <cell r="BK289">
            <v>0</v>
          </cell>
          <cell r="BL289">
            <v>0</v>
          </cell>
          <cell r="BM289">
            <v>0</v>
          </cell>
          <cell r="BN289">
            <v>3</v>
          </cell>
          <cell r="BO289">
            <v>0</v>
          </cell>
          <cell r="BP289">
            <v>0</v>
          </cell>
          <cell r="BQ289">
            <v>0</v>
          </cell>
          <cell r="BR289">
            <v>0</v>
          </cell>
          <cell r="BS289">
            <v>0</v>
          </cell>
          <cell r="BT289">
            <v>0</v>
          </cell>
          <cell r="BU289">
            <v>0</v>
          </cell>
          <cell r="BV289">
            <v>0</v>
          </cell>
          <cell r="BW289">
            <v>0</v>
          </cell>
          <cell r="BX289">
            <v>0</v>
          </cell>
          <cell r="BY289">
            <v>0</v>
          </cell>
          <cell r="BZ289">
            <v>0</v>
          </cell>
          <cell r="CA289">
            <v>0</v>
          </cell>
          <cell r="CB289">
            <v>0</v>
          </cell>
          <cell r="CC289">
            <v>0</v>
          </cell>
          <cell r="CD289">
            <v>0</v>
          </cell>
          <cell r="CE289">
            <v>0</v>
          </cell>
          <cell r="CF289">
            <v>0</v>
          </cell>
          <cell r="CG289">
            <v>0</v>
          </cell>
          <cell r="CH289">
            <v>0</v>
          </cell>
          <cell r="CI289">
            <v>0</v>
          </cell>
          <cell r="CJ289">
            <v>0</v>
          </cell>
          <cell r="CK289">
            <v>0</v>
          </cell>
          <cell r="CL289">
            <v>0</v>
          </cell>
          <cell r="CM289">
            <v>0</v>
          </cell>
          <cell r="CN289">
            <v>0</v>
          </cell>
          <cell r="CO289">
            <v>0</v>
          </cell>
          <cell r="CP289">
            <v>0</v>
          </cell>
          <cell r="CQ289">
            <v>0</v>
          </cell>
          <cell r="CR289">
            <v>0</v>
          </cell>
          <cell r="CS289">
            <v>0</v>
          </cell>
          <cell r="CT289">
            <v>0</v>
          </cell>
          <cell r="CU289">
            <v>0</v>
          </cell>
          <cell r="CV289">
            <v>0</v>
          </cell>
          <cell r="CW289">
            <v>0</v>
          </cell>
          <cell r="CX289">
            <v>0</v>
          </cell>
          <cell r="CY289">
            <v>3</v>
          </cell>
          <cell r="CZ289">
            <v>0</v>
          </cell>
          <cell r="DA289">
            <v>0</v>
          </cell>
          <cell r="DB289">
            <v>0</v>
          </cell>
          <cell r="DC289">
            <v>0</v>
          </cell>
          <cell r="DD289">
            <v>0</v>
          </cell>
          <cell r="DE289">
            <v>3</v>
          </cell>
          <cell r="DF289" t="str">
            <v>ML</v>
          </cell>
          <cell r="DG289" t="str">
            <v>NEGLIGIBLE</v>
          </cell>
          <cell r="DH289" t="str">
            <v>MODEST</v>
          </cell>
          <cell r="DI289">
            <v>3</v>
          </cell>
          <cell r="DJ289">
            <v>4</v>
          </cell>
          <cell r="DK289">
            <v>5</v>
          </cell>
          <cell r="DL289">
            <v>0</v>
          </cell>
          <cell r="DM289">
            <v>0</v>
          </cell>
          <cell r="DN289">
            <v>0</v>
          </cell>
          <cell r="DO289">
            <v>0</v>
          </cell>
          <cell r="DP289">
            <v>0</v>
          </cell>
          <cell r="DQ289">
            <v>0</v>
          </cell>
          <cell r="DR289">
            <v>0</v>
          </cell>
          <cell r="DS289">
            <v>0</v>
          </cell>
          <cell r="DT289">
            <v>0</v>
          </cell>
          <cell r="DU289">
            <v>0</v>
          </cell>
          <cell r="DV289">
            <v>0</v>
          </cell>
          <cell r="DW289">
            <v>0</v>
          </cell>
          <cell r="DX289">
            <v>0</v>
          </cell>
          <cell r="DY289">
            <v>0</v>
          </cell>
          <cell r="DZ289">
            <v>0</v>
          </cell>
          <cell r="EA289">
            <v>0</v>
          </cell>
          <cell r="EB289">
            <v>0</v>
          </cell>
          <cell r="EC289">
            <v>0</v>
          </cell>
          <cell r="ED289">
            <v>0</v>
          </cell>
          <cell r="EE289">
            <v>0</v>
          </cell>
          <cell r="EF289">
            <v>0</v>
          </cell>
          <cell r="EG289">
            <v>0</v>
          </cell>
          <cell r="EH289">
            <v>0</v>
          </cell>
          <cell r="EI289">
            <v>0</v>
          </cell>
          <cell r="EJ289">
            <v>0</v>
          </cell>
          <cell r="EK289">
            <v>0</v>
          </cell>
          <cell r="EL289">
            <v>0</v>
          </cell>
          <cell r="EM289">
            <v>0</v>
          </cell>
        </row>
        <row r="290">
          <cell r="A290">
            <v>789</v>
          </cell>
          <cell r="B290" t="e">
            <v>#N/A</v>
          </cell>
          <cell r="C290">
            <v>0</v>
          </cell>
          <cell r="D290" t="str">
            <v>Yes</v>
          </cell>
          <cell r="E290" t="str">
            <v>Yes</v>
          </cell>
          <cell r="F290" t="str">
            <v>GEFIEO</v>
          </cell>
          <cell r="G290" t="str">
            <v>UNDP</v>
          </cell>
          <cell r="H290" t="str">
            <v>UNDP</v>
          </cell>
          <cell r="I290">
            <v>0</v>
          </cell>
          <cell r="J290" t="str">
            <v>UNDP</v>
          </cell>
          <cell r="K290" t="str">
            <v>UNDP</v>
          </cell>
          <cell r="L290" t="str">
            <v>Regional (Angola, Namibia, South Africa)</v>
          </cell>
          <cell r="M290" t="str">
            <v>Angola, Namibia, South Africa</v>
          </cell>
          <cell r="N290" t="str">
            <v>AFR</v>
          </cell>
          <cell r="O290" t="str">
            <v>AFR</v>
          </cell>
          <cell r="P290">
            <v>0</v>
          </cell>
          <cell r="Q290">
            <v>1</v>
          </cell>
          <cell r="R290">
            <v>0</v>
          </cell>
          <cell r="S290">
            <v>2</v>
          </cell>
          <cell r="T290">
            <v>0</v>
          </cell>
          <cell r="U290">
            <v>0</v>
          </cell>
          <cell r="V290">
            <v>2</v>
          </cell>
          <cell r="W290">
            <v>0</v>
          </cell>
          <cell r="X290">
            <v>0</v>
          </cell>
          <cell r="Y290" t="str">
            <v>Multilateral</v>
          </cell>
          <cell r="Z290" t="str">
            <v>Bi_multilateral</v>
          </cell>
          <cell r="AA290">
            <v>0</v>
          </cell>
          <cell r="AB290">
            <v>0</v>
          </cell>
          <cell r="AC290" t="str">
            <v>Implementation of the Strategic Action Programme (SAP) Toward Achievement of the Integrated Management of the Benguela Current Large Marine Ecosystem (LME)</v>
          </cell>
          <cell r="AD290" t="str">
            <v>FSP</v>
          </cell>
          <cell r="AE290" t="str">
            <v>GET</v>
          </cell>
          <cell r="AF290" t="str">
            <v>IW</v>
          </cell>
          <cell r="AG290">
            <v>8</v>
          </cell>
          <cell r="AH290" t="str">
            <v>GEF - 2</v>
          </cell>
          <cell r="AI290">
            <v>37215</v>
          </cell>
          <cell r="AJ290">
            <v>2001</v>
          </cell>
          <cell r="AK290">
            <v>37297</v>
          </cell>
          <cell r="AL290">
            <v>2002</v>
          </cell>
          <cell r="AM290">
            <v>38417.5</v>
          </cell>
          <cell r="AN290">
            <v>38610</v>
          </cell>
          <cell r="AO290">
            <v>39538</v>
          </cell>
          <cell r="AP290">
            <v>39538</v>
          </cell>
          <cell r="AQ290">
            <v>2008</v>
          </cell>
          <cell r="AR290">
            <v>73</v>
          </cell>
          <cell r="AS290">
            <v>30</v>
          </cell>
          <cell r="AT290">
            <v>2009</v>
          </cell>
          <cell r="AU290">
            <v>2008</v>
          </cell>
          <cell r="AV290">
            <v>2008</v>
          </cell>
          <cell r="AW290">
            <v>0</v>
          </cell>
          <cell r="AX290">
            <v>15.114000000000001</v>
          </cell>
          <cell r="AY290">
            <v>0.34399999999999997</v>
          </cell>
          <cell r="AZ290">
            <v>15.458</v>
          </cell>
          <cell r="BA290">
            <v>15.45</v>
          </cell>
          <cell r="BB290">
            <v>23.56</v>
          </cell>
          <cell r="BC290">
            <v>35.229999999999997</v>
          </cell>
          <cell r="BD290">
            <v>1.5588196374222574</v>
          </cell>
          <cell r="BE290">
            <v>2.3309514357549288</v>
          </cell>
          <cell r="BF290">
            <v>1.4953310696095077</v>
          </cell>
          <cell r="BG290">
            <v>13</v>
          </cell>
          <cell r="BH290">
            <v>15</v>
          </cell>
          <cell r="BI290">
            <v>13</v>
          </cell>
          <cell r="BJ290">
            <v>1</v>
          </cell>
          <cell r="BK290">
            <v>1</v>
          </cell>
          <cell r="BL290">
            <v>0</v>
          </cell>
          <cell r="BM290">
            <v>1</v>
          </cell>
          <cell r="BN290">
            <v>5</v>
          </cell>
          <cell r="BO290">
            <v>1</v>
          </cell>
          <cell r="BP290">
            <v>3</v>
          </cell>
          <cell r="BQ290" t="str">
            <v>ML</v>
          </cell>
          <cell r="BR290">
            <v>4</v>
          </cell>
          <cell r="BS290">
            <v>4</v>
          </cell>
          <cell r="BT290">
            <v>4</v>
          </cell>
          <cell r="BU290">
            <v>3</v>
          </cell>
          <cell r="BV290">
            <v>0</v>
          </cell>
          <cell r="BW290">
            <v>4</v>
          </cell>
          <cell r="BX290">
            <v>1</v>
          </cell>
          <cell r="BY290">
            <v>4</v>
          </cell>
          <cell r="BZ290">
            <v>1</v>
          </cell>
          <cell r="CA290">
            <v>4</v>
          </cell>
          <cell r="CB290">
            <v>1</v>
          </cell>
          <cell r="CC290">
            <v>5</v>
          </cell>
          <cell r="CD290">
            <v>5</v>
          </cell>
          <cell r="CE290">
            <v>1</v>
          </cell>
          <cell r="CF290">
            <v>5</v>
          </cell>
          <cell r="CG290">
            <v>1</v>
          </cell>
          <cell r="CH290">
            <v>5</v>
          </cell>
          <cell r="CI290">
            <v>1</v>
          </cell>
          <cell r="CJ290">
            <v>6</v>
          </cell>
          <cell r="CK290">
            <v>1</v>
          </cell>
          <cell r="CL290">
            <v>5</v>
          </cell>
          <cell r="CM290">
            <v>1</v>
          </cell>
          <cell r="CN290">
            <v>5</v>
          </cell>
          <cell r="CO290">
            <v>1</v>
          </cell>
          <cell r="CP290">
            <v>4</v>
          </cell>
          <cell r="CQ290">
            <v>1</v>
          </cell>
          <cell r="CR290">
            <v>4</v>
          </cell>
          <cell r="CS290">
            <v>1</v>
          </cell>
          <cell r="CT290">
            <v>4</v>
          </cell>
          <cell r="CU290">
            <v>1</v>
          </cell>
          <cell r="CV290">
            <v>0</v>
          </cell>
          <cell r="CW290">
            <v>0</v>
          </cell>
          <cell r="CX290">
            <v>0</v>
          </cell>
          <cell r="CY290">
            <v>0</v>
          </cell>
          <cell r="CZ290">
            <v>1</v>
          </cell>
          <cell r="DA290">
            <v>0</v>
          </cell>
          <cell r="DB290">
            <v>0</v>
          </cell>
          <cell r="DC290">
            <v>0</v>
          </cell>
          <cell r="DD290">
            <v>0</v>
          </cell>
          <cell r="DE290">
            <v>0</v>
          </cell>
          <cell r="DF290">
            <v>0</v>
          </cell>
          <cell r="DG290">
            <v>0</v>
          </cell>
          <cell r="DH290">
            <v>0</v>
          </cell>
          <cell r="DI290">
            <v>0</v>
          </cell>
          <cell r="DJ290">
            <v>0</v>
          </cell>
          <cell r="DK290">
            <v>0</v>
          </cell>
          <cell r="DL290">
            <v>0</v>
          </cell>
          <cell r="DM290">
            <v>0</v>
          </cell>
          <cell r="DN290">
            <v>0</v>
          </cell>
          <cell r="DO290">
            <v>0</v>
          </cell>
          <cell r="DP290">
            <v>0</v>
          </cell>
          <cell r="DQ290">
            <v>0</v>
          </cell>
          <cell r="DR290">
            <v>5</v>
          </cell>
          <cell r="DS290">
            <v>5</v>
          </cell>
          <cell r="DT290">
            <v>5</v>
          </cell>
          <cell r="DU290">
            <v>5</v>
          </cell>
          <cell r="DV290">
            <v>1</v>
          </cell>
          <cell r="DW290">
            <v>4</v>
          </cell>
          <cell r="DX290">
            <v>4</v>
          </cell>
          <cell r="DY290">
            <v>4</v>
          </cell>
          <cell r="DZ290">
            <v>3</v>
          </cell>
          <cell r="EA290">
            <v>3</v>
          </cell>
          <cell r="EB290" t="str">
            <v>ML</v>
          </cell>
          <cell r="EC290">
            <v>4</v>
          </cell>
          <cell r="ED290">
            <v>4</v>
          </cell>
          <cell r="EE290">
            <v>0</v>
          </cell>
          <cell r="EF290">
            <v>0</v>
          </cell>
          <cell r="EG290">
            <v>0</v>
          </cell>
          <cell r="EH290">
            <v>0</v>
          </cell>
          <cell r="EI290">
            <v>0</v>
          </cell>
          <cell r="EJ290">
            <v>0</v>
          </cell>
          <cell r="EK290">
            <v>0</v>
          </cell>
          <cell r="EL290">
            <v>0</v>
          </cell>
          <cell r="EM290">
            <v>0</v>
          </cell>
        </row>
        <row r="291">
          <cell r="A291">
            <v>790</v>
          </cell>
          <cell r="B291" t="e">
            <v>#N/A</v>
          </cell>
          <cell r="C291">
            <v>0</v>
          </cell>
          <cell r="D291" t="str">
            <v>No</v>
          </cell>
          <cell r="E291" t="str">
            <v>Yes</v>
          </cell>
          <cell r="F291" t="str">
            <v>IAEO</v>
          </cell>
          <cell r="G291" t="str">
            <v>UNDP</v>
          </cell>
          <cell r="H291" t="str">
            <v>UNDP</v>
          </cell>
          <cell r="I291">
            <v>0</v>
          </cell>
          <cell r="J291" t="str">
            <v>UNDP</v>
          </cell>
          <cell r="K291" t="str">
            <v>UNDP</v>
          </cell>
          <cell r="L291" t="str">
            <v>Regional/Korea</v>
          </cell>
          <cell r="M291" t="str">
            <v>China, Republic Of Korea</v>
          </cell>
          <cell r="N291" t="str">
            <v>Asia</v>
          </cell>
          <cell r="O291" t="str">
            <v>Asia</v>
          </cell>
          <cell r="P291">
            <v>0</v>
          </cell>
          <cell r="Q291">
            <v>1</v>
          </cell>
          <cell r="R291">
            <v>0</v>
          </cell>
          <cell r="S291">
            <v>0</v>
          </cell>
          <cell r="T291">
            <v>0</v>
          </cell>
          <cell r="U291">
            <v>0</v>
          </cell>
          <cell r="V291">
            <v>0</v>
          </cell>
          <cell r="W291">
            <v>0</v>
          </cell>
          <cell r="X291">
            <v>0</v>
          </cell>
          <cell r="Y291" t="str">
            <v>Multilateral</v>
          </cell>
          <cell r="Z291" t="str">
            <v>Bi_multilateral</v>
          </cell>
          <cell r="AA291">
            <v>0</v>
          </cell>
          <cell r="AB291">
            <v>0</v>
          </cell>
          <cell r="AC291" t="str">
            <v xml:space="preserve">Reducing Environmental Stress in the Yellow Sea Large Marine Ecosystem </v>
          </cell>
          <cell r="AD291" t="str">
            <v>FSP</v>
          </cell>
          <cell r="AE291" t="str">
            <v>GET</v>
          </cell>
          <cell r="AF291" t="str">
            <v>IW</v>
          </cell>
          <cell r="AG291">
            <v>0</v>
          </cell>
          <cell r="AH291" t="str">
            <v>GEF - 2</v>
          </cell>
          <cell r="AI291">
            <v>37587</v>
          </cell>
          <cell r="AJ291">
            <v>2002</v>
          </cell>
          <cell r="AK291">
            <v>38089</v>
          </cell>
          <cell r="AL291">
            <v>2004</v>
          </cell>
          <cell r="AM291">
            <v>39361</v>
          </cell>
          <cell r="AN291">
            <v>38686</v>
          </cell>
          <cell r="AO291">
            <v>40633</v>
          </cell>
          <cell r="AP291">
            <v>40633</v>
          </cell>
          <cell r="AQ291">
            <v>2011</v>
          </cell>
          <cell r="AR291">
            <v>83</v>
          </cell>
          <cell r="AS291">
            <v>64</v>
          </cell>
          <cell r="AT291">
            <v>2011</v>
          </cell>
          <cell r="AU291">
            <v>2011</v>
          </cell>
          <cell r="AV291">
            <v>2011</v>
          </cell>
          <cell r="AW291">
            <v>0</v>
          </cell>
          <cell r="AX291">
            <v>14.394183</v>
          </cell>
          <cell r="AY291">
            <v>0.34965000000000002</v>
          </cell>
          <cell r="AZ291">
            <v>14.743833</v>
          </cell>
          <cell r="BA291">
            <v>14.394000000000005</v>
          </cell>
          <cell r="BB291">
            <v>9.8940000000000001</v>
          </cell>
          <cell r="BC291">
            <v>524.95100000000002</v>
          </cell>
          <cell r="BD291">
            <v>0.68736099853670052</v>
          </cell>
          <cell r="BE291">
            <v>36.469662779749292</v>
          </cell>
          <cell r="BF291">
            <v>53.057509601778854</v>
          </cell>
          <cell r="BG291">
            <v>23</v>
          </cell>
          <cell r="BH291">
            <v>6</v>
          </cell>
          <cell r="BI291">
            <v>7</v>
          </cell>
          <cell r="BJ291">
            <v>1</v>
          </cell>
          <cell r="BK291">
            <v>1</v>
          </cell>
          <cell r="BL291">
            <v>0</v>
          </cell>
          <cell r="BM291">
            <v>1</v>
          </cell>
          <cell r="BN291">
            <v>6</v>
          </cell>
          <cell r="BO291">
            <v>1</v>
          </cell>
          <cell r="BP291">
            <v>3</v>
          </cell>
          <cell r="BQ291" t="str">
            <v>ML</v>
          </cell>
          <cell r="BR291">
            <v>4</v>
          </cell>
          <cell r="BS291">
            <v>3</v>
          </cell>
          <cell r="BT291">
            <v>3</v>
          </cell>
          <cell r="BU291">
            <v>3</v>
          </cell>
          <cell r="BV291">
            <v>0</v>
          </cell>
          <cell r="BW291">
            <v>5</v>
          </cell>
          <cell r="BX291">
            <v>1</v>
          </cell>
          <cell r="BY291">
            <v>4</v>
          </cell>
          <cell r="BZ291">
            <v>1</v>
          </cell>
          <cell r="CA291">
            <v>5</v>
          </cell>
          <cell r="CB291">
            <v>1</v>
          </cell>
          <cell r="CC291">
            <v>5</v>
          </cell>
          <cell r="CD291">
            <v>5</v>
          </cell>
          <cell r="CE291">
            <v>1</v>
          </cell>
          <cell r="CF291">
            <v>5</v>
          </cell>
          <cell r="CG291">
            <v>1</v>
          </cell>
          <cell r="CH291">
            <v>5</v>
          </cell>
          <cell r="CI291">
            <v>1</v>
          </cell>
          <cell r="CJ291">
            <v>6</v>
          </cell>
          <cell r="CK291">
            <v>1</v>
          </cell>
          <cell r="CL291">
            <v>5</v>
          </cell>
          <cell r="CM291">
            <v>1</v>
          </cell>
          <cell r="CN291">
            <v>5</v>
          </cell>
          <cell r="CO291">
            <v>1</v>
          </cell>
          <cell r="CP291">
            <v>5</v>
          </cell>
          <cell r="CQ291">
            <v>1</v>
          </cell>
          <cell r="CR291">
            <v>5</v>
          </cell>
          <cell r="CS291">
            <v>1</v>
          </cell>
          <cell r="CT291">
            <v>5</v>
          </cell>
          <cell r="CU291">
            <v>1</v>
          </cell>
          <cell r="CV291">
            <v>0</v>
          </cell>
          <cell r="CW291">
            <v>0</v>
          </cell>
          <cell r="CX291">
            <v>0</v>
          </cell>
          <cell r="CY291">
            <v>0</v>
          </cell>
          <cell r="CZ291">
            <v>1</v>
          </cell>
          <cell r="DA291">
            <v>0</v>
          </cell>
          <cell r="DB291">
            <v>0</v>
          </cell>
          <cell r="DC291">
            <v>0</v>
          </cell>
          <cell r="DD291">
            <v>0</v>
          </cell>
          <cell r="DE291">
            <v>0</v>
          </cell>
          <cell r="DF291">
            <v>0</v>
          </cell>
          <cell r="DG291">
            <v>0</v>
          </cell>
          <cell r="DH291">
            <v>0</v>
          </cell>
          <cell r="DI291">
            <v>0</v>
          </cell>
          <cell r="DJ291">
            <v>0</v>
          </cell>
          <cell r="DK291">
            <v>0</v>
          </cell>
          <cell r="DL291">
            <v>0</v>
          </cell>
          <cell r="DM291">
            <v>0</v>
          </cell>
          <cell r="DN291">
            <v>0</v>
          </cell>
          <cell r="DO291">
            <v>0</v>
          </cell>
          <cell r="DP291">
            <v>0</v>
          </cell>
          <cell r="DQ291">
            <v>0</v>
          </cell>
          <cell r="DR291">
            <v>5</v>
          </cell>
          <cell r="DS291">
            <v>6</v>
          </cell>
          <cell r="DT291">
            <v>6</v>
          </cell>
          <cell r="DU291">
            <v>6</v>
          </cell>
          <cell r="DV291">
            <v>1</v>
          </cell>
          <cell r="DW291">
            <v>0</v>
          </cell>
          <cell r="DX291">
            <v>0</v>
          </cell>
          <cell r="DY291">
            <v>0</v>
          </cell>
          <cell r="DZ291">
            <v>0</v>
          </cell>
          <cell r="EA291">
            <v>0</v>
          </cell>
          <cell r="EB291">
            <v>0</v>
          </cell>
          <cell r="EC291">
            <v>0</v>
          </cell>
          <cell r="ED291">
            <v>0</v>
          </cell>
          <cell r="EE291">
            <v>0</v>
          </cell>
          <cell r="EF291">
            <v>0</v>
          </cell>
          <cell r="EG291">
            <v>0</v>
          </cell>
          <cell r="EH291">
            <v>0</v>
          </cell>
          <cell r="EI291">
            <v>0</v>
          </cell>
          <cell r="EJ291">
            <v>0</v>
          </cell>
          <cell r="EK291">
            <v>0</v>
          </cell>
          <cell r="EL291">
            <v>0</v>
          </cell>
          <cell r="EM291">
            <v>0</v>
          </cell>
        </row>
        <row r="292">
          <cell r="A292">
            <v>791</v>
          </cell>
          <cell r="B292" t="e">
            <v>#N/A</v>
          </cell>
          <cell r="C292">
            <v>0</v>
          </cell>
          <cell r="D292" t="str">
            <v>Yes</v>
          </cell>
          <cell r="E292" t="str">
            <v>No</v>
          </cell>
          <cell r="F292" t="str">
            <v>GEFIEO</v>
          </cell>
          <cell r="G292" t="str">
            <v>UNEP</v>
          </cell>
          <cell r="H292" t="str">
            <v>UNEP</v>
          </cell>
          <cell r="I292">
            <v>0</v>
          </cell>
          <cell r="J292" t="str">
            <v>UNEP</v>
          </cell>
          <cell r="K292" t="str">
            <v>UNEP</v>
          </cell>
          <cell r="L292" t="str">
            <v>Regional (Costa Rica, Nicaragua)</v>
          </cell>
          <cell r="M292" t="str">
            <v>Costa Rica, Nicaragua</v>
          </cell>
          <cell r="N292" t="str">
            <v>LAC</v>
          </cell>
          <cell r="O292" t="str">
            <v>LAC</v>
          </cell>
          <cell r="P292">
            <v>0</v>
          </cell>
          <cell r="Q292">
            <v>1</v>
          </cell>
          <cell r="R292">
            <v>0</v>
          </cell>
          <cell r="S292">
            <v>0</v>
          </cell>
          <cell r="T292">
            <v>2</v>
          </cell>
          <cell r="U292">
            <v>0</v>
          </cell>
          <cell r="V292">
            <v>0</v>
          </cell>
          <cell r="W292">
            <v>0</v>
          </cell>
          <cell r="X292">
            <v>0</v>
          </cell>
          <cell r="Y292" t="str">
            <v>Multilateral</v>
          </cell>
          <cell r="Z292" t="str">
            <v>Bi_multilateral</v>
          </cell>
          <cell r="AA292">
            <v>0</v>
          </cell>
          <cell r="AB292">
            <v>0</v>
          </cell>
          <cell r="AC292" t="str">
            <v>Regional - Formulation of a Strategic Action Programme for the Integrated Management of the San Juan River Basin and its Coastal Zone GFL/2730-01-4305</v>
          </cell>
          <cell r="AD292" t="str">
            <v>FSP</v>
          </cell>
          <cell r="AE292" t="str">
            <v>GET</v>
          </cell>
          <cell r="AF292" t="str">
            <v>IW</v>
          </cell>
          <cell r="AG292">
            <v>0</v>
          </cell>
          <cell r="AH292" t="str">
            <v>GEF - 2</v>
          </cell>
          <cell r="AI292">
            <v>36878</v>
          </cell>
          <cell r="AJ292">
            <v>2000</v>
          </cell>
          <cell r="AK292">
            <v>37226</v>
          </cell>
          <cell r="AL292">
            <v>2001</v>
          </cell>
          <cell r="AM292">
            <v>37971.5</v>
          </cell>
          <cell r="AN292">
            <v>38716</v>
          </cell>
          <cell r="AO292">
            <v>38717</v>
          </cell>
          <cell r="AP292">
            <v>38717</v>
          </cell>
          <cell r="AQ292">
            <v>2005</v>
          </cell>
          <cell r="AR292">
            <v>48</v>
          </cell>
          <cell r="AS292">
            <v>0</v>
          </cell>
          <cell r="AT292">
            <v>2006</v>
          </cell>
          <cell r="AU292">
            <v>2006</v>
          </cell>
          <cell r="AV292">
            <v>2006</v>
          </cell>
          <cell r="AW292">
            <v>0</v>
          </cell>
          <cell r="AX292">
            <v>3.64682</v>
          </cell>
          <cell r="AY292">
            <v>0.28299999999999997</v>
          </cell>
          <cell r="AZ292">
            <v>3.9298199999999999</v>
          </cell>
          <cell r="BA292">
            <v>3.93</v>
          </cell>
          <cell r="BB292">
            <v>1.4350000000000001</v>
          </cell>
          <cell r="BC292">
            <v>1.2370000000000001</v>
          </cell>
          <cell r="BD292">
            <v>0.393493509413681</v>
          </cell>
          <cell r="BE292">
            <v>0.33919963145973758</v>
          </cell>
          <cell r="BF292">
            <v>0.86202090592334502</v>
          </cell>
          <cell r="BG292">
            <v>23</v>
          </cell>
          <cell r="BH292">
            <v>0</v>
          </cell>
          <cell r="BI292">
            <v>3</v>
          </cell>
          <cell r="BJ292">
            <v>1</v>
          </cell>
          <cell r="BK292">
            <v>1</v>
          </cell>
          <cell r="BL292">
            <v>0</v>
          </cell>
          <cell r="BM292">
            <v>0</v>
          </cell>
          <cell r="BN292">
            <v>3</v>
          </cell>
          <cell r="BO292">
            <v>0</v>
          </cell>
          <cell r="BP292">
            <v>2</v>
          </cell>
          <cell r="BQ292" t="str">
            <v>MU</v>
          </cell>
          <cell r="BR292">
            <v>2</v>
          </cell>
          <cell r="BS292">
            <v>3</v>
          </cell>
          <cell r="BT292">
            <v>2</v>
          </cell>
          <cell r="BU292">
            <v>0</v>
          </cell>
          <cell r="BV292">
            <v>0</v>
          </cell>
          <cell r="BW292">
            <v>0</v>
          </cell>
          <cell r="BX292">
            <v>0</v>
          </cell>
          <cell r="BY292">
            <v>0</v>
          </cell>
          <cell r="BZ292">
            <v>0</v>
          </cell>
          <cell r="CA292">
            <v>0</v>
          </cell>
          <cell r="CB292">
            <v>0</v>
          </cell>
          <cell r="CC292">
            <v>0</v>
          </cell>
          <cell r="CD292">
            <v>0</v>
          </cell>
          <cell r="CE292">
            <v>0</v>
          </cell>
          <cell r="CF292">
            <v>0</v>
          </cell>
          <cell r="CG292">
            <v>0</v>
          </cell>
          <cell r="CH292">
            <v>4</v>
          </cell>
          <cell r="CI292">
            <v>1</v>
          </cell>
          <cell r="CJ292">
            <v>5</v>
          </cell>
          <cell r="CK292">
            <v>1</v>
          </cell>
          <cell r="CL292">
            <v>5</v>
          </cell>
          <cell r="CM292">
            <v>1</v>
          </cell>
          <cell r="CN292">
            <v>4</v>
          </cell>
          <cell r="CO292">
            <v>1</v>
          </cell>
          <cell r="CP292">
            <v>2</v>
          </cell>
          <cell r="CQ292">
            <v>0</v>
          </cell>
          <cell r="CR292">
            <v>4</v>
          </cell>
          <cell r="CS292">
            <v>1</v>
          </cell>
          <cell r="CT292">
            <v>1</v>
          </cell>
          <cell r="CU292">
            <v>0</v>
          </cell>
          <cell r="CV292">
            <v>0</v>
          </cell>
          <cell r="CW292">
            <v>0</v>
          </cell>
          <cell r="CX292">
            <v>0</v>
          </cell>
          <cell r="CY292">
            <v>0</v>
          </cell>
          <cell r="CZ292">
            <v>0</v>
          </cell>
          <cell r="DA292">
            <v>0</v>
          </cell>
          <cell r="DB292">
            <v>0</v>
          </cell>
          <cell r="DC292">
            <v>0</v>
          </cell>
          <cell r="DD292">
            <v>0</v>
          </cell>
          <cell r="DE292">
            <v>0</v>
          </cell>
          <cell r="DF292">
            <v>0</v>
          </cell>
          <cell r="DG292">
            <v>0</v>
          </cell>
          <cell r="DH292">
            <v>0</v>
          </cell>
          <cell r="DI292">
            <v>0</v>
          </cell>
          <cell r="DJ292">
            <v>0</v>
          </cell>
          <cell r="DK292">
            <v>0</v>
          </cell>
          <cell r="DL292">
            <v>0</v>
          </cell>
          <cell r="DM292">
            <v>0</v>
          </cell>
          <cell r="DN292">
            <v>0</v>
          </cell>
          <cell r="DO292">
            <v>0</v>
          </cell>
          <cell r="DP292">
            <v>0</v>
          </cell>
          <cell r="DQ292">
            <v>0</v>
          </cell>
          <cell r="DR292">
            <v>4</v>
          </cell>
          <cell r="DS292">
            <v>3</v>
          </cell>
          <cell r="DT292">
            <v>2</v>
          </cell>
          <cell r="DU292">
            <v>3</v>
          </cell>
          <cell r="DV292">
            <v>0</v>
          </cell>
          <cell r="DW292">
            <v>2</v>
          </cell>
          <cell r="DX292">
            <v>3</v>
          </cell>
          <cell r="DY292">
            <v>2</v>
          </cell>
          <cell r="DZ292">
            <v>0</v>
          </cell>
          <cell r="EA292">
            <v>2</v>
          </cell>
          <cell r="EB292" t="str">
            <v>MU</v>
          </cell>
          <cell r="EC292">
            <v>0</v>
          </cell>
          <cell r="ED292">
            <v>0</v>
          </cell>
          <cell r="EE292">
            <v>0</v>
          </cell>
          <cell r="EF292">
            <v>0</v>
          </cell>
          <cell r="EG292">
            <v>0</v>
          </cell>
          <cell r="EH292">
            <v>0</v>
          </cell>
          <cell r="EI292">
            <v>0</v>
          </cell>
          <cell r="EJ292">
            <v>0</v>
          </cell>
          <cell r="EK292">
            <v>0</v>
          </cell>
          <cell r="EL292">
            <v>0</v>
          </cell>
          <cell r="EM292">
            <v>0</v>
          </cell>
        </row>
        <row r="293">
          <cell r="A293">
            <v>794</v>
          </cell>
          <cell r="B293">
            <v>794</v>
          </cell>
          <cell r="C293">
            <v>0</v>
          </cell>
          <cell r="D293" t="str">
            <v>Yes</v>
          </cell>
          <cell r="E293" t="str">
            <v>No</v>
          </cell>
          <cell r="F293" t="str">
            <v>GEFIEO</v>
          </cell>
          <cell r="G293" t="str">
            <v>UNEP</v>
          </cell>
          <cell r="H293" t="str">
            <v>UNEP</v>
          </cell>
          <cell r="I293">
            <v>0</v>
          </cell>
          <cell r="J293" t="str">
            <v>UNEP</v>
          </cell>
          <cell r="K293" t="str">
            <v>UNEP</v>
          </cell>
          <cell r="L293" t="str">
            <v>Regional (Bolivia, Colombia, Ecuador, Panama, Paraguay, Peru)</v>
          </cell>
          <cell r="M293" t="str">
            <v>Bolivia, Colombia, Ecuador, Panama, Paraguay, Peru</v>
          </cell>
          <cell r="N293" t="str">
            <v>LAC</v>
          </cell>
          <cell r="O293" t="str">
            <v>LAC</v>
          </cell>
          <cell r="P293">
            <v>0</v>
          </cell>
          <cell r="Q293">
            <v>1</v>
          </cell>
          <cell r="R293">
            <v>0</v>
          </cell>
          <cell r="S293">
            <v>0</v>
          </cell>
          <cell r="T293">
            <v>2</v>
          </cell>
          <cell r="U293">
            <v>0</v>
          </cell>
          <cell r="V293">
            <v>0</v>
          </cell>
          <cell r="W293">
            <v>2</v>
          </cell>
          <cell r="X293">
            <v>0</v>
          </cell>
          <cell r="Y293" t="str">
            <v>NGO</v>
          </cell>
          <cell r="Z293" t="str">
            <v>NGO_academic_foundation</v>
          </cell>
          <cell r="AA293">
            <v>0</v>
          </cell>
          <cell r="AB293">
            <v>0</v>
          </cell>
          <cell r="AC293" t="str">
            <v>Regional - Catalyzing Conservation Action in Latin America: Identifying Priority Sites and Best management Alternatives in five Globally Significant Ecoregions. GFL/2711-00-4271</v>
          </cell>
          <cell r="AD293" t="str">
            <v>MSP</v>
          </cell>
          <cell r="AE293" t="str">
            <v>GET</v>
          </cell>
          <cell r="AF293" t="str">
            <v>BD</v>
          </cell>
          <cell r="AG293">
            <v>0</v>
          </cell>
          <cell r="AH293" t="str">
            <v>GEF - 2</v>
          </cell>
          <cell r="AI293">
            <v>36614</v>
          </cell>
          <cell r="AJ293">
            <v>2000</v>
          </cell>
          <cell r="AK293">
            <v>0</v>
          </cell>
          <cell r="AL293">
            <v>2000</v>
          </cell>
          <cell r="AM293">
            <v>0</v>
          </cell>
          <cell r="AN293">
            <v>37629</v>
          </cell>
          <cell r="AO293">
            <v>37894</v>
          </cell>
          <cell r="AP293">
            <v>37894</v>
          </cell>
          <cell r="AQ293">
            <v>2003</v>
          </cell>
          <cell r="AR293">
            <v>0</v>
          </cell>
          <cell r="AS293">
            <v>8</v>
          </cell>
          <cell r="AT293">
            <v>2006</v>
          </cell>
          <cell r="AU293">
            <v>2005</v>
          </cell>
          <cell r="AV293">
            <v>2005</v>
          </cell>
          <cell r="AW293">
            <v>0</v>
          </cell>
          <cell r="AX293">
            <v>0.72499999999999998</v>
          </cell>
          <cell r="AY293">
            <v>2.5000000000000001E-2</v>
          </cell>
          <cell r="AZ293">
            <v>0.75</v>
          </cell>
          <cell r="BA293">
            <v>0.75</v>
          </cell>
          <cell r="BB293">
            <v>0.68</v>
          </cell>
          <cell r="BC293">
            <v>0.69799999999999995</v>
          </cell>
          <cell r="BD293">
            <v>0.93793103448275872</v>
          </cell>
          <cell r="BE293">
            <v>0.96275862068965512</v>
          </cell>
          <cell r="BF293">
            <v>1.026470588235294</v>
          </cell>
          <cell r="BG293">
            <v>0</v>
          </cell>
          <cell r="BH293">
            <v>0</v>
          </cell>
          <cell r="BI293">
            <v>10</v>
          </cell>
          <cell r="BJ293">
            <v>1</v>
          </cell>
          <cell r="BK293">
            <v>1</v>
          </cell>
          <cell r="BL293">
            <v>0</v>
          </cell>
          <cell r="BM293">
            <v>1</v>
          </cell>
          <cell r="BN293">
            <v>4</v>
          </cell>
          <cell r="BO293">
            <v>0</v>
          </cell>
          <cell r="BP293">
            <v>1</v>
          </cell>
          <cell r="BQ293" t="str">
            <v>U</v>
          </cell>
          <cell r="BR293">
            <v>3</v>
          </cell>
          <cell r="BS293">
            <v>1</v>
          </cell>
          <cell r="BT293">
            <v>2</v>
          </cell>
          <cell r="BU293">
            <v>0</v>
          </cell>
          <cell r="BV293">
            <v>0</v>
          </cell>
          <cell r="BW293">
            <v>0</v>
          </cell>
          <cell r="BX293">
            <v>0</v>
          </cell>
          <cell r="BY293">
            <v>0</v>
          </cell>
          <cell r="BZ293">
            <v>0</v>
          </cell>
          <cell r="CA293">
            <v>0</v>
          </cell>
          <cell r="CB293">
            <v>0</v>
          </cell>
          <cell r="CC293">
            <v>0</v>
          </cell>
          <cell r="CD293">
            <v>0</v>
          </cell>
          <cell r="CE293">
            <v>0</v>
          </cell>
          <cell r="CF293">
            <v>0</v>
          </cell>
          <cell r="CG293">
            <v>0</v>
          </cell>
          <cell r="CH293">
            <v>3</v>
          </cell>
          <cell r="CI293">
            <v>0</v>
          </cell>
          <cell r="CJ293">
            <v>3</v>
          </cell>
          <cell r="CK293">
            <v>0</v>
          </cell>
          <cell r="CL293">
            <v>3</v>
          </cell>
          <cell r="CM293">
            <v>0</v>
          </cell>
          <cell r="CN293">
            <v>4</v>
          </cell>
          <cell r="CO293">
            <v>1</v>
          </cell>
          <cell r="CP293">
            <v>3</v>
          </cell>
          <cell r="CQ293">
            <v>0</v>
          </cell>
          <cell r="CR293">
            <v>2</v>
          </cell>
          <cell r="CS293">
            <v>0</v>
          </cell>
          <cell r="CT293">
            <v>1</v>
          </cell>
          <cell r="CU293">
            <v>0</v>
          </cell>
          <cell r="CV293">
            <v>0</v>
          </cell>
          <cell r="CW293">
            <v>0</v>
          </cell>
          <cell r="CX293">
            <v>0</v>
          </cell>
          <cell r="CY293">
            <v>0</v>
          </cell>
          <cell r="CZ293">
            <v>0</v>
          </cell>
          <cell r="DA293">
            <v>0</v>
          </cell>
          <cell r="DB293">
            <v>0</v>
          </cell>
          <cell r="DC293">
            <v>0</v>
          </cell>
          <cell r="DD293">
            <v>0</v>
          </cell>
          <cell r="DE293">
            <v>0</v>
          </cell>
          <cell r="DF293">
            <v>0</v>
          </cell>
          <cell r="DG293">
            <v>0</v>
          </cell>
          <cell r="DH293">
            <v>0</v>
          </cell>
          <cell r="DI293">
            <v>0</v>
          </cell>
          <cell r="DJ293">
            <v>0</v>
          </cell>
          <cell r="DK293">
            <v>0</v>
          </cell>
          <cell r="DL293">
            <v>0</v>
          </cell>
          <cell r="DM293">
            <v>0</v>
          </cell>
          <cell r="DN293">
            <v>0</v>
          </cell>
          <cell r="DO293">
            <v>0</v>
          </cell>
          <cell r="DP293">
            <v>0</v>
          </cell>
          <cell r="DQ293">
            <v>0</v>
          </cell>
          <cell r="DR293">
            <v>5</v>
          </cell>
          <cell r="DS293">
            <v>4</v>
          </cell>
          <cell r="DT293">
            <v>3</v>
          </cell>
          <cell r="DU293">
            <v>4</v>
          </cell>
          <cell r="DV293">
            <v>1</v>
          </cell>
          <cell r="DW293">
            <v>3</v>
          </cell>
          <cell r="DX293">
            <v>1</v>
          </cell>
          <cell r="DY293">
            <v>2</v>
          </cell>
          <cell r="DZ293">
            <v>0</v>
          </cell>
          <cell r="EA293">
            <v>1</v>
          </cell>
          <cell r="EB293" t="str">
            <v>U</v>
          </cell>
          <cell r="EC293">
            <v>0</v>
          </cell>
          <cell r="ED293">
            <v>0</v>
          </cell>
          <cell r="EE293">
            <v>0</v>
          </cell>
          <cell r="EF293">
            <v>0</v>
          </cell>
          <cell r="EG293">
            <v>0</v>
          </cell>
          <cell r="EH293">
            <v>0</v>
          </cell>
          <cell r="EI293">
            <v>0</v>
          </cell>
          <cell r="EJ293">
            <v>0</v>
          </cell>
          <cell r="EK293">
            <v>0</v>
          </cell>
          <cell r="EL293">
            <v>0</v>
          </cell>
          <cell r="EM293">
            <v>0</v>
          </cell>
        </row>
        <row r="294">
          <cell r="A294">
            <v>796</v>
          </cell>
          <cell r="B294">
            <v>796</v>
          </cell>
          <cell r="C294">
            <v>4277</v>
          </cell>
          <cell r="D294" t="str">
            <v>Yes</v>
          </cell>
          <cell r="E294" t="str">
            <v>No</v>
          </cell>
          <cell r="F294" t="str">
            <v>GEFIEO</v>
          </cell>
          <cell r="G294" t="str">
            <v>UNEP</v>
          </cell>
          <cell r="H294" t="str">
            <v>UNEP</v>
          </cell>
          <cell r="I294">
            <v>0</v>
          </cell>
          <cell r="J294" t="str">
            <v>UNEP</v>
          </cell>
          <cell r="K294" t="str">
            <v>UNEP</v>
          </cell>
          <cell r="L294" t="str">
            <v>Kenya</v>
          </cell>
          <cell r="M294">
            <v>0</v>
          </cell>
          <cell r="N294" t="str">
            <v>AFR</v>
          </cell>
          <cell r="O294" t="str">
            <v>AFR</v>
          </cell>
          <cell r="P294">
            <v>0</v>
          </cell>
          <cell r="Q294">
            <v>0</v>
          </cell>
          <cell r="R294">
            <v>1</v>
          </cell>
          <cell r="S294">
            <v>0</v>
          </cell>
          <cell r="T294">
            <v>0</v>
          </cell>
          <cell r="U294">
            <v>0</v>
          </cell>
          <cell r="V294">
            <v>0</v>
          </cell>
          <cell r="W294">
            <v>0</v>
          </cell>
          <cell r="X294">
            <v>1</v>
          </cell>
          <cell r="Y294" t="str">
            <v>Government</v>
          </cell>
          <cell r="Z294" t="str">
            <v>Govt</v>
          </cell>
          <cell r="AA294" t="str">
            <v>One of the beneficiaries</v>
          </cell>
          <cell r="AB294" t="str">
            <v>Not involved</v>
          </cell>
          <cell r="AC294" t="str">
            <v>Kenya - Lake Baringo Community-based Integrated Land and Water Management Project</v>
          </cell>
          <cell r="AD294" t="str">
            <v>MSP</v>
          </cell>
          <cell r="AE294" t="str">
            <v>GET</v>
          </cell>
          <cell r="AF294" t="str">
            <v>BD</v>
          </cell>
          <cell r="AG294">
            <v>0</v>
          </cell>
          <cell r="AH294" t="str">
            <v>GEF - 2</v>
          </cell>
          <cell r="AI294">
            <v>36573</v>
          </cell>
          <cell r="AJ294">
            <v>2000</v>
          </cell>
          <cell r="AK294">
            <v>36708</v>
          </cell>
          <cell r="AL294">
            <v>2000</v>
          </cell>
          <cell r="AM294">
            <v>0</v>
          </cell>
          <cell r="AN294">
            <v>37623</v>
          </cell>
          <cell r="AO294">
            <v>38045</v>
          </cell>
          <cell r="AP294">
            <v>38045</v>
          </cell>
          <cell r="AQ294">
            <v>2004</v>
          </cell>
          <cell r="AR294">
            <v>43</v>
          </cell>
          <cell r="AS294">
            <v>13</v>
          </cell>
          <cell r="AT294">
            <v>2004</v>
          </cell>
          <cell r="AU294">
            <v>38047</v>
          </cell>
          <cell r="AV294">
            <v>2004</v>
          </cell>
          <cell r="AW294">
            <v>0</v>
          </cell>
          <cell r="AX294">
            <v>0.75</v>
          </cell>
          <cell r="AY294">
            <v>0</v>
          </cell>
          <cell r="AZ294">
            <v>0.75</v>
          </cell>
          <cell r="BA294">
            <v>0</v>
          </cell>
          <cell r="BB294">
            <v>0.23</v>
          </cell>
          <cell r="BC294">
            <v>0.23</v>
          </cell>
          <cell r="BD294">
            <v>0</v>
          </cell>
          <cell r="BE294">
            <v>0</v>
          </cell>
          <cell r="BF294">
            <v>0</v>
          </cell>
          <cell r="BG294">
            <v>0</v>
          </cell>
          <cell r="BH294">
            <v>0</v>
          </cell>
          <cell r="BI294">
            <v>0</v>
          </cell>
          <cell r="BJ294">
            <v>1</v>
          </cell>
          <cell r="BK294">
            <v>1</v>
          </cell>
          <cell r="BL294">
            <v>0</v>
          </cell>
          <cell r="BM294">
            <v>0</v>
          </cell>
          <cell r="BN294">
            <v>3</v>
          </cell>
          <cell r="BO294">
            <v>0</v>
          </cell>
          <cell r="BP294">
            <v>0</v>
          </cell>
          <cell r="BQ294">
            <v>0</v>
          </cell>
          <cell r="BR294">
            <v>0</v>
          </cell>
          <cell r="BS294">
            <v>0</v>
          </cell>
          <cell r="BT294">
            <v>0</v>
          </cell>
          <cell r="BU294">
            <v>0</v>
          </cell>
          <cell r="BV294">
            <v>0</v>
          </cell>
          <cell r="BW294">
            <v>0</v>
          </cell>
          <cell r="BX294">
            <v>0</v>
          </cell>
          <cell r="BY294">
            <v>0</v>
          </cell>
          <cell r="BZ294">
            <v>0</v>
          </cell>
          <cell r="CA294">
            <v>0</v>
          </cell>
          <cell r="CB294">
            <v>0</v>
          </cell>
          <cell r="CC294">
            <v>0</v>
          </cell>
          <cell r="CD294">
            <v>0</v>
          </cell>
          <cell r="CE294">
            <v>0</v>
          </cell>
          <cell r="CF294">
            <v>0</v>
          </cell>
          <cell r="CG294">
            <v>0</v>
          </cell>
          <cell r="CH294">
            <v>4</v>
          </cell>
          <cell r="CI294">
            <v>1</v>
          </cell>
          <cell r="CJ294">
            <v>0</v>
          </cell>
          <cell r="CK294">
            <v>0</v>
          </cell>
          <cell r="CL294">
            <v>0</v>
          </cell>
          <cell r="CM294">
            <v>0</v>
          </cell>
          <cell r="CN294">
            <v>0</v>
          </cell>
          <cell r="CO294">
            <v>0</v>
          </cell>
          <cell r="CP294">
            <v>0</v>
          </cell>
          <cell r="CQ294">
            <v>0</v>
          </cell>
          <cell r="CR294">
            <v>0</v>
          </cell>
          <cell r="CS294">
            <v>0</v>
          </cell>
          <cell r="CT294">
            <v>0</v>
          </cell>
          <cell r="CU294">
            <v>0</v>
          </cell>
          <cell r="CV294">
            <v>0</v>
          </cell>
          <cell r="CW294">
            <v>0</v>
          </cell>
          <cell r="CX294">
            <v>0</v>
          </cell>
          <cell r="CY294">
            <v>0</v>
          </cell>
          <cell r="CZ294">
            <v>0</v>
          </cell>
          <cell r="DA294">
            <v>0</v>
          </cell>
          <cell r="DB294">
            <v>0</v>
          </cell>
          <cell r="DC294">
            <v>0</v>
          </cell>
          <cell r="DD294">
            <v>0</v>
          </cell>
          <cell r="DE294">
            <v>0</v>
          </cell>
          <cell r="DF294">
            <v>0</v>
          </cell>
          <cell r="DG294">
            <v>0</v>
          </cell>
          <cell r="DH294">
            <v>0</v>
          </cell>
          <cell r="DI294">
            <v>0</v>
          </cell>
          <cell r="DJ294">
            <v>0</v>
          </cell>
          <cell r="DK294">
            <v>0</v>
          </cell>
          <cell r="DL294">
            <v>0</v>
          </cell>
          <cell r="DM294">
            <v>0</v>
          </cell>
          <cell r="DN294">
            <v>0</v>
          </cell>
          <cell r="DO294">
            <v>0</v>
          </cell>
          <cell r="DP294">
            <v>0</v>
          </cell>
          <cell r="DQ294">
            <v>0</v>
          </cell>
          <cell r="DR294">
            <v>5</v>
          </cell>
          <cell r="DS294">
            <v>3</v>
          </cell>
          <cell r="DT294">
            <v>4</v>
          </cell>
          <cell r="DU294">
            <v>3</v>
          </cell>
          <cell r="DV294">
            <v>0</v>
          </cell>
          <cell r="DW294">
            <v>2</v>
          </cell>
          <cell r="DX294">
            <v>2</v>
          </cell>
          <cell r="DY294">
            <v>2</v>
          </cell>
          <cell r="DZ294">
            <v>2</v>
          </cell>
          <cell r="EA294">
            <v>2</v>
          </cell>
          <cell r="EB294" t="str">
            <v>MU</v>
          </cell>
          <cell r="EC294">
            <v>2</v>
          </cell>
          <cell r="ED294">
            <v>3</v>
          </cell>
          <cell r="EE294">
            <v>3</v>
          </cell>
          <cell r="EF294">
            <v>4</v>
          </cell>
          <cell r="EG294">
            <v>3</v>
          </cell>
          <cell r="EH294">
            <v>3</v>
          </cell>
          <cell r="EI294">
            <v>3</v>
          </cell>
          <cell r="EJ294">
            <v>3</v>
          </cell>
          <cell r="EK294">
            <v>3</v>
          </cell>
          <cell r="EL294">
            <v>3</v>
          </cell>
          <cell r="EM294">
            <v>2</v>
          </cell>
        </row>
        <row r="295">
          <cell r="A295">
            <v>797</v>
          </cell>
          <cell r="B295">
            <v>797</v>
          </cell>
          <cell r="C295">
            <v>0</v>
          </cell>
          <cell r="D295" t="str">
            <v>Yes</v>
          </cell>
          <cell r="E295" t="str">
            <v>No</v>
          </cell>
          <cell r="F295" t="str">
            <v>GEFIEO</v>
          </cell>
          <cell r="G295" t="str">
            <v>UNDP</v>
          </cell>
          <cell r="H295" t="str">
            <v>UNDP</v>
          </cell>
          <cell r="I295">
            <v>0</v>
          </cell>
          <cell r="J295" t="str">
            <v>UNDP</v>
          </cell>
          <cell r="K295" t="str">
            <v>UNDP</v>
          </cell>
          <cell r="L295" t="str">
            <v>Korea DPR</v>
          </cell>
          <cell r="M295">
            <v>0</v>
          </cell>
          <cell r="N295" t="str">
            <v>Asia</v>
          </cell>
          <cell r="O295" t="str">
            <v>Asia</v>
          </cell>
          <cell r="P295">
            <v>0</v>
          </cell>
          <cell r="Q295">
            <v>0</v>
          </cell>
          <cell r="R295">
            <v>1</v>
          </cell>
          <cell r="S295">
            <v>0</v>
          </cell>
          <cell r="T295">
            <v>0</v>
          </cell>
          <cell r="U295">
            <v>0</v>
          </cell>
          <cell r="V295">
            <v>0</v>
          </cell>
          <cell r="W295">
            <v>0</v>
          </cell>
          <cell r="X295">
            <v>1</v>
          </cell>
          <cell r="Y295" t="str">
            <v>Multilateral</v>
          </cell>
          <cell r="Z295" t="str">
            <v>Bi_multilateral</v>
          </cell>
          <cell r="AA295">
            <v>0</v>
          </cell>
          <cell r="AB295">
            <v>0</v>
          </cell>
          <cell r="AC295" t="str">
            <v>Democratic People's Republic of Korea - Conservation of Biodiversity in Mt. Myohyang 1014</v>
          </cell>
          <cell r="AD295" t="str">
            <v>MSP</v>
          </cell>
          <cell r="AE295" t="str">
            <v>GET</v>
          </cell>
          <cell r="AF295" t="str">
            <v>BD</v>
          </cell>
          <cell r="AG295">
            <v>0</v>
          </cell>
          <cell r="AH295" t="str">
            <v>GEF - 2</v>
          </cell>
          <cell r="AI295">
            <v>36536</v>
          </cell>
          <cell r="AJ295">
            <v>2000</v>
          </cell>
          <cell r="AK295">
            <v>36692</v>
          </cell>
          <cell r="AL295">
            <v>2000</v>
          </cell>
          <cell r="AM295">
            <v>37369.5</v>
          </cell>
          <cell r="AN295">
            <v>37740</v>
          </cell>
          <cell r="AO295">
            <v>38047</v>
          </cell>
          <cell r="AP295">
            <v>38047</v>
          </cell>
          <cell r="AQ295">
            <v>2004</v>
          </cell>
          <cell r="AR295">
            <v>44</v>
          </cell>
          <cell r="AS295">
            <v>10</v>
          </cell>
          <cell r="AT295">
            <v>2005</v>
          </cell>
          <cell r="AU295">
            <v>2004</v>
          </cell>
          <cell r="AV295">
            <v>2004</v>
          </cell>
          <cell r="AW295">
            <v>0</v>
          </cell>
          <cell r="AX295">
            <v>0.75</v>
          </cell>
          <cell r="AY295">
            <v>0</v>
          </cell>
          <cell r="AZ295">
            <v>0.75</v>
          </cell>
          <cell r="BA295">
            <v>0.75</v>
          </cell>
          <cell r="BB295">
            <v>0.9143</v>
          </cell>
          <cell r="BC295">
            <v>0.9083</v>
          </cell>
          <cell r="BD295">
            <v>1.2190666666666667</v>
          </cell>
          <cell r="BE295">
            <v>1.2110666666666667</v>
          </cell>
          <cell r="BF295">
            <v>0.99343760253746038</v>
          </cell>
          <cell r="BG295">
            <v>11</v>
          </cell>
          <cell r="BH295">
            <v>0</v>
          </cell>
          <cell r="BI295">
            <v>15</v>
          </cell>
          <cell r="BJ295">
            <v>1</v>
          </cell>
          <cell r="BK295">
            <v>0</v>
          </cell>
          <cell r="BL295">
            <v>0</v>
          </cell>
          <cell r="BM295">
            <v>1</v>
          </cell>
          <cell r="BN295">
            <v>4</v>
          </cell>
          <cell r="BO295">
            <v>0</v>
          </cell>
          <cell r="BP295">
            <v>2</v>
          </cell>
          <cell r="BQ295" t="str">
            <v>MU</v>
          </cell>
          <cell r="BR295">
            <v>2</v>
          </cell>
          <cell r="BS295">
            <v>2</v>
          </cell>
          <cell r="BT295">
            <v>3</v>
          </cell>
          <cell r="BU295">
            <v>2</v>
          </cell>
          <cell r="BV295">
            <v>0</v>
          </cell>
          <cell r="BW295">
            <v>0</v>
          </cell>
          <cell r="BX295">
            <v>0</v>
          </cell>
          <cell r="BY295">
            <v>0</v>
          </cell>
          <cell r="BZ295">
            <v>0</v>
          </cell>
          <cell r="CA295">
            <v>0</v>
          </cell>
          <cell r="CB295">
            <v>0</v>
          </cell>
          <cell r="CC295">
            <v>0</v>
          </cell>
          <cell r="CD295">
            <v>0</v>
          </cell>
          <cell r="CE295">
            <v>0</v>
          </cell>
          <cell r="CF295">
            <v>0</v>
          </cell>
          <cell r="CG295">
            <v>0</v>
          </cell>
          <cell r="CH295">
            <v>5</v>
          </cell>
          <cell r="CI295">
            <v>1</v>
          </cell>
          <cell r="CJ295">
            <v>5</v>
          </cell>
          <cell r="CK295">
            <v>1</v>
          </cell>
          <cell r="CL295">
            <v>5</v>
          </cell>
          <cell r="CM295">
            <v>1</v>
          </cell>
          <cell r="CN295">
            <v>5</v>
          </cell>
          <cell r="CO295">
            <v>1</v>
          </cell>
          <cell r="CP295">
            <v>5</v>
          </cell>
          <cell r="CQ295">
            <v>1</v>
          </cell>
          <cell r="CR295">
            <v>4</v>
          </cell>
          <cell r="CS295">
            <v>1</v>
          </cell>
          <cell r="CT295">
            <v>5</v>
          </cell>
          <cell r="CU295">
            <v>1</v>
          </cell>
          <cell r="CV295">
            <v>0</v>
          </cell>
          <cell r="CW295">
            <v>0</v>
          </cell>
          <cell r="CX295">
            <v>0</v>
          </cell>
          <cell r="CY295">
            <v>0</v>
          </cell>
          <cell r="CZ295">
            <v>0</v>
          </cell>
          <cell r="DA295">
            <v>0</v>
          </cell>
          <cell r="DB295">
            <v>0</v>
          </cell>
          <cell r="DC295">
            <v>0</v>
          </cell>
          <cell r="DD295">
            <v>0</v>
          </cell>
          <cell r="DE295">
            <v>0</v>
          </cell>
          <cell r="DF295">
            <v>0</v>
          </cell>
          <cell r="DG295">
            <v>0</v>
          </cell>
          <cell r="DH295">
            <v>0</v>
          </cell>
          <cell r="DI295">
            <v>0</v>
          </cell>
          <cell r="DJ295">
            <v>0</v>
          </cell>
          <cell r="DK295">
            <v>0</v>
          </cell>
          <cell r="DL295">
            <v>0</v>
          </cell>
          <cell r="DM295">
            <v>0</v>
          </cell>
          <cell r="DN295">
            <v>0</v>
          </cell>
          <cell r="DO295">
            <v>0</v>
          </cell>
          <cell r="DP295">
            <v>0</v>
          </cell>
          <cell r="DQ295">
            <v>0</v>
          </cell>
          <cell r="DR295">
            <v>0</v>
          </cell>
          <cell r="DS295">
            <v>0</v>
          </cell>
          <cell r="DT295">
            <v>0</v>
          </cell>
          <cell r="DU295">
            <v>4</v>
          </cell>
          <cell r="DV295">
            <v>1</v>
          </cell>
          <cell r="DW295">
            <v>2</v>
          </cell>
          <cell r="DX295">
            <v>2</v>
          </cell>
          <cell r="DY295">
            <v>3</v>
          </cell>
          <cell r="DZ295">
            <v>2</v>
          </cell>
          <cell r="EA295">
            <v>2</v>
          </cell>
          <cell r="EB295" t="str">
            <v>MU</v>
          </cell>
          <cell r="EC295">
            <v>0</v>
          </cell>
          <cell r="ED295">
            <v>0</v>
          </cell>
          <cell r="EE295">
            <v>0</v>
          </cell>
          <cell r="EF295">
            <v>0</v>
          </cell>
          <cell r="EG295">
            <v>0</v>
          </cell>
          <cell r="EH295">
            <v>0</v>
          </cell>
          <cell r="EI295">
            <v>0</v>
          </cell>
          <cell r="EJ295">
            <v>0</v>
          </cell>
          <cell r="EK295">
            <v>0</v>
          </cell>
          <cell r="EL295">
            <v>0</v>
          </cell>
          <cell r="EM295">
            <v>0</v>
          </cell>
        </row>
        <row r="296">
          <cell r="A296">
            <v>798</v>
          </cell>
          <cell r="B296">
            <v>798</v>
          </cell>
          <cell r="C296">
            <v>0</v>
          </cell>
          <cell r="D296" t="str">
            <v>Yes</v>
          </cell>
          <cell r="E296" t="str">
            <v>No</v>
          </cell>
          <cell r="F296" t="str">
            <v>GEFIEO</v>
          </cell>
          <cell r="G296" t="str">
            <v>UNDP</v>
          </cell>
          <cell r="H296" t="str">
            <v>UNDP</v>
          </cell>
          <cell r="I296">
            <v>0</v>
          </cell>
          <cell r="J296" t="str">
            <v>UNDP</v>
          </cell>
          <cell r="K296" t="str">
            <v>UNDP</v>
          </cell>
          <cell r="L296" t="str">
            <v>Philippines</v>
          </cell>
          <cell r="M296">
            <v>0</v>
          </cell>
          <cell r="N296" t="str">
            <v>Asia</v>
          </cell>
          <cell r="O296" t="str">
            <v>Asia</v>
          </cell>
          <cell r="P296">
            <v>0</v>
          </cell>
          <cell r="Q296">
            <v>0</v>
          </cell>
          <cell r="R296">
            <v>1</v>
          </cell>
          <cell r="S296">
            <v>0</v>
          </cell>
          <cell r="T296">
            <v>0</v>
          </cell>
          <cell r="U296">
            <v>0</v>
          </cell>
          <cell r="V296">
            <v>0</v>
          </cell>
          <cell r="W296">
            <v>0</v>
          </cell>
          <cell r="X296">
            <v>1</v>
          </cell>
          <cell r="Y296" t="str">
            <v>NGO</v>
          </cell>
          <cell r="Z296" t="str">
            <v>NGO_academic_foundation</v>
          </cell>
          <cell r="AA296">
            <v>0</v>
          </cell>
          <cell r="AB296">
            <v>0</v>
          </cell>
          <cell r="AC296" t="str">
            <v>Philippines - Sustainable Management of Mt. Isarog's Territories (SUMMIT) Project PHI/00/G35</v>
          </cell>
          <cell r="AD296" t="str">
            <v>MSP</v>
          </cell>
          <cell r="AE296" t="str">
            <v>GET</v>
          </cell>
          <cell r="AF296" t="str">
            <v>BD</v>
          </cell>
          <cell r="AG296" t="str">
            <v>3, 4</v>
          </cell>
          <cell r="AH296" t="str">
            <v>GEF - 2</v>
          </cell>
          <cell r="AI296">
            <v>36543</v>
          </cell>
          <cell r="AJ296">
            <v>2000</v>
          </cell>
          <cell r="AK296">
            <v>36703</v>
          </cell>
          <cell r="AL296">
            <v>2000</v>
          </cell>
          <cell r="AM296">
            <v>37603</v>
          </cell>
          <cell r="AN296">
            <v>38138</v>
          </cell>
          <cell r="AO296">
            <v>38503</v>
          </cell>
          <cell r="AP296">
            <v>38503</v>
          </cell>
          <cell r="AQ296">
            <v>2005</v>
          </cell>
          <cell r="AR296">
            <v>59</v>
          </cell>
          <cell r="AS296">
            <v>12</v>
          </cell>
          <cell r="AT296">
            <v>2006</v>
          </cell>
          <cell r="AU296">
            <v>2005</v>
          </cell>
          <cell r="AV296">
            <v>2005</v>
          </cell>
          <cell r="AW296">
            <v>0</v>
          </cell>
          <cell r="AX296">
            <v>0.75</v>
          </cell>
          <cell r="AY296">
            <v>0</v>
          </cell>
          <cell r="AZ296">
            <v>0.75</v>
          </cell>
          <cell r="BA296">
            <v>0.54</v>
          </cell>
          <cell r="BB296">
            <v>1.26</v>
          </cell>
          <cell r="BC296">
            <v>1.26</v>
          </cell>
          <cell r="BD296">
            <v>1.68</v>
          </cell>
          <cell r="BE296">
            <v>1.68</v>
          </cell>
          <cell r="BF296">
            <v>1</v>
          </cell>
          <cell r="BG296">
            <v>12</v>
          </cell>
          <cell r="BH296">
            <v>0</v>
          </cell>
          <cell r="BI296">
            <v>13</v>
          </cell>
          <cell r="BJ296">
            <v>1</v>
          </cell>
          <cell r="BK296">
            <v>1</v>
          </cell>
          <cell r="BL296">
            <v>0</v>
          </cell>
          <cell r="BM296">
            <v>0</v>
          </cell>
          <cell r="BN296">
            <v>3</v>
          </cell>
          <cell r="BO296">
            <v>0</v>
          </cell>
          <cell r="BP296">
            <v>1</v>
          </cell>
          <cell r="BQ296" t="str">
            <v>U</v>
          </cell>
          <cell r="BR296">
            <v>0</v>
          </cell>
          <cell r="BS296">
            <v>1</v>
          </cell>
          <cell r="BT296">
            <v>1</v>
          </cell>
          <cell r="BU296">
            <v>3</v>
          </cell>
          <cell r="BV296">
            <v>0</v>
          </cell>
          <cell r="BW296">
            <v>5</v>
          </cell>
          <cell r="BX296">
            <v>1</v>
          </cell>
          <cell r="BY296">
            <v>4</v>
          </cell>
          <cell r="BZ296">
            <v>1</v>
          </cell>
          <cell r="CA296">
            <v>5</v>
          </cell>
          <cell r="CB296">
            <v>1</v>
          </cell>
          <cell r="CC296">
            <v>0</v>
          </cell>
          <cell r="CD296">
            <v>0</v>
          </cell>
          <cell r="CE296">
            <v>0</v>
          </cell>
          <cell r="CF296">
            <v>0</v>
          </cell>
          <cell r="CG296">
            <v>0</v>
          </cell>
          <cell r="CH296">
            <v>4</v>
          </cell>
          <cell r="CI296">
            <v>1</v>
          </cell>
          <cell r="CJ296">
            <v>5</v>
          </cell>
          <cell r="CK296">
            <v>1</v>
          </cell>
          <cell r="CL296">
            <v>4</v>
          </cell>
          <cell r="CM296">
            <v>1</v>
          </cell>
          <cell r="CN296">
            <v>6</v>
          </cell>
          <cell r="CO296">
            <v>1</v>
          </cell>
          <cell r="CP296">
            <v>4</v>
          </cell>
          <cell r="CQ296">
            <v>1</v>
          </cell>
          <cell r="CR296">
            <v>2</v>
          </cell>
          <cell r="CS296">
            <v>0</v>
          </cell>
          <cell r="CT296">
            <v>4</v>
          </cell>
          <cell r="CU296">
            <v>1</v>
          </cell>
          <cell r="CV296">
            <v>0</v>
          </cell>
          <cell r="CW296">
            <v>0</v>
          </cell>
          <cell r="CX296">
            <v>0</v>
          </cell>
          <cell r="CY296">
            <v>0</v>
          </cell>
          <cell r="CZ296">
            <v>0</v>
          </cell>
          <cell r="DA296">
            <v>0</v>
          </cell>
          <cell r="DB296">
            <v>0</v>
          </cell>
          <cell r="DC296">
            <v>0</v>
          </cell>
          <cell r="DD296">
            <v>0</v>
          </cell>
          <cell r="DE296">
            <v>0</v>
          </cell>
          <cell r="DF296">
            <v>0</v>
          </cell>
          <cell r="DG296">
            <v>0</v>
          </cell>
          <cell r="DH296">
            <v>0</v>
          </cell>
          <cell r="DI296">
            <v>0</v>
          </cell>
          <cell r="DJ296">
            <v>0</v>
          </cell>
          <cell r="DK296">
            <v>0</v>
          </cell>
          <cell r="DL296">
            <v>0</v>
          </cell>
          <cell r="DM296">
            <v>0</v>
          </cell>
          <cell r="DN296">
            <v>0</v>
          </cell>
          <cell r="DO296">
            <v>0</v>
          </cell>
          <cell r="DP296">
            <v>0</v>
          </cell>
          <cell r="DQ296">
            <v>0</v>
          </cell>
          <cell r="DR296">
            <v>4</v>
          </cell>
          <cell r="DS296">
            <v>3</v>
          </cell>
          <cell r="DT296">
            <v>4</v>
          </cell>
          <cell r="DU296">
            <v>3</v>
          </cell>
          <cell r="DV296">
            <v>0</v>
          </cell>
          <cell r="DW296">
            <v>0</v>
          </cell>
          <cell r="DX296">
            <v>1</v>
          </cell>
          <cell r="DY296">
            <v>1</v>
          </cell>
          <cell r="DZ296">
            <v>3</v>
          </cell>
          <cell r="EA296">
            <v>1</v>
          </cell>
          <cell r="EB296" t="str">
            <v>U</v>
          </cell>
          <cell r="EC296">
            <v>4</v>
          </cell>
          <cell r="ED296">
            <v>5</v>
          </cell>
          <cell r="EE296">
            <v>0</v>
          </cell>
          <cell r="EF296">
            <v>0</v>
          </cell>
          <cell r="EG296">
            <v>0</v>
          </cell>
          <cell r="EH296">
            <v>0</v>
          </cell>
          <cell r="EI296">
            <v>0</v>
          </cell>
          <cell r="EJ296">
            <v>0</v>
          </cell>
          <cell r="EK296">
            <v>0</v>
          </cell>
          <cell r="EL296">
            <v>0</v>
          </cell>
          <cell r="EM296">
            <v>0</v>
          </cell>
        </row>
        <row r="297">
          <cell r="A297">
            <v>799</v>
          </cell>
          <cell r="B297">
            <v>799</v>
          </cell>
          <cell r="C297">
            <v>0</v>
          </cell>
          <cell r="D297" t="str">
            <v>Yes</v>
          </cell>
          <cell r="E297" t="str">
            <v>No</v>
          </cell>
          <cell r="F297" t="str">
            <v>GEFIEO</v>
          </cell>
          <cell r="G297" t="str">
            <v>UNDP</v>
          </cell>
          <cell r="H297" t="str">
            <v>UNDP</v>
          </cell>
          <cell r="I297">
            <v>0</v>
          </cell>
          <cell r="J297" t="str">
            <v>UNDP</v>
          </cell>
          <cell r="K297" t="str">
            <v>UNDP</v>
          </cell>
          <cell r="L297" t="str">
            <v>Philippines</v>
          </cell>
          <cell r="M297">
            <v>0</v>
          </cell>
          <cell r="N297" t="str">
            <v>Asia</v>
          </cell>
          <cell r="O297" t="str">
            <v>Asia</v>
          </cell>
          <cell r="P297">
            <v>0</v>
          </cell>
          <cell r="Q297">
            <v>0</v>
          </cell>
          <cell r="R297">
            <v>1</v>
          </cell>
          <cell r="S297">
            <v>0</v>
          </cell>
          <cell r="T297">
            <v>0</v>
          </cell>
          <cell r="U297">
            <v>0</v>
          </cell>
          <cell r="V297">
            <v>0</v>
          </cell>
          <cell r="W297">
            <v>0</v>
          </cell>
          <cell r="X297">
            <v>1</v>
          </cell>
          <cell r="Y297" t="str">
            <v>NGO</v>
          </cell>
          <cell r="Z297" t="str">
            <v>NGO_academic_foundation</v>
          </cell>
          <cell r="AA297">
            <v>0</v>
          </cell>
          <cell r="AB297">
            <v>0</v>
          </cell>
          <cell r="AC297" t="str">
            <v>Philippines - Conservation of the Tubbataha Reef National Marine Park (TRNMP) and World Heritage Site</v>
          </cell>
          <cell r="AD297" t="str">
            <v>MSP</v>
          </cell>
          <cell r="AE297" t="str">
            <v>GET</v>
          </cell>
          <cell r="AF297" t="str">
            <v>BD</v>
          </cell>
          <cell r="AG297">
            <v>0</v>
          </cell>
          <cell r="AH297" t="str">
            <v>GEF - 2</v>
          </cell>
          <cell r="AI297">
            <v>36605</v>
          </cell>
          <cell r="AJ297">
            <v>2000</v>
          </cell>
          <cell r="AK297">
            <v>36767</v>
          </cell>
          <cell r="AL297">
            <v>2000</v>
          </cell>
          <cell r="AM297">
            <v>0</v>
          </cell>
          <cell r="AN297">
            <v>38200</v>
          </cell>
          <cell r="AO297">
            <v>38200</v>
          </cell>
          <cell r="AP297">
            <v>38200</v>
          </cell>
          <cell r="AQ297">
            <v>2004</v>
          </cell>
          <cell r="AR297">
            <v>49</v>
          </cell>
          <cell r="AS297">
            <v>0</v>
          </cell>
          <cell r="AT297">
            <v>2006</v>
          </cell>
          <cell r="AU297">
            <v>38473</v>
          </cell>
          <cell r="AV297">
            <v>2005</v>
          </cell>
          <cell r="AW297">
            <v>0</v>
          </cell>
          <cell r="AX297">
            <v>0.74971399999999999</v>
          </cell>
          <cell r="AY297">
            <v>2.5000000000000001E-2</v>
          </cell>
          <cell r="AZ297">
            <v>0.77471400000000001</v>
          </cell>
          <cell r="BA297">
            <v>0</v>
          </cell>
          <cell r="BB297">
            <v>0.98499999999999999</v>
          </cell>
          <cell r="BC297" t="str">
            <v>UA</v>
          </cell>
          <cell r="BD297">
            <v>1.3138343421624779</v>
          </cell>
          <cell r="BE297">
            <v>0</v>
          </cell>
          <cell r="BF297">
            <v>0</v>
          </cell>
          <cell r="BG297">
            <v>0</v>
          </cell>
          <cell r="BH297">
            <v>0</v>
          </cell>
          <cell r="BI297">
            <v>13</v>
          </cell>
          <cell r="BJ297" t="str">
            <v>NR</v>
          </cell>
          <cell r="BK297" t="str">
            <v>NR</v>
          </cell>
          <cell r="BL297">
            <v>0</v>
          </cell>
          <cell r="BM297">
            <v>0</v>
          </cell>
          <cell r="BN297">
            <v>0</v>
          </cell>
          <cell r="BO297">
            <v>0</v>
          </cell>
          <cell r="BP297">
            <v>0</v>
          </cell>
          <cell r="BQ297">
            <v>0</v>
          </cell>
          <cell r="BR297">
            <v>0</v>
          </cell>
          <cell r="BS297">
            <v>0</v>
          </cell>
          <cell r="BT297">
            <v>0</v>
          </cell>
          <cell r="BU297">
            <v>0</v>
          </cell>
          <cell r="BV297">
            <v>0</v>
          </cell>
          <cell r="BW297">
            <v>0</v>
          </cell>
          <cell r="BX297">
            <v>0</v>
          </cell>
          <cell r="BY297">
            <v>0</v>
          </cell>
          <cell r="BZ297">
            <v>0</v>
          </cell>
          <cell r="CA297">
            <v>0</v>
          </cell>
          <cell r="CB297">
            <v>0</v>
          </cell>
          <cell r="CC297">
            <v>0</v>
          </cell>
          <cell r="CD297">
            <v>0</v>
          </cell>
          <cell r="CE297">
            <v>0</v>
          </cell>
          <cell r="CF297">
            <v>0</v>
          </cell>
          <cell r="CG297">
            <v>0</v>
          </cell>
          <cell r="CH297">
            <v>1</v>
          </cell>
          <cell r="CI297">
            <v>0</v>
          </cell>
          <cell r="CJ297">
            <v>2</v>
          </cell>
          <cell r="CK297">
            <v>0</v>
          </cell>
          <cell r="CL297">
            <v>1</v>
          </cell>
          <cell r="CM297">
            <v>0</v>
          </cell>
          <cell r="CN297">
            <v>1</v>
          </cell>
          <cell r="CO297">
            <v>0</v>
          </cell>
          <cell r="CP297">
            <v>1</v>
          </cell>
          <cell r="CQ297">
            <v>0</v>
          </cell>
          <cell r="CR297">
            <v>1</v>
          </cell>
          <cell r="CS297">
            <v>0</v>
          </cell>
          <cell r="CT297">
            <v>2</v>
          </cell>
          <cell r="CU297">
            <v>0</v>
          </cell>
          <cell r="CV297">
            <v>0</v>
          </cell>
          <cell r="CW297">
            <v>0</v>
          </cell>
          <cell r="CX297">
            <v>0</v>
          </cell>
          <cell r="CY297">
            <v>0</v>
          </cell>
          <cell r="CZ297">
            <v>0</v>
          </cell>
          <cell r="DA297">
            <v>0</v>
          </cell>
          <cell r="DB297">
            <v>0</v>
          </cell>
          <cell r="DC297">
            <v>0</v>
          </cell>
          <cell r="DD297">
            <v>0</v>
          </cell>
          <cell r="DE297">
            <v>0</v>
          </cell>
          <cell r="DF297">
            <v>0</v>
          </cell>
          <cell r="DG297">
            <v>0</v>
          </cell>
          <cell r="DH297">
            <v>0</v>
          </cell>
          <cell r="DI297">
            <v>0</v>
          </cell>
          <cell r="DJ297">
            <v>0</v>
          </cell>
          <cell r="DK297">
            <v>0</v>
          </cell>
          <cell r="DL297">
            <v>0</v>
          </cell>
          <cell r="DM297">
            <v>0</v>
          </cell>
          <cell r="DN297">
            <v>0</v>
          </cell>
          <cell r="DO297">
            <v>0</v>
          </cell>
          <cell r="DP297">
            <v>0</v>
          </cell>
          <cell r="DQ297">
            <v>0</v>
          </cell>
          <cell r="DR297">
            <v>5</v>
          </cell>
          <cell r="DS297" t="str">
            <v>UA</v>
          </cell>
          <cell r="DT297" t="str">
            <v>UA</v>
          </cell>
          <cell r="DU297" t="str">
            <v>UA</v>
          </cell>
          <cell r="DV297" t="str">
            <v>UA</v>
          </cell>
          <cell r="DW297" t="str">
            <v>UA</v>
          </cell>
          <cell r="DX297" t="str">
            <v>UA</v>
          </cell>
          <cell r="DY297" t="str">
            <v>UA</v>
          </cell>
          <cell r="DZ297" t="str">
            <v>UA</v>
          </cell>
          <cell r="EA297" t="str">
            <v>UA</v>
          </cell>
          <cell r="EB297" t="str">
            <v>UA</v>
          </cell>
          <cell r="EC297" t="str">
            <v>UA</v>
          </cell>
          <cell r="ED297" t="str">
            <v>UA</v>
          </cell>
          <cell r="EE297" t="str">
            <v>UA</v>
          </cell>
          <cell r="EF297" t="str">
            <v>UA</v>
          </cell>
          <cell r="EG297">
            <v>1</v>
          </cell>
          <cell r="EH297">
            <v>2</v>
          </cell>
          <cell r="EI297">
            <v>1</v>
          </cell>
          <cell r="EJ297">
            <v>1</v>
          </cell>
          <cell r="EK297">
            <v>1</v>
          </cell>
          <cell r="EL297">
            <v>1</v>
          </cell>
          <cell r="EM297">
            <v>2</v>
          </cell>
        </row>
        <row r="298">
          <cell r="A298">
            <v>800</v>
          </cell>
          <cell r="B298">
            <v>800</v>
          </cell>
          <cell r="C298">
            <v>57196</v>
          </cell>
          <cell r="D298" t="str">
            <v>Yes</v>
          </cell>
          <cell r="E298" t="str">
            <v>No</v>
          </cell>
          <cell r="F298" t="str">
            <v>GEFIEO</v>
          </cell>
          <cell r="G298" t="str">
            <v>World Bank</v>
          </cell>
          <cell r="H298" t="str">
            <v>WB</v>
          </cell>
          <cell r="I298">
            <v>0</v>
          </cell>
          <cell r="J298" t="str">
            <v>WB</v>
          </cell>
          <cell r="K298" t="str">
            <v>WB</v>
          </cell>
          <cell r="L298" t="str">
            <v>Seychelles</v>
          </cell>
          <cell r="M298">
            <v>0</v>
          </cell>
          <cell r="N298" t="str">
            <v>AFR</v>
          </cell>
          <cell r="O298" t="str">
            <v>AFR</v>
          </cell>
          <cell r="P298">
            <v>0</v>
          </cell>
          <cell r="Q298">
            <v>0</v>
          </cell>
          <cell r="R298">
            <v>1</v>
          </cell>
          <cell r="S298">
            <v>0</v>
          </cell>
          <cell r="T298">
            <v>0</v>
          </cell>
          <cell r="U298">
            <v>1</v>
          </cell>
          <cell r="V298">
            <v>0</v>
          </cell>
          <cell r="W298">
            <v>0</v>
          </cell>
          <cell r="X298">
            <v>1</v>
          </cell>
          <cell r="Y298" t="str">
            <v>Government</v>
          </cell>
          <cell r="Z298" t="str">
            <v>Govt</v>
          </cell>
          <cell r="AA298">
            <v>0</v>
          </cell>
          <cell r="AB298">
            <v>0</v>
          </cell>
          <cell r="AC298" t="str">
            <v>Seychelles - Marine ecosystem management</v>
          </cell>
          <cell r="AD298" t="str">
            <v>MSP</v>
          </cell>
          <cell r="AE298" t="str">
            <v>GET</v>
          </cell>
          <cell r="AF298" t="str">
            <v>BD</v>
          </cell>
          <cell r="AG298">
            <v>0</v>
          </cell>
          <cell r="AH298" t="str">
            <v>GEF - 2</v>
          </cell>
          <cell r="AI298">
            <v>36599</v>
          </cell>
          <cell r="AJ298">
            <v>2000</v>
          </cell>
          <cell r="AK298">
            <v>0</v>
          </cell>
          <cell r="AL298">
            <v>2000</v>
          </cell>
          <cell r="AM298">
            <v>0</v>
          </cell>
          <cell r="AN298">
            <v>37833</v>
          </cell>
          <cell r="AO298">
            <v>38077</v>
          </cell>
          <cell r="AP298">
            <v>38077</v>
          </cell>
          <cell r="AQ298">
            <v>2004</v>
          </cell>
          <cell r="AR298">
            <v>0</v>
          </cell>
          <cell r="AS298">
            <v>8</v>
          </cell>
          <cell r="AT298">
            <v>2006</v>
          </cell>
          <cell r="AU298">
            <v>2005</v>
          </cell>
          <cell r="AV298">
            <v>2005</v>
          </cell>
          <cell r="AW298">
            <v>0</v>
          </cell>
          <cell r="AX298">
            <v>0.74652072000000003</v>
          </cell>
          <cell r="AY298">
            <v>0</v>
          </cell>
          <cell r="AZ298">
            <v>0.74652072000000003</v>
          </cell>
          <cell r="BA298">
            <v>0.67</v>
          </cell>
          <cell r="BB298">
            <v>0.52</v>
          </cell>
          <cell r="BC298">
            <v>0.57999999999999996</v>
          </cell>
          <cell r="BD298">
            <v>0.69656472495498856</v>
          </cell>
          <cell r="BE298">
            <v>0.7769375778344102</v>
          </cell>
          <cell r="BF298">
            <v>1.1153846153846152</v>
          </cell>
          <cell r="BG298">
            <v>8</v>
          </cell>
          <cell r="BH298">
            <v>0</v>
          </cell>
          <cell r="BI298">
            <v>14</v>
          </cell>
          <cell r="BJ298">
            <v>1</v>
          </cell>
          <cell r="BK298">
            <v>0</v>
          </cell>
          <cell r="BL298">
            <v>0</v>
          </cell>
          <cell r="BM298">
            <v>1</v>
          </cell>
          <cell r="BN298">
            <v>5</v>
          </cell>
          <cell r="BO298">
            <v>1</v>
          </cell>
          <cell r="BP298">
            <v>4</v>
          </cell>
          <cell r="BQ298" t="str">
            <v>L</v>
          </cell>
          <cell r="BR298">
            <v>4</v>
          </cell>
          <cell r="BS298">
            <v>3</v>
          </cell>
          <cell r="BT298">
            <v>4</v>
          </cell>
          <cell r="BU298">
            <v>0</v>
          </cell>
          <cell r="BV298">
            <v>0</v>
          </cell>
          <cell r="BW298">
            <v>5</v>
          </cell>
          <cell r="BX298">
            <v>1</v>
          </cell>
          <cell r="BY298">
            <v>4</v>
          </cell>
          <cell r="BZ298">
            <v>1</v>
          </cell>
          <cell r="CA298">
            <v>5</v>
          </cell>
          <cell r="CB298">
            <v>1</v>
          </cell>
          <cell r="CC298">
            <v>0</v>
          </cell>
          <cell r="CD298">
            <v>0</v>
          </cell>
          <cell r="CE298">
            <v>0</v>
          </cell>
          <cell r="CF298">
            <v>0</v>
          </cell>
          <cell r="CG298">
            <v>0</v>
          </cell>
          <cell r="CH298">
            <v>3</v>
          </cell>
          <cell r="CI298">
            <v>0</v>
          </cell>
          <cell r="CJ298">
            <v>4</v>
          </cell>
          <cell r="CK298">
            <v>1</v>
          </cell>
          <cell r="CL298">
            <v>2</v>
          </cell>
          <cell r="CM298">
            <v>0</v>
          </cell>
          <cell r="CN298">
            <v>4</v>
          </cell>
          <cell r="CO298">
            <v>1</v>
          </cell>
          <cell r="CP298">
            <v>4</v>
          </cell>
          <cell r="CQ298">
            <v>1</v>
          </cell>
          <cell r="CR298">
            <v>4</v>
          </cell>
          <cell r="CS298">
            <v>1</v>
          </cell>
          <cell r="CT298">
            <v>4</v>
          </cell>
          <cell r="CU298">
            <v>1</v>
          </cell>
          <cell r="CV298">
            <v>0</v>
          </cell>
          <cell r="CW298">
            <v>0</v>
          </cell>
          <cell r="CX298">
            <v>0</v>
          </cell>
          <cell r="CY298">
            <v>0</v>
          </cell>
          <cell r="CZ298">
            <v>0</v>
          </cell>
          <cell r="DA298">
            <v>0</v>
          </cell>
          <cell r="DB298">
            <v>0</v>
          </cell>
          <cell r="DC298">
            <v>0</v>
          </cell>
          <cell r="DD298">
            <v>0</v>
          </cell>
          <cell r="DE298">
            <v>0</v>
          </cell>
          <cell r="DF298">
            <v>0</v>
          </cell>
          <cell r="DG298">
            <v>0</v>
          </cell>
          <cell r="DH298">
            <v>0</v>
          </cell>
          <cell r="DI298">
            <v>0</v>
          </cell>
          <cell r="DJ298">
            <v>0</v>
          </cell>
          <cell r="DK298">
            <v>0</v>
          </cell>
          <cell r="DL298">
            <v>0</v>
          </cell>
          <cell r="DM298">
            <v>0</v>
          </cell>
          <cell r="DN298">
            <v>0</v>
          </cell>
          <cell r="DO298">
            <v>0</v>
          </cell>
          <cell r="DP298">
            <v>0</v>
          </cell>
          <cell r="DQ298">
            <v>0</v>
          </cell>
          <cell r="DR298">
            <v>5</v>
          </cell>
          <cell r="DS298">
            <v>5</v>
          </cell>
          <cell r="DT298">
            <v>0</v>
          </cell>
          <cell r="DU298">
            <v>5</v>
          </cell>
          <cell r="DV298">
            <v>1</v>
          </cell>
          <cell r="DW298">
            <v>4</v>
          </cell>
          <cell r="DX298">
            <v>3</v>
          </cell>
          <cell r="DY298">
            <v>4</v>
          </cell>
          <cell r="DZ298">
            <v>0</v>
          </cell>
          <cell r="EA298">
            <v>4</v>
          </cell>
          <cell r="EB298" t="str">
            <v>L</v>
          </cell>
          <cell r="EC298">
            <v>4</v>
          </cell>
          <cell r="ED298">
            <v>5</v>
          </cell>
          <cell r="EE298">
            <v>0</v>
          </cell>
          <cell r="EF298">
            <v>0</v>
          </cell>
          <cell r="EG298">
            <v>0</v>
          </cell>
          <cell r="EH298">
            <v>0</v>
          </cell>
          <cell r="EI298">
            <v>0</v>
          </cell>
          <cell r="EJ298">
            <v>0</v>
          </cell>
          <cell r="EK298">
            <v>0</v>
          </cell>
          <cell r="EL298">
            <v>0</v>
          </cell>
          <cell r="EM298">
            <v>0</v>
          </cell>
        </row>
        <row r="299">
          <cell r="A299">
            <v>801</v>
          </cell>
          <cell r="B299">
            <v>801</v>
          </cell>
          <cell r="C299">
            <v>65575</v>
          </cell>
          <cell r="D299" t="str">
            <v>Yes</v>
          </cell>
          <cell r="E299" t="str">
            <v>No</v>
          </cell>
          <cell r="F299" t="str">
            <v>GEFIEO</v>
          </cell>
          <cell r="G299" t="str">
            <v>World Bank</v>
          </cell>
          <cell r="H299" t="str">
            <v>WB</v>
          </cell>
          <cell r="I299">
            <v>0</v>
          </cell>
          <cell r="J299" t="str">
            <v>WB</v>
          </cell>
          <cell r="K299" t="str">
            <v>WB</v>
          </cell>
          <cell r="L299" t="str">
            <v>Slovak Republic</v>
          </cell>
          <cell r="M299">
            <v>0</v>
          </cell>
          <cell r="N299" t="str">
            <v>ECA</v>
          </cell>
          <cell r="O299" t="str">
            <v>ECA</v>
          </cell>
          <cell r="P299">
            <v>0</v>
          </cell>
          <cell r="Q299">
            <v>0</v>
          </cell>
          <cell r="R299">
            <v>1</v>
          </cell>
          <cell r="S299">
            <v>0</v>
          </cell>
          <cell r="T299">
            <v>0</v>
          </cell>
          <cell r="U299">
            <v>0</v>
          </cell>
          <cell r="V299">
            <v>0</v>
          </cell>
          <cell r="W299">
            <v>1</v>
          </cell>
          <cell r="X299">
            <v>0</v>
          </cell>
          <cell r="Y299" t="str">
            <v>NGO</v>
          </cell>
          <cell r="Z299" t="str">
            <v>NGO_academic_foundation</v>
          </cell>
          <cell r="AA299">
            <v>0</v>
          </cell>
          <cell r="AB299">
            <v>0</v>
          </cell>
          <cell r="AC299" t="str">
            <v>Central European Grasslands - Conservation and Sustainable Use</v>
          </cell>
          <cell r="AD299" t="str">
            <v>MSP</v>
          </cell>
          <cell r="AE299" t="str">
            <v>GET</v>
          </cell>
          <cell r="AF299" t="str">
            <v>BD</v>
          </cell>
          <cell r="AG299">
            <v>0</v>
          </cell>
          <cell r="AH299" t="str">
            <v>GEF - 2</v>
          </cell>
          <cell r="AI299">
            <v>36570</v>
          </cell>
          <cell r="AJ299">
            <v>2000</v>
          </cell>
          <cell r="AK299">
            <v>36685</v>
          </cell>
          <cell r="AL299">
            <v>2000</v>
          </cell>
          <cell r="AM299">
            <v>37791.5</v>
          </cell>
          <cell r="AN299">
            <v>38717</v>
          </cell>
          <cell r="AO299">
            <v>38898</v>
          </cell>
          <cell r="AP299">
            <v>38898</v>
          </cell>
          <cell r="AQ299">
            <v>2006</v>
          </cell>
          <cell r="AR299">
            <v>72</v>
          </cell>
          <cell r="AS299">
            <v>5</v>
          </cell>
          <cell r="AT299">
            <v>2007</v>
          </cell>
          <cell r="AU299">
            <v>2007</v>
          </cell>
          <cell r="AV299">
            <v>2007</v>
          </cell>
          <cell r="AW299">
            <v>0</v>
          </cell>
          <cell r="AX299">
            <v>0.72799999999999998</v>
          </cell>
          <cell r="AY299">
            <v>2.1999999999999999E-2</v>
          </cell>
          <cell r="AZ299">
            <v>0.75</v>
          </cell>
          <cell r="BA299">
            <v>0.75</v>
          </cell>
          <cell r="BB299">
            <v>0.35</v>
          </cell>
          <cell r="BC299">
            <v>0.35</v>
          </cell>
          <cell r="BD299">
            <v>0.48076923076923073</v>
          </cell>
          <cell r="BE299">
            <v>0.48076923076923073</v>
          </cell>
          <cell r="BF299">
            <v>1</v>
          </cell>
          <cell r="BG299">
            <v>12</v>
          </cell>
          <cell r="BH299">
            <v>0</v>
          </cell>
          <cell r="BI299">
            <v>4</v>
          </cell>
          <cell r="BJ299">
            <v>1</v>
          </cell>
          <cell r="BK299">
            <v>1</v>
          </cell>
          <cell r="BL299">
            <v>0</v>
          </cell>
          <cell r="BM299">
            <v>1</v>
          </cell>
          <cell r="BN299">
            <v>5</v>
          </cell>
          <cell r="BO299">
            <v>1</v>
          </cell>
          <cell r="BP299">
            <v>3</v>
          </cell>
          <cell r="BQ299" t="str">
            <v>ML</v>
          </cell>
          <cell r="BR299">
            <v>0</v>
          </cell>
          <cell r="BS299">
            <v>3</v>
          </cell>
          <cell r="BT299">
            <v>4</v>
          </cell>
          <cell r="BU299">
            <v>4</v>
          </cell>
          <cell r="BV299">
            <v>0</v>
          </cell>
          <cell r="BW299">
            <v>4</v>
          </cell>
          <cell r="BX299">
            <v>1</v>
          </cell>
          <cell r="BY299">
            <v>5</v>
          </cell>
          <cell r="BZ299">
            <v>1</v>
          </cell>
          <cell r="CA299">
            <v>4</v>
          </cell>
          <cell r="CB299">
            <v>1</v>
          </cell>
          <cell r="CC299">
            <v>0</v>
          </cell>
          <cell r="CD299">
            <v>0</v>
          </cell>
          <cell r="CE299">
            <v>0</v>
          </cell>
          <cell r="CF299">
            <v>0</v>
          </cell>
          <cell r="CG299">
            <v>0</v>
          </cell>
          <cell r="CH299">
            <v>4</v>
          </cell>
          <cell r="CI299">
            <v>1</v>
          </cell>
          <cell r="CJ299">
            <v>5</v>
          </cell>
          <cell r="CK299">
            <v>1</v>
          </cell>
          <cell r="CL299">
            <v>5</v>
          </cell>
          <cell r="CM299">
            <v>1</v>
          </cell>
          <cell r="CN299">
            <v>4</v>
          </cell>
          <cell r="CO299">
            <v>1</v>
          </cell>
          <cell r="CP299">
            <v>5</v>
          </cell>
          <cell r="CQ299">
            <v>1</v>
          </cell>
          <cell r="CR299">
            <v>2</v>
          </cell>
          <cell r="CS299">
            <v>0</v>
          </cell>
          <cell r="CT299">
            <v>2</v>
          </cell>
          <cell r="CU299">
            <v>0</v>
          </cell>
          <cell r="CV299">
            <v>0</v>
          </cell>
          <cell r="CW299">
            <v>0</v>
          </cell>
          <cell r="CX299">
            <v>0</v>
          </cell>
          <cell r="CY299">
            <v>0</v>
          </cell>
          <cell r="CZ299">
            <v>0</v>
          </cell>
          <cell r="DA299">
            <v>0</v>
          </cell>
          <cell r="DB299">
            <v>0</v>
          </cell>
          <cell r="DC299">
            <v>0</v>
          </cell>
          <cell r="DD299">
            <v>0</v>
          </cell>
          <cell r="DE299">
            <v>0</v>
          </cell>
          <cell r="DF299">
            <v>0</v>
          </cell>
          <cell r="DG299">
            <v>0</v>
          </cell>
          <cell r="DH299">
            <v>0</v>
          </cell>
          <cell r="DI299">
            <v>0</v>
          </cell>
          <cell r="DJ299">
            <v>0</v>
          </cell>
          <cell r="DK299">
            <v>0</v>
          </cell>
          <cell r="DL299">
            <v>0</v>
          </cell>
          <cell r="DM299">
            <v>0</v>
          </cell>
          <cell r="DN299">
            <v>0</v>
          </cell>
          <cell r="DO299">
            <v>0</v>
          </cell>
          <cell r="DP299">
            <v>0</v>
          </cell>
          <cell r="DQ299">
            <v>0</v>
          </cell>
          <cell r="DR299">
            <v>6</v>
          </cell>
          <cell r="DS299">
            <v>5</v>
          </cell>
          <cell r="DT299">
            <v>5</v>
          </cell>
          <cell r="DU299">
            <v>5</v>
          </cell>
          <cell r="DV299">
            <v>1</v>
          </cell>
          <cell r="DW299">
            <v>0</v>
          </cell>
          <cell r="DX299">
            <v>3</v>
          </cell>
          <cell r="DY299">
            <v>4</v>
          </cell>
          <cell r="DZ299">
            <v>4</v>
          </cell>
          <cell r="EA299">
            <v>3</v>
          </cell>
          <cell r="EB299" t="str">
            <v>ML</v>
          </cell>
          <cell r="EC299">
            <v>5</v>
          </cell>
          <cell r="ED299">
            <v>4</v>
          </cell>
          <cell r="EE299">
            <v>0</v>
          </cell>
          <cell r="EF299">
            <v>0</v>
          </cell>
          <cell r="EG299">
            <v>0</v>
          </cell>
          <cell r="EH299">
            <v>0</v>
          </cell>
          <cell r="EI299">
            <v>0</v>
          </cell>
          <cell r="EJ299">
            <v>0</v>
          </cell>
          <cell r="EK299">
            <v>0</v>
          </cell>
          <cell r="EL299">
            <v>0</v>
          </cell>
          <cell r="EM299">
            <v>0</v>
          </cell>
        </row>
        <row r="300">
          <cell r="A300">
            <v>802</v>
          </cell>
          <cell r="B300">
            <v>802</v>
          </cell>
          <cell r="C300">
            <v>0</v>
          </cell>
          <cell r="D300" t="str">
            <v>Yes</v>
          </cell>
          <cell r="E300" t="str">
            <v>No</v>
          </cell>
          <cell r="F300" t="str">
            <v>GEFIEO</v>
          </cell>
          <cell r="G300" t="str">
            <v>UNDP</v>
          </cell>
          <cell r="H300" t="str">
            <v>UNDP</v>
          </cell>
          <cell r="I300">
            <v>0</v>
          </cell>
          <cell r="J300" t="str">
            <v>UNDP</v>
          </cell>
          <cell r="K300" t="str">
            <v>UNDP</v>
          </cell>
          <cell r="L300" t="str">
            <v>Sri Lanka</v>
          </cell>
          <cell r="M300">
            <v>0</v>
          </cell>
          <cell r="N300" t="str">
            <v>Asia</v>
          </cell>
          <cell r="O300" t="str">
            <v>Asia</v>
          </cell>
          <cell r="P300">
            <v>0</v>
          </cell>
          <cell r="Q300">
            <v>0</v>
          </cell>
          <cell r="R300">
            <v>1</v>
          </cell>
          <cell r="S300">
            <v>0</v>
          </cell>
          <cell r="T300">
            <v>0</v>
          </cell>
          <cell r="U300">
            <v>0</v>
          </cell>
          <cell r="V300">
            <v>0</v>
          </cell>
          <cell r="W300">
            <v>0</v>
          </cell>
          <cell r="X300">
            <v>1</v>
          </cell>
          <cell r="Y300" t="str">
            <v>NGO</v>
          </cell>
          <cell r="Z300" t="str">
            <v>NGO_academic_foundation</v>
          </cell>
          <cell r="AA300">
            <v>0</v>
          </cell>
          <cell r="AB300">
            <v>0</v>
          </cell>
          <cell r="AC300" t="str">
            <v>Conservation of Biodiversity through Integrated Collaborative Management in Rekawa, Ussangoda, and Kalametiya Coastal Ecosystems</v>
          </cell>
          <cell r="AD300" t="str">
            <v>MSP</v>
          </cell>
          <cell r="AE300" t="str">
            <v>GET</v>
          </cell>
          <cell r="AF300" t="str">
            <v>BD</v>
          </cell>
          <cell r="AG300">
            <v>0</v>
          </cell>
          <cell r="AH300" t="str">
            <v>GEF - 2</v>
          </cell>
          <cell r="AI300">
            <v>36616</v>
          </cell>
          <cell r="AJ300">
            <v>2000</v>
          </cell>
          <cell r="AK300">
            <v>37004</v>
          </cell>
          <cell r="AL300">
            <v>2001</v>
          </cell>
          <cell r="AM300">
            <v>37951</v>
          </cell>
          <cell r="AN300">
            <v>38564</v>
          </cell>
          <cell r="AO300">
            <v>38898</v>
          </cell>
          <cell r="AP300">
            <v>38898</v>
          </cell>
          <cell r="AQ300">
            <v>2006</v>
          </cell>
          <cell r="AR300">
            <v>62</v>
          </cell>
          <cell r="AS300">
            <v>10</v>
          </cell>
          <cell r="AT300">
            <v>2008</v>
          </cell>
          <cell r="AU300">
            <v>2007</v>
          </cell>
          <cell r="AV300">
            <v>2007</v>
          </cell>
          <cell r="AW300">
            <v>0</v>
          </cell>
          <cell r="AX300">
            <v>0.71334695999999997</v>
          </cell>
          <cell r="AY300">
            <v>0.02</v>
          </cell>
          <cell r="AZ300">
            <v>0.73334695999999999</v>
          </cell>
          <cell r="BA300">
            <v>0.71</v>
          </cell>
          <cell r="BB300">
            <v>1.36</v>
          </cell>
          <cell r="BC300">
            <v>0.99</v>
          </cell>
          <cell r="BD300">
            <v>1.906505636471767</v>
          </cell>
          <cell r="BE300">
            <v>1.3878239559610657</v>
          </cell>
          <cell r="BF300">
            <v>0.7279411764705882</v>
          </cell>
          <cell r="BG300">
            <v>14</v>
          </cell>
          <cell r="BH300">
            <v>21</v>
          </cell>
          <cell r="BI300">
            <v>13</v>
          </cell>
          <cell r="BJ300">
            <v>1</v>
          </cell>
          <cell r="BK300">
            <v>0</v>
          </cell>
          <cell r="BL300">
            <v>0</v>
          </cell>
          <cell r="BM300">
            <v>0</v>
          </cell>
          <cell r="BN300">
            <v>3</v>
          </cell>
          <cell r="BO300">
            <v>0</v>
          </cell>
          <cell r="BP300">
            <v>2</v>
          </cell>
          <cell r="BQ300" t="str">
            <v>MU</v>
          </cell>
          <cell r="BR300">
            <v>2</v>
          </cell>
          <cell r="BS300">
            <v>3</v>
          </cell>
          <cell r="BT300">
            <v>2</v>
          </cell>
          <cell r="BU300">
            <v>2</v>
          </cell>
          <cell r="BV300">
            <v>0</v>
          </cell>
          <cell r="BW300">
            <v>2</v>
          </cell>
          <cell r="BX300">
            <v>0</v>
          </cell>
          <cell r="BY300">
            <v>5</v>
          </cell>
          <cell r="BZ300">
            <v>1</v>
          </cell>
          <cell r="CA300">
            <v>2</v>
          </cell>
          <cell r="CB300">
            <v>0</v>
          </cell>
          <cell r="CC300">
            <v>3</v>
          </cell>
          <cell r="CD300">
            <v>3</v>
          </cell>
          <cell r="CE300">
            <v>0</v>
          </cell>
          <cell r="CF300">
            <v>2</v>
          </cell>
          <cell r="CG300">
            <v>0</v>
          </cell>
          <cell r="CH300">
            <v>4</v>
          </cell>
          <cell r="CI300">
            <v>1</v>
          </cell>
          <cell r="CJ300">
            <v>5</v>
          </cell>
          <cell r="CK300">
            <v>1</v>
          </cell>
          <cell r="CL300">
            <v>4</v>
          </cell>
          <cell r="CM300">
            <v>1</v>
          </cell>
          <cell r="CN300">
            <v>5</v>
          </cell>
          <cell r="CO300">
            <v>1</v>
          </cell>
          <cell r="CP300">
            <v>5</v>
          </cell>
          <cell r="CQ300">
            <v>1</v>
          </cell>
          <cell r="CR300">
            <v>2</v>
          </cell>
          <cell r="CS300">
            <v>0</v>
          </cell>
          <cell r="CT300">
            <v>5</v>
          </cell>
          <cell r="CU300">
            <v>1</v>
          </cell>
          <cell r="CV300">
            <v>0</v>
          </cell>
          <cell r="CW300">
            <v>0</v>
          </cell>
          <cell r="CX300">
            <v>0</v>
          </cell>
          <cell r="CY300">
            <v>0</v>
          </cell>
          <cell r="CZ300">
            <v>0</v>
          </cell>
          <cell r="DA300">
            <v>0</v>
          </cell>
          <cell r="DB300">
            <v>0</v>
          </cell>
          <cell r="DC300">
            <v>0</v>
          </cell>
          <cell r="DD300">
            <v>0</v>
          </cell>
          <cell r="DE300">
            <v>0</v>
          </cell>
          <cell r="DF300">
            <v>0</v>
          </cell>
          <cell r="DG300">
            <v>0</v>
          </cell>
          <cell r="DH300">
            <v>0</v>
          </cell>
          <cell r="DI300">
            <v>0</v>
          </cell>
          <cell r="DJ300">
            <v>0</v>
          </cell>
          <cell r="DK300">
            <v>0</v>
          </cell>
          <cell r="DL300">
            <v>0</v>
          </cell>
          <cell r="DM300">
            <v>0</v>
          </cell>
          <cell r="DN300">
            <v>0</v>
          </cell>
          <cell r="DO300">
            <v>0</v>
          </cell>
          <cell r="DP300">
            <v>0</v>
          </cell>
          <cell r="DQ300">
            <v>0</v>
          </cell>
          <cell r="DR300">
            <v>5</v>
          </cell>
          <cell r="DS300">
            <v>3</v>
          </cell>
          <cell r="DT300">
            <v>2</v>
          </cell>
          <cell r="DU300">
            <v>3</v>
          </cell>
          <cell r="DV300">
            <v>0</v>
          </cell>
          <cell r="DW300">
            <v>2</v>
          </cell>
          <cell r="DX300">
            <v>3</v>
          </cell>
          <cell r="DY300">
            <v>2</v>
          </cell>
          <cell r="DZ300">
            <v>2</v>
          </cell>
          <cell r="EA300">
            <v>2</v>
          </cell>
          <cell r="EB300" t="str">
            <v>MU</v>
          </cell>
          <cell r="EC300">
            <v>5</v>
          </cell>
          <cell r="ED300">
            <v>2</v>
          </cell>
          <cell r="EE300">
            <v>0</v>
          </cell>
          <cell r="EF300">
            <v>0</v>
          </cell>
          <cell r="EG300">
            <v>0</v>
          </cell>
          <cell r="EH300">
            <v>0</v>
          </cell>
          <cell r="EI300">
            <v>0</v>
          </cell>
          <cell r="EJ300">
            <v>0</v>
          </cell>
          <cell r="EK300">
            <v>0</v>
          </cell>
          <cell r="EL300">
            <v>0</v>
          </cell>
          <cell r="EM300">
            <v>0</v>
          </cell>
        </row>
        <row r="301">
          <cell r="A301">
            <v>803</v>
          </cell>
          <cell r="B301">
            <v>803</v>
          </cell>
          <cell r="C301">
            <v>0</v>
          </cell>
          <cell r="D301" t="str">
            <v>Yes</v>
          </cell>
          <cell r="E301" t="str">
            <v>No</v>
          </cell>
          <cell r="F301" t="str">
            <v>GEFIEO</v>
          </cell>
          <cell r="G301" t="str">
            <v>UNDP</v>
          </cell>
          <cell r="H301" t="str">
            <v>UNDP</v>
          </cell>
          <cell r="I301">
            <v>0</v>
          </cell>
          <cell r="J301" t="str">
            <v>UNDP</v>
          </cell>
          <cell r="K301" t="str">
            <v>UNDP</v>
          </cell>
          <cell r="L301" t="str">
            <v>Tanzania</v>
          </cell>
          <cell r="M301">
            <v>0</v>
          </cell>
          <cell r="N301" t="str">
            <v>AFR</v>
          </cell>
          <cell r="O301" t="str">
            <v>AFR</v>
          </cell>
          <cell r="P301">
            <v>0</v>
          </cell>
          <cell r="Q301">
            <v>0</v>
          </cell>
          <cell r="R301">
            <v>1</v>
          </cell>
          <cell r="S301">
            <v>0</v>
          </cell>
          <cell r="T301">
            <v>1</v>
          </cell>
          <cell r="U301">
            <v>0</v>
          </cell>
          <cell r="V301">
            <v>1</v>
          </cell>
          <cell r="W301">
            <v>0</v>
          </cell>
          <cell r="X301">
            <v>1</v>
          </cell>
          <cell r="Y301" t="str">
            <v>NGO</v>
          </cell>
          <cell r="Z301" t="str">
            <v>NGO_academic_foundation</v>
          </cell>
          <cell r="AA301">
            <v>0</v>
          </cell>
          <cell r="AB301">
            <v>0</v>
          </cell>
          <cell r="AC301" t="str">
            <v>Tanzania - Development of Jozani-Chwaka Bay National Park, Zanzibar Island 1136</v>
          </cell>
          <cell r="AD301" t="str">
            <v>MSP</v>
          </cell>
          <cell r="AE301" t="str">
            <v>GET</v>
          </cell>
          <cell r="AF301" t="str">
            <v>BD</v>
          </cell>
          <cell r="AG301">
            <v>0</v>
          </cell>
          <cell r="AH301" t="str">
            <v>GEF - 2</v>
          </cell>
          <cell r="AI301">
            <v>36591</v>
          </cell>
          <cell r="AJ301">
            <v>2000</v>
          </cell>
          <cell r="AK301">
            <v>36782</v>
          </cell>
          <cell r="AL301">
            <v>2000</v>
          </cell>
          <cell r="AM301">
            <v>37384.5</v>
          </cell>
          <cell r="AN301">
            <v>0</v>
          </cell>
          <cell r="AO301">
            <v>37987</v>
          </cell>
          <cell r="AP301">
            <v>37987</v>
          </cell>
          <cell r="AQ301">
            <v>2004</v>
          </cell>
          <cell r="AR301">
            <v>39</v>
          </cell>
          <cell r="AS301">
            <v>0</v>
          </cell>
          <cell r="AT301">
            <v>2005</v>
          </cell>
          <cell r="AU301">
            <v>2004</v>
          </cell>
          <cell r="AV301">
            <v>2004</v>
          </cell>
          <cell r="AW301">
            <v>0</v>
          </cell>
          <cell r="AX301">
            <v>0.74750000000000005</v>
          </cell>
          <cell r="AY301">
            <v>0</v>
          </cell>
          <cell r="AZ301">
            <v>0.74750000000000005</v>
          </cell>
          <cell r="BA301">
            <v>0.748</v>
          </cell>
          <cell r="BB301">
            <v>0.84499999999999997</v>
          </cell>
          <cell r="BC301">
            <v>0.84499999999999997</v>
          </cell>
          <cell r="BD301">
            <v>1.1304347826086956</v>
          </cell>
          <cell r="BE301">
            <v>1.1304347826086956</v>
          </cell>
          <cell r="BF301">
            <v>1</v>
          </cell>
          <cell r="BG301">
            <v>8</v>
          </cell>
          <cell r="BH301">
            <v>0</v>
          </cell>
          <cell r="BI301">
            <v>17</v>
          </cell>
          <cell r="BJ301">
            <v>1</v>
          </cell>
          <cell r="BK301">
            <v>1</v>
          </cell>
          <cell r="BL301">
            <v>0</v>
          </cell>
          <cell r="BM301">
            <v>1</v>
          </cell>
          <cell r="BN301">
            <v>6</v>
          </cell>
          <cell r="BO301">
            <v>1</v>
          </cell>
          <cell r="BP301">
            <v>4</v>
          </cell>
          <cell r="BQ301" t="str">
            <v>L</v>
          </cell>
          <cell r="BR301">
            <v>4</v>
          </cell>
          <cell r="BS301">
            <v>4</v>
          </cell>
          <cell r="BT301">
            <v>4</v>
          </cell>
          <cell r="BU301">
            <v>4</v>
          </cell>
          <cell r="BV301">
            <v>0</v>
          </cell>
          <cell r="BW301">
            <v>0</v>
          </cell>
          <cell r="BX301">
            <v>0</v>
          </cell>
          <cell r="BY301">
            <v>0</v>
          </cell>
          <cell r="BZ301">
            <v>0</v>
          </cell>
          <cell r="CA301">
            <v>0</v>
          </cell>
          <cell r="CB301">
            <v>0</v>
          </cell>
          <cell r="CC301">
            <v>0</v>
          </cell>
          <cell r="CD301">
            <v>0</v>
          </cell>
          <cell r="CE301">
            <v>0</v>
          </cell>
          <cell r="CF301">
            <v>0</v>
          </cell>
          <cell r="CG301">
            <v>0</v>
          </cell>
          <cell r="CH301">
            <v>4</v>
          </cell>
          <cell r="CI301">
            <v>1</v>
          </cell>
          <cell r="CJ301">
            <v>5</v>
          </cell>
          <cell r="CK301">
            <v>1</v>
          </cell>
          <cell r="CL301">
            <v>4</v>
          </cell>
          <cell r="CM301">
            <v>1</v>
          </cell>
          <cell r="CN301">
            <v>5</v>
          </cell>
          <cell r="CO301">
            <v>1</v>
          </cell>
          <cell r="CP301">
            <v>4</v>
          </cell>
          <cell r="CQ301">
            <v>1</v>
          </cell>
          <cell r="CR301">
            <v>1</v>
          </cell>
          <cell r="CS301">
            <v>0</v>
          </cell>
          <cell r="CT301">
            <v>4</v>
          </cell>
          <cell r="CU301">
            <v>1</v>
          </cell>
          <cell r="CV301">
            <v>0</v>
          </cell>
          <cell r="CW301">
            <v>0</v>
          </cell>
          <cell r="CX301">
            <v>0</v>
          </cell>
          <cell r="CY301">
            <v>0</v>
          </cell>
          <cell r="CZ301">
            <v>0</v>
          </cell>
          <cell r="DA301">
            <v>0</v>
          </cell>
          <cell r="DB301">
            <v>0</v>
          </cell>
          <cell r="DC301">
            <v>0</v>
          </cell>
          <cell r="DD301">
            <v>0</v>
          </cell>
          <cell r="DE301">
            <v>0</v>
          </cell>
          <cell r="DF301">
            <v>0</v>
          </cell>
          <cell r="DG301">
            <v>0</v>
          </cell>
          <cell r="DH301">
            <v>0</v>
          </cell>
          <cell r="DI301">
            <v>0</v>
          </cell>
          <cell r="DJ301">
            <v>0</v>
          </cell>
          <cell r="DK301">
            <v>0</v>
          </cell>
          <cell r="DL301">
            <v>0</v>
          </cell>
          <cell r="DM301">
            <v>0</v>
          </cell>
          <cell r="DN301">
            <v>0</v>
          </cell>
          <cell r="DO301">
            <v>0</v>
          </cell>
          <cell r="DP301">
            <v>0</v>
          </cell>
          <cell r="DQ301">
            <v>0</v>
          </cell>
          <cell r="DR301">
            <v>0</v>
          </cell>
          <cell r="DS301">
            <v>0</v>
          </cell>
          <cell r="DT301">
            <v>0</v>
          </cell>
          <cell r="DU301">
            <v>6</v>
          </cell>
          <cell r="DV301">
            <v>1</v>
          </cell>
          <cell r="DW301">
            <v>4</v>
          </cell>
          <cell r="DX301">
            <v>4</v>
          </cell>
          <cell r="DY301">
            <v>4</v>
          </cell>
          <cell r="DZ301">
            <v>4</v>
          </cell>
          <cell r="EA301">
            <v>4</v>
          </cell>
          <cell r="EB301" t="str">
            <v>L</v>
          </cell>
          <cell r="EC301">
            <v>0</v>
          </cell>
          <cell r="ED301">
            <v>0</v>
          </cell>
          <cell r="EE301">
            <v>0</v>
          </cell>
          <cell r="EF301">
            <v>0</v>
          </cell>
          <cell r="EG301">
            <v>0</v>
          </cell>
          <cell r="EH301">
            <v>0</v>
          </cell>
          <cell r="EI301">
            <v>0</v>
          </cell>
          <cell r="EJ301">
            <v>0</v>
          </cell>
          <cell r="EK301">
            <v>0</v>
          </cell>
          <cell r="EL301">
            <v>0</v>
          </cell>
          <cell r="EM301">
            <v>0</v>
          </cell>
        </row>
        <row r="302">
          <cell r="A302">
            <v>805</v>
          </cell>
          <cell r="B302" t="e">
            <v>#N/A</v>
          </cell>
          <cell r="C302">
            <v>0</v>
          </cell>
          <cell r="D302" t="str">
            <v>Yes</v>
          </cell>
          <cell r="E302" t="str">
            <v>No</v>
          </cell>
          <cell r="F302" t="str">
            <v>GEFIEO</v>
          </cell>
          <cell r="G302" t="str">
            <v>UNDP</v>
          </cell>
          <cell r="H302" t="str">
            <v>UNDP</v>
          </cell>
          <cell r="I302">
            <v>0</v>
          </cell>
          <cell r="J302" t="str">
            <v>UNDP</v>
          </cell>
          <cell r="K302" t="str">
            <v>UNDP</v>
          </cell>
          <cell r="L302" t="str">
            <v>South Africa</v>
          </cell>
          <cell r="M302">
            <v>0</v>
          </cell>
          <cell r="N302" t="str">
            <v>AFR</v>
          </cell>
          <cell r="O302" t="str">
            <v>AFR</v>
          </cell>
          <cell r="P302">
            <v>0</v>
          </cell>
          <cell r="Q302">
            <v>0</v>
          </cell>
          <cell r="R302">
            <v>1</v>
          </cell>
          <cell r="S302">
            <v>0</v>
          </cell>
          <cell r="T302">
            <v>0</v>
          </cell>
          <cell r="U302">
            <v>0</v>
          </cell>
          <cell r="V302">
            <v>0</v>
          </cell>
          <cell r="W302">
            <v>0</v>
          </cell>
          <cell r="X302">
            <v>1</v>
          </cell>
          <cell r="Y302" t="str">
            <v>Government</v>
          </cell>
          <cell r="Z302" t="str">
            <v>Govt</v>
          </cell>
          <cell r="AA302">
            <v>0</v>
          </cell>
          <cell r="AB302">
            <v>0</v>
          </cell>
          <cell r="AC302" t="str">
            <v>Solar Water Heaters (SWHs) for Low-income Housing in Peri-Urban Areas</v>
          </cell>
          <cell r="AD302" t="str">
            <v>MSP</v>
          </cell>
          <cell r="AE302" t="str">
            <v>GET</v>
          </cell>
          <cell r="AF302" t="str">
            <v>CC</v>
          </cell>
          <cell r="AG302">
            <v>6</v>
          </cell>
          <cell r="AH302" t="str">
            <v>GEF - 2</v>
          </cell>
          <cell r="AI302">
            <v>36532</v>
          </cell>
          <cell r="AJ302">
            <v>2000</v>
          </cell>
          <cell r="AK302">
            <v>37958</v>
          </cell>
          <cell r="AL302">
            <v>2003</v>
          </cell>
          <cell r="AM302">
            <v>38793.5</v>
          </cell>
          <cell r="AN302">
            <v>0</v>
          </cell>
          <cell r="AO302">
            <v>39629</v>
          </cell>
          <cell r="AP302">
            <v>39629</v>
          </cell>
          <cell r="AQ302">
            <v>2008</v>
          </cell>
          <cell r="AR302">
            <v>54</v>
          </cell>
          <cell r="AS302">
            <v>0</v>
          </cell>
          <cell r="AT302">
            <v>2009</v>
          </cell>
          <cell r="AU302">
            <v>2008</v>
          </cell>
          <cell r="AV302">
            <v>2008</v>
          </cell>
          <cell r="AW302">
            <v>0</v>
          </cell>
          <cell r="AX302">
            <v>0.72750000000000004</v>
          </cell>
          <cell r="AY302">
            <v>0</v>
          </cell>
          <cell r="AZ302">
            <v>0.72750000000000004</v>
          </cell>
          <cell r="BA302">
            <v>0.73</v>
          </cell>
          <cell r="BB302">
            <v>4.7</v>
          </cell>
          <cell r="BC302">
            <v>0.24</v>
          </cell>
          <cell r="BD302">
            <v>6.4604810996563575</v>
          </cell>
          <cell r="BE302">
            <v>0.32989690721649484</v>
          </cell>
          <cell r="BF302">
            <v>5.106382978723404E-2</v>
          </cell>
          <cell r="BG302">
            <v>15</v>
          </cell>
          <cell r="BH302">
            <v>7</v>
          </cell>
          <cell r="BI302">
            <v>4</v>
          </cell>
          <cell r="BJ302">
            <v>1</v>
          </cell>
          <cell r="BK302">
            <v>1</v>
          </cell>
          <cell r="BL302">
            <v>0</v>
          </cell>
          <cell r="BM302">
            <v>1</v>
          </cell>
          <cell r="BN302">
            <v>5</v>
          </cell>
          <cell r="BO302">
            <v>1</v>
          </cell>
          <cell r="BP302">
            <v>4</v>
          </cell>
          <cell r="BQ302" t="str">
            <v>L</v>
          </cell>
          <cell r="BR302">
            <v>4</v>
          </cell>
          <cell r="BS302">
            <v>4</v>
          </cell>
          <cell r="BT302">
            <v>4</v>
          </cell>
          <cell r="BU302">
            <v>4</v>
          </cell>
          <cell r="BV302">
            <v>0</v>
          </cell>
          <cell r="BW302">
            <v>3</v>
          </cell>
          <cell r="BX302">
            <v>0</v>
          </cell>
          <cell r="BY302">
            <v>5</v>
          </cell>
          <cell r="BZ302">
            <v>1</v>
          </cell>
          <cell r="CA302">
            <v>3</v>
          </cell>
          <cell r="CB302">
            <v>0</v>
          </cell>
          <cell r="CC302">
            <v>4</v>
          </cell>
          <cell r="CD302">
            <v>4</v>
          </cell>
          <cell r="CE302">
            <v>1</v>
          </cell>
          <cell r="CF302">
            <v>4</v>
          </cell>
          <cell r="CG302">
            <v>1</v>
          </cell>
          <cell r="CH302">
            <v>3</v>
          </cell>
          <cell r="CI302">
            <v>0</v>
          </cell>
          <cell r="CJ302">
            <v>3</v>
          </cell>
          <cell r="CK302">
            <v>0</v>
          </cell>
          <cell r="CL302">
            <v>2</v>
          </cell>
          <cell r="CM302">
            <v>0</v>
          </cell>
          <cell r="CN302">
            <v>4</v>
          </cell>
          <cell r="CO302">
            <v>1</v>
          </cell>
          <cell r="CP302">
            <v>5</v>
          </cell>
          <cell r="CQ302">
            <v>1</v>
          </cell>
          <cell r="CR302">
            <v>1</v>
          </cell>
          <cell r="CS302">
            <v>0</v>
          </cell>
          <cell r="CT302">
            <v>2</v>
          </cell>
          <cell r="CU302">
            <v>0</v>
          </cell>
          <cell r="CV302">
            <v>0</v>
          </cell>
          <cell r="CW302">
            <v>0</v>
          </cell>
          <cell r="CX302">
            <v>0</v>
          </cell>
          <cell r="CY302">
            <v>0</v>
          </cell>
          <cell r="CZ302">
            <v>0</v>
          </cell>
          <cell r="DA302">
            <v>0</v>
          </cell>
          <cell r="DB302">
            <v>0</v>
          </cell>
          <cell r="DC302">
            <v>0</v>
          </cell>
          <cell r="DD302">
            <v>0</v>
          </cell>
          <cell r="DE302">
            <v>0</v>
          </cell>
          <cell r="DF302">
            <v>0</v>
          </cell>
          <cell r="DG302">
            <v>0</v>
          </cell>
          <cell r="DH302">
            <v>0</v>
          </cell>
          <cell r="DI302">
            <v>0</v>
          </cell>
          <cell r="DJ302">
            <v>0</v>
          </cell>
          <cell r="DK302">
            <v>0</v>
          </cell>
          <cell r="DL302">
            <v>0</v>
          </cell>
          <cell r="DM302">
            <v>0</v>
          </cell>
          <cell r="DN302">
            <v>0</v>
          </cell>
          <cell r="DO302">
            <v>0</v>
          </cell>
          <cell r="DP302">
            <v>0</v>
          </cell>
          <cell r="DQ302">
            <v>0</v>
          </cell>
          <cell r="DR302">
            <v>5</v>
          </cell>
          <cell r="DS302">
            <v>5</v>
          </cell>
          <cell r="DT302">
            <v>5</v>
          </cell>
          <cell r="DU302">
            <v>5</v>
          </cell>
          <cell r="DV302">
            <v>1</v>
          </cell>
          <cell r="DW302">
            <v>4</v>
          </cell>
          <cell r="DX302">
            <v>4</v>
          </cell>
          <cell r="DY302">
            <v>4</v>
          </cell>
          <cell r="DZ302">
            <v>4</v>
          </cell>
          <cell r="EA302">
            <v>4</v>
          </cell>
          <cell r="EB302" t="str">
            <v>L</v>
          </cell>
          <cell r="EC302">
            <v>5</v>
          </cell>
          <cell r="ED302">
            <v>3</v>
          </cell>
          <cell r="EE302">
            <v>0</v>
          </cell>
          <cell r="EF302">
            <v>0</v>
          </cell>
          <cell r="EG302">
            <v>0</v>
          </cell>
          <cell r="EH302">
            <v>0</v>
          </cell>
          <cell r="EI302">
            <v>0</v>
          </cell>
          <cell r="EJ302">
            <v>0</v>
          </cell>
          <cell r="EK302">
            <v>0</v>
          </cell>
          <cell r="EL302">
            <v>0</v>
          </cell>
          <cell r="EM302">
            <v>0</v>
          </cell>
        </row>
        <row r="303">
          <cell r="A303">
            <v>807</v>
          </cell>
          <cell r="B303" t="e">
            <v>#N/A</v>
          </cell>
          <cell r="C303">
            <v>0</v>
          </cell>
          <cell r="D303" t="str">
            <v>Yes</v>
          </cell>
          <cell r="E303" t="str">
            <v>No</v>
          </cell>
          <cell r="F303" t="str">
            <v>GEFIEO</v>
          </cell>
          <cell r="G303" t="str">
            <v>UNEP</v>
          </cell>
          <cell r="H303" t="str">
            <v>UNEP</v>
          </cell>
          <cell r="I303">
            <v>0</v>
          </cell>
          <cell r="J303" t="str">
            <v>UNEP</v>
          </cell>
          <cell r="K303" t="str">
            <v>UNEP</v>
          </cell>
          <cell r="L303" t="str">
            <v>Russian Federation</v>
          </cell>
          <cell r="M303">
            <v>0</v>
          </cell>
          <cell r="N303" t="str">
            <v>ECA</v>
          </cell>
          <cell r="O303" t="str">
            <v>ECA</v>
          </cell>
          <cell r="P303">
            <v>0</v>
          </cell>
          <cell r="Q303">
            <v>0</v>
          </cell>
          <cell r="R303">
            <v>1</v>
          </cell>
          <cell r="S303">
            <v>0</v>
          </cell>
          <cell r="T303">
            <v>0</v>
          </cell>
          <cell r="U303">
            <v>0</v>
          </cell>
          <cell r="V303">
            <v>0</v>
          </cell>
          <cell r="W303">
            <v>0</v>
          </cell>
          <cell r="X303">
            <v>0</v>
          </cell>
          <cell r="Y303" t="str">
            <v>NGO</v>
          </cell>
          <cell r="Z303" t="str">
            <v>NGO_academic_foundation</v>
          </cell>
          <cell r="AA303">
            <v>0</v>
          </cell>
          <cell r="AB303">
            <v>0</v>
          </cell>
          <cell r="AC303" t="str">
            <v>Russia - Persistent Toxic Substances (PTS), Food Security and Indigenous Peoples of the Russian North. GFL/2732-01-4316</v>
          </cell>
          <cell r="AD303" t="str">
            <v>MSP</v>
          </cell>
          <cell r="AE303" t="str">
            <v>GET</v>
          </cell>
          <cell r="AF303" t="str">
            <v>IW</v>
          </cell>
          <cell r="AG303">
            <v>0</v>
          </cell>
          <cell r="AH303" t="str">
            <v>GEF - 2</v>
          </cell>
          <cell r="AI303">
            <v>36578</v>
          </cell>
          <cell r="AJ303">
            <v>2000</v>
          </cell>
          <cell r="AK303">
            <v>36893</v>
          </cell>
          <cell r="AL303">
            <v>2001</v>
          </cell>
          <cell r="AM303">
            <v>37775</v>
          </cell>
          <cell r="AN303">
            <v>37316</v>
          </cell>
          <cell r="AO303">
            <v>38657</v>
          </cell>
          <cell r="AP303">
            <v>38657</v>
          </cell>
          <cell r="AQ303">
            <v>2005</v>
          </cell>
          <cell r="AR303">
            <v>57</v>
          </cell>
          <cell r="AS303">
            <v>44</v>
          </cell>
          <cell r="AT303">
            <v>2006</v>
          </cell>
          <cell r="AU303">
            <v>2006</v>
          </cell>
          <cell r="AV303">
            <v>2006</v>
          </cell>
          <cell r="AW303">
            <v>0</v>
          </cell>
          <cell r="AX303">
            <v>0.72499999999999998</v>
          </cell>
          <cell r="AY303">
            <v>2.5000000000000001E-2</v>
          </cell>
          <cell r="AZ303">
            <v>0.75</v>
          </cell>
          <cell r="BA303">
            <v>0.73</v>
          </cell>
          <cell r="BB303">
            <v>2.0099999999999998</v>
          </cell>
          <cell r="BC303">
            <v>0</v>
          </cell>
          <cell r="BD303">
            <v>2.772413793103448</v>
          </cell>
          <cell r="BE303">
            <v>0</v>
          </cell>
          <cell r="BF303">
            <v>0</v>
          </cell>
          <cell r="BG303">
            <v>22</v>
          </cell>
          <cell r="BH303">
            <v>0</v>
          </cell>
          <cell r="BI303">
            <v>1</v>
          </cell>
          <cell r="BJ303">
            <v>1</v>
          </cell>
          <cell r="BK303">
            <v>1</v>
          </cell>
          <cell r="BL303">
            <v>0</v>
          </cell>
          <cell r="BM303">
            <v>0</v>
          </cell>
          <cell r="BN303">
            <v>3</v>
          </cell>
          <cell r="BO303">
            <v>1</v>
          </cell>
          <cell r="BP303">
            <v>3</v>
          </cell>
          <cell r="BQ303" t="str">
            <v>ML</v>
          </cell>
          <cell r="BR303">
            <v>3</v>
          </cell>
          <cell r="BS303">
            <v>4</v>
          </cell>
          <cell r="BT303">
            <v>3</v>
          </cell>
          <cell r="BU303">
            <v>0</v>
          </cell>
          <cell r="BV303">
            <v>0</v>
          </cell>
          <cell r="BW303">
            <v>4</v>
          </cell>
          <cell r="BX303">
            <v>1</v>
          </cell>
          <cell r="BY303">
            <v>3</v>
          </cell>
          <cell r="BZ303">
            <v>0</v>
          </cell>
          <cell r="CA303">
            <v>5</v>
          </cell>
          <cell r="CB303">
            <v>1</v>
          </cell>
          <cell r="CC303">
            <v>0</v>
          </cell>
          <cell r="CD303">
            <v>0</v>
          </cell>
          <cell r="CE303">
            <v>0</v>
          </cell>
          <cell r="CF303">
            <v>0</v>
          </cell>
          <cell r="CG303">
            <v>0</v>
          </cell>
          <cell r="CH303">
            <v>4</v>
          </cell>
          <cell r="CI303">
            <v>1</v>
          </cell>
          <cell r="CJ303">
            <v>5</v>
          </cell>
          <cell r="CK303">
            <v>1</v>
          </cell>
          <cell r="CL303">
            <v>4</v>
          </cell>
          <cell r="CM303">
            <v>1</v>
          </cell>
          <cell r="CN303">
            <v>4</v>
          </cell>
          <cell r="CO303">
            <v>1</v>
          </cell>
          <cell r="CP303">
            <v>1</v>
          </cell>
          <cell r="CQ303">
            <v>0</v>
          </cell>
          <cell r="CR303">
            <v>3</v>
          </cell>
          <cell r="CS303">
            <v>0</v>
          </cell>
          <cell r="CT303">
            <v>3</v>
          </cell>
          <cell r="CU303">
            <v>0</v>
          </cell>
          <cell r="CV303">
            <v>0</v>
          </cell>
          <cell r="CW303">
            <v>0</v>
          </cell>
          <cell r="CX303">
            <v>0</v>
          </cell>
          <cell r="CY303">
            <v>0</v>
          </cell>
          <cell r="CZ303">
            <v>0</v>
          </cell>
          <cell r="DA303">
            <v>0</v>
          </cell>
          <cell r="DB303">
            <v>0</v>
          </cell>
          <cell r="DC303">
            <v>0</v>
          </cell>
          <cell r="DD303">
            <v>0</v>
          </cell>
          <cell r="DE303">
            <v>0</v>
          </cell>
          <cell r="DF303">
            <v>0</v>
          </cell>
          <cell r="DG303">
            <v>0</v>
          </cell>
          <cell r="DH303">
            <v>0</v>
          </cell>
          <cell r="DI303">
            <v>0</v>
          </cell>
          <cell r="DJ303">
            <v>0</v>
          </cell>
          <cell r="DK303">
            <v>0</v>
          </cell>
          <cell r="DL303">
            <v>0</v>
          </cell>
          <cell r="DM303">
            <v>0</v>
          </cell>
          <cell r="DN303">
            <v>0</v>
          </cell>
          <cell r="DO303">
            <v>0</v>
          </cell>
          <cell r="DP303">
            <v>0</v>
          </cell>
          <cell r="DQ303">
            <v>0</v>
          </cell>
          <cell r="DR303">
            <v>3</v>
          </cell>
          <cell r="DS303">
            <v>5</v>
          </cell>
          <cell r="DT303">
            <v>5</v>
          </cell>
          <cell r="DU303">
            <v>3</v>
          </cell>
          <cell r="DV303">
            <v>0</v>
          </cell>
          <cell r="DW303">
            <v>3</v>
          </cell>
          <cell r="DX303">
            <v>4</v>
          </cell>
          <cell r="DY303">
            <v>3</v>
          </cell>
          <cell r="DZ303">
            <v>0</v>
          </cell>
          <cell r="EA303">
            <v>3</v>
          </cell>
          <cell r="EB303" t="str">
            <v>ML</v>
          </cell>
          <cell r="EC303">
            <v>3</v>
          </cell>
          <cell r="ED303">
            <v>5</v>
          </cell>
          <cell r="EE303">
            <v>0</v>
          </cell>
          <cell r="EF303">
            <v>0</v>
          </cell>
          <cell r="EG303">
            <v>0</v>
          </cell>
          <cell r="EH303">
            <v>0</v>
          </cell>
          <cell r="EI303">
            <v>0</v>
          </cell>
          <cell r="EJ303">
            <v>0</v>
          </cell>
          <cell r="EK303">
            <v>0</v>
          </cell>
          <cell r="EL303">
            <v>0</v>
          </cell>
          <cell r="EM303">
            <v>0</v>
          </cell>
        </row>
        <row r="304">
          <cell r="A304">
            <v>814</v>
          </cell>
          <cell r="B304">
            <v>814</v>
          </cell>
          <cell r="C304">
            <v>63917</v>
          </cell>
          <cell r="D304" t="str">
            <v>Yes</v>
          </cell>
          <cell r="E304" t="str">
            <v>No</v>
          </cell>
          <cell r="F304" t="str">
            <v>GEFIEO</v>
          </cell>
          <cell r="G304" t="str">
            <v>World Bank</v>
          </cell>
          <cell r="H304" t="str">
            <v>WB</v>
          </cell>
          <cell r="I304">
            <v>0</v>
          </cell>
          <cell r="J304" t="str">
            <v>WB</v>
          </cell>
          <cell r="K304" t="str">
            <v>WB</v>
          </cell>
          <cell r="L304" t="str">
            <v>Regional (Comoros, Mauritius,  Seychelles, Madagascar)</v>
          </cell>
          <cell r="M304" t="str">
            <v>Comoros, Madagascar, Mauritius, Seychelles</v>
          </cell>
          <cell r="N304" t="str">
            <v>AFR</v>
          </cell>
          <cell r="O304" t="str">
            <v>AFR</v>
          </cell>
          <cell r="P304">
            <v>0</v>
          </cell>
          <cell r="Q304">
            <v>1</v>
          </cell>
          <cell r="R304">
            <v>0</v>
          </cell>
          <cell r="S304">
            <v>2</v>
          </cell>
          <cell r="T304">
            <v>2</v>
          </cell>
          <cell r="U304">
            <v>1</v>
          </cell>
          <cell r="V304">
            <v>2</v>
          </cell>
          <cell r="W304">
            <v>0</v>
          </cell>
          <cell r="X304">
            <v>0</v>
          </cell>
          <cell r="Y304" t="str">
            <v>Multilateral</v>
          </cell>
          <cell r="Z304" t="str">
            <v>Bi_multilateral</v>
          </cell>
          <cell r="AA304">
            <v>0</v>
          </cell>
          <cell r="AB304">
            <v>0</v>
          </cell>
          <cell r="AC304" t="str">
            <v>Coral Reef Monitoring Network in Member States of the Indian Ocean Commission (COI), within the Global Reef Monitoring Network (GCRMN)</v>
          </cell>
          <cell r="AD304" t="str">
            <v>MSP</v>
          </cell>
          <cell r="AE304" t="str">
            <v>GET</v>
          </cell>
          <cell r="AF304" t="str">
            <v>BD</v>
          </cell>
          <cell r="AG304">
            <v>0</v>
          </cell>
          <cell r="AH304" t="str">
            <v>GEF - 2</v>
          </cell>
          <cell r="AI304">
            <v>36629</v>
          </cell>
          <cell r="AJ304">
            <v>2000</v>
          </cell>
          <cell r="AK304">
            <v>0</v>
          </cell>
          <cell r="AL304">
            <v>2000</v>
          </cell>
          <cell r="AM304">
            <v>0</v>
          </cell>
          <cell r="AN304">
            <v>38017</v>
          </cell>
          <cell r="AO304">
            <v>38564</v>
          </cell>
          <cell r="AP304">
            <v>38564</v>
          </cell>
          <cell r="AQ304">
            <v>2005</v>
          </cell>
          <cell r="AR304">
            <v>0</v>
          </cell>
          <cell r="AS304">
            <v>18</v>
          </cell>
          <cell r="AT304">
            <v>2007</v>
          </cell>
          <cell r="AU304">
            <v>2005</v>
          </cell>
          <cell r="AV304">
            <v>2005</v>
          </cell>
          <cell r="AW304">
            <v>0</v>
          </cell>
          <cell r="AX304">
            <v>0.73724000000000001</v>
          </cell>
          <cell r="AY304">
            <v>0</v>
          </cell>
          <cell r="AZ304">
            <v>0.73724000000000001</v>
          </cell>
          <cell r="BA304">
            <v>0.72</v>
          </cell>
          <cell r="BB304">
            <v>0.84</v>
          </cell>
          <cell r="BC304">
            <v>0.97</v>
          </cell>
          <cell r="BD304">
            <v>1.1393847322445878</v>
          </cell>
          <cell r="BE304">
            <v>1.315718083663393</v>
          </cell>
          <cell r="BF304">
            <v>1.1547619047619049</v>
          </cell>
          <cell r="BG304">
            <v>12</v>
          </cell>
          <cell r="BH304">
            <v>0</v>
          </cell>
          <cell r="BI304">
            <v>16</v>
          </cell>
          <cell r="BJ304">
            <v>1</v>
          </cell>
          <cell r="BK304">
            <v>0</v>
          </cell>
          <cell r="BL304">
            <v>0</v>
          </cell>
          <cell r="BM304">
            <v>1</v>
          </cell>
          <cell r="BN304">
            <v>5</v>
          </cell>
          <cell r="BO304">
            <v>1</v>
          </cell>
          <cell r="BP304">
            <v>3</v>
          </cell>
          <cell r="BQ304" t="str">
            <v>ML</v>
          </cell>
          <cell r="BR304">
            <v>3</v>
          </cell>
          <cell r="BS304">
            <v>4</v>
          </cell>
          <cell r="BT304">
            <v>4</v>
          </cell>
          <cell r="BU304">
            <v>0</v>
          </cell>
          <cell r="BV304">
            <v>0</v>
          </cell>
          <cell r="BW304">
            <v>0</v>
          </cell>
          <cell r="BX304">
            <v>0</v>
          </cell>
          <cell r="BY304">
            <v>4</v>
          </cell>
          <cell r="BZ304">
            <v>1</v>
          </cell>
          <cell r="CA304">
            <v>0</v>
          </cell>
          <cell r="CB304">
            <v>0</v>
          </cell>
          <cell r="CC304">
            <v>0</v>
          </cell>
          <cell r="CD304">
            <v>0</v>
          </cell>
          <cell r="CE304">
            <v>0</v>
          </cell>
          <cell r="CF304">
            <v>0</v>
          </cell>
          <cell r="CG304">
            <v>0</v>
          </cell>
          <cell r="CH304">
            <v>4</v>
          </cell>
          <cell r="CI304">
            <v>1</v>
          </cell>
          <cell r="CJ304">
            <v>5</v>
          </cell>
          <cell r="CK304">
            <v>1</v>
          </cell>
          <cell r="CL304">
            <v>4</v>
          </cell>
          <cell r="CM304">
            <v>1</v>
          </cell>
          <cell r="CN304">
            <v>5</v>
          </cell>
          <cell r="CO304">
            <v>1</v>
          </cell>
          <cell r="CP304">
            <v>5</v>
          </cell>
          <cell r="CQ304">
            <v>1</v>
          </cell>
          <cell r="CR304">
            <v>4</v>
          </cell>
          <cell r="CS304">
            <v>1</v>
          </cell>
          <cell r="CT304">
            <v>3</v>
          </cell>
          <cell r="CU304">
            <v>0</v>
          </cell>
          <cell r="CV304">
            <v>0</v>
          </cell>
          <cell r="CW304">
            <v>0</v>
          </cell>
          <cell r="CX304">
            <v>0</v>
          </cell>
          <cell r="CY304">
            <v>0</v>
          </cell>
          <cell r="CZ304">
            <v>0</v>
          </cell>
          <cell r="DA304">
            <v>0</v>
          </cell>
          <cell r="DB304">
            <v>0</v>
          </cell>
          <cell r="DC304">
            <v>0</v>
          </cell>
          <cell r="DD304">
            <v>0</v>
          </cell>
          <cell r="DE304">
            <v>0</v>
          </cell>
          <cell r="DF304">
            <v>0</v>
          </cell>
          <cell r="DG304">
            <v>0</v>
          </cell>
          <cell r="DH304">
            <v>0</v>
          </cell>
          <cell r="DI304">
            <v>0</v>
          </cell>
          <cell r="DJ304">
            <v>0</v>
          </cell>
          <cell r="DK304">
            <v>0</v>
          </cell>
          <cell r="DL304">
            <v>0</v>
          </cell>
          <cell r="DM304">
            <v>0</v>
          </cell>
          <cell r="DN304">
            <v>0</v>
          </cell>
          <cell r="DO304">
            <v>0</v>
          </cell>
          <cell r="DP304">
            <v>0</v>
          </cell>
          <cell r="DQ304">
            <v>0</v>
          </cell>
          <cell r="DR304">
            <v>6</v>
          </cell>
          <cell r="DS304">
            <v>5</v>
          </cell>
          <cell r="DT304">
            <v>4</v>
          </cell>
          <cell r="DU304">
            <v>5</v>
          </cell>
          <cell r="DV304">
            <v>1</v>
          </cell>
          <cell r="DW304">
            <v>3</v>
          </cell>
          <cell r="DX304">
            <v>4</v>
          </cell>
          <cell r="DY304">
            <v>4</v>
          </cell>
          <cell r="DZ304">
            <v>0</v>
          </cell>
          <cell r="EA304">
            <v>3</v>
          </cell>
          <cell r="EB304" t="str">
            <v>ML</v>
          </cell>
          <cell r="EC304">
            <v>4</v>
          </cell>
          <cell r="ED304">
            <v>0</v>
          </cell>
          <cell r="EE304">
            <v>0</v>
          </cell>
          <cell r="EF304">
            <v>0</v>
          </cell>
          <cell r="EG304">
            <v>0</v>
          </cell>
          <cell r="EH304">
            <v>0</v>
          </cell>
          <cell r="EI304">
            <v>0</v>
          </cell>
          <cell r="EJ304">
            <v>0</v>
          </cell>
          <cell r="EK304">
            <v>0</v>
          </cell>
          <cell r="EL304">
            <v>0</v>
          </cell>
          <cell r="EM304">
            <v>0</v>
          </cell>
        </row>
        <row r="305">
          <cell r="A305">
            <v>815</v>
          </cell>
          <cell r="B305">
            <v>815</v>
          </cell>
          <cell r="C305">
            <v>57021</v>
          </cell>
          <cell r="D305" t="str">
            <v>Yes</v>
          </cell>
          <cell r="E305" t="str">
            <v>No</v>
          </cell>
          <cell r="F305" t="str">
            <v>GEFIEO</v>
          </cell>
          <cell r="G305" t="str">
            <v>World Bank</v>
          </cell>
          <cell r="H305" t="str">
            <v>WB</v>
          </cell>
          <cell r="I305">
            <v>0</v>
          </cell>
          <cell r="J305" t="str">
            <v>WB</v>
          </cell>
          <cell r="K305" t="str">
            <v>WB</v>
          </cell>
          <cell r="L305" t="str">
            <v>Grenada</v>
          </cell>
          <cell r="M305">
            <v>0</v>
          </cell>
          <cell r="N305" t="str">
            <v>LAC</v>
          </cell>
          <cell r="O305" t="str">
            <v>LAC</v>
          </cell>
          <cell r="P305">
            <v>0</v>
          </cell>
          <cell r="Q305">
            <v>0</v>
          </cell>
          <cell r="R305">
            <v>1</v>
          </cell>
          <cell r="S305">
            <v>0</v>
          </cell>
          <cell r="T305">
            <v>0</v>
          </cell>
          <cell r="U305">
            <v>1</v>
          </cell>
          <cell r="V305">
            <v>0</v>
          </cell>
          <cell r="W305">
            <v>0</v>
          </cell>
          <cell r="X305">
            <v>1</v>
          </cell>
          <cell r="Y305" t="str">
            <v>Government</v>
          </cell>
          <cell r="Z305" t="str">
            <v>Govt</v>
          </cell>
          <cell r="AA305">
            <v>0</v>
          </cell>
          <cell r="AB305">
            <v>0</v>
          </cell>
          <cell r="AC305" t="str">
            <v>Dry Forest Biodiversity Conservation</v>
          </cell>
          <cell r="AD305" t="str">
            <v>MSP</v>
          </cell>
          <cell r="AE305" t="str">
            <v>GET</v>
          </cell>
          <cell r="AF305" t="str">
            <v>BD</v>
          </cell>
          <cell r="AG305">
            <v>0</v>
          </cell>
          <cell r="AH305" t="str">
            <v>GEF - 2</v>
          </cell>
          <cell r="AI305">
            <v>36707</v>
          </cell>
          <cell r="AJ305">
            <v>2000</v>
          </cell>
          <cell r="AK305">
            <v>37111</v>
          </cell>
          <cell r="AL305">
            <v>2001</v>
          </cell>
          <cell r="AM305">
            <v>38004.5</v>
          </cell>
          <cell r="AN305">
            <v>38533</v>
          </cell>
          <cell r="AO305">
            <v>38898</v>
          </cell>
          <cell r="AP305">
            <v>38898</v>
          </cell>
          <cell r="AQ305">
            <v>2006</v>
          </cell>
          <cell r="AR305">
            <v>58</v>
          </cell>
          <cell r="AS305">
            <v>12</v>
          </cell>
          <cell r="AT305">
            <v>2008</v>
          </cell>
          <cell r="AU305">
            <v>2008</v>
          </cell>
          <cell r="AV305">
            <v>2008</v>
          </cell>
          <cell r="AW305">
            <v>0</v>
          </cell>
          <cell r="AX305">
            <v>0.71534631999999987</v>
          </cell>
          <cell r="AY305">
            <v>2.495E-2</v>
          </cell>
          <cell r="AZ305">
            <v>0.7402963199999999</v>
          </cell>
          <cell r="BA305">
            <v>0.72</v>
          </cell>
          <cell r="BB305">
            <v>0.41</v>
          </cell>
          <cell r="BC305">
            <v>0.41</v>
          </cell>
          <cell r="BD305">
            <v>0.57314896091168832</v>
          </cell>
          <cell r="BE305">
            <v>0.57314896091168832</v>
          </cell>
          <cell r="BF305">
            <v>1</v>
          </cell>
          <cell r="BG305">
            <v>14</v>
          </cell>
          <cell r="BH305">
            <v>25</v>
          </cell>
          <cell r="BI305">
            <v>2</v>
          </cell>
          <cell r="BJ305">
            <v>1</v>
          </cell>
          <cell r="BK305">
            <v>1</v>
          </cell>
          <cell r="BL305">
            <v>0</v>
          </cell>
          <cell r="BM305">
            <v>0</v>
          </cell>
          <cell r="BN305">
            <v>3</v>
          </cell>
          <cell r="BO305">
            <v>0</v>
          </cell>
          <cell r="BP305">
            <v>2</v>
          </cell>
          <cell r="BQ305" t="str">
            <v>MU</v>
          </cell>
          <cell r="BR305">
            <v>4</v>
          </cell>
          <cell r="BS305">
            <v>4</v>
          </cell>
          <cell r="BT305">
            <v>2</v>
          </cell>
          <cell r="BU305">
            <v>3</v>
          </cell>
          <cell r="BV305">
            <v>0</v>
          </cell>
          <cell r="BW305">
            <v>0</v>
          </cell>
          <cell r="BX305">
            <v>0</v>
          </cell>
          <cell r="BY305">
            <v>4</v>
          </cell>
          <cell r="BZ305">
            <v>1</v>
          </cell>
          <cell r="CA305">
            <v>0</v>
          </cell>
          <cell r="CB305">
            <v>0</v>
          </cell>
          <cell r="CC305">
            <v>3</v>
          </cell>
          <cell r="CD305">
            <v>3</v>
          </cell>
          <cell r="CE305">
            <v>0</v>
          </cell>
          <cell r="CF305">
            <v>4</v>
          </cell>
          <cell r="CG305">
            <v>1</v>
          </cell>
          <cell r="CH305">
            <v>4</v>
          </cell>
          <cell r="CI305">
            <v>1</v>
          </cell>
          <cell r="CJ305">
            <v>5</v>
          </cell>
          <cell r="CK305">
            <v>1</v>
          </cell>
          <cell r="CL305">
            <v>4</v>
          </cell>
          <cell r="CM305">
            <v>1</v>
          </cell>
          <cell r="CN305">
            <v>5</v>
          </cell>
          <cell r="CO305">
            <v>1</v>
          </cell>
          <cell r="CP305">
            <v>5</v>
          </cell>
          <cell r="CQ305">
            <v>1</v>
          </cell>
          <cell r="CR305">
            <v>5</v>
          </cell>
          <cell r="CS305">
            <v>1</v>
          </cell>
          <cell r="CT305">
            <v>2</v>
          </cell>
          <cell r="CU305">
            <v>0</v>
          </cell>
          <cell r="CV305">
            <v>0</v>
          </cell>
          <cell r="CW305">
            <v>0</v>
          </cell>
          <cell r="CX305">
            <v>0</v>
          </cell>
          <cell r="CY305">
            <v>0</v>
          </cell>
          <cell r="CZ305">
            <v>0</v>
          </cell>
          <cell r="DA305">
            <v>0</v>
          </cell>
          <cell r="DB305">
            <v>0</v>
          </cell>
          <cell r="DC305">
            <v>0</v>
          </cell>
          <cell r="DD305">
            <v>0</v>
          </cell>
          <cell r="DE305">
            <v>0</v>
          </cell>
          <cell r="DF305">
            <v>0</v>
          </cell>
          <cell r="DG305">
            <v>0</v>
          </cell>
          <cell r="DH305">
            <v>0</v>
          </cell>
          <cell r="DI305">
            <v>0</v>
          </cell>
          <cell r="DJ305">
            <v>0</v>
          </cell>
          <cell r="DK305">
            <v>0</v>
          </cell>
          <cell r="DL305">
            <v>0</v>
          </cell>
          <cell r="DM305">
            <v>0</v>
          </cell>
          <cell r="DN305">
            <v>0</v>
          </cell>
          <cell r="DO305">
            <v>0</v>
          </cell>
          <cell r="DP305">
            <v>0</v>
          </cell>
          <cell r="DQ305">
            <v>0</v>
          </cell>
          <cell r="DR305">
            <v>5</v>
          </cell>
          <cell r="DS305">
            <v>3</v>
          </cell>
          <cell r="DT305">
            <v>2</v>
          </cell>
          <cell r="DU305">
            <v>3</v>
          </cell>
          <cell r="DV305">
            <v>0</v>
          </cell>
          <cell r="DW305">
            <v>4</v>
          </cell>
          <cell r="DX305">
            <v>4</v>
          </cell>
          <cell r="DY305">
            <v>2</v>
          </cell>
          <cell r="DZ305">
            <v>3</v>
          </cell>
          <cell r="EA305">
            <v>2</v>
          </cell>
          <cell r="EB305" t="str">
            <v>MU</v>
          </cell>
          <cell r="EC305">
            <v>4</v>
          </cell>
          <cell r="ED305">
            <v>0</v>
          </cell>
          <cell r="EE305">
            <v>0</v>
          </cell>
          <cell r="EF305">
            <v>0</v>
          </cell>
          <cell r="EG305">
            <v>0</v>
          </cell>
          <cell r="EH305">
            <v>0</v>
          </cell>
          <cell r="EI305">
            <v>0</v>
          </cell>
          <cell r="EJ305">
            <v>0</v>
          </cell>
          <cell r="EK305">
            <v>0</v>
          </cell>
          <cell r="EL305">
            <v>0</v>
          </cell>
          <cell r="EM305">
            <v>0</v>
          </cell>
        </row>
        <row r="306">
          <cell r="A306">
            <v>816</v>
          </cell>
          <cell r="B306">
            <v>816</v>
          </cell>
          <cell r="C306">
            <v>70392</v>
          </cell>
          <cell r="D306" t="str">
            <v>Yes</v>
          </cell>
          <cell r="E306" t="str">
            <v>No</v>
          </cell>
          <cell r="F306" t="str">
            <v>GEFIEO</v>
          </cell>
          <cell r="G306" t="str">
            <v>World Bank</v>
          </cell>
          <cell r="H306" t="str">
            <v>WB</v>
          </cell>
          <cell r="I306">
            <v>0</v>
          </cell>
          <cell r="J306" t="str">
            <v>WB</v>
          </cell>
          <cell r="K306" t="str">
            <v>WB</v>
          </cell>
          <cell r="L306" t="str">
            <v>Mauritius</v>
          </cell>
          <cell r="M306">
            <v>0</v>
          </cell>
          <cell r="N306" t="str">
            <v>AFR</v>
          </cell>
          <cell r="O306" t="str">
            <v>AFR</v>
          </cell>
          <cell r="P306">
            <v>0</v>
          </cell>
          <cell r="Q306">
            <v>0</v>
          </cell>
          <cell r="R306">
            <v>1</v>
          </cell>
          <cell r="S306">
            <v>0</v>
          </cell>
          <cell r="T306">
            <v>0</v>
          </cell>
          <cell r="U306">
            <v>1</v>
          </cell>
          <cell r="V306">
            <v>0</v>
          </cell>
          <cell r="W306">
            <v>0</v>
          </cell>
          <cell r="X306">
            <v>0</v>
          </cell>
          <cell r="Y306" t="str">
            <v>Foundation</v>
          </cell>
          <cell r="Z306" t="str">
            <v>NGO_academic_foundation</v>
          </cell>
          <cell r="AA306">
            <v>0</v>
          </cell>
          <cell r="AB306">
            <v>0</v>
          </cell>
          <cell r="AC306" t="str">
            <v>Restoration of Round Island</v>
          </cell>
          <cell r="AD306" t="str">
            <v>MSP</v>
          </cell>
          <cell r="AE306" t="str">
            <v>GET</v>
          </cell>
          <cell r="AF306" t="str">
            <v>BD</v>
          </cell>
          <cell r="AG306" t="str">
            <v>2, 3</v>
          </cell>
          <cell r="AH306" t="str">
            <v>GEF - 2</v>
          </cell>
          <cell r="AI306">
            <v>36665</v>
          </cell>
          <cell r="AJ306">
            <v>2000</v>
          </cell>
          <cell r="AK306">
            <v>0</v>
          </cell>
          <cell r="AL306">
            <v>2000</v>
          </cell>
          <cell r="AM306">
            <v>0</v>
          </cell>
          <cell r="AN306">
            <v>37865</v>
          </cell>
          <cell r="AO306">
            <v>38411</v>
          </cell>
          <cell r="AP306">
            <v>38411</v>
          </cell>
          <cell r="AQ306">
            <v>2005</v>
          </cell>
          <cell r="AR306">
            <v>0</v>
          </cell>
          <cell r="AS306">
            <v>17</v>
          </cell>
          <cell r="AT306">
            <v>2011</v>
          </cell>
          <cell r="AU306">
            <v>2005</v>
          </cell>
          <cell r="AV306">
            <v>2005</v>
          </cell>
          <cell r="AW306">
            <v>0</v>
          </cell>
          <cell r="AX306">
            <v>0.75</v>
          </cell>
          <cell r="AY306">
            <v>0</v>
          </cell>
          <cell r="AZ306">
            <v>0.75</v>
          </cell>
          <cell r="BA306">
            <v>0.75</v>
          </cell>
          <cell r="BB306">
            <v>0.83099999999999996</v>
          </cell>
          <cell r="BC306">
            <v>0</v>
          </cell>
          <cell r="BD306">
            <v>1.1079999999999999</v>
          </cell>
          <cell r="BE306">
            <v>0</v>
          </cell>
          <cell r="BF306">
            <v>0</v>
          </cell>
          <cell r="BG306">
            <v>17</v>
          </cell>
          <cell r="BH306">
            <v>81</v>
          </cell>
          <cell r="BI306">
            <v>74</v>
          </cell>
          <cell r="BJ306">
            <v>1</v>
          </cell>
          <cell r="BK306">
            <v>1</v>
          </cell>
          <cell r="BL306">
            <v>0</v>
          </cell>
          <cell r="BM306">
            <v>1</v>
          </cell>
          <cell r="BN306">
            <v>5</v>
          </cell>
          <cell r="BO306">
            <v>1</v>
          </cell>
          <cell r="BP306">
            <v>3</v>
          </cell>
          <cell r="BQ306" t="str">
            <v>ML</v>
          </cell>
          <cell r="BR306">
            <v>4</v>
          </cell>
          <cell r="BS306">
            <v>4</v>
          </cell>
          <cell r="BT306">
            <v>3</v>
          </cell>
          <cell r="BU306">
            <v>4</v>
          </cell>
          <cell r="BV306">
            <v>0</v>
          </cell>
          <cell r="BW306" t="str">
            <v>UA</v>
          </cell>
          <cell r="BX306">
            <v>0</v>
          </cell>
          <cell r="BY306">
            <v>3</v>
          </cell>
          <cell r="BZ306">
            <v>0</v>
          </cell>
          <cell r="CA306" t="str">
            <v>UA</v>
          </cell>
          <cell r="CB306">
            <v>0</v>
          </cell>
          <cell r="CC306">
            <v>5</v>
          </cell>
          <cell r="CD306">
            <v>5</v>
          </cell>
          <cell r="CE306">
            <v>1</v>
          </cell>
          <cell r="CF306">
            <v>5</v>
          </cell>
          <cell r="CG306">
            <v>1</v>
          </cell>
          <cell r="CH306">
            <v>4</v>
          </cell>
          <cell r="CI306">
            <v>1</v>
          </cell>
          <cell r="CJ306">
            <v>4</v>
          </cell>
          <cell r="CK306">
            <v>1</v>
          </cell>
          <cell r="CL306">
            <v>4</v>
          </cell>
          <cell r="CM306">
            <v>1</v>
          </cell>
          <cell r="CN306">
            <v>4</v>
          </cell>
          <cell r="CO306">
            <v>1</v>
          </cell>
          <cell r="CP306">
            <v>5</v>
          </cell>
          <cell r="CQ306">
            <v>1</v>
          </cell>
          <cell r="CR306">
            <v>3</v>
          </cell>
          <cell r="CS306">
            <v>0</v>
          </cell>
          <cell r="CT306">
            <v>2</v>
          </cell>
          <cell r="CU306">
            <v>0</v>
          </cell>
          <cell r="CV306">
            <v>0</v>
          </cell>
          <cell r="CW306">
            <v>0</v>
          </cell>
          <cell r="CX306">
            <v>0</v>
          </cell>
          <cell r="CY306">
            <v>0</v>
          </cell>
          <cell r="CZ306">
            <v>0</v>
          </cell>
          <cell r="DA306">
            <v>0</v>
          </cell>
          <cell r="DB306">
            <v>0</v>
          </cell>
          <cell r="DC306">
            <v>0</v>
          </cell>
          <cell r="DD306">
            <v>0</v>
          </cell>
          <cell r="DE306">
            <v>0</v>
          </cell>
          <cell r="DF306">
            <v>0</v>
          </cell>
          <cell r="DG306">
            <v>0</v>
          </cell>
          <cell r="DH306">
            <v>0</v>
          </cell>
          <cell r="DI306">
            <v>0</v>
          </cell>
          <cell r="DJ306">
            <v>0</v>
          </cell>
          <cell r="DK306">
            <v>0</v>
          </cell>
          <cell r="DL306">
            <v>0</v>
          </cell>
          <cell r="DM306">
            <v>0</v>
          </cell>
          <cell r="DN306">
            <v>0</v>
          </cell>
          <cell r="DO306">
            <v>0</v>
          </cell>
          <cell r="DP306">
            <v>0</v>
          </cell>
          <cell r="DQ306">
            <v>0</v>
          </cell>
          <cell r="DR306">
            <v>5</v>
          </cell>
          <cell r="DS306">
            <v>5</v>
          </cell>
          <cell r="DT306">
            <v>5</v>
          </cell>
          <cell r="DU306">
            <v>5</v>
          </cell>
          <cell r="DV306">
            <v>1</v>
          </cell>
          <cell r="DW306">
            <v>4</v>
          </cell>
          <cell r="DX306">
            <v>4</v>
          </cell>
          <cell r="DY306">
            <v>3</v>
          </cell>
          <cell r="DZ306">
            <v>4</v>
          </cell>
          <cell r="EA306">
            <v>3</v>
          </cell>
          <cell r="EB306" t="str">
            <v>ML</v>
          </cell>
          <cell r="EC306">
            <v>3</v>
          </cell>
          <cell r="ED306" t="str">
            <v>UA</v>
          </cell>
          <cell r="EE306">
            <v>0</v>
          </cell>
          <cell r="EF306">
            <v>0</v>
          </cell>
          <cell r="EG306">
            <v>0</v>
          </cell>
          <cell r="EH306">
            <v>0</v>
          </cell>
          <cell r="EI306">
            <v>0</v>
          </cell>
          <cell r="EJ306">
            <v>0</v>
          </cell>
          <cell r="EK306">
            <v>0</v>
          </cell>
          <cell r="EL306">
            <v>0</v>
          </cell>
          <cell r="EM306">
            <v>0</v>
          </cell>
        </row>
        <row r="307">
          <cell r="A307">
            <v>817</v>
          </cell>
          <cell r="B307">
            <v>817</v>
          </cell>
          <cell r="C307">
            <v>1631</v>
          </cell>
          <cell r="D307" t="str">
            <v>Yes</v>
          </cell>
          <cell r="E307" t="str">
            <v>No</v>
          </cell>
          <cell r="F307" t="str">
            <v>GEFIEO</v>
          </cell>
          <cell r="G307" t="str">
            <v>UNDP</v>
          </cell>
          <cell r="H307" t="str">
            <v>UNDP</v>
          </cell>
          <cell r="I307">
            <v>0</v>
          </cell>
          <cell r="J307" t="str">
            <v>UNDP</v>
          </cell>
          <cell r="K307">
            <v>0</v>
          </cell>
          <cell r="L307" t="str">
            <v>Ghana</v>
          </cell>
          <cell r="M307">
            <v>0</v>
          </cell>
          <cell r="N307" t="str">
            <v>AFR</v>
          </cell>
          <cell r="O307" t="str">
            <v>AFR</v>
          </cell>
          <cell r="P307">
            <v>0</v>
          </cell>
          <cell r="Q307">
            <v>0</v>
          </cell>
          <cell r="R307">
            <v>1</v>
          </cell>
          <cell r="S307">
            <v>0</v>
          </cell>
          <cell r="T307">
            <v>0</v>
          </cell>
          <cell r="U307">
            <v>0</v>
          </cell>
          <cell r="V307">
            <v>0</v>
          </cell>
          <cell r="W307">
            <v>0</v>
          </cell>
          <cell r="X307">
            <v>0</v>
          </cell>
          <cell r="Y307" t="str">
            <v>NGO</v>
          </cell>
          <cell r="Z307" t="str">
            <v>NGO_academic_foundation</v>
          </cell>
          <cell r="AA307" t="str">
            <v>Lead Executing Agency</v>
          </cell>
          <cell r="AB307" t="str">
            <v>Not involved</v>
          </cell>
          <cell r="AC307" t="str">
            <v>Biodiversity Conservation of Lake Bosumtwe Basin</v>
          </cell>
          <cell r="AD307" t="str">
            <v>MSP</v>
          </cell>
          <cell r="AE307" t="str">
            <v>GET</v>
          </cell>
          <cell r="AF307" t="str">
            <v>BD</v>
          </cell>
          <cell r="AG307">
            <v>0</v>
          </cell>
          <cell r="AH307" t="str">
            <v>GEF - 2</v>
          </cell>
          <cell r="AI307">
            <v>36664</v>
          </cell>
          <cell r="AJ307">
            <v>2000</v>
          </cell>
          <cell r="AK307">
            <v>36977</v>
          </cell>
          <cell r="AL307">
            <v>2001</v>
          </cell>
          <cell r="AM307">
            <v>0</v>
          </cell>
          <cell r="AN307">
            <v>38594</v>
          </cell>
          <cell r="AO307">
            <v>38473</v>
          </cell>
          <cell r="AP307">
            <v>38473</v>
          </cell>
          <cell r="AQ307">
            <v>2005</v>
          </cell>
          <cell r="AR307">
            <v>0</v>
          </cell>
          <cell r="AS307">
            <v>0</v>
          </cell>
          <cell r="AT307">
            <v>2014</v>
          </cell>
          <cell r="AU307">
            <v>38869</v>
          </cell>
          <cell r="AV307">
            <v>2006</v>
          </cell>
          <cell r="AW307">
            <v>0</v>
          </cell>
          <cell r="AX307">
            <v>0.52</v>
          </cell>
          <cell r="AY307">
            <v>0</v>
          </cell>
          <cell r="AZ307">
            <v>0.52</v>
          </cell>
          <cell r="BA307">
            <v>0</v>
          </cell>
          <cell r="BB307">
            <v>9.8000000000000004E-2</v>
          </cell>
          <cell r="BC307">
            <v>9.8000000000000004E-2</v>
          </cell>
          <cell r="BD307">
            <v>0</v>
          </cell>
          <cell r="BE307">
            <v>0</v>
          </cell>
          <cell r="BF307">
            <v>0</v>
          </cell>
          <cell r="BG307">
            <v>0</v>
          </cell>
          <cell r="BH307">
            <v>0</v>
          </cell>
          <cell r="BI307">
            <v>0</v>
          </cell>
          <cell r="BJ307">
            <v>1</v>
          </cell>
          <cell r="BK307" t="str">
            <v>NR</v>
          </cell>
          <cell r="BL307">
            <v>0</v>
          </cell>
          <cell r="BM307">
            <v>1</v>
          </cell>
          <cell r="BN307">
            <v>5</v>
          </cell>
          <cell r="BO307">
            <v>0</v>
          </cell>
          <cell r="BP307">
            <v>0</v>
          </cell>
          <cell r="BQ307">
            <v>0</v>
          </cell>
          <cell r="BR307">
            <v>0</v>
          </cell>
          <cell r="BS307">
            <v>0</v>
          </cell>
          <cell r="BT307">
            <v>0</v>
          </cell>
          <cell r="BU307">
            <v>0</v>
          </cell>
          <cell r="BV307">
            <v>0</v>
          </cell>
          <cell r="BW307">
            <v>0</v>
          </cell>
          <cell r="BX307">
            <v>0</v>
          </cell>
          <cell r="BY307">
            <v>0</v>
          </cell>
          <cell r="BZ307">
            <v>0</v>
          </cell>
          <cell r="CA307">
            <v>0</v>
          </cell>
          <cell r="CB307">
            <v>0</v>
          </cell>
          <cell r="CC307">
            <v>0</v>
          </cell>
          <cell r="CD307">
            <v>0</v>
          </cell>
          <cell r="CE307">
            <v>0</v>
          </cell>
          <cell r="CF307">
            <v>0</v>
          </cell>
          <cell r="CG307">
            <v>0</v>
          </cell>
          <cell r="CH307">
            <v>0</v>
          </cell>
          <cell r="CI307">
            <v>0</v>
          </cell>
          <cell r="CJ307">
            <v>0</v>
          </cell>
          <cell r="CK307">
            <v>0</v>
          </cell>
          <cell r="CL307">
            <v>0</v>
          </cell>
          <cell r="CM307">
            <v>0</v>
          </cell>
          <cell r="CN307">
            <v>0</v>
          </cell>
          <cell r="CO307">
            <v>0</v>
          </cell>
          <cell r="CP307">
            <v>0</v>
          </cell>
          <cell r="CQ307">
            <v>0</v>
          </cell>
          <cell r="CR307">
            <v>0</v>
          </cell>
          <cell r="CS307">
            <v>0</v>
          </cell>
          <cell r="CT307">
            <v>0</v>
          </cell>
          <cell r="CU307">
            <v>0</v>
          </cell>
          <cell r="CV307">
            <v>0</v>
          </cell>
          <cell r="CW307">
            <v>0</v>
          </cell>
          <cell r="CX307">
            <v>0</v>
          </cell>
          <cell r="CY307">
            <v>0</v>
          </cell>
          <cell r="CZ307">
            <v>0</v>
          </cell>
          <cell r="DA307">
            <v>0</v>
          </cell>
          <cell r="DB307">
            <v>0</v>
          </cell>
          <cell r="DC307">
            <v>0</v>
          </cell>
          <cell r="DD307">
            <v>0</v>
          </cell>
          <cell r="DE307">
            <v>0</v>
          </cell>
          <cell r="DF307">
            <v>0</v>
          </cell>
          <cell r="DG307">
            <v>0</v>
          </cell>
          <cell r="DH307">
            <v>0</v>
          </cell>
          <cell r="DI307">
            <v>0</v>
          </cell>
          <cell r="DJ307">
            <v>0</v>
          </cell>
          <cell r="DK307">
            <v>0</v>
          </cell>
          <cell r="DL307">
            <v>0</v>
          </cell>
          <cell r="DM307">
            <v>0</v>
          </cell>
          <cell r="DN307">
            <v>0</v>
          </cell>
          <cell r="DO307">
            <v>0</v>
          </cell>
          <cell r="DP307">
            <v>0</v>
          </cell>
          <cell r="DQ307">
            <v>0</v>
          </cell>
          <cell r="DR307">
            <v>5</v>
          </cell>
          <cell r="DS307">
            <v>5</v>
          </cell>
          <cell r="DT307">
            <v>5</v>
          </cell>
          <cell r="DU307">
            <v>5</v>
          </cell>
          <cell r="DV307">
            <v>1</v>
          </cell>
          <cell r="DW307" t="str">
            <v>UA</v>
          </cell>
          <cell r="DX307">
            <v>3</v>
          </cell>
          <cell r="DY307">
            <v>2</v>
          </cell>
          <cell r="DZ307">
            <v>3</v>
          </cell>
          <cell r="EA307">
            <v>2</v>
          </cell>
          <cell r="EB307" t="str">
            <v>MU</v>
          </cell>
          <cell r="EC307">
            <v>3</v>
          </cell>
          <cell r="ED307">
            <v>4</v>
          </cell>
          <cell r="EE307">
            <v>5</v>
          </cell>
          <cell r="EF307">
            <v>5</v>
          </cell>
          <cell r="EG307">
            <v>3</v>
          </cell>
          <cell r="EH307">
            <v>4</v>
          </cell>
          <cell r="EI307">
            <v>2</v>
          </cell>
          <cell r="EJ307">
            <v>2</v>
          </cell>
          <cell r="EK307">
            <v>6</v>
          </cell>
          <cell r="EL307">
            <v>2</v>
          </cell>
          <cell r="EM307">
            <v>1</v>
          </cell>
        </row>
        <row r="308">
          <cell r="A308">
            <v>834</v>
          </cell>
          <cell r="B308">
            <v>834</v>
          </cell>
          <cell r="C308">
            <v>0</v>
          </cell>
          <cell r="D308" t="str">
            <v>No</v>
          </cell>
          <cell r="E308" t="str">
            <v>Yes</v>
          </cell>
          <cell r="F308" t="str">
            <v>IAEO</v>
          </cell>
          <cell r="G308" t="str">
            <v>UNDP</v>
          </cell>
          <cell r="H308" t="str">
            <v>UNDP</v>
          </cell>
          <cell r="I308">
            <v>0</v>
          </cell>
          <cell r="J308" t="str">
            <v>UNDP</v>
          </cell>
          <cell r="K308" t="str">
            <v>UNDP</v>
          </cell>
          <cell r="L308" t="str">
            <v>Brazil</v>
          </cell>
          <cell r="M308">
            <v>0</v>
          </cell>
          <cell r="N308" t="str">
            <v>LAC</v>
          </cell>
          <cell r="O308" t="str">
            <v>LAC</v>
          </cell>
          <cell r="P308">
            <v>0</v>
          </cell>
          <cell r="Q308">
            <v>0</v>
          </cell>
          <cell r="R308">
            <v>1</v>
          </cell>
          <cell r="S308">
            <v>0</v>
          </cell>
          <cell r="T308">
            <v>0</v>
          </cell>
          <cell r="U308">
            <v>0</v>
          </cell>
          <cell r="V308">
            <v>0</v>
          </cell>
          <cell r="W308">
            <v>0</v>
          </cell>
          <cell r="X308">
            <v>0</v>
          </cell>
          <cell r="Y308" t="str">
            <v>NGO/Government</v>
          </cell>
          <cell r="Z308" t="str">
            <v>NGO_academic_foundation</v>
          </cell>
          <cell r="AA308">
            <v>0</v>
          </cell>
          <cell r="AB308">
            <v>0</v>
          </cell>
          <cell r="AC308" t="str">
            <v>Promoting Biodiversity Conservation and Sustainable Use in the Frontier Forests of Northwestern Mato Grosso</v>
          </cell>
          <cell r="AD308" t="str">
            <v>FSP</v>
          </cell>
          <cell r="AE308" t="str">
            <v>GET</v>
          </cell>
          <cell r="AF308" t="str">
            <v>BD</v>
          </cell>
          <cell r="AG308">
            <v>3</v>
          </cell>
          <cell r="AH308" t="str">
            <v>GEF - 2</v>
          </cell>
          <cell r="AI308">
            <v>36978</v>
          </cell>
          <cell r="AJ308">
            <v>2001</v>
          </cell>
          <cell r="AK308">
            <v>36997</v>
          </cell>
          <cell r="AL308">
            <v>2001</v>
          </cell>
          <cell r="AM308">
            <v>38770</v>
          </cell>
          <cell r="AN308">
            <v>40543</v>
          </cell>
          <cell r="AO308">
            <v>40543</v>
          </cell>
          <cell r="AP308">
            <v>40543</v>
          </cell>
          <cell r="AQ308">
            <v>2010</v>
          </cell>
          <cell r="AR308">
            <v>116</v>
          </cell>
          <cell r="AS308">
            <v>0</v>
          </cell>
          <cell r="AT308">
            <v>2012</v>
          </cell>
          <cell r="AU308">
            <v>2012</v>
          </cell>
          <cell r="AV308">
            <v>2012</v>
          </cell>
          <cell r="AW308">
            <v>0</v>
          </cell>
          <cell r="AX308">
            <v>6.7039999999999997</v>
          </cell>
          <cell r="AY308">
            <v>0.27994999999999998</v>
          </cell>
          <cell r="AZ308">
            <v>6.9839500000000001</v>
          </cell>
          <cell r="BA308" t="str">
            <v>UA</v>
          </cell>
          <cell r="BB308">
            <v>9.0500000000000007</v>
          </cell>
          <cell r="BC308">
            <v>0</v>
          </cell>
          <cell r="BD308">
            <v>1.3499403341288785</v>
          </cell>
          <cell r="BE308">
            <v>0</v>
          </cell>
          <cell r="BF308">
            <v>0</v>
          </cell>
          <cell r="BG308">
            <v>74</v>
          </cell>
          <cell r="BH308">
            <v>7</v>
          </cell>
          <cell r="BI308">
            <v>1</v>
          </cell>
          <cell r="BJ308" t="str">
            <v>NA</v>
          </cell>
          <cell r="BK308">
            <v>5</v>
          </cell>
          <cell r="BL308">
            <v>0</v>
          </cell>
          <cell r="BM308">
            <v>0</v>
          </cell>
          <cell r="BN308">
            <v>3</v>
          </cell>
          <cell r="BO308">
            <v>0</v>
          </cell>
          <cell r="BP308">
            <v>2</v>
          </cell>
          <cell r="BQ308" t="str">
            <v>MU</v>
          </cell>
          <cell r="BR308">
            <v>2</v>
          </cell>
          <cell r="BS308">
            <v>3</v>
          </cell>
          <cell r="BT308">
            <v>1</v>
          </cell>
          <cell r="BU308">
            <v>2</v>
          </cell>
          <cell r="BV308">
            <v>0</v>
          </cell>
          <cell r="BW308">
            <v>2</v>
          </cell>
          <cell r="BX308">
            <v>0</v>
          </cell>
          <cell r="BY308">
            <v>3</v>
          </cell>
          <cell r="BZ308">
            <v>0</v>
          </cell>
          <cell r="CA308">
            <v>2</v>
          </cell>
          <cell r="CB308">
            <v>0</v>
          </cell>
          <cell r="CC308">
            <v>2</v>
          </cell>
          <cell r="CD308">
            <v>3</v>
          </cell>
          <cell r="CE308">
            <v>0</v>
          </cell>
          <cell r="CF308">
            <v>2</v>
          </cell>
          <cell r="CG308">
            <v>0</v>
          </cell>
          <cell r="CH308">
            <v>3</v>
          </cell>
          <cell r="CI308">
            <v>0</v>
          </cell>
          <cell r="CJ308">
            <v>2</v>
          </cell>
          <cell r="CK308">
            <v>0</v>
          </cell>
          <cell r="CL308">
            <v>0</v>
          </cell>
          <cell r="CM308">
            <v>0</v>
          </cell>
          <cell r="CN308">
            <v>3</v>
          </cell>
          <cell r="CO308">
            <v>0</v>
          </cell>
          <cell r="CP308">
            <v>3</v>
          </cell>
          <cell r="CQ308">
            <v>0</v>
          </cell>
          <cell r="CR308">
            <v>2</v>
          </cell>
          <cell r="CS308">
            <v>0</v>
          </cell>
          <cell r="CT308">
            <v>3</v>
          </cell>
          <cell r="CU308">
            <v>0</v>
          </cell>
          <cell r="CV308">
            <v>0</v>
          </cell>
          <cell r="CW308">
            <v>0</v>
          </cell>
          <cell r="CX308">
            <v>0</v>
          </cell>
          <cell r="CY308">
            <v>3</v>
          </cell>
          <cell r="CZ308">
            <v>0</v>
          </cell>
          <cell r="DA308">
            <v>0</v>
          </cell>
          <cell r="DB308">
            <v>0</v>
          </cell>
          <cell r="DC308">
            <v>0</v>
          </cell>
          <cell r="DD308">
            <v>0</v>
          </cell>
          <cell r="DE308">
            <v>0</v>
          </cell>
          <cell r="DF308">
            <v>0</v>
          </cell>
          <cell r="DG308">
            <v>0</v>
          </cell>
          <cell r="DH308">
            <v>0</v>
          </cell>
          <cell r="DI308">
            <v>0</v>
          </cell>
          <cell r="DJ308">
            <v>0</v>
          </cell>
          <cell r="DK308">
            <v>0</v>
          </cell>
          <cell r="DL308">
            <v>2</v>
          </cell>
          <cell r="DM308">
            <v>3</v>
          </cell>
          <cell r="DN308">
            <v>3</v>
          </cell>
          <cell r="DO308">
            <v>3</v>
          </cell>
          <cell r="DP308">
            <v>2</v>
          </cell>
          <cell r="DQ308">
            <v>3</v>
          </cell>
          <cell r="DR308">
            <v>5</v>
          </cell>
          <cell r="DS308">
            <v>3</v>
          </cell>
          <cell r="DT308">
            <v>3</v>
          </cell>
          <cell r="DU308">
            <v>3</v>
          </cell>
          <cell r="DV308">
            <v>0</v>
          </cell>
          <cell r="DW308">
            <v>0</v>
          </cell>
          <cell r="DX308">
            <v>0</v>
          </cell>
          <cell r="DY308">
            <v>0</v>
          </cell>
          <cell r="DZ308">
            <v>0</v>
          </cell>
          <cell r="EA308">
            <v>0</v>
          </cell>
          <cell r="EB308">
            <v>0</v>
          </cell>
          <cell r="EC308">
            <v>0</v>
          </cell>
          <cell r="ED308">
            <v>0</v>
          </cell>
          <cell r="EE308">
            <v>0</v>
          </cell>
          <cell r="EF308">
            <v>0</v>
          </cell>
          <cell r="EG308">
            <v>0</v>
          </cell>
          <cell r="EH308">
            <v>0</v>
          </cell>
          <cell r="EI308">
            <v>0</v>
          </cell>
          <cell r="EJ308">
            <v>0</v>
          </cell>
          <cell r="EK308">
            <v>0</v>
          </cell>
          <cell r="EL308">
            <v>0</v>
          </cell>
          <cell r="EM308">
            <v>0</v>
          </cell>
        </row>
        <row r="309">
          <cell r="A309">
            <v>835</v>
          </cell>
          <cell r="B309" t="e">
            <v>#N/A</v>
          </cell>
          <cell r="C309">
            <v>0</v>
          </cell>
          <cell r="D309" t="str">
            <v>Yes</v>
          </cell>
          <cell r="E309" t="str">
            <v>Yes</v>
          </cell>
          <cell r="F309" t="str">
            <v>GEFIEO</v>
          </cell>
          <cell r="G309" t="str">
            <v>UNDP</v>
          </cell>
          <cell r="H309" t="str">
            <v>UNDP</v>
          </cell>
          <cell r="I309">
            <v>0</v>
          </cell>
          <cell r="J309" t="str">
            <v>UNDP</v>
          </cell>
          <cell r="K309" t="str">
            <v>UNDP</v>
          </cell>
          <cell r="L309" t="str">
            <v>Hungary</v>
          </cell>
          <cell r="M309">
            <v>0</v>
          </cell>
          <cell r="N309" t="str">
            <v>ECA</v>
          </cell>
          <cell r="O309" t="str">
            <v>ECA</v>
          </cell>
          <cell r="P309">
            <v>0</v>
          </cell>
          <cell r="Q309">
            <v>0</v>
          </cell>
          <cell r="R309">
            <v>1</v>
          </cell>
          <cell r="S309">
            <v>0</v>
          </cell>
          <cell r="T309">
            <v>0</v>
          </cell>
          <cell r="U309">
            <v>0</v>
          </cell>
          <cell r="V309">
            <v>0</v>
          </cell>
          <cell r="W309">
            <v>1</v>
          </cell>
          <cell r="X309">
            <v>0</v>
          </cell>
          <cell r="Y309" t="str">
            <v>Government</v>
          </cell>
          <cell r="Z309" t="str">
            <v>Govt</v>
          </cell>
          <cell r="AA309">
            <v>0</v>
          </cell>
          <cell r="AB309">
            <v>0</v>
          </cell>
          <cell r="AC309" t="str">
            <v>Public Sector Energy Efficiency Programme</v>
          </cell>
          <cell r="AD309" t="str">
            <v>FSP</v>
          </cell>
          <cell r="AE309" t="str">
            <v>GET</v>
          </cell>
          <cell r="AF309" t="str">
            <v>CC</v>
          </cell>
          <cell r="AG309">
            <v>5</v>
          </cell>
          <cell r="AH309" t="str">
            <v>GEF - 2</v>
          </cell>
          <cell r="AI309">
            <v>36927</v>
          </cell>
          <cell r="AJ309">
            <v>2001</v>
          </cell>
          <cell r="AK309">
            <v>36951</v>
          </cell>
          <cell r="AL309">
            <v>2001</v>
          </cell>
          <cell r="AM309">
            <v>38275.5</v>
          </cell>
          <cell r="AN309">
            <v>0</v>
          </cell>
          <cell r="AO309">
            <v>39600</v>
          </cell>
          <cell r="AP309">
            <v>39600</v>
          </cell>
          <cell r="AQ309">
            <v>2008</v>
          </cell>
          <cell r="AR309">
            <v>87</v>
          </cell>
          <cell r="AS309">
            <v>0</v>
          </cell>
          <cell r="AT309">
            <v>2009</v>
          </cell>
          <cell r="AU309">
            <v>2009</v>
          </cell>
          <cell r="AV309">
            <v>2009</v>
          </cell>
          <cell r="AW309">
            <v>0</v>
          </cell>
          <cell r="AX309">
            <v>4.2</v>
          </cell>
          <cell r="AY309">
            <v>0</v>
          </cell>
          <cell r="AZ309">
            <v>4.2</v>
          </cell>
          <cell r="BA309">
            <v>4.2</v>
          </cell>
          <cell r="BB309">
            <v>13.38</v>
          </cell>
          <cell r="BC309">
            <v>23.09</v>
          </cell>
          <cell r="BD309">
            <v>3.1857142857142859</v>
          </cell>
          <cell r="BE309">
            <v>5.4976190476190476</v>
          </cell>
          <cell r="BF309">
            <v>1.7257100149476829</v>
          </cell>
          <cell r="BG309">
            <v>27</v>
          </cell>
          <cell r="BH309">
            <v>15</v>
          </cell>
          <cell r="BI309">
            <v>6</v>
          </cell>
          <cell r="BJ309">
            <v>1</v>
          </cell>
          <cell r="BK309">
            <v>1</v>
          </cell>
          <cell r="BL309">
            <v>0</v>
          </cell>
          <cell r="BM309">
            <v>1</v>
          </cell>
          <cell r="BN309">
            <v>5</v>
          </cell>
          <cell r="BO309">
            <v>1</v>
          </cell>
          <cell r="BP309">
            <v>4</v>
          </cell>
          <cell r="BQ309" t="str">
            <v>L</v>
          </cell>
          <cell r="BR309">
            <v>4</v>
          </cell>
          <cell r="BS309">
            <v>4</v>
          </cell>
          <cell r="BT309">
            <v>4</v>
          </cell>
          <cell r="BU309">
            <v>4</v>
          </cell>
          <cell r="BV309">
            <v>0</v>
          </cell>
          <cell r="BW309">
            <v>4</v>
          </cell>
          <cell r="BX309">
            <v>1</v>
          </cell>
          <cell r="BY309">
            <v>4</v>
          </cell>
          <cell r="BZ309">
            <v>1</v>
          </cell>
          <cell r="CA309">
            <v>4</v>
          </cell>
          <cell r="CB309">
            <v>1</v>
          </cell>
          <cell r="CC309">
            <v>5</v>
          </cell>
          <cell r="CD309">
            <v>5</v>
          </cell>
          <cell r="CE309">
            <v>1</v>
          </cell>
          <cell r="CF309">
            <v>4</v>
          </cell>
          <cell r="CG309">
            <v>1</v>
          </cell>
          <cell r="CH309">
            <v>4</v>
          </cell>
          <cell r="CI309">
            <v>1</v>
          </cell>
          <cell r="CJ309">
            <v>4</v>
          </cell>
          <cell r="CK309">
            <v>1</v>
          </cell>
          <cell r="CL309">
            <v>4</v>
          </cell>
          <cell r="CM309">
            <v>1</v>
          </cell>
          <cell r="CN309">
            <v>5</v>
          </cell>
          <cell r="CO309">
            <v>1</v>
          </cell>
          <cell r="CP309">
            <v>4</v>
          </cell>
          <cell r="CQ309">
            <v>1</v>
          </cell>
          <cell r="CR309">
            <v>5</v>
          </cell>
          <cell r="CS309">
            <v>1</v>
          </cell>
          <cell r="CT309">
            <v>5</v>
          </cell>
          <cell r="CU309">
            <v>1</v>
          </cell>
          <cell r="CV309">
            <v>0</v>
          </cell>
          <cell r="CW309">
            <v>0</v>
          </cell>
          <cell r="CX309">
            <v>0</v>
          </cell>
          <cell r="CY309">
            <v>0</v>
          </cell>
          <cell r="CZ309">
            <v>1</v>
          </cell>
          <cell r="DA309">
            <v>0</v>
          </cell>
          <cell r="DB309">
            <v>0</v>
          </cell>
          <cell r="DC309">
            <v>0</v>
          </cell>
          <cell r="DD309">
            <v>0</v>
          </cell>
          <cell r="DE309">
            <v>0</v>
          </cell>
          <cell r="DF309">
            <v>0</v>
          </cell>
          <cell r="DG309">
            <v>0</v>
          </cell>
          <cell r="DH309">
            <v>0</v>
          </cell>
          <cell r="DI309">
            <v>0</v>
          </cell>
          <cell r="DJ309">
            <v>0</v>
          </cell>
          <cell r="DK309">
            <v>0</v>
          </cell>
          <cell r="DL309">
            <v>0</v>
          </cell>
          <cell r="DM309">
            <v>0</v>
          </cell>
          <cell r="DN309">
            <v>0</v>
          </cell>
          <cell r="DO309">
            <v>0</v>
          </cell>
          <cell r="DP309">
            <v>0</v>
          </cell>
          <cell r="DQ309">
            <v>0</v>
          </cell>
          <cell r="DR309">
            <v>5</v>
          </cell>
          <cell r="DS309">
            <v>5</v>
          </cell>
          <cell r="DT309">
            <v>4</v>
          </cell>
          <cell r="DU309">
            <v>5</v>
          </cell>
          <cell r="DV309">
            <v>1</v>
          </cell>
          <cell r="DW309">
            <v>4</v>
          </cell>
          <cell r="DX309">
            <v>4</v>
          </cell>
          <cell r="DY309">
            <v>4</v>
          </cell>
          <cell r="DZ309">
            <v>4</v>
          </cell>
          <cell r="EA309">
            <v>4</v>
          </cell>
          <cell r="EB309" t="str">
            <v>L</v>
          </cell>
          <cell r="EC309">
            <v>4</v>
          </cell>
          <cell r="ED309">
            <v>4</v>
          </cell>
          <cell r="EE309">
            <v>0</v>
          </cell>
          <cell r="EF309">
            <v>0</v>
          </cell>
          <cell r="EG309">
            <v>0</v>
          </cell>
          <cell r="EH309">
            <v>0</v>
          </cell>
          <cell r="EI309">
            <v>0</v>
          </cell>
          <cell r="EJ309">
            <v>0</v>
          </cell>
          <cell r="EK309">
            <v>0</v>
          </cell>
          <cell r="EL309">
            <v>0</v>
          </cell>
          <cell r="EM309">
            <v>0</v>
          </cell>
        </row>
        <row r="310">
          <cell r="A310">
            <v>836</v>
          </cell>
          <cell r="B310">
            <v>836</v>
          </cell>
          <cell r="C310" t="str">
            <v>P073195</v>
          </cell>
          <cell r="D310" t="str">
            <v>Yes</v>
          </cell>
          <cell r="E310" t="str">
            <v>No</v>
          </cell>
          <cell r="F310" t="str">
            <v>GEFIEO</v>
          </cell>
          <cell r="G310" t="str">
            <v>World Bank</v>
          </cell>
          <cell r="H310" t="str">
            <v>WB</v>
          </cell>
          <cell r="I310">
            <v>0</v>
          </cell>
          <cell r="J310" t="str">
            <v>WB</v>
          </cell>
          <cell r="K310" t="str">
            <v>WB</v>
          </cell>
          <cell r="L310" t="str">
            <v>Global</v>
          </cell>
          <cell r="M310">
            <v>0</v>
          </cell>
          <cell r="N310" t="str">
            <v>Global</v>
          </cell>
          <cell r="O310" t="str">
            <v>Global</v>
          </cell>
          <cell r="P310">
            <v>1</v>
          </cell>
          <cell r="Q310">
            <v>0</v>
          </cell>
          <cell r="R310">
            <v>0</v>
          </cell>
          <cell r="S310">
            <v>0</v>
          </cell>
          <cell r="T310">
            <v>0</v>
          </cell>
          <cell r="U310">
            <v>0</v>
          </cell>
          <cell r="V310">
            <v>0</v>
          </cell>
          <cell r="W310">
            <v>0</v>
          </cell>
          <cell r="X310">
            <v>0</v>
          </cell>
          <cell r="Y310" t="str">
            <v>NGO</v>
          </cell>
          <cell r="Z310" t="str">
            <v>NGO_academic_foundation</v>
          </cell>
          <cell r="AA310">
            <v>0</v>
          </cell>
          <cell r="AB310">
            <v>0</v>
          </cell>
          <cell r="AC310" t="str">
            <v>Critical Ecosystems Partnership Fund (CEPF)</v>
          </cell>
          <cell r="AD310" t="str">
            <v>FSP</v>
          </cell>
          <cell r="AE310" t="str">
            <v>GET</v>
          </cell>
          <cell r="AF310" t="str">
            <v>BD</v>
          </cell>
          <cell r="AG310">
            <v>0</v>
          </cell>
          <cell r="AH310" t="str">
            <v>GEF - 2</v>
          </cell>
          <cell r="AI310">
            <v>36837</v>
          </cell>
          <cell r="AJ310">
            <v>2000</v>
          </cell>
          <cell r="AK310">
            <v>0</v>
          </cell>
          <cell r="AL310">
            <v>2000</v>
          </cell>
          <cell r="AM310">
            <v>0</v>
          </cell>
          <cell r="AN310">
            <v>38718</v>
          </cell>
          <cell r="AO310">
            <v>38928</v>
          </cell>
          <cell r="AP310">
            <v>38928</v>
          </cell>
          <cell r="AQ310">
            <v>2006</v>
          </cell>
          <cell r="AR310">
            <v>0</v>
          </cell>
          <cell r="AS310">
            <v>6</v>
          </cell>
          <cell r="AT310">
            <v>2007</v>
          </cell>
          <cell r="AU310">
            <v>2007</v>
          </cell>
          <cell r="AV310">
            <v>2007</v>
          </cell>
          <cell r="AW310">
            <v>0</v>
          </cell>
          <cell r="AX310">
            <v>25</v>
          </cell>
          <cell r="AY310">
            <v>0</v>
          </cell>
          <cell r="AZ310">
            <v>25</v>
          </cell>
          <cell r="BA310">
            <v>25</v>
          </cell>
          <cell r="BB310">
            <v>75</v>
          </cell>
          <cell r="BC310">
            <v>75</v>
          </cell>
          <cell r="BD310">
            <v>3</v>
          </cell>
          <cell r="BE310">
            <v>3</v>
          </cell>
          <cell r="BF310">
            <v>1</v>
          </cell>
          <cell r="BG310">
            <v>7</v>
          </cell>
          <cell r="BH310">
            <v>0</v>
          </cell>
          <cell r="BI310">
            <v>0</v>
          </cell>
          <cell r="BJ310">
            <v>1</v>
          </cell>
          <cell r="BK310">
            <v>1</v>
          </cell>
          <cell r="BL310">
            <v>0</v>
          </cell>
          <cell r="BM310">
            <v>1</v>
          </cell>
          <cell r="BN310">
            <v>4</v>
          </cell>
          <cell r="BO310">
            <v>1</v>
          </cell>
          <cell r="BP310">
            <v>3</v>
          </cell>
          <cell r="BQ310" t="str">
            <v>ML</v>
          </cell>
          <cell r="BR310">
            <v>4</v>
          </cell>
          <cell r="BS310">
            <v>3</v>
          </cell>
          <cell r="BT310">
            <v>4</v>
          </cell>
          <cell r="BU310">
            <v>4</v>
          </cell>
          <cell r="BV310">
            <v>0</v>
          </cell>
          <cell r="BW310">
            <v>5</v>
          </cell>
          <cell r="BX310">
            <v>1</v>
          </cell>
          <cell r="BY310">
            <v>5</v>
          </cell>
          <cell r="BZ310">
            <v>1</v>
          </cell>
          <cell r="CA310">
            <v>5</v>
          </cell>
          <cell r="CB310">
            <v>1</v>
          </cell>
          <cell r="CC310">
            <v>0</v>
          </cell>
          <cell r="CD310">
            <v>0</v>
          </cell>
          <cell r="CE310">
            <v>0</v>
          </cell>
          <cell r="CF310">
            <v>0</v>
          </cell>
          <cell r="CG310">
            <v>0</v>
          </cell>
          <cell r="CH310">
            <v>5</v>
          </cell>
          <cell r="CI310">
            <v>1</v>
          </cell>
          <cell r="CJ310">
            <v>5</v>
          </cell>
          <cell r="CK310">
            <v>1</v>
          </cell>
          <cell r="CL310">
            <v>5</v>
          </cell>
          <cell r="CM310">
            <v>1</v>
          </cell>
          <cell r="CN310">
            <v>5</v>
          </cell>
          <cell r="CO310">
            <v>1</v>
          </cell>
          <cell r="CP310">
            <v>5</v>
          </cell>
          <cell r="CQ310">
            <v>1</v>
          </cell>
          <cell r="CR310">
            <v>6</v>
          </cell>
          <cell r="CS310">
            <v>1</v>
          </cell>
          <cell r="CT310">
            <v>5</v>
          </cell>
          <cell r="CU310">
            <v>1</v>
          </cell>
          <cell r="CV310">
            <v>0</v>
          </cell>
          <cell r="CW310">
            <v>0</v>
          </cell>
          <cell r="CX310">
            <v>0</v>
          </cell>
          <cell r="CY310">
            <v>0</v>
          </cell>
          <cell r="CZ310">
            <v>0</v>
          </cell>
          <cell r="DA310">
            <v>0</v>
          </cell>
          <cell r="DB310">
            <v>0</v>
          </cell>
          <cell r="DC310">
            <v>0</v>
          </cell>
          <cell r="DD310">
            <v>0</v>
          </cell>
          <cell r="DE310">
            <v>0</v>
          </cell>
          <cell r="DF310">
            <v>0</v>
          </cell>
          <cell r="DG310">
            <v>0</v>
          </cell>
          <cell r="DH310">
            <v>0</v>
          </cell>
          <cell r="DI310">
            <v>0</v>
          </cell>
          <cell r="DJ310">
            <v>0</v>
          </cell>
          <cell r="DK310">
            <v>0</v>
          </cell>
          <cell r="DL310">
            <v>0</v>
          </cell>
          <cell r="DM310">
            <v>0</v>
          </cell>
          <cell r="DN310">
            <v>0</v>
          </cell>
          <cell r="DO310">
            <v>0</v>
          </cell>
          <cell r="DP310">
            <v>0</v>
          </cell>
          <cell r="DQ310">
            <v>0</v>
          </cell>
          <cell r="DR310">
            <v>6</v>
          </cell>
          <cell r="DS310">
            <v>4</v>
          </cell>
          <cell r="DT310">
            <v>4</v>
          </cell>
          <cell r="DU310">
            <v>4</v>
          </cell>
          <cell r="DV310">
            <v>1</v>
          </cell>
          <cell r="DW310">
            <v>4</v>
          </cell>
          <cell r="DX310">
            <v>3</v>
          </cell>
          <cell r="DY310">
            <v>4</v>
          </cell>
          <cell r="DZ310">
            <v>4</v>
          </cell>
          <cell r="EA310">
            <v>3</v>
          </cell>
          <cell r="EB310" t="str">
            <v>ML</v>
          </cell>
          <cell r="EC310">
            <v>5</v>
          </cell>
          <cell r="ED310">
            <v>5</v>
          </cell>
          <cell r="EE310">
            <v>0</v>
          </cell>
          <cell r="EF310">
            <v>0</v>
          </cell>
          <cell r="EG310">
            <v>0</v>
          </cell>
          <cell r="EH310">
            <v>0</v>
          </cell>
          <cell r="EI310">
            <v>0</v>
          </cell>
          <cell r="EJ310">
            <v>0</v>
          </cell>
          <cell r="EK310">
            <v>0</v>
          </cell>
          <cell r="EL310">
            <v>0</v>
          </cell>
          <cell r="EM310">
            <v>0</v>
          </cell>
        </row>
        <row r="311">
          <cell r="A311">
            <v>837</v>
          </cell>
          <cell r="B311">
            <v>837</v>
          </cell>
          <cell r="C311" t="str">
            <v>P053349</v>
          </cell>
          <cell r="D311" t="str">
            <v>Yes</v>
          </cell>
          <cell r="E311" t="str">
            <v>Yes</v>
          </cell>
          <cell r="F311" t="str">
            <v>GEFIEO</v>
          </cell>
          <cell r="G311" t="str">
            <v>World Bank</v>
          </cell>
          <cell r="H311" t="str">
            <v>WB</v>
          </cell>
          <cell r="I311">
            <v>0</v>
          </cell>
          <cell r="J311" t="str">
            <v>WB</v>
          </cell>
          <cell r="K311" t="str">
            <v>WB</v>
          </cell>
          <cell r="L311" t="str">
            <v>Regional (Belize, Guatemala, Honduras, Mexico)</v>
          </cell>
          <cell r="M311" t="str">
            <v>Belize, Guatemala, Honduras, Mexico</v>
          </cell>
          <cell r="N311" t="str">
            <v>LAC</v>
          </cell>
          <cell r="O311" t="str">
            <v>LAC</v>
          </cell>
          <cell r="P311">
            <v>0</v>
          </cell>
          <cell r="Q311">
            <v>1</v>
          </cell>
          <cell r="R311">
            <v>0</v>
          </cell>
          <cell r="S311">
            <v>0</v>
          </cell>
          <cell r="T311">
            <v>2</v>
          </cell>
          <cell r="U311">
            <v>0</v>
          </cell>
          <cell r="V311">
            <v>0</v>
          </cell>
          <cell r="W311">
            <v>0</v>
          </cell>
          <cell r="X311">
            <v>0</v>
          </cell>
          <cell r="Y311" t="str">
            <v>Government</v>
          </cell>
          <cell r="Z311" t="str">
            <v>Govt</v>
          </cell>
          <cell r="AA311">
            <v>0</v>
          </cell>
          <cell r="AB311">
            <v>0</v>
          </cell>
          <cell r="AC311" t="str">
            <v>Conservation and Sustainable Use of the Mesoamerican Barrier Reef</v>
          </cell>
          <cell r="AD311" t="str">
            <v>FSP</v>
          </cell>
          <cell r="AE311" t="str">
            <v>GET</v>
          </cell>
          <cell r="AF311" t="str">
            <v>BD</v>
          </cell>
          <cell r="AG311">
            <v>0</v>
          </cell>
          <cell r="AH311" t="str">
            <v>GEF - 2</v>
          </cell>
          <cell r="AI311">
            <v>36998</v>
          </cell>
          <cell r="AJ311">
            <v>2001</v>
          </cell>
          <cell r="AK311">
            <v>0</v>
          </cell>
          <cell r="AL311">
            <v>2001</v>
          </cell>
          <cell r="AM311">
            <v>0</v>
          </cell>
          <cell r="AN311">
            <v>38898</v>
          </cell>
          <cell r="AO311">
            <v>38898</v>
          </cell>
          <cell r="AP311">
            <v>38898</v>
          </cell>
          <cell r="AQ311">
            <v>2006</v>
          </cell>
          <cell r="AR311">
            <v>0</v>
          </cell>
          <cell r="AS311">
            <v>0</v>
          </cell>
          <cell r="AT311">
            <v>2008</v>
          </cell>
          <cell r="AU311">
            <v>2008</v>
          </cell>
          <cell r="AV311">
            <v>2008</v>
          </cell>
          <cell r="AW311">
            <v>0</v>
          </cell>
          <cell r="AX311">
            <v>11</v>
          </cell>
          <cell r="AY311">
            <v>0.51612999999999998</v>
          </cell>
          <cell r="AZ311">
            <v>11.51613</v>
          </cell>
          <cell r="BA311">
            <v>10.3</v>
          </cell>
          <cell r="BB311">
            <v>13.2</v>
          </cell>
          <cell r="BC311">
            <v>4.1500000000000004</v>
          </cell>
          <cell r="BD311">
            <v>1.2</v>
          </cell>
          <cell r="BE311">
            <v>0.37727272727272732</v>
          </cell>
          <cell r="BF311">
            <v>0.31439393939393945</v>
          </cell>
          <cell r="BG311">
            <v>12</v>
          </cell>
          <cell r="BH311">
            <v>10</v>
          </cell>
          <cell r="BI311">
            <v>1</v>
          </cell>
          <cell r="BJ311">
            <v>1</v>
          </cell>
          <cell r="BK311">
            <v>1</v>
          </cell>
          <cell r="BL311">
            <v>0</v>
          </cell>
          <cell r="BM311">
            <v>1</v>
          </cell>
          <cell r="BN311">
            <v>5</v>
          </cell>
          <cell r="BO311">
            <v>0</v>
          </cell>
          <cell r="BP311">
            <v>2</v>
          </cell>
          <cell r="BQ311" t="str">
            <v>MU</v>
          </cell>
          <cell r="BR311">
            <v>2</v>
          </cell>
          <cell r="BS311">
            <v>3</v>
          </cell>
          <cell r="BT311">
            <v>4</v>
          </cell>
          <cell r="BU311">
            <v>2</v>
          </cell>
          <cell r="BV311">
            <v>2</v>
          </cell>
          <cell r="BW311">
            <v>5</v>
          </cell>
          <cell r="BX311">
            <v>1</v>
          </cell>
          <cell r="BY311">
            <v>5</v>
          </cell>
          <cell r="BZ311">
            <v>1</v>
          </cell>
          <cell r="CA311">
            <v>5</v>
          </cell>
          <cell r="CB311">
            <v>1</v>
          </cell>
          <cell r="CC311">
            <v>5</v>
          </cell>
          <cell r="CD311">
            <v>5</v>
          </cell>
          <cell r="CE311">
            <v>1</v>
          </cell>
          <cell r="CF311">
            <v>5</v>
          </cell>
          <cell r="CG311">
            <v>1</v>
          </cell>
          <cell r="CH311">
            <v>4</v>
          </cell>
          <cell r="CI311">
            <v>1</v>
          </cell>
          <cell r="CJ311">
            <v>5</v>
          </cell>
          <cell r="CK311">
            <v>1</v>
          </cell>
          <cell r="CL311">
            <v>3</v>
          </cell>
          <cell r="CM311">
            <v>0</v>
          </cell>
          <cell r="CN311">
            <v>3</v>
          </cell>
          <cell r="CO311">
            <v>0</v>
          </cell>
          <cell r="CP311">
            <v>4</v>
          </cell>
          <cell r="CQ311">
            <v>1</v>
          </cell>
          <cell r="CR311">
            <v>4</v>
          </cell>
          <cell r="CS311">
            <v>1</v>
          </cell>
          <cell r="CT311">
            <v>3</v>
          </cell>
          <cell r="CU311">
            <v>0</v>
          </cell>
          <cell r="CV311">
            <v>0</v>
          </cell>
          <cell r="CW311">
            <v>0</v>
          </cell>
          <cell r="CX311">
            <v>0</v>
          </cell>
          <cell r="CY311">
            <v>5</v>
          </cell>
          <cell r="CZ311">
            <v>1</v>
          </cell>
          <cell r="DA311">
            <v>0</v>
          </cell>
          <cell r="DB311">
            <v>0</v>
          </cell>
          <cell r="DC311">
            <v>0</v>
          </cell>
          <cell r="DD311">
            <v>0</v>
          </cell>
          <cell r="DE311">
            <v>2</v>
          </cell>
          <cell r="DF311" t="str">
            <v>MU</v>
          </cell>
          <cell r="DG311">
            <v>0</v>
          </cell>
          <cell r="DH311">
            <v>0</v>
          </cell>
          <cell r="DI311">
            <v>0</v>
          </cell>
          <cell r="DJ311">
            <v>0</v>
          </cell>
          <cell r="DK311">
            <v>0</v>
          </cell>
          <cell r="DL311">
            <v>0</v>
          </cell>
          <cell r="DM311">
            <v>0</v>
          </cell>
          <cell r="DN311">
            <v>0</v>
          </cell>
          <cell r="DO311">
            <v>0</v>
          </cell>
          <cell r="DP311">
            <v>0</v>
          </cell>
          <cell r="DQ311">
            <v>0</v>
          </cell>
          <cell r="DR311">
            <v>5</v>
          </cell>
          <cell r="DS311">
            <v>5</v>
          </cell>
          <cell r="DT311">
            <v>5</v>
          </cell>
          <cell r="DU311">
            <v>5</v>
          </cell>
          <cell r="DV311">
            <v>1</v>
          </cell>
          <cell r="DW311">
            <v>2</v>
          </cell>
          <cell r="DX311">
            <v>3</v>
          </cell>
          <cell r="DY311">
            <v>4</v>
          </cell>
          <cell r="DZ311">
            <v>2</v>
          </cell>
          <cell r="EA311">
            <v>2</v>
          </cell>
          <cell r="EB311" t="str">
            <v>MU</v>
          </cell>
          <cell r="EC311">
            <v>5</v>
          </cell>
          <cell r="ED311">
            <v>5</v>
          </cell>
          <cell r="EE311">
            <v>0</v>
          </cell>
          <cell r="EF311">
            <v>0</v>
          </cell>
          <cell r="EG311">
            <v>0</v>
          </cell>
          <cell r="EH311">
            <v>0</v>
          </cell>
          <cell r="EI311">
            <v>0</v>
          </cell>
          <cell r="EJ311">
            <v>0</v>
          </cell>
          <cell r="EK311">
            <v>0</v>
          </cell>
          <cell r="EL311">
            <v>0</v>
          </cell>
          <cell r="EM311">
            <v>0</v>
          </cell>
        </row>
        <row r="312">
          <cell r="A312">
            <v>838</v>
          </cell>
          <cell r="B312">
            <v>838</v>
          </cell>
          <cell r="C312">
            <v>0</v>
          </cell>
          <cell r="D312" t="str">
            <v>No</v>
          </cell>
          <cell r="E312" t="str">
            <v>Yes</v>
          </cell>
          <cell r="F312" t="str">
            <v>IAEO</v>
          </cell>
          <cell r="G312" t="str">
            <v>UNDP</v>
          </cell>
          <cell r="H312" t="str">
            <v>UNDP</v>
          </cell>
          <cell r="I312">
            <v>0</v>
          </cell>
          <cell r="J312" t="str">
            <v>UNDP</v>
          </cell>
          <cell r="K312" t="str">
            <v>UNDP</v>
          </cell>
          <cell r="L312" t="str">
            <v>Kazakhstan</v>
          </cell>
          <cell r="M312">
            <v>0</v>
          </cell>
          <cell r="N312" t="str">
            <v>ECA</v>
          </cell>
          <cell r="O312" t="str">
            <v>ECA</v>
          </cell>
          <cell r="P312">
            <v>0</v>
          </cell>
          <cell r="Q312">
            <v>0</v>
          </cell>
          <cell r="R312">
            <v>1</v>
          </cell>
          <cell r="S312">
            <v>0</v>
          </cell>
          <cell r="T312">
            <v>0</v>
          </cell>
          <cell r="U312">
            <v>0</v>
          </cell>
          <cell r="V312">
            <v>0</v>
          </cell>
          <cell r="W312">
            <v>1</v>
          </cell>
          <cell r="X312">
            <v>0</v>
          </cell>
          <cell r="Y312" t="str">
            <v>Government</v>
          </cell>
          <cell r="Z312" t="str">
            <v>Govt</v>
          </cell>
          <cell r="AA312">
            <v>0</v>
          </cell>
          <cell r="AB312">
            <v>0</v>
          </cell>
          <cell r="AC312" t="str">
            <v>Kazakhstan Wetlands Project: Integrated Conservation of Priority Globally Significant Migratory Bird Wetland Habitat</v>
          </cell>
          <cell r="AD312" t="str">
            <v>FSP</v>
          </cell>
          <cell r="AE312" t="str">
            <v>GET</v>
          </cell>
          <cell r="AF312" t="str">
            <v>BD</v>
          </cell>
          <cell r="AG312">
            <v>0</v>
          </cell>
          <cell r="AH312" t="str">
            <v>GEF - 2</v>
          </cell>
          <cell r="AI312">
            <v>37523</v>
          </cell>
          <cell r="AJ312">
            <v>2002</v>
          </cell>
          <cell r="AK312">
            <v>37853</v>
          </cell>
          <cell r="AL312">
            <v>2003</v>
          </cell>
          <cell r="AM312">
            <v>39319.5</v>
          </cell>
          <cell r="AN312">
            <v>40786</v>
          </cell>
          <cell r="AO312">
            <v>40786</v>
          </cell>
          <cell r="AP312">
            <v>40786</v>
          </cell>
          <cell r="AQ312">
            <v>2011</v>
          </cell>
          <cell r="AR312">
            <v>96</v>
          </cell>
          <cell r="AS312">
            <v>0</v>
          </cell>
          <cell r="AT312">
            <v>2011</v>
          </cell>
          <cell r="AU312">
            <v>2011</v>
          </cell>
          <cell r="AV312">
            <v>2011</v>
          </cell>
          <cell r="AW312">
            <v>0</v>
          </cell>
          <cell r="AX312">
            <v>8.7100000000000009</v>
          </cell>
          <cell r="AY312">
            <v>0.13700000000000001</v>
          </cell>
          <cell r="AZ312">
            <v>8.8470000000000013</v>
          </cell>
          <cell r="BA312">
            <v>8.7200000000000006</v>
          </cell>
          <cell r="BB312">
            <v>25.67</v>
          </cell>
          <cell r="BC312">
            <v>27.28</v>
          </cell>
          <cell r="BD312">
            <v>2.9471871412169919</v>
          </cell>
          <cell r="BE312">
            <v>3.1320321469575201</v>
          </cell>
          <cell r="BF312">
            <v>1.0627191273860537</v>
          </cell>
          <cell r="BG312">
            <v>12</v>
          </cell>
          <cell r="BH312">
            <v>1</v>
          </cell>
          <cell r="BI312">
            <v>1</v>
          </cell>
          <cell r="BJ312">
            <v>1</v>
          </cell>
          <cell r="BK312">
            <v>1</v>
          </cell>
          <cell r="BL312">
            <v>0</v>
          </cell>
          <cell r="BM312">
            <v>1</v>
          </cell>
          <cell r="BN312">
            <v>4</v>
          </cell>
          <cell r="BO312">
            <v>0</v>
          </cell>
          <cell r="BP312">
            <v>2</v>
          </cell>
          <cell r="BQ312" t="str">
            <v>MU</v>
          </cell>
          <cell r="BR312">
            <v>2</v>
          </cell>
          <cell r="BS312">
            <v>3</v>
          </cell>
          <cell r="BT312">
            <v>3</v>
          </cell>
          <cell r="BU312">
            <v>4</v>
          </cell>
          <cell r="BV312">
            <v>0</v>
          </cell>
          <cell r="BW312">
            <v>3</v>
          </cell>
          <cell r="BX312">
            <v>0</v>
          </cell>
          <cell r="BY312">
            <v>3</v>
          </cell>
          <cell r="BZ312">
            <v>0</v>
          </cell>
          <cell r="CA312">
            <v>3</v>
          </cell>
          <cell r="CB312">
            <v>0</v>
          </cell>
          <cell r="CC312">
            <v>4</v>
          </cell>
          <cell r="CD312">
            <v>4</v>
          </cell>
          <cell r="CE312">
            <v>1</v>
          </cell>
          <cell r="CF312">
            <v>4</v>
          </cell>
          <cell r="CG312">
            <v>1</v>
          </cell>
          <cell r="CH312">
            <v>4</v>
          </cell>
          <cell r="CI312">
            <v>1</v>
          </cell>
          <cell r="CJ312">
            <v>5</v>
          </cell>
          <cell r="CK312">
            <v>1</v>
          </cell>
          <cell r="CL312">
            <v>5</v>
          </cell>
          <cell r="CM312">
            <v>1</v>
          </cell>
          <cell r="CN312">
            <v>4</v>
          </cell>
          <cell r="CO312">
            <v>1</v>
          </cell>
          <cell r="CP312">
            <v>6</v>
          </cell>
          <cell r="CQ312">
            <v>1</v>
          </cell>
          <cell r="CR312">
            <v>3</v>
          </cell>
          <cell r="CS312">
            <v>0</v>
          </cell>
          <cell r="CT312">
            <v>3</v>
          </cell>
          <cell r="CU312">
            <v>0</v>
          </cell>
          <cell r="CV312">
            <v>0</v>
          </cell>
          <cell r="CW312">
            <v>0</v>
          </cell>
          <cell r="CX312">
            <v>0</v>
          </cell>
          <cell r="CY312">
            <v>0</v>
          </cell>
          <cell r="CZ312">
            <v>1</v>
          </cell>
          <cell r="DA312">
            <v>0</v>
          </cell>
          <cell r="DB312">
            <v>0</v>
          </cell>
          <cell r="DC312">
            <v>0</v>
          </cell>
          <cell r="DD312">
            <v>0</v>
          </cell>
          <cell r="DE312">
            <v>0</v>
          </cell>
          <cell r="DF312">
            <v>0</v>
          </cell>
          <cell r="DG312">
            <v>0</v>
          </cell>
          <cell r="DH312">
            <v>0</v>
          </cell>
          <cell r="DI312">
            <v>0</v>
          </cell>
          <cell r="DJ312">
            <v>0</v>
          </cell>
          <cell r="DK312">
            <v>0</v>
          </cell>
          <cell r="DL312">
            <v>0</v>
          </cell>
          <cell r="DM312">
            <v>0</v>
          </cell>
          <cell r="DN312">
            <v>0</v>
          </cell>
          <cell r="DO312">
            <v>0</v>
          </cell>
          <cell r="DP312">
            <v>0</v>
          </cell>
          <cell r="DQ312">
            <v>0</v>
          </cell>
          <cell r="DR312">
            <v>5</v>
          </cell>
          <cell r="DS312">
            <v>3</v>
          </cell>
          <cell r="DT312">
            <v>5</v>
          </cell>
          <cell r="DU312">
            <v>4</v>
          </cell>
          <cell r="DV312">
            <v>0</v>
          </cell>
          <cell r="DW312">
            <v>0</v>
          </cell>
          <cell r="DX312">
            <v>0</v>
          </cell>
          <cell r="DY312">
            <v>0</v>
          </cell>
          <cell r="DZ312">
            <v>0</v>
          </cell>
          <cell r="EA312">
            <v>0</v>
          </cell>
          <cell r="EB312">
            <v>0</v>
          </cell>
          <cell r="EC312">
            <v>0</v>
          </cell>
          <cell r="ED312">
            <v>0</v>
          </cell>
          <cell r="EE312">
            <v>0</v>
          </cell>
          <cell r="EF312">
            <v>0</v>
          </cell>
          <cell r="EG312">
            <v>0</v>
          </cell>
          <cell r="EH312">
            <v>0</v>
          </cell>
          <cell r="EI312">
            <v>0</v>
          </cell>
          <cell r="EJ312">
            <v>0</v>
          </cell>
          <cell r="EK312">
            <v>0</v>
          </cell>
          <cell r="EL312">
            <v>0</v>
          </cell>
          <cell r="EM312">
            <v>0</v>
          </cell>
        </row>
        <row r="313">
          <cell r="A313">
            <v>839</v>
          </cell>
          <cell r="B313">
            <v>839</v>
          </cell>
          <cell r="C313">
            <v>0</v>
          </cell>
          <cell r="D313" t="str">
            <v>No</v>
          </cell>
          <cell r="E313" t="str">
            <v>Yes</v>
          </cell>
          <cell r="F313" t="str">
            <v>IAEO</v>
          </cell>
          <cell r="G313" t="str">
            <v>UNDP</v>
          </cell>
          <cell r="H313" t="str">
            <v>UNDP</v>
          </cell>
          <cell r="I313">
            <v>0</v>
          </cell>
          <cell r="J313" t="str">
            <v>UNDP</v>
          </cell>
          <cell r="K313" t="str">
            <v>UNDP</v>
          </cell>
          <cell r="L313" t="str">
            <v>Mexico</v>
          </cell>
          <cell r="M313">
            <v>0</v>
          </cell>
          <cell r="N313" t="str">
            <v>LAC</v>
          </cell>
          <cell r="O313" t="str">
            <v>LAC</v>
          </cell>
          <cell r="P313">
            <v>0</v>
          </cell>
          <cell r="Q313">
            <v>0</v>
          </cell>
          <cell r="R313">
            <v>1</v>
          </cell>
          <cell r="S313">
            <v>0</v>
          </cell>
          <cell r="T313">
            <v>0</v>
          </cell>
          <cell r="U313">
            <v>0</v>
          </cell>
          <cell r="V313">
            <v>0</v>
          </cell>
          <cell r="W313">
            <v>0</v>
          </cell>
          <cell r="X313">
            <v>0</v>
          </cell>
          <cell r="Y313" t="str">
            <v>Government</v>
          </cell>
          <cell r="Z313" t="str">
            <v>Govt</v>
          </cell>
          <cell r="AA313">
            <v>0</v>
          </cell>
          <cell r="AB313">
            <v>0</v>
          </cell>
          <cell r="AC313" t="str">
            <v>Mexico: Integrated Ecosystem Management in Three Priority Ecoregions</v>
          </cell>
          <cell r="AD313" t="str">
            <v>FSP</v>
          </cell>
          <cell r="AE313" t="str">
            <v>GET</v>
          </cell>
          <cell r="AF313" t="str">
            <v>MF</v>
          </cell>
          <cell r="AG313">
            <v>0</v>
          </cell>
          <cell r="AH313" t="str">
            <v>GEF - 2</v>
          </cell>
          <cell r="AI313">
            <v>36950</v>
          </cell>
          <cell r="AJ313">
            <v>2001</v>
          </cell>
          <cell r="AK313">
            <v>37205</v>
          </cell>
          <cell r="AL313">
            <v>2001</v>
          </cell>
          <cell r="AM313">
            <v>38828</v>
          </cell>
          <cell r="AN313">
            <v>39872</v>
          </cell>
          <cell r="AO313">
            <v>40451</v>
          </cell>
          <cell r="AP313">
            <v>40451</v>
          </cell>
          <cell r="AQ313">
            <v>2010</v>
          </cell>
          <cell r="AR313">
            <v>106</v>
          </cell>
          <cell r="AS313">
            <v>19</v>
          </cell>
          <cell r="AT313">
            <v>2011</v>
          </cell>
          <cell r="AU313">
            <v>2011</v>
          </cell>
          <cell r="AV313">
            <v>2011</v>
          </cell>
          <cell r="AW313">
            <v>0</v>
          </cell>
          <cell r="AX313">
            <v>15.3</v>
          </cell>
          <cell r="AY313">
            <v>0.35</v>
          </cell>
          <cell r="AZ313">
            <v>15.65</v>
          </cell>
          <cell r="BA313">
            <v>15.3</v>
          </cell>
          <cell r="BB313">
            <v>61.6</v>
          </cell>
          <cell r="BC313">
            <v>59.4</v>
          </cell>
          <cell r="BD313">
            <v>4.0261437908496731</v>
          </cell>
          <cell r="BE313">
            <v>3.8823529411764701</v>
          </cell>
          <cell r="BF313">
            <v>0.96428571428571419</v>
          </cell>
          <cell r="BG313">
            <v>33</v>
          </cell>
          <cell r="BH313">
            <v>13</v>
          </cell>
          <cell r="BI313">
            <v>13</v>
          </cell>
          <cell r="BJ313">
            <v>1</v>
          </cell>
          <cell r="BK313">
            <v>1</v>
          </cell>
          <cell r="BL313">
            <v>0</v>
          </cell>
          <cell r="BM313">
            <v>1</v>
          </cell>
          <cell r="BN313">
            <v>4</v>
          </cell>
          <cell r="BO313">
            <v>1</v>
          </cell>
          <cell r="BP313">
            <v>3</v>
          </cell>
          <cell r="BQ313" t="str">
            <v>ML</v>
          </cell>
          <cell r="BR313">
            <v>3</v>
          </cell>
          <cell r="BS313">
            <v>3</v>
          </cell>
          <cell r="BT313">
            <v>3</v>
          </cell>
          <cell r="BU313">
            <v>0</v>
          </cell>
          <cell r="BV313">
            <v>0</v>
          </cell>
          <cell r="BW313">
            <v>5</v>
          </cell>
          <cell r="BX313">
            <v>1</v>
          </cell>
          <cell r="BY313" t="str">
            <v>UA</v>
          </cell>
          <cell r="BZ313">
            <v>0</v>
          </cell>
          <cell r="CA313" t="str">
            <v>UA</v>
          </cell>
          <cell r="CB313">
            <v>0</v>
          </cell>
          <cell r="CC313">
            <v>4</v>
          </cell>
          <cell r="CD313">
            <v>4</v>
          </cell>
          <cell r="CE313">
            <v>1</v>
          </cell>
          <cell r="CF313">
            <v>4</v>
          </cell>
          <cell r="CG313">
            <v>1</v>
          </cell>
          <cell r="CH313">
            <v>4</v>
          </cell>
          <cell r="CI313">
            <v>1</v>
          </cell>
          <cell r="CJ313">
            <v>5</v>
          </cell>
          <cell r="CK313">
            <v>1</v>
          </cell>
          <cell r="CL313">
            <v>4</v>
          </cell>
          <cell r="CM313">
            <v>1</v>
          </cell>
          <cell r="CN313">
            <v>4</v>
          </cell>
          <cell r="CO313">
            <v>1</v>
          </cell>
          <cell r="CP313">
            <v>5</v>
          </cell>
          <cell r="CQ313">
            <v>1</v>
          </cell>
          <cell r="CR313">
            <v>3</v>
          </cell>
          <cell r="CS313">
            <v>0</v>
          </cell>
          <cell r="CT313">
            <v>4</v>
          </cell>
          <cell r="CU313">
            <v>1</v>
          </cell>
          <cell r="CV313">
            <v>0</v>
          </cell>
          <cell r="CW313">
            <v>0</v>
          </cell>
          <cell r="CX313">
            <v>0</v>
          </cell>
          <cell r="CY313">
            <v>0</v>
          </cell>
          <cell r="CZ313">
            <v>1</v>
          </cell>
          <cell r="DA313">
            <v>0</v>
          </cell>
          <cell r="DB313">
            <v>0</v>
          </cell>
          <cell r="DC313">
            <v>0</v>
          </cell>
          <cell r="DD313">
            <v>0</v>
          </cell>
          <cell r="DE313">
            <v>0</v>
          </cell>
          <cell r="DF313">
            <v>0</v>
          </cell>
          <cell r="DG313">
            <v>0</v>
          </cell>
          <cell r="DH313">
            <v>0</v>
          </cell>
          <cell r="DI313">
            <v>0</v>
          </cell>
          <cell r="DJ313">
            <v>0</v>
          </cell>
          <cell r="DK313">
            <v>0</v>
          </cell>
          <cell r="DL313">
            <v>0</v>
          </cell>
          <cell r="DM313">
            <v>0</v>
          </cell>
          <cell r="DN313">
            <v>0</v>
          </cell>
          <cell r="DO313">
            <v>0</v>
          </cell>
          <cell r="DP313">
            <v>0</v>
          </cell>
          <cell r="DQ313">
            <v>0</v>
          </cell>
          <cell r="DR313">
            <v>5</v>
          </cell>
          <cell r="DS313">
            <v>5</v>
          </cell>
          <cell r="DT313">
            <v>4</v>
          </cell>
          <cell r="DU313">
            <v>4</v>
          </cell>
          <cell r="DV313">
            <v>1</v>
          </cell>
          <cell r="DW313">
            <v>0</v>
          </cell>
          <cell r="DX313">
            <v>0</v>
          </cell>
          <cell r="DY313">
            <v>0</v>
          </cell>
          <cell r="DZ313">
            <v>0</v>
          </cell>
          <cell r="EA313">
            <v>0</v>
          </cell>
          <cell r="EB313">
            <v>0</v>
          </cell>
          <cell r="EC313">
            <v>0</v>
          </cell>
          <cell r="ED313">
            <v>0</v>
          </cell>
          <cell r="EE313">
            <v>0</v>
          </cell>
          <cell r="EF313">
            <v>0</v>
          </cell>
          <cell r="EG313">
            <v>0</v>
          </cell>
          <cell r="EH313">
            <v>0</v>
          </cell>
          <cell r="EI313">
            <v>0</v>
          </cell>
          <cell r="EJ313">
            <v>0</v>
          </cell>
          <cell r="EK313">
            <v>0</v>
          </cell>
          <cell r="EL313">
            <v>0</v>
          </cell>
          <cell r="EM313">
            <v>0</v>
          </cell>
        </row>
        <row r="314">
          <cell r="A314">
            <v>840</v>
          </cell>
          <cell r="B314" t="e">
            <v>#N/A</v>
          </cell>
          <cell r="C314">
            <v>0</v>
          </cell>
          <cell r="D314" t="str">
            <v>No</v>
          </cell>
          <cell r="E314" t="str">
            <v>Yes</v>
          </cell>
          <cell r="F314" t="str">
            <v>IAEO</v>
          </cell>
          <cell r="G314" t="str">
            <v>UNDP</v>
          </cell>
          <cell r="H314" t="str">
            <v>UNDP</v>
          </cell>
          <cell r="I314">
            <v>0</v>
          </cell>
          <cell r="J314" t="str">
            <v>UNDP</v>
          </cell>
          <cell r="K314" t="str">
            <v>UNDP</v>
          </cell>
          <cell r="L314" t="str">
            <v>Regional/ Guyana</v>
          </cell>
          <cell r="M314" t="str">
            <v>Antigua And Barbuda, Barbados, Bahamas, Belize, Cuba, Dominica, Grenada, Guyana, Jamaica, St. Kitts And Nevis, St. Lucia, Suriname, Trinidad and Tobago, St. Vincent and Grenadines</v>
          </cell>
          <cell r="N314" t="str">
            <v>LAC</v>
          </cell>
          <cell r="O314" t="str">
            <v>LAC</v>
          </cell>
          <cell r="P314">
            <v>0</v>
          </cell>
          <cell r="Q314">
            <v>1</v>
          </cell>
          <cell r="R314">
            <v>0</v>
          </cell>
          <cell r="S314">
            <v>0</v>
          </cell>
          <cell r="T314">
            <v>0</v>
          </cell>
          <cell r="U314">
            <v>0</v>
          </cell>
          <cell r="V314">
            <v>0</v>
          </cell>
          <cell r="W314">
            <v>0</v>
          </cell>
          <cell r="X314">
            <v>0</v>
          </cell>
          <cell r="Y314" t="str">
            <v>Multilateral</v>
          </cell>
          <cell r="Z314" t="str">
            <v>Bi_multilateral</v>
          </cell>
          <cell r="AA314">
            <v>0</v>
          </cell>
          <cell r="AB314">
            <v>0</v>
          </cell>
          <cell r="AC314" t="str">
            <v>Caribbean Renewable Energy</v>
          </cell>
          <cell r="AD314" t="str">
            <v>FSP</v>
          </cell>
          <cell r="AE314" t="str">
            <v>GET</v>
          </cell>
          <cell r="AF314" t="str">
            <v>CC</v>
          </cell>
          <cell r="AG314">
            <v>0</v>
          </cell>
          <cell r="AH314" t="str">
            <v>GEF - 2</v>
          </cell>
          <cell r="AI314">
            <v>38037</v>
          </cell>
          <cell r="AJ314">
            <v>2004</v>
          </cell>
          <cell r="AK314">
            <v>38103</v>
          </cell>
          <cell r="AL314">
            <v>2004</v>
          </cell>
          <cell r="AM314">
            <v>39140.5</v>
          </cell>
          <cell r="AN314">
            <v>40787</v>
          </cell>
          <cell r="AO314">
            <v>40178</v>
          </cell>
          <cell r="AP314">
            <v>40178</v>
          </cell>
          <cell r="AQ314">
            <v>2009</v>
          </cell>
          <cell r="AR314">
            <v>68</v>
          </cell>
          <cell r="AS314">
            <v>0</v>
          </cell>
          <cell r="AT314">
            <v>2011</v>
          </cell>
          <cell r="AU314">
            <v>2011</v>
          </cell>
          <cell r="AV314">
            <v>2011</v>
          </cell>
          <cell r="AW314">
            <v>0</v>
          </cell>
          <cell r="AX314">
            <v>3.726</v>
          </cell>
          <cell r="AY314">
            <v>0.7</v>
          </cell>
          <cell r="AZ314">
            <v>4.4260000000000002</v>
          </cell>
          <cell r="BA314">
            <v>4.43</v>
          </cell>
          <cell r="BB314">
            <v>17.91</v>
          </cell>
          <cell r="BC314">
            <v>17.91</v>
          </cell>
          <cell r="BD314">
            <v>4.8067632850241546</v>
          </cell>
          <cell r="BE314">
            <v>4.8067632850241546</v>
          </cell>
          <cell r="BF314">
            <v>1</v>
          </cell>
          <cell r="BG314">
            <v>41</v>
          </cell>
          <cell r="BH314">
            <v>16</v>
          </cell>
          <cell r="BI314">
            <v>0</v>
          </cell>
          <cell r="BJ314">
            <v>1</v>
          </cell>
          <cell r="BK314">
            <v>0</v>
          </cell>
          <cell r="BL314">
            <v>0</v>
          </cell>
          <cell r="BM314">
            <v>1</v>
          </cell>
          <cell r="BN314">
            <v>4</v>
          </cell>
          <cell r="BO314">
            <v>1</v>
          </cell>
          <cell r="BP314">
            <v>4</v>
          </cell>
          <cell r="BQ314" t="str">
            <v>L</v>
          </cell>
          <cell r="BR314">
            <v>0</v>
          </cell>
          <cell r="BS314">
            <v>0</v>
          </cell>
          <cell r="BT314">
            <v>0</v>
          </cell>
          <cell r="BU314">
            <v>0</v>
          </cell>
          <cell r="BV314">
            <v>0</v>
          </cell>
          <cell r="BW314">
            <v>5</v>
          </cell>
          <cell r="BX314">
            <v>1</v>
          </cell>
          <cell r="BY314">
            <v>5</v>
          </cell>
          <cell r="BZ314">
            <v>1</v>
          </cell>
          <cell r="CA314">
            <v>5</v>
          </cell>
          <cell r="CB314">
            <v>1</v>
          </cell>
          <cell r="CC314">
            <v>5</v>
          </cell>
          <cell r="CD314">
            <v>5</v>
          </cell>
          <cell r="CE314">
            <v>1</v>
          </cell>
          <cell r="CF314">
            <v>4</v>
          </cell>
          <cell r="CG314">
            <v>1</v>
          </cell>
          <cell r="CH314">
            <v>4</v>
          </cell>
          <cell r="CI314">
            <v>1</v>
          </cell>
          <cell r="CJ314">
            <v>4</v>
          </cell>
          <cell r="CK314">
            <v>1</v>
          </cell>
          <cell r="CL314">
            <v>4</v>
          </cell>
          <cell r="CM314">
            <v>1</v>
          </cell>
          <cell r="CN314">
            <v>4</v>
          </cell>
          <cell r="CO314">
            <v>1</v>
          </cell>
          <cell r="CP314">
            <v>5</v>
          </cell>
          <cell r="CQ314">
            <v>1</v>
          </cell>
          <cell r="CR314">
            <v>4</v>
          </cell>
          <cell r="CS314">
            <v>1</v>
          </cell>
          <cell r="CT314">
            <v>3</v>
          </cell>
          <cell r="CU314">
            <v>0</v>
          </cell>
          <cell r="CV314">
            <v>0</v>
          </cell>
          <cell r="CW314">
            <v>0</v>
          </cell>
          <cell r="CX314">
            <v>0</v>
          </cell>
          <cell r="CY314">
            <v>0</v>
          </cell>
          <cell r="CZ314">
            <v>1</v>
          </cell>
          <cell r="DA314">
            <v>0</v>
          </cell>
          <cell r="DB314">
            <v>0</v>
          </cell>
          <cell r="DC314">
            <v>0</v>
          </cell>
          <cell r="DD314">
            <v>0</v>
          </cell>
          <cell r="DE314">
            <v>0</v>
          </cell>
          <cell r="DF314">
            <v>0</v>
          </cell>
          <cell r="DG314">
            <v>0</v>
          </cell>
          <cell r="DH314">
            <v>0</v>
          </cell>
          <cell r="DI314">
            <v>0</v>
          </cell>
          <cell r="DJ314">
            <v>0</v>
          </cell>
          <cell r="DK314">
            <v>0</v>
          </cell>
          <cell r="DL314">
            <v>0</v>
          </cell>
          <cell r="DM314">
            <v>0</v>
          </cell>
          <cell r="DN314">
            <v>0</v>
          </cell>
          <cell r="DO314">
            <v>0</v>
          </cell>
          <cell r="DP314">
            <v>0</v>
          </cell>
          <cell r="DQ314">
            <v>0</v>
          </cell>
          <cell r="DR314">
            <v>5</v>
          </cell>
          <cell r="DS314">
            <v>4</v>
          </cell>
          <cell r="DT314">
            <v>4</v>
          </cell>
          <cell r="DU314">
            <v>4</v>
          </cell>
          <cell r="DV314">
            <v>1</v>
          </cell>
          <cell r="DW314">
            <v>0</v>
          </cell>
          <cell r="DX314">
            <v>0</v>
          </cell>
          <cell r="DY314">
            <v>0</v>
          </cell>
          <cell r="DZ314">
            <v>0</v>
          </cell>
          <cell r="EA314">
            <v>0</v>
          </cell>
          <cell r="EB314">
            <v>0</v>
          </cell>
          <cell r="EC314">
            <v>0</v>
          </cell>
          <cell r="ED314">
            <v>0</v>
          </cell>
          <cell r="EE314">
            <v>0</v>
          </cell>
          <cell r="EF314">
            <v>0</v>
          </cell>
          <cell r="EG314">
            <v>0</v>
          </cell>
          <cell r="EH314">
            <v>0</v>
          </cell>
          <cell r="EI314">
            <v>0</v>
          </cell>
          <cell r="EJ314">
            <v>0</v>
          </cell>
          <cell r="EK314">
            <v>0</v>
          </cell>
          <cell r="EL314">
            <v>0</v>
          </cell>
          <cell r="EM314">
            <v>0</v>
          </cell>
        </row>
        <row r="315">
          <cell r="A315">
            <v>842</v>
          </cell>
          <cell r="B315" t="e">
            <v>#N/A</v>
          </cell>
          <cell r="C315">
            <v>0</v>
          </cell>
          <cell r="D315" t="str">
            <v>No</v>
          </cell>
          <cell r="E315" t="str">
            <v>Yes</v>
          </cell>
          <cell r="F315" t="str">
            <v>IAEO</v>
          </cell>
          <cell r="G315" t="str">
            <v>UNDP</v>
          </cell>
          <cell r="H315" t="str">
            <v>UNDP</v>
          </cell>
          <cell r="I315">
            <v>0</v>
          </cell>
          <cell r="J315" t="str">
            <v>UNDP</v>
          </cell>
          <cell r="K315" t="str">
            <v>UNDP</v>
          </cell>
          <cell r="L315" t="str">
            <v>Regional (Angola, Botswana, and Namibia)</v>
          </cell>
          <cell r="M315" t="str">
            <v>Angola, Botswana, Namibia</v>
          </cell>
          <cell r="N315" t="str">
            <v>AFR</v>
          </cell>
          <cell r="O315" t="str">
            <v>AFR</v>
          </cell>
          <cell r="P315">
            <v>0</v>
          </cell>
          <cell r="Q315">
            <v>1</v>
          </cell>
          <cell r="R315">
            <v>0</v>
          </cell>
          <cell r="S315">
            <v>2</v>
          </cell>
          <cell r="T315">
            <v>0</v>
          </cell>
          <cell r="U315">
            <v>0</v>
          </cell>
          <cell r="V315">
            <v>2</v>
          </cell>
          <cell r="W315">
            <v>0</v>
          </cell>
          <cell r="X315">
            <v>0</v>
          </cell>
          <cell r="Y315" t="str">
            <v>Multilateral</v>
          </cell>
          <cell r="Z315" t="str">
            <v>Bi_multilateral</v>
          </cell>
          <cell r="AA315">
            <v>0</v>
          </cell>
          <cell r="AB315">
            <v>0</v>
          </cell>
          <cell r="AC315" t="str">
            <v>Okavango River Basin</v>
          </cell>
          <cell r="AD315" t="str">
            <v>FSP</v>
          </cell>
          <cell r="AE315" t="str">
            <v>GET</v>
          </cell>
          <cell r="AF315" t="str">
            <v>IW</v>
          </cell>
          <cell r="AG315">
            <v>0</v>
          </cell>
          <cell r="AH315" t="str">
            <v>GEF - 2</v>
          </cell>
          <cell r="AI315">
            <v>37593</v>
          </cell>
          <cell r="AJ315">
            <v>2002</v>
          </cell>
          <cell r="AK315">
            <v>37726</v>
          </cell>
          <cell r="AL315">
            <v>2003</v>
          </cell>
          <cell r="AM315">
            <v>39073.5</v>
          </cell>
          <cell r="AN315">
            <v>40482</v>
          </cell>
          <cell r="AO315">
            <v>40421</v>
          </cell>
          <cell r="AP315">
            <v>40421</v>
          </cell>
          <cell r="AQ315">
            <v>2010</v>
          </cell>
          <cell r="AR315">
            <v>88</v>
          </cell>
          <cell r="AS315">
            <v>0</v>
          </cell>
          <cell r="AT315">
            <v>2011</v>
          </cell>
          <cell r="AU315">
            <v>2010</v>
          </cell>
          <cell r="AV315">
            <v>2010</v>
          </cell>
          <cell r="AW315">
            <v>0</v>
          </cell>
          <cell r="AX315">
            <v>5.3728940000000005</v>
          </cell>
          <cell r="AY315">
            <v>0.374</v>
          </cell>
          <cell r="AZ315">
            <v>5.7468940000000002</v>
          </cell>
          <cell r="BA315">
            <v>5.3909999999999991</v>
          </cell>
          <cell r="BB315">
            <v>1.86</v>
          </cell>
          <cell r="BC315">
            <v>4.8760000000000003</v>
          </cell>
          <cell r="BD315">
            <v>0.34618215062497043</v>
          </cell>
          <cell r="BE315">
            <v>0.90751836905771821</v>
          </cell>
          <cell r="BF315">
            <v>2.6215053763440861</v>
          </cell>
          <cell r="BG315">
            <v>52</v>
          </cell>
          <cell r="BH315">
            <v>11</v>
          </cell>
          <cell r="BI315">
            <v>11</v>
          </cell>
          <cell r="BJ315">
            <v>1</v>
          </cell>
          <cell r="BK315">
            <v>1</v>
          </cell>
          <cell r="BL315">
            <v>0</v>
          </cell>
          <cell r="BM315">
            <v>0</v>
          </cell>
          <cell r="BN315">
            <v>3</v>
          </cell>
          <cell r="BO315">
            <v>0</v>
          </cell>
          <cell r="BP315">
            <v>2</v>
          </cell>
          <cell r="BQ315" t="str">
            <v>MU</v>
          </cell>
          <cell r="BR315">
            <v>2</v>
          </cell>
          <cell r="BS315">
            <v>2</v>
          </cell>
          <cell r="BT315">
            <v>2</v>
          </cell>
          <cell r="BU315">
            <v>3</v>
          </cell>
          <cell r="BV315">
            <v>0</v>
          </cell>
          <cell r="BW315">
            <v>3</v>
          </cell>
          <cell r="BX315">
            <v>0</v>
          </cell>
          <cell r="BY315">
            <v>3</v>
          </cell>
          <cell r="BZ315">
            <v>0</v>
          </cell>
          <cell r="CA315">
            <v>3</v>
          </cell>
          <cell r="CB315">
            <v>0</v>
          </cell>
          <cell r="CC315">
            <v>4</v>
          </cell>
          <cell r="CD315">
            <v>4</v>
          </cell>
          <cell r="CE315">
            <v>1</v>
          </cell>
          <cell r="CF315">
            <v>3</v>
          </cell>
          <cell r="CG315">
            <v>0</v>
          </cell>
          <cell r="CH315">
            <v>5</v>
          </cell>
          <cell r="CI315">
            <v>1</v>
          </cell>
          <cell r="CJ315">
            <v>5</v>
          </cell>
          <cell r="CK315">
            <v>1</v>
          </cell>
          <cell r="CL315">
            <v>5</v>
          </cell>
          <cell r="CM315">
            <v>1</v>
          </cell>
          <cell r="CN315">
            <v>5</v>
          </cell>
          <cell r="CO315">
            <v>1</v>
          </cell>
          <cell r="CP315">
            <v>5</v>
          </cell>
          <cell r="CQ315">
            <v>1</v>
          </cell>
          <cell r="CR315">
            <v>5</v>
          </cell>
          <cell r="CS315">
            <v>1</v>
          </cell>
          <cell r="CT315">
            <v>5</v>
          </cell>
          <cell r="CU315">
            <v>1</v>
          </cell>
          <cell r="CV315">
            <v>0</v>
          </cell>
          <cell r="CW315">
            <v>0</v>
          </cell>
          <cell r="CX315">
            <v>0</v>
          </cell>
          <cell r="CY315">
            <v>0</v>
          </cell>
          <cell r="CZ315">
            <v>1</v>
          </cell>
          <cell r="DA315">
            <v>0</v>
          </cell>
          <cell r="DB315">
            <v>0</v>
          </cell>
          <cell r="DC315">
            <v>0</v>
          </cell>
          <cell r="DD315">
            <v>0</v>
          </cell>
          <cell r="DE315">
            <v>0</v>
          </cell>
          <cell r="DF315">
            <v>0</v>
          </cell>
          <cell r="DG315">
            <v>0</v>
          </cell>
          <cell r="DH315">
            <v>0</v>
          </cell>
          <cell r="DI315">
            <v>0</v>
          </cell>
          <cell r="DJ315">
            <v>0</v>
          </cell>
          <cell r="DK315">
            <v>0</v>
          </cell>
          <cell r="DL315">
            <v>0</v>
          </cell>
          <cell r="DM315">
            <v>0</v>
          </cell>
          <cell r="DN315">
            <v>0</v>
          </cell>
          <cell r="DO315">
            <v>0</v>
          </cell>
          <cell r="DP315">
            <v>0</v>
          </cell>
          <cell r="DQ315">
            <v>0</v>
          </cell>
          <cell r="DR315">
            <v>5</v>
          </cell>
          <cell r="DS315">
            <v>3</v>
          </cell>
          <cell r="DT315">
            <v>3</v>
          </cell>
          <cell r="DU315">
            <v>3</v>
          </cell>
          <cell r="DV315">
            <v>0</v>
          </cell>
          <cell r="DW315">
            <v>0</v>
          </cell>
          <cell r="DX315">
            <v>0</v>
          </cell>
          <cell r="DY315">
            <v>0</v>
          </cell>
          <cell r="DZ315">
            <v>0</v>
          </cell>
          <cell r="EA315">
            <v>0</v>
          </cell>
          <cell r="EB315">
            <v>0</v>
          </cell>
          <cell r="EC315">
            <v>0</v>
          </cell>
          <cell r="ED315">
            <v>0</v>
          </cell>
          <cell r="EE315">
            <v>0</v>
          </cell>
          <cell r="EF315">
            <v>0</v>
          </cell>
          <cell r="EG315">
            <v>0</v>
          </cell>
          <cell r="EH315">
            <v>0</v>
          </cell>
          <cell r="EI315">
            <v>0</v>
          </cell>
          <cell r="EJ315">
            <v>0</v>
          </cell>
          <cell r="EK315">
            <v>0</v>
          </cell>
          <cell r="EL315">
            <v>0</v>
          </cell>
          <cell r="EM315">
            <v>0</v>
          </cell>
        </row>
        <row r="316">
          <cell r="A316">
            <v>843</v>
          </cell>
          <cell r="B316" t="e">
            <v>#N/A</v>
          </cell>
          <cell r="C316">
            <v>0</v>
          </cell>
          <cell r="D316" t="str">
            <v>No</v>
          </cell>
          <cell r="E316" t="str">
            <v>Yes</v>
          </cell>
          <cell r="F316" t="str">
            <v>IAEO</v>
          </cell>
          <cell r="G316" t="str">
            <v>UNDP</v>
          </cell>
          <cell r="H316" t="str">
            <v>UNDP</v>
          </cell>
          <cell r="I316">
            <v>0</v>
          </cell>
          <cell r="J316" t="str">
            <v>UNDP</v>
          </cell>
          <cell r="K316" t="str">
            <v>UNDP</v>
          </cell>
          <cell r="L316" t="str">
            <v>Chile</v>
          </cell>
          <cell r="M316">
            <v>0</v>
          </cell>
          <cell r="N316" t="str">
            <v>LAC</v>
          </cell>
          <cell r="O316" t="str">
            <v>LAC</v>
          </cell>
          <cell r="P316">
            <v>0</v>
          </cell>
          <cell r="Q316">
            <v>0</v>
          </cell>
          <cell r="R316">
            <v>1</v>
          </cell>
          <cell r="S316">
            <v>0</v>
          </cell>
          <cell r="T316">
            <v>0</v>
          </cell>
          <cell r="U316">
            <v>0</v>
          </cell>
          <cell r="V316">
            <v>0</v>
          </cell>
          <cell r="W316">
            <v>0</v>
          </cell>
          <cell r="X316">
            <v>0</v>
          </cell>
          <cell r="Y316" t="str">
            <v>Government</v>
          </cell>
          <cell r="Z316" t="str">
            <v>Govt</v>
          </cell>
          <cell r="AA316">
            <v>0</v>
          </cell>
          <cell r="AB316">
            <v>0</v>
          </cell>
          <cell r="AC316" t="str">
            <v>Rural Electrification with Renewable Energy</v>
          </cell>
          <cell r="AD316" t="str">
            <v>FSP</v>
          </cell>
          <cell r="AE316" t="str">
            <v>GET</v>
          </cell>
          <cell r="AF316" t="str">
            <v>CC</v>
          </cell>
          <cell r="AG316">
            <v>6</v>
          </cell>
          <cell r="AH316" t="str">
            <v>GEF - 2</v>
          </cell>
          <cell r="AI316">
            <v>37070</v>
          </cell>
          <cell r="AJ316">
            <v>2001</v>
          </cell>
          <cell r="AK316">
            <v>37146</v>
          </cell>
          <cell r="AL316">
            <v>2001</v>
          </cell>
          <cell r="AM316">
            <v>38935</v>
          </cell>
          <cell r="AN316">
            <v>40878</v>
          </cell>
          <cell r="AO316">
            <v>40724</v>
          </cell>
          <cell r="AP316">
            <v>40724</v>
          </cell>
          <cell r="AQ316">
            <v>2011</v>
          </cell>
          <cell r="AR316">
            <v>117</v>
          </cell>
          <cell r="AS316">
            <v>0</v>
          </cell>
          <cell r="AT316">
            <v>2012</v>
          </cell>
          <cell r="AU316">
            <v>2012</v>
          </cell>
          <cell r="AV316">
            <v>2012</v>
          </cell>
          <cell r="AW316">
            <v>0</v>
          </cell>
          <cell r="AX316">
            <v>5.9849000000000006</v>
          </cell>
          <cell r="AY316">
            <v>8.2400000000000001E-2</v>
          </cell>
          <cell r="AZ316">
            <v>6.0673000000000004</v>
          </cell>
          <cell r="BA316">
            <v>6.07</v>
          </cell>
          <cell r="BB316">
            <v>26.33</v>
          </cell>
          <cell r="BC316">
            <v>26.51</v>
          </cell>
          <cell r="BD316">
            <v>4.3994051696770198</v>
          </cell>
          <cell r="BE316">
            <v>4.4294808601647482</v>
          </cell>
          <cell r="BF316">
            <v>1.0068363083934677</v>
          </cell>
          <cell r="BG316">
            <v>67</v>
          </cell>
          <cell r="BH316">
            <v>10</v>
          </cell>
          <cell r="BI316">
            <v>9</v>
          </cell>
          <cell r="BJ316" t="str">
            <v>NA</v>
          </cell>
          <cell r="BK316">
            <v>5</v>
          </cell>
          <cell r="BL316">
            <v>0</v>
          </cell>
          <cell r="BM316">
            <v>1</v>
          </cell>
          <cell r="BN316">
            <v>5</v>
          </cell>
          <cell r="BO316">
            <v>1</v>
          </cell>
          <cell r="BP316">
            <v>4</v>
          </cell>
          <cell r="BQ316" t="str">
            <v>L</v>
          </cell>
          <cell r="BR316">
            <v>4</v>
          </cell>
          <cell r="BS316">
            <v>4</v>
          </cell>
          <cell r="BT316">
            <v>4</v>
          </cell>
          <cell r="BU316">
            <v>4</v>
          </cell>
          <cell r="BV316">
            <v>0</v>
          </cell>
          <cell r="BW316">
            <v>5</v>
          </cell>
          <cell r="BX316">
            <v>1</v>
          </cell>
          <cell r="BY316">
            <v>5</v>
          </cell>
          <cell r="BZ316">
            <v>1</v>
          </cell>
          <cell r="CA316">
            <v>5</v>
          </cell>
          <cell r="CB316">
            <v>1</v>
          </cell>
          <cell r="CC316">
            <v>5</v>
          </cell>
          <cell r="CD316">
            <v>5</v>
          </cell>
          <cell r="CE316">
            <v>1</v>
          </cell>
          <cell r="CF316">
            <v>5</v>
          </cell>
          <cell r="CG316">
            <v>1</v>
          </cell>
          <cell r="CH316">
            <v>6</v>
          </cell>
          <cell r="CI316">
            <v>1</v>
          </cell>
          <cell r="CJ316">
            <v>5</v>
          </cell>
          <cell r="CK316">
            <v>1</v>
          </cell>
          <cell r="CL316">
            <v>0</v>
          </cell>
          <cell r="CM316">
            <v>0</v>
          </cell>
          <cell r="CN316">
            <v>5</v>
          </cell>
          <cell r="CO316">
            <v>1</v>
          </cell>
          <cell r="CP316">
            <v>6</v>
          </cell>
          <cell r="CQ316">
            <v>1</v>
          </cell>
          <cell r="CR316">
            <v>6</v>
          </cell>
          <cell r="CS316">
            <v>1</v>
          </cell>
          <cell r="CT316">
            <v>5</v>
          </cell>
          <cell r="CU316">
            <v>1</v>
          </cell>
          <cell r="CV316">
            <v>0</v>
          </cell>
          <cell r="CW316">
            <v>0</v>
          </cell>
          <cell r="CX316">
            <v>0</v>
          </cell>
          <cell r="CY316">
            <v>5</v>
          </cell>
          <cell r="CZ316">
            <v>1</v>
          </cell>
          <cell r="DA316">
            <v>0</v>
          </cell>
          <cell r="DB316">
            <v>0</v>
          </cell>
          <cell r="DC316">
            <v>0</v>
          </cell>
          <cell r="DD316">
            <v>0</v>
          </cell>
          <cell r="DE316">
            <v>0</v>
          </cell>
          <cell r="DF316">
            <v>0</v>
          </cell>
          <cell r="DG316">
            <v>0</v>
          </cell>
          <cell r="DH316">
            <v>0</v>
          </cell>
          <cell r="DI316">
            <v>0</v>
          </cell>
          <cell r="DJ316">
            <v>0</v>
          </cell>
          <cell r="DK316">
            <v>0</v>
          </cell>
          <cell r="DL316">
            <v>5</v>
          </cell>
          <cell r="DM316">
            <v>6</v>
          </cell>
          <cell r="DN316">
            <v>5</v>
          </cell>
          <cell r="DO316">
            <v>6</v>
          </cell>
          <cell r="DP316">
            <v>6</v>
          </cell>
          <cell r="DQ316">
            <v>5</v>
          </cell>
          <cell r="DR316">
            <v>6</v>
          </cell>
          <cell r="DS316">
            <v>5</v>
          </cell>
          <cell r="DT316">
            <v>5</v>
          </cell>
          <cell r="DU316">
            <v>5</v>
          </cell>
          <cell r="DV316">
            <v>1</v>
          </cell>
          <cell r="DW316">
            <v>0</v>
          </cell>
          <cell r="DX316">
            <v>0</v>
          </cell>
          <cell r="DY316">
            <v>0</v>
          </cell>
          <cell r="DZ316">
            <v>0</v>
          </cell>
          <cell r="EA316">
            <v>0</v>
          </cell>
          <cell r="EB316">
            <v>0</v>
          </cell>
          <cell r="EC316">
            <v>0</v>
          </cell>
          <cell r="ED316">
            <v>0</v>
          </cell>
          <cell r="EE316">
            <v>0</v>
          </cell>
          <cell r="EF316">
            <v>0</v>
          </cell>
          <cell r="EG316">
            <v>0</v>
          </cell>
          <cell r="EH316">
            <v>0</v>
          </cell>
          <cell r="EI316">
            <v>0</v>
          </cell>
          <cell r="EJ316">
            <v>0</v>
          </cell>
          <cell r="EK316">
            <v>0</v>
          </cell>
          <cell r="EL316">
            <v>0</v>
          </cell>
          <cell r="EM316">
            <v>0</v>
          </cell>
        </row>
        <row r="317">
          <cell r="A317">
            <v>844</v>
          </cell>
          <cell r="B317">
            <v>844</v>
          </cell>
          <cell r="C317">
            <v>58299</v>
          </cell>
          <cell r="D317" t="str">
            <v>Yes</v>
          </cell>
          <cell r="E317" t="str">
            <v>No</v>
          </cell>
          <cell r="F317" t="str">
            <v>GEFIEO</v>
          </cell>
          <cell r="G317" t="str">
            <v>World Bank</v>
          </cell>
          <cell r="H317" t="str">
            <v>WB</v>
          </cell>
          <cell r="I317">
            <v>0</v>
          </cell>
          <cell r="J317" t="str">
            <v>WB</v>
          </cell>
          <cell r="K317" t="str">
            <v>WB</v>
          </cell>
          <cell r="L317" t="str">
            <v>Chile</v>
          </cell>
          <cell r="M317">
            <v>0</v>
          </cell>
          <cell r="N317" t="str">
            <v>LAC</v>
          </cell>
          <cell r="O317" t="str">
            <v>LAC</v>
          </cell>
          <cell r="P317">
            <v>0</v>
          </cell>
          <cell r="Q317">
            <v>0</v>
          </cell>
          <cell r="R317">
            <v>1</v>
          </cell>
          <cell r="S317">
            <v>0</v>
          </cell>
          <cell r="T317">
            <v>0</v>
          </cell>
          <cell r="U317">
            <v>0</v>
          </cell>
          <cell r="V317">
            <v>0</v>
          </cell>
          <cell r="W317">
            <v>0</v>
          </cell>
          <cell r="X317">
            <v>1</v>
          </cell>
          <cell r="Y317" t="str">
            <v>NGO</v>
          </cell>
          <cell r="Z317" t="str">
            <v>NGO_academic_foundation</v>
          </cell>
          <cell r="AA317">
            <v>0</v>
          </cell>
          <cell r="AB317">
            <v>0</v>
          </cell>
          <cell r="AC317" t="str">
            <v>Chile - Valdivian Forest Zone: Private-Public Mechanisms for Biodiversity Conservation</v>
          </cell>
          <cell r="AD317" t="str">
            <v>MSP</v>
          </cell>
          <cell r="AE317" t="str">
            <v>GET</v>
          </cell>
          <cell r="AF317" t="str">
            <v>BD</v>
          </cell>
          <cell r="AG317">
            <v>0</v>
          </cell>
          <cell r="AH317" t="str">
            <v>GEF - 2</v>
          </cell>
          <cell r="AI317">
            <v>36720</v>
          </cell>
          <cell r="AJ317">
            <v>2000</v>
          </cell>
          <cell r="AK317">
            <v>36817</v>
          </cell>
          <cell r="AL317">
            <v>2000</v>
          </cell>
          <cell r="AM317">
            <v>37492.5</v>
          </cell>
          <cell r="AN317">
            <v>38168</v>
          </cell>
          <cell r="AO317">
            <v>38168</v>
          </cell>
          <cell r="AP317">
            <v>38168</v>
          </cell>
          <cell r="AQ317">
            <v>2004</v>
          </cell>
          <cell r="AR317">
            <v>44</v>
          </cell>
          <cell r="AS317">
            <v>0</v>
          </cell>
          <cell r="AT317">
            <v>2006</v>
          </cell>
          <cell r="AU317">
            <v>2004</v>
          </cell>
          <cell r="AV317">
            <v>2004</v>
          </cell>
          <cell r="AW317">
            <v>0</v>
          </cell>
          <cell r="AX317">
            <v>0.72666999999999993</v>
          </cell>
          <cell r="AY317">
            <v>2.3E-2</v>
          </cell>
          <cell r="AZ317">
            <v>0.74966999999999995</v>
          </cell>
          <cell r="BA317">
            <v>0.72699999999999998</v>
          </cell>
          <cell r="BB317">
            <v>0.28999999999999998</v>
          </cell>
          <cell r="BC317">
            <v>0.34799999999999998</v>
          </cell>
          <cell r="BD317">
            <v>0.39908073816175155</v>
          </cell>
          <cell r="BE317">
            <v>0.47889688579410189</v>
          </cell>
          <cell r="BF317">
            <v>1.2</v>
          </cell>
          <cell r="BG317">
            <v>0</v>
          </cell>
          <cell r="BH317">
            <v>0</v>
          </cell>
          <cell r="BI317">
            <v>15</v>
          </cell>
          <cell r="BJ317">
            <v>0</v>
          </cell>
          <cell r="BK317">
            <v>0</v>
          </cell>
          <cell r="BL317">
            <v>0</v>
          </cell>
          <cell r="BM317">
            <v>1</v>
          </cell>
          <cell r="BN317">
            <v>6</v>
          </cell>
          <cell r="BO317">
            <v>1</v>
          </cell>
          <cell r="BP317">
            <v>4</v>
          </cell>
          <cell r="BQ317" t="str">
            <v>L</v>
          </cell>
          <cell r="BR317">
            <v>3</v>
          </cell>
          <cell r="BS317">
            <v>3</v>
          </cell>
          <cell r="BT317">
            <v>4</v>
          </cell>
          <cell r="BU317">
            <v>4</v>
          </cell>
          <cell r="BV317">
            <v>0</v>
          </cell>
          <cell r="BW317">
            <v>5</v>
          </cell>
          <cell r="BX317">
            <v>1</v>
          </cell>
          <cell r="BY317">
            <v>5</v>
          </cell>
          <cell r="BZ317">
            <v>1</v>
          </cell>
          <cell r="CA317">
            <v>5</v>
          </cell>
          <cell r="CB317">
            <v>1</v>
          </cell>
          <cell r="CC317">
            <v>0</v>
          </cell>
          <cell r="CD317">
            <v>0</v>
          </cell>
          <cell r="CE317">
            <v>0</v>
          </cell>
          <cell r="CF317">
            <v>0</v>
          </cell>
          <cell r="CG317">
            <v>0</v>
          </cell>
          <cell r="CH317">
            <v>5</v>
          </cell>
          <cell r="CI317">
            <v>1</v>
          </cell>
          <cell r="CJ317">
            <v>5</v>
          </cell>
          <cell r="CK317">
            <v>1</v>
          </cell>
          <cell r="CL317">
            <v>4</v>
          </cell>
          <cell r="CM317">
            <v>1</v>
          </cell>
          <cell r="CN317">
            <v>5</v>
          </cell>
          <cell r="CO317">
            <v>1</v>
          </cell>
          <cell r="CP317">
            <v>6</v>
          </cell>
          <cell r="CQ317">
            <v>1</v>
          </cell>
          <cell r="CR317">
            <v>6</v>
          </cell>
          <cell r="CS317">
            <v>1</v>
          </cell>
          <cell r="CT317">
            <v>5</v>
          </cell>
          <cell r="CU317">
            <v>1</v>
          </cell>
          <cell r="CV317">
            <v>0</v>
          </cell>
          <cell r="CW317">
            <v>0</v>
          </cell>
          <cell r="CX317">
            <v>0</v>
          </cell>
          <cell r="CY317">
            <v>0</v>
          </cell>
          <cell r="CZ317">
            <v>0</v>
          </cell>
          <cell r="DA317">
            <v>0</v>
          </cell>
          <cell r="DB317">
            <v>0</v>
          </cell>
          <cell r="DC317">
            <v>0</v>
          </cell>
          <cell r="DD317">
            <v>0</v>
          </cell>
          <cell r="DE317">
            <v>0</v>
          </cell>
          <cell r="DF317">
            <v>0</v>
          </cell>
          <cell r="DG317">
            <v>0</v>
          </cell>
          <cell r="DH317">
            <v>0</v>
          </cell>
          <cell r="DI317">
            <v>0</v>
          </cell>
          <cell r="DJ317">
            <v>0</v>
          </cell>
          <cell r="DK317">
            <v>0</v>
          </cell>
          <cell r="DL317">
            <v>0</v>
          </cell>
          <cell r="DM317">
            <v>0</v>
          </cell>
          <cell r="DN317">
            <v>0</v>
          </cell>
          <cell r="DO317">
            <v>0</v>
          </cell>
          <cell r="DP317">
            <v>0</v>
          </cell>
          <cell r="DQ317">
            <v>0</v>
          </cell>
          <cell r="DR317">
            <v>6</v>
          </cell>
          <cell r="DS317">
            <v>6</v>
          </cell>
          <cell r="DT317">
            <v>5</v>
          </cell>
          <cell r="DU317">
            <v>6</v>
          </cell>
          <cell r="DV317">
            <v>1</v>
          </cell>
          <cell r="DW317">
            <v>3</v>
          </cell>
          <cell r="DX317">
            <v>3</v>
          </cell>
          <cell r="DY317">
            <v>4</v>
          </cell>
          <cell r="DZ317">
            <v>4</v>
          </cell>
          <cell r="EA317">
            <v>4</v>
          </cell>
          <cell r="EB317" t="str">
            <v>L</v>
          </cell>
          <cell r="EC317">
            <v>5</v>
          </cell>
          <cell r="ED317">
            <v>5</v>
          </cell>
          <cell r="EE317">
            <v>0</v>
          </cell>
          <cell r="EF317">
            <v>0</v>
          </cell>
          <cell r="EG317">
            <v>0</v>
          </cell>
          <cell r="EH317">
            <v>0</v>
          </cell>
          <cell r="EI317">
            <v>0</v>
          </cell>
          <cell r="EJ317">
            <v>0</v>
          </cell>
          <cell r="EK317">
            <v>0</v>
          </cell>
          <cell r="EL317">
            <v>0</v>
          </cell>
          <cell r="EM317">
            <v>0</v>
          </cell>
        </row>
        <row r="318">
          <cell r="A318">
            <v>845</v>
          </cell>
          <cell r="B318">
            <v>845</v>
          </cell>
          <cell r="C318">
            <v>57123</v>
          </cell>
          <cell r="D318" t="str">
            <v>Yes</v>
          </cell>
          <cell r="E318" t="str">
            <v>No</v>
          </cell>
          <cell r="F318" t="str">
            <v>GEFIEO</v>
          </cell>
          <cell r="G318" t="str">
            <v>World Bank</v>
          </cell>
          <cell r="H318" t="str">
            <v>WB</v>
          </cell>
          <cell r="I318">
            <v>0</v>
          </cell>
          <cell r="J318" t="str">
            <v>WB</v>
          </cell>
          <cell r="K318" t="str">
            <v>WB</v>
          </cell>
          <cell r="L318" t="str">
            <v>Indonesia</v>
          </cell>
          <cell r="M318">
            <v>0</v>
          </cell>
          <cell r="N318" t="str">
            <v>Asia</v>
          </cell>
          <cell r="O318" t="str">
            <v>Asia</v>
          </cell>
          <cell r="P318">
            <v>0</v>
          </cell>
          <cell r="Q318">
            <v>0</v>
          </cell>
          <cell r="R318">
            <v>1</v>
          </cell>
          <cell r="S318">
            <v>0</v>
          </cell>
          <cell r="T318">
            <v>0</v>
          </cell>
          <cell r="U318">
            <v>0</v>
          </cell>
          <cell r="V318">
            <v>0</v>
          </cell>
          <cell r="W318">
            <v>0</v>
          </cell>
          <cell r="X318">
            <v>1</v>
          </cell>
          <cell r="Y318" t="str">
            <v>NGO</v>
          </cell>
          <cell r="Z318" t="str">
            <v>NGO_academic_foundation</v>
          </cell>
          <cell r="AA318">
            <v>0</v>
          </cell>
          <cell r="AB318">
            <v>0</v>
          </cell>
          <cell r="AC318" t="str">
            <v>Indonesia- The Greater Berbak-Sembilang Integrated Coastal Wetlands Conservation Project P057123</v>
          </cell>
          <cell r="AD318" t="str">
            <v>MSP</v>
          </cell>
          <cell r="AE318" t="str">
            <v>GET</v>
          </cell>
          <cell r="AF318" t="str">
            <v>BD</v>
          </cell>
          <cell r="AG318">
            <v>0</v>
          </cell>
          <cell r="AH318" t="str">
            <v>GEF - 2</v>
          </cell>
          <cell r="AI318">
            <v>36721</v>
          </cell>
          <cell r="AJ318">
            <v>2000</v>
          </cell>
          <cell r="AK318">
            <v>36763</v>
          </cell>
          <cell r="AL318">
            <v>2000</v>
          </cell>
          <cell r="AM318">
            <v>37496.5</v>
          </cell>
          <cell r="AN318">
            <v>38230</v>
          </cell>
          <cell r="AO318">
            <v>38230</v>
          </cell>
          <cell r="AP318">
            <v>38230</v>
          </cell>
          <cell r="AQ318">
            <v>2004</v>
          </cell>
          <cell r="AR318">
            <v>48</v>
          </cell>
          <cell r="AS318">
            <v>0</v>
          </cell>
          <cell r="AT318">
            <v>2006</v>
          </cell>
          <cell r="AU318">
            <v>2005</v>
          </cell>
          <cell r="AV318">
            <v>2005</v>
          </cell>
          <cell r="AW318">
            <v>0</v>
          </cell>
          <cell r="AX318">
            <v>0.73175000000000001</v>
          </cell>
          <cell r="AY318">
            <v>0</v>
          </cell>
          <cell r="AZ318">
            <v>0.73175000000000001</v>
          </cell>
          <cell r="BA318">
            <v>0.73</v>
          </cell>
          <cell r="BB318">
            <v>0.87</v>
          </cell>
          <cell r="BC318">
            <v>0.06</v>
          </cell>
          <cell r="BD318">
            <v>1.1889306457123334</v>
          </cell>
          <cell r="BE318">
            <v>8.199521694567817E-2</v>
          </cell>
          <cell r="BF318">
            <v>6.8965517241379309E-2</v>
          </cell>
          <cell r="BG318">
            <v>0</v>
          </cell>
          <cell r="BH318">
            <v>0</v>
          </cell>
          <cell r="BI318">
            <v>7</v>
          </cell>
          <cell r="BJ318">
            <v>1</v>
          </cell>
          <cell r="BK318">
            <v>0</v>
          </cell>
          <cell r="BL318">
            <v>0</v>
          </cell>
          <cell r="BM318">
            <v>1</v>
          </cell>
          <cell r="BN318">
            <v>5</v>
          </cell>
          <cell r="BO318">
            <v>0</v>
          </cell>
          <cell r="BP318">
            <v>2</v>
          </cell>
          <cell r="BQ318" t="str">
            <v>MU</v>
          </cell>
          <cell r="BR318">
            <v>2</v>
          </cell>
          <cell r="BS318">
            <v>4</v>
          </cell>
          <cell r="BT318">
            <v>3</v>
          </cell>
          <cell r="BU318">
            <v>3</v>
          </cell>
          <cell r="BV318">
            <v>0</v>
          </cell>
          <cell r="BW318">
            <v>6</v>
          </cell>
          <cell r="BX318">
            <v>1</v>
          </cell>
          <cell r="BY318">
            <v>5</v>
          </cell>
          <cell r="BZ318">
            <v>1</v>
          </cell>
          <cell r="CA318">
            <v>6</v>
          </cell>
          <cell r="CB318">
            <v>1</v>
          </cell>
          <cell r="CC318">
            <v>0</v>
          </cell>
          <cell r="CD318">
            <v>0</v>
          </cell>
          <cell r="CE318">
            <v>0</v>
          </cell>
          <cell r="CF318">
            <v>0</v>
          </cell>
          <cell r="CG318">
            <v>0</v>
          </cell>
          <cell r="CH318">
            <v>5</v>
          </cell>
          <cell r="CI318">
            <v>1</v>
          </cell>
          <cell r="CJ318">
            <v>5</v>
          </cell>
          <cell r="CK318">
            <v>1</v>
          </cell>
          <cell r="CL318">
            <v>5</v>
          </cell>
          <cell r="CM318">
            <v>1</v>
          </cell>
          <cell r="CN318">
            <v>5</v>
          </cell>
          <cell r="CO318">
            <v>1</v>
          </cell>
          <cell r="CP318">
            <v>4</v>
          </cell>
          <cell r="CQ318">
            <v>1</v>
          </cell>
          <cell r="CR318">
            <v>4</v>
          </cell>
          <cell r="CS318">
            <v>1</v>
          </cell>
          <cell r="CT318">
            <v>4</v>
          </cell>
          <cell r="CU318">
            <v>1</v>
          </cell>
          <cell r="CV318">
            <v>0</v>
          </cell>
          <cell r="CW318">
            <v>0</v>
          </cell>
          <cell r="CX318">
            <v>0</v>
          </cell>
          <cell r="CY318">
            <v>0</v>
          </cell>
          <cell r="CZ318">
            <v>0</v>
          </cell>
          <cell r="DA318">
            <v>0</v>
          </cell>
          <cell r="DB318">
            <v>0</v>
          </cell>
          <cell r="DC318">
            <v>0</v>
          </cell>
          <cell r="DD318">
            <v>0</v>
          </cell>
          <cell r="DE318">
            <v>0</v>
          </cell>
          <cell r="DF318">
            <v>0</v>
          </cell>
          <cell r="DG318">
            <v>0</v>
          </cell>
          <cell r="DH318">
            <v>0</v>
          </cell>
          <cell r="DI318">
            <v>0</v>
          </cell>
          <cell r="DJ318">
            <v>0</v>
          </cell>
          <cell r="DK318">
            <v>0</v>
          </cell>
          <cell r="DL318">
            <v>0</v>
          </cell>
          <cell r="DM318">
            <v>0</v>
          </cell>
          <cell r="DN318">
            <v>0</v>
          </cell>
          <cell r="DO318">
            <v>0</v>
          </cell>
          <cell r="DP318">
            <v>0</v>
          </cell>
          <cell r="DQ318">
            <v>0</v>
          </cell>
          <cell r="DR318">
            <v>6</v>
          </cell>
          <cell r="DS318">
            <v>5</v>
          </cell>
          <cell r="DT318">
            <v>5</v>
          </cell>
          <cell r="DU318">
            <v>5</v>
          </cell>
          <cell r="DV318">
            <v>1</v>
          </cell>
          <cell r="DW318">
            <v>2</v>
          </cell>
          <cell r="DX318">
            <v>4</v>
          </cell>
          <cell r="DY318">
            <v>3</v>
          </cell>
          <cell r="DZ318">
            <v>3</v>
          </cell>
          <cell r="EA318">
            <v>2</v>
          </cell>
          <cell r="EB318" t="str">
            <v>MU</v>
          </cell>
          <cell r="EC318">
            <v>5</v>
          </cell>
          <cell r="ED318">
            <v>6</v>
          </cell>
          <cell r="EE318">
            <v>0</v>
          </cell>
          <cell r="EF318">
            <v>0</v>
          </cell>
          <cell r="EG318">
            <v>0</v>
          </cell>
          <cell r="EH318">
            <v>0</v>
          </cell>
          <cell r="EI318">
            <v>0</v>
          </cell>
          <cell r="EJ318">
            <v>0</v>
          </cell>
          <cell r="EK318">
            <v>0</v>
          </cell>
          <cell r="EL318">
            <v>0</v>
          </cell>
          <cell r="EM318">
            <v>0</v>
          </cell>
        </row>
        <row r="319">
          <cell r="A319">
            <v>846</v>
          </cell>
          <cell r="B319">
            <v>846</v>
          </cell>
          <cell r="C319">
            <v>63318</v>
          </cell>
          <cell r="D319" t="str">
            <v>Yes</v>
          </cell>
          <cell r="E319" t="str">
            <v>No</v>
          </cell>
          <cell r="F319" t="str">
            <v>GEFIEO</v>
          </cell>
          <cell r="G319" t="str">
            <v>World Bank</v>
          </cell>
          <cell r="H319" t="str">
            <v>WB</v>
          </cell>
          <cell r="I319">
            <v>0</v>
          </cell>
          <cell r="J319" t="str">
            <v>WB</v>
          </cell>
          <cell r="K319" t="str">
            <v>WB</v>
          </cell>
          <cell r="L319" t="str">
            <v>Ecuador</v>
          </cell>
          <cell r="M319">
            <v>0</v>
          </cell>
          <cell r="N319" t="str">
            <v>LAC</v>
          </cell>
          <cell r="O319" t="str">
            <v>LAC</v>
          </cell>
          <cell r="P319">
            <v>0</v>
          </cell>
          <cell r="Q319">
            <v>0</v>
          </cell>
          <cell r="R319">
            <v>1</v>
          </cell>
          <cell r="S319">
            <v>0</v>
          </cell>
          <cell r="T319">
            <v>0</v>
          </cell>
          <cell r="U319">
            <v>0</v>
          </cell>
          <cell r="V319">
            <v>0</v>
          </cell>
          <cell r="W319">
            <v>0</v>
          </cell>
          <cell r="X319">
            <v>1</v>
          </cell>
          <cell r="Y319" t="str">
            <v>NGO</v>
          </cell>
          <cell r="Z319" t="str">
            <v>NGO_academic_foundation</v>
          </cell>
          <cell r="AA319">
            <v>0</v>
          </cell>
          <cell r="AB319">
            <v>0</v>
          </cell>
          <cell r="AC319" t="str">
            <v>Ecuador - Albarradas in Coastal Ecuador: Rescuing Ancient Knowledge on Sustainable Use of Biodiversity</v>
          </cell>
          <cell r="AD319" t="str">
            <v>MSP</v>
          </cell>
          <cell r="AE319" t="str">
            <v>GET</v>
          </cell>
          <cell r="AF319" t="str">
            <v>BD</v>
          </cell>
          <cell r="AG319">
            <v>0</v>
          </cell>
          <cell r="AH319" t="str">
            <v>GEF - 2</v>
          </cell>
          <cell r="AI319">
            <v>36721</v>
          </cell>
          <cell r="AJ319">
            <v>2000</v>
          </cell>
          <cell r="AK319">
            <v>0</v>
          </cell>
          <cell r="AL319">
            <v>2000</v>
          </cell>
          <cell r="AM319">
            <v>0</v>
          </cell>
          <cell r="AN319">
            <v>37864</v>
          </cell>
          <cell r="AO319">
            <v>37864</v>
          </cell>
          <cell r="AP319">
            <v>37864</v>
          </cell>
          <cell r="AQ319">
            <v>2003</v>
          </cell>
          <cell r="AR319">
            <v>0</v>
          </cell>
          <cell r="AS319">
            <v>0</v>
          </cell>
          <cell r="AT319">
            <v>2006</v>
          </cell>
          <cell r="AU319">
            <v>2004</v>
          </cell>
          <cell r="AV319">
            <v>2004</v>
          </cell>
          <cell r="AW319">
            <v>0</v>
          </cell>
          <cell r="AX319">
            <v>0.72499999999999998</v>
          </cell>
          <cell r="AY319">
            <v>2.5000000000000001E-2</v>
          </cell>
          <cell r="AZ319">
            <v>0.75</v>
          </cell>
          <cell r="BA319">
            <v>0.74299999999999999</v>
          </cell>
          <cell r="BB319">
            <v>2.3580000000000001</v>
          </cell>
          <cell r="BC319">
            <v>3.181</v>
          </cell>
          <cell r="BD319">
            <v>3.2524137931034485</v>
          </cell>
          <cell r="BE319">
            <v>4.3875862068965521</v>
          </cell>
          <cell r="BF319">
            <v>1.3490245971162</v>
          </cell>
          <cell r="BG319">
            <v>0</v>
          </cell>
          <cell r="BH319">
            <v>0</v>
          </cell>
          <cell r="BI319">
            <v>17</v>
          </cell>
          <cell r="BJ319">
            <v>1</v>
          </cell>
          <cell r="BK319">
            <v>0</v>
          </cell>
          <cell r="BL319">
            <v>0</v>
          </cell>
          <cell r="BM319">
            <v>1</v>
          </cell>
          <cell r="BN319">
            <v>6</v>
          </cell>
          <cell r="BO319">
            <v>1</v>
          </cell>
          <cell r="BP319">
            <v>4</v>
          </cell>
          <cell r="BQ319" t="str">
            <v>L</v>
          </cell>
          <cell r="BR319">
            <v>4</v>
          </cell>
          <cell r="BS319">
            <v>3</v>
          </cell>
          <cell r="BT319">
            <v>4</v>
          </cell>
          <cell r="BU319">
            <v>4</v>
          </cell>
          <cell r="BV319">
            <v>0</v>
          </cell>
          <cell r="BW319">
            <v>6</v>
          </cell>
          <cell r="BX319">
            <v>1</v>
          </cell>
          <cell r="BY319">
            <v>6</v>
          </cell>
          <cell r="BZ319">
            <v>1</v>
          </cell>
          <cell r="CA319">
            <v>6</v>
          </cell>
          <cell r="CB319">
            <v>1</v>
          </cell>
          <cell r="CC319">
            <v>0</v>
          </cell>
          <cell r="CD319">
            <v>0</v>
          </cell>
          <cell r="CE319">
            <v>0</v>
          </cell>
          <cell r="CF319">
            <v>0</v>
          </cell>
          <cell r="CG319">
            <v>0</v>
          </cell>
          <cell r="CH319">
            <v>5</v>
          </cell>
          <cell r="CI319">
            <v>1</v>
          </cell>
          <cell r="CJ319">
            <v>6</v>
          </cell>
          <cell r="CK319">
            <v>1</v>
          </cell>
          <cell r="CL319">
            <v>5</v>
          </cell>
          <cell r="CM319">
            <v>1</v>
          </cell>
          <cell r="CN319">
            <v>3</v>
          </cell>
          <cell r="CO319">
            <v>0</v>
          </cell>
          <cell r="CP319">
            <v>2</v>
          </cell>
          <cell r="CQ319">
            <v>0</v>
          </cell>
          <cell r="CR319">
            <v>6</v>
          </cell>
          <cell r="CS319">
            <v>1</v>
          </cell>
          <cell r="CT319">
            <v>3</v>
          </cell>
          <cell r="CU319">
            <v>0</v>
          </cell>
          <cell r="CV319">
            <v>0</v>
          </cell>
          <cell r="CW319">
            <v>0</v>
          </cell>
          <cell r="CX319">
            <v>0</v>
          </cell>
          <cell r="CY319">
            <v>0</v>
          </cell>
          <cell r="CZ319">
            <v>0</v>
          </cell>
          <cell r="DA319">
            <v>0</v>
          </cell>
          <cell r="DB319">
            <v>0</v>
          </cell>
          <cell r="DC319">
            <v>0</v>
          </cell>
          <cell r="DD319">
            <v>0</v>
          </cell>
          <cell r="DE319">
            <v>0</v>
          </cell>
          <cell r="DF319">
            <v>0</v>
          </cell>
          <cell r="DG319">
            <v>0</v>
          </cell>
          <cell r="DH319">
            <v>0</v>
          </cell>
          <cell r="DI319">
            <v>0</v>
          </cell>
          <cell r="DJ319">
            <v>0</v>
          </cell>
          <cell r="DK319">
            <v>0</v>
          </cell>
          <cell r="DL319">
            <v>0</v>
          </cell>
          <cell r="DM319">
            <v>0</v>
          </cell>
          <cell r="DN319">
            <v>0</v>
          </cell>
          <cell r="DO319">
            <v>0</v>
          </cell>
          <cell r="DP319">
            <v>0</v>
          </cell>
          <cell r="DQ319">
            <v>0</v>
          </cell>
          <cell r="DR319">
            <v>6</v>
          </cell>
          <cell r="DS319">
            <v>6</v>
          </cell>
          <cell r="DT319">
            <v>5</v>
          </cell>
          <cell r="DU319">
            <v>6</v>
          </cell>
          <cell r="DV319">
            <v>1</v>
          </cell>
          <cell r="DW319">
            <v>4</v>
          </cell>
          <cell r="DX319">
            <v>3</v>
          </cell>
          <cell r="DY319">
            <v>4</v>
          </cell>
          <cell r="DZ319">
            <v>4</v>
          </cell>
          <cell r="EA319">
            <v>4</v>
          </cell>
          <cell r="EB319" t="str">
            <v>L</v>
          </cell>
          <cell r="EC319">
            <v>6</v>
          </cell>
          <cell r="ED319">
            <v>6</v>
          </cell>
          <cell r="EE319">
            <v>0</v>
          </cell>
          <cell r="EF319">
            <v>0</v>
          </cell>
          <cell r="EG319">
            <v>0</v>
          </cell>
          <cell r="EH319">
            <v>0</v>
          </cell>
          <cell r="EI319">
            <v>0</v>
          </cell>
          <cell r="EJ319">
            <v>0</v>
          </cell>
          <cell r="EK319">
            <v>0</v>
          </cell>
          <cell r="EL319">
            <v>0</v>
          </cell>
          <cell r="EM319">
            <v>0</v>
          </cell>
        </row>
        <row r="320">
          <cell r="A320">
            <v>847</v>
          </cell>
          <cell r="B320">
            <v>847</v>
          </cell>
          <cell r="C320">
            <v>61316</v>
          </cell>
          <cell r="D320" t="str">
            <v>Yes</v>
          </cell>
          <cell r="E320" t="str">
            <v>No</v>
          </cell>
          <cell r="F320" t="str">
            <v>GEFIEO</v>
          </cell>
          <cell r="G320" t="str">
            <v>World Bank</v>
          </cell>
          <cell r="H320" t="str">
            <v>WB</v>
          </cell>
          <cell r="I320">
            <v>0</v>
          </cell>
          <cell r="J320" t="str">
            <v>WB</v>
          </cell>
          <cell r="K320" t="str">
            <v>WB</v>
          </cell>
          <cell r="L320" t="str">
            <v>Nicaragua</v>
          </cell>
          <cell r="M320">
            <v>0</v>
          </cell>
          <cell r="N320" t="str">
            <v>LAC</v>
          </cell>
          <cell r="O320" t="str">
            <v>LAC</v>
          </cell>
          <cell r="P320">
            <v>0</v>
          </cell>
          <cell r="Q320">
            <v>0</v>
          </cell>
          <cell r="R320">
            <v>1</v>
          </cell>
          <cell r="S320">
            <v>0</v>
          </cell>
          <cell r="T320">
            <v>1</v>
          </cell>
          <cell r="U320">
            <v>0</v>
          </cell>
          <cell r="V320">
            <v>0</v>
          </cell>
          <cell r="W320">
            <v>0</v>
          </cell>
          <cell r="X320">
            <v>1</v>
          </cell>
          <cell r="Y320" t="str">
            <v>NGO</v>
          </cell>
          <cell r="Z320" t="str">
            <v>NGO_academic_foundation</v>
          </cell>
          <cell r="AA320">
            <v>0</v>
          </cell>
          <cell r="AB320">
            <v>0</v>
          </cell>
          <cell r="AC320" t="str">
            <v>Renewable Energy and Forest Conservation: Sustainable Harvest and Processing of Coffee and Allspice</v>
          </cell>
          <cell r="AD320" t="str">
            <v>MSP</v>
          </cell>
          <cell r="AE320" t="str">
            <v>GET</v>
          </cell>
          <cell r="AF320" t="str">
            <v>MF</v>
          </cell>
          <cell r="AG320">
            <v>0</v>
          </cell>
          <cell r="AH320" t="str">
            <v>GEF - 2</v>
          </cell>
          <cell r="AI320">
            <v>36724</v>
          </cell>
          <cell r="AJ320">
            <v>2000</v>
          </cell>
          <cell r="AK320">
            <v>36802</v>
          </cell>
          <cell r="AL320">
            <v>2000</v>
          </cell>
          <cell r="AM320">
            <v>37531</v>
          </cell>
          <cell r="AN320">
            <v>37986</v>
          </cell>
          <cell r="AO320">
            <v>38260</v>
          </cell>
          <cell r="AP320">
            <v>38260</v>
          </cell>
          <cell r="AQ320">
            <v>2004</v>
          </cell>
          <cell r="AR320">
            <v>47</v>
          </cell>
          <cell r="AS320">
            <v>8</v>
          </cell>
          <cell r="AT320">
            <v>2007</v>
          </cell>
          <cell r="AU320">
            <v>2007</v>
          </cell>
          <cell r="AV320">
            <v>2007</v>
          </cell>
          <cell r="AW320">
            <v>0</v>
          </cell>
          <cell r="AX320">
            <v>0.72499999999999998</v>
          </cell>
          <cell r="AY320">
            <v>2.5000000000000001E-2</v>
          </cell>
          <cell r="AZ320">
            <v>0.75</v>
          </cell>
          <cell r="BA320">
            <v>0.75</v>
          </cell>
          <cell r="BB320">
            <v>1.44</v>
          </cell>
          <cell r="BC320">
            <v>0.86</v>
          </cell>
          <cell r="BD320">
            <v>1.9862068965517241</v>
          </cell>
          <cell r="BE320">
            <v>1.1862068965517241</v>
          </cell>
          <cell r="BF320">
            <v>0.59722222222222221</v>
          </cell>
          <cell r="BG320">
            <v>9</v>
          </cell>
          <cell r="BH320">
            <v>0</v>
          </cell>
          <cell r="BI320">
            <v>2</v>
          </cell>
          <cell r="BJ320">
            <v>1</v>
          </cell>
          <cell r="BK320">
            <v>0</v>
          </cell>
          <cell r="BL320">
            <v>0</v>
          </cell>
          <cell r="BM320">
            <v>0</v>
          </cell>
          <cell r="BN320">
            <v>2</v>
          </cell>
          <cell r="BO320">
            <v>0</v>
          </cell>
          <cell r="BP320">
            <v>2</v>
          </cell>
          <cell r="BQ320" t="str">
            <v>MU</v>
          </cell>
          <cell r="BR320">
            <v>2</v>
          </cell>
          <cell r="BS320">
            <v>4</v>
          </cell>
          <cell r="BT320">
            <v>2</v>
          </cell>
          <cell r="BU320">
            <v>0</v>
          </cell>
          <cell r="BV320">
            <v>0</v>
          </cell>
          <cell r="BW320">
            <v>2</v>
          </cell>
          <cell r="BX320">
            <v>0</v>
          </cell>
          <cell r="BY320">
            <v>5</v>
          </cell>
          <cell r="BZ320">
            <v>1</v>
          </cell>
          <cell r="CA320">
            <v>2</v>
          </cell>
          <cell r="CB320">
            <v>0</v>
          </cell>
          <cell r="CC320">
            <v>0</v>
          </cell>
          <cell r="CD320">
            <v>0</v>
          </cell>
          <cell r="CE320">
            <v>0</v>
          </cell>
          <cell r="CF320">
            <v>0</v>
          </cell>
          <cell r="CG320">
            <v>0</v>
          </cell>
          <cell r="CH320">
            <v>6</v>
          </cell>
          <cell r="CI320">
            <v>1</v>
          </cell>
          <cell r="CJ320">
            <v>6</v>
          </cell>
          <cell r="CK320">
            <v>1</v>
          </cell>
          <cell r="CL320">
            <v>5</v>
          </cell>
          <cell r="CM320">
            <v>1</v>
          </cell>
          <cell r="CN320">
            <v>5</v>
          </cell>
          <cell r="CO320">
            <v>1</v>
          </cell>
          <cell r="CP320">
            <v>6</v>
          </cell>
          <cell r="CQ320">
            <v>1</v>
          </cell>
          <cell r="CR320">
            <v>6</v>
          </cell>
          <cell r="CS320">
            <v>1</v>
          </cell>
          <cell r="CT320">
            <v>5</v>
          </cell>
          <cell r="CU320">
            <v>1</v>
          </cell>
          <cell r="CV320">
            <v>0</v>
          </cell>
          <cell r="CW320">
            <v>0</v>
          </cell>
          <cell r="CX320">
            <v>0</v>
          </cell>
          <cell r="CY320">
            <v>0</v>
          </cell>
          <cell r="CZ320">
            <v>0</v>
          </cell>
          <cell r="DA320">
            <v>0</v>
          </cell>
          <cell r="DB320">
            <v>0</v>
          </cell>
          <cell r="DC320">
            <v>0</v>
          </cell>
          <cell r="DD320">
            <v>0</v>
          </cell>
          <cell r="DE320">
            <v>0</v>
          </cell>
          <cell r="DF320">
            <v>0</v>
          </cell>
          <cell r="DG320">
            <v>0</v>
          </cell>
          <cell r="DH320">
            <v>0</v>
          </cell>
          <cell r="DI320">
            <v>0</v>
          </cell>
          <cell r="DJ320">
            <v>0</v>
          </cell>
          <cell r="DK320">
            <v>0</v>
          </cell>
          <cell r="DL320">
            <v>0</v>
          </cell>
          <cell r="DM320">
            <v>0</v>
          </cell>
          <cell r="DN320">
            <v>0</v>
          </cell>
          <cell r="DO320">
            <v>0</v>
          </cell>
          <cell r="DP320">
            <v>0</v>
          </cell>
          <cell r="DQ320">
            <v>0</v>
          </cell>
          <cell r="DR320">
            <v>5</v>
          </cell>
          <cell r="DS320">
            <v>2</v>
          </cell>
          <cell r="DT320">
            <v>2</v>
          </cell>
          <cell r="DU320">
            <v>2</v>
          </cell>
          <cell r="DV320">
            <v>0</v>
          </cell>
          <cell r="DW320">
            <v>2</v>
          </cell>
          <cell r="DX320">
            <v>4</v>
          </cell>
          <cell r="DY320">
            <v>2</v>
          </cell>
          <cell r="DZ320">
            <v>0</v>
          </cell>
          <cell r="EA320">
            <v>2</v>
          </cell>
          <cell r="EB320" t="str">
            <v>MU</v>
          </cell>
          <cell r="EC320">
            <v>5</v>
          </cell>
          <cell r="ED320">
            <v>2</v>
          </cell>
          <cell r="EE320">
            <v>0</v>
          </cell>
          <cell r="EF320">
            <v>0</v>
          </cell>
          <cell r="EG320">
            <v>0</v>
          </cell>
          <cell r="EH320">
            <v>0</v>
          </cell>
          <cell r="EI320">
            <v>0</v>
          </cell>
          <cell r="EJ320">
            <v>0</v>
          </cell>
          <cell r="EK320">
            <v>0</v>
          </cell>
          <cell r="EL320">
            <v>0</v>
          </cell>
          <cell r="EM320">
            <v>0</v>
          </cell>
        </row>
        <row r="321">
          <cell r="A321">
            <v>849</v>
          </cell>
          <cell r="B321" t="e">
            <v>#N/A</v>
          </cell>
          <cell r="C321">
            <v>4290</v>
          </cell>
          <cell r="D321" t="str">
            <v>Yes</v>
          </cell>
          <cell r="E321" t="str">
            <v>No</v>
          </cell>
          <cell r="F321" t="str">
            <v>GEFIEO</v>
          </cell>
          <cell r="G321" t="str">
            <v>UNEP</v>
          </cell>
          <cell r="H321" t="str">
            <v>UNEP</v>
          </cell>
          <cell r="I321">
            <v>0</v>
          </cell>
          <cell r="J321" t="str">
            <v>UNEP</v>
          </cell>
          <cell r="K321" t="str">
            <v>UNEP</v>
          </cell>
          <cell r="L321" t="str">
            <v>Regional (Cote d'Ivoire, Ghana, Kenya, Mozambique, Nigeria, Seychelles, South Africa)</v>
          </cell>
          <cell r="M321" t="str">
            <v>Cote d'Ivoire, Ghana, Kenya, Mozambique, Nigeria, Seychelles, South Africa</v>
          </cell>
          <cell r="N321" t="str">
            <v>AFR</v>
          </cell>
          <cell r="O321" t="str">
            <v>AFR</v>
          </cell>
          <cell r="P321">
            <v>0</v>
          </cell>
          <cell r="Q321">
            <v>1</v>
          </cell>
          <cell r="R321">
            <v>0</v>
          </cell>
          <cell r="S321">
            <v>2</v>
          </cell>
          <cell r="T321">
            <v>2</v>
          </cell>
          <cell r="U321">
            <v>0</v>
          </cell>
          <cell r="V321">
            <v>2</v>
          </cell>
          <cell r="W321">
            <v>0</v>
          </cell>
          <cell r="X321">
            <v>0</v>
          </cell>
          <cell r="Y321" t="str">
            <v>NGO</v>
          </cell>
          <cell r="Z321" t="str">
            <v>NGO_academic_foundation</v>
          </cell>
          <cell r="AA321" t="str">
            <v>Lead Executing Agency</v>
          </cell>
          <cell r="AB321" t="str">
            <v>Through consultations</v>
          </cell>
          <cell r="AC321" t="str">
            <v>Regional  Development and Protection of the Coastal and Marine Environment in Sub-Saharan Africa</v>
          </cell>
          <cell r="AD321" t="str">
            <v>MSP</v>
          </cell>
          <cell r="AE321" t="str">
            <v>GET</v>
          </cell>
          <cell r="AF321" t="str">
            <v>IW</v>
          </cell>
          <cell r="AG321">
            <v>0</v>
          </cell>
          <cell r="AH321" t="str">
            <v>GEF - 2</v>
          </cell>
          <cell r="AI321">
            <v>36733</v>
          </cell>
          <cell r="AJ321">
            <v>2000</v>
          </cell>
          <cell r="AK321">
            <v>36739</v>
          </cell>
          <cell r="AL321">
            <v>2000</v>
          </cell>
          <cell r="AM321">
            <v>0</v>
          </cell>
          <cell r="AN321">
            <v>37081</v>
          </cell>
          <cell r="AO321">
            <v>37621</v>
          </cell>
          <cell r="AP321">
            <v>37621</v>
          </cell>
          <cell r="AQ321">
            <v>2002</v>
          </cell>
          <cell r="AR321">
            <v>28</v>
          </cell>
          <cell r="AS321">
            <v>17</v>
          </cell>
          <cell r="AT321">
            <v>2004</v>
          </cell>
          <cell r="AU321">
            <v>37681</v>
          </cell>
          <cell r="AV321">
            <v>2003</v>
          </cell>
          <cell r="AW321">
            <v>0</v>
          </cell>
          <cell r="AX321">
            <v>0.75</v>
          </cell>
          <cell r="AY321">
            <v>0</v>
          </cell>
          <cell r="AZ321">
            <v>0.75</v>
          </cell>
          <cell r="BA321">
            <v>0</v>
          </cell>
          <cell r="BB321">
            <v>0.98</v>
          </cell>
          <cell r="BC321">
            <v>1.1499999999999999</v>
          </cell>
          <cell r="BD321">
            <v>0</v>
          </cell>
          <cell r="BE321">
            <v>0</v>
          </cell>
          <cell r="BF321">
            <v>0</v>
          </cell>
          <cell r="BG321">
            <v>0</v>
          </cell>
          <cell r="BH321">
            <v>0</v>
          </cell>
          <cell r="BI321">
            <v>0</v>
          </cell>
          <cell r="BJ321">
            <v>1</v>
          </cell>
          <cell r="BK321">
            <v>1</v>
          </cell>
          <cell r="BL321">
            <v>0</v>
          </cell>
          <cell r="BM321">
            <v>1</v>
          </cell>
          <cell r="BN321">
            <v>5</v>
          </cell>
          <cell r="BO321">
            <v>0</v>
          </cell>
          <cell r="BP321">
            <v>0</v>
          </cell>
          <cell r="BQ321">
            <v>0</v>
          </cell>
          <cell r="BR321">
            <v>0</v>
          </cell>
          <cell r="BS321">
            <v>0</v>
          </cell>
          <cell r="BT321">
            <v>0</v>
          </cell>
          <cell r="BU321">
            <v>0</v>
          </cell>
          <cell r="BV321">
            <v>0</v>
          </cell>
          <cell r="BW321">
            <v>0</v>
          </cell>
          <cell r="BX321">
            <v>0</v>
          </cell>
          <cell r="BY321">
            <v>0</v>
          </cell>
          <cell r="BZ321">
            <v>0</v>
          </cell>
          <cell r="CA321">
            <v>0</v>
          </cell>
          <cell r="CB321">
            <v>0</v>
          </cell>
          <cell r="CC321">
            <v>0</v>
          </cell>
          <cell r="CD321">
            <v>0</v>
          </cell>
          <cell r="CE321">
            <v>0</v>
          </cell>
          <cell r="CF321">
            <v>0</v>
          </cell>
          <cell r="CG321">
            <v>0</v>
          </cell>
          <cell r="CH321">
            <v>5</v>
          </cell>
          <cell r="CI321">
            <v>1</v>
          </cell>
          <cell r="CJ321">
            <v>0</v>
          </cell>
          <cell r="CK321">
            <v>0</v>
          </cell>
          <cell r="CL321">
            <v>0</v>
          </cell>
          <cell r="CM321">
            <v>0</v>
          </cell>
          <cell r="CN321">
            <v>0</v>
          </cell>
          <cell r="CO321">
            <v>0</v>
          </cell>
          <cell r="CP321">
            <v>0</v>
          </cell>
          <cell r="CQ321">
            <v>0</v>
          </cell>
          <cell r="CR321">
            <v>0</v>
          </cell>
          <cell r="CS321">
            <v>0</v>
          </cell>
          <cell r="CT321">
            <v>0</v>
          </cell>
          <cell r="CU321">
            <v>0</v>
          </cell>
          <cell r="CV321">
            <v>0</v>
          </cell>
          <cell r="CW321">
            <v>0</v>
          </cell>
          <cell r="CX321">
            <v>0</v>
          </cell>
          <cell r="CY321">
            <v>0</v>
          </cell>
          <cell r="CZ321">
            <v>0</v>
          </cell>
          <cell r="DA321">
            <v>0</v>
          </cell>
          <cell r="DB321">
            <v>0</v>
          </cell>
          <cell r="DC321">
            <v>0</v>
          </cell>
          <cell r="DD321">
            <v>0</v>
          </cell>
          <cell r="DE321">
            <v>0</v>
          </cell>
          <cell r="DF321">
            <v>0</v>
          </cell>
          <cell r="DG321">
            <v>0</v>
          </cell>
          <cell r="DH321">
            <v>0</v>
          </cell>
          <cell r="DI321">
            <v>0</v>
          </cell>
          <cell r="DJ321">
            <v>0</v>
          </cell>
          <cell r="DK321">
            <v>0</v>
          </cell>
          <cell r="DL321">
            <v>0</v>
          </cell>
          <cell r="DM321">
            <v>0</v>
          </cell>
          <cell r="DN321">
            <v>0</v>
          </cell>
          <cell r="DO321">
            <v>0</v>
          </cell>
          <cell r="DP321">
            <v>0</v>
          </cell>
          <cell r="DQ321">
            <v>0</v>
          </cell>
          <cell r="DR321">
            <v>5</v>
          </cell>
          <cell r="DS321">
            <v>5</v>
          </cell>
          <cell r="DT321">
            <v>5</v>
          </cell>
          <cell r="DU321">
            <v>5</v>
          </cell>
          <cell r="DV321">
            <v>1</v>
          </cell>
          <cell r="DW321">
            <v>3</v>
          </cell>
          <cell r="DX321">
            <v>3</v>
          </cell>
          <cell r="DY321">
            <v>4</v>
          </cell>
          <cell r="DZ321" t="str">
            <v>UA</v>
          </cell>
          <cell r="EA321">
            <v>3</v>
          </cell>
          <cell r="EB321" t="str">
            <v>ML</v>
          </cell>
          <cell r="EC321">
            <v>4</v>
          </cell>
          <cell r="ED321">
            <v>5</v>
          </cell>
          <cell r="EE321">
            <v>5</v>
          </cell>
          <cell r="EF321">
            <v>5</v>
          </cell>
          <cell r="EG321">
            <v>5</v>
          </cell>
          <cell r="EH321">
            <v>5</v>
          </cell>
          <cell r="EI321">
            <v>4</v>
          </cell>
          <cell r="EJ321">
            <v>4</v>
          </cell>
          <cell r="EK321">
            <v>5</v>
          </cell>
          <cell r="EL321">
            <v>5</v>
          </cell>
          <cell r="EM321">
            <v>4</v>
          </cell>
        </row>
        <row r="322">
          <cell r="A322">
            <v>855</v>
          </cell>
          <cell r="B322">
            <v>855</v>
          </cell>
          <cell r="C322">
            <v>0</v>
          </cell>
          <cell r="D322" t="str">
            <v>Yes</v>
          </cell>
          <cell r="E322" t="str">
            <v>No</v>
          </cell>
          <cell r="F322" t="str">
            <v>GEFIEO</v>
          </cell>
          <cell r="G322" t="str">
            <v>UNDP</v>
          </cell>
          <cell r="H322" t="str">
            <v>UNDP</v>
          </cell>
          <cell r="I322">
            <v>0</v>
          </cell>
          <cell r="J322" t="str">
            <v>UNDP</v>
          </cell>
          <cell r="K322" t="str">
            <v>UNDP</v>
          </cell>
          <cell r="L322" t="str">
            <v>Uzbekistan</v>
          </cell>
          <cell r="M322">
            <v>0</v>
          </cell>
          <cell r="N322" t="str">
            <v>ECA</v>
          </cell>
          <cell r="O322" t="str">
            <v>ECA</v>
          </cell>
          <cell r="P322">
            <v>0</v>
          </cell>
          <cell r="Q322">
            <v>0</v>
          </cell>
          <cell r="R322">
            <v>1</v>
          </cell>
          <cell r="S322">
            <v>1</v>
          </cell>
          <cell r="T322">
            <v>0</v>
          </cell>
          <cell r="U322">
            <v>0</v>
          </cell>
          <cell r="V322">
            <v>0</v>
          </cell>
          <cell r="W322">
            <v>1</v>
          </cell>
          <cell r="X322">
            <v>1</v>
          </cell>
          <cell r="Y322" t="str">
            <v>Government</v>
          </cell>
          <cell r="Z322" t="str">
            <v>Govt</v>
          </cell>
          <cell r="AA322">
            <v>0</v>
          </cell>
          <cell r="AB322">
            <v>0</v>
          </cell>
          <cell r="AC322" t="str">
            <v>Establishment of the Nuratau-Kyzylkum Biosphere Reserve as a Model for Biodiveristy Conservation</v>
          </cell>
          <cell r="AD322" t="str">
            <v>MSP</v>
          </cell>
          <cell r="AE322" t="str">
            <v>GET</v>
          </cell>
          <cell r="AF322" t="str">
            <v>BD</v>
          </cell>
          <cell r="AG322">
            <v>0</v>
          </cell>
          <cell r="AH322" t="str">
            <v>GEF - 2</v>
          </cell>
          <cell r="AI322">
            <v>36721</v>
          </cell>
          <cell r="AJ322">
            <v>2000</v>
          </cell>
          <cell r="AK322">
            <v>36987</v>
          </cell>
          <cell r="AL322">
            <v>2001</v>
          </cell>
          <cell r="AM322">
            <v>38156</v>
          </cell>
          <cell r="AN322">
            <v>39082</v>
          </cell>
          <cell r="AO322">
            <v>39325</v>
          </cell>
          <cell r="AP322">
            <v>39325</v>
          </cell>
          <cell r="AQ322">
            <v>2007</v>
          </cell>
          <cell r="AR322">
            <v>76</v>
          </cell>
          <cell r="AS322">
            <v>8</v>
          </cell>
          <cell r="AT322">
            <v>2008</v>
          </cell>
          <cell r="AU322">
            <v>2007</v>
          </cell>
          <cell r="AV322">
            <v>2007</v>
          </cell>
          <cell r="AW322">
            <v>0</v>
          </cell>
          <cell r="AX322">
            <v>0.72499999999999998</v>
          </cell>
          <cell r="AY322">
            <v>2.5000000000000001E-2</v>
          </cell>
          <cell r="AZ322">
            <v>0.75</v>
          </cell>
          <cell r="BA322">
            <v>0.73</v>
          </cell>
          <cell r="BB322">
            <v>0.66</v>
          </cell>
          <cell r="BC322">
            <v>0.65</v>
          </cell>
          <cell r="BD322">
            <v>0.91034482758620694</v>
          </cell>
          <cell r="BE322">
            <v>0.89655172413793105</v>
          </cell>
          <cell r="BF322">
            <v>0.98484848484848486</v>
          </cell>
          <cell r="BG322">
            <v>24</v>
          </cell>
          <cell r="BH322">
            <v>8</v>
          </cell>
          <cell r="BI322">
            <v>8</v>
          </cell>
          <cell r="BJ322">
            <v>1</v>
          </cell>
          <cell r="BK322">
            <v>1</v>
          </cell>
          <cell r="BL322">
            <v>0</v>
          </cell>
          <cell r="BM322">
            <v>1</v>
          </cell>
          <cell r="BN322">
            <v>5</v>
          </cell>
          <cell r="BO322">
            <v>1</v>
          </cell>
          <cell r="BP322">
            <v>3</v>
          </cell>
          <cell r="BQ322" t="str">
            <v>ML</v>
          </cell>
          <cell r="BR322">
            <v>3</v>
          </cell>
          <cell r="BS322">
            <v>4</v>
          </cell>
          <cell r="BT322">
            <v>3</v>
          </cell>
          <cell r="BU322">
            <v>4</v>
          </cell>
          <cell r="BV322">
            <v>0</v>
          </cell>
          <cell r="BW322">
            <v>5</v>
          </cell>
          <cell r="BX322">
            <v>1</v>
          </cell>
          <cell r="BY322">
            <v>5</v>
          </cell>
          <cell r="BZ322">
            <v>1</v>
          </cell>
          <cell r="CA322">
            <v>5</v>
          </cell>
          <cell r="CB322">
            <v>1</v>
          </cell>
          <cell r="CC322">
            <v>5</v>
          </cell>
          <cell r="CD322">
            <v>5</v>
          </cell>
          <cell r="CE322">
            <v>1</v>
          </cell>
          <cell r="CF322">
            <v>5</v>
          </cell>
          <cell r="CG322">
            <v>1</v>
          </cell>
          <cell r="CH322">
            <v>5</v>
          </cell>
          <cell r="CI322">
            <v>1</v>
          </cell>
          <cell r="CJ322">
            <v>6</v>
          </cell>
          <cell r="CK322">
            <v>1</v>
          </cell>
          <cell r="CL322">
            <v>4</v>
          </cell>
          <cell r="CM322">
            <v>1</v>
          </cell>
          <cell r="CN322">
            <v>6</v>
          </cell>
          <cell r="CO322">
            <v>1</v>
          </cell>
          <cell r="CP322">
            <v>5</v>
          </cell>
          <cell r="CQ322">
            <v>1</v>
          </cell>
          <cell r="CR322">
            <v>4</v>
          </cell>
          <cell r="CS322">
            <v>1</v>
          </cell>
          <cell r="CT322">
            <v>5</v>
          </cell>
          <cell r="CU322">
            <v>1</v>
          </cell>
          <cell r="CV322">
            <v>0</v>
          </cell>
          <cell r="CW322">
            <v>0</v>
          </cell>
          <cell r="CX322">
            <v>0</v>
          </cell>
          <cell r="CY322">
            <v>0</v>
          </cell>
          <cell r="CZ322">
            <v>0</v>
          </cell>
          <cell r="DA322">
            <v>0</v>
          </cell>
          <cell r="DB322">
            <v>0</v>
          </cell>
          <cell r="DC322">
            <v>0</v>
          </cell>
          <cell r="DD322">
            <v>0</v>
          </cell>
          <cell r="DE322">
            <v>0</v>
          </cell>
          <cell r="DF322">
            <v>0</v>
          </cell>
          <cell r="DG322">
            <v>0</v>
          </cell>
          <cell r="DH322">
            <v>0</v>
          </cell>
          <cell r="DI322">
            <v>0</v>
          </cell>
          <cell r="DJ322">
            <v>0</v>
          </cell>
          <cell r="DK322">
            <v>0</v>
          </cell>
          <cell r="DL322">
            <v>0</v>
          </cell>
          <cell r="DM322">
            <v>0</v>
          </cell>
          <cell r="DN322">
            <v>0</v>
          </cell>
          <cell r="DO322">
            <v>0</v>
          </cell>
          <cell r="DP322">
            <v>0</v>
          </cell>
          <cell r="DQ322">
            <v>0</v>
          </cell>
          <cell r="DR322">
            <v>5</v>
          </cell>
          <cell r="DS322">
            <v>5</v>
          </cell>
          <cell r="DT322">
            <v>5</v>
          </cell>
          <cell r="DU322">
            <v>5</v>
          </cell>
          <cell r="DV322">
            <v>1</v>
          </cell>
          <cell r="DW322">
            <v>3</v>
          </cell>
          <cell r="DX322">
            <v>4</v>
          </cell>
          <cell r="DY322">
            <v>3</v>
          </cell>
          <cell r="DZ322">
            <v>4</v>
          </cell>
          <cell r="EA322">
            <v>3</v>
          </cell>
          <cell r="EB322" t="str">
            <v>ML</v>
          </cell>
          <cell r="EC322">
            <v>5</v>
          </cell>
          <cell r="ED322">
            <v>5</v>
          </cell>
          <cell r="EE322">
            <v>0</v>
          </cell>
          <cell r="EF322">
            <v>0</v>
          </cell>
          <cell r="EG322">
            <v>0</v>
          </cell>
          <cell r="EH322">
            <v>0</v>
          </cell>
          <cell r="EI322">
            <v>0</v>
          </cell>
          <cell r="EJ322">
            <v>0</v>
          </cell>
          <cell r="EK322">
            <v>0</v>
          </cell>
          <cell r="EL322">
            <v>0</v>
          </cell>
          <cell r="EM322">
            <v>0</v>
          </cell>
        </row>
        <row r="323">
          <cell r="A323">
            <v>857</v>
          </cell>
          <cell r="B323" t="e">
            <v>#N/A</v>
          </cell>
          <cell r="C323">
            <v>0</v>
          </cell>
          <cell r="D323" t="str">
            <v>Yes</v>
          </cell>
          <cell r="E323" t="str">
            <v>No</v>
          </cell>
          <cell r="F323" t="str">
            <v>GEFIEO</v>
          </cell>
          <cell r="G323" t="str">
            <v>UNDP</v>
          </cell>
          <cell r="H323" t="str">
            <v>UNDP</v>
          </cell>
          <cell r="I323">
            <v>0</v>
          </cell>
          <cell r="J323" t="str">
            <v>UNDP</v>
          </cell>
          <cell r="K323" t="str">
            <v>UNDP</v>
          </cell>
          <cell r="L323" t="str">
            <v>Peru</v>
          </cell>
          <cell r="M323">
            <v>0</v>
          </cell>
          <cell r="N323" t="str">
            <v>LAC</v>
          </cell>
          <cell r="O323" t="str">
            <v>LAC</v>
          </cell>
          <cell r="P323">
            <v>0</v>
          </cell>
          <cell r="Q323">
            <v>0</v>
          </cell>
          <cell r="R323">
            <v>1</v>
          </cell>
          <cell r="S323">
            <v>0</v>
          </cell>
          <cell r="T323">
            <v>0</v>
          </cell>
          <cell r="U323">
            <v>0</v>
          </cell>
          <cell r="V323">
            <v>0</v>
          </cell>
          <cell r="W323">
            <v>0</v>
          </cell>
          <cell r="X323">
            <v>1</v>
          </cell>
          <cell r="Y323" t="str">
            <v>NGO</v>
          </cell>
          <cell r="Z323" t="str">
            <v>NGO_academic_foundation</v>
          </cell>
          <cell r="AA323">
            <v>0</v>
          </cell>
          <cell r="AB323">
            <v>0</v>
          </cell>
          <cell r="AC323" t="str">
            <v>PERU Renewable Energy Systems in the Peruvian Amazon Region (RESPAR) 1672</v>
          </cell>
          <cell r="AD323" t="str">
            <v>MSP</v>
          </cell>
          <cell r="AE323" t="str">
            <v>GET</v>
          </cell>
          <cell r="AF323" t="str">
            <v>CC</v>
          </cell>
          <cell r="AG323">
            <v>0</v>
          </cell>
          <cell r="AH323" t="str">
            <v>GEF - 2</v>
          </cell>
          <cell r="AI323">
            <v>36733</v>
          </cell>
          <cell r="AJ323">
            <v>2000</v>
          </cell>
          <cell r="AK323">
            <v>37011</v>
          </cell>
          <cell r="AL323">
            <v>2001</v>
          </cell>
          <cell r="AM323">
            <v>38412</v>
          </cell>
          <cell r="AN323">
            <v>0</v>
          </cell>
          <cell r="AO323">
            <v>39813</v>
          </cell>
          <cell r="AP323">
            <v>39813</v>
          </cell>
          <cell r="AQ323">
            <v>2008</v>
          </cell>
          <cell r="AR323">
            <v>92</v>
          </cell>
          <cell r="AS323">
            <v>0</v>
          </cell>
          <cell r="AT323">
            <v>2005</v>
          </cell>
          <cell r="AU323">
            <v>2005</v>
          </cell>
          <cell r="AV323">
            <v>2005</v>
          </cell>
          <cell r="AW323">
            <v>0</v>
          </cell>
          <cell r="AX323">
            <v>0.74750000000000005</v>
          </cell>
          <cell r="AY323">
            <v>0</v>
          </cell>
          <cell r="AZ323">
            <v>0.74750000000000005</v>
          </cell>
          <cell r="BA323">
            <v>0.7</v>
          </cell>
          <cell r="BB323">
            <v>1.9</v>
          </cell>
          <cell r="BC323">
            <v>2.2999999999999998</v>
          </cell>
          <cell r="BD323">
            <v>2.5418060200668893</v>
          </cell>
          <cell r="BE323">
            <v>3.0769230769230766</v>
          </cell>
          <cell r="BF323">
            <v>1.2105263157894737</v>
          </cell>
          <cell r="BG323">
            <v>5</v>
          </cell>
          <cell r="BH323">
            <v>0</v>
          </cell>
          <cell r="BI323">
            <v>1</v>
          </cell>
          <cell r="BJ323">
            <v>1</v>
          </cell>
          <cell r="BK323">
            <v>1</v>
          </cell>
          <cell r="BL323">
            <v>0</v>
          </cell>
          <cell r="BM323">
            <v>0</v>
          </cell>
          <cell r="BN323">
            <v>2</v>
          </cell>
          <cell r="BO323">
            <v>0</v>
          </cell>
          <cell r="BP323">
            <v>1</v>
          </cell>
          <cell r="BQ323" t="str">
            <v>U</v>
          </cell>
          <cell r="BR323">
            <v>1</v>
          </cell>
          <cell r="BS323">
            <v>2</v>
          </cell>
          <cell r="BT323">
            <v>2</v>
          </cell>
          <cell r="BU323">
            <v>2</v>
          </cell>
          <cell r="BV323">
            <v>0</v>
          </cell>
          <cell r="BW323">
            <v>0</v>
          </cell>
          <cell r="BX323">
            <v>0</v>
          </cell>
          <cell r="BY323">
            <v>0</v>
          </cell>
          <cell r="BZ323">
            <v>0</v>
          </cell>
          <cell r="CA323">
            <v>0</v>
          </cell>
          <cell r="CB323">
            <v>0</v>
          </cell>
          <cell r="CC323">
            <v>0</v>
          </cell>
          <cell r="CD323">
            <v>0</v>
          </cell>
          <cell r="CE323">
            <v>0</v>
          </cell>
          <cell r="CF323">
            <v>0</v>
          </cell>
          <cell r="CG323">
            <v>0</v>
          </cell>
          <cell r="CH323">
            <v>5</v>
          </cell>
          <cell r="CI323">
            <v>1</v>
          </cell>
          <cell r="CJ323">
            <v>4</v>
          </cell>
          <cell r="CK323">
            <v>1</v>
          </cell>
          <cell r="CL323">
            <v>5</v>
          </cell>
          <cell r="CM323">
            <v>1</v>
          </cell>
          <cell r="CN323">
            <v>4</v>
          </cell>
          <cell r="CO323">
            <v>1</v>
          </cell>
          <cell r="CP323">
            <v>4</v>
          </cell>
          <cell r="CQ323">
            <v>1</v>
          </cell>
          <cell r="CR323">
            <v>6</v>
          </cell>
          <cell r="CS323">
            <v>1</v>
          </cell>
          <cell r="CT323">
            <v>5</v>
          </cell>
          <cell r="CU323">
            <v>1</v>
          </cell>
          <cell r="CV323">
            <v>0</v>
          </cell>
          <cell r="CW323">
            <v>0</v>
          </cell>
          <cell r="CX323">
            <v>0</v>
          </cell>
          <cell r="CY323">
            <v>0</v>
          </cell>
          <cell r="CZ323">
            <v>0</v>
          </cell>
          <cell r="DA323">
            <v>0</v>
          </cell>
          <cell r="DB323">
            <v>0</v>
          </cell>
          <cell r="DC323">
            <v>0</v>
          </cell>
          <cell r="DD323">
            <v>0</v>
          </cell>
          <cell r="DE323">
            <v>0</v>
          </cell>
          <cell r="DF323">
            <v>0</v>
          </cell>
          <cell r="DG323">
            <v>0</v>
          </cell>
          <cell r="DH323">
            <v>0</v>
          </cell>
          <cell r="DI323">
            <v>0</v>
          </cell>
          <cell r="DJ323">
            <v>0</v>
          </cell>
          <cell r="DK323">
            <v>0</v>
          </cell>
          <cell r="DL323">
            <v>0</v>
          </cell>
          <cell r="DM323">
            <v>0</v>
          </cell>
          <cell r="DN323">
            <v>0</v>
          </cell>
          <cell r="DO323">
            <v>0</v>
          </cell>
          <cell r="DP323">
            <v>0</v>
          </cell>
          <cell r="DQ323">
            <v>0</v>
          </cell>
          <cell r="DR323">
            <v>0</v>
          </cell>
          <cell r="DS323">
            <v>0</v>
          </cell>
          <cell r="DT323">
            <v>0</v>
          </cell>
          <cell r="DU323">
            <v>2</v>
          </cell>
          <cell r="DV323">
            <v>0</v>
          </cell>
          <cell r="DW323">
            <v>1</v>
          </cell>
          <cell r="DX323">
            <v>2</v>
          </cell>
          <cell r="DY323">
            <v>2</v>
          </cell>
          <cell r="DZ323">
            <v>2</v>
          </cell>
          <cell r="EA323">
            <v>1</v>
          </cell>
          <cell r="EB323" t="str">
            <v>U</v>
          </cell>
          <cell r="EC323">
            <v>0</v>
          </cell>
          <cell r="ED323">
            <v>0</v>
          </cell>
          <cell r="EE323">
            <v>0</v>
          </cell>
          <cell r="EF323">
            <v>0</v>
          </cell>
          <cell r="EG323">
            <v>0</v>
          </cell>
          <cell r="EH323">
            <v>0</v>
          </cell>
          <cell r="EI323">
            <v>0</v>
          </cell>
          <cell r="EJ323">
            <v>0</v>
          </cell>
          <cell r="EK323">
            <v>0</v>
          </cell>
          <cell r="EL323">
            <v>0</v>
          </cell>
          <cell r="EM323">
            <v>0</v>
          </cell>
        </row>
        <row r="324">
          <cell r="A324">
            <v>862</v>
          </cell>
          <cell r="B324" t="e">
            <v>#N/A</v>
          </cell>
          <cell r="C324">
            <v>68108</v>
          </cell>
          <cell r="D324" t="str">
            <v>Yes</v>
          </cell>
          <cell r="E324" t="str">
            <v>No</v>
          </cell>
          <cell r="F324" t="str">
            <v>GEFIEO</v>
          </cell>
          <cell r="G324" t="str">
            <v>World Bank</v>
          </cell>
          <cell r="H324" t="str">
            <v>WB</v>
          </cell>
          <cell r="I324">
            <v>0</v>
          </cell>
          <cell r="J324" t="str">
            <v>WB</v>
          </cell>
          <cell r="K324" t="str">
            <v>WB</v>
          </cell>
          <cell r="L324" t="str">
            <v>Mongolia</v>
          </cell>
          <cell r="M324">
            <v>0</v>
          </cell>
          <cell r="N324" t="str">
            <v>Asia</v>
          </cell>
          <cell r="O324" t="str">
            <v>Asia</v>
          </cell>
          <cell r="P324">
            <v>0</v>
          </cell>
          <cell r="Q324">
            <v>0</v>
          </cell>
          <cell r="R324">
            <v>1</v>
          </cell>
          <cell r="S324">
            <v>0</v>
          </cell>
          <cell r="T324">
            <v>0</v>
          </cell>
          <cell r="U324">
            <v>0</v>
          </cell>
          <cell r="V324">
            <v>0</v>
          </cell>
          <cell r="W324">
            <v>1</v>
          </cell>
          <cell r="X324">
            <v>0</v>
          </cell>
          <cell r="Y324" t="str">
            <v>Government</v>
          </cell>
          <cell r="Z324" t="str">
            <v>Govt</v>
          </cell>
          <cell r="AA324">
            <v>0</v>
          </cell>
          <cell r="AB324">
            <v>0</v>
          </cell>
          <cell r="AC324" t="str">
            <v>Improved Household Stoves in Mongolian Urban Centers</v>
          </cell>
          <cell r="AD324" t="str">
            <v>MSP</v>
          </cell>
          <cell r="AE324" t="str">
            <v>GET</v>
          </cell>
          <cell r="AF324" t="str">
            <v>CC</v>
          </cell>
          <cell r="AG324">
            <v>5</v>
          </cell>
          <cell r="AH324" t="str">
            <v>GEF - 2</v>
          </cell>
          <cell r="AI324">
            <v>36776</v>
          </cell>
          <cell r="AJ324">
            <v>2000</v>
          </cell>
          <cell r="AK324">
            <v>0</v>
          </cell>
          <cell r="AL324">
            <v>2000</v>
          </cell>
          <cell r="AM324">
            <v>0</v>
          </cell>
          <cell r="AN324">
            <v>38442</v>
          </cell>
          <cell r="AO324">
            <v>39172</v>
          </cell>
          <cell r="AP324">
            <v>39172</v>
          </cell>
          <cell r="AQ324">
            <v>2007</v>
          </cell>
          <cell r="AR324">
            <v>0</v>
          </cell>
          <cell r="AS324">
            <v>24</v>
          </cell>
          <cell r="AT324">
            <v>2011</v>
          </cell>
          <cell r="AU324">
            <v>2007</v>
          </cell>
          <cell r="AV324">
            <v>2007</v>
          </cell>
          <cell r="AW324">
            <v>0</v>
          </cell>
          <cell r="AX324">
            <v>0.74463330999999999</v>
          </cell>
          <cell r="AY324">
            <v>2.5000000000000001E-2</v>
          </cell>
          <cell r="AZ324">
            <v>0.76963331000000001</v>
          </cell>
          <cell r="BA324">
            <v>0.75</v>
          </cell>
          <cell r="BB324">
            <v>1.1000000000000001</v>
          </cell>
          <cell r="BC324">
            <v>1.85</v>
          </cell>
          <cell r="BD324">
            <v>1.4772371652296887</v>
          </cell>
          <cell r="BE324">
            <v>2.4844443233408402</v>
          </cell>
          <cell r="BF324">
            <v>1.6818181818181817</v>
          </cell>
          <cell r="BG324">
            <v>24</v>
          </cell>
          <cell r="BH324">
            <v>56</v>
          </cell>
          <cell r="BI324">
            <v>49</v>
          </cell>
          <cell r="BJ324">
            <v>1</v>
          </cell>
          <cell r="BK324">
            <v>0</v>
          </cell>
          <cell r="BL324">
            <v>0</v>
          </cell>
          <cell r="BM324">
            <v>1</v>
          </cell>
          <cell r="BN324">
            <v>4</v>
          </cell>
          <cell r="BO324">
            <v>1</v>
          </cell>
          <cell r="BP324">
            <v>3</v>
          </cell>
          <cell r="BQ324" t="str">
            <v>ML</v>
          </cell>
          <cell r="BR324">
            <v>3</v>
          </cell>
          <cell r="BS324">
            <v>3</v>
          </cell>
          <cell r="BT324">
            <v>4</v>
          </cell>
          <cell r="BU324">
            <v>4</v>
          </cell>
          <cell r="BV324">
            <v>0</v>
          </cell>
          <cell r="BW324" t="str">
            <v>UA</v>
          </cell>
          <cell r="BX324">
            <v>0</v>
          </cell>
          <cell r="BY324">
            <v>4</v>
          </cell>
          <cell r="BZ324">
            <v>1</v>
          </cell>
          <cell r="CA324" t="str">
            <v>UA</v>
          </cell>
          <cell r="CB324">
            <v>0</v>
          </cell>
          <cell r="CC324">
            <v>5</v>
          </cell>
          <cell r="CD324">
            <v>5</v>
          </cell>
          <cell r="CE324">
            <v>1</v>
          </cell>
          <cell r="CF324">
            <v>5</v>
          </cell>
          <cell r="CG324">
            <v>1</v>
          </cell>
          <cell r="CH324">
            <v>4</v>
          </cell>
          <cell r="CI324">
            <v>1</v>
          </cell>
          <cell r="CJ324">
            <v>5</v>
          </cell>
          <cell r="CK324">
            <v>1</v>
          </cell>
          <cell r="CL324">
            <v>4</v>
          </cell>
          <cell r="CM324">
            <v>1</v>
          </cell>
          <cell r="CN324">
            <v>2</v>
          </cell>
          <cell r="CO324">
            <v>0</v>
          </cell>
          <cell r="CP324">
            <v>4</v>
          </cell>
          <cell r="CQ324">
            <v>1</v>
          </cell>
          <cell r="CR324">
            <v>2</v>
          </cell>
          <cell r="CS324">
            <v>0</v>
          </cell>
          <cell r="CT324">
            <v>2</v>
          </cell>
          <cell r="CU324">
            <v>0</v>
          </cell>
          <cell r="CV324">
            <v>0</v>
          </cell>
          <cell r="CW324">
            <v>0</v>
          </cell>
          <cell r="CX324">
            <v>0</v>
          </cell>
          <cell r="CY324">
            <v>0</v>
          </cell>
          <cell r="CZ324">
            <v>0</v>
          </cell>
          <cell r="DA324">
            <v>0</v>
          </cell>
          <cell r="DB324">
            <v>0</v>
          </cell>
          <cell r="DC324">
            <v>0</v>
          </cell>
          <cell r="DD324">
            <v>0</v>
          </cell>
          <cell r="DE324">
            <v>0</v>
          </cell>
          <cell r="DF324">
            <v>0</v>
          </cell>
          <cell r="DG324">
            <v>0</v>
          </cell>
          <cell r="DH324">
            <v>0</v>
          </cell>
          <cell r="DI324">
            <v>0</v>
          </cell>
          <cell r="DJ324">
            <v>0</v>
          </cell>
          <cell r="DK324">
            <v>0</v>
          </cell>
          <cell r="DL324">
            <v>0</v>
          </cell>
          <cell r="DM324">
            <v>0</v>
          </cell>
          <cell r="DN324">
            <v>0</v>
          </cell>
          <cell r="DO324">
            <v>0</v>
          </cell>
          <cell r="DP324">
            <v>0</v>
          </cell>
          <cell r="DQ324">
            <v>0</v>
          </cell>
          <cell r="DR324">
            <v>5</v>
          </cell>
          <cell r="DS324">
            <v>4</v>
          </cell>
          <cell r="DT324">
            <v>4</v>
          </cell>
          <cell r="DU324">
            <v>4</v>
          </cell>
          <cell r="DV324">
            <v>1</v>
          </cell>
          <cell r="DW324">
            <v>3</v>
          </cell>
          <cell r="DX324">
            <v>3</v>
          </cell>
          <cell r="DY324">
            <v>4</v>
          </cell>
          <cell r="DZ324">
            <v>4</v>
          </cell>
          <cell r="EA324">
            <v>3</v>
          </cell>
          <cell r="EB324" t="str">
            <v>ML</v>
          </cell>
          <cell r="EC324">
            <v>4</v>
          </cell>
          <cell r="ED324" t="str">
            <v>UA</v>
          </cell>
          <cell r="EE324">
            <v>0</v>
          </cell>
          <cell r="EF324">
            <v>0</v>
          </cell>
          <cell r="EG324">
            <v>0</v>
          </cell>
          <cell r="EH324">
            <v>0</v>
          </cell>
          <cell r="EI324">
            <v>0</v>
          </cell>
          <cell r="EJ324">
            <v>0</v>
          </cell>
          <cell r="EK324">
            <v>0</v>
          </cell>
          <cell r="EL324">
            <v>0</v>
          </cell>
          <cell r="EM324">
            <v>0</v>
          </cell>
        </row>
        <row r="325">
          <cell r="A325">
            <v>863</v>
          </cell>
          <cell r="B325">
            <v>863</v>
          </cell>
          <cell r="C325">
            <v>78216</v>
          </cell>
          <cell r="D325" t="str">
            <v>Yes</v>
          </cell>
          <cell r="E325" t="str">
            <v>No</v>
          </cell>
          <cell r="F325" t="str">
            <v>GEFIEO</v>
          </cell>
          <cell r="G325" t="str">
            <v>World Bank</v>
          </cell>
          <cell r="H325" t="str">
            <v>WB</v>
          </cell>
          <cell r="I325">
            <v>0</v>
          </cell>
          <cell r="J325" t="str">
            <v>WB</v>
          </cell>
          <cell r="K325" t="str">
            <v>WB</v>
          </cell>
          <cell r="L325" t="str">
            <v>Belize</v>
          </cell>
          <cell r="M325">
            <v>0</v>
          </cell>
          <cell r="N325" t="str">
            <v>LAC</v>
          </cell>
          <cell r="O325" t="str">
            <v>LAC</v>
          </cell>
          <cell r="P325">
            <v>0</v>
          </cell>
          <cell r="Q325">
            <v>0</v>
          </cell>
          <cell r="R325">
            <v>1</v>
          </cell>
          <cell r="S325">
            <v>0</v>
          </cell>
          <cell r="T325">
            <v>0</v>
          </cell>
          <cell r="U325">
            <v>1</v>
          </cell>
          <cell r="V325">
            <v>0</v>
          </cell>
          <cell r="W325">
            <v>0</v>
          </cell>
          <cell r="X325">
            <v>1</v>
          </cell>
          <cell r="Y325" t="str">
            <v>NGO</v>
          </cell>
          <cell r="Z325" t="str">
            <v>NGO_academic_foundation</v>
          </cell>
          <cell r="AA325">
            <v>0</v>
          </cell>
          <cell r="AB325">
            <v>0</v>
          </cell>
          <cell r="AC325" t="str">
            <v>Community-managed Sarstoon Temash Conservation Project</v>
          </cell>
          <cell r="AD325" t="str">
            <v>MSP</v>
          </cell>
          <cell r="AE325" t="str">
            <v>GET</v>
          </cell>
          <cell r="AF325" t="str">
            <v>BD</v>
          </cell>
          <cell r="AG325" t="str">
            <v>2, 3</v>
          </cell>
          <cell r="AH325" t="str">
            <v>GEF - 2</v>
          </cell>
          <cell r="AI325">
            <v>36782</v>
          </cell>
          <cell r="AJ325">
            <v>2000</v>
          </cell>
          <cell r="AK325">
            <v>37557</v>
          </cell>
          <cell r="AL325">
            <v>2002</v>
          </cell>
          <cell r="AM325">
            <v>38199.5</v>
          </cell>
          <cell r="AN325">
            <v>38717</v>
          </cell>
          <cell r="AO325">
            <v>38842</v>
          </cell>
          <cell r="AP325">
            <v>38842</v>
          </cell>
          <cell r="AQ325">
            <v>2006</v>
          </cell>
          <cell r="AR325">
            <v>42</v>
          </cell>
          <cell r="AS325">
            <v>4</v>
          </cell>
          <cell r="AT325">
            <v>2009</v>
          </cell>
          <cell r="AU325">
            <v>2006</v>
          </cell>
          <cell r="AV325">
            <v>2006</v>
          </cell>
          <cell r="AW325">
            <v>0</v>
          </cell>
          <cell r="AX325">
            <v>0.80667999999999995</v>
          </cell>
          <cell r="AY325">
            <v>2.5000000000000001E-2</v>
          </cell>
          <cell r="AZ325">
            <v>0.83167999999999997</v>
          </cell>
          <cell r="BA325">
            <v>0.72</v>
          </cell>
          <cell r="BB325">
            <v>0.26</v>
          </cell>
          <cell r="BC325">
            <v>0.68</v>
          </cell>
          <cell r="BD325">
            <v>0.32230872216988155</v>
          </cell>
          <cell r="BE325">
            <v>0.84296127336738247</v>
          </cell>
          <cell r="BF325">
            <v>2.6153846153846154</v>
          </cell>
          <cell r="BG325">
            <v>7</v>
          </cell>
          <cell r="BH325">
            <v>31</v>
          </cell>
          <cell r="BI325">
            <v>36</v>
          </cell>
          <cell r="BJ325">
            <v>1</v>
          </cell>
          <cell r="BK325">
            <v>0</v>
          </cell>
          <cell r="BL325">
            <v>0</v>
          </cell>
          <cell r="BM325">
            <v>1</v>
          </cell>
          <cell r="BN325">
            <v>5</v>
          </cell>
          <cell r="BO325">
            <v>1</v>
          </cell>
          <cell r="BP325">
            <v>3</v>
          </cell>
          <cell r="BQ325" t="str">
            <v>ML</v>
          </cell>
          <cell r="BR325">
            <v>3</v>
          </cell>
          <cell r="BS325">
            <v>4</v>
          </cell>
          <cell r="BT325">
            <v>4</v>
          </cell>
          <cell r="BU325">
            <v>4</v>
          </cell>
          <cell r="BV325">
            <v>0</v>
          </cell>
          <cell r="BW325">
            <v>5</v>
          </cell>
          <cell r="BX325">
            <v>1</v>
          </cell>
          <cell r="BY325">
            <v>4</v>
          </cell>
          <cell r="BZ325">
            <v>1</v>
          </cell>
          <cell r="CA325">
            <v>5</v>
          </cell>
          <cell r="CB325">
            <v>1</v>
          </cell>
          <cell r="CC325">
            <v>5</v>
          </cell>
          <cell r="CD325">
            <v>5</v>
          </cell>
          <cell r="CE325">
            <v>1</v>
          </cell>
          <cell r="CF325">
            <v>5</v>
          </cell>
          <cell r="CG325">
            <v>1</v>
          </cell>
          <cell r="CH325">
            <v>4</v>
          </cell>
          <cell r="CI325">
            <v>1</v>
          </cell>
          <cell r="CJ325">
            <v>4</v>
          </cell>
          <cell r="CK325">
            <v>1</v>
          </cell>
          <cell r="CL325">
            <v>5</v>
          </cell>
          <cell r="CM325">
            <v>1</v>
          </cell>
          <cell r="CN325">
            <v>4</v>
          </cell>
          <cell r="CO325">
            <v>1</v>
          </cell>
          <cell r="CP325">
            <v>5</v>
          </cell>
          <cell r="CQ325">
            <v>1</v>
          </cell>
          <cell r="CR325">
            <v>4</v>
          </cell>
          <cell r="CS325">
            <v>1</v>
          </cell>
          <cell r="CT325">
            <v>4</v>
          </cell>
          <cell r="CU325">
            <v>1</v>
          </cell>
          <cell r="CV325">
            <v>0</v>
          </cell>
          <cell r="CW325">
            <v>0</v>
          </cell>
          <cell r="CX325">
            <v>0</v>
          </cell>
          <cell r="CY325">
            <v>0</v>
          </cell>
          <cell r="CZ325">
            <v>0</v>
          </cell>
          <cell r="DA325">
            <v>0</v>
          </cell>
          <cell r="DB325">
            <v>0</v>
          </cell>
          <cell r="DC325">
            <v>0</v>
          </cell>
          <cell r="DD325">
            <v>0</v>
          </cell>
          <cell r="DE325">
            <v>0</v>
          </cell>
          <cell r="DF325">
            <v>0</v>
          </cell>
          <cell r="DG325">
            <v>0</v>
          </cell>
          <cell r="DH325">
            <v>0</v>
          </cell>
          <cell r="DI325">
            <v>0</v>
          </cell>
          <cell r="DJ325">
            <v>0</v>
          </cell>
          <cell r="DK325">
            <v>0</v>
          </cell>
          <cell r="DL325">
            <v>0</v>
          </cell>
          <cell r="DM325">
            <v>0</v>
          </cell>
          <cell r="DN325">
            <v>0</v>
          </cell>
          <cell r="DO325">
            <v>0</v>
          </cell>
          <cell r="DP325">
            <v>0</v>
          </cell>
          <cell r="DQ325">
            <v>0</v>
          </cell>
          <cell r="DR325">
            <v>5</v>
          </cell>
          <cell r="DS325">
            <v>5</v>
          </cell>
          <cell r="DT325">
            <v>5</v>
          </cell>
          <cell r="DU325">
            <v>5</v>
          </cell>
          <cell r="DV325">
            <v>1</v>
          </cell>
          <cell r="DW325">
            <v>3</v>
          </cell>
          <cell r="DX325">
            <v>4</v>
          </cell>
          <cell r="DY325">
            <v>4</v>
          </cell>
          <cell r="DZ325">
            <v>4</v>
          </cell>
          <cell r="EA325">
            <v>3</v>
          </cell>
          <cell r="EB325" t="str">
            <v>ML</v>
          </cell>
          <cell r="EC325">
            <v>4</v>
          </cell>
          <cell r="ED325">
            <v>5</v>
          </cell>
          <cell r="EE325">
            <v>0</v>
          </cell>
          <cell r="EF325">
            <v>0</v>
          </cell>
          <cell r="EG325">
            <v>0</v>
          </cell>
          <cell r="EH325">
            <v>0</v>
          </cell>
          <cell r="EI325">
            <v>0</v>
          </cell>
          <cell r="EJ325">
            <v>0</v>
          </cell>
          <cell r="EK325">
            <v>0</v>
          </cell>
          <cell r="EL325">
            <v>0</v>
          </cell>
          <cell r="EM325">
            <v>0</v>
          </cell>
        </row>
        <row r="326">
          <cell r="A326">
            <v>864</v>
          </cell>
          <cell r="B326">
            <v>864</v>
          </cell>
          <cell r="C326">
            <v>0</v>
          </cell>
          <cell r="D326" t="str">
            <v>Yes</v>
          </cell>
          <cell r="E326" t="str">
            <v>No</v>
          </cell>
          <cell r="F326" t="str">
            <v>GEFIEO</v>
          </cell>
          <cell r="G326" t="str">
            <v>UNDP</v>
          </cell>
          <cell r="H326" t="str">
            <v>UNDP</v>
          </cell>
          <cell r="I326">
            <v>0</v>
          </cell>
          <cell r="J326" t="str">
            <v>UNDP</v>
          </cell>
          <cell r="K326" t="str">
            <v>UNDP</v>
          </cell>
          <cell r="L326" t="str">
            <v>China</v>
          </cell>
          <cell r="M326">
            <v>0</v>
          </cell>
          <cell r="N326" t="str">
            <v>Asia</v>
          </cell>
          <cell r="O326" t="str">
            <v>Asia</v>
          </cell>
          <cell r="P326">
            <v>0</v>
          </cell>
          <cell r="Q326">
            <v>0</v>
          </cell>
          <cell r="R326">
            <v>1</v>
          </cell>
          <cell r="S326">
            <v>0</v>
          </cell>
          <cell r="T326">
            <v>0</v>
          </cell>
          <cell r="U326">
            <v>0</v>
          </cell>
          <cell r="V326">
            <v>0</v>
          </cell>
          <cell r="W326">
            <v>0</v>
          </cell>
          <cell r="X326">
            <v>1</v>
          </cell>
          <cell r="Y326" t="str">
            <v>Government</v>
          </cell>
          <cell r="Z326" t="str">
            <v>Govt</v>
          </cell>
          <cell r="AA326">
            <v>0</v>
          </cell>
          <cell r="AB326">
            <v>0</v>
          </cell>
          <cell r="AC326" t="str">
            <v>Multi-agency and Local Participatory Cooperation in Biodiversity Conservation in Yunnan's Upland Ecosystem</v>
          </cell>
          <cell r="AD326" t="str">
            <v>MSP</v>
          </cell>
          <cell r="AE326" t="str">
            <v>GET</v>
          </cell>
          <cell r="AF326" t="str">
            <v>BD</v>
          </cell>
          <cell r="AG326">
            <v>0</v>
          </cell>
          <cell r="AH326" t="str">
            <v>GEF - 2</v>
          </cell>
          <cell r="AI326">
            <v>36782</v>
          </cell>
          <cell r="AJ326">
            <v>2000</v>
          </cell>
          <cell r="AK326">
            <v>37064</v>
          </cell>
          <cell r="AL326">
            <v>2001</v>
          </cell>
          <cell r="AM326">
            <v>37816.5</v>
          </cell>
          <cell r="AN326">
            <v>38569</v>
          </cell>
          <cell r="AO326">
            <v>38569</v>
          </cell>
          <cell r="AP326">
            <v>38569</v>
          </cell>
          <cell r="AQ326">
            <v>2005</v>
          </cell>
          <cell r="AR326">
            <v>49</v>
          </cell>
          <cell r="AS326">
            <v>0</v>
          </cell>
          <cell r="AT326">
            <v>2008</v>
          </cell>
          <cell r="AU326">
            <v>2006</v>
          </cell>
          <cell r="AV326">
            <v>2006</v>
          </cell>
          <cell r="AW326">
            <v>0</v>
          </cell>
          <cell r="AX326">
            <v>0.72499999999999998</v>
          </cell>
          <cell r="AY326">
            <v>2.5000000000000001E-2</v>
          </cell>
          <cell r="AZ326">
            <v>0.75</v>
          </cell>
          <cell r="BA326">
            <v>0.75</v>
          </cell>
          <cell r="BB326">
            <v>0.94</v>
          </cell>
          <cell r="BC326">
            <v>0.9</v>
          </cell>
          <cell r="BD326">
            <v>1.296551724137931</v>
          </cell>
          <cell r="BE326">
            <v>1.2413793103448276</v>
          </cell>
          <cell r="BF326">
            <v>0.95744680851063835</v>
          </cell>
          <cell r="BG326">
            <v>14</v>
          </cell>
          <cell r="BH326">
            <v>33</v>
          </cell>
          <cell r="BI326">
            <v>22</v>
          </cell>
          <cell r="BJ326">
            <v>1</v>
          </cell>
          <cell r="BK326">
            <v>0</v>
          </cell>
          <cell r="BL326">
            <v>0</v>
          </cell>
          <cell r="BM326">
            <v>1</v>
          </cell>
          <cell r="BN326">
            <v>5</v>
          </cell>
          <cell r="BO326">
            <v>1</v>
          </cell>
          <cell r="BP326">
            <v>3</v>
          </cell>
          <cell r="BQ326" t="str">
            <v>ML</v>
          </cell>
          <cell r="BR326">
            <v>4</v>
          </cell>
          <cell r="BS326">
            <v>4</v>
          </cell>
          <cell r="BT326">
            <v>3</v>
          </cell>
          <cell r="BU326">
            <v>4</v>
          </cell>
          <cell r="BV326">
            <v>0</v>
          </cell>
          <cell r="BW326">
            <v>0</v>
          </cell>
          <cell r="BX326">
            <v>0</v>
          </cell>
          <cell r="BY326">
            <v>5</v>
          </cell>
          <cell r="BZ326">
            <v>1</v>
          </cell>
          <cell r="CA326" t="str">
            <v>UA</v>
          </cell>
          <cell r="CB326">
            <v>0</v>
          </cell>
          <cell r="CC326">
            <v>0</v>
          </cell>
          <cell r="CD326">
            <v>4</v>
          </cell>
          <cell r="CE326">
            <v>1</v>
          </cell>
          <cell r="CF326" t="str">
            <v>UA</v>
          </cell>
          <cell r="CG326">
            <v>1</v>
          </cell>
          <cell r="CH326">
            <v>2</v>
          </cell>
          <cell r="CI326">
            <v>0</v>
          </cell>
          <cell r="CJ326">
            <v>3</v>
          </cell>
          <cell r="CK326">
            <v>0</v>
          </cell>
          <cell r="CL326">
            <v>1</v>
          </cell>
          <cell r="CM326">
            <v>0</v>
          </cell>
          <cell r="CN326">
            <v>2</v>
          </cell>
          <cell r="CO326">
            <v>0</v>
          </cell>
          <cell r="CP326">
            <v>2</v>
          </cell>
          <cell r="CQ326">
            <v>0</v>
          </cell>
          <cell r="CR326">
            <v>1</v>
          </cell>
          <cell r="CS326">
            <v>0</v>
          </cell>
          <cell r="CT326">
            <v>2</v>
          </cell>
          <cell r="CU326">
            <v>0</v>
          </cell>
          <cell r="CV326">
            <v>0</v>
          </cell>
          <cell r="CW326">
            <v>0</v>
          </cell>
          <cell r="CX326">
            <v>0</v>
          </cell>
          <cell r="CY326">
            <v>0</v>
          </cell>
          <cell r="CZ326">
            <v>0</v>
          </cell>
          <cell r="DA326">
            <v>0</v>
          </cell>
          <cell r="DB326">
            <v>0</v>
          </cell>
          <cell r="DC326">
            <v>0</v>
          </cell>
          <cell r="DD326">
            <v>0</v>
          </cell>
          <cell r="DE326">
            <v>0</v>
          </cell>
          <cell r="DF326">
            <v>0</v>
          </cell>
          <cell r="DG326">
            <v>0</v>
          </cell>
          <cell r="DH326">
            <v>0</v>
          </cell>
          <cell r="DI326">
            <v>0</v>
          </cell>
          <cell r="DJ326">
            <v>0</v>
          </cell>
          <cell r="DK326">
            <v>0</v>
          </cell>
          <cell r="DL326">
            <v>0</v>
          </cell>
          <cell r="DM326">
            <v>0</v>
          </cell>
          <cell r="DN326">
            <v>0</v>
          </cell>
          <cell r="DO326">
            <v>0</v>
          </cell>
          <cell r="DP326">
            <v>0</v>
          </cell>
          <cell r="DQ326">
            <v>0</v>
          </cell>
          <cell r="DR326">
            <v>5</v>
          </cell>
          <cell r="DS326">
            <v>5</v>
          </cell>
          <cell r="DT326">
            <v>5</v>
          </cell>
          <cell r="DU326">
            <v>5</v>
          </cell>
          <cell r="DV326">
            <v>1</v>
          </cell>
          <cell r="DW326">
            <v>4</v>
          </cell>
          <cell r="DX326">
            <v>4</v>
          </cell>
          <cell r="DY326">
            <v>3</v>
          </cell>
          <cell r="DZ326">
            <v>4</v>
          </cell>
          <cell r="EA326">
            <v>3</v>
          </cell>
          <cell r="EB326" t="str">
            <v>ML</v>
          </cell>
          <cell r="EC326">
            <v>5</v>
          </cell>
          <cell r="ED326" t="str">
            <v>UA</v>
          </cell>
          <cell r="EE326">
            <v>0</v>
          </cell>
          <cell r="EF326">
            <v>0</v>
          </cell>
          <cell r="EG326">
            <v>0</v>
          </cell>
          <cell r="EH326">
            <v>0</v>
          </cell>
          <cell r="EI326">
            <v>0</v>
          </cell>
          <cell r="EJ326">
            <v>0</v>
          </cell>
          <cell r="EK326">
            <v>0</v>
          </cell>
          <cell r="EL326">
            <v>0</v>
          </cell>
          <cell r="EM326">
            <v>0</v>
          </cell>
        </row>
        <row r="327">
          <cell r="A327">
            <v>865</v>
          </cell>
          <cell r="B327">
            <v>865</v>
          </cell>
          <cell r="C327">
            <v>0</v>
          </cell>
          <cell r="D327" t="str">
            <v>Yes</v>
          </cell>
          <cell r="E327" t="str">
            <v>Yes</v>
          </cell>
          <cell r="F327" t="str">
            <v>GEFIEO</v>
          </cell>
          <cell r="G327" t="str">
            <v>UNDP</v>
          </cell>
          <cell r="H327" t="str">
            <v>UNDP</v>
          </cell>
          <cell r="I327">
            <v>0</v>
          </cell>
          <cell r="J327" t="str">
            <v>UNDP</v>
          </cell>
          <cell r="K327" t="str">
            <v>UNDP</v>
          </cell>
          <cell r="L327" t="str">
            <v>Iran</v>
          </cell>
          <cell r="M327">
            <v>0</v>
          </cell>
          <cell r="N327" t="str">
            <v>MENA</v>
          </cell>
          <cell r="O327" t="str">
            <v>Asia</v>
          </cell>
          <cell r="P327">
            <v>0</v>
          </cell>
          <cell r="Q327">
            <v>0</v>
          </cell>
          <cell r="R327">
            <v>1</v>
          </cell>
          <cell r="S327">
            <v>0</v>
          </cell>
          <cell r="T327">
            <v>0</v>
          </cell>
          <cell r="U327">
            <v>0</v>
          </cell>
          <cell r="V327">
            <v>0</v>
          </cell>
          <cell r="W327">
            <v>0</v>
          </cell>
          <cell r="X327">
            <v>1</v>
          </cell>
          <cell r="Y327" t="str">
            <v>NGO</v>
          </cell>
          <cell r="Z327" t="str">
            <v>NGO_academic_foundation</v>
          </cell>
          <cell r="AA327">
            <v>0</v>
          </cell>
          <cell r="AB327">
            <v>0</v>
          </cell>
          <cell r="AC327" t="str">
            <v>Conservation of the Asiatic Cheetah, its Natural Habitat and Associated Biota</v>
          </cell>
          <cell r="AD327" t="str">
            <v>MSP</v>
          </cell>
          <cell r="AE327" t="str">
            <v>GET</v>
          </cell>
          <cell r="AF327" t="str">
            <v>BD</v>
          </cell>
          <cell r="AG327">
            <v>1</v>
          </cell>
          <cell r="AH327" t="str">
            <v>GEF - 2</v>
          </cell>
          <cell r="AI327">
            <v>36782</v>
          </cell>
          <cell r="AJ327">
            <v>2000</v>
          </cell>
          <cell r="AK327">
            <v>37144</v>
          </cell>
          <cell r="AL327">
            <v>2001</v>
          </cell>
          <cell r="AM327">
            <v>38569</v>
          </cell>
          <cell r="AN327">
            <v>39599</v>
          </cell>
          <cell r="AO327">
            <v>39994</v>
          </cell>
          <cell r="AP327">
            <v>39994</v>
          </cell>
          <cell r="AQ327">
            <v>2009</v>
          </cell>
          <cell r="AR327">
            <v>93</v>
          </cell>
          <cell r="AS327">
            <v>12</v>
          </cell>
          <cell r="AT327">
            <v>2009</v>
          </cell>
          <cell r="AU327">
            <v>2009</v>
          </cell>
          <cell r="AV327">
            <v>2009</v>
          </cell>
          <cell r="AW327">
            <v>0</v>
          </cell>
          <cell r="AX327">
            <v>0.71840077000000002</v>
          </cell>
          <cell r="AY327">
            <v>2.5000000000000001E-2</v>
          </cell>
          <cell r="AZ327">
            <v>0.74340077000000004</v>
          </cell>
          <cell r="BA327">
            <v>0.72</v>
          </cell>
          <cell r="BB327">
            <v>0.69</v>
          </cell>
          <cell r="BC327">
            <v>2.11</v>
          </cell>
          <cell r="BD327">
            <v>0.96046667655993734</v>
          </cell>
          <cell r="BE327">
            <v>2.937079257306475</v>
          </cell>
          <cell r="BF327">
            <v>3.0579710144927539</v>
          </cell>
          <cell r="BG327">
            <v>37</v>
          </cell>
          <cell r="BH327">
            <v>14</v>
          </cell>
          <cell r="BI327">
            <v>10</v>
          </cell>
          <cell r="BJ327">
            <v>0</v>
          </cell>
          <cell r="BK327">
            <v>0</v>
          </cell>
          <cell r="BL327">
            <v>0</v>
          </cell>
          <cell r="BM327">
            <v>1</v>
          </cell>
          <cell r="BN327">
            <v>4</v>
          </cell>
          <cell r="BO327">
            <v>1</v>
          </cell>
          <cell r="BP327">
            <v>4</v>
          </cell>
          <cell r="BQ327" t="str">
            <v>L</v>
          </cell>
          <cell r="BR327">
            <v>4</v>
          </cell>
          <cell r="BS327">
            <v>4</v>
          </cell>
          <cell r="BT327">
            <v>4</v>
          </cell>
          <cell r="BU327">
            <v>0</v>
          </cell>
          <cell r="BV327">
            <v>0</v>
          </cell>
          <cell r="BW327">
            <v>2</v>
          </cell>
          <cell r="BX327">
            <v>0</v>
          </cell>
          <cell r="BY327">
            <v>4</v>
          </cell>
          <cell r="BZ327">
            <v>1</v>
          </cell>
          <cell r="CA327">
            <v>2</v>
          </cell>
          <cell r="CB327">
            <v>0</v>
          </cell>
          <cell r="CC327">
            <v>3</v>
          </cell>
          <cell r="CD327">
            <v>3</v>
          </cell>
          <cell r="CE327">
            <v>0</v>
          </cell>
          <cell r="CF327">
            <v>3</v>
          </cell>
          <cell r="CG327">
            <v>0</v>
          </cell>
          <cell r="CH327">
            <v>5</v>
          </cell>
          <cell r="CI327">
            <v>1</v>
          </cell>
          <cell r="CJ327">
            <v>5</v>
          </cell>
          <cell r="CK327">
            <v>1</v>
          </cell>
          <cell r="CL327">
            <v>6</v>
          </cell>
          <cell r="CM327">
            <v>1</v>
          </cell>
          <cell r="CN327">
            <v>5</v>
          </cell>
          <cell r="CO327">
            <v>1</v>
          </cell>
          <cell r="CP327">
            <v>5</v>
          </cell>
          <cell r="CQ327">
            <v>1</v>
          </cell>
          <cell r="CR327">
            <v>4</v>
          </cell>
          <cell r="CS327">
            <v>1</v>
          </cell>
          <cell r="CT327">
            <v>6</v>
          </cell>
          <cell r="CU327">
            <v>1</v>
          </cell>
          <cell r="CV327">
            <v>0</v>
          </cell>
          <cell r="CW327">
            <v>0</v>
          </cell>
          <cell r="CX327">
            <v>0</v>
          </cell>
          <cell r="CY327">
            <v>0</v>
          </cell>
          <cell r="CZ327">
            <v>0</v>
          </cell>
          <cell r="DA327">
            <v>0</v>
          </cell>
          <cell r="DB327">
            <v>0</v>
          </cell>
          <cell r="DC327">
            <v>0</v>
          </cell>
          <cell r="DD327">
            <v>0</v>
          </cell>
          <cell r="DE327">
            <v>0</v>
          </cell>
          <cell r="DF327">
            <v>0</v>
          </cell>
          <cell r="DG327">
            <v>0</v>
          </cell>
          <cell r="DH327">
            <v>0</v>
          </cell>
          <cell r="DI327">
            <v>0</v>
          </cell>
          <cell r="DJ327">
            <v>0</v>
          </cell>
          <cell r="DK327">
            <v>0</v>
          </cell>
          <cell r="DL327">
            <v>0</v>
          </cell>
          <cell r="DM327">
            <v>0</v>
          </cell>
          <cell r="DN327">
            <v>0</v>
          </cell>
          <cell r="DO327">
            <v>0</v>
          </cell>
          <cell r="DP327">
            <v>0</v>
          </cell>
          <cell r="DQ327">
            <v>0</v>
          </cell>
          <cell r="DR327">
            <v>5</v>
          </cell>
          <cell r="DS327">
            <v>4</v>
          </cell>
          <cell r="DT327">
            <v>4</v>
          </cell>
          <cell r="DU327">
            <v>4</v>
          </cell>
          <cell r="DV327">
            <v>1</v>
          </cell>
          <cell r="DW327">
            <v>4</v>
          </cell>
          <cell r="DX327">
            <v>4</v>
          </cell>
          <cell r="DY327">
            <v>4</v>
          </cell>
          <cell r="DZ327">
            <v>0</v>
          </cell>
          <cell r="EA327">
            <v>4</v>
          </cell>
          <cell r="EB327" t="str">
            <v>L</v>
          </cell>
          <cell r="EC327">
            <v>4</v>
          </cell>
          <cell r="ED327">
            <v>2</v>
          </cell>
          <cell r="EE327">
            <v>0</v>
          </cell>
          <cell r="EF327">
            <v>0</v>
          </cell>
          <cell r="EG327">
            <v>0</v>
          </cell>
          <cell r="EH327">
            <v>0</v>
          </cell>
          <cell r="EI327">
            <v>0</v>
          </cell>
          <cell r="EJ327">
            <v>0</v>
          </cell>
          <cell r="EK327">
            <v>0</v>
          </cell>
          <cell r="EL327">
            <v>0</v>
          </cell>
          <cell r="EM327">
            <v>0</v>
          </cell>
        </row>
        <row r="328">
          <cell r="A328">
            <v>867</v>
          </cell>
          <cell r="B328" t="e">
            <v>#N/A</v>
          </cell>
          <cell r="C328">
            <v>0</v>
          </cell>
          <cell r="D328" t="str">
            <v>Yes</v>
          </cell>
          <cell r="E328" t="str">
            <v>No</v>
          </cell>
          <cell r="F328" t="str">
            <v>GEFIEO</v>
          </cell>
          <cell r="G328" t="str">
            <v>UNDP</v>
          </cell>
          <cell r="H328" t="str">
            <v>UNDP</v>
          </cell>
          <cell r="I328">
            <v>0</v>
          </cell>
          <cell r="J328" t="str">
            <v>UNDP</v>
          </cell>
          <cell r="K328" t="str">
            <v>UNDP</v>
          </cell>
          <cell r="L328" t="str">
            <v>Regional (Bulgaria, Croatia, Hungary, Romania, Slovak Republic)</v>
          </cell>
          <cell r="M328" t="str">
            <v>Bulgaria, Croatia, Hungary, Romania, Slovak Republic</v>
          </cell>
          <cell r="N328" t="str">
            <v>ECA</v>
          </cell>
          <cell r="O328" t="str">
            <v>ECA</v>
          </cell>
          <cell r="P328">
            <v>0</v>
          </cell>
          <cell r="Q328">
            <v>1</v>
          </cell>
          <cell r="R328">
            <v>0</v>
          </cell>
          <cell r="S328">
            <v>0</v>
          </cell>
          <cell r="T328">
            <v>0</v>
          </cell>
          <cell r="U328">
            <v>0</v>
          </cell>
          <cell r="V328">
            <v>0</v>
          </cell>
          <cell r="W328">
            <v>0</v>
          </cell>
          <cell r="X328">
            <v>0</v>
          </cell>
          <cell r="Y328" t="str">
            <v>Multilateral</v>
          </cell>
          <cell r="Z328" t="str">
            <v>Bi_multilateral</v>
          </cell>
          <cell r="AA328">
            <v>0</v>
          </cell>
          <cell r="AB328">
            <v>0</v>
          </cell>
          <cell r="AC328" t="str">
            <v>Regional (Bulgaria, Croatia, Hungary, Romania, Slovak Republic) - Transfer of Environmentally Sound Technologies (TEST) to Reduce Transboundary Pollution in the Danube River Basin. UNDP no. 1997</v>
          </cell>
          <cell r="AD328" t="str">
            <v>MSP</v>
          </cell>
          <cell r="AE328" t="str">
            <v>GET</v>
          </cell>
          <cell r="AF328" t="str">
            <v>IW</v>
          </cell>
          <cell r="AG328">
            <v>0</v>
          </cell>
          <cell r="AH328" t="str">
            <v>GEF - 2</v>
          </cell>
          <cell r="AI328">
            <v>36804</v>
          </cell>
          <cell r="AJ328">
            <v>2000</v>
          </cell>
          <cell r="AK328">
            <v>36951</v>
          </cell>
          <cell r="AL328">
            <v>2001</v>
          </cell>
          <cell r="AM328">
            <v>37606</v>
          </cell>
          <cell r="AN328">
            <v>0</v>
          </cell>
          <cell r="AO328">
            <v>38261</v>
          </cell>
          <cell r="AP328">
            <v>38261</v>
          </cell>
          <cell r="AQ328">
            <v>2004</v>
          </cell>
          <cell r="AR328">
            <v>43</v>
          </cell>
          <cell r="AS328">
            <v>0</v>
          </cell>
          <cell r="AT328">
            <v>2005</v>
          </cell>
          <cell r="AU328">
            <v>2005</v>
          </cell>
          <cell r="AV328">
            <v>2005</v>
          </cell>
          <cell r="AW328">
            <v>0</v>
          </cell>
          <cell r="AX328">
            <v>0.99</v>
          </cell>
          <cell r="AY328">
            <v>0</v>
          </cell>
          <cell r="AZ328">
            <v>0.99</v>
          </cell>
          <cell r="BA328">
            <v>0.99</v>
          </cell>
          <cell r="BB328">
            <v>1.41</v>
          </cell>
          <cell r="BC328">
            <v>0.48</v>
          </cell>
          <cell r="BD328">
            <v>1.4242424242424241</v>
          </cell>
          <cell r="BE328">
            <v>0.48484848484848486</v>
          </cell>
          <cell r="BF328">
            <v>0.34042553191489361</v>
          </cell>
          <cell r="BG328">
            <v>7</v>
          </cell>
          <cell r="BH328">
            <v>0</v>
          </cell>
          <cell r="BI328">
            <v>3</v>
          </cell>
          <cell r="BJ328">
            <v>1</v>
          </cell>
          <cell r="BK328">
            <v>1</v>
          </cell>
          <cell r="BL328">
            <v>0</v>
          </cell>
          <cell r="BM328">
            <v>1</v>
          </cell>
          <cell r="BN328">
            <v>5</v>
          </cell>
          <cell r="BO328">
            <v>1</v>
          </cell>
          <cell r="BP328">
            <v>4</v>
          </cell>
          <cell r="BQ328" t="str">
            <v>L</v>
          </cell>
          <cell r="BR328">
            <v>4</v>
          </cell>
          <cell r="BS328">
            <v>4</v>
          </cell>
          <cell r="BT328">
            <v>4</v>
          </cell>
          <cell r="BU328">
            <v>0</v>
          </cell>
          <cell r="BV328">
            <v>0</v>
          </cell>
          <cell r="BW328">
            <v>0</v>
          </cell>
          <cell r="BX328">
            <v>0</v>
          </cell>
          <cell r="BY328">
            <v>0</v>
          </cell>
          <cell r="BZ328">
            <v>0</v>
          </cell>
          <cell r="CA328">
            <v>0</v>
          </cell>
          <cell r="CB328">
            <v>0</v>
          </cell>
          <cell r="CC328">
            <v>0</v>
          </cell>
          <cell r="CD328">
            <v>0</v>
          </cell>
          <cell r="CE328">
            <v>0</v>
          </cell>
          <cell r="CF328">
            <v>0</v>
          </cell>
          <cell r="CG328">
            <v>0</v>
          </cell>
          <cell r="CH328">
            <v>5</v>
          </cell>
          <cell r="CI328">
            <v>1</v>
          </cell>
          <cell r="CJ328">
            <v>6</v>
          </cell>
          <cell r="CK328">
            <v>1</v>
          </cell>
          <cell r="CL328">
            <v>6</v>
          </cell>
          <cell r="CM328">
            <v>1</v>
          </cell>
          <cell r="CN328">
            <v>6</v>
          </cell>
          <cell r="CO328">
            <v>1</v>
          </cell>
          <cell r="CP328">
            <v>3</v>
          </cell>
          <cell r="CQ328">
            <v>0</v>
          </cell>
          <cell r="CR328">
            <v>3</v>
          </cell>
          <cell r="CS328">
            <v>0</v>
          </cell>
          <cell r="CT328">
            <v>6</v>
          </cell>
          <cell r="CU328">
            <v>1</v>
          </cell>
          <cell r="CV328">
            <v>0</v>
          </cell>
          <cell r="CW328">
            <v>0</v>
          </cell>
          <cell r="CX328">
            <v>0</v>
          </cell>
          <cell r="CY328">
            <v>0</v>
          </cell>
          <cell r="CZ328">
            <v>0</v>
          </cell>
          <cell r="DA328">
            <v>0</v>
          </cell>
          <cell r="DB328">
            <v>0</v>
          </cell>
          <cell r="DC328">
            <v>0</v>
          </cell>
          <cell r="DD328">
            <v>0</v>
          </cell>
          <cell r="DE328">
            <v>0</v>
          </cell>
          <cell r="DF328">
            <v>0</v>
          </cell>
          <cell r="DG328">
            <v>0</v>
          </cell>
          <cell r="DH328">
            <v>0</v>
          </cell>
          <cell r="DI328">
            <v>0</v>
          </cell>
          <cell r="DJ328">
            <v>0</v>
          </cell>
          <cell r="DK328">
            <v>0</v>
          </cell>
          <cell r="DL328">
            <v>0</v>
          </cell>
          <cell r="DM328">
            <v>0</v>
          </cell>
          <cell r="DN328">
            <v>0</v>
          </cell>
          <cell r="DO328">
            <v>0</v>
          </cell>
          <cell r="DP328">
            <v>0</v>
          </cell>
          <cell r="DQ328">
            <v>0</v>
          </cell>
          <cell r="DR328">
            <v>0</v>
          </cell>
          <cell r="DS328">
            <v>0</v>
          </cell>
          <cell r="DT328">
            <v>0</v>
          </cell>
          <cell r="DU328">
            <v>5</v>
          </cell>
          <cell r="DV328">
            <v>1</v>
          </cell>
          <cell r="DW328">
            <v>4</v>
          </cell>
          <cell r="DX328">
            <v>4</v>
          </cell>
          <cell r="DY328">
            <v>4</v>
          </cell>
          <cell r="DZ328">
            <v>0</v>
          </cell>
          <cell r="EA328">
            <v>4</v>
          </cell>
          <cell r="EB328" t="str">
            <v>L</v>
          </cell>
          <cell r="EC328">
            <v>0</v>
          </cell>
          <cell r="ED328">
            <v>0</v>
          </cell>
          <cell r="EE328">
            <v>0</v>
          </cell>
          <cell r="EF328">
            <v>0</v>
          </cell>
          <cell r="EG328">
            <v>0</v>
          </cell>
          <cell r="EH328">
            <v>0</v>
          </cell>
          <cell r="EI328">
            <v>0</v>
          </cell>
          <cell r="EJ328">
            <v>0</v>
          </cell>
          <cell r="EK328">
            <v>0</v>
          </cell>
          <cell r="EL328">
            <v>0</v>
          </cell>
          <cell r="EM328">
            <v>0</v>
          </cell>
        </row>
        <row r="329">
          <cell r="A329">
            <v>868</v>
          </cell>
          <cell r="B329">
            <v>868</v>
          </cell>
          <cell r="C329">
            <v>0</v>
          </cell>
          <cell r="D329" t="str">
            <v>Yes</v>
          </cell>
          <cell r="E329" t="str">
            <v>No</v>
          </cell>
          <cell r="F329" t="str">
            <v>GEFIEO</v>
          </cell>
          <cell r="G329" t="str">
            <v>UNDP</v>
          </cell>
          <cell r="H329" t="str">
            <v>UNDP</v>
          </cell>
          <cell r="I329">
            <v>0</v>
          </cell>
          <cell r="J329" t="str">
            <v>UNDP</v>
          </cell>
          <cell r="K329" t="str">
            <v>UNDP</v>
          </cell>
          <cell r="L329" t="str">
            <v>Brazil</v>
          </cell>
          <cell r="M329">
            <v>0</v>
          </cell>
          <cell r="N329" t="str">
            <v>LAC</v>
          </cell>
          <cell r="O329" t="str">
            <v>LAC</v>
          </cell>
          <cell r="P329">
            <v>0</v>
          </cell>
          <cell r="Q329">
            <v>0</v>
          </cell>
          <cell r="R329">
            <v>1</v>
          </cell>
          <cell r="S329">
            <v>0</v>
          </cell>
          <cell r="T329">
            <v>0</v>
          </cell>
          <cell r="U329">
            <v>0</v>
          </cell>
          <cell r="V329">
            <v>0</v>
          </cell>
          <cell r="W329">
            <v>0</v>
          </cell>
          <cell r="X329">
            <v>1</v>
          </cell>
          <cell r="Y329" t="str">
            <v>Foundation</v>
          </cell>
          <cell r="Z329" t="str">
            <v>NGO_academic_foundation</v>
          </cell>
          <cell r="AA329">
            <v>0</v>
          </cell>
          <cell r="AB329">
            <v>0</v>
          </cell>
          <cell r="AC329" t="str">
            <v>Establishment of Private Natural Heritage Reserves in the Brazilian Cerrado</v>
          </cell>
          <cell r="AD329" t="str">
            <v>MSP</v>
          </cell>
          <cell r="AE329" t="str">
            <v>GET</v>
          </cell>
          <cell r="AF329" t="str">
            <v>BD</v>
          </cell>
          <cell r="AG329">
            <v>3</v>
          </cell>
          <cell r="AH329" t="str">
            <v>GEF - 2</v>
          </cell>
          <cell r="AI329">
            <v>36815</v>
          </cell>
          <cell r="AJ329">
            <v>2000</v>
          </cell>
          <cell r="AK329">
            <v>37000</v>
          </cell>
          <cell r="AL329">
            <v>2001</v>
          </cell>
          <cell r="AM329">
            <v>38010</v>
          </cell>
          <cell r="AN329">
            <v>0</v>
          </cell>
          <cell r="AO329">
            <v>39020</v>
          </cell>
          <cell r="AP329">
            <v>39020</v>
          </cell>
          <cell r="AQ329">
            <v>2006</v>
          </cell>
          <cell r="AR329">
            <v>66</v>
          </cell>
          <cell r="AS329">
            <v>0</v>
          </cell>
          <cell r="AT329">
            <v>2009</v>
          </cell>
          <cell r="AU329">
            <v>2007</v>
          </cell>
          <cell r="AV329">
            <v>2007</v>
          </cell>
          <cell r="AW329">
            <v>0</v>
          </cell>
          <cell r="AX329">
            <v>0.75</v>
          </cell>
          <cell r="AY329">
            <v>0</v>
          </cell>
          <cell r="AZ329">
            <v>0.75</v>
          </cell>
          <cell r="BA329">
            <v>0.75</v>
          </cell>
          <cell r="BB329">
            <v>0.1</v>
          </cell>
          <cell r="BC329">
            <v>1.33</v>
          </cell>
          <cell r="BD329">
            <v>0.13333333333333333</v>
          </cell>
          <cell r="BE329">
            <v>1.7733333333333334</v>
          </cell>
          <cell r="BF329">
            <v>13.3</v>
          </cell>
          <cell r="BG329">
            <v>12</v>
          </cell>
          <cell r="BH329">
            <v>35</v>
          </cell>
          <cell r="BI329">
            <v>35</v>
          </cell>
          <cell r="BJ329">
            <v>1</v>
          </cell>
          <cell r="BK329">
            <v>1</v>
          </cell>
          <cell r="BL329">
            <v>0</v>
          </cell>
          <cell r="BM329">
            <v>1</v>
          </cell>
          <cell r="BN329">
            <v>5</v>
          </cell>
          <cell r="BO329">
            <v>1</v>
          </cell>
          <cell r="BP329">
            <v>3</v>
          </cell>
          <cell r="BQ329" t="str">
            <v>ML</v>
          </cell>
          <cell r="BR329">
            <v>3</v>
          </cell>
          <cell r="BS329">
            <v>4</v>
          </cell>
          <cell r="BT329">
            <v>3</v>
          </cell>
          <cell r="BU329">
            <v>4</v>
          </cell>
          <cell r="BV329">
            <v>0</v>
          </cell>
          <cell r="BW329">
            <v>5</v>
          </cell>
          <cell r="BX329">
            <v>1</v>
          </cell>
          <cell r="BY329">
            <v>5</v>
          </cell>
          <cell r="BZ329">
            <v>1</v>
          </cell>
          <cell r="CA329">
            <v>5</v>
          </cell>
          <cell r="CB329">
            <v>1</v>
          </cell>
          <cell r="CC329">
            <v>5</v>
          </cell>
          <cell r="CD329">
            <v>5</v>
          </cell>
          <cell r="CE329">
            <v>1</v>
          </cell>
          <cell r="CF329">
            <v>5</v>
          </cell>
          <cell r="CG329">
            <v>1</v>
          </cell>
          <cell r="CH329">
            <v>4</v>
          </cell>
          <cell r="CI329">
            <v>1</v>
          </cell>
          <cell r="CJ329">
            <v>5</v>
          </cell>
          <cell r="CK329">
            <v>1</v>
          </cell>
          <cell r="CL329">
            <v>4</v>
          </cell>
          <cell r="CM329">
            <v>1</v>
          </cell>
          <cell r="CN329">
            <v>5</v>
          </cell>
          <cell r="CO329">
            <v>1</v>
          </cell>
          <cell r="CP329">
            <v>6</v>
          </cell>
          <cell r="CQ329">
            <v>1</v>
          </cell>
          <cell r="CR329">
            <v>1</v>
          </cell>
          <cell r="CS329">
            <v>0</v>
          </cell>
          <cell r="CT329">
            <v>2</v>
          </cell>
          <cell r="CU329">
            <v>0</v>
          </cell>
          <cell r="CV329">
            <v>0</v>
          </cell>
          <cell r="CW329">
            <v>0</v>
          </cell>
          <cell r="CX329">
            <v>0</v>
          </cell>
          <cell r="CY329">
            <v>0</v>
          </cell>
          <cell r="CZ329">
            <v>0</v>
          </cell>
          <cell r="DA329">
            <v>0</v>
          </cell>
          <cell r="DB329">
            <v>0</v>
          </cell>
          <cell r="DC329">
            <v>0</v>
          </cell>
          <cell r="DD329">
            <v>0</v>
          </cell>
          <cell r="DE329">
            <v>0</v>
          </cell>
          <cell r="DF329">
            <v>0</v>
          </cell>
          <cell r="DG329">
            <v>0</v>
          </cell>
          <cell r="DH329">
            <v>0</v>
          </cell>
          <cell r="DI329">
            <v>0</v>
          </cell>
          <cell r="DJ329">
            <v>0</v>
          </cell>
          <cell r="DK329">
            <v>0</v>
          </cell>
          <cell r="DL329">
            <v>0</v>
          </cell>
          <cell r="DM329">
            <v>0</v>
          </cell>
          <cell r="DN329">
            <v>0</v>
          </cell>
          <cell r="DO329">
            <v>0</v>
          </cell>
          <cell r="DP329">
            <v>0</v>
          </cell>
          <cell r="DQ329">
            <v>0</v>
          </cell>
          <cell r="DR329">
            <v>5</v>
          </cell>
          <cell r="DS329">
            <v>5</v>
          </cell>
          <cell r="DT329">
            <v>4</v>
          </cell>
          <cell r="DU329">
            <v>5</v>
          </cell>
          <cell r="DV329">
            <v>1</v>
          </cell>
          <cell r="DW329">
            <v>3</v>
          </cell>
          <cell r="DX329">
            <v>4</v>
          </cell>
          <cell r="DY329">
            <v>3</v>
          </cell>
          <cell r="DZ329">
            <v>4</v>
          </cell>
          <cell r="EA329">
            <v>3</v>
          </cell>
          <cell r="EB329" t="str">
            <v>ML</v>
          </cell>
          <cell r="EC329">
            <v>5</v>
          </cell>
          <cell r="ED329">
            <v>5</v>
          </cell>
          <cell r="EE329">
            <v>0</v>
          </cell>
          <cell r="EF329">
            <v>0</v>
          </cell>
          <cell r="EG329">
            <v>0</v>
          </cell>
          <cell r="EH329">
            <v>0</v>
          </cell>
          <cell r="EI329">
            <v>0</v>
          </cell>
          <cell r="EJ329">
            <v>0</v>
          </cell>
          <cell r="EK329">
            <v>0</v>
          </cell>
          <cell r="EL329">
            <v>0</v>
          </cell>
          <cell r="EM329">
            <v>0</v>
          </cell>
        </row>
        <row r="330">
          <cell r="A330">
            <v>874</v>
          </cell>
          <cell r="B330" t="e">
            <v>#N/A</v>
          </cell>
          <cell r="C330">
            <v>0</v>
          </cell>
          <cell r="D330" t="str">
            <v>Yes</v>
          </cell>
          <cell r="E330" t="str">
            <v>Yes</v>
          </cell>
          <cell r="F330" t="str">
            <v>GEFIEO</v>
          </cell>
          <cell r="G330" t="str">
            <v>UNEP</v>
          </cell>
          <cell r="H330" t="str">
            <v>UNEP</v>
          </cell>
          <cell r="I330">
            <v>0</v>
          </cell>
          <cell r="J330" t="str">
            <v>UNEP</v>
          </cell>
          <cell r="K330" t="str">
            <v>UNEP</v>
          </cell>
          <cell r="L330" t="str">
            <v>Global</v>
          </cell>
          <cell r="M330">
            <v>0</v>
          </cell>
          <cell r="N330" t="str">
            <v>Global</v>
          </cell>
          <cell r="O330" t="str">
            <v>Global</v>
          </cell>
          <cell r="P330">
            <v>1</v>
          </cell>
          <cell r="Q330">
            <v>0</v>
          </cell>
          <cell r="R330">
            <v>0</v>
          </cell>
          <cell r="S330">
            <v>0</v>
          </cell>
          <cell r="T330">
            <v>0</v>
          </cell>
          <cell r="U330">
            <v>0</v>
          </cell>
          <cell r="V330">
            <v>0</v>
          </cell>
          <cell r="W330">
            <v>0</v>
          </cell>
          <cell r="X330">
            <v>0</v>
          </cell>
          <cell r="Y330" t="str">
            <v>Academia</v>
          </cell>
          <cell r="Z330" t="str">
            <v>NGO_academic_foundation</v>
          </cell>
          <cell r="AA330">
            <v>0</v>
          </cell>
          <cell r="AB330">
            <v>0</v>
          </cell>
          <cell r="AC330" t="str">
            <v>Assessments of Impacts and Adaptation to Climate Change in Multiple Regions and Sectors (AIACC)</v>
          </cell>
          <cell r="AD330" t="str">
            <v>FSP</v>
          </cell>
          <cell r="AE330" t="str">
            <v>GET</v>
          </cell>
          <cell r="AF330" t="str">
            <v>CC</v>
          </cell>
          <cell r="AG330">
            <v>0</v>
          </cell>
          <cell r="AH330" t="str">
            <v>GEF - 2</v>
          </cell>
          <cell r="AI330">
            <v>37026</v>
          </cell>
          <cell r="AJ330">
            <v>2001</v>
          </cell>
          <cell r="AK330">
            <v>37068</v>
          </cell>
          <cell r="AL330">
            <v>2001</v>
          </cell>
          <cell r="AM330">
            <v>38288</v>
          </cell>
          <cell r="AN330">
            <v>37987</v>
          </cell>
          <cell r="AO330">
            <v>39508</v>
          </cell>
          <cell r="AP330">
            <v>39508</v>
          </cell>
          <cell r="AQ330">
            <v>2008</v>
          </cell>
          <cell r="AR330">
            <v>80</v>
          </cell>
          <cell r="AS330">
            <v>50</v>
          </cell>
          <cell r="AT330">
            <v>2008</v>
          </cell>
          <cell r="AU330">
            <v>2007</v>
          </cell>
          <cell r="AV330">
            <v>2007</v>
          </cell>
          <cell r="AW330">
            <v>0</v>
          </cell>
          <cell r="AX330">
            <v>7.5</v>
          </cell>
          <cell r="AY330">
            <v>0.35</v>
          </cell>
          <cell r="AZ330">
            <v>7.85</v>
          </cell>
          <cell r="BA330">
            <v>7.18</v>
          </cell>
          <cell r="BB330">
            <v>4.6100000000000003</v>
          </cell>
          <cell r="BC330">
            <v>4.91</v>
          </cell>
          <cell r="BD330">
            <v>0.61466666666666669</v>
          </cell>
          <cell r="BE330">
            <v>0.65466666666666673</v>
          </cell>
          <cell r="BF330">
            <v>1.0650759219088937</v>
          </cell>
          <cell r="BG330">
            <v>51</v>
          </cell>
          <cell r="BH330">
            <v>6</v>
          </cell>
          <cell r="BI330">
            <v>14</v>
          </cell>
          <cell r="BJ330">
            <v>1</v>
          </cell>
          <cell r="BK330">
            <v>1</v>
          </cell>
          <cell r="BL330">
            <v>0</v>
          </cell>
          <cell r="BM330">
            <v>1</v>
          </cell>
          <cell r="BN330">
            <v>5</v>
          </cell>
          <cell r="BO330">
            <v>0</v>
          </cell>
          <cell r="BP330">
            <v>2</v>
          </cell>
          <cell r="BQ330" t="str">
            <v>MU</v>
          </cell>
          <cell r="BR330">
            <v>3</v>
          </cell>
          <cell r="BS330">
            <v>2</v>
          </cell>
          <cell r="BT330">
            <v>3</v>
          </cell>
          <cell r="BU330">
            <v>3</v>
          </cell>
          <cell r="BV330">
            <v>0</v>
          </cell>
          <cell r="BW330">
            <v>4</v>
          </cell>
          <cell r="BX330">
            <v>1</v>
          </cell>
          <cell r="BY330">
            <v>2</v>
          </cell>
          <cell r="BZ330">
            <v>0</v>
          </cell>
          <cell r="CA330">
            <v>4</v>
          </cell>
          <cell r="CB330">
            <v>1</v>
          </cell>
          <cell r="CC330">
            <v>5</v>
          </cell>
          <cell r="CD330">
            <v>4</v>
          </cell>
          <cell r="CE330">
            <v>1</v>
          </cell>
          <cell r="CF330">
            <v>5</v>
          </cell>
          <cell r="CG330">
            <v>1</v>
          </cell>
          <cell r="CH330">
            <v>5</v>
          </cell>
          <cell r="CI330">
            <v>1</v>
          </cell>
          <cell r="CJ330">
            <v>6</v>
          </cell>
          <cell r="CK330">
            <v>1</v>
          </cell>
          <cell r="CL330">
            <v>5</v>
          </cell>
          <cell r="CM330">
            <v>1</v>
          </cell>
          <cell r="CN330">
            <v>6</v>
          </cell>
          <cell r="CO330">
            <v>1</v>
          </cell>
          <cell r="CP330">
            <v>6</v>
          </cell>
          <cell r="CQ330">
            <v>1</v>
          </cell>
          <cell r="CR330">
            <v>5</v>
          </cell>
          <cell r="CS330">
            <v>1</v>
          </cell>
          <cell r="CT330">
            <v>4</v>
          </cell>
          <cell r="CU330">
            <v>1</v>
          </cell>
          <cell r="CV330">
            <v>0</v>
          </cell>
          <cell r="CW330">
            <v>0</v>
          </cell>
          <cell r="CX330">
            <v>0</v>
          </cell>
          <cell r="CY330">
            <v>6</v>
          </cell>
          <cell r="CZ330">
            <v>1</v>
          </cell>
          <cell r="DA330">
            <v>0</v>
          </cell>
          <cell r="DB330">
            <v>0</v>
          </cell>
          <cell r="DC330">
            <v>0</v>
          </cell>
          <cell r="DD330">
            <v>0</v>
          </cell>
          <cell r="DE330">
            <v>3</v>
          </cell>
          <cell r="DF330" t="str">
            <v>ML</v>
          </cell>
          <cell r="DG330">
            <v>0</v>
          </cell>
          <cell r="DH330">
            <v>0</v>
          </cell>
          <cell r="DI330">
            <v>0</v>
          </cell>
          <cell r="DJ330">
            <v>0</v>
          </cell>
          <cell r="DK330">
            <v>0</v>
          </cell>
          <cell r="DL330">
            <v>0</v>
          </cell>
          <cell r="DM330">
            <v>0</v>
          </cell>
          <cell r="DN330">
            <v>0</v>
          </cell>
          <cell r="DO330">
            <v>0</v>
          </cell>
          <cell r="DP330">
            <v>0</v>
          </cell>
          <cell r="DQ330">
            <v>0</v>
          </cell>
          <cell r="DR330">
            <v>5</v>
          </cell>
          <cell r="DS330">
            <v>5</v>
          </cell>
          <cell r="DT330">
            <v>6</v>
          </cell>
          <cell r="DU330">
            <v>5</v>
          </cell>
          <cell r="DV330">
            <v>1</v>
          </cell>
          <cell r="DW330">
            <v>3</v>
          </cell>
          <cell r="DX330">
            <v>2</v>
          </cell>
          <cell r="DY330">
            <v>3</v>
          </cell>
          <cell r="DZ330">
            <v>3</v>
          </cell>
          <cell r="EA330">
            <v>2</v>
          </cell>
          <cell r="EB330" t="str">
            <v>MU</v>
          </cell>
          <cell r="EC330">
            <v>2</v>
          </cell>
          <cell r="ED330">
            <v>4</v>
          </cell>
          <cell r="EE330">
            <v>0</v>
          </cell>
          <cell r="EF330">
            <v>0</v>
          </cell>
          <cell r="EG330">
            <v>0</v>
          </cell>
          <cell r="EH330">
            <v>0</v>
          </cell>
          <cell r="EI330">
            <v>0</v>
          </cell>
          <cell r="EJ330">
            <v>0</v>
          </cell>
          <cell r="EK330">
            <v>0</v>
          </cell>
          <cell r="EL330">
            <v>0</v>
          </cell>
          <cell r="EM330">
            <v>0</v>
          </cell>
        </row>
        <row r="331">
          <cell r="A331">
            <v>876</v>
          </cell>
          <cell r="B331">
            <v>876</v>
          </cell>
          <cell r="C331" t="str">
            <v>P052400</v>
          </cell>
          <cell r="D331" t="str">
            <v>Yes</v>
          </cell>
          <cell r="E331" t="str">
            <v>Yes</v>
          </cell>
          <cell r="F331" t="str">
            <v>GEFIEO</v>
          </cell>
          <cell r="G331" t="str">
            <v>World Bank</v>
          </cell>
          <cell r="H331" t="str">
            <v>WB</v>
          </cell>
          <cell r="I331">
            <v>0</v>
          </cell>
          <cell r="J331" t="str">
            <v>WB</v>
          </cell>
          <cell r="K331" t="str">
            <v>WB</v>
          </cell>
          <cell r="L331" t="str">
            <v>Burkina Faso</v>
          </cell>
          <cell r="M331">
            <v>0</v>
          </cell>
          <cell r="N331" t="str">
            <v>AFR</v>
          </cell>
          <cell r="O331" t="str">
            <v>AFR</v>
          </cell>
          <cell r="P331">
            <v>0</v>
          </cell>
          <cell r="Q331">
            <v>0</v>
          </cell>
          <cell r="R331">
            <v>1</v>
          </cell>
          <cell r="S331">
            <v>0</v>
          </cell>
          <cell r="T331">
            <v>1</v>
          </cell>
          <cell r="U331">
            <v>0</v>
          </cell>
          <cell r="V331">
            <v>1</v>
          </cell>
          <cell r="W331">
            <v>1</v>
          </cell>
          <cell r="X331">
            <v>1</v>
          </cell>
          <cell r="Y331" t="str">
            <v>Government</v>
          </cell>
          <cell r="Z331" t="str">
            <v>Govt</v>
          </cell>
          <cell r="AA331">
            <v>0</v>
          </cell>
          <cell r="AB331">
            <v>0</v>
          </cell>
          <cell r="AC331" t="str">
            <v>Partnership for Natural Ecosystem Management Program (PAGEN)</v>
          </cell>
          <cell r="AD331" t="str">
            <v>FSP</v>
          </cell>
          <cell r="AE331" t="str">
            <v>GET</v>
          </cell>
          <cell r="AF331" t="str">
            <v>BD</v>
          </cell>
          <cell r="AG331">
            <v>0</v>
          </cell>
          <cell r="AH331" t="str">
            <v>GEF - 2</v>
          </cell>
          <cell r="AI331">
            <v>37378</v>
          </cell>
          <cell r="AJ331">
            <v>2002</v>
          </cell>
          <cell r="AK331">
            <v>37740</v>
          </cell>
          <cell r="AL331">
            <v>2003</v>
          </cell>
          <cell r="AM331">
            <v>38593.5</v>
          </cell>
          <cell r="AN331">
            <v>39447</v>
          </cell>
          <cell r="AO331">
            <v>39447</v>
          </cell>
          <cell r="AP331">
            <v>39447</v>
          </cell>
          <cell r="AQ331">
            <v>2007</v>
          </cell>
          <cell r="AR331">
            <v>56</v>
          </cell>
          <cell r="AS331">
            <v>0</v>
          </cell>
          <cell r="AT331">
            <v>2008</v>
          </cell>
          <cell r="AU331">
            <v>2008</v>
          </cell>
          <cell r="AV331">
            <v>2008</v>
          </cell>
          <cell r="AW331">
            <v>0</v>
          </cell>
          <cell r="AX331">
            <v>7.4999140999999998</v>
          </cell>
          <cell r="AY331">
            <v>0.17499999999999999</v>
          </cell>
          <cell r="AZ331">
            <v>7.6749140999999996</v>
          </cell>
          <cell r="BA331">
            <v>7.5</v>
          </cell>
          <cell r="BB331">
            <v>5.96</v>
          </cell>
          <cell r="BC331">
            <v>5.52</v>
          </cell>
          <cell r="BD331">
            <v>0.79467576835313358</v>
          </cell>
          <cell r="BE331">
            <v>0.73600842974988201</v>
          </cell>
          <cell r="BF331">
            <v>0.92617449664429519</v>
          </cell>
          <cell r="BG331">
            <v>0</v>
          </cell>
          <cell r="BH331">
            <v>12</v>
          </cell>
          <cell r="BI331">
            <v>6</v>
          </cell>
          <cell r="BJ331">
            <v>1</v>
          </cell>
          <cell r="BK331">
            <v>1</v>
          </cell>
          <cell r="BL331">
            <v>0</v>
          </cell>
          <cell r="BM331">
            <v>1</v>
          </cell>
          <cell r="BN331">
            <v>4</v>
          </cell>
          <cell r="BO331">
            <v>0</v>
          </cell>
          <cell r="BP331">
            <v>1</v>
          </cell>
          <cell r="BQ331" t="str">
            <v>U</v>
          </cell>
          <cell r="BR331">
            <v>2</v>
          </cell>
          <cell r="BS331">
            <v>2</v>
          </cell>
          <cell r="BT331">
            <v>3</v>
          </cell>
          <cell r="BU331">
            <v>1</v>
          </cell>
          <cell r="BV331">
            <v>0</v>
          </cell>
          <cell r="BW331">
            <v>3</v>
          </cell>
          <cell r="BX331">
            <v>0</v>
          </cell>
          <cell r="BY331">
            <v>5</v>
          </cell>
          <cell r="BZ331">
            <v>1</v>
          </cell>
          <cell r="CA331">
            <v>3</v>
          </cell>
          <cell r="CB331">
            <v>0</v>
          </cell>
          <cell r="CC331">
            <v>4</v>
          </cell>
          <cell r="CD331">
            <v>3</v>
          </cell>
          <cell r="CE331">
            <v>0</v>
          </cell>
          <cell r="CF331">
            <v>5</v>
          </cell>
          <cell r="CG331">
            <v>1</v>
          </cell>
          <cell r="CH331">
            <v>5</v>
          </cell>
          <cell r="CI331">
            <v>1</v>
          </cell>
          <cell r="CJ331">
            <v>5</v>
          </cell>
          <cell r="CK331">
            <v>1</v>
          </cell>
          <cell r="CL331">
            <v>4</v>
          </cell>
          <cell r="CM331">
            <v>1</v>
          </cell>
          <cell r="CN331">
            <v>5</v>
          </cell>
          <cell r="CO331">
            <v>1</v>
          </cell>
          <cell r="CP331">
            <v>5</v>
          </cell>
          <cell r="CQ331">
            <v>1</v>
          </cell>
          <cell r="CR331">
            <v>4</v>
          </cell>
          <cell r="CS331">
            <v>1</v>
          </cell>
          <cell r="CT331">
            <v>5</v>
          </cell>
          <cell r="CU331">
            <v>1</v>
          </cell>
          <cell r="CV331">
            <v>0</v>
          </cell>
          <cell r="CW331">
            <v>0</v>
          </cell>
          <cell r="CX331">
            <v>0</v>
          </cell>
          <cell r="CY331">
            <v>4</v>
          </cell>
          <cell r="CZ331">
            <v>1</v>
          </cell>
          <cell r="DA331">
            <v>0</v>
          </cell>
          <cell r="DB331">
            <v>0</v>
          </cell>
          <cell r="DC331">
            <v>0</v>
          </cell>
          <cell r="DD331">
            <v>0</v>
          </cell>
          <cell r="DE331">
            <v>0</v>
          </cell>
          <cell r="DF331">
            <v>0</v>
          </cell>
          <cell r="DG331">
            <v>0</v>
          </cell>
          <cell r="DH331">
            <v>0</v>
          </cell>
          <cell r="DI331">
            <v>0</v>
          </cell>
          <cell r="DJ331">
            <v>0</v>
          </cell>
          <cell r="DK331">
            <v>0</v>
          </cell>
          <cell r="DL331">
            <v>0</v>
          </cell>
          <cell r="DM331">
            <v>0</v>
          </cell>
          <cell r="DN331">
            <v>0</v>
          </cell>
          <cell r="DO331">
            <v>0</v>
          </cell>
          <cell r="DP331">
            <v>0</v>
          </cell>
          <cell r="DQ331">
            <v>0</v>
          </cell>
          <cell r="DR331">
            <v>5</v>
          </cell>
          <cell r="DS331">
            <v>4</v>
          </cell>
          <cell r="DT331">
            <v>0</v>
          </cell>
          <cell r="DU331">
            <v>4</v>
          </cell>
          <cell r="DV331">
            <v>1</v>
          </cell>
          <cell r="DW331">
            <v>2</v>
          </cell>
          <cell r="DX331">
            <v>2</v>
          </cell>
          <cell r="DY331">
            <v>3</v>
          </cell>
          <cell r="DZ331">
            <v>1</v>
          </cell>
          <cell r="EA331">
            <v>1</v>
          </cell>
          <cell r="EB331" t="str">
            <v>U</v>
          </cell>
          <cell r="EC331">
            <v>5</v>
          </cell>
          <cell r="ED331">
            <v>3</v>
          </cell>
          <cell r="EE331">
            <v>0</v>
          </cell>
          <cell r="EF331">
            <v>0</v>
          </cell>
          <cell r="EG331">
            <v>0</v>
          </cell>
          <cell r="EH331">
            <v>0</v>
          </cell>
          <cell r="EI331">
            <v>0</v>
          </cell>
          <cell r="EJ331">
            <v>0</v>
          </cell>
          <cell r="EK331">
            <v>0</v>
          </cell>
          <cell r="EL331">
            <v>0</v>
          </cell>
          <cell r="EM331">
            <v>0</v>
          </cell>
        </row>
        <row r="332">
          <cell r="A332">
            <v>877</v>
          </cell>
          <cell r="B332">
            <v>877</v>
          </cell>
          <cell r="C332" t="str">
            <v>P065988</v>
          </cell>
          <cell r="D332" t="str">
            <v>No</v>
          </cell>
          <cell r="E332" t="str">
            <v>Yes</v>
          </cell>
          <cell r="F332" t="str">
            <v>IAEO</v>
          </cell>
          <cell r="G332" t="str">
            <v>World Bank</v>
          </cell>
          <cell r="H332" t="str">
            <v>WB</v>
          </cell>
          <cell r="I332">
            <v>0</v>
          </cell>
          <cell r="J332" t="str">
            <v>WB</v>
          </cell>
          <cell r="K332" t="str">
            <v>WB</v>
          </cell>
          <cell r="L332" t="str">
            <v>Mexico</v>
          </cell>
          <cell r="M332">
            <v>0</v>
          </cell>
          <cell r="N332" t="str">
            <v>LAC</v>
          </cell>
          <cell r="O332" t="str">
            <v>LAC</v>
          </cell>
          <cell r="P332">
            <v>0</v>
          </cell>
          <cell r="Q332">
            <v>0</v>
          </cell>
          <cell r="R332">
            <v>1</v>
          </cell>
          <cell r="S332">
            <v>0</v>
          </cell>
          <cell r="T332">
            <v>0</v>
          </cell>
          <cell r="U332">
            <v>0</v>
          </cell>
          <cell r="V332">
            <v>0</v>
          </cell>
          <cell r="W332">
            <v>0</v>
          </cell>
          <cell r="X332">
            <v>0</v>
          </cell>
          <cell r="Y332" t="str">
            <v>Government</v>
          </cell>
          <cell r="Z332" t="str">
            <v>Govt</v>
          </cell>
          <cell r="AA332">
            <v>0</v>
          </cell>
          <cell r="AB332">
            <v>0</v>
          </cell>
          <cell r="AC332" t="str">
            <v>Consolidation of the Protected Areas Program (SINAP II)</v>
          </cell>
          <cell r="AD332" t="str">
            <v>FSP</v>
          </cell>
          <cell r="AE332" t="str">
            <v>GET</v>
          </cell>
          <cell r="AF332" t="str">
            <v>BD</v>
          </cell>
          <cell r="AG332">
            <v>0</v>
          </cell>
          <cell r="AH332" t="str">
            <v>GEF - 2</v>
          </cell>
          <cell r="AI332">
            <v>37263</v>
          </cell>
          <cell r="AJ332">
            <v>2002</v>
          </cell>
          <cell r="AK332">
            <v>37371</v>
          </cell>
          <cell r="AL332">
            <v>2002</v>
          </cell>
          <cell r="AM332">
            <v>38865</v>
          </cell>
          <cell r="AN332">
            <v>40359</v>
          </cell>
          <cell r="AO332">
            <v>40359</v>
          </cell>
          <cell r="AP332">
            <v>40359</v>
          </cell>
          <cell r="AQ332">
            <v>2010</v>
          </cell>
          <cell r="AR332">
            <v>98</v>
          </cell>
          <cell r="AS332">
            <v>0</v>
          </cell>
          <cell r="AT332">
            <v>2011</v>
          </cell>
          <cell r="AU332">
            <v>2010</v>
          </cell>
          <cell r="AV332">
            <v>2010</v>
          </cell>
          <cell r="AW332">
            <v>0</v>
          </cell>
          <cell r="AX332">
            <v>16.100000000000001</v>
          </cell>
          <cell r="AY332">
            <v>0.35</v>
          </cell>
          <cell r="AZ332">
            <v>16.450000000000003</v>
          </cell>
          <cell r="BA332">
            <v>31.1</v>
          </cell>
          <cell r="BB332">
            <v>44.02</v>
          </cell>
          <cell r="BC332">
            <v>54.65</v>
          </cell>
          <cell r="BD332">
            <v>2.7341614906832299</v>
          </cell>
          <cell r="BE332">
            <v>3.3944099378881982</v>
          </cell>
          <cell r="BF332">
            <v>1.2414811449341208</v>
          </cell>
          <cell r="BG332">
            <v>0</v>
          </cell>
          <cell r="BH332">
            <v>17</v>
          </cell>
          <cell r="BI332">
            <v>12</v>
          </cell>
          <cell r="BJ332">
            <v>1</v>
          </cell>
          <cell r="BK332">
            <v>1</v>
          </cell>
          <cell r="BL332">
            <v>0</v>
          </cell>
          <cell r="BM332">
            <v>1</v>
          </cell>
          <cell r="BN332">
            <v>5</v>
          </cell>
          <cell r="BO332">
            <v>1</v>
          </cell>
          <cell r="BP332">
            <v>3</v>
          </cell>
          <cell r="BQ332" t="str">
            <v>ML</v>
          </cell>
          <cell r="BR332">
            <v>0</v>
          </cell>
          <cell r="BS332">
            <v>0</v>
          </cell>
          <cell r="BT332">
            <v>0</v>
          </cell>
          <cell r="BU332">
            <v>0</v>
          </cell>
          <cell r="BV332">
            <v>0</v>
          </cell>
          <cell r="BW332">
            <v>0</v>
          </cell>
          <cell r="BX332">
            <v>1</v>
          </cell>
          <cell r="BY332">
            <v>0</v>
          </cell>
          <cell r="BZ332">
            <v>1</v>
          </cell>
          <cell r="CA332">
            <v>4</v>
          </cell>
          <cell r="CB332">
            <v>1</v>
          </cell>
          <cell r="CC332">
            <v>5</v>
          </cell>
          <cell r="CD332">
            <v>5</v>
          </cell>
          <cell r="CE332">
            <v>1</v>
          </cell>
          <cell r="CF332">
            <v>5</v>
          </cell>
          <cell r="CG332">
            <v>1</v>
          </cell>
          <cell r="CH332">
            <v>5</v>
          </cell>
          <cell r="CI332">
            <v>1</v>
          </cell>
          <cell r="CJ332">
            <v>0</v>
          </cell>
          <cell r="CK332">
            <v>0</v>
          </cell>
          <cell r="CL332">
            <v>0</v>
          </cell>
          <cell r="CM332">
            <v>0</v>
          </cell>
          <cell r="CN332">
            <v>0</v>
          </cell>
          <cell r="CO332">
            <v>0</v>
          </cell>
          <cell r="CP332">
            <v>0</v>
          </cell>
          <cell r="CQ332">
            <v>0</v>
          </cell>
          <cell r="CR332">
            <v>0</v>
          </cell>
          <cell r="CS332">
            <v>0</v>
          </cell>
          <cell r="CT332">
            <v>0</v>
          </cell>
          <cell r="CU332">
            <v>0</v>
          </cell>
          <cell r="CV332">
            <v>0</v>
          </cell>
          <cell r="CW332">
            <v>0</v>
          </cell>
          <cell r="CX332">
            <v>0</v>
          </cell>
          <cell r="CY332">
            <v>5</v>
          </cell>
          <cell r="CZ332">
            <v>1</v>
          </cell>
          <cell r="DA332">
            <v>0</v>
          </cell>
          <cell r="DB332">
            <v>0</v>
          </cell>
          <cell r="DC332">
            <v>0</v>
          </cell>
          <cell r="DD332">
            <v>0</v>
          </cell>
          <cell r="DE332">
            <v>0</v>
          </cell>
          <cell r="DF332">
            <v>0</v>
          </cell>
          <cell r="DG332">
            <v>0</v>
          </cell>
          <cell r="DH332">
            <v>0</v>
          </cell>
          <cell r="DI332">
            <v>0</v>
          </cell>
          <cell r="DJ332">
            <v>0</v>
          </cell>
          <cell r="DK332">
            <v>0</v>
          </cell>
          <cell r="DL332">
            <v>0</v>
          </cell>
          <cell r="DM332">
            <v>0</v>
          </cell>
          <cell r="DN332">
            <v>0</v>
          </cell>
          <cell r="DO332">
            <v>0</v>
          </cell>
          <cell r="DP332">
            <v>0</v>
          </cell>
          <cell r="DQ332">
            <v>0</v>
          </cell>
          <cell r="DR332">
            <v>0</v>
          </cell>
          <cell r="DS332">
            <v>0</v>
          </cell>
          <cell r="DT332">
            <v>0</v>
          </cell>
          <cell r="DU332">
            <v>0</v>
          </cell>
          <cell r="DV332">
            <v>0</v>
          </cell>
          <cell r="DW332">
            <v>0</v>
          </cell>
          <cell r="DX332">
            <v>0</v>
          </cell>
          <cell r="DY332">
            <v>0</v>
          </cell>
          <cell r="DZ332">
            <v>0</v>
          </cell>
          <cell r="EA332">
            <v>0</v>
          </cell>
          <cell r="EB332">
            <v>0</v>
          </cell>
          <cell r="EC332">
            <v>0</v>
          </cell>
          <cell r="ED332">
            <v>0</v>
          </cell>
          <cell r="EE332">
            <v>0</v>
          </cell>
          <cell r="EF332">
            <v>0</v>
          </cell>
          <cell r="EG332">
            <v>0</v>
          </cell>
          <cell r="EH332">
            <v>0</v>
          </cell>
          <cell r="EI332">
            <v>0</v>
          </cell>
          <cell r="EJ332">
            <v>0</v>
          </cell>
          <cell r="EK332">
            <v>0</v>
          </cell>
          <cell r="EL332">
            <v>0</v>
          </cell>
          <cell r="EM332">
            <v>0</v>
          </cell>
        </row>
        <row r="333">
          <cell r="A333">
            <v>878</v>
          </cell>
          <cell r="B333">
            <v>878</v>
          </cell>
          <cell r="C333">
            <v>31381</v>
          </cell>
          <cell r="D333" t="str">
            <v>Yes</v>
          </cell>
          <cell r="E333" t="str">
            <v>No</v>
          </cell>
          <cell r="F333" t="str">
            <v>GEFIEO</v>
          </cell>
          <cell r="G333" t="str">
            <v>World Bank/ADB</v>
          </cell>
          <cell r="H333" t="str">
            <v>ADB</v>
          </cell>
          <cell r="I333">
            <v>0</v>
          </cell>
          <cell r="J333" t="str">
            <v>ADB</v>
          </cell>
          <cell r="K333">
            <v>0</v>
          </cell>
          <cell r="L333" t="str">
            <v>Sri Lanka</v>
          </cell>
          <cell r="M333">
            <v>0</v>
          </cell>
          <cell r="N333" t="str">
            <v>SA</v>
          </cell>
          <cell r="O333" t="str">
            <v>Asia</v>
          </cell>
          <cell r="P333">
            <v>0</v>
          </cell>
          <cell r="Q333">
            <v>0</v>
          </cell>
          <cell r="R333">
            <v>1</v>
          </cell>
          <cell r="S333">
            <v>0</v>
          </cell>
          <cell r="T333">
            <v>0</v>
          </cell>
          <cell r="U333">
            <v>0</v>
          </cell>
          <cell r="V333">
            <v>0</v>
          </cell>
          <cell r="W333">
            <v>0</v>
          </cell>
          <cell r="X333">
            <v>0</v>
          </cell>
          <cell r="Y333" t="str">
            <v>Multilateral</v>
          </cell>
          <cell r="Z333" t="str">
            <v>Bi_multilateral</v>
          </cell>
          <cell r="AA333">
            <v>0</v>
          </cell>
          <cell r="AB333">
            <v>0</v>
          </cell>
          <cell r="AC333" t="str">
            <v>Protected Area Management and Wildlife Conservation</v>
          </cell>
          <cell r="AD333" t="str">
            <v>FSP</v>
          </cell>
          <cell r="AE333" t="str">
            <v>GET</v>
          </cell>
          <cell r="AF333" t="str">
            <v>BD</v>
          </cell>
          <cell r="AG333">
            <v>0</v>
          </cell>
          <cell r="AH333" t="str">
            <v>GEF - 2</v>
          </cell>
          <cell r="AI333">
            <v>37084</v>
          </cell>
          <cell r="AJ333">
            <v>2001</v>
          </cell>
          <cell r="AK333">
            <v>37151</v>
          </cell>
          <cell r="AL333">
            <v>2001</v>
          </cell>
          <cell r="AM333">
            <v>38482</v>
          </cell>
          <cell r="AN333">
            <v>39082</v>
          </cell>
          <cell r="AO333">
            <v>39813</v>
          </cell>
          <cell r="AP333">
            <v>39813</v>
          </cell>
          <cell r="AQ333">
            <v>2008</v>
          </cell>
          <cell r="AR333">
            <v>87</v>
          </cell>
          <cell r="AS333">
            <v>24</v>
          </cell>
          <cell r="AT333">
            <v>2013</v>
          </cell>
          <cell r="AU333">
            <v>40483</v>
          </cell>
          <cell r="AV333">
            <v>2010</v>
          </cell>
          <cell r="AW333">
            <v>0</v>
          </cell>
          <cell r="AX333">
            <v>10.199999999999999</v>
          </cell>
          <cell r="AY333">
            <v>0.33</v>
          </cell>
          <cell r="AZ333">
            <v>10.53</v>
          </cell>
          <cell r="BA333">
            <v>0</v>
          </cell>
          <cell r="BB333">
            <v>24.599999999999998</v>
          </cell>
          <cell r="BC333">
            <v>22.4</v>
          </cell>
          <cell r="BD333">
            <v>2.4117647058823528</v>
          </cell>
          <cell r="BE333">
            <v>2.1960784313725492</v>
          </cell>
          <cell r="BF333">
            <v>0.91056910569105698</v>
          </cell>
          <cell r="BG333">
            <v>0</v>
          </cell>
          <cell r="BH333">
            <v>0</v>
          </cell>
          <cell r="BI333">
            <v>0</v>
          </cell>
          <cell r="BJ333">
            <v>0</v>
          </cell>
          <cell r="BK333">
            <v>0</v>
          </cell>
          <cell r="BL333">
            <v>0</v>
          </cell>
          <cell r="BM333">
            <v>1</v>
          </cell>
          <cell r="BN333">
            <v>5</v>
          </cell>
          <cell r="BO333">
            <v>1</v>
          </cell>
          <cell r="BP333">
            <v>4</v>
          </cell>
          <cell r="BQ333" t="str">
            <v>L</v>
          </cell>
          <cell r="BR333">
            <v>0</v>
          </cell>
          <cell r="BS333">
            <v>0</v>
          </cell>
          <cell r="BT333">
            <v>0</v>
          </cell>
          <cell r="BU333">
            <v>0</v>
          </cell>
          <cell r="BV333">
            <v>0</v>
          </cell>
          <cell r="BW333">
            <v>0</v>
          </cell>
          <cell r="BX333">
            <v>0</v>
          </cell>
          <cell r="BY333">
            <v>4</v>
          </cell>
          <cell r="BZ333">
            <v>1</v>
          </cell>
          <cell r="CA333">
            <v>4</v>
          </cell>
          <cell r="CB333">
            <v>1</v>
          </cell>
          <cell r="CC333">
            <v>0</v>
          </cell>
          <cell r="CD333">
            <v>5</v>
          </cell>
          <cell r="CE333">
            <v>1</v>
          </cell>
          <cell r="CF333">
            <v>5</v>
          </cell>
          <cell r="CG333">
            <v>1</v>
          </cell>
          <cell r="CH333">
            <v>4</v>
          </cell>
          <cell r="CI333">
            <v>1</v>
          </cell>
          <cell r="CJ333">
            <v>5</v>
          </cell>
          <cell r="CK333">
            <v>1</v>
          </cell>
          <cell r="CL333">
            <v>5</v>
          </cell>
          <cell r="CM333">
            <v>1</v>
          </cell>
          <cell r="CN333">
            <v>5</v>
          </cell>
          <cell r="CO333">
            <v>1</v>
          </cell>
          <cell r="CP333">
            <v>5</v>
          </cell>
          <cell r="CQ333">
            <v>1</v>
          </cell>
          <cell r="CR333">
            <v>3</v>
          </cell>
          <cell r="CS333">
            <v>0</v>
          </cell>
          <cell r="CT333">
            <v>4</v>
          </cell>
          <cell r="CU333">
            <v>1</v>
          </cell>
          <cell r="CV333">
            <v>0</v>
          </cell>
          <cell r="CW333">
            <v>0</v>
          </cell>
          <cell r="CX333">
            <v>0</v>
          </cell>
          <cell r="CY333">
            <v>0</v>
          </cell>
          <cell r="CZ333">
            <v>0</v>
          </cell>
          <cell r="DA333">
            <v>0</v>
          </cell>
          <cell r="DB333">
            <v>0</v>
          </cell>
          <cell r="DC333">
            <v>0</v>
          </cell>
          <cell r="DD333">
            <v>0</v>
          </cell>
          <cell r="DE333">
            <v>0</v>
          </cell>
          <cell r="DF333">
            <v>0</v>
          </cell>
          <cell r="DG333">
            <v>0</v>
          </cell>
          <cell r="DH333">
            <v>0</v>
          </cell>
          <cell r="DI333">
            <v>0</v>
          </cell>
          <cell r="DJ333">
            <v>0</v>
          </cell>
          <cell r="DK333">
            <v>0</v>
          </cell>
          <cell r="DL333">
            <v>0</v>
          </cell>
          <cell r="DM333">
            <v>0</v>
          </cell>
          <cell r="DN333">
            <v>0</v>
          </cell>
          <cell r="DO333">
            <v>0</v>
          </cell>
          <cell r="DP333">
            <v>0</v>
          </cell>
          <cell r="DQ333">
            <v>0</v>
          </cell>
          <cell r="DR333">
            <v>5</v>
          </cell>
          <cell r="DS333">
            <v>5</v>
          </cell>
          <cell r="DT333">
            <v>5</v>
          </cell>
          <cell r="DU333">
            <v>5</v>
          </cell>
          <cell r="DV333">
            <v>1</v>
          </cell>
          <cell r="DW333">
            <v>0</v>
          </cell>
          <cell r="DX333">
            <v>0</v>
          </cell>
          <cell r="DY333">
            <v>0</v>
          </cell>
          <cell r="DZ333">
            <v>0</v>
          </cell>
          <cell r="EA333">
            <v>4</v>
          </cell>
          <cell r="EB333" t="str">
            <v>L</v>
          </cell>
          <cell r="EC333">
            <v>4</v>
          </cell>
          <cell r="ED333">
            <v>4</v>
          </cell>
          <cell r="EE333">
            <v>5</v>
          </cell>
          <cell r="EF333">
            <v>5</v>
          </cell>
          <cell r="EG333">
            <v>4</v>
          </cell>
          <cell r="EH333">
            <v>5</v>
          </cell>
          <cell r="EI333">
            <v>5</v>
          </cell>
          <cell r="EJ333">
            <v>5</v>
          </cell>
          <cell r="EK333">
            <v>5</v>
          </cell>
          <cell r="EL333">
            <v>3</v>
          </cell>
          <cell r="EM333">
            <v>4</v>
          </cell>
        </row>
        <row r="334">
          <cell r="A334">
            <v>880</v>
          </cell>
          <cell r="B334" t="e">
            <v>#N/A</v>
          </cell>
          <cell r="C334">
            <v>0</v>
          </cell>
          <cell r="D334" t="str">
            <v>Yes</v>
          </cell>
          <cell r="E334" t="str">
            <v>No</v>
          </cell>
          <cell r="F334" t="str">
            <v>GEFIEO</v>
          </cell>
          <cell r="G334" t="str">
            <v>UNDP</v>
          </cell>
          <cell r="H334" t="str">
            <v>UNDP</v>
          </cell>
          <cell r="I334">
            <v>0</v>
          </cell>
          <cell r="J334" t="str">
            <v>UNDP</v>
          </cell>
          <cell r="K334" t="str">
            <v>UNDP</v>
          </cell>
          <cell r="L334" t="str">
            <v>China</v>
          </cell>
          <cell r="M334">
            <v>0</v>
          </cell>
          <cell r="N334" t="str">
            <v>Asia</v>
          </cell>
          <cell r="O334" t="str">
            <v>Asia</v>
          </cell>
          <cell r="P334">
            <v>0</v>
          </cell>
          <cell r="Q334">
            <v>0</v>
          </cell>
          <cell r="R334">
            <v>1</v>
          </cell>
          <cell r="S334">
            <v>0</v>
          </cell>
          <cell r="T334">
            <v>0</v>
          </cell>
          <cell r="U334">
            <v>0</v>
          </cell>
          <cell r="V334">
            <v>0</v>
          </cell>
          <cell r="W334">
            <v>0</v>
          </cell>
          <cell r="X334">
            <v>1</v>
          </cell>
          <cell r="Y334" t="str">
            <v>Government</v>
          </cell>
          <cell r="Z334" t="str">
            <v>Govt</v>
          </cell>
          <cell r="AA334">
            <v>0</v>
          </cell>
          <cell r="AB334">
            <v>0</v>
          </cell>
          <cell r="AC334" t="str">
            <v>China - Targeted Research Related to Climate Change</v>
          </cell>
          <cell r="AD334" t="str">
            <v>FSP</v>
          </cell>
          <cell r="AE334" t="str">
            <v>GET</v>
          </cell>
          <cell r="AF334" t="str">
            <v>CC</v>
          </cell>
          <cell r="AG334">
            <v>0</v>
          </cell>
          <cell r="AH334" t="str">
            <v>GEF - 2</v>
          </cell>
          <cell r="AI334">
            <v>37330</v>
          </cell>
          <cell r="AJ334">
            <v>2002</v>
          </cell>
          <cell r="AK334">
            <v>37417</v>
          </cell>
          <cell r="AL334">
            <v>2002</v>
          </cell>
          <cell r="AM334">
            <v>38249.5</v>
          </cell>
          <cell r="AN334">
            <v>0</v>
          </cell>
          <cell r="AO334">
            <v>39082</v>
          </cell>
          <cell r="AP334">
            <v>39082</v>
          </cell>
          <cell r="AQ334">
            <v>2006</v>
          </cell>
          <cell r="AR334">
            <v>54</v>
          </cell>
          <cell r="AS334">
            <v>0</v>
          </cell>
          <cell r="AT334">
            <v>2006</v>
          </cell>
          <cell r="AU334">
            <v>2005</v>
          </cell>
          <cell r="AV334">
            <v>2005</v>
          </cell>
          <cell r="AW334">
            <v>0</v>
          </cell>
          <cell r="AX334">
            <v>1.5</v>
          </cell>
          <cell r="AY334">
            <v>0.224</v>
          </cell>
          <cell r="AZ334">
            <v>1.724</v>
          </cell>
          <cell r="BA334">
            <v>0</v>
          </cell>
          <cell r="BB334">
            <v>1.81</v>
          </cell>
          <cell r="BC334">
            <v>0</v>
          </cell>
          <cell r="BD334">
            <v>1.2066666666666668</v>
          </cell>
          <cell r="BE334">
            <v>0</v>
          </cell>
          <cell r="BF334">
            <v>0</v>
          </cell>
          <cell r="BG334">
            <v>0</v>
          </cell>
          <cell r="BH334">
            <v>0</v>
          </cell>
          <cell r="BI334">
            <v>15</v>
          </cell>
          <cell r="BJ334">
            <v>1</v>
          </cell>
          <cell r="BK334">
            <v>0</v>
          </cell>
          <cell r="BL334">
            <v>0</v>
          </cell>
          <cell r="BM334">
            <v>1</v>
          </cell>
          <cell r="BN334">
            <v>5</v>
          </cell>
          <cell r="BO334">
            <v>1</v>
          </cell>
          <cell r="BP334">
            <v>3</v>
          </cell>
          <cell r="BQ334" t="str">
            <v>ML</v>
          </cell>
          <cell r="BR334">
            <v>3</v>
          </cell>
          <cell r="BS334">
            <v>4</v>
          </cell>
          <cell r="BT334">
            <v>3</v>
          </cell>
          <cell r="BU334">
            <v>0</v>
          </cell>
          <cell r="BV334">
            <v>0</v>
          </cell>
          <cell r="BW334">
            <v>0</v>
          </cell>
          <cell r="BX334">
            <v>0</v>
          </cell>
          <cell r="BY334">
            <v>0</v>
          </cell>
          <cell r="BZ334">
            <v>0</v>
          </cell>
          <cell r="CA334">
            <v>0</v>
          </cell>
          <cell r="CB334">
            <v>0</v>
          </cell>
          <cell r="CC334">
            <v>0</v>
          </cell>
          <cell r="CD334">
            <v>0</v>
          </cell>
          <cell r="CE334">
            <v>0</v>
          </cell>
          <cell r="CF334">
            <v>0</v>
          </cell>
          <cell r="CG334">
            <v>0</v>
          </cell>
          <cell r="CH334">
            <v>4</v>
          </cell>
          <cell r="CI334">
            <v>1</v>
          </cell>
          <cell r="CJ334">
            <v>6</v>
          </cell>
          <cell r="CK334">
            <v>1</v>
          </cell>
          <cell r="CL334">
            <v>5</v>
          </cell>
          <cell r="CM334">
            <v>1</v>
          </cell>
          <cell r="CN334">
            <v>5</v>
          </cell>
          <cell r="CO334">
            <v>1</v>
          </cell>
          <cell r="CP334">
            <v>4</v>
          </cell>
          <cell r="CQ334">
            <v>1</v>
          </cell>
          <cell r="CR334">
            <v>1</v>
          </cell>
          <cell r="CS334">
            <v>0</v>
          </cell>
          <cell r="CT334">
            <v>1</v>
          </cell>
          <cell r="CU334">
            <v>0</v>
          </cell>
          <cell r="CV334">
            <v>0</v>
          </cell>
          <cell r="CW334">
            <v>0</v>
          </cell>
          <cell r="CX334">
            <v>0</v>
          </cell>
          <cell r="CY334">
            <v>0</v>
          </cell>
          <cell r="CZ334">
            <v>0</v>
          </cell>
          <cell r="DA334">
            <v>0</v>
          </cell>
          <cell r="DB334">
            <v>0</v>
          </cell>
          <cell r="DC334">
            <v>0</v>
          </cell>
          <cell r="DD334">
            <v>0</v>
          </cell>
          <cell r="DE334">
            <v>0</v>
          </cell>
          <cell r="DF334">
            <v>0</v>
          </cell>
          <cell r="DG334">
            <v>0</v>
          </cell>
          <cell r="DH334">
            <v>0</v>
          </cell>
          <cell r="DI334">
            <v>0</v>
          </cell>
          <cell r="DJ334">
            <v>0</v>
          </cell>
          <cell r="DK334">
            <v>0</v>
          </cell>
          <cell r="DL334">
            <v>0</v>
          </cell>
          <cell r="DM334">
            <v>0</v>
          </cell>
          <cell r="DN334">
            <v>0</v>
          </cell>
          <cell r="DO334">
            <v>0</v>
          </cell>
          <cell r="DP334">
            <v>0</v>
          </cell>
          <cell r="DQ334">
            <v>0</v>
          </cell>
          <cell r="DR334">
            <v>5</v>
          </cell>
          <cell r="DS334">
            <v>5</v>
          </cell>
          <cell r="DT334">
            <v>0</v>
          </cell>
          <cell r="DU334">
            <v>5</v>
          </cell>
          <cell r="DV334">
            <v>1</v>
          </cell>
          <cell r="DW334">
            <v>3</v>
          </cell>
          <cell r="DX334">
            <v>4</v>
          </cell>
          <cell r="DY334">
            <v>3</v>
          </cell>
          <cell r="DZ334">
            <v>0</v>
          </cell>
          <cell r="EA334">
            <v>3</v>
          </cell>
          <cell r="EB334" t="str">
            <v>ML</v>
          </cell>
          <cell r="EC334">
            <v>0</v>
          </cell>
          <cell r="ED334">
            <v>0</v>
          </cell>
          <cell r="EE334">
            <v>0</v>
          </cell>
          <cell r="EF334">
            <v>0</v>
          </cell>
          <cell r="EG334">
            <v>0</v>
          </cell>
          <cell r="EH334">
            <v>0</v>
          </cell>
          <cell r="EI334">
            <v>0</v>
          </cell>
          <cell r="EJ334">
            <v>0</v>
          </cell>
          <cell r="EK334">
            <v>0</v>
          </cell>
          <cell r="EL334">
            <v>0</v>
          </cell>
          <cell r="EM334">
            <v>0</v>
          </cell>
        </row>
        <row r="335">
          <cell r="A335">
            <v>882</v>
          </cell>
          <cell r="B335" t="e">
            <v>#N/A</v>
          </cell>
          <cell r="C335">
            <v>0</v>
          </cell>
          <cell r="D335" t="str">
            <v>No</v>
          </cell>
          <cell r="E335" t="str">
            <v>Yes</v>
          </cell>
          <cell r="F335" t="str">
            <v>IAEO</v>
          </cell>
          <cell r="G335" t="str">
            <v>UNDP</v>
          </cell>
          <cell r="H335" t="str">
            <v>UNDP</v>
          </cell>
          <cell r="I335">
            <v>0</v>
          </cell>
          <cell r="J335" t="str">
            <v>UNDP</v>
          </cell>
          <cell r="K335" t="str">
            <v>UNDP</v>
          </cell>
          <cell r="L335" t="str">
            <v>Croatia</v>
          </cell>
          <cell r="M335">
            <v>0</v>
          </cell>
          <cell r="N335" t="str">
            <v>ECA</v>
          </cell>
          <cell r="O335" t="str">
            <v>ECA</v>
          </cell>
          <cell r="P335">
            <v>0</v>
          </cell>
          <cell r="Q335">
            <v>0</v>
          </cell>
          <cell r="R335">
            <v>1</v>
          </cell>
          <cell r="S335">
            <v>0</v>
          </cell>
          <cell r="T335">
            <v>0</v>
          </cell>
          <cell r="U335">
            <v>0</v>
          </cell>
          <cell r="V335">
            <v>0</v>
          </cell>
          <cell r="W335">
            <v>0</v>
          </cell>
          <cell r="X335">
            <v>0</v>
          </cell>
          <cell r="Y335" t="str">
            <v>Government</v>
          </cell>
          <cell r="Z335" t="str">
            <v>Govt</v>
          </cell>
          <cell r="AA335">
            <v>0</v>
          </cell>
          <cell r="AB335">
            <v>0</v>
          </cell>
          <cell r="AC335" t="str">
            <v>Croatia: Removing Barriers to Improving Energy Efficiency of the Residental and Service Sectors</v>
          </cell>
          <cell r="AD335" t="str">
            <v>FSP</v>
          </cell>
          <cell r="AE335" t="str">
            <v>GET</v>
          </cell>
          <cell r="AF335" t="str">
            <v>CC</v>
          </cell>
          <cell r="AG335">
            <v>0</v>
          </cell>
          <cell r="AH335" t="str">
            <v>GEF - 2</v>
          </cell>
          <cell r="AI335">
            <v>38208</v>
          </cell>
          <cell r="AJ335">
            <v>2004</v>
          </cell>
          <cell r="AK335">
            <v>38338</v>
          </cell>
          <cell r="AL335">
            <v>2004</v>
          </cell>
          <cell r="AM335">
            <v>39531</v>
          </cell>
          <cell r="AN335">
            <v>40695</v>
          </cell>
          <cell r="AO335">
            <v>40724</v>
          </cell>
          <cell r="AP335">
            <v>40724</v>
          </cell>
          <cell r="AQ335">
            <v>2011</v>
          </cell>
          <cell r="AR335">
            <v>78</v>
          </cell>
          <cell r="AS335">
            <v>0</v>
          </cell>
          <cell r="AT335">
            <v>2011</v>
          </cell>
          <cell r="AU335">
            <v>2011</v>
          </cell>
          <cell r="AV335">
            <v>2011</v>
          </cell>
          <cell r="AW335">
            <v>0</v>
          </cell>
          <cell r="AX335">
            <v>4.3899999999999997</v>
          </cell>
          <cell r="AY335">
            <v>0.20080000000000001</v>
          </cell>
          <cell r="AZ335">
            <v>4.5907999999999998</v>
          </cell>
          <cell r="BA335">
            <v>4.4000000000000004</v>
          </cell>
          <cell r="BB335">
            <v>8.66</v>
          </cell>
          <cell r="BC335">
            <v>41.4</v>
          </cell>
          <cell r="BD335">
            <v>1.9726651480637816</v>
          </cell>
          <cell r="BE335">
            <v>9.4305239179954441</v>
          </cell>
          <cell r="BF335">
            <v>4.7806004618937639</v>
          </cell>
          <cell r="BG335">
            <v>42</v>
          </cell>
          <cell r="BH335">
            <v>3</v>
          </cell>
          <cell r="BI335">
            <v>4</v>
          </cell>
          <cell r="BJ335">
            <v>1</v>
          </cell>
          <cell r="BK335">
            <v>1</v>
          </cell>
          <cell r="BL335">
            <v>0</v>
          </cell>
          <cell r="BM335">
            <v>1</v>
          </cell>
          <cell r="BN335">
            <v>5</v>
          </cell>
          <cell r="BO335">
            <v>1</v>
          </cell>
          <cell r="BP335">
            <v>4</v>
          </cell>
          <cell r="BQ335" t="str">
            <v>L</v>
          </cell>
          <cell r="BR335">
            <v>4</v>
          </cell>
          <cell r="BS335">
            <v>4</v>
          </cell>
          <cell r="BT335">
            <v>4</v>
          </cell>
          <cell r="BU335">
            <v>4</v>
          </cell>
          <cell r="BV335">
            <v>0</v>
          </cell>
          <cell r="BW335">
            <v>5</v>
          </cell>
          <cell r="BX335">
            <v>1</v>
          </cell>
          <cell r="BY335">
            <v>4</v>
          </cell>
          <cell r="BZ335">
            <v>1</v>
          </cell>
          <cell r="CA335">
            <v>5</v>
          </cell>
          <cell r="CB335">
            <v>1</v>
          </cell>
          <cell r="CC335">
            <v>6</v>
          </cell>
          <cell r="CD335">
            <v>6</v>
          </cell>
          <cell r="CE335">
            <v>1</v>
          </cell>
          <cell r="CF335">
            <v>6</v>
          </cell>
          <cell r="CG335">
            <v>1</v>
          </cell>
          <cell r="CH335">
            <v>5</v>
          </cell>
          <cell r="CI335">
            <v>1</v>
          </cell>
          <cell r="CJ335">
            <v>6</v>
          </cell>
          <cell r="CK335">
            <v>1</v>
          </cell>
          <cell r="CL335">
            <v>6</v>
          </cell>
          <cell r="CM335">
            <v>1</v>
          </cell>
          <cell r="CN335">
            <v>6</v>
          </cell>
          <cell r="CO335">
            <v>1</v>
          </cell>
          <cell r="CP335">
            <v>6</v>
          </cell>
          <cell r="CQ335">
            <v>1</v>
          </cell>
          <cell r="CR335">
            <v>5</v>
          </cell>
          <cell r="CS335">
            <v>1</v>
          </cell>
          <cell r="CT335">
            <v>5</v>
          </cell>
          <cell r="CU335">
            <v>1</v>
          </cell>
          <cell r="CV335">
            <v>0</v>
          </cell>
          <cell r="CW335">
            <v>0</v>
          </cell>
          <cell r="CX335">
            <v>0</v>
          </cell>
          <cell r="CY335">
            <v>0</v>
          </cell>
          <cell r="CZ335">
            <v>1</v>
          </cell>
          <cell r="DA335">
            <v>0</v>
          </cell>
          <cell r="DB335">
            <v>0</v>
          </cell>
          <cell r="DC335">
            <v>0</v>
          </cell>
          <cell r="DD335">
            <v>0</v>
          </cell>
          <cell r="DE335">
            <v>0</v>
          </cell>
          <cell r="DF335">
            <v>0</v>
          </cell>
          <cell r="DG335">
            <v>0</v>
          </cell>
          <cell r="DH335">
            <v>0</v>
          </cell>
          <cell r="DI335">
            <v>0</v>
          </cell>
          <cell r="DJ335">
            <v>0</v>
          </cell>
          <cell r="DK335">
            <v>0</v>
          </cell>
          <cell r="DL335">
            <v>0</v>
          </cell>
          <cell r="DM335">
            <v>0</v>
          </cell>
          <cell r="DN335">
            <v>0</v>
          </cell>
          <cell r="DO335">
            <v>0</v>
          </cell>
          <cell r="DP335">
            <v>0</v>
          </cell>
          <cell r="DQ335">
            <v>0</v>
          </cell>
          <cell r="DR335">
            <v>5</v>
          </cell>
          <cell r="DS335">
            <v>5</v>
          </cell>
          <cell r="DT335">
            <v>5</v>
          </cell>
          <cell r="DU335">
            <v>5</v>
          </cell>
          <cell r="DV335">
            <v>1</v>
          </cell>
          <cell r="DW335">
            <v>0</v>
          </cell>
          <cell r="DX335">
            <v>0</v>
          </cell>
          <cell r="DY335">
            <v>0</v>
          </cell>
          <cell r="DZ335">
            <v>0</v>
          </cell>
          <cell r="EA335">
            <v>0</v>
          </cell>
          <cell r="EB335">
            <v>0</v>
          </cell>
          <cell r="EC335">
            <v>0</v>
          </cell>
          <cell r="ED335">
            <v>0</v>
          </cell>
          <cell r="EE335">
            <v>0</v>
          </cell>
          <cell r="EF335">
            <v>0</v>
          </cell>
          <cell r="EG335">
            <v>0</v>
          </cell>
          <cell r="EH335">
            <v>0</v>
          </cell>
          <cell r="EI335">
            <v>0</v>
          </cell>
          <cell r="EJ335">
            <v>0</v>
          </cell>
          <cell r="EK335">
            <v>0</v>
          </cell>
          <cell r="EL335">
            <v>0</v>
          </cell>
          <cell r="EM335">
            <v>0</v>
          </cell>
        </row>
        <row r="336">
          <cell r="A336">
            <v>883</v>
          </cell>
          <cell r="B336" t="e">
            <v>#N/A</v>
          </cell>
          <cell r="C336" t="str">
            <v>P068062</v>
          </cell>
          <cell r="D336" t="str">
            <v>Yes</v>
          </cell>
          <cell r="E336" t="str">
            <v>Yes</v>
          </cell>
          <cell r="F336" t="str">
            <v>GEFIEO</v>
          </cell>
          <cell r="G336" t="str">
            <v>World Bank</v>
          </cell>
          <cell r="H336" t="str">
            <v>WB</v>
          </cell>
          <cell r="I336">
            <v>0</v>
          </cell>
          <cell r="J336" t="str">
            <v>WB</v>
          </cell>
          <cell r="K336" t="str">
            <v>WB</v>
          </cell>
          <cell r="L336" t="str">
            <v>Romania</v>
          </cell>
          <cell r="M336">
            <v>0</v>
          </cell>
          <cell r="N336" t="str">
            <v>ECA</v>
          </cell>
          <cell r="O336" t="str">
            <v>ECA</v>
          </cell>
          <cell r="P336">
            <v>0</v>
          </cell>
          <cell r="Q336">
            <v>0</v>
          </cell>
          <cell r="R336">
            <v>1</v>
          </cell>
          <cell r="S336">
            <v>0</v>
          </cell>
          <cell r="T336">
            <v>0</v>
          </cell>
          <cell r="U336">
            <v>0</v>
          </cell>
          <cell r="V336">
            <v>0</v>
          </cell>
          <cell r="W336">
            <v>0</v>
          </cell>
          <cell r="X336">
            <v>0</v>
          </cell>
          <cell r="Y336" t="str">
            <v>Foundation</v>
          </cell>
          <cell r="Z336" t="str">
            <v>NGO_academic_foundation</v>
          </cell>
          <cell r="AA336">
            <v>0</v>
          </cell>
          <cell r="AB336">
            <v>0</v>
          </cell>
          <cell r="AC336" t="str">
            <v>Energy Efficiency Project</v>
          </cell>
          <cell r="AD336" t="str">
            <v>FSP</v>
          </cell>
          <cell r="AE336" t="str">
            <v>GET</v>
          </cell>
          <cell r="AF336" t="str">
            <v>CC</v>
          </cell>
          <cell r="AG336">
            <v>5</v>
          </cell>
          <cell r="AH336" t="str">
            <v>GEF - 2</v>
          </cell>
          <cell r="AI336">
            <v>37488</v>
          </cell>
          <cell r="AJ336">
            <v>2002</v>
          </cell>
          <cell r="AK336">
            <v>0</v>
          </cell>
          <cell r="AL336">
            <v>2002</v>
          </cell>
          <cell r="AM336">
            <v>0</v>
          </cell>
          <cell r="AN336">
            <v>39447</v>
          </cell>
          <cell r="AO336">
            <v>39629</v>
          </cell>
          <cell r="AP336">
            <v>39629</v>
          </cell>
          <cell r="AQ336">
            <v>2008</v>
          </cell>
          <cell r="AR336">
            <v>0</v>
          </cell>
          <cell r="AS336">
            <v>5</v>
          </cell>
          <cell r="AT336">
            <v>2009</v>
          </cell>
          <cell r="AU336">
            <v>2009</v>
          </cell>
          <cell r="AV336">
            <v>2009</v>
          </cell>
          <cell r="AW336">
            <v>0</v>
          </cell>
          <cell r="AX336">
            <v>10</v>
          </cell>
          <cell r="AY336">
            <v>0.35</v>
          </cell>
          <cell r="AZ336">
            <v>10.35</v>
          </cell>
          <cell r="BA336">
            <v>10.029999999999999</v>
          </cell>
          <cell r="BB336">
            <v>24</v>
          </cell>
          <cell r="BC336">
            <v>26.19</v>
          </cell>
          <cell r="BD336">
            <v>2.4</v>
          </cell>
          <cell r="BE336">
            <v>2.6190000000000002</v>
          </cell>
          <cell r="BF336">
            <v>1.0912500000000001</v>
          </cell>
          <cell r="BG336">
            <v>6</v>
          </cell>
          <cell r="BH336">
            <v>12</v>
          </cell>
          <cell r="BI336">
            <v>0</v>
          </cell>
          <cell r="BJ336">
            <v>1</v>
          </cell>
          <cell r="BK336">
            <v>1</v>
          </cell>
          <cell r="BL336">
            <v>0</v>
          </cell>
          <cell r="BM336">
            <v>1</v>
          </cell>
          <cell r="BN336">
            <v>5</v>
          </cell>
          <cell r="BO336">
            <v>1</v>
          </cell>
          <cell r="BP336">
            <v>3</v>
          </cell>
          <cell r="BQ336" t="str">
            <v>ML</v>
          </cell>
          <cell r="BR336">
            <v>3</v>
          </cell>
          <cell r="BS336">
            <v>3</v>
          </cell>
          <cell r="BT336">
            <v>4</v>
          </cell>
          <cell r="BU336">
            <v>4</v>
          </cell>
          <cell r="BV336">
            <v>0</v>
          </cell>
          <cell r="BW336">
            <v>5</v>
          </cell>
          <cell r="BX336">
            <v>1</v>
          </cell>
          <cell r="BY336">
            <v>5</v>
          </cell>
          <cell r="BZ336">
            <v>1</v>
          </cell>
          <cell r="CA336">
            <v>5</v>
          </cell>
          <cell r="CB336">
            <v>1</v>
          </cell>
          <cell r="CC336">
            <v>5</v>
          </cell>
          <cell r="CD336">
            <v>5</v>
          </cell>
          <cell r="CE336">
            <v>1</v>
          </cell>
          <cell r="CF336">
            <v>5</v>
          </cell>
          <cell r="CG336">
            <v>1</v>
          </cell>
          <cell r="CH336">
            <v>5</v>
          </cell>
          <cell r="CI336">
            <v>1</v>
          </cell>
          <cell r="CJ336">
            <v>6</v>
          </cell>
          <cell r="CK336">
            <v>1</v>
          </cell>
          <cell r="CL336">
            <v>5</v>
          </cell>
          <cell r="CM336">
            <v>1</v>
          </cell>
          <cell r="CN336">
            <v>5</v>
          </cell>
          <cell r="CO336">
            <v>1</v>
          </cell>
          <cell r="CP336">
            <v>5</v>
          </cell>
          <cell r="CQ336">
            <v>1</v>
          </cell>
          <cell r="CR336">
            <v>5</v>
          </cell>
          <cell r="CS336">
            <v>1</v>
          </cell>
          <cell r="CT336">
            <v>5</v>
          </cell>
          <cell r="CU336">
            <v>1</v>
          </cell>
          <cell r="CV336">
            <v>0</v>
          </cell>
          <cell r="CW336">
            <v>0</v>
          </cell>
          <cell r="CX336">
            <v>0</v>
          </cell>
          <cell r="CY336">
            <v>5</v>
          </cell>
          <cell r="CZ336">
            <v>1</v>
          </cell>
          <cell r="DA336">
            <v>0</v>
          </cell>
          <cell r="DB336">
            <v>0</v>
          </cell>
          <cell r="DC336">
            <v>0</v>
          </cell>
          <cell r="DD336">
            <v>0</v>
          </cell>
          <cell r="DE336">
            <v>0</v>
          </cell>
          <cell r="DF336">
            <v>0</v>
          </cell>
          <cell r="DG336">
            <v>0</v>
          </cell>
          <cell r="DH336">
            <v>0</v>
          </cell>
          <cell r="DI336">
            <v>0</v>
          </cell>
          <cell r="DJ336">
            <v>0</v>
          </cell>
          <cell r="DK336">
            <v>0</v>
          </cell>
          <cell r="DL336">
            <v>0</v>
          </cell>
          <cell r="DM336">
            <v>0</v>
          </cell>
          <cell r="DN336">
            <v>0</v>
          </cell>
          <cell r="DO336">
            <v>0</v>
          </cell>
          <cell r="DP336">
            <v>0</v>
          </cell>
          <cell r="DQ336">
            <v>0</v>
          </cell>
          <cell r="DR336">
            <v>5</v>
          </cell>
          <cell r="DS336">
            <v>5</v>
          </cell>
          <cell r="DT336">
            <v>5</v>
          </cell>
          <cell r="DU336">
            <v>5</v>
          </cell>
          <cell r="DV336">
            <v>1</v>
          </cell>
          <cell r="DW336">
            <v>3</v>
          </cell>
          <cell r="DX336">
            <v>3</v>
          </cell>
          <cell r="DY336">
            <v>4</v>
          </cell>
          <cell r="DZ336">
            <v>4</v>
          </cell>
          <cell r="EA336">
            <v>3</v>
          </cell>
          <cell r="EB336" t="str">
            <v>ML</v>
          </cell>
          <cell r="EC336">
            <v>5</v>
          </cell>
          <cell r="ED336">
            <v>5</v>
          </cell>
          <cell r="EE336">
            <v>0</v>
          </cell>
          <cell r="EF336">
            <v>0</v>
          </cell>
          <cell r="EG336">
            <v>0</v>
          </cell>
          <cell r="EH336">
            <v>0</v>
          </cell>
          <cell r="EI336">
            <v>0</v>
          </cell>
          <cell r="EJ336">
            <v>0</v>
          </cell>
          <cell r="EK336">
            <v>0</v>
          </cell>
          <cell r="EL336">
            <v>0</v>
          </cell>
          <cell r="EM336">
            <v>0</v>
          </cell>
        </row>
        <row r="337">
          <cell r="A337">
            <v>884</v>
          </cell>
          <cell r="B337" t="e">
            <v>#N/A</v>
          </cell>
          <cell r="C337">
            <v>0</v>
          </cell>
          <cell r="D337" t="str">
            <v>No</v>
          </cell>
          <cell r="E337" t="str">
            <v>Yes</v>
          </cell>
          <cell r="F337" t="str">
            <v>IAEO</v>
          </cell>
          <cell r="G337" t="str">
            <v>UNEP/FAO</v>
          </cell>
          <cell r="H337" t="str">
            <v>UNEP</v>
          </cell>
          <cell r="I337">
            <v>0</v>
          </cell>
          <cell r="J337" t="str">
            <v>UNEP</v>
          </cell>
          <cell r="K337" t="str">
            <v>UNEP</v>
          </cell>
          <cell r="L337" t="str">
            <v>Global</v>
          </cell>
          <cell r="M337" t="str">
            <v>Cameroon, Colombia, Costa Rica, Cuba, Indonesia, Iran, Mexico, Nigeria, Philippines, Trinidad and Tobago, Venezuela</v>
          </cell>
          <cell r="N337" t="str">
            <v>Global</v>
          </cell>
          <cell r="O337" t="str">
            <v>Global</v>
          </cell>
          <cell r="P337">
            <v>1</v>
          </cell>
          <cell r="Q337">
            <v>0</v>
          </cell>
          <cell r="R337">
            <v>0</v>
          </cell>
          <cell r="S337">
            <v>0</v>
          </cell>
          <cell r="T337">
            <v>0</v>
          </cell>
          <cell r="U337">
            <v>0</v>
          </cell>
          <cell r="V337">
            <v>0</v>
          </cell>
          <cell r="W337">
            <v>0</v>
          </cell>
          <cell r="X337">
            <v>0</v>
          </cell>
          <cell r="Y337" t="str">
            <v>Multilateral</v>
          </cell>
          <cell r="Z337" t="str">
            <v>Bi_multilateral</v>
          </cell>
          <cell r="AA337">
            <v>0</v>
          </cell>
          <cell r="AB337">
            <v>0</v>
          </cell>
          <cell r="AC337" t="str">
            <v>Reduction of Environmental Impact from Tropical Shrimp Trawling through Introduction of By-catch Technologies and Change of Management</v>
          </cell>
          <cell r="AD337" t="str">
            <v>FSP</v>
          </cell>
          <cell r="AE337" t="str">
            <v>GET</v>
          </cell>
          <cell r="AF337" t="str">
            <v>IW</v>
          </cell>
          <cell r="AG337">
            <v>0</v>
          </cell>
          <cell r="AH337" t="str">
            <v>GEF - 2</v>
          </cell>
          <cell r="AI337">
            <v>37350</v>
          </cell>
          <cell r="AJ337">
            <v>2002</v>
          </cell>
          <cell r="AK337">
            <v>37408</v>
          </cell>
          <cell r="AL337">
            <v>2002</v>
          </cell>
          <cell r="AM337">
            <v>38550</v>
          </cell>
          <cell r="AN337">
            <v>37987</v>
          </cell>
          <cell r="AO337">
            <v>39692</v>
          </cell>
          <cell r="AP337">
            <v>39692</v>
          </cell>
          <cell r="AQ337">
            <v>2008</v>
          </cell>
          <cell r="AR337">
            <v>75</v>
          </cell>
          <cell r="AS337">
            <v>56</v>
          </cell>
          <cell r="AT337">
            <v>2009</v>
          </cell>
          <cell r="AU337">
            <v>2009</v>
          </cell>
          <cell r="AV337">
            <v>2009</v>
          </cell>
          <cell r="AW337">
            <v>0</v>
          </cell>
          <cell r="AX337">
            <v>4.45</v>
          </cell>
          <cell r="AY337">
            <v>0.33</v>
          </cell>
          <cell r="AZ337">
            <v>4.78</v>
          </cell>
          <cell r="BA337">
            <v>4.45</v>
          </cell>
          <cell r="BB337">
            <v>4.37</v>
          </cell>
          <cell r="BC337">
            <v>7.5279999999999996</v>
          </cell>
          <cell r="BD337">
            <v>0.98202247191011238</v>
          </cell>
          <cell r="BE337">
            <v>1.6916853932584268</v>
          </cell>
          <cell r="BF337">
            <v>1.7226544622425628</v>
          </cell>
          <cell r="BG337">
            <v>20</v>
          </cell>
          <cell r="BH337">
            <v>11</v>
          </cell>
          <cell r="BI337">
            <v>2</v>
          </cell>
          <cell r="BJ337">
            <v>1</v>
          </cell>
          <cell r="BK337">
            <v>1</v>
          </cell>
          <cell r="BL337">
            <v>0</v>
          </cell>
          <cell r="BM337">
            <v>1</v>
          </cell>
          <cell r="BN337">
            <v>5</v>
          </cell>
          <cell r="BO337">
            <v>1</v>
          </cell>
          <cell r="BP337">
            <v>3</v>
          </cell>
          <cell r="BQ337" t="str">
            <v>ML</v>
          </cell>
          <cell r="BR337">
            <v>0</v>
          </cell>
          <cell r="BS337">
            <v>0</v>
          </cell>
          <cell r="BT337">
            <v>0</v>
          </cell>
          <cell r="BU337">
            <v>0</v>
          </cell>
          <cell r="BV337">
            <v>0</v>
          </cell>
          <cell r="BW337">
            <v>4</v>
          </cell>
          <cell r="BX337">
            <v>1</v>
          </cell>
          <cell r="BY337">
            <v>3</v>
          </cell>
          <cell r="BZ337">
            <v>0</v>
          </cell>
          <cell r="CA337">
            <v>4</v>
          </cell>
          <cell r="CB337">
            <v>1</v>
          </cell>
          <cell r="CC337">
            <v>0</v>
          </cell>
          <cell r="CD337">
            <v>0</v>
          </cell>
          <cell r="CE337">
            <v>1</v>
          </cell>
          <cell r="CF337">
            <v>0</v>
          </cell>
          <cell r="CG337">
            <v>1</v>
          </cell>
          <cell r="CH337">
            <v>5</v>
          </cell>
          <cell r="CI337">
            <v>1</v>
          </cell>
          <cell r="CJ337">
            <v>0</v>
          </cell>
          <cell r="CK337">
            <v>0</v>
          </cell>
          <cell r="CL337">
            <v>0</v>
          </cell>
          <cell r="CM337">
            <v>0</v>
          </cell>
          <cell r="CN337">
            <v>0</v>
          </cell>
          <cell r="CO337">
            <v>0</v>
          </cell>
          <cell r="CP337">
            <v>0</v>
          </cell>
          <cell r="CQ337">
            <v>0</v>
          </cell>
          <cell r="CR337">
            <v>0</v>
          </cell>
          <cell r="CS337">
            <v>0</v>
          </cell>
          <cell r="CT337">
            <v>0</v>
          </cell>
          <cell r="CU337">
            <v>0</v>
          </cell>
          <cell r="CV337">
            <v>0</v>
          </cell>
          <cell r="CW337">
            <v>0</v>
          </cell>
          <cell r="CX337">
            <v>0</v>
          </cell>
          <cell r="CY337">
            <v>0</v>
          </cell>
          <cell r="CZ337">
            <v>1</v>
          </cell>
          <cell r="DA337">
            <v>5</v>
          </cell>
          <cell r="DB337">
            <v>0</v>
          </cell>
          <cell r="DC337">
            <v>0</v>
          </cell>
          <cell r="DD337">
            <v>0</v>
          </cell>
          <cell r="DE337">
            <v>3</v>
          </cell>
          <cell r="DF337" t="str">
            <v>ML</v>
          </cell>
          <cell r="DG337">
            <v>0</v>
          </cell>
          <cell r="DH337">
            <v>0</v>
          </cell>
          <cell r="DI337">
            <v>0</v>
          </cell>
          <cell r="DJ337">
            <v>0</v>
          </cell>
          <cell r="DK337">
            <v>0</v>
          </cell>
          <cell r="DL337">
            <v>0</v>
          </cell>
          <cell r="DM337">
            <v>0</v>
          </cell>
          <cell r="DN337">
            <v>0</v>
          </cell>
          <cell r="DO337">
            <v>0</v>
          </cell>
          <cell r="DP337">
            <v>0</v>
          </cell>
          <cell r="DQ337">
            <v>0</v>
          </cell>
          <cell r="DR337">
            <v>0</v>
          </cell>
          <cell r="DS337">
            <v>0</v>
          </cell>
          <cell r="DT337">
            <v>0</v>
          </cell>
          <cell r="DU337">
            <v>5</v>
          </cell>
          <cell r="DV337">
            <v>1</v>
          </cell>
          <cell r="DW337">
            <v>0</v>
          </cell>
          <cell r="DX337">
            <v>0</v>
          </cell>
          <cell r="DY337">
            <v>0</v>
          </cell>
          <cell r="DZ337">
            <v>0</v>
          </cell>
          <cell r="EA337">
            <v>0</v>
          </cell>
          <cell r="EB337">
            <v>0</v>
          </cell>
          <cell r="EC337">
            <v>0</v>
          </cell>
          <cell r="ED337">
            <v>0</v>
          </cell>
          <cell r="EE337">
            <v>0</v>
          </cell>
          <cell r="EF337">
            <v>0</v>
          </cell>
          <cell r="EG337">
            <v>0</v>
          </cell>
          <cell r="EH337">
            <v>0</v>
          </cell>
          <cell r="EI337">
            <v>0</v>
          </cell>
          <cell r="EJ337">
            <v>0</v>
          </cell>
          <cell r="EK337">
            <v>0</v>
          </cell>
          <cell r="EL337">
            <v>0</v>
          </cell>
          <cell r="EM337">
            <v>0</v>
          </cell>
        </row>
        <row r="338">
          <cell r="A338">
            <v>885</v>
          </cell>
          <cell r="B338" t="e">
            <v>#N/A</v>
          </cell>
          <cell r="C338">
            <v>0</v>
          </cell>
          <cell r="D338" t="str">
            <v>Yes</v>
          </cell>
          <cell r="E338" t="str">
            <v>Yes</v>
          </cell>
          <cell r="F338" t="str">
            <v>GEFIEO</v>
          </cell>
          <cell r="G338" t="str">
            <v>UNEP</v>
          </cell>
          <cell r="H338" t="str">
            <v>UNEP</v>
          </cell>
          <cell r="I338">
            <v>0</v>
          </cell>
          <cell r="J338" t="str">
            <v>UNEP</v>
          </cell>
          <cell r="K338" t="str">
            <v>UNEP</v>
          </cell>
          <cell r="L338" t="str">
            <v>Regional (Cambodia, China, Indonesia, Malaysia, Philippines, Thailand &amp; Viet Nam)</v>
          </cell>
          <cell r="M338" t="str">
            <v>China, Indonesia, Cambodia, Malaysia, Philippines, Thailand, Vietnam</v>
          </cell>
          <cell r="N338" t="str">
            <v>Asia</v>
          </cell>
          <cell r="O338" t="str">
            <v>Asia</v>
          </cell>
          <cell r="P338">
            <v>0</v>
          </cell>
          <cell r="Q338">
            <v>1</v>
          </cell>
          <cell r="R338">
            <v>0</v>
          </cell>
          <cell r="S338">
            <v>2</v>
          </cell>
          <cell r="T338">
            <v>0</v>
          </cell>
          <cell r="U338">
            <v>0</v>
          </cell>
          <cell r="V338">
            <v>2</v>
          </cell>
          <cell r="W338">
            <v>0</v>
          </cell>
          <cell r="X338">
            <v>0</v>
          </cell>
          <cell r="Y338" t="str">
            <v>Multilateral</v>
          </cell>
          <cell r="Z338" t="str">
            <v>Bi_multilateral</v>
          </cell>
          <cell r="AA338">
            <v>0</v>
          </cell>
          <cell r="AB338">
            <v>0</v>
          </cell>
          <cell r="AC338" t="str">
            <v>Reversing Environmental Degradation Trends in the South China Sea and Gulf of Thailand</v>
          </cell>
          <cell r="AD338" t="str">
            <v>FSP</v>
          </cell>
          <cell r="AE338" t="str">
            <v>GET</v>
          </cell>
          <cell r="AF338" t="str">
            <v>IW</v>
          </cell>
          <cell r="AG338">
            <v>8</v>
          </cell>
          <cell r="AH338" t="str">
            <v>GEF - 2</v>
          </cell>
          <cell r="AI338">
            <v>37237</v>
          </cell>
          <cell r="AJ338">
            <v>2001</v>
          </cell>
          <cell r="AK338">
            <v>37284</v>
          </cell>
          <cell r="AL338">
            <v>2002</v>
          </cell>
          <cell r="AM338">
            <v>38564</v>
          </cell>
          <cell r="AN338">
            <v>39813</v>
          </cell>
          <cell r="AO338">
            <v>39844</v>
          </cell>
          <cell r="AP338">
            <v>39844</v>
          </cell>
          <cell r="AQ338">
            <v>2009</v>
          </cell>
          <cell r="AR338">
            <v>84</v>
          </cell>
          <cell r="AS338">
            <v>1</v>
          </cell>
          <cell r="AT338">
            <v>2010</v>
          </cell>
          <cell r="AU338">
            <v>2009</v>
          </cell>
          <cell r="AV338">
            <v>2009</v>
          </cell>
          <cell r="AW338">
            <v>0</v>
          </cell>
          <cell r="AX338">
            <v>16.414000000000001</v>
          </cell>
          <cell r="AY338">
            <v>0.33500000000000002</v>
          </cell>
          <cell r="AZ338">
            <v>16.749000000000002</v>
          </cell>
          <cell r="BA338">
            <v>16.41</v>
          </cell>
          <cell r="BB338">
            <v>17.64</v>
          </cell>
          <cell r="BC338">
            <v>21.21</v>
          </cell>
          <cell r="BD338">
            <v>1.0746923358108931</v>
          </cell>
          <cell r="BE338">
            <v>1.292189594248812</v>
          </cell>
          <cell r="BF338">
            <v>1.2023809523809523</v>
          </cell>
          <cell r="BG338">
            <v>22</v>
          </cell>
          <cell r="BH338">
            <v>19</v>
          </cell>
          <cell r="BI338">
            <v>15</v>
          </cell>
          <cell r="BJ338">
            <v>1</v>
          </cell>
          <cell r="BK338">
            <v>1</v>
          </cell>
          <cell r="BL338">
            <v>0</v>
          </cell>
          <cell r="BM338">
            <v>1</v>
          </cell>
          <cell r="BN338">
            <v>5</v>
          </cell>
          <cell r="BO338">
            <v>1</v>
          </cell>
          <cell r="BP338">
            <v>3</v>
          </cell>
          <cell r="BQ338" t="str">
            <v>ML</v>
          </cell>
          <cell r="BR338">
            <v>3</v>
          </cell>
          <cell r="BS338">
            <v>3</v>
          </cell>
          <cell r="BT338">
            <v>3</v>
          </cell>
          <cell r="BU338">
            <v>3</v>
          </cell>
          <cell r="BV338">
            <v>0</v>
          </cell>
          <cell r="BW338">
            <v>4</v>
          </cell>
          <cell r="BX338">
            <v>1</v>
          </cell>
          <cell r="BY338">
            <v>4</v>
          </cell>
          <cell r="BZ338">
            <v>1</v>
          </cell>
          <cell r="CA338">
            <v>4</v>
          </cell>
          <cell r="CB338">
            <v>1</v>
          </cell>
          <cell r="CC338">
            <v>5</v>
          </cell>
          <cell r="CD338">
            <v>5</v>
          </cell>
          <cell r="CE338">
            <v>1</v>
          </cell>
          <cell r="CF338">
            <v>5</v>
          </cell>
          <cell r="CG338">
            <v>1</v>
          </cell>
          <cell r="CH338">
            <v>5</v>
          </cell>
          <cell r="CI338">
            <v>1</v>
          </cell>
          <cell r="CJ338">
            <v>5</v>
          </cell>
          <cell r="CK338">
            <v>1</v>
          </cell>
          <cell r="CL338">
            <v>5</v>
          </cell>
          <cell r="CM338">
            <v>1</v>
          </cell>
          <cell r="CN338">
            <v>5</v>
          </cell>
          <cell r="CO338">
            <v>1</v>
          </cell>
          <cell r="CP338">
            <v>5</v>
          </cell>
          <cell r="CQ338">
            <v>1</v>
          </cell>
          <cell r="CR338">
            <v>4</v>
          </cell>
          <cell r="CS338">
            <v>1</v>
          </cell>
          <cell r="CT338">
            <v>5</v>
          </cell>
          <cell r="CU338">
            <v>1</v>
          </cell>
          <cell r="CV338">
            <v>0</v>
          </cell>
          <cell r="CW338">
            <v>0</v>
          </cell>
          <cell r="CX338">
            <v>0</v>
          </cell>
          <cell r="CY338">
            <v>5</v>
          </cell>
          <cell r="CZ338">
            <v>1</v>
          </cell>
          <cell r="DA338">
            <v>0</v>
          </cell>
          <cell r="DB338">
            <v>0</v>
          </cell>
          <cell r="DC338">
            <v>0</v>
          </cell>
          <cell r="DD338">
            <v>0</v>
          </cell>
          <cell r="DE338">
            <v>3</v>
          </cell>
          <cell r="DF338" t="str">
            <v>ML</v>
          </cell>
          <cell r="DG338">
            <v>0</v>
          </cell>
          <cell r="DH338">
            <v>0</v>
          </cell>
          <cell r="DI338">
            <v>0</v>
          </cell>
          <cell r="DJ338">
            <v>0</v>
          </cell>
          <cell r="DK338">
            <v>0</v>
          </cell>
          <cell r="DL338">
            <v>0</v>
          </cell>
          <cell r="DM338">
            <v>0</v>
          </cell>
          <cell r="DN338">
            <v>0</v>
          </cell>
          <cell r="DO338">
            <v>0</v>
          </cell>
          <cell r="DP338">
            <v>0</v>
          </cell>
          <cell r="DQ338">
            <v>0</v>
          </cell>
          <cell r="DR338">
            <v>5</v>
          </cell>
          <cell r="DS338">
            <v>5</v>
          </cell>
          <cell r="DT338">
            <v>4</v>
          </cell>
          <cell r="DU338">
            <v>5</v>
          </cell>
          <cell r="DV338">
            <v>1</v>
          </cell>
          <cell r="DW338">
            <v>3</v>
          </cell>
          <cell r="DX338">
            <v>3</v>
          </cell>
          <cell r="DY338">
            <v>3</v>
          </cell>
          <cell r="DZ338">
            <v>3</v>
          </cell>
          <cell r="EA338">
            <v>3</v>
          </cell>
          <cell r="EB338" t="str">
            <v>ML</v>
          </cell>
          <cell r="EC338">
            <v>4</v>
          </cell>
          <cell r="ED338">
            <v>4</v>
          </cell>
          <cell r="EE338">
            <v>0</v>
          </cell>
          <cell r="EF338">
            <v>0</v>
          </cell>
          <cell r="EG338">
            <v>0</v>
          </cell>
          <cell r="EH338">
            <v>0</v>
          </cell>
          <cell r="EI338">
            <v>0</v>
          </cell>
          <cell r="EJ338">
            <v>0</v>
          </cell>
          <cell r="EK338">
            <v>0</v>
          </cell>
          <cell r="EL338">
            <v>0</v>
          </cell>
          <cell r="EM338">
            <v>0</v>
          </cell>
        </row>
        <row r="339">
          <cell r="A339">
            <v>886</v>
          </cell>
          <cell r="B339" t="e">
            <v>#N/A</v>
          </cell>
          <cell r="C339">
            <v>0</v>
          </cell>
          <cell r="D339" t="str">
            <v>Yes</v>
          </cell>
          <cell r="E339" t="str">
            <v>Yes</v>
          </cell>
          <cell r="F339" t="str">
            <v>IAEO</v>
          </cell>
          <cell r="G339" t="str">
            <v>UNEP</v>
          </cell>
          <cell r="H339" t="str">
            <v>UNEP</v>
          </cell>
          <cell r="I339">
            <v>0</v>
          </cell>
          <cell r="J339" t="str">
            <v>UNEP</v>
          </cell>
          <cell r="K339" t="str">
            <v>UNEP</v>
          </cell>
          <cell r="L339" t="str">
            <v>Regional (Argentina, Bolivia)</v>
          </cell>
          <cell r="M339" t="str">
            <v>Argentina, Bolivia</v>
          </cell>
          <cell r="N339" t="str">
            <v>LAC</v>
          </cell>
          <cell r="O339" t="str">
            <v>LAC</v>
          </cell>
          <cell r="P339">
            <v>0</v>
          </cell>
          <cell r="Q339">
            <v>1</v>
          </cell>
          <cell r="R339">
            <v>0</v>
          </cell>
          <cell r="S339">
            <v>0</v>
          </cell>
          <cell r="T339">
            <v>0</v>
          </cell>
          <cell r="U339">
            <v>0</v>
          </cell>
          <cell r="V339">
            <v>0</v>
          </cell>
          <cell r="W339">
            <v>2</v>
          </cell>
          <cell r="X339">
            <v>0</v>
          </cell>
          <cell r="Y339" t="str">
            <v>Multilateral</v>
          </cell>
          <cell r="Z339" t="str">
            <v>Bi_multilateral</v>
          </cell>
          <cell r="AA339">
            <v>0</v>
          </cell>
          <cell r="AB339">
            <v>0</v>
          </cell>
          <cell r="AC339" t="str">
            <v>Implementation of Strategic Action Program for the Bermejo River Binational Basin: Phase II</v>
          </cell>
          <cell r="AD339" t="str">
            <v>FSP</v>
          </cell>
          <cell r="AE339" t="str">
            <v>GET</v>
          </cell>
          <cell r="AF339" t="str">
            <v>IW</v>
          </cell>
          <cell r="AG339" t="str">
            <v>1, 9</v>
          </cell>
          <cell r="AH339" t="str">
            <v>GEF - 2</v>
          </cell>
          <cell r="AI339">
            <v>37011</v>
          </cell>
          <cell r="AJ339">
            <v>2001</v>
          </cell>
          <cell r="AK339">
            <v>37012</v>
          </cell>
          <cell r="AL339">
            <v>2001</v>
          </cell>
          <cell r="AM339">
            <v>38625</v>
          </cell>
          <cell r="AN339">
            <v>38656</v>
          </cell>
          <cell r="AO339">
            <v>40238</v>
          </cell>
          <cell r="AP339">
            <v>40238</v>
          </cell>
          <cell r="AQ339">
            <v>2010</v>
          </cell>
          <cell r="AR339">
            <v>106</v>
          </cell>
          <cell r="AS339">
            <v>52</v>
          </cell>
          <cell r="AT339">
            <v>2012</v>
          </cell>
          <cell r="AU339">
            <v>2011</v>
          </cell>
          <cell r="AV339">
            <v>2011</v>
          </cell>
          <cell r="AW339">
            <v>0</v>
          </cell>
          <cell r="AX339">
            <v>11.04</v>
          </cell>
          <cell r="AY339">
            <v>0</v>
          </cell>
          <cell r="AZ339">
            <v>11.04</v>
          </cell>
          <cell r="BA339">
            <v>11.04</v>
          </cell>
          <cell r="BB339">
            <v>11.43</v>
          </cell>
          <cell r="BC339">
            <v>11.43</v>
          </cell>
          <cell r="BD339">
            <v>1.0353260869565217</v>
          </cell>
          <cell r="BE339">
            <v>1.0353260869565217</v>
          </cell>
          <cell r="BF339">
            <v>1</v>
          </cell>
          <cell r="BG339">
            <v>52</v>
          </cell>
          <cell r="BH339">
            <v>19</v>
          </cell>
          <cell r="BI339" t="str">
            <v>NA</v>
          </cell>
          <cell r="BJ339" t="str">
            <v>NA</v>
          </cell>
          <cell r="BK339">
            <v>4</v>
          </cell>
          <cell r="BL339">
            <v>0</v>
          </cell>
          <cell r="BM339">
            <v>1</v>
          </cell>
          <cell r="BN339">
            <v>4</v>
          </cell>
          <cell r="BO339">
            <v>0</v>
          </cell>
          <cell r="BP339">
            <v>2</v>
          </cell>
          <cell r="BQ339" t="str">
            <v>MU</v>
          </cell>
          <cell r="BR339">
            <v>0</v>
          </cell>
          <cell r="BS339">
            <v>0</v>
          </cell>
          <cell r="BT339">
            <v>0</v>
          </cell>
          <cell r="BU339">
            <v>0</v>
          </cell>
          <cell r="BV339">
            <v>0</v>
          </cell>
          <cell r="BW339">
            <v>3</v>
          </cell>
          <cell r="BX339">
            <v>0</v>
          </cell>
          <cell r="BY339">
            <v>3</v>
          </cell>
          <cell r="BZ339">
            <v>0</v>
          </cell>
          <cell r="CA339">
            <v>3</v>
          </cell>
          <cell r="CB339">
            <v>0</v>
          </cell>
          <cell r="CC339">
            <v>3</v>
          </cell>
          <cell r="CD339">
            <v>3</v>
          </cell>
          <cell r="CE339">
            <v>0</v>
          </cell>
          <cell r="CF339">
            <v>3</v>
          </cell>
          <cell r="CG339">
            <v>0</v>
          </cell>
          <cell r="CH339">
            <v>3</v>
          </cell>
          <cell r="CI339">
            <v>0</v>
          </cell>
          <cell r="CJ339">
            <v>4</v>
          </cell>
          <cell r="CK339">
            <v>1</v>
          </cell>
          <cell r="CL339">
            <v>3</v>
          </cell>
          <cell r="CM339">
            <v>0</v>
          </cell>
          <cell r="CN339">
            <v>4</v>
          </cell>
          <cell r="CO339">
            <v>1</v>
          </cell>
          <cell r="CP339">
            <v>3</v>
          </cell>
          <cell r="CQ339">
            <v>0</v>
          </cell>
          <cell r="CR339">
            <v>2</v>
          </cell>
          <cell r="CS339">
            <v>0</v>
          </cell>
          <cell r="CT339">
            <v>4</v>
          </cell>
          <cell r="CU339">
            <v>1</v>
          </cell>
          <cell r="CV339">
            <v>0</v>
          </cell>
          <cell r="CW339">
            <v>0</v>
          </cell>
          <cell r="CX339">
            <v>0</v>
          </cell>
          <cell r="CY339">
            <v>4</v>
          </cell>
          <cell r="CZ339">
            <v>1</v>
          </cell>
          <cell r="DA339">
            <v>0</v>
          </cell>
          <cell r="DB339">
            <v>0</v>
          </cell>
          <cell r="DC339">
            <v>0</v>
          </cell>
          <cell r="DD339">
            <v>0</v>
          </cell>
          <cell r="DE339">
            <v>0</v>
          </cell>
          <cell r="DF339">
            <v>0</v>
          </cell>
          <cell r="DG339">
            <v>0</v>
          </cell>
          <cell r="DH339">
            <v>0</v>
          </cell>
          <cell r="DI339">
            <v>0</v>
          </cell>
          <cell r="DJ339">
            <v>0</v>
          </cell>
          <cell r="DK339">
            <v>0</v>
          </cell>
          <cell r="DL339">
            <v>0</v>
          </cell>
          <cell r="DM339">
            <v>0</v>
          </cell>
          <cell r="DN339">
            <v>0</v>
          </cell>
          <cell r="DO339">
            <v>0</v>
          </cell>
          <cell r="DP339">
            <v>0</v>
          </cell>
          <cell r="DQ339">
            <v>0</v>
          </cell>
          <cell r="DR339">
            <v>2</v>
          </cell>
          <cell r="DS339">
            <v>3</v>
          </cell>
          <cell r="DT339">
            <v>3</v>
          </cell>
          <cell r="DU339">
            <v>4</v>
          </cell>
          <cell r="DV339">
            <v>0</v>
          </cell>
          <cell r="DW339">
            <v>0</v>
          </cell>
          <cell r="DX339">
            <v>0</v>
          </cell>
          <cell r="DY339">
            <v>0</v>
          </cell>
          <cell r="DZ339">
            <v>0</v>
          </cell>
          <cell r="EA339">
            <v>0</v>
          </cell>
          <cell r="EB339">
            <v>0</v>
          </cell>
          <cell r="EC339">
            <v>0</v>
          </cell>
          <cell r="ED339">
            <v>0</v>
          </cell>
          <cell r="EE339">
            <v>0</v>
          </cell>
          <cell r="EF339">
            <v>0</v>
          </cell>
          <cell r="EG339">
            <v>0</v>
          </cell>
          <cell r="EH339">
            <v>0</v>
          </cell>
          <cell r="EI339">
            <v>0</v>
          </cell>
          <cell r="EJ339">
            <v>0</v>
          </cell>
          <cell r="EK339">
            <v>0</v>
          </cell>
          <cell r="EL339">
            <v>0</v>
          </cell>
          <cell r="EM339">
            <v>0</v>
          </cell>
        </row>
        <row r="340">
          <cell r="A340">
            <v>887</v>
          </cell>
          <cell r="B340">
            <v>887</v>
          </cell>
          <cell r="C340">
            <v>0</v>
          </cell>
          <cell r="D340" t="str">
            <v>Yes</v>
          </cell>
          <cell r="E340" t="str">
            <v>Yes</v>
          </cell>
          <cell r="F340" t="str">
            <v>GEFIEO</v>
          </cell>
          <cell r="G340" t="str">
            <v>UNDP</v>
          </cell>
          <cell r="H340" t="str">
            <v>UNDP</v>
          </cell>
          <cell r="I340">
            <v>0</v>
          </cell>
          <cell r="J340" t="str">
            <v>UNDP</v>
          </cell>
          <cell r="K340" t="str">
            <v>UNDP</v>
          </cell>
          <cell r="L340" t="str">
            <v>Mexico</v>
          </cell>
          <cell r="M340">
            <v>0</v>
          </cell>
          <cell r="N340" t="str">
            <v>LAC</v>
          </cell>
          <cell r="O340" t="str">
            <v>LAC</v>
          </cell>
          <cell r="P340">
            <v>0</v>
          </cell>
          <cell r="Q340">
            <v>0</v>
          </cell>
          <cell r="R340">
            <v>1</v>
          </cell>
          <cell r="S340">
            <v>0</v>
          </cell>
          <cell r="T340">
            <v>0</v>
          </cell>
          <cell r="U340">
            <v>0</v>
          </cell>
          <cell r="V340">
            <v>0</v>
          </cell>
          <cell r="W340">
            <v>0</v>
          </cell>
          <cell r="X340">
            <v>1</v>
          </cell>
          <cell r="Y340" t="str">
            <v>Government</v>
          </cell>
          <cell r="Z340" t="str">
            <v>Govt</v>
          </cell>
          <cell r="AA340">
            <v>0</v>
          </cell>
          <cell r="AB340">
            <v>0</v>
          </cell>
          <cell r="AC340" t="str">
            <v>Biodiversity Conservation in the Sierra Gorda Biosphere Reserve</v>
          </cell>
          <cell r="AD340" t="str">
            <v>FSP</v>
          </cell>
          <cell r="AE340" t="str">
            <v>GET</v>
          </cell>
          <cell r="AF340" t="str">
            <v>BD</v>
          </cell>
          <cell r="AG340" t="str">
            <v>3, 4</v>
          </cell>
          <cell r="AH340" t="str">
            <v>GEF - 2</v>
          </cell>
          <cell r="AI340">
            <v>37068</v>
          </cell>
          <cell r="AJ340">
            <v>2001</v>
          </cell>
          <cell r="AK340">
            <v>37091</v>
          </cell>
          <cell r="AL340">
            <v>2001</v>
          </cell>
          <cell r="AM340">
            <v>38558</v>
          </cell>
          <cell r="AN340">
            <v>0</v>
          </cell>
          <cell r="AO340">
            <v>40025</v>
          </cell>
          <cell r="AP340">
            <v>40025</v>
          </cell>
          <cell r="AQ340">
            <v>2009</v>
          </cell>
          <cell r="AR340">
            <v>96</v>
          </cell>
          <cell r="AS340">
            <v>0</v>
          </cell>
          <cell r="AT340">
            <v>2009</v>
          </cell>
          <cell r="AU340">
            <v>2009</v>
          </cell>
          <cell r="AV340">
            <v>2009</v>
          </cell>
          <cell r="AW340">
            <v>0</v>
          </cell>
          <cell r="AX340">
            <v>6.7306100000000004</v>
          </cell>
          <cell r="AY340">
            <v>0</v>
          </cell>
          <cell r="AZ340">
            <v>6.7306100000000004</v>
          </cell>
          <cell r="BA340">
            <v>6.73</v>
          </cell>
          <cell r="BB340">
            <v>13.93</v>
          </cell>
          <cell r="BC340">
            <v>41.75</v>
          </cell>
          <cell r="BD340">
            <v>2.0696489619811573</v>
          </cell>
          <cell r="BE340">
            <v>6.2030038882062692</v>
          </cell>
          <cell r="BF340">
            <v>2.9971284996410623</v>
          </cell>
          <cell r="BG340">
            <v>20</v>
          </cell>
          <cell r="BH340">
            <v>1</v>
          </cell>
          <cell r="BI340">
            <v>3</v>
          </cell>
          <cell r="BJ340">
            <v>1</v>
          </cell>
          <cell r="BK340">
            <v>1</v>
          </cell>
          <cell r="BL340">
            <v>0</v>
          </cell>
          <cell r="BM340">
            <v>1</v>
          </cell>
          <cell r="BN340">
            <v>5</v>
          </cell>
          <cell r="BO340">
            <v>1</v>
          </cell>
          <cell r="BP340">
            <v>3</v>
          </cell>
          <cell r="BQ340" t="str">
            <v>ML</v>
          </cell>
          <cell r="BR340">
            <v>4</v>
          </cell>
          <cell r="BS340">
            <v>4</v>
          </cell>
          <cell r="BT340">
            <v>4</v>
          </cell>
          <cell r="BU340">
            <v>3</v>
          </cell>
          <cell r="BV340">
            <v>0</v>
          </cell>
          <cell r="BW340">
            <v>5</v>
          </cell>
          <cell r="BX340">
            <v>1</v>
          </cell>
          <cell r="BY340">
            <v>2</v>
          </cell>
          <cell r="BZ340">
            <v>0</v>
          </cell>
          <cell r="CA340">
            <v>5</v>
          </cell>
          <cell r="CB340">
            <v>1</v>
          </cell>
          <cell r="CC340">
            <v>5</v>
          </cell>
          <cell r="CD340">
            <v>5</v>
          </cell>
          <cell r="CE340">
            <v>1</v>
          </cell>
          <cell r="CF340">
            <v>5</v>
          </cell>
          <cell r="CG340">
            <v>1</v>
          </cell>
          <cell r="CH340">
            <v>6</v>
          </cell>
          <cell r="CI340">
            <v>1</v>
          </cell>
          <cell r="CJ340">
            <v>6</v>
          </cell>
          <cell r="CK340">
            <v>1</v>
          </cell>
          <cell r="CL340">
            <v>6</v>
          </cell>
          <cell r="CM340">
            <v>1</v>
          </cell>
          <cell r="CN340">
            <v>6</v>
          </cell>
          <cell r="CO340">
            <v>1</v>
          </cell>
          <cell r="CP340">
            <v>5</v>
          </cell>
          <cell r="CQ340">
            <v>1</v>
          </cell>
          <cell r="CR340">
            <v>6</v>
          </cell>
          <cell r="CS340">
            <v>1</v>
          </cell>
          <cell r="CT340">
            <v>6</v>
          </cell>
          <cell r="CU340">
            <v>1</v>
          </cell>
          <cell r="CV340">
            <v>0</v>
          </cell>
          <cell r="CW340">
            <v>0</v>
          </cell>
          <cell r="CX340">
            <v>0</v>
          </cell>
          <cell r="CY340">
            <v>0</v>
          </cell>
          <cell r="CZ340">
            <v>1</v>
          </cell>
          <cell r="DA340">
            <v>0</v>
          </cell>
          <cell r="DB340">
            <v>0</v>
          </cell>
          <cell r="DC340">
            <v>0</v>
          </cell>
          <cell r="DD340">
            <v>0</v>
          </cell>
          <cell r="DE340">
            <v>0</v>
          </cell>
          <cell r="DF340">
            <v>0</v>
          </cell>
          <cell r="DG340">
            <v>0</v>
          </cell>
          <cell r="DH340">
            <v>0</v>
          </cell>
          <cell r="DI340">
            <v>0</v>
          </cell>
          <cell r="DJ340">
            <v>0</v>
          </cell>
          <cell r="DK340">
            <v>0</v>
          </cell>
          <cell r="DL340">
            <v>0</v>
          </cell>
          <cell r="DM340">
            <v>0</v>
          </cell>
          <cell r="DN340">
            <v>0</v>
          </cell>
          <cell r="DO340">
            <v>0</v>
          </cell>
          <cell r="DP340">
            <v>0</v>
          </cell>
          <cell r="DQ340">
            <v>0</v>
          </cell>
          <cell r="DR340">
            <v>5</v>
          </cell>
          <cell r="DS340">
            <v>5</v>
          </cell>
          <cell r="DT340">
            <v>5</v>
          </cell>
          <cell r="DU340">
            <v>5</v>
          </cell>
          <cell r="DV340">
            <v>1</v>
          </cell>
          <cell r="DW340">
            <v>4</v>
          </cell>
          <cell r="DX340">
            <v>4</v>
          </cell>
          <cell r="DY340">
            <v>4</v>
          </cell>
          <cell r="DZ340">
            <v>3</v>
          </cell>
          <cell r="EA340">
            <v>3</v>
          </cell>
          <cell r="EB340" t="str">
            <v>ML</v>
          </cell>
          <cell r="EC340">
            <v>2</v>
          </cell>
          <cell r="ED340">
            <v>5</v>
          </cell>
          <cell r="EE340">
            <v>0</v>
          </cell>
          <cell r="EF340">
            <v>0</v>
          </cell>
          <cell r="EG340">
            <v>0</v>
          </cell>
          <cell r="EH340">
            <v>0</v>
          </cell>
          <cell r="EI340">
            <v>0</v>
          </cell>
          <cell r="EJ340">
            <v>0</v>
          </cell>
          <cell r="EK340">
            <v>0</v>
          </cell>
          <cell r="EL340">
            <v>0</v>
          </cell>
          <cell r="EM340">
            <v>0</v>
          </cell>
        </row>
        <row r="341">
          <cell r="A341">
            <v>905</v>
          </cell>
          <cell r="B341">
            <v>905</v>
          </cell>
          <cell r="C341">
            <v>0</v>
          </cell>
          <cell r="D341" t="str">
            <v>Yes</v>
          </cell>
          <cell r="E341" t="str">
            <v>No</v>
          </cell>
          <cell r="F341" t="str">
            <v>GEFIEO</v>
          </cell>
          <cell r="G341" t="str">
            <v>UNEP</v>
          </cell>
          <cell r="H341" t="str">
            <v>UNEP</v>
          </cell>
          <cell r="I341">
            <v>0</v>
          </cell>
          <cell r="J341" t="str">
            <v>UNEP</v>
          </cell>
          <cell r="K341" t="str">
            <v>UNEP</v>
          </cell>
          <cell r="L341" t="str">
            <v>Regional (Kenya, Tanzania, Uganda)</v>
          </cell>
          <cell r="M341" t="str">
            <v>Kenya, Tanzania, Uganda</v>
          </cell>
          <cell r="N341" t="str">
            <v>AFR</v>
          </cell>
          <cell r="O341" t="str">
            <v>AFR</v>
          </cell>
          <cell r="P341">
            <v>0</v>
          </cell>
          <cell r="Q341">
            <v>1</v>
          </cell>
          <cell r="R341">
            <v>0</v>
          </cell>
          <cell r="S341">
            <v>0</v>
          </cell>
          <cell r="T341">
            <v>2</v>
          </cell>
          <cell r="U341">
            <v>0</v>
          </cell>
          <cell r="V341">
            <v>2</v>
          </cell>
          <cell r="W341">
            <v>2</v>
          </cell>
          <cell r="X341">
            <v>0</v>
          </cell>
          <cell r="Y341" t="str">
            <v>Academia</v>
          </cell>
          <cell r="Z341" t="str">
            <v>NGO_academic_foundation</v>
          </cell>
          <cell r="AA341">
            <v>0</v>
          </cell>
          <cell r="AB341">
            <v>0</v>
          </cell>
          <cell r="AC341" t="str">
            <v>Regional - Land Use Change Analysis as an Approach for Investigating Biodiversity Loss and Land Degradation.</v>
          </cell>
          <cell r="AD341" t="str">
            <v>MSP</v>
          </cell>
          <cell r="AE341" t="str">
            <v>GET</v>
          </cell>
          <cell r="AF341" t="str">
            <v>BD</v>
          </cell>
          <cell r="AG341">
            <v>0</v>
          </cell>
          <cell r="AH341" t="str">
            <v>GEF - 2</v>
          </cell>
          <cell r="AI341">
            <v>36860</v>
          </cell>
          <cell r="AJ341">
            <v>2000</v>
          </cell>
          <cell r="AK341">
            <v>36892</v>
          </cell>
          <cell r="AL341">
            <v>2001</v>
          </cell>
          <cell r="AM341">
            <v>37515.5</v>
          </cell>
          <cell r="AN341">
            <v>38138</v>
          </cell>
          <cell r="AO341">
            <v>38139</v>
          </cell>
          <cell r="AP341">
            <v>38139</v>
          </cell>
          <cell r="AQ341">
            <v>2004</v>
          </cell>
          <cell r="AR341">
            <v>41</v>
          </cell>
          <cell r="AS341">
            <v>0</v>
          </cell>
          <cell r="AT341">
            <v>2005</v>
          </cell>
          <cell r="AU341">
            <v>2005</v>
          </cell>
          <cell r="AV341">
            <v>2005</v>
          </cell>
          <cell r="AW341">
            <v>0</v>
          </cell>
          <cell r="AX341">
            <v>0.77099999999999991</v>
          </cell>
          <cell r="AY341">
            <v>2.4920000000000001E-2</v>
          </cell>
          <cell r="AZ341">
            <v>0.79591999999999996</v>
          </cell>
          <cell r="BA341">
            <v>0</v>
          </cell>
          <cell r="BB341">
            <v>0.64570000000000005</v>
          </cell>
          <cell r="BC341">
            <v>0</v>
          </cell>
          <cell r="BD341">
            <v>0.83748378728923489</v>
          </cell>
          <cell r="BE341">
            <v>0</v>
          </cell>
          <cell r="BF341">
            <v>0</v>
          </cell>
          <cell r="BG341">
            <v>6</v>
          </cell>
          <cell r="BH341">
            <v>0</v>
          </cell>
          <cell r="BI341">
            <v>8</v>
          </cell>
          <cell r="BJ341">
            <v>1</v>
          </cell>
          <cell r="BK341">
            <v>1</v>
          </cell>
          <cell r="BL341">
            <v>0</v>
          </cell>
          <cell r="BM341">
            <v>1</v>
          </cell>
          <cell r="BN341">
            <v>4</v>
          </cell>
          <cell r="BO341">
            <v>1</v>
          </cell>
          <cell r="BP341">
            <v>4</v>
          </cell>
          <cell r="BQ341" t="str">
            <v>L</v>
          </cell>
          <cell r="BR341">
            <v>4</v>
          </cell>
          <cell r="BS341">
            <v>4</v>
          </cell>
          <cell r="BT341">
            <v>4</v>
          </cell>
          <cell r="BU341">
            <v>0</v>
          </cell>
          <cell r="BV341">
            <v>0</v>
          </cell>
          <cell r="BW341">
            <v>0</v>
          </cell>
          <cell r="BX341">
            <v>0</v>
          </cell>
          <cell r="BY341">
            <v>0</v>
          </cell>
          <cell r="BZ341">
            <v>0</v>
          </cell>
          <cell r="CA341">
            <v>0</v>
          </cell>
          <cell r="CB341">
            <v>0</v>
          </cell>
          <cell r="CC341">
            <v>0</v>
          </cell>
          <cell r="CD341">
            <v>0</v>
          </cell>
          <cell r="CE341">
            <v>0</v>
          </cell>
          <cell r="CF341">
            <v>0</v>
          </cell>
          <cell r="CG341">
            <v>0</v>
          </cell>
          <cell r="CH341">
            <v>5</v>
          </cell>
          <cell r="CI341">
            <v>1</v>
          </cell>
          <cell r="CJ341">
            <v>6</v>
          </cell>
          <cell r="CK341">
            <v>1</v>
          </cell>
          <cell r="CL341">
            <v>5</v>
          </cell>
          <cell r="CM341">
            <v>1</v>
          </cell>
          <cell r="CN341">
            <v>5</v>
          </cell>
          <cell r="CO341">
            <v>1</v>
          </cell>
          <cell r="CP341">
            <v>5</v>
          </cell>
          <cell r="CQ341">
            <v>1</v>
          </cell>
          <cell r="CR341">
            <v>3</v>
          </cell>
          <cell r="CS341">
            <v>0</v>
          </cell>
          <cell r="CT341">
            <v>3</v>
          </cell>
          <cell r="CU341">
            <v>0</v>
          </cell>
          <cell r="CV341">
            <v>0</v>
          </cell>
          <cell r="CW341">
            <v>0</v>
          </cell>
          <cell r="CX341">
            <v>0</v>
          </cell>
          <cell r="CY341">
            <v>0</v>
          </cell>
          <cell r="CZ341">
            <v>0</v>
          </cell>
          <cell r="DA341">
            <v>0</v>
          </cell>
          <cell r="DB341">
            <v>0</v>
          </cell>
          <cell r="DC341">
            <v>0</v>
          </cell>
          <cell r="DD341">
            <v>0</v>
          </cell>
          <cell r="DE341">
            <v>0</v>
          </cell>
          <cell r="DF341">
            <v>0</v>
          </cell>
          <cell r="DG341">
            <v>0</v>
          </cell>
          <cell r="DH341">
            <v>0</v>
          </cell>
          <cell r="DI341">
            <v>0</v>
          </cell>
          <cell r="DJ341">
            <v>0</v>
          </cell>
          <cell r="DK341">
            <v>0</v>
          </cell>
          <cell r="DL341">
            <v>0</v>
          </cell>
          <cell r="DM341">
            <v>0</v>
          </cell>
          <cell r="DN341">
            <v>0</v>
          </cell>
          <cell r="DO341">
            <v>0</v>
          </cell>
          <cell r="DP341">
            <v>0</v>
          </cell>
          <cell r="DQ341">
            <v>0</v>
          </cell>
          <cell r="DR341">
            <v>0</v>
          </cell>
          <cell r="DS341">
            <v>0</v>
          </cell>
          <cell r="DT341">
            <v>0</v>
          </cell>
          <cell r="DU341">
            <v>4</v>
          </cell>
          <cell r="DV341">
            <v>1</v>
          </cell>
          <cell r="DW341">
            <v>4</v>
          </cell>
          <cell r="DX341">
            <v>4</v>
          </cell>
          <cell r="DY341">
            <v>4</v>
          </cell>
          <cell r="DZ341">
            <v>0</v>
          </cell>
          <cell r="EA341">
            <v>4</v>
          </cell>
          <cell r="EB341" t="str">
            <v>L</v>
          </cell>
          <cell r="EC341">
            <v>0</v>
          </cell>
          <cell r="ED341">
            <v>0</v>
          </cell>
          <cell r="EE341">
            <v>0</v>
          </cell>
          <cell r="EF341">
            <v>0</v>
          </cell>
          <cell r="EG341">
            <v>0</v>
          </cell>
          <cell r="EH341">
            <v>0</v>
          </cell>
          <cell r="EI341">
            <v>0</v>
          </cell>
          <cell r="EJ341">
            <v>0</v>
          </cell>
          <cell r="EK341">
            <v>0</v>
          </cell>
          <cell r="EL341">
            <v>0</v>
          </cell>
          <cell r="EM341">
            <v>0</v>
          </cell>
        </row>
        <row r="342">
          <cell r="A342">
            <v>906</v>
          </cell>
          <cell r="B342">
            <v>906</v>
          </cell>
          <cell r="C342">
            <v>0</v>
          </cell>
          <cell r="D342" t="str">
            <v>Yes</v>
          </cell>
          <cell r="E342" t="str">
            <v>No</v>
          </cell>
          <cell r="F342" t="str">
            <v>GEFIEO</v>
          </cell>
          <cell r="G342" t="str">
            <v>UNDP</v>
          </cell>
          <cell r="H342" t="str">
            <v>UNDP</v>
          </cell>
          <cell r="I342">
            <v>0</v>
          </cell>
          <cell r="J342" t="str">
            <v>UNDP</v>
          </cell>
          <cell r="K342" t="str">
            <v>UNDP</v>
          </cell>
          <cell r="L342" t="str">
            <v>Nepal</v>
          </cell>
          <cell r="M342">
            <v>0</v>
          </cell>
          <cell r="N342" t="str">
            <v>Asia</v>
          </cell>
          <cell r="O342" t="str">
            <v>Asia</v>
          </cell>
          <cell r="P342">
            <v>0</v>
          </cell>
          <cell r="Q342">
            <v>0</v>
          </cell>
          <cell r="R342">
            <v>1</v>
          </cell>
          <cell r="S342">
            <v>0</v>
          </cell>
          <cell r="T342">
            <v>1</v>
          </cell>
          <cell r="U342">
            <v>0</v>
          </cell>
          <cell r="V342">
            <v>1</v>
          </cell>
          <cell r="W342">
            <v>1</v>
          </cell>
          <cell r="X342">
            <v>1</v>
          </cell>
          <cell r="Y342" t="str">
            <v>NGO</v>
          </cell>
          <cell r="Z342" t="str">
            <v>NGO_academic_foundation</v>
          </cell>
          <cell r="AA342">
            <v>0</v>
          </cell>
          <cell r="AB342">
            <v>0</v>
          </cell>
          <cell r="AC342" t="str">
            <v>Landscape-scale Conservation of Endangered Tiger and Rhinoceros Populations in  and Around Chitwan National Park</v>
          </cell>
          <cell r="AD342" t="str">
            <v>MSP</v>
          </cell>
          <cell r="AE342" t="str">
            <v>GET</v>
          </cell>
          <cell r="AF342" t="str">
            <v>BD</v>
          </cell>
          <cell r="AG342">
            <v>0</v>
          </cell>
          <cell r="AH342" t="str">
            <v>GEF - 2</v>
          </cell>
          <cell r="AI342">
            <v>36860</v>
          </cell>
          <cell r="AJ342">
            <v>2000</v>
          </cell>
          <cell r="AK342">
            <v>36997</v>
          </cell>
          <cell r="AL342">
            <v>2001</v>
          </cell>
          <cell r="AM342">
            <v>37917</v>
          </cell>
          <cell r="AN342">
            <v>0</v>
          </cell>
          <cell r="AO342">
            <v>38837</v>
          </cell>
          <cell r="AP342">
            <v>38837</v>
          </cell>
          <cell r="AQ342">
            <v>2006</v>
          </cell>
          <cell r="AR342">
            <v>60</v>
          </cell>
          <cell r="AS342">
            <v>0</v>
          </cell>
          <cell r="AT342">
            <v>2008</v>
          </cell>
          <cell r="AU342">
            <v>2008</v>
          </cell>
          <cell r="AV342">
            <v>2008</v>
          </cell>
          <cell r="AW342">
            <v>0</v>
          </cell>
          <cell r="AX342">
            <v>0.75</v>
          </cell>
          <cell r="AY342">
            <v>0</v>
          </cell>
          <cell r="AZ342">
            <v>0.75</v>
          </cell>
          <cell r="BA342">
            <v>0.75</v>
          </cell>
          <cell r="BB342">
            <v>0.98</v>
          </cell>
          <cell r="BC342">
            <v>0.99</v>
          </cell>
          <cell r="BD342">
            <v>1.3066666666666666</v>
          </cell>
          <cell r="BE342">
            <v>1.32</v>
          </cell>
          <cell r="BF342">
            <v>1.010204081632653</v>
          </cell>
          <cell r="BG342">
            <v>27</v>
          </cell>
          <cell r="BH342">
            <v>24</v>
          </cell>
          <cell r="BI342">
            <v>8</v>
          </cell>
          <cell r="BJ342">
            <v>1</v>
          </cell>
          <cell r="BK342">
            <v>1</v>
          </cell>
          <cell r="BL342">
            <v>0</v>
          </cell>
          <cell r="BM342">
            <v>1</v>
          </cell>
          <cell r="BN342">
            <v>4</v>
          </cell>
          <cell r="BO342">
            <v>0</v>
          </cell>
          <cell r="BP342">
            <v>2</v>
          </cell>
          <cell r="BQ342" t="str">
            <v>MU</v>
          </cell>
          <cell r="BR342">
            <v>2</v>
          </cell>
          <cell r="BS342">
            <v>2</v>
          </cell>
          <cell r="BT342">
            <v>2</v>
          </cell>
          <cell r="BU342">
            <v>4</v>
          </cell>
          <cell r="BV342">
            <v>4</v>
          </cell>
          <cell r="BW342">
            <v>3</v>
          </cell>
          <cell r="BX342">
            <v>0</v>
          </cell>
          <cell r="BY342">
            <v>3</v>
          </cell>
          <cell r="BZ342">
            <v>0</v>
          </cell>
          <cell r="CA342">
            <v>3</v>
          </cell>
          <cell r="CB342">
            <v>0</v>
          </cell>
          <cell r="CC342">
            <v>4</v>
          </cell>
          <cell r="CD342">
            <v>4</v>
          </cell>
          <cell r="CE342">
            <v>1</v>
          </cell>
          <cell r="CF342">
            <v>4</v>
          </cell>
          <cell r="CG342">
            <v>1</v>
          </cell>
          <cell r="CH342">
            <v>5</v>
          </cell>
          <cell r="CI342">
            <v>1</v>
          </cell>
          <cell r="CJ342">
            <v>6</v>
          </cell>
          <cell r="CK342">
            <v>1</v>
          </cell>
          <cell r="CL342">
            <v>6</v>
          </cell>
          <cell r="CM342">
            <v>1</v>
          </cell>
          <cell r="CN342">
            <v>4</v>
          </cell>
          <cell r="CO342">
            <v>1</v>
          </cell>
          <cell r="CP342">
            <v>5</v>
          </cell>
          <cell r="CQ342">
            <v>1</v>
          </cell>
          <cell r="CR342">
            <v>3</v>
          </cell>
          <cell r="CS342">
            <v>0</v>
          </cell>
          <cell r="CT342">
            <v>6</v>
          </cell>
          <cell r="CU342">
            <v>1</v>
          </cell>
          <cell r="CV342">
            <v>0</v>
          </cell>
          <cell r="CW342">
            <v>0</v>
          </cell>
          <cell r="CX342">
            <v>0</v>
          </cell>
          <cell r="CY342">
            <v>0</v>
          </cell>
          <cell r="CZ342">
            <v>0</v>
          </cell>
          <cell r="DA342">
            <v>0</v>
          </cell>
          <cell r="DB342">
            <v>0</v>
          </cell>
          <cell r="DC342">
            <v>0</v>
          </cell>
          <cell r="DD342">
            <v>0</v>
          </cell>
          <cell r="DE342">
            <v>0</v>
          </cell>
          <cell r="DF342">
            <v>0</v>
          </cell>
          <cell r="DG342">
            <v>0</v>
          </cell>
          <cell r="DH342">
            <v>0</v>
          </cell>
          <cell r="DI342">
            <v>0</v>
          </cell>
          <cell r="DJ342">
            <v>0</v>
          </cell>
          <cell r="DK342">
            <v>0</v>
          </cell>
          <cell r="DL342">
            <v>0</v>
          </cell>
          <cell r="DM342">
            <v>0</v>
          </cell>
          <cell r="DN342">
            <v>0</v>
          </cell>
          <cell r="DO342">
            <v>0</v>
          </cell>
          <cell r="DP342">
            <v>0</v>
          </cell>
          <cell r="DQ342">
            <v>0</v>
          </cell>
          <cell r="DR342">
            <v>5</v>
          </cell>
          <cell r="DS342">
            <v>4</v>
          </cell>
          <cell r="DT342">
            <v>4</v>
          </cell>
          <cell r="DU342">
            <v>4</v>
          </cell>
          <cell r="DV342">
            <v>1</v>
          </cell>
          <cell r="DW342">
            <v>2</v>
          </cell>
          <cell r="DX342">
            <v>2</v>
          </cell>
          <cell r="DY342">
            <v>2</v>
          </cell>
          <cell r="DZ342">
            <v>4</v>
          </cell>
          <cell r="EA342">
            <v>2</v>
          </cell>
          <cell r="EB342" t="str">
            <v>MU</v>
          </cell>
          <cell r="EC342">
            <v>3</v>
          </cell>
          <cell r="ED342">
            <v>3</v>
          </cell>
          <cell r="EE342">
            <v>0</v>
          </cell>
          <cell r="EF342">
            <v>0</v>
          </cell>
          <cell r="EG342">
            <v>0</v>
          </cell>
          <cell r="EH342">
            <v>0</v>
          </cell>
          <cell r="EI342">
            <v>0</v>
          </cell>
          <cell r="EJ342">
            <v>0</v>
          </cell>
          <cell r="EK342">
            <v>0</v>
          </cell>
          <cell r="EL342">
            <v>0</v>
          </cell>
          <cell r="EM342">
            <v>0</v>
          </cell>
        </row>
        <row r="343">
          <cell r="A343">
            <v>907</v>
          </cell>
          <cell r="B343">
            <v>907</v>
          </cell>
          <cell r="C343">
            <v>0</v>
          </cell>
          <cell r="D343" t="str">
            <v>Yes</v>
          </cell>
          <cell r="E343" t="str">
            <v>No</v>
          </cell>
          <cell r="F343" t="str">
            <v>GEFIEO</v>
          </cell>
          <cell r="G343" t="str">
            <v>UNEP</v>
          </cell>
          <cell r="H343" t="str">
            <v>UNEP</v>
          </cell>
          <cell r="I343">
            <v>0</v>
          </cell>
          <cell r="J343" t="str">
            <v>UNEP</v>
          </cell>
          <cell r="K343" t="str">
            <v>UNEP</v>
          </cell>
          <cell r="L343" t="str">
            <v>Nepal</v>
          </cell>
          <cell r="M343">
            <v>0</v>
          </cell>
          <cell r="N343" t="str">
            <v>Asia</v>
          </cell>
          <cell r="O343" t="str">
            <v>Asia</v>
          </cell>
          <cell r="P343">
            <v>0</v>
          </cell>
          <cell r="Q343">
            <v>0</v>
          </cell>
          <cell r="R343">
            <v>1</v>
          </cell>
          <cell r="S343">
            <v>0</v>
          </cell>
          <cell r="T343">
            <v>1</v>
          </cell>
          <cell r="U343">
            <v>0</v>
          </cell>
          <cell r="V343">
            <v>1</v>
          </cell>
          <cell r="W343">
            <v>1</v>
          </cell>
          <cell r="X343">
            <v>1</v>
          </cell>
          <cell r="Y343" t="str">
            <v>NGO</v>
          </cell>
          <cell r="Z343" t="str">
            <v>NGO_academic_foundation</v>
          </cell>
          <cell r="AA343">
            <v>0</v>
          </cell>
          <cell r="AB343">
            <v>0</v>
          </cell>
          <cell r="AC343" t="str">
            <v>Nepal -Arun Valley Sustainable Resource Use and Management Pilot Demonstration Project. GFL/2713-01-4318</v>
          </cell>
          <cell r="AD343" t="str">
            <v>MSP</v>
          </cell>
          <cell r="AE343" t="str">
            <v>GET</v>
          </cell>
          <cell r="AF343" t="str">
            <v>BD</v>
          </cell>
          <cell r="AG343">
            <v>0</v>
          </cell>
          <cell r="AH343" t="str">
            <v>GEF - 2</v>
          </cell>
          <cell r="AI343">
            <v>36860</v>
          </cell>
          <cell r="AJ343">
            <v>2000</v>
          </cell>
          <cell r="AK343">
            <v>36893</v>
          </cell>
          <cell r="AL343">
            <v>2001</v>
          </cell>
          <cell r="AM343">
            <v>37500.5</v>
          </cell>
          <cell r="AN343">
            <v>38107</v>
          </cell>
          <cell r="AO343">
            <v>38108</v>
          </cell>
          <cell r="AP343">
            <v>38108</v>
          </cell>
          <cell r="AQ343">
            <v>2004</v>
          </cell>
          <cell r="AR343">
            <v>39</v>
          </cell>
          <cell r="AS343">
            <v>0</v>
          </cell>
          <cell r="AT343">
            <v>2005</v>
          </cell>
          <cell r="AU343">
            <v>2005</v>
          </cell>
          <cell r="AV343">
            <v>2005</v>
          </cell>
          <cell r="AW343">
            <v>0</v>
          </cell>
          <cell r="AX343">
            <v>0.625</v>
          </cell>
          <cell r="AY343">
            <v>0</v>
          </cell>
          <cell r="AZ343">
            <v>0.625</v>
          </cell>
          <cell r="BA343">
            <v>0.59599999999999997</v>
          </cell>
          <cell r="BB343">
            <v>0.17499999999999999</v>
          </cell>
          <cell r="BC343">
            <v>0</v>
          </cell>
          <cell r="BD343">
            <v>0.27999999999999997</v>
          </cell>
          <cell r="BE343">
            <v>0</v>
          </cell>
          <cell r="BF343">
            <v>0</v>
          </cell>
          <cell r="BG343">
            <v>3</v>
          </cell>
          <cell r="BH343">
            <v>0</v>
          </cell>
          <cell r="BI343">
            <v>6</v>
          </cell>
          <cell r="BJ343">
            <v>1</v>
          </cell>
          <cell r="BK343">
            <v>1</v>
          </cell>
          <cell r="BL343">
            <v>0</v>
          </cell>
          <cell r="BM343">
            <v>1</v>
          </cell>
          <cell r="BN343">
            <v>5</v>
          </cell>
          <cell r="BO343">
            <v>0</v>
          </cell>
          <cell r="BP343">
            <v>1</v>
          </cell>
          <cell r="BQ343" t="str">
            <v>U</v>
          </cell>
          <cell r="BR343">
            <v>1</v>
          </cell>
          <cell r="BS343">
            <v>4</v>
          </cell>
          <cell r="BT343">
            <v>3</v>
          </cell>
          <cell r="BU343">
            <v>4</v>
          </cell>
          <cell r="BV343">
            <v>0</v>
          </cell>
          <cell r="BW343">
            <v>0</v>
          </cell>
          <cell r="BX343">
            <v>0</v>
          </cell>
          <cell r="BY343">
            <v>0</v>
          </cell>
          <cell r="BZ343">
            <v>0</v>
          </cell>
          <cell r="CA343">
            <v>0</v>
          </cell>
          <cell r="CB343">
            <v>0</v>
          </cell>
          <cell r="CC343">
            <v>0</v>
          </cell>
          <cell r="CD343">
            <v>0</v>
          </cell>
          <cell r="CE343">
            <v>0</v>
          </cell>
          <cell r="CF343">
            <v>0</v>
          </cell>
          <cell r="CG343">
            <v>0</v>
          </cell>
          <cell r="CH343">
            <v>4</v>
          </cell>
          <cell r="CI343">
            <v>1</v>
          </cell>
          <cell r="CJ343">
            <v>4</v>
          </cell>
          <cell r="CK343">
            <v>1</v>
          </cell>
          <cell r="CL343">
            <v>4</v>
          </cell>
          <cell r="CM343">
            <v>1</v>
          </cell>
          <cell r="CN343">
            <v>4</v>
          </cell>
          <cell r="CO343">
            <v>1</v>
          </cell>
          <cell r="CP343">
            <v>5</v>
          </cell>
          <cell r="CQ343">
            <v>1</v>
          </cell>
          <cell r="CR343">
            <v>5</v>
          </cell>
          <cell r="CS343">
            <v>1</v>
          </cell>
          <cell r="CT343">
            <v>4</v>
          </cell>
          <cell r="CU343">
            <v>1</v>
          </cell>
          <cell r="CV343">
            <v>0</v>
          </cell>
          <cell r="CW343">
            <v>0</v>
          </cell>
          <cell r="CX343">
            <v>0</v>
          </cell>
          <cell r="CY343">
            <v>0</v>
          </cell>
          <cell r="CZ343">
            <v>0</v>
          </cell>
          <cell r="DA343">
            <v>0</v>
          </cell>
          <cell r="DB343">
            <v>0</v>
          </cell>
          <cell r="DC343">
            <v>0</v>
          </cell>
          <cell r="DD343">
            <v>0</v>
          </cell>
          <cell r="DE343">
            <v>0</v>
          </cell>
          <cell r="DF343">
            <v>0</v>
          </cell>
          <cell r="DG343">
            <v>0</v>
          </cell>
          <cell r="DH343">
            <v>0</v>
          </cell>
          <cell r="DI343">
            <v>0</v>
          </cell>
          <cell r="DJ343">
            <v>0</v>
          </cell>
          <cell r="DK343">
            <v>0</v>
          </cell>
          <cell r="DL343">
            <v>0</v>
          </cell>
          <cell r="DM343">
            <v>0</v>
          </cell>
          <cell r="DN343">
            <v>0</v>
          </cell>
          <cell r="DO343">
            <v>0</v>
          </cell>
          <cell r="DP343">
            <v>0</v>
          </cell>
          <cell r="DQ343">
            <v>0</v>
          </cell>
          <cell r="DR343">
            <v>0</v>
          </cell>
          <cell r="DS343">
            <v>0</v>
          </cell>
          <cell r="DT343">
            <v>0</v>
          </cell>
          <cell r="DU343">
            <v>5</v>
          </cell>
          <cell r="DV343">
            <v>1</v>
          </cell>
          <cell r="DW343">
            <v>1</v>
          </cell>
          <cell r="DX343">
            <v>4</v>
          </cell>
          <cell r="DY343">
            <v>3</v>
          </cell>
          <cell r="DZ343">
            <v>4</v>
          </cell>
          <cell r="EA343">
            <v>1</v>
          </cell>
          <cell r="EB343" t="str">
            <v>U</v>
          </cell>
          <cell r="EC343">
            <v>0</v>
          </cell>
          <cell r="ED343">
            <v>0</v>
          </cell>
          <cell r="EE343">
            <v>0</v>
          </cell>
          <cell r="EF343">
            <v>0</v>
          </cell>
          <cell r="EG343">
            <v>0</v>
          </cell>
          <cell r="EH343">
            <v>0</v>
          </cell>
          <cell r="EI343">
            <v>0</v>
          </cell>
          <cell r="EJ343">
            <v>0</v>
          </cell>
          <cell r="EK343">
            <v>0</v>
          </cell>
          <cell r="EL343">
            <v>0</v>
          </cell>
          <cell r="EM343">
            <v>0</v>
          </cell>
        </row>
        <row r="344">
          <cell r="A344">
            <v>913</v>
          </cell>
          <cell r="B344">
            <v>913</v>
          </cell>
          <cell r="C344">
            <v>0</v>
          </cell>
          <cell r="D344" t="str">
            <v>Yes</v>
          </cell>
          <cell r="E344" t="str">
            <v>No</v>
          </cell>
          <cell r="F344" t="str">
            <v>GEFIEO</v>
          </cell>
          <cell r="G344" t="str">
            <v>UNDP</v>
          </cell>
          <cell r="H344" t="str">
            <v>UNDP</v>
          </cell>
          <cell r="I344">
            <v>0</v>
          </cell>
          <cell r="J344" t="str">
            <v>UNDP</v>
          </cell>
          <cell r="K344" t="str">
            <v>UNDP</v>
          </cell>
          <cell r="L344" t="str">
            <v>Philippines</v>
          </cell>
          <cell r="M344">
            <v>0</v>
          </cell>
          <cell r="N344" t="str">
            <v>Asia</v>
          </cell>
          <cell r="O344" t="str">
            <v>Asia</v>
          </cell>
          <cell r="P344">
            <v>0</v>
          </cell>
          <cell r="Q344">
            <v>0</v>
          </cell>
          <cell r="R344">
            <v>1</v>
          </cell>
          <cell r="S344">
            <v>0</v>
          </cell>
          <cell r="T344">
            <v>0</v>
          </cell>
          <cell r="U344">
            <v>0</v>
          </cell>
          <cell r="V344">
            <v>0</v>
          </cell>
          <cell r="W344">
            <v>0</v>
          </cell>
          <cell r="X344">
            <v>1</v>
          </cell>
          <cell r="Y344" t="str">
            <v>Foundation</v>
          </cell>
          <cell r="Z344" t="str">
            <v>NGO_academic_foundation</v>
          </cell>
          <cell r="AA344">
            <v>0</v>
          </cell>
          <cell r="AB344">
            <v>0</v>
          </cell>
          <cell r="AC344" t="str">
            <v>Biodiversity Conservation and Management of the Bohol Islands Marine Triangle</v>
          </cell>
          <cell r="AD344" t="str">
            <v>MSP</v>
          </cell>
          <cell r="AE344" t="str">
            <v>GET</v>
          </cell>
          <cell r="AF344" t="str">
            <v>BD</v>
          </cell>
          <cell r="AG344">
            <v>0</v>
          </cell>
          <cell r="AH344" t="str">
            <v>GEF - 2</v>
          </cell>
          <cell r="AI344">
            <v>36865</v>
          </cell>
          <cell r="AJ344">
            <v>2000</v>
          </cell>
          <cell r="AK344">
            <v>36965</v>
          </cell>
          <cell r="AL344">
            <v>2001</v>
          </cell>
          <cell r="AM344">
            <v>38099.5</v>
          </cell>
          <cell r="AN344">
            <v>39082</v>
          </cell>
          <cell r="AO344">
            <v>39234</v>
          </cell>
          <cell r="AP344">
            <v>39234</v>
          </cell>
          <cell r="AQ344">
            <v>2007</v>
          </cell>
          <cell r="AR344">
            <v>74</v>
          </cell>
          <cell r="AS344">
            <v>5</v>
          </cell>
          <cell r="AT344">
            <v>2007</v>
          </cell>
          <cell r="AU344">
            <v>2007</v>
          </cell>
          <cell r="AV344">
            <v>2007</v>
          </cell>
          <cell r="AW344">
            <v>0</v>
          </cell>
          <cell r="AX344">
            <v>0.71826999999999996</v>
          </cell>
          <cell r="AY344">
            <v>2.5000000000000001E-2</v>
          </cell>
          <cell r="AZ344">
            <v>0.74326999999999999</v>
          </cell>
          <cell r="BA344">
            <v>0.72</v>
          </cell>
          <cell r="BB344">
            <v>0.64</v>
          </cell>
          <cell r="BC344">
            <v>0.60299999999999998</v>
          </cell>
          <cell r="BD344">
            <v>0.89102983557715076</v>
          </cell>
          <cell r="BE344">
            <v>0.83951717320784669</v>
          </cell>
          <cell r="BF344">
            <v>0.94218749999999996</v>
          </cell>
          <cell r="BG344">
            <v>18</v>
          </cell>
          <cell r="BH344">
            <v>0</v>
          </cell>
          <cell r="BI344">
            <v>3</v>
          </cell>
          <cell r="BJ344">
            <v>1</v>
          </cell>
          <cell r="BK344">
            <v>1</v>
          </cell>
          <cell r="BL344">
            <v>0</v>
          </cell>
          <cell r="BM344">
            <v>1</v>
          </cell>
          <cell r="BN344">
            <v>5</v>
          </cell>
          <cell r="BO344">
            <v>1</v>
          </cell>
          <cell r="BP344">
            <v>3</v>
          </cell>
          <cell r="BQ344" t="str">
            <v>ML</v>
          </cell>
          <cell r="BR344">
            <v>3</v>
          </cell>
          <cell r="BS344">
            <v>3</v>
          </cell>
          <cell r="BT344">
            <v>3</v>
          </cell>
          <cell r="BU344">
            <v>0</v>
          </cell>
          <cell r="BV344">
            <v>0</v>
          </cell>
          <cell r="BW344">
            <v>5</v>
          </cell>
          <cell r="BX344">
            <v>1</v>
          </cell>
          <cell r="BY344">
            <v>5</v>
          </cell>
          <cell r="BZ344">
            <v>1</v>
          </cell>
          <cell r="CA344">
            <v>5</v>
          </cell>
          <cell r="CB344">
            <v>1</v>
          </cell>
          <cell r="CC344">
            <v>0</v>
          </cell>
          <cell r="CD344">
            <v>0</v>
          </cell>
          <cell r="CE344">
            <v>0</v>
          </cell>
          <cell r="CF344">
            <v>0</v>
          </cell>
          <cell r="CG344">
            <v>0</v>
          </cell>
          <cell r="CH344">
            <v>5</v>
          </cell>
          <cell r="CI344">
            <v>1</v>
          </cell>
          <cell r="CJ344">
            <v>5</v>
          </cell>
          <cell r="CK344">
            <v>1</v>
          </cell>
          <cell r="CL344">
            <v>5</v>
          </cell>
          <cell r="CM344">
            <v>1</v>
          </cell>
          <cell r="CN344">
            <v>5</v>
          </cell>
          <cell r="CO344">
            <v>1</v>
          </cell>
          <cell r="CP344">
            <v>5</v>
          </cell>
          <cell r="CQ344">
            <v>1</v>
          </cell>
          <cell r="CR344">
            <v>3</v>
          </cell>
          <cell r="CS344">
            <v>0</v>
          </cell>
          <cell r="CT344">
            <v>5</v>
          </cell>
          <cell r="CU344">
            <v>1</v>
          </cell>
          <cell r="CV344">
            <v>0</v>
          </cell>
          <cell r="CW344">
            <v>0</v>
          </cell>
          <cell r="CX344">
            <v>0</v>
          </cell>
          <cell r="CY344">
            <v>0</v>
          </cell>
          <cell r="CZ344">
            <v>0</v>
          </cell>
          <cell r="DA344">
            <v>0</v>
          </cell>
          <cell r="DB344">
            <v>0</v>
          </cell>
          <cell r="DC344">
            <v>0</v>
          </cell>
          <cell r="DD344">
            <v>0</v>
          </cell>
          <cell r="DE344">
            <v>0</v>
          </cell>
          <cell r="DF344">
            <v>0</v>
          </cell>
          <cell r="DG344">
            <v>0</v>
          </cell>
          <cell r="DH344">
            <v>0</v>
          </cell>
          <cell r="DI344">
            <v>0</v>
          </cell>
          <cell r="DJ344">
            <v>0</v>
          </cell>
          <cell r="DK344">
            <v>0</v>
          </cell>
          <cell r="DL344">
            <v>0</v>
          </cell>
          <cell r="DM344">
            <v>0</v>
          </cell>
          <cell r="DN344">
            <v>0</v>
          </cell>
          <cell r="DO344">
            <v>0</v>
          </cell>
          <cell r="DP344">
            <v>0</v>
          </cell>
          <cell r="DQ344">
            <v>0</v>
          </cell>
          <cell r="DR344">
            <v>5</v>
          </cell>
          <cell r="DS344">
            <v>5</v>
          </cell>
          <cell r="DT344">
            <v>4</v>
          </cell>
          <cell r="DU344">
            <v>5</v>
          </cell>
          <cell r="DV344">
            <v>1</v>
          </cell>
          <cell r="DW344">
            <v>3</v>
          </cell>
          <cell r="DX344">
            <v>3</v>
          </cell>
          <cell r="DY344">
            <v>3</v>
          </cell>
          <cell r="DZ344">
            <v>0</v>
          </cell>
          <cell r="EA344">
            <v>3</v>
          </cell>
          <cell r="EB344" t="str">
            <v>ML</v>
          </cell>
          <cell r="EC344">
            <v>5</v>
          </cell>
          <cell r="ED344">
            <v>5</v>
          </cell>
          <cell r="EE344">
            <v>0</v>
          </cell>
          <cell r="EF344">
            <v>0</v>
          </cell>
          <cell r="EG344">
            <v>0</v>
          </cell>
          <cell r="EH344">
            <v>0</v>
          </cell>
          <cell r="EI344">
            <v>0</v>
          </cell>
          <cell r="EJ344">
            <v>0</v>
          </cell>
          <cell r="EK344">
            <v>0</v>
          </cell>
          <cell r="EL344">
            <v>0</v>
          </cell>
          <cell r="EM344">
            <v>0</v>
          </cell>
        </row>
        <row r="345">
          <cell r="A345">
            <v>914</v>
          </cell>
          <cell r="B345" t="e">
            <v>#N/A</v>
          </cell>
          <cell r="C345">
            <v>0</v>
          </cell>
          <cell r="D345" t="str">
            <v>Yes</v>
          </cell>
          <cell r="E345" t="str">
            <v>No</v>
          </cell>
          <cell r="F345" t="str">
            <v>GEFIEO</v>
          </cell>
          <cell r="G345" t="str">
            <v>UNDP</v>
          </cell>
          <cell r="H345" t="str">
            <v>UNDP</v>
          </cell>
          <cell r="I345">
            <v>0</v>
          </cell>
          <cell r="J345" t="str">
            <v>UNDP</v>
          </cell>
          <cell r="K345" t="str">
            <v>UNDP</v>
          </cell>
          <cell r="L345" t="str">
            <v>Latvia</v>
          </cell>
          <cell r="M345">
            <v>0</v>
          </cell>
          <cell r="N345" t="str">
            <v>ECA</v>
          </cell>
          <cell r="O345" t="str">
            <v>ECA</v>
          </cell>
          <cell r="P345">
            <v>0</v>
          </cell>
          <cell r="Q345">
            <v>0</v>
          </cell>
          <cell r="R345">
            <v>1</v>
          </cell>
          <cell r="S345">
            <v>0</v>
          </cell>
          <cell r="T345">
            <v>0</v>
          </cell>
          <cell r="U345">
            <v>0</v>
          </cell>
          <cell r="V345">
            <v>0</v>
          </cell>
          <cell r="W345">
            <v>0</v>
          </cell>
          <cell r="X345">
            <v>0</v>
          </cell>
          <cell r="Y345" t="str">
            <v>Government</v>
          </cell>
          <cell r="Z345" t="str">
            <v>Govt</v>
          </cell>
          <cell r="AA345">
            <v>0</v>
          </cell>
          <cell r="AB345">
            <v>0</v>
          </cell>
          <cell r="AC345" t="str">
            <v>Economic and Cost-effective Use of Wood Waste for Municipal Heating Stystems</v>
          </cell>
          <cell r="AD345" t="str">
            <v>MSP</v>
          </cell>
          <cell r="AE345" t="str">
            <v>GET</v>
          </cell>
          <cell r="AF345" t="str">
            <v>CC</v>
          </cell>
          <cell r="AG345">
            <v>0</v>
          </cell>
          <cell r="AH345" t="str">
            <v>GEF - 2</v>
          </cell>
          <cell r="AI345">
            <v>36867</v>
          </cell>
          <cell r="AJ345">
            <v>2000</v>
          </cell>
          <cell r="AK345">
            <v>36952</v>
          </cell>
          <cell r="AL345">
            <v>2001</v>
          </cell>
          <cell r="AM345">
            <v>37742.5</v>
          </cell>
          <cell r="AN345">
            <v>0</v>
          </cell>
          <cell r="AO345">
            <v>38533</v>
          </cell>
          <cell r="AP345">
            <v>38533</v>
          </cell>
          <cell r="AQ345">
            <v>2005</v>
          </cell>
          <cell r="AR345">
            <v>51</v>
          </cell>
          <cell r="AS345">
            <v>0</v>
          </cell>
          <cell r="AT345">
            <v>2007</v>
          </cell>
          <cell r="AU345">
            <v>2005</v>
          </cell>
          <cell r="AV345">
            <v>2005</v>
          </cell>
          <cell r="AW345">
            <v>0</v>
          </cell>
          <cell r="AX345">
            <v>0.75</v>
          </cell>
          <cell r="AY345">
            <v>0</v>
          </cell>
          <cell r="AZ345">
            <v>0.75</v>
          </cell>
          <cell r="BA345">
            <v>0.75</v>
          </cell>
          <cell r="BB345">
            <v>2.73</v>
          </cell>
          <cell r="BC345">
            <v>3.75</v>
          </cell>
          <cell r="BD345">
            <v>3.64</v>
          </cell>
          <cell r="BE345">
            <v>5</v>
          </cell>
          <cell r="BF345">
            <v>1.3736263736263736</v>
          </cell>
          <cell r="BG345">
            <v>18</v>
          </cell>
          <cell r="BH345">
            <v>0</v>
          </cell>
          <cell r="BI345">
            <v>19</v>
          </cell>
          <cell r="BJ345">
            <v>0</v>
          </cell>
          <cell r="BK345">
            <v>1</v>
          </cell>
          <cell r="BL345">
            <v>0</v>
          </cell>
          <cell r="BM345">
            <v>1</v>
          </cell>
          <cell r="BN345">
            <v>5</v>
          </cell>
          <cell r="BO345">
            <v>1</v>
          </cell>
          <cell r="BP345">
            <v>3</v>
          </cell>
          <cell r="BQ345" t="str">
            <v>ML</v>
          </cell>
          <cell r="BR345">
            <v>3</v>
          </cell>
          <cell r="BS345">
            <v>3</v>
          </cell>
          <cell r="BT345">
            <v>3</v>
          </cell>
          <cell r="BU345">
            <v>3</v>
          </cell>
          <cell r="BV345">
            <v>0</v>
          </cell>
          <cell r="BW345">
            <v>5</v>
          </cell>
          <cell r="BX345">
            <v>1</v>
          </cell>
          <cell r="BY345">
            <v>5</v>
          </cell>
          <cell r="BZ345">
            <v>1</v>
          </cell>
          <cell r="CA345">
            <v>5</v>
          </cell>
          <cell r="CB345">
            <v>1</v>
          </cell>
          <cell r="CC345">
            <v>0</v>
          </cell>
          <cell r="CD345">
            <v>0</v>
          </cell>
          <cell r="CE345">
            <v>0</v>
          </cell>
          <cell r="CF345">
            <v>0</v>
          </cell>
          <cell r="CG345">
            <v>0</v>
          </cell>
          <cell r="CH345">
            <v>5</v>
          </cell>
          <cell r="CI345">
            <v>1</v>
          </cell>
          <cell r="CJ345">
            <v>5</v>
          </cell>
          <cell r="CK345">
            <v>1</v>
          </cell>
          <cell r="CL345">
            <v>4</v>
          </cell>
          <cell r="CM345">
            <v>1</v>
          </cell>
          <cell r="CN345">
            <v>5</v>
          </cell>
          <cell r="CO345">
            <v>1</v>
          </cell>
          <cell r="CP345">
            <v>5</v>
          </cell>
          <cell r="CQ345">
            <v>1</v>
          </cell>
          <cell r="CR345">
            <v>5</v>
          </cell>
          <cell r="CS345">
            <v>1</v>
          </cell>
          <cell r="CT345">
            <v>5</v>
          </cell>
          <cell r="CU345">
            <v>1</v>
          </cell>
          <cell r="CV345">
            <v>0</v>
          </cell>
          <cell r="CW345">
            <v>0</v>
          </cell>
          <cell r="CX345">
            <v>0</v>
          </cell>
          <cell r="CY345">
            <v>0</v>
          </cell>
          <cell r="CZ345">
            <v>0</v>
          </cell>
          <cell r="DA345">
            <v>0</v>
          </cell>
          <cell r="DB345">
            <v>0</v>
          </cell>
          <cell r="DC345">
            <v>0</v>
          </cell>
          <cell r="DD345">
            <v>0</v>
          </cell>
          <cell r="DE345">
            <v>0</v>
          </cell>
          <cell r="DF345">
            <v>0</v>
          </cell>
          <cell r="DG345">
            <v>0</v>
          </cell>
          <cell r="DH345">
            <v>0</v>
          </cell>
          <cell r="DI345">
            <v>0</v>
          </cell>
          <cell r="DJ345">
            <v>0</v>
          </cell>
          <cell r="DK345">
            <v>0</v>
          </cell>
          <cell r="DL345">
            <v>0</v>
          </cell>
          <cell r="DM345">
            <v>0</v>
          </cell>
          <cell r="DN345">
            <v>0</v>
          </cell>
          <cell r="DO345">
            <v>0</v>
          </cell>
          <cell r="DP345">
            <v>0</v>
          </cell>
          <cell r="DQ345">
            <v>0</v>
          </cell>
          <cell r="DR345">
            <v>5</v>
          </cell>
          <cell r="DS345">
            <v>5</v>
          </cell>
          <cell r="DT345">
            <v>4</v>
          </cell>
          <cell r="DU345">
            <v>5</v>
          </cell>
          <cell r="DV345">
            <v>1</v>
          </cell>
          <cell r="DW345">
            <v>3</v>
          </cell>
          <cell r="DX345">
            <v>3</v>
          </cell>
          <cell r="DY345">
            <v>3</v>
          </cell>
          <cell r="DZ345">
            <v>3</v>
          </cell>
          <cell r="EA345">
            <v>3</v>
          </cell>
          <cell r="EB345" t="str">
            <v>ML</v>
          </cell>
          <cell r="EC345">
            <v>5</v>
          </cell>
          <cell r="ED345">
            <v>5</v>
          </cell>
          <cell r="EE345">
            <v>0</v>
          </cell>
          <cell r="EF345">
            <v>0</v>
          </cell>
          <cell r="EG345">
            <v>0</v>
          </cell>
          <cell r="EH345">
            <v>0</v>
          </cell>
          <cell r="EI345">
            <v>0</v>
          </cell>
          <cell r="EJ345">
            <v>0</v>
          </cell>
          <cell r="EK345">
            <v>0</v>
          </cell>
          <cell r="EL345">
            <v>0</v>
          </cell>
          <cell r="EM345">
            <v>0</v>
          </cell>
        </row>
        <row r="346">
          <cell r="A346">
            <v>920</v>
          </cell>
          <cell r="B346" t="e">
            <v>#N/A</v>
          </cell>
          <cell r="C346">
            <v>0</v>
          </cell>
          <cell r="D346" t="str">
            <v>Yes</v>
          </cell>
          <cell r="E346" t="str">
            <v>No</v>
          </cell>
          <cell r="F346" t="str">
            <v>GEFIEO</v>
          </cell>
          <cell r="G346" t="str">
            <v>UNEP</v>
          </cell>
          <cell r="H346" t="str">
            <v>UNEP</v>
          </cell>
          <cell r="I346">
            <v>0</v>
          </cell>
          <cell r="J346" t="str">
            <v>UNEP</v>
          </cell>
          <cell r="K346" t="str">
            <v>UNEP</v>
          </cell>
          <cell r="L346" t="str">
            <v>Global</v>
          </cell>
          <cell r="M346">
            <v>0</v>
          </cell>
          <cell r="N346" t="str">
            <v>Global</v>
          </cell>
          <cell r="O346" t="str">
            <v>Global</v>
          </cell>
          <cell r="P346">
            <v>1</v>
          </cell>
          <cell r="Q346">
            <v>0</v>
          </cell>
          <cell r="R346">
            <v>0</v>
          </cell>
          <cell r="S346">
            <v>0</v>
          </cell>
          <cell r="T346">
            <v>0</v>
          </cell>
          <cell r="U346">
            <v>0</v>
          </cell>
          <cell r="V346">
            <v>0</v>
          </cell>
          <cell r="W346">
            <v>0</v>
          </cell>
          <cell r="X346">
            <v>0</v>
          </cell>
          <cell r="Y346" t="str">
            <v>Multilateral</v>
          </cell>
          <cell r="Z346" t="str">
            <v>Bi_multilateral</v>
          </cell>
          <cell r="AA346">
            <v>0</v>
          </cell>
          <cell r="AB346">
            <v>0</v>
          </cell>
          <cell r="AC346" t="str">
            <v>Global - Technology Transfer Networks - Phase I:  Prototype Set-Up &amp; Testing and Phase II:  Prototype Verification &amp; Expansion (SANET)</v>
          </cell>
          <cell r="AD346" t="str">
            <v>FSP</v>
          </cell>
          <cell r="AE346" t="str">
            <v>GET</v>
          </cell>
          <cell r="AF346" t="str">
            <v>MF</v>
          </cell>
          <cell r="AG346">
            <v>0</v>
          </cell>
          <cell r="AH346" t="str">
            <v>GEF - 2</v>
          </cell>
          <cell r="AI346">
            <v>37124</v>
          </cell>
          <cell r="AJ346">
            <v>2001</v>
          </cell>
          <cell r="AK346">
            <v>37257</v>
          </cell>
          <cell r="AL346">
            <v>2002</v>
          </cell>
          <cell r="AM346">
            <v>0</v>
          </cell>
          <cell r="AN346">
            <v>38897</v>
          </cell>
          <cell r="AO346">
            <v>38898</v>
          </cell>
          <cell r="AP346">
            <v>38898</v>
          </cell>
          <cell r="AQ346">
            <v>2006</v>
          </cell>
          <cell r="AR346">
            <v>57</v>
          </cell>
          <cell r="AS346">
            <v>0</v>
          </cell>
          <cell r="AT346">
            <v>2005</v>
          </cell>
          <cell r="AU346">
            <v>2003</v>
          </cell>
          <cell r="AV346">
            <v>2003</v>
          </cell>
          <cell r="AW346">
            <v>0</v>
          </cell>
          <cell r="AX346">
            <v>1.2749999999999999</v>
          </cell>
          <cell r="AY346">
            <v>0</v>
          </cell>
          <cell r="AZ346">
            <v>1.2749999999999999</v>
          </cell>
          <cell r="BA346">
            <v>1.294</v>
          </cell>
          <cell r="BB346">
            <v>1.2749999999999999</v>
          </cell>
          <cell r="BC346" t="str">
            <v>UA</v>
          </cell>
          <cell r="BD346">
            <v>1</v>
          </cell>
          <cell r="BE346">
            <v>0</v>
          </cell>
          <cell r="BF346">
            <v>0</v>
          </cell>
          <cell r="BG346">
            <v>0</v>
          </cell>
          <cell r="BH346">
            <v>0</v>
          </cell>
          <cell r="BI346">
            <v>12</v>
          </cell>
          <cell r="BJ346">
            <v>1</v>
          </cell>
          <cell r="BK346">
            <v>0</v>
          </cell>
          <cell r="BL346">
            <v>0</v>
          </cell>
          <cell r="BM346">
            <v>0</v>
          </cell>
          <cell r="BN346">
            <v>0</v>
          </cell>
          <cell r="BO346">
            <v>0</v>
          </cell>
          <cell r="BP346">
            <v>0</v>
          </cell>
          <cell r="BQ346">
            <v>0</v>
          </cell>
          <cell r="BR346">
            <v>0</v>
          </cell>
          <cell r="BS346">
            <v>0</v>
          </cell>
          <cell r="BT346">
            <v>0</v>
          </cell>
          <cell r="BU346">
            <v>0</v>
          </cell>
          <cell r="BV346">
            <v>0</v>
          </cell>
          <cell r="BW346">
            <v>0</v>
          </cell>
          <cell r="BX346">
            <v>0</v>
          </cell>
          <cell r="BY346">
            <v>0</v>
          </cell>
          <cell r="BZ346">
            <v>0</v>
          </cell>
          <cell r="CA346">
            <v>0</v>
          </cell>
          <cell r="CB346">
            <v>0</v>
          </cell>
          <cell r="CC346">
            <v>0</v>
          </cell>
          <cell r="CD346">
            <v>0</v>
          </cell>
          <cell r="CE346">
            <v>0</v>
          </cell>
          <cell r="CF346">
            <v>0</v>
          </cell>
          <cell r="CG346">
            <v>0</v>
          </cell>
          <cell r="CH346">
            <v>3</v>
          </cell>
          <cell r="CI346">
            <v>0</v>
          </cell>
          <cell r="CJ346">
            <v>4</v>
          </cell>
          <cell r="CK346">
            <v>1</v>
          </cell>
          <cell r="CL346">
            <v>1</v>
          </cell>
          <cell r="CM346">
            <v>0</v>
          </cell>
          <cell r="CN346">
            <v>1</v>
          </cell>
          <cell r="CO346">
            <v>0</v>
          </cell>
          <cell r="CP346">
            <v>1</v>
          </cell>
          <cell r="CQ346">
            <v>0</v>
          </cell>
          <cell r="CR346">
            <v>4</v>
          </cell>
          <cell r="CS346">
            <v>1</v>
          </cell>
          <cell r="CT346">
            <v>4</v>
          </cell>
          <cell r="CU346">
            <v>1</v>
          </cell>
          <cell r="CV346">
            <v>0</v>
          </cell>
          <cell r="CW346">
            <v>0</v>
          </cell>
          <cell r="CX346">
            <v>0</v>
          </cell>
          <cell r="CY346">
            <v>0</v>
          </cell>
          <cell r="CZ346">
            <v>0</v>
          </cell>
          <cell r="DA346">
            <v>0</v>
          </cell>
          <cell r="DB346">
            <v>0</v>
          </cell>
          <cell r="DC346">
            <v>0</v>
          </cell>
          <cell r="DD346">
            <v>0</v>
          </cell>
          <cell r="DE346">
            <v>0</v>
          </cell>
          <cell r="DF346">
            <v>0</v>
          </cell>
          <cell r="DG346">
            <v>0</v>
          </cell>
          <cell r="DH346">
            <v>0</v>
          </cell>
          <cell r="DI346">
            <v>0</v>
          </cell>
          <cell r="DJ346">
            <v>0</v>
          </cell>
          <cell r="DK346">
            <v>0</v>
          </cell>
          <cell r="DL346">
            <v>0</v>
          </cell>
          <cell r="DM346">
            <v>0</v>
          </cell>
          <cell r="DN346">
            <v>0</v>
          </cell>
          <cell r="DO346">
            <v>0</v>
          </cell>
          <cell r="DP346">
            <v>0</v>
          </cell>
          <cell r="DQ346">
            <v>0</v>
          </cell>
          <cell r="DR346" t="str">
            <v>NR</v>
          </cell>
          <cell r="DS346" t="str">
            <v>NR</v>
          </cell>
          <cell r="DT346" t="str">
            <v>NR</v>
          </cell>
          <cell r="DU346" t="str">
            <v>NR</v>
          </cell>
          <cell r="DV346" t="str">
            <v>NR</v>
          </cell>
          <cell r="DW346" t="str">
            <v>NR</v>
          </cell>
          <cell r="DX346" t="str">
            <v>NR</v>
          </cell>
          <cell r="DY346" t="str">
            <v>NR</v>
          </cell>
          <cell r="DZ346" t="str">
            <v>NR</v>
          </cell>
          <cell r="EA346" t="str">
            <v>NR</v>
          </cell>
          <cell r="EB346" t="str">
            <v>NR</v>
          </cell>
          <cell r="EC346" t="str">
            <v>NR</v>
          </cell>
          <cell r="ED346" t="str">
            <v>NR</v>
          </cell>
          <cell r="EE346" t="str">
            <v>NR</v>
          </cell>
          <cell r="EF346" t="str">
            <v>NR</v>
          </cell>
          <cell r="EG346">
            <v>1</v>
          </cell>
          <cell r="EH346">
            <v>4</v>
          </cell>
          <cell r="EI346">
            <v>1</v>
          </cell>
          <cell r="EJ346">
            <v>1</v>
          </cell>
          <cell r="EK346">
            <v>1</v>
          </cell>
          <cell r="EL346">
            <v>1</v>
          </cell>
          <cell r="EM346">
            <v>4</v>
          </cell>
        </row>
        <row r="347">
          <cell r="A347">
            <v>921</v>
          </cell>
          <cell r="B347" t="e">
            <v>#N/A</v>
          </cell>
          <cell r="C347" t="str">
            <v>P085708</v>
          </cell>
          <cell r="D347" t="str">
            <v>No</v>
          </cell>
          <cell r="E347" t="str">
            <v>Yes</v>
          </cell>
          <cell r="F347" t="str">
            <v>IAEO</v>
          </cell>
          <cell r="G347" t="str">
            <v>World Bank</v>
          </cell>
          <cell r="H347" t="str">
            <v>WB</v>
          </cell>
          <cell r="I347">
            <v>0</v>
          </cell>
          <cell r="J347" t="str">
            <v>WB</v>
          </cell>
          <cell r="K347">
            <v>0</v>
          </cell>
          <cell r="L347" t="str">
            <v>Senegal</v>
          </cell>
          <cell r="M347">
            <v>0</v>
          </cell>
          <cell r="N347" t="str">
            <v>AFR</v>
          </cell>
          <cell r="O347" t="str">
            <v>AFR</v>
          </cell>
          <cell r="P347">
            <v>0</v>
          </cell>
          <cell r="Q347">
            <v>0</v>
          </cell>
          <cell r="R347">
            <v>1</v>
          </cell>
          <cell r="S347">
            <v>0</v>
          </cell>
          <cell r="T347">
            <v>0</v>
          </cell>
          <cell r="U347">
            <v>0</v>
          </cell>
          <cell r="V347">
            <v>0</v>
          </cell>
          <cell r="W347">
            <v>0</v>
          </cell>
          <cell r="X347">
            <v>0</v>
          </cell>
          <cell r="Y347">
            <v>0</v>
          </cell>
          <cell r="Z347">
            <v>0</v>
          </cell>
          <cell r="AA347">
            <v>0</v>
          </cell>
          <cell r="AB347">
            <v>0</v>
          </cell>
          <cell r="AC347" t="str">
            <v>Electricity Services for Rural Areas Project</v>
          </cell>
          <cell r="AD347" t="str">
            <v>FSP</v>
          </cell>
          <cell r="AE347" t="str">
            <v>GET</v>
          </cell>
          <cell r="AF347" t="str">
            <v>CC</v>
          </cell>
          <cell r="AG347">
            <v>0</v>
          </cell>
          <cell r="AH347" t="str">
            <v>GEF - 2</v>
          </cell>
          <cell r="AI347">
            <v>38219</v>
          </cell>
          <cell r="AJ347">
            <v>2004</v>
          </cell>
          <cell r="AK347">
            <v>38533</v>
          </cell>
          <cell r="AL347">
            <v>2005</v>
          </cell>
          <cell r="AM347">
            <v>0</v>
          </cell>
          <cell r="AN347">
            <v>39994</v>
          </cell>
          <cell r="AO347">
            <v>41274</v>
          </cell>
          <cell r="AP347">
            <v>41274</v>
          </cell>
          <cell r="AQ347">
            <v>2012</v>
          </cell>
          <cell r="AR347">
            <v>0</v>
          </cell>
          <cell r="AS347">
            <v>0</v>
          </cell>
          <cell r="AT347">
            <v>2014</v>
          </cell>
          <cell r="AU347">
            <v>0</v>
          </cell>
          <cell r="AV347">
            <v>2013</v>
          </cell>
          <cell r="AW347">
            <v>0</v>
          </cell>
          <cell r="AX347">
            <v>5</v>
          </cell>
          <cell r="AY347">
            <v>0</v>
          </cell>
          <cell r="AZ347">
            <v>5</v>
          </cell>
          <cell r="BA347">
            <v>0</v>
          </cell>
          <cell r="BB347">
            <v>87.6</v>
          </cell>
          <cell r="BC347">
            <v>34.49</v>
          </cell>
          <cell r="BD347">
            <v>0</v>
          </cell>
          <cell r="BE347">
            <v>0</v>
          </cell>
          <cell r="BF347">
            <v>0</v>
          </cell>
          <cell r="BG347">
            <v>0</v>
          </cell>
          <cell r="BH347">
            <v>0</v>
          </cell>
          <cell r="BI347">
            <v>0</v>
          </cell>
          <cell r="BJ347">
            <v>0</v>
          </cell>
          <cell r="BK347">
            <v>1</v>
          </cell>
          <cell r="BL347">
            <v>0</v>
          </cell>
          <cell r="BM347">
            <v>0</v>
          </cell>
          <cell r="BN347">
            <v>3</v>
          </cell>
          <cell r="BO347">
            <v>0</v>
          </cell>
          <cell r="BP347">
            <v>0</v>
          </cell>
          <cell r="BQ347">
            <v>0</v>
          </cell>
          <cell r="BR347">
            <v>0</v>
          </cell>
          <cell r="BS347">
            <v>0</v>
          </cell>
          <cell r="BT347">
            <v>0</v>
          </cell>
          <cell r="BU347">
            <v>0</v>
          </cell>
          <cell r="BV347">
            <v>0</v>
          </cell>
          <cell r="BW347">
            <v>0</v>
          </cell>
          <cell r="BX347">
            <v>0</v>
          </cell>
          <cell r="BY347">
            <v>0</v>
          </cell>
          <cell r="BZ347">
            <v>0</v>
          </cell>
          <cell r="CA347">
            <v>0</v>
          </cell>
          <cell r="CB347">
            <v>0</v>
          </cell>
          <cell r="CC347">
            <v>0</v>
          </cell>
          <cell r="CD347">
            <v>0</v>
          </cell>
          <cell r="CE347">
            <v>0</v>
          </cell>
          <cell r="CF347">
            <v>0</v>
          </cell>
          <cell r="CG347">
            <v>0</v>
          </cell>
          <cell r="CH347">
            <v>0</v>
          </cell>
          <cell r="CI347">
            <v>0</v>
          </cell>
          <cell r="CJ347">
            <v>0</v>
          </cell>
          <cell r="CK347">
            <v>0</v>
          </cell>
          <cell r="CL347">
            <v>0</v>
          </cell>
          <cell r="CM347">
            <v>0</v>
          </cell>
          <cell r="CN347">
            <v>0</v>
          </cell>
          <cell r="CO347">
            <v>0</v>
          </cell>
          <cell r="CP347">
            <v>0</v>
          </cell>
          <cell r="CQ347">
            <v>0</v>
          </cell>
          <cell r="CR347">
            <v>0</v>
          </cell>
          <cell r="CS347">
            <v>0</v>
          </cell>
          <cell r="CT347">
            <v>0</v>
          </cell>
          <cell r="CU347">
            <v>0</v>
          </cell>
          <cell r="CV347">
            <v>0</v>
          </cell>
          <cell r="CW347">
            <v>0</v>
          </cell>
          <cell r="CX347">
            <v>0</v>
          </cell>
          <cell r="CY347">
            <v>3</v>
          </cell>
          <cell r="CZ347">
            <v>0</v>
          </cell>
          <cell r="DA347">
            <v>0</v>
          </cell>
          <cell r="DB347">
            <v>0</v>
          </cell>
          <cell r="DC347">
            <v>0</v>
          </cell>
          <cell r="DD347">
            <v>0</v>
          </cell>
          <cell r="DE347">
            <v>2</v>
          </cell>
          <cell r="DF347" t="str">
            <v>MU</v>
          </cell>
          <cell r="DG347" t="str">
            <v>MODEST</v>
          </cell>
          <cell r="DH347" t="str">
            <v>SUBSTANTIAL</v>
          </cell>
          <cell r="DI347">
            <v>3</v>
          </cell>
          <cell r="DJ347">
            <v>3</v>
          </cell>
          <cell r="DK347">
            <v>5</v>
          </cell>
          <cell r="DL347">
            <v>0</v>
          </cell>
          <cell r="DM347">
            <v>0</v>
          </cell>
          <cell r="DN347">
            <v>0</v>
          </cell>
          <cell r="DO347">
            <v>0</v>
          </cell>
          <cell r="DP347">
            <v>0</v>
          </cell>
          <cell r="DQ347">
            <v>0</v>
          </cell>
          <cell r="DR347">
            <v>0</v>
          </cell>
          <cell r="DS347">
            <v>0</v>
          </cell>
          <cell r="DT347">
            <v>0</v>
          </cell>
          <cell r="DU347">
            <v>0</v>
          </cell>
          <cell r="DV347">
            <v>0</v>
          </cell>
          <cell r="DW347">
            <v>0</v>
          </cell>
          <cell r="DX347">
            <v>0</v>
          </cell>
          <cell r="DY347">
            <v>0</v>
          </cell>
          <cell r="DZ347">
            <v>0</v>
          </cell>
          <cell r="EA347">
            <v>0</v>
          </cell>
          <cell r="EB347">
            <v>0</v>
          </cell>
          <cell r="EC347">
            <v>0</v>
          </cell>
          <cell r="ED347">
            <v>0</v>
          </cell>
          <cell r="EE347">
            <v>0</v>
          </cell>
          <cell r="EF347">
            <v>0</v>
          </cell>
          <cell r="EG347">
            <v>0</v>
          </cell>
          <cell r="EH347">
            <v>0</v>
          </cell>
          <cell r="EI347">
            <v>0</v>
          </cell>
          <cell r="EJ347">
            <v>0</v>
          </cell>
          <cell r="EK347">
            <v>0</v>
          </cell>
          <cell r="EL347">
            <v>0</v>
          </cell>
          <cell r="EM347">
            <v>0</v>
          </cell>
        </row>
        <row r="348">
          <cell r="A348">
            <v>922</v>
          </cell>
          <cell r="B348" t="e">
            <v>#N/A</v>
          </cell>
          <cell r="C348" t="str">
            <v>P048795</v>
          </cell>
          <cell r="D348" t="str">
            <v>Yes</v>
          </cell>
          <cell r="E348" t="str">
            <v>Yes</v>
          </cell>
          <cell r="F348" t="str">
            <v>GEFIEO</v>
          </cell>
          <cell r="G348" t="str">
            <v>World Bank/UNDP</v>
          </cell>
          <cell r="H348" t="str">
            <v>WB</v>
          </cell>
          <cell r="I348">
            <v>0</v>
          </cell>
          <cell r="J348" t="str">
            <v>WB</v>
          </cell>
          <cell r="K348" t="str">
            <v>WB</v>
          </cell>
          <cell r="L348" t="str">
            <v>Regional (Estonia, Latvia, Lithuania, Russian Federation)</v>
          </cell>
          <cell r="M348" t="str">
            <v>Estonia, Lithuania, Latvia, Russian Federation</v>
          </cell>
          <cell r="N348" t="str">
            <v>ECA</v>
          </cell>
          <cell r="O348" t="str">
            <v>ECA</v>
          </cell>
          <cell r="P348">
            <v>0</v>
          </cell>
          <cell r="Q348">
            <v>1</v>
          </cell>
          <cell r="R348">
            <v>0</v>
          </cell>
          <cell r="S348">
            <v>0</v>
          </cell>
          <cell r="T348">
            <v>0</v>
          </cell>
          <cell r="U348">
            <v>0</v>
          </cell>
          <cell r="V348">
            <v>0</v>
          </cell>
          <cell r="W348">
            <v>0</v>
          </cell>
          <cell r="X348">
            <v>0</v>
          </cell>
          <cell r="Y348" t="str">
            <v>Private Sector</v>
          </cell>
          <cell r="Z348" t="str">
            <v>Others</v>
          </cell>
          <cell r="AA348">
            <v>0</v>
          </cell>
          <cell r="AB348">
            <v>0</v>
          </cell>
          <cell r="AC348" t="str">
            <v>Baltic Sea Regional Project, Tranche 1</v>
          </cell>
          <cell r="AD348" t="str">
            <v>FSP</v>
          </cell>
          <cell r="AE348" t="str">
            <v>GET</v>
          </cell>
          <cell r="AF348" t="str">
            <v>IW</v>
          </cell>
          <cell r="AG348">
            <v>0</v>
          </cell>
          <cell r="AH348" t="str">
            <v>GEF - 2</v>
          </cell>
          <cell r="AI348">
            <v>37643</v>
          </cell>
          <cell r="AJ348">
            <v>2003</v>
          </cell>
          <cell r="AK348">
            <v>37771</v>
          </cell>
          <cell r="AL348">
            <v>2003</v>
          </cell>
          <cell r="AM348">
            <v>38517</v>
          </cell>
          <cell r="AN348">
            <v>38898</v>
          </cell>
          <cell r="AO348">
            <v>39263</v>
          </cell>
          <cell r="AP348">
            <v>39263</v>
          </cell>
          <cell r="AQ348">
            <v>2007</v>
          </cell>
          <cell r="AR348">
            <v>49</v>
          </cell>
          <cell r="AS348">
            <v>12</v>
          </cell>
          <cell r="AT348">
            <v>2008</v>
          </cell>
          <cell r="AU348">
            <v>2008</v>
          </cell>
          <cell r="AV348">
            <v>2008</v>
          </cell>
          <cell r="AW348">
            <v>0</v>
          </cell>
          <cell r="AX348">
            <v>5.5</v>
          </cell>
          <cell r="AY348">
            <v>0.35</v>
          </cell>
          <cell r="AZ348">
            <v>5.85</v>
          </cell>
          <cell r="BA348">
            <v>5.43</v>
          </cell>
          <cell r="BB348">
            <v>6.61</v>
          </cell>
          <cell r="BC348">
            <v>9.66</v>
          </cell>
          <cell r="BD348">
            <v>1.2018181818181819</v>
          </cell>
          <cell r="BE348">
            <v>1.7563636363636363</v>
          </cell>
          <cell r="BF348">
            <v>1.4614220877458395</v>
          </cell>
          <cell r="BG348">
            <v>12</v>
          </cell>
          <cell r="BH348">
            <v>14</v>
          </cell>
          <cell r="BI348">
            <v>4</v>
          </cell>
          <cell r="BJ348">
            <v>1</v>
          </cell>
          <cell r="BK348">
            <v>1</v>
          </cell>
          <cell r="BL348">
            <v>0</v>
          </cell>
          <cell r="BM348">
            <v>1</v>
          </cell>
          <cell r="BN348">
            <v>5</v>
          </cell>
          <cell r="BO348">
            <v>1</v>
          </cell>
          <cell r="BP348">
            <v>3</v>
          </cell>
          <cell r="BQ348" t="str">
            <v>ML</v>
          </cell>
          <cell r="BR348">
            <v>4</v>
          </cell>
          <cell r="BS348">
            <v>3</v>
          </cell>
          <cell r="BT348">
            <v>4</v>
          </cell>
          <cell r="BU348">
            <v>4</v>
          </cell>
          <cell r="BV348">
            <v>4</v>
          </cell>
          <cell r="BW348">
            <v>4</v>
          </cell>
          <cell r="BX348">
            <v>1</v>
          </cell>
          <cell r="BY348">
            <v>4</v>
          </cell>
          <cell r="BZ348">
            <v>1</v>
          </cell>
          <cell r="CA348">
            <v>4</v>
          </cell>
          <cell r="CB348">
            <v>1</v>
          </cell>
          <cell r="CC348">
            <v>5</v>
          </cell>
          <cell r="CD348">
            <v>4</v>
          </cell>
          <cell r="CE348">
            <v>1</v>
          </cell>
          <cell r="CF348">
            <v>5</v>
          </cell>
          <cell r="CG348">
            <v>1</v>
          </cell>
          <cell r="CH348">
            <v>5</v>
          </cell>
          <cell r="CI348">
            <v>1</v>
          </cell>
          <cell r="CJ348">
            <v>5</v>
          </cell>
          <cell r="CK348">
            <v>1</v>
          </cell>
          <cell r="CL348">
            <v>5</v>
          </cell>
          <cell r="CM348">
            <v>1</v>
          </cell>
          <cell r="CN348">
            <v>4</v>
          </cell>
          <cell r="CO348">
            <v>1</v>
          </cell>
          <cell r="CP348">
            <v>6</v>
          </cell>
          <cell r="CQ348">
            <v>1</v>
          </cell>
          <cell r="CR348">
            <v>5</v>
          </cell>
          <cell r="CS348">
            <v>1</v>
          </cell>
          <cell r="CT348">
            <v>5</v>
          </cell>
          <cell r="CU348">
            <v>1</v>
          </cell>
          <cell r="CV348">
            <v>0</v>
          </cell>
          <cell r="CW348">
            <v>0</v>
          </cell>
          <cell r="CX348">
            <v>0</v>
          </cell>
          <cell r="CY348">
            <v>5</v>
          </cell>
          <cell r="CZ348">
            <v>1</v>
          </cell>
          <cell r="DA348">
            <v>0</v>
          </cell>
          <cell r="DB348">
            <v>0</v>
          </cell>
          <cell r="DC348">
            <v>0</v>
          </cell>
          <cell r="DD348">
            <v>0</v>
          </cell>
          <cell r="DE348">
            <v>3</v>
          </cell>
          <cell r="DF348" t="str">
            <v>ML</v>
          </cell>
          <cell r="DG348">
            <v>0</v>
          </cell>
          <cell r="DH348">
            <v>0</v>
          </cell>
          <cell r="DI348">
            <v>0</v>
          </cell>
          <cell r="DJ348">
            <v>0</v>
          </cell>
          <cell r="DK348">
            <v>0</v>
          </cell>
          <cell r="DL348">
            <v>0</v>
          </cell>
          <cell r="DM348">
            <v>0</v>
          </cell>
          <cell r="DN348">
            <v>0</v>
          </cell>
          <cell r="DO348">
            <v>0</v>
          </cell>
          <cell r="DP348">
            <v>0</v>
          </cell>
          <cell r="DQ348">
            <v>0</v>
          </cell>
          <cell r="DR348">
            <v>5</v>
          </cell>
          <cell r="DS348">
            <v>5</v>
          </cell>
          <cell r="DT348">
            <v>4</v>
          </cell>
          <cell r="DU348">
            <v>5</v>
          </cell>
          <cell r="DV348">
            <v>1</v>
          </cell>
          <cell r="DW348">
            <v>4</v>
          </cell>
          <cell r="DX348">
            <v>3</v>
          </cell>
          <cell r="DY348">
            <v>4</v>
          </cell>
          <cell r="DZ348">
            <v>4</v>
          </cell>
          <cell r="EA348">
            <v>3</v>
          </cell>
          <cell r="EB348" t="str">
            <v>ML</v>
          </cell>
          <cell r="EC348">
            <v>4</v>
          </cell>
          <cell r="ED348">
            <v>4</v>
          </cell>
          <cell r="EE348">
            <v>0</v>
          </cell>
          <cell r="EF348">
            <v>0</v>
          </cell>
          <cell r="EG348">
            <v>0</v>
          </cell>
          <cell r="EH348">
            <v>0</v>
          </cell>
          <cell r="EI348">
            <v>0</v>
          </cell>
          <cell r="EJ348">
            <v>0</v>
          </cell>
          <cell r="EK348">
            <v>0</v>
          </cell>
          <cell r="EL348">
            <v>0</v>
          </cell>
          <cell r="EM348">
            <v>0</v>
          </cell>
        </row>
        <row r="349">
          <cell r="A349">
            <v>925</v>
          </cell>
          <cell r="B349">
            <v>925</v>
          </cell>
          <cell r="C349">
            <v>0</v>
          </cell>
          <cell r="D349" t="str">
            <v>Yes</v>
          </cell>
          <cell r="E349" t="str">
            <v>No</v>
          </cell>
          <cell r="F349" t="str">
            <v>GEFIEO</v>
          </cell>
          <cell r="G349" t="str">
            <v>UNDP</v>
          </cell>
          <cell r="H349" t="str">
            <v>UNDP</v>
          </cell>
          <cell r="I349">
            <v>0</v>
          </cell>
          <cell r="J349" t="str">
            <v>UNDP</v>
          </cell>
          <cell r="K349" t="str">
            <v>UNDP</v>
          </cell>
          <cell r="L349" t="str">
            <v>Colombia</v>
          </cell>
          <cell r="M349">
            <v>0</v>
          </cell>
          <cell r="N349" t="str">
            <v>LAC</v>
          </cell>
          <cell r="O349" t="str">
            <v>LAC</v>
          </cell>
          <cell r="P349">
            <v>0</v>
          </cell>
          <cell r="Q349">
            <v>0</v>
          </cell>
          <cell r="R349">
            <v>1</v>
          </cell>
          <cell r="S349">
            <v>0</v>
          </cell>
          <cell r="T349">
            <v>0</v>
          </cell>
          <cell r="U349">
            <v>0</v>
          </cell>
          <cell r="V349">
            <v>0</v>
          </cell>
          <cell r="W349">
            <v>0</v>
          </cell>
          <cell r="X349">
            <v>1</v>
          </cell>
          <cell r="Y349" t="str">
            <v>Government</v>
          </cell>
          <cell r="Z349" t="str">
            <v>Govt</v>
          </cell>
          <cell r="AA349">
            <v>0</v>
          </cell>
          <cell r="AB349">
            <v>0</v>
          </cell>
          <cell r="AC349" t="str">
            <v>Conservation of  Montane Forest and Paramo in the Colombian Massif, Phase I</v>
          </cell>
          <cell r="AD349" t="str">
            <v>FSP</v>
          </cell>
          <cell r="AE349" t="str">
            <v>GET</v>
          </cell>
          <cell r="AF349" t="str">
            <v>BD</v>
          </cell>
          <cell r="AG349">
            <v>0</v>
          </cell>
          <cell r="AH349" t="str">
            <v>GEF - 2</v>
          </cell>
          <cell r="AI349">
            <v>37596</v>
          </cell>
          <cell r="AJ349">
            <v>2002</v>
          </cell>
          <cell r="AK349">
            <v>37637</v>
          </cell>
          <cell r="AL349">
            <v>2003</v>
          </cell>
          <cell r="AM349">
            <v>38542</v>
          </cell>
          <cell r="AN349">
            <v>38596</v>
          </cell>
          <cell r="AO349">
            <v>39447</v>
          </cell>
          <cell r="AP349">
            <v>39447</v>
          </cell>
          <cell r="AQ349">
            <v>2007</v>
          </cell>
          <cell r="AR349">
            <v>59</v>
          </cell>
          <cell r="AS349">
            <v>27</v>
          </cell>
          <cell r="AT349">
            <v>2008</v>
          </cell>
          <cell r="AU349">
            <v>2007</v>
          </cell>
          <cell r="AV349">
            <v>2007</v>
          </cell>
          <cell r="AW349">
            <v>0</v>
          </cell>
          <cell r="AX349">
            <v>4</v>
          </cell>
          <cell r="AY349">
            <v>2.5000000000000001E-2</v>
          </cell>
          <cell r="AZ349">
            <v>4.0250000000000004</v>
          </cell>
          <cell r="BA349">
            <v>3.44</v>
          </cell>
          <cell r="BB349">
            <v>13.47</v>
          </cell>
          <cell r="BC349">
            <v>9.4499999999999993</v>
          </cell>
          <cell r="BD349">
            <v>3.3675000000000002</v>
          </cell>
          <cell r="BE349">
            <v>2.3624999999999998</v>
          </cell>
          <cell r="BF349">
            <v>0.70155902004454329</v>
          </cell>
          <cell r="BG349">
            <v>27</v>
          </cell>
          <cell r="BH349">
            <v>7</v>
          </cell>
          <cell r="BI349">
            <v>10</v>
          </cell>
          <cell r="BJ349">
            <v>1</v>
          </cell>
          <cell r="BK349">
            <v>1</v>
          </cell>
          <cell r="BL349">
            <v>0</v>
          </cell>
          <cell r="BM349">
            <v>1</v>
          </cell>
          <cell r="BN349">
            <v>5</v>
          </cell>
          <cell r="BO349">
            <v>0</v>
          </cell>
          <cell r="BP349">
            <v>2</v>
          </cell>
          <cell r="BQ349" t="str">
            <v>MU</v>
          </cell>
          <cell r="BR349">
            <v>2</v>
          </cell>
          <cell r="BS349">
            <v>2</v>
          </cell>
          <cell r="BT349">
            <v>2</v>
          </cell>
          <cell r="BU349">
            <v>3</v>
          </cell>
          <cell r="BV349">
            <v>0</v>
          </cell>
          <cell r="BW349">
            <v>2</v>
          </cell>
          <cell r="BX349">
            <v>0</v>
          </cell>
          <cell r="BY349">
            <v>5</v>
          </cell>
          <cell r="BZ349">
            <v>1</v>
          </cell>
          <cell r="CA349">
            <v>2</v>
          </cell>
          <cell r="CB349">
            <v>0</v>
          </cell>
          <cell r="CC349">
            <v>4</v>
          </cell>
          <cell r="CD349">
            <v>3</v>
          </cell>
          <cell r="CE349">
            <v>0</v>
          </cell>
          <cell r="CF349">
            <v>4</v>
          </cell>
          <cell r="CG349">
            <v>1</v>
          </cell>
          <cell r="CH349">
            <v>4</v>
          </cell>
          <cell r="CI349">
            <v>1</v>
          </cell>
          <cell r="CJ349">
            <v>4</v>
          </cell>
          <cell r="CK349">
            <v>1</v>
          </cell>
          <cell r="CL349">
            <v>5</v>
          </cell>
          <cell r="CM349">
            <v>1</v>
          </cell>
          <cell r="CN349">
            <v>3</v>
          </cell>
          <cell r="CO349">
            <v>0</v>
          </cell>
          <cell r="CP349">
            <v>4</v>
          </cell>
          <cell r="CQ349">
            <v>1</v>
          </cell>
          <cell r="CR349">
            <v>5</v>
          </cell>
          <cell r="CS349">
            <v>1</v>
          </cell>
          <cell r="CT349">
            <v>2</v>
          </cell>
          <cell r="CU349">
            <v>0</v>
          </cell>
          <cell r="CV349">
            <v>0</v>
          </cell>
          <cell r="CW349">
            <v>0</v>
          </cell>
          <cell r="CX349">
            <v>0</v>
          </cell>
          <cell r="CY349">
            <v>0</v>
          </cell>
          <cell r="CZ349">
            <v>0</v>
          </cell>
          <cell r="DA349">
            <v>0</v>
          </cell>
          <cell r="DB349">
            <v>0</v>
          </cell>
          <cell r="DC349">
            <v>0</v>
          </cell>
          <cell r="DD349">
            <v>0</v>
          </cell>
          <cell r="DE349">
            <v>0</v>
          </cell>
          <cell r="DF349">
            <v>0</v>
          </cell>
          <cell r="DG349">
            <v>0</v>
          </cell>
          <cell r="DH349">
            <v>0</v>
          </cell>
          <cell r="DI349">
            <v>0</v>
          </cell>
          <cell r="DJ349">
            <v>0</v>
          </cell>
          <cell r="DK349">
            <v>0</v>
          </cell>
          <cell r="DL349">
            <v>0</v>
          </cell>
          <cell r="DM349">
            <v>0</v>
          </cell>
          <cell r="DN349">
            <v>0</v>
          </cell>
          <cell r="DO349">
            <v>0</v>
          </cell>
          <cell r="DP349">
            <v>0</v>
          </cell>
          <cell r="DQ349">
            <v>0</v>
          </cell>
          <cell r="DR349">
            <v>5</v>
          </cell>
          <cell r="DS349">
            <v>5</v>
          </cell>
          <cell r="DT349">
            <v>4</v>
          </cell>
          <cell r="DU349">
            <v>5</v>
          </cell>
          <cell r="DV349">
            <v>1</v>
          </cell>
          <cell r="DW349">
            <v>2</v>
          </cell>
          <cell r="DX349">
            <v>2</v>
          </cell>
          <cell r="DY349">
            <v>2</v>
          </cell>
          <cell r="DZ349">
            <v>3</v>
          </cell>
          <cell r="EA349">
            <v>2</v>
          </cell>
          <cell r="EB349" t="str">
            <v>MU</v>
          </cell>
          <cell r="EC349">
            <v>5</v>
          </cell>
          <cell r="ED349">
            <v>2</v>
          </cell>
          <cell r="EE349">
            <v>0</v>
          </cell>
          <cell r="EF349">
            <v>0</v>
          </cell>
          <cell r="EG349">
            <v>0</v>
          </cell>
          <cell r="EH349">
            <v>0</v>
          </cell>
          <cell r="EI349">
            <v>0</v>
          </cell>
          <cell r="EJ349">
            <v>0</v>
          </cell>
          <cell r="EK349">
            <v>0</v>
          </cell>
          <cell r="EL349">
            <v>0</v>
          </cell>
          <cell r="EM349">
            <v>0</v>
          </cell>
        </row>
        <row r="350">
          <cell r="A350">
            <v>932</v>
          </cell>
          <cell r="B350">
            <v>932</v>
          </cell>
          <cell r="C350">
            <v>0</v>
          </cell>
          <cell r="D350" t="str">
            <v>Yes</v>
          </cell>
          <cell r="E350" t="str">
            <v>No</v>
          </cell>
          <cell r="F350" t="str">
            <v>GEFIEO</v>
          </cell>
          <cell r="G350" t="str">
            <v>UNDP</v>
          </cell>
          <cell r="H350" t="str">
            <v>UNDP</v>
          </cell>
          <cell r="I350">
            <v>0</v>
          </cell>
          <cell r="J350" t="str">
            <v>UNDP</v>
          </cell>
          <cell r="K350" t="str">
            <v>UNDP</v>
          </cell>
          <cell r="L350" t="str">
            <v>Russian Federation</v>
          </cell>
          <cell r="M350">
            <v>0</v>
          </cell>
          <cell r="N350" t="str">
            <v>ECA</v>
          </cell>
          <cell r="O350" t="str">
            <v>ECA</v>
          </cell>
          <cell r="P350">
            <v>0</v>
          </cell>
          <cell r="Q350">
            <v>0</v>
          </cell>
          <cell r="R350">
            <v>1</v>
          </cell>
          <cell r="S350">
            <v>0</v>
          </cell>
          <cell r="T350">
            <v>0</v>
          </cell>
          <cell r="U350">
            <v>0</v>
          </cell>
          <cell r="V350">
            <v>0</v>
          </cell>
          <cell r="W350">
            <v>0</v>
          </cell>
          <cell r="X350">
            <v>0</v>
          </cell>
          <cell r="Y350" t="str">
            <v>Government</v>
          </cell>
          <cell r="Z350" t="str">
            <v>Govt</v>
          </cell>
          <cell r="AA350">
            <v>0</v>
          </cell>
          <cell r="AB350">
            <v>0</v>
          </cell>
          <cell r="AC350" t="str">
            <v>Russia - Sustainable Conservation of BD in Four Protected Areas of Russia’s Kamchatka</v>
          </cell>
          <cell r="AD350" t="str">
            <v>FSP</v>
          </cell>
          <cell r="AE350" t="str">
            <v>GET</v>
          </cell>
          <cell r="AF350" t="str">
            <v>BD</v>
          </cell>
          <cell r="AG350">
            <v>0</v>
          </cell>
          <cell r="AH350" t="str">
            <v>GEF - 2</v>
          </cell>
          <cell r="AI350">
            <v>37274</v>
          </cell>
          <cell r="AJ350">
            <v>2002</v>
          </cell>
          <cell r="AK350">
            <v>37286</v>
          </cell>
          <cell r="AL350">
            <v>2002</v>
          </cell>
          <cell r="AM350">
            <v>37819</v>
          </cell>
          <cell r="AN350">
            <v>0</v>
          </cell>
          <cell r="AO350">
            <v>38352</v>
          </cell>
          <cell r="AP350">
            <v>38352</v>
          </cell>
          <cell r="AQ350">
            <v>2004</v>
          </cell>
          <cell r="AR350">
            <v>35</v>
          </cell>
          <cell r="AS350">
            <v>0</v>
          </cell>
          <cell r="AT350">
            <v>2006</v>
          </cell>
          <cell r="AU350">
            <v>2004</v>
          </cell>
          <cell r="AV350">
            <v>2004</v>
          </cell>
          <cell r="AW350">
            <v>0</v>
          </cell>
          <cell r="AX350">
            <v>2.1</v>
          </cell>
          <cell r="AY350">
            <v>0.25569999999999998</v>
          </cell>
          <cell r="AZ350">
            <v>2.3557000000000001</v>
          </cell>
          <cell r="BA350">
            <v>0</v>
          </cell>
          <cell r="BB350">
            <v>2.77</v>
          </cell>
          <cell r="BC350">
            <v>0</v>
          </cell>
          <cell r="BD350">
            <v>1.319047619047619</v>
          </cell>
          <cell r="BE350">
            <v>0</v>
          </cell>
          <cell r="BF350">
            <v>0</v>
          </cell>
          <cell r="BG350">
            <v>1</v>
          </cell>
          <cell r="BH350">
            <v>0</v>
          </cell>
          <cell r="BI350">
            <v>23</v>
          </cell>
          <cell r="BJ350">
            <v>1</v>
          </cell>
          <cell r="BK350">
            <v>1</v>
          </cell>
          <cell r="BL350">
            <v>0</v>
          </cell>
          <cell r="BM350">
            <v>1</v>
          </cell>
          <cell r="BN350">
            <v>4</v>
          </cell>
          <cell r="BO350">
            <v>0</v>
          </cell>
          <cell r="BP350">
            <v>1</v>
          </cell>
          <cell r="BQ350" t="str">
            <v>U</v>
          </cell>
          <cell r="BR350">
            <v>1</v>
          </cell>
          <cell r="BS350">
            <v>2</v>
          </cell>
          <cell r="BT350">
            <v>0</v>
          </cell>
          <cell r="BU350">
            <v>4</v>
          </cell>
          <cell r="BV350">
            <v>0</v>
          </cell>
          <cell r="BW350">
            <v>5</v>
          </cell>
          <cell r="BX350">
            <v>1</v>
          </cell>
          <cell r="BY350">
            <v>4</v>
          </cell>
          <cell r="BZ350">
            <v>1</v>
          </cell>
          <cell r="CA350">
            <v>5</v>
          </cell>
          <cell r="CB350">
            <v>1</v>
          </cell>
          <cell r="CC350">
            <v>0</v>
          </cell>
          <cell r="CD350">
            <v>0</v>
          </cell>
          <cell r="CE350">
            <v>0</v>
          </cell>
          <cell r="CF350">
            <v>0</v>
          </cell>
          <cell r="CG350">
            <v>0</v>
          </cell>
          <cell r="CH350">
            <v>5</v>
          </cell>
          <cell r="CI350">
            <v>1</v>
          </cell>
          <cell r="CJ350">
            <v>5</v>
          </cell>
          <cell r="CK350">
            <v>1</v>
          </cell>
          <cell r="CL350">
            <v>5</v>
          </cell>
          <cell r="CM350">
            <v>1</v>
          </cell>
          <cell r="CN350">
            <v>4</v>
          </cell>
          <cell r="CO350">
            <v>1</v>
          </cell>
          <cell r="CP350">
            <v>5</v>
          </cell>
          <cell r="CQ350">
            <v>1</v>
          </cell>
          <cell r="CR350">
            <v>2</v>
          </cell>
          <cell r="CS350">
            <v>0</v>
          </cell>
          <cell r="CT350">
            <v>5</v>
          </cell>
          <cell r="CU350">
            <v>1</v>
          </cell>
          <cell r="CV350">
            <v>0</v>
          </cell>
          <cell r="CW350">
            <v>0</v>
          </cell>
          <cell r="CX350">
            <v>0</v>
          </cell>
          <cell r="CY350">
            <v>0</v>
          </cell>
          <cell r="CZ350">
            <v>0</v>
          </cell>
          <cell r="DA350">
            <v>0</v>
          </cell>
          <cell r="DB350">
            <v>0</v>
          </cell>
          <cell r="DC350">
            <v>0</v>
          </cell>
          <cell r="DD350">
            <v>0</v>
          </cell>
          <cell r="DE350">
            <v>0</v>
          </cell>
          <cell r="DF350">
            <v>0</v>
          </cell>
          <cell r="DG350">
            <v>0</v>
          </cell>
          <cell r="DH350">
            <v>0</v>
          </cell>
          <cell r="DI350">
            <v>0</v>
          </cell>
          <cell r="DJ350">
            <v>0</v>
          </cell>
          <cell r="DK350">
            <v>0</v>
          </cell>
          <cell r="DL350">
            <v>0</v>
          </cell>
          <cell r="DM350">
            <v>0</v>
          </cell>
          <cell r="DN350">
            <v>0</v>
          </cell>
          <cell r="DO350">
            <v>0</v>
          </cell>
          <cell r="DP350">
            <v>0</v>
          </cell>
          <cell r="DQ350">
            <v>0</v>
          </cell>
          <cell r="DR350">
            <v>5</v>
          </cell>
          <cell r="DS350">
            <v>4</v>
          </cell>
          <cell r="DT350">
            <v>5</v>
          </cell>
          <cell r="DU350">
            <v>4</v>
          </cell>
          <cell r="DV350">
            <v>1</v>
          </cell>
          <cell r="DW350">
            <v>1</v>
          </cell>
          <cell r="DX350">
            <v>2</v>
          </cell>
          <cell r="DY350">
            <v>0</v>
          </cell>
          <cell r="DZ350">
            <v>4</v>
          </cell>
          <cell r="EA350">
            <v>1</v>
          </cell>
          <cell r="EB350" t="str">
            <v>U</v>
          </cell>
          <cell r="EC350">
            <v>4</v>
          </cell>
          <cell r="ED350">
            <v>5</v>
          </cell>
          <cell r="EE350">
            <v>0</v>
          </cell>
          <cell r="EF350">
            <v>0</v>
          </cell>
          <cell r="EG350">
            <v>0</v>
          </cell>
          <cell r="EH350">
            <v>0</v>
          </cell>
          <cell r="EI350">
            <v>0</v>
          </cell>
          <cell r="EJ350">
            <v>0</v>
          </cell>
          <cell r="EK350">
            <v>0</v>
          </cell>
          <cell r="EL350">
            <v>0</v>
          </cell>
          <cell r="EM350">
            <v>0</v>
          </cell>
        </row>
        <row r="351">
          <cell r="A351">
            <v>934</v>
          </cell>
          <cell r="B351" t="e">
            <v>#N/A</v>
          </cell>
          <cell r="C351">
            <v>0</v>
          </cell>
          <cell r="D351" t="str">
            <v>Yes</v>
          </cell>
          <cell r="E351" t="str">
            <v>No</v>
          </cell>
          <cell r="F351" t="str">
            <v>GEFIEO</v>
          </cell>
          <cell r="G351" t="str">
            <v>UNDP</v>
          </cell>
          <cell r="H351" t="str">
            <v>UNDP</v>
          </cell>
          <cell r="I351">
            <v>0</v>
          </cell>
          <cell r="J351" t="str">
            <v>UNDP</v>
          </cell>
          <cell r="K351" t="str">
            <v>UNDP</v>
          </cell>
          <cell r="L351" t="str">
            <v>Ukraine</v>
          </cell>
          <cell r="M351">
            <v>0</v>
          </cell>
          <cell r="N351" t="str">
            <v>ECA</v>
          </cell>
          <cell r="O351" t="str">
            <v>ECA</v>
          </cell>
          <cell r="P351">
            <v>0</v>
          </cell>
          <cell r="Q351">
            <v>0</v>
          </cell>
          <cell r="R351">
            <v>1</v>
          </cell>
          <cell r="S351">
            <v>0</v>
          </cell>
          <cell r="T351">
            <v>0</v>
          </cell>
          <cell r="U351">
            <v>0</v>
          </cell>
          <cell r="V351">
            <v>0</v>
          </cell>
          <cell r="W351">
            <v>0</v>
          </cell>
          <cell r="X351">
            <v>1</v>
          </cell>
          <cell r="Y351" t="str">
            <v>Government</v>
          </cell>
          <cell r="Z351" t="str">
            <v>Govt</v>
          </cell>
          <cell r="AA351">
            <v>0</v>
          </cell>
          <cell r="AB351">
            <v>0</v>
          </cell>
          <cell r="AC351" t="str">
            <v>Ukraine - Climate Change Mitigation Through Energy Efficiency in Municipal District Heating (Pilot Project in Rivne) Stage 1</v>
          </cell>
          <cell r="AD351" t="str">
            <v>FSP</v>
          </cell>
          <cell r="AE351" t="str">
            <v>GET</v>
          </cell>
          <cell r="AF351" t="str">
            <v>CC</v>
          </cell>
          <cell r="AG351">
            <v>0</v>
          </cell>
          <cell r="AH351" t="str">
            <v>GEF - 2</v>
          </cell>
          <cell r="AI351">
            <v>37413</v>
          </cell>
          <cell r="AJ351">
            <v>2002</v>
          </cell>
          <cell r="AK351">
            <v>37439</v>
          </cell>
          <cell r="AL351">
            <v>2002</v>
          </cell>
          <cell r="AM351">
            <v>37880.5</v>
          </cell>
          <cell r="AN351">
            <v>0</v>
          </cell>
          <cell r="AO351">
            <v>38322</v>
          </cell>
          <cell r="AP351">
            <v>38322</v>
          </cell>
          <cell r="AQ351">
            <v>2004</v>
          </cell>
          <cell r="AR351">
            <v>28</v>
          </cell>
          <cell r="AS351">
            <v>0</v>
          </cell>
          <cell r="AT351">
            <v>2005</v>
          </cell>
          <cell r="AU351">
            <v>2005</v>
          </cell>
          <cell r="AV351">
            <v>2005</v>
          </cell>
          <cell r="AW351">
            <v>0</v>
          </cell>
          <cell r="AX351">
            <v>1.84</v>
          </cell>
          <cell r="AY351">
            <v>0.19</v>
          </cell>
          <cell r="AZ351">
            <v>2.0300000000000002</v>
          </cell>
          <cell r="BA351">
            <v>0</v>
          </cell>
          <cell r="BB351">
            <v>0.315</v>
          </cell>
          <cell r="BC351">
            <v>0</v>
          </cell>
          <cell r="BD351">
            <v>0.17119565217391303</v>
          </cell>
          <cell r="BE351">
            <v>0</v>
          </cell>
          <cell r="BF351">
            <v>0</v>
          </cell>
          <cell r="BG351">
            <v>10</v>
          </cell>
          <cell r="BH351">
            <v>0</v>
          </cell>
          <cell r="BI351">
            <v>8</v>
          </cell>
          <cell r="BJ351">
            <v>0</v>
          </cell>
          <cell r="BK351">
            <v>1</v>
          </cell>
          <cell r="BL351">
            <v>0</v>
          </cell>
          <cell r="BM351">
            <v>1</v>
          </cell>
          <cell r="BN351">
            <v>5</v>
          </cell>
          <cell r="BO351">
            <v>1</v>
          </cell>
          <cell r="BP351">
            <v>3</v>
          </cell>
          <cell r="BQ351" t="str">
            <v>ML</v>
          </cell>
          <cell r="BR351">
            <v>3</v>
          </cell>
          <cell r="BS351">
            <v>4</v>
          </cell>
          <cell r="BT351">
            <v>4</v>
          </cell>
          <cell r="BU351">
            <v>4</v>
          </cell>
          <cell r="BV351">
            <v>0</v>
          </cell>
          <cell r="BW351">
            <v>0</v>
          </cell>
          <cell r="BX351">
            <v>0</v>
          </cell>
          <cell r="BY351">
            <v>0</v>
          </cell>
          <cell r="BZ351">
            <v>0</v>
          </cell>
          <cell r="CA351">
            <v>0</v>
          </cell>
          <cell r="CB351">
            <v>0</v>
          </cell>
          <cell r="CC351">
            <v>0</v>
          </cell>
          <cell r="CD351">
            <v>0</v>
          </cell>
          <cell r="CE351">
            <v>0</v>
          </cell>
          <cell r="CF351">
            <v>0</v>
          </cell>
          <cell r="CG351">
            <v>0</v>
          </cell>
          <cell r="CH351">
            <v>4</v>
          </cell>
          <cell r="CI351">
            <v>1</v>
          </cell>
          <cell r="CJ351">
            <v>5</v>
          </cell>
          <cell r="CK351">
            <v>1</v>
          </cell>
          <cell r="CL351">
            <v>4</v>
          </cell>
          <cell r="CM351">
            <v>1</v>
          </cell>
          <cell r="CN351">
            <v>5</v>
          </cell>
          <cell r="CO351">
            <v>1</v>
          </cell>
          <cell r="CP351">
            <v>4</v>
          </cell>
          <cell r="CQ351">
            <v>1</v>
          </cell>
          <cell r="CR351">
            <v>2</v>
          </cell>
          <cell r="CS351">
            <v>0</v>
          </cell>
          <cell r="CT351">
            <v>2</v>
          </cell>
          <cell r="CU351">
            <v>0</v>
          </cell>
          <cell r="CV351">
            <v>0</v>
          </cell>
          <cell r="CW351">
            <v>0</v>
          </cell>
          <cell r="CX351">
            <v>0</v>
          </cell>
          <cell r="CY351">
            <v>0</v>
          </cell>
          <cell r="CZ351">
            <v>0</v>
          </cell>
          <cell r="DA351">
            <v>0</v>
          </cell>
          <cell r="DB351">
            <v>0</v>
          </cell>
          <cell r="DC351">
            <v>0</v>
          </cell>
          <cell r="DD351">
            <v>0</v>
          </cell>
          <cell r="DE351">
            <v>0</v>
          </cell>
          <cell r="DF351">
            <v>0</v>
          </cell>
          <cell r="DG351">
            <v>0</v>
          </cell>
          <cell r="DH351">
            <v>0</v>
          </cell>
          <cell r="DI351">
            <v>0</v>
          </cell>
          <cell r="DJ351">
            <v>0</v>
          </cell>
          <cell r="DK351">
            <v>0</v>
          </cell>
          <cell r="DL351">
            <v>0</v>
          </cell>
          <cell r="DM351">
            <v>0</v>
          </cell>
          <cell r="DN351">
            <v>0</v>
          </cell>
          <cell r="DO351">
            <v>0</v>
          </cell>
          <cell r="DP351">
            <v>0</v>
          </cell>
          <cell r="DQ351">
            <v>0</v>
          </cell>
          <cell r="DR351">
            <v>0</v>
          </cell>
          <cell r="DS351">
            <v>0</v>
          </cell>
          <cell r="DT351">
            <v>0</v>
          </cell>
          <cell r="DU351">
            <v>5</v>
          </cell>
          <cell r="DV351">
            <v>1</v>
          </cell>
          <cell r="DW351">
            <v>3</v>
          </cell>
          <cell r="DX351">
            <v>4</v>
          </cell>
          <cell r="DY351">
            <v>4</v>
          </cell>
          <cell r="DZ351">
            <v>4</v>
          </cell>
          <cell r="EA351">
            <v>3</v>
          </cell>
          <cell r="EB351" t="str">
            <v>ML</v>
          </cell>
          <cell r="EC351">
            <v>0</v>
          </cell>
          <cell r="ED351">
            <v>0</v>
          </cell>
          <cell r="EE351">
            <v>0</v>
          </cell>
          <cell r="EF351">
            <v>0</v>
          </cell>
          <cell r="EG351">
            <v>0</v>
          </cell>
          <cell r="EH351">
            <v>0</v>
          </cell>
          <cell r="EI351">
            <v>0</v>
          </cell>
          <cell r="EJ351">
            <v>0</v>
          </cell>
          <cell r="EK351">
            <v>0</v>
          </cell>
          <cell r="EL351">
            <v>0</v>
          </cell>
          <cell r="EM351">
            <v>0</v>
          </cell>
        </row>
        <row r="352">
          <cell r="A352">
            <v>938</v>
          </cell>
          <cell r="B352" t="e">
            <v>#N/A</v>
          </cell>
          <cell r="C352" t="str">
            <v>P063644</v>
          </cell>
          <cell r="D352" t="str">
            <v>No</v>
          </cell>
          <cell r="E352" t="str">
            <v>Yes</v>
          </cell>
          <cell r="F352" t="str">
            <v>IAEO</v>
          </cell>
          <cell r="G352" t="str">
            <v>World Bank</v>
          </cell>
          <cell r="H352" t="str">
            <v>WB</v>
          </cell>
          <cell r="I352">
            <v>0</v>
          </cell>
          <cell r="J352" t="str">
            <v>WB</v>
          </cell>
          <cell r="K352" t="str">
            <v>WB</v>
          </cell>
          <cell r="L352" t="str">
            <v>Ecuador</v>
          </cell>
          <cell r="M352">
            <v>0</v>
          </cell>
          <cell r="N352" t="str">
            <v>LAC</v>
          </cell>
          <cell r="O352" t="str">
            <v>LAC</v>
          </cell>
          <cell r="P352">
            <v>0</v>
          </cell>
          <cell r="Q352">
            <v>0</v>
          </cell>
          <cell r="R352">
            <v>1</v>
          </cell>
          <cell r="S352">
            <v>0</v>
          </cell>
          <cell r="T352">
            <v>0</v>
          </cell>
          <cell r="U352">
            <v>0</v>
          </cell>
          <cell r="V352">
            <v>0</v>
          </cell>
          <cell r="W352">
            <v>0</v>
          </cell>
          <cell r="X352">
            <v>1</v>
          </cell>
          <cell r="Y352" t="str">
            <v>Government</v>
          </cell>
          <cell r="Z352" t="str">
            <v>Govt</v>
          </cell>
          <cell r="AA352">
            <v>0</v>
          </cell>
          <cell r="AB352">
            <v>0</v>
          </cell>
          <cell r="AC352" t="str">
            <v>Power and Communications Sectors Modernization and Rural Services Project (PROMEC)</v>
          </cell>
          <cell r="AD352" t="str">
            <v>FSP</v>
          </cell>
          <cell r="AE352" t="str">
            <v>GET</v>
          </cell>
          <cell r="AF352" t="str">
            <v>CC</v>
          </cell>
          <cell r="AG352">
            <v>0</v>
          </cell>
          <cell r="AH352" t="str">
            <v>GEF - 2</v>
          </cell>
          <cell r="AI352">
            <v>37182</v>
          </cell>
          <cell r="AJ352">
            <v>2001</v>
          </cell>
          <cell r="AK352">
            <v>37524</v>
          </cell>
          <cell r="AL352">
            <v>2002</v>
          </cell>
          <cell r="AM352">
            <v>38576.5</v>
          </cell>
          <cell r="AN352">
            <v>38898</v>
          </cell>
          <cell r="AO352">
            <v>39629</v>
          </cell>
          <cell r="AP352">
            <v>39629</v>
          </cell>
          <cell r="AQ352">
            <v>2008</v>
          </cell>
          <cell r="AR352">
            <v>69</v>
          </cell>
          <cell r="AS352">
            <v>24</v>
          </cell>
          <cell r="AT352">
            <v>2009</v>
          </cell>
          <cell r="AU352">
            <v>2009</v>
          </cell>
          <cell r="AV352">
            <v>2009</v>
          </cell>
          <cell r="AW352">
            <v>0</v>
          </cell>
          <cell r="AX352">
            <v>2.4422605899999996</v>
          </cell>
          <cell r="AY352">
            <v>0.35</v>
          </cell>
          <cell r="AZ352">
            <v>2.7922605899999997</v>
          </cell>
          <cell r="BA352">
            <v>2.41</v>
          </cell>
          <cell r="BB352">
            <v>40.409999999999997</v>
          </cell>
          <cell r="BC352">
            <v>25.78</v>
          </cell>
          <cell r="BD352">
            <v>16.546145880362424</v>
          </cell>
          <cell r="BE352">
            <v>10.555794130060464</v>
          </cell>
          <cell r="BF352">
            <v>0.63796090076713696</v>
          </cell>
          <cell r="BG352">
            <v>24</v>
          </cell>
          <cell r="BH352">
            <v>11</v>
          </cell>
          <cell r="BI352">
            <v>0</v>
          </cell>
          <cell r="BJ352">
            <v>1</v>
          </cell>
          <cell r="BK352">
            <v>1</v>
          </cell>
          <cell r="BL352">
            <v>0</v>
          </cell>
          <cell r="BM352">
            <v>1</v>
          </cell>
          <cell r="BN352">
            <v>4</v>
          </cell>
          <cell r="BO352">
            <v>1</v>
          </cell>
          <cell r="BP352">
            <v>3</v>
          </cell>
          <cell r="BQ352" t="str">
            <v>ML</v>
          </cell>
          <cell r="BR352">
            <v>0</v>
          </cell>
          <cell r="BS352">
            <v>0</v>
          </cell>
          <cell r="BT352">
            <v>0</v>
          </cell>
          <cell r="BU352">
            <v>0</v>
          </cell>
          <cell r="BV352">
            <v>0</v>
          </cell>
          <cell r="BW352">
            <v>0</v>
          </cell>
          <cell r="BX352">
            <v>0</v>
          </cell>
          <cell r="BY352">
            <v>0</v>
          </cell>
          <cell r="BZ352">
            <v>0</v>
          </cell>
          <cell r="CA352">
            <v>0</v>
          </cell>
          <cell r="CB352">
            <v>0</v>
          </cell>
          <cell r="CC352">
            <v>4</v>
          </cell>
          <cell r="CD352">
            <v>4</v>
          </cell>
          <cell r="CE352">
            <v>1</v>
          </cell>
          <cell r="CF352">
            <v>4</v>
          </cell>
          <cell r="CG352">
            <v>1</v>
          </cell>
          <cell r="CH352">
            <v>5</v>
          </cell>
          <cell r="CI352">
            <v>1</v>
          </cell>
          <cell r="CJ352">
            <v>0</v>
          </cell>
          <cell r="CK352">
            <v>0</v>
          </cell>
          <cell r="CL352">
            <v>0</v>
          </cell>
          <cell r="CM352">
            <v>0</v>
          </cell>
          <cell r="CN352">
            <v>0</v>
          </cell>
          <cell r="CO352">
            <v>0</v>
          </cell>
          <cell r="CP352">
            <v>0</v>
          </cell>
          <cell r="CQ352">
            <v>0</v>
          </cell>
          <cell r="CR352">
            <v>0</v>
          </cell>
          <cell r="CS352">
            <v>0</v>
          </cell>
          <cell r="CT352">
            <v>0</v>
          </cell>
          <cell r="CU352">
            <v>0</v>
          </cell>
          <cell r="CV352">
            <v>0</v>
          </cell>
          <cell r="CW352">
            <v>0</v>
          </cell>
          <cell r="CX352">
            <v>0</v>
          </cell>
          <cell r="CY352">
            <v>0</v>
          </cell>
          <cell r="CZ352">
            <v>1</v>
          </cell>
          <cell r="DA352">
            <v>4</v>
          </cell>
          <cell r="DB352">
            <v>0</v>
          </cell>
          <cell r="DC352">
            <v>0</v>
          </cell>
          <cell r="DD352">
            <v>0</v>
          </cell>
          <cell r="DE352">
            <v>3</v>
          </cell>
          <cell r="DF352" t="str">
            <v>ML</v>
          </cell>
          <cell r="DG352">
            <v>0</v>
          </cell>
          <cell r="DH352">
            <v>0</v>
          </cell>
          <cell r="DI352">
            <v>0</v>
          </cell>
          <cell r="DJ352">
            <v>0</v>
          </cell>
          <cell r="DK352">
            <v>0</v>
          </cell>
          <cell r="DL352">
            <v>0</v>
          </cell>
          <cell r="DM352">
            <v>0</v>
          </cell>
          <cell r="DN352">
            <v>0</v>
          </cell>
          <cell r="DO352">
            <v>0</v>
          </cell>
          <cell r="DP352">
            <v>0</v>
          </cell>
          <cell r="DQ352">
            <v>0</v>
          </cell>
          <cell r="DR352">
            <v>0</v>
          </cell>
          <cell r="DS352">
            <v>0</v>
          </cell>
          <cell r="DT352">
            <v>0</v>
          </cell>
          <cell r="DU352">
            <v>0</v>
          </cell>
          <cell r="DV352">
            <v>0</v>
          </cell>
          <cell r="DW352">
            <v>0</v>
          </cell>
          <cell r="DX352">
            <v>0</v>
          </cell>
          <cell r="DY352">
            <v>0</v>
          </cell>
          <cell r="DZ352">
            <v>0</v>
          </cell>
          <cell r="EA352">
            <v>0</v>
          </cell>
          <cell r="EB352">
            <v>0</v>
          </cell>
          <cell r="EC352">
            <v>0</v>
          </cell>
          <cell r="ED352">
            <v>0</v>
          </cell>
          <cell r="EE352">
            <v>0</v>
          </cell>
          <cell r="EF352">
            <v>0</v>
          </cell>
          <cell r="EG352">
            <v>0</v>
          </cell>
          <cell r="EH352">
            <v>0</v>
          </cell>
          <cell r="EI352">
            <v>0</v>
          </cell>
          <cell r="EJ352">
            <v>0</v>
          </cell>
          <cell r="EK352">
            <v>0</v>
          </cell>
          <cell r="EL352">
            <v>0</v>
          </cell>
          <cell r="EM352">
            <v>0</v>
          </cell>
        </row>
        <row r="353">
          <cell r="A353">
            <v>939</v>
          </cell>
          <cell r="B353">
            <v>939</v>
          </cell>
          <cell r="C353" t="str">
            <v>P060029</v>
          </cell>
          <cell r="D353" t="str">
            <v>No</v>
          </cell>
          <cell r="E353" t="str">
            <v>Yes</v>
          </cell>
          <cell r="F353" t="str">
            <v>IAEO</v>
          </cell>
          <cell r="G353" t="str">
            <v>World Bank</v>
          </cell>
          <cell r="H353" t="str">
            <v>WB</v>
          </cell>
          <cell r="I353">
            <v>0</v>
          </cell>
          <cell r="J353" t="str">
            <v>WB</v>
          </cell>
          <cell r="K353">
            <v>0</v>
          </cell>
          <cell r="L353" t="str">
            <v>China</v>
          </cell>
          <cell r="M353">
            <v>0</v>
          </cell>
          <cell r="N353" t="str">
            <v>EAP</v>
          </cell>
          <cell r="O353" t="str">
            <v>Asia</v>
          </cell>
          <cell r="P353">
            <v>0</v>
          </cell>
          <cell r="Q353">
            <v>0</v>
          </cell>
          <cell r="R353">
            <v>1</v>
          </cell>
          <cell r="S353">
            <v>0</v>
          </cell>
          <cell r="T353">
            <v>0</v>
          </cell>
          <cell r="U353">
            <v>0</v>
          </cell>
          <cell r="V353">
            <v>0</v>
          </cell>
          <cell r="W353">
            <v>0</v>
          </cell>
          <cell r="X353">
            <v>0</v>
          </cell>
          <cell r="Y353" t="str">
            <v>Government</v>
          </cell>
          <cell r="Z353" t="str">
            <v>Govt</v>
          </cell>
          <cell r="AA353">
            <v>0</v>
          </cell>
          <cell r="AB353">
            <v>0</v>
          </cell>
          <cell r="AC353" t="str">
            <v>CN-GEF-Sustain. Forestry Dev</v>
          </cell>
          <cell r="AD353" t="str">
            <v>FSP</v>
          </cell>
          <cell r="AE353" t="str">
            <v>GET</v>
          </cell>
          <cell r="AF353" t="str">
            <v>BD</v>
          </cell>
          <cell r="AG353">
            <v>0</v>
          </cell>
          <cell r="AH353" t="str">
            <v>GEF - 2</v>
          </cell>
          <cell r="AI353">
            <v>37322</v>
          </cell>
          <cell r="AJ353">
            <v>2002</v>
          </cell>
          <cell r="AK353" t="str">
            <v>1/29/2003</v>
          </cell>
          <cell r="AL353">
            <v>2003</v>
          </cell>
          <cell r="AM353">
            <v>39035.5</v>
          </cell>
          <cell r="AN353">
            <v>40421</v>
          </cell>
          <cell r="AO353">
            <v>40421</v>
          </cell>
          <cell r="AP353">
            <v>40421</v>
          </cell>
          <cell r="AQ353">
            <v>2010</v>
          </cell>
          <cell r="AR353">
            <v>91</v>
          </cell>
          <cell r="AS353">
            <v>0</v>
          </cell>
          <cell r="AT353">
            <v>2013</v>
          </cell>
          <cell r="AU353">
            <v>40721</v>
          </cell>
          <cell r="AV353">
            <v>2011</v>
          </cell>
          <cell r="AW353">
            <v>0</v>
          </cell>
          <cell r="AX353">
            <v>16</v>
          </cell>
          <cell r="AY353">
            <v>0.35</v>
          </cell>
          <cell r="AZ353">
            <v>16.350000000000001</v>
          </cell>
          <cell r="BA353">
            <v>0</v>
          </cell>
          <cell r="BB353">
            <v>46.15</v>
          </cell>
          <cell r="BC353">
            <v>0</v>
          </cell>
          <cell r="BD353">
            <v>2.8843749999999999</v>
          </cell>
          <cell r="BE353">
            <v>0</v>
          </cell>
          <cell r="BF353">
            <v>0</v>
          </cell>
          <cell r="BG353">
            <v>0</v>
          </cell>
          <cell r="BH353">
            <v>0</v>
          </cell>
          <cell r="BI353">
            <v>0</v>
          </cell>
          <cell r="BJ353">
            <v>0</v>
          </cell>
          <cell r="BK353">
            <v>1</v>
          </cell>
          <cell r="BL353">
            <v>0</v>
          </cell>
          <cell r="BM353">
            <v>1</v>
          </cell>
          <cell r="BN353">
            <v>4</v>
          </cell>
          <cell r="BO353">
            <v>1</v>
          </cell>
          <cell r="BP353">
            <v>3</v>
          </cell>
          <cell r="BQ353" t="str">
            <v>ML</v>
          </cell>
          <cell r="BR353">
            <v>0</v>
          </cell>
          <cell r="BS353">
            <v>0</v>
          </cell>
          <cell r="BT353">
            <v>0</v>
          </cell>
          <cell r="BU353">
            <v>0</v>
          </cell>
          <cell r="BV353">
            <v>0</v>
          </cell>
          <cell r="BW353">
            <v>0</v>
          </cell>
          <cell r="BX353">
            <v>0</v>
          </cell>
          <cell r="BY353">
            <v>0</v>
          </cell>
          <cell r="BZ353">
            <v>0</v>
          </cell>
          <cell r="CA353">
            <v>0</v>
          </cell>
          <cell r="CB353">
            <v>0</v>
          </cell>
          <cell r="CC353">
            <v>0</v>
          </cell>
          <cell r="CD353">
            <v>4</v>
          </cell>
          <cell r="CE353">
            <v>1</v>
          </cell>
          <cell r="CF353">
            <v>4</v>
          </cell>
          <cell r="CG353">
            <v>1</v>
          </cell>
          <cell r="CH353">
            <v>0</v>
          </cell>
          <cell r="CI353">
            <v>0</v>
          </cell>
          <cell r="CJ353">
            <v>0</v>
          </cell>
          <cell r="CK353">
            <v>0</v>
          </cell>
          <cell r="CL353">
            <v>0</v>
          </cell>
          <cell r="CM353">
            <v>0</v>
          </cell>
          <cell r="CN353">
            <v>0</v>
          </cell>
          <cell r="CO353">
            <v>0</v>
          </cell>
          <cell r="CP353">
            <v>0</v>
          </cell>
          <cell r="CQ353">
            <v>0</v>
          </cell>
          <cell r="CR353">
            <v>0</v>
          </cell>
          <cell r="CS353">
            <v>0</v>
          </cell>
          <cell r="CT353">
            <v>0</v>
          </cell>
          <cell r="CU353">
            <v>0</v>
          </cell>
          <cell r="CV353" t="str">
            <v>NR</v>
          </cell>
          <cell r="CW353" t="str">
            <v>NR</v>
          </cell>
          <cell r="CX353" t="str">
            <v>NR</v>
          </cell>
          <cell r="CY353">
            <v>4</v>
          </cell>
          <cell r="CZ353">
            <v>1</v>
          </cell>
          <cell r="DA353" t="str">
            <v>NR</v>
          </cell>
          <cell r="DB353" t="str">
            <v>NR</v>
          </cell>
          <cell r="DC353" t="str">
            <v>NR</v>
          </cell>
          <cell r="DD353" t="str">
            <v>NR</v>
          </cell>
          <cell r="DE353">
            <v>3</v>
          </cell>
          <cell r="DF353" t="str">
            <v>ML</v>
          </cell>
          <cell r="DG353" t="str">
            <v>NR</v>
          </cell>
          <cell r="DH353" t="str">
            <v>NR</v>
          </cell>
          <cell r="DI353">
            <v>4</v>
          </cell>
          <cell r="DJ353">
            <v>4</v>
          </cell>
          <cell r="DK353" t="str">
            <v>NR</v>
          </cell>
          <cell r="DL353">
            <v>0</v>
          </cell>
          <cell r="DM353">
            <v>0</v>
          </cell>
          <cell r="DN353">
            <v>0</v>
          </cell>
          <cell r="DO353">
            <v>0</v>
          </cell>
          <cell r="DP353">
            <v>0</v>
          </cell>
          <cell r="DQ353">
            <v>0</v>
          </cell>
          <cell r="DR353">
            <v>0</v>
          </cell>
          <cell r="DS353">
            <v>0</v>
          </cell>
          <cell r="DT353">
            <v>0</v>
          </cell>
          <cell r="DU353">
            <v>0</v>
          </cell>
          <cell r="DV353">
            <v>0</v>
          </cell>
          <cell r="DW353">
            <v>0</v>
          </cell>
          <cell r="DX353">
            <v>0</v>
          </cell>
          <cell r="DY353">
            <v>0</v>
          </cell>
          <cell r="DZ353">
            <v>0</v>
          </cell>
          <cell r="EA353">
            <v>0</v>
          </cell>
          <cell r="EB353">
            <v>0</v>
          </cell>
          <cell r="EC353">
            <v>0</v>
          </cell>
          <cell r="ED353">
            <v>0</v>
          </cell>
          <cell r="EE353">
            <v>0</v>
          </cell>
          <cell r="EF353">
            <v>0</v>
          </cell>
          <cell r="EG353">
            <v>0</v>
          </cell>
          <cell r="EH353">
            <v>0</v>
          </cell>
          <cell r="EI353">
            <v>0</v>
          </cell>
          <cell r="EJ353">
            <v>0</v>
          </cell>
          <cell r="EK353">
            <v>0</v>
          </cell>
          <cell r="EL353">
            <v>0</v>
          </cell>
          <cell r="EM353">
            <v>0</v>
          </cell>
        </row>
        <row r="354">
          <cell r="A354">
            <v>940</v>
          </cell>
          <cell r="B354" t="e">
            <v>#N/A</v>
          </cell>
          <cell r="C354">
            <v>0</v>
          </cell>
          <cell r="D354" t="str">
            <v>Yes</v>
          </cell>
          <cell r="E354" t="str">
            <v>No</v>
          </cell>
          <cell r="F354" t="str">
            <v>GEFIEO</v>
          </cell>
          <cell r="G354" t="str">
            <v>UNDP</v>
          </cell>
          <cell r="H354" t="str">
            <v>UNDP</v>
          </cell>
          <cell r="I354">
            <v>0</v>
          </cell>
          <cell r="J354" t="str">
            <v>UNDP</v>
          </cell>
          <cell r="K354" t="str">
            <v>UNDP</v>
          </cell>
          <cell r="L354" t="str">
            <v>Malaysia</v>
          </cell>
          <cell r="M354">
            <v>0</v>
          </cell>
          <cell r="N354" t="str">
            <v>Asia</v>
          </cell>
          <cell r="O354" t="str">
            <v>Asia</v>
          </cell>
          <cell r="P354">
            <v>0</v>
          </cell>
          <cell r="Q354">
            <v>0</v>
          </cell>
          <cell r="R354">
            <v>1</v>
          </cell>
          <cell r="S354">
            <v>0</v>
          </cell>
          <cell r="T354">
            <v>0</v>
          </cell>
          <cell r="U354">
            <v>0</v>
          </cell>
          <cell r="V354">
            <v>0</v>
          </cell>
          <cell r="W354">
            <v>0</v>
          </cell>
          <cell r="X354">
            <v>1</v>
          </cell>
          <cell r="Y354" t="str">
            <v>Government</v>
          </cell>
          <cell r="Z354" t="str">
            <v>Govt</v>
          </cell>
          <cell r="AA354">
            <v>0</v>
          </cell>
          <cell r="AB354">
            <v>0</v>
          </cell>
          <cell r="AC354" t="str">
            <v>Malaysia - Biomass-based Power Generation and Cogeneration in Palm Oil Industry - Phase 1</v>
          </cell>
          <cell r="AD354" t="str">
            <v>FSP</v>
          </cell>
          <cell r="AE354" t="str">
            <v>GET</v>
          </cell>
          <cell r="AF354" t="str">
            <v>CC</v>
          </cell>
          <cell r="AG354">
            <v>0</v>
          </cell>
          <cell r="AH354" t="str">
            <v>GEF - 2</v>
          </cell>
          <cell r="AI354">
            <v>37330</v>
          </cell>
          <cell r="AJ354">
            <v>2002</v>
          </cell>
          <cell r="AK354">
            <v>38631</v>
          </cell>
          <cell r="AL354">
            <v>2005</v>
          </cell>
          <cell r="AM354">
            <v>39039</v>
          </cell>
          <cell r="AN354">
            <v>0</v>
          </cell>
          <cell r="AO354">
            <v>39447</v>
          </cell>
          <cell r="AP354">
            <v>39447</v>
          </cell>
          <cell r="AQ354">
            <v>2007</v>
          </cell>
          <cell r="AR354">
            <v>26</v>
          </cell>
          <cell r="AS354">
            <v>0</v>
          </cell>
          <cell r="AT354">
            <v>2006</v>
          </cell>
          <cell r="AU354">
            <v>2006</v>
          </cell>
          <cell r="AV354">
            <v>2006</v>
          </cell>
          <cell r="AW354">
            <v>0</v>
          </cell>
          <cell r="AX354">
            <v>4</v>
          </cell>
          <cell r="AY354">
            <v>2.5000000000000001E-2</v>
          </cell>
          <cell r="AZ354">
            <v>4.0250000000000004</v>
          </cell>
          <cell r="BA354">
            <v>2.319</v>
          </cell>
          <cell r="BB354">
            <v>10.734</v>
          </cell>
          <cell r="BC354">
            <v>0</v>
          </cell>
          <cell r="BD354">
            <v>2.6835</v>
          </cell>
          <cell r="BE354">
            <v>0</v>
          </cell>
          <cell r="BF354">
            <v>0</v>
          </cell>
          <cell r="BG354">
            <v>12</v>
          </cell>
          <cell r="BH354">
            <v>0</v>
          </cell>
          <cell r="BI354">
            <v>4</v>
          </cell>
          <cell r="BJ354">
            <v>1</v>
          </cell>
          <cell r="BK354">
            <v>1</v>
          </cell>
          <cell r="BL354">
            <v>0</v>
          </cell>
          <cell r="BM354">
            <v>1</v>
          </cell>
          <cell r="BN354">
            <v>4</v>
          </cell>
          <cell r="BO354">
            <v>1</v>
          </cell>
          <cell r="BP354">
            <v>4</v>
          </cell>
          <cell r="BQ354" t="str">
            <v>L</v>
          </cell>
          <cell r="BR354">
            <v>4</v>
          </cell>
          <cell r="BS354">
            <v>4</v>
          </cell>
          <cell r="BT354">
            <v>4</v>
          </cell>
          <cell r="BU354">
            <v>4</v>
          </cell>
          <cell r="BV354">
            <v>0</v>
          </cell>
          <cell r="BW354">
            <v>0</v>
          </cell>
          <cell r="BX354">
            <v>0</v>
          </cell>
          <cell r="BY354">
            <v>0</v>
          </cell>
          <cell r="BZ354">
            <v>0</v>
          </cell>
          <cell r="CA354">
            <v>0</v>
          </cell>
          <cell r="CB354">
            <v>0</v>
          </cell>
          <cell r="CC354">
            <v>0</v>
          </cell>
          <cell r="CD354">
            <v>0</v>
          </cell>
          <cell r="CE354">
            <v>0</v>
          </cell>
          <cell r="CF354">
            <v>0</v>
          </cell>
          <cell r="CG354">
            <v>0</v>
          </cell>
          <cell r="CH354">
            <v>4</v>
          </cell>
          <cell r="CI354">
            <v>1</v>
          </cell>
          <cell r="CJ354">
            <v>4</v>
          </cell>
          <cell r="CK354">
            <v>1</v>
          </cell>
          <cell r="CL354">
            <v>5</v>
          </cell>
          <cell r="CM354">
            <v>1</v>
          </cell>
          <cell r="CN354">
            <v>5</v>
          </cell>
          <cell r="CO354">
            <v>1</v>
          </cell>
          <cell r="CP354">
            <v>4</v>
          </cell>
          <cell r="CQ354">
            <v>1</v>
          </cell>
          <cell r="CR354">
            <v>4</v>
          </cell>
          <cell r="CS354">
            <v>1</v>
          </cell>
          <cell r="CT354">
            <v>2</v>
          </cell>
          <cell r="CU354">
            <v>0</v>
          </cell>
          <cell r="CV354">
            <v>0</v>
          </cell>
          <cell r="CW354">
            <v>0</v>
          </cell>
          <cell r="CX354">
            <v>0</v>
          </cell>
          <cell r="CY354">
            <v>0</v>
          </cell>
          <cell r="CZ354">
            <v>0</v>
          </cell>
          <cell r="DA354">
            <v>0</v>
          </cell>
          <cell r="DB354">
            <v>0</v>
          </cell>
          <cell r="DC354">
            <v>0</v>
          </cell>
          <cell r="DD354">
            <v>0</v>
          </cell>
          <cell r="DE354">
            <v>0</v>
          </cell>
          <cell r="DF354">
            <v>0</v>
          </cell>
          <cell r="DG354">
            <v>0</v>
          </cell>
          <cell r="DH354">
            <v>0</v>
          </cell>
          <cell r="DI354">
            <v>0</v>
          </cell>
          <cell r="DJ354">
            <v>0</v>
          </cell>
          <cell r="DK354">
            <v>0</v>
          </cell>
          <cell r="DL354">
            <v>0</v>
          </cell>
          <cell r="DM354">
            <v>0</v>
          </cell>
          <cell r="DN354">
            <v>0</v>
          </cell>
          <cell r="DO354">
            <v>0</v>
          </cell>
          <cell r="DP354">
            <v>0</v>
          </cell>
          <cell r="DQ354">
            <v>0</v>
          </cell>
          <cell r="DR354">
            <v>5</v>
          </cell>
          <cell r="DS354">
            <v>4</v>
          </cell>
          <cell r="DT354">
            <v>4</v>
          </cell>
          <cell r="DU354">
            <v>4</v>
          </cell>
          <cell r="DV354">
            <v>1</v>
          </cell>
          <cell r="DW354">
            <v>4</v>
          </cell>
          <cell r="DX354">
            <v>4</v>
          </cell>
          <cell r="DY354">
            <v>4</v>
          </cell>
          <cell r="DZ354">
            <v>4</v>
          </cell>
          <cell r="EA354">
            <v>4</v>
          </cell>
          <cell r="EB354" t="str">
            <v>L</v>
          </cell>
          <cell r="EC354">
            <v>0</v>
          </cell>
          <cell r="ED354">
            <v>0</v>
          </cell>
          <cell r="EE354">
            <v>0</v>
          </cell>
          <cell r="EF354">
            <v>0</v>
          </cell>
          <cell r="EG354">
            <v>0</v>
          </cell>
          <cell r="EH354">
            <v>0</v>
          </cell>
          <cell r="EI354">
            <v>0</v>
          </cell>
          <cell r="EJ354">
            <v>0</v>
          </cell>
          <cell r="EK354">
            <v>0</v>
          </cell>
          <cell r="EL354">
            <v>0</v>
          </cell>
          <cell r="EM354">
            <v>0</v>
          </cell>
        </row>
        <row r="355">
          <cell r="A355">
            <v>941</v>
          </cell>
          <cell r="B355" t="e">
            <v>#N/A</v>
          </cell>
          <cell r="C355">
            <v>0</v>
          </cell>
          <cell r="D355" t="str">
            <v>Yes</v>
          </cell>
          <cell r="E355" t="str">
            <v>No</v>
          </cell>
          <cell r="F355" t="str">
            <v>GEFIEO</v>
          </cell>
          <cell r="G355" t="str">
            <v>UNDP</v>
          </cell>
          <cell r="H355" t="str">
            <v>UNDP</v>
          </cell>
          <cell r="I355">
            <v>0</v>
          </cell>
          <cell r="J355" t="str">
            <v>UNDP</v>
          </cell>
          <cell r="K355" t="str">
            <v>UNDP</v>
          </cell>
          <cell r="L355" t="str">
            <v>China</v>
          </cell>
          <cell r="M355">
            <v>0</v>
          </cell>
          <cell r="N355" t="str">
            <v>Asia</v>
          </cell>
          <cell r="O355" t="str">
            <v>Asia</v>
          </cell>
          <cell r="P355">
            <v>0</v>
          </cell>
          <cell r="Q355">
            <v>0</v>
          </cell>
          <cell r="R355">
            <v>1</v>
          </cell>
          <cell r="S355">
            <v>0</v>
          </cell>
          <cell r="T355">
            <v>0</v>
          </cell>
          <cell r="U355">
            <v>0</v>
          </cell>
          <cell r="V355">
            <v>0</v>
          </cell>
          <cell r="W355">
            <v>0</v>
          </cell>
          <cell r="X355">
            <v>1</v>
          </cell>
          <cell r="Y355" t="str">
            <v>Government</v>
          </cell>
          <cell r="Z355" t="str">
            <v>Govt</v>
          </cell>
          <cell r="AA355">
            <v>0</v>
          </cell>
          <cell r="AB355">
            <v>0</v>
          </cell>
          <cell r="AC355" t="str">
            <v>CHINA - DEMONSTRATION FOR FUEL-CELL BUS COMMERCIALIZATION CPR/01/G31</v>
          </cell>
          <cell r="AD355" t="str">
            <v>FSP</v>
          </cell>
          <cell r="AE355" t="str">
            <v>GET</v>
          </cell>
          <cell r="AF355" t="str">
            <v>CC</v>
          </cell>
          <cell r="AG355">
            <v>0</v>
          </cell>
          <cell r="AH355" t="str">
            <v>GEF - 2</v>
          </cell>
          <cell r="AI355">
            <v>37512</v>
          </cell>
          <cell r="AJ355">
            <v>2002</v>
          </cell>
          <cell r="AK355">
            <v>37588</v>
          </cell>
          <cell r="AL355">
            <v>2002</v>
          </cell>
          <cell r="AM355">
            <v>38320</v>
          </cell>
          <cell r="AN355">
            <v>37622</v>
          </cell>
          <cell r="AO355">
            <v>39052</v>
          </cell>
          <cell r="AP355">
            <v>39052</v>
          </cell>
          <cell r="AQ355">
            <v>2006</v>
          </cell>
          <cell r="AR355">
            <v>48</v>
          </cell>
          <cell r="AS355">
            <v>47</v>
          </cell>
          <cell r="AT355">
            <v>2006</v>
          </cell>
          <cell r="AU355">
            <v>2005</v>
          </cell>
          <cell r="AV355">
            <v>2005</v>
          </cell>
          <cell r="AW355">
            <v>0</v>
          </cell>
          <cell r="AX355">
            <v>5.8150000000000004</v>
          </cell>
          <cell r="AY355">
            <v>0</v>
          </cell>
          <cell r="AZ355">
            <v>5.8150000000000004</v>
          </cell>
          <cell r="BA355">
            <v>0</v>
          </cell>
          <cell r="BB355">
            <v>10.116</v>
          </cell>
          <cell r="BC355">
            <v>0</v>
          </cell>
          <cell r="BD355">
            <v>1.7396388650042991</v>
          </cell>
          <cell r="BE355">
            <v>0</v>
          </cell>
          <cell r="BF355">
            <v>0</v>
          </cell>
          <cell r="BG355">
            <v>0</v>
          </cell>
          <cell r="BH355">
            <v>0</v>
          </cell>
          <cell r="BI355">
            <v>20</v>
          </cell>
          <cell r="BJ355">
            <v>1</v>
          </cell>
          <cell r="BK355">
            <v>0</v>
          </cell>
          <cell r="BL355">
            <v>0</v>
          </cell>
          <cell r="BM355">
            <v>1</v>
          </cell>
          <cell r="BN355">
            <v>4</v>
          </cell>
          <cell r="BO355">
            <v>1</v>
          </cell>
          <cell r="BP355">
            <v>4</v>
          </cell>
          <cell r="BQ355" t="str">
            <v>L</v>
          </cell>
          <cell r="BR355">
            <v>4</v>
          </cell>
          <cell r="BS355">
            <v>4</v>
          </cell>
          <cell r="BT355">
            <v>4</v>
          </cell>
          <cell r="BU355">
            <v>0</v>
          </cell>
          <cell r="BV355">
            <v>0</v>
          </cell>
          <cell r="BW355">
            <v>0</v>
          </cell>
          <cell r="BX355">
            <v>0</v>
          </cell>
          <cell r="BY355">
            <v>0</v>
          </cell>
          <cell r="BZ355">
            <v>0</v>
          </cell>
          <cell r="CA355">
            <v>0</v>
          </cell>
          <cell r="CB355">
            <v>0</v>
          </cell>
          <cell r="CC355">
            <v>0</v>
          </cell>
          <cell r="CD355">
            <v>0</v>
          </cell>
          <cell r="CE355">
            <v>0</v>
          </cell>
          <cell r="CF355">
            <v>0</v>
          </cell>
          <cell r="CG355">
            <v>0</v>
          </cell>
          <cell r="CH355">
            <v>4</v>
          </cell>
          <cell r="CI355">
            <v>1</v>
          </cell>
          <cell r="CJ355">
            <v>4</v>
          </cell>
          <cell r="CK355">
            <v>1</v>
          </cell>
          <cell r="CL355">
            <v>5</v>
          </cell>
          <cell r="CM355">
            <v>1</v>
          </cell>
          <cell r="CN355">
            <v>5</v>
          </cell>
          <cell r="CO355">
            <v>1</v>
          </cell>
          <cell r="CP355">
            <v>5</v>
          </cell>
          <cell r="CQ355">
            <v>1</v>
          </cell>
          <cell r="CR355">
            <v>1</v>
          </cell>
          <cell r="CS355">
            <v>0</v>
          </cell>
          <cell r="CT355">
            <v>1</v>
          </cell>
          <cell r="CU355">
            <v>0</v>
          </cell>
          <cell r="CV355">
            <v>0</v>
          </cell>
          <cell r="CW355">
            <v>0</v>
          </cell>
          <cell r="CX355">
            <v>0</v>
          </cell>
          <cell r="CY355">
            <v>0</v>
          </cell>
          <cell r="CZ355">
            <v>0</v>
          </cell>
          <cell r="DA355">
            <v>0</v>
          </cell>
          <cell r="DB355">
            <v>0</v>
          </cell>
          <cell r="DC355">
            <v>0</v>
          </cell>
          <cell r="DD355">
            <v>0</v>
          </cell>
          <cell r="DE355">
            <v>0</v>
          </cell>
          <cell r="DF355">
            <v>0</v>
          </cell>
          <cell r="DG355">
            <v>0</v>
          </cell>
          <cell r="DH355">
            <v>0</v>
          </cell>
          <cell r="DI355">
            <v>0</v>
          </cell>
          <cell r="DJ355">
            <v>0</v>
          </cell>
          <cell r="DK355">
            <v>0</v>
          </cell>
          <cell r="DL355">
            <v>0</v>
          </cell>
          <cell r="DM355">
            <v>0</v>
          </cell>
          <cell r="DN355">
            <v>0</v>
          </cell>
          <cell r="DO355">
            <v>0</v>
          </cell>
          <cell r="DP355">
            <v>0</v>
          </cell>
          <cell r="DQ355">
            <v>0</v>
          </cell>
          <cell r="DR355">
            <v>5</v>
          </cell>
          <cell r="DS355">
            <v>4</v>
          </cell>
          <cell r="DT355">
            <v>5</v>
          </cell>
          <cell r="DU355">
            <v>4</v>
          </cell>
          <cell r="DV355">
            <v>1</v>
          </cell>
          <cell r="DW355">
            <v>4</v>
          </cell>
          <cell r="DX355">
            <v>4</v>
          </cell>
          <cell r="DY355">
            <v>4</v>
          </cell>
          <cell r="DZ355">
            <v>0</v>
          </cell>
          <cell r="EA355">
            <v>4</v>
          </cell>
          <cell r="EB355" t="str">
            <v>L</v>
          </cell>
          <cell r="EC355">
            <v>0</v>
          </cell>
          <cell r="ED355">
            <v>0</v>
          </cell>
          <cell r="EE355">
            <v>0</v>
          </cell>
          <cell r="EF355">
            <v>0</v>
          </cell>
          <cell r="EG355">
            <v>0</v>
          </cell>
          <cell r="EH355">
            <v>0</v>
          </cell>
          <cell r="EI355">
            <v>0</v>
          </cell>
          <cell r="EJ355">
            <v>0</v>
          </cell>
          <cell r="EK355">
            <v>0</v>
          </cell>
          <cell r="EL355">
            <v>0</v>
          </cell>
          <cell r="EM355">
            <v>0</v>
          </cell>
        </row>
        <row r="356">
          <cell r="A356">
            <v>942</v>
          </cell>
          <cell r="B356">
            <v>942</v>
          </cell>
          <cell r="C356" t="str">
            <v>P071817; P069892</v>
          </cell>
          <cell r="D356" t="str">
            <v>No</v>
          </cell>
          <cell r="E356" t="str">
            <v>Yes</v>
          </cell>
          <cell r="F356" t="str">
            <v>IAEO</v>
          </cell>
          <cell r="G356" t="str">
            <v>World Bank</v>
          </cell>
          <cell r="H356" t="str">
            <v>WB</v>
          </cell>
          <cell r="I356">
            <v>0</v>
          </cell>
          <cell r="J356" t="str">
            <v>WB</v>
          </cell>
          <cell r="K356">
            <v>0</v>
          </cell>
          <cell r="L356" t="str">
            <v>Nigeria</v>
          </cell>
          <cell r="M356">
            <v>0</v>
          </cell>
          <cell r="N356" t="str">
            <v>AFR</v>
          </cell>
          <cell r="O356" t="str">
            <v>AFR</v>
          </cell>
          <cell r="P356">
            <v>0</v>
          </cell>
          <cell r="Q356">
            <v>0</v>
          </cell>
          <cell r="R356">
            <v>1</v>
          </cell>
          <cell r="S356">
            <v>0</v>
          </cell>
          <cell r="T356">
            <v>0</v>
          </cell>
          <cell r="U356">
            <v>0</v>
          </cell>
          <cell r="V356">
            <v>0</v>
          </cell>
          <cell r="W356">
            <v>0</v>
          </cell>
          <cell r="X356">
            <v>0</v>
          </cell>
          <cell r="Y356" t="str">
            <v>Government</v>
          </cell>
          <cell r="Z356" t="str">
            <v>Govt</v>
          </cell>
          <cell r="AA356">
            <v>0</v>
          </cell>
          <cell r="AB356">
            <v>0</v>
          </cell>
          <cell r="AC356" t="str">
            <v>NG-GEF Loc Empowerment &amp; Env Mgmt (FY04)</v>
          </cell>
          <cell r="AD356" t="str">
            <v>FSP</v>
          </cell>
          <cell r="AE356" t="str">
            <v>GET</v>
          </cell>
          <cell r="AF356" t="str">
            <v>BD</v>
          </cell>
          <cell r="AG356">
            <v>0</v>
          </cell>
          <cell r="AH356" t="str">
            <v>GEF - 2</v>
          </cell>
          <cell r="AI356">
            <v>37498</v>
          </cell>
          <cell r="AJ356">
            <v>2002</v>
          </cell>
          <cell r="AK356">
            <v>38107</v>
          </cell>
          <cell r="AL356">
            <v>2004</v>
          </cell>
          <cell r="AM356">
            <v>39142.5</v>
          </cell>
          <cell r="AN356">
            <v>39994</v>
          </cell>
          <cell r="AO356">
            <v>40178</v>
          </cell>
          <cell r="AP356">
            <v>40178</v>
          </cell>
          <cell r="AQ356">
            <v>2009</v>
          </cell>
          <cell r="AR356">
            <v>68</v>
          </cell>
          <cell r="AS356">
            <v>6</v>
          </cell>
          <cell r="AT356">
            <v>2013</v>
          </cell>
          <cell r="AU356">
            <v>40481</v>
          </cell>
          <cell r="AV356">
            <v>2010</v>
          </cell>
          <cell r="AW356">
            <v>0</v>
          </cell>
          <cell r="AX356">
            <v>8</v>
          </cell>
          <cell r="AY356">
            <v>0.35</v>
          </cell>
          <cell r="AZ356">
            <v>8.35</v>
          </cell>
          <cell r="BA356">
            <v>0</v>
          </cell>
          <cell r="BB356">
            <v>82.980000000000018</v>
          </cell>
          <cell r="BC356">
            <v>95.168000000000006</v>
          </cell>
          <cell r="BD356">
            <v>10.372500000000002</v>
          </cell>
          <cell r="BE356">
            <v>11.896000000000001</v>
          </cell>
          <cell r="BF356">
            <v>1.1468787659677029</v>
          </cell>
          <cell r="BG356">
            <v>0</v>
          </cell>
          <cell r="BH356">
            <v>0</v>
          </cell>
          <cell r="BI356">
            <v>0</v>
          </cell>
          <cell r="BJ356">
            <v>0</v>
          </cell>
          <cell r="BK356">
            <v>1</v>
          </cell>
          <cell r="BL356">
            <v>0</v>
          </cell>
          <cell r="BM356">
            <v>0</v>
          </cell>
          <cell r="BN356">
            <v>3</v>
          </cell>
          <cell r="BO356">
            <v>0</v>
          </cell>
          <cell r="BP356">
            <v>2</v>
          </cell>
          <cell r="BQ356" t="str">
            <v>MU</v>
          </cell>
          <cell r="BR356">
            <v>2</v>
          </cell>
          <cell r="BS356">
            <v>0</v>
          </cell>
          <cell r="BT356">
            <v>0</v>
          </cell>
          <cell r="BU356">
            <v>0</v>
          </cell>
          <cell r="BV356">
            <v>0</v>
          </cell>
          <cell r="BW356">
            <v>0</v>
          </cell>
          <cell r="BX356">
            <v>0</v>
          </cell>
          <cell r="BY356" t="str">
            <v>MODEST</v>
          </cell>
          <cell r="BZ356">
            <v>0</v>
          </cell>
          <cell r="CA356" t="str">
            <v>MODEST</v>
          </cell>
          <cell r="CB356">
            <v>0</v>
          </cell>
          <cell r="CC356">
            <v>0</v>
          </cell>
          <cell r="CD356">
            <v>3</v>
          </cell>
          <cell r="CE356">
            <v>0</v>
          </cell>
          <cell r="CF356">
            <v>4</v>
          </cell>
          <cell r="CG356">
            <v>1</v>
          </cell>
          <cell r="CH356">
            <v>2</v>
          </cell>
          <cell r="CI356">
            <v>0</v>
          </cell>
          <cell r="CJ356">
            <v>0</v>
          </cell>
          <cell r="CK356">
            <v>0</v>
          </cell>
          <cell r="CL356">
            <v>0</v>
          </cell>
          <cell r="CM356">
            <v>0</v>
          </cell>
          <cell r="CN356">
            <v>0</v>
          </cell>
          <cell r="CO356">
            <v>0</v>
          </cell>
          <cell r="CP356">
            <v>0</v>
          </cell>
          <cell r="CQ356">
            <v>0</v>
          </cell>
          <cell r="CR356">
            <v>0</v>
          </cell>
          <cell r="CS356">
            <v>0</v>
          </cell>
          <cell r="CT356">
            <v>0</v>
          </cell>
          <cell r="CU356">
            <v>0</v>
          </cell>
          <cell r="CV356" t="str">
            <v>Not rated</v>
          </cell>
          <cell r="CW356" t="str">
            <v>Not rated</v>
          </cell>
          <cell r="CX356" t="str">
            <v>Not rated</v>
          </cell>
          <cell r="CY356">
            <v>3</v>
          </cell>
          <cell r="CZ356">
            <v>0</v>
          </cell>
          <cell r="DA356" t="str">
            <v>MU</v>
          </cell>
          <cell r="DB356" t="str">
            <v>Not rated</v>
          </cell>
          <cell r="DC356" t="str">
            <v>Not rated</v>
          </cell>
          <cell r="DD356" t="str">
            <v>Not rated</v>
          </cell>
          <cell r="DE356">
            <v>2</v>
          </cell>
          <cell r="DF356" t="str">
            <v>MU</v>
          </cell>
          <cell r="DG356" t="str">
            <v>MODEST</v>
          </cell>
          <cell r="DH356" t="str">
            <v>MODEST</v>
          </cell>
          <cell r="DI356">
            <v>3</v>
          </cell>
          <cell r="DJ356">
            <v>4</v>
          </cell>
          <cell r="DK356">
            <v>2</v>
          </cell>
          <cell r="DL356">
            <v>0</v>
          </cell>
          <cell r="DM356">
            <v>0</v>
          </cell>
          <cell r="DN356">
            <v>0</v>
          </cell>
          <cell r="DO356">
            <v>0</v>
          </cell>
          <cell r="DP356">
            <v>0</v>
          </cell>
          <cell r="DQ356">
            <v>0</v>
          </cell>
          <cell r="DR356">
            <v>0</v>
          </cell>
          <cell r="DS356">
            <v>0</v>
          </cell>
          <cell r="DT356">
            <v>0</v>
          </cell>
          <cell r="DU356">
            <v>0</v>
          </cell>
          <cell r="DV356">
            <v>0</v>
          </cell>
          <cell r="DW356">
            <v>0</v>
          </cell>
          <cell r="DX356">
            <v>0</v>
          </cell>
          <cell r="DY356">
            <v>0</v>
          </cell>
          <cell r="DZ356">
            <v>0</v>
          </cell>
          <cell r="EA356">
            <v>0</v>
          </cell>
          <cell r="EB356">
            <v>0</v>
          </cell>
          <cell r="EC356">
            <v>0</v>
          </cell>
          <cell r="ED356">
            <v>0</v>
          </cell>
          <cell r="EE356">
            <v>0</v>
          </cell>
          <cell r="EF356">
            <v>0</v>
          </cell>
          <cell r="EG356">
            <v>0</v>
          </cell>
          <cell r="EH356">
            <v>0</v>
          </cell>
          <cell r="EI356">
            <v>0</v>
          </cell>
          <cell r="EJ356">
            <v>0</v>
          </cell>
          <cell r="EK356">
            <v>0</v>
          </cell>
          <cell r="EL356">
            <v>0</v>
          </cell>
          <cell r="EM356">
            <v>0</v>
          </cell>
        </row>
        <row r="357">
          <cell r="A357">
            <v>943</v>
          </cell>
          <cell r="B357" t="e">
            <v>#N/A</v>
          </cell>
          <cell r="C357" t="str">
            <v>P067828</v>
          </cell>
          <cell r="D357" t="str">
            <v>No</v>
          </cell>
          <cell r="E357" t="str">
            <v>Yes</v>
          </cell>
          <cell r="F357" t="str">
            <v>IAEO</v>
          </cell>
          <cell r="G357" t="str">
            <v>World Bank</v>
          </cell>
          <cell r="H357" t="str">
            <v>WB</v>
          </cell>
          <cell r="I357">
            <v>0</v>
          </cell>
          <cell r="J357" t="str">
            <v>WB</v>
          </cell>
          <cell r="K357">
            <v>0</v>
          </cell>
          <cell r="L357" t="str">
            <v>China</v>
          </cell>
          <cell r="M357">
            <v>0</v>
          </cell>
          <cell r="N357" t="str">
            <v>Asia</v>
          </cell>
          <cell r="O357" t="str">
            <v>Asia</v>
          </cell>
          <cell r="P357">
            <v>0</v>
          </cell>
          <cell r="Q357">
            <v>0</v>
          </cell>
          <cell r="R357">
            <v>1</v>
          </cell>
          <cell r="S357">
            <v>0</v>
          </cell>
          <cell r="T357">
            <v>0</v>
          </cell>
          <cell r="U357">
            <v>0</v>
          </cell>
          <cell r="V357">
            <v>0</v>
          </cell>
          <cell r="W357">
            <v>0</v>
          </cell>
          <cell r="X357">
            <v>0</v>
          </cell>
          <cell r="Y357">
            <v>0</v>
          </cell>
          <cell r="Z357">
            <v>0</v>
          </cell>
          <cell r="AA357">
            <v>0</v>
          </cell>
          <cell r="AB357">
            <v>0</v>
          </cell>
          <cell r="AC357" t="str">
            <v>Renewable Energy Scale Up Program (CRESP), Phase 1</v>
          </cell>
          <cell r="AD357" t="str">
            <v>FSP</v>
          </cell>
          <cell r="AE357" t="str">
            <v>GET</v>
          </cell>
          <cell r="AF357" t="str">
            <v>CC</v>
          </cell>
          <cell r="AG357">
            <v>0</v>
          </cell>
          <cell r="AH357" t="str">
            <v>GEF - 2</v>
          </cell>
          <cell r="AI357">
            <v>38490</v>
          </cell>
          <cell r="AJ357">
            <v>2005</v>
          </cell>
          <cell r="AK357">
            <v>36579</v>
          </cell>
          <cell r="AL357">
            <v>2000</v>
          </cell>
          <cell r="AM357">
            <v>0</v>
          </cell>
          <cell r="AN357">
            <v>40451</v>
          </cell>
          <cell r="AO357">
            <v>40908</v>
          </cell>
          <cell r="AP357">
            <v>40908</v>
          </cell>
          <cell r="AQ357">
            <v>2011</v>
          </cell>
          <cell r="AR357">
            <v>0</v>
          </cell>
          <cell r="AS357">
            <v>0</v>
          </cell>
          <cell r="AT357">
            <v>2014</v>
          </cell>
          <cell r="AU357">
            <v>0</v>
          </cell>
          <cell r="AV357">
            <v>2012</v>
          </cell>
          <cell r="AW357">
            <v>0</v>
          </cell>
          <cell r="AX357">
            <v>40.22</v>
          </cell>
          <cell r="AY357">
            <v>1.35</v>
          </cell>
          <cell r="AZ357">
            <v>41.57</v>
          </cell>
          <cell r="BA357">
            <v>0</v>
          </cell>
          <cell r="BB357">
            <v>321</v>
          </cell>
          <cell r="BC357">
            <v>400.37</v>
          </cell>
          <cell r="BD357">
            <v>0</v>
          </cell>
          <cell r="BE357">
            <v>0</v>
          </cell>
          <cell r="BF357">
            <v>0</v>
          </cell>
          <cell r="BG357">
            <v>0</v>
          </cell>
          <cell r="BH357">
            <v>0</v>
          </cell>
          <cell r="BI357">
            <v>0</v>
          </cell>
          <cell r="BJ357">
            <v>0</v>
          </cell>
          <cell r="BK357">
            <v>1</v>
          </cell>
          <cell r="BL357">
            <v>0</v>
          </cell>
          <cell r="BM357">
            <v>1</v>
          </cell>
          <cell r="BN357">
            <v>4</v>
          </cell>
          <cell r="BO357">
            <v>0</v>
          </cell>
          <cell r="BP357">
            <v>0</v>
          </cell>
          <cell r="BQ357">
            <v>0</v>
          </cell>
          <cell r="BR357">
            <v>0</v>
          </cell>
          <cell r="BS357">
            <v>0</v>
          </cell>
          <cell r="BT357">
            <v>0</v>
          </cell>
          <cell r="BU357">
            <v>0</v>
          </cell>
          <cell r="BV357">
            <v>0</v>
          </cell>
          <cell r="BW357">
            <v>0</v>
          </cell>
          <cell r="BX357">
            <v>0</v>
          </cell>
          <cell r="BY357">
            <v>0</v>
          </cell>
          <cell r="BZ357">
            <v>0</v>
          </cell>
          <cell r="CA357">
            <v>0</v>
          </cell>
          <cell r="CB357">
            <v>0</v>
          </cell>
          <cell r="CC357">
            <v>0</v>
          </cell>
          <cell r="CD357">
            <v>0</v>
          </cell>
          <cell r="CE357">
            <v>0</v>
          </cell>
          <cell r="CF357">
            <v>0</v>
          </cell>
          <cell r="CG357">
            <v>0</v>
          </cell>
          <cell r="CH357">
            <v>0</v>
          </cell>
          <cell r="CI357">
            <v>0</v>
          </cell>
          <cell r="CJ357">
            <v>0</v>
          </cell>
          <cell r="CK357">
            <v>0</v>
          </cell>
          <cell r="CL357">
            <v>0</v>
          </cell>
          <cell r="CM357">
            <v>0</v>
          </cell>
          <cell r="CN357">
            <v>0</v>
          </cell>
          <cell r="CO357">
            <v>0</v>
          </cell>
          <cell r="CP357">
            <v>0</v>
          </cell>
          <cell r="CQ357">
            <v>0</v>
          </cell>
          <cell r="CR357">
            <v>0</v>
          </cell>
          <cell r="CS357">
            <v>0</v>
          </cell>
          <cell r="CT357">
            <v>0</v>
          </cell>
          <cell r="CU357">
            <v>0</v>
          </cell>
          <cell r="CV357">
            <v>0</v>
          </cell>
          <cell r="CW357">
            <v>0</v>
          </cell>
          <cell r="CX357">
            <v>0</v>
          </cell>
          <cell r="CY357">
            <v>4</v>
          </cell>
          <cell r="CZ357">
            <v>1</v>
          </cell>
          <cell r="DA357">
            <v>0</v>
          </cell>
          <cell r="DB357">
            <v>0</v>
          </cell>
          <cell r="DC357">
            <v>0</v>
          </cell>
          <cell r="DD357">
            <v>0</v>
          </cell>
          <cell r="DE357">
            <v>2</v>
          </cell>
          <cell r="DF357" t="str">
            <v>MU</v>
          </cell>
          <cell r="DG357" t="str">
            <v>MODEST</v>
          </cell>
          <cell r="DH357" t="str">
            <v>MODEST</v>
          </cell>
          <cell r="DI357">
            <v>4</v>
          </cell>
          <cell r="DJ357">
            <v>5</v>
          </cell>
          <cell r="DK357">
            <v>5</v>
          </cell>
          <cell r="DL357">
            <v>0</v>
          </cell>
          <cell r="DM357">
            <v>0</v>
          </cell>
          <cell r="DN357">
            <v>0</v>
          </cell>
          <cell r="DO357">
            <v>0</v>
          </cell>
          <cell r="DP357">
            <v>0</v>
          </cell>
          <cell r="DQ357">
            <v>0</v>
          </cell>
          <cell r="DR357">
            <v>0</v>
          </cell>
          <cell r="DS357">
            <v>0</v>
          </cell>
          <cell r="DT357">
            <v>0</v>
          </cell>
          <cell r="DU357">
            <v>0</v>
          </cell>
          <cell r="DV357">
            <v>0</v>
          </cell>
          <cell r="DW357">
            <v>0</v>
          </cell>
          <cell r="DX357">
            <v>0</v>
          </cell>
          <cell r="DY357">
            <v>0</v>
          </cell>
          <cell r="DZ357">
            <v>0</v>
          </cell>
          <cell r="EA357">
            <v>0</v>
          </cell>
          <cell r="EB357">
            <v>0</v>
          </cell>
          <cell r="EC357">
            <v>0</v>
          </cell>
          <cell r="ED357">
            <v>0</v>
          </cell>
          <cell r="EE357">
            <v>0</v>
          </cell>
          <cell r="EF357">
            <v>0</v>
          </cell>
          <cell r="EG357">
            <v>0</v>
          </cell>
          <cell r="EH357">
            <v>0</v>
          </cell>
          <cell r="EI357">
            <v>0</v>
          </cell>
          <cell r="EJ357">
            <v>0</v>
          </cell>
          <cell r="EK357">
            <v>0</v>
          </cell>
          <cell r="EL357">
            <v>0</v>
          </cell>
          <cell r="EM357">
            <v>0</v>
          </cell>
        </row>
        <row r="358">
          <cell r="A358">
            <v>944</v>
          </cell>
          <cell r="B358" t="e">
            <v>#N/A</v>
          </cell>
          <cell r="C358" t="str">
            <v>P079978</v>
          </cell>
          <cell r="D358" t="str">
            <v>No</v>
          </cell>
          <cell r="E358" t="str">
            <v>Yes</v>
          </cell>
          <cell r="F358" t="str">
            <v>IAEO</v>
          </cell>
          <cell r="G358" t="str">
            <v>World Bank</v>
          </cell>
          <cell r="H358" t="str">
            <v>WB</v>
          </cell>
          <cell r="I358">
            <v>0</v>
          </cell>
          <cell r="J358" t="str">
            <v>WB</v>
          </cell>
          <cell r="K358" t="str">
            <v>WB</v>
          </cell>
          <cell r="L358" t="str">
            <v>Croatia</v>
          </cell>
          <cell r="M358">
            <v>0</v>
          </cell>
          <cell r="N358" t="str">
            <v>ECA</v>
          </cell>
          <cell r="O358" t="str">
            <v>ECA</v>
          </cell>
          <cell r="P358">
            <v>0</v>
          </cell>
          <cell r="Q358">
            <v>0</v>
          </cell>
          <cell r="R358">
            <v>1</v>
          </cell>
          <cell r="S358">
            <v>0</v>
          </cell>
          <cell r="T358">
            <v>0</v>
          </cell>
          <cell r="U358">
            <v>0</v>
          </cell>
          <cell r="V358">
            <v>0</v>
          </cell>
          <cell r="W358">
            <v>0</v>
          </cell>
          <cell r="X358">
            <v>0</v>
          </cell>
          <cell r="Y358" t="str">
            <v>Government</v>
          </cell>
          <cell r="Z358" t="str">
            <v>Govt</v>
          </cell>
          <cell r="AA358">
            <v>0</v>
          </cell>
          <cell r="AB358">
            <v>0</v>
          </cell>
          <cell r="AC358" t="str">
            <v>Energy Efficiency Project</v>
          </cell>
          <cell r="AD358" t="str">
            <v>FSP</v>
          </cell>
          <cell r="AE358" t="str">
            <v>GET</v>
          </cell>
          <cell r="AF358" t="str">
            <v>CC</v>
          </cell>
          <cell r="AG358">
            <v>0</v>
          </cell>
          <cell r="AH358" t="str">
            <v>GEF - 2</v>
          </cell>
          <cell r="AI358">
            <v>37858</v>
          </cell>
          <cell r="AJ358">
            <v>2003</v>
          </cell>
          <cell r="AK358">
            <v>38085</v>
          </cell>
          <cell r="AL358">
            <v>2004</v>
          </cell>
          <cell r="AM358">
            <v>39222</v>
          </cell>
          <cell r="AN358">
            <v>40359</v>
          </cell>
          <cell r="AO358">
            <v>40359</v>
          </cell>
          <cell r="AP358">
            <v>40359</v>
          </cell>
          <cell r="AQ358">
            <v>2010</v>
          </cell>
          <cell r="AR358">
            <v>74</v>
          </cell>
          <cell r="AS358">
            <v>0</v>
          </cell>
          <cell r="AT358">
            <v>2011</v>
          </cell>
          <cell r="AU358">
            <v>2010</v>
          </cell>
          <cell r="AV358">
            <v>2010</v>
          </cell>
          <cell r="AW358">
            <v>0</v>
          </cell>
          <cell r="AX358">
            <v>7</v>
          </cell>
          <cell r="AY358">
            <v>8.4409999999999999E-2</v>
          </cell>
          <cell r="AZ358">
            <v>7.0844100000000001</v>
          </cell>
          <cell r="BA358">
            <v>6.89</v>
          </cell>
          <cell r="BB358">
            <v>32.799999999999997</v>
          </cell>
          <cell r="BC358">
            <v>22.64</v>
          </cell>
          <cell r="BD358">
            <v>4.6857142857142851</v>
          </cell>
          <cell r="BE358">
            <v>3.2342857142857144</v>
          </cell>
          <cell r="BF358">
            <v>0.69024390243902445</v>
          </cell>
          <cell r="BG358">
            <v>0</v>
          </cell>
          <cell r="BH358">
            <v>11</v>
          </cell>
          <cell r="BI358">
            <v>7</v>
          </cell>
          <cell r="BJ358">
            <v>1</v>
          </cell>
          <cell r="BK358">
            <v>1</v>
          </cell>
          <cell r="BL358">
            <v>0</v>
          </cell>
          <cell r="BM358">
            <v>1</v>
          </cell>
          <cell r="BN358">
            <v>4</v>
          </cell>
          <cell r="BO358">
            <v>1</v>
          </cell>
          <cell r="BP358">
            <v>3</v>
          </cell>
          <cell r="BQ358" t="str">
            <v>ML</v>
          </cell>
          <cell r="BR358">
            <v>0</v>
          </cell>
          <cell r="BS358">
            <v>0</v>
          </cell>
          <cell r="BT358">
            <v>0</v>
          </cell>
          <cell r="BU358">
            <v>0</v>
          </cell>
          <cell r="BV358">
            <v>0</v>
          </cell>
          <cell r="BW358">
            <v>0</v>
          </cell>
          <cell r="BX358">
            <v>1</v>
          </cell>
          <cell r="BY358">
            <v>0</v>
          </cell>
          <cell r="BZ358">
            <v>0</v>
          </cell>
          <cell r="CA358">
            <v>4</v>
          </cell>
          <cell r="CB358">
            <v>1</v>
          </cell>
          <cell r="CC358" t="str">
            <v>UA</v>
          </cell>
          <cell r="CD358">
            <v>4</v>
          </cell>
          <cell r="CE358">
            <v>1</v>
          </cell>
          <cell r="CF358">
            <v>5</v>
          </cell>
          <cell r="CG358">
            <v>1</v>
          </cell>
          <cell r="CH358">
            <v>5</v>
          </cell>
          <cell r="CI358">
            <v>1</v>
          </cell>
          <cell r="CJ358">
            <v>0</v>
          </cell>
          <cell r="CK358">
            <v>0</v>
          </cell>
          <cell r="CL358">
            <v>0</v>
          </cell>
          <cell r="CM358">
            <v>0</v>
          </cell>
          <cell r="CN358">
            <v>0</v>
          </cell>
          <cell r="CO358">
            <v>0</v>
          </cell>
          <cell r="CP358">
            <v>0</v>
          </cell>
          <cell r="CQ358">
            <v>0</v>
          </cell>
          <cell r="CR358">
            <v>0</v>
          </cell>
          <cell r="CS358">
            <v>0</v>
          </cell>
          <cell r="CT358">
            <v>0</v>
          </cell>
          <cell r="CU358">
            <v>0</v>
          </cell>
          <cell r="CV358">
            <v>0</v>
          </cell>
          <cell r="CW358">
            <v>0</v>
          </cell>
          <cell r="CX358">
            <v>0</v>
          </cell>
          <cell r="CY358">
            <v>4</v>
          </cell>
          <cell r="CZ358">
            <v>1</v>
          </cell>
          <cell r="DA358">
            <v>0</v>
          </cell>
          <cell r="DB358">
            <v>0</v>
          </cell>
          <cell r="DC358">
            <v>0</v>
          </cell>
          <cell r="DD358">
            <v>0</v>
          </cell>
          <cell r="DE358">
            <v>0</v>
          </cell>
          <cell r="DF358">
            <v>0</v>
          </cell>
          <cell r="DG358">
            <v>0</v>
          </cell>
          <cell r="DH358">
            <v>0</v>
          </cell>
          <cell r="DI358">
            <v>0</v>
          </cell>
          <cell r="DJ358">
            <v>0</v>
          </cell>
          <cell r="DK358">
            <v>0</v>
          </cell>
          <cell r="DL358">
            <v>0</v>
          </cell>
          <cell r="DM358">
            <v>0</v>
          </cell>
          <cell r="DN358">
            <v>0</v>
          </cell>
          <cell r="DO358">
            <v>0</v>
          </cell>
          <cell r="DP358">
            <v>0</v>
          </cell>
          <cell r="DQ358">
            <v>0</v>
          </cell>
          <cell r="DR358">
            <v>0</v>
          </cell>
          <cell r="DS358">
            <v>0</v>
          </cell>
          <cell r="DT358">
            <v>0</v>
          </cell>
          <cell r="DU358">
            <v>0</v>
          </cell>
          <cell r="DV358">
            <v>0</v>
          </cell>
          <cell r="DW358">
            <v>0</v>
          </cell>
          <cell r="DX358">
            <v>0</v>
          </cell>
          <cell r="DY358">
            <v>0</v>
          </cell>
          <cell r="DZ358">
            <v>0</v>
          </cell>
          <cell r="EA358">
            <v>0</v>
          </cell>
          <cell r="EB358">
            <v>0</v>
          </cell>
          <cell r="EC358">
            <v>0</v>
          </cell>
          <cell r="ED358">
            <v>0</v>
          </cell>
          <cell r="EE358">
            <v>0</v>
          </cell>
          <cell r="EF358">
            <v>0</v>
          </cell>
          <cell r="EG358">
            <v>0</v>
          </cell>
          <cell r="EH358">
            <v>0</v>
          </cell>
          <cell r="EI358">
            <v>0</v>
          </cell>
          <cell r="EJ358">
            <v>0</v>
          </cell>
          <cell r="EK358">
            <v>0</v>
          </cell>
          <cell r="EL358">
            <v>0</v>
          </cell>
          <cell r="EM358">
            <v>0</v>
          </cell>
        </row>
        <row r="359">
          <cell r="A359">
            <v>945</v>
          </cell>
          <cell r="B359">
            <v>945</v>
          </cell>
          <cell r="C359" t="str">
            <v>P066752</v>
          </cell>
          <cell r="D359" t="str">
            <v>Yes</v>
          </cell>
          <cell r="E359" t="str">
            <v>Yes</v>
          </cell>
          <cell r="F359" t="str">
            <v>GEFIEO</v>
          </cell>
          <cell r="G359" t="str">
            <v>World Bank</v>
          </cell>
          <cell r="H359" t="str">
            <v>WB</v>
          </cell>
          <cell r="I359">
            <v>0</v>
          </cell>
          <cell r="J359" t="str">
            <v>WB</v>
          </cell>
          <cell r="K359" t="str">
            <v>WB</v>
          </cell>
          <cell r="L359" t="str">
            <v>Ecuador</v>
          </cell>
          <cell r="M359">
            <v>0</v>
          </cell>
          <cell r="N359" t="str">
            <v>LAC</v>
          </cell>
          <cell r="O359" t="str">
            <v>LAC</v>
          </cell>
          <cell r="P359">
            <v>0</v>
          </cell>
          <cell r="Q359">
            <v>0</v>
          </cell>
          <cell r="R359">
            <v>1</v>
          </cell>
          <cell r="S359">
            <v>0</v>
          </cell>
          <cell r="T359">
            <v>0</v>
          </cell>
          <cell r="U359">
            <v>0</v>
          </cell>
          <cell r="V359">
            <v>0</v>
          </cell>
          <cell r="W359">
            <v>0</v>
          </cell>
          <cell r="X359">
            <v>1</v>
          </cell>
          <cell r="Y359" t="str">
            <v>Government</v>
          </cell>
          <cell r="Z359" t="str">
            <v>Govt</v>
          </cell>
          <cell r="AA359">
            <v>0</v>
          </cell>
          <cell r="AB359">
            <v>0</v>
          </cell>
          <cell r="AC359" t="str">
            <v>National Protected Areas System</v>
          </cell>
          <cell r="AD359" t="str">
            <v>FSP</v>
          </cell>
          <cell r="AE359" t="str">
            <v>GET</v>
          </cell>
          <cell r="AF359" t="str">
            <v>BD</v>
          </cell>
          <cell r="AG359">
            <v>0</v>
          </cell>
          <cell r="AH359" t="str">
            <v>GEF - 2</v>
          </cell>
          <cell r="AI359">
            <v>37510</v>
          </cell>
          <cell r="AJ359">
            <v>2002</v>
          </cell>
          <cell r="AK359">
            <v>37971</v>
          </cell>
          <cell r="AL359">
            <v>2003</v>
          </cell>
          <cell r="AM359">
            <v>38709</v>
          </cell>
          <cell r="AN359">
            <v>39263</v>
          </cell>
          <cell r="AO359">
            <v>39447</v>
          </cell>
          <cell r="AP359">
            <v>39447</v>
          </cell>
          <cell r="AQ359">
            <v>2007</v>
          </cell>
          <cell r="AR359">
            <v>48</v>
          </cell>
          <cell r="AS359">
            <v>6</v>
          </cell>
          <cell r="AT359">
            <v>2008</v>
          </cell>
          <cell r="AU359">
            <v>2008</v>
          </cell>
          <cell r="AV359">
            <v>2008</v>
          </cell>
          <cell r="AW359">
            <v>0</v>
          </cell>
          <cell r="AX359">
            <v>8</v>
          </cell>
          <cell r="AY359">
            <v>0.35</v>
          </cell>
          <cell r="AZ359">
            <v>8.35</v>
          </cell>
          <cell r="BA359">
            <v>7.99</v>
          </cell>
          <cell r="BB359">
            <v>28.68</v>
          </cell>
          <cell r="BC359">
            <v>28.65</v>
          </cell>
          <cell r="BD359">
            <v>3.585</v>
          </cell>
          <cell r="BE359">
            <v>3.5812499999999998</v>
          </cell>
          <cell r="BF359">
            <v>0.9989539748953975</v>
          </cell>
          <cell r="BG359">
            <v>6</v>
          </cell>
          <cell r="BH359">
            <v>7</v>
          </cell>
          <cell r="BI359">
            <v>0</v>
          </cell>
          <cell r="BJ359">
            <v>1</v>
          </cell>
          <cell r="BK359">
            <v>1</v>
          </cell>
          <cell r="BL359">
            <v>0</v>
          </cell>
          <cell r="BM359">
            <v>1</v>
          </cell>
          <cell r="BN359">
            <v>5</v>
          </cell>
          <cell r="BO359">
            <v>1</v>
          </cell>
          <cell r="BP359">
            <v>3</v>
          </cell>
          <cell r="BQ359" t="str">
            <v>ML</v>
          </cell>
          <cell r="BR359">
            <v>4</v>
          </cell>
          <cell r="BS359">
            <v>3</v>
          </cell>
          <cell r="BT359">
            <v>4</v>
          </cell>
          <cell r="BU359">
            <v>3</v>
          </cell>
          <cell r="BV359">
            <v>4</v>
          </cell>
          <cell r="BW359">
            <v>5</v>
          </cell>
          <cell r="BX359">
            <v>1</v>
          </cell>
          <cell r="BY359">
            <v>5</v>
          </cell>
          <cell r="BZ359">
            <v>1</v>
          </cell>
          <cell r="CA359">
            <v>5</v>
          </cell>
          <cell r="CB359">
            <v>1</v>
          </cell>
          <cell r="CC359">
            <v>5</v>
          </cell>
          <cell r="CD359">
            <v>5</v>
          </cell>
          <cell r="CE359">
            <v>1</v>
          </cell>
          <cell r="CF359">
            <v>5</v>
          </cell>
          <cell r="CG359">
            <v>1</v>
          </cell>
          <cell r="CH359">
            <v>6</v>
          </cell>
          <cell r="CI359">
            <v>1</v>
          </cell>
          <cell r="CJ359">
            <v>6</v>
          </cell>
          <cell r="CK359">
            <v>1</v>
          </cell>
          <cell r="CL359">
            <v>6</v>
          </cell>
          <cell r="CM359">
            <v>1</v>
          </cell>
          <cell r="CN359">
            <v>6</v>
          </cell>
          <cell r="CO359">
            <v>1</v>
          </cell>
          <cell r="CP359">
            <v>6</v>
          </cell>
          <cell r="CQ359">
            <v>1</v>
          </cell>
          <cell r="CR359">
            <v>5</v>
          </cell>
          <cell r="CS359">
            <v>1</v>
          </cell>
          <cell r="CT359">
            <v>5</v>
          </cell>
          <cell r="CU359">
            <v>1</v>
          </cell>
          <cell r="CV359">
            <v>0</v>
          </cell>
          <cell r="CW359">
            <v>0</v>
          </cell>
          <cell r="CX359">
            <v>0</v>
          </cell>
          <cell r="CY359">
            <v>5</v>
          </cell>
          <cell r="CZ359">
            <v>1</v>
          </cell>
          <cell r="DA359">
            <v>0</v>
          </cell>
          <cell r="DB359">
            <v>0</v>
          </cell>
          <cell r="DC359">
            <v>0</v>
          </cell>
          <cell r="DD359">
            <v>0</v>
          </cell>
          <cell r="DE359">
            <v>0</v>
          </cell>
          <cell r="DF359">
            <v>0</v>
          </cell>
          <cell r="DG359">
            <v>0</v>
          </cell>
          <cell r="DH359">
            <v>0</v>
          </cell>
          <cell r="DI359">
            <v>0</v>
          </cell>
          <cell r="DJ359">
            <v>0</v>
          </cell>
          <cell r="DK359">
            <v>0</v>
          </cell>
          <cell r="DL359">
            <v>0</v>
          </cell>
          <cell r="DM359">
            <v>0</v>
          </cell>
          <cell r="DN359">
            <v>0</v>
          </cell>
          <cell r="DO359">
            <v>0</v>
          </cell>
          <cell r="DP359">
            <v>0</v>
          </cell>
          <cell r="DQ359">
            <v>0</v>
          </cell>
          <cell r="DR359">
            <v>5</v>
          </cell>
          <cell r="DS359">
            <v>5</v>
          </cell>
          <cell r="DT359">
            <v>5</v>
          </cell>
          <cell r="DU359">
            <v>5</v>
          </cell>
          <cell r="DV359">
            <v>1</v>
          </cell>
          <cell r="DW359">
            <v>4</v>
          </cell>
          <cell r="DX359">
            <v>3</v>
          </cell>
          <cell r="DY359">
            <v>4</v>
          </cell>
          <cell r="DZ359">
            <v>3</v>
          </cell>
          <cell r="EA359">
            <v>3</v>
          </cell>
          <cell r="EB359" t="str">
            <v>ML</v>
          </cell>
          <cell r="EC359">
            <v>5</v>
          </cell>
          <cell r="ED359">
            <v>5</v>
          </cell>
          <cell r="EE359">
            <v>0</v>
          </cell>
          <cell r="EF359">
            <v>0</v>
          </cell>
          <cell r="EG359">
            <v>0</v>
          </cell>
          <cell r="EH359">
            <v>0</v>
          </cell>
          <cell r="EI359">
            <v>0</v>
          </cell>
          <cell r="EJ359">
            <v>0</v>
          </cell>
          <cell r="EK359">
            <v>0</v>
          </cell>
          <cell r="EL359">
            <v>0</v>
          </cell>
          <cell r="EM359">
            <v>0</v>
          </cell>
        </row>
        <row r="360">
          <cell r="A360">
            <v>946</v>
          </cell>
          <cell r="B360" t="e">
            <v>#N/A</v>
          </cell>
          <cell r="C360" t="str">
            <v>P064844</v>
          </cell>
          <cell r="D360" t="str">
            <v>No</v>
          </cell>
          <cell r="E360" t="str">
            <v>Yes</v>
          </cell>
          <cell r="F360" t="str">
            <v>IAEO</v>
          </cell>
          <cell r="G360" t="str">
            <v>World Bank</v>
          </cell>
          <cell r="H360" t="str">
            <v>WB</v>
          </cell>
          <cell r="I360">
            <v>0</v>
          </cell>
          <cell r="J360" t="str">
            <v>WB</v>
          </cell>
          <cell r="K360">
            <v>0</v>
          </cell>
          <cell r="L360" t="str">
            <v>Cambodia</v>
          </cell>
          <cell r="M360">
            <v>0</v>
          </cell>
          <cell r="N360" t="str">
            <v>Asia</v>
          </cell>
          <cell r="O360" t="str">
            <v>Asia</v>
          </cell>
          <cell r="P360">
            <v>0</v>
          </cell>
          <cell r="Q360">
            <v>0</v>
          </cell>
          <cell r="R360">
            <v>1</v>
          </cell>
          <cell r="S360">
            <v>0</v>
          </cell>
          <cell r="T360">
            <v>0</v>
          </cell>
          <cell r="U360">
            <v>0</v>
          </cell>
          <cell r="V360">
            <v>1</v>
          </cell>
          <cell r="W360">
            <v>0</v>
          </cell>
          <cell r="X360">
            <v>0</v>
          </cell>
          <cell r="Y360">
            <v>0</v>
          </cell>
          <cell r="Z360">
            <v>0</v>
          </cell>
          <cell r="AA360">
            <v>0</v>
          </cell>
          <cell r="AB360">
            <v>0</v>
          </cell>
          <cell r="AC360" t="str">
            <v>Rural Electrification and Transmission</v>
          </cell>
          <cell r="AD360" t="str">
            <v>FSP</v>
          </cell>
          <cell r="AE360" t="str">
            <v>GET</v>
          </cell>
          <cell r="AF360" t="str">
            <v>CC</v>
          </cell>
          <cell r="AG360">
            <v>0</v>
          </cell>
          <cell r="AH360" t="str">
            <v>GEF - 2</v>
          </cell>
          <cell r="AI360">
            <v>37960</v>
          </cell>
          <cell r="AJ360">
            <v>2003</v>
          </cell>
          <cell r="AK360">
            <v>38440</v>
          </cell>
          <cell r="AL360">
            <v>2005</v>
          </cell>
          <cell r="AM360">
            <v>0</v>
          </cell>
          <cell r="AN360">
            <v>39994</v>
          </cell>
          <cell r="AO360">
            <v>40939</v>
          </cell>
          <cell r="AP360">
            <v>40939</v>
          </cell>
          <cell r="AQ360">
            <v>2012</v>
          </cell>
          <cell r="AR360">
            <v>0</v>
          </cell>
          <cell r="AS360">
            <v>0</v>
          </cell>
          <cell r="AT360">
            <v>2014</v>
          </cell>
          <cell r="AU360">
            <v>0</v>
          </cell>
          <cell r="AV360">
            <v>2012</v>
          </cell>
          <cell r="AW360">
            <v>0</v>
          </cell>
          <cell r="AX360">
            <v>5.75</v>
          </cell>
          <cell r="AY360">
            <v>0.33</v>
          </cell>
          <cell r="AZ360">
            <v>6.08</v>
          </cell>
          <cell r="BA360">
            <v>0</v>
          </cell>
          <cell r="BB360">
            <v>144.35</v>
          </cell>
          <cell r="BC360">
            <v>126.64</v>
          </cell>
          <cell r="BD360">
            <v>0</v>
          </cell>
          <cell r="BE360">
            <v>0</v>
          </cell>
          <cell r="BF360">
            <v>0</v>
          </cell>
          <cell r="BG360">
            <v>0</v>
          </cell>
          <cell r="BH360">
            <v>0</v>
          </cell>
          <cell r="BI360">
            <v>0</v>
          </cell>
          <cell r="BJ360">
            <v>0</v>
          </cell>
          <cell r="BK360">
            <v>1</v>
          </cell>
          <cell r="BL360">
            <v>0</v>
          </cell>
          <cell r="BM360">
            <v>1</v>
          </cell>
          <cell r="BN360">
            <v>4</v>
          </cell>
          <cell r="BO360">
            <v>0</v>
          </cell>
          <cell r="BP360">
            <v>0</v>
          </cell>
          <cell r="BQ360">
            <v>0</v>
          </cell>
          <cell r="BR360">
            <v>0</v>
          </cell>
          <cell r="BS360">
            <v>0</v>
          </cell>
          <cell r="BT360">
            <v>0</v>
          </cell>
          <cell r="BU360">
            <v>0</v>
          </cell>
          <cell r="BV360">
            <v>0</v>
          </cell>
          <cell r="BW360">
            <v>0</v>
          </cell>
          <cell r="BX360">
            <v>0</v>
          </cell>
          <cell r="BY360">
            <v>0</v>
          </cell>
          <cell r="BZ360">
            <v>0</v>
          </cell>
          <cell r="CA360">
            <v>0</v>
          </cell>
          <cell r="CB360">
            <v>0</v>
          </cell>
          <cell r="CC360">
            <v>0</v>
          </cell>
          <cell r="CD360">
            <v>0</v>
          </cell>
          <cell r="CE360">
            <v>0</v>
          </cell>
          <cell r="CF360">
            <v>0</v>
          </cell>
          <cell r="CG360">
            <v>0</v>
          </cell>
          <cell r="CH360">
            <v>0</v>
          </cell>
          <cell r="CI360">
            <v>0</v>
          </cell>
          <cell r="CJ360">
            <v>0</v>
          </cell>
          <cell r="CK360">
            <v>0</v>
          </cell>
          <cell r="CL360">
            <v>0</v>
          </cell>
          <cell r="CM360">
            <v>0</v>
          </cell>
          <cell r="CN360">
            <v>0</v>
          </cell>
          <cell r="CO360">
            <v>0</v>
          </cell>
          <cell r="CP360">
            <v>0</v>
          </cell>
          <cell r="CQ360">
            <v>0</v>
          </cell>
          <cell r="CR360">
            <v>0</v>
          </cell>
          <cell r="CS360">
            <v>0</v>
          </cell>
          <cell r="CT360">
            <v>0</v>
          </cell>
          <cell r="CU360">
            <v>0</v>
          </cell>
          <cell r="CV360">
            <v>0</v>
          </cell>
          <cell r="CW360">
            <v>0</v>
          </cell>
          <cell r="CX360">
            <v>0</v>
          </cell>
          <cell r="CY360">
            <v>4</v>
          </cell>
          <cell r="CZ360">
            <v>1</v>
          </cell>
          <cell r="DA360">
            <v>0</v>
          </cell>
          <cell r="DB360">
            <v>0</v>
          </cell>
          <cell r="DC360">
            <v>0</v>
          </cell>
          <cell r="DD360">
            <v>0</v>
          </cell>
          <cell r="DE360">
            <v>2</v>
          </cell>
          <cell r="DF360" t="str">
            <v>MU</v>
          </cell>
          <cell r="DG360" t="str">
            <v>SUBSTANATIAL</v>
          </cell>
          <cell r="DH360" t="str">
            <v>SUBSTANTIAL</v>
          </cell>
          <cell r="DI360">
            <v>4</v>
          </cell>
          <cell r="DJ360">
            <v>4</v>
          </cell>
          <cell r="DK360">
            <v>5</v>
          </cell>
          <cell r="DL360">
            <v>0</v>
          </cell>
          <cell r="DM360">
            <v>0</v>
          </cell>
          <cell r="DN360">
            <v>0</v>
          </cell>
          <cell r="DO360">
            <v>0</v>
          </cell>
          <cell r="DP360">
            <v>0</v>
          </cell>
          <cell r="DQ360">
            <v>0</v>
          </cell>
          <cell r="DR360">
            <v>0</v>
          </cell>
          <cell r="DS360">
            <v>0</v>
          </cell>
          <cell r="DT360">
            <v>0</v>
          </cell>
          <cell r="DU360">
            <v>0</v>
          </cell>
          <cell r="DV360">
            <v>0</v>
          </cell>
          <cell r="DW360">
            <v>0</v>
          </cell>
          <cell r="DX360">
            <v>0</v>
          </cell>
          <cell r="DY360">
            <v>0</v>
          </cell>
          <cell r="DZ360">
            <v>0</v>
          </cell>
          <cell r="EA360">
            <v>0</v>
          </cell>
          <cell r="EB360">
            <v>0</v>
          </cell>
          <cell r="EC360">
            <v>0</v>
          </cell>
          <cell r="ED360">
            <v>0</v>
          </cell>
          <cell r="EE360">
            <v>0</v>
          </cell>
          <cell r="EF360">
            <v>0</v>
          </cell>
          <cell r="EG360">
            <v>0</v>
          </cell>
          <cell r="EH360">
            <v>0</v>
          </cell>
          <cell r="EI360">
            <v>0</v>
          </cell>
          <cell r="EJ360">
            <v>0</v>
          </cell>
          <cell r="EK360">
            <v>0</v>
          </cell>
          <cell r="EL360">
            <v>0</v>
          </cell>
          <cell r="EM360">
            <v>0</v>
          </cell>
        </row>
        <row r="361">
          <cell r="A361">
            <v>947</v>
          </cell>
          <cell r="B361">
            <v>947</v>
          </cell>
          <cell r="C361" t="str">
            <v>P072979</v>
          </cell>
          <cell r="D361" t="str">
            <v>Yes</v>
          </cell>
          <cell r="E361" t="str">
            <v>Yes</v>
          </cell>
          <cell r="F361" t="str">
            <v>GEFIEO</v>
          </cell>
          <cell r="G361" t="str">
            <v>World Bank</v>
          </cell>
          <cell r="H361" t="str">
            <v>WB</v>
          </cell>
          <cell r="I361">
            <v>0</v>
          </cell>
          <cell r="J361" t="str">
            <v>WB</v>
          </cell>
          <cell r="K361" t="str">
            <v>WB</v>
          </cell>
          <cell r="L361" t="str">
            <v>Regional (Colombia, Costa Rica and Nicaragua)</v>
          </cell>
          <cell r="M361" t="str">
            <v>Colombia, Costa Rica, Nicaragua</v>
          </cell>
          <cell r="N361" t="str">
            <v>LAC</v>
          </cell>
          <cell r="O361" t="str">
            <v>LAC</v>
          </cell>
          <cell r="P361">
            <v>0</v>
          </cell>
          <cell r="Q361">
            <v>1</v>
          </cell>
          <cell r="R361">
            <v>0</v>
          </cell>
          <cell r="S361">
            <v>0</v>
          </cell>
          <cell r="T361">
            <v>0</v>
          </cell>
          <cell r="U361">
            <v>0</v>
          </cell>
          <cell r="V361">
            <v>0</v>
          </cell>
          <cell r="W361">
            <v>0</v>
          </cell>
          <cell r="X361">
            <v>0</v>
          </cell>
          <cell r="Y361" t="str">
            <v>Government</v>
          </cell>
          <cell r="Z361" t="str">
            <v>Govt</v>
          </cell>
          <cell r="AA361">
            <v>0</v>
          </cell>
          <cell r="AB361">
            <v>0</v>
          </cell>
          <cell r="AC361" t="str">
            <v>Integrated Silvo-Pastoral Approaches to Ecosystem Management</v>
          </cell>
          <cell r="AD361" t="str">
            <v>FSP</v>
          </cell>
          <cell r="AE361" t="str">
            <v>GET</v>
          </cell>
          <cell r="AF361" t="str">
            <v>MF</v>
          </cell>
          <cell r="AG361">
            <v>12</v>
          </cell>
          <cell r="AH361" t="str">
            <v>GEF - 2</v>
          </cell>
          <cell r="AI361">
            <v>37351</v>
          </cell>
          <cell r="AJ361">
            <v>2002</v>
          </cell>
          <cell r="AK361">
            <v>0</v>
          </cell>
          <cell r="AL361">
            <v>2002</v>
          </cell>
          <cell r="AM361">
            <v>0</v>
          </cell>
          <cell r="AN361">
            <v>39294</v>
          </cell>
          <cell r="AO361">
            <v>39478</v>
          </cell>
          <cell r="AP361">
            <v>39478</v>
          </cell>
          <cell r="AQ361">
            <v>2008</v>
          </cell>
          <cell r="AR361">
            <v>0</v>
          </cell>
          <cell r="AS361">
            <v>6</v>
          </cell>
          <cell r="AT361">
            <v>2009</v>
          </cell>
          <cell r="AU361">
            <v>2009</v>
          </cell>
          <cell r="AV361">
            <v>2009</v>
          </cell>
          <cell r="AW361">
            <v>0</v>
          </cell>
          <cell r="AX361">
            <v>4.5</v>
          </cell>
          <cell r="AY361">
            <v>0.27</v>
          </cell>
          <cell r="AZ361">
            <v>4.7699999999999996</v>
          </cell>
          <cell r="BA361">
            <v>4.5</v>
          </cell>
          <cell r="BB361">
            <v>3.95</v>
          </cell>
          <cell r="BC361">
            <v>7.04</v>
          </cell>
          <cell r="BD361">
            <v>0.87777777777777777</v>
          </cell>
          <cell r="BE361">
            <v>1.5644444444444445</v>
          </cell>
          <cell r="BF361">
            <v>1.7822784810126582</v>
          </cell>
          <cell r="BG361">
            <v>5</v>
          </cell>
          <cell r="BH361">
            <v>12</v>
          </cell>
          <cell r="BI361">
            <v>0</v>
          </cell>
          <cell r="BJ361">
            <v>1</v>
          </cell>
          <cell r="BK361">
            <v>1</v>
          </cell>
          <cell r="BL361">
            <v>0</v>
          </cell>
          <cell r="BM361">
            <v>1</v>
          </cell>
          <cell r="BN361">
            <v>5</v>
          </cell>
          <cell r="BO361">
            <v>1</v>
          </cell>
          <cell r="BP361">
            <v>3</v>
          </cell>
          <cell r="BQ361" t="str">
            <v>ML</v>
          </cell>
          <cell r="BR361">
            <v>3</v>
          </cell>
          <cell r="BS361">
            <v>3</v>
          </cell>
          <cell r="BT361">
            <v>3</v>
          </cell>
          <cell r="BU361">
            <v>0</v>
          </cell>
          <cell r="BV361">
            <v>0</v>
          </cell>
          <cell r="BW361">
            <v>5</v>
          </cell>
          <cell r="BX361">
            <v>1</v>
          </cell>
          <cell r="BY361">
            <v>5</v>
          </cell>
          <cell r="BZ361">
            <v>1</v>
          </cell>
          <cell r="CA361">
            <v>5</v>
          </cell>
          <cell r="CB361">
            <v>1</v>
          </cell>
          <cell r="CC361">
            <v>5</v>
          </cell>
          <cell r="CD361">
            <v>5</v>
          </cell>
          <cell r="CE361">
            <v>1</v>
          </cell>
          <cell r="CF361">
            <v>5</v>
          </cell>
          <cell r="CG361">
            <v>1</v>
          </cell>
          <cell r="CH361">
            <v>4</v>
          </cell>
          <cell r="CI361">
            <v>1</v>
          </cell>
          <cell r="CJ361">
            <v>5</v>
          </cell>
          <cell r="CK361">
            <v>1</v>
          </cell>
          <cell r="CL361">
            <v>4</v>
          </cell>
          <cell r="CM361">
            <v>1</v>
          </cell>
          <cell r="CN361">
            <v>5</v>
          </cell>
          <cell r="CO361">
            <v>1</v>
          </cell>
          <cell r="CP361">
            <v>5</v>
          </cell>
          <cell r="CQ361">
            <v>1</v>
          </cell>
          <cell r="CR361">
            <v>4</v>
          </cell>
          <cell r="CS361">
            <v>1</v>
          </cell>
          <cell r="CT361">
            <v>3</v>
          </cell>
          <cell r="CU361">
            <v>0</v>
          </cell>
          <cell r="CV361">
            <v>0</v>
          </cell>
          <cell r="CW361">
            <v>0</v>
          </cell>
          <cell r="CX361">
            <v>0</v>
          </cell>
          <cell r="CY361">
            <v>6</v>
          </cell>
          <cell r="CZ361">
            <v>1</v>
          </cell>
          <cell r="DA361">
            <v>0</v>
          </cell>
          <cell r="DB361">
            <v>0</v>
          </cell>
          <cell r="DC361">
            <v>0</v>
          </cell>
          <cell r="DD361">
            <v>0</v>
          </cell>
          <cell r="DE361">
            <v>0</v>
          </cell>
          <cell r="DF361">
            <v>0</v>
          </cell>
          <cell r="DG361">
            <v>0</v>
          </cell>
          <cell r="DH361">
            <v>0</v>
          </cell>
          <cell r="DI361">
            <v>0</v>
          </cell>
          <cell r="DJ361">
            <v>0</v>
          </cell>
          <cell r="DK361">
            <v>0</v>
          </cell>
          <cell r="DL361">
            <v>0</v>
          </cell>
          <cell r="DM361">
            <v>0</v>
          </cell>
          <cell r="DN361">
            <v>0</v>
          </cell>
          <cell r="DO361">
            <v>0</v>
          </cell>
          <cell r="DP361">
            <v>0</v>
          </cell>
          <cell r="DQ361">
            <v>0</v>
          </cell>
          <cell r="DR361">
            <v>5</v>
          </cell>
          <cell r="DS361">
            <v>5</v>
          </cell>
          <cell r="DT361">
            <v>5</v>
          </cell>
          <cell r="DU361">
            <v>5</v>
          </cell>
          <cell r="DV361">
            <v>1</v>
          </cell>
          <cell r="DW361">
            <v>3</v>
          </cell>
          <cell r="DX361">
            <v>3</v>
          </cell>
          <cell r="DY361">
            <v>3</v>
          </cell>
          <cell r="DZ361">
            <v>0</v>
          </cell>
          <cell r="EA361">
            <v>3</v>
          </cell>
          <cell r="EB361" t="str">
            <v>ML</v>
          </cell>
          <cell r="EC361">
            <v>5</v>
          </cell>
          <cell r="ED361">
            <v>5</v>
          </cell>
          <cell r="EE361">
            <v>0</v>
          </cell>
          <cell r="EF361">
            <v>0</v>
          </cell>
          <cell r="EG361">
            <v>0</v>
          </cell>
          <cell r="EH361">
            <v>0</v>
          </cell>
          <cell r="EI361">
            <v>0</v>
          </cell>
          <cell r="EJ361">
            <v>0</v>
          </cell>
          <cell r="EK361">
            <v>0</v>
          </cell>
          <cell r="EL361">
            <v>0</v>
          </cell>
          <cell r="EM361">
            <v>0</v>
          </cell>
        </row>
        <row r="362">
          <cell r="A362">
            <v>948</v>
          </cell>
          <cell r="B362" t="e">
            <v>#N/A</v>
          </cell>
          <cell r="C362" t="str">
            <v>P073242</v>
          </cell>
          <cell r="D362" t="str">
            <v>Yes</v>
          </cell>
          <cell r="E362" t="str">
            <v>Yes</v>
          </cell>
          <cell r="F362" t="str">
            <v>GEFIEO</v>
          </cell>
          <cell r="G362" t="str">
            <v>World Bank</v>
          </cell>
          <cell r="H362" t="str">
            <v>WB</v>
          </cell>
          <cell r="I362">
            <v>0</v>
          </cell>
          <cell r="J362" t="str">
            <v>WB</v>
          </cell>
          <cell r="K362" t="str">
            <v>WB</v>
          </cell>
          <cell r="L362" t="str">
            <v>Lithuania</v>
          </cell>
          <cell r="M362">
            <v>0</v>
          </cell>
          <cell r="N362" t="str">
            <v>ECA</v>
          </cell>
          <cell r="O362" t="str">
            <v>ECA</v>
          </cell>
          <cell r="P362">
            <v>0</v>
          </cell>
          <cell r="Q362">
            <v>0</v>
          </cell>
          <cell r="R362">
            <v>1</v>
          </cell>
          <cell r="S362">
            <v>0</v>
          </cell>
          <cell r="T362">
            <v>0</v>
          </cell>
          <cell r="U362">
            <v>0</v>
          </cell>
          <cell r="V362">
            <v>0</v>
          </cell>
          <cell r="W362">
            <v>0</v>
          </cell>
          <cell r="X362">
            <v>0</v>
          </cell>
          <cell r="Y362" t="str">
            <v>Private Sector</v>
          </cell>
          <cell r="Z362" t="str">
            <v>Others</v>
          </cell>
          <cell r="AA362">
            <v>0</v>
          </cell>
          <cell r="AB362">
            <v>0</v>
          </cell>
          <cell r="AC362" t="str">
            <v>Vilnius Heat Demand Management Project</v>
          </cell>
          <cell r="AD362" t="str">
            <v>FSP</v>
          </cell>
          <cell r="AE362" t="str">
            <v>GET</v>
          </cell>
          <cell r="AF362" t="str">
            <v>CC</v>
          </cell>
          <cell r="AG362">
            <v>5</v>
          </cell>
          <cell r="AH362" t="str">
            <v>GEF - 2</v>
          </cell>
          <cell r="AI362">
            <v>37753</v>
          </cell>
          <cell r="AJ362">
            <v>2003</v>
          </cell>
          <cell r="AK362">
            <v>0</v>
          </cell>
          <cell r="AL362">
            <v>2003</v>
          </cell>
          <cell r="AM362">
            <v>0</v>
          </cell>
          <cell r="AN362">
            <v>39629</v>
          </cell>
          <cell r="AO362">
            <v>39813</v>
          </cell>
          <cell r="AP362">
            <v>39813</v>
          </cell>
          <cell r="AQ362">
            <v>2008</v>
          </cell>
          <cell r="AR362">
            <v>0</v>
          </cell>
          <cell r="AS362">
            <v>6</v>
          </cell>
          <cell r="AT362">
            <v>2010</v>
          </cell>
          <cell r="AU362">
            <v>2009</v>
          </cell>
          <cell r="AV362">
            <v>2009</v>
          </cell>
          <cell r="AW362">
            <v>0</v>
          </cell>
          <cell r="AX362">
            <v>10</v>
          </cell>
          <cell r="AY362">
            <v>0</v>
          </cell>
          <cell r="AZ362">
            <v>10</v>
          </cell>
          <cell r="BA362">
            <v>2.56</v>
          </cell>
          <cell r="BB362">
            <v>33.6</v>
          </cell>
          <cell r="BC362">
            <v>43.57</v>
          </cell>
          <cell r="BD362">
            <v>3.3600000000000003</v>
          </cell>
          <cell r="BE362">
            <v>4.3570000000000002</v>
          </cell>
          <cell r="BF362">
            <v>1.2967261904761904</v>
          </cell>
          <cell r="BG362">
            <v>6</v>
          </cell>
          <cell r="BH362">
            <v>12</v>
          </cell>
          <cell r="BI362">
            <v>6</v>
          </cell>
          <cell r="BJ362">
            <v>1</v>
          </cell>
          <cell r="BK362">
            <v>0</v>
          </cell>
          <cell r="BL362">
            <v>0</v>
          </cell>
          <cell r="BM362">
            <v>0</v>
          </cell>
          <cell r="BN362">
            <v>3</v>
          </cell>
          <cell r="BO362">
            <v>0</v>
          </cell>
          <cell r="BP362">
            <v>2</v>
          </cell>
          <cell r="BQ362" t="str">
            <v>MU</v>
          </cell>
          <cell r="BR362">
            <v>3</v>
          </cell>
          <cell r="BS362">
            <v>3</v>
          </cell>
          <cell r="BT362">
            <v>2</v>
          </cell>
          <cell r="BU362">
            <v>4</v>
          </cell>
          <cell r="BV362">
            <v>0</v>
          </cell>
          <cell r="BW362">
            <v>3</v>
          </cell>
          <cell r="BX362">
            <v>0</v>
          </cell>
          <cell r="BY362">
            <v>4</v>
          </cell>
          <cell r="BZ362">
            <v>1</v>
          </cell>
          <cell r="CA362">
            <v>3</v>
          </cell>
          <cell r="CB362">
            <v>0</v>
          </cell>
          <cell r="CC362">
            <v>4</v>
          </cell>
          <cell r="CD362">
            <v>4</v>
          </cell>
          <cell r="CE362">
            <v>1</v>
          </cell>
          <cell r="CF362">
            <v>3</v>
          </cell>
          <cell r="CG362">
            <v>0</v>
          </cell>
          <cell r="CH362">
            <v>5</v>
          </cell>
          <cell r="CI362">
            <v>1</v>
          </cell>
          <cell r="CJ362">
            <v>5</v>
          </cell>
          <cell r="CK362">
            <v>1</v>
          </cell>
          <cell r="CL362">
            <v>5</v>
          </cell>
          <cell r="CM362">
            <v>1</v>
          </cell>
          <cell r="CN362">
            <v>4</v>
          </cell>
          <cell r="CO362">
            <v>1</v>
          </cell>
          <cell r="CP362">
            <v>5</v>
          </cell>
          <cell r="CQ362">
            <v>1</v>
          </cell>
          <cell r="CR362">
            <v>5</v>
          </cell>
          <cell r="CS362">
            <v>1</v>
          </cell>
          <cell r="CT362">
            <v>5</v>
          </cell>
          <cell r="CU362">
            <v>1</v>
          </cell>
          <cell r="CV362">
            <v>0</v>
          </cell>
          <cell r="CW362">
            <v>0</v>
          </cell>
          <cell r="CX362">
            <v>0</v>
          </cell>
          <cell r="CY362">
            <v>3</v>
          </cell>
          <cell r="CZ362">
            <v>0</v>
          </cell>
          <cell r="DA362">
            <v>0</v>
          </cell>
          <cell r="DB362">
            <v>0</v>
          </cell>
          <cell r="DC362">
            <v>0</v>
          </cell>
          <cell r="DD362">
            <v>0</v>
          </cell>
          <cell r="DE362">
            <v>0</v>
          </cell>
          <cell r="DF362">
            <v>0</v>
          </cell>
          <cell r="DG362">
            <v>0</v>
          </cell>
          <cell r="DH362">
            <v>0</v>
          </cell>
          <cell r="DI362">
            <v>0</v>
          </cell>
          <cell r="DJ362">
            <v>0</v>
          </cell>
          <cell r="DK362">
            <v>0</v>
          </cell>
          <cell r="DL362">
            <v>0</v>
          </cell>
          <cell r="DM362">
            <v>0</v>
          </cell>
          <cell r="DN362">
            <v>0</v>
          </cell>
          <cell r="DO362">
            <v>0</v>
          </cell>
          <cell r="DP362">
            <v>0</v>
          </cell>
          <cell r="DQ362">
            <v>0</v>
          </cell>
          <cell r="DR362">
            <v>5</v>
          </cell>
          <cell r="DS362">
            <v>3</v>
          </cell>
          <cell r="DT362">
            <v>3</v>
          </cell>
          <cell r="DU362">
            <v>3</v>
          </cell>
          <cell r="DV362">
            <v>0</v>
          </cell>
          <cell r="DW362">
            <v>3</v>
          </cell>
          <cell r="DX362">
            <v>3</v>
          </cell>
          <cell r="DY362">
            <v>2</v>
          </cell>
          <cell r="DZ362">
            <v>4</v>
          </cell>
          <cell r="EA362">
            <v>2</v>
          </cell>
          <cell r="EB362" t="str">
            <v>MU</v>
          </cell>
          <cell r="EC362">
            <v>4</v>
          </cell>
          <cell r="ED362">
            <v>3</v>
          </cell>
          <cell r="EE362">
            <v>0</v>
          </cell>
          <cell r="EF362">
            <v>0</v>
          </cell>
          <cell r="EG362">
            <v>0</v>
          </cell>
          <cell r="EH362">
            <v>0</v>
          </cell>
          <cell r="EI362">
            <v>0</v>
          </cell>
          <cell r="EJ362">
            <v>0</v>
          </cell>
          <cell r="EK362">
            <v>0</v>
          </cell>
          <cell r="EL362">
            <v>0</v>
          </cell>
          <cell r="EM362">
            <v>0</v>
          </cell>
        </row>
        <row r="363">
          <cell r="A363">
            <v>956</v>
          </cell>
          <cell r="B363">
            <v>956</v>
          </cell>
          <cell r="C363">
            <v>0</v>
          </cell>
          <cell r="D363" t="str">
            <v>Yes</v>
          </cell>
          <cell r="E363" t="str">
            <v>Yes</v>
          </cell>
          <cell r="F363" t="str">
            <v>GEFIEO</v>
          </cell>
          <cell r="G363" t="str">
            <v>ADB</v>
          </cell>
          <cell r="H363" t="str">
            <v>ADB</v>
          </cell>
          <cell r="I363">
            <v>0</v>
          </cell>
          <cell r="J363" t="str">
            <v>ADB</v>
          </cell>
          <cell r="K363" t="str">
            <v>ADB</v>
          </cell>
          <cell r="L363" t="str">
            <v>China</v>
          </cell>
          <cell r="M363">
            <v>0</v>
          </cell>
          <cell r="N363" t="str">
            <v>Asia</v>
          </cell>
          <cell r="O363" t="str">
            <v>Asia</v>
          </cell>
          <cell r="P363">
            <v>0</v>
          </cell>
          <cell r="Q363">
            <v>0</v>
          </cell>
          <cell r="R363">
            <v>1</v>
          </cell>
          <cell r="S363">
            <v>0</v>
          </cell>
          <cell r="T363">
            <v>0</v>
          </cell>
          <cell r="U363">
            <v>0</v>
          </cell>
          <cell r="V363">
            <v>0</v>
          </cell>
          <cell r="W363">
            <v>0</v>
          </cell>
          <cell r="X363">
            <v>0</v>
          </cell>
          <cell r="Y363" t="str">
            <v>Government</v>
          </cell>
          <cell r="Z363" t="str">
            <v>Govt</v>
          </cell>
          <cell r="AA363" t="str">
            <v>Y</v>
          </cell>
          <cell r="AB363">
            <v>0</v>
          </cell>
          <cell r="AC363" t="str">
            <v>PRC/GEF Partnership on Land Degradation in Dryland Ecosystems: Project I-Capacity Building to Combat Land Degradation</v>
          </cell>
          <cell r="AD363" t="str">
            <v>FSP</v>
          </cell>
          <cell r="AE363" t="str">
            <v>GET</v>
          </cell>
          <cell r="AF363" t="str">
            <v>MF</v>
          </cell>
          <cell r="AG363">
            <v>12</v>
          </cell>
          <cell r="AH363" t="str">
            <v>GEF - 3</v>
          </cell>
          <cell r="AI363">
            <v>38132</v>
          </cell>
          <cell r="AJ363">
            <v>2004</v>
          </cell>
          <cell r="AK363">
            <v>38191</v>
          </cell>
          <cell r="AL363">
            <v>2004</v>
          </cell>
          <cell r="AM363">
            <v>0</v>
          </cell>
          <cell r="AN363">
            <v>39813</v>
          </cell>
          <cell r="AO363">
            <v>40249</v>
          </cell>
          <cell r="AP363">
            <v>40249</v>
          </cell>
          <cell r="AQ363">
            <v>2010</v>
          </cell>
          <cell r="AR363">
            <v>67</v>
          </cell>
          <cell r="AS363">
            <v>14</v>
          </cell>
          <cell r="AT363">
            <v>2011</v>
          </cell>
          <cell r="AU363">
            <v>2010</v>
          </cell>
          <cell r="AV363">
            <v>2010</v>
          </cell>
          <cell r="AW363">
            <v>0</v>
          </cell>
          <cell r="AX363">
            <v>7.6962854800000002</v>
          </cell>
          <cell r="AY363">
            <v>0.35</v>
          </cell>
          <cell r="AZ363">
            <v>8.0462854799999999</v>
          </cell>
          <cell r="BA363">
            <v>7.6962999999999999</v>
          </cell>
          <cell r="BB363">
            <v>7.3</v>
          </cell>
          <cell r="BC363">
            <v>7.9119999999999999</v>
          </cell>
          <cell r="BD363">
            <v>0.94850951396880867</v>
          </cell>
          <cell r="BE363">
            <v>1.0280283937700294</v>
          </cell>
          <cell r="BF363">
            <v>1.0838356164383562</v>
          </cell>
          <cell r="BG363">
            <v>12</v>
          </cell>
          <cell r="BH363">
            <v>24</v>
          </cell>
          <cell r="BI363">
            <v>15</v>
          </cell>
          <cell r="BJ363">
            <v>1</v>
          </cell>
          <cell r="BK363">
            <v>1</v>
          </cell>
          <cell r="BL363">
            <v>0</v>
          </cell>
          <cell r="BM363">
            <v>1</v>
          </cell>
          <cell r="BN363">
            <v>5</v>
          </cell>
          <cell r="BO363">
            <v>1</v>
          </cell>
          <cell r="BP363">
            <v>4</v>
          </cell>
          <cell r="BQ363" t="str">
            <v>L</v>
          </cell>
          <cell r="BR363">
            <v>0</v>
          </cell>
          <cell r="BS363">
            <v>0</v>
          </cell>
          <cell r="BT363">
            <v>0</v>
          </cell>
          <cell r="BU363">
            <v>0</v>
          </cell>
          <cell r="BV363">
            <v>0</v>
          </cell>
          <cell r="BW363">
            <v>4</v>
          </cell>
          <cell r="BX363">
            <v>1</v>
          </cell>
          <cell r="BY363">
            <v>4</v>
          </cell>
          <cell r="BZ363">
            <v>1</v>
          </cell>
          <cell r="CA363">
            <v>4</v>
          </cell>
          <cell r="CB363">
            <v>1</v>
          </cell>
          <cell r="CC363">
            <v>5</v>
          </cell>
          <cell r="CD363">
            <v>5</v>
          </cell>
          <cell r="CE363">
            <v>1</v>
          </cell>
          <cell r="CF363">
            <v>5</v>
          </cell>
          <cell r="CG363">
            <v>1</v>
          </cell>
          <cell r="CH363">
            <v>5</v>
          </cell>
          <cell r="CI363">
            <v>1</v>
          </cell>
          <cell r="CJ363">
            <v>5</v>
          </cell>
          <cell r="CK363">
            <v>1</v>
          </cell>
          <cell r="CL363">
            <v>0</v>
          </cell>
          <cell r="CM363">
            <v>0</v>
          </cell>
          <cell r="CN363">
            <v>5</v>
          </cell>
          <cell r="CO363">
            <v>1</v>
          </cell>
          <cell r="CP363">
            <v>5</v>
          </cell>
          <cell r="CQ363">
            <v>1</v>
          </cell>
          <cell r="CR363">
            <v>5</v>
          </cell>
          <cell r="CS363">
            <v>1</v>
          </cell>
          <cell r="CT363">
            <v>4</v>
          </cell>
          <cell r="CU363">
            <v>1</v>
          </cell>
          <cell r="CV363">
            <v>0</v>
          </cell>
          <cell r="CW363">
            <v>0</v>
          </cell>
          <cell r="CX363">
            <v>0</v>
          </cell>
          <cell r="CY363">
            <v>5</v>
          </cell>
          <cell r="CZ363">
            <v>1</v>
          </cell>
          <cell r="DA363">
            <v>0</v>
          </cell>
          <cell r="DB363">
            <v>0</v>
          </cell>
          <cell r="DC363">
            <v>0</v>
          </cell>
          <cell r="DD363">
            <v>0</v>
          </cell>
          <cell r="DE363">
            <v>0</v>
          </cell>
          <cell r="DF363">
            <v>0</v>
          </cell>
          <cell r="DG363">
            <v>0</v>
          </cell>
          <cell r="DH363">
            <v>0</v>
          </cell>
          <cell r="DI363">
            <v>0</v>
          </cell>
          <cell r="DJ363">
            <v>0</v>
          </cell>
          <cell r="DK363">
            <v>0</v>
          </cell>
          <cell r="DL363">
            <v>0</v>
          </cell>
          <cell r="DM363">
            <v>0</v>
          </cell>
          <cell r="DN363">
            <v>0</v>
          </cell>
          <cell r="DO363">
            <v>0</v>
          </cell>
          <cell r="DP363">
            <v>0</v>
          </cell>
          <cell r="DQ363">
            <v>0</v>
          </cell>
          <cell r="DR363">
            <v>5</v>
          </cell>
          <cell r="DS363">
            <v>5</v>
          </cell>
          <cell r="DT363">
            <v>5</v>
          </cell>
          <cell r="DU363">
            <v>5</v>
          </cell>
          <cell r="DV363">
            <v>1</v>
          </cell>
          <cell r="DW363">
            <v>0</v>
          </cell>
          <cell r="DX363">
            <v>0</v>
          </cell>
          <cell r="DY363">
            <v>0</v>
          </cell>
          <cell r="DZ363">
            <v>0</v>
          </cell>
          <cell r="EA363">
            <v>4</v>
          </cell>
          <cell r="EB363" t="str">
            <v>L</v>
          </cell>
          <cell r="EC363">
            <v>4</v>
          </cell>
          <cell r="ED363">
            <v>4</v>
          </cell>
          <cell r="EE363">
            <v>0</v>
          </cell>
          <cell r="EF363">
            <v>0</v>
          </cell>
          <cell r="EG363">
            <v>0</v>
          </cell>
          <cell r="EH363">
            <v>0</v>
          </cell>
          <cell r="EI363">
            <v>0</v>
          </cell>
          <cell r="EJ363">
            <v>0</v>
          </cell>
          <cell r="EK363">
            <v>0</v>
          </cell>
          <cell r="EL363">
            <v>0</v>
          </cell>
          <cell r="EM363">
            <v>0</v>
          </cell>
        </row>
        <row r="364">
          <cell r="A364">
            <v>957</v>
          </cell>
          <cell r="B364">
            <v>957</v>
          </cell>
          <cell r="C364">
            <v>0</v>
          </cell>
          <cell r="D364" t="str">
            <v>Yes</v>
          </cell>
          <cell r="E364" t="str">
            <v>No</v>
          </cell>
          <cell r="F364" t="str">
            <v>GEFIEO</v>
          </cell>
          <cell r="G364" t="str">
            <v>UNDP</v>
          </cell>
          <cell r="H364" t="str">
            <v>UNDP</v>
          </cell>
          <cell r="I364">
            <v>0</v>
          </cell>
          <cell r="J364" t="str">
            <v>UNDP</v>
          </cell>
          <cell r="K364" t="str">
            <v>UNDP</v>
          </cell>
          <cell r="L364" t="str">
            <v>Peru</v>
          </cell>
          <cell r="M364">
            <v>0</v>
          </cell>
          <cell r="N364" t="str">
            <v>LAC</v>
          </cell>
          <cell r="O364" t="str">
            <v>LAC</v>
          </cell>
          <cell r="P364">
            <v>0</v>
          </cell>
          <cell r="Q364">
            <v>0</v>
          </cell>
          <cell r="R364">
            <v>1</v>
          </cell>
          <cell r="S364">
            <v>0</v>
          </cell>
          <cell r="T364">
            <v>0</v>
          </cell>
          <cell r="U364">
            <v>0</v>
          </cell>
          <cell r="V364">
            <v>0</v>
          </cell>
          <cell r="W364">
            <v>0</v>
          </cell>
          <cell r="X364">
            <v>1</v>
          </cell>
          <cell r="Y364" t="str">
            <v>CBO</v>
          </cell>
          <cell r="Z364" t="str">
            <v>NGO_academic_foundation</v>
          </cell>
          <cell r="AA364" t="str">
            <v>Y</v>
          </cell>
          <cell r="AB364">
            <v>0</v>
          </cell>
          <cell r="AC364" t="str">
            <v>Conservation and Sustainable Use of Biodiversity in the Amarakaeri Communal Reserve and Adjoining Indigenous Lands</v>
          </cell>
          <cell r="AD364" t="str">
            <v>MSP</v>
          </cell>
          <cell r="AE364" t="str">
            <v>GET</v>
          </cell>
          <cell r="AF364" t="str">
            <v>BD</v>
          </cell>
          <cell r="AG364">
            <v>0</v>
          </cell>
          <cell r="AH364" t="str">
            <v>GEF - 3</v>
          </cell>
          <cell r="AI364">
            <v>37532</v>
          </cell>
          <cell r="AJ364">
            <v>2002</v>
          </cell>
          <cell r="AK364">
            <v>37873</v>
          </cell>
          <cell r="AL364">
            <v>2003</v>
          </cell>
          <cell r="AM364">
            <v>38599.5</v>
          </cell>
          <cell r="AN364">
            <v>0</v>
          </cell>
          <cell r="AO364">
            <v>39326</v>
          </cell>
          <cell r="AP364">
            <v>39326</v>
          </cell>
          <cell r="AQ364">
            <v>2007</v>
          </cell>
          <cell r="AR364">
            <v>47</v>
          </cell>
          <cell r="AS364">
            <v>0</v>
          </cell>
          <cell r="AT364">
            <v>2008</v>
          </cell>
          <cell r="AU364">
            <v>2007</v>
          </cell>
          <cell r="AV364">
            <v>2007</v>
          </cell>
          <cell r="AW364">
            <v>0</v>
          </cell>
          <cell r="AX364">
            <v>0.96400999999999992</v>
          </cell>
          <cell r="AY364">
            <v>2.5000000000000001E-2</v>
          </cell>
          <cell r="AZ364">
            <v>0.98900999999999994</v>
          </cell>
          <cell r="BA364">
            <v>0.99</v>
          </cell>
          <cell r="BB364">
            <v>0.75</v>
          </cell>
          <cell r="BC364">
            <v>0.64</v>
          </cell>
          <cell r="BD364">
            <v>0.77800022821340031</v>
          </cell>
          <cell r="BE364">
            <v>0.663893528075435</v>
          </cell>
          <cell r="BF364">
            <v>0.85333333333333339</v>
          </cell>
          <cell r="BG364">
            <v>12</v>
          </cell>
          <cell r="BH364">
            <v>7</v>
          </cell>
          <cell r="BI364">
            <v>7</v>
          </cell>
          <cell r="BJ364">
            <v>1</v>
          </cell>
          <cell r="BK364">
            <v>1</v>
          </cell>
          <cell r="BL364">
            <v>0</v>
          </cell>
          <cell r="BM364">
            <v>1</v>
          </cell>
          <cell r="BN364">
            <v>4</v>
          </cell>
          <cell r="BO364">
            <v>1</v>
          </cell>
          <cell r="BP364">
            <v>3</v>
          </cell>
          <cell r="BQ364" t="str">
            <v>ML</v>
          </cell>
          <cell r="BR364">
            <v>4</v>
          </cell>
          <cell r="BS364">
            <v>3</v>
          </cell>
          <cell r="BT364">
            <v>4</v>
          </cell>
          <cell r="BU364">
            <v>3</v>
          </cell>
          <cell r="BV364">
            <v>0</v>
          </cell>
          <cell r="BW364">
            <v>4</v>
          </cell>
          <cell r="BX364">
            <v>1</v>
          </cell>
          <cell r="BY364">
            <v>5</v>
          </cell>
          <cell r="BZ364">
            <v>1</v>
          </cell>
          <cell r="CA364">
            <v>4</v>
          </cell>
          <cell r="CB364">
            <v>1</v>
          </cell>
          <cell r="CC364">
            <v>5</v>
          </cell>
          <cell r="CD364">
            <v>5</v>
          </cell>
          <cell r="CE364">
            <v>1</v>
          </cell>
          <cell r="CF364">
            <v>5</v>
          </cell>
          <cell r="CG364">
            <v>1</v>
          </cell>
          <cell r="CH364">
            <v>5</v>
          </cell>
          <cell r="CI364">
            <v>1</v>
          </cell>
          <cell r="CJ364">
            <v>5</v>
          </cell>
          <cell r="CK364">
            <v>1</v>
          </cell>
          <cell r="CL364">
            <v>5</v>
          </cell>
          <cell r="CM364">
            <v>1</v>
          </cell>
          <cell r="CN364">
            <v>5</v>
          </cell>
          <cell r="CO364">
            <v>1</v>
          </cell>
          <cell r="CP364">
            <v>6</v>
          </cell>
          <cell r="CQ364">
            <v>1</v>
          </cell>
          <cell r="CR364">
            <v>6</v>
          </cell>
          <cell r="CS364">
            <v>1</v>
          </cell>
          <cell r="CT364">
            <v>4</v>
          </cell>
          <cell r="CU364">
            <v>1</v>
          </cell>
          <cell r="CV364">
            <v>0</v>
          </cell>
          <cell r="CW364">
            <v>0</v>
          </cell>
          <cell r="CX364">
            <v>0</v>
          </cell>
          <cell r="CY364">
            <v>0</v>
          </cell>
          <cell r="CZ364">
            <v>0</v>
          </cell>
          <cell r="DA364">
            <v>0</v>
          </cell>
          <cell r="DB364">
            <v>0</v>
          </cell>
          <cell r="DC364">
            <v>0</v>
          </cell>
          <cell r="DD364">
            <v>0</v>
          </cell>
          <cell r="DE364">
            <v>0</v>
          </cell>
          <cell r="DF364">
            <v>0</v>
          </cell>
          <cell r="DG364">
            <v>0</v>
          </cell>
          <cell r="DH364">
            <v>0</v>
          </cell>
          <cell r="DI364">
            <v>0</v>
          </cell>
          <cell r="DJ364">
            <v>0</v>
          </cell>
          <cell r="DK364">
            <v>0</v>
          </cell>
          <cell r="DL364">
            <v>0</v>
          </cell>
          <cell r="DM364">
            <v>0</v>
          </cell>
          <cell r="DN364">
            <v>0</v>
          </cell>
          <cell r="DO364">
            <v>0</v>
          </cell>
          <cell r="DP364">
            <v>0</v>
          </cell>
          <cell r="DQ364">
            <v>0</v>
          </cell>
          <cell r="DR364">
            <v>5</v>
          </cell>
          <cell r="DS364">
            <v>4</v>
          </cell>
          <cell r="DT364">
            <v>4</v>
          </cell>
          <cell r="DU364">
            <v>4</v>
          </cell>
          <cell r="DV364">
            <v>1</v>
          </cell>
          <cell r="DW364">
            <v>4</v>
          </cell>
          <cell r="DX364">
            <v>3</v>
          </cell>
          <cell r="DY364">
            <v>4</v>
          </cell>
          <cell r="DZ364">
            <v>3</v>
          </cell>
          <cell r="EA364">
            <v>3</v>
          </cell>
          <cell r="EB364" t="str">
            <v>ML</v>
          </cell>
          <cell r="EC364">
            <v>5</v>
          </cell>
          <cell r="ED364">
            <v>4</v>
          </cell>
          <cell r="EE364">
            <v>0</v>
          </cell>
          <cell r="EF364">
            <v>0</v>
          </cell>
          <cell r="EG364">
            <v>0</v>
          </cell>
          <cell r="EH364">
            <v>0</v>
          </cell>
          <cell r="EI364">
            <v>0</v>
          </cell>
          <cell r="EJ364">
            <v>0</v>
          </cell>
          <cell r="EK364">
            <v>0</v>
          </cell>
          <cell r="EL364">
            <v>0</v>
          </cell>
          <cell r="EM364">
            <v>0</v>
          </cell>
        </row>
        <row r="365">
          <cell r="A365">
            <v>963</v>
          </cell>
          <cell r="B365" t="e">
            <v>#N/A</v>
          </cell>
          <cell r="C365">
            <v>0</v>
          </cell>
          <cell r="D365" t="str">
            <v>Yes</v>
          </cell>
          <cell r="E365" t="str">
            <v>No</v>
          </cell>
          <cell r="F365" t="str">
            <v>GEFIEO</v>
          </cell>
          <cell r="G365" t="str">
            <v>IADB</v>
          </cell>
          <cell r="H365" t="str">
            <v>IDB</v>
          </cell>
          <cell r="I365">
            <v>0</v>
          </cell>
          <cell r="J365" t="str">
            <v>IDB</v>
          </cell>
          <cell r="K365" t="str">
            <v>IDB</v>
          </cell>
          <cell r="L365" t="str">
            <v>Regional (Belize, Guatemala, Honduras)</v>
          </cell>
          <cell r="M365" t="str">
            <v>Belize, Guatemala, Honduras</v>
          </cell>
          <cell r="N365" t="str">
            <v>LAC</v>
          </cell>
          <cell r="O365" t="str">
            <v>LAC</v>
          </cell>
          <cell r="P365">
            <v>0</v>
          </cell>
          <cell r="Q365">
            <v>1</v>
          </cell>
          <cell r="R365">
            <v>0</v>
          </cell>
          <cell r="S365">
            <v>0</v>
          </cell>
          <cell r="T365">
            <v>0</v>
          </cell>
          <cell r="U365">
            <v>0</v>
          </cell>
          <cell r="V365">
            <v>0</v>
          </cell>
          <cell r="W365">
            <v>0</v>
          </cell>
          <cell r="X365">
            <v>0</v>
          </cell>
          <cell r="Y365" t="str">
            <v>Government</v>
          </cell>
          <cell r="Z365" t="str">
            <v>Govt</v>
          </cell>
          <cell r="AA365" t="str">
            <v>Y</v>
          </cell>
          <cell r="AB365">
            <v>0</v>
          </cell>
          <cell r="AC365" t="str">
            <v>Environmental Protection and Maritime Transport Pollution Control in the Gulf of Honduras</v>
          </cell>
          <cell r="AD365" t="str">
            <v>FSP</v>
          </cell>
          <cell r="AE365" t="str">
            <v>GET</v>
          </cell>
          <cell r="AF365" t="str">
            <v>IW</v>
          </cell>
          <cell r="AG365">
            <v>10</v>
          </cell>
          <cell r="AH365" t="str">
            <v>GEF - 3</v>
          </cell>
          <cell r="AI365">
            <v>38435</v>
          </cell>
          <cell r="AJ365">
            <v>2005</v>
          </cell>
          <cell r="AK365">
            <v>38572</v>
          </cell>
          <cell r="AL365">
            <v>2005</v>
          </cell>
          <cell r="AM365">
            <v>39821.5</v>
          </cell>
          <cell r="AN365">
            <v>41090</v>
          </cell>
          <cell r="AO365">
            <v>41071</v>
          </cell>
          <cell r="AP365">
            <v>41071</v>
          </cell>
          <cell r="AQ365">
            <v>2012</v>
          </cell>
          <cell r="AR365">
            <v>82</v>
          </cell>
          <cell r="AS365">
            <v>0</v>
          </cell>
          <cell r="AT365">
            <v>2012</v>
          </cell>
          <cell r="AU365">
            <v>2012</v>
          </cell>
          <cell r="AV365">
            <v>2012</v>
          </cell>
          <cell r="AW365">
            <v>0</v>
          </cell>
          <cell r="AX365">
            <v>4.8</v>
          </cell>
          <cell r="AY365">
            <v>0.55000000000000004</v>
          </cell>
          <cell r="AZ365">
            <v>5.35</v>
          </cell>
          <cell r="BA365">
            <v>0</v>
          </cell>
          <cell r="BB365">
            <v>6.5</v>
          </cell>
          <cell r="BC365">
            <v>0</v>
          </cell>
          <cell r="BD365">
            <v>1.3541666666666667</v>
          </cell>
          <cell r="BE365">
            <v>0</v>
          </cell>
          <cell r="BF365">
            <v>0</v>
          </cell>
          <cell r="BG365">
            <v>0</v>
          </cell>
          <cell r="BH365">
            <v>3</v>
          </cell>
          <cell r="BI365">
            <v>1</v>
          </cell>
          <cell r="BJ365">
            <v>3</v>
          </cell>
          <cell r="BK365">
            <v>4</v>
          </cell>
          <cell r="BL365">
            <v>0</v>
          </cell>
          <cell r="BM365">
            <v>1</v>
          </cell>
          <cell r="BN365">
            <v>4</v>
          </cell>
          <cell r="BO365">
            <v>1</v>
          </cell>
          <cell r="BP365">
            <v>3</v>
          </cell>
          <cell r="BQ365" t="str">
            <v>ML</v>
          </cell>
          <cell r="BR365">
            <v>3</v>
          </cell>
          <cell r="BS365">
            <v>3</v>
          </cell>
          <cell r="BT365">
            <v>3</v>
          </cell>
          <cell r="BU365">
            <v>3</v>
          </cell>
          <cell r="BV365">
            <v>0</v>
          </cell>
          <cell r="BW365">
            <v>2</v>
          </cell>
          <cell r="BX365">
            <v>0</v>
          </cell>
          <cell r="BY365">
            <v>4</v>
          </cell>
          <cell r="BZ365">
            <v>1</v>
          </cell>
          <cell r="CA365">
            <v>2</v>
          </cell>
          <cell r="CB365">
            <v>0</v>
          </cell>
          <cell r="CC365">
            <v>3</v>
          </cell>
          <cell r="CD365">
            <v>3</v>
          </cell>
          <cell r="CE365">
            <v>0</v>
          </cell>
          <cell r="CF365">
            <v>3</v>
          </cell>
          <cell r="CG365">
            <v>0</v>
          </cell>
          <cell r="CH365">
            <v>3</v>
          </cell>
          <cell r="CI365">
            <v>0</v>
          </cell>
          <cell r="CJ365">
            <v>5</v>
          </cell>
          <cell r="CK365">
            <v>1</v>
          </cell>
          <cell r="CL365">
            <v>3</v>
          </cell>
          <cell r="CM365">
            <v>0</v>
          </cell>
          <cell r="CN365">
            <v>4</v>
          </cell>
          <cell r="CO365">
            <v>1</v>
          </cell>
          <cell r="CP365">
            <v>5</v>
          </cell>
          <cell r="CQ365">
            <v>1</v>
          </cell>
          <cell r="CR365">
            <v>4</v>
          </cell>
          <cell r="CS365">
            <v>1</v>
          </cell>
          <cell r="CT365">
            <v>3</v>
          </cell>
          <cell r="CU365">
            <v>0</v>
          </cell>
          <cell r="CV365">
            <v>0</v>
          </cell>
          <cell r="CW365">
            <v>0</v>
          </cell>
          <cell r="CX365">
            <v>0</v>
          </cell>
          <cell r="CY365">
            <v>0</v>
          </cell>
          <cell r="CZ365">
            <v>0</v>
          </cell>
          <cell r="DA365">
            <v>0</v>
          </cell>
          <cell r="DB365">
            <v>0</v>
          </cell>
          <cell r="DC365">
            <v>0</v>
          </cell>
          <cell r="DD365">
            <v>0</v>
          </cell>
          <cell r="DE365">
            <v>0</v>
          </cell>
          <cell r="DF365">
            <v>0</v>
          </cell>
          <cell r="DG365">
            <v>0</v>
          </cell>
          <cell r="DH365">
            <v>0</v>
          </cell>
          <cell r="DI365">
            <v>0</v>
          </cell>
          <cell r="DJ365">
            <v>0</v>
          </cell>
          <cell r="DK365">
            <v>0</v>
          </cell>
          <cell r="DL365">
            <v>0</v>
          </cell>
          <cell r="DM365">
            <v>0</v>
          </cell>
          <cell r="DN365">
            <v>0</v>
          </cell>
          <cell r="DO365">
            <v>0</v>
          </cell>
          <cell r="DP365">
            <v>0</v>
          </cell>
          <cell r="DQ365">
            <v>0</v>
          </cell>
          <cell r="DR365">
            <v>5</v>
          </cell>
          <cell r="DS365">
            <v>4</v>
          </cell>
          <cell r="DT365">
            <v>3</v>
          </cell>
          <cell r="DU365">
            <v>4</v>
          </cell>
          <cell r="DV365">
            <v>1</v>
          </cell>
          <cell r="DW365">
            <v>3</v>
          </cell>
          <cell r="DX365">
            <v>3</v>
          </cell>
          <cell r="DY365">
            <v>3</v>
          </cell>
          <cell r="DZ365">
            <v>3</v>
          </cell>
          <cell r="EA365">
            <v>3</v>
          </cell>
          <cell r="EB365" t="str">
            <v>ML</v>
          </cell>
          <cell r="EC365">
            <v>4</v>
          </cell>
          <cell r="ED365">
            <v>2</v>
          </cell>
          <cell r="EE365">
            <v>0</v>
          </cell>
          <cell r="EF365">
            <v>0</v>
          </cell>
          <cell r="EG365">
            <v>0</v>
          </cell>
          <cell r="EH365">
            <v>0</v>
          </cell>
          <cell r="EI365">
            <v>0</v>
          </cell>
          <cell r="EJ365">
            <v>0</v>
          </cell>
          <cell r="EK365">
            <v>0</v>
          </cell>
          <cell r="EL365">
            <v>0</v>
          </cell>
          <cell r="EM365">
            <v>0</v>
          </cell>
        </row>
        <row r="366">
          <cell r="A366">
            <v>966</v>
          </cell>
          <cell r="B366" t="e">
            <v>#N/A</v>
          </cell>
          <cell r="C366">
            <v>0</v>
          </cell>
          <cell r="D366" t="str">
            <v>No</v>
          </cell>
          <cell r="E366" t="str">
            <v>Yes</v>
          </cell>
          <cell r="F366" t="str">
            <v>IAEO</v>
          </cell>
          <cell r="G366" t="str">
            <v>UNDP</v>
          </cell>
          <cell r="H366" t="str">
            <v>UNDP</v>
          </cell>
          <cell r="I366">
            <v>0</v>
          </cell>
          <cell r="J366" t="str">
            <v>UNDP</v>
          </cell>
          <cell r="K366" t="str">
            <v>UNDP</v>
          </cell>
          <cell r="L366" t="str">
            <v xml:space="preserve">China </v>
          </cell>
          <cell r="M366">
            <v>0</v>
          </cell>
          <cell r="N366" t="str">
            <v>Asia</v>
          </cell>
          <cell r="O366" t="str">
            <v>Asia</v>
          </cell>
          <cell r="P366">
            <v>0</v>
          </cell>
          <cell r="Q366">
            <v>0</v>
          </cell>
          <cell r="R366">
            <v>1</v>
          </cell>
          <cell r="S366">
            <v>0</v>
          </cell>
          <cell r="T366">
            <v>0</v>
          </cell>
          <cell r="U366">
            <v>0</v>
          </cell>
          <cell r="V366">
            <v>0</v>
          </cell>
          <cell r="W366">
            <v>0</v>
          </cell>
          <cell r="X366">
            <v>0</v>
          </cell>
          <cell r="Y366" t="str">
            <v>Government</v>
          </cell>
          <cell r="Z366" t="str">
            <v>Govt</v>
          </cell>
          <cell r="AA366" t="str">
            <v>Y</v>
          </cell>
          <cell r="AB366">
            <v>0</v>
          </cell>
          <cell r="AC366" t="str">
            <v>End Use Energy Efficiency Program (EUEEP)</v>
          </cell>
          <cell r="AD366" t="str">
            <v>FSP</v>
          </cell>
          <cell r="AE366" t="str">
            <v>GET</v>
          </cell>
          <cell r="AF366" t="str">
            <v>CC</v>
          </cell>
          <cell r="AG366">
            <v>0</v>
          </cell>
          <cell r="AH366" t="str">
            <v>GEF - 3</v>
          </cell>
          <cell r="AI366">
            <v>38286</v>
          </cell>
          <cell r="AJ366">
            <v>2004</v>
          </cell>
          <cell r="AK366">
            <v>38439</v>
          </cell>
          <cell r="AL366">
            <v>2005</v>
          </cell>
          <cell r="AM366">
            <v>39491</v>
          </cell>
          <cell r="AN366">
            <v>39995</v>
          </cell>
          <cell r="AO366">
            <v>40543</v>
          </cell>
          <cell r="AP366">
            <v>40543</v>
          </cell>
          <cell r="AQ366">
            <v>2010</v>
          </cell>
          <cell r="AR366">
            <v>69</v>
          </cell>
          <cell r="AS366">
            <v>16</v>
          </cell>
          <cell r="AT366">
            <v>2011</v>
          </cell>
          <cell r="AU366">
            <v>2010</v>
          </cell>
          <cell r="AV366">
            <v>2010</v>
          </cell>
          <cell r="AW366">
            <v>0</v>
          </cell>
          <cell r="AX366">
            <v>17</v>
          </cell>
          <cell r="AY366">
            <v>0.375</v>
          </cell>
          <cell r="AZ366">
            <v>17.375</v>
          </cell>
          <cell r="BA366">
            <v>17</v>
          </cell>
          <cell r="BB366">
            <v>63.35</v>
          </cell>
          <cell r="BC366">
            <v>75.263999999999996</v>
          </cell>
          <cell r="BD366">
            <v>3.7264705882352942</v>
          </cell>
          <cell r="BE366">
            <v>4.4272941176470582</v>
          </cell>
          <cell r="BF366">
            <v>1.1880662983425414</v>
          </cell>
          <cell r="BG366">
            <v>17</v>
          </cell>
          <cell r="BH366">
            <v>10</v>
          </cell>
          <cell r="BI366">
            <v>11</v>
          </cell>
          <cell r="BJ366">
            <v>1</v>
          </cell>
          <cell r="BK366">
            <v>1</v>
          </cell>
          <cell r="BL366">
            <v>0</v>
          </cell>
          <cell r="BM366">
            <v>1</v>
          </cell>
          <cell r="BN366">
            <v>5</v>
          </cell>
          <cell r="BO366">
            <v>1</v>
          </cell>
          <cell r="BP366">
            <v>3</v>
          </cell>
          <cell r="BQ366" t="str">
            <v>ML</v>
          </cell>
          <cell r="BR366">
            <v>3</v>
          </cell>
          <cell r="BS366">
            <v>3</v>
          </cell>
          <cell r="BT366">
            <v>4</v>
          </cell>
          <cell r="BU366">
            <v>4</v>
          </cell>
          <cell r="BV366">
            <v>0</v>
          </cell>
          <cell r="BW366">
            <v>4</v>
          </cell>
          <cell r="BX366">
            <v>1</v>
          </cell>
          <cell r="BY366">
            <v>4</v>
          </cell>
          <cell r="BZ366">
            <v>1</v>
          </cell>
          <cell r="CA366">
            <v>5</v>
          </cell>
          <cell r="CB366">
            <v>1</v>
          </cell>
          <cell r="CC366">
            <v>5</v>
          </cell>
          <cell r="CD366">
            <v>5</v>
          </cell>
          <cell r="CE366">
            <v>1</v>
          </cell>
          <cell r="CF366">
            <v>5</v>
          </cell>
          <cell r="CG366">
            <v>1</v>
          </cell>
          <cell r="CH366">
            <v>5</v>
          </cell>
          <cell r="CI366">
            <v>1</v>
          </cell>
          <cell r="CJ366">
            <v>5</v>
          </cell>
          <cell r="CK366">
            <v>1</v>
          </cell>
          <cell r="CL366">
            <v>6</v>
          </cell>
          <cell r="CM366">
            <v>1</v>
          </cell>
          <cell r="CN366">
            <v>5</v>
          </cell>
          <cell r="CO366">
            <v>1</v>
          </cell>
          <cell r="CP366">
            <v>5</v>
          </cell>
          <cell r="CQ366">
            <v>1</v>
          </cell>
          <cell r="CR366">
            <v>4</v>
          </cell>
          <cell r="CS366">
            <v>1</v>
          </cell>
          <cell r="CT366">
            <v>5</v>
          </cell>
          <cell r="CU366">
            <v>1</v>
          </cell>
          <cell r="CV366">
            <v>0</v>
          </cell>
          <cell r="CW366">
            <v>0</v>
          </cell>
          <cell r="CX366">
            <v>0</v>
          </cell>
          <cell r="CY366">
            <v>0</v>
          </cell>
          <cell r="CZ366">
            <v>1</v>
          </cell>
          <cell r="DA366">
            <v>0</v>
          </cell>
          <cell r="DB366">
            <v>0</v>
          </cell>
          <cell r="DC366">
            <v>0</v>
          </cell>
          <cell r="DD366">
            <v>0</v>
          </cell>
          <cell r="DE366">
            <v>0</v>
          </cell>
          <cell r="DF366">
            <v>0</v>
          </cell>
          <cell r="DG366">
            <v>0</v>
          </cell>
          <cell r="DH366">
            <v>0</v>
          </cell>
          <cell r="DI366">
            <v>0</v>
          </cell>
          <cell r="DJ366">
            <v>0</v>
          </cell>
          <cell r="DK366">
            <v>0</v>
          </cell>
          <cell r="DL366">
            <v>0</v>
          </cell>
          <cell r="DM366">
            <v>0</v>
          </cell>
          <cell r="DN366">
            <v>0</v>
          </cell>
          <cell r="DO366">
            <v>0</v>
          </cell>
          <cell r="DP366">
            <v>0</v>
          </cell>
          <cell r="DQ366">
            <v>0</v>
          </cell>
          <cell r="DR366">
            <v>5</v>
          </cell>
          <cell r="DS366">
            <v>5</v>
          </cell>
          <cell r="DT366">
            <v>5</v>
          </cell>
          <cell r="DU366">
            <v>5</v>
          </cell>
          <cell r="DV366">
            <v>1</v>
          </cell>
          <cell r="DW366">
            <v>0</v>
          </cell>
          <cell r="DX366">
            <v>0</v>
          </cell>
          <cell r="DY366">
            <v>0</v>
          </cell>
          <cell r="DZ366">
            <v>0</v>
          </cell>
          <cell r="EA366">
            <v>0</v>
          </cell>
          <cell r="EB366">
            <v>0</v>
          </cell>
          <cell r="EC366">
            <v>0</v>
          </cell>
          <cell r="ED366">
            <v>0</v>
          </cell>
          <cell r="EE366">
            <v>0</v>
          </cell>
          <cell r="EF366">
            <v>0</v>
          </cell>
          <cell r="EG366">
            <v>0</v>
          </cell>
          <cell r="EH366">
            <v>0</v>
          </cell>
          <cell r="EI366">
            <v>0</v>
          </cell>
          <cell r="EJ366">
            <v>0</v>
          </cell>
          <cell r="EK366">
            <v>0</v>
          </cell>
          <cell r="EL366">
            <v>0</v>
          </cell>
          <cell r="EM366">
            <v>0</v>
          </cell>
        </row>
        <row r="367">
          <cell r="A367">
            <v>969</v>
          </cell>
          <cell r="B367">
            <v>969</v>
          </cell>
          <cell r="C367" t="str">
            <v>P074258; P071407</v>
          </cell>
          <cell r="D367" t="str">
            <v>No</v>
          </cell>
          <cell r="E367" t="str">
            <v>Yes</v>
          </cell>
          <cell r="F367" t="str">
            <v>IAEO</v>
          </cell>
          <cell r="G367" t="str">
            <v>World Bank</v>
          </cell>
          <cell r="H367" t="str">
            <v>WB</v>
          </cell>
          <cell r="I367">
            <v>0</v>
          </cell>
          <cell r="J367" t="str">
            <v>WB</v>
          </cell>
          <cell r="K367">
            <v>0</v>
          </cell>
          <cell r="L367" t="str">
            <v>Zambia</v>
          </cell>
          <cell r="M367">
            <v>0</v>
          </cell>
          <cell r="N367" t="str">
            <v>AFR</v>
          </cell>
          <cell r="O367" t="str">
            <v>AFR</v>
          </cell>
          <cell r="P367">
            <v>0</v>
          </cell>
          <cell r="Q367">
            <v>0</v>
          </cell>
          <cell r="R367">
            <v>1</v>
          </cell>
          <cell r="S367">
            <v>0</v>
          </cell>
          <cell r="T367">
            <v>0</v>
          </cell>
          <cell r="U367">
            <v>0</v>
          </cell>
          <cell r="V367">
            <v>1</v>
          </cell>
          <cell r="W367">
            <v>1</v>
          </cell>
          <cell r="X367">
            <v>0</v>
          </cell>
          <cell r="Y367" t="str">
            <v>Government</v>
          </cell>
          <cell r="Z367" t="str">
            <v>Govt</v>
          </cell>
          <cell r="AA367">
            <v>0</v>
          </cell>
          <cell r="AB367">
            <v>0</v>
          </cell>
          <cell r="AC367" t="str">
            <v>ZM-GEF SEED Biodiversity SIL (FY05)</v>
          </cell>
          <cell r="AD367" t="str">
            <v>FSP</v>
          </cell>
          <cell r="AE367" t="str">
            <v>GET</v>
          </cell>
          <cell r="AF367" t="str">
            <v>BD</v>
          </cell>
          <cell r="AG367">
            <v>0</v>
          </cell>
          <cell r="AH367" t="str">
            <v>GEF - 3</v>
          </cell>
          <cell r="AI367">
            <v>38159</v>
          </cell>
          <cell r="AJ367">
            <v>2004</v>
          </cell>
          <cell r="AK367">
            <v>38215</v>
          </cell>
          <cell r="AL367">
            <v>2004</v>
          </cell>
          <cell r="AM367">
            <v>39546</v>
          </cell>
          <cell r="AN367">
            <v>40877</v>
          </cell>
          <cell r="AO367">
            <v>40877</v>
          </cell>
          <cell r="AP367">
            <v>40877</v>
          </cell>
          <cell r="AQ367">
            <v>2011</v>
          </cell>
          <cell r="AR367">
            <v>87</v>
          </cell>
          <cell r="AS367">
            <v>0</v>
          </cell>
          <cell r="AT367">
            <v>2013</v>
          </cell>
          <cell r="AU367">
            <v>41089</v>
          </cell>
          <cell r="AV367">
            <v>2012</v>
          </cell>
          <cell r="AW367">
            <v>0</v>
          </cell>
          <cell r="AX367">
            <v>4</v>
          </cell>
          <cell r="AY367">
            <v>0.24</v>
          </cell>
          <cell r="AZ367">
            <v>4.24</v>
          </cell>
          <cell r="BA367">
            <v>0</v>
          </cell>
          <cell r="BB367">
            <v>28.15</v>
          </cell>
          <cell r="BC367">
            <v>0</v>
          </cell>
          <cell r="BD367">
            <v>7.0374999999999996</v>
          </cell>
          <cell r="BE367">
            <v>0</v>
          </cell>
          <cell r="BF367">
            <v>0</v>
          </cell>
          <cell r="BG367">
            <v>0</v>
          </cell>
          <cell r="BH367">
            <v>0</v>
          </cell>
          <cell r="BI367">
            <v>0</v>
          </cell>
          <cell r="BJ367">
            <v>0</v>
          </cell>
          <cell r="BK367">
            <v>1</v>
          </cell>
          <cell r="BL367">
            <v>0</v>
          </cell>
          <cell r="BM367">
            <v>0</v>
          </cell>
          <cell r="BN367">
            <v>3</v>
          </cell>
          <cell r="BO367">
            <v>0</v>
          </cell>
          <cell r="BP367">
            <v>2</v>
          </cell>
          <cell r="BQ367" t="str">
            <v>MU</v>
          </cell>
          <cell r="BR367">
            <v>2</v>
          </cell>
          <cell r="BS367">
            <v>0</v>
          </cell>
          <cell r="BT367">
            <v>0</v>
          </cell>
          <cell r="BU367">
            <v>0</v>
          </cell>
          <cell r="BV367">
            <v>0</v>
          </cell>
          <cell r="BW367">
            <v>0</v>
          </cell>
          <cell r="BX367">
            <v>0</v>
          </cell>
          <cell r="BY367" t="str">
            <v>MODEST</v>
          </cell>
          <cell r="BZ367">
            <v>0</v>
          </cell>
          <cell r="CA367" t="str">
            <v>MODEST</v>
          </cell>
          <cell r="CB367">
            <v>0</v>
          </cell>
          <cell r="CC367">
            <v>0</v>
          </cell>
          <cell r="CD367">
            <v>3</v>
          </cell>
          <cell r="CE367">
            <v>0</v>
          </cell>
          <cell r="CF367">
            <v>3</v>
          </cell>
          <cell r="CG367">
            <v>0</v>
          </cell>
          <cell r="CH367">
            <v>5</v>
          </cell>
          <cell r="CI367">
            <v>1</v>
          </cell>
          <cell r="CJ367">
            <v>0</v>
          </cell>
          <cell r="CK367">
            <v>0</v>
          </cell>
          <cell r="CL367">
            <v>0</v>
          </cell>
          <cell r="CM367">
            <v>0</v>
          </cell>
          <cell r="CN367">
            <v>0</v>
          </cell>
          <cell r="CO367">
            <v>0</v>
          </cell>
          <cell r="CP367">
            <v>0</v>
          </cell>
          <cell r="CQ367">
            <v>0</v>
          </cell>
          <cell r="CR367">
            <v>0</v>
          </cell>
          <cell r="CS367">
            <v>0</v>
          </cell>
          <cell r="CT367">
            <v>0</v>
          </cell>
          <cell r="CU367">
            <v>0</v>
          </cell>
          <cell r="CV367" t="str">
            <v>Not rated</v>
          </cell>
          <cell r="CW367" t="str">
            <v>Not rated</v>
          </cell>
          <cell r="CX367" t="str">
            <v>Not rated</v>
          </cell>
          <cell r="CY367">
            <v>3</v>
          </cell>
          <cell r="CZ367">
            <v>0</v>
          </cell>
          <cell r="DA367" t="str">
            <v>MU</v>
          </cell>
          <cell r="DB367" t="str">
            <v>Not rated</v>
          </cell>
          <cell r="DC367" t="str">
            <v>Not rated</v>
          </cell>
          <cell r="DD367" t="str">
            <v>Not rated</v>
          </cell>
          <cell r="DE367">
            <v>2</v>
          </cell>
          <cell r="DF367" t="str">
            <v>MU</v>
          </cell>
          <cell r="DG367" t="str">
            <v>MODEST</v>
          </cell>
          <cell r="DH367" t="str">
            <v>MODEST</v>
          </cell>
          <cell r="DI367">
            <v>3</v>
          </cell>
          <cell r="DJ367">
            <v>3</v>
          </cell>
          <cell r="DK367">
            <v>5</v>
          </cell>
          <cell r="DL367">
            <v>0</v>
          </cell>
          <cell r="DM367">
            <v>0</v>
          </cell>
          <cell r="DN367">
            <v>0</v>
          </cell>
          <cell r="DO367">
            <v>0</v>
          </cell>
          <cell r="DP367">
            <v>0</v>
          </cell>
          <cell r="DQ367">
            <v>0</v>
          </cell>
          <cell r="DR367">
            <v>0</v>
          </cell>
          <cell r="DS367">
            <v>0</v>
          </cell>
          <cell r="DT367">
            <v>0</v>
          </cell>
          <cell r="DU367">
            <v>0</v>
          </cell>
          <cell r="DV367">
            <v>0</v>
          </cell>
          <cell r="DW367">
            <v>0</v>
          </cell>
          <cell r="DX367">
            <v>0</v>
          </cell>
          <cell r="DY367">
            <v>0</v>
          </cell>
          <cell r="DZ367">
            <v>0</v>
          </cell>
          <cell r="EA367">
            <v>0</v>
          </cell>
          <cell r="EB367">
            <v>0</v>
          </cell>
          <cell r="EC367">
            <v>0</v>
          </cell>
          <cell r="ED367">
            <v>0</v>
          </cell>
          <cell r="EE367">
            <v>0</v>
          </cell>
          <cell r="EF367">
            <v>0</v>
          </cell>
          <cell r="EG367">
            <v>0</v>
          </cell>
          <cell r="EH367">
            <v>0</v>
          </cell>
          <cell r="EI367">
            <v>0</v>
          </cell>
          <cell r="EJ367">
            <v>0</v>
          </cell>
          <cell r="EK367">
            <v>0</v>
          </cell>
          <cell r="EL367">
            <v>0</v>
          </cell>
          <cell r="EM367">
            <v>0</v>
          </cell>
        </row>
        <row r="368">
          <cell r="A368">
            <v>970</v>
          </cell>
          <cell r="B368" t="e">
            <v>#N/A</v>
          </cell>
          <cell r="C368">
            <v>70547</v>
          </cell>
          <cell r="D368" t="str">
            <v>No</v>
          </cell>
          <cell r="E368" t="str">
            <v>Yes</v>
          </cell>
          <cell r="F368" t="str">
            <v>IAEO</v>
          </cell>
          <cell r="G368" t="str">
            <v>World Bank</v>
          </cell>
          <cell r="H368" t="str">
            <v>WB</v>
          </cell>
          <cell r="I368">
            <v>0</v>
          </cell>
          <cell r="J368" t="str">
            <v>WB</v>
          </cell>
          <cell r="K368">
            <v>0</v>
          </cell>
          <cell r="L368" t="str">
            <v>Regional</v>
          </cell>
          <cell r="M368" t="str">
            <v>Botswana, Mozambique, South Africa, Zimbabwe</v>
          </cell>
          <cell r="N368" t="str">
            <v>AFR</v>
          </cell>
          <cell r="O368" t="str">
            <v>AFR</v>
          </cell>
          <cell r="P368">
            <v>0</v>
          </cell>
          <cell r="Q368">
            <v>1</v>
          </cell>
          <cell r="R368">
            <v>0</v>
          </cell>
          <cell r="S368">
            <v>2</v>
          </cell>
          <cell r="T368">
            <v>0</v>
          </cell>
          <cell r="U368">
            <v>0</v>
          </cell>
          <cell r="V368">
            <v>2</v>
          </cell>
          <cell r="W368">
            <v>2</v>
          </cell>
          <cell r="X368">
            <v>0</v>
          </cell>
          <cell r="Y368" t="str">
            <v>Multilateral</v>
          </cell>
          <cell r="Z368" t="str">
            <v>Bi_multilateral</v>
          </cell>
          <cell r="AA368" t="str">
            <v>Secondary Executing Agency</v>
          </cell>
          <cell r="AB368" t="str">
            <v>Not involved</v>
          </cell>
          <cell r="AC368" t="str">
            <v>Groundwater and Drought Management in SADC</v>
          </cell>
          <cell r="AD368" t="str">
            <v>FSP</v>
          </cell>
          <cell r="AE368" t="str">
            <v>GET</v>
          </cell>
          <cell r="AF368" t="str">
            <v>IW</v>
          </cell>
          <cell r="AG368">
            <v>0</v>
          </cell>
          <cell r="AH368" t="str">
            <v>GEF - 3</v>
          </cell>
          <cell r="AI368">
            <v>38485</v>
          </cell>
          <cell r="AJ368">
            <v>2005</v>
          </cell>
          <cell r="AK368">
            <v>38791</v>
          </cell>
          <cell r="AL368">
            <v>2006</v>
          </cell>
          <cell r="AM368">
            <v>0</v>
          </cell>
          <cell r="AN368">
            <v>39994</v>
          </cell>
          <cell r="AO368">
            <v>40847</v>
          </cell>
          <cell r="AP368">
            <v>40847</v>
          </cell>
          <cell r="AQ368">
            <v>2011</v>
          </cell>
          <cell r="AR368">
            <v>0</v>
          </cell>
          <cell r="AS368">
            <v>0</v>
          </cell>
          <cell r="AT368">
            <v>2014</v>
          </cell>
          <cell r="AU368">
            <v>0</v>
          </cell>
          <cell r="AV368">
            <v>2011</v>
          </cell>
          <cell r="AW368">
            <v>0</v>
          </cell>
          <cell r="AX368">
            <v>7</v>
          </cell>
          <cell r="AY368">
            <v>0.35</v>
          </cell>
          <cell r="AZ368">
            <v>7.35</v>
          </cell>
          <cell r="BA368">
            <v>0</v>
          </cell>
          <cell r="BB368">
            <v>6.32</v>
          </cell>
          <cell r="BC368">
            <v>6.32</v>
          </cell>
          <cell r="BD368">
            <v>0</v>
          </cell>
          <cell r="BE368">
            <v>0</v>
          </cell>
          <cell r="BF368">
            <v>0</v>
          </cell>
          <cell r="BG368">
            <v>0</v>
          </cell>
          <cell r="BH368">
            <v>0</v>
          </cell>
          <cell r="BI368">
            <v>0</v>
          </cell>
          <cell r="BJ368">
            <v>0</v>
          </cell>
          <cell r="BK368">
            <v>1</v>
          </cell>
          <cell r="BL368">
            <v>0</v>
          </cell>
          <cell r="BM368">
            <v>1</v>
          </cell>
          <cell r="BN368">
            <v>4</v>
          </cell>
          <cell r="BO368">
            <v>0</v>
          </cell>
          <cell r="BP368">
            <v>0</v>
          </cell>
          <cell r="BQ368">
            <v>0</v>
          </cell>
          <cell r="BR368">
            <v>0</v>
          </cell>
          <cell r="BS368">
            <v>0</v>
          </cell>
          <cell r="BT368">
            <v>0</v>
          </cell>
          <cell r="BU368">
            <v>0</v>
          </cell>
          <cell r="BV368">
            <v>0</v>
          </cell>
          <cell r="BW368">
            <v>0</v>
          </cell>
          <cell r="BX368">
            <v>0</v>
          </cell>
          <cell r="BY368">
            <v>0</v>
          </cell>
          <cell r="BZ368">
            <v>0</v>
          </cell>
          <cell r="CA368">
            <v>0</v>
          </cell>
          <cell r="CB368">
            <v>0</v>
          </cell>
          <cell r="CC368">
            <v>0</v>
          </cell>
          <cell r="CD368">
            <v>0</v>
          </cell>
          <cell r="CE368">
            <v>0</v>
          </cell>
          <cell r="CF368">
            <v>0</v>
          </cell>
          <cell r="CG368">
            <v>0</v>
          </cell>
          <cell r="CH368">
            <v>0</v>
          </cell>
          <cell r="CI368">
            <v>0</v>
          </cell>
          <cell r="CJ368">
            <v>0</v>
          </cell>
          <cell r="CK368">
            <v>0</v>
          </cell>
          <cell r="CL368">
            <v>0</v>
          </cell>
          <cell r="CM368">
            <v>0</v>
          </cell>
          <cell r="CN368">
            <v>0</v>
          </cell>
          <cell r="CO368">
            <v>0</v>
          </cell>
          <cell r="CP368">
            <v>0</v>
          </cell>
          <cell r="CQ368">
            <v>0</v>
          </cell>
          <cell r="CR368">
            <v>0</v>
          </cell>
          <cell r="CS368">
            <v>0</v>
          </cell>
          <cell r="CT368">
            <v>0</v>
          </cell>
          <cell r="CU368">
            <v>0</v>
          </cell>
          <cell r="CV368">
            <v>0</v>
          </cell>
          <cell r="CW368">
            <v>0</v>
          </cell>
          <cell r="CX368">
            <v>0</v>
          </cell>
          <cell r="CY368">
            <v>4</v>
          </cell>
          <cell r="CZ368">
            <v>1</v>
          </cell>
          <cell r="DA368">
            <v>0</v>
          </cell>
          <cell r="DB368">
            <v>0</v>
          </cell>
          <cell r="DC368">
            <v>0</v>
          </cell>
          <cell r="DD368">
            <v>0</v>
          </cell>
          <cell r="DE368">
            <v>3</v>
          </cell>
          <cell r="DF368" t="str">
            <v>ML</v>
          </cell>
          <cell r="DG368" t="str">
            <v>MODEST</v>
          </cell>
          <cell r="DH368" t="str">
            <v>SUBSTANTIAL</v>
          </cell>
          <cell r="DI368">
            <v>4</v>
          </cell>
          <cell r="DJ368">
            <v>4</v>
          </cell>
          <cell r="DK368">
            <v>5</v>
          </cell>
          <cell r="DL368">
            <v>0</v>
          </cell>
          <cell r="DM368">
            <v>0</v>
          </cell>
          <cell r="DN368">
            <v>0</v>
          </cell>
          <cell r="DO368">
            <v>0</v>
          </cell>
          <cell r="DP368">
            <v>0</v>
          </cell>
          <cell r="DQ368">
            <v>0</v>
          </cell>
          <cell r="DR368">
            <v>0</v>
          </cell>
          <cell r="DS368">
            <v>0</v>
          </cell>
          <cell r="DT368">
            <v>0</v>
          </cell>
          <cell r="DU368">
            <v>0</v>
          </cell>
          <cell r="DV368">
            <v>0</v>
          </cell>
          <cell r="DW368">
            <v>0</v>
          </cell>
          <cell r="DX368">
            <v>0</v>
          </cell>
          <cell r="DY368">
            <v>0</v>
          </cell>
          <cell r="DZ368">
            <v>0</v>
          </cell>
          <cell r="EA368">
            <v>0</v>
          </cell>
          <cell r="EB368">
            <v>0</v>
          </cell>
          <cell r="EC368">
            <v>0</v>
          </cell>
          <cell r="ED368">
            <v>0</v>
          </cell>
          <cell r="EE368">
            <v>0</v>
          </cell>
          <cell r="EF368">
            <v>0</v>
          </cell>
          <cell r="EG368">
            <v>0</v>
          </cell>
          <cell r="EH368">
            <v>0</v>
          </cell>
          <cell r="EI368">
            <v>0</v>
          </cell>
          <cell r="EJ368">
            <v>0</v>
          </cell>
          <cell r="EK368">
            <v>0</v>
          </cell>
          <cell r="EL368">
            <v>0</v>
          </cell>
          <cell r="EM368">
            <v>0</v>
          </cell>
        </row>
        <row r="369">
          <cell r="A369">
            <v>972</v>
          </cell>
          <cell r="B369">
            <v>972</v>
          </cell>
          <cell r="C369" t="str">
            <v>P070700</v>
          </cell>
          <cell r="D369" t="str">
            <v>No</v>
          </cell>
          <cell r="E369" t="str">
            <v>Yes</v>
          </cell>
          <cell r="F369" t="str">
            <v>IAEO</v>
          </cell>
          <cell r="G369" t="str">
            <v>World Bank</v>
          </cell>
          <cell r="H369" t="str">
            <v>WB</v>
          </cell>
          <cell r="I369">
            <v>0</v>
          </cell>
          <cell r="J369" t="str">
            <v>WB</v>
          </cell>
          <cell r="K369">
            <v>0</v>
          </cell>
          <cell r="L369" t="str">
            <v>Rwanda</v>
          </cell>
          <cell r="M369">
            <v>0</v>
          </cell>
          <cell r="N369" t="str">
            <v>AFR</v>
          </cell>
          <cell r="O369" t="str">
            <v>AFR</v>
          </cell>
          <cell r="P369">
            <v>0</v>
          </cell>
          <cell r="Q369">
            <v>0</v>
          </cell>
          <cell r="R369">
            <v>1</v>
          </cell>
          <cell r="S369">
            <v>0</v>
          </cell>
          <cell r="T369">
            <v>0</v>
          </cell>
          <cell r="U369">
            <v>0</v>
          </cell>
          <cell r="V369">
            <v>1</v>
          </cell>
          <cell r="W369">
            <v>1</v>
          </cell>
          <cell r="X369">
            <v>0</v>
          </cell>
          <cell r="Y369" t="str">
            <v>Government</v>
          </cell>
          <cell r="Z369" t="str">
            <v>Govt</v>
          </cell>
          <cell r="AA369">
            <v>0</v>
          </cell>
          <cell r="AB369">
            <v>0</v>
          </cell>
          <cell r="AC369" t="str">
            <v>RW-GEF Integr. Mgmt. of Critl Ecosystems</v>
          </cell>
          <cell r="AD369" t="str">
            <v>FSP</v>
          </cell>
          <cell r="AE369" t="str">
            <v>GET</v>
          </cell>
          <cell r="AF369" t="str">
            <v>MF</v>
          </cell>
          <cell r="AG369">
            <v>0</v>
          </cell>
          <cell r="AH369" t="str">
            <v>GEF - 2</v>
          </cell>
          <cell r="AI369">
            <v>38426</v>
          </cell>
          <cell r="AJ369">
            <v>2005</v>
          </cell>
          <cell r="AK369" t="str">
            <v>2/9/2006</v>
          </cell>
          <cell r="AL369">
            <v>2006</v>
          </cell>
          <cell r="AM369">
            <v>39650</v>
          </cell>
          <cell r="AN369">
            <v>40724</v>
          </cell>
          <cell r="AO369">
            <v>40543</v>
          </cell>
          <cell r="AP369">
            <v>40543</v>
          </cell>
          <cell r="AQ369">
            <v>2010</v>
          </cell>
          <cell r="AR369">
            <v>58</v>
          </cell>
          <cell r="AS369">
            <v>0</v>
          </cell>
          <cell r="AT369">
            <v>2013</v>
          </cell>
          <cell r="AU369">
            <v>40904</v>
          </cell>
          <cell r="AV369">
            <v>2011</v>
          </cell>
          <cell r="AW369">
            <v>0</v>
          </cell>
          <cell r="AX369">
            <v>4.3</v>
          </cell>
          <cell r="AY369">
            <v>0.35</v>
          </cell>
          <cell r="AZ369">
            <v>4.6499999999999995</v>
          </cell>
          <cell r="BA369">
            <v>0</v>
          </cell>
          <cell r="BB369">
            <v>49</v>
          </cell>
          <cell r="BC369">
            <v>55.33</v>
          </cell>
          <cell r="BD369">
            <v>11.395348837209303</v>
          </cell>
          <cell r="BE369">
            <v>12.867441860465117</v>
          </cell>
          <cell r="BF369">
            <v>1.1291836734693876</v>
          </cell>
          <cell r="BG369">
            <v>0</v>
          </cell>
          <cell r="BH369">
            <v>0</v>
          </cell>
          <cell r="BI369">
            <v>0</v>
          </cell>
          <cell r="BJ369">
            <v>0</v>
          </cell>
          <cell r="BK369">
            <v>1</v>
          </cell>
          <cell r="BL369">
            <v>0</v>
          </cell>
          <cell r="BM369">
            <v>1</v>
          </cell>
          <cell r="BN369">
            <v>4</v>
          </cell>
          <cell r="BO369">
            <v>0</v>
          </cell>
          <cell r="BP369">
            <v>2</v>
          </cell>
          <cell r="BQ369" t="str">
            <v>MU</v>
          </cell>
          <cell r="BR369">
            <v>0</v>
          </cell>
          <cell r="BS369">
            <v>0</v>
          </cell>
          <cell r="BT369">
            <v>2</v>
          </cell>
          <cell r="BU369">
            <v>2</v>
          </cell>
          <cell r="BV369">
            <v>0</v>
          </cell>
          <cell r="BW369">
            <v>0</v>
          </cell>
          <cell r="BX369">
            <v>0</v>
          </cell>
          <cell r="BY369" t="str">
            <v>MODEST</v>
          </cell>
          <cell r="BZ369">
            <v>0</v>
          </cell>
          <cell r="CA369" t="str">
            <v>SUBSTANTIAL</v>
          </cell>
          <cell r="CB369">
            <v>1</v>
          </cell>
          <cell r="CC369">
            <v>0</v>
          </cell>
          <cell r="CD369">
            <v>3</v>
          </cell>
          <cell r="CE369">
            <v>0</v>
          </cell>
          <cell r="CF369">
            <v>4</v>
          </cell>
          <cell r="CG369">
            <v>1</v>
          </cell>
          <cell r="CH369">
            <v>5</v>
          </cell>
          <cell r="CI369">
            <v>1</v>
          </cell>
          <cell r="CJ369">
            <v>0</v>
          </cell>
          <cell r="CK369">
            <v>0</v>
          </cell>
          <cell r="CL369">
            <v>0</v>
          </cell>
          <cell r="CM369">
            <v>0</v>
          </cell>
          <cell r="CN369">
            <v>0</v>
          </cell>
          <cell r="CO369">
            <v>0</v>
          </cell>
          <cell r="CP369">
            <v>0</v>
          </cell>
          <cell r="CQ369">
            <v>0</v>
          </cell>
          <cell r="CR369">
            <v>0</v>
          </cell>
          <cell r="CS369">
            <v>0</v>
          </cell>
          <cell r="CT369">
            <v>0</v>
          </cell>
          <cell r="CU369">
            <v>0</v>
          </cell>
          <cell r="CV369" t="str">
            <v>Not rated</v>
          </cell>
          <cell r="CW369" t="str">
            <v>Not rated</v>
          </cell>
          <cell r="CX369" t="str">
            <v>Not rated</v>
          </cell>
          <cell r="CY369">
            <v>4</v>
          </cell>
          <cell r="CZ369">
            <v>1</v>
          </cell>
          <cell r="DA369" t="str">
            <v>Not rated</v>
          </cell>
          <cell r="DB369" t="str">
            <v>Not rated</v>
          </cell>
          <cell r="DC369" t="str">
            <v>MU</v>
          </cell>
          <cell r="DD369" t="str">
            <v>MU</v>
          </cell>
          <cell r="DE369">
            <v>2</v>
          </cell>
          <cell r="DF369" t="str">
            <v>MU</v>
          </cell>
          <cell r="DG369" t="str">
            <v>MODEST</v>
          </cell>
          <cell r="DH369" t="str">
            <v>SUBSTANTIAL</v>
          </cell>
          <cell r="DI369">
            <v>3</v>
          </cell>
          <cell r="DJ369">
            <v>4</v>
          </cell>
          <cell r="DK369">
            <v>5</v>
          </cell>
          <cell r="DL369">
            <v>0</v>
          </cell>
          <cell r="DM369">
            <v>0</v>
          </cell>
          <cell r="DN369">
            <v>0</v>
          </cell>
          <cell r="DO369">
            <v>0</v>
          </cell>
          <cell r="DP369">
            <v>0</v>
          </cell>
          <cell r="DQ369">
            <v>0</v>
          </cell>
          <cell r="DR369">
            <v>0</v>
          </cell>
          <cell r="DS369">
            <v>0</v>
          </cell>
          <cell r="DT369">
            <v>0</v>
          </cell>
          <cell r="DU369">
            <v>0</v>
          </cell>
          <cell r="DV369">
            <v>0</v>
          </cell>
          <cell r="DW369">
            <v>0</v>
          </cell>
          <cell r="DX369">
            <v>0</v>
          </cell>
          <cell r="DY369">
            <v>0</v>
          </cell>
          <cell r="DZ369">
            <v>0</v>
          </cell>
          <cell r="EA369">
            <v>0</v>
          </cell>
          <cell r="EB369">
            <v>0</v>
          </cell>
          <cell r="EC369">
            <v>0</v>
          </cell>
          <cell r="ED369">
            <v>0</v>
          </cell>
          <cell r="EE369">
            <v>0</v>
          </cell>
          <cell r="EF369">
            <v>0</v>
          </cell>
          <cell r="EG369">
            <v>0</v>
          </cell>
          <cell r="EH369">
            <v>0</v>
          </cell>
          <cell r="EI369">
            <v>0</v>
          </cell>
          <cell r="EJ369">
            <v>0</v>
          </cell>
          <cell r="EK369">
            <v>0</v>
          </cell>
          <cell r="EL369">
            <v>0</v>
          </cell>
          <cell r="EM369">
            <v>0</v>
          </cell>
        </row>
        <row r="370">
          <cell r="A370">
            <v>974</v>
          </cell>
          <cell r="B370" t="e">
            <v>#N/A</v>
          </cell>
          <cell r="C370" t="str">
            <v>P068121</v>
          </cell>
          <cell r="D370" t="str">
            <v>Yes</v>
          </cell>
          <cell r="E370" t="str">
            <v>Yes</v>
          </cell>
          <cell r="F370" t="str">
            <v>GEFIEO</v>
          </cell>
          <cell r="G370" t="str">
            <v>World Bank</v>
          </cell>
          <cell r="H370" t="str">
            <v>WB</v>
          </cell>
          <cell r="I370">
            <v>0</v>
          </cell>
          <cell r="J370" t="str">
            <v>WB</v>
          </cell>
          <cell r="K370" t="str">
            <v>WB</v>
          </cell>
          <cell r="L370" t="str">
            <v>Regional (Argentina, Brazil, Paraguay, Uruguay)</v>
          </cell>
          <cell r="M370" t="str">
            <v>Argentina, Brazil, Paraguay, Uruguay</v>
          </cell>
          <cell r="N370" t="str">
            <v>LAC</v>
          </cell>
          <cell r="O370" t="str">
            <v>LAC</v>
          </cell>
          <cell r="P370">
            <v>0</v>
          </cell>
          <cell r="Q370">
            <v>1</v>
          </cell>
          <cell r="R370">
            <v>0</v>
          </cell>
          <cell r="S370">
            <v>0</v>
          </cell>
          <cell r="T370">
            <v>0</v>
          </cell>
          <cell r="U370">
            <v>0</v>
          </cell>
          <cell r="V370">
            <v>0</v>
          </cell>
          <cell r="W370">
            <v>0</v>
          </cell>
          <cell r="X370">
            <v>0</v>
          </cell>
          <cell r="Y370" t="str">
            <v>Multilateral</v>
          </cell>
          <cell r="Z370" t="str">
            <v>Bi_multilateral</v>
          </cell>
          <cell r="AA370">
            <v>0</v>
          </cell>
          <cell r="AB370">
            <v>0</v>
          </cell>
          <cell r="AC370" t="str">
            <v>Environmental Protection and Sustainable Development of the Guarani Aquifer System (GAS) Project</v>
          </cell>
          <cell r="AD370" t="str">
            <v>FSP</v>
          </cell>
          <cell r="AE370" t="str">
            <v>GET</v>
          </cell>
          <cell r="AF370" t="str">
            <v>IW</v>
          </cell>
          <cell r="AG370">
            <v>8</v>
          </cell>
          <cell r="AH370" t="str">
            <v>GEF - 2</v>
          </cell>
          <cell r="AI370">
            <v>37377</v>
          </cell>
          <cell r="AJ370">
            <v>2002</v>
          </cell>
          <cell r="AK370">
            <v>37678</v>
          </cell>
          <cell r="AL370">
            <v>2003</v>
          </cell>
          <cell r="AM370">
            <v>38761</v>
          </cell>
          <cell r="AN370">
            <v>39172</v>
          </cell>
          <cell r="AO370">
            <v>39844</v>
          </cell>
          <cell r="AP370">
            <v>39844</v>
          </cell>
          <cell r="AQ370">
            <v>2009</v>
          </cell>
          <cell r="AR370">
            <v>71</v>
          </cell>
          <cell r="AS370">
            <v>22</v>
          </cell>
          <cell r="AT370">
            <v>2010</v>
          </cell>
          <cell r="AU370">
            <v>2009</v>
          </cell>
          <cell r="AV370">
            <v>2009</v>
          </cell>
          <cell r="AW370">
            <v>0</v>
          </cell>
          <cell r="AX370">
            <v>13.35052065</v>
          </cell>
          <cell r="AY370">
            <v>0.54259999999999997</v>
          </cell>
          <cell r="AZ370">
            <v>13.89312065</v>
          </cell>
          <cell r="BA370">
            <v>13.35</v>
          </cell>
          <cell r="BB370">
            <v>13.36</v>
          </cell>
          <cell r="BC370">
            <v>18.22</v>
          </cell>
          <cell r="BD370">
            <v>1.0007100359790089</v>
          </cell>
          <cell r="BE370">
            <v>1.3647407826001152</v>
          </cell>
          <cell r="BF370">
            <v>1.3637724550898203</v>
          </cell>
          <cell r="BG370">
            <v>23</v>
          </cell>
          <cell r="BH370">
            <v>19</v>
          </cell>
          <cell r="BI370">
            <v>13</v>
          </cell>
          <cell r="BJ370">
            <v>1</v>
          </cell>
          <cell r="BK370">
            <v>1</v>
          </cell>
          <cell r="BL370">
            <v>0</v>
          </cell>
          <cell r="BM370">
            <v>1</v>
          </cell>
          <cell r="BN370">
            <v>4</v>
          </cell>
          <cell r="BO370">
            <v>1</v>
          </cell>
          <cell r="BP370">
            <v>3</v>
          </cell>
          <cell r="BQ370" t="str">
            <v>ML</v>
          </cell>
          <cell r="BR370">
            <v>3</v>
          </cell>
          <cell r="BS370">
            <v>4</v>
          </cell>
          <cell r="BT370">
            <v>3</v>
          </cell>
          <cell r="BU370">
            <v>4</v>
          </cell>
          <cell r="BV370">
            <v>0</v>
          </cell>
          <cell r="BW370">
            <v>5</v>
          </cell>
          <cell r="BX370">
            <v>1</v>
          </cell>
          <cell r="BY370">
            <v>5</v>
          </cell>
          <cell r="BZ370">
            <v>1</v>
          </cell>
          <cell r="CA370">
            <v>5</v>
          </cell>
          <cell r="CB370">
            <v>1</v>
          </cell>
          <cell r="CC370">
            <v>5</v>
          </cell>
          <cell r="CD370">
            <v>5</v>
          </cell>
          <cell r="CE370">
            <v>1</v>
          </cell>
          <cell r="CF370">
            <v>5</v>
          </cell>
          <cell r="CG370">
            <v>1</v>
          </cell>
          <cell r="CH370">
            <v>5</v>
          </cell>
          <cell r="CI370">
            <v>1</v>
          </cell>
          <cell r="CJ370">
            <v>5</v>
          </cell>
          <cell r="CK370">
            <v>1</v>
          </cell>
          <cell r="CL370">
            <v>5</v>
          </cell>
          <cell r="CM370">
            <v>1</v>
          </cell>
          <cell r="CN370">
            <v>4</v>
          </cell>
          <cell r="CO370">
            <v>1</v>
          </cell>
          <cell r="CP370">
            <v>5</v>
          </cell>
          <cell r="CQ370">
            <v>1</v>
          </cell>
          <cell r="CR370">
            <v>5</v>
          </cell>
          <cell r="CS370">
            <v>1</v>
          </cell>
          <cell r="CT370">
            <v>5</v>
          </cell>
          <cell r="CU370">
            <v>1</v>
          </cell>
          <cell r="CV370">
            <v>0</v>
          </cell>
          <cell r="CW370">
            <v>0</v>
          </cell>
          <cell r="CX370">
            <v>0</v>
          </cell>
          <cell r="CY370">
            <v>4</v>
          </cell>
          <cell r="CZ370">
            <v>1</v>
          </cell>
          <cell r="DA370">
            <v>0</v>
          </cell>
          <cell r="DB370">
            <v>0</v>
          </cell>
          <cell r="DC370">
            <v>0</v>
          </cell>
          <cell r="DD370">
            <v>0</v>
          </cell>
          <cell r="DE370">
            <v>0</v>
          </cell>
          <cell r="DF370">
            <v>0</v>
          </cell>
          <cell r="DG370">
            <v>0</v>
          </cell>
          <cell r="DH370">
            <v>0</v>
          </cell>
          <cell r="DI370">
            <v>0</v>
          </cell>
          <cell r="DJ370">
            <v>0</v>
          </cell>
          <cell r="DK370">
            <v>0</v>
          </cell>
          <cell r="DL370">
            <v>0</v>
          </cell>
          <cell r="DM370">
            <v>0</v>
          </cell>
          <cell r="DN370">
            <v>0</v>
          </cell>
          <cell r="DO370">
            <v>0</v>
          </cell>
          <cell r="DP370">
            <v>0</v>
          </cell>
          <cell r="DQ370">
            <v>0</v>
          </cell>
          <cell r="DR370">
            <v>5</v>
          </cell>
          <cell r="DS370">
            <v>4</v>
          </cell>
          <cell r="DT370">
            <v>4</v>
          </cell>
          <cell r="DU370">
            <v>4</v>
          </cell>
          <cell r="DV370">
            <v>1</v>
          </cell>
          <cell r="DW370">
            <v>3</v>
          </cell>
          <cell r="DX370">
            <v>4</v>
          </cell>
          <cell r="DY370">
            <v>3</v>
          </cell>
          <cell r="DZ370">
            <v>4</v>
          </cell>
          <cell r="EA370">
            <v>3</v>
          </cell>
          <cell r="EB370" t="str">
            <v>ML</v>
          </cell>
          <cell r="EC370">
            <v>5</v>
          </cell>
          <cell r="ED370">
            <v>5</v>
          </cell>
          <cell r="EE370">
            <v>0</v>
          </cell>
          <cell r="EF370">
            <v>0</v>
          </cell>
          <cell r="EG370">
            <v>0</v>
          </cell>
          <cell r="EH370">
            <v>0</v>
          </cell>
          <cell r="EI370">
            <v>0</v>
          </cell>
          <cell r="EJ370">
            <v>0</v>
          </cell>
          <cell r="EK370">
            <v>0</v>
          </cell>
          <cell r="EL370">
            <v>0</v>
          </cell>
          <cell r="EM370">
            <v>0</v>
          </cell>
        </row>
        <row r="371">
          <cell r="A371">
            <v>977</v>
          </cell>
          <cell r="B371">
            <v>977</v>
          </cell>
          <cell r="C371">
            <v>0</v>
          </cell>
          <cell r="D371" t="str">
            <v>Yes</v>
          </cell>
          <cell r="E371" t="str">
            <v>No</v>
          </cell>
          <cell r="F371" t="str">
            <v>GEFIEO</v>
          </cell>
          <cell r="G371" t="str">
            <v>UNDP</v>
          </cell>
          <cell r="H371" t="str">
            <v>UNDP</v>
          </cell>
          <cell r="I371">
            <v>0</v>
          </cell>
          <cell r="J371" t="str">
            <v>UNDP</v>
          </cell>
          <cell r="K371" t="str">
            <v>UNDP</v>
          </cell>
          <cell r="L371" t="str">
            <v>Zimbabwe</v>
          </cell>
          <cell r="M371">
            <v>0</v>
          </cell>
          <cell r="N371" t="str">
            <v>AFR</v>
          </cell>
          <cell r="O371" t="str">
            <v>AFR</v>
          </cell>
          <cell r="P371">
            <v>0</v>
          </cell>
          <cell r="Q371">
            <v>0</v>
          </cell>
          <cell r="R371">
            <v>1</v>
          </cell>
          <cell r="S371">
            <v>1</v>
          </cell>
          <cell r="T371">
            <v>0</v>
          </cell>
          <cell r="U371">
            <v>0</v>
          </cell>
          <cell r="V371">
            <v>0</v>
          </cell>
          <cell r="W371">
            <v>1</v>
          </cell>
          <cell r="X371">
            <v>0</v>
          </cell>
          <cell r="Y371" t="str">
            <v>Government</v>
          </cell>
          <cell r="Z371" t="str">
            <v>Govt</v>
          </cell>
          <cell r="AA371">
            <v>0</v>
          </cell>
          <cell r="AB371">
            <v>0</v>
          </cell>
          <cell r="AC371" t="str">
            <v>Conservation and Sustainable Use of Traditional Medicinal Plants</v>
          </cell>
          <cell r="AD371" t="str">
            <v>MSP</v>
          </cell>
          <cell r="AE371" t="str">
            <v>GET</v>
          </cell>
          <cell r="AF371" t="str">
            <v>BD</v>
          </cell>
          <cell r="AG371">
            <v>3</v>
          </cell>
          <cell r="AH371" t="str">
            <v>GEF - 2</v>
          </cell>
          <cell r="AI371">
            <v>36934</v>
          </cell>
          <cell r="AJ371">
            <v>2001</v>
          </cell>
          <cell r="AK371">
            <v>37592</v>
          </cell>
          <cell r="AL371">
            <v>2002</v>
          </cell>
          <cell r="AM371">
            <v>38702.5</v>
          </cell>
          <cell r="AN371">
            <v>39264</v>
          </cell>
          <cell r="AO371">
            <v>39813</v>
          </cell>
          <cell r="AP371">
            <v>39813</v>
          </cell>
          <cell r="AQ371">
            <v>2008</v>
          </cell>
          <cell r="AR371">
            <v>72</v>
          </cell>
          <cell r="AS371">
            <v>17</v>
          </cell>
          <cell r="AT371">
            <v>2010</v>
          </cell>
          <cell r="AU371">
            <v>2010</v>
          </cell>
          <cell r="AV371">
            <v>2010</v>
          </cell>
          <cell r="AW371">
            <v>0</v>
          </cell>
          <cell r="AX371">
            <v>0.97399999999999998</v>
          </cell>
          <cell r="AY371">
            <v>2.5000000000000001E-2</v>
          </cell>
          <cell r="AZ371">
            <v>0.999</v>
          </cell>
          <cell r="BA371">
            <v>0.99</v>
          </cell>
          <cell r="BB371">
            <v>0.63</v>
          </cell>
          <cell r="BC371">
            <v>0.63</v>
          </cell>
          <cell r="BD371">
            <v>0.64681724845995892</v>
          </cell>
          <cell r="BE371">
            <v>0.64681724845995892</v>
          </cell>
          <cell r="BF371">
            <v>1</v>
          </cell>
          <cell r="BG371">
            <v>17</v>
          </cell>
          <cell r="BH371">
            <v>20</v>
          </cell>
          <cell r="BI371">
            <v>17</v>
          </cell>
          <cell r="BJ371">
            <v>1</v>
          </cell>
          <cell r="BK371">
            <v>1</v>
          </cell>
          <cell r="BL371">
            <v>0</v>
          </cell>
          <cell r="BM371">
            <v>1</v>
          </cell>
          <cell r="BN371">
            <v>5</v>
          </cell>
          <cell r="BO371">
            <v>0</v>
          </cell>
          <cell r="BP371">
            <v>1</v>
          </cell>
          <cell r="BQ371" t="str">
            <v>U</v>
          </cell>
          <cell r="BR371">
            <v>1</v>
          </cell>
          <cell r="BS371">
            <v>3</v>
          </cell>
          <cell r="BT371">
            <v>4</v>
          </cell>
          <cell r="BU371">
            <v>3</v>
          </cell>
          <cell r="BV371">
            <v>0</v>
          </cell>
          <cell r="BW371">
            <v>5</v>
          </cell>
          <cell r="BX371">
            <v>1</v>
          </cell>
          <cell r="BY371">
            <v>5</v>
          </cell>
          <cell r="BZ371">
            <v>1</v>
          </cell>
          <cell r="CA371">
            <v>4</v>
          </cell>
          <cell r="CB371">
            <v>1</v>
          </cell>
          <cell r="CC371">
            <v>4</v>
          </cell>
          <cell r="CD371">
            <v>4</v>
          </cell>
          <cell r="CE371">
            <v>1</v>
          </cell>
          <cell r="CF371">
            <v>5</v>
          </cell>
          <cell r="CG371">
            <v>1</v>
          </cell>
          <cell r="CH371">
            <v>5</v>
          </cell>
          <cell r="CI371">
            <v>1</v>
          </cell>
          <cell r="CJ371">
            <v>5</v>
          </cell>
          <cell r="CK371">
            <v>1</v>
          </cell>
          <cell r="CL371">
            <v>5</v>
          </cell>
          <cell r="CM371">
            <v>1</v>
          </cell>
          <cell r="CN371">
            <v>5</v>
          </cell>
          <cell r="CO371">
            <v>1</v>
          </cell>
          <cell r="CP371">
            <v>5</v>
          </cell>
          <cell r="CQ371">
            <v>1</v>
          </cell>
          <cell r="CR371">
            <v>5</v>
          </cell>
          <cell r="CS371">
            <v>1</v>
          </cell>
          <cell r="CT371">
            <v>5</v>
          </cell>
          <cell r="CU371">
            <v>1</v>
          </cell>
          <cell r="CV371">
            <v>0</v>
          </cell>
          <cell r="CW371">
            <v>0</v>
          </cell>
          <cell r="CX371">
            <v>0</v>
          </cell>
          <cell r="CY371">
            <v>0</v>
          </cell>
          <cell r="CZ371">
            <v>0</v>
          </cell>
          <cell r="DA371">
            <v>0</v>
          </cell>
          <cell r="DB371">
            <v>0</v>
          </cell>
          <cell r="DC371">
            <v>0</v>
          </cell>
          <cell r="DD371">
            <v>0</v>
          </cell>
          <cell r="DE371">
            <v>0</v>
          </cell>
          <cell r="DF371">
            <v>0</v>
          </cell>
          <cell r="DG371">
            <v>0</v>
          </cell>
          <cell r="DH371">
            <v>0</v>
          </cell>
          <cell r="DI371">
            <v>0</v>
          </cell>
          <cell r="DJ371">
            <v>0</v>
          </cell>
          <cell r="DK371">
            <v>0</v>
          </cell>
          <cell r="DL371">
            <v>0</v>
          </cell>
          <cell r="DM371">
            <v>0</v>
          </cell>
          <cell r="DN371">
            <v>0</v>
          </cell>
          <cell r="DO371">
            <v>0</v>
          </cell>
          <cell r="DP371">
            <v>0</v>
          </cell>
          <cell r="DQ371">
            <v>0</v>
          </cell>
          <cell r="DR371">
            <v>5</v>
          </cell>
          <cell r="DS371">
            <v>5</v>
          </cell>
          <cell r="DT371">
            <v>4</v>
          </cell>
          <cell r="DU371">
            <v>5</v>
          </cell>
          <cell r="DV371">
            <v>1</v>
          </cell>
          <cell r="DW371">
            <v>1</v>
          </cell>
          <cell r="DX371">
            <v>3</v>
          </cell>
          <cell r="DY371">
            <v>4</v>
          </cell>
          <cell r="DZ371">
            <v>3</v>
          </cell>
          <cell r="EA371">
            <v>1</v>
          </cell>
          <cell r="EB371" t="str">
            <v>U</v>
          </cell>
          <cell r="EC371">
            <v>5</v>
          </cell>
          <cell r="ED371">
            <v>4</v>
          </cell>
          <cell r="EE371">
            <v>0</v>
          </cell>
          <cell r="EF371">
            <v>0</v>
          </cell>
          <cell r="EG371">
            <v>0</v>
          </cell>
          <cell r="EH371">
            <v>0</v>
          </cell>
          <cell r="EI371">
            <v>0</v>
          </cell>
          <cell r="EJ371">
            <v>0</v>
          </cell>
          <cell r="EK371">
            <v>0</v>
          </cell>
          <cell r="EL371">
            <v>0</v>
          </cell>
          <cell r="EM371">
            <v>0</v>
          </cell>
        </row>
        <row r="372">
          <cell r="A372">
            <v>979</v>
          </cell>
          <cell r="B372">
            <v>979</v>
          </cell>
          <cell r="C372">
            <v>61315</v>
          </cell>
          <cell r="D372" t="str">
            <v>Yes</v>
          </cell>
          <cell r="E372" t="str">
            <v>No</v>
          </cell>
          <cell r="F372" t="str">
            <v>GEFIEO</v>
          </cell>
          <cell r="G372" t="str">
            <v>World Bank</v>
          </cell>
          <cell r="H372" t="str">
            <v>WB</v>
          </cell>
          <cell r="I372">
            <v>0</v>
          </cell>
          <cell r="J372" t="str">
            <v>WB</v>
          </cell>
          <cell r="K372" t="str">
            <v>WB</v>
          </cell>
          <cell r="L372" t="str">
            <v>Costa Rica</v>
          </cell>
          <cell r="M372">
            <v>0</v>
          </cell>
          <cell r="N372" t="str">
            <v>LAC</v>
          </cell>
          <cell r="O372" t="str">
            <v>LAC</v>
          </cell>
          <cell r="P372">
            <v>0</v>
          </cell>
          <cell r="Q372">
            <v>0</v>
          </cell>
          <cell r="R372">
            <v>1</v>
          </cell>
          <cell r="S372">
            <v>0</v>
          </cell>
          <cell r="T372">
            <v>0</v>
          </cell>
          <cell r="U372">
            <v>0</v>
          </cell>
          <cell r="V372">
            <v>0</v>
          </cell>
          <cell r="W372">
            <v>0</v>
          </cell>
          <cell r="X372">
            <v>1</v>
          </cell>
          <cell r="Y372" t="str">
            <v>NGO</v>
          </cell>
          <cell r="Z372" t="str">
            <v>NGO_academic_foundation</v>
          </cell>
          <cell r="AA372">
            <v>0</v>
          </cell>
          <cell r="AB372">
            <v>0</v>
          </cell>
          <cell r="AC372" t="str">
            <v>Costa Rica - Biodiversity Conservation in Cacao Agro-forestry</v>
          </cell>
          <cell r="AD372" t="str">
            <v>MSP</v>
          </cell>
          <cell r="AE372" t="str">
            <v>GET</v>
          </cell>
          <cell r="AF372" t="str">
            <v>BD</v>
          </cell>
          <cell r="AG372">
            <v>0</v>
          </cell>
          <cell r="AH372" t="str">
            <v>GEF - 2</v>
          </cell>
          <cell r="AI372">
            <v>36923</v>
          </cell>
          <cell r="AJ372">
            <v>2001</v>
          </cell>
          <cell r="AK372">
            <v>36943</v>
          </cell>
          <cell r="AL372">
            <v>2001</v>
          </cell>
          <cell r="AM372">
            <v>37494</v>
          </cell>
          <cell r="AN372">
            <v>38045</v>
          </cell>
          <cell r="AO372">
            <v>38045</v>
          </cell>
          <cell r="AP372">
            <v>38045</v>
          </cell>
          <cell r="AQ372">
            <v>2004</v>
          </cell>
          <cell r="AR372">
            <v>36</v>
          </cell>
          <cell r="AS372">
            <v>0</v>
          </cell>
          <cell r="AT372">
            <v>2006</v>
          </cell>
          <cell r="AU372">
            <v>2004</v>
          </cell>
          <cell r="AV372">
            <v>2004</v>
          </cell>
          <cell r="AW372">
            <v>0</v>
          </cell>
          <cell r="AX372">
            <v>0.72499999999999998</v>
          </cell>
          <cell r="AY372">
            <v>2.5000000000000001E-2</v>
          </cell>
          <cell r="AZ372">
            <v>0.75</v>
          </cell>
          <cell r="BA372">
            <v>0.72499999999999998</v>
          </cell>
          <cell r="BB372">
            <v>2.2930000000000001</v>
          </cell>
          <cell r="BC372">
            <v>0.752</v>
          </cell>
          <cell r="BD372">
            <v>3.1627586206896554</v>
          </cell>
          <cell r="BE372">
            <v>1.0372413793103448</v>
          </cell>
          <cell r="BF372">
            <v>0.32795464457043172</v>
          </cell>
          <cell r="BG372">
            <v>0</v>
          </cell>
          <cell r="BH372">
            <v>0</v>
          </cell>
          <cell r="BI372">
            <v>16</v>
          </cell>
          <cell r="BJ372">
            <v>1</v>
          </cell>
          <cell r="BK372">
            <v>0</v>
          </cell>
          <cell r="BL372">
            <v>0</v>
          </cell>
          <cell r="BM372">
            <v>1</v>
          </cell>
          <cell r="BN372">
            <v>5</v>
          </cell>
          <cell r="BO372">
            <v>1</v>
          </cell>
          <cell r="BP372">
            <v>3</v>
          </cell>
          <cell r="BQ372" t="str">
            <v>ML</v>
          </cell>
          <cell r="BR372">
            <v>3</v>
          </cell>
          <cell r="BS372">
            <v>4</v>
          </cell>
          <cell r="BT372">
            <v>3</v>
          </cell>
          <cell r="BU372">
            <v>3</v>
          </cell>
          <cell r="BV372">
            <v>0</v>
          </cell>
          <cell r="BW372">
            <v>5</v>
          </cell>
          <cell r="BX372">
            <v>1</v>
          </cell>
          <cell r="BY372">
            <v>4</v>
          </cell>
          <cell r="BZ372">
            <v>1</v>
          </cell>
          <cell r="CA372">
            <v>5</v>
          </cell>
          <cell r="CB372">
            <v>1</v>
          </cell>
          <cell r="CC372">
            <v>0</v>
          </cell>
          <cell r="CD372">
            <v>0</v>
          </cell>
          <cell r="CE372">
            <v>0</v>
          </cell>
          <cell r="CF372">
            <v>0</v>
          </cell>
          <cell r="CG372">
            <v>0</v>
          </cell>
          <cell r="CH372">
            <v>5</v>
          </cell>
          <cell r="CI372">
            <v>1</v>
          </cell>
          <cell r="CJ372">
            <v>5</v>
          </cell>
          <cell r="CK372">
            <v>1</v>
          </cell>
          <cell r="CL372">
            <v>4</v>
          </cell>
          <cell r="CM372">
            <v>1</v>
          </cell>
          <cell r="CN372">
            <v>5</v>
          </cell>
          <cell r="CO372">
            <v>1</v>
          </cell>
          <cell r="CP372">
            <v>4</v>
          </cell>
          <cell r="CQ372">
            <v>1</v>
          </cell>
          <cell r="CR372">
            <v>4</v>
          </cell>
          <cell r="CS372">
            <v>1</v>
          </cell>
          <cell r="CT372">
            <v>5</v>
          </cell>
          <cell r="CU372">
            <v>1</v>
          </cell>
          <cell r="CV372">
            <v>0</v>
          </cell>
          <cell r="CW372">
            <v>0</v>
          </cell>
          <cell r="CX372">
            <v>0</v>
          </cell>
          <cell r="CY372">
            <v>0</v>
          </cell>
          <cell r="CZ372">
            <v>0</v>
          </cell>
          <cell r="DA372">
            <v>0</v>
          </cell>
          <cell r="DB372">
            <v>0</v>
          </cell>
          <cell r="DC372">
            <v>0</v>
          </cell>
          <cell r="DD372">
            <v>0</v>
          </cell>
          <cell r="DE372">
            <v>0</v>
          </cell>
          <cell r="DF372">
            <v>0</v>
          </cell>
          <cell r="DG372">
            <v>0</v>
          </cell>
          <cell r="DH372">
            <v>0</v>
          </cell>
          <cell r="DI372">
            <v>0</v>
          </cell>
          <cell r="DJ372">
            <v>0</v>
          </cell>
          <cell r="DK372">
            <v>0</v>
          </cell>
          <cell r="DL372">
            <v>0</v>
          </cell>
          <cell r="DM372">
            <v>0</v>
          </cell>
          <cell r="DN372">
            <v>0</v>
          </cell>
          <cell r="DO372">
            <v>0</v>
          </cell>
          <cell r="DP372">
            <v>0</v>
          </cell>
          <cell r="DQ372">
            <v>0</v>
          </cell>
          <cell r="DR372">
            <v>5</v>
          </cell>
          <cell r="DS372">
            <v>5</v>
          </cell>
          <cell r="DT372">
            <v>5</v>
          </cell>
          <cell r="DU372">
            <v>5</v>
          </cell>
          <cell r="DV372">
            <v>1</v>
          </cell>
          <cell r="DW372">
            <v>3</v>
          </cell>
          <cell r="DX372">
            <v>4</v>
          </cell>
          <cell r="DY372">
            <v>3</v>
          </cell>
          <cell r="DZ372">
            <v>3</v>
          </cell>
          <cell r="EA372">
            <v>3</v>
          </cell>
          <cell r="EB372" t="str">
            <v>ML</v>
          </cell>
          <cell r="EC372">
            <v>4</v>
          </cell>
          <cell r="ED372">
            <v>5</v>
          </cell>
          <cell r="EE372">
            <v>0</v>
          </cell>
          <cell r="EF372">
            <v>0</v>
          </cell>
          <cell r="EG372">
            <v>0</v>
          </cell>
          <cell r="EH372">
            <v>0</v>
          </cell>
          <cell r="EI372">
            <v>0</v>
          </cell>
          <cell r="EJ372">
            <v>0</v>
          </cell>
          <cell r="EK372">
            <v>0</v>
          </cell>
          <cell r="EL372">
            <v>0</v>
          </cell>
          <cell r="EM372">
            <v>0</v>
          </cell>
        </row>
        <row r="373">
          <cell r="A373">
            <v>981</v>
          </cell>
          <cell r="B373">
            <v>981</v>
          </cell>
          <cell r="C373">
            <v>0</v>
          </cell>
          <cell r="D373" t="str">
            <v>Yes</v>
          </cell>
          <cell r="E373" t="str">
            <v>Yes</v>
          </cell>
          <cell r="F373" t="str">
            <v>GEFIEO</v>
          </cell>
          <cell r="G373" t="str">
            <v>UNEP</v>
          </cell>
          <cell r="H373" t="str">
            <v>UNEP</v>
          </cell>
          <cell r="I373">
            <v>0</v>
          </cell>
          <cell r="J373" t="str">
            <v>UNEP</v>
          </cell>
          <cell r="K373" t="str">
            <v>UNEP</v>
          </cell>
          <cell r="L373" t="str">
            <v>Regional (Benin, Burkina Faso, Ghana, Kenya, Malawi, Mali, Uganda, Zimbabwe)</v>
          </cell>
          <cell r="M373" t="str">
            <v>Burkina Faso, Benin, Ghana, Kenya, Mali, Malawi, Uganda, Zimbabwe</v>
          </cell>
          <cell r="N373" t="str">
            <v>AFR</v>
          </cell>
          <cell r="O373" t="str">
            <v>AFR</v>
          </cell>
          <cell r="P373">
            <v>0</v>
          </cell>
          <cell r="Q373">
            <v>1</v>
          </cell>
          <cell r="R373">
            <v>0</v>
          </cell>
          <cell r="S373">
            <v>2</v>
          </cell>
          <cell r="T373">
            <v>2</v>
          </cell>
          <cell r="U373">
            <v>0</v>
          </cell>
          <cell r="V373">
            <v>2</v>
          </cell>
          <cell r="W373">
            <v>2</v>
          </cell>
          <cell r="X373">
            <v>0</v>
          </cell>
          <cell r="Y373" t="str">
            <v>Foundation</v>
          </cell>
          <cell r="Z373" t="str">
            <v>NGO_academic_foundation</v>
          </cell>
          <cell r="AA373">
            <v>0</v>
          </cell>
          <cell r="AB373">
            <v>0</v>
          </cell>
          <cell r="AC373" t="str">
            <v>Community-based Management of On-farm Plant Genetic Resources in Arid and Semi-arid Areas of Sub-Saharan Africa</v>
          </cell>
          <cell r="AD373" t="str">
            <v>MSP</v>
          </cell>
          <cell r="AE373" t="str">
            <v>GET</v>
          </cell>
          <cell r="AF373" t="str">
            <v>BD</v>
          </cell>
          <cell r="AG373">
            <v>0</v>
          </cell>
          <cell r="AH373" t="str">
            <v>GEF - 2</v>
          </cell>
          <cell r="AI373">
            <v>36895</v>
          </cell>
          <cell r="AJ373">
            <v>2001</v>
          </cell>
          <cell r="AK373">
            <v>36903</v>
          </cell>
          <cell r="AL373">
            <v>2001</v>
          </cell>
          <cell r="AM373">
            <v>37855.5</v>
          </cell>
          <cell r="AN373">
            <v>38807</v>
          </cell>
          <cell r="AO373">
            <v>38808</v>
          </cell>
          <cell r="AP373">
            <v>38808</v>
          </cell>
          <cell r="AQ373">
            <v>2006</v>
          </cell>
          <cell r="AR373">
            <v>62</v>
          </cell>
          <cell r="AS373">
            <v>0</v>
          </cell>
          <cell r="AT373">
            <v>2007</v>
          </cell>
          <cell r="AU373">
            <v>2007</v>
          </cell>
          <cell r="AV373">
            <v>2007</v>
          </cell>
          <cell r="AW373">
            <v>0</v>
          </cell>
          <cell r="AX373">
            <v>0.75</v>
          </cell>
          <cell r="AY373">
            <v>0</v>
          </cell>
          <cell r="AZ373">
            <v>0.75</v>
          </cell>
          <cell r="BA373">
            <v>0.75</v>
          </cell>
          <cell r="BB373">
            <v>1.3</v>
          </cell>
          <cell r="BC373">
            <v>1.42</v>
          </cell>
          <cell r="BD373">
            <v>1.7333333333333334</v>
          </cell>
          <cell r="BE373">
            <v>1.8933333333333333</v>
          </cell>
          <cell r="BF373">
            <v>1.0923076923076922</v>
          </cell>
          <cell r="BG373">
            <v>17</v>
          </cell>
          <cell r="BH373">
            <v>0</v>
          </cell>
          <cell r="BI373">
            <v>4</v>
          </cell>
          <cell r="BJ373">
            <v>1</v>
          </cell>
          <cell r="BK373">
            <v>1</v>
          </cell>
          <cell r="BL373">
            <v>0</v>
          </cell>
          <cell r="BM373">
            <v>1</v>
          </cell>
          <cell r="BN373">
            <v>5</v>
          </cell>
          <cell r="BO373">
            <v>0</v>
          </cell>
          <cell r="BP373">
            <v>2</v>
          </cell>
          <cell r="BQ373" t="str">
            <v>MU</v>
          </cell>
          <cell r="BR373">
            <v>2</v>
          </cell>
          <cell r="BS373">
            <v>2</v>
          </cell>
          <cell r="BT373">
            <v>2</v>
          </cell>
          <cell r="BU373">
            <v>3</v>
          </cell>
          <cell r="BV373">
            <v>0</v>
          </cell>
          <cell r="BW373">
            <v>2</v>
          </cell>
          <cell r="BX373">
            <v>0</v>
          </cell>
          <cell r="BY373">
            <v>2</v>
          </cell>
          <cell r="BZ373">
            <v>0</v>
          </cell>
          <cell r="CA373">
            <v>2</v>
          </cell>
          <cell r="CB373">
            <v>0</v>
          </cell>
          <cell r="CC373">
            <v>0</v>
          </cell>
          <cell r="CD373">
            <v>0</v>
          </cell>
          <cell r="CE373">
            <v>0</v>
          </cell>
          <cell r="CF373">
            <v>0</v>
          </cell>
          <cell r="CG373">
            <v>0</v>
          </cell>
          <cell r="CH373">
            <v>5</v>
          </cell>
          <cell r="CI373">
            <v>1</v>
          </cell>
          <cell r="CJ373">
            <v>5</v>
          </cell>
          <cell r="CK373">
            <v>1</v>
          </cell>
          <cell r="CL373">
            <v>5</v>
          </cell>
          <cell r="CM373">
            <v>1</v>
          </cell>
          <cell r="CN373">
            <v>4</v>
          </cell>
          <cell r="CO373">
            <v>1</v>
          </cell>
          <cell r="CP373">
            <v>5</v>
          </cell>
          <cell r="CQ373">
            <v>1</v>
          </cell>
          <cell r="CR373">
            <v>5</v>
          </cell>
          <cell r="CS373">
            <v>1</v>
          </cell>
          <cell r="CT373">
            <v>5</v>
          </cell>
          <cell r="CU373">
            <v>1</v>
          </cell>
          <cell r="CV373">
            <v>0</v>
          </cell>
          <cell r="CW373">
            <v>0</v>
          </cell>
          <cell r="CX373">
            <v>0</v>
          </cell>
          <cell r="CY373">
            <v>5</v>
          </cell>
          <cell r="CZ373">
            <v>1</v>
          </cell>
          <cell r="DA373">
            <v>0</v>
          </cell>
          <cell r="DB373">
            <v>0</v>
          </cell>
          <cell r="DC373">
            <v>0</v>
          </cell>
          <cell r="DD373">
            <v>0</v>
          </cell>
          <cell r="DE373">
            <v>0</v>
          </cell>
          <cell r="DF373">
            <v>0</v>
          </cell>
          <cell r="DG373">
            <v>0</v>
          </cell>
          <cell r="DH373">
            <v>0</v>
          </cell>
          <cell r="DI373">
            <v>0</v>
          </cell>
          <cell r="DJ373">
            <v>0</v>
          </cell>
          <cell r="DK373">
            <v>0</v>
          </cell>
          <cell r="DL373">
            <v>0</v>
          </cell>
          <cell r="DM373">
            <v>0</v>
          </cell>
          <cell r="DN373">
            <v>0</v>
          </cell>
          <cell r="DO373">
            <v>0</v>
          </cell>
          <cell r="DP373">
            <v>0</v>
          </cell>
          <cell r="DQ373">
            <v>0</v>
          </cell>
          <cell r="DR373">
            <v>5</v>
          </cell>
          <cell r="DS373">
            <v>5</v>
          </cell>
          <cell r="DT373">
            <v>5</v>
          </cell>
          <cell r="DU373">
            <v>5</v>
          </cell>
          <cell r="DV373">
            <v>1</v>
          </cell>
          <cell r="DW373">
            <v>2</v>
          </cell>
          <cell r="DX373">
            <v>2</v>
          </cell>
          <cell r="DY373">
            <v>2</v>
          </cell>
          <cell r="DZ373">
            <v>3</v>
          </cell>
          <cell r="EA373">
            <v>2</v>
          </cell>
          <cell r="EB373" t="str">
            <v>MU</v>
          </cell>
          <cell r="EC373">
            <v>2</v>
          </cell>
          <cell r="ED373">
            <v>2</v>
          </cell>
          <cell r="EE373">
            <v>0</v>
          </cell>
          <cell r="EF373">
            <v>0</v>
          </cell>
          <cell r="EG373">
            <v>0</v>
          </cell>
          <cell r="EH373">
            <v>0</v>
          </cell>
          <cell r="EI373">
            <v>0</v>
          </cell>
          <cell r="EJ373">
            <v>0</v>
          </cell>
          <cell r="EK373">
            <v>0</v>
          </cell>
          <cell r="EL373">
            <v>0</v>
          </cell>
          <cell r="EM373">
            <v>0</v>
          </cell>
        </row>
        <row r="374">
          <cell r="A374">
            <v>982</v>
          </cell>
          <cell r="B374" t="e">
            <v>#N/A</v>
          </cell>
          <cell r="C374">
            <v>0</v>
          </cell>
          <cell r="D374" t="str">
            <v>Yes</v>
          </cell>
          <cell r="E374" t="str">
            <v>Yes</v>
          </cell>
          <cell r="F374" t="str">
            <v>GEFIEO</v>
          </cell>
          <cell r="G374" t="str">
            <v>UNDP</v>
          </cell>
          <cell r="H374" t="str">
            <v>UNDP</v>
          </cell>
          <cell r="I374">
            <v>0</v>
          </cell>
          <cell r="J374" t="str">
            <v>UNDP</v>
          </cell>
          <cell r="K374" t="str">
            <v>UNDP</v>
          </cell>
          <cell r="L374" t="str">
            <v>Poland</v>
          </cell>
          <cell r="M374">
            <v>0</v>
          </cell>
          <cell r="N374" t="str">
            <v>ECA</v>
          </cell>
          <cell r="O374" t="str">
            <v>ECA</v>
          </cell>
          <cell r="P374">
            <v>0</v>
          </cell>
          <cell r="Q374">
            <v>0</v>
          </cell>
          <cell r="R374">
            <v>1</v>
          </cell>
          <cell r="S374">
            <v>0</v>
          </cell>
          <cell r="T374">
            <v>0</v>
          </cell>
          <cell r="U374">
            <v>0</v>
          </cell>
          <cell r="V374">
            <v>0</v>
          </cell>
          <cell r="W374">
            <v>0</v>
          </cell>
          <cell r="X374">
            <v>0</v>
          </cell>
          <cell r="Y374" t="str">
            <v>Government</v>
          </cell>
          <cell r="Z374" t="str">
            <v>Govt</v>
          </cell>
          <cell r="AA374">
            <v>0</v>
          </cell>
          <cell r="AB374">
            <v>0</v>
          </cell>
          <cell r="AC374" t="str">
            <v>Integrated Approach to Wood Waste Combustion for Heat Production</v>
          </cell>
          <cell r="AD374" t="str">
            <v>MSP</v>
          </cell>
          <cell r="AE374" t="str">
            <v>GET</v>
          </cell>
          <cell r="AF374" t="str">
            <v>CC</v>
          </cell>
          <cell r="AG374">
            <v>6</v>
          </cell>
          <cell r="AH374" t="str">
            <v>GEF - 2</v>
          </cell>
          <cell r="AI374">
            <v>36966</v>
          </cell>
          <cell r="AJ374">
            <v>2001</v>
          </cell>
          <cell r="AK374">
            <v>37428</v>
          </cell>
          <cell r="AL374">
            <v>2002</v>
          </cell>
          <cell r="AM374">
            <v>38255</v>
          </cell>
          <cell r="AN374">
            <v>38981</v>
          </cell>
          <cell r="AO374">
            <v>39082</v>
          </cell>
          <cell r="AP374">
            <v>39082</v>
          </cell>
          <cell r="AQ374">
            <v>2006</v>
          </cell>
          <cell r="AR374">
            <v>54</v>
          </cell>
          <cell r="AS374">
            <v>3</v>
          </cell>
          <cell r="AT374">
            <v>2009</v>
          </cell>
          <cell r="AU374">
            <v>2008</v>
          </cell>
          <cell r="AV374">
            <v>2008</v>
          </cell>
          <cell r="AW374">
            <v>0</v>
          </cell>
          <cell r="AX374">
            <v>0.95</v>
          </cell>
          <cell r="AY374">
            <v>2.5000000000000001E-2</v>
          </cell>
          <cell r="AZ374">
            <v>0.97499999999999998</v>
          </cell>
          <cell r="BA374">
            <v>0.94</v>
          </cell>
          <cell r="BB374">
            <v>2.0299999999999998</v>
          </cell>
          <cell r="BC374">
            <v>0.46899999999999997</v>
          </cell>
          <cell r="BD374">
            <v>2.1368421052631579</v>
          </cell>
          <cell r="BE374">
            <v>0.49368421052631578</v>
          </cell>
          <cell r="BF374">
            <v>0.23103448275862071</v>
          </cell>
          <cell r="BG374">
            <v>12</v>
          </cell>
          <cell r="BH374">
            <v>40</v>
          </cell>
          <cell r="BI374">
            <v>13</v>
          </cell>
          <cell r="BJ374">
            <v>1</v>
          </cell>
          <cell r="BK374">
            <v>1</v>
          </cell>
          <cell r="BL374">
            <v>0</v>
          </cell>
          <cell r="BM374">
            <v>0</v>
          </cell>
          <cell r="BN374">
            <v>3</v>
          </cell>
          <cell r="BO374">
            <v>1</v>
          </cell>
          <cell r="BP374">
            <v>3</v>
          </cell>
          <cell r="BQ374" t="str">
            <v>ML</v>
          </cell>
          <cell r="BR374">
            <v>3</v>
          </cell>
          <cell r="BS374">
            <v>3</v>
          </cell>
          <cell r="BT374">
            <v>0</v>
          </cell>
          <cell r="BU374">
            <v>4</v>
          </cell>
          <cell r="BV374">
            <v>0</v>
          </cell>
          <cell r="BW374">
            <v>4</v>
          </cell>
          <cell r="BX374">
            <v>1</v>
          </cell>
          <cell r="BY374">
            <v>4</v>
          </cell>
          <cell r="BZ374">
            <v>1</v>
          </cell>
          <cell r="CA374">
            <v>4</v>
          </cell>
          <cell r="CB374">
            <v>1</v>
          </cell>
          <cell r="CC374">
            <v>4</v>
          </cell>
          <cell r="CD374">
            <v>4</v>
          </cell>
          <cell r="CE374">
            <v>1</v>
          </cell>
          <cell r="CF374">
            <v>4</v>
          </cell>
          <cell r="CG374">
            <v>1</v>
          </cell>
          <cell r="CH374">
            <v>5</v>
          </cell>
          <cell r="CI374">
            <v>1</v>
          </cell>
          <cell r="CJ374">
            <v>5</v>
          </cell>
          <cell r="CK374">
            <v>1</v>
          </cell>
          <cell r="CL374">
            <v>5</v>
          </cell>
          <cell r="CM374">
            <v>1</v>
          </cell>
          <cell r="CN374">
            <v>4</v>
          </cell>
          <cell r="CO374">
            <v>1</v>
          </cell>
          <cell r="CP374">
            <v>4</v>
          </cell>
          <cell r="CQ374">
            <v>1</v>
          </cell>
          <cell r="CR374">
            <v>5</v>
          </cell>
          <cell r="CS374">
            <v>1</v>
          </cell>
          <cell r="CT374">
            <v>4</v>
          </cell>
          <cell r="CU374">
            <v>1</v>
          </cell>
          <cell r="CV374">
            <v>0</v>
          </cell>
          <cell r="CW374">
            <v>0</v>
          </cell>
          <cell r="CX374">
            <v>0</v>
          </cell>
          <cell r="CY374">
            <v>0</v>
          </cell>
          <cell r="CZ374">
            <v>0</v>
          </cell>
          <cell r="DA374">
            <v>0</v>
          </cell>
          <cell r="DB374">
            <v>0</v>
          </cell>
          <cell r="DC374">
            <v>0</v>
          </cell>
          <cell r="DD374">
            <v>0</v>
          </cell>
          <cell r="DE374">
            <v>0</v>
          </cell>
          <cell r="DF374">
            <v>0</v>
          </cell>
          <cell r="DG374">
            <v>0</v>
          </cell>
          <cell r="DH374">
            <v>0</v>
          </cell>
          <cell r="DI374">
            <v>0</v>
          </cell>
          <cell r="DJ374">
            <v>0</v>
          </cell>
          <cell r="DK374">
            <v>0</v>
          </cell>
          <cell r="DL374">
            <v>0</v>
          </cell>
          <cell r="DM374">
            <v>0</v>
          </cell>
          <cell r="DN374">
            <v>0</v>
          </cell>
          <cell r="DO374">
            <v>0</v>
          </cell>
          <cell r="DP374">
            <v>0</v>
          </cell>
          <cell r="DQ374">
            <v>0</v>
          </cell>
          <cell r="DR374">
            <v>5</v>
          </cell>
          <cell r="DS374">
            <v>3</v>
          </cell>
          <cell r="DT374">
            <v>3</v>
          </cell>
          <cell r="DU374">
            <v>3</v>
          </cell>
          <cell r="DV374">
            <v>0</v>
          </cell>
          <cell r="DW374">
            <v>3</v>
          </cell>
          <cell r="DX374">
            <v>3</v>
          </cell>
          <cell r="DY374">
            <v>0</v>
          </cell>
          <cell r="DZ374">
            <v>4</v>
          </cell>
          <cell r="EA374">
            <v>3</v>
          </cell>
          <cell r="EB374" t="str">
            <v>ML</v>
          </cell>
          <cell r="EC374">
            <v>4</v>
          </cell>
          <cell r="ED374">
            <v>4</v>
          </cell>
          <cell r="EE374">
            <v>0</v>
          </cell>
          <cell r="EF374">
            <v>0</v>
          </cell>
          <cell r="EG374">
            <v>0</v>
          </cell>
          <cell r="EH374">
            <v>0</v>
          </cell>
          <cell r="EI374">
            <v>0</v>
          </cell>
          <cell r="EJ374">
            <v>0</v>
          </cell>
          <cell r="EK374">
            <v>0</v>
          </cell>
          <cell r="EL374">
            <v>0</v>
          </cell>
          <cell r="EM374">
            <v>0</v>
          </cell>
        </row>
        <row r="375">
          <cell r="A375">
            <v>983</v>
          </cell>
          <cell r="B375" t="e">
            <v>#N/A</v>
          </cell>
          <cell r="C375">
            <v>0</v>
          </cell>
          <cell r="D375" t="str">
            <v>Yes</v>
          </cell>
          <cell r="E375" t="str">
            <v>No</v>
          </cell>
          <cell r="F375" t="str">
            <v>GEFIEO</v>
          </cell>
          <cell r="G375" t="str">
            <v>UNDP</v>
          </cell>
          <cell r="H375" t="str">
            <v>UNDP</v>
          </cell>
          <cell r="I375">
            <v>0</v>
          </cell>
          <cell r="J375" t="str">
            <v>UNDP</v>
          </cell>
          <cell r="K375" t="str">
            <v>UNDP</v>
          </cell>
          <cell r="L375" t="str">
            <v>Turkmenistan</v>
          </cell>
          <cell r="M375">
            <v>0</v>
          </cell>
          <cell r="N375" t="str">
            <v>ECA</v>
          </cell>
          <cell r="O375" t="str">
            <v>ECA</v>
          </cell>
          <cell r="P375">
            <v>0</v>
          </cell>
          <cell r="Q375">
            <v>0</v>
          </cell>
          <cell r="R375">
            <v>1</v>
          </cell>
          <cell r="S375">
            <v>0</v>
          </cell>
          <cell r="T375">
            <v>0</v>
          </cell>
          <cell r="U375">
            <v>0</v>
          </cell>
          <cell r="V375">
            <v>0</v>
          </cell>
          <cell r="W375">
            <v>1</v>
          </cell>
          <cell r="X375">
            <v>1</v>
          </cell>
          <cell r="Y375" t="str">
            <v>Government</v>
          </cell>
          <cell r="Z375" t="str">
            <v>Govt</v>
          </cell>
          <cell r="AA375">
            <v>0</v>
          </cell>
          <cell r="AB375">
            <v>0</v>
          </cell>
          <cell r="AC375" t="str">
            <v>Improving the Energy Efficiency of the Heat and Hot Water Supply</v>
          </cell>
          <cell r="AD375" t="str">
            <v>MSP</v>
          </cell>
          <cell r="AE375" t="str">
            <v>GET</v>
          </cell>
          <cell r="AF375" t="str">
            <v>CC</v>
          </cell>
          <cell r="AG375">
            <v>0</v>
          </cell>
          <cell r="AH375" t="str">
            <v>GEF - 2</v>
          </cell>
          <cell r="AI375">
            <v>36965</v>
          </cell>
          <cell r="AJ375">
            <v>2001</v>
          </cell>
          <cell r="AK375">
            <v>37466</v>
          </cell>
          <cell r="AL375">
            <v>2002</v>
          </cell>
          <cell r="AM375">
            <v>38274</v>
          </cell>
          <cell r="AN375">
            <v>0</v>
          </cell>
          <cell r="AO375">
            <v>39082</v>
          </cell>
          <cell r="AP375">
            <v>39082</v>
          </cell>
          <cell r="AQ375">
            <v>2006</v>
          </cell>
          <cell r="AR375">
            <v>53</v>
          </cell>
          <cell r="AS375">
            <v>0</v>
          </cell>
          <cell r="AT375">
            <v>2008</v>
          </cell>
          <cell r="AU375">
            <v>2008</v>
          </cell>
          <cell r="AV375">
            <v>2008</v>
          </cell>
          <cell r="AW375">
            <v>0</v>
          </cell>
          <cell r="AX375">
            <v>0.75</v>
          </cell>
          <cell r="AY375">
            <v>0</v>
          </cell>
          <cell r="AZ375">
            <v>0.75</v>
          </cell>
          <cell r="BA375">
            <v>0.75</v>
          </cell>
          <cell r="BB375">
            <v>0.96</v>
          </cell>
          <cell r="BC375">
            <v>0.96</v>
          </cell>
          <cell r="BD375">
            <v>1.28</v>
          </cell>
          <cell r="BE375">
            <v>1.28</v>
          </cell>
          <cell r="BF375">
            <v>1</v>
          </cell>
          <cell r="BG375">
            <v>24</v>
          </cell>
          <cell r="BH375">
            <v>17</v>
          </cell>
          <cell r="BI375">
            <v>2</v>
          </cell>
          <cell r="BJ375">
            <v>0</v>
          </cell>
          <cell r="BK375">
            <v>0</v>
          </cell>
          <cell r="BL375">
            <v>0</v>
          </cell>
          <cell r="BM375">
            <v>0</v>
          </cell>
          <cell r="BN375">
            <v>3</v>
          </cell>
          <cell r="BO375">
            <v>0</v>
          </cell>
          <cell r="BP375">
            <v>1</v>
          </cell>
          <cell r="BQ375" t="str">
            <v>U</v>
          </cell>
          <cell r="BR375">
            <v>1</v>
          </cell>
          <cell r="BS375">
            <v>2</v>
          </cell>
          <cell r="BT375">
            <v>2</v>
          </cell>
          <cell r="BU375">
            <v>4</v>
          </cell>
          <cell r="BV375">
            <v>4</v>
          </cell>
          <cell r="BW375">
            <v>2</v>
          </cell>
          <cell r="BX375">
            <v>0</v>
          </cell>
          <cell r="BY375">
            <v>2</v>
          </cell>
          <cell r="BZ375">
            <v>0</v>
          </cell>
          <cell r="CA375">
            <v>2</v>
          </cell>
          <cell r="CB375">
            <v>0</v>
          </cell>
          <cell r="CC375">
            <v>3</v>
          </cell>
          <cell r="CD375">
            <v>3</v>
          </cell>
          <cell r="CE375">
            <v>0</v>
          </cell>
          <cell r="CF375">
            <v>3</v>
          </cell>
          <cell r="CG375">
            <v>0</v>
          </cell>
          <cell r="CH375">
            <v>5</v>
          </cell>
          <cell r="CI375">
            <v>1</v>
          </cell>
          <cell r="CJ375">
            <v>5</v>
          </cell>
          <cell r="CK375">
            <v>1</v>
          </cell>
          <cell r="CL375">
            <v>5</v>
          </cell>
          <cell r="CM375">
            <v>1</v>
          </cell>
          <cell r="CN375">
            <v>5</v>
          </cell>
          <cell r="CO375">
            <v>1</v>
          </cell>
          <cell r="CP375">
            <v>5</v>
          </cell>
          <cell r="CQ375">
            <v>1</v>
          </cell>
          <cell r="CR375">
            <v>6</v>
          </cell>
          <cell r="CS375">
            <v>1</v>
          </cell>
          <cell r="CT375">
            <v>6</v>
          </cell>
          <cell r="CU375">
            <v>1</v>
          </cell>
          <cell r="CV375">
            <v>0</v>
          </cell>
          <cell r="CW375">
            <v>0</v>
          </cell>
          <cell r="CX375">
            <v>0</v>
          </cell>
          <cell r="CY375">
            <v>0</v>
          </cell>
          <cell r="CZ375">
            <v>0</v>
          </cell>
          <cell r="DA375">
            <v>0</v>
          </cell>
          <cell r="DB375">
            <v>0</v>
          </cell>
          <cell r="DC375">
            <v>0</v>
          </cell>
          <cell r="DD375">
            <v>0</v>
          </cell>
          <cell r="DE375">
            <v>0</v>
          </cell>
          <cell r="DF375">
            <v>0</v>
          </cell>
          <cell r="DG375">
            <v>0</v>
          </cell>
          <cell r="DH375">
            <v>0</v>
          </cell>
          <cell r="DI375">
            <v>0</v>
          </cell>
          <cell r="DJ375">
            <v>0</v>
          </cell>
          <cell r="DK375">
            <v>0</v>
          </cell>
          <cell r="DL375">
            <v>0</v>
          </cell>
          <cell r="DM375">
            <v>0</v>
          </cell>
          <cell r="DN375">
            <v>0</v>
          </cell>
          <cell r="DO375">
            <v>0</v>
          </cell>
          <cell r="DP375">
            <v>0</v>
          </cell>
          <cell r="DQ375">
            <v>0</v>
          </cell>
          <cell r="DR375">
            <v>5</v>
          </cell>
          <cell r="DS375">
            <v>3</v>
          </cell>
          <cell r="DT375">
            <v>0</v>
          </cell>
          <cell r="DU375">
            <v>3</v>
          </cell>
          <cell r="DV375">
            <v>0</v>
          </cell>
          <cell r="DW375">
            <v>1</v>
          </cell>
          <cell r="DX375">
            <v>2</v>
          </cell>
          <cell r="DY375">
            <v>2</v>
          </cell>
          <cell r="DZ375">
            <v>4</v>
          </cell>
          <cell r="EA375">
            <v>1</v>
          </cell>
          <cell r="EB375" t="str">
            <v>U</v>
          </cell>
          <cell r="EC375">
            <v>2</v>
          </cell>
          <cell r="ED375">
            <v>2</v>
          </cell>
          <cell r="EE375">
            <v>0</v>
          </cell>
          <cell r="EF375">
            <v>0</v>
          </cell>
          <cell r="EG375">
            <v>0</v>
          </cell>
          <cell r="EH375">
            <v>0</v>
          </cell>
          <cell r="EI375">
            <v>0</v>
          </cell>
          <cell r="EJ375">
            <v>0</v>
          </cell>
          <cell r="EK375">
            <v>0</v>
          </cell>
          <cell r="EL375">
            <v>0</v>
          </cell>
          <cell r="EM375">
            <v>0</v>
          </cell>
        </row>
        <row r="376">
          <cell r="A376">
            <v>984</v>
          </cell>
          <cell r="B376">
            <v>984</v>
          </cell>
          <cell r="C376">
            <v>72391</v>
          </cell>
          <cell r="D376" t="str">
            <v>Yes</v>
          </cell>
          <cell r="E376" t="str">
            <v>No</v>
          </cell>
          <cell r="F376" t="str">
            <v>GEFIEO</v>
          </cell>
          <cell r="G376" t="str">
            <v>World Bank</v>
          </cell>
          <cell r="H376" t="str">
            <v>WB</v>
          </cell>
          <cell r="I376">
            <v>0</v>
          </cell>
          <cell r="J376" t="str">
            <v>WB</v>
          </cell>
          <cell r="K376" t="str">
            <v>WB</v>
          </cell>
          <cell r="L376" t="str">
            <v>Mongolia</v>
          </cell>
          <cell r="M376">
            <v>0</v>
          </cell>
          <cell r="N376" t="str">
            <v>Asia</v>
          </cell>
          <cell r="O376" t="str">
            <v>Asia</v>
          </cell>
          <cell r="P376">
            <v>0</v>
          </cell>
          <cell r="Q376">
            <v>0</v>
          </cell>
          <cell r="R376">
            <v>1</v>
          </cell>
          <cell r="S376">
            <v>0</v>
          </cell>
          <cell r="T376">
            <v>0</v>
          </cell>
          <cell r="U376">
            <v>0</v>
          </cell>
          <cell r="V376">
            <v>0</v>
          </cell>
          <cell r="W376">
            <v>1</v>
          </cell>
          <cell r="X376">
            <v>1</v>
          </cell>
          <cell r="Y376" t="str">
            <v>Government</v>
          </cell>
          <cell r="Z376" t="str">
            <v>Govt</v>
          </cell>
          <cell r="AA376">
            <v>0</v>
          </cell>
          <cell r="AB376">
            <v>0</v>
          </cell>
          <cell r="AC376" t="str">
            <v>Dynamics of Biodiversity Loss and Permafrost Melt in Lake Hovsgol National Park</v>
          </cell>
          <cell r="AD376" t="str">
            <v>MSP</v>
          </cell>
          <cell r="AE376" t="str">
            <v>GET</v>
          </cell>
          <cell r="AF376" t="str">
            <v>MF</v>
          </cell>
          <cell r="AG376">
            <v>0</v>
          </cell>
          <cell r="AH376" t="str">
            <v>GEF - 2</v>
          </cell>
          <cell r="AI376">
            <v>36952</v>
          </cell>
          <cell r="AJ376">
            <v>2001</v>
          </cell>
          <cell r="AK376">
            <v>0</v>
          </cell>
          <cell r="AL376">
            <v>2001</v>
          </cell>
          <cell r="AM376">
            <v>0</v>
          </cell>
          <cell r="AN376">
            <v>38717</v>
          </cell>
          <cell r="AO376">
            <v>39021</v>
          </cell>
          <cell r="AP376">
            <v>39021</v>
          </cell>
          <cell r="AQ376">
            <v>2006</v>
          </cell>
          <cell r="AR376">
            <v>0</v>
          </cell>
          <cell r="AS376">
            <v>10</v>
          </cell>
          <cell r="AT376">
            <v>2007</v>
          </cell>
          <cell r="AU376">
            <v>2006</v>
          </cell>
          <cell r="AV376">
            <v>2006</v>
          </cell>
          <cell r="AW376">
            <v>0</v>
          </cell>
          <cell r="AX376">
            <v>0.80129399999999995</v>
          </cell>
          <cell r="AY376">
            <v>2.4965000000000001E-2</v>
          </cell>
          <cell r="AZ376">
            <v>0.82625899999999997</v>
          </cell>
          <cell r="BA376">
            <v>0.8</v>
          </cell>
          <cell r="BB376">
            <v>0.63</v>
          </cell>
          <cell r="BC376">
            <v>0.69</v>
          </cell>
          <cell r="BD376">
            <v>0.78622827576395182</v>
          </cell>
          <cell r="BE376">
            <v>0.86110715917004244</v>
          </cell>
          <cell r="BF376">
            <v>1.0952380952380951</v>
          </cell>
          <cell r="BG376">
            <v>10</v>
          </cell>
          <cell r="BH376">
            <v>0</v>
          </cell>
          <cell r="BI376">
            <v>12</v>
          </cell>
          <cell r="BJ376">
            <v>1</v>
          </cell>
          <cell r="BK376">
            <v>1</v>
          </cell>
          <cell r="BL376">
            <v>0</v>
          </cell>
          <cell r="BM376">
            <v>1</v>
          </cell>
          <cell r="BN376">
            <v>5</v>
          </cell>
          <cell r="BO376">
            <v>1</v>
          </cell>
          <cell r="BP376">
            <v>4</v>
          </cell>
          <cell r="BQ376" t="str">
            <v>L</v>
          </cell>
          <cell r="BR376">
            <v>4</v>
          </cell>
          <cell r="BS376">
            <v>4</v>
          </cell>
          <cell r="BT376">
            <v>4</v>
          </cell>
          <cell r="BU376">
            <v>4</v>
          </cell>
          <cell r="BV376">
            <v>0</v>
          </cell>
          <cell r="BW376">
            <v>0</v>
          </cell>
          <cell r="BX376">
            <v>0</v>
          </cell>
          <cell r="BY376">
            <v>4</v>
          </cell>
          <cell r="BZ376">
            <v>1</v>
          </cell>
          <cell r="CA376">
            <v>0</v>
          </cell>
          <cell r="CB376">
            <v>0</v>
          </cell>
          <cell r="CC376">
            <v>0</v>
          </cell>
          <cell r="CD376">
            <v>0</v>
          </cell>
          <cell r="CE376">
            <v>0</v>
          </cell>
          <cell r="CF376">
            <v>0</v>
          </cell>
          <cell r="CG376">
            <v>0</v>
          </cell>
          <cell r="CH376">
            <v>5</v>
          </cell>
          <cell r="CI376">
            <v>1</v>
          </cell>
          <cell r="CJ376">
            <v>5</v>
          </cell>
          <cell r="CK376">
            <v>1</v>
          </cell>
          <cell r="CL376">
            <v>5</v>
          </cell>
          <cell r="CM376">
            <v>1</v>
          </cell>
          <cell r="CN376">
            <v>4</v>
          </cell>
          <cell r="CO376">
            <v>1</v>
          </cell>
          <cell r="CP376">
            <v>5</v>
          </cell>
          <cell r="CQ376">
            <v>1</v>
          </cell>
          <cell r="CR376">
            <v>4</v>
          </cell>
          <cell r="CS376">
            <v>1</v>
          </cell>
          <cell r="CT376">
            <v>3</v>
          </cell>
          <cell r="CU376">
            <v>0</v>
          </cell>
          <cell r="CV376">
            <v>0</v>
          </cell>
          <cell r="CW376">
            <v>0</v>
          </cell>
          <cell r="CX376">
            <v>0</v>
          </cell>
          <cell r="CY376">
            <v>0</v>
          </cell>
          <cell r="CZ376">
            <v>0</v>
          </cell>
          <cell r="DA376">
            <v>0</v>
          </cell>
          <cell r="DB376">
            <v>0</v>
          </cell>
          <cell r="DC376">
            <v>0</v>
          </cell>
          <cell r="DD376">
            <v>0</v>
          </cell>
          <cell r="DE376">
            <v>0</v>
          </cell>
          <cell r="DF376">
            <v>0</v>
          </cell>
          <cell r="DG376">
            <v>0</v>
          </cell>
          <cell r="DH376">
            <v>0</v>
          </cell>
          <cell r="DI376">
            <v>0</v>
          </cell>
          <cell r="DJ376">
            <v>0</v>
          </cell>
          <cell r="DK376">
            <v>0</v>
          </cell>
          <cell r="DL376">
            <v>0</v>
          </cell>
          <cell r="DM376">
            <v>0</v>
          </cell>
          <cell r="DN376">
            <v>0</v>
          </cell>
          <cell r="DO376">
            <v>0</v>
          </cell>
          <cell r="DP376">
            <v>0</v>
          </cell>
          <cell r="DQ376">
            <v>0</v>
          </cell>
          <cell r="DR376">
            <v>6</v>
          </cell>
          <cell r="DS376">
            <v>5</v>
          </cell>
          <cell r="DT376">
            <v>5</v>
          </cell>
          <cell r="DU376">
            <v>5</v>
          </cell>
          <cell r="DV376">
            <v>1</v>
          </cell>
          <cell r="DW376">
            <v>4</v>
          </cell>
          <cell r="DX376">
            <v>4</v>
          </cell>
          <cell r="DY376">
            <v>4</v>
          </cell>
          <cell r="DZ376">
            <v>4</v>
          </cell>
          <cell r="EA376">
            <v>4</v>
          </cell>
          <cell r="EB376" t="str">
            <v>L</v>
          </cell>
          <cell r="EC376">
            <v>4</v>
          </cell>
          <cell r="ED376">
            <v>0</v>
          </cell>
          <cell r="EE376">
            <v>0</v>
          </cell>
          <cell r="EF376">
            <v>0</v>
          </cell>
          <cell r="EG376">
            <v>0</v>
          </cell>
          <cell r="EH376">
            <v>0</v>
          </cell>
          <cell r="EI376">
            <v>0</v>
          </cell>
          <cell r="EJ376">
            <v>0</v>
          </cell>
          <cell r="EK376">
            <v>0</v>
          </cell>
          <cell r="EL376">
            <v>0</v>
          </cell>
          <cell r="EM376">
            <v>0</v>
          </cell>
        </row>
        <row r="377">
          <cell r="A377">
            <v>985</v>
          </cell>
          <cell r="B377" t="e">
            <v>#N/A</v>
          </cell>
          <cell r="C377">
            <v>0</v>
          </cell>
          <cell r="D377" t="str">
            <v>Yes</v>
          </cell>
          <cell r="E377" t="str">
            <v>No</v>
          </cell>
          <cell r="F377" t="str">
            <v>GEFIEO</v>
          </cell>
          <cell r="G377" t="str">
            <v>UNDP</v>
          </cell>
          <cell r="H377" t="str">
            <v>UNDP</v>
          </cell>
          <cell r="I377">
            <v>0</v>
          </cell>
          <cell r="J377" t="str">
            <v>UNDP</v>
          </cell>
          <cell r="K377" t="str">
            <v>UNDP</v>
          </cell>
          <cell r="L377" t="str">
            <v>Egypt</v>
          </cell>
          <cell r="M377">
            <v>0</v>
          </cell>
          <cell r="N377" t="str">
            <v>MENA</v>
          </cell>
          <cell r="O377" t="str">
            <v>AFR</v>
          </cell>
          <cell r="P377">
            <v>0</v>
          </cell>
          <cell r="Q377">
            <v>0</v>
          </cell>
          <cell r="R377">
            <v>1</v>
          </cell>
          <cell r="S377">
            <v>0</v>
          </cell>
          <cell r="T377">
            <v>0</v>
          </cell>
          <cell r="U377">
            <v>0</v>
          </cell>
          <cell r="V377">
            <v>0</v>
          </cell>
          <cell r="W377">
            <v>0</v>
          </cell>
          <cell r="X377">
            <v>1</v>
          </cell>
          <cell r="Y377" t="str">
            <v>Government</v>
          </cell>
          <cell r="Z377" t="str">
            <v>Govt</v>
          </cell>
          <cell r="AA377">
            <v>0</v>
          </cell>
          <cell r="AB377">
            <v>0</v>
          </cell>
          <cell r="AC377" t="str">
            <v>Developing Renewable Ground Water Resources in Arid Lands: a Pilot Case - the Eastern Desert of Egypt</v>
          </cell>
          <cell r="AD377" t="str">
            <v>MSP</v>
          </cell>
          <cell r="AE377" t="str">
            <v>GET</v>
          </cell>
          <cell r="AF377" t="str">
            <v>IW</v>
          </cell>
          <cell r="AG377">
            <v>9</v>
          </cell>
          <cell r="AH377" t="str">
            <v>GEF - 2</v>
          </cell>
          <cell r="AI377">
            <v>36965</v>
          </cell>
          <cell r="AJ377">
            <v>2001</v>
          </cell>
          <cell r="AK377">
            <v>37467</v>
          </cell>
          <cell r="AL377">
            <v>2002</v>
          </cell>
          <cell r="AM377">
            <v>38609.5</v>
          </cell>
          <cell r="AN377">
            <v>0</v>
          </cell>
          <cell r="AO377">
            <v>39752</v>
          </cell>
          <cell r="AP377">
            <v>39752</v>
          </cell>
          <cell r="AQ377">
            <v>2008</v>
          </cell>
          <cell r="AR377">
            <v>75</v>
          </cell>
          <cell r="AS377">
            <v>0</v>
          </cell>
          <cell r="AT377">
            <v>2009</v>
          </cell>
          <cell r="AU377">
            <v>2009</v>
          </cell>
          <cell r="AV377">
            <v>2009</v>
          </cell>
          <cell r="AW377">
            <v>0</v>
          </cell>
          <cell r="AX377">
            <v>0.83</v>
          </cell>
          <cell r="AY377">
            <v>0</v>
          </cell>
          <cell r="AZ377">
            <v>0.83</v>
          </cell>
          <cell r="BA377">
            <v>0.83</v>
          </cell>
          <cell r="BB377">
            <v>1.01</v>
          </cell>
          <cell r="BC377">
            <v>1.35</v>
          </cell>
          <cell r="BD377">
            <v>1.2168674698795181</v>
          </cell>
          <cell r="BE377">
            <v>1.6265060240963858</v>
          </cell>
          <cell r="BF377">
            <v>1.3366336633663367</v>
          </cell>
          <cell r="BG377">
            <v>0</v>
          </cell>
          <cell r="BH377">
            <v>0</v>
          </cell>
          <cell r="BI377">
            <v>9</v>
          </cell>
          <cell r="BJ377">
            <v>1</v>
          </cell>
          <cell r="BK377">
            <v>1</v>
          </cell>
          <cell r="BL377">
            <v>0</v>
          </cell>
          <cell r="BM377">
            <v>1</v>
          </cell>
          <cell r="BN377">
            <v>5</v>
          </cell>
          <cell r="BO377">
            <v>0</v>
          </cell>
          <cell r="BP377">
            <v>1</v>
          </cell>
          <cell r="BQ377" t="str">
            <v>U</v>
          </cell>
          <cell r="BR377">
            <v>1</v>
          </cell>
          <cell r="BS377">
            <v>3</v>
          </cell>
          <cell r="BT377">
            <v>3</v>
          </cell>
          <cell r="BU377">
            <v>0</v>
          </cell>
          <cell r="BV377">
            <v>0</v>
          </cell>
          <cell r="BW377" t="str">
            <v>UA</v>
          </cell>
          <cell r="BX377">
            <v>0</v>
          </cell>
          <cell r="BY377">
            <v>3</v>
          </cell>
          <cell r="BZ377">
            <v>0</v>
          </cell>
          <cell r="CA377" t="str">
            <v>UA</v>
          </cell>
          <cell r="CB377">
            <v>0</v>
          </cell>
          <cell r="CC377">
            <v>4</v>
          </cell>
          <cell r="CD377">
            <v>3</v>
          </cell>
          <cell r="CE377">
            <v>0</v>
          </cell>
          <cell r="CF377">
            <v>5</v>
          </cell>
          <cell r="CG377">
            <v>1</v>
          </cell>
          <cell r="CH377">
            <v>4</v>
          </cell>
          <cell r="CI377">
            <v>1</v>
          </cell>
          <cell r="CJ377">
            <v>4</v>
          </cell>
          <cell r="CK377">
            <v>1</v>
          </cell>
          <cell r="CL377">
            <v>4</v>
          </cell>
          <cell r="CM377">
            <v>1</v>
          </cell>
          <cell r="CN377">
            <v>5</v>
          </cell>
          <cell r="CO377">
            <v>1</v>
          </cell>
          <cell r="CP377">
            <v>5</v>
          </cell>
          <cell r="CQ377">
            <v>1</v>
          </cell>
          <cell r="CR377">
            <v>2</v>
          </cell>
          <cell r="CS377">
            <v>0</v>
          </cell>
          <cell r="CT377">
            <v>3</v>
          </cell>
          <cell r="CU377">
            <v>0</v>
          </cell>
          <cell r="CV377">
            <v>0</v>
          </cell>
          <cell r="CW377">
            <v>0</v>
          </cell>
          <cell r="CX377">
            <v>0</v>
          </cell>
          <cell r="CY377">
            <v>0</v>
          </cell>
          <cell r="CZ377">
            <v>0</v>
          </cell>
          <cell r="DA377">
            <v>0</v>
          </cell>
          <cell r="DB377">
            <v>0</v>
          </cell>
          <cell r="DC377">
            <v>0</v>
          </cell>
          <cell r="DD377">
            <v>0</v>
          </cell>
          <cell r="DE377">
            <v>0</v>
          </cell>
          <cell r="DF377">
            <v>0</v>
          </cell>
          <cell r="DG377">
            <v>0</v>
          </cell>
          <cell r="DH377">
            <v>0</v>
          </cell>
          <cell r="DI377">
            <v>0</v>
          </cell>
          <cell r="DJ377">
            <v>0</v>
          </cell>
          <cell r="DK377">
            <v>0</v>
          </cell>
          <cell r="DL377">
            <v>0</v>
          </cell>
          <cell r="DM377">
            <v>0</v>
          </cell>
          <cell r="DN377">
            <v>0</v>
          </cell>
          <cell r="DO377">
            <v>0</v>
          </cell>
          <cell r="DP377">
            <v>0</v>
          </cell>
          <cell r="DQ377">
            <v>0</v>
          </cell>
          <cell r="DR377">
            <v>5</v>
          </cell>
          <cell r="DS377">
            <v>5</v>
          </cell>
          <cell r="DT377">
            <v>4</v>
          </cell>
          <cell r="DU377">
            <v>5</v>
          </cell>
          <cell r="DV377">
            <v>1</v>
          </cell>
          <cell r="DW377">
            <v>1</v>
          </cell>
          <cell r="DX377">
            <v>3</v>
          </cell>
          <cell r="DY377">
            <v>3</v>
          </cell>
          <cell r="DZ377">
            <v>0</v>
          </cell>
          <cell r="EA377">
            <v>1</v>
          </cell>
          <cell r="EB377" t="str">
            <v>U</v>
          </cell>
          <cell r="EC377">
            <v>3</v>
          </cell>
          <cell r="ED377" t="str">
            <v>UA</v>
          </cell>
          <cell r="EE377">
            <v>0</v>
          </cell>
          <cell r="EF377">
            <v>0</v>
          </cell>
          <cell r="EG377">
            <v>0</v>
          </cell>
          <cell r="EH377">
            <v>0</v>
          </cell>
          <cell r="EI377">
            <v>0</v>
          </cell>
          <cell r="EJ377">
            <v>0</v>
          </cell>
          <cell r="EK377">
            <v>0</v>
          </cell>
          <cell r="EL377">
            <v>0</v>
          </cell>
          <cell r="EM377">
            <v>0</v>
          </cell>
        </row>
        <row r="378">
          <cell r="A378">
            <v>1016</v>
          </cell>
          <cell r="B378" t="e">
            <v>#N/A</v>
          </cell>
          <cell r="C378">
            <v>0</v>
          </cell>
          <cell r="D378" t="str">
            <v>No</v>
          </cell>
          <cell r="E378" t="str">
            <v>Yes</v>
          </cell>
          <cell r="F378" t="str">
            <v>IAEO</v>
          </cell>
          <cell r="G378" t="str">
            <v>UNEP</v>
          </cell>
          <cell r="H378" t="str">
            <v>UNEP</v>
          </cell>
          <cell r="I378">
            <v>0</v>
          </cell>
          <cell r="J378" t="str">
            <v>UNEP</v>
          </cell>
          <cell r="K378" t="str">
            <v>UNEP</v>
          </cell>
          <cell r="L378" t="str">
            <v>Global</v>
          </cell>
          <cell r="M378" t="str">
            <v>Barbados, Bulgaria, Chile, Ecuador, Micronesia, Guinea, Lebanon, Mali, Malaysia, Papua New Guinea, Slovenia, Zambia</v>
          </cell>
          <cell r="N378" t="str">
            <v>Global</v>
          </cell>
          <cell r="O378" t="str">
            <v>Global</v>
          </cell>
          <cell r="P378">
            <v>1</v>
          </cell>
          <cell r="Q378">
            <v>0</v>
          </cell>
          <cell r="R378">
            <v>0</v>
          </cell>
          <cell r="S378">
            <v>0</v>
          </cell>
          <cell r="T378">
            <v>0</v>
          </cell>
          <cell r="U378">
            <v>0</v>
          </cell>
          <cell r="V378">
            <v>0</v>
          </cell>
          <cell r="W378">
            <v>0</v>
          </cell>
          <cell r="X378">
            <v>0</v>
          </cell>
          <cell r="Y378" t="str">
            <v>Multilateral/NEA</v>
          </cell>
          <cell r="Z378" t="str">
            <v>Bi_multilateral</v>
          </cell>
          <cell r="AA378">
            <v>0</v>
          </cell>
          <cell r="AB378">
            <v>0</v>
          </cell>
          <cell r="AC378" t="str">
            <v>Development of National Implementation Plans for the Management of Persistent Organic Pollutants (POPs)</v>
          </cell>
          <cell r="AD378" t="str">
            <v>FSP</v>
          </cell>
          <cell r="AE378" t="str">
            <v>GET</v>
          </cell>
          <cell r="AF378" t="str">
            <v>Chem</v>
          </cell>
          <cell r="AG378">
            <v>0</v>
          </cell>
          <cell r="AH378" t="str">
            <v>GEF - 2</v>
          </cell>
          <cell r="AI378">
            <v>37375</v>
          </cell>
          <cell r="AJ378">
            <v>2002</v>
          </cell>
          <cell r="AK378">
            <v>37405</v>
          </cell>
          <cell r="AL378">
            <v>2002</v>
          </cell>
          <cell r="AM378">
            <v>38776.5</v>
          </cell>
          <cell r="AN378">
            <v>39052</v>
          </cell>
          <cell r="AO378">
            <v>40148</v>
          </cell>
          <cell r="AP378">
            <v>40148</v>
          </cell>
          <cell r="AQ378">
            <v>2009</v>
          </cell>
          <cell r="AR378">
            <v>90</v>
          </cell>
          <cell r="AS378">
            <v>36</v>
          </cell>
          <cell r="AT378">
            <v>2011</v>
          </cell>
          <cell r="AU378">
            <v>2010</v>
          </cell>
          <cell r="AV378">
            <v>2010</v>
          </cell>
          <cell r="AW378">
            <v>0</v>
          </cell>
          <cell r="AX378">
            <v>5.8349999700000001</v>
          </cell>
          <cell r="AY378">
            <v>0.35</v>
          </cell>
          <cell r="AZ378">
            <v>6.1849999699999998</v>
          </cell>
          <cell r="BA378">
            <v>6.1849999999999996</v>
          </cell>
          <cell r="BB378">
            <v>2.97</v>
          </cell>
          <cell r="BC378">
            <v>3.13</v>
          </cell>
          <cell r="BD378">
            <v>0.50899743192286595</v>
          </cell>
          <cell r="BE378">
            <v>0.53641816899615169</v>
          </cell>
          <cell r="BF378">
            <v>1.0538720538720538</v>
          </cell>
          <cell r="BG378">
            <v>36</v>
          </cell>
          <cell r="BH378">
            <v>21</v>
          </cell>
          <cell r="BI378">
            <v>11</v>
          </cell>
          <cell r="BJ378">
            <v>1</v>
          </cell>
          <cell r="BK378">
            <v>1</v>
          </cell>
          <cell r="BL378">
            <v>0</v>
          </cell>
          <cell r="BM378">
            <v>1</v>
          </cell>
          <cell r="BN378">
            <v>5</v>
          </cell>
          <cell r="BO378">
            <v>1</v>
          </cell>
          <cell r="BP378">
            <v>3</v>
          </cell>
          <cell r="BQ378" t="str">
            <v>ML</v>
          </cell>
          <cell r="BR378">
            <v>3</v>
          </cell>
          <cell r="BS378">
            <v>4</v>
          </cell>
          <cell r="BT378">
            <v>4</v>
          </cell>
          <cell r="BU378">
            <v>3</v>
          </cell>
          <cell r="BV378">
            <v>0</v>
          </cell>
          <cell r="BW378">
            <v>5</v>
          </cell>
          <cell r="BX378">
            <v>1</v>
          </cell>
          <cell r="BY378">
            <v>5</v>
          </cell>
          <cell r="BZ378">
            <v>1</v>
          </cell>
          <cell r="CA378">
            <v>5</v>
          </cell>
          <cell r="CB378">
            <v>1</v>
          </cell>
          <cell r="CC378">
            <v>5</v>
          </cell>
          <cell r="CD378">
            <v>5</v>
          </cell>
          <cell r="CE378">
            <v>1</v>
          </cell>
          <cell r="CF378">
            <v>5</v>
          </cell>
          <cell r="CG378">
            <v>1</v>
          </cell>
          <cell r="CH378">
            <v>5</v>
          </cell>
          <cell r="CI378">
            <v>1</v>
          </cell>
          <cell r="CJ378">
            <v>6</v>
          </cell>
          <cell r="CK378">
            <v>1</v>
          </cell>
          <cell r="CL378">
            <v>5</v>
          </cell>
          <cell r="CM378">
            <v>1</v>
          </cell>
          <cell r="CN378">
            <v>5</v>
          </cell>
          <cell r="CO378">
            <v>1</v>
          </cell>
          <cell r="CP378">
            <v>5</v>
          </cell>
          <cell r="CQ378">
            <v>1</v>
          </cell>
          <cell r="CR378">
            <v>4</v>
          </cell>
          <cell r="CS378">
            <v>1</v>
          </cell>
          <cell r="CT378">
            <v>5</v>
          </cell>
          <cell r="CU378">
            <v>1</v>
          </cell>
          <cell r="CV378">
            <v>0</v>
          </cell>
          <cell r="CW378">
            <v>0</v>
          </cell>
          <cell r="CX378">
            <v>0</v>
          </cell>
          <cell r="CY378">
            <v>0</v>
          </cell>
          <cell r="CZ378">
            <v>1</v>
          </cell>
          <cell r="DA378">
            <v>0</v>
          </cell>
          <cell r="DB378">
            <v>0</v>
          </cell>
          <cell r="DC378">
            <v>0</v>
          </cell>
          <cell r="DD378">
            <v>0</v>
          </cell>
          <cell r="DE378">
            <v>0</v>
          </cell>
          <cell r="DF378">
            <v>0</v>
          </cell>
          <cell r="DG378">
            <v>0</v>
          </cell>
          <cell r="DH378">
            <v>0</v>
          </cell>
          <cell r="DI378">
            <v>0</v>
          </cell>
          <cell r="DJ378">
            <v>0</v>
          </cell>
          <cell r="DK378">
            <v>0</v>
          </cell>
          <cell r="DL378">
            <v>0</v>
          </cell>
          <cell r="DM378">
            <v>0</v>
          </cell>
          <cell r="DN378">
            <v>0</v>
          </cell>
          <cell r="DO378">
            <v>0</v>
          </cell>
          <cell r="DP378">
            <v>0</v>
          </cell>
          <cell r="DQ378">
            <v>0</v>
          </cell>
          <cell r="DR378">
            <v>5</v>
          </cell>
          <cell r="DS378">
            <v>6</v>
          </cell>
          <cell r="DT378">
            <v>4</v>
          </cell>
          <cell r="DU378">
            <v>5</v>
          </cell>
          <cell r="DV378">
            <v>1</v>
          </cell>
          <cell r="DW378">
            <v>0</v>
          </cell>
          <cell r="DX378">
            <v>0</v>
          </cell>
          <cell r="DY378">
            <v>0</v>
          </cell>
          <cell r="DZ378">
            <v>0</v>
          </cell>
          <cell r="EA378">
            <v>0</v>
          </cell>
          <cell r="EB378">
            <v>0</v>
          </cell>
          <cell r="EC378">
            <v>0</v>
          </cell>
          <cell r="ED378">
            <v>0</v>
          </cell>
          <cell r="EE378">
            <v>0</v>
          </cell>
          <cell r="EF378">
            <v>0</v>
          </cell>
          <cell r="EG378">
            <v>0</v>
          </cell>
          <cell r="EH378">
            <v>0</v>
          </cell>
          <cell r="EI378">
            <v>0</v>
          </cell>
          <cell r="EJ378">
            <v>0</v>
          </cell>
          <cell r="EK378">
            <v>0</v>
          </cell>
          <cell r="EL378">
            <v>0</v>
          </cell>
          <cell r="EM378">
            <v>0</v>
          </cell>
        </row>
        <row r="379">
          <cell r="A379">
            <v>1017</v>
          </cell>
          <cell r="B379" t="e">
            <v>#N/A</v>
          </cell>
          <cell r="C379">
            <v>1941</v>
          </cell>
          <cell r="D379" t="str">
            <v>No</v>
          </cell>
          <cell r="E379" t="str">
            <v>Yes</v>
          </cell>
          <cell r="F379" t="str">
            <v>IAEO</v>
          </cell>
          <cell r="G379" t="str">
            <v>UNDP</v>
          </cell>
          <cell r="H379" t="str">
            <v>UNDP</v>
          </cell>
          <cell r="I379">
            <v>0</v>
          </cell>
          <cell r="J379" t="str">
            <v>UNDP</v>
          </cell>
          <cell r="K379">
            <v>0</v>
          </cell>
          <cell r="L379" t="str">
            <v>Regional</v>
          </cell>
          <cell r="M379" t="str">
            <v>Burundi, Tanzania, Zambia, Congo DR</v>
          </cell>
          <cell r="N379" t="str">
            <v>AFR</v>
          </cell>
          <cell r="O379" t="str">
            <v>AFR</v>
          </cell>
          <cell r="P379">
            <v>0</v>
          </cell>
          <cell r="Q379">
            <v>1</v>
          </cell>
          <cell r="R379">
            <v>0</v>
          </cell>
          <cell r="S379">
            <v>2</v>
          </cell>
          <cell r="T379">
            <v>0</v>
          </cell>
          <cell r="U379">
            <v>0</v>
          </cell>
          <cell r="V379">
            <v>2</v>
          </cell>
          <cell r="W379">
            <v>2</v>
          </cell>
          <cell r="X379">
            <v>0</v>
          </cell>
          <cell r="Y379" t="str">
            <v>multilateral</v>
          </cell>
          <cell r="Z379" t="str">
            <v>Bi_multilateral</v>
          </cell>
          <cell r="AA379" t="str">
            <v>Secondary Executing Agency</v>
          </cell>
          <cell r="AB379" t="str">
            <v>Through consultations</v>
          </cell>
          <cell r="AC379" t="str">
            <v>Partnership Interventions for the Implementation of the Strategic Action Programme  (SAP) for Lake Tanganyika</v>
          </cell>
          <cell r="AD379" t="str">
            <v>FSP</v>
          </cell>
          <cell r="AE379" t="str">
            <v>GET</v>
          </cell>
          <cell r="AF379" t="str">
            <v>IW</v>
          </cell>
          <cell r="AG379">
            <v>0</v>
          </cell>
          <cell r="AH379" t="str">
            <v>GEF - 3</v>
          </cell>
          <cell r="AI379">
            <v>39483</v>
          </cell>
          <cell r="AJ379">
            <v>2008</v>
          </cell>
          <cell r="AK379">
            <v>39583</v>
          </cell>
          <cell r="AL379">
            <v>2008</v>
          </cell>
          <cell r="AM379">
            <v>0</v>
          </cell>
          <cell r="AN379">
            <v>41152</v>
          </cell>
          <cell r="AO379">
            <v>41152</v>
          </cell>
          <cell r="AP379">
            <v>41152</v>
          </cell>
          <cell r="AQ379">
            <v>2012</v>
          </cell>
          <cell r="AR379">
            <v>0</v>
          </cell>
          <cell r="AS379">
            <v>0</v>
          </cell>
          <cell r="AT379">
            <v>2014</v>
          </cell>
          <cell r="AU379" t="str">
            <v>Jul,2013</v>
          </cell>
          <cell r="AV379">
            <v>2013</v>
          </cell>
          <cell r="AW379">
            <v>0</v>
          </cell>
          <cell r="AX379">
            <v>13.5</v>
          </cell>
          <cell r="AY379">
            <v>0.7</v>
          </cell>
          <cell r="AZ379">
            <v>14.2</v>
          </cell>
          <cell r="BA379">
            <v>0</v>
          </cell>
          <cell r="BB379">
            <v>47.889499999999998</v>
          </cell>
          <cell r="BC379">
            <v>28.649000000000001</v>
          </cell>
          <cell r="BD379">
            <v>0</v>
          </cell>
          <cell r="BE379">
            <v>0</v>
          </cell>
          <cell r="BF379">
            <v>0</v>
          </cell>
          <cell r="BG379">
            <v>0</v>
          </cell>
          <cell r="BH379">
            <v>0</v>
          </cell>
          <cell r="BI379">
            <v>0</v>
          </cell>
          <cell r="BJ379">
            <v>0</v>
          </cell>
          <cell r="BK379">
            <v>0</v>
          </cell>
          <cell r="BL379">
            <v>0</v>
          </cell>
          <cell r="BM379">
            <v>1</v>
          </cell>
          <cell r="BN379">
            <v>4</v>
          </cell>
          <cell r="BO379">
            <v>0</v>
          </cell>
          <cell r="BP379">
            <v>0</v>
          </cell>
          <cell r="BQ379">
            <v>0</v>
          </cell>
          <cell r="BR379">
            <v>0</v>
          </cell>
          <cell r="BS379">
            <v>0</v>
          </cell>
          <cell r="BT379">
            <v>0</v>
          </cell>
          <cell r="BU379">
            <v>0</v>
          </cell>
          <cell r="BV379">
            <v>0</v>
          </cell>
          <cell r="BW379">
            <v>0</v>
          </cell>
          <cell r="BX379">
            <v>0</v>
          </cell>
          <cell r="BY379">
            <v>0</v>
          </cell>
          <cell r="BZ379">
            <v>0</v>
          </cell>
          <cell r="CA379">
            <v>0</v>
          </cell>
          <cell r="CB379">
            <v>0</v>
          </cell>
          <cell r="CC379">
            <v>0</v>
          </cell>
          <cell r="CD379">
            <v>0</v>
          </cell>
          <cell r="CE379">
            <v>0</v>
          </cell>
          <cell r="CF379">
            <v>0</v>
          </cell>
          <cell r="CG379">
            <v>0</v>
          </cell>
          <cell r="CH379">
            <v>0</v>
          </cell>
          <cell r="CI379">
            <v>0</v>
          </cell>
          <cell r="CJ379">
            <v>0</v>
          </cell>
          <cell r="CK379">
            <v>0</v>
          </cell>
          <cell r="CL379">
            <v>0</v>
          </cell>
          <cell r="CM379">
            <v>0</v>
          </cell>
          <cell r="CN379">
            <v>0</v>
          </cell>
          <cell r="CO379">
            <v>0</v>
          </cell>
          <cell r="CP379">
            <v>0</v>
          </cell>
          <cell r="CQ379">
            <v>0</v>
          </cell>
          <cell r="CR379">
            <v>0</v>
          </cell>
          <cell r="CS379">
            <v>0</v>
          </cell>
          <cell r="CT379">
            <v>0</v>
          </cell>
          <cell r="CU379">
            <v>0</v>
          </cell>
          <cell r="CV379">
            <v>6</v>
          </cell>
          <cell r="CW379">
            <v>4</v>
          </cell>
          <cell r="CX379">
            <v>4</v>
          </cell>
          <cell r="CY379">
            <v>4</v>
          </cell>
          <cell r="CZ379">
            <v>1</v>
          </cell>
          <cell r="DA379">
            <v>3</v>
          </cell>
          <cell r="DB379">
            <v>3</v>
          </cell>
          <cell r="DC379">
            <v>4</v>
          </cell>
          <cell r="DD379">
            <v>2</v>
          </cell>
          <cell r="DE379">
            <v>3</v>
          </cell>
          <cell r="DF379" t="str">
            <v>ML</v>
          </cell>
          <cell r="DG379">
            <v>3</v>
          </cell>
          <cell r="DH379">
            <v>3</v>
          </cell>
          <cell r="DI379">
            <v>5</v>
          </cell>
          <cell r="DJ379">
            <v>4</v>
          </cell>
          <cell r="DK379">
            <v>5</v>
          </cell>
          <cell r="DL379">
            <v>5</v>
          </cell>
          <cell r="DM379">
            <v>5</v>
          </cell>
          <cell r="DN379">
            <v>5</v>
          </cell>
          <cell r="DO379">
            <v>5</v>
          </cell>
          <cell r="DP379">
            <v>4</v>
          </cell>
          <cell r="DQ379">
            <v>4</v>
          </cell>
          <cell r="DR379">
            <v>0</v>
          </cell>
          <cell r="DS379">
            <v>0</v>
          </cell>
          <cell r="DT379">
            <v>0</v>
          </cell>
          <cell r="DU379">
            <v>0</v>
          </cell>
          <cell r="DV379">
            <v>0</v>
          </cell>
          <cell r="DW379">
            <v>0</v>
          </cell>
          <cell r="DX379">
            <v>0</v>
          </cell>
          <cell r="DY379">
            <v>0</v>
          </cell>
          <cell r="DZ379">
            <v>0</v>
          </cell>
          <cell r="EA379">
            <v>0</v>
          </cell>
          <cell r="EB379">
            <v>0</v>
          </cell>
          <cell r="EC379">
            <v>0</v>
          </cell>
          <cell r="ED379">
            <v>0</v>
          </cell>
          <cell r="EE379">
            <v>0</v>
          </cell>
          <cell r="EF379">
            <v>0</v>
          </cell>
          <cell r="EG379">
            <v>0</v>
          </cell>
          <cell r="EH379">
            <v>0</v>
          </cell>
          <cell r="EI379">
            <v>0</v>
          </cell>
          <cell r="EJ379">
            <v>0</v>
          </cell>
          <cell r="EK379">
            <v>0</v>
          </cell>
          <cell r="EL379">
            <v>0</v>
          </cell>
          <cell r="EM379">
            <v>0</v>
          </cell>
        </row>
        <row r="380">
          <cell r="A380">
            <v>1020</v>
          </cell>
          <cell r="B380">
            <v>1020</v>
          </cell>
          <cell r="C380">
            <v>66750</v>
          </cell>
          <cell r="D380" t="str">
            <v>Yes</v>
          </cell>
          <cell r="E380" t="str">
            <v>No</v>
          </cell>
          <cell r="F380" t="str">
            <v>GEFIEO</v>
          </cell>
          <cell r="G380" t="str">
            <v>World Bank</v>
          </cell>
          <cell r="H380" t="str">
            <v>WB</v>
          </cell>
          <cell r="I380">
            <v>0</v>
          </cell>
          <cell r="J380" t="str">
            <v>WB</v>
          </cell>
          <cell r="K380" t="str">
            <v>WB</v>
          </cell>
          <cell r="L380" t="str">
            <v>Colombia</v>
          </cell>
          <cell r="M380">
            <v>0</v>
          </cell>
          <cell r="N380" t="str">
            <v>LAC</v>
          </cell>
          <cell r="O380" t="str">
            <v>LAC</v>
          </cell>
          <cell r="P380">
            <v>0</v>
          </cell>
          <cell r="Q380">
            <v>0</v>
          </cell>
          <cell r="R380">
            <v>1</v>
          </cell>
          <cell r="S380">
            <v>0</v>
          </cell>
          <cell r="T380">
            <v>0</v>
          </cell>
          <cell r="U380">
            <v>0</v>
          </cell>
          <cell r="V380">
            <v>0</v>
          </cell>
          <cell r="W380">
            <v>0</v>
          </cell>
          <cell r="X380">
            <v>1</v>
          </cell>
          <cell r="Y380" t="str">
            <v>NGO</v>
          </cell>
          <cell r="Z380" t="str">
            <v>NGO_academic_foundation</v>
          </cell>
          <cell r="AA380">
            <v>0</v>
          </cell>
          <cell r="AB380">
            <v>0</v>
          </cell>
          <cell r="AC380" t="str">
            <v>Colombia - Conservation and Sustainable Development of the Mataven Forest</v>
          </cell>
          <cell r="AD380" t="str">
            <v>MSP</v>
          </cell>
          <cell r="AE380" t="str">
            <v>GET</v>
          </cell>
          <cell r="AF380" t="str">
            <v>BD</v>
          </cell>
          <cell r="AG380">
            <v>0</v>
          </cell>
          <cell r="AH380" t="str">
            <v>GEF - 2</v>
          </cell>
          <cell r="AI380">
            <v>36914</v>
          </cell>
          <cell r="AJ380">
            <v>2001</v>
          </cell>
          <cell r="AK380">
            <v>0</v>
          </cell>
          <cell r="AL380">
            <v>2001</v>
          </cell>
          <cell r="AM380">
            <v>0</v>
          </cell>
          <cell r="AN380">
            <v>38078</v>
          </cell>
          <cell r="AO380">
            <v>38352</v>
          </cell>
          <cell r="AP380">
            <v>38352</v>
          </cell>
          <cell r="AQ380">
            <v>2004</v>
          </cell>
          <cell r="AR380">
            <v>0</v>
          </cell>
          <cell r="AS380">
            <v>8</v>
          </cell>
          <cell r="AT380">
            <v>2006</v>
          </cell>
          <cell r="AU380">
            <v>2005</v>
          </cell>
          <cell r="AV380">
            <v>2005</v>
          </cell>
          <cell r="AW380">
            <v>0</v>
          </cell>
          <cell r="AX380">
            <v>0.72499999999999998</v>
          </cell>
          <cell r="AY380">
            <v>2.5000000000000001E-2</v>
          </cell>
          <cell r="AZ380">
            <v>0.75</v>
          </cell>
          <cell r="BA380">
            <v>0.72699999999999998</v>
          </cell>
          <cell r="BB380">
            <v>0.65</v>
          </cell>
          <cell r="BC380">
            <v>0.67800000000000005</v>
          </cell>
          <cell r="BD380">
            <v>0.89655172413793105</v>
          </cell>
          <cell r="BE380">
            <v>0.93517241379310356</v>
          </cell>
          <cell r="BF380">
            <v>1.043076923076923</v>
          </cell>
          <cell r="BG380">
            <v>8</v>
          </cell>
          <cell r="BH380">
            <v>0</v>
          </cell>
          <cell r="BI380">
            <v>10</v>
          </cell>
          <cell r="BJ380">
            <v>0</v>
          </cell>
          <cell r="BK380">
            <v>0</v>
          </cell>
          <cell r="BL380">
            <v>0</v>
          </cell>
          <cell r="BM380">
            <v>1</v>
          </cell>
          <cell r="BN380">
            <v>5</v>
          </cell>
          <cell r="BO380">
            <v>1</v>
          </cell>
          <cell r="BP380">
            <v>4</v>
          </cell>
          <cell r="BQ380" t="str">
            <v>L</v>
          </cell>
          <cell r="BR380">
            <v>4</v>
          </cell>
          <cell r="BS380">
            <v>3</v>
          </cell>
          <cell r="BT380">
            <v>4</v>
          </cell>
          <cell r="BU380">
            <v>4</v>
          </cell>
          <cell r="BV380">
            <v>0</v>
          </cell>
          <cell r="BW380">
            <v>6</v>
          </cell>
          <cell r="BX380">
            <v>1</v>
          </cell>
          <cell r="BY380">
            <v>6</v>
          </cell>
          <cell r="BZ380">
            <v>1</v>
          </cell>
          <cell r="CA380">
            <v>6</v>
          </cell>
          <cell r="CB380">
            <v>1</v>
          </cell>
          <cell r="CC380">
            <v>0</v>
          </cell>
          <cell r="CD380">
            <v>0</v>
          </cell>
          <cell r="CE380">
            <v>0</v>
          </cell>
          <cell r="CF380">
            <v>0</v>
          </cell>
          <cell r="CG380">
            <v>0</v>
          </cell>
          <cell r="CH380">
            <v>5</v>
          </cell>
          <cell r="CI380">
            <v>1</v>
          </cell>
          <cell r="CJ380">
            <v>5</v>
          </cell>
          <cell r="CK380">
            <v>1</v>
          </cell>
          <cell r="CL380">
            <v>5</v>
          </cell>
          <cell r="CM380">
            <v>1</v>
          </cell>
          <cell r="CN380">
            <v>6</v>
          </cell>
          <cell r="CO380">
            <v>1</v>
          </cell>
          <cell r="CP380">
            <v>6</v>
          </cell>
          <cell r="CQ380">
            <v>1</v>
          </cell>
          <cell r="CR380">
            <v>6</v>
          </cell>
          <cell r="CS380">
            <v>1</v>
          </cell>
          <cell r="CT380">
            <v>4</v>
          </cell>
          <cell r="CU380">
            <v>1</v>
          </cell>
          <cell r="CV380">
            <v>0</v>
          </cell>
          <cell r="CW380">
            <v>0</v>
          </cell>
          <cell r="CX380">
            <v>0</v>
          </cell>
          <cell r="CY380">
            <v>0</v>
          </cell>
          <cell r="CZ380">
            <v>0</v>
          </cell>
          <cell r="DA380">
            <v>0</v>
          </cell>
          <cell r="DB380">
            <v>0</v>
          </cell>
          <cell r="DC380">
            <v>0</v>
          </cell>
          <cell r="DD380">
            <v>0</v>
          </cell>
          <cell r="DE380">
            <v>0</v>
          </cell>
          <cell r="DF380">
            <v>0</v>
          </cell>
          <cell r="DG380">
            <v>0</v>
          </cell>
          <cell r="DH380">
            <v>0</v>
          </cell>
          <cell r="DI380">
            <v>0</v>
          </cell>
          <cell r="DJ380">
            <v>0</v>
          </cell>
          <cell r="DK380">
            <v>0</v>
          </cell>
          <cell r="DL380">
            <v>0</v>
          </cell>
          <cell r="DM380">
            <v>0</v>
          </cell>
          <cell r="DN380">
            <v>0</v>
          </cell>
          <cell r="DO380">
            <v>0</v>
          </cell>
          <cell r="DP380">
            <v>0</v>
          </cell>
          <cell r="DQ380">
            <v>0</v>
          </cell>
          <cell r="DR380">
            <v>6</v>
          </cell>
          <cell r="DS380">
            <v>5</v>
          </cell>
          <cell r="DT380">
            <v>6</v>
          </cell>
          <cell r="DU380">
            <v>5</v>
          </cell>
          <cell r="DV380">
            <v>1</v>
          </cell>
          <cell r="DW380">
            <v>4</v>
          </cell>
          <cell r="DX380">
            <v>3</v>
          </cell>
          <cell r="DY380">
            <v>4</v>
          </cell>
          <cell r="DZ380">
            <v>4</v>
          </cell>
          <cell r="EA380">
            <v>4</v>
          </cell>
          <cell r="EB380" t="str">
            <v>L</v>
          </cell>
          <cell r="EC380">
            <v>6</v>
          </cell>
          <cell r="ED380">
            <v>6</v>
          </cell>
          <cell r="EE380">
            <v>0</v>
          </cell>
          <cell r="EF380">
            <v>0</v>
          </cell>
          <cell r="EG380">
            <v>0</v>
          </cell>
          <cell r="EH380">
            <v>0</v>
          </cell>
          <cell r="EI380">
            <v>0</v>
          </cell>
          <cell r="EJ380">
            <v>0</v>
          </cell>
          <cell r="EK380">
            <v>0</v>
          </cell>
          <cell r="EL380">
            <v>0</v>
          </cell>
          <cell r="EM380">
            <v>0</v>
          </cell>
        </row>
        <row r="381">
          <cell r="A381">
            <v>1021</v>
          </cell>
          <cell r="B381">
            <v>1021</v>
          </cell>
          <cell r="C381">
            <v>62187</v>
          </cell>
          <cell r="D381" t="str">
            <v>Yes</v>
          </cell>
          <cell r="E381" t="str">
            <v>No</v>
          </cell>
          <cell r="F381" t="str">
            <v>GEFIEO</v>
          </cell>
          <cell r="G381" t="str">
            <v>UNDP</v>
          </cell>
          <cell r="H381" t="str">
            <v>UNDP</v>
          </cell>
          <cell r="I381">
            <v>0</v>
          </cell>
          <cell r="J381" t="str">
            <v>UNDP</v>
          </cell>
          <cell r="K381">
            <v>0</v>
          </cell>
          <cell r="L381" t="str">
            <v>Chile</v>
          </cell>
          <cell r="M381">
            <v>0</v>
          </cell>
          <cell r="N381" t="str">
            <v>LAC</v>
          </cell>
          <cell r="O381" t="str">
            <v>LAC</v>
          </cell>
          <cell r="P381">
            <v>0</v>
          </cell>
          <cell r="Q381">
            <v>0</v>
          </cell>
          <cell r="R381">
            <v>1</v>
          </cell>
          <cell r="S381">
            <v>0</v>
          </cell>
          <cell r="T381">
            <v>0</v>
          </cell>
          <cell r="U381">
            <v>0</v>
          </cell>
          <cell r="V381">
            <v>0</v>
          </cell>
          <cell r="W381">
            <v>0</v>
          </cell>
          <cell r="X381">
            <v>0</v>
          </cell>
          <cell r="Y381" t="str">
            <v>Government</v>
          </cell>
          <cell r="Z381" t="str">
            <v>Govt</v>
          </cell>
          <cell r="AA381" t="str">
            <v>One of the beneficiaries</v>
          </cell>
          <cell r="AB381" t="str">
            <v>One of the beneficiaries</v>
          </cell>
          <cell r="AC381" t="str">
            <v>Conservation and Sustainable Use of Chiloé Globally Significant Biodiversity</v>
          </cell>
          <cell r="AD381" t="str">
            <v>MSP</v>
          </cell>
          <cell r="AE381" t="str">
            <v>GET</v>
          </cell>
          <cell r="AF381" t="str">
            <v>BD</v>
          </cell>
          <cell r="AG381">
            <v>0</v>
          </cell>
          <cell r="AH381" t="str">
            <v>GEF - 2</v>
          </cell>
          <cell r="AI381">
            <v>36971</v>
          </cell>
          <cell r="AJ381">
            <v>2001</v>
          </cell>
          <cell r="AK381">
            <v>37201</v>
          </cell>
          <cell r="AL381">
            <v>2001</v>
          </cell>
          <cell r="AM381">
            <v>0</v>
          </cell>
          <cell r="AN381">
            <v>38687</v>
          </cell>
          <cell r="AO381">
            <v>39052</v>
          </cell>
          <cell r="AP381">
            <v>39052</v>
          </cell>
          <cell r="AQ381">
            <v>2006</v>
          </cell>
          <cell r="AR381">
            <v>0</v>
          </cell>
          <cell r="AS381">
            <v>0</v>
          </cell>
          <cell r="AT381">
            <v>2014</v>
          </cell>
          <cell r="AU381">
            <v>40118</v>
          </cell>
          <cell r="AV381">
            <v>2009</v>
          </cell>
          <cell r="AW381">
            <v>0</v>
          </cell>
          <cell r="AX381">
            <v>1</v>
          </cell>
          <cell r="AY381">
            <v>0</v>
          </cell>
          <cell r="AZ381">
            <v>1</v>
          </cell>
          <cell r="BA381">
            <v>0</v>
          </cell>
          <cell r="BB381">
            <v>4.0999999999999996</v>
          </cell>
          <cell r="BC381">
            <v>4.0999999999999996</v>
          </cell>
          <cell r="BD381">
            <v>0</v>
          </cell>
          <cell r="BE381">
            <v>0</v>
          </cell>
          <cell r="BF381">
            <v>0</v>
          </cell>
          <cell r="BG381">
            <v>0</v>
          </cell>
          <cell r="BH381">
            <v>0</v>
          </cell>
          <cell r="BI381">
            <v>0</v>
          </cell>
          <cell r="BJ381" t="str">
            <v>NR</v>
          </cell>
          <cell r="BK381">
            <v>1</v>
          </cell>
          <cell r="BL381">
            <v>0</v>
          </cell>
          <cell r="BM381">
            <v>1</v>
          </cell>
          <cell r="BN381">
            <v>4</v>
          </cell>
          <cell r="BO381">
            <v>0</v>
          </cell>
          <cell r="BP381">
            <v>0</v>
          </cell>
          <cell r="BQ381">
            <v>0</v>
          </cell>
          <cell r="BR381">
            <v>0</v>
          </cell>
          <cell r="BS381">
            <v>0</v>
          </cell>
          <cell r="BT381">
            <v>0</v>
          </cell>
          <cell r="BU381">
            <v>0</v>
          </cell>
          <cell r="BV381">
            <v>0</v>
          </cell>
          <cell r="BW381">
            <v>0</v>
          </cell>
          <cell r="BX381">
            <v>0</v>
          </cell>
          <cell r="BY381">
            <v>0</v>
          </cell>
          <cell r="BZ381">
            <v>0</v>
          </cell>
          <cell r="CA381">
            <v>0</v>
          </cell>
          <cell r="CB381">
            <v>0</v>
          </cell>
          <cell r="CC381">
            <v>0</v>
          </cell>
          <cell r="CD381">
            <v>0</v>
          </cell>
          <cell r="CE381">
            <v>0</v>
          </cell>
          <cell r="CF381">
            <v>0</v>
          </cell>
          <cell r="CG381">
            <v>0</v>
          </cell>
          <cell r="CH381">
            <v>0</v>
          </cell>
          <cell r="CI381">
            <v>0</v>
          </cell>
          <cell r="CJ381">
            <v>0</v>
          </cell>
          <cell r="CK381">
            <v>0</v>
          </cell>
          <cell r="CL381">
            <v>0</v>
          </cell>
          <cell r="CM381">
            <v>0</v>
          </cell>
          <cell r="CN381">
            <v>0</v>
          </cell>
          <cell r="CO381">
            <v>0</v>
          </cell>
          <cell r="CP381">
            <v>0</v>
          </cell>
          <cell r="CQ381">
            <v>0</v>
          </cell>
          <cell r="CR381">
            <v>0</v>
          </cell>
          <cell r="CS381">
            <v>0</v>
          </cell>
          <cell r="CT381">
            <v>0</v>
          </cell>
          <cell r="CU381">
            <v>0</v>
          </cell>
          <cell r="CV381">
            <v>0</v>
          </cell>
          <cell r="CW381">
            <v>0</v>
          </cell>
          <cell r="CX381">
            <v>0</v>
          </cell>
          <cell r="CY381">
            <v>0</v>
          </cell>
          <cell r="CZ381">
            <v>0</v>
          </cell>
          <cell r="DA381">
            <v>0</v>
          </cell>
          <cell r="DB381">
            <v>0</v>
          </cell>
          <cell r="DC381">
            <v>0</v>
          </cell>
          <cell r="DD381">
            <v>0</v>
          </cell>
          <cell r="DE381">
            <v>0</v>
          </cell>
          <cell r="DF381">
            <v>0</v>
          </cell>
          <cell r="DG381">
            <v>0</v>
          </cell>
          <cell r="DH381">
            <v>0</v>
          </cell>
          <cell r="DI381">
            <v>0</v>
          </cell>
          <cell r="DJ381">
            <v>0</v>
          </cell>
          <cell r="DK381">
            <v>0</v>
          </cell>
          <cell r="DL381">
            <v>0</v>
          </cell>
          <cell r="DM381">
            <v>0</v>
          </cell>
          <cell r="DN381">
            <v>0</v>
          </cell>
          <cell r="DO381">
            <v>0</v>
          </cell>
          <cell r="DP381">
            <v>0</v>
          </cell>
          <cell r="DQ381">
            <v>0</v>
          </cell>
          <cell r="DR381">
            <v>5</v>
          </cell>
          <cell r="DS381">
            <v>4</v>
          </cell>
          <cell r="DT381">
            <v>4</v>
          </cell>
          <cell r="DU381">
            <v>4</v>
          </cell>
          <cell r="DV381">
            <v>1</v>
          </cell>
          <cell r="DW381" t="str">
            <v>UA</v>
          </cell>
          <cell r="DX381" t="str">
            <v>UA</v>
          </cell>
          <cell r="DY381" t="str">
            <v>UA</v>
          </cell>
          <cell r="DZ381" t="str">
            <v>UA</v>
          </cell>
          <cell r="EA381" t="str">
            <v>UA</v>
          </cell>
          <cell r="EB381" t="str">
            <v>UA</v>
          </cell>
          <cell r="EC381">
            <v>3</v>
          </cell>
          <cell r="ED381" t="str">
            <v>UA</v>
          </cell>
          <cell r="EE381">
            <v>4</v>
          </cell>
          <cell r="EF381" t="str">
            <v>UA</v>
          </cell>
          <cell r="EG381">
            <v>3</v>
          </cell>
          <cell r="EH381">
            <v>3</v>
          </cell>
          <cell r="EI381">
            <v>2</v>
          </cell>
          <cell r="EJ381">
            <v>2</v>
          </cell>
          <cell r="EK381">
            <v>4</v>
          </cell>
          <cell r="EL381">
            <v>4</v>
          </cell>
          <cell r="EM381">
            <v>3</v>
          </cell>
        </row>
        <row r="382">
          <cell r="A382">
            <v>1022</v>
          </cell>
          <cell r="B382">
            <v>1022</v>
          </cell>
          <cell r="C382">
            <v>0</v>
          </cell>
          <cell r="D382" t="str">
            <v>Yes</v>
          </cell>
          <cell r="E382" t="str">
            <v>Yes</v>
          </cell>
          <cell r="F382" t="str">
            <v>IAEO</v>
          </cell>
          <cell r="G382" t="str">
            <v>UNEP</v>
          </cell>
          <cell r="H382" t="str">
            <v>UNEP</v>
          </cell>
          <cell r="I382">
            <v>0</v>
          </cell>
          <cell r="J382" t="str">
            <v>UNEP</v>
          </cell>
          <cell r="K382" t="str">
            <v>UNEP</v>
          </cell>
          <cell r="L382" t="str">
            <v>Regional (Nigeria, Niger)</v>
          </cell>
          <cell r="M382" t="str">
            <v>Niger, Nigeria</v>
          </cell>
          <cell r="N382" t="str">
            <v>AFR</v>
          </cell>
          <cell r="O382" t="str">
            <v>AFR</v>
          </cell>
          <cell r="P382">
            <v>0</v>
          </cell>
          <cell r="Q382">
            <v>1</v>
          </cell>
          <cell r="R382">
            <v>0</v>
          </cell>
          <cell r="S382">
            <v>2</v>
          </cell>
          <cell r="T382">
            <v>0</v>
          </cell>
          <cell r="U382">
            <v>0</v>
          </cell>
          <cell r="V382">
            <v>2</v>
          </cell>
          <cell r="W382">
            <v>2</v>
          </cell>
          <cell r="X382">
            <v>0</v>
          </cell>
          <cell r="Y382" t="str">
            <v>Multilateral</v>
          </cell>
          <cell r="Z382" t="str">
            <v>Bi_multilateral</v>
          </cell>
          <cell r="AA382" t="str">
            <v>Y</v>
          </cell>
          <cell r="AB382">
            <v>0</v>
          </cell>
          <cell r="AC382" t="str">
            <v>Integrated Ecosystems Management in the Transboundary Areas between Niger and Nigeria Phase I: Strengthening of Legal and Institutional Frameworks for Collaboration and Pilot Demonstrations of IEM</v>
          </cell>
          <cell r="AD382" t="str">
            <v>FSP</v>
          </cell>
          <cell r="AE382" t="str">
            <v>GET</v>
          </cell>
          <cell r="AF382" t="str">
            <v>MF</v>
          </cell>
          <cell r="AG382" t="str">
            <v>1, 9, 12</v>
          </cell>
          <cell r="AH382" t="str">
            <v>GEF - 3</v>
          </cell>
          <cell r="AI382">
            <v>38580</v>
          </cell>
          <cell r="AJ382">
            <v>2005</v>
          </cell>
          <cell r="AK382">
            <v>38734</v>
          </cell>
          <cell r="AL382">
            <v>2006</v>
          </cell>
          <cell r="AM382">
            <v>39608.5</v>
          </cell>
          <cell r="AN382">
            <v>40483</v>
          </cell>
          <cell r="AO382">
            <v>40483</v>
          </cell>
          <cell r="AP382">
            <v>40483</v>
          </cell>
          <cell r="AQ382">
            <v>2010</v>
          </cell>
          <cell r="AR382">
            <v>57</v>
          </cell>
          <cell r="AS382">
            <v>0</v>
          </cell>
          <cell r="AT382">
            <v>2012</v>
          </cell>
          <cell r="AU382">
            <v>2011</v>
          </cell>
          <cell r="AV382">
            <v>2011</v>
          </cell>
          <cell r="AW382">
            <v>0</v>
          </cell>
          <cell r="AX382">
            <v>5</v>
          </cell>
          <cell r="AY382">
            <v>0.375</v>
          </cell>
          <cell r="AZ382">
            <v>5.375</v>
          </cell>
          <cell r="BA382">
            <v>5.38</v>
          </cell>
          <cell r="BB382">
            <v>9.1199999999999992</v>
          </cell>
          <cell r="BC382">
            <v>1.26</v>
          </cell>
          <cell r="BD382">
            <v>1.8239999999999998</v>
          </cell>
          <cell r="BE382">
            <v>0.252</v>
          </cell>
          <cell r="BF382">
            <v>0.13815789473684212</v>
          </cell>
          <cell r="BG382">
            <v>5</v>
          </cell>
          <cell r="BH382">
            <v>2</v>
          </cell>
          <cell r="BI382" t="str">
            <v>NA</v>
          </cell>
          <cell r="BJ382">
            <v>5</v>
          </cell>
          <cell r="BK382">
            <v>5</v>
          </cell>
          <cell r="BL382">
            <v>0</v>
          </cell>
          <cell r="BM382">
            <v>1</v>
          </cell>
          <cell r="BN382">
            <v>5</v>
          </cell>
          <cell r="BO382">
            <v>1</v>
          </cell>
          <cell r="BP382">
            <v>3</v>
          </cell>
          <cell r="BQ382" t="str">
            <v>ML</v>
          </cell>
          <cell r="BR382">
            <v>0</v>
          </cell>
          <cell r="BS382">
            <v>0</v>
          </cell>
          <cell r="BT382">
            <v>0</v>
          </cell>
          <cell r="BU382">
            <v>0</v>
          </cell>
          <cell r="BV382">
            <v>0</v>
          </cell>
          <cell r="BW382">
            <v>4</v>
          </cell>
          <cell r="BX382">
            <v>1</v>
          </cell>
          <cell r="BY382">
            <v>4</v>
          </cell>
          <cell r="BZ382">
            <v>1</v>
          </cell>
          <cell r="CA382">
            <v>4</v>
          </cell>
          <cell r="CB382">
            <v>1</v>
          </cell>
          <cell r="CC382">
            <v>5</v>
          </cell>
          <cell r="CD382">
            <v>5</v>
          </cell>
          <cell r="CE382">
            <v>1</v>
          </cell>
          <cell r="CF382">
            <v>4</v>
          </cell>
          <cell r="CG382">
            <v>1</v>
          </cell>
          <cell r="CH382">
            <v>6</v>
          </cell>
          <cell r="CI382">
            <v>1</v>
          </cell>
          <cell r="CJ382">
            <v>5</v>
          </cell>
          <cell r="CK382">
            <v>1</v>
          </cell>
          <cell r="CL382">
            <v>6</v>
          </cell>
          <cell r="CM382">
            <v>1</v>
          </cell>
          <cell r="CN382">
            <v>6</v>
          </cell>
          <cell r="CO382">
            <v>1</v>
          </cell>
          <cell r="CP382">
            <v>6</v>
          </cell>
          <cell r="CQ382">
            <v>1</v>
          </cell>
          <cell r="CR382">
            <v>5</v>
          </cell>
          <cell r="CS382">
            <v>1</v>
          </cell>
          <cell r="CT382">
            <v>6</v>
          </cell>
          <cell r="CU382">
            <v>1</v>
          </cell>
          <cell r="CV382">
            <v>0</v>
          </cell>
          <cell r="CW382">
            <v>0</v>
          </cell>
          <cell r="CX382">
            <v>0</v>
          </cell>
          <cell r="CY382">
            <v>5</v>
          </cell>
          <cell r="CZ382">
            <v>1</v>
          </cell>
          <cell r="DA382">
            <v>0</v>
          </cell>
          <cell r="DB382">
            <v>0</v>
          </cell>
          <cell r="DC382">
            <v>0</v>
          </cell>
          <cell r="DD382">
            <v>0</v>
          </cell>
          <cell r="DE382">
            <v>0</v>
          </cell>
          <cell r="DF382">
            <v>0</v>
          </cell>
          <cell r="DG382">
            <v>0</v>
          </cell>
          <cell r="DH382">
            <v>0</v>
          </cell>
          <cell r="DI382">
            <v>0</v>
          </cell>
          <cell r="DJ382">
            <v>0</v>
          </cell>
          <cell r="DK382">
            <v>0</v>
          </cell>
          <cell r="DL382">
            <v>0</v>
          </cell>
          <cell r="DM382">
            <v>0</v>
          </cell>
          <cell r="DN382">
            <v>0</v>
          </cell>
          <cell r="DO382">
            <v>0</v>
          </cell>
          <cell r="DP382">
            <v>0</v>
          </cell>
          <cell r="DQ382">
            <v>0</v>
          </cell>
          <cell r="DR382">
            <v>5</v>
          </cell>
          <cell r="DS382">
            <v>5</v>
          </cell>
          <cell r="DT382">
            <v>4</v>
          </cell>
          <cell r="DU382">
            <v>5</v>
          </cell>
          <cell r="DV382">
            <v>1</v>
          </cell>
          <cell r="DW382">
            <v>0</v>
          </cell>
          <cell r="DX382">
            <v>0</v>
          </cell>
          <cell r="DY382">
            <v>0</v>
          </cell>
          <cell r="DZ382">
            <v>0</v>
          </cell>
          <cell r="EA382">
            <v>0</v>
          </cell>
          <cell r="EB382">
            <v>0</v>
          </cell>
          <cell r="EC382">
            <v>0</v>
          </cell>
          <cell r="ED382">
            <v>0</v>
          </cell>
          <cell r="EE382">
            <v>0</v>
          </cell>
          <cell r="EF382">
            <v>0</v>
          </cell>
          <cell r="EG382">
            <v>0</v>
          </cell>
          <cell r="EH382">
            <v>0</v>
          </cell>
          <cell r="EI382">
            <v>0</v>
          </cell>
          <cell r="EJ382">
            <v>0</v>
          </cell>
          <cell r="EK382">
            <v>0</v>
          </cell>
          <cell r="EL382">
            <v>0</v>
          </cell>
          <cell r="EM382">
            <v>0</v>
          </cell>
        </row>
        <row r="383">
          <cell r="A383">
            <v>1024</v>
          </cell>
          <cell r="B383">
            <v>1024</v>
          </cell>
          <cell r="C383">
            <v>0</v>
          </cell>
          <cell r="D383" t="str">
            <v>No</v>
          </cell>
          <cell r="E383" t="str">
            <v>Yes</v>
          </cell>
          <cell r="F383" t="str">
            <v>IAEO</v>
          </cell>
          <cell r="G383" t="str">
            <v>UNEP</v>
          </cell>
          <cell r="H383" t="str">
            <v>UNEP</v>
          </cell>
          <cell r="I383">
            <v>0</v>
          </cell>
          <cell r="J383" t="str">
            <v>UNEP</v>
          </cell>
          <cell r="K383" t="str">
            <v>UNEP</v>
          </cell>
          <cell r="L383" t="str">
            <v>Global</v>
          </cell>
          <cell r="M383">
            <v>0</v>
          </cell>
          <cell r="N383" t="str">
            <v>Global</v>
          </cell>
          <cell r="O383" t="str">
            <v>Global</v>
          </cell>
          <cell r="P383">
            <v>1</v>
          </cell>
          <cell r="Q383">
            <v>0</v>
          </cell>
          <cell r="R383">
            <v>0</v>
          </cell>
          <cell r="S383">
            <v>0</v>
          </cell>
          <cell r="T383">
            <v>0</v>
          </cell>
          <cell r="U383">
            <v>0</v>
          </cell>
          <cell r="V383">
            <v>0</v>
          </cell>
          <cell r="W383">
            <v>0</v>
          </cell>
          <cell r="X383">
            <v>0</v>
          </cell>
          <cell r="Y383" t="str">
            <v>Multilateral</v>
          </cell>
          <cell r="Z383" t="str">
            <v>Bi_multilateral</v>
          </cell>
          <cell r="AA383" t="str">
            <v>Y</v>
          </cell>
          <cell r="AB383">
            <v>0</v>
          </cell>
          <cell r="AC383" t="str">
            <v>Ecosystems, Protected Areas and People</v>
          </cell>
          <cell r="AD383" t="str">
            <v>MSP</v>
          </cell>
          <cell r="AE383" t="str">
            <v>GET</v>
          </cell>
          <cell r="AF383" t="str">
            <v>BD</v>
          </cell>
          <cell r="AG383">
            <v>0</v>
          </cell>
          <cell r="AH383" t="str">
            <v>GEF - 3</v>
          </cell>
          <cell r="AI383">
            <v>37720</v>
          </cell>
          <cell r="AJ383">
            <v>2003</v>
          </cell>
          <cell r="AK383">
            <v>37843</v>
          </cell>
          <cell r="AL383">
            <v>2003</v>
          </cell>
          <cell r="AM383">
            <v>38462.5</v>
          </cell>
          <cell r="AN383">
            <v>39081</v>
          </cell>
          <cell r="AO383">
            <v>39082</v>
          </cell>
          <cell r="AP383">
            <v>39082</v>
          </cell>
          <cell r="AQ383">
            <v>2006</v>
          </cell>
          <cell r="AR383">
            <v>40</v>
          </cell>
          <cell r="AS383">
            <v>0</v>
          </cell>
          <cell r="AT383">
            <v>2009</v>
          </cell>
          <cell r="AU383">
            <v>2009</v>
          </cell>
          <cell r="AV383">
            <v>2009</v>
          </cell>
          <cell r="AW383">
            <v>0</v>
          </cell>
          <cell r="AX383">
            <v>0.97499999999999998</v>
          </cell>
          <cell r="AY383">
            <v>2.5000000000000001E-2</v>
          </cell>
          <cell r="AZ383">
            <v>1</v>
          </cell>
          <cell r="BA383">
            <v>0.98</v>
          </cell>
          <cell r="BB383">
            <v>4.6100000000000003</v>
          </cell>
          <cell r="BC383">
            <v>4.22</v>
          </cell>
          <cell r="BD383">
            <v>4.7282051282051283</v>
          </cell>
          <cell r="BE383">
            <v>4.3282051282051279</v>
          </cell>
          <cell r="BF383">
            <v>0.91540130151843802</v>
          </cell>
          <cell r="BG383">
            <v>14</v>
          </cell>
          <cell r="BH383">
            <v>20</v>
          </cell>
          <cell r="BI383">
            <v>2</v>
          </cell>
          <cell r="BJ383">
            <v>1</v>
          </cell>
          <cell r="BK383">
            <v>1</v>
          </cell>
          <cell r="BL383">
            <v>0</v>
          </cell>
          <cell r="BM383">
            <v>1</v>
          </cell>
          <cell r="BN383">
            <v>5</v>
          </cell>
          <cell r="BO383">
            <v>1</v>
          </cell>
          <cell r="BP383">
            <v>3</v>
          </cell>
          <cell r="BQ383" t="str">
            <v>ML</v>
          </cell>
          <cell r="BR383">
            <v>0</v>
          </cell>
          <cell r="BS383">
            <v>0</v>
          </cell>
          <cell r="BT383">
            <v>0</v>
          </cell>
          <cell r="BU383">
            <v>0</v>
          </cell>
          <cell r="BV383">
            <v>0</v>
          </cell>
          <cell r="BW383">
            <v>0</v>
          </cell>
          <cell r="BX383">
            <v>0</v>
          </cell>
          <cell r="BY383">
            <v>4</v>
          </cell>
          <cell r="BZ383">
            <v>1</v>
          </cell>
          <cell r="CA383" t="str">
            <v>UA</v>
          </cell>
          <cell r="CB383">
            <v>0</v>
          </cell>
          <cell r="CC383">
            <v>0</v>
          </cell>
          <cell r="CD383">
            <v>0</v>
          </cell>
          <cell r="CE383">
            <v>1</v>
          </cell>
          <cell r="CF383">
            <v>0</v>
          </cell>
          <cell r="CG383">
            <v>1</v>
          </cell>
          <cell r="CH383">
            <v>5</v>
          </cell>
          <cell r="CI383">
            <v>1</v>
          </cell>
          <cell r="CJ383">
            <v>0</v>
          </cell>
          <cell r="CK383">
            <v>0</v>
          </cell>
          <cell r="CL383">
            <v>0</v>
          </cell>
          <cell r="CM383">
            <v>0</v>
          </cell>
          <cell r="CN383">
            <v>0</v>
          </cell>
          <cell r="CO383">
            <v>0</v>
          </cell>
          <cell r="CP383">
            <v>0</v>
          </cell>
          <cell r="CQ383">
            <v>0</v>
          </cell>
          <cell r="CR383">
            <v>0</v>
          </cell>
          <cell r="CS383">
            <v>0</v>
          </cell>
          <cell r="CT383">
            <v>0</v>
          </cell>
          <cell r="CU383">
            <v>0</v>
          </cell>
          <cell r="CV383">
            <v>0</v>
          </cell>
          <cell r="CW383">
            <v>0</v>
          </cell>
          <cell r="CX383">
            <v>0</v>
          </cell>
          <cell r="CY383">
            <v>0</v>
          </cell>
          <cell r="CZ383">
            <v>1</v>
          </cell>
          <cell r="DA383">
            <v>5</v>
          </cell>
          <cell r="DB383">
            <v>0</v>
          </cell>
          <cell r="DC383">
            <v>0</v>
          </cell>
          <cell r="DD383">
            <v>0</v>
          </cell>
          <cell r="DE383">
            <v>3</v>
          </cell>
          <cell r="DF383" t="str">
            <v>ML</v>
          </cell>
          <cell r="DG383">
            <v>0</v>
          </cell>
          <cell r="DH383">
            <v>0</v>
          </cell>
          <cell r="DI383">
            <v>0</v>
          </cell>
          <cell r="DJ383">
            <v>0</v>
          </cell>
          <cell r="DK383">
            <v>0</v>
          </cell>
          <cell r="DL383">
            <v>0</v>
          </cell>
          <cell r="DM383">
            <v>0</v>
          </cell>
          <cell r="DN383">
            <v>0</v>
          </cell>
          <cell r="DO383">
            <v>0</v>
          </cell>
          <cell r="DP383">
            <v>0</v>
          </cell>
          <cell r="DQ383">
            <v>0</v>
          </cell>
          <cell r="DR383">
            <v>0</v>
          </cell>
          <cell r="DS383">
            <v>0</v>
          </cell>
          <cell r="DT383">
            <v>0</v>
          </cell>
          <cell r="DU383">
            <v>5</v>
          </cell>
          <cell r="DV383">
            <v>1</v>
          </cell>
          <cell r="DW383">
            <v>0</v>
          </cell>
          <cell r="DX383">
            <v>0</v>
          </cell>
          <cell r="DY383">
            <v>0</v>
          </cell>
          <cell r="DZ383">
            <v>0</v>
          </cell>
          <cell r="EA383">
            <v>0</v>
          </cell>
          <cell r="EB383">
            <v>0</v>
          </cell>
          <cell r="EC383">
            <v>0</v>
          </cell>
          <cell r="ED383">
            <v>0</v>
          </cell>
          <cell r="EE383">
            <v>0</v>
          </cell>
          <cell r="EF383">
            <v>0</v>
          </cell>
          <cell r="EG383">
            <v>0</v>
          </cell>
          <cell r="EH383">
            <v>0</v>
          </cell>
          <cell r="EI383">
            <v>0</v>
          </cell>
          <cell r="EJ383">
            <v>0</v>
          </cell>
          <cell r="EK383">
            <v>0</v>
          </cell>
          <cell r="EL383">
            <v>0</v>
          </cell>
          <cell r="EM383">
            <v>0</v>
          </cell>
        </row>
        <row r="384">
          <cell r="A384">
            <v>1026</v>
          </cell>
          <cell r="B384">
            <v>1026</v>
          </cell>
          <cell r="C384">
            <v>1988</v>
          </cell>
          <cell r="D384" t="str">
            <v>No</v>
          </cell>
          <cell r="E384" t="str">
            <v>Yes</v>
          </cell>
          <cell r="F384" t="str">
            <v>IAEO</v>
          </cell>
          <cell r="G384" t="str">
            <v>UNDP</v>
          </cell>
          <cell r="H384" t="str">
            <v>UNDP</v>
          </cell>
          <cell r="I384">
            <v>0</v>
          </cell>
          <cell r="J384" t="str">
            <v>UNDP</v>
          </cell>
          <cell r="K384">
            <v>0</v>
          </cell>
          <cell r="L384" t="str">
            <v>Turkey</v>
          </cell>
          <cell r="M384">
            <v>0</v>
          </cell>
          <cell r="N384" t="str">
            <v>ECA</v>
          </cell>
          <cell r="O384" t="str">
            <v>ECA</v>
          </cell>
          <cell r="P384">
            <v>0</v>
          </cell>
          <cell r="Q384">
            <v>0</v>
          </cell>
          <cell r="R384">
            <v>1</v>
          </cell>
          <cell r="S384">
            <v>0</v>
          </cell>
          <cell r="T384">
            <v>0</v>
          </cell>
          <cell r="U384">
            <v>0</v>
          </cell>
          <cell r="V384">
            <v>0</v>
          </cell>
          <cell r="W384">
            <v>0</v>
          </cell>
          <cell r="X384">
            <v>0</v>
          </cell>
          <cell r="Y384" t="str">
            <v>Government</v>
          </cell>
          <cell r="Z384" t="str">
            <v>Govt</v>
          </cell>
          <cell r="AA384">
            <v>0</v>
          </cell>
          <cell r="AB384">
            <v>0</v>
          </cell>
          <cell r="AC384" t="str">
            <v>Enhancing coverage and management effectiveness of the subsystem of forest protected areas in Turkey’s national system of protected areas</v>
          </cell>
          <cell r="AD384" t="str">
            <v>MSP</v>
          </cell>
          <cell r="AE384" t="str">
            <v>GET</v>
          </cell>
          <cell r="AF384" t="str">
            <v>BD</v>
          </cell>
          <cell r="AG384">
            <v>0</v>
          </cell>
          <cell r="AH384" t="str">
            <v>GEF - 4</v>
          </cell>
          <cell r="AI384">
            <v>39513</v>
          </cell>
          <cell r="AJ384">
            <v>2008</v>
          </cell>
          <cell r="AK384">
            <v>39597</v>
          </cell>
          <cell r="AL384">
            <v>2008</v>
          </cell>
          <cell r="AM384">
            <v>40329</v>
          </cell>
          <cell r="AN384">
            <v>41121</v>
          </cell>
          <cell r="AO384">
            <v>41061</v>
          </cell>
          <cell r="AP384">
            <v>41061</v>
          </cell>
          <cell r="AQ384">
            <v>2012</v>
          </cell>
          <cell r="AR384">
            <v>48</v>
          </cell>
          <cell r="AS384">
            <v>0</v>
          </cell>
          <cell r="AT384">
            <v>2013</v>
          </cell>
          <cell r="AU384">
            <v>41579</v>
          </cell>
          <cell r="AV384">
            <v>2013</v>
          </cell>
          <cell r="AW384">
            <v>0</v>
          </cell>
          <cell r="AX384">
            <v>0.97199999999999998</v>
          </cell>
          <cell r="AY384">
            <v>2.5000000000000001E-2</v>
          </cell>
          <cell r="AZ384">
            <v>0.997</v>
          </cell>
          <cell r="BA384">
            <v>0</v>
          </cell>
          <cell r="BB384">
            <v>1.4319999999999999</v>
          </cell>
          <cell r="BC384">
            <v>3.3039999999999998</v>
          </cell>
          <cell r="BD384">
            <v>1.4732510288065843</v>
          </cell>
          <cell r="BE384">
            <v>3.3991769547325101</v>
          </cell>
          <cell r="BF384">
            <v>2.3072625698324023</v>
          </cell>
          <cell r="BG384">
            <v>0</v>
          </cell>
          <cell r="BH384">
            <v>0</v>
          </cell>
          <cell r="BI384">
            <v>0</v>
          </cell>
          <cell r="BJ384">
            <v>0</v>
          </cell>
          <cell r="BK384">
            <v>0</v>
          </cell>
          <cell r="BL384">
            <v>0</v>
          </cell>
          <cell r="BM384">
            <v>1</v>
          </cell>
          <cell r="BN384">
            <v>5</v>
          </cell>
          <cell r="BO384">
            <v>1</v>
          </cell>
          <cell r="BP384">
            <v>3</v>
          </cell>
          <cell r="BQ384" t="str">
            <v>ML</v>
          </cell>
          <cell r="BR384">
            <v>2</v>
          </cell>
          <cell r="BS384">
            <v>4</v>
          </cell>
          <cell r="BT384">
            <v>4</v>
          </cell>
          <cell r="BU384">
            <v>3</v>
          </cell>
          <cell r="BV384">
            <v>0</v>
          </cell>
          <cell r="BW384">
            <v>0</v>
          </cell>
          <cell r="BX384">
            <v>0</v>
          </cell>
          <cell r="BY384">
            <v>1</v>
          </cell>
          <cell r="BZ384">
            <v>0</v>
          </cell>
          <cell r="CA384">
            <v>5</v>
          </cell>
          <cell r="CB384">
            <v>1</v>
          </cell>
          <cell r="CC384">
            <v>0</v>
          </cell>
          <cell r="CD384">
            <v>5</v>
          </cell>
          <cell r="CE384">
            <v>1</v>
          </cell>
          <cell r="CF384">
            <v>5</v>
          </cell>
          <cell r="CG384">
            <v>1</v>
          </cell>
          <cell r="CH384">
            <v>4</v>
          </cell>
          <cell r="CI384">
            <v>1</v>
          </cell>
          <cell r="CJ384">
            <v>6</v>
          </cell>
          <cell r="CK384">
            <v>1</v>
          </cell>
          <cell r="CL384">
            <v>5</v>
          </cell>
          <cell r="CM384">
            <v>1</v>
          </cell>
          <cell r="CN384">
            <v>5</v>
          </cell>
          <cell r="CO384">
            <v>1</v>
          </cell>
          <cell r="CP384">
            <v>4</v>
          </cell>
          <cell r="CQ384">
            <v>1</v>
          </cell>
          <cell r="CR384">
            <v>4</v>
          </cell>
          <cell r="CS384">
            <v>1</v>
          </cell>
          <cell r="CT384">
            <v>5</v>
          </cell>
          <cell r="CU384">
            <v>1</v>
          </cell>
          <cell r="CV384">
            <v>6</v>
          </cell>
          <cell r="CW384">
            <v>5</v>
          </cell>
          <cell r="CX384">
            <v>5</v>
          </cell>
          <cell r="CY384">
            <v>5</v>
          </cell>
          <cell r="CZ384">
            <v>1</v>
          </cell>
          <cell r="DA384" t="str">
            <v>MU</v>
          </cell>
          <cell r="DB384" t="str">
            <v>L</v>
          </cell>
          <cell r="DC384" t="str">
            <v>L</v>
          </cell>
          <cell r="DD384" t="str">
            <v>ML</v>
          </cell>
          <cell r="DE384">
            <v>3</v>
          </cell>
          <cell r="DF384" t="str">
            <v>ML</v>
          </cell>
          <cell r="DG384">
            <v>1</v>
          </cell>
          <cell r="DH384">
            <v>5</v>
          </cell>
          <cell r="DI384">
            <v>5</v>
          </cell>
          <cell r="DJ384">
            <v>5</v>
          </cell>
          <cell r="DK384">
            <v>4</v>
          </cell>
          <cell r="DL384">
            <v>6</v>
          </cell>
          <cell r="DM384">
            <v>5</v>
          </cell>
          <cell r="DN384">
            <v>5</v>
          </cell>
          <cell r="DO384">
            <v>4</v>
          </cell>
          <cell r="DP384">
            <v>4</v>
          </cell>
          <cell r="DQ384">
            <v>5</v>
          </cell>
          <cell r="DR384">
            <v>0</v>
          </cell>
          <cell r="DS384">
            <v>0</v>
          </cell>
          <cell r="DT384">
            <v>0</v>
          </cell>
          <cell r="DU384">
            <v>0</v>
          </cell>
          <cell r="DV384">
            <v>0</v>
          </cell>
          <cell r="DW384">
            <v>0</v>
          </cell>
          <cell r="DX384">
            <v>0</v>
          </cell>
          <cell r="DY384">
            <v>0</v>
          </cell>
          <cell r="DZ384">
            <v>0</v>
          </cell>
          <cell r="EA384">
            <v>0</v>
          </cell>
          <cell r="EB384">
            <v>0</v>
          </cell>
          <cell r="EC384">
            <v>0</v>
          </cell>
          <cell r="ED384">
            <v>0</v>
          </cell>
          <cell r="EE384">
            <v>0</v>
          </cell>
          <cell r="EF384">
            <v>0</v>
          </cell>
          <cell r="EG384">
            <v>0</v>
          </cell>
          <cell r="EH384">
            <v>0</v>
          </cell>
          <cell r="EI384">
            <v>0</v>
          </cell>
          <cell r="EJ384">
            <v>0</v>
          </cell>
          <cell r="EK384">
            <v>0</v>
          </cell>
          <cell r="EL384">
            <v>0</v>
          </cell>
          <cell r="EM384">
            <v>0</v>
          </cell>
        </row>
        <row r="385">
          <cell r="A385">
            <v>1027</v>
          </cell>
          <cell r="B385">
            <v>1027</v>
          </cell>
          <cell r="C385">
            <v>1275</v>
          </cell>
          <cell r="D385" t="str">
            <v>No</v>
          </cell>
          <cell r="E385" t="str">
            <v>Yes</v>
          </cell>
          <cell r="F385" t="str">
            <v>IAEO</v>
          </cell>
          <cell r="G385" t="str">
            <v>UNDP</v>
          </cell>
          <cell r="H385" t="str">
            <v>UNDP</v>
          </cell>
          <cell r="I385">
            <v>0</v>
          </cell>
          <cell r="J385" t="str">
            <v>UNDP</v>
          </cell>
          <cell r="K385">
            <v>0</v>
          </cell>
          <cell r="L385" t="str">
            <v>Ukraine</v>
          </cell>
          <cell r="M385">
            <v>0</v>
          </cell>
          <cell r="N385" t="str">
            <v>ECA</v>
          </cell>
          <cell r="O385" t="str">
            <v>ECA</v>
          </cell>
          <cell r="P385">
            <v>0</v>
          </cell>
          <cell r="Q385">
            <v>0</v>
          </cell>
          <cell r="R385">
            <v>1</v>
          </cell>
          <cell r="S385">
            <v>0</v>
          </cell>
          <cell r="T385">
            <v>0</v>
          </cell>
          <cell r="U385">
            <v>0</v>
          </cell>
          <cell r="V385">
            <v>0</v>
          </cell>
          <cell r="W385">
            <v>0</v>
          </cell>
          <cell r="X385">
            <v>0</v>
          </cell>
          <cell r="Y385" t="str">
            <v>Government</v>
          </cell>
          <cell r="Z385" t="str">
            <v>Govt</v>
          </cell>
          <cell r="AA385">
            <v>0</v>
          </cell>
          <cell r="AB385">
            <v>0</v>
          </cell>
          <cell r="AC385" t="str">
            <v>Strengthening Governance and Financial Sustainability of the National Protected Area System</v>
          </cell>
          <cell r="AD385" t="str">
            <v>FSP</v>
          </cell>
          <cell r="AE385" t="str">
            <v>GET</v>
          </cell>
          <cell r="AF385" t="str">
            <v>BD</v>
          </cell>
          <cell r="AG385">
            <v>0</v>
          </cell>
          <cell r="AH385" t="str">
            <v>GEF - 4</v>
          </cell>
          <cell r="AI385">
            <v>39478</v>
          </cell>
          <cell r="AJ385">
            <v>2008</v>
          </cell>
          <cell r="AK385">
            <v>39513</v>
          </cell>
          <cell r="AL385">
            <v>2008</v>
          </cell>
          <cell r="AM385">
            <v>40348</v>
          </cell>
          <cell r="AN385">
            <v>40999</v>
          </cell>
          <cell r="AO385">
            <v>41183</v>
          </cell>
          <cell r="AP385">
            <v>41183</v>
          </cell>
          <cell r="AQ385">
            <v>2012</v>
          </cell>
          <cell r="AR385">
            <v>54</v>
          </cell>
          <cell r="AS385">
            <v>6</v>
          </cell>
          <cell r="AT385">
            <v>2013</v>
          </cell>
          <cell r="AU385">
            <v>41150</v>
          </cell>
          <cell r="AV385">
            <v>2012</v>
          </cell>
          <cell r="AW385">
            <v>0</v>
          </cell>
          <cell r="AX385">
            <v>1.8</v>
          </cell>
          <cell r="AY385">
            <v>0.32934000000000002</v>
          </cell>
          <cell r="AZ385">
            <v>2.12934</v>
          </cell>
          <cell r="BA385">
            <v>0</v>
          </cell>
          <cell r="BB385">
            <v>4.1109</v>
          </cell>
          <cell r="BC385">
            <v>2.63</v>
          </cell>
          <cell r="BD385">
            <v>2.2838333333333334</v>
          </cell>
          <cell r="BE385">
            <v>1.461111111111111</v>
          </cell>
          <cell r="BF385">
            <v>0.63976258240288009</v>
          </cell>
          <cell r="BG385">
            <v>0</v>
          </cell>
          <cell r="BH385">
            <v>0</v>
          </cell>
          <cell r="BI385">
            <v>0</v>
          </cell>
          <cell r="BJ385">
            <v>0</v>
          </cell>
          <cell r="BK385">
            <v>0</v>
          </cell>
          <cell r="BL385">
            <v>0</v>
          </cell>
          <cell r="BM385">
            <v>1</v>
          </cell>
          <cell r="BN385">
            <v>4</v>
          </cell>
          <cell r="BO385">
            <v>0</v>
          </cell>
          <cell r="BP385">
            <v>2</v>
          </cell>
          <cell r="BQ385" t="str">
            <v>MU</v>
          </cell>
          <cell r="BR385">
            <v>2</v>
          </cell>
          <cell r="BS385">
            <v>2</v>
          </cell>
          <cell r="BT385">
            <v>2</v>
          </cell>
          <cell r="BU385">
            <v>4</v>
          </cell>
          <cell r="BV385">
            <v>0</v>
          </cell>
          <cell r="BW385">
            <v>0</v>
          </cell>
          <cell r="BX385">
            <v>0</v>
          </cell>
          <cell r="BY385">
            <v>4</v>
          </cell>
          <cell r="BZ385">
            <v>1</v>
          </cell>
          <cell r="CA385">
            <v>3</v>
          </cell>
          <cell r="CB385">
            <v>0</v>
          </cell>
          <cell r="CC385">
            <v>0</v>
          </cell>
          <cell r="CD385">
            <v>4</v>
          </cell>
          <cell r="CE385">
            <v>1</v>
          </cell>
          <cell r="CF385">
            <v>4</v>
          </cell>
          <cell r="CG385">
            <v>1</v>
          </cell>
          <cell r="CH385">
            <v>4</v>
          </cell>
          <cell r="CI385">
            <v>1</v>
          </cell>
          <cell r="CJ385">
            <v>5</v>
          </cell>
          <cell r="CK385">
            <v>1</v>
          </cell>
          <cell r="CL385">
            <v>5</v>
          </cell>
          <cell r="CM385">
            <v>1</v>
          </cell>
          <cell r="CN385">
            <v>4</v>
          </cell>
          <cell r="CO385">
            <v>1</v>
          </cell>
          <cell r="CP385">
            <v>5</v>
          </cell>
          <cell r="CQ385">
            <v>1</v>
          </cell>
          <cell r="CR385">
            <v>5</v>
          </cell>
          <cell r="CS385">
            <v>1</v>
          </cell>
          <cell r="CT385">
            <v>5</v>
          </cell>
          <cell r="CU385">
            <v>1</v>
          </cell>
          <cell r="CV385">
            <v>5</v>
          </cell>
          <cell r="CW385">
            <v>4</v>
          </cell>
          <cell r="CX385">
            <v>4</v>
          </cell>
          <cell r="CY385">
            <v>4</v>
          </cell>
          <cell r="CZ385">
            <v>1</v>
          </cell>
          <cell r="DA385" t="str">
            <v>MU</v>
          </cell>
          <cell r="DB385" t="str">
            <v>MU</v>
          </cell>
          <cell r="DC385" t="str">
            <v>MU</v>
          </cell>
          <cell r="DD385" t="str">
            <v>L</v>
          </cell>
          <cell r="DE385">
            <v>2</v>
          </cell>
          <cell r="DF385" t="str">
            <v>MU</v>
          </cell>
          <cell r="DG385">
            <v>4</v>
          </cell>
          <cell r="DH385">
            <v>3</v>
          </cell>
          <cell r="DI385">
            <v>4</v>
          </cell>
          <cell r="DJ385">
            <v>4</v>
          </cell>
          <cell r="DK385">
            <v>4</v>
          </cell>
          <cell r="DL385">
            <v>5</v>
          </cell>
          <cell r="DM385">
            <v>5</v>
          </cell>
          <cell r="DN385">
            <v>4</v>
          </cell>
          <cell r="DO385">
            <v>5</v>
          </cell>
          <cell r="DP385">
            <v>5</v>
          </cell>
          <cell r="DQ385">
            <v>5</v>
          </cell>
          <cell r="DR385">
            <v>0</v>
          </cell>
          <cell r="DS385">
            <v>0</v>
          </cell>
          <cell r="DT385">
            <v>0</v>
          </cell>
          <cell r="DU385">
            <v>0</v>
          </cell>
          <cell r="DV385">
            <v>0</v>
          </cell>
          <cell r="DW385">
            <v>0</v>
          </cell>
          <cell r="DX385">
            <v>0</v>
          </cell>
          <cell r="DY385">
            <v>0</v>
          </cell>
          <cell r="DZ385">
            <v>0</v>
          </cell>
          <cell r="EA385">
            <v>0</v>
          </cell>
          <cell r="EB385">
            <v>0</v>
          </cell>
          <cell r="EC385">
            <v>0</v>
          </cell>
          <cell r="ED385">
            <v>0</v>
          </cell>
          <cell r="EE385">
            <v>0</v>
          </cell>
          <cell r="EF385">
            <v>0</v>
          </cell>
          <cell r="EG385">
            <v>0</v>
          </cell>
          <cell r="EH385">
            <v>0</v>
          </cell>
          <cell r="EI385">
            <v>0</v>
          </cell>
          <cell r="EJ385">
            <v>0</v>
          </cell>
          <cell r="EK385">
            <v>0</v>
          </cell>
          <cell r="EL385">
            <v>0</v>
          </cell>
          <cell r="EM385">
            <v>0</v>
          </cell>
        </row>
        <row r="386">
          <cell r="A386">
            <v>1029</v>
          </cell>
          <cell r="B386" t="e">
            <v>#N/A</v>
          </cell>
          <cell r="C386">
            <v>0</v>
          </cell>
          <cell r="D386" t="str">
            <v>No</v>
          </cell>
          <cell r="E386" t="str">
            <v>Yes</v>
          </cell>
          <cell r="F386" t="str">
            <v>IAEO</v>
          </cell>
          <cell r="G386" t="str">
            <v>UNDP</v>
          </cell>
          <cell r="H386" t="str">
            <v>UNDP</v>
          </cell>
          <cell r="I386">
            <v>0</v>
          </cell>
          <cell r="J386" t="str">
            <v>UNDP</v>
          </cell>
          <cell r="K386" t="str">
            <v>UNDP</v>
          </cell>
          <cell r="L386" t="str">
            <v>Maldives</v>
          </cell>
          <cell r="M386">
            <v>0</v>
          </cell>
          <cell r="N386" t="str">
            <v>AFR</v>
          </cell>
          <cell r="O386" t="str">
            <v>AFR</v>
          </cell>
          <cell r="P386">
            <v>0</v>
          </cell>
          <cell r="Q386">
            <v>0</v>
          </cell>
          <cell r="R386">
            <v>1</v>
          </cell>
          <cell r="S386">
            <v>0</v>
          </cell>
          <cell r="T386">
            <v>0</v>
          </cell>
          <cell r="U386">
            <v>1</v>
          </cell>
          <cell r="V386">
            <v>0</v>
          </cell>
          <cell r="W386">
            <v>0</v>
          </cell>
          <cell r="X386">
            <v>0</v>
          </cell>
          <cell r="Y386" t="str">
            <v>Government</v>
          </cell>
          <cell r="Z386" t="str">
            <v>Govt</v>
          </cell>
          <cell r="AA386" t="str">
            <v>N</v>
          </cell>
          <cell r="AB386">
            <v>0</v>
          </cell>
          <cell r="AC386" t="str">
            <v>Renewable Energy Technology Development and Application Project (RETDAP)</v>
          </cell>
          <cell r="AD386" t="str">
            <v>MSP</v>
          </cell>
          <cell r="AE386" t="str">
            <v>GET</v>
          </cell>
          <cell r="AF386" t="str">
            <v>CC</v>
          </cell>
          <cell r="AG386">
            <v>6</v>
          </cell>
          <cell r="AH386" t="str">
            <v>GEF - 3</v>
          </cell>
          <cell r="AI386">
            <v>37860</v>
          </cell>
          <cell r="AJ386">
            <v>2003</v>
          </cell>
          <cell r="AK386">
            <v>38064</v>
          </cell>
          <cell r="AL386">
            <v>2004</v>
          </cell>
          <cell r="AM386">
            <v>39273</v>
          </cell>
          <cell r="AN386">
            <v>40817</v>
          </cell>
          <cell r="AO386">
            <v>40482</v>
          </cell>
          <cell r="AP386">
            <v>40482</v>
          </cell>
          <cell r="AQ386">
            <v>2010</v>
          </cell>
          <cell r="AR386">
            <v>79</v>
          </cell>
          <cell r="AS386">
            <v>0</v>
          </cell>
          <cell r="AT386">
            <v>2012</v>
          </cell>
          <cell r="AU386">
            <v>2011</v>
          </cell>
          <cell r="AV386">
            <v>2011</v>
          </cell>
          <cell r="AW386">
            <v>0</v>
          </cell>
          <cell r="AX386">
            <v>0.72499999999999998</v>
          </cell>
          <cell r="AY386">
            <v>2.5000000000000001E-2</v>
          </cell>
          <cell r="AZ386">
            <v>0.75</v>
          </cell>
          <cell r="BA386">
            <v>0.75</v>
          </cell>
          <cell r="BB386">
            <v>2.0099999999999998</v>
          </cell>
          <cell r="BC386">
            <v>1.6</v>
          </cell>
          <cell r="BD386">
            <v>2.772413793103448</v>
          </cell>
          <cell r="BE386">
            <v>2.2068965517241379</v>
          </cell>
          <cell r="BF386">
            <v>0.79601990049751259</v>
          </cell>
          <cell r="BG386">
            <v>48</v>
          </cell>
          <cell r="BH386">
            <v>11</v>
          </cell>
          <cell r="BI386">
            <v>14</v>
          </cell>
          <cell r="BJ386">
            <v>0</v>
          </cell>
          <cell r="BK386">
            <v>3</v>
          </cell>
          <cell r="BL386">
            <v>0</v>
          </cell>
          <cell r="BM386">
            <v>1</v>
          </cell>
          <cell r="BN386">
            <v>4</v>
          </cell>
          <cell r="BO386">
            <v>0</v>
          </cell>
          <cell r="BP386">
            <v>2</v>
          </cell>
          <cell r="BQ386" t="str">
            <v>MU</v>
          </cell>
          <cell r="BR386">
            <v>3</v>
          </cell>
          <cell r="BS386">
            <v>3</v>
          </cell>
          <cell r="BT386">
            <v>1</v>
          </cell>
          <cell r="BU386">
            <v>2</v>
          </cell>
          <cell r="BV386">
            <v>0</v>
          </cell>
          <cell r="BW386">
            <v>3</v>
          </cell>
          <cell r="BX386">
            <v>0</v>
          </cell>
          <cell r="BY386">
            <v>3</v>
          </cell>
          <cell r="BZ386">
            <v>0</v>
          </cell>
          <cell r="CA386">
            <v>3</v>
          </cell>
          <cell r="CB386">
            <v>0</v>
          </cell>
          <cell r="CC386">
            <v>3</v>
          </cell>
          <cell r="CD386">
            <v>4</v>
          </cell>
          <cell r="CE386">
            <v>1</v>
          </cell>
          <cell r="CF386">
            <v>2</v>
          </cell>
          <cell r="CG386">
            <v>0</v>
          </cell>
          <cell r="CH386">
            <v>4</v>
          </cell>
          <cell r="CI386">
            <v>1</v>
          </cell>
          <cell r="CJ386">
            <v>5</v>
          </cell>
          <cell r="CK386">
            <v>1</v>
          </cell>
          <cell r="CL386">
            <v>0</v>
          </cell>
          <cell r="CM386">
            <v>0</v>
          </cell>
          <cell r="CN386">
            <v>5</v>
          </cell>
          <cell r="CO386">
            <v>1</v>
          </cell>
          <cell r="CP386">
            <v>4</v>
          </cell>
          <cell r="CQ386">
            <v>1</v>
          </cell>
          <cell r="CR386">
            <v>3</v>
          </cell>
          <cell r="CS386">
            <v>0</v>
          </cell>
          <cell r="CT386">
            <v>3</v>
          </cell>
          <cell r="CU386">
            <v>0</v>
          </cell>
          <cell r="CV386">
            <v>0</v>
          </cell>
          <cell r="CW386">
            <v>0</v>
          </cell>
          <cell r="CX386">
            <v>0</v>
          </cell>
          <cell r="CY386">
            <v>4</v>
          </cell>
          <cell r="CZ386">
            <v>1</v>
          </cell>
          <cell r="DA386">
            <v>0</v>
          </cell>
          <cell r="DB386">
            <v>0</v>
          </cell>
          <cell r="DC386">
            <v>0</v>
          </cell>
          <cell r="DD386">
            <v>0</v>
          </cell>
          <cell r="DE386">
            <v>0</v>
          </cell>
          <cell r="DF386">
            <v>0</v>
          </cell>
          <cell r="DG386">
            <v>0</v>
          </cell>
          <cell r="DH386">
            <v>0</v>
          </cell>
          <cell r="DI386">
            <v>0</v>
          </cell>
          <cell r="DJ386">
            <v>0</v>
          </cell>
          <cell r="DK386">
            <v>0</v>
          </cell>
          <cell r="DL386">
            <v>5</v>
          </cell>
          <cell r="DM386">
            <v>5</v>
          </cell>
          <cell r="DN386">
            <v>5</v>
          </cell>
          <cell r="DO386">
            <v>4</v>
          </cell>
          <cell r="DP386">
            <v>3</v>
          </cell>
          <cell r="DQ386">
            <v>3</v>
          </cell>
          <cell r="DR386">
            <v>4</v>
          </cell>
          <cell r="DS386">
            <v>4</v>
          </cell>
          <cell r="DT386">
            <v>4</v>
          </cell>
          <cell r="DU386">
            <v>4</v>
          </cell>
          <cell r="DV386">
            <v>1</v>
          </cell>
          <cell r="DW386">
            <v>0</v>
          </cell>
          <cell r="DX386">
            <v>0</v>
          </cell>
          <cell r="DY386">
            <v>0</v>
          </cell>
          <cell r="DZ386">
            <v>0</v>
          </cell>
          <cell r="EA386">
            <v>0</v>
          </cell>
          <cell r="EB386">
            <v>0</v>
          </cell>
          <cell r="EC386">
            <v>0</v>
          </cell>
          <cell r="ED386">
            <v>0</v>
          </cell>
          <cell r="EE386">
            <v>0</v>
          </cell>
          <cell r="EF386">
            <v>0</v>
          </cell>
          <cell r="EG386">
            <v>0</v>
          </cell>
          <cell r="EH386">
            <v>0</v>
          </cell>
          <cell r="EI386">
            <v>0</v>
          </cell>
          <cell r="EJ386">
            <v>0</v>
          </cell>
          <cell r="EK386">
            <v>0</v>
          </cell>
          <cell r="EL386">
            <v>0</v>
          </cell>
          <cell r="EM386">
            <v>0</v>
          </cell>
        </row>
        <row r="387">
          <cell r="A387">
            <v>1030</v>
          </cell>
          <cell r="B387">
            <v>1030</v>
          </cell>
          <cell r="C387">
            <v>0</v>
          </cell>
          <cell r="D387" t="str">
            <v>No</v>
          </cell>
          <cell r="E387" t="str">
            <v>Yes</v>
          </cell>
          <cell r="F387" t="str">
            <v>IAEO</v>
          </cell>
          <cell r="G387" t="str">
            <v>UNDP</v>
          </cell>
          <cell r="H387" t="str">
            <v>UNDP</v>
          </cell>
          <cell r="I387">
            <v>0</v>
          </cell>
          <cell r="J387" t="str">
            <v>UNDP</v>
          </cell>
          <cell r="K387" t="str">
            <v>UNDP</v>
          </cell>
          <cell r="L387" t="str">
            <v>Vietnam</v>
          </cell>
          <cell r="M387">
            <v>0</v>
          </cell>
          <cell r="N387" t="str">
            <v>Asia</v>
          </cell>
          <cell r="O387" t="str">
            <v>Asia</v>
          </cell>
          <cell r="P387">
            <v>0</v>
          </cell>
          <cell r="Q387">
            <v>0</v>
          </cell>
          <cell r="R387">
            <v>1</v>
          </cell>
          <cell r="S387">
            <v>0</v>
          </cell>
          <cell r="T387">
            <v>0</v>
          </cell>
          <cell r="U387">
            <v>0</v>
          </cell>
          <cell r="V387">
            <v>0</v>
          </cell>
          <cell r="W387">
            <v>0</v>
          </cell>
          <cell r="X387">
            <v>0</v>
          </cell>
          <cell r="Y387" t="str">
            <v>NGO</v>
          </cell>
          <cell r="Z387" t="str">
            <v>NGO_academic_foundation</v>
          </cell>
          <cell r="AA387" t="str">
            <v>Y</v>
          </cell>
          <cell r="AB387">
            <v>0</v>
          </cell>
          <cell r="AC387" t="str">
            <v xml:space="preserve">Making the link: the connection and sustainable management of Kon Ka Kinh and Kon Cha Rang Nature Reserves PDS </v>
          </cell>
          <cell r="AD387" t="str">
            <v>MSP</v>
          </cell>
          <cell r="AE387" t="str">
            <v>GET</v>
          </cell>
          <cell r="AF387" t="str">
            <v>BD</v>
          </cell>
          <cell r="AG387">
            <v>0</v>
          </cell>
          <cell r="AH387" t="str">
            <v>GEF - 3</v>
          </cell>
          <cell r="AI387">
            <v>38041</v>
          </cell>
          <cell r="AJ387">
            <v>2004</v>
          </cell>
          <cell r="AK387">
            <v>38972</v>
          </cell>
          <cell r="AL387">
            <v>2006</v>
          </cell>
          <cell r="AM387">
            <v>39742</v>
          </cell>
          <cell r="AN387">
            <v>40512</v>
          </cell>
          <cell r="AO387">
            <v>40512</v>
          </cell>
          <cell r="AP387">
            <v>40512</v>
          </cell>
          <cell r="AQ387">
            <v>2010</v>
          </cell>
          <cell r="AR387">
            <v>50</v>
          </cell>
          <cell r="AS387">
            <v>0</v>
          </cell>
          <cell r="AT387">
            <v>2011</v>
          </cell>
          <cell r="AU387">
            <v>2010</v>
          </cell>
          <cell r="AV387">
            <v>2010</v>
          </cell>
          <cell r="AW387">
            <v>0</v>
          </cell>
          <cell r="AX387">
            <v>0.86726468000000012</v>
          </cell>
          <cell r="AY387">
            <v>2.4500000000000001E-2</v>
          </cell>
          <cell r="AZ387">
            <v>0.89176468000000009</v>
          </cell>
          <cell r="BA387">
            <v>0.88</v>
          </cell>
          <cell r="BB387">
            <v>2.117</v>
          </cell>
          <cell r="BC387">
            <v>2.11</v>
          </cell>
          <cell r="BD387">
            <v>2.44100797463584</v>
          </cell>
          <cell r="BE387">
            <v>2.432936620917157</v>
          </cell>
          <cell r="BF387">
            <v>0.99669343410486533</v>
          </cell>
          <cell r="BG387">
            <v>0</v>
          </cell>
          <cell r="BH387" t="str">
            <v>UA</v>
          </cell>
          <cell r="BI387">
            <v>11</v>
          </cell>
          <cell r="BJ387">
            <v>1</v>
          </cell>
          <cell r="BK387">
            <v>1</v>
          </cell>
          <cell r="BL387">
            <v>0</v>
          </cell>
          <cell r="BM387">
            <v>0</v>
          </cell>
          <cell r="BN387">
            <v>3</v>
          </cell>
          <cell r="BO387">
            <v>0</v>
          </cell>
          <cell r="BP387">
            <v>2</v>
          </cell>
          <cell r="BQ387" t="str">
            <v>MU</v>
          </cell>
          <cell r="BR387">
            <v>2</v>
          </cell>
          <cell r="BS387">
            <v>3</v>
          </cell>
          <cell r="BT387">
            <v>2</v>
          </cell>
          <cell r="BU387">
            <v>2</v>
          </cell>
          <cell r="BV387">
            <v>0</v>
          </cell>
          <cell r="BW387">
            <v>4</v>
          </cell>
          <cell r="BX387">
            <v>1</v>
          </cell>
          <cell r="BY387">
            <v>3</v>
          </cell>
          <cell r="BZ387">
            <v>0</v>
          </cell>
          <cell r="CA387">
            <v>4</v>
          </cell>
          <cell r="CB387">
            <v>1</v>
          </cell>
          <cell r="CC387">
            <v>4</v>
          </cell>
          <cell r="CD387">
            <v>3</v>
          </cell>
          <cell r="CE387">
            <v>0</v>
          </cell>
          <cell r="CF387">
            <v>4</v>
          </cell>
          <cell r="CG387">
            <v>1</v>
          </cell>
          <cell r="CH387">
            <v>3</v>
          </cell>
          <cell r="CI387">
            <v>0</v>
          </cell>
          <cell r="CJ387">
            <v>4</v>
          </cell>
          <cell r="CK387">
            <v>1</v>
          </cell>
          <cell r="CL387">
            <v>3</v>
          </cell>
          <cell r="CM387">
            <v>0</v>
          </cell>
          <cell r="CN387">
            <v>5</v>
          </cell>
          <cell r="CO387">
            <v>1</v>
          </cell>
          <cell r="CP387">
            <v>4</v>
          </cell>
          <cell r="CQ387">
            <v>1</v>
          </cell>
          <cell r="CR387">
            <v>2</v>
          </cell>
          <cell r="CS387">
            <v>0</v>
          </cell>
          <cell r="CT387">
            <v>3</v>
          </cell>
          <cell r="CU387">
            <v>0</v>
          </cell>
          <cell r="CV387">
            <v>0</v>
          </cell>
          <cell r="CW387">
            <v>0</v>
          </cell>
          <cell r="CX387">
            <v>0</v>
          </cell>
          <cell r="CY387">
            <v>0</v>
          </cell>
          <cell r="CZ387">
            <v>0</v>
          </cell>
          <cell r="DA387">
            <v>0</v>
          </cell>
          <cell r="DB387">
            <v>0</v>
          </cell>
          <cell r="DC387">
            <v>0</v>
          </cell>
          <cell r="DD387">
            <v>0</v>
          </cell>
          <cell r="DE387">
            <v>0</v>
          </cell>
          <cell r="DF387">
            <v>0</v>
          </cell>
          <cell r="DG387">
            <v>0</v>
          </cell>
          <cell r="DH387">
            <v>0</v>
          </cell>
          <cell r="DI387">
            <v>0</v>
          </cell>
          <cell r="DJ387">
            <v>0</v>
          </cell>
          <cell r="DK387">
            <v>0</v>
          </cell>
          <cell r="DL387">
            <v>0</v>
          </cell>
          <cell r="DM387">
            <v>0</v>
          </cell>
          <cell r="DN387">
            <v>0</v>
          </cell>
          <cell r="DO387">
            <v>0</v>
          </cell>
          <cell r="DP387">
            <v>0</v>
          </cell>
          <cell r="DQ387">
            <v>0</v>
          </cell>
          <cell r="DR387">
            <v>5</v>
          </cell>
          <cell r="DS387">
            <v>4</v>
          </cell>
          <cell r="DT387">
            <v>3</v>
          </cell>
          <cell r="DU387">
            <v>3</v>
          </cell>
          <cell r="DV387">
            <v>0</v>
          </cell>
          <cell r="DW387">
            <v>0</v>
          </cell>
          <cell r="DX387">
            <v>0</v>
          </cell>
          <cell r="DY387">
            <v>0</v>
          </cell>
          <cell r="DZ387">
            <v>0</v>
          </cell>
          <cell r="EA387">
            <v>0</v>
          </cell>
          <cell r="EB387">
            <v>0</v>
          </cell>
          <cell r="EC387">
            <v>0</v>
          </cell>
          <cell r="ED387">
            <v>0</v>
          </cell>
          <cell r="EE387">
            <v>0</v>
          </cell>
          <cell r="EF387">
            <v>0</v>
          </cell>
          <cell r="EG387">
            <v>0</v>
          </cell>
          <cell r="EH387">
            <v>0</v>
          </cell>
          <cell r="EI387">
            <v>0</v>
          </cell>
          <cell r="EJ387">
            <v>0</v>
          </cell>
          <cell r="EK387">
            <v>0</v>
          </cell>
          <cell r="EL387">
            <v>0</v>
          </cell>
          <cell r="EM387">
            <v>0</v>
          </cell>
        </row>
        <row r="388">
          <cell r="A388">
            <v>1031</v>
          </cell>
          <cell r="B388">
            <v>1031</v>
          </cell>
          <cell r="C388">
            <v>0</v>
          </cell>
          <cell r="D388" t="str">
            <v>No</v>
          </cell>
          <cell r="E388" t="str">
            <v>Yes</v>
          </cell>
          <cell r="F388" t="str">
            <v>IAEO</v>
          </cell>
          <cell r="G388" t="str">
            <v>UNDP</v>
          </cell>
          <cell r="H388" t="str">
            <v>UNDP</v>
          </cell>
          <cell r="I388">
            <v>0</v>
          </cell>
          <cell r="J388" t="str">
            <v>UNDP</v>
          </cell>
          <cell r="K388" t="str">
            <v>UNDP</v>
          </cell>
          <cell r="L388" t="str">
            <v>Vietnam</v>
          </cell>
          <cell r="M388">
            <v>0</v>
          </cell>
          <cell r="N388" t="str">
            <v>Asia</v>
          </cell>
          <cell r="O388" t="str">
            <v>Asia</v>
          </cell>
          <cell r="P388">
            <v>0</v>
          </cell>
          <cell r="Q388">
            <v>0</v>
          </cell>
          <cell r="R388">
            <v>1</v>
          </cell>
          <cell r="S388">
            <v>0</v>
          </cell>
          <cell r="T388">
            <v>0</v>
          </cell>
          <cell r="U388">
            <v>0</v>
          </cell>
          <cell r="V388">
            <v>0</v>
          </cell>
          <cell r="W388">
            <v>0</v>
          </cell>
          <cell r="X388">
            <v>0</v>
          </cell>
          <cell r="Y388" t="str">
            <v>NGO</v>
          </cell>
          <cell r="Z388" t="str">
            <v>NGO_academic_foundation</v>
          </cell>
          <cell r="AA388" t="str">
            <v>Y</v>
          </cell>
          <cell r="AB388">
            <v>0</v>
          </cell>
          <cell r="AC388" t="str">
            <v>Biodiversity Conservation and Sustainable Use of the Marine Resources at Con Dao National Park</v>
          </cell>
          <cell r="AD388" t="str">
            <v>MSP</v>
          </cell>
          <cell r="AE388" t="str">
            <v>GET</v>
          </cell>
          <cell r="AF388" t="str">
            <v>BD</v>
          </cell>
          <cell r="AG388" t="str">
            <v>SP1</v>
          </cell>
          <cell r="AH388" t="str">
            <v>GEF - 3</v>
          </cell>
          <cell r="AI388">
            <v>37935</v>
          </cell>
          <cell r="AJ388">
            <v>2003</v>
          </cell>
          <cell r="AK388">
            <v>38820</v>
          </cell>
          <cell r="AL388">
            <v>2006</v>
          </cell>
          <cell r="AM388">
            <v>39468.5</v>
          </cell>
          <cell r="AN388">
            <v>0</v>
          </cell>
          <cell r="AO388">
            <v>40117</v>
          </cell>
          <cell r="AP388">
            <v>40117</v>
          </cell>
          <cell r="AQ388">
            <v>2009</v>
          </cell>
          <cell r="AR388">
            <v>42</v>
          </cell>
          <cell r="AS388">
            <v>0</v>
          </cell>
          <cell r="AT388">
            <v>2010</v>
          </cell>
          <cell r="AU388">
            <v>2011</v>
          </cell>
          <cell r="AV388">
            <v>2011</v>
          </cell>
          <cell r="AW388">
            <v>0</v>
          </cell>
          <cell r="AX388">
            <v>0.97045000000000003</v>
          </cell>
          <cell r="AY388">
            <v>2.4500000000000001E-2</v>
          </cell>
          <cell r="AZ388">
            <v>0.99495</v>
          </cell>
          <cell r="BA388">
            <v>0.97</v>
          </cell>
          <cell r="BB388">
            <v>0.87</v>
          </cell>
          <cell r="BC388">
            <v>0.85</v>
          </cell>
          <cell r="BD388">
            <v>0.896491318460508</v>
          </cell>
          <cell r="BE388">
            <v>0.87588232263382959</v>
          </cell>
          <cell r="BF388">
            <v>0.97701149425287359</v>
          </cell>
          <cell r="BG388">
            <v>0</v>
          </cell>
          <cell r="BH388">
            <v>0</v>
          </cell>
          <cell r="BI388">
            <v>20</v>
          </cell>
          <cell r="BJ388">
            <v>0</v>
          </cell>
          <cell r="BK388">
            <v>1</v>
          </cell>
          <cell r="BL388">
            <v>0</v>
          </cell>
          <cell r="BM388">
            <v>1</v>
          </cell>
          <cell r="BN388">
            <v>4</v>
          </cell>
          <cell r="BO388">
            <v>0</v>
          </cell>
          <cell r="BP388">
            <v>2</v>
          </cell>
          <cell r="BQ388" t="str">
            <v>MU</v>
          </cell>
          <cell r="BR388">
            <v>3</v>
          </cell>
          <cell r="BS388">
            <v>3</v>
          </cell>
          <cell r="BT388">
            <v>3</v>
          </cell>
          <cell r="BU388">
            <v>2</v>
          </cell>
          <cell r="BV388">
            <v>0</v>
          </cell>
          <cell r="BW388">
            <v>4</v>
          </cell>
          <cell r="BX388">
            <v>1</v>
          </cell>
          <cell r="BY388">
            <v>3</v>
          </cell>
          <cell r="BZ388">
            <v>0</v>
          </cell>
          <cell r="CA388">
            <v>4</v>
          </cell>
          <cell r="CB388">
            <v>1</v>
          </cell>
          <cell r="CC388">
            <v>0</v>
          </cell>
          <cell r="CD388">
            <v>3</v>
          </cell>
          <cell r="CE388">
            <v>0</v>
          </cell>
          <cell r="CF388">
            <v>4</v>
          </cell>
          <cell r="CG388">
            <v>1</v>
          </cell>
          <cell r="CH388">
            <v>4</v>
          </cell>
          <cell r="CI388">
            <v>1</v>
          </cell>
          <cell r="CJ388">
            <v>5</v>
          </cell>
          <cell r="CK388">
            <v>1</v>
          </cell>
          <cell r="CL388">
            <v>4</v>
          </cell>
          <cell r="CM388">
            <v>1</v>
          </cell>
          <cell r="CN388">
            <v>5</v>
          </cell>
          <cell r="CO388">
            <v>1</v>
          </cell>
          <cell r="CP388">
            <v>4</v>
          </cell>
          <cell r="CQ388">
            <v>1</v>
          </cell>
          <cell r="CR388">
            <v>3</v>
          </cell>
          <cell r="CS388">
            <v>0</v>
          </cell>
          <cell r="CT388">
            <v>4</v>
          </cell>
          <cell r="CU388">
            <v>1</v>
          </cell>
          <cell r="CV388">
            <v>0</v>
          </cell>
          <cell r="CW388">
            <v>0</v>
          </cell>
          <cell r="CX388">
            <v>0</v>
          </cell>
          <cell r="CY388">
            <v>0</v>
          </cell>
          <cell r="CZ388">
            <v>1</v>
          </cell>
          <cell r="DA388">
            <v>0</v>
          </cell>
          <cell r="DB388">
            <v>0</v>
          </cell>
          <cell r="DC388">
            <v>0</v>
          </cell>
          <cell r="DD388">
            <v>0</v>
          </cell>
          <cell r="DE388">
            <v>0</v>
          </cell>
          <cell r="DF388">
            <v>0</v>
          </cell>
          <cell r="DG388">
            <v>0</v>
          </cell>
          <cell r="DH388">
            <v>0</v>
          </cell>
          <cell r="DI388">
            <v>0</v>
          </cell>
          <cell r="DJ388">
            <v>0</v>
          </cell>
          <cell r="DK388">
            <v>0</v>
          </cell>
          <cell r="DL388">
            <v>0</v>
          </cell>
          <cell r="DM388">
            <v>0</v>
          </cell>
          <cell r="DN388">
            <v>0</v>
          </cell>
          <cell r="DO388">
            <v>0</v>
          </cell>
          <cell r="DP388">
            <v>0</v>
          </cell>
          <cell r="DQ388">
            <v>0</v>
          </cell>
          <cell r="DR388">
            <v>6</v>
          </cell>
          <cell r="DS388">
            <v>3</v>
          </cell>
          <cell r="DT388">
            <v>4</v>
          </cell>
          <cell r="DU388">
            <v>4</v>
          </cell>
          <cell r="DV388">
            <v>1</v>
          </cell>
          <cell r="DW388">
            <v>0</v>
          </cell>
          <cell r="DX388">
            <v>0</v>
          </cell>
          <cell r="DY388">
            <v>0</v>
          </cell>
          <cell r="DZ388">
            <v>0</v>
          </cell>
          <cell r="EA388">
            <v>0</v>
          </cell>
          <cell r="EB388">
            <v>0</v>
          </cell>
          <cell r="EC388">
            <v>0</v>
          </cell>
          <cell r="ED388">
            <v>0</v>
          </cell>
          <cell r="EE388">
            <v>0</v>
          </cell>
          <cell r="EF388">
            <v>0</v>
          </cell>
          <cell r="EG388">
            <v>0</v>
          </cell>
          <cell r="EH388">
            <v>0</v>
          </cell>
          <cell r="EI388">
            <v>0</v>
          </cell>
          <cell r="EJ388">
            <v>0</v>
          </cell>
          <cell r="EK388">
            <v>0</v>
          </cell>
          <cell r="EL388">
            <v>0</v>
          </cell>
          <cell r="EM388">
            <v>0</v>
          </cell>
        </row>
        <row r="389">
          <cell r="A389">
            <v>1032</v>
          </cell>
          <cell r="B389" t="e">
            <v>#N/A</v>
          </cell>
          <cell r="C389">
            <v>2193</v>
          </cell>
          <cell r="D389" t="str">
            <v>No</v>
          </cell>
          <cell r="E389" t="str">
            <v>Yes</v>
          </cell>
          <cell r="F389" t="str">
            <v>IAEO</v>
          </cell>
          <cell r="G389" t="str">
            <v>UNDP</v>
          </cell>
          <cell r="H389" t="str">
            <v>UNDP</v>
          </cell>
          <cell r="I389">
            <v>0</v>
          </cell>
          <cell r="J389" t="str">
            <v>UNDP</v>
          </cell>
          <cell r="K389">
            <v>0</v>
          </cell>
          <cell r="L389" t="str">
            <v>Antigua And Barbuda, Barbados, Brazil, Bahamas, Belize, Colombia, Costa Rica, Dominica, Dominican Republic, Grenada, Guatemala, Guyana, Honduras, Haiti, Jamaica, St. Kitts And Nevis, St. Lucia, Mexico, Nicaragua, Panama, St. Vincent and Grenadines</v>
          </cell>
          <cell r="M389" t="str">
            <v>Antigua And Barbuda, Barbados, Brazil, Bahamas, Belize, Colombia, Costa Rica, Dominica, Dominican Republic, Grenada, Guatemala, Guyana, Honduras, Haiti, Jamaica, St. Kitts And Nevis, St. Lucia, Mexico, Nicaragua, Panama, St. Vincent and Grenadines</v>
          </cell>
          <cell r="N389" t="str">
            <v>LAC</v>
          </cell>
          <cell r="O389" t="str">
            <v>LAC</v>
          </cell>
          <cell r="P389">
            <v>0</v>
          </cell>
          <cell r="Q389">
            <v>1</v>
          </cell>
          <cell r="R389">
            <v>0</v>
          </cell>
          <cell r="S389">
            <v>2</v>
          </cell>
          <cell r="T389">
            <v>0</v>
          </cell>
          <cell r="U389">
            <v>2</v>
          </cell>
          <cell r="V389">
            <v>2</v>
          </cell>
          <cell r="W389">
            <v>0</v>
          </cell>
          <cell r="X389">
            <v>0</v>
          </cell>
          <cell r="Y389" t="str">
            <v>Multilateral</v>
          </cell>
          <cell r="Z389" t="str">
            <v>Bi_multilateral</v>
          </cell>
          <cell r="AA389">
            <v>0</v>
          </cell>
          <cell r="AB389">
            <v>0</v>
          </cell>
          <cell r="AC389" t="str">
            <v>Sustainable Management of the Shared Living Marine Resources of the Caribbean Large Marine Ecosystem (CLME) and Adjacent Regions</v>
          </cell>
          <cell r="AD389" t="str">
            <v>FSP</v>
          </cell>
          <cell r="AE389" t="str">
            <v>GET</v>
          </cell>
          <cell r="AF389" t="str">
            <v>IW</v>
          </cell>
          <cell r="AG389">
            <v>0</v>
          </cell>
          <cell r="AH389" t="str">
            <v>GEF - 4</v>
          </cell>
          <cell r="AI389">
            <v>39549</v>
          </cell>
          <cell r="AJ389">
            <v>2008</v>
          </cell>
          <cell r="AK389">
            <v>39601</v>
          </cell>
          <cell r="AL389">
            <v>2008</v>
          </cell>
          <cell r="AM389">
            <v>40544</v>
          </cell>
          <cell r="AN389">
            <v>41274</v>
          </cell>
          <cell r="AO389">
            <v>41487</v>
          </cell>
          <cell r="AP389">
            <v>41487</v>
          </cell>
          <cell r="AQ389">
            <v>2013</v>
          </cell>
          <cell r="AR389">
            <v>61</v>
          </cell>
          <cell r="AS389">
            <v>7</v>
          </cell>
          <cell r="AT389">
            <v>2013</v>
          </cell>
          <cell r="AU389">
            <v>41473</v>
          </cell>
          <cell r="AV389">
            <v>2013</v>
          </cell>
          <cell r="AW389">
            <v>41609</v>
          </cell>
          <cell r="AX389">
            <v>7.7269519999999998</v>
          </cell>
          <cell r="AY389">
            <v>0.71884000000000003</v>
          </cell>
          <cell r="AZ389">
            <v>8.4457919999999991</v>
          </cell>
          <cell r="BA389">
            <v>0</v>
          </cell>
          <cell r="BB389">
            <v>47.591110999999998</v>
          </cell>
          <cell r="BC389">
            <v>0</v>
          </cell>
          <cell r="BD389">
            <v>6.159105297923424</v>
          </cell>
          <cell r="BE389">
            <v>0</v>
          </cell>
          <cell r="BF389">
            <v>0</v>
          </cell>
          <cell r="BG389">
            <v>0</v>
          </cell>
          <cell r="BH389">
            <v>0</v>
          </cell>
          <cell r="BI389">
            <v>0</v>
          </cell>
          <cell r="BJ389">
            <v>0</v>
          </cell>
          <cell r="BK389">
            <v>0</v>
          </cell>
          <cell r="BL389">
            <v>0</v>
          </cell>
          <cell r="BM389">
            <v>0</v>
          </cell>
          <cell r="BN389">
            <v>3</v>
          </cell>
          <cell r="BO389">
            <v>0</v>
          </cell>
          <cell r="BP389">
            <v>2</v>
          </cell>
          <cell r="BQ389" t="str">
            <v>MU</v>
          </cell>
          <cell r="BR389">
            <v>2</v>
          </cell>
          <cell r="BS389">
            <v>2</v>
          </cell>
          <cell r="BT389">
            <v>2</v>
          </cell>
          <cell r="BU389">
            <v>2</v>
          </cell>
          <cell r="BV389">
            <v>0</v>
          </cell>
          <cell r="BW389">
            <v>0</v>
          </cell>
          <cell r="BX389">
            <v>0</v>
          </cell>
          <cell r="BY389">
            <v>3</v>
          </cell>
          <cell r="BZ389">
            <v>0</v>
          </cell>
          <cell r="CA389">
            <v>5</v>
          </cell>
          <cell r="CB389">
            <v>1</v>
          </cell>
          <cell r="CC389">
            <v>0</v>
          </cell>
          <cell r="CD389">
            <v>2</v>
          </cell>
          <cell r="CE389">
            <v>0</v>
          </cell>
          <cell r="CF389">
            <v>1</v>
          </cell>
          <cell r="CG389">
            <v>0</v>
          </cell>
          <cell r="CH389">
            <v>2</v>
          </cell>
          <cell r="CI389">
            <v>0</v>
          </cell>
          <cell r="CJ389">
            <v>2</v>
          </cell>
          <cell r="CK389">
            <v>0</v>
          </cell>
          <cell r="CL389">
            <v>3</v>
          </cell>
          <cell r="CM389">
            <v>0</v>
          </cell>
          <cell r="CN389">
            <v>2</v>
          </cell>
          <cell r="CO389">
            <v>0</v>
          </cell>
          <cell r="CP389">
            <v>3</v>
          </cell>
          <cell r="CQ389">
            <v>0</v>
          </cell>
          <cell r="CR389">
            <v>1</v>
          </cell>
          <cell r="CS389">
            <v>0</v>
          </cell>
          <cell r="CT389">
            <v>3</v>
          </cell>
          <cell r="CU389">
            <v>0</v>
          </cell>
          <cell r="CV389">
            <v>5</v>
          </cell>
          <cell r="CW389">
            <v>3</v>
          </cell>
          <cell r="CX389">
            <v>3</v>
          </cell>
          <cell r="CY389">
            <v>3</v>
          </cell>
          <cell r="CZ389">
            <v>0</v>
          </cell>
          <cell r="DA389" t="str">
            <v>MU</v>
          </cell>
          <cell r="DB389" t="str">
            <v>MU</v>
          </cell>
          <cell r="DC389" t="str">
            <v>MU</v>
          </cell>
          <cell r="DD389" t="str">
            <v>MU</v>
          </cell>
          <cell r="DE389">
            <v>2</v>
          </cell>
          <cell r="DF389" t="str">
            <v>MU</v>
          </cell>
          <cell r="DG389">
            <v>3</v>
          </cell>
          <cell r="DH389">
            <v>5</v>
          </cell>
          <cell r="DI389">
            <v>2</v>
          </cell>
          <cell r="DJ389">
            <v>1</v>
          </cell>
          <cell r="DK389">
            <v>2</v>
          </cell>
          <cell r="DL389">
            <v>2</v>
          </cell>
          <cell r="DM389">
            <v>3</v>
          </cell>
          <cell r="DN389">
            <v>2</v>
          </cell>
          <cell r="DO389">
            <v>3</v>
          </cell>
          <cell r="DP389">
            <v>1</v>
          </cell>
          <cell r="DQ389">
            <v>3</v>
          </cell>
          <cell r="DR389">
            <v>0</v>
          </cell>
          <cell r="DS389">
            <v>0</v>
          </cell>
          <cell r="DT389">
            <v>0</v>
          </cell>
          <cell r="DU389">
            <v>0</v>
          </cell>
          <cell r="DV389">
            <v>0</v>
          </cell>
          <cell r="DW389">
            <v>0</v>
          </cell>
          <cell r="DX389">
            <v>0</v>
          </cell>
          <cell r="DY389">
            <v>0</v>
          </cell>
          <cell r="DZ389">
            <v>0</v>
          </cell>
          <cell r="EA389">
            <v>0</v>
          </cell>
          <cell r="EB389">
            <v>0</v>
          </cell>
          <cell r="EC389">
            <v>0</v>
          </cell>
          <cell r="ED389">
            <v>0</v>
          </cell>
          <cell r="EE389">
            <v>0</v>
          </cell>
          <cell r="EF389">
            <v>0</v>
          </cell>
          <cell r="EG389">
            <v>0</v>
          </cell>
          <cell r="EH389">
            <v>0</v>
          </cell>
          <cell r="EI389">
            <v>0</v>
          </cell>
          <cell r="EJ389">
            <v>0</v>
          </cell>
          <cell r="EK389">
            <v>0</v>
          </cell>
          <cell r="EL389">
            <v>0</v>
          </cell>
          <cell r="EM389">
            <v>0</v>
          </cell>
        </row>
        <row r="390">
          <cell r="A390">
            <v>1034</v>
          </cell>
          <cell r="B390">
            <v>1034</v>
          </cell>
          <cell r="C390">
            <v>0</v>
          </cell>
          <cell r="D390" t="str">
            <v>No</v>
          </cell>
          <cell r="E390" t="str">
            <v>Yes</v>
          </cell>
          <cell r="F390" t="str">
            <v>IAEO</v>
          </cell>
          <cell r="G390" t="str">
            <v>UNDP</v>
          </cell>
          <cell r="H390" t="str">
            <v>UNDP</v>
          </cell>
          <cell r="I390">
            <v>0</v>
          </cell>
          <cell r="J390" t="str">
            <v>UNDP</v>
          </cell>
          <cell r="K390" t="str">
            <v>UNDP</v>
          </cell>
          <cell r="L390" t="str">
            <v>Romania</v>
          </cell>
          <cell r="M390">
            <v>0</v>
          </cell>
          <cell r="N390" t="str">
            <v>ECA</v>
          </cell>
          <cell r="O390" t="str">
            <v>ECA</v>
          </cell>
          <cell r="P390">
            <v>0</v>
          </cell>
          <cell r="Q390">
            <v>0</v>
          </cell>
          <cell r="R390">
            <v>1</v>
          </cell>
          <cell r="S390">
            <v>0</v>
          </cell>
          <cell r="T390">
            <v>0</v>
          </cell>
          <cell r="U390">
            <v>0</v>
          </cell>
          <cell r="V390">
            <v>0</v>
          </cell>
          <cell r="W390">
            <v>0</v>
          </cell>
          <cell r="X390">
            <v>0</v>
          </cell>
          <cell r="Y390" t="str">
            <v>Government</v>
          </cell>
          <cell r="Z390" t="str">
            <v>Govt</v>
          </cell>
          <cell r="AA390" t="str">
            <v>Y</v>
          </cell>
          <cell r="AB390">
            <v>0</v>
          </cell>
          <cell r="AC390" t="str">
            <v>Strengthening Romania's Protected Area System by Demonstrating Best Practices for Management of Small Protected Areas in Macin Mountains National Park</v>
          </cell>
          <cell r="AD390" t="str">
            <v>MSP</v>
          </cell>
          <cell r="AE390" t="str">
            <v>GET</v>
          </cell>
          <cell r="AF390" t="str">
            <v>BD</v>
          </cell>
          <cell r="AG390" t="str">
            <v>1, 3 / SP1</v>
          </cell>
          <cell r="AH390" t="str">
            <v>GEF - 3</v>
          </cell>
          <cell r="AI390">
            <v>38580</v>
          </cell>
          <cell r="AJ390">
            <v>2005</v>
          </cell>
          <cell r="AK390">
            <v>38665</v>
          </cell>
          <cell r="AL390">
            <v>2005</v>
          </cell>
          <cell r="AM390">
            <v>39421.5</v>
          </cell>
          <cell r="AN390">
            <v>40148</v>
          </cell>
          <cell r="AO390">
            <v>40178</v>
          </cell>
          <cell r="AP390">
            <v>40178</v>
          </cell>
          <cell r="AQ390">
            <v>2009</v>
          </cell>
          <cell r="AR390">
            <v>49</v>
          </cell>
          <cell r="AS390">
            <v>0</v>
          </cell>
          <cell r="AT390">
            <v>2010</v>
          </cell>
          <cell r="AU390">
            <v>2010</v>
          </cell>
          <cell r="AV390">
            <v>2010</v>
          </cell>
          <cell r="AW390">
            <v>0</v>
          </cell>
          <cell r="AX390">
            <v>0.97499999999999998</v>
          </cell>
          <cell r="AY390">
            <v>2.3970000000000002E-2</v>
          </cell>
          <cell r="AZ390">
            <v>0.99897000000000002</v>
          </cell>
          <cell r="BA390">
            <v>0.05</v>
          </cell>
          <cell r="BB390">
            <v>2.09</v>
          </cell>
          <cell r="BC390">
            <v>3.94</v>
          </cell>
          <cell r="BD390">
            <v>2.1435897435897435</v>
          </cell>
          <cell r="BE390">
            <v>4.0410256410256409</v>
          </cell>
          <cell r="BF390">
            <v>1.8851674641148326</v>
          </cell>
          <cell r="BG390">
            <v>0</v>
          </cell>
          <cell r="BH390">
            <v>12</v>
          </cell>
          <cell r="BI390">
            <v>10</v>
          </cell>
          <cell r="BJ390">
            <v>1</v>
          </cell>
          <cell r="BK390">
            <v>1</v>
          </cell>
          <cell r="BL390">
            <v>0</v>
          </cell>
          <cell r="BM390">
            <v>1</v>
          </cell>
          <cell r="BN390">
            <v>6</v>
          </cell>
          <cell r="BO390">
            <v>1</v>
          </cell>
          <cell r="BP390">
            <v>3</v>
          </cell>
          <cell r="BQ390" t="str">
            <v>ML</v>
          </cell>
          <cell r="BR390">
            <v>4</v>
          </cell>
          <cell r="BS390">
            <v>4</v>
          </cell>
          <cell r="BT390">
            <v>4</v>
          </cell>
          <cell r="BU390">
            <v>3</v>
          </cell>
          <cell r="BV390">
            <v>0</v>
          </cell>
          <cell r="BW390">
            <v>5</v>
          </cell>
          <cell r="BX390">
            <v>1</v>
          </cell>
          <cell r="BY390">
            <v>5</v>
          </cell>
          <cell r="BZ390">
            <v>1</v>
          </cell>
          <cell r="CA390">
            <v>6</v>
          </cell>
          <cell r="CB390">
            <v>1</v>
          </cell>
          <cell r="CC390">
            <v>6</v>
          </cell>
          <cell r="CD390">
            <v>6</v>
          </cell>
          <cell r="CE390">
            <v>1</v>
          </cell>
          <cell r="CF390">
            <v>6</v>
          </cell>
          <cell r="CG390">
            <v>1</v>
          </cell>
          <cell r="CH390">
            <v>6</v>
          </cell>
          <cell r="CI390">
            <v>1</v>
          </cell>
          <cell r="CJ390">
            <v>6</v>
          </cell>
          <cell r="CK390">
            <v>1</v>
          </cell>
          <cell r="CL390">
            <v>6</v>
          </cell>
          <cell r="CM390">
            <v>1</v>
          </cell>
          <cell r="CN390">
            <v>5</v>
          </cell>
          <cell r="CO390">
            <v>1</v>
          </cell>
          <cell r="CP390">
            <v>5</v>
          </cell>
          <cell r="CQ390">
            <v>1</v>
          </cell>
          <cell r="CR390">
            <v>6</v>
          </cell>
          <cell r="CS390">
            <v>1</v>
          </cell>
          <cell r="CT390">
            <v>6</v>
          </cell>
          <cell r="CU390">
            <v>1</v>
          </cell>
          <cell r="CV390">
            <v>0</v>
          </cell>
          <cell r="CW390">
            <v>0</v>
          </cell>
          <cell r="CX390">
            <v>0</v>
          </cell>
          <cell r="CY390">
            <v>0</v>
          </cell>
          <cell r="CZ390">
            <v>1</v>
          </cell>
          <cell r="DA390">
            <v>0</v>
          </cell>
          <cell r="DB390">
            <v>0</v>
          </cell>
          <cell r="DC390">
            <v>0</v>
          </cell>
          <cell r="DD390">
            <v>0</v>
          </cell>
          <cell r="DE390">
            <v>0</v>
          </cell>
          <cell r="DF390">
            <v>0</v>
          </cell>
          <cell r="DG390">
            <v>0</v>
          </cell>
          <cell r="DH390">
            <v>0</v>
          </cell>
          <cell r="DI390">
            <v>0</v>
          </cell>
          <cell r="DJ390">
            <v>0</v>
          </cell>
          <cell r="DK390">
            <v>0</v>
          </cell>
          <cell r="DL390">
            <v>0</v>
          </cell>
          <cell r="DM390">
            <v>0</v>
          </cell>
          <cell r="DN390">
            <v>0</v>
          </cell>
          <cell r="DO390">
            <v>0</v>
          </cell>
          <cell r="DP390">
            <v>0</v>
          </cell>
          <cell r="DQ390">
            <v>0</v>
          </cell>
          <cell r="DR390">
            <v>5</v>
          </cell>
          <cell r="DS390">
            <v>6</v>
          </cell>
          <cell r="DT390">
            <v>6</v>
          </cell>
          <cell r="DU390">
            <v>6</v>
          </cell>
          <cell r="DV390">
            <v>1</v>
          </cell>
          <cell r="DW390">
            <v>0</v>
          </cell>
          <cell r="DX390">
            <v>0</v>
          </cell>
          <cell r="DY390">
            <v>0</v>
          </cell>
          <cell r="DZ390">
            <v>0</v>
          </cell>
          <cell r="EA390">
            <v>0</v>
          </cell>
          <cell r="EB390">
            <v>0</v>
          </cell>
          <cell r="EC390">
            <v>0</v>
          </cell>
          <cell r="ED390">
            <v>0</v>
          </cell>
          <cell r="EE390">
            <v>0</v>
          </cell>
          <cell r="EF390">
            <v>0</v>
          </cell>
          <cell r="EG390">
            <v>0</v>
          </cell>
          <cell r="EH390">
            <v>0</v>
          </cell>
          <cell r="EI390">
            <v>0</v>
          </cell>
          <cell r="EJ390">
            <v>0</v>
          </cell>
          <cell r="EK390">
            <v>0</v>
          </cell>
          <cell r="EL390">
            <v>0</v>
          </cell>
          <cell r="EM390">
            <v>0</v>
          </cell>
        </row>
        <row r="391">
          <cell r="A391">
            <v>1035</v>
          </cell>
          <cell r="B391">
            <v>1035</v>
          </cell>
          <cell r="C391">
            <v>1658</v>
          </cell>
          <cell r="D391" t="str">
            <v>No</v>
          </cell>
          <cell r="E391" t="str">
            <v>Yes</v>
          </cell>
          <cell r="F391" t="str">
            <v>IAEO</v>
          </cell>
          <cell r="G391" t="str">
            <v>UNDP</v>
          </cell>
          <cell r="H391" t="str">
            <v>UNDP</v>
          </cell>
          <cell r="I391">
            <v>0</v>
          </cell>
          <cell r="J391" t="str">
            <v>UNDP</v>
          </cell>
          <cell r="K391">
            <v>0</v>
          </cell>
          <cell r="L391" t="str">
            <v>Peru</v>
          </cell>
          <cell r="M391">
            <v>0</v>
          </cell>
          <cell r="N391" t="str">
            <v>LAC</v>
          </cell>
          <cell r="O391" t="str">
            <v>LAC</v>
          </cell>
          <cell r="P391">
            <v>0</v>
          </cell>
          <cell r="Q391">
            <v>0</v>
          </cell>
          <cell r="R391">
            <v>1</v>
          </cell>
          <cell r="S391">
            <v>0</v>
          </cell>
          <cell r="T391">
            <v>0</v>
          </cell>
          <cell r="U391">
            <v>0</v>
          </cell>
          <cell r="V391">
            <v>0</v>
          </cell>
          <cell r="W391">
            <v>0</v>
          </cell>
          <cell r="X391">
            <v>0</v>
          </cell>
          <cell r="Y391">
            <v>0</v>
          </cell>
          <cell r="Z391">
            <v>0</v>
          </cell>
          <cell r="AA391">
            <v>0</v>
          </cell>
          <cell r="AB391">
            <v>0</v>
          </cell>
          <cell r="AC391" t="str">
            <v>Integrated Ecosystem Management in the Cotahuasi Basin</v>
          </cell>
          <cell r="AD391" t="str">
            <v>MSP</v>
          </cell>
          <cell r="AE391" t="str">
            <v>GET</v>
          </cell>
          <cell r="AF391" t="str">
            <v>MF</v>
          </cell>
          <cell r="AG391">
            <v>0</v>
          </cell>
          <cell r="AH391" t="str">
            <v>GEF - 3</v>
          </cell>
          <cell r="AI391">
            <v>38210</v>
          </cell>
          <cell r="AJ391">
            <v>2004</v>
          </cell>
          <cell r="AK391">
            <v>38292</v>
          </cell>
          <cell r="AL391">
            <v>2004</v>
          </cell>
          <cell r="AM391">
            <v>0</v>
          </cell>
          <cell r="AN391">
            <v>39447</v>
          </cell>
          <cell r="AO391">
            <v>40482</v>
          </cell>
          <cell r="AP391">
            <v>40482</v>
          </cell>
          <cell r="AQ391">
            <v>2010</v>
          </cell>
          <cell r="AR391">
            <v>0</v>
          </cell>
          <cell r="AS391">
            <v>0</v>
          </cell>
          <cell r="AT391">
            <v>2014</v>
          </cell>
          <cell r="AU391" t="str">
            <v>July, 2011</v>
          </cell>
          <cell r="AV391">
            <v>2011</v>
          </cell>
          <cell r="AW391">
            <v>0</v>
          </cell>
          <cell r="AX391">
            <v>0.87</v>
          </cell>
          <cell r="AY391">
            <v>2.5000000000000001E-2</v>
          </cell>
          <cell r="AZ391">
            <v>0.89500000000000002</v>
          </cell>
          <cell r="BA391">
            <v>0</v>
          </cell>
          <cell r="BB391">
            <v>3.96</v>
          </cell>
          <cell r="BC391" t="str">
            <v>UA</v>
          </cell>
          <cell r="BD391">
            <v>0</v>
          </cell>
          <cell r="BE391">
            <v>0</v>
          </cell>
          <cell r="BF391">
            <v>0</v>
          </cell>
          <cell r="BG391">
            <v>0</v>
          </cell>
          <cell r="BH391">
            <v>0</v>
          </cell>
          <cell r="BI391">
            <v>0</v>
          </cell>
          <cell r="BJ391">
            <v>0</v>
          </cell>
          <cell r="BK391">
            <v>0</v>
          </cell>
          <cell r="BL391">
            <v>0</v>
          </cell>
          <cell r="BM391">
            <v>1</v>
          </cell>
          <cell r="BN391">
            <v>4</v>
          </cell>
          <cell r="BO391">
            <v>0</v>
          </cell>
          <cell r="BP391">
            <v>0</v>
          </cell>
          <cell r="BQ391">
            <v>0</v>
          </cell>
          <cell r="BR391">
            <v>0</v>
          </cell>
          <cell r="BS391">
            <v>0</v>
          </cell>
          <cell r="BT391">
            <v>0</v>
          </cell>
          <cell r="BU391">
            <v>0</v>
          </cell>
          <cell r="BV391">
            <v>0</v>
          </cell>
          <cell r="BW391">
            <v>0</v>
          </cell>
          <cell r="BX391">
            <v>0</v>
          </cell>
          <cell r="BY391">
            <v>0</v>
          </cell>
          <cell r="BZ391">
            <v>0</v>
          </cell>
          <cell r="CA391">
            <v>0</v>
          </cell>
          <cell r="CB391">
            <v>0</v>
          </cell>
          <cell r="CC391">
            <v>0</v>
          </cell>
          <cell r="CD391">
            <v>0</v>
          </cell>
          <cell r="CE391">
            <v>0</v>
          </cell>
          <cell r="CF391">
            <v>0</v>
          </cell>
          <cell r="CG391">
            <v>0</v>
          </cell>
          <cell r="CH391">
            <v>0</v>
          </cell>
          <cell r="CI391">
            <v>0</v>
          </cell>
          <cell r="CJ391">
            <v>0</v>
          </cell>
          <cell r="CK391">
            <v>0</v>
          </cell>
          <cell r="CL391">
            <v>0</v>
          </cell>
          <cell r="CM391">
            <v>0</v>
          </cell>
          <cell r="CN391">
            <v>0</v>
          </cell>
          <cell r="CO391">
            <v>0</v>
          </cell>
          <cell r="CP391">
            <v>0</v>
          </cell>
          <cell r="CQ391">
            <v>0</v>
          </cell>
          <cell r="CR391">
            <v>0</v>
          </cell>
          <cell r="CS391">
            <v>0</v>
          </cell>
          <cell r="CT391">
            <v>0</v>
          </cell>
          <cell r="CU391">
            <v>0</v>
          </cell>
          <cell r="CV391">
            <v>5</v>
          </cell>
          <cell r="CW391">
            <v>4</v>
          </cell>
          <cell r="CX391">
            <v>4</v>
          </cell>
          <cell r="CY391">
            <v>4</v>
          </cell>
          <cell r="CZ391">
            <v>1</v>
          </cell>
          <cell r="DA391">
            <v>3</v>
          </cell>
          <cell r="DB391">
            <v>3</v>
          </cell>
          <cell r="DC391">
            <v>3</v>
          </cell>
          <cell r="DD391">
            <v>3</v>
          </cell>
          <cell r="DE391">
            <v>3</v>
          </cell>
          <cell r="DF391" t="str">
            <v>ML</v>
          </cell>
          <cell r="DG391">
            <v>0</v>
          </cell>
          <cell r="DH391">
            <v>4</v>
          </cell>
          <cell r="DI391">
            <v>4</v>
          </cell>
          <cell r="DJ391">
            <v>4</v>
          </cell>
          <cell r="DK391">
            <v>3</v>
          </cell>
          <cell r="DL391">
            <v>2</v>
          </cell>
          <cell r="DM391">
            <v>3</v>
          </cell>
          <cell r="DN391">
            <v>3</v>
          </cell>
          <cell r="DO391">
            <v>2</v>
          </cell>
          <cell r="DP391">
            <v>3</v>
          </cell>
          <cell r="DQ391">
            <v>2</v>
          </cell>
          <cell r="DR391">
            <v>0</v>
          </cell>
          <cell r="DS391">
            <v>0</v>
          </cell>
          <cell r="DT391">
            <v>0</v>
          </cell>
          <cell r="DU391">
            <v>0</v>
          </cell>
          <cell r="DV391">
            <v>0</v>
          </cell>
          <cell r="DW391">
            <v>0</v>
          </cell>
          <cell r="DX391">
            <v>0</v>
          </cell>
          <cell r="DY391">
            <v>0</v>
          </cell>
          <cell r="DZ391">
            <v>0</v>
          </cell>
          <cell r="EA391">
            <v>0</v>
          </cell>
          <cell r="EB391">
            <v>0</v>
          </cell>
          <cell r="EC391">
            <v>0</v>
          </cell>
          <cell r="ED391">
            <v>0</v>
          </cell>
          <cell r="EE391">
            <v>0</v>
          </cell>
          <cell r="EF391">
            <v>0</v>
          </cell>
          <cell r="EG391">
            <v>0</v>
          </cell>
          <cell r="EH391">
            <v>0</v>
          </cell>
          <cell r="EI391">
            <v>0</v>
          </cell>
          <cell r="EJ391">
            <v>0</v>
          </cell>
          <cell r="EK391">
            <v>0</v>
          </cell>
          <cell r="EL391">
            <v>0</v>
          </cell>
          <cell r="EM391">
            <v>0</v>
          </cell>
        </row>
        <row r="392">
          <cell r="A392">
            <v>1036</v>
          </cell>
          <cell r="B392">
            <v>1036</v>
          </cell>
          <cell r="C392">
            <v>0</v>
          </cell>
          <cell r="D392" t="str">
            <v>No</v>
          </cell>
          <cell r="E392" t="str">
            <v>Yes</v>
          </cell>
          <cell r="F392" t="str">
            <v>IAEO</v>
          </cell>
          <cell r="G392" t="str">
            <v>UNDP</v>
          </cell>
          <cell r="H392" t="str">
            <v>UNDP</v>
          </cell>
          <cell r="I392">
            <v>0</v>
          </cell>
          <cell r="J392" t="str">
            <v>UNDP</v>
          </cell>
          <cell r="K392" t="str">
            <v>UNDP</v>
          </cell>
          <cell r="L392" t="str">
            <v>Uzbekistan</v>
          </cell>
          <cell r="M392">
            <v>0</v>
          </cell>
          <cell r="N392" t="str">
            <v>ECA</v>
          </cell>
          <cell r="O392" t="str">
            <v>ECA</v>
          </cell>
          <cell r="P392">
            <v>0</v>
          </cell>
          <cell r="Q392">
            <v>0</v>
          </cell>
          <cell r="R392">
            <v>1</v>
          </cell>
          <cell r="S392">
            <v>1</v>
          </cell>
          <cell r="T392">
            <v>0</v>
          </cell>
          <cell r="U392">
            <v>0</v>
          </cell>
          <cell r="V392">
            <v>0</v>
          </cell>
          <cell r="W392">
            <v>1</v>
          </cell>
          <cell r="X392">
            <v>0</v>
          </cell>
          <cell r="Y392" t="str">
            <v>Government</v>
          </cell>
          <cell r="Z392" t="str">
            <v>Govt</v>
          </cell>
          <cell r="AA392" t="str">
            <v>Y</v>
          </cell>
          <cell r="AB392">
            <v>0</v>
          </cell>
          <cell r="AC392" t="str">
            <v>Conservation of Tugai Forest and Strengthening Protected Areas System in the Amu Darya Delta of Karakalpakstan</v>
          </cell>
          <cell r="AD392" t="str">
            <v>MSP</v>
          </cell>
          <cell r="AE392" t="str">
            <v>GET</v>
          </cell>
          <cell r="AF392" t="str">
            <v>BD</v>
          </cell>
          <cell r="AG392">
            <v>3</v>
          </cell>
          <cell r="AH392" t="str">
            <v>GEF - 3</v>
          </cell>
          <cell r="AI392">
            <v>38516</v>
          </cell>
          <cell r="AJ392">
            <v>2005</v>
          </cell>
          <cell r="AK392">
            <v>38594</v>
          </cell>
          <cell r="AL392">
            <v>2005</v>
          </cell>
          <cell r="AM392">
            <v>39751</v>
          </cell>
          <cell r="AN392">
            <v>40908</v>
          </cell>
          <cell r="AO392">
            <v>40908</v>
          </cell>
          <cell r="AP392">
            <v>40908</v>
          </cell>
          <cell r="AQ392">
            <v>2011</v>
          </cell>
          <cell r="AR392">
            <v>76</v>
          </cell>
          <cell r="AS392">
            <v>0</v>
          </cell>
          <cell r="AT392">
            <v>2012</v>
          </cell>
          <cell r="AU392">
            <v>2012</v>
          </cell>
          <cell r="AV392">
            <v>2012</v>
          </cell>
          <cell r="AW392">
            <v>0</v>
          </cell>
          <cell r="AX392">
            <v>0.97</v>
          </cell>
          <cell r="AY392">
            <v>2.5000000000000001E-2</v>
          </cell>
          <cell r="AZ392">
            <v>0.995</v>
          </cell>
          <cell r="BA392">
            <v>1</v>
          </cell>
          <cell r="BB392">
            <v>1.07</v>
          </cell>
          <cell r="BC392">
            <v>1.1000000000000001</v>
          </cell>
          <cell r="BD392">
            <v>1.1030927835051547</v>
          </cell>
          <cell r="BE392">
            <v>1.1340206185567012</v>
          </cell>
          <cell r="BF392">
            <v>1.0280373831775702</v>
          </cell>
          <cell r="BG392">
            <v>17</v>
          </cell>
          <cell r="BH392">
            <v>12</v>
          </cell>
          <cell r="BI392">
            <v>12</v>
          </cell>
          <cell r="BJ392" t="str">
            <v>NA</v>
          </cell>
          <cell r="BK392">
            <v>4</v>
          </cell>
          <cell r="BL392">
            <v>0</v>
          </cell>
          <cell r="BM392">
            <v>1</v>
          </cell>
          <cell r="BN392">
            <v>4</v>
          </cell>
          <cell r="BO392">
            <v>0</v>
          </cell>
          <cell r="BP392">
            <v>2</v>
          </cell>
          <cell r="BQ392" t="str">
            <v>MU</v>
          </cell>
          <cell r="BR392">
            <v>2</v>
          </cell>
          <cell r="BS392">
            <v>3</v>
          </cell>
          <cell r="BT392">
            <v>3</v>
          </cell>
          <cell r="BU392">
            <v>2</v>
          </cell>
          <cell r="BV392">
            <v>0</v>
          </cell>
          <cell r="BW392">
            <v>5</v>
          </cell>
          <cell r="BX392">
            <v>1</v>
          </cell>
          <cell r="BY392">
            <v>5</v>
          </cell>
          <cell r="BZ392">
            <v>1</v>
          </cell>
          <cell r="CA392">
            <v>5</v>
          </cell>
          <cell r="CB392">
            <v>1</v>
          </cell>
          <cell r="CC392">
            <v>5</v>
          </cell>
          <cell r="CD392">
            <v>5</v>
          </cell>
          <cell r="CE392">
            <v>1</v>
          </cell>
          <cell r="CF392">
            <v>5</v>
          </cell>
          <cell r="CG392">
            <v>1</v>
          </cell>
          <cell r="CH392">
            <v>4</v>
          </cell>
          <cell r="CI392">
            <v>1</v>
          </cell>
          <cell r="CJ392">
            <v>4</v>
          </cell>
          <cell r="CK392">
            <v>1</v>
          </cell>
          <cell r="CL392">
            <v>0</v>
          </cell>
          <cell r="CM392">
            <v>0</v>
          </cell>
          <cell r="CN392">
            <v>4</v>
          </cell>
          <cell r="CO392">
            <v>1</v>
          </cell>
          <cell r="CP392">
            <v>4</v>
          </cell>
          <cell r="CQ392">
            <v>1</v>
          </cell>
          <cell r="CR392">
            <v>4</v>
          </cell>
          <cell r="CS392">
            <v>1</v>
          </cell>
          <cell r="CT392">
            <v>5</v>
          </cell>
          <cell r="CU392">
            <v>1</v>
          </cell>
          <cell r="CV392">
            <v>0</v>
          </cell>
          <cell r="CW392">
            <v>0</v>
          </cell>
          <cell r="CX392">
            <v>0</v>
          </cell>
          <cell r="CY392">
            <v>4</v>
          </cell>
          <cell r="CZ392">
            <v>1</v>
          </cell>
          <cell r="DA392">
            <v>0</v>
          </cell>
          <cell r="DB392">
            <v>0</v>
          </cell>
          <cell r="DC392">
            <v>0</v>
          </cell>
          <cell r="DD392">
            <v>0</v>
          </cell>
          <cell r="DE392">
            <v>0</v>
          </cell>
          <cell r="DF392">
            <v>0</v>
          </cell>
          <cell r="DG392">
            <v>0</v>
          </cell>
          <cell r="DH392">
            <v>0</v>
          </cell>
          <cell r="DI392">
            <v>0</v>
          </cell>
          <cell r="DJ392">
            <v>0</v>
          </cell>
          <cell r="DK392">
            <v>0</v>
          </cell>
          <cell r="DL392">
            <v>4</v>
          </cell>
          <cell r="DM392">
            <v>5</v>
          </cell>
          <cell r="DN392">
            <v>4</v>
          </cell>
          <cell r="DO392">
            <v>4</v>
          </cell>
          <cell r="DP392">
            <v>4</v>
          </cell>
          <cell r="DQ392">
            <v>5</v>
          </cell>
          <cell r="DR392">
            <v>5</v>
          </cell>
          <cell r="DS392">
            <v>4</v>
          </cell>
          <cell r="DT392">
            <v>3</v>
          </cell>
          <cell r="DU392">
            <v>4</v>
          </cell>
          <cell r="DV392">
            <v>1</v>
          </cell>
          <cell r="DW392">
            <v>0</v>
          </cell>
          <cell r="DX392">
            <v>0</v>
          </cell>
          <cell r="DY392">
            <v>0</v>
          </cell>
          <cell r="DZ392">
            <v>0</v>
          </cell>
          <cell r="EA392">
            <v>0</v>
          </cell>
          <cell r="EB392">
            <v>0</v>
          </cell>
          <cell r="EC392">
            <v>0</v>
          </cell>
          <cell r="ED392">
            <v>0</v>
          </cell>
          <cell r="EE392">
            <v>0</v>
          </cell>
          <cell r="EF392">
            <v>0</v>
          </cell>
          <cell r="EG392">
            <v>0</v>
          </cell>
          <cell r="EH392">
            <v>0</v>
          </cell>
          <cell r="EI392">
            <v>0</v>
          </cell>
          <cell r="EJ392">
            <v>0</v>
          </cell>
          <cell r="EK392">
            <v>0</v>
          </cell>
          <cell r="EL392">
            <v>0</v>
          </cell>
          <cell r="EM392">
            <v>0</v>
          </cell>
        </row>
        <row r="393">
          <cell r="A393">
            <v>1040</v>
          </cell>
          <cell r="B393" t="e">
            <v>#N/A</v>
          </cell>
          <cell r="C393" t="str">
            <v>P050567</v>
          </cell>
          <cell r="D393" t="str">
            <v>No</v>
          </cell>
          <cell r="E393" t="str">
            <v>Yes</v>
          </cell>
          <cell r="F393" t="str">
            <v>IAEO</v>
          </cell>
          <cell r="G393" t="str">
            <v>World Bank</v>
          </cell>
          <cell r="H393" t="str">
            <v>WB</v>
          </cell>
          <cell r="I393">
            <v>0</v>
          </cell>
          <cell r="J393" t="str">
            <v>WB</v>
          </cell>
          <cell r="K393">
            <v>0</v>
          </cell>
          <cell r="L393" t="str">
            <v>Egypt, Arab Rep</v>
          </cell>
          <cell r="M393">
            <v>0</v>
          </cell>
          <cell r="N393" t="str">
            <v>MNA</v>
          </cell>
          <cell r="O393" t="str">
            <v>AFR</v>
          </cell>
          <cell r="P393">
            <v>0</v>
          </cell>
          <cell r="Q393">
            <v>0</v>
          </cell>
          <cell r="R393">
            <v>1</v>
          </cell>
          <cell r="S393">
            <v>0</v>
          </cell>
          <cell r="T393">
            <v>0</v>
          </cell>
          <cell r="U393">
            <v>0</v>
          </cell>
          <cell r="V393">
            <v>0</v>
          </cell>
          <cell r="W393">
            <v>0</v>
          </cell>
          <cell r="X393">
            <v>0</v>
          </cell>
          <cell r="Y393" t="str">
            <v>Government</v>
          </cell>
          <cell r="Z393" t="str">
            <v>Govt</v>
          </cell>
          <cell r="AA393">
            <v>0</v>
          </cell>
          <cell r="AB393">
            <v>0</v>
          </cell>
          <cell r="AC393" t="str">
            <v>EG-Kureimat Solar Thermal Hybrid</v>
          </cell>
          <cell r="AD393" t="str">
            <v>FSP</v>
          </cell>
          <cell r="AE393" t="str">
            <v>GET</v>
          </cell>
          <cell r="AF393" t="str">
            <v>CC</v>
          </cell>
          <cell r="AG393">
            <v>0</v>
          </cell>
          <cell r="AH393" t="str">
            <v>GEF - 3</v>
          </cell>
          <cell r="AI393">
            <v>39394</v>
          </cell>
          <cell r="AJ393">
            <v>2007</v>
          </cell>
          <cell r="AK393">
            <v>39432</v>
          </cell>
          <cell r="AL393">
            <v>2007</v>
          </cell>
          <cell r="AM393">
            <v>40139.5</v>
          </cell>
          <cell r="AN393">
            <v>40847</v>
          </cell>
          <cell r="AO393">
            <v>40847</v>
          </cell>
          <cell r="AP393">
            <v>40847</v>
          </cell>
          <cell r="AQ393">
            <v>2011</v>
          </cell>
          <cell r="AR393">
            <v>46</v>
          </cell>
          <cell r="AS393">
            <v>0</v>
          </cell>
          <cell r="AT393">
            <v>2013</v>
          </cell>
          <cell r="AU393">
            <v>41029</v>
          </cell>
          <cell r="AV393">
            <v>2012</v>
          </cell>
          <cell r="AW393">
            <v>0</v>
          </cell>
          <cell r="AX393">
            <v>49.8</v>
          </cell>
          <cell r="AY393">
            <v>1.05</v>
          </cell>
          <cell r="AZ393">
            <v>50.849999999999994</v>
          </cell>
          <cell r="BA393">
            <v>0</v>
          </cell>
          <cell r="BB393">
            <v>277.77</v>
          </cell>
          <cell r="BC393">
            <v>378</v>
          </cell>
          <cell r="BD393">
            <v>5.5777108433734943</v>
          </cell>
          <cell r="BE393">
            <v>7.5903614457831328</v>
          </cell>
          <cell r="BF393">
            <v>1.3608381034668973</v>
          </cell>
          <cell r="BG393">
            <v>0</v>
          </cell>
          <cell r="BH393">
            <v>0</v>
          </cell>
          <cell r="BI393">
            <v>0</v>
          </cell>
          <cell r="BJ393">
            <v>0</v>
          </cell>
          <cell r="BK393">
            <v>1</v>
          </cell>
          <cell r="BL393">
            <v>0</v>
          </cell>
          <cell r="BM393">
            <v>1</v>
          </cell>
          <cell r="BN393">
            <v>4</v>
          </cell>
          <cell r="BO393">
            <v>0</v>
          </cell>
          <cell r="BP393">
            <v>2</v>
          </cell>
          <cell r="BQ393" t="str">
            <v>MU</v>
          </cell>
          <cell r="BR393">
            <v>2</v>
          </cell>
          <cell r="BS393">
            <v>0</v>
          </cell>
          <cell r="BT393">
            <v>3</v>
          </cell>
          <cell r="BU393">
            <v>0</v>
          </cell>
          <cell r="BV393">
            <v>0</v>
          </cell>
          <cell r="BW393">
            <v>0</v>
          </cell>
          <cell r="BX393">
            <v>0</v>
          </cell>
          <cell r="BY393" t="str">
            <v>SUBSTANTIAL</v>
          </cell>
          <cell r="BZ393">
            <v>1</v>
          </cell>
          <cell r="CA393" t="str">
            <v>SUBSTANTIAL</v>
          </cell>
          <cell r="CB393">
            <v>1</v>
          </cell>
          <cell r="CC393">
            <v>0</v>
          </cell>
          <cell r="CD393">
            <v>4</v>
          </cell>
          <cell r="CE393">
            <v>1</v>
          </cell>
          <cell r="CF393">
            <v>4</v>
          </cell>
          <cell r="CG393">
            <v>1</v>
          </cell>
          <cell r="CH393">
            <v>5</v>
          </cell>
          <cell r="CI393">
            <v>1</v>
          </cell>
          <cell r="CJ393">
            <v>0</v>
          </cell>
          <cell r="CK393">
            <v>0</v>
          </cell>
          <cell r="CL393">
            <v>0</v>
          </cell>
          <cell r="CM393">
            <v>0</v>
          </cell>
          <cell r="CN393">
            <v>0</v>
          </cell>
          <cell r="CO393">
            <v>0</v>
          </cell>
          <cell r="CP393">
            <v>0</v>
          </cell>
          <cell r="CQ393">
            <v>0</v>
          </cell>
          <cell r="CR393">
            <v>0</v>
          </cell>
          <cell r="CS393">
            <v>0</v>
          </cell>
          <cell r="CT393">
            <v>0</v>
          </cell>
          <cell r="CU393">
            <v>0</v>
          </cell>
          <cell r="CV393" t="str">
            <v>Not rated</v>
          </cell>
          <cell r="CW393" t="str">
            <v>Not rated</v>
          </cell>
          <cell r="CX393" t="str">
            <v>Not rated</v>
          </cell>
          <cell r="CY393">
            <v>4</v>
          </cell>
          <cell r="CZ393">
            <v>1</v>
          </cell>
          <cell r="DA393" t="str">
            <v>MU</v>
          </cell>
          <cell r="DB393" t="str">
            <v>Not rated</v>
          </cell>
          <cell r="DC393" t="str">
            <v>ML</v>
          </cell>
          <cell r="DD393" t="str">
            <v>Not rated</v>
          </cell>
          <cell r="DE393">
            <v>2</v>
          </cell>
          <cell r="DF393" t="str">
            <v>MU</v>
          </cell>
          <cell r="DG393" t="str">
            <v>SUBSTANTIAL</v>
          </cell>
          <cell r="DH393" t="str">
            <v>SUBSTANTIAL</v>
          </cell>
          <cell r="DI393">
            <v>4</v>
          </cell>
          <cell r="DJ393">
            <v>4</v>
          </cell>
          <cell r="DK393">
            <v>5</v>
          </cell>
          <cell r="DL393">
            <v>0</v>
          </cell>
          <cell r="DM393">
            <v>0</v>
          </cell>
          <cell r="DN393">
            <v>0</v>
          </cell>
          <cell r="DO393">
            <v>0</v>
          </cell>
          <cell r="DP393">
            <v>0</v>
          </cell>
          <cell r="DQ393">
            <v>0</v>
          </cell>
          <cell r="DR393">
            <v>0</v>
          </cell>
          <cell r="DS393">
            <v>0</v>
          </cell>
          <cell r="DT393">
            <v>0</v>
          </cell>
          <cell r="DU393">
            <v>0</v>
          </cell>
          <cell r="DV393">
            <v>0</v>
          </cell>
          <cell r="DW393">
            <v>0</v>
          </cell>
          <cell r="DX393">
            <v>0</v>
          </cell>
          <cell r="DY393">
            <v>0</v>
          </cell>
          <cell r="DZ393">
            <v>0</v>
          </cell>
          <cell r="EA393">
            <v>0</v>
          </cell>
          <cell r="EB393">
            <v>0</v>
          </cell>
          <cell r="EC393">
            <v>0</v>
          </cell>
          <cell r="ED393">
            <v>0</v>
          </cell>
          <cell r="EE393">
            <v>0</v>
          </cell>
          <cell r="EF393">
            <v>0</v>
          </cell>
          <cell r="EG393">
            <v>0</v>
          </cell>
          <cell r="EH393">
            <v>0</v>
          </cell>
          <cell r="EI393">
            <v>0</v>
          </cell>
          <cell r="EJ393">
            <v>0</v>
          </cell>
          <cell r="EK393">
            <v>0</v>
          </cell>
          <cell r="EL393">
            <v>0</v>
          </cell>
          <cell r="EM393">
            <v>0</v>
          </cell>
        </row>
        <row r="394">
          <cell r="A394">
            <v>1042</v>
          </cell>
          <cell r="B394">
            <v>1042</v>
          </cell>
          <cell r="C394">
            <v>0</v>
          </cell>
          <cell r="D394" t="str">
            <v>No</v>
          </cell>
          <cell r="E394" t="str">
            <v>Yes</v>
          </cell>
          <cell r="F394" t="str">
            <v>IAEO</v>
          </cell>
          <cell r="G394" t="str">
            <v>UNDP</v>
          </cell>
          <cell r="H394" t="str">
            <v>UNDP</v>
          </cell>
          <cell r="I394">
            <v>0</v>
          </cell>
          <cell r="J394" t="str">
            <v>UNDP</v>
          </cell>
          <cell r="K394" t="str">
            <v>UNDP</v>
          </cell>
          <cell r="L394" t="str">
            <v>Bulgaria</v>
          </cell>
          <cell r="M394">
            <v>0</v>
          </cell>
          <cell r="N394" t="str">
            <v>ECA</v>
          </cell>
          <cell r="O394" t="str">
            <v>ECA</v>
          </cell>
          <cell r="P394">
            <v>0</v>
          </cell>
          <cell r="Q394">
            <v>0</v>
          </cell>
          <cell r="R394">
            <v>1</v>
          </cell>
          <cell r="S394">
            <v>0</v>
          </cell>
          <cell r="T394">
            <v>0</v>
          </cell>
          <cell r="U394">
            <v>0</v>
          </cell>
          <cell r="V394">
            <v>0</v>
          </cell>
          <cell r="W394">
            <v>0</v>
          </cell>
          <cell r="X394">
            <v>0</v>
          </cell>
          <cell r="Y394" t="str">
            <v>Government</v>
          </cell>
          <cell r="Z394" t="str">
            <v>Govt</v>
          </cell>
          <cell r="AA394" t="str">
            <v>Y</v>
          </cell>
          <cell r="AB394">
            <v>0</v>
          </cell>
          <cell r="AC394" t="str">
            <v>Conservation of Globally Significant Biodiversity in the Landscape of Bulgaria’s Rhodope Mountains</v>
          </cell>
          <cell r="AD394" t="str">
            <v>FSP</v>
          </cell>
          <cell r="AE394" t="str">
            <v>GET</v>
          </cell>
          <cell r="AF394" t="str">
            <v>BD</v>
          </cell>
          <cell r="AG394" t="str">
            <v>4 / SP2</v>
          </cell>
          <cell r="AH394" t="str">
            <v>GEF - 3</v>
          </cell>
          <cell r="AI394">
            <v>38047</v>
          </cell>
          <cell r="AJ394">
            <v>2004</v>
          </cell>
          <cell r="AK394">
            <v>38134</v>
          </cell>
          <cell r="AL394">
            <v>2004</v>
          </cell>
          <cell r="AM394">
            <v>39140.5</v>
          </cell>
          <cell r="AN394">
            <v>39964</v>
          </cell>
          <cell r="AO394">
            <v>40147</v>
          </cell>
          <cell r="AP394">
            <v>40147</v>
          </cell>
          <cell r="AQ394">
            <v>2009</v>
          </cell>
          <cell r="AR394">
            <v>66</v>
          </cell>
          <cell r="AS394">
            <v>7</v>
          </cell>
          <cell r="AT394">
            <v>2011</v>
          </cell>
          <cell r="AU394">
            <v>2009</v>
          </cell>
          <cell r="AV394">
            <v>2009</v>
          </cell>
          <cell r="AW394">
            <v>0</v>
          </cell>
          <cell r="AX394">
            <v>3.5453818799999999</v>
          </cell>
          <cell r="AY394">
            <v>0.26400000000000001</v>
          </cell>
          <cell r="AZ394">
            <v>3.8093818800000001</v>
          </cell>
          <cell r="BA394">
            <v>3.55</v>
          </cell>
          <cell r="BB394">
            <v>14.656246000000001</v>
          </cell>
          <cell r="BC394">
            <v>14.16</v>
          </cell>
          <cell r="BD394">
            <v>4.1338977001823007</v>
          </cell>
          <cell r="BE394">
            <v>3.9939280109368642</v>
          </cell>
          <cell r="BF394">
            <v>0.96614098862696485</v>
          </cell>
          <cell r="BG394">
            <v>6</v>
          </cell>
          <cell r="BH394">
            <v>9</v>
          </cell>
          <cell r="BI394">
            <v>10</v>
          </cell>
          <cell r="BJ394">
            <v>1</v>
          </cell>
          <cell r="BK394">
            <v>1</v>
          </cell>
          <cell r="BL394">
            <v>0</v>
          </cell>
          <cell r="BM394">
            <v>1</v>
          </cell>
          <cell r="BN394">
            <v>5</v>
          </cell>
          <cell r="BO394">
            <v>1</v>
          </cell>
          <cell r="BP394">
            <v>3</v>
          </cell>
          <cell r="BQ394" t="str">
            <v>ML</v>
          </cell>
          <cell r="BR394">
            <v>3</v>
          </cell>
          <cell r="BS394">
            <v>4</v>
          </cell>
          <cell r="BT394">
            <v>4</v>
          </cell>
          <cell r="BU394">
            <v>3</v>
          </cell>
          <cell r="BV394">
            <v>0</v>
          </cell>
          <cell r="BW394">
            <v>5</v>
          </cell>
          <cell r="BX394">
            <v>1</v>
          </cell>
          <cell r="BY394">
            <v>4</v>
          </cell>
          <cell r="BZ394">
            <v>1</v>
          </cell>
          <cell r="CA394">
            <v>5</v>
          </cell>
          <cell r="CB394">
            <v>1</v>
          </cell>
          <cell r="CC394">
            <v>5</v>
          </cell>
          <cell r="CD394">
            <v>4</v>
          </cell>
          <cell r="CE394">
            <v>1</v>
          </cell>
          <cell r="CF394">
            <v>6</v>
          </cell>
          <cell r="CG394">
            <v>1</v>
          </cell>
          <cell r="CH394">
            <v>5</v>
          </cell>
          <cell r="CI394">
            <v>1</v>
          </cell>
          <cell r="CJ394">
            <v>6</v>
          </cell>
          <cell r="CK394">
            <v>1</v>
          </cell>
          <cell r="CL394">
            <v>5</v>
          </cell>
          <cell r="CM394">
            <v>1</v>
          </cell>
          <cell r="CN394">
            <v>6</v>
          </cell>
          <cell r="CO394">
            <v>1</v>
          </cell>
          <cell r="CP394">
            <v>6</v>
          </cell>
          <cell r="CQ394">
            <v>1</v>
          </cell>
          <cell r="CR394">
            <v>5</v>
          </cell>
          <cell r="CS394">
            <v>1</v>
          </cell>
          <cell r="CT394">
            <v>5</v>
          </cell>
          <cell r="CU394">
            <v>1</v>
          </cell>
          <cell r="CV394">
            <v>0</v>
          </cell>
          <cell r="CW394">
            <v>0</v>
          </cell>
          <cell r="CX394">
            <v>0</v>
          </cell>
          <cell r="CY394">
            <v>0</v>
          </cell>
          <cell r="CZ394">
            <v>1</v>
          </cell>
          <cell r="DA394">
            <v>0</v>
          </cell>
          <cell r="DB394">
            <v>0</v>
          </cell>
          <cell r="DC394">
            <v>0</v>
          </cell>
          <cell r="DD394">
            <v>0</v>
          </cell>
          <cell r="DE394">
            <v>0</v>
          </cell>
          <cell r="DF394">
            <v>0</v>
          </cell>
          <cell r="DG394">
            <v>0</v>
          </cell>
          <cell r="DH394">
            <v>0</v>
          </cell>
          <cell r="DI394">
            <v>0</v>
          </cell>
          <cell r="DJ394">
            <v>0</v>
          </cell>
          <cell r="DK394">
            <v>0</v>
          </cell>
          <cell r="DL394">
            <v>0</v>
          </cell>
          <cell r="DM394">
            <v>0</v>
          </cell>
          <cell r="DN394">
            <v>0</v>
          </cell>
          <cell r="DO394">
            <v>0</v>
          </cell>
          <cell r="DP394">
            <v>0</v>
          </cell>
          <cell r="DQ394">
            <v>0</v>
          </cell>
          <cell r="DR394">
            <v>5</v>
          </cell>
          <cell r="DS394">
            <v>5</v>
          </cell>
          <cell r="DT394">
            <v>5</v>
          </cell>
          <cell r="DU394">
            <v>5</v>
          </cell>
          <cell r="DV394">
            <v>1</v>
          </cell>
          <cell r="DW394">
            <v>0</v>
          </cell>
          <cell r="DX394">
            <v>0</v>
          </cell>
          <cell r="DY394">
            <v>0</v>
          </cell>
          <cell r="DZ394">
            <v>0</v>
          </cell>
          <cell r="EA394">
            <v>0</v>
          </cell>
          <cell r="EB394">
            <v>0</v>
          </cell>
          <cell r="EC394">
            <v>0</v>
          </cell>
          <cell r="ED394">
            <v>0</v>
          </cell>
          <cell r="EE394">
            <v>0</v>
          </cell>
          <cell r="EF394">
            <v>0</v>
          </cell>
          <cell r="EG394">
            <v>0</v>
          </cell>
          <cell r="EH394">
            <v>0</v>
          </cell>
          <cell r="EI394">
            <v>0</v>
          </cell>
          <cell r="EJ394">
            <v>0</v>
          </cell>
          <cell r="EK394">
            <v>0</v>
          </cell>
          <cell r="EL394">
            <v>0</v>
          </cell>
          <cell r="EM394">
            <v>0</v>
          </cell>
        </row>
        <row r="395">
          <cell r="A395">
            <v>1043</v>
          </cell>
          <cell r="B395">
            <v>1043</v>
          </cell>
          <cell r="C395">
            <v>0</v>
          </cell>
          <cell r="D395" t="str">
            <v>No</v>
          </cell>
          <cell r="E395" t="str">
            <v>Yes</v>
          </cell>
          <cell r="F395" t="str">
            <v>IAEO</v>
          </cell>
          <cell r="G395" t="str">
            <v>UNDP</v>
          </cell>
          <cell r="H395" t="str">
            <v>UNDP</v>
          </cell>
          <cell r="I395">
            <v>0</v>
          </cell>
          <cell r="J395" t="str">
            <v>UNDP</v>
          </cell>
          <cell r="K395" t="str">
            <v>UNDP</v>
          </cell>
          <cell r="L395" t="str">
            <v>Cambodia</v>
          </cell>
          <cell r="M395">
            <v>0</v>
          </cell>
          <cell r="N395" t="str">
            <v>Asia</v>
          </cell>
          <cell r="O395" t="str">
            <v>Asia</v>
          </cell>
          <cell r="P395">
            <v>0</v>
          </cell>
          <cell r="Q395">
            <v>0</v>
          </cell>
          <cell r="R395">
            <v>1</v>
          </cell>
          <cell r="S395">
            <v>1</v>
          </cell>
          <cell r="T395">
            <v>0</v>
          </cell>
          <cell r="U395">
            <v>0</v>
          </cell>
          <cell r="V395">
            <v>1</v>
          </cell>
          <cell r="W395">
            <v>0</v>
          </cell>
          <cell r="X395">
            <v>0</v>
          </cell>
          <cell r="Y395" t="str">
            <v>Government</v>
          </cell>
          <cell r="Z395" t="str">
            <v>Govt</v>
          </cell>
          <cell r="AA395" t="str">
            <v>Y</v>
          </cell>
          <cell r="AB395">
            <v>0</v>
          </cell>
          <cell r="AC395" t="str">
            <v>Establishing Conservation Areas through Landscape Management (CALM) in the Northern Plains of Cambodia</v>
          </cell>
          <cell r="AD395" t="str">
            <v>FSP</v>
          </cell>
          <cell r="AE395" t="str">
            <v>GET</v>
          </cell>
          <cell r="AF395" t="str">
            <v>BD</v>
          </cell>
          <cell r="AG395">
            <v>3</v>
          </cell>
          <cell r="AH395" t="str">
            <v>GEF - 3</v>
          </cell>
          <cell r="AI395">
            <v>38607</v>
          </cell>
          <cell r="AJ395">
            <v>2005</v>
          </cell>
          <cell r="AK395">
            <v>38693</v>
          </cell>
          <cell r="AL395">
            <v>2005</v>
          </cell>
          <cell r="AM395">
            <v>39983.5</v>
          </cell>
          <cell r="AN395">
            <v>41250</v>
          </cell>
          <cell r="AO395">
            <v>41274</v>
          </cell>
          <cell r="AP395">
            <v>41274</v>
          </cell>
          <cell r="AQ395">
            <v>2012</v>
          </cell>
          <cell r="AR395">
            <v>84</v>
          </cell>
          <cell r="AS395">
            <v>0</v>
          </cell>
          <cell r="AT395">
            <v>2012</v>
          </cell>
          <cell r="AU395">
            <v>2012</v>
          </cell>
          <cell r="AV395">
            <v>2012</v>
          </cell>
          <cell r="AW395">
            <v>0</v>
          </cell>
          <cell r="AX395">
            <v>2.2999999999999998</v>
          </cell>
          <cell r="AY395">
            <v>0.21</v>
          </cell>
          <cell r="AZ395">
            <v>2.5099999999999998</v>
          </cell>
          <cell r="BA395">
            <v>2.2999999999999998</v>
          </cell>
          <cell r="BB395">
            <v>2.169</v>
          </cell>
          <cell r="BC395">
            <v>3.65</v>
          </cell>
          <cell r="BD395">
            <v>0.94304347826086965</v>
          </cell>
          <cell r="BE395">
            <v>1.5869565217391306</v>
          </cell>
          <cell r="BF395">
            <v>1.6828031350852928</v>
          </cell>
          <cell r="BG395">
            <v>0</v>
          </cell>
          <cell r="BH395">
            <v>1</v>
          </cell>
          <cell r="BI395">
            <v>4</v>
          </cell>
          <cell r="BJ395" t="str">
            <v>NA</v>
          </cell>
          <cell r="BK395">
            <v>5</v>
          </cell>
          <cell r="BL395">
            <v>0</v>
          </cell>
          <cell r="BM395">
            <v>1</v>
          </cell>
          <cell r="BN395">
            <v>5</v>
          </cell>
          <cell r="BO395">
            <v>0</v>
          </cell>
          <cell r="BP395">
            <v>2</v>
          </cell>
          <cell r="BQ395" t="str">
            <v>MU</v>
          </cell>
          <cell r="BR395">
            <v>3</v>
          </cell>
          <cell r="BS395">
            <v>4</v>
          </cell>
          <cell r="BT395">
            <v>1</v>
          </cell>
          <cell r="BU395">
            <v>3</v>
          </cell>
          <cell r="BV395">
            <v>0</v>
          </cell>
          <cell r="BW395">
            <v>6</v>
          </cell>
          <cell r="BX395">
            <v>1</v>
          </cell>
          <cell r="BY395">
            <v>6</v>
          </cell>
          <cell r="BZ395">
            <v>1</v>
          </cell>
          <cell r="CA395">
            <v>6</v>
          </cell>
          <cell r="CB395">
            <v>1</v>
          </cell>
          <cell r="CC395">
            <v>5</v>
          </cell>
          <cell r="CD395">
            <v>5</v>
          </cell>
          <cell r="CE395">
            <v>1</v>
          </cell>
          <cell r="CF395">
            <v>6</v>
          </cell>
          <cell r="CG395">
            <v>1</v>
          </cell>
          <cell r="CH395">
            <v>5</v>
          </cell>
          <cell r="CI395">
            <v>1</v>
          </cell>
          <cell r="CJ395">
            <v>5</v>
          </cell>
          <cell r="CK395">
            <v>1</v>
          </cell>
          <cell r="CL395">
            <v>0</v>
          </cell>
          <cell r="CM395">
            <v>0</v>
          </cell>
          <cell r="CN395">
            <v>4</v>
          </cell>
          <cell r="CO395">
            <v>1</v>
          </cell>
          <cell r="CP395">
            <v>5</v>
          </cell>
          <cell r="CQ395">
            <v>1</v>
          </cell>
          <cell r="CR395">
            <v>4</v>
          </cell>
          <cell r="CS395">
            <v>1</v>
          </cell>
          <cell r="CT395">
            <v>5</v>
          </cell>
          <cell r="CU395">
            <v>1</v>
          </cell>
          <cell r="CV395">
            <v>0</v>
          </cell>
          <cell r="CW395">
            <v>0</v>
          </cell>
          <cell r="CX395">
            <v>0</v>
          </cell>
          <cell r="CY395">
            <v>5</v>
          </cell>
          <cell r="CZ395">
            <v>1</v>
          </cell>
          <cell r="DA395">
            <v>0</v>
          </cell>
          <cell r="DB395">
            <v>0</v>
          </cell>
          <cell r="DC395">
            <v>0</v>
          </cell>
          <cell r="DD395">
            <v>0</v>
          </cell>
          <cell r="DE395">
            <v>0</v>
          </cell>
          <cell r="DF395">
            <v>0</v>
          </cell>
          <cell r="DG395">
            <v>0</v>
          </cell>
          <cell r="DH395">
            <v>0</v>
          </cell>
          <cell r="DI395">
            <v>0</v>
          </cell>
          <cell r="DJ395">
            <v>0</v>
          </cell>
          <cell r="DK395">
            <v>0</v>
          </cell>
          <cell r="DL395">
            <v>5</v>
          </cell>
          <cell r="DM395">
            <v>5</v>
          </cell>
          <cell r="DN395">
            <v>4</v>
          </cell>
          <cell r="DO395">
            <v>5</v>
          </cell>
          <cell r="DP395">
            <v>4</v>
          </cell>
          <cell r="DQ395">
            <v>5</v>
          </cell>
          <cell r="DR395">
            <v>5</v>
          </cell>
          <cell r="DS395">
            <v>6</v>
          </cell>
          <cell r="DT395">
            <v>5</v>
          </cell>
          <cell r="DU395">
            <v>5</v>
          </cell>
          <cell r="DV395">
            <v>1</v>
          </cell>
          <cell r="DW395">
            <v>0</v>
          </cell>
          <cell r="DX395">
            <v>0</v>
          </cell>
          <cell r="DY395">
            <v>0</v>
          </cell>
          <cell r="DZ395">
            <v>0</v>
          </cell>
          <cell r="EA395">
            <v>0</v>
          </cell>
          <cell r="EB395">
            <v>0</v>
          </cell>
          <cell r="EC395">
            <v>0</v>
          </cell>
          <cell r="ED395">
            <v>0</v>
          </cell>
          <cell r="EE395">
            <v>0</v>
          </cell>
          <cell r="EF395">
            <v>0</v>
          </cell>
          <cell r="EG395">
            <v>0</v>
          </cell>
          <cell r="EH395">
            <v>0</v>
          </cell>
          <cell r="EI395">
            <v>0</v>
          </cell>
          <cell r="EJ395">
            <v>0</v>
          </cell>
          <cell r="EK395">
            <v>0</v>
          </cell>
          <cell r="EL395">
            <v>0</v>
          </cell>
          <cell r="EM395">
            <v>0</v>
          </cell>
        </row>
        <row r="396">
          <cell r="A396">
            <v>1045</v>
          </cell>
          <cell r="B396">
            <v>1045</v>
          </cell>
          <cell r="C396">
            <v>0</v>
          </cell>
          <cell r="D396" t="str">
            <v>Yes</v>
          </cell>
          <cell r="E396" t="str">
            <v>No</v>
          </cell>
          <cell r="F396" t="str">
            <v>GEFIEO</v>
          </cell>
          <cell r="G396" t="str">
            <v>UNDP</v>
          </cell>
          <cell r="H396" t="str">
            <v>UNDP</v>
          </cell>
          <cell r="I396">
            <v>0</v>
          </cell>
          <cell r="J396" t="str">
            <v>UNDP</v>
          </cell>
          <cell r="K396" t="str">
            <v>UNDP</v>
          </cell>
          <cell r="L396" t="str">
            <v>Latvia</v>
          </cell>
          <cell r="M396">
            <v>0</v>
          </cell>
          <cell r="N396" t="str">
            <v>ECA</v>
          </cell>
          <cell r="O396" t="str">
            <v>ECA</v>
          </cell>
          <cell r="P396">
            <v>0</v>
          </cell>
          <cell r="Q396">
            <v>0</v>
          </cell>
          <cell r="R396">
            <v>1</v>
          </cell>
          <cell r="S396">
            <v>0</v>
          </cell>
          <cell r="T396">
            <v>0</v>
          </cell>
          <cell r="U396">
            <v>0</v>
          </cell>
          <cell r="V396">
            <v>0</v>
          </cell>
          <cell r="W396">
            <v>0</v>
          </cell>
          <cell r="X396">
            <v>0</v>
          </cell>
          <cell r="Y396" t="str">
            <v>Government</v>
          </cell>
          <cell r="Z396" t="str">
            <v>Govt</v>
          </cell>
          <cell r="AA396" t="str">
            <v>Y</v>
          </cell>
          <cell r="AB396">
            <v>0</v>
          </cell>
          <cell r="AC396" t="str">
            <v>Biodiversity Protection in North Vidzeme Biosphere Reserve</v>
          </cell>
          <cell r="AD396" t="str">
            <v>FSP</v>
          </cell>
          <cell r="AE396" t="str">
            <v>GET</v>
          </cell>
          <cell r="AF396" t="str">
            <v>BD</v>
          </cell>
          <cell r="AG396">
            <v>2</v>
          </cell>
          <cell r="AH396" t="str">
            <v>GEF - 3</v>
          </cell>
          <cell r="AI396">
            <v>38155</v>
          </cell>
          <cell r="AJ396">
            <v>2004</v>
          </cell>
          <cell r="AK396">
            <v>38213</v>
          </cell>
          <cell r="AL396">
            <v>2004</v>
          </cell>
          <cell r="AM396">
            <v>39119</v>
          </cell>
          <cell r="AN396">
            <v>40057</v>
          </cell>
          <cell r="AO396">
            <v>40025</v>
          </cell>
          <cell r="AP396">
            <v>40025</v>
          </cell>
          <cell r="AQ396">
            <v>2009</v>
          </cell>
          <cell r="AR396">
            <v>59</v>
          </cell>
          <cell r="AS396">
            <v>2</v>
          </cell>
          <cell r="AT396">
            <v>2010</v>
          </cell>
          <cell r="AU396">
            <v>2009</v>
          </cell>
          <cell r="AV396">
            <v>2009</v>
          </cell>
          <cell r="AW396">
            <v>0</v>
          </cell>
          <cell r="AX396">
            <v>2.6604999999999999</v>
          </cell>
          <cell r="AY396">
            <v>0.25</v>
          </cell>
          <cell r="AZ396">
            <v>2.9104999999999999</v>
          </cell>
          <cell r="BA396">
            <v>2.66</v>
          </cell>
          <cell r="BB396">
            <v>10.739499999999998</v>
          </cell>
          <cell r="BC396">
            <v>59.67</v>
          </cell>
          <cell r="BD396">
            <v>4.0366472467581271</v>
          </cell>
          <cell r="BE396">
            <v>22.428115015974441</v>
          </cell>
          <cell r="BF396">
            <v>5.5561245868057183</v>
          </cell>
          <cell r="BG396">
            <v>2</v>
          </cell>
          <cell r="BH396">
            <v>9</v>
          </cell>
          <cell r="BI396">
            <v>11</v>
          </cell>
          <cell r="BJ396">
            <v>1</v>
          </cell>
          <cell r="BK396">
            <v>1</v>
          </cell>
          <cell r="BL396">
            <v>0</v>
          </cell>
          <cell r="BM396">
            <v>1</v>
          </cell>
          <cell r="BN396">
            <v>6</v>
          </cell>
          <cell r="BO396">
            <v>1</v>
          </cell>
          <cell r="BP396">
            <v>3</v>
          </cell>
          <cell r="BQ396" t="str">
            <v>ML</v>
          </cell>
          <cell r="BR396">
            <v>4</v>
          </cell>
          <cell r="BS396">
            <v>4</v>
          </cell>
          <cell r="BT396">
            <v>3</v>
          </cell>
          <cell r="BU396">
            <v>3</v>
          </cell>
          <cell r="BV396">
            <v>0</v>
          </cell>
          <cell r="BW396">
            <v>6</v>
          </cell>
          <cell r="BX396">
            <v>1</v>
          </cell>
          <cell r="BY396">
            <v>5</v>
          </cell>
          <cell r="BZ396">
            <v>1</v>
          </cell>
          <cell r="CA396">
            <v>6</v>
          </cell>
          <cell r="CB396">
            <v>1</v>
          </cell>
          <cell r="CC396">
            <v>6</v>
          </cell>
          <cell r="CD396">
            <v>5</v>
          </cell>
          <cell r="CE396">
            <v>1</v>
          </cell>
          <cell r="CF396">
            <v>6</v>
          </cell>
          <cell r="CG396">
            <v>1</v>
          </cell>
          <cell r="CH396">
            <v>6</v>
          </cell>
          <cell r="CI396">
            <v>1</v>
          </cell>
          <cell r="CJ396">
            <v>6</v>
          </cell>
          <cell r="CK396">
            <v>1</v>
          </cell>
          <cell r="CL396">
            <v>5</v>
          </cell>
          <cell r="CM396">
            <v>1</v>
          </cell>
          <cell r="CN396">
            <v>6</v>
          </cell>
          <cell r="CO396">
            <v>1</v>
          </cell>
          <cell r="CP396">
            <v>6</v>
          </cell>
          <cell r="CQ396">
            <v>1</v>
          </cell>
          <cell r="CR396">
            <v>5</v>
          </cell>
          <cell r="CS396">
            <v>1</v>
          </cell>
          <cell r="CT396">
            <v>5</v>
          </cell>
          <cell r="CU396">
            <v>1</v>
          </cell>
          <cell r="CV396">
            <v>0</v>
          </cell>
          <cell r="CW396">
            <v>0</v>
          </cell>
          <cell r="CX396">
            <v>0</v>
          </cell>
          <cell r="CY396">
            <v>0</v>
          </cell>
          <cell r="CZ396">
            <v>0</v>
          </cell>
          <cell r="DA396">
            <v>0</v>
          </cell>
          <cell r="DB396">
            <v>0</v>
          </cell>
          <cell r="DC396">
            <v>0</v>
          </cell>
          <cell r="DD396">
            <v>0</v>
          </cell>
          <cell r="DE396">
            <v>0</v>
          </cell>
          <cell r="DF396">
            <v>0</v>
          </cell>
          <cell r="DG396">
            <v>0</v>
          </cell>
          <cell r="DH396">
            <v>0</v>
          </cell>
          <cell r="DI396">
            <v>0</v>
          </cell>
          <cell r="DJ396">
            <v>0</v>
          </cell>
          <cell r="DK396">
            <v>0</v>
          </cell>
          <cell r="DL396">
            <v>0</v>
          </cell>
          <cell r="DM396">
            <v>0</v>
          </cell>
          <cell r="DN396">
            <v>0</v>
          </cell>
          <cell r="DO396">
            <v>0</v>
          </cell>
          <cell r="DP396">
            <v>0</v>
          </cell>
          <cell r="DQ396">
            <v>0</v>
          </cell>
          <cell r="DR396">
            <v>5</v>
          </cell>
          <cell r="DS396">
            <v>5</v>
          </cell>
          <cell r="DT396">
            <v>6</v>
          </cell>
          <cell r="DU396">
            <v>6</v>
          </cell>
          <cell r="DV396">
            <v>1</v>
          </cell>
          <cell r="DW396">
            <v>4</v>
          </cell>
          <cell r="DX396">
            <v>4</v>
          </cell>
          <cell r="DY396">
            <v>3</v>
          </cell>
          <cell r="DZ396">
            <v>3</v>
          </cell>
          <cell r="EA396">
            <v>3</v>
          </cell>
          <cell r="EB396" t="str">
            <v>ML</v>
          </cell>
          <cell r="EC396">
            <v>5</v>
          </cell>
          <cell r="ED396">
            <v>6</v>
          </cell>
          <cell r="EE396">
            <v>0</v>
          </cell>
          <cell r="EF396">
            <v>0</v>
          </cell>
          <cell r="EG396">
            <v>0</v>
          </cell>
          <cell r="EH396">
            <v>0</v>
          </cell>
          <cell r="EI396">
            <v>0</v>
          </cell>
          <cell r="EJ396">
            <v>0</v>
          </cell>
          <cell r="EK396">
            <v>0</v>
          </cell>
          <cell r="EL396">
            <v>0</v>
          </cell>
          <cell r="EM396">
            <v>0</v>
          </cell>
        </row>
        <row r="397">
          <cell r="A397">
            <v>1047</v>
          </cell>
          <cell r="B397">
            <v>1047</v>
          </cell>
          <cell r="C397">
            <v>2223</v>
          </cell>
          <cell r="D397" t="str">
            <v>No</v>
          </cell>
          <cell r="E397" t="str">
            <v>Yes</v>
          </cell>
          <cell r="F397" t="str">
            <v>IAEO</v>
          </cell>
          <cell r="G397" t="str">
            <v>UNDP</v>
          </cell>
          <cell r="H397" t="str">
            <v>UNDP</v>
          </cell>
          <cell r="I397">
            <v>0</v>
          </cell>
          <cell r="J397" t="str">
            <v>UNDP</v>
          </cell>
          <cell r="K397">
            <v>0</v>
          </cell>
          <cell r="L397" t="str">
            <v>Honduras</v>
          </cell>
          <cell r="M397">
            <v>0</v>
          </cell>
          <cell r="N397" t="str">
            <v>LAC</v>
          </cell>
          <cell r="O397" t="str">
            <v>LAC</v>
          </cell>
          <cell r="P397">
            <v>0</v>
          </cell>
          <cell r="Q397">
            <v>0</v>
          </cell>
          <cell r="R397">
            <v>1</v>
          </cell>
          <cell r="S397">
            <v>0</v>
          </cell>
          <cell r="T397">
            <v>0</v>
          </cell>
          <cell r="U397">
            <v>0</v>
          </cell>
          <cell r="V397">
            <v>0</v>
          </cell>
          <cell r="W397">
            <v>0</v>
          </cell>
          <cell r="X397">
            <v>0</v>
          </cell>
          <cell r="Y397" t="str">
            <v>Government</v>
          </cell>
          <cell r="Z397" t="str">
            <v>Govt</v>
          </cell>
          <cell r="AA397" t="str">
            <v>through consultation</v>
          </cell>
          <cell r="AB397" t="str">
            <v>Not involved</v>
          </cell>
          <cell r="AC397" t="str">
            <v>Promoting Integrated Ecosystem and Natural Resource Management</v>
          </cell>
          <cell r="AD397" t="str">
            <v>FSP</v>
          </cell>
          <cell r="AE397" t="str">
            <v>GET</v>
          </cell>
          <cell r="AF397" t="str">
            <v>MF</v>
          </cell>
          <cell r="AG397">
            <v>0</v>
          </cell>
          <cell r="AH397" t="str">
            <v>GEF - 3</v>
          </cell>
          <cell r="AI397">
            <v>38027</v>
          </cell>
          <cell r="AJ397">
            <v>2004</v>
          </cell>
          <cell r="AK397">
            <v>38131</v>
          </cell>
          <cell r="AL397">
            <v>2004</v>
          </cell>
          <cell r="AM397">
            <v>0</v>
          </cell>
          <cell r="AN397">
            <v>40210</v>
          </cell>
          <cell r="AO397">
            <v>41426</v>
          </cell>
          <cell r="AP397">
            <v>41426</v>
          </cell>
          <cell r="AQ397">
            <v>2013</v>
          </cell>
          <cell r="AR397">
            <v>0</v>
          </cell>
          <cell r="AS397">
            <v>0</v>
          </cell>
          <cell r="AT397">
            <v>2014</v>
          </cell>
          <cell r="AU397" t="str">
            <v>Jan,2014</v>
          </cell>
          <cell r="AV397">
            <v>2014</v>
          </cell>
          <cell r="AW397">
            <v>0</v>
          </cell>
          <cell r="AX397">
            <v>4.2065359999999998</v>
          </cell>
          <cell r="AY397">
            <v>0.3125</v>
          </cell>
          <cell r="AZ397">
            <v>4.5190359999999998</v>
          </cell>
          <cell r="BA397">
            <v>0</v>
          </cell>
          <cell r="BB397">
            <v>39.36</v>
          </cell>
          <cell r="BC397">
            <v>0</v>
          </cell>
          <cell r="BD397">
            <v>0</v>
          </cell>
          <cell r="BE397">
            <v>0</v>
          </cell>
          <cell r="BF397">
            <v>0</v>
          </cell>
          <cell r="BG397">
            <v>0</v>
          </cell>
          <cell r="BH397">
            <v>0</v>
          </cell>
          <cell r="BI397">
            <v>0</v>
          </cell>
          <cell r="BJ397">
            <v>0</v>
          </cell>
          <cell r="BK397">
            <v>0</v>
          </cell>
          <cell r="BL397">
            <v>0</v>
          </cell>
          <cell r="BM397">
            <v>1</v>
          </cell>
          <cell r="BN397">
            <v>4</v>
          </cell>
          <cell r="BO397">
            <v>0</v>
          </cell>
          <cell r="BP397">
            <v>0</v>
          </cell>
          <cell r="BQ397">
            <v>0</v>
          </cell>
          <cell r="BR397">
            <v>0</v>
          </cell>
          <cell r="BS397">
            <v>0</v>
          </cell>
          <cell r="BT397">
            <v>0</v>
          </cell>
          <cell r="BU397">
            <v>0</v>
          </cell>
          <cell r="BV397">
            <v>0</v>
          </cell>
          <cell r="BW397">
            <v>0</v>
          </cell>
          <cell r="BX397">
            <v>0</v>
          </cell>
          <cell r="BY397">
            <v>0</v>
          </cell>
          <cell r="BZ397">
            <v>0</v>
          </cell>
          <cell r="CA397">
            <v>0</v>
          </cell>
          <cell r="CB397">
            <v>0</v>
          </cell>
          <cell r="CC397">
            <v>0</v>
          </cell>
          <cell r="CD397">
            <v>0</v>
          </cell>
          <cell r="CE397">
            <v>0</v>
          </cell>
          <cell r="CF397">
            <v>0</v>
          </cell>
          <cell r="CG397">
            <v>0</v>
          </cell>
          <cell r="CH397">
            <v>0</v>
          </cell>
          <cell r="CI397">
            <v>0</v>
          </cell>
          <cell r="CJ397">
            <v>0</v>
          </cell>
          <cell r="CK397">
            <v>0</v>
          </cell>
          <cell r="CL397">
            <v>0</v>
          </cell>
          <cell r="CM397">
            <v>0</v>
          </cell>
          <cell r="CN397">
            <v>0</v>
          </cell>
          <cell r="CO397">
            <v>0</v>
          </cell>
          <cell r="CP397">
            <v>0</v>
          </cell>
          <cell r="CQ397">
            <v>0</v>
          </cell>
          <cell r="CR397">
            <v>0</v>
          </cell>
          <cell r="CS397">
            <v>0</v>
          </cell>
          <cell r="CT397">
            <v>0</v>
          </cell>
          <cell r="CU397">
            <v>0</v>
          </cell>
          <cell r="CV397">
            <v>6</v>
          </cell>
          <cell r="CW397">
            <v>4</v>
          </cell>
          <cell r="CX397">
            <v>4</v>
          </cell>
          <cell r="CY397">
            <v>4</v>
          </cell>
          <cell r="CZ397">
            <v>1</v>
          </cell>
          <cell r="DA397">
            <v>3</v>
          </cell>
          <cell r="DB397">
            <v>3</v>
          </cell>
          <cell r="DC397">
            <v>3</v>
          </cell>
          <cell r="DD397">
            <v>3</v>
          </cell>
          <cell r="DE397">
            <v>3</v>
          </cell>
          <cell r="DF397" t="str">
            <v>ML</v>
          </cell>
          <cell r="DG397">
            <v>4</v>
          </cell>
          <cell r="DH397">
            <v>3</v>
          </cell>
          <cell r="DI397">
            <v>3</v>
          </cell>
          <cell r="DJ397">
            <v>3</v>
          </cell>
          <cell r="DK397">
            <v>5</v>
          </cell>
          <cell r="DL397">
            <v>4</v>
          </cell>
          <cell r="DM397">
            <v>6</v>
          </cell>
          <cell r="DN397">
            <v>5</v>
          </cell>
          <cell r="DO397">
            <v>5</v>
          </cell>
          <cell r="DP397">
            <v>4</v>
          </cell>
          <cell r="DQ397">
            <v>4</v>
          </cell>
          <cell r="DR397">
            <v>0</v>
          </cell>
          <cell r="DS397">
            <v>0</v>
          </cell>
          <cell r="DT397">
            <v>0</v>
          </cell>
          <cell r="DU397">
            <v>0</v>
          </cell>
          <cell r="DV397">
            <v>0</v>
          </cell>
          <cell r="DW397">
            <v>0</v>
          </cell>
          <cell r="DX397">
            <v>0</v>
          </cell>
          <cell r="DY397">
            <v>0</v>
          </cell>
          <cell r="DZ397">
            <v>0</v>
          </cell>
          <cell r="EA397">
            <v>0</v>
          </cell>
          <cell r="EB397">
            <v>0</v>
          </cell>
          <cell r="EC397">
            <v>0</v>
          </cell>
          <cell r="ED397">
            <v>0</v>
          </cell>
          <cell r="EE397">
            <v>0</v>
          </cell>
          <cell r="EF397">
            <v>0</v>
          </cell>
          <cell r="EG397">
            <v>0</v>
          </cell>
          <cell r="EH397">
            <v>0</v>
          </cell>
          <cell r="EI397">
            <v>0</v>
          </cell>
          <cell r="EJ397">
            <v>0</v>
          </cell>
          <cell r="EK397">
            <v>0</v>
          </cell>
          <cell r="EL397">
            <v>0</v>
          </cell>
          <cell r="EM397">
            <v>0</v>
          </cell>
        </row>
        <row r="398">
          <cell r="A398">
            <v>1055</v>
          </cell>
          <cell r="B398">
            <v>1055</v>
          </cell>
          <cell r="C398">
            <v>0</v>
          </cell>
          <cell r="D398" t="str">
            <v>No</v>
          </cell>
          <cell r="E398" t="str">
            <v>Yes</v>
          </cell>
          <cell r="F398" t="str">
            <v>IAEO</v>
          </cell>
          <cell r="G398" t="str">
            <v>UNDP</v>
          </cell>
          <cell r="H398" t="str">
            <v>UNDP</v>
          </cell>
          <cell r="I398">
            <v>0</v>
          </cell>
          <cell r="J398" t="str">
            <v>UNDP</v>
          </cell>
          <cell r="K398" t="str">
            <v>UNDP</v>
          </cell>
          <cell r="L398" t="str">
            <v>South Africa</v>
          </cell>
          <cell r="M398">
            <v>0</v>
          </cell>
          <cell r="N398" t="str">
            <v>AFR</v>
          </cell>
          <cell r="O398" t="str">
            <v>AFR</v>
          </cell>
          <cell r="P398">
            <v>0</v>
          </cell>
          <cell r="Q398">
            <v>0</v>
          </cell>
          <cell r="R398">
            <v>1</v>
          </cell>
          <cell r="S398">
            <v>0</v>
          </cell>
          <cell r="T398">
            <v>0</v>
          </cell>
          <cell r="U398">
            <v>0</v>
          </cell>
          <cell r="V398">
            <v>0</v>
          </cell>
          <cell r="W398">
            <v>0</v>
          </cell>
          <cell r="X398">
            <v>0</v>
          </cell>
          <cell r="Y398" t="str">
            <v>Government</v>
          </cell>
          <cell r="Z398" t="str">
            <v>Govt</v>
          </cell>
          <cell r="AA398" t="str">
            <v>Y</v>
          </cell>
          <cell r="AB398">
            <v>0</v>
          </cell>
          <cell r="AC398" t="str">
            <v>CAPE Agulhas Biodiversity Initiative (ABI)</v>
          </cell>
          <cell r="AD398" t="str">
            <v>FSP</v>
          </cell>
          <cell r="AE398" t="str">
            <v>GET</v>
          </cell>
          <cell r="AF398" t="str">
            <v>BD</v>
          </cell>
          <cell r="AG398">
            <v>0</v>
          </cell>
          <cell r="AH398" t="str">
            <v>GEF - 3</v>
          </cell>
          <cell r="AI398">
            <v>37832</v>
          </cell>
          <cell r="AJ398">
            <v>2003</v>
          </cell>
          <cell r="AK398">
            <v>37874</v>
          </cell>
          <cell r="AL398">
            <v>2003</v>
          </cell>
          <cell r="AM398">
            <v>39162.5</v>
          </cell>
          <cell r="AN398">
            <v>40543</v>
          </cell>
          <cell r="AO398">
            <v>40451</v>
          </cell>
          <cell r="AP398">
            <v>40451</v>
          </cell>
          <cell r="AQ398">
            <v>2010</v>
          </cell>
          <cell r="AR398">
            <v>84</v>
          </cell>
          <cell r="AS398">
            <v>0</v>
          </cell>
          <cell r="AT398">
            <v>2011</v>
          </cell>
          <cell r="AU398">
            <v>2010</v>
          </cell>
          <cell r="AV398">
            <v>2010</v>
          </cell>
          <cell r="AW398">
            <v>0</v>
          </cell>
          <cell r="AX398">
            <v>3.147675</v>
          </cell>
          <cell r="AY398">
            <v>7.8549999999999995E-2</v>
          </cell>
          <cell r="AZ398">
            <v>3.2262249999999999</v>
          </cell>
          <cell r="BA398">
            <v>3.2270000000000003</v>
          </cell>
          <cell r="BB398">
            <v>8.5585500000000003</v>
          </cell>
          <cell r="BC398">
            <v>29.968</v>
          </cell>
          <cell r="BD398">
            <v>2.7190068860349306</v>
          </cell>
          <cell r="BE398">
            <v>9.5206779607170375</v>
          </cell>
          <cell r="BF398">
            <v>3.5015277120540276</v>
          </cell>
          <cell r="BG398">
            <v>24</v>
          </cell>
          <cell r="BH398">
            <v>14</v>
          </cell>
          <cell r="BI398">
            <v>14</v>
          </cell>
          <cell r="BJ398">
            <v>1</v>
          </cell>
          <cell r="BK398">
            <v>1</v>
          </cell>
          <cell r="BL398">
            <v>0</v>
          </cell>
          <cell r="BM398">
            <v>1</v>
          </cell>
          <cell r="BN398">
            <v>4</v>
          </cell>
          <cell r="BO398">
            <v>0</v>
          </cell>
          <cell r="BP398">
            <v>2</v>
          </cell>
          <cell r="BQ398" t="str">
            <v>MU</v>
          </cell>
          <cell r="BR398">
            <v>2</v>
          </cell>
          <cell r="BS398">
            <v>4</v>
          </cell>
          <cell r="BT398">
            <v>2</v>
          </cell>
          <cell r="BU398">
            <v>3</v>
          </cell>
          <cell r="BV398">
            <v>0</v>
          </cell>
          <cell r="BW398">
            <v>2</v>
          </cell>
          <cell r="BX398">
            <v>0</v>
          </cell>
          <cell r="BY398">
            <v>2</v>
          </cell>
          <cell r="BZ398">
            <v>0</v>
          </cell>
          <cell r="CA398">
            <v>2</v>
          </cell>
          <cell r="CB398">
            <v>0</v>
          </cell>
          <cell r="CC398">
            <v>6</v>
          </cell>
          <cell r="CD398">
            <v>6</v>
          </cell>
          <cell r="CE398">
            <v>1</v>
          </cell>
          <cell r="CF398">
            <v>6</v>
          </cell>
          <cell r="CG398">
            <v>1</v>
          </cell>
          <cell r="CH398">
            <v>5</v>
          </cell>
          <cell r="CI398">
            <v>1</v>
          </cell>
          <cell r="CJ398">
            <v>6</v>
          </cell>
          <cell r="CK398">
            <v>1</v>
          </cell>
          <cell r="CL398">
            <v>5</v>
          </cell>
          <cell r="CM398">
            <v>1</v>
          </cell>
          <cell r="CN398">
            <v>5</v>
          </cell>
          <cell r="CO398">
            <v>1</v>
          </cell>
          <cell r="CP398">
            <v>6</v>
          </cell>
          <cell r="CQ398">
            <v>1</v>
          </cell>
          <cell r="CR398">
            <v>6</v>
          </cell>
          <cell r="CS398">
            <v>1</v>
          </cell>
          <cell r="CT398">
            <v>5</v>
          </cell>
          <cell r="CU398">
            <v>1</v>
          </cell>
          <cell r="CV398">
            <v>0</v>
          </cell>
          <cell r="CW398">
            <v>0</v>
          </cell>
          <cell r="CX398">
            <v>0</v>
          </cell>
          <cell r="CY398">
            <v>0</v>
          </cell>
          <cell r="CZ398">
            <v>1</v>
          </cell>
          <cell r="DA398">
            <v>0</v>
          </cell>
          <cell r="DB398">
            <v>0</v>
          </cell>
          <cell r="DC398">
            <v>0</v>
          </cell>
          <cell r="DD398">
            <v>0</v>
          </cell>
          <cell r="DE398">
            <v>0</v>
          </cell>
          <cell r="DF398">
            <v>0</v>
          </cell>
          <cell r="DG398">
            <v>0</v>
          </cell>
          <cell r="DH398">
            <v>0</v>
          </cell>
          <cell r="DI398">
            <v>0</v>
          </cell>
          <cell r="DJ398">
            <v>0</v>
          </cell>
          <cell r="DK398">
            <v>0</v>
          </cell>
          <cell r="DL398">
            <v>0</v>
          </cell>
          <cell r="DM398">
            <v>0</v>
          </cell>
          <cell r="DN398">
            <v>0</v>
          </cell>
          <cell r="DO398">
            <v>0</v>
          </cell>
          <cell r="DP398">
            <v>0</v>
          </cell>
          <cell r="DQ398">
            <v>0</v>
          </cell>
          <cell r="DR398">
            <v>5</v>
          </cell>
          <cell r="DS398">
            <v>4</v>
          </cell>
          <cell r="DT398">
            <v>5</v>
          </cell>
          <cell r="DU398">
            <v>4</v>
          </cell>
          <cell r="DV398">
            <v>1</v>
          </cell>
          <cell r="DW398">
            <v>0</v>
          </cell>
          <cell r="DX398">
            <v>0</v>
          </cell>
          <cell r="DY398">
            <v>0</v>
          </cell>
          <cell r="DZ398">
            <v>0</v>
          </cell>
          <cell r="EA398">
            <v>0</v>
          </cell>
          <cell r="EB398">
            <v>0</v>
          </cell>
          <cell r="EC398">
            <v>0</v>
          </cell>
          <cell r="ED398">
            <v>0</v>
          </cell>
          <cell r="EE398">
            <v>0</v>
          </cell>
          <cell r="EF398">
            <v>0</v>
          </cell>
          <cell r="EG398">
            <v>0</v>
          </cell>
          <cell r="EH398">
            <v>0</v>
          </cell>
          <cell r="EI398">
            <v>0</v>
          </cell>
          <cell r="EJ398">
            <v>0</v>
          </cell>
          <cell r="EK398">
            <v>0</v>
          </cell>
          <cell r="EL398">
            <v>0</v>
          </cell>
          <cell r="EM398">
            <v>0</v>
          </cell>
        </row>
        <row r="399">
          <cell r="A399">
            <v>1056</v>
          </cell>
          <cell r="B399">
            <v>1056</v>
          </cell>
          <cell r="C399">
            <v>1767</v>
          </cell>
          <cell r="D399" t="str">
            <v>No</v>
          </cell>
          <cell r="E399" t="str">
            <v>Yes</v>
          </cell>
          <cell r="F399" t="str">
            <v>IAEO</v>
          </cell>
          <cell r="G399" t="str">
            <v>UNDP</v>
          </cell>
          <cell r="H399" t="str">
            <v>UNDP</v>
          </cell>
          <cell r="I399">
            <v>0</v>
          </cell>
          <cell r="J399" t="str">
            <v>UNDP</v>
          </cell>
          <cell r="K399">
            <v>0</v>
          </cell>
          <cell r="L399" t="str">
            <v>South Africa</v>
          </cell>
          <cell r="M399">
            <v>0</v>
          </cell>
          <cell r="N399" t="str">
            <v>AFR</v>
          </cell>
          <cell r="O399" t="str">
            <v>AFR</v>
          </cell>
          <cell r="P399">
            <v>0</v>
          </cell>
          <cell r="Q399">
            <v>0</v>
          </cell>
          <cell r="R399">
            <v>1</v>
          </cell>
          <cell r="S399">
            <v>0</v>
          </cell>
          <cell r="T399">
            <v>0</v>
          </cell>
          <cell r="U399">
            <v>0</v>
          </cell>
          <cell r="V399">
            <v>0</v>
          </cell>
          <cell r="W399">
            <v>0</v>
          </cell>
          <cell r="X399">
            <v>0</v>
          </cell>
          <cell r="Y399" t="str">
            <v>Government</v>
          </cell>
          <cell r="Z399" t="str">
            <v>Govt</v>
          </cell>
          <cell r="AA399">
            <v>0</v>
          </cell>
          <cell r="AB399">
            <v>0</v>
          </cell>
          <cell r="AC399" t="str">
            <v>Conservation and Sustainable Use of Biodiversity on the South African Wild Coast</v>
          </cell>
          <cell r="AD399" t="str">
            <v>FSP</v>
          </cell>
          <cell r="AE399" t="str">
            <v>GET</v>
          </cell>
          <cell r="AF399" t="str">
            <v>BD</v>
          </cell>
          <cell r="AG399">
            <v>0</v>
          </cell>
          <cell r="AH399" t="str">
            <v>GEF - 3</v>
          </cell>
          <cell r="AI399">
            <v>38721</v>
          </cell>
          <cell r="AJ399">
            <v>2006</v>
          </cell>
          <cell r="AK399">
            <v>38989</v>
          </cell>
          <cell r="AL399">
            <v>2006</v>
          </cell>
          <cell r="AM399">
            <v>0</v>
          </cell>
          <cell r="AN399">
            <v>41274</v>
          </cell>
          <cell r="AO399">
            <v>41820</v>
          </cell>
          <cell r="AP399">
            <v>41820</v>
          </cell>
          <cell r="AQ399">
            <v>2014</v>
          </cell>
          <cell r="AR399">
            <v>0</v>
          </cell>
          <cell r="AS399">
            <v>0</v>
          </cell>
          <cell r="AT399">
            <v>2014</v>
          </cell>
          <cell r="AU399" t="str">
            <v>May,2014</v>
          </cell>
          <cell r="AV399">
            <v>2014</v>
          </cell>
          <cell r="AW399">
            <v>0</v>
          </cell>
          <cell r="AX399">
            <v>6.5</v>
          </cell>
          <cell r="AY399">
            <v>0.33940999999999999</v>
          </cell>
          <cell r="AZ399">
            <v>6.83941</v>
          </cell>
          <cell r="BA399">
            <v>0</v>
          </cell>
          <cell r="BB399">
            <v>24.318000000000001</v>
          </cell>
          <cell r="BC399">
            <v>17.561</v>
          </cell>
          <cell r="BD399">
            <v>0</v>
          </cell>
          <cell r="BE399">
            <v>0</v>
          </cell>
          <cell r="BF399">
            <v>0</v>
          </cell>
          <cell r="BG399">
            <v>0</v>
          </cell>
          <cell r="BH399">
            <v>0</v>
          </cell>
          <cell r="BI399">
            <v>0</v>
          </cell>
          <cell r="BJ399">
            <v>0</v>
          </cell>
          <cell r="BK399">
            <v>0</v>
          </cell>
          <cell r="BL399">
            <v>0</v>
          </cell>
          <cell r="BM399">
            <v>1</v>
          </cell>
          <cell r="BN399">
            <v>4</v>
          </cell>
          <cell r="BO399">
            <v>0</v>
          </cell>
          <cell r="BP399">
            <v>0</v>
          </cell>
          <cell r="BQ399">
            <v>0</v>
          </cell>
          <cell r="BR399">
            <v>0</v>
          </cell>
          <cell r="BS399">
            <v>0</v>
          </cell>
          <cell r="BT399">
            <v>0</v>
          </cell>
          <cell r="BU399">
            <v>0</v>
          </cell>
          <cell r="BV399">
            <v>0</v>
          </cell>
          <cell r="BW399">
            <v>0</v>
          </cell>
          <cell r="BX399">
            <v>0</v>
          </cell>
          <cell r="BY399">
            <v>0</v>
          </cell>
          <cell r="BZ399">
            <v>0</v>
          </cell>
          <cell r="CA399">
            <v>0</v>
          </cell>
          <cell r="CB399">
            <v>0</v>
          </cell>
          <cell r="CC399">
            <v>0</v>
          </cell>
          <cell r="CD399">
            <v>0</v>
          </cell>
          <cell r="CE399">
            <v>0</v>
          </cell>
          <cell r="CF399">
            <v>0</v>
          </cell>
          <cell r="CG399">
            <v>0</v>
          </cell>
          <cell r="CH399">
            <v>0</v>
          </cell>
          <cell r="CI399">
            <v>0</v>
          </cell>
          <cell r="CJ399">
            <v>0</v>
          </cell>
          <cell r="CK399">
            <v>0</v>
          </cell>
          <cell r="CL399">
            <v>0</v>
          </cell>
          <cell r="CM399">
            <v>0</v>
          </cell>
          <cell r="CN399">
            <v>0</v>
          </cell>
          <cell r="CO399">
            <v>0</v>
          </cell>
          <cell r="CP399">
            <v>0</v>
          </cell>
          <cell r="CQ399">
            <v>0</v>
          </cell>
          <cell r="CR399">
            <v>0</v>
          </cell>
          <cell r="CS399">
            <v>0</v>
          </cell>
          <cell r="CT399">
            <v>0</v>
          </cell>
          <cell r="CU399">
            <v>0</v>
          </cell>
          <cell r="CV399">
            <v>5</v>
          </cell>
          <cell r="CW399">
            <v>4</v>
          </cell>
          <cell r="CX399">
            <v>4</v>
          </cell>
          <cell r="CY399">
            <v>4</v>
          </cell>
          <cell r="CZ399">
            <v>1</v>
          </cell>
          <cell r="DA399">
            <v>2</v>
          </cell>
          <cell r="DB399">
            <v>2</v>
          </cell>
          <cell r="DC399">
            <v>3</v>
          </cell>
          <cell r="DD399">
            <v>4</v>
          </cell>
          <cell r="DE399">
            <v>2</v>
          </cell>
          <cell r="DF399" t="str">
            <v>MU</v>
          </cell>
          <cell r="DG399">
            <v>4</v>
          </cell>
          <cell r="DH399">
            <v>4</v>
          </cell>
          <cell r="DI399">
            <v>5</v>
          </cell>
          <cell r="DJ399">
            <v>4</v>
          </cell>
          <cell r="DK399">
            <v>5</v>
          </cell>
          <cell r="DL399">
            <v>5</v>
          </cell>
          <cell r="DM399">
            <v>5</v>
          </cell>
          <cell r="DN399">
            <v>5</v>
          </cell>
          <cell r="DO399">
            <v>4</v>
          </cell>
          <cell r="DP399">
            <v>5</v>
          </cell>
          <cell r="DQ399">
            <v>5</v>
          </cell>
          <cell r="DR399">
            <v>0</v>
          </cell>
          <cell r="DS399">
            <v>0</v>
          </cell>
          <cell r="DT399">
            <v>0</v>
          </cell>
          <cell r="DU399">
            <v>0</v>
          </cell>
          <cell r="DV399">
            <v>0</v>
          </cell>
          <cell r="DW399">
            <v>0</v>
          </cell>
          <cell r="DX399">
            <v>0</v>
          </cell>
          <cell r="DY399">
            <v>0</v>
          </cell>
          <cell r="DZ399">
            <v>0</v>
          </cell>
          <cell r="EA399">
            <v>0</v>
          </cell>
          <cell r="EB399">
            <v>0</v>
          </cell>
          <cell r="EC399">
            <v>0</v>
          </cell>
          <cell r="ED399">
            <v>0</v>
          </cell>
          <cell r="EE399">
            <v>0</v>
          </cell>
          <cell r="EF399">
            <v>0</v>
          </cell>
          <cell r="EG399">
            <v>0</v>
          </cell>
          <cell r="EH399">
            <v>0</v>
          </cell>
          <cell r="EI399">
            <v>0</v>
          </cell>
          <cell r="EJ399">
            <v>0</v>
          </cell>
          <cell r="EK399">
            <v>0</v>
          </cell>
          <cell r="EL399">
            <v>0</v>
          </cell>
          <cell r="EM399">
            <v>0</v>
          </cell>
        </row>
        <row r="400">
          <cell r="A400">
            <v>1058</v>
          </cell>
          <cell r="B400" t="e">
            <v>#N/A</v>
          </cell>
          <cell r="C400">
            <v>0</v>
          </cell>
          <cell r="D400" t="str">
            <v>Yes</v>
          </cell>
          <cell r="E400" t="str">
            <v>No</v>
          </cell>
          <cell r="F400" t="str">
            <v>GEFIEO</v>
          </cell>
          <cell r="G400" t="str">
            <v>UNDP</v>
          </cell>
          <cell r="H400" t="str">
            <v>UNDP</v>
          </cell>
          <cell r="I400">
            <v>0</v>
          </cell>
          <cell r="J400" t="str">
            <v>UNDP</v>
          </cell>
          <cell r="K400" t="str">
            <v>UNDP</v>
          </cell>
          <cell r="L400" t="str">
            <v>Regional (Cook Islands, Micronesia, Fiji, Kiribati, Marshall Islands, Niue, Palau, Papua New Guinea, Samoa, Solomon Islands, Tonga, Vanuatu, Tuvalu, Nauru)</v>
          </cell>
          <cell r="M400" t="str">
            <v>Cook Islands, Fiji, Micronesia, Kiribati, Marshall Islands, Nauru, Niue, Papua New Guinea, Palau, Solomon Islands, Tonga, Tuvalu, Vanuatu, Samoa</v>
          </cell>
          <cell r="N400" t="str">
            <v>Asia</v>
          </cell>
          <cell r="O400" t="str">
            <v>Asia</v>
          </cell>
          <cell r="P400">
            <v>0</v>
          </cell>
          <cell r="Q400">
            <v>1</v>
          </cell>
          <cell r="R400">
            <v>0</v>
          </cell>
          <cell r="S400">
            <v>2</v>
          </cell>
          <cell r="T400">
            <v>0</v>
          </cell>
          <cell r="U400">
            <v>1</v>
          </cell>
          <cell r="V400">
            <v>2</v>
          </cell>
          <cell r="W400">
            <v>0</v>
          </cell>
          <cell r="X400">
            <v>0</v>
          </cell>
          <cell r="Y400" t="str">
            <v>Government</v>
          </cell>
          <cell r="Z400" t="str">
            <v>Govt</v>
          </cell>
          <cell r="AA400">
            <v>0</v>
          </cell>
          <cell r="AB400">
            <v>0</v>
          </cell>
          <cell r="AC400" t="str">
            <v>Pacific Islands Renewable Energy Programme (PIREP)</v>
          </cell>
          <cell r="AD400" t="str">
            <v>MSP</v>
          </cell>
          <cell r="AE400" t="str">
            <v>GET</v>
          </cell>
          <cell r="AF400" t="str">
            <v>CC</v>
          </cell>
          <cell r="AG400">
            <v>0</v>
          </cell>
          <cell r="AH400" t="str">
            <v>GEF - 2</v>
          </cell>
          <cell r="AI400">
            <v>37288</v>
          </cell>
          <cell r="AJ400">
            <v>2002</v>
          </cell>
          <cell r="AK400">
            <v>37442</v>
          </cell>
          <cell r="AL400">
            <v>2002</v>
          </cell>
          <cell r="AM400">
            <v>38201</v>
          </cell>
          <cell r="AN400">
            <v>0</v>
          </cell>
          <cell r="AO400">
            <v>38960</v>
          </cell>
          <cell r="AP400">
            <v>38960</v>
          </cell>
          <cell r="AQ400">
            <v>2006</v>
          </cell>
          <cell r="AR400">
            <v>49</v>
          </cell>
          <cell r="AS400">
            <v>0</v>
          </cell>
          <cell r="AT400">
            <v>2007</v>
          </cell>
          <cell r="AU400">
            <v>2007</v>
          </cell>
          <cell r="AV400">
            <v>2007</v>
          </cell>
          <cell r="AW400">
            <v>0</v>
          </cell>
          <cell r="AX400">
            <v>0.7</v>
          </cell>
          <cell r="AY400">
            <v>0</v>
          </cell>
          <cell r="AZ400">
            <v>0.7</v>
          </cell>
          <cell r="BA400">
            <v>0.7</v>
          </cell>
          <cell r="BB400">
            <v>0.11099999999999999</v>
          </cell>
          <cell r="BC400">
            <v>0.08</v>
          </cell>
          <cell r="BD400">
            <v>0.15857142857142856</v>
          </cell>
          <cell r="BE400">
            <v>0.1142857142857143</v>
          </cell>
          <cell r="BF400">
            <v>0.7207207207207208</v>
          </cell>
          <cell r="BG400">
            <v>21</v>
          </cell>
          <cell r="BH400">
            <v>0</v>
          </cell>
          <cell r="BI400">
            <v>9</v>
          </cell>
          <cell r="BJ400">
            <v>1</v>
          </cell>
          <cell r="BK400">
            <v>0</v>
          </cell>
          <cell r="BL400">
            <v>0</v>
          </cell>
          <cell r="BM400">
            <v>1</v>
          </cell>
          <cell r="BN400">
            <v>4</v>
          </cell>
          <cell r="BO400">
            <v>1</v>
          </cell>
          <cell r="BP400">
            <v>4</v>
          </cell>
          <cell r="BQ400" t="str">
            <v>L</v>
          </cell>
          <cell r="BR400">
            <v>4</v>
          </cell>
          <cell r="BS400">
            <v>4</v>
          </cell>
          <cell r="BT400">
            <v>4</v>
          </cell>
          <cell r="BU400">
            <v>4</v>
          </cell>
          <cell r="BV400">
            <v>0</v>
          </cell>
          <cell r="BW400">
            <v>5</v>
          </cell>
          <cell r="BX400">
            <v>1</v>
          </cell>
          <cell r="BY400">
            <v>5</v>
          </cell>
          <cell r="BZ400">
            <v>1</v>
          </cell>
          <cell r="CA400">
            <v>5</v>
          </cell>
          <cell r="CB400">
            <v>1</v>
          </cell>
          <cell r="CC400">
            <v>0</v>
          </cell>
          <cell r="CD400">
            <v>0</v>
          </cell>
          <cell r="CE400">
            <v>0</v>
          </cell>
          <cell r="CF400">
            <v>0</v>
          </cell>
          <cell r="CG400">
            <v>0</v>
          </cell>
          <cell r="CH400">
            <v>4</v>
          </cell>
          <cell r="CI400">
            <v>1</v>
          </cell>
          <cell r="CJ400">
            <v>5</v>
          </cell>
          <cell r="CK400">
            <v>1</v>
          </cell>
          <cell r="CL400">
            <v>3</v>
          </cell>
          <cell r="CM400">
            <v>0</v>
          </cell>
          <cell r="CN400">
            <v>4</v>
          </cell>
          <cell r="CO400">
            <v>1</v>
          </cell>
          <cell r="CP400">
            <v>5</v>
          </cell>
          <cell r="CQ400">
            <v>1</v>
          </cell>
          <cell r="CR400">
            <v>5</v>
          </cell>
          <cell r="CS400">
            <v>1</v>
          </cell>
          <cell r="CT400">
            <v>4</v>
          </cell>
          <cell r="CU400">
            <v>1</v>
          </cell>
          <cell r="CV400">
            <v>0</v>
          </cell>
          <cell r="CW400">
            <v>0</v>
          </cell>
          <cell r="CX400">
            <v>0</v>
          </cell>
          <cell r="CY400">
            <v>0</v>
          </cell>
          <cell r="CZ400">
            <v>0</v>
          </cell>
          <cell r="DA400">
            <v>0</v>
          </cell>
          <cell r="DB400">
            <v>0</v>
          </cell>
          <cell r="DC400">
            <v>0</v>
          </cell>
          <cell r="DD400">
            <v>0</v>
          </cell>
          <cell r="DE400">
            <v>0</v>
          </cell>
          <cell r="DF400">
            <v>0</v>
          </cell>
          <cell r="DG400">
            <v>0</v>
          </cell>
          <cell r="DH400">
            <v>0</v>
          </cell>
          <cell r="DI400">
            <v>0</v>
          </cell>
          <cell r="DJ400">
            <v>0</v>
          </cell>
          <cell r="DK400">
            <v>0</v>
          </cell>
          <cell r="DL400">
            <v>0</v>
          </cell>
          <cell r="DM400">
            <v>0</v>
          </cell>
          <cell r="DN400">
            <v>0</v>
          </cell>
          <cell r="DO400">
            <v>0</v>
          </cell>
          <cell r="DP400">
            <v>0</v>
          </cell>
          <cell r="DQ400">
            <v>0</v>
          </cell>
          <cell r="DR400">
            <v>5</v>
          </cell>
          <cell r="DS400">
            <v>5</v>
          </cell>
          <cell r="DT400">
            <v>3</v>
          </cell>
          <cell r="DU400">
            <v>4</v>
          </cell>
          <cell r="DV400">
            <v>1</v>
          </cell>
          <cell r="DW400">
            <v>4</v>
          </cell>
          <cell r="DX400">
            <v>4</v>
          </cell>
          <cell r="DY400">
            <v>4</v>
          </cell>
          <cell r="DZ400">
            <v>4</v>
          </cell>
          <cell r="EA400">
            <v>4</v>
          </cell>
          <cell r="EB400" t="str">
            <v>L</v>
          </cell>
          <cell r="EC400">
            <v>5</v>
          </cell>
          <cell r="ED400">
            <v>5</v>
          </cell>
          <cell r="EE400">
            <v>0</v>
          </cell>
          <cell r="EF400">
            <v>0</v>
          </cell>
          <cell r="EG400">
            <v>0</v>
          </cell>
          <cell r="EH400">
            <v>0</v>
          </cell>
          <cell r="EI400">
            <v>0</v>
          </cell>
          <cell r="EJ400">
            <v>0</v>
          </cell>
          <cell r="EK400">
            <v>0</v>
          </cell>
          <cell r="EL400">
            <v>0</v>
          </cell>
          <cell r="EM400">
            <v>0</v>
          </cell>
        </row>
        <row r="401">
          <cell r="A401">
            <v>1060</v>
          </cell>
          <cell r="B401" t="e">
            <v>#N/A</v>
          </cell>
          <cell r="C401">
            <v>0</v>
          </cell>
          <cell r="D401" t="str">
            <v>Yes</v>
          </cell>
          <cell r="E401" t="str">
            <v>Yes</v>
          </cell>
          <cell r="F401" t="str">
            <v>GEFIEO</v>
          </cell>
          <cell r="G401" t="str">
            <v>UNDP</v>
          </cell>
          <cell r="H401" t="str">
            <v>UNDP</v>
          </cell>
          <cell r="I401">
            <v>0</v>
          </cell>
          <cell r="J401" t="str">
            <v>UNDP</v>
          </cell>
          <cell r="K401" t="str">
            <v>UNDP</v>
          </cell>
          <cell r="L401" t="str">
            <v>Regional (Costa Rica, Cuba, El Salvador, Guatemala, Honduras, Mexico, Nicaragua, Panama)</v>
          </cell>
          <cell r="M401" t="str">
            <v>Costa Rica, Cuba, Guatemala, Honduras, Mexico, Nicaragua, Panama, El Salvador</v>
          </cell>
          <cell r="N401" t="str">
            <v>LAC</v>
          </cell>
          <cell r="O401" t="str">
            <v>LAC</v>
          </cell>
          <cell r="P401">
            <v>0</v>
          </cell>
          <cell r="Q401">
            <v>1</v>
          </cell>
          <cell r="R401">
            <v>0</v>
          </cell>
          <cell r="S401">
            <v>0</v>
          </cell>
          <cell r="T401">
            <v>0</v>
          </cell>
          <cell r="U401">
            <v>0</v>
          </cell>
          <cell r="V401">
            <v>0</v>
          </cell>
          <cell r="W401">
            <v>0</v>
          </cell>
          <cell r="X401">
            <v>0</v>
          </cell>
          <cell r="Y401" t="str">
            <v>Multilateral</v>
          </cell>
          <cell r="Z401" t="str">
            <v>Bi_multilateral</v>
          </cell>
          <cell r="AA401">
            <v>0</v>
          </cell>
          <cell r="AB401">
            <v>0</v>
          </cell>
          <cell r="AC401" t="str">
            <v>Capacity building for Stage II Adaptation to Climate Change (Central America, Mexico and Cuba)</v>
          </cell>
          <cell r="AD401" t="str">
            <v>FSP</v>
          </cell>
          <cell r="AE401" t="str">
            <v>GET</v>
          </cell>
          <cell r="AF401" t="str">
            <v>CC</v>
          </cell>
          <cell r="AG401" t="str">
            <v>EA</v>
          </cell>
          <cell r="AH401" t="str">
            <v>GEF - 2</v>
          </cell>
          <cell r="AI401">
            <v>37488</v>
          </cell>
          <cell r="AJ401">
            <v>2002</v>
          </cell>
          <cell r="AK401">
            <v>38631</v>
          </cell>
          <cell r="AL401">
            <v>2005</v>
          </cell>
          <cell r="AM401">
            <v>39039</v>
          </cell>
          <cell r="AN401">
            <v>0</v>
          </cell>
          <cell r="AO401">
            <v>39447</v>
          </cell>
          <cell r="AP401">
            <v>39447</v>
          </cell>
          <cell r="AQ401">
            <v>2007</v>
          </cell>
          <cell r="AR401">
            <v>26</v>
          </cell>
          <cell r="AS401">
            <v>0</v>
          </cell>
          <cell r="AT401">
            <v>2009</v>
          </cell>
          <cell r="AU401">
            <v>2008</v>
          </cell>
          <cell r="AV401">
            <v>2008</v>
          </cell>
          <cell r="AW401">
            <v>0</v>
          </cell>
          <cell r="AX401">
            <v>2.9747499199999998</v>
          </cell>
          <cell r="AY401">
            <v>0.29847000000000001</v>
          </cell>
          <cell r="AZ401">
            <v>3.2732199199999998</v>
          </cell>
          <cell r="BA401">
            <v>3.02</v>
          </cell>
          <cell r="BB401">
            <v>1.6514</v>
          </cell>
          <cell r="BC401">
            <v>1.71</v>
          </cell>
          <cell r="BD401">
            <v>0.55513910224762697</v>
          </cell>
          <cell r="BE401">
            <v>0.57483823715843652</v>
          </cell>
          <cell r="BF401">
            <v>1.0354850429938234</v>
          </cell>
          <cell r="BG401">
            <v>15</v>
          </cell>
          <cell r="BH401">
            <v>22</v>
          </cell>
          <cell r="BI401">
            <v>15</v>
          </cell>
          <cell r="BJ401">
            <v>1</v>
          </cell>
          <cell r="BK401">
            <v>1</v>
          </cell>
          <cell r="BL401">
            <v>0</v>
          </cell>
          <cell r="BM401">
            <v>1</v>
          </cell>
          <cell r="BN401">
            <v>4</v>
          </cell>
          <cell r="BO401">
            <v>1</v>
          </cell>
          <cell r="BP401">
            <v>3</v>
          </cell>
          <cell r="BQ401" t="str">
            <v>ML</v>
          </cell>
          <cell r="BR401">
            <v>3</v>
          </cell>
          <cell r="BS401">
            <v>3</v>
          </cell>
          <cell r="BT401">
            <v>3</v>
          </cell>
          <cell r="BU401">
            <v>0</v>
          </cell>
          <cell r="BV401">
            <v>0</v>
          </cell>
          <cell r="BW401">
            <v>4</v>
          </cell>
          <cell r="BX401">
            <v>1</v>
          </cell>
          <cell r="BY401">
            <v>2</v>
          </cell>
          <cell r="BZ401">
            <v>0</v>
          </cell>
          <cell r="CA401">
            <v>4</v>
          </cell>
          <cell r="CB401">
            <v>1</v>
          </cell>
          <cell r="CC401">
            <v>4</v>
          </cell>
          <cell r="CD401">
            <v>4</v>
          </cell>
          <cell r="CE401">
            <v>1</v>
          </cell>
          <cell r="CF401">
            <v>4</v>
          </cell>
          <cell r="CG401">
            <v>1</v>
          </cell>
          <cell r="CH401">
            <v>4</v>
          </cell>
          <cell r="CI401">
            <v>1</v>
          </cell>
          <cell r="CJ401">
            <v>5</v>
          </cell>
          <cell r="CK401">
            <v>1</v>
          </cell>
          <cell r="CL401">
            <v>4</v>
          </cell>
          <cell r="CM401">
            <v>1</v>
          </cell>
          <cell r="CN401">
            <v>3</v>
          </cell>
          <cell r="CO401">
            <v>0</v>
          </cell>
          <cell r="CP401">
            <v>5</v>
          </cell>
          <cell r="CQ401">
            <v>1</v>
          </cell>
          <cell r="CR401">
            <v>3</v>
          </cell>
          <cell r="CS401">
            <v>0</v>
          </cell>
          <cell r="CT401">
            <v>5</v>
          </cell>
          <cell r="CU401">
            <v>1</v>
          </cell>
          <cell r="CV401">
            <v>0</v>
          </cell>
          <cell r="CW401">
            <v>0</v>
          </cell>
          <cell r="CX401">
            <v>0</v>
          </cell>
          <cell r="CY401">
            <v>0</v>
          </cell>
          <cell r="CZ401">
            <v>1</v>
          </cell>
          <cell r="DA401">
            <v>0</v>
          </cell>
          <cell r="DB401">
            <v>0</v>
          </cell>
          <cell r="DC401">
            <v>0</v>
          </cell>
          <cell r="DD401">
            <v>0</v>
          </cell>
          <cell r="DE401">
            <v>0</v>
          </cell>
          <cell r="DF401">
            <v>0</v>
          </cell>
          <cell r="DG401">
            <v>0</v>
          </cell>
          <cell r="DH401">
            <v>0</v>
          </cell>
          <cell r="DI401">
            <v>0</v>
          </cell>
          <cell r="DJ401">
            <v>0</v>
          </cell>
          <cell r="DK401">
            <v>0</v>
          </cell>
          <cell r="DL401">
            <v>0</v>
          </cell>
          <cell r="DM401">
            <v>0</v>
          </cell>
          <cell r="DN401">
            <v>0</v>
          </cell>
          <cell r="DO401">
            <v>0</v>
          </cell>
          <cell r="DP401">
            <v>0</v>
          </cell>
          <cell r="DQ401">
            <v>0</v>
          </cell>
          <cell r="DR401">
            <v>5</v>
          </cell>
          <cell r="DS401">
            <v>4</v>
          </cell>
          <cell r="DT401">
            <v>5</v>
          </cell>
          <cell r="DU401">
            <v>4</v>
          </cell>
          <cell r="DV401">
            <v>1</v>
          </cell>
          <cell r="DW401">
            <v>3</v>
          </cell>
          <cell r="DX401">
            <v>3</v>
          </cell>
          <cell r="DY401">
            <v>3</v>
          </cell>
          <cell r="DZ401">
            <v>0</v>
          </cell>
          <cell r="EA401">
            <v>3</v>
          </cell>
          <cell r="EB401" t="str">
            <v>ML</v>
          </cell>
          <cell r="EC401">
            <v>2</v>
          </cell>
          <cell r="ED401">
            <v>4</v>
          </cell>
          <cell r="EE401">
            <v>0</v>
          </cell>
          <cell r="EF401">
            <v>0</v>
          </cell>
          <cell r="EG401">
            <v>0</v>
          </cell>
          <cell r="EH401">
            <v>0</v>
          </cell>
          <cell r="EI401">
            <v>0</v>
          </cell>
          <cell r="EJ401">
            <v>0</v>
          </cell>
          <cell r="EK401">
            <v>0</v>
          </cell>
          <cell r="EL401">
            <v>0</v>
          </cell>
          <cell r="EM401">
            <v>0</v>
          </cell>
        </row>
        <row r="402">
          <cell r="A402">
            <v>1061</v>
          </cell>
          <cell r="B402">
            <v>1061</v>
          </cell>
          <cell r="C402" t="str">
            <v>P506050</v>
          </cell>
          <cell r="D402" t="str">
            <v>Yes</v>
          </cell>
          <cell r="E402" t="str">
            <v>No</v>
          </cell>
          <cell r="F402" t="str">
            <v>GEFIEO</v>
          </cell>
          <cell r="G402" t="str">
            <v>World Bank/IFC</v>
          </cell>
          <cell r="H402" t="str">
            <v>WB/IFC</v>
          </cell>
          <cell r="I402">
            <v>0</v>
          </cell>
          <cell r="J402" t="str">
            <v>WB</v>
          </cell>
          <cell r="K402">
            <v>0</v>
          </cell>
          <cell r="L402" t="str">
            <v>Peru</v>
          </cell>
          <cell r="M402">
            <v>0</v>
          </cell>
          <cell r="N402" t="str">
            <v>LAC</v>
          </cell>
          <cell r="O402" t="str">
            <v>LAC</v>
          </cell>
          <cell r="P402">
            <v>0</v>
          </cell>
          <cell r="Q402">
            <v>0</v>
          </cell>
          <cell r="R402">
            <v>1</v>
          </cell>
          <cell r="S402">
            <v>0</v>
          </cell>
          <cell r="T402">
            <v>0</v>
          </cell>
          <cell r="U402">
            <v>0</v>
          </cell>
          <cell r="V402">
            <v>0</v>
          </cell>
          <cell r="W402">
            <v>0</v>
          </cell>
          <cell r="X402">
            <v>0</v>
          </cell>
          <cell r="Y402" t="str">
            <v>Multilateral</v>
          </cell>
          <cell r="Z402" t="str">
            <v>Bi_multilateral</v>
          </cell>
          <cell r="AA402">
            <v>0</v>
          </cell>
          <cell r="AB402">
            <v>0</v>
          </cell>
          <cell r="AC402" t="str">
            <v>Inka Terra: An Innovative Partnership for Self-Financing Biodiversity Conservation &amp; Community Development</v>
          </cell>
          <cell r="AD402" t="str">
            <v>MSP</v>
          </cell>
          <cell r="AE402" t="str">
            <v>GET</v>
          </cell>
          <cell r="AF402" t="str">
            <v>BD</v>
          </cell>
          <cell r="AG402">
            <v>0</v>
          </cell>
          <cell r="AH402" t="str">
            <v>GEF - 3</v>
          </cell>
          <cell r="AI402">
            <v>37974</v>
          </cell>
          <cell r="AJ402">
            <v>2003</v>
          </cell>
          <cell r="AK402">
            <v>38076</v>
          </cell>
          <cell r="AL402">
            <v>2004</v>
          </cell>
          <cell r="AM402">
            <v>38944.5</v>
          </cell>
          <cell r="AN402">
            <v>0</v>
          </cell>
          <cell r="AO402">
            <v>39813</v>
          </cell>
          <cell r="AP402">
            <v>39813</v>
          </cell>
          <cell r="AQ402">
            <v>2008</v>
          </cell>
          <cell r="AR402">
            <v>57</v>
          </cell>
          <cell r="AS402">
            <v>0</v>
          </cell>
          <cell r="AT402">
            <v>2013</v>
          </cell>
          <cell r="AU402">
            <v>39857</v>
          </cell>
          <cell r="AV402">
            <v>2009</v>
          </cell>
          <cell r="AW402">
            <v>0</v>
          </cell>
          <cell r="AX402">
            <v>0.72499999999999998</v>
          </cell>
          <cell r="AY402">
            <v>2.5000000000000001E-2</v>
          </cell>
          <cell r="AZ402">
            <v>0.75</v>
          </cell>
          <cell r="BA402">
            <v>0</v>
          </cell>
          <cell r="BB402">
            <v>11.3</v>
          </cell>
          <cell r="BC402">
            <v>10.77</v>
          </cell>
          <cell r="BD402">
            <v>15.586206896551726</v>
          </cell>
          <cell r="BE402">
            <v>14.855172413793102</v>
          </cell>
          <cell r="BF402">
            <v>0.95309734513274325</v>
          </cell>
          <cell r="BG402">
            <v>0</v>
          </cell>
          <cell r="BH402">
            <v>0</v>
          </cell>
          <cell r="BI402">
            <v>0</v>
          </cell>
          <cell r="BJ402">
            <v>0</v>
          </cell>
          <cell r="BK402">
            <v>0</v>
          </cell>
          <cell r="BL402">
            <v>0</v>
          </cell>
          <cell r="BM402">
            <v>1</v>
          </cell>
          <cell r="BN402">
            <v>5</v>
          </cell>
          <cell r="BO402">
            <v>0</v>
          </cell>
          <cell r="BP402">
            <v>2</v>
          </cell>
          <cell r="BQ402" t="str">
            <v>MU</v>
          </cell>
          <cell r="BR402">
            <v>2</v>
          </cell>
          <cell r="BS402">
            <v>2</v>
          </cell>
          <cell r="BT402">
            <v>2</v>
          </cell>
          <cell r="BU402">
            <v>0</v>
          </cell>
          <cell r="BV402">
            <v>0</v>
          </cell>
          <cell r="BW402">
            <v>0</v>
          </cell>
          <cell r="BX402">
            <v>0</v>
          </cell>
          <cell r="BY402">
            <v>5</v>
          </cell>
          <cell r="BZ402">
            <v>1</v>
          </cell>
          <cell r="CA402">
            <v>0</v>
          </cell>
          <cell r="CB402">
            <v>0</v>
          </cell>
          <cell r="CC402">
            <v>0</v>
          </cell>
          <cell r="CD402">
            <v>5</v>
          </cell>
          <cell r="CE402">
            <v>1</v>
          </cell>
          <cell r="CF402">
            <v>5</v>
          </cell>
          <cell r="CG402">
            <v>1</v>
          </cell>
          <cell r="CH402">
            <v>4</v>
          </cell>
          <cell r="CI402">
            <v>1</v>
          </cell>
          <cell r="CJ402">
            <v>5</v>
          </cell>
          <cell r="CK402">
            <v>1</v>
          </cell>
          <cell r="CL402">
            <v>4</v>
          </cell>
          <cell r="CM402">
            <v>1</v>
          </cell>
          <cell r="CN402">
            <v>3</v>
          </cell>
          <cell r="CO402">
            <v>0</v>
          </cell>
          <cell r="CP402">
            <v>4</v>
          </cell>
          <cell r="CQ402">
            <v>1</v>
          </cell>
          <cell r="CR402">
            <v>4</v>
          </cell>
          <cell r="CS402">
            <v>1</v>
          </cell>
          <cell r="CT402">
            <v>1</v>
          </cell>
          <cell r="CU402">
            <v>0</v>
          </cell>
          <cell r="CV402">
            <v>0</v>
          </cell>
          <cell r="CW402">
            <v>0</v>
          </cell>
          <cell r="CX402">
            <v>0</v>
          </cell>
          <cell r="CY402">
            <v>0</v>
          </cell>
          <cell r="CZ402">
            <v>0</v>
          </cell>
          <cell r="DA402">
            <v>0</v>
          </cell>
          <cell r="DB402">
            <v>0</v>
          </cell>
          <cell r="DC402">
            <v>0</v>
          </cell>
          <cell r="DD402">
            <v>0</v>
          </cell>
          <cell r="DE402">
            <v>0</v>
          </cell>
          <cell r="DF402">
            <v>0</v>
          </cell>
          <cell r="DG402">
            <v>0</v>
          </cell>
          <cell r="DH402">
            <v>0</v>
          </cell>
          <cell r="DI402">
            <v>0</v>
          </cell>
          <cell r="DJ402">
            <v>0</v>
          </cell>
          <cell r="DK402">
            <v>0</v>
          </cell>
          <cell r="DL402">
            <v>0</v>
          </cell>
          <cell r="DM402">
            <v>0</v>
          </cell>
          <cell r="DN402">
            <v>0</v>
          </cell>
          <cell r="DO402">
            <v>0</v>
          </cell>
          <cell r="DP402">
            <v>0</v>
          </cell>
          <cell r="DQ402">
            <v>0</v>
          </cell>
          <cell r="DR402">
            <v>5</v>
          </cell>
          <cell r="DS402">
            <v>5</v>
          </cell>
          <cell r="DT402">
            <v>5</v>
          </cell>
          <cell r="DU402">
            <v>5</v>
          </cell>
          <cell r="DV402">
            <v>1</v>
          </cell>
          <cell r="DW402">
            <v>2</v>
          </cell>
          <cell r="DX402">
            <v>2</v>
          </cell>
          <cell r="DY402">
            <v>2</v>
          </cell>
          <cell r="DZ402">
            <v>0</v>
          </cell>
          <cell r="EA402">
            <v>2</v>
          </cell>
          <cell r="EB402" t="str">
            <v>MU</v>
          </cell>
          <cell r="EC402">
            <v>5</v>
          </cell>
          <cell r="ED402">
            <v>0</v>
          </cell>
          <cell r="EE402">
            <v>5</v>
          </cell>
          <cell r="EF402">
            <v>5</v>
          </cell>
          <cell r="EG402">
            <v>4</v>
          </cell>
          <cell r="EH402">
            <v>5</v>
          </cell>
          <cell r="EI402">
            <v>4</v>
          </cell>
          <cell r="EJ402">
            <v>3</v>
          </cell>
          <cell r="EK402">
            <v>4</v>
          </cell>
          <cell r="EL402">
            <v>4</v>
          </cell>
          <cell r="EM402">
            <v>1</v>
          </cell>
        </row>
        <row r="403">
          <cell r="A403">
            <v>1063</v>
          </cell>
          <cell r="B403" t="e">
            <v>#N/A</v>
          </cell>
          <cell r="C403" t="str">
            <v>P073020</v>
          </cell>
          <cell r="D403" t="str">
            <v>Yes</v>
          </cell>
          <cell r="E403" t="str">
            <v>No</v>
          </cell>
          <cell r="F403" t="str">
            <v>GEFIEO</v>
          </cell>
          <cell r="G403" t="str">
            <v>World Bank</v>
          </cell>
          <cell r="H403" t="str">
            <v>WB</v>
          </cell>
          <cell r="I403">
            <v>0</v>
          </cell>
          <cell r="J403" t="str">
            <v>WB</v>
          </cell>
          <cell r="K403">
            <v>0</v>
          </cell>
          <cell r="L403" t="str">
            <v>Cameroon</v>
          </cell>
          <cell r="M403">
            <v>0</v>
          </cell>
          <cell r="N403" t="str">
            <v>AFR</v>
          </cell>
          <cell r="O403" t="str">
            <v>AFR</v>
          </cell>
          <cell r="P403">
            <v>0</v>
          </cell>
          <cell r="Q403">
            <v>0</v>
          </cell>
          <cell r="R403">
            <v>1</v>
          </cell>
          <cell r="S403">
            <v>0</v>
          </cell>
          <cell r="T403">
            <v>0</v>
          </cell>
          <cell r="U403">
            <v>0</v>
          </cell>
          <cell r="V403">
            <v>0</v>
          </cell>
          <cell r="W403">
            <v>0</v>
          </cell>
          <cell r="X403">
            <v>0</v>
          </cell>
          <cell r="Y403" t="str">
            <v>Government</v>
          </cell>
          <cell r="Z403" t="str">
            <v>Govt</v>
          </cell>
          <cell r="AA403" t="str">
            <v>Not involved</v>
          </cell>
          <cell r="AB403" t="str">
            <v>Not involved</v>
          </cell>
          <cell r="AC403" t="str">
            <v>Forest and Environment Development Policy Grant (FEDPG)</v>
          </cell>
          <cell r="AD403" t="str">
            <v>FSP</v>
          </cell>
          <cell r="AE403" t="str">
            <v>GET</v>
          </cell>
          <cell r="AF403" t="str">
            <v>BD</v>
          </cell>
          <cell r="AG403">
            <v>0</v>
          </cell>
          <cell r="AH403" t="str">
            <v>GEF - 3</v>
          </cell>
          <cell r="AI403">
            <v>38776</v>
          </cell>
          <cell r="AJ403">
            <v>2006</v>
          </cell>
          <cell r="AK403">
            <v>38978</v>
          </cell>
          <cell r="AL403">
            <v>2006</v>
          </cell>
          <cell r="AM403">
            <v>0</v>
          </cell>
          <cell r="AN403">
            <v>40178</v>
          </cell>
          <cell r="AO403">
            <v>40827</v>
          </cell>
          <cell r="AP403">
            <v>40827</v>
          </cell>
          <cell r="AQ403">
            <v>2011</v>
          </cell>
          <cell r="AR403">
            <v>0</v>
          </cell>
          <cell r="AS403">
            <v>0</v>
          </cell>
          <cell r="AT403">
            <v>2014</v>
          </cell>
          <cell r="AU403">
            <v>40909</v>
          </cell>
          <cell r="AV403">
            <v>2012</v>
          </cell>
          <cell r="AW403">
            <v>0</v>
          </cell>
          <cell r="AX403">
            <v>10</v>
          </cell>
          <cell r="AY403">
            <v>0.26715</v>
          </cell>
          <cell r="AZ403">
            <v>10.267150000000001</v>
          </cell>
          <cell r="BA403">
            <v>0</v>
          </cell>
          <cell r="BB403">
            <v>25</v>
          </cell>
          <cell r="BC403">
            <v>9.8000000000000007</v>
          </cell>
          <cell r="BD403">
            <v>0</v>
          </cell>
          <cell r="BE403">
            <v>0</v>
          </cell>
          <cell r="BF403">
            <v>0</v>
          </cell>
          <cell r="BG403">
            <v>0</v>
          </cell>
          <cell r="BH403">
            <v>0</v>
          </cell>
          <cell r="BI403">
            <v>0</v>
          </cell>
          <cell r="BJ403" t="str">
            <v>NR</v>
          </cell>
          <cell r="BK403">
            <v>0</v>
          </cell>
          <cell r="BL403">
            <v>0</v>
          </cell>
          <cell r="BM403">
            <v>0</v>
          </cell>
          <cell r="BN403">
            <v>2</v>
          </cell>
          <cell r="BO403">
            <v>0</v>
          </cell>
          <cell r="BP403">
            <v>0</v>
          </cell>
          <cell r="BQ403">
            <v>0</v>
          </cell>
          <cell r="BR403">
            <v>0</v>
          </cell>
          <cell r="BS403">
            <v>0</v>
          </cell>
          <cell r="BT403">
            <v>0</v>
          </cell>
          <cell r="BU403">
            <v>0</v>
          </cell>
          <cell r="BV403">
            <v>0</v>
          </cell>
          <cell r="BW403">
            <v>0</v>
          </cell>
          <cell r="BX403">
            <v>0</v>
          </cell>
          <cell r="BY403">
            <v>0</v>
          </cell>
          <cell r="BZ403">
            <v>0</v>
          </cell>
          <cell r="CA403">
            <v>0</v>
          </cell>
          <cell r="CB403">
            <v>0</v>
          </cell>
          <cell r="CC403">
            <v>0</v>
          </cell>
          <cell r="CD403">
            <v>0</v>
          </cell>
          <cell r="CE403">
            <v>0</v>
          </cell>
          <cell r="CF403">
            <v>0</v>
          </cell>
          <cell r="CG403">
            <v>0</v>
          </cell>
          <cell r="CH403">
            <v>0</v>
          </cell>
          <cell r="CI403">
            <v>0</v>
          </cell>
          <cell r="CJ403">
            <v>0</v>
          </cell>
          <cell r="CK403">
            <v>0</v>
          </cell>
          <cell r="CL403">
            <v>0</v>
          </cell>
          <cell r="CM403">
            <v>0</v>
          </cell>
          <cell r="CN403">
            <v>0</v>
          </cell>
          <cell r="CO403">
            <v>0</v>
          </cell>
          <cell r="CP403">
            <v>0</v>
          </cell>
          <cell r="CQ403">
            <v>0</v>
          </cell>
          <cell r="CR403">
            <v>0</v>
          </cell>
          <cell r="CS403">
            <v>0</v>
          </cell>
          <cell r="CT403">
            <v>0</v>
          </cell>
          <cell r="CU403">
            <v>0</v>
          </cell>
          <cell r="CV403">
            <v>0</v>
          </cell>
          <cell r="CW403">
            <v>0</v>
          </cell>
          <cell r="CX403">
            <v>0</v>
          </cell>
          <cell r="CY403">
            <v>0</v>
          </cell>
          <cell r="CZ403">
            <v>0</v>
          </cell>
          <cell r="DA403">
            <v>0</v>
          </cell>
          <cell r="DB403">
            <v>0</v>
          </cell>
          <cell r="DC403">
            <v>0</v>
          </cell>
          <cell r="DD403">
            <v>0</v>
          </cell>
          <cell r="DE403">
            <v>0</v>
          </cell>
          <cell r="DF403">
            <v>0</v>
          </cell>
          <cell r="DG403">
            <v>0</v>
          </cell>
          <cell r="DH403">
            <v>0</v>
          </cell>
          <cell r="DI403">
            <v>0</v>
          </cell>
          <cell r="DJ403">
            <v>0</v>
          </cell>
          <cell r="DK403">
            <v>0</v>
          </cell>
          <cell r="DL403">
            <v>0</v>
          </cell>
          <cell r="DM403">
            <v>0</v>
          </cell>
          <cell r="DN403">
            <v>0</v>
          </cell>
          <cell r="DO403">
            <v>0</v>
          </cell>
          <cell r="DP403">
            <v>0</v>
          </cell>
          <cell r="DQ403">
            <v>0</v>
          </cell>
          <cell r="DR403">
            <v>5</v>
          </cell>
          <cell r="DS403">
            <v>2</v>
          </cell>
          <cell r="DT403">
            <v>2</v>
          </cell>
          <cell r="DU403">
            <v>2</v>
          </cell>
          <cell r="DV403">
            <v>0</v>
          </cell>
          <cell r="DW403">
            <v>1</v>
          </cell>
          <cell r="DX403">
            <v>1</v>
          </cell>
          <cell r="DY403">
            <v>2</v>
          </cell>
          <cell r="DZ403">
            <v>1</v>
          </cell>
          <cell r="EA403">
            <v>1</v>
          </cell>
          <cell r="EB403" t="str">
            <v>U</v>
          </cell>
          <cell r="EC403">
            <v>4</v>
          </cell>
          <cell r="ED403">
            <v>3</v>
          </cell>
          <cell r="EE403">
            <v>3</v>
          </cell>
          <cell r="EF403">
            <v>3</v>
          </cell>
          <cell r="EG403">
            <v>5</v>
          </cell>
          <cell r="EH403">
            <v>6</v>
          </cell>
          <cell r="EI403">
            <v>5</v>
          </cell>
          <cell r="EJ403">
            <v>5</v>
          </cell>
          <cell r="EK403">
            <v>5</v>
          </cell>
          <cell r="EL403">
            <v>4</v>
          </cell>
          <cell r="EM403">
            <v>5</v>
          </cell>
        </row>
        <row r="404">
          <cell r="A404">
            <v>1067</v>
          </cell>
          <cell r="B404">
            <v>1067</v>
          </cell>
          <cell r="C404">
            <v>64891</v>
          </cell>
          <cell r="D404" t="str">
            <v>Yes</v>
          </cell>
          <cell r="E404" t="str">
            <v>No</v>
          </cell>
          <cell r="F404" t="str">
            <v>GEFIEO</v>
          </cell>
          <cell r="G404" t="str">
            <v>World Bank</v>
          </cell>
          <cell r="H404" t="str">
            <v>WB</v>
          </cell>
          <cell r="I404">
            <v>0</v>
          </cell>
          <cell r="J404" t="str">
            <v>WB</v>
          </cell>
          <cell r="K404" t="str">
            <v>WB</v>
          </cell>
          <cell r="L404" t="str">
            <v>Gambia</v>
          </cell>
          <cell r="M404">
            <v>0</v>
          </cell>
          <cell r="N404" t="str">
            <v>AFR</v>
          </cell>
          <cell r="O404" t="str">
            <v>AFR</v>
          </cell>
          <cell r="P404">
            <v>0</v>
          </cell>
          <cell r="Q404">
            <v>0</v>
          </cell>
          <cell r="R404">
            <v>1</v>
          </cell>
          <cell r="S404">
            <v>1</v>
          </cell>
          <cell r="T404">
            <v>1</v>
          </cell>
          <cell r="U404">
            <v>0</v>
          </cell>
          <cell r="V404">
            <v>1</v>
          </cell>
          <cell r="W404">
            <v>0</v>
          </cell>
          <cell r="X404">
            <v>1</v>
          </cell>
          <cell r="Y404" t="str">
            <v>Government</v>
          </cell>
          <cell r="Z404" t="str">
            <v>Govt</v>
          </cell>
          <cell r="AA404">
            <v>0</v>
          </cell>
          <cell r="AB404">
            <v>0</v>
          </cell>
          <cell r="AC404" t="str">
            <v>Integrated Coastal and Marine Biodiversity Management</v>
          </cell>
          <cell r="AD404" t="str">
            <v>MSP</v>
          </cell>
          <cell r="AE404" t="str">
            <v>GET</v>
          </cell>
          <cell r="AF404" t="str">
            <v>BD</v>
          </cell>
          <cell r="AG404">
            <v>0</v>
          </cell>
          <cell r="AH404" t="str">
            <v>GEF - 2</v>
          </cell>
          <cell r="AI404">
            <v>37204</v>
          </cell>
          <cell r="AJ404">
            <v>2001</v>
          </cell>
          <cell r="AK404">
            <v>38443</v>
          </cell>
          <cell r="AL404">
            <v>2005</v>
          </cell>
          <cell r="AM404">
            <v>38990.5</v>
          </cell>
          <cell r="AN404">
            <v>38717</v>
          </cell>
          <cell r="AO404">
            <v>39538</v>
          </cell>
          <cell r="AP404">
            <v>39538</v>
          </cell>
          <cell r="AQ404">
            <v>2008</v>
          </cell>
          <cell r="AR404">
            <v>35</v>
          </cell>
          <cell r="AS404">
            <v>27</v>
          </cell>
          <cell r="AT404">
            <v>2008</v>
          </cell>
          <cell r="AU404">
            <v>2008</v>
          </cell>
          <cell r="AV404">
            <v>2008</v>
          </cell>
          <cell r="AW404">
            <v>0</v>
          </cell>
          <cell r="AX404">
            <v>0.9519280699999999</v>
          </cell>
          <cell r="AY404">
            <v>2.5000000000000001E-2</v>
          </cell>
          <cell r="AZ404">
            <v>0.97692806999999993</v>
          </cell>
          <cell r="BA404">
            <v>0.98</v>
          </cell>
          <cell r="BB404">
            <v>0.22</v>
          </cell>
          <cell r="BC404">
            <v>0.24</v>
          </cell>
          <cell r="BD404">
            <v>0.23110989888133041</v>
          </cell>
          <cell r="BE404">
            <v>0.25211988968872406</v>
          </cell>
          <cell r="BF404">
            <v>1.0909090909090908</v>
          </cell>
          <cell r="BG404">
            <v>26</v>
          </cell>
          <cell r="BH404">
            <v>6</v>
          </cell>
          <cell r="BI404">
            <v>1</v>
          </cell>
          <cell r="BJ404">
            <v>1</v>
          </cell>
          <cell r="BK404">
            <v>1</v>
          </cell>
          <cell r="BL404">
            <v>0</v>
          </cell>
          <cell r="BM404">
            <v>1</v>
          </cell>
          <cell r="BN404">
            <v>4</v>
          </cell>
          <cell r="BO404">
            <v>0</v>
          </cell>
          <cell r="BP404">
            <v>2</v>
          </cell>
          <cell r="BQ404" t="str">
            <v>MU</v>
          </cell>
          <cell r="BR404">
            <v>3</v>
          </cell>
          <cell r="BS404">
            <v>3</v>
          </cell>
          <cell r="BT404">
            <v>2</v>
          </cell>
          <cell r="BU404">
            <v>0</v>
          </cell>
          <cell r="BV404">
            <v>0</v>
          </cell>
          <cell r="BW404">
            <v>0</v>
          </cell>
          <cell r="BX404">
            <v>0</v>
          </cell>
          <cell r="BY404">
            <v>3</v>
          </cell>
          <cell r="BZ404">
            <v>0</v>
          </cell>
          <cell r="CA404">
            <v>0</v>
          </cell>
          <cell r="CB404">
            <v>0</v>
          </cell>
          <cell r="CC404">
            <v>4</v>
          </cell>
          <cell r="CD404">
            <v>5</v>
          </cell>
          <cell r="CE404">
            <v>1</v>
          </cell>
          <cell r="CF404">
            <v>4</v>
          </cell>
          <cell r="CG404">
            <v>1</v>
          </cell>
          <cell r="CH404">
            <v>4</v>
          </cell>
          <cell r="CI404">
            <v>1</v>
          </cell>
          <cell r="CJ404">
            <v>5</v>
          </cell>
          <cell r="CK404">
            <v>1</v>
          </cell>
          <cell r="CL404">
            <v>4</v>
          </cell>
          <cell r="CM404">
            <v>1</v>
          </cell>
          <cell r="CN404">
            <v>5</v>
          </cell>
          <cell r="CO404">
            <v>1</v>
          </cell>
          <cell r="CP404">
            <v>4</v>
          </cell>
          <cell r="CQ404">
            <v>1</v>
          </cell>
          <cell r="CR404">
            <v>5</v>
          </cell>
          <cell r="CS404">
            <v>1</v>
          </cell>
          <cell r="CT404">
            <v>1</v>
          </cell>
          <cell r="CU404">
            <v>0</v>
          </cell>
          <cell r="CV404">
            <v>0</v>
          </cell>
          <cell r="CW404">
            <v>0</v>
          </cell>
          <cell r="CX404">
            <v>0</v>
          </cell>
          <cell r="CY404">
            <v>0</v>
          </cell>
          <cell r="CZ404">
            <v>0</v>
          </cell>
          <cell r="DA404">
            <v>0</v>
          </cell>
          <cell r="DB404">
            <v>0</v>
          </cell>
          <cell r="DC404">
            <v>0</v>
          </cell>
          <cell r="DD404">
            <v>0</v>
          </cell>
          <cell r="DE404">
            <v>0</v>
          </cell>
          <cell r="DF404">
            <v>0</v>
          </cell>
          <cell r="DG404">
            <v>0</v>
          </cell>
          <cell r="DH404">
            <v>0</v>
          </cell>
          <cell r="DI404">
            <v>0</v>
          </cell>
          <cell r="DJ404">
            <v>0</v>
          </cell>
          <cell r="DK404">
            <v>0</v>
          </cell>
          <cell r="DL404">
            <v>0</v>
          </cell>
          <cell r="DM404">
            <v>0</v>
          </cell>
          <cell r="DN404">
            <v>0</v>
          </cell>
          <cell r="DO404">
            <v>0</v>
          </cell>
          <cell r="DP404">
            <v>0</v>
          </cell>
          <cell r="DQ404">
            <v>0</v>
          </cell>
          <cell r="DR404">
            <v>5</v>
          </cell>
          <cell r="DS404">
            <v>4</v>
          </cell>
          <cell r="DT404">
            <v>4</v>
          </cell>
          <cell r="DU404">
            <v>4</v>
          </cell>
          <cell r="DV404">
            <v>1</v>
          </cell>
          <cell r="DW404">
            <v>3</v>
          </cell>
          <cell r="DX404">
            <v>3</v>
          </cell>
          <cell r="DY404">
            <v>2</v>
          </cell>
          <cell r="DZ404">
            <v>0</v>
          </cell>
          <cell r="EA404">
            <v>2</v>
          </cell>
          <cell r="EB404" t="str">
            <v>MU</v>
          </cell>
          <cell r="EC404">
            <v>3</v>
          </cell>
          <cell r="ED404">
            <v>0</v>
          </cell>
          <cell r="EE404">
            <v>0</v>
          </cell>
          <cell r="EF404">
            <v>0</v>
          </cell>
          <cell r="EG404">
            <v>0</v>
          </cell>
          <cell r="EH404">
            <v>0</v>
          </cell>
          <cell r="EI404">
            <v>0</v>
          </cell>
          <cell r="EJ404">
            <v>0</v>
          </cell>
          <cell r="EK404">
            <v>0</v>
          </cell>
          <cell r="EL404">
            <v>0</v>
          </cell>
          <cell r="EM404">
            <v>0</v>
          </cell>
        </row>
        <row r="405">
          <cell r="A405">
            <v>1068</v>
          </cell>
          <cell r="B405">
            <v>1068</v>
          </cell>
          <cell r="C405">
            <v>1280</v>
          </cell>
          <cell r="D405" t="str">
            <v>No</v>
          </cell>
          <cell r="E405" t="str">
            <v>Yes</v>
          </cell>
          <cell r="F405" t="str">
            <v>IAEO</v>
          </cell>
          <cell r="G405" t="str">
            <v>UNDP</v>
          </cell>
          <cell r="H405" t="str">
            <v>UNDP</v>
          </cell>
          <cell r="I405">
            <v>0</v>
          </cell>
          <cell r="J405" t="str">
            <v>UNDP</v>
          </cell>
          <cell r="K405">
            <v>0</v>
          </cell>
          <cell r="L405" t="str">
            <v>Russian Federation</v>
          </cell>
          <cell r="M405">
            <v>0</v>
          </cell>
          <cell r="N405" t="str">
            <v>ECA</v>
          </cell>
          <cell r="O405" t="str">
            <v>ECA</v>
          </cell>
          <cell r="P405">
            <v>0</v>
          </cell>
          <cell r="Q405">
            <v>0</v>
          </cell>
          <cell r="R405">
            <v>1</v>
          </cell>
          <cell r="S405">
            <v>0</v>
          </cell>
          <cell r="T405">
            <v>0</v>
          </cell>
          <cell r="U405">
            <v>0</v>
          </cell>
          <cell r="V405">
            <v>0</v>
          </cell>
          <cell r="W405">
            <v>0</v>
          </cell>
          <cell r="X405">
            <v>0</v>
          </cell>
          <cell r="Y405" t="str">
            <v>Government</v>
          </cell>
          <cell r="Z405" t="str">
            <v>Govt</v>
          </cell>
          <cell r="AA405">
            <v>0</v>
          </cell>
          <cell r="AB405">
            <v>0</v>
          </cell>
          <cell r="AC405" t="str">
            <v>Russia: Conservation of wetland biodiversity in the Lower Volga region PDS</v>
          </cell>
          <cell r="AD405" t="str">
            <v>FSP</v>
          </cell>
          <cell r="AE405" t="str">
            <v>GET</v>
          </cell>
          <cell r="AF405" t="str">
            <v>BD</v>
          </cell>
          <cell r="AG405">
            <v>0</v>
          </cell>
          <cell r="AH405" t="str">
            <v>GEF - 3</v>
          </cell>
          <cell r="AI405">
            <v>38558</v>
          </cell>
          <cell r="AJ405">
            <v>2005</v>
          </cell>
          <cell r="AK405">
            <v>38673</v>
          </cell>
          <cell r="AL405">
            <v>2005</v>
          </cell>
          <cell r="AM405">
            <v>39881.5</v>
          </cell>
          <cell r="AN405">
            <v>41090</v>
          </cell>
          <cell r="AO405">
            <v>41090</v>
          </cell>
          <cell r="AP405">
            <v>41090</v>
          </cell>
          <cell r="AQ405">
            <v>2012</v>
          </cell>
          <cell r="AR405">
            <v>79</v>
          </cell>
          <cell r="AS405">
            <v>0</v>
          </cell>
          <cell r="AT405">
            <v>2013</v>
          </cell>
          <cell r="AU405">
            <v>41221</v>
          </cell>
          <cell r="AV405">
            <v>2012</v>
          </cell>
          <cell r="AW405">
            <v>0</v>
          </cell>
          <cell r="AX405">
            <v>6.4880000000000004</v>
          </cell>
          <cell r="AY405">
            <v>0.290885</v>
          </cell>
          <cell r="AZ405">
            <v>6.7788850000000007</v>
          </cell>
          <cell r="BA405">
            <v>0</v>
          </cell>
          <cell r="BB405">
            <v>8.8239999999999981</v>
          </cell>
          <cell r="BC405">
            <v>9.5050000000000008</v>
          </cell>
          <cell r="BD405">
            <v>1.3600493218249072</v>
          </cell>
          <cell r="BE405">
            <v>1.4650123304562268</v>
          </cell>
          <cell r="BF405">
            <v>1.0771758839528562</v>
          </cell>
          <cell r="BG405">
            <v>0</v>
          </cell>
          <cell r="BH405">
            <v>0</v>
          </cell>
          <cell r="BI405">
            <v>0</v>
          </cell>
          <cell r="BJ405">
            <v>0</v>
          </cell>
          <cell r="BK405">
            <v>0</v>
          </cell>
          <cell r="BL405">
            <v>0</v>
          </cell>
          <cell r="BM405">
            <v>1</v>
          </cell>
          <cell r="BN405">
            <v>4</v>
          </cell>
          <cell r="BO405">
            <v>1</v>
          </cell>
          <cell r="BP405">
            <v>3</v>
          </cell>
          <cell r="BQ405" t="str">
            <v>ML</v>
          </cell>
          <cell r="BR405">
            <v>2</v>
          </cell>
          <cell r="BS405">
            <v>4</v>
          </cell>
          <cell r="BT405">
            <v>3</v>
          </cell>
          <cell r="BU405">
            <v>3</v>
          </cell>
          <cell r="BV405">
            <v>0</v>
          </cell>
          <cell r="BW405">
            <v>0</v>
          </cell>
          <cell r="BX405">
            <v>0</v>
          </cell>
          <cell r="BY405">
            <v>3</v>
          </cell>
          <cell r="BZ405">
            <v>0</v>
          </cell>
          <cell r="CA405">
            <v>5</v>
          </cell>
          <cell r="CB405">
            <v>1</v>
          </cell>
          <cell r="CC405">
            <v>0</v>
          </cell>
          <cell r="CD405">
            <v>5</v>
          </cell>
          <cell r="CE405">
            <v>1</v>
          </cell>
          <cell r="CF405">
            <v>5</v>
          </cell>
          <cell r="CG405">
            <v>1</v>
          </cell>
          <cell r="CH405">
            <v>4</v>
          </cell>
          <cell r="CI405">
            <v>1</v>
          </cell>
          <cell r="CJ405">
            <v>3</v>
          </cell>
          <cell r="CK405">
            <v>0</v>
          </cell>
          <cell r="CL405">
            <v>5</v>
          </cell>
          <cell r="CM405">
            <v>1</v>
          </cell>
          <cell r="CN405">
            <v>3</v>
          </cell>
          <cell r="CO405">
            <v>0</v>
          </cell>
          <cell r="CP405">
            <v>5</v>
          </cell>
          <cell r="CQ405">
            <v>1</v>
          </cell>
          <cell r="CR405">
            <v>4</v>
          </cell>
          <cell r="CS405">
            <v>1</v>
          </cell>
          <cell r="CT405">
            <v>3</v>
          </cell>
          <cell r="CU405">
            <v>0</v>
          </cell>
          <cell r="CV405">
            <v>5</v>
          </cell>
          <cell r="CW405">
            <v>5</v>
          </cell>
          <cell r="CX405">
            <v>3</v>
          </cell>
          <cell r="CY405">
            <v>4</v>
          </cell>
          <cell r="CZ405">
            <v>1</v>
          </cell>
          <cell r="DA405" t="str">
            <v>MU</v>
          </cell>
          <cell r="DB405" t="str">
            <v>L</v>
          </cell>
          <cell r="DC405" t="str">
            <v>ML</v>
          </cell>
          <cell r="DD405" t="str">
            <v>ML</v>
          </cell>
          <cell r="DE405">
            <v>3</v>
          </cell>
          <cell r="DF405" t="str">
            <v>ML</v>
          </cell>
          <cell r="DG405">
            <v>3</v>
          </cell>
          <cell r="DH405">
            <v>5</v>
          </cell>
          <cell r="DI405">
            <v>5</v>
          </cell>
          <cell r="DJ405">
            <v>5</v>
          </cell>
          <cell r="DK405">
            <v>4</v>
          </cell>
          <cell r="DL405">
            <v>3</v>
          </cell>
          <cell r="DM405">
            <v>5</v>
          </cell>
          <cell r="DN405">
            <v>3</v>
          </cell>
          <cell r="DO405">
            <v>5</v>
          </cell>
          <cell r="DP405">
            <v>4</v>
          </cell>
          <cell r="DQ405">
            <v>3</v>
          </cell>
          <cell r="DR405">
            <v>0</v>
          </cell>
          <cell r="DS405">
            <v>0</v>
          </cell>
          <cell r="DT405">
            <v>0</v>
          </cell>
          <cell r="DU405">
            <v>0</v>
          </cell>
          <cell r="DV405">
            <v>0</v>
          </cell>
          <cell r="DW405">
            <v>0</v>
          </cell>
          <cell r="DX405">
            <v>0</v>
          </cell>
          <cell r="DY405">
            <v>0</v>
          </cell>
          <cell r="DZ405">
            <v>0</v>
          </cell>
          <cell r="EA405">
            <v>0</v>
          </cell>
          <cell r="EB405">
            <v>0</v>
          </cell>
          <cell r="EC405">
            <v>0</v>
          </cell>
          <cell r="ED405">
            <v>0</v>
          </cell>
          <cell r="EE405">
            <v>0</v>
          </cell>
          <cell r="EF405">
            <v>0</v>
          </cell>
          <cell r="EG405">
            <v>0</v>
          </cell>
          <cell r="EH405">
            <v>0</v>
          </cell>
          <cell r="EI405">
            <v>0</v>
          </cell>
          <cell r="EJ405">
            <v>0</v>
          </cell>
          <cell r="EK405">
            <v>0</v>
          </cell>
          <cell r="EL405">
            <v>0</v>
          </cell>
          <cell r="EM405">
            <v>0</v>
          </cell>
        </row>
        <row r="406">
          <cell r="A406">
            <v>1079</v>
          </cell>
          <cell r="B406" t="e">
            <v>#N/A</v>
          </cell>
          <cell r="C406">
            <v>0</v>
          </cell>
          <cell r="D406" t="str">
            <v>Yes</v>
          </cell>
          <cell r="E406" t="str">
            <v>Yes</v>
          </cell>
          <cell r="F406" t="str">
            <v>GEFIEO</v>
          </cell>
          <cell r="G406" t="str">
            <v>UNDP/World Bank</v>
          </cell>
          <cell r="H406" t="str">
            <v>UNDP</v>
          </cell>
          <cell r="I406">
            <v>1</v>
          </cell>
          <cell r="J406" t="str">
            <v>JOINT</v>
          </cell>
          <cell r="K406" t="str">
            <v>UNDP/WB</v>
          </cell>
          <cell r="L406" t="str">
            <v>Nicaragua</v>
          </cell>
          <cell r="M406">
            <v>0</v>
          </cell>
          <cell r="N406" t="str">
            <v>LAC</v>
          </cell>
          <cell r="O406" t="str">
            <v>LAC</v>
          </cell>
          <cell r="P406">
            <v>0</v>
          </cell>
          <cell r="Q406">
            <v>0</v>
          </cell>
          <cell r="R406">
            <v>1</v>
          </cell>
          <cell r="S406">
            <v>0</v>
          </cell>
          <cell r="T406">
            <v>0</v>
          </cell>
          <cell r="U406">
            <v>0</v>
          </cell>
          <cell r="V406">
            <v>0</v>
          </cell>
          <cell r="W406">
            <v>0</v>
          </cell>
          <cell r="X406">
            <v>0</v>
          </cell>
          <cell r="Y406" t="str">
            <v>Government</v>
          </cell>
          <cell r="Z406" t="str">
            <v>Govt</v>
          </cell>
          <cell r="AA406" t="str">
            <v>Y</v>
          </cell>
          <cell r="AB406">
            <v>0</v>
          </cell>
          <cell r="AC406" t="str">
            <v>Off-grid Rural Electrification for Development (PCH / PERZA)</v>
          </cell>
          <cell r="AD406" t="str">
            <v>FSP</v>
          </cell>
          <cell r="AE406" t="str">
            <v>GET</v>
          </cell>
          <cell r="AF406" t="str">
            <v>CC</v>
          </cell>
          <cell r="AG406">
            <v>2</v>
          </cell>
          <cell r="AH406" t="str">
            <v>GEF - 3</v>
          </cell>
          <cell r="AI406">
            <v>37728</v>
          </cell>
          <cell r="AJ406">
            <v>2003</v>
          </cell>
          <cell r="AK406">
            <v>37953</v>
          </cell>
          <cell r="AL406">
            <v>2003</v>
          </cell>
          <cell r="AM406">
            <v>39430.5</v>
          </cell>
          <cell r="AN406">
            <v>40908</v>
          </cell>
          <cell r="AO406">
            <v>40908</v>
          </cell>
          <cell r="AP406">
            <v>40908</v>
          </cell>
          <cell r="AQ406">
            <v>2011</v>
          </cell>
          <cell r="AR406">
            <v>97</v>
          </cell>
          <cell r="AS406">
            <v>0</v>
          </cell>
          <cell r="AT406">
            <v>2010</v>
          </cell>
          <cell r="AU406">
            <v>2009</v>
          </cell>
          <cell r="AV406">
            <v>2009</v>
          </cell>
          <cell r="AW406">
            <v>0</v>
          </cell>
          <cell r="AX406">
            <v>7.5042999999999989</v>
          </cell>
          <cell r="AY406">
            <v>0.57529999999999992</v>
          </cell>
          <cell r="AZ406">
            <v>8.0795999999999992</v>
          </cell>
          <cell r="BA406">
            <v>3.48</v>
          </cell>
          <cell r="BB406">
            <v>10.52</v>
          </cell>
          <cell r="BC406">
            <v>23.27</v>
          </cell>
          <cell r="BD406">
            <v>1.4018629319190332</v>
          </cell>
          <cell r="BE406">
            <v>3.1008888237410557</v>
          </cell>
          <cell r="BF406">
            <v>2.211977186311787</v>
          </cell>
          <cell r="BG406">
            <v>3</v>
          </cell>
          <cell r="BH406">
            <v>17</v>
          </cell>
          <cell r="BI406">
            <v>14</v>
          </cell>
          <cell r="BJ406">
            <v>1</v>
          </cell>
          <cell r="BK406">
            <v>0</v>
          </cell>
          <cell r="BL406">
            <v>0</v>
          </cell>
          <cell r="BM406">
            <v>1</v>
          </cell>
          <cell r="BN406">
            <v>4</v>
          </cell>
          <cell r="BO406">
            <v>1</v>
          </cell>
          <cell r="BP406">
            <v>3</v>
          </cell>
          <cell r="BQ406" t="str">
            <v>ML</v>
          </cell>
          <cell r="BR406">
            <v>3</v>
          </cell>
          <cell r="BS406">
            <v>3</v>
          </cell>
          <cell r="BT406">
            <v>3</v>
          </cell>
          <cell r="BU406">
            <v>3</v>
          </cell>
          <cell r="BV406">
            <v>0</v>
          </cell>
          <cell r="BW406">
            <v>5</v>
          </cell>
          <cell r="BX406">
            <v>1</v>
          </cell>
          <cell r="BY406">
            <v>5</v>
          </cell>
          <cell r="BZ406">
            <v>1</v>
          </cell>
          <cell r="CA406">
            <v>4</v>
          </cell>
          <cell r="CB406">
            <v>1</v>
          </cell>
          <cell r="CC406">
            <v>5</v>
          </cell>
          <cell r="CD406">
            <v>5</v>
          </cell>
          <cell r="CE406">
            <v>1</v>
          </cell>
          <cell r="CF406">
            <v>5</v>
          </cell>
          <cell r="CG406">
            <v>1</v>
          </cell>
          <cell r="CH406">
            <v>5</v>
          </cell>
          <cell r="CI406">
            <v>1</v>
          </cell>
          <cell r="CJ406">
            <v>5</v>
          </cell>
          <cell r="CK406">
            <v>1</v>
          </cell>
          <cell r="CL406">
            <v>5</v>
          </cell>
          <cell r="CM406">
            <v>1</v>
          </cell>
          <cell r="CN406">
            <v>3</v>
          </cell>
          <cell r="CO406">
            <v>0</v>
          </cell>
          <cell r="CP406">
            <v>5</v>
          </cell>
          <cell r="CQ406">
            <v>1</v>
          </cell>
          <cell r="CR406">
            <v>5</v>
          </cell>
          <cell r="CS406">
            <v>1</v>
          </cell>
          <cell r="CT406">
            <v>5</v>
          </cell>
          <cell r="CU406">
            <v>1</v>
          </cell>
          <cell r="CV406">
            <v>0</v>
          </cell>
          <cell r="CW406">
            <v>0</v>
          </cell>
          <cell r="CX406">
            <v>0</v>
          </cell>
          <cell r="CY406">
            <v>5</v>
          </cell>
          <cell r="CZ406">
            <v>1</v>
          </cell>
          <cell r="DA406">
            <v>0</v>
          </cell>
          <cell r="DB406">
            <v>0</v>
          </cell>
          <cell r="DC406">
            <v>0</v>
          </cell>
          <cell r="DD406">
            <v>0</v>
          </cell>
          <cell r="DE406">
            <v>0</v>
          </cell>
          <cell r="DF406">
            <v>0</v>
          </cell>
          <cell r="DG406">
            <v>0</v>
          </cell>
          <cell r="DH406">
            <v>0</v>
          </cell>
          <cell r="DI406">
            <v>0</v>
          </cell>
          <cell r="DJ406">
            <v>0</v>
          </cell>
          <cell r="DK406">
            <v>0</v>
          </cell>
          <cell r="DL406">
            <v>0</v>
          </cell>
          <cell r="DM406">
            <v>0</v>
          </cell>
          <cell r="DN406">
            <v>0</v>
          </cell>
          <cell r="DO406">
            <v>0</v>
          </cell>
          <cell r="DP406">
            <v>0</v>
          </cell>
          <cell r="DQ406">
            <v>0</v>
          </cell>
          <cell r="DR406">
            <v>5</v>
          </cell>
          <cell r="DS406">
            <v>4</v>
          </cell>
          <cell r="DT406">
            <v>5</v>
          </cell>
          <cell r="DU406">
            <v>4</v>
          </cell>
          <cell r="DV406">
            <v>1</v>
          </cell>
          <cell r="DW406">
            <v>3</v>
          </cell>
          <cell r="DX406">
            <v>3</v>
          </cell>
          <cell r="DY406">
            <v>3</v>
          </cell>
          <cell r="DZ406">
            <v>3</v>
          </cell>
          <cell r="EA406">
            <v>3</v>
          </cell>
          <cell r="EB406" t="str">
            <v>ML</v>
          </cell>
          <cell r="EC406">
            <v>5</v>
          </cell>
          <cell r="ED406">
            <v>4</v>
          </cell>
          <cell r="EE406">
            <v>0</v>
          </cell>
          <cell r="EF406">
            <v>0</v>
          </cell>
          <cell r="EG406">
            <v>0</v>
          </cell>
          <cell r="EH406">
            <v>0</v>
          </cell>
          <cell r="EI406">
            <v>0</v>
          </cell>
          <cell r="EJ406">
            <v>0</v>
          </cell>
          <cell r="EK406">
            <v>0</v>
          </cell>
          <cell r="EL406">
            <v>0</v>
          </cell>
          <cell r="EM406">
            <v>0</v>
          </cell>
        </row>
        <row r="407">
          <cell r="A407">
            <v>1080</v>
          </cell>
          <cell r="B407">
            <v>1080</v>
          </cell>
          <cell r="C407" t="str">
            <v>P075156</v>
          </cell>
          <cell r="D407" t="str">
            <v>No</v>
          </cell>
          <cell r="E407" t="str">
            <v>Yes</v>
          </cell>
          <cell r="F407" t="str">
            <v>IAEO</v>
          </cell>
          <cell r="G407" t="str">
            <v>World Bank</v>
          </cell>
          <cell r="H407" t="str">
            <v>WB</v>
          </cell>
          <cell r="I407">
            <v>0</v>
          </cell>
          <cell r="J407" t="str">
            <v>WB</v>
          </cell>
          <cell r="K407" t="str">
            <v>WB</v>
          </cell>
          <cell r="L407" t="str">
            <v>Albania</v>
          </cell>
          <cell r="M407">
            <v>0</v>
          </cell>
          <cell r="N407" t="str">
            <v>ECA</v>
          </cell>
          <cell r="O407" t="str">
            <v>ECA</v>
          </cell>
          <cell r="P407">
            <v>0</v>
          </cell>
          <cell r="Q407">
            <v>0</v>
          </cell>
          <cell r="R407">
            <v>1</v>
          </cell>
          <cell r="S407">
            <v>0</v>
          </cell>
          <cell r="T407">
            <v>0</v>
          </cell>
          <cell r="U407">
            <v>0</v>
          </cell>
          <cell r="V407">
            <v>0</v>
          </cell>
          <cell r="W407">
            <v>0</v>
          </cell>
          <cell r="X407">
            <v>0</v>
          </cell>
          <cell r="Y407" t="str">
            <v>Government</v>
          </cell>
          <cell r="Z407" t="str">
            <v>Govt</v>
          </cell>
          <cell r="AA407" t="str">
            <v>Y</v>
          </cell>
          <cell r="AB407">
            <v>0</v>
          </cell>
          <cell r="AC407" t="str">
            <v>Integrated Water and Ecosystems Management Project</v>
          </cell>
          <cell r="AD407" t="str">
            <v>FSP</v>
          </cell>
          <cell r="AE407" t="str">
            <v>GET</v>
          </cell>
          <cell r="AF407" t="str">
            <v>MF</v>
          </cell>
          <cell r="AG407">
            <v>0</v>
          </cell>
          <cell r="AH407" t="str">
            <v>GEF - 3</v>
          </cell>
          <cell r="AI407">
            <v>38030</v>
          </cell>
          <cell r="AJ407">
            <v>2004</v>
          </cell>
          <cell r="AK407">
            <v>38195</v>
          </cell>
          <cell r="AL407">
            <v>2004</v>
          </cell>
          <cell r="AM407">
            <v>39186.5</v>
          </cell>
          <cell r="AN407">
            <v>40178</v>
          </cell>
          <cell r="AO407">
            <v>40178</v>
          </cell>
          <cell r="AP407">
            <v>40178</v>
          </cell>
          <cell r="AQ407">
            <v>2009</v>
          </cell>
          <cell r="AR407">
            <v>65</v>
          </cell>
          <cell r="AS407">
            <v>0</v>
          </cell>
          <cell r="AT407">
            <v>2011</v>
          </cell>
          <cell r="AU407">
            <v>2010</v>
          </cell>
          <cell r="AV407">
            <v>2010</v>
          </cell>
          <cell r="AW407">
            <v>0</v>
          </cell>
          <cell r="AX407">
            <v>4.8360589400000009</v>
          </cell>
          <cell r="AY407">
            <v>0.35</v>
          </cell>
          <cell r="AZ407">
            <v>5.1860589400000006</v>
          </cell>
          <cell r="BA407">
            <v>4</v>
          </cell>
          <cell r="BB407">
            <v>15.13</v>
          </cell>
          <cell r="BC407">
            <v>4</v>
          </cell>
          <cell r="BD407">
            <v>3.1285805627505439</v>
          </cell>
          <cell r="BE407">
            <v>0.82711977865182906</v>
          </cell>
          <cell r="BF407">
            <v>0.26437541308658291</v>
          </cell>
          <cell r="BG407">
            <v>0</v>
          </cell>
          <cell r="BH407">
            <v>17</v>
          </cell>
          <cell r="BI407">
            <v>3</v>
          </cell>
          <cell r="BJ407">
            <v>1</v>
          </cell>
          <cell r="BK407">
            <v>0</v>
          </cell>
          <cell r="BL407">
            <v>0</v>
          </cell>
          <cell r="BM407">
            <v>0</v>
          </cell>
          <cell r="BN407">
            <v>2</v>
          </cell>
          <cell r="BO407">
            <v>0</v>
          </cell>
          <cell r="BP407">
            <v>1</v>
          </cell>
          <cell r="BQ407" t="str">
            <v>U</v>
          </cell>
          <cell r="BR407">
            <v>0</v>
          </cell>
          <cell r="BS407">
            <v>0</v>
          </cell>
          <cell r="BT407">
            <v>0</v>
          </cell>
          <cell r="BU407">
            <v>0</v>
          </cell>
          <cell r="BV407">
            <v>0</v>
          </cell>
          <cell r="BW407">
            <v>0</v>
          </cell>
          <cell r="BX407">
            <v>0</v>
          </cell>
          <cell r="BY407">
            <v>0</v>
          </cell>
          <cell r="BZ407">
            <v>0</v>
          </cell>
          <cell r="CA407">
            <v>0</v>
          </cell>
          <cell r="CB407">
            <v>0</v>
          </cell>
          <cell r="CC407" t="str">
            <v>UA</v>
          </cell>
          <cell r="CD407">
            <v>3</v>
          </cell>
          <cell r="CE407">
            <v>0</v>
          </cell>
          <cell r="CF407">
            <v>2</v>
          </cell>
          <cell r="CG407">
            <v>0</v>
          </cell>
          <cell r="CH407">
            <v>1</v>
          </cell>
          <cell r="CI407">
            <v>0</v>
          </cell>
          <cell r="CJ407">
            <v>0</v>
          </cell>
          <cell r="CK407">
            <v>0</v>
          </cell>
          <cell r="CL407">
            <v>0</v>
          </cell>
          <cell r="CM407">
            <v>0</v>
          </cell>
          <cell r="CN407">
            <v>0</v>
          </cell>
          <cell r="CO407">
            <v>0</v>
          </cell>
          <cell r="CP407">
            <v>0</v>
          </cell>
          <cell r="CQ407">
            <v>0</v>
          </cell>
          <cell r="CR407">
            <v>0</v>
          </cell>
          <cell r="CS407">
            <v>0</v>
          </cell>
          <cell r="CT407">
            <v>0</v>
          </cell>
          <cell r="CU407">
            <v>0</v>
          </cell>
          <cell r="CV407">
            <v>0</v>
          </cell>
          <cell r="CW407">
            <v>0</v>
          </cell>
          <cell r="CX407">
            <v>0</v>
          </cell>
          <cell r="CY407">
            <v>2</v>
          </cell>
          <cell r="CZ407">
            <v>0</v>
          </cell>
          <cell r="DA407">
            <v>0</v>
          </cell>
          <cell r="DB407">
            <v>0</v>
          </cell>
          <cell r="DC407">
            <v>0</v>
          </cell>
          <cell r="DD407">
            <v>0</v>
          </cell>
          <cell r="DE407">
            <v>0</v>
          </cell>
          <cell r="DF407">
            <v>0</v>
          </cell>
          <cell r="DG407">
            <v>0</v>
          </cell>
          <cell r="DH407">
            <v>0</v>
          </cell>
          <cell r="DI407">
            <v>0</v>
          </cell>
          <cell r="DJ407">
            <v>0</v>
          </cell>
          <cell r="DK407">
            <v>0</v>
          </cell>
          <cell r="DL407">
            <v>0</v>
          </cell>
          <cell r="DM407">
            <v>0</v>
          </cell>
          <cell r="DN407">
            <v>0</v>
          </cell>
          <cell r="DO407">
            <v>0</v>
          </cell>
          <cell r="DP407">
            <v>0</v>
          </cell>
          <cell r="DQ407">
            <v>0</v>
          </cell>
          <cell r="DR407">
            <v>0</v>
          </cell>
          <cell r="DS407">
            <v>0</v>
          </cell>
          <cell r="DT407">
            <v>0</v>
          </cell>
          <cell r="DU407">
            <v>0</v>
          </cell>
          <cell r="DV407">
            <v>0</v>
          </cell>
          <cell r="DW407">
            <v>0</v>
          </cell>
          <cell r="DX407">
            <v>0</v>
          </cell>
          <cell r="DY407">
            <v>0</v>
          </cell>
          <cell r="DZ407">
            <v>0</v>
          </cell>
          <cell r="EA407">
            <v>0</v>
          </cell>
          <cell r="EB407">
            <v>0</v>
          </cell>
          <cell r="EC407">
            <v>0</v>
          </cell>
          <cell r="ED407">
            <v>0</v>
          </cell>
          <cell r="EE407">
            <v>0</v>
          </cell>
          <cell r="EF407">
            <v>0</v>
          </cell>
          <cell r="EG407">
            <v>0</v>
          </cell>
          <cell r="EH407">
            <v>0</v>
          </cell>
          <cell r="EI407">
            <v>0</v>
          </cell>
          <cell r="EJ407">
            <v>0</v>
          </cell>
          <cell r="EK407">
            <v>0</v>
          </cell>
          <cell r="EL407">
            <v>0</v>
          </cell>
          <cell r="EM407">
            <v>0</v>
          </cell>
        </row>
        <row r="408">
          <cell r="A408">
            <v>1081</v>
          </cell>
          <cell r="B408" t="e">
            <v>#N/A</v>
          </cell>
          <cell r="C408">
            <v>74021</v>
          </cell>
          <cell r="D408" t="str">
            <v>Yes</v>
          </cell>
          <cell r="E408" t="str">
            <v>No</v>
          </cell>
          <cell r="F408" t="str">
            <v>GEFIEO</v>
          </cell>
          <cell r="G408" t="str">
            <v>World Bank</v>
          </cell>
          <cell r="H408" t="str">
            <v>WB</v>
          </cell>
          <cell r="I408">
            <v>0</v>
          </cell>
          <cell r="J408" t="str">
            <v>WB</v>
          </cell>
          <cell r="K408" t="str">
            <v>WB</v>
          </cell>
          <cell r="L408" t="str">
            <v>Peru</v>
          </cell>
          <cell r="M408">
            <v>0</v>
          </cell>
          <cell r="N408" t="str">
            <v>LAC</v>
          </cell>
          <cell r="O408" t="str">
            <v>LAC</v>
          </cell>
          <cell r="P408">
            <v>0</v>
          </cell>
          <cell r="Q408">
            <v>0</v>
          </cell>
          <cell r="R408">
            <v>1</v>
          </cell>
          <cell r="S408">
            <v>0</v>
          </cell>
          <cell r="T408">
            <v>0</v>
          </cell>
          <cell r="U408">
            <v>0</v>
          </cell>
          <cell r="V408">
            <v>0</v>
          </cell>
          <cell r="W408">
            <v>0</v>
          </cell>
          <cell r="X408">
            <v>0</v>
          </cell>
          <cell r="Y408" t="str">
            <v>Foundation</v>
          </cell>
          <cell r="Z408" t="str">
            <v>NGO_academic_foundation</v>
          </cell>
          <cell r="AA408" t="str">
            <v>Y</v>
          </cell>
          <cell r="AB408">
            <v>0</v>
          </cell>
          <cell r="AC408" t="str">
            <v>Peru Lima Transport Project</v>
          </cell>
          <cell r="AD408" t="str">
            <v>FSP</v>
          </cell>
          <cell r="AE408" t="str">
            <v>GET</v>
          </cell>
          <cell r="AF408" t="str">
            <v>CC</v>
          </cell>
          <cell r="AG408">
            <v>11</v>
          </cell>
          <cell r="AH408" t="str">
            <v>GEF - 3</v>
          </cell>
          <cell r="AI408">
            <v>37935</v>
          </cell>
          <cell r="AJ408">
            <v>2003</v>
          </cell>
          <cell r="AK408">
            <v>38230</v>
          </cell>
          <cell r="AL408">
            <v>2004</v>
          </cell>
          <cell r="AM408">
            <v>39294.5</v>
          </cell>
          <cell r="AN408">
            <v>39994</v>
          </cell>
          <cell r="AO408">
            <v>40359</v>
          </cell>
          <cell r="AP408">
            <v>40359</v>
          </cell>
          <cell r="AQ408">
            <v>2010</v>
          </cell>
          <cell r="AR408">
            <v>69</v>
          </cell>
          <cell r="AS408">
            <v>12</v>
          </cell>
          <cell r="AT408">
            <v>2012</v>
          </cell>
          <cell r="AU408">
            <v>2012</v>
          </cell>
          <cell r="AV408">
            <v>2012</v>
          </cell>
          <cell r="AW408">
            <v>0</v>
          </cell>
          <cell r="AX408">
            <v>7.93</v>
          </cell>
          <cell r="AY408">
            <v>0.35</v>
          </cell>
          <cell r="AZ408">
            <v>8.2799999999999994</v>
          </cell>
          <cell r="BA408">
            <v>7.35</v>
          </cell>
          <cell r="BB408">
            <v>134.4</v>
          </cell>
          <cell r="BC408">
            <v>261.89999999999998</v>
          </cell>
          <cell r="BD408">
            <v>16.948297604035311</v>
          </cell>
          <cell r="BE408">
            <v>33.026481715006305</v>
          </cell>
          <cell r="BF408">
            <v>1.948660714285714</v>
          </cell>
          <cell r="BG408">
            <v>12</v>
          </cell>
          <cell r="BH408">
            <v>21</v>
          </cell>
          <cell r="BI408" t="str">
            <v>UA</v>
          </cell>
          <cell r="BJ408">
            <v>4</v>
          </cell>
          <cell r="BK408">
            <v>4</v>
          </cell>
          <cell r="BL408">
            <v>0</v>
          </cell>
          <cell r="BM408">
            <v>0</v>
          </cell>
          <cell r="BN408">
            <v>3</v>
          </cell>
          <cell r="BO408">
            <v>1</v>
          </cell>
          <cell r="BP408">
            <v>3</v>
          </cell>
          <cell r="BQ408" t="str">
            <v>ML</v>
          </cell>
          <cell r="BR408">
            <v>0</v>
          </cell>
          <cell r="BS408">
            <v>0</v>
          </cell>
          <cell r="BT408">
            <v>0</v>
          </cell>
          <cell r="BU408">
            <v>0</v>
          </cell>
          <cell r="BV408">
            <v>0</v>
          </cell>
          <cell r="BW408">
            <v>5</v>
          </cell>
          <cell r="BX408">
            <v>1</v>
          </cell>
          <cell r="BY408">
            <v>5</v>
          </cell>
          <cell r="BZ408">
            <v>1</v>
          </cell>
          <cell r="CA408">
            <v>6</v>
          </cell>
          <cell r="CB408">
            <v>1</v>
          </cell>
          <cell r="CC408">
            <v>4</v>
          </cell>
          <cell r="CD408">
            <v>5</v>
          </cell>
          <cell r="CE408">
            <v>1</v>
          </cell>
          <cell r="CF408">
            <v>4</v>
          </cell>
          <cell r="CG408">
            <v>1</v>
          </cell>
          <cell r="CH408">
            <v>5</v>
          </cell>
          <cell r="CI408">
            <v>1</v>
          </cell>
          <cell r="CJ408">
            <v>5</v>
          </cell>
          <cell r="CK408">
            <v>1</v>
          </cell>
          <cell r="CL408">
            <v>5</v>
          </cell>
          <cell r="CM408">
            <v>1</v>
          </cell>
          <cell r="CN408">
            <v>5</v>
          </cell>
          <cell r="CO408">
            <v>1</v>
          </cell>
          <cell r="CP408">
            <v>5</v>
          </cell>
          <cell r="CQ408">
            <v>1</v>
          </cell>
          <cell r="CR408">
            <v>3</v>
          </cell>
          <cell r="CS408">
            <v>0</v>
          </cell>
          <cell r="CT408">
            <v>5</v>
          </cell>
          <cell r="CU408">
            <v>1</v>
          </cell>
          <cell r="CV408">
            <v>0</v>
          </cell>
          <cell r="CW408">
            <v>0</v>
          </cell>
          <cell r="CX408">
            <v>0</v>
          </cell>
          <cell r="CY408">
            <v>0</v>
          </cell>
          <cell r="CZ408">
            <v>0</v>
          </cell>
          <cell r="DA408">
            <v>0</v>
          </cell>
          <cell r="DB408">
            <v>0</v>
          </cell>
          <cell r="DC408">
            <v>0</v>
          </cell>
          <cell r="DD408">
            <v>0</v>
          </cell>
          <cell r="DE408">
            <v>0</v>
          </cell>
          <cell r="DF408">
            <v>0</v>
          </cell>
          <cell r="DG408">
            <v>0</v>
          </cell>
          <cell r="DH408">
            <v>0</v>
          </cell>
          <cell r="DI408">
            <v>0</v>
          </cell>
          <cell r="DJ408">
            <v>0</v>
          </cell>
          <cell r="DK408">
            <v>0</v>
          </cell>
          <cell r="DL408">
            <v>0</v>
          </cell>
          <cell r="DM408">
            <v>0</v>
          </cell>
          <cell r="DN408">
            <v>0</v>
          </cell>
          <cell r="DO408">
            <v>0</v>
          </cell>
          <cell r="DP408">
            <v>0</v>
          </cell>
          <cell r="DQ408">
            <v>0</v>
          </cell>
          <cell r="DR408">
            <v>5</v>
          </cell>
          <cell r="DS408">
            <v>3</v>
          </cell>
          <cell r="DT408">
            <v>3</v>
          </cell>
          <cell r="DU408">
            <v>3</v>
          </cell>
          <cell r="DV408">
            <v>0</v>
          </cell>
          <cell r="DW408">
            <v>0</v>
          </cell>
          <cell r="DX408">
            <v>0</v>
          </cell>
          <cell r="DY408">
            <v>0</v>
          </cell>
          <cell r="DZ408">
            <v>0</v>
          </cell>
          <cell r="EA408">
            <v>3</v>
          </cell>
          <cell r="EB408" t="str">
            <v>ML</v>
          </cell>
          <cell r="EC408">
            <v>5</v>
          </cell>
          <cell r="ED408">
            <v>6</v>
          </cell>
          <cell r="EE408">
            <v>0</v>
          </cell>
          <cell r="EF408">
            <v>0</v>
          </cell>
          <cell r="EG408">
            <v>0</v>
          </cell>
          <cell r="EH408">
            <v>0</v>
          </cell>
          <cell r="EI408">
            <v>0</v>
          </cell>
          <cell r="EJ408">
            <v>0</v>
          </cell>
          <cell r="EK408">
            <v>0</v>
          </cell>
          <cell r="EL408">
            <v>0</v>
          </cell>
          <cell r="EM408">
            <v>0</v>
          </cell>
        </row>
        <row r="409">
          <cell r="A409">
            <v>1083</v>
          </cell>
          <cell r="B409" t="e">
            <v>#N/A</v>
          </cell>
          <cell r="C409" t="str">
            <v>P071019</v>
          </cell>
          <cell r="D409" t="str">
            <v>No</v>
          </cell>
          <cell r="E409" t="str">
            <v>Yes</v>
          </cell>
          <cell r="F409" t="str">
            <v>IAEO</v>
          </cell>
          <cell r="G409" t="str">
            <v>World Bank</v>
          </cell>
          <cell r="H409" t="str">
            <v>WB</v>
          </cell>
          <cell r="I409">
            <v>0</v>
          </cell>
          <cell r="J409" t="str">
            <v>WB</v>
          </cell>
          <cell r="K409">
            <v>0</v>
          </cell>
          <cell r="L409" t="str">
            <v>Vietnam</v>
          </cell>
          <cell r="M409">
            <v>0</v>
          </cell>
          <cell r="N409" t="str">
            <v>EAP</v>
          </cell>
          <cell r="O409" t="str">
            <v>Asia</v>
          </cell>
          <cell r="P409">
            <v>0</v>
          </cell>
          <cell r="Q409">
            <v>0</v>
          </cell>
          <cell r="R409">
            <v>1</v>
          </cell>
          <cell r="S409">
            <v>0</v>
          </cell>
          <cell r="T409">
            <v>0</v>
          </cell>
          <cell r="U409">
            <v>0</v>
          </cell>
          <cell r="V409">
            <v>0</v>
          </cell>
          <cell r="W409">
            <v>0</v>
          </cell>
          <cell r="X409">
            <v>0</v>
          </cell>
          <cell r="Y409" t="str">
            <v>Government</v>
          </cell>
          <cell r="Z409" t="str">
            <v>Govt</v>
          </cell>
          <cell r="AA409">
            <v>0</v>
          </cell>
          <cell r="AB409">
            <v>0</v>
          </cell>
          <cell r="AC409" t="str">
            <v>VN-GEF DEMAND SIDE MgmT &amp; ENERGY</v>
          </cell>
          <cell r="AD409" t="str">
            <v>FSP</v>
          </cell>
          <cell r="AE409" t="str">
            <v>GET</v>
          </cell>
          <cell r="AF409" t="str">
            <v>CC</v>
          </cell>
          <cell r="AG409">
            <v>0</v>
          </cell>
          <cell r="AH409" t="str">
            <v>GEF - 3</v>
          </cell>
          <cell r="AI409">
            <v>37830</v>
          </cell>
          <cell r="AJ409">
            <v>2003</v>
          </cell>
          <cell r="AK409">
            <v>37950</v>
          </cell>
          <cell r="AL409">
            <v>2003</v>
          </cell>
          <cell r="AM409">
            <v>39154.5</v>
          </cell>
          <cell r="AN409">
            <v>39263</v>
          </cell>
          <cell r="AO409">
            <v>40359</v>
          </cell>
          <cell r="AP409">
            <v>40359</v>
          </cell>
          <cell r="AQ409">
            <v>2010</v>
          </cell>
          <cell r="AR409">
            <v>79</v>
          </cell>
          <cell r="AS409">
            <v>36</v>
          </cell>
          <cell r="AT409">
            <v>2013</v>
          </cell>
          <cell r="AU409">
            <v>40630</v>
          </cell>
          <cell r="AV409">
            <v>2011</v>
          </cell>
          <cell r="AW409">
            <v>0</v>
          </cell>
          <cell r="AX409">
            <v>5.5</v>
          </cell>
          <cell r="AY409">
            <v>0.216</v>
          </cell>
          <cell r="AZ409">
            <v>5.7160000000000002</v>
          </cell>
          <cell r="BA409">
            <v>0</v>
          </cell>
          <cell r="BB409">
            <v>13.06</v>
          </cell>
          <cell r="BC409">
            <v>21.03</v>
          </cell>
          <cell r="BD409">
            <v>2.3745454545454545</v>
          </cell>
          <cell r="BE409">
            <v>3.8236363636363637</v>
          </cell>
          <cell r="BF409">
            <v>1.6102603369065851</v>
          </cell>
          <cell r="BG409">
            <v>0</v>
          </cell>
          <cell r="BH409">
            <v>0</v>
          </cell>
          <cell r="BI409">
            <v>0</v>
          </cell>
          <cell r="BJ409">
            <v>0</v>
          </cell>
          <cell r="BK409">
            <v>1</v>
          </cell>
          <cell r="BL409">
            <v>0</v>
          </cell>
          <cell r="BM409">
            <v>1</v>
          </cell>
          <cell r="BN409">
            <v>4</v>
          </cell>
          <cell r="BO409">
            <v>1</v>
          </cell>
          <cell r="BP409">
            <v>4</v>
          </cell>
          <cell r="BQ409" t="str">
            <v>L</v>
          </cell>
          <cell r="BR409">
            <v>4</v>
          </cell>
          <cell r="BS409">
            <v>4</v>
          </cell>
          <cell r="BT409">
            <v>0</v>
          </cell>
          <cell r="BU409">
            <v>0</v>
          </cell>
          <cell r="BV409">
            <v>0</v>
          </cell>
          <cell r="BW409">
            <v>0</v>
          </cell>
          <cell r="BX409">
            <v>0</v>
          </cell>
          <cell r="BY409" t="str">
            <v>MODEST</v>
          </cell>
          <cell r="BZ409">
            <v>0</v>
          </cell>
          <cell r="CA409" t="str">
            <v>MODEST</v>
          </cell>
          <cell r="CB409">
            <v>0</v>
          </cell>
          <cell r="CC409">
            <v>0</v>
          </cell>
          <cell r="CD409">
            <v>4</v>
          </cell>
          <cell r="CE409">
            <v>1</v>
          </cell>
          <cell r="CF409">
            <v>4</v>
          </cell>
          <cell r="CG409">
            <v>1</v>
          </cell>
          <cell r="CH409">
            <v>5</v>
          </cell>
          <cell r="CI409">
            <v>1</v>
          </cell>
          <cell r="CJ409">
            <v>0</v>
          </cell>
          <cell r="CK409">
            <v>0</v>
          </cell>
          <cell r="CL409">
            <v>0</v>
          </cell>
          <cell r="CM409">
            <v>0</v>
          </cell>
          <cell r="CN409">
            <v>0</v>
          </cell>
          <cell r="CO409">
            <v>0</v>
          </cell>
          <cell r="CP409">
            <v>0</v>
          </cell>
          <cell r="CQ409">
            <v>0</v>
          </cell>
          <cell r="CR409">
            <v>0</v>
          </cell>
          <cell r="CS409">
            <v>0</v>
          </cell>
          <cell r="CT409">
            <v>0</v>
          </cell>
          <cell r="CU409">
            <v>0</v>
          </cell>
          <cell r="CV409" t="str">
            <v>Not rated</v>
          </cell>
          <cell r="CW409" t="str">
            <v>Not rated</v>
          </cell>
          <cell r="CX409" t="str">
            <v>Not rated</v>
          </cell>
          <cell r="CY409">
            <v>4</v>
          </cell>
          <cell r="CZ409">
            <v>1</v>
          </cell>
          <cell r="DA409" t="str">
            <v>L</v>
          </cell>
          <cell r="DB409" t="str">
            <v>L</v>
          </cell>
          <cell r="DC409" t="str">
            <v>Not rated</v>
          </cell>
          <cell r="DD409" t="str">
            <v>Not rated</v>
          </cell>
          <cell r="DE409">
            <v>4</v>
          </cell>
          <cell r="DF409" t="str">
            <v>L</v>
          </cell>
          <cell r="DG409" t="str">
            <v>MODEST</v>
          </cell>
          <cell r="DH409" t="str">
            <v>MODEST</v>
          </cell>
          <cell r="DI409">
            <v>4</v>
          </cell>
          <cell r="DJ409">
            <v>4</v>
          </cell>
          <cell r="DK409">
            <v>5</v>
          </cell>
          <cell r="DL409">
            <v>0</v>
          </cell>
          <cell r="DM409">
            <v>0</v>
          </cell>
          <cell r="DN409">
            <v>0</v>
          </cell>
          <cell r="DO409">
            <v>0</v>
          </cell>
          <cell r="DP409">
            <v>0</v>
          </cell>
          <cell r="DQ409">
            <v>0</v>
          </cell>
          <cell r="DR409">
            <v>0</v>
          </cell>
          <cell r="DS409">
            <v>0</v>
          </cell>
          <cell r="DT409">
            <v>0</v>
          </cell>
          <cell r="DU409">
            <v>0</v>
          </cell>
          <cell r="DV409">
            <v>0</v>
          </cell>
          <cell r="DW409">
            <v>0</v>
          </cell>
          <cell r="DX409">
            <v>0</v>
          </cell>
          <cell r="DY409">
            <v>0</v>
          </cell>
          <cell r="DZ409">
            <v>0</v>
          </cell>
          <cell r="EA409">
            <v>0</v>
          </cell>
          <cell r="EB409">
            <v>0</v>
          </cell>
          <cell r="EC409">
            <v>0</v>
          </cell>
          <cell r="ED409">
            <v>0</v>
          </cell>
          <cell r="EE409">
            <v>0</v>
          </cell>
          <cell r="EF409">
            <v>0</v>
          </cell>
          <cell r="EG409">
            <v>0</v>
          </cell>
          <cell r="EH409">
            <v>0</v>
          </cell>
          <cell r="EI409">
            <v>0</v>
          </cell>
          <cell r="EJ409">
            <v>0</v>
          </cell>
          <cell r="EK409">
            <v>0</v>
          </cell>
          <cell r="EL409">
            <v>0</v>
          </cell>
          <cell r="EM409">
            <v>0</v>
          </cell>
        </row>
        <row r="410">
          <cell r="A410">
            <v>1084</v>
          </cell>
          <cell r="B410" t="e">
            <v>#N/A</v>
          </cell>
          <cell r="C410" t="str">
            <v>P073389</v>
          </cell>
          <cell r="D410" t="str">
            <v>Yes</v>
          </cell>
          <cell r="E410" t="str">
            <v>Yes</v>
          </cell>
          <cell r="F410" t="str">
            <v>GEFIEO</v>
          </cell>
          <cell r="G410" t="str">
            <v>World Bank</v>
          </cell>
          <cell r="H410" t="str">
            <v>WB</v>
          </cell>
          <cell r="I410">
            <v>0</v>
          </cell>
          <cell r="J410" t="str">
            <v>WB</v>
          </cell>
          <cell r="K410" t="str">
            <v>WB</v>
          </cell>
          <cell r="L410" t="str">
            <v>Regional (Antigua &amp; Barbuda, Bahamas, Barbados, Belize, Dominica, Grenada, Guyana, Jamaica, St. Kitts and Nevis, Saint Lucia, St. Vincent &amp; the Grenadines, Trinidad &amp; Tobago)</v>
          </cell>
          <cell r="M410" t="str">
            <v>Antigua And Barbuda, Barbados, Bahamas, Belize, Dominica, Grenada, Guyana, Jamaica, St. Kitts And Nevis, St. Lucia, Trinidad and Tobago, St. Vincent and Grenadines</v>
          </cell>
          <cell r="N410" t="str">
            <v>LAC</v>
          </cell>
          <cell r="O410" t="str">
            <v>LAC</v>
          </cell>
          <cell r="P410">
            <v>0</v>
          </cell>
          <cell r="Q410">
            <v>1</v>
          </cell>
          <cell r="R410">
            <v>0</v>
          </cell>
          <cell r="S410">
            <v>0</v>
          </cell>
          <cell r="T410">
            <v>0</v>
          </cell>
          <cell r="U410">
            <v>0</v>
          </cell>
          <cell r="V410">
            <v>0</v>
          </cell>
          <cell r="W410">
            <v>0</v>
          </cell>
          <cell r="X410">
            <v>0</v>
          </cell>
          <cell r="Y410" t="str">
            <v>Private Sector</v>
          </cell>
          <cell r="Z410" t="str">
            <v>Others</v>
          </cell>
          <cell r="AA410">
            <v>0</v>
          </cell>
          <cell r="AB410">
            <v>0</v>
          </cell>
          <cell r="AC410" t="str">
            <v>Mainstreaming Adaptation To Climate Change Project (MACC)</v>
          </cell>
          <cell r="AD410" t="str">
            <v>FSP</v>
          </cell>
          <cell r="AE410" t="str">
            <v>GET</v>
          </cell>
          <cell r="AF410" t="str">
            <v>CC</v>
          </cell>
          <cell r="AG410" t="str">
            <v>EA</v>
          </cell>
          <cell r="AH410" t="str">
            <v>GEF - 2</v>
          </cell>
          <cell r="AI410">
            <v>37704</v>
          </cell>
          <cell r="AJ410">
            <v>2003</v>
          </cell>
          <cell r="AK410">
            <v>37796</v>
          </cell>
          <cell r="AL410">
            <v>2003</v>
          </cell>
          <cell r="AM410">
            <v>38849</v>
          </cell>
          <cell r="AN410">
            <v>39355</v>
          </cell>
          <cell r="AO410">
            <v>39902</v>
          </cell>
          <cell r="AP410">
            <v>39902</v>
          </cell>
          <cell r="AQ410">
            <v>2009</v>
          </cell>
          <cell r="AR410">
            <v>69</v>
          </cell>
          <cell r="AS410">
            <v>18</v>
          </cell>
          <cell r="AT410">
            <v>2010</v>
          </cell>
          <cell r="AU410">
            <v>2009</v>
          </cell>
          <cell r="AV410">
            <v>2009</v>
          </cell>
          <cell r="AW410">
            <v>0</v>
          </cell>
          <cell r="AX410">
            <v>4.9633738000000003</v>
          </cell>
          <cell r="AY410">
            <v>0.34499999999999997</v>
          </cell>
          <cell r="AZ410">
            <v>5.3083738</v>
          </cell>
          <cell r="BA410">
            <v>4.8600000000000003</v>
          </cell>
          <cell r="BB410">
            <v>3.95</v>
          </cell>
          <cell r="BC410">
            <v>3.55</v>
          </cell>
          <cell r="BD410">
            <v>0.79582964313507876</v>
          </cell>
          <cell r="BE410">
            <v>0.71523929952646315</v>
          </cell>
          <cell r="BF410">
            <v>0.89873417721518978</v>
          </cell>
          <cell r="BG410">
            <v>16</v>
          </cell>
          <cell r="BH410">
            <v>17</v>
          </cell>
          <cell r="BI410">
            <v>11</v>
          </cell>
          <cell r="BJ410">
            <v>1</v>
          </cell>
          <cell r="BK410">
            <v>1</v>
          </cell>
          <cell r="BL410">
            <v>0</v>
          </cell>
          <cell r="BM410">
            <v>1</v>
          </cell>
          <cell r="BN410">
            <v>4</v>
          </cell>
          <cell r="BO410">
            <v>1</v>
          </cell>
          <cell r="BP410">
            <v>3</v>
          </cell>
          <cell r="BQ410" t="str">
            <v>ML</v>
          </cell>
          <cell r="BR410">
            <v>4</v>
          </cell>
          <cell r="BS410">
            <v>3</v>
          </cell>
          <cell r="BT410">
            <v>4</v>
          </cell>
          <cell r="BU410">
            <v>4</v>
          </cell>
          <cell r="BV410">
            <v>0</v>
          </cell>
          <cell r="BW410">
            <v>4</v>
          </cell>
          <cell r="BX410">
            <v>1</v>
          </cell>
          <cell r="BY410">
            <v>4</v>
          </cell>
          <cell r="BZ410">
            <v>1</v>
          </cell>
          <cell r="CA410">
            <v>3</v>
          </cell>
          <cell r="CB410">
            <v>0</v>
          </cell>
          <cell r="CC410">
            <v>4</v>
          </cell>
          <cell r="CD410">
            <v>4</v>
          </cell>
          <cell r="CE410">
            <v>1</v>
          </cell>
          <cell r="CF410">
            <v>4</v>
          </cell>
          <cell r="CG410">
            <v>1</v>
          </cell>
          <cell r="CH410">
            <v>5</v>
          </cell>
          <cell r="CI410">
            <v>1</v>
          </cell>
          <cell r="CJ410">
            <v>5</v>
          </cell>
          <cell r="CK410">
            <v>1</v>
          </cell>
          <cell r="CL410">
            <v>5</v>
          </cell>
          <cell r="CM410">
            <v>1</v>
          </cell>
          <cell r="CN410">
            <v>5</v>
          </cell>
          <cell r="CO410">
            <v>1</v>
          </cell>
          <cell r="CP410">
            <v>5</v>
          </cell>
          <cell r="CQ410">
            <v>1</v>
          </cell>
          <cell r="CR410">
            <v>4</v>
          </cell>
          <cell r="CS410">
            <v>1</v>
          </cell>
          <cell r="CT410">
            <v>5</v>
          </cell>
          <cell r="CU410">
            <v>1</v>
          </cell>
          <cell r="CV410">
            <v>0</v>
          </cell>
          <cell r="CW410">
            <v>0</v>
          </cell>
          <cell r="CX410">
            <v>0</v>
          </cell>
          <cell r="CY410">
            <v>4</v>
          </cell>
          <cell r="CZ410">
            <v>1</v>
          </cell>
          <cell r="DA410">
            <v>0</v>
          </cell>
          <cell r="DB410">
            <v>0</v>
          </cell>
          <cell r="DC410">
            <v>0</v>
          </cell>
          <cell r="DD410">
            <v>0</v>
          </cell>
          <cell r="DE410">
            <v>0</v>
          </cell>
          <cell r="DF410">
            <v>0</v>
          </cell>
          <cell r="DG410">
            <v>0</v>
          </cell>
          <cell r="DH410">
            <v>0</v>
          </cell>
          <cell r="DI410">
            <v>0</v>
          </cell>
          <cell r="DJ410">
            <v>0</v>
          </cell>
          <cell r="DK410">
            <v>0</v>
          </cell>
          <cell r="DL410">
            <v>0</v>
          </cell>
          <cell r="DM410">
            <v>0</v>
          </cell>
          <cell r="DN410">
            <v>0</v>
          </cell>
          <cell r="DO410">
            <v>0</v>
          </cell>
          <cell r="DP410">
            <v>0</v>
          </cell>
          <cell r="DQ410">
            <v>0</v>
          </cell>
          <cell r="DR410">
            <v>5</v>
          </cell>
          <cell r="DS410">
            <v>4</v>
          </cell>
          <cell r="DT410">
            <v>5</v>
          </cell>
          <cell r="DU410">
            <v>4</v>
          </cell>
          <cell r="DV410">
            <v>1</v>
          </cell>
          <cell r="DW410">
            <v>4</v>
          </cell>
          <cell r="DX410">
            <v>3</v>
          </cell>
          <cell r="DY410">
            <v>4</v>
          </cell>
          <cell r="DZ410">
            <v>4</v>
          </cell>
          <cell r="EA410">
            <v>3</v>
          </cell>
          <cell r="EB410" t="str">
            <v>ML</v>
          </cell>
          <cell r="EC410">
            <v>4</v>
          </cell>
          <cell r="ED410">
            <v>3</v>
          </cell>
          <cell r="EE410">
            <v>0</v>
          </cell>
          <cell r="EF410">
            <v>0</v>
          </cell>
          <cell r="EG410">
            <v>0</v>
          </cell>
          <cell r="EH410">
            <v>0</v>
          </cell>
          <cell r="EI410">
            <v>0</v>
          </cell>
          <cell r="EJ410">
            <v>0</v>
          </cell>
          <cell r="EK410">
            <v>0</v>
          </cell>
          <cell r="EL410">
            <v>0</v>
          </cell>
          <cell r="EM410">
            <v>0</v>
          </cell>
        </row>
        <row r="411">
          <cell r="A411">
            <v>1086</v>
          </cell>
          <cell r="B411">
            <v>1086</v>
          </cell>
          <cell r="C411">
            <v>0</v>
          </cell>
          <cell r="D411" t="str">
            <v>Yes</v>
          </cell>
          <cell r="E411" t="str">
            <v>No</v>
          </cell>
          <cell r="F411" t="str">
            <v>GEFIEO</v>
          </cell>
          <cell r="G411" t="str">
            <v>UNDP</v>
          </cell>
          <cell r="H411" t="str">
            <v>UNDP</v>
          </cell>
          <cell r="I411">
            <v>0</v>
          </cell>
          <cell r="J411" t="str">
            <v>UNDP</v>
          </cell>
          <cell r="K411" t="str">
            <v>UNDP</v>
          </cell>
          <cell r="L411" t="str">
            <v>Cambodia</v>
          </cell>
          <cell r="M411">
            <v>0</v>
          </cell>
          <cell r="N411" t="str">
            <v>Asia</v>
          </cell>
          <cell r="O411" t="str">
            <v>Asia</v>
          </cell>
          <cell r="P411">
            <v>0</v>
          </cell>
          <cell r="Q411">
            <v>0</v>
          </cell>
          <cell r="R411">
            <v>1</v>
          </cell>
          <cell r="S411">
            <v>1</v>
          </cell>
          <cell r="T411">
            <v>0</v>
          </cell>
          <cell r="U411">
            <v>0</v>
          </cell>
          <cell r="V411">
            <v>1</v>
          </cell>
          <cell r="W411">
            <v>0</v>
          </cell>
          <cell r="X411">
            <v>1</v>
          </cell>
          <cell r="Y411" t="str">
            <v>NGO</v>
          </cell>
          <cell r="Z411" t="str">
            <v>NGO_academic_foundation</v>
          </cell>
          <cell r="AA411">
            <v>0</v>
          </cell>
          <cell r="AB411">
            <v>0</v>
          </cell>
          <cell r="AC411" t="str">
            <v>Developing an Integrated Protected Area System for the Cardamom Mountains</v>
          </cell>
          <cell r="AD411" t="str">
            <v>MSP</v>
          </cell>
          <cell r="AE411" t="str">
            <v>GET</v>
          </cell>
          <cell r="AF411" t="str">
            <v>BD</v>
          </cell>
          <cell r="AG411">
            <v>0</v>
          </cell>
          <cell r="AH411" t="str">
            <v>GEF - 2</v>
          </cell>
          <cell r="AI411">
            <v>37207</v>
          </cell>
          <cell r="AJ411">
            <v>2001</v>
          </cell>
          <cell r="AK411">
            <v>37455</v>
          </cell>
          <cell r="AL411">
            <v>2002</v>
          </cell>
          <cell r="AM411">
            <v>38328.5</v>
          </cell>
          <cell r="AN411">
            <v>0</v>
          </cell>
          <cell r="AO411">
            <v>39202</v>
          </cell>
          <cell r="AP411">
            <v>39202</v>
          </cell>
          <cell r="AQ411">
            <v>2007</v>
          </cell>
          <cell r="AR411">
            <v>57</v>
          </cell>
          <cell r="AS411">
            <v>0</v>
          </cell>
          <cell r="AT411">
            <v>2008</v>
          </cell>
          <cell r="AU411">
            <v>2007</v>
          </cell>
          <cell r="AV411">
            <v>2007</v>
          </cell>
          <cell r="AW411">
            <v>0</v>
          </cell>
          <cell r="AX411">
            <v>0.998143</v>
          </cell>
          <cell r="AY411">
            <v>0</v>
          </cell>
          <cell r="AZ411">
            <v>0.998143</v>
          </cell>
          <cell r="BA411">
            <v>0.95</v>
          </cell>
          <cell r="BB411">
            <v>3.3339800000000004</v>
          </cell>
          <cell r="BC411">
            <v>3.15</v>
          </cell>
          <cell r="BD411">
            <v>3.3401827193097584</v>
          </cell>
          <cell r="BE411">
            <v>3.1558604328237534</v>
          </cell>
          <cell r="BF411">
            <v>0.94481670555912134</v>
          </cell>
          <cell r="BG411">
            <v>10</v>
          </cell>
          <cell r="BH411">
            <v>12</v>
          </cell>
          <cell r="BI411">
            <v>12</v>
          </cell>
          <cell r="BJ411">
            <v>1</v>
          </cell>
          <cell r="BK411">
            <v>1</v>
          </cell>
          <cell r="BL411">
            <v>0</v>
          </cell>
          <cell r="BM411">
            <v>1</v>
          </cell>
          <cell r="BN411">
            <v>5</v>
          </cell>
          <cell r="BO411">
            <v>0</v>
          </cell>
          <cell r="BP411">
            <v>1</v>
          </cell>
          <cell r="BQ411" t="str">
            <v>U</v>
          </cell>
          <cell r="BR411">
            <v>3</v>
          </cell>
          <cell r="BS411">
            <v>3</v>
          </cell>
          <cell r="BT411">
            <v>1</v>
          </cell>
          <cell r="BU411">
            <v>1</v>
          </cell>
          <cell r="BV411">
            <v>0</v>
          </cell>
          <cell r="BW411">
            <v>4</v>
          </cell>
          <cell r="BX411">
            <v>1</v>
          </cell>
          <cell r="BY411">
            <v>5</v>
          </cell>
          <cell r="BZ411">
            <v>1</v>
          </cell>
          <cell r="CA411">
            <v>4</v>
          </cell>
          <cell r="CB411">
            <v>1</v>
          </cell>
          <cell r="CC411">
            <v>5</v>
          </cell>
          <cell r="CD411">
            <v>5</v>
          </cell>
          <cell r="CE411">
            <v>1</v>
          </cell>
          <cell r="CF411">
            <v>4</v>
          </cell>
          <cell r="CG411">
            <v>1</v>
          </cell>
          <cell r="CH411">
            <v>5</v>
          </cell>
          <cell r="CI411">
            <v>1</v>
          </cell>
          <cell r="CJ411">
            <v>5</v>
          </cell>
          <cell r="CK411">
            <v>1</v>
          </cell>
          <cell r="CL411">
            <v>5</v>
          </cell>
          <cell r="CM411">
            <v>1</v>
          </cell>
          <cell r="CN411">
            <v>5</v>
          </cell>
          <cell r="CO411">
            <v>1</v>
          </cell>
          <cell r="CP411">
            <v>5</v>
          </cell>
          <cell r="CQ411">
            <v>1</v>
          </cell>
          <cell r="CR411">
            <v>4</v>
          </cell>
          <cell r="CS411">
            <v>1</v>
          </cell>
          <cell r="CT411">
            <v>5</v>
          </cell>
          <cell r="CU411">
            <v>1</v>
          </cell>
          <cell r="CV411">
            <v>0</v>
          </cell>
          <cell r="CW411">
            <v>0</v>
          </cell>
          <cell r="CX411">
            <v>0</v>
          </cell>
          <cell r="CY411">
            <v>0</v>
          </cell>
          <cell r="CZ411">
            <v>0</v>
          </cell>
          <cell r="DA411">
            <v>0</v>
          </cell>
          <cell r="DB411">
            <v>0</v>
          </cell>
          <cell r="DC411">
            <v>0</v>
          </cell>
          <cell r="DD411">
            <v>0</v>
          </cell>
          <cell r="DE411">
            <v>0</v>
          </cell>
          <cell r="DF411">
            <v>0</v>
          </cell>
          <cell r="DG411">
            <v>0</v>
          </cell>
          <cell r="DH411">
            <v>0</v>
          </cell>
          <cell r="DI411">
            <v>0</v>
          </cell>
          <cell r="DJ411">
            <v>0</v>
          </cell>
          <cell r="DK411">
            <v>0</v>
          </cell>
          <cell r="DL411">
            <v>0</v>
          </cell>
          <cell r="DM411">
            <v>0</v>
          </cell>
          <cell r="DN411">
            <v>0</v>
          </cell>
          <cell r="DO411">
            <v>0</v>
          </cell>
          <cell r="DP411">
            <v>0</v>
          </cell>
          <cell r="DQ411">
            <v>0</v>
          </cell>
          <cell r="DR411">
            <v>5</v>
          </cell>
          <cell r="DS411">
            <v>5</v>
          </cell>
          <cell r="DT411">
            <v>5</v>
          </cell>
          <cell r="DU411">
            <v>5</v>
          </cell>
          <cell r="DV411">
            <v>1</v>
          </cell>
          <cell r="DW411">
            <v>3</v>
          </cell>
          <cell r="DX411">
            <v>3</v>
          </cell>
          <cell r="DY411">
            <v>1</v>
          </cell>
          <cell r="DZ411">
            <v>1</v>
          </cell>
          <cell r="EA411">
            <v>1</v>
          </cell>
          <cell r="EB411" t="str">
            <v>U</v>
          </cell>
          <cell r="EC411">
            <v>5</v>
          </cell>
          <cell r="ED411">
            <v>4</v>
          </cell>
          <cell r="EE411">
            <v>0</v>
          </cell>
          <cell r="EF411">
            <v>0</v>
          </cell>
          <cell r="EG411">
            <v>0</v>
          </cell>
          <cell r="EH411">
            <v>0</v>
          </cell>
          <cell r="EI411">
            <v>0</v>
          </cell>
          <cell r="EJ411">
            <v>0</v>
          </cell>
          <cell r="EK411">
            <v>0</v>
          </cell>
          <cell r="EL411">
            <v>0</v>
          </cell>
          <cell r="EM411">
            <v>0</v>
          </cell>
        </row>
        <row r="412">
          <cell r="A412">
            <v>1091</v>
          </cell>
          <cell r="B412" t="e">
            <v>#N/A</v>
          </cell>
          <cell r="C412">
            <v>77187</v>
          </cell>
          <cell r="D412" t="str">
            <v>No</v>
          </cell>
          <cell r="E412" t="str">
            <v>Yes</v>
          </cell>
          <cell r="F412" t="str">
            <v>IAEO</v>
          </cell>
          <cell r="G412" t="str">
            <v>World Bank</v>
          </cell>
          <cell r="H412" t="str">
            <v>WB</v>
          </cell>
          <cell r="I412">
            <v>0</v>
          </cell>
          <cell r="J412" t="str">
            <v>WB</v>
          </cell>
          <cell r="K412">
            <v>0</v>
          </cell>
          <cell r="L412" t="str">
            <v>Regional</v>
          </cell>
          <cell r="M412" t="str">
            <v>Latin America and Caribbean</v>
          </cell>
          <cell r="N412" t="str">
            <v>LAC</v>
          </cell>
          <cell r="O412" t="str">
            <v>LAC</v>
          </cell>
          <cell r="P412">
            <v>0</v>
          </cell>
          <cell r="Q412">
            <v>1</v>
          </cell>
          <cell r="R412">
            <v>0</v>
          </cell>
          <cell r="S412">
            <v>0</v>
          </cell>
          <cell r="T412">
            <v>0</v>
          </cell>
          <cell r="U412">
            <v>0</v>
          </cell>
          <cell r="V412">
            <v>0</v>
          </cell>
          <cell r="W412">
            <v>0</v>
          </cell>
          <cell r="X412">
            <v>0</v>
          </cell>
          <cell r="Y412">
            <v>0</v>
          </cell>
          <cell r="Z412">
            <v>0</v>
          </cell>
          <cell r="AA412">
            <v>0</v>
          </cell>
          <cell r="AB412">
            <v>0</v>
          </cell>
          <cell r="AC412" t="str">
            <v>Building the Inter-American Biodiversity Information Network (IABIN)</v>
          </cell>
          <cell r="AD412" t="str">
            <v>FSP</v>
          </cell>
          <cell r="AE412" t="str">
            <v>GET</v>
          </cell>
          <cell r="AF412" t="str">
            <v>BD</v>
          </cell>
          <cell r="AG412">
            <v>0</v>
          </cell>
          <cell r="AH412" t="str">
            <v>GEF - 3</v>
          </cell>
          <cell r="AI412">
            <v>38146</v>
          </cell>
          <cell r="AJ412">
            <v>2004</v>
          </cell>
          <cell r="AK412">
            <v>38264</v>
          </cell>
          <cell r="AL412">
            <v>2004</v>
          </cell>
          <cell r="AM412">
            <v>0</v>
          </cell>
          <cell r="AN412">
            <v>40359</v>
          </cell>
          <cell r="AO412">
            <v>40816</v>
          </cell>
          <cell r="AP412">
            <v>40816</v>
          </cell>
          <cell r="AQ412">
            <v>2011</v>
          </cell>
          <cell r="AR412">
            <v>0</v>
          </cell>
          <cell r="AS412">
            <v>0</v>
          </cell>
          <cell r="AT412">
            <v>2014</v>
          </cell>
          <cell r="AU412">
            <v>0</v>
          </cell>
          <cell r="AV412">
            <v>2012</v>
          </cell>
          <cell r="AW412">
            <v>0</v>
          </cell>
          <cell r="AX412">
            <v>6</v>
          </cell>
          <cell r="AY412">
            <v>0.65</v>
          </cell>
          <cell r="AZ412">
            <v>6.65</v>
          </cell>
          <cell r="BA412">
            <v>0</v>
          </cell>
          <cell r="BB412">
            <v>28.93</v>
          </cell>
          <cell r="BC412">
            <v>20.79</v>
          </cell>
          <cell r="BD412">
            <v>0</v>
          </cell>
          <cell r="BE412">
            <v>0</v>
          </cell>
          <cell r="BF412">
            <v>0</v>
          </cell>
          <cell r="BG412">
            <v>0</v>
          </cell>
          <cell r="BH412">
            <v>0</v>
          </cell>
          <cell r="BI412">
            <v>0</v>
          </cell>
          <cell r="BJ412" t="str">
            <v>NR</v>
          </cell>
          <cell r="BK412">
            <v>1</v>
          </cell>
          <cell r="BL412">
            <v>0</v>
          </cell>
          <cell r="BM412">
            <v>1</v>
          </cell>
          <cell r="BN412">
            <v>4</v>
          </cell>
          <cell r="BO412">
            <v>0</v>
          </cell>
          <cell r="BP412">
            <v>0</v>
          </cell>
          <cell r="BQ412">
            <v>0</v>
          </cell>
          <cell r="BR412">
            <v>0</v>
          </cell>
          <cell r="BS412">
            <v>0</v>
          </cell>
          <cell r="BT412">
            <v>0</v>
          </cell>
          <cell r="BU412">
            <v>0</v>
          </cell>
          <cell r="BV412">
            <v>0</v>
          </cell>
          <cell r="BW412">
            <v>0</v>
          </cell>
          <cell r="BX412">
            <v>0</v>
          </cell>
          <cell r="BY412">
            <v>0</v>
          </cell>
          <cell r="BZ412">
            <v>0</v>
          </cell>
          <cell r="CA412">
            <v>0</v>
          </cell>
          <cell r="CB412">
            <v>0</v>
          </cell>
          <cell r="CC412">
            <v>0</v>
          </cell>
          <cell r="CD412">
            <v>0</v>
          </cell>
          <cell r="CE412">
            <v>0</v>
          </cell>
          <cell r="CF412">
            <v>0</v>
          </cell>
          <cell r="CG412">
            <v>0</v>
          </cell>
          <cell r="CH412">
            <v>0</v>
          </cell>
          <cell r="CI412">
            <v>0</v>
          </cell>
          <cell r="CJ412">
            <v>0</v>
          </cell>
          <cell r="CK412">
            <v>0</v>
          </cell>
          <cell r="CL412">
            <v>0</v>
          </cell>
          <cell r="CM412">
            <v>0</v>
          </cell>
          <cell r="CN412">
            <v>0</v>
          </cell>
          <cell r="CO412">
            <v>0</v>
          </cell>
          <cell r="CP412">
            <v>0</v>
          </cell>
          <cell r="CQ412">
            <v>0</v>
          </cell>
          <cell r="CR412">
            <v>0</v>
          </cell>
          <cell r="CS412">
            <v>0</v>
          </cell>
          <cell r="CT412">
            <v>0</v>
          </cell>
          <cell r="CU412">
            <v>0</v>
          </cell>
          <cell r="CV412">
            <v>0</v>
          </cell>
          <cell r="CW412">
            <v>0</v>
          </cell>
          <cell r="CX412">
            <v>0</v>
          </cell>
          <cell r="CY412">
            <v>4</v>
          </cell>
          <cell r="CZ412">
            <v>1</v>
          </cell>
          <cell r="DA412">
            <v>0</v>
          </cell>
          <cell r="DB412">
            <v>0</v>
          </cell>
          <cell r="DC412">
            <v>0</v>
          </cell>
          <cell r="DD412">
            <v>0</v>
          </cell>
          <cell r="DE412">
            <v>2</v>
          </cell>
          <cell r="DF412" t="str">
            <v>MU</v>
          </cell>
          <cell r="DG412" t="str">
            <v>NEGLIGIBLE</v>
          </cell>
          <cell r="DH412" t="str">
            <v>NEGLIGIBLE</v>
          </cell>
          <cell r="DI412">
            <v>3</v>
          </cell>
          <cell r="DJ412">
            <v>4</v>
          </cell>
          <cell r="DK412">
            <v>5</v>
          </cell>
          <cell r="DL412">
            <v>0</v>
          </cell>
          <cell r="DM412">
            <v>0</v>
          </cell>
          <cell r="DN412">
            <v>0</v>
          </cell>
          <cell r="DO412">
            <v>0</v>
          </cell>
          <cell r="DP412">
            <v>0</v>
          </cell>
          <cell r="DQ412">
            <v>0</v>
          </cell>
          <cell r="DR412">
            <v>0</v>
          </cell>
          <cell r="DS412">
            <v>0</v>
          </cell>
          <cell r="DT412">
            <v>0</v>
          </cell>
          <cell r="DU412">
            <v>0</v>
          </cell>
          <cell r="DV412">
            <v>0</v>
          </cell>
          <cell r="DW412">
            <v>0</v>
          </cell>
          <cell r="DX412">
            <v>0</v>
          </cell>
          <cell r="DY412">
            <v>0</v>
          </cell>
          <cell r="DZ412">
            <v>0</v>
          </cell>
          <cell r="EA412">
            <v>0</v>
          </cell>
          <cell r="EB412">
            <v>0</v>
          </cell>
          <cell r="EC412">
            <v>0</v>
          </cell>
          <cell r="ED412">
            <v>0</v>
          </cell>
          <cell r="EE412">
            <v>0</v>
          </cell>
          <cell r="EF412">
            <v>0</v>
          </cell>
          <cell r="EG412">
            <v>0</v>
          </cell>
          <cell r="EH412">
            <v>0</v>
          </cell>
          <cell r="EI412">
            <v>0</v>
          </cell>
          <cell r="EJ412">
            <v>0</v>
          </cell>
          <cell r="EK412">
            <v>0</v>
          </cell>
          <cell r="EL412">
            <v>0</v>
          </cell>
          <cell r="EM412">
            <v>0</v>
          </cell>
        </row>
        <row r="413">
          <cell r="A413">
            <v>1092</v>
          </cell>
          <cell r="B413">
            <v>1092</v>
          </cell>
          <cell r="C413">
            <v>0</v>
          </cell>
          <cell r="D413" t="str">
            <v>Yes</v>
          </cell>
          <cell r="E413" t="str">
            <v>No</v>
          </cell>
          <cell r="F413" t="str">
            <v>GEFIEO</v>
          </cell>
          <cell r="G413" t="str">
            <v>World Bank/IADB</v>
          </cell>
          <cell r="H413" t="str">
            <v>JOINT</v>
          </cell>
          <cell r="I413">
            <v>1</v>
          </cell>
          <cell r="J413" t="str">
            <v>JOINT</v>
          </cell>
          <cell r="K413" t="str">
            <v>IDB, WB</v>
          </cell>
          <cell r="L413" t="str">
            <v>Belize, Costa Rica, El Salvador, Guatemala, Honduras, Nicaragua, Panama</v>
          </cell>
          <cell r="M413" t="str">
            <v>Belize, Costa Rica, Guatemala, Honduras, Nicaragua, Panama, El Salvador</v>
          </cell>
          <cell r="N413" t="str">
            <v>LAC</v>
          </cell>
          <cell r="O413" t="str">
            <v>LAC</v>
          </cell>
          <cell r="P413">
            <v>0</v>
          </cell>
          <cell r="Q413">
            <v>1</v>
          </cell>
          <cell r="R413">
            <v>0</v>
          </cell>
          <cell r="S413">
            <v>0</v>
          </cell>
          <cell r="T413">
            <v>0</v>
          </cell>
          <cell r="U413">
            <v>0</v>
          </cell>
          <cell r="V413">
            <v>0</v>
          </cell>
          <cell r="W413">
            <v>0</v>
          </cell>
          <cell r="X413">
            <v>0</v>
          </cell>
          <cell r="Y413" t="str">
            <v>CBO</v>
          </cell>
          <cell r="Z413" t="str">
            <v>NGO_academic_foundation</v>
          </cell>
          <cell r="AA413" t="str">
            <v>Y</v>
          </cell>
          <cell r="AB413">
            <v>0</v>
          </cell>
          <cell r="AC413" t="str">
            <v>Integrated Ecosystem Management in Indigenous Communities</v>
          </cell>
          <cell r="AD413" t="str">
            <v>FSP</v>
          </cell>
          <cell r="AE413" t="str">
            <v>GET</v>
          </cell>
          <cell r="AF413" t="str">
            <v>BD</v>
          </cell>
          <cell r="AG413" t="str">
            <v>3, 4</v>
          </cell>
          <cell r="AH413" t="str">
            <v>GEF - 3</v>
          </cell>
          <cell r="AI413">
            <v>38303</v>
          </cell>
          <cell r="AJ413">
            <v>2004</v>
          </cell>
          <cell r="AK413">
            <v>38492</v>
          </cell>
          <cell r="AL413">
            <v>2005</v>
          </cell>
          <cell r="AM413">
            <v>39599</v>
          </cell>
          <cell r="AN413">
            <v>40767</v>
          </cell>
          <cell r="AO413">
            <v>40706</v>
          </cell>
          <cell r="AP413">
            <v>40706</v>
          </cell>
          <cell r="AQ413">
            <v>2011</v>
          </cell>
          <cell r="AR413">
            <v>72</v>
          </cell>
          <cell r="AS413">
            <v>0</v>
          </cell>
          <cell r="AT413">
            <v>2012</v>
          </cell>
          <cell r="AU413">
            <v>2011</v>
          </cell>
          <cell r="AV413">
            <v>2011</v>
          </cell>
          <cell r="AW413">
            <v>0</v>
          </cell>
          <cell r="AX413">
            <v>9</v>
          </cell>
          <cell r="AY413">
            <v>0.7</v>
          </cell>
          <cell r="AZ413">
            <v>9.6999999999999993</v>
          </cell>
          <cell r="BA413">
            <v>9.6999999999999993</v>
          </cell>
          <cell r="BB413">
            <v>39.884999999999998</v>
          </cell>
          <cell r="BC413">
            <v>13.12</v>
          </cell>
          <cell r="BD413">
            <v>4.4316666666666666</v>
          </cell>
          <cell r="BE413">
            <v>1.4577777777777776</v>
          </cell>
          <cell r="BF413">
            <v>0.32894571894195812</v>
          </cell>
          <cell r="BG413">
            <v>-2</v>
          </cell>
          <cell r="BH413">
            <v>-1</v>
          </cell>
          <cell r="BI413" t="str">
            <v>UA</v>
          </cell>
          <cell r="BJ413">
            <v>5</v>
          </cell>
          <cell r="BK413">
            <v>4</v>
          </cell>
          <cell r="BL413">
            <v>0</v>
          </cell>
          <cell r="BM413">
            <v>1</v>
          </cell>
          <cell r="BN413">
            <v>4</v>
          </cell>
          <cell r="BO413">
            <v>0</v>
          </cell>
          <cell r="BP413">
            <v>2</v>
          </cell>
          <cell r="BQ413" t="str">
            <v>MU</v>
          </cell>
          <cell r="BR413">
            <v>0</v>
          </cell>
          <cell r="BS413">
            <v>0</v>
          </cell>
          <cell r="BT413">
            <v>0</v>
          </cell>
          <cell r="BU413">
            <v>0</v>
          </cell>
          <cell r="BV413">
            <v>0</v>
          </cell>
          <cell r="BW413">
            <v>4</v>
          </cell>
          <cell r="BX413">
            <v>1</v>
          </cell>
          <cell r="BY413">
            <v>4</v>
          </cell>
          <cell r="BZ413">
            <v>1</v>
          </cell>
          <cell r="CA413">
            <v>4</v>
          </cell>
          <cell r="CB413">
            <v>1</v>
          </cell>
          <cell r="CC413">
            <v>4</v>
          </cell>
          <cell r="CD413">
            <v>4</v>
          </cell>
          <cell r="CE413">
            <v>1</v>
          </cell>
          <cell r="CF413">
            <v>5</v>
          </cell>
          <cell r="CG413">
            <v>1</v>
          </cell>
          <cell r="CH413">
            <v>4</v>
          </cell>
          <cell r="CI413">
            <v>1</v>
          </cell>
          <cell r="CJ413">
            <v>5</v>
          </cell>
          <cell r="CK413">
            <v>1</v>
          </cell>
          <cell r="CL413">
            <v>5</v>
          </cell>
          <cell r="CM413">
            <v>1</v>
          </cell>
          <cell r="CN413">
            <v>4</v>
          </cell>
          <cell r="CO413">
            <v>1</v>
          </cell>
          <cell r="CP413">
            <v>5</v>
          </cell>
          <cell r="CQ413">
            <v>1</v>
          </cell>
          <cell r="CR413">
            <v>4</v>
          </cell>
          <cell r="CS413">
            <v>1</v>
          </cell>
          <cell r="CT413">
            <v>4</v>
          </cell>
          <cell r="CU413">
            <v>1</v>
          </cell>
          <cell r="CV413">
            <v>0</v>
          </cell>
          <cell r="CW413">
            <v>0</v>
          </cell>
          <cell r="CX413">
            <v>0</v>
          </cell>
          <cell r="CY413">
            <v>0</v>
          </cell>
          <cell r="CZ413">
            <v>0</v>
          </cell>
          <cell r="DA413">
            <v>0</v>
          </cell>
          <cell r="DB413">
            <v>0</v>
          </cell>
          <cell r="DC413">
            <v>0</v>
          </cell>
          <cell r="DD413">
            <v>0</v>
          </cell>
          <cell r="DE413">
            <v>0</v>
          </cell>
          <cell r="DF413">
            <v>0</v>
          </cell>
          <cell r="DG413">
            <v>0</v>
          </cell>
          <cell r="DH413">
            <v>0</v>
          </cell>
          <cell r="DI413">
            <v>0</v>
          </cell>
          <cell r="DJ413">
            <v>0</v>
          </cell>
          <cell r="DK413">
            <v>0</v>
          </cell>
          <cell r="DL413">
            <v>0</v>
          </cell>
          <cell r="DM413">
            <v>0</v>
          </cell>
          <cell r="DN413">
            <v>0</v>
          </cell>
          <cell r="DO413">
            <v>0</v>
          </cell>
          <cell r="DP413">
            <v>0</v>
          </cell>
          <cell r="DQ413">
            <v>0</v>
          </cell>
          <cell r="DR413">
            <v>5</v>
          </cell>
          <cell r="DS413">
            <v>4</v>
          </cell>
          <cell r="DT413">
            <v>4</v>
          </cell>
          <cell r="DU413">
            <v>4</v>
          </cell>
          <cell r="DV413">
            <v>1</v>
          </cell>
          <cell r="DW413">
            <v>0</v>
          </cell>
          <cell r="DX413">
            <v>0</v>
          </cell>
          <cell r="DY413">
            <v>0</v>
          </cell>
          <cell r="DZ413">
            <v>0</v>
          </cell>
          <cell r="EA413">
            <v>2</v>
          </cell>
          <cell r="EB413" t="str">
            <v>MU</v>
          </cell>
          <cell r="EC413">
            <v>4</v>
          </cell>
          <cell r="ED413">
            <v>4</v>
          </cell>
          <cell r="EE413">
            <v>0</v>
          </cell>
          <cell r="EF413">
            <v>0</v>
          </cell>
          <cell r="EG413">
            <v>0</v>
          </cell>
          <cell r="EH413">
            <v>0</v>
          </cell>
          <cell r="EI413">
            <v>0</v>
          </cell>
          <cell r="EJ413">
            <v>0</v>
          </cell>
          <cell r="EK413">
            <v>0</v>
          </cell>
          <cell r="EL413">
            <v>0</v>
          </cell>
          <cell r="EM413">
            <v>0</v>
          </cell>
        </row>
        <row r="414">
          <cell r="A414">
            <v>1093</v>
          </cell>
          <cell r="B414" t="e">
            <v>#N/A</v>
          </cell>
          <cell r="C414">
            <v>0</v>
          </cell>
          <cell r="D414" t="str">
            <v>Yes</v>
          </cell>
          <cell r="E414" t="str">
            <v>No</v>
          </cell>
          <cell r="F414" t="str">
            <v>GEFIEO</v>
          </cell>
          <cell r="G414" t="str">
            <v>World Bank/UNDP</v>
          </cell>
          <cell r="H414" t="str">
            <v>JOINT</v>
          </cell>
          <cell r="I414">
            <v>1</v>
          </cell>
          <cell r="J414" t="str">
            <v>JOINT</v>
          </cell>
          <cell r="K414" t="str">
            <v>UNDP, WB</v>
          </cell>
          <cell r="L414" t="str">
            <v>Regional (Benin, Guinea, Mali, Nigeria, Burkina Faso)</v>
          </cell>
          <cell r="M414" t="str">
            <v>Burkina Faso, Benin, Cote d'Ivoire, Cameroon, Guinea, Mali, Niger, Nigeria, Chad</v>
          </cell>
          <cell r="N414" t="str">
            <v>AFR</v>
          </cell>
          <cell r="O414" t="str">
            <v>AFR</v>
          </cell>
          <cell r="P414">
            <v>0</v>
          </cell>
          <cell r="Q414">
            <v>1</v>
          </cell>
          <cell r="R414">
            <v>0</v>
          </cell>
          <cell r="S414">
            <v>2</v>
          </cell>
          <cell r="T414">
            <v>0</v>
          </cell>
          <cell r="U414">
            <v>0</v>
          </cell>
          <cell r="V414">
            <v>2</v>
          </cell>
          <cell r="W414">
            <v>2</v>
          </cell>
          <cell r="X414">
            <v>0</v>
          </cell>
          <cell r="Y414" t="str">
            <v>Government</v>
          </cell>
          <cell r="Z414" t="str">
            <v>Govt</v>
          </cell>
          <cell r="AA414" t="str">
            <v>Y</v>
          </cell>
          <cell r="AB414">
            <v>0</v>
          </cell>
          <cell r="AC414" t="str">
            <v>Reversing Land and Water Degradation Trends</v>
          </cell>
          <cell r="AD414" t="str">
            <v>FSP</v>
          </cell>
          <cell r="AE414" t="str">
            <v>GET</v>
          </cell>
          <cell r="AF414" t="str">
            <v>IW</v>
          </cell>
          <cell r="AG414">
            <v>9</v>
          </cell>
          <cell r="AH414" t="str">
            <v>GEF - 3</v>
          </cell>
          <cell r="AI414">
            <v>38103</v>
          </cell>
          <cell r="AJ414">
            <v>2004</v>
          </cell>
          <cell r="AK414">
            <v>38265</v>
          </cell>
          <cell r="AL414">
            <v>2004</v>
          </cell>
          <cell r="AM414">
            <v>39343</v>
          </cell>
          <cell r="AN414">
            <v>40908</v>
          </cell>
          <cell r="AO414">
            <v>40421</v>
          </cell>
          <cell r="AP414">
            <v>40421</v>
          </cell>
          <cell r="AQ414">
            <v>2010</v>
          </cell>
          <cell r="AR414">
            <v>70</v>
          </cell>
          <cell r="AS414">
            <v>0</v>
          </cell>
          <cell r="AT414">
            <v>2012</v>
          </cell>
          <cell r="AU414">
            <v>2011</v>
          </cell>
          <cell r="AV414">
            <v>2011</v>
          </cell>
          <cell r="AW414">
            <v>0</v>
          </cell>
          <cell r="AX414">
            <v>13</v>
          </cell>
          <cell r="AY414">
            <v>0.375</v>
          </cell>
          <cell r="AZ414">
            <v>13.375</v>
          </cell>
          <cell r="BA414">
            <v>13.17</v>
          </cell>
          <cell r="BB414">
            <v>29.638000000000002</v>
          </cell>
          <cell r="BC414">
            <v>61.61</v>
          </cell>
          <cell r="BD414">
            <v>2.2798461538461541</v>
          </cell>
          <cell r="BE414">
            <v>4.7392307692307689</v>
          </cell>
          <cell r="BF414">
            <v>2.0787502530535122</v>
          </cell>
          <cell r="BG414">
            <v>18</v>
          </cell>
          <cell r="BH414">
            <v>13</v>
          </cell>
          <cell r="BI414">
            <v>7</v>
          </cell>
          <cell r="BJ414">
            <v>0</v>
          </cell>
          <cell r="BK414">
            <v>0</v>
          </cell>
          <cell r="BL414">
            <v>0</v>
          </cell>
          <cell r="BM414">
            <v>1</v>
          </cell>
          <cell r="BN414">
            <v>4</v>
          </cell>
          <cell r="BO414">
            <v>1</v>
          </cell>
          <cell r="BP414">
            <v>3</v>
          </cell>
          <cell r="BQ414" t="str">
            <v>ML</v>
          </cell>
          <cell r="BR414">
            <v>0</v>
          </cell>
          <cell r="BS414">
            <v>0</v>
          </cell>
          <cell r="BT414">
            <v>0</v>
          </cell>
          <cell r="BU414">
            <v>0</v>
          </cell>
          <cell r="BV414">
            <v>0</v>
          </cell>
          <cell r="BW414">
            <v>3</v>
          </cell>
          <cell r="BX414">
            <v>0</v>
          </cell>
          <cell r="BY414">
            <v>4</v>
          </cell>
          <cell r="BZ414">
            <v>1</v>
          </cell>
          <cell r="CA414">
            <v>4</v>
          </cell>
          <cell r="CB414">
            <v>1</v>
          </cell>
          <cell r="CC414">
            <v>4</v>
          </cell>
          <cell r="CD414">
            <v>4</v>
          </cell>
          <cell r="CE414">
            <v>1</v>
          </cell>
          <cell r="CF414">
            <v>4</v>
          </cell>
          <cell r="CG414">
            <v>1</v>
          </cell>
          <cell r="CH414">
            <v>5</v>
          </cell>
          <cell r="CI414">
            <v>1</v>
          </cell>
          <cell r="CJ414">
            <v>4</v>
          </cell>
          <cell r="CK414">
            <v>1</v>
          </cell>
          <cell r="CL414">
            <v>4</v>
          </cell>
          <cell r="CM414">
            <v>1</v>
          </cell>
          <cell r="CN414">
            <v>4</v>
          </cell>
          <cell r="CO414">
            <v>1</v>
          </cell>
          <cell r="CP414">
            <v>5</v>
          </cell>
          <cell r="CQ414">
            <v>1</v>
          </cell>
          <cell r="CR414">
            <v>5</v>
          </cell>
          <cell r="CS414">
            <v>1</v>
          </cell>
          <cell r="CT414">
            <v>5</v>
          </cell>
          <cell r="CU414">
            <v>1</v>
          </cell>
          <cell r="CV414">
            <v>0</v>
          </cell>
          <cell r="CW414">
            <v>0</v>
          </cell>
          <cell r="CX414">
            <v>0</v>
          </cell>
          <cell r="CY414">
            <v>0</v>
          </cell>
          <cell r="CZ414">
            <v>0</v>
          </cell>
          <cell r="DA414">
            <v>0</v>
          </cell>
          <cell r="DB414">
            <v>0</v>
          </cell>
          <cell r="DC414">
            <v>0</v>
          </cell>
          <cell r="DD414">
            <v>0</v>
          </cell>
          <cell r="DE414">
            <v>0</v>
          </cell>
          <cell r="DF414">
            <v>0</v>
          </cell>
          <cell r="DG414">
            <v>0</v>
          </cell>
          <cell r="DH414">
            <v>0</v>
          </cell>
          <cell r="DI414">
            <v>0</v>
          </cell>
          <cell r="DJ414">
            <v>0</v>
          </cell>
          <cell r="DK414">
            <v>0</v>
          </cell>
          <cell r="DL414">
            <v>0</v>
          </cell>
          <cell r="DM414">
            <v>0</v>
          </cell>
          <cell r="DN414">
            <v>0</v>
          </cell>
          <cell r="DO414">
            <v>0</v>
          </cell>
          <cell r="DP414">
            <v>0</v>
          </cell>
          <cell r="DQ414">
            <v>0</v>
          </cell>
          <cell r="DR414">
            <v>5</v>
          </cell>
          <cell r="DS414">
            <v>4</v>
          </cell>
          <cell r="DT414">
            <v>4</v>
          </cell>
          <cell r="DU414">
            <v>4</v>
          </cell>
          <cell r="DV414">
            <v>1</v>
          </cell>
          <cell r="DW414">
            <v>0</v>
          </cell>
          <cell r="DX414">
            <v>0</v>
          </cell>
          <cell r="DY414">
            <v>0</v>
          </cell>
          <cell r="DZ414">
            <v>0</v>
          </cell>
          <cell r="EA414">
            <v>3</v>
          </cell>
          <cell r="EB414" t="str">
            <v>ML</v>
          </cell>
          <cell r="EC414">
            <v>4</v>
          </cell>
          <cell r="ED414">
            <v>4</v>
          </cell>
          <cell r="EE414">
            <v>0</v>
          </cell>
          <cell r="EF414">
            <v>0</v>
          </cell>
          <cell r="EG414">
            <v>0</v>
          </cell>
          <cell r="EH414">
            <v>0</v>
          </cell>
          <cell r="EI414">
            <v>0</v>
          </cell>
          <cell r="EJ414">
            <v>0</v>
          </cell>
          <cell r="EK414">
            <v>0</v>
          </cell>
          <cell r="EL414">
            <v>0</v>
          </cell>
          <cell r="EM414">
            <v>0</v>
          </cell>
        </row>
        <row r="415">
          <cell r="A415">
            <v>1094</v>
          </cell>
          <cell r="B415" t="e">
            <v>#N/A</v>
          </cell>
          <cell r="C415">
            <v>0</v>
          </cell>
          <cell r="D415" t="str">
            <v>No</v>
          </cell>
          <cell r="E415" t="str">
            <v>Yes</v>
          </cell>
          <cell r="F415" t="str">
            <v>IAEO</v>
          </cell>
          <cell r="G415" t="str">
            <v>World Bank/UNDP</v>
          </cell>
          <cell r="H415" t="str">
            <v>WB</v>
          </cell>
          <cell r="I415">
            <v>1</v>
          </cell>
          <cell r="J415" t="str">
            <v>JOINT</v>
          </cell>
          <cell r="K415" t="str">
            <v>WB/UNDP</v>
          </cell>
          <cell r="L415" t="str">
            <v>Regional (Burundi, DR Congo, Egypt, Ethiopia, Kenya, Rwanda, Sudan, Tanzania, Uganda)</v>
          </cell>
          <cell r="M415" t="str">
            <v>Burundi, Egypt, Eritrea, Ethiopia, Kenya, Rwanda, Sudan, Tanzania, Congo DR</v>
          </cell>
          <cell r="N415" t="str">
            <v>AFR</v>
          </cell>
          <cell r="O415" t="str">
            <v>AFR</v>
          </cell>
          <cell r="P415">
            <v>0</v>
          </cell>
          <cell r="Q415">
            <v>1</v>
          </cell>
          <cell r="R415">
            <v>0</v>
          </cell>
          <cell r="S415">
            <v>2</v>
          </cell>
          <cell r="T415">
            <v>0</v>
          </cell>
          <cell r="U415">
            <v>0</v>
          </cell>
          <cell r="V415">
            <v>2</v>
          </cell>
          <cell r="W415">
            <v>2</v>
          </cell>
          <cell r="X415">
            <v>0</v>
          </cell>
          <cell r="Y415" t="str">
            <v>Government</v>
          </cell>
          <cell r="Z415" t="str">
            <v>Govt</v>
          </cell>
          <cell r="AA415">
            <v>0</v>
          </cell>
          <cell r="AB415">
            <v>0</v>
          </cell>
          <cell r="AC415" t="str">
            <v>Nile Basin Initiative Shared Vision Programme</v>
          </cell>
          <cell r="AD415" t="str">
            <v>FSP</v>
          </cell>
          <cell r="AE415" t="str">
            <v>GET</v>
          </cell>
          <cell r="AF415" t="str">
            <v>IW</v>
          </cell>
          <cell r="AG415">
            <v>0</v>
          </cell>
          <cell r="AH415" t="str">
            <v>GEF - 2</v>
          </cell>
          <cell r="AI415">
            <v>37644</v>
          </cell>
          <cell r="AJ415">
            <v>2003</v>
          </cell>
          <cell r="AK415">
            <v>37911</v>
          </cell>
          <cell r="AL415">
            <v>2003</v>
          </cell>
          <cell r="AM415">
            <v>39044.5</v>
          </cell>
          <cell r="AN415">
            <v>40178</v>
          </cell>
          <cell r="AO415">
            <v>40178</v>
          </cell>
          <cell r="AP415">
            <v>40178</v>
          </cell>
          <cell r="AQ415">
            <v>2009</v>
          </cell>
          <cell r="AR415">
            <v>74</v>
          </cell>
          <cell r="AS415">
            <v>0</v>
          </cell>
          <cell r="AT415">
            <v>2011</v>
          </cell>
          <cell r="AU415">
            <v>2010</v>
          </cell>
          <cell r="AV415">
            <v>2010</v>
          </cell>
          <cell r="AW415">
            <v>0</v>
          </cell>
          <cell r="AX415">
            <v>16.8</v>
          </cell>
          <cell r="AY415">
            <v>0.35</v>
          </cell>
          <cell r="AZ415">
            <v>17.150000000000002</v>
          </cell>
          <cell r="BA415">
            <v>7.99</v>
          </cell>
          <cell r="BB415">
            <v>60.78</v>
          </cell>
          <cell r="BC415">
            <v>65.069999999999993</v>
          </cell>
          <cell r="BD415">
            <v>3.6178571428571429</v>
          </cell>
          <cell r="BE415">
            <v>3.8732142857142851</v>
          </cell>
          <cell r="BF415">
            <v>1.0705824284304046</v>
          </cell>
          <cell r="BG415">
            <v>15</v>
          </cell>
          <cell r="BH415">
            <v>29</v>
          </cell>
          <cell r="BI415">
            <v>23</v>
          </cell>
          <cell r="BJ415">
            <v>1</v>
          </cell>
          <cell r="BK415">
            <v>1</v>
          </cell>
          <cell r="BL415">
            <v>0</v>
          </cell>
          <cell r="BM415">
            <v>0</v>
          </cell>
          <cell r="BN415">
            <v>3</v>
          </cell>
          <cell r="BO415">
            <v>0</v>
          </cell>
          <cell r="BP415">
            <v>1</v>
          </cell>
          <cell r="BQ415" t="str">
            <v>U</v>
          </cell>
          <cell r="BR415">
            <v>0</v>
          </cell>
          <cell r="BS415">
            <v>0</v>
          </cell>
          <cell r="BT415">
            <v>0</v>
          </cell>
          <cell r="BU415">
            <v>0</v>
          </cell>
          <cell r="BV415">
            <v>0</v>
          </cell>
          <cell r="BW415">
            <v>0</v>
          </cell>
          <cell r="BX415">
            <v>0</v>
          </cell>
          <cell r="BY415">
            <v>0</v>
          </cell>
          <cell r="BZ415">
            <v>0</v>
          </cell>
          <cell r="CA415">
            <v>0</v>
          </cell>
          <cell r="CB415">
            <v>0</v>
          </cell>
          <cell r="CC415">
            <v>3</v>
          </cell>
          <cell r="CD415">
            <v>3</v>
          </cell>
          <cell r="CE415">
            <v>0</v>
          </cell>
          <cell r="CF415">
            <v>3</v>
          </cell>
          <cell r="CG415">
            <v>0</v>
          </cell>
          <cell r="CH415">
            <v>5</v>
          </cell>
          <cell r="CI415">
            <v>1</v>
          </cell>
          <cell r="CJ415">
            <v>0</v>
          </cell>
          <cell r="CK415">
            <v>0</v>
          </cell>
          <cell r="CL415">
            <v>0</v>
          </cell>
          <cell r="CM415">
            <v>0</v>
          </cell>
          <cell r="CN415">
            <v>0</v>
          </cell>
          <cell r="CO415">
            <v>0</v>
          </cell>
          <cell r="CP415">
            <v>0</v>
          </cell>
          <cell r="CQ415">
            <v>0</v>
          </cell>
          <cell r="CR415">
            <v>0</v>
          </cell>
          <cell r="CS415">
            <v>0</v>
          </cell>
          <cell r="CT415">
            <v>0</v>
          </cell>
          <cell r="CU415">
            <v>0</v>
          </cell>
          <cell r="CV415">
            <v>0</v>
          </cell>
          <cell r="CW415">
            <v>0</v>
          </cell>
          <cell r="CX415">
            <v>0</v>
          </cell>
          <cell r="CY415">
            <v>0</v>
          </cell>
          <cell r="CZ415">
            <v>0</v>
          </cell>
          <cell r="DA415">
            <v>0</v>
          </cell>
          <cell r="DB415">
            <v>0</v>
          </cell>
          <cell r="DC415">
            <v>0</v>
          </cell>
          <cell r="DD415">
            <v>0</v>
          </cell>
          <cell r="DE415">
            <v>0</v>
          </cell>
          <cell r="DF415">
            <v>0</v>
          </cell>
          <cell r="DG415">
            <v>0</v>
          </cell>
          <cell r="DH415">
            <v>0</v>
          </cell>
          <cell r="DI415">
            <v>0</v>
          </cell>
          <cell r="DJ415">
            <v>0</v>
          </cell>
          <cell r="DK415">
            <v>0</v>
          </cell>
          <cell r="DL415">
            <v>0</v>
          </cell>
          <cell r="DM415">
            <v>0</v>
          </cell>
          <cell r="DN415">
            <v>0</v>
          </cell>
          <cell r="DO415">
            <v>0</v>
          </cell>
          <cell r="DP415">
            <v>0</v>
          </cell>
          <cell r="DQ415">
            <v>0</v>
          </cell>
          <cell r="DR415">
            <v>5</v>
          </cell>
          <cell r="DS415">
            <v>4</v>
          </cell>
          <cell r="DT415">
            <v>0</v>
          </cell>
          <cell r="DU415">
            <v>3</v>
          </cell>
          <cell r="DV415">
            <v>0</v>
          </cell>
          <cell r="DW415">
            <v>0</v>
          </cell>
          <cell r="DX415">
            <v>0</v>
          </cell>
          <cell r="DY415">
            <v>0</v>
          </cell>
          <cell r="DZ415">
            <v>0</v>
          </cell>
          <cell r="EA415">
            <v>0</v>
          </cell>
          <cell r="EB415">
            <v>0</v>
          </cell>
          <cell r="EC415">
            <v>0</v>
          </cell>
          <cell r="ED415">
            <v>0</v>
          </cell>
          <cell r="EE415">
            <v>0</v>
          </cell>
          <cell r="EF415">
            <v>0</v>
          </cell>
          <cell r="EG415">
            <v>0</v>
          </cell>
          <cell r="EH415">
            <v>0</v>
          </cell>
          <cell r="EI415">
            <v>0</v>
          </cell>
          <cell r="EJ415">
            <v>0</v>
          </cell>
          <cell r="EK415">
            <v>0</v>
          </cell>
          <cell r="EL415">
            <v>0</v>
          </cell>
          <cell r="EM415">
            <v>0</v>
          </cell>
        </row>
        <row r="416">
          <cell r="A416">
            <v>1096</v>
          </cell>
          <cell r="B416" t="e">
            <v>#N/A</v>
          </cell>
          <cell r="C416">
            <v>0</v>
          </cell>
          <cell r="D416" t="str">
            <v>No</v>
          </cell>
          <cell r="E416" t="str">
            <v>Yes</v>
          </cell>
          <cell r="F416" t="str">
            <v>IAEO</v>
          </cell>
          <cell r="G416" t="str">
            <v>UNEP</v>
          </cell>
          <cell r="H416" t="str">
            <v>UNEP</v>
          </cell>
          <cell r="I416">
            <v>0</v>
          </cell>
          <cell r="J416" t="str">
            <v>UNEP</v>
          </cell>
          <cell r="K416" t="str">
            <v>UNEP</v>
          </cell>
          <cell r="L416" t="str">
            <v>Regional (Czech Republic and Slovakia)</v>
          </cell>
          <cell r="M416" t="str">
            <v>Czech Republic, Slovak Republic</v>
          </cell>
          <cell r="N416" t="str">
            <v>ECA</v>
          </cell>
          <cell r="O416" t="str">
            <v>ECA</v>
          </cell>
          <cell r="P416">
            <v>0</v>
          </cell>
          <cell r="Q416">
            <v>1</v>
          </cell>
          <cell r="R416">
            <v>0</v>
          </cell>
          <cell r="S416">
            <v>0</v>
          </cell>
          <cell r="T416">
            <v>0</v>
          </cell>
          <cell r="U416">
            <v>0</v>
          </cell>
          <cell r="V416">
            <v>0</v>
          </cell>
          <cell r="W416">
            <v>0</v>
          </cell>
          <cell r="X416">
            <v>0</v>
          </cell>
          <cell r="Y416" t="str">
            <v>Multilateral</v>
          </cell>
          <cell r="Z416" t="str">
            <v>Bi_multilateral</v>
          </cell>
          <cell r="AA416" t="str">
            <v>N</v>
          </cell>
          <cell r="AB416">
            <v>0</v>
          </cell>
          <cell r="AC416" t="str">
            <v>Energy Management and Performance Related Energy Savings Scheme (EMPRESS)</v>
          </cell>
          <cell r="AD416" t="str">
            <v>FSP</v>
          </cell>
          <cell r="AE416" t="str">
            <v>GET</v>
          </cell>
          <cell r="AF416" t="str">
            <v>CC</v>
          </cell>
          <cell r="AG416">
            <v>5</v>
          </cell>
          <cell r="AH416" t="str">
            <v>GEF - 3</v>
          </cell>
          <cell r="AI416">
            <v>37853</v>
          </cell>
          <cell r="AJ416">
            <v>2003</v>
          </cell>
          <cell r="AK416">
            <v>37865</v>
          </cell>
          <cell r="AL416">
            <v>2003</v>
          </cell>
          <cell r="AM416">
            <v>38793.5</v>
          </cell>
          <cell r="AN416">
            <v>39142</v>
          </cell>
          <cell r="AO416">
            <v>39722</v>
          </cell>
          <cell r="AP416">
            <v>39722</v>
          </cell>
          <cell r="AQ416">
            <v>2008</v>
          </cell>
          <cell r="AR416">
            <v>61</v>
          </cell>
          <cell r="AS416">
            <v>19</v>
          </cell>
          <cell r="AT416">
            <v>2010</v>
          </cell>
          <cell r="AU416">
            <v>2010</v>
          </cell>
          <cell r="AV416">
            <v>2010</v>
          </cell>
          <cell r="AW416">
            <v>0</v>
          </cell>
          <cell r="AX416">
            <v>2.02</v>
          </cell>
          <cell r="AY416">
            <v>0.34</v>
          </cell>
          <cell r="AZ416">
            <v>2.36</v>
          </cell>
          <cell r="BA416">
            <v>2.02</v>
          </cell>
          <cell r="BB416">
            <v>7.16</v>
          </cell>
          <cell r="BC416">
            <v>26.934999999999999</v>
          </cell>
          <cell r="BD416">
            <v>3.5445544554455446</v>
          </cell>
          <cell r="BE416">
            <v>13.334158415841584</v>
          </cell>
          <cell r="BF416">
            <v>3.7618715083798882</v>
          </cell>
          <cell r="BG416">
            <v>5</v>
          </cell>
          <cell r="BH416">
            <v>41</v>
          </cell>
          <cell r="BI416">
            <v>6</v>
          </cell>
          <cell r="BJ416">
            <v>1</v>
          </cell>
          <cell r="BK416">
            <v>1</v>
          </cell>
          <cell r="BL416">
            <v>0</v>
          </cell>
          <cell r="BM416">
            <v>1</v>
          </cell>
          <cell r="BN416">
            <v>4</v>
          </cell>
          <cell r="BO416">
            <v>1</v>
          </cell>
          <cell r="BP416">
            <v>3</v>
          </cell>
          <cell r="BQ416" t="str">
            <v>ML</v>
          </cell>
          <cell r="BR416">
            <v>4</v>
          </cell>
          <cell r="BS416">
            <v>3</v>
          </cell>
          <cell r="BT416">
            <v>0</v>
          </cell>
          <cell r="BU416">
            <v>4</v>
          </cell>
          <cell r="BV416">
            <v>0</v>
          </cell>
          <cell r="BW416">
            <v>2</v>
          </cell>
          <cell r="BX416">
            <v>0</v>
          </cell>
          <cell r="BY416">
            <v>5</v>
          </cell>
          <cell r="BZ416">
            <v>1</v>
          </cell>
          <cell r="CA416">
            <v>2</v>
          </cell>
          <cell r="CB416">
            <v>0</v>
          </cell>
          <cell r="CC416">
            <v>4</v>
          </cell>
          <cell r="CD416">
            <v>4</v>
          </cell>
          <cell r="CE416">
            <v>1</v>
          </cell>
          <cell r="CF416">
            <v>4</v>
          </cell>
          <cell r="CG416">
            <v>1</v>
          </cell>
          <cell r="CH416">
            <v>5</v>
          </cell>
          <cell r="CI416">
            <v>1</v>
          </cell>
          <cell r="CJ416">
            <v>4</v>
          </cell>
          <cell r="CK416">
            <v>1</v>
          </cell>
          <cell r="CL416">
            <v>3</v>
          </cell>
          <cell r="CM416">
            <v>0</v>
          </cell>
          <cell r="CN416">
            <v>3</v>
          </cell>
          <cell r="CO416">
            <v>0</v>
          </cell>
          <cell r="CP416">
            <v>3</v>
          </cell>
          <cell r="CQ416">
            <v>0</v>
          </cell>
          <cell r="CR416">
            <v>4</v>
          </cell>
          <cell r="CS416">
            <v>1</v>
          </cell>
          <cell r="CT416">
            <v>5</v>
          </cell>
          <cell r="CU416">
            <v>1</v>
          </cell>
          <cell r="CV416">
            <v>0</v>
          </cell>
          <cell r="CW416">
            <v>0</v>
          </cell>
          <cell r="CX416">
            <v>0</v>
          </cell>
          <cell r="CY416">
            <v>0</v>
          </cell>
          <cell r="CZ416">
            <v>1</v>
          </cell>
          <cell r="DA416">
            <v>0</v>
          </cell>
          <cell r="DB416">
            <v>0</v>
          </cell>
          <cell r="DC416">
            <v>0</v>
          </cell>
          <cell r="DD416">
            <v>0</v>
          </cell>
          <cell r="DE416">
            <v>0</v>
          </cell>
          <cell r="DF416">
            <v>0</v>
          </cell>
          <cell r="DG416">
            <v>0</v>
          </cell>
          <cell r="DH416">
            <v>0</v>
          </cell>
          <cell r="DI416">
            <v>0</v>
          </cell>
          <cell r="DJ416">
            <v>0</v>
          </cell>
          <cell r="DK416">
            <v>0</v>
          </cell>
          <cell r="DL416">
            <v>0</v>
          </cell>
          <cell r="DM416">
            <v>0</v>
          </cell>
          <cell r="DN416">
            <v>0</v>
          </cell>
          <cell r="DO416">
            <v>0</v>
          </cell>
          <cell r="DP416">
            <v>0</v>
          </cell>
          <cell r="DQ416">
            <v>0</v>
          </cell>
          <cell r="DR416">
            <v>6</v>
          </cell>
          <cell r="DS416">
            <v>4</v>
          </cell>
          <cell r="DT416">
            <v>4</v>
          </cell>
          <cell r="DU416">
            <v>4</v>
          </cell>
          <cell r="DV416">
            <v>1</v>
          </cell>
          <cell r="DW416">
            <v>0</v>
          </cell>
          <cell r="DX416">
            <v>0</v>
          </cell>
          <cell r="DY416">
            <v>0</v>
          </cell>
          <cell r="DZ416">
            <v>0</v>
          </cell>
          <cell r="EA416">
            <v>0</v>
          </cell>
          <cell r="EB416">
            <v>0</v>
          </cell>
          <cell r="EC416">
            <v>0</v>
          </cell>
          <cell r="ED416">
            <v>0</v>
          </cell>
          <cell r="EE416">
            <v>0</v>
          </cell>
          <cell r="EF416">
            <v>0</v>
          </cell>
          <cell r="EG416">
            <v>0</v>
          </cell>
          <cell r="EH416">
            <v>0</v>
          </cell>
          <cell r="EI416">
            <v>0</v>
          </cell>
          <cell r="EJ416">
            <v>0</v>
          </cell>
          <cell r="EK416">
            <v>0</v>
          </cell>
          <cell r="EL416">
            <v>0</v>
          </cell>
          <cell r="EM416">
            <v>0</v>
          </cell>
        </row>
        <row r="417">
          <cell r="A417">
            <v>1097</v>
          </cell>
          <cell r="B417">
            <v>1097</v>
          </cell>
          <cell r="C417">
            <v>0</v>
          </cell>
          <cell r="D417" t="str">
            <v>Yes</v>
          </cell>
          <cell r="E417" t="str">
            <v>Yes</v>
          </cell>
          <cell r="F417" t="str">
            <v>IAEO</v>
          </cell>
          <cell r="G417" t="str">
            <v>UNEP</v>
          </cell>
          <cell r="H417" t="str">
            <v>UNEP</v>
          </cell>
          <cell r="I417">
            <v>0</v>
          </cell>
          <cell r="J417" t="str">
            <v>UNEP</v>
          </cell>
          <cell r="K417" t="str">
            <v>UNEP</v>
          </cell>
          <cell r="L417" t="str">
            <v>Regional (China, Iran, Kazakhstan, Russia)</v>
          </cell>
          <cell r="M417" t="str">
            <v>China, Iran, Kazakhstan, Russian Federation</v>
          </cell>
          <cell r="N417" t="str">
            <v>ECA</v>
          </cell>
          <cell r="O417" t="str">
            <v>ECA</v>
          </cell>
          <cell r="P417">
            <v>0</v>
          </cell>
          <cell r="Q417">
            <v>1</v>
          </cell>
          <cell r="R417">
            <v>0</v>
          </cell>
          <cell r="S417">
            <v>0</v>
          </cell>
          <cell r="T417">
            <v>0</v>
          </cell>
          <cell r="U417">
            <v>0</v>
          </cell>
          <cell r="V417">
            <v>0</v>
          </cell>
          <cell r="W417">
            <v>2</v>
          </cell>
          <cell r="X417">
            <v>0</v>
          </cell>
          <cell r="Y417" t="str">
            <v>Government</v>
          </cell>
          <cell r="Z417" t="str">
            <v>Govt</v>
          </cell>
          <cell r="AA417" t="str">
            <v>Y</v>
          </cell>
          <cell r="AB417">
            <v>0</v>
          </cell>
          <cell r="AC417" t="str">
            <v>Development of a Wetland Site and Flyway Network for Conservation of the Siberian Crane and Other Migratory Waterbirds in Asia</v>
          </cell>
          <cell r="AD417" t="str">
            <v>FSP</v>
          </cell>
          <cell r="AE417" t="str">
            <v>GET</v>
          </cell>
          <cell r="AF417" t="str">
            <v>BD</v>
          </cell>
          <cell r="AG417">
            <v>2</v>
          </cell>
          <cell r="AH417" t="str">
            <v>GEF - 3</v>
          </cell>
          <cell r="AI417">
            <v>37678</v>
          </cell>
          <cell r="AJ417">
            <v>2003</v>
          </cell>
          <cell r="AK417">
            <v>37681</v>
          </cell>
          <cell r="AL417">
            <v>2003</v>
          </cell>
          <cell r="AM417">
            <v>38914.5</v>
          </cell>
          <cell r="AN417">
            <v>39844</v>
          </cell>
          <cell r="AO417">
            <v>40148</v>
          </cell>
          <cell r="AP417">
            <v>40148</v>
          </cell>
          <cell r="AQ417">
            <v>2009</v>
          </cell>
          <cell r="AR417">
            <v>81</v>
          </cell>
          <cell r="AS417">
            <v>10</v>
          </cell>
          <cell r="AT417">
            <v>2012</v>
          </cell>
          <cell r="AU417">
            <v>2012</v>
          </cell>
          <cell r="AV417">
            <v>2012</v>
          </cell>
          <cell r="AW417">
            <v>0</v>
          </cell>
          <cell r="AX417">
            <v>10</v>
          </cell>
          <cell r="AY417">
            <v>0.35</v>
          </cell>
          <cell r="AZ417">
            <v>10.35</v>
          </cell>
          <cell r="BA417">
            <v>10</v>
          </cell>
          <cell r="BB417">
            <v>13.33437</v>
          </cell>
          <cell r="BC417">
            <v>22.8</v>
          </cell>
          <cell r="BD417">
            <v>1.333437</v>
          </cell>
          <cell r="BE417">
            <v>2.2800000000000002</v>
          </cell>
          <cell r="BF417">
            <v>1.7098670578362534</v>
          </cell>
          <cell r="BG417">
            <v>10</v>
          </cell>
          <cell r="BH417">
            <v>26</v>
          </cell>
          <cell r="BI417" t="str">
            <v>UA</v>
          </cell>
          <cell r="BJ417">
            <v>6</v>
          </cell>
          <cell r="BK417">
            <v>6</v>
          </cell>
          <cell r="BL417">
            <v>0</v>
          </cell>
          <cell r="BM417">
            <v>1</v>
          </cell>
          <cell r="BN417">
            <v>5</v>
          </cell>
          <cell r="BO417">
            <v>1</v>
          </cell>
          <cell r="BP417">
            <v>3</v>
          </cell>
          <cell r="BQ417" t="str">
            <v>ML</v>
          </cell>
          <cell r="BR417">
            <v>0</v>
          </cell>
          <cell r="BS417">
            <v>0</v>
          </cell>
          <cell r="BT417">
            <v>0</v>
          </cell>
          <cell r="BU417">
            <v>0</v>
          </cell>
          <cell r="BV417">
            <v>0</v>
          </cell>
          <cell r="BW417">
            <v>5</v>
          </cell>
          <cell r="BX417">
            <v>1</v>
          </cell>
          <cell r="BY417">
            <v>5</v>
          </cell>
          <cell r="BZ417">
            <v>1</v>
          </cell>
          <cell r="CA417">
            <v>5</v>
          </cell>
          <cell r="CB417">
            <v>1</v>
          </cell>
          <cell r="CC417">
            <v>5</v>
          </cell>
          <cell r="CD417">
            <v>5</v>
          </cell>
          <cell r="CE417">
            <v>1</v>
          </cell>
          <cell r="CF417">
            <v>5</v>
          </cell>
          <cell r="CG417">
            <v>1</v>
          </cell>
          <cell r="CH417">
            <v>5</v>
          </cell>
          <cell r="CI417">
            <v>1</v>
          </cell>
          <cell r="CJ417">
            <v>6</v>
          </cell>
          <cell r="CK417">
            <v>1</v>
          </cell>
          <cell r="CL417">
            <v>5</v>
          </cell>
          <cell r="CM417">
            <v>1</v>
          </cell>
          <cell r="CN417">
            <v>5</v>
          </cell>
          <cell r="CO417">
            <v>1</v>
          </cell>
          <cell r="CP417">
            <v>5</v>
          </cell>
          <cell r="CQ417">
            <v>1</v>
          </cell>
          <cell r="CR417">
            <v>5</v>
          </cell>
          <cell r="CS417">
            <v>1</v>
          </cell>
          <cell r="CT417">
            <v>5</v>
          </cell>
          <cell r="CU417">
            <v>1</v>
          </cell>
          <cell r="CV417">
            <v>0</v>
          </cell>
          <cell r="CW417">
            <v>0</v>
          </cell>
          <cell r="CX417">
            <v>0</v>
          </cell>
          <cell r="CY417">
            <v>6</v>
          </cell>
          <cell r="CZ417">
            <v>1</v>
          </cell>
          <cell r="DA417">
            <v>0</v>
          </cell>
          <cell r="DB417">
            <v>0</v>
          </cell>
          <cell r="DC417">
            <v>0</v>
          </cell>
          <cell r="DD417">
            <v>0</v>
          </cell>
          <cell r="DE417">
            <v>0</v>
          </cell>
          <cell r="DF417">
            <v>0</v>
          </cell>
          <cell r="DG417">
            <v>0</v>
          </cell>
          <cell r="DH417">
            <v>0</v>
          </cell>
          <cell r="DI417">
            <v>0</v>
          </cell>
          <cell r="DJ417">
            <v>0</v>
          </cell>
          <cell r="DK417">
            <v>0</v>
          </cell>
          <cell r="DL417">
            <v>0</v>
          </cell>
          <cell r="DM417">
            <v>0</v>
          </cell>
          <cell r="DN417">
            <v>0</v>
          </cell>
          <cell r="DO417">
            <v>0</v>
          </cell>
          <cell r="DP417">
            <v>0</v>
          </cell>
          <cell r="DQ417">
            <v>0</v>
          </cell>
          <cell r="DR417">
            <v>5</v>
          </cell>
          <cell r="DS417">
            <v>5</v>
          </cell>
          <cell r="DT417">
            <v>5</v>
          </cell>
          <cell r="DU417">
            <v>5</v>
          </cell>
          <cell r="DV417">
            <v>1</v>
          </cell>
          <cell r="DW417">
            <v>0</v>
          </cell>
          <cell r="DX417">
            <v>0</v>
          </cell>
          <cell r="DY417">
            <v>0</v>
          </cell>
          <cell r="DZ417">
            <v>0</v>
          </cell>
          <cell r="EA417">
            <v>0</v>
          </cell>
          <cell r="EB417">
            <v>0</v>
          </cell>
          <cell r="EC417">
            <v>0</v>
          </cell>
          <cell r="ED417">
            <v>0</v>
          </cell>
          <cell r="EE417">
            <v>0</v>
          </cell>
          <cell r="EF417">
            <v>0</v>
          </cell>
          <cell r="EG417">
            <v>0</v>
          </cell>
          <cell r="EH417">
            <v>0</v>
          </cell>
          <cell r="EI417">
            <v>0</v>
          </cell>
          <cell r="EJ417">
            <v>0</v>
          </cell>
          <cell r="EK417">
            <v>0</v>
          </cell>
          <cell r="EL417">
            <v>0</v>
          </cell>
          <cell r="EM417">
            <v>0</v>
          </cell>
        </row>
        <row r="418">
          <cell r="A418">
            <v>1098</v>
          </cell>
          <cell r="B418">
            <v>1098</v>
          </cell>
          <cell r="C418">
            <v>0</v>
          </cell>
          <cell r="D418" t="str">
            <v>No</v>
          </cell>
          <cell r="E418" t="str">
            <v>Yes</v>
          </cell>
          <cell r="F418" t="str">
            <v>IAEO</v>
          </cell>
          <cell r="G418" t="str">
            <v>UNDP</v>
          </cell>
          <cell r="H418" t="str">
            <v>UNDP</v>
          </cell>
          <cell r="I418">
            <v>0</v>
          </cell>
          <cell r="J418" t="str">
            <v>UNDP</v>
          </cell>
          <cell r="K418" t="str">
            <v>UNDP</v>
          </cell>
          <cell r="L418" t="str">
            <v>Republic Of Korea</v>
          </cell>
          <cell r="M418">
            <v>0</v>
          </cell>
          <cell r="N418" t="str">
            <v>Asia</v>
          </cell>
          <cell r="O418" t="str">
            <v>Asia</v>
          </cell>
          <cell r="P418">
            <v>0</v>
          </cell>
          <cell r="Q418">
            <v>0</v>
          </cell>
          <cell r="R418">
            <v>1</v>
          </cell>
          <cell r="S418">
            <v>0</v>
          </cell>
          <cell r="T418">
            <v>0</v>
          </cell>
          <cell r="U418">
            <v>0</v>
          </cell>
          <cell r="V418">
            <v>0</v>
          </cell>
          <cell r="W418">
            <v>0</v>
          </cell>
          <cell r="X418">
            <v>0</v>
          </cell>
          <cell r="Y418" t="str">
            <v>Government</v>
          </cell>
          <cell r="Z418" t="str">
            <v>Govt</v>
          </cell>
          <cell r="AA418" t="str">
            <v>Y</v>
          </cell>
          <cell r="AB418">
            <v>0</v>
          </cell>
          <cell r="AC418" t="str">
            <v>Conservation of Globally Significant Wetlands</v>
          </cell>
          <cell r="AD418" t="str">
            <v>FSP</v>
          </cell>
          <cell r="AE418" t="str">
            <v>GET</v>
          </cell>
          <cell r="AF418" t="str">
            <v>BD</v>
          </cell>
          <cell r="AG418" t="str">
            <v>2, 3, 4 / BD2</v>
          </cell>
          <cell r="AH418" t="str">
            <v>GEF - 3</v>
          </cell>
          <cell r="AI418">
            <v>38226</v>
          </cell>
          <cell r="AJ418">
            <v>2004</v>
          </cell>
          <cell r="AK418">
            <v>38247</v>
          </cell>
          <cell r="AL418">
            <v>2004</v>
          </cell>
          <cell r="AM418">
            <v>39210.5</v>
          </cell>
          <cell r="AN418">
            <v>40052</v>
          </cell>
          <cell r="AO418">
            <v>40174</v>
          </cell>
          <cell r="AP418">
            <v>40174</v>
          </cell>
          <cell r="AQ418">
            <v>2009</v>
          </cell>
          <cell r="AR418">
            <v>63</v>
          </cell>
          <cell r="AS418">
            <v>4</v>
          </cell>
          <cell r="AT418">
            <v>2010</v>
          </cell>
          <cell r="AU418">
            <v>2009</v>
          </cell>
          <cell r="AV418">
            <v>2009</v>
          </cell>
          <cell r="AW418">
            <v>0</v>
          </cell>
          <cell r="AX418">
            <v>2.1239050000000002</v>
          </cell>
          <cell r="AY418">
            <v>0.34949999999999998</v>
          </cell>
          <cell r="AZ418">
            <v>2.4734050000000001</v>
          </cell>
          <cell r="BA418">
            <v>2.12</v>
          </cell>
          <cell r="BB418">
            <v>6.87</v>
          </cell>
          <cell r="BC418">
            <v>4.9000000000000004</v>
          </cell>
          <cell r="BD418">
            <v>3.2346079509205921</v>
          </cell>
          <cell r="BE418">
            <v>2.3070711731456917</v>
          </cell>
          <cell r="BF418">
            <v>0.71324599708879188</v>
          </cell>
          <cell r="BG418">
            <v>4</v>
          </cell>
          <cell r="BH418">
            <v>15</v>
          </cell>
          <cell r="BI418">
            <v>17</v>
          </cell>
          <cell r="BJ418">
            <v>0</v>
          </cell>
          <cell r="BK418">
            <v>1</v>
          </cell>
          <cell r="BL418">
            <v>0</v>
          </cell>
          <cell r="BM418">
            <v>1</v>
          </cell>
          <cell r="BN418">
            <v>4</v>
          </cell>
          <cell r="BO418">
            <v>0</v>
          </cell>
          <cell r="BP418">
            <v>2</v>
          </cell>
          <cell r="BQ418" t="str">
            <v>MU</v>
          </cell>
          <cell r="BR418">
            <v>3</v>
          </cell>
          <cell r="BS418">
            <v>3</v>
          </cell>
          <cell r="BT418">
            <v>2</v>
          </cell>
          <cell r="BU418">
            <v>2</v>
          </cell>
          <cell r="BV418">
            <v>0</v>
          </cell>
          <cell r="BW418">
            <v>3</v>
          </cell>
          <cell r="BX418">
            <v>0</v>
          </cell>
          <cell r="BY418">
            <v>4</v>
          </cell>
          <cell r="BZ418">
            <v>1</v>
          </cell>
          <cell r="CA418">
            <v>3</v>
          </cell>
          <cell r="CB418">
            <v>0</v>
          </cell>
          <cell r="CC418">
            <v>5</v>
          </cell>
          <cell r="CD418">
            <v>5</v>
          </cell>
          <cell r="CE418">
            <v>1</v>
          </cell>
          <cell r="CF418">
            <v>4</v>
          </cell>
          <cell r="CG418">
            <v>1</v>
          </cell>
          <cell r="CH418">
            <v>5</v>
          </cell>
          <cell r="CI418">
            <v>1</v>
          </cell>
          <cell r="CJ418">
            <v>4</v>
          </cell>
          <cell r="CK418">
            <v>1</v>
          </cell>
          <cell r="CL418">
            <v>4</v>
          </cell>
          <cell r="CM418">
            <v>1</v>
          </cell>
          <cell r="CN418">
            <v>5</v>
          </cell>
          <cell r="CO418">
            <v>1</v>
          </cell>
          <cell r="CP418">
            <v>5</v>
          </cell>
          <cell r="CQ418">
            <v>1</v>
          </cell>
          <cell r="CR418">
            <v>5</v>
          </cell>
          <cell r="CS418">
            <v>1</v>
          </cell>
          <cell r="CT418">
            <v>5</v>
          </cell>
          <cell r="CU418">
            <v>1</v>
          </cell>
          <cell r="CV418">
            <v>0</v>
          </cell>
          <cell r="CW418">
            <v>0</v>
          </cell>
          <cell r="CX418">
            <v>0</v>
          </cell>
          <cell r="CY418">
            <v>0</v>
          </cell>
          <cell r="CZ418">
            <v>1</v>
          </cell>
          <cell r="DA418">
            <v>0</v>
          </cell>
          <cell r="DB418">
            <v>0</v>
          </cell>
          <cell r="DC418">
            <v>0</v>
          </cell>
          <cell r="DD418">
            <v>0</v>
          </cell>
          <cell r="DE418">
            <v>0</v>
          </cell>
          <cell r="DF418">
            <v>0</v>
          </cell>
          <cell r="DG418">
            <v>0</v>
          </cell>
          <cell r="DH418">
            <v>0</v>
          </cell>
          <cell r="DI418">
            <v>0</v>
          </cell>
          <cell r="DJ418">
            <v>0</v>
          </cell>
          <cell r="DK418">
            <v>0</v>
          </cell>
          <cell r="DL418">
            <v>0</v>
          </cell>
          <cell r="DM418">
            <v>0</v>
          </cell>
          <cell r="DN418">
            <v>0</v>
          </cell>
          <cell r="DO418">
            <v>0</v>
          </cell>
          <cell r="DP418">
            <v>0</v>
          </cell>
          <cell r="DQ418">
            <v>0</v>
          </cell>
          <cell r="DR418">
            <v>6</v>
          </cell>
          <cell r="DS418">
            <v>4</v>
          </cell>
          <cell r="DT418">
            <v>4</v>
          </cell>
          <cell r="DU418">
            <v>4</v>
          </cell>
          <cell r="DV418">
            <v>1</v>
          </cell>
          <cell r="DW418">
            <v>0</v>
          </cell>
          <cell r="DX418">
            <v>0</v>
          </cell>
          <cell r="DY418">
            <v>0</v>
          </cell>
          <cell r="DZ418">
            <v>0</v>
          </cell>
          <cell r="EA418">
            <v>0</v>
          </cell>
          <cell r="EB418">
            <v>0</v>
          </cell>
          <cell r="EC418">
            <v>0</v>
          </cell>
          <cell r="ED418">
            <v>0</v>
          </cell>
          <cell r="EE418">
            <v>0</v>
          </cell>
          <cell r="EF418">
            <v>0</v>
          </cell>
          <cell r="EG418">
            <v>0</v>
          </cell>
          <cell r="EH418">
            <v>0</v>
          </cell>
          <cell r="EI418">
            <v>0</v>
          </cell>
          <cell r="EJ418">
            <v>0</v>
          </cell>
          <cell r="EK418">
            <v>0</v>
          </cell>
          <cell r="EL418">
            <v>0</v>
          </cell>
          <cell r="EM418">
            <v>0</v>
          </cell>
        </row>
        <row r="419">
          <cell r="A419">
            <v>1099</v>
          </cell>
          <cell r="B419">
            <v>1099</v>
          </cell>
          <cell r="C419">
            <v>1044</v>
          </cell>
          <cell r="D419" t="str">
            <v>No</v>
          </cell>
          <cell r="E419" t="str">
            <v>Yes</v>
          </cell>
          <cell r="F419" t="str">
            <v>IAEO</v>
          </cell>
          <cell r="G419" t="str">
            <v>UNDP</v>
          </cell>
          <cell r="H419" t="str">
            <v>UNDP</v>
          </cell>
          <cell r="I419">
            <v>0</v>
          </cell>
          <cell r="J419" t="str">
            <v>UNDP</v>
          </cell>
          <cell r="K419">
            <v>0</v>
          </cell>
          <cell r="L419" t="str">
            <v>Maldives</v>
          </cell>
          <cell r="M419">
            <v>0</v>
          </cell>
          <cell r="N419" t="str">
            <v>SA</v>
          </cell>
          <cell r="O419" t="str">
            <v>Asia</v>
          </cell>
          <cell r="P419">
            <v>0</v>
          </cell>
          <cell r="Q419">
            <v>0</v>
          </cell>
          <cell r="R419">
            <v>1</v>
          </cell>
          <cell r="S419">
            <v>0</v>
          </cell>
          <cell r="T419">
            <v>0</v>
          </cell>
          <cell r="U419">
            <v>1</v>
          </cell>
          <cell r="V419">
            <v>0</v>
          </cell>
          <cell r="W419">
            <v>0</v>
          </cell>
          <cell r="X419">
            <v>0</v>
          </cell>
          <cell r="Y419" t="str">
            <v>Government</v>
          </cell>
          <cell r="Z419" t="str">
            <v>Govt</v>
          </cell>
          <cell r="AA419">
            <v>0</v>
          </cell>
          <cell r="AB419">
            <v>0</v>
          </cell>
          <cell r="AC419" t="str">
            <v>Atoll Ecosystem Management &amp; Coral Reef Conservation in the Maldives</v>
          </cell>
          <cell r="AD419" t="str">
            <v>FSP</v>
          </cell>
          <cell r="AE419" t="str">
            <v>GET</v>
          </cell>
          <cell r="AF419" t="str">
            <v>BD</v>
          </cell>
          <cell r="AG419">
            <v>0</v>
          </cell>
          <cell r="AH419" t="str">
            <v>GEF - 3</v>
          </cell>
          <cell r="AI419">
            <v>37938</v>
          </cell>
          <cell r="AJ419">
            <v>2003</v>
          </cell>
          <cell r="AK419">
            <v>38077</v>
          </cell>
          <cell r="AL419">
            <v>2004</v>
          </cell>
          <cell r="AM419">
            <v>39400.5</v>
          </cell>
          <cell r="AN419">
            <v>40908</v>
          </cell>
          <cell r="AO419">
            <v>40724</v>
          </cell>
          <cell r="AP419">
            <v>40724</v>
          </cell>
          <cell r="AQ419">
            <v>2011</v>
          </cell>
          <cell r="AR419">
            <v>86</v>
          </cell>
          <cell r="AS419">
            <v>0</v>
          </cell>
          <cell r="AT419">
            <v>2013</v>
          </cell>
          <cell r="AU419">
            <v>41268</v>
          </cell>
          <cell r="AV419">
            <v>2012</v>
          </cell>
          <cell r="AW419">
            <v>0</v>
          </cell>
          <cell r="AX419">
            <v>2.3700999999999999</v>
          </cell>
          <cell r="AY419">
            <v>0.36</v>
          </cell>
          <cell r="AZ419">
            <v>2.7300999999999997</v>
          </cell>
          <cell r="BA419">
            <v>0</v>
          </cell>
          <cell r="BB419">
            <v>4.6533699999999998</v>
          </cell>
          <cell r="BC419">
            <v>1.3089999999999999</v>
          </cell>
          <cell r="BD419">
            <v>1.9633644150035863</v>
          </cell>
          <cell r="BE419">
            <v>0.55229737141892743</v>
          </cell>
          <cell r="BF419">
            <v>0.28130150836920337</v>
          </cell>
          <cell r="BG419">
            <v>0</v>
          </cell>
          <cell r="BH419">
            <v>0</v>
          </cell>
          <cell r="BI419">
            <v>0</v>
          </cell>
          <cell r="BJ419">
            <v>0</v>
          </cell>
          <cell r="BK419">
            <v>0</v>
          </cell>
          <cell r="BL419">
            <v>0</v>
          </cell>
          <cell r="BM419">
            <v>1</v>
          </cell>
          <cell r="BN419">
            <v>5</v>
          </cell>
          <cell r="BO419">
            <v>1</v>
          </cell>
          <cell r="BP419">
            <v>3</v>
          </cell>
          <cell r="BQ419" t="str">
            <v>ML</v>
          </cell>
          <cell r="BR419">
            <v>4</v>
          </cell>
          <cell r="BS419">
            <v>3</v>
          </cell>
          <cell r="BT419">
            <v>3</v>
          </cell>
          <cell r="BU419">
            <v>4</v>
          </cell>
          <cell r="BV419">
            <v>0</v>
          </cell>
          <cell r="BW419">
            <v>0</v>
          </cell>
          <cell r="BX419">
            <v>0</v>
          </cell>
          <cell r="BY419">
            <v>5</v>
          </cell>
          <cell r="BZ419">
            <v>1</v>
          </cell>
          <cell r="CA419">
            <v>4</v>
          </cell>
          <cell r="CB419">
            <v>1</v>
          </cell>
          <cell r="CC419">
            <v>0</v>
          </cell>
          <cell r="CD419">
            <v>5</v>
          </cell>
          <cell r="CE419">
            <v>1</v>
          </cell>
          <cell r="CF419">
            <v>5</v>
          </cell>
          <cell r="CG419">
            <v>1</v>
          </cell>
          <cell r="CH419">
            <v>5</v>
          </cell>
          <cell r="CI419">
            <v>1</v>
          </cell>
          <cell r="CJ419">
            <v>5</v>
          </cell>
          <cell r="CK419">
            <v>1</v>
          </cell>
          <cell r="CL419">
            <v>5</v>
          </cell>
          <cell r="CM419">
            <v>1</v>
          </cell>
          <cell r="CN419">
            <v>5</v>
          </cell>
          <cell r="CO419">
            <v>1</v>
          </cell>
          <cell r="CP419">
            <v>4</v>
          </cell>
          <cell r="CQ419">
            <v>1</v>
          </cell>
          <cell r="CR419">
            <v>5</v>
          </cell>
          <cell r="CS419">
            <v>1</v>
          </cell>
          <cell r="CT419">
            <v>5</v>
          </cell>
          <cell r="CU419">
            <v>1</v>
          </cell>
          <cell r="CV419">
            <v>6</v>
          </cell>
          <cell r="CW419">
            <v>6</v>
          </cell>
          <cell r="CX419">
            <v>5</v>
          </cell>
          <cell r="CY419">
            <v>5</v>
          </cell>
          <cell r="CZ419">
            <v>1</v>
          </cell>
          <cell r="DA419" t="str">
            <v>L</v>
          </cell>
          <cell r="DB419" t="str">
            <v>ML</v>
          </cell>
          <cell r="DC419" t="str">
            <v>ML</v>
          </cell>
          <cell r="DD419" t="str">
            <v>L</v>
          </cell>
          <cell r="DE419">
            <v>3</v>
          </cell>
          <cell r="DF419" t="str">
            <v>ML</v>
          </cell>
          <cell r="DG419">
            <v>5</v>
          </cell>
          <cell r="DH419">
            <v>4</v>
          </cell>
          <cell r="DI419">
            <v>5</v>
          </cell>
          <cell r="DJ419">
            <v>5</v>
          </cell>
          <cell r="DK419">
            <v>5</v>
          </cell>
          <cell r="DL419">
            <v>5</v>
          </cell>
          <cell r="DM419">
            <v>5</v>
          </cell>
          <cell r="DN419">
            <v>5</v>
          </cell>
          <cell r="DO419">
            <v>4</v>
          </cell>
          <cell r="DP419">
            <v>5</v>
          </cell>
          <cell r="DQ419">
            <v>5</v>
          </cell>
          <cell r="DR419">
            <v>0</v>
          </cell>
          <cell r="DS419">
            <v>0</v>
          </cell>
          <cell r="DT419">
            <v>0</v>
          </cell>
          <cell r="DU419">
            <v>0</v>
          </cell>
          <cell r="DV419">
            <v>0</v>
          </cell>
          <cell r="DW419">
            <v>0</v>
          </cell>
          <cell r="DX419">
            <v>0</v>
          </cell>
          <cell r="DY419">
            <v>0</v>
          </cell>
          <cell r="DZ419">
            <v>0</v>
          </cell>
          <cell r="EA419">
            <v>0</v>
          </cell>
          <cell r="EB419">
            <v>0</v>
          </cell>
          <cell r="EC419">
            <v>0</v>
          </cell>
          <cell r="ED419">
            <v>0</v>
          </cell>
          <cell r="EE419">
            <v>0</v>
          </cell>
          <cell r="EF419">
            <v>0</v>
          </cell>
          <cell r="EG419">
            <v>0</v>
          </cell>
          <cell r="EH419">
            <v>0</v>
          </cell>
          <cell r="EI419">
            <v>0</v>
          </cell>
          <cell r="EJ419">
            <v>0</v>
          </cell>
          <cell r="EK419">
            <v>0</v>
          </cell>
          <cell r="EL419">
            <v>0</v>
          </cell>
          <cell r="EM419">
            <v>0</v>
          </cell>
        </row>
        <row r="420">
          <cell r="A420">
            <v>1100</v>
          </cell>
          <cell r="B420">
            <v>1100</v>
          </cell>
          <cell r="C420">
            <v>0</v>
          </cell>
          <cell r="D420" t="str">
            <v>No</v>
          </cell>
          <cell r="E420" t="str">
            <v>Yes</v>
          </cell>
          <cell r="F420" t="str">
            <v>IAEO</v>
          </cell>
          <cell r="G420" t="str">
            <v>UNDP</v>
          </cell>
          <cell r="H420" t="str">
            <v>UNDP</v>
          </cell>
          <cell r="I420">
            <v>0</v>
          </cell>
          <cell r="J420" t="str">
            <v>UNDP</v>
          </cell>
          <cell r="K420">
            <v>0</v>
          </cell>
          <cell r="L420" t="str">
            <v>Mongolia</v>
          </cell>
          <cell r="M420">
            <v>0</v>
          </cell>
          <cell r="N420" t="str">
            <v>Asia</v>
          </cell>
          <cell r="O420" t="str">
            <v>Asia</v>
          </cell>
          <cell r="P420">
            <v>0</v>
          </cell>
          <cell r="Q420">
            <v>0</v>
          </cell>
          <cell r="R420">
            <v>1</v>
          </cell>
          <cell r="S420">
            <v>0</v>
          </cell>
          <cell r="T420">
            <v>0</v>
          </cell>
          <cell r="U420">
            <v>0</v>
          </cell>
          <cell r="V420">
            <v>0</v>
          </cell>
          <cell r="W420">
            <v>1</v>
          </cell>
          <cell r="X420">
            <v>0</v>
          </cell>
          <cell r="Y420" t="str">
            <v>Multilateral</v>
          </cell>
          <cell r="Z420" t="str">
            <v>Bi_multilateral</v>
          </cell>
          <cell r="AA420" t="str">
            <v>Y</v>
          </cell>
          <cell r="AB420">
            <v>0</v>
          </cell>
          <cell r="AC420" t="str">
            <v>Community-based Conservation of Biological Diversity in the Mountain Landscapes of Mongolia?s Altai Sayan Eco-region</v>
          </cell>
          <cell r="AD420" t="str">
            <v>FSP</v>
          </cell>
          <cell r="AE420" t="str">
            <v>GET</v>
          </cell>
          <cell r="AF420" t="str">
            <v>BD</v>
          </cell>
          <cell r="AG420">
            <v>4</v>
          </cell>
          <cell r="AH420" t="str">
            <v>GEF - 3</v>
          </cell>
          <cell r="AI420">
            <v>39021</v>
          </cell>
          <cell r="AJ420">
            <v>2006</v>
          </cell>
          <cell r="AK420">
            <v>39058</v>
          </cell>
          <cell r="AL420">
            <v>2006</v>
          </cell>
          <cell r="AM420">
            <v>39970.5</v>
          </cell>
          <cell r="AN420">
            <v>40908</v>
          </cell>
          <cell r="AO420">
            <v>40883</v>
          </cell>
          <cell r="AP420">
            <v>40883</v>
          </cell>
          <cell r="AQ420">
            <v>2011</v>
          </cell>
          <cell r="AR420">
            <v>59</v>
          </cell>
          <cell r="AS420">
            <v>0</v>
          </cell>
          <cell r="AT420">
            <v>2012</v>
          </cell>
          <cell r="AU420">
            <v>2011</v>
          </cell>
          <cell r="AV420">
            <v>2011</v>
          </cell>
          <cell r="AW420">
            <v>0</v>
          </cell>
          <cell r="AX420">
            <v>2.72</v>
          </cell>
          <cell r="AY420">
            <v>0.35</v>
          </cell>
          <cell r="AZ420">
            <v>3.0700000000000003</v>
          </cell>
          <cell r="BA420">
            <v>2.72</v>
          </cell>
          <cell r="BB420">
            <v>2.0659999999999998</v>
          </cell>
          <cell r="BC420">
            <v>1.835</v>
          </cell>
          <cell r="BD420">
            <v>0.75955882352941162</v>
          </cell>
          <cell r="BE420">
            <v>0.67463235294117641</v>
          </cell>
          <cell r="BF420">
            <v>0.8881897386253631</v>
          </cell>
          <cell r="BG420">
            <v>0</v>
          </cell>
          <cell r="BH420">
            <v>1</v>
          </cell>
          <cell r="BI420">
            <v>14</v>
          </cell>
          <cell r="BJ420">
            <v>0</v>
          </cell>
          <cell r="BK420">
            <v>0</v>
          </cell>
          <cell r="BL420">
            <v>0</v>
          </cell>
          <cell r="BM420">
            <v>1</v>
          </cell>
          <cell r="BN420">
            <v>5</v>
          </cell>
          <cell r="BO420">
            <v>1</v>
          </cell>
          <cell r="BP420">
            <v>3</v>
          </cell>
          <cell r="BQ420" t="str">
            <v>ML</v>
          </cell>
          <cell r="BR420">
            <v>3</v>
          </cell>
          <cell r="BS420">
            <v>4</v>
          </cell>
          <cell r="BT420">
            <v>4</v>
          </cell>
          <cell r="BU420">
            <v>4</v>
          </cell>
          <cell r="BV420">
            <v>0</v>
          </cell>
          <cell r="BW420">
            <v>4</v>
          </cell>
          <cell r="BX420">
            <v>1</v>
          </cell>
          <cell r="BY420">
            <v>3</v>
          </cell>
          <cell r="BZ420">
            <v>0</v>
          </cell>
          <cell r="CA420">
            <v>5</v>
          </cell>
          <cell r="CB420">
            <v>1</v>
          </cell>
          <cell r="CC420">
            <v>4</v>
          </cell>
          <cell r="CD420">
            <v>5</v>
          </cell>
          <cell r="CE420">
            <v>1</v>
          </cell>
          <cell r="CF420">
            <v>4</v>
          </cell>
          <cell r="CG420">
            <v>1</v>
          </cell>
          <cell r="CH420">
            <v>4</v>
          </cell>
          <cell r="CI420">
            <v>1</v>
          </cell>
          <cell r="CJ420">
            <v>3</v>
          </cell>
          <cell r="CK420">
            <v>0</v>
          </cell>
          <cell r="CL420">
            <v>0</v>
          </cell>
          <cell r="CM420">
            <v>0</v>
          </cell>
          <cell r="CN420">
            <v>3</v>
          </cell>
          <cell r="CO420">
            <v>0</v>
          </cell>
          <cell r="CP420">
            <v>5</v>
          </cell>
          <cell r="CQ420">
            <v>1</v>
          </cell>
          <cell r="CR420">
            <v>4</v>
          </cell>
          <cell r="CS420">
            <v>1</v>
          </cell>
          <cell r="CT420">
            <v>4</v>
          </cell>
          <cell r="CU420">
            <v>1</v>
          </cell>
          <cell r="CV420">
            <v>0</v>
          </cell>
          <cell r="CW420">
            <v>0</v>
          </cell>
          <cell r="CX420">
            <v>0</v>
          </cell>
          <cell r="CY420">
            <v>5</v>
          </cell>
          <cell r="CZ420">
            <v>1</v>
          </cell>
          <cell r="DA420">
            <v>0</v>
          </cell>
          <cell r="DB420">
            <v>0</v>
          </cell>
          <cell r="DC420">
            <v>0</v>
          </cell>
          <cell r="DD420">
            <v>0</v>
          </cell>
          <cell r="DE420">
            <v>0</v>
          </cell>
          <cell r="DF420">
            <v>0</v>
          </cell>
          <cell r="DG420">
            <v>0</v>
          </cell>
          <cell r="DH420">
            <v>0</v>
          </cell>
          <cell r="DI420">
            <v>0</v>
          </cell>
          <cell r="DJ420">
            <v>0</v>
          </cell>
          <cell r="DK420">
            <v>0</v>
          </cell>
          <cell r="DL420">
            <v>3</v>
          </cell>
          <cell r="DM420">
            <v>3</v>
          </cell>
          <cell r="DN420">
            <v>3</v>
          </cell>
          <cell r="DO420">
            <v>5</v>
          </cell>
          <cell r="DP420">
            <v>4</v>
          </cell>
          <cell r="DQ420">
            <v>4</v>
          </cell>
          <cell r="DR420">
            <v>5</v>
          </cell>
          <cell r="DS420">
            <v>5</v>
          </cell>
          <cell r="DT420">
            <v>5</v>
          </cell>
          <cell r="DU420">
            <v>5</v>
          </cell>
          <cell r="DV420">
            <v>1</v>
          </cell>
          <cell r="DW420">
            <v>0</v>
          </cell>
          <cell r="DX420">
            <v>0</v>
          </cell>
          <cell r="DY420">
            <v>0</v>
          </cell>
          <cell r="DZ420">
            <v>0</v>
          </cell>
          <cell r="EA420">
            <v>0</v>
          </cell>
          <cell r="EB420">
            <v>0</v>
          </cell>
          <cell r="EC420">
            <v>0</v>
          </cell>
          <cell r="ED420">
            <v>0</v>
          </cell>
          <cell r="EE420">
            <v>0</v>
          </cell>
          <cell r="EF420">
            <v>0</v>
          </cell>
          <cell r="EG420">
            <v>0</v>
          </cell>
          <cell r="EH420">
            <v>0</v>
          </cell>
          <cell r="EI420">
            <v>0</v>
          </cell>
          <cell r="EJ420">
            <v>0</v>
          </cell>
          <cell r="EK420">
            <v>0</v>
          </cell>
          <cell r="EL420">
            <v>0</v>
          </cell>
          <cell r="EM420">
            <v>0</v>
          </cell>
        </row>
        <row r="421">
          <cell r="A421">
            <v>1101</v>
          </cell>
          <cell r="B421">
            <v>1101</v>
          </cell>
          <cell r="C421">
            <v>68250</v>
          </cell>
          <cell r="D421" t="str">
            <v>No</v>
          </cell>
          <cell r="E421" t="str">
            <v>Yes</v>
          </cell>
          <cell r="F421" t="str">
            <v>IAEO</v>
          </cell>
          <cell r="G421" t="str">
            <v>World Bank</v>
          </cell>
          <cell r="H421" t="str">
            <v>WB</v>
          </cell>
          <cell r="I421">
            <v>0</v>
          </cell>
          <cell r="J421" t="str">
            <v>WB</v>
          </cell>
          <cell r="K421">
            <v>0</v>
          </cell>
          <cell r="L421" t="str">
            <v>Peru</v>
          </cell>
          <cell r="M421">
            <v>0</v>
          </cell>
          <cell r="N421" t="str">
            <v>LAC</v>
          </cell>
          <cell r="O421" t="str">
            <v>LAC</v>
          </cell>
          <cell r="P421">
            <v>0</v>
          </cell>
          <cell r="Q421">
            <v>0</v>
          </cell>
          <cell r="R421">
            <v>1</v>
          </cell>
          <cell r="S421">
            <v>0</v>
          </cell>
          <cell r="T421">
            <v>0</v>
          </cell>
          <cell r="U421">
            <v>0</v>
          </cell>
          <cell r="V421">
            <v>0</v>
          </cell>
          <cell r="W421">
            <v>0</v>
          </cell>
          <cell r="X421">
            <v>0</v>
          </cell>
          <cell r="Y421">
            <v>0</v>
          </cell>
          <cell r="Z421">
            <v>0</v>
          </cell>
          <cell r="AA421">
            <v>0</v>
          </cell>
          <cell r="AB421">
            <v>0</v>
          </cell>
          <cell r="AC421" t="str">
            <v>Participatory Management of Protected Areas</v>
          </cell>
          <cell r="AD421" t="str">
            <v>FSP</v>
          </cell>
          <cell r="AE421" t="str">
            <v>GET</v>
          </cell>
          <cell r="AF421" t="str">
            <v>BD</v>
          </cell>
          <cell r="AG421">
            <v>0</v>
          </cell>
          <cell r="AH421" t="str">
            <v>GEF - 3</v>
          </cell>
          <cell r="AI421">
            <v>37658</v>
          </cell>
          <cell r="AJ421">
            <v>2003</v>
          </cell>
          <cell r="AK421">
            <v>37729</v>
          </cell>
          <cell r="AL421">
            <v>2003</v>
          </cell>
          <cell r="AM421">
            <v>0</v>
          </cell>
          <cell r="AN421">
            <v>40100</v>
          </cell>
          <cell r="AO421">
            <v>40543</v>
          </cell>
          <cell r="AP421">
            <v>40543</v>
          </cell>
          <cell r="AQ421">
            <v>2010</v>
          </cell>
          <cell r="AR421">
            <v>0</v>
          </cell>
          <cell r="AS421">
            <v>0</v>
          </cell>
          <cell r="AT421">
            <v>2014</v>
          </cell>
          <cell r="AU421">
            <v>0</v>
          </cell>
          <cell r="AV421">
            <v>2011</v>
          </cell>
          <cell r="AW421">
            <v>0</v>
          </cell>
          <cell r="AX421">
            <v>14.83</v>
          </cell>
          <cell r="AY421">
            <v>0.34799999999999998</v>
          </cell>
          <cell r="AZ421">
            <v>15.178000000000001</v>
          </cell>
          <cell r="BA421">
            <v>0</v>
          </cell>
          <cell r="BB421">
            <v>18.39</v>
          </cell>
          <cell r="BC421">
            <v>22.32</v>
          </cell>
          <cell r="BD421">
            <v>0</v>
          </cell>
          <cell r="BE421">
            <v>0</v>
          </cell>
          <cell r="BF421">
            <v>0</v>
          </cell>
          <cell r="BG421">
            <v>0</v>
          </cell>
          <cell r="BH421">
            <v>0</v>
          </cell>
          <cell r="BI421">
            <v>0</v>
          </cell>
          <cell r="BJ421">
            <v>0</v>
          </cell>
          <cell r="BK421">
            <v>1</v>
          </cell>
          <cell r="BL421">
            <v>0</v>
          </cell>
          <cell r="BM421">
            <v>1</v>
          </cell>
          <cell r="BN421">
            <v>4</v>
          </cell>
          <cell r="BO421">
            <v>0</v>
          </cell>
          <cell r="BP421">
            <v>0</v>
          </cell>
          <cell r="BQ421">
            <v>0</v>
          </cell>
          <cell r="BR421">
            <v>0</v>
          </cell>
          <cell r="BS421">
            <v>0</v>
          </cell>
          <cell r="BT421">
            <v>0</v>
          </cell>
          <cell r="BU421">
            <v>0</v>
          </cell>
          <cell r="BV421">
            <v>0</v>
          </cell>
          <cell r="BW421">
            <v>0</v>
          </cell>
          <cell r="BX421">
            <v>0</v>
          </cell>
          <cell r="BY421">
            <v>0</v>
          </cell>
          <cell r="BZ421">
            <v>0</v>
          </cell>
          <cell r="CA421">
            <v>0</v>
          </cell>
          <cell r="CB421">
            <v>0</v>
          </cell>
          <cell r="CC421">
            <v>0</v>
          </cell>
          <cell r="CD421">
            <v>0</v>
          </cell>
          <cell r="CE421">
            <v>0</v>
          </cell>
          <cell r="CF421">
            <v>0</v>
          </cell>
          <cell r="CG421">
            <v>0</v>
          </cell>
          <cell r="CH421">
            <v>0</v>
          </cell>
          <cell r="CI421">
            <v>0</v>
          </cell>
          <cell r="CJ421">
            <v>0</v>
          </cell>
          <cell r="CK421">
            <v>0</v>
          </cell>
          <cell r="CL421">
            <v>0</v>
          </cell>
          <cell r="CM421">
            <v>0</v>
          </cell>
          <cell r="CN421">
            <v>0</v>
          </cell>
          <cell r="CO421">
            <v>0</v>
          </cell>
          <cell r="CP421">
            <v>0</v>
          </cell>
          <cell r="CQ421">
            <v>0</v>
          </cell>
          <cell r="CR421">
            <v>0</v>
          </cell>
          <cell r="CS421">
            <v>0</v>
          </cell>
          <cell r="CT421">
            <v>0</v>
          </cell>
          <cell r="CU421">
            <v>0</v>
          </cell>
          <cell r="CV421">
            <v>0</v>
          </cell>
          <cell r="CW421">
            <v>0</v>
          </cell>
          <cell r="CX421">
            <v>0</v>
          </cell>
          <cell r="CY421">
            <v>4</v>
          </cell>
          <cell r="CZ421">
            <v>1</v>
          </cell>
          <cell r="DA421">
            <v>0</v>
          </cell>
          <cell r="DB421">
            <v>0</v>
          </cell>
          <cell r="DC421">
            <v>0</v>
          </cell>
          <cell r="DD421">
            <v>0</v>
          </cell>
          <cell r="DE421">
            <v>3</v>
          </cell>
          <cell r="DF421" t="str">
            <v>ML</v>
          </cell>
          <cell r="DG421" t="str">
            <v>MODEST</v>
          </cell>
          <cell r="DH421" t="str">
            <v>SUBSTANTIAL</v>
          </cell>
          <cell r="DI421">
            <v>4</v>
          </cell>
          <cell r="DJ421">
            <v>4</v>
          </cell>
          <cell r="DK421">
            <v>2</v>
          </cell>
          <cell r="DL421">
            <v>0</v>
          </cell>
          <cell r="DM421">
            <v>0</v>
          </cell>
          <cell r="DN421">
            <v>0</v>
          </cell>
          <cell r="DO421">
            <v>0</v>
          </cell>
          <cell r="DP421">
            <v>0</v>
          </cell>
          <cell r="DQ421">
            <v>0</v>
          </cell>
          <cell r="DR421">
            <v>0</v>
          </cell>
          <cell r="DS421">
            <v>0</v>
          </cell>
          <cell r="DT421">
            <v>0</v>
          </cell>
          <cell r="DU421">
            <v>0</v>
          </cell>
          <cell r="DV421">
            <v>0</v>
          </cell>
          <cell r="DW421">
            <v>0</v>
          </cell>
          <cell r="DX421">
            <v>0</v>
          </cell>
          <cell r="DY421">
            <v>0</v>
          </cell>
          <cell r="DZ421">
            <v>0</v>
          </cell>
          <cell r="EA421">
            <v>0</v>
          </cell>
          <cell r="EB421">
            <v>0</v>
          </cell>
          <cell r="EC421">
            <v>0</v>
          </cell>
          <cell r="ED421">
            <v>0</v>
          </cell>
          <cell r="EE421">
            <v>0</v>
          </cell>
          <cell r="EF421">
            <v>0</v>
          </cell>
          <cell r="EG421">
            <v>0</v>
          </cell>
          <cell r="EH421">
            <v>0</v>
          </cell>
          <cell r="EI421">
            <v>0</v>
          </cell>
          <cell r="EJ421">
            <v>0</v>
          </cell>
          <cell r="EK421">
            <v>0</v>
          </cell>
          <cell r="EL421">
            <v>0</v>
          </cell>
          <cell r="EM421">
            <v>0</v>
          </cell>
        </row>
        <row r="422">
          <cell r="A422">
            <v>1103</v>
          </cell>
          <cell r="B422" t="e">
            <v>#N/A</v>
          </cell>
          <cell r="C422">
            <v>0</v>
          </cell>
          <cell r="D422" t="str">
            <v>No</v>
          </cell>
          <cell r="E422" t="str">
            <v>Yes</v>
          </cell>
          <cell r="F422" t="str">
            <v>IAEO</v>
          </cell>
          <cell r="G422" t="str">
            <v>UNDP</v>
          </cell>
          <cell r="H422" t="str">
            <v>UNDP</v>
          </cell>
          <cell r="I422">
            <v>0</v>
          </cell>
          <cell r="J422" t="str">
            <v>UNDP</v>
          </cell>
          <cell r="K422" t="str">
            <v>UNDP</v>
          </cell>
          <cell r="L422" t="str">
            <v>Philippines</v>
          </cell>
          <cell r="M422">
            <v>0</v>
          </cell>
          <cell r="N422" t="str">
            <v>Asia</v>
          </cell>
          <cell r="O422" t="str">
            <v>Asia</v>
          </cell>
          <cell r="P422">
            <v>0</v>
          </cell>
          <cell r="Q422">
            <v>0</v>
          </cell>
          <cell r="R422">
            <v>1</v>
          </cell>
          <cell r="S422">
            <v>0</v>
          </cell>
          <cell r="T422">
            <v>0</v>
          </cell>
          <cell r="U422">
            <v>0</v>
          </cell>
          <cell r="V422">
            <v>0</v>
          </cell>
          <cell r="W422">
            <v>0</v>
          </cell>
          <cell r="X422">
            <v>0</v>
          </cell>
          <cell r="Y422" t="str">
            <v>Government</v>
          </cell>
          <cell r="Z422" t="str">
            <v>Govt</v>
          </cell>
          <cell r="AA422" t="str">
            <v>Y</v>
          </cell>
          <cell r="AB422">
            <v>0</v>
          </cell>
          <cell r="AC422" t="str">
            <v>Philippines: Efficient Lighting Market Transformation Project (PELMATP)</v>
          </cell>
          <cell r="AD422" t="str">
            <v>FSP</v>
          </cell>
          <cell r="AE422" t="str">
            <v>GET</v>
          </cell>
          <cell r="AF422" t="str">
            <v>CC</v>
          </cell>
          <cell r="AG422">
            <v>0</v>
          </cell>
          <cell r="AH422" t="str">
            <v>GEF - 3</v>
          </cell>
          <cell r="AI422">
            <v>38299</v>
          </cell>
          <cell r="AJ422">
            <v>2004</v>
          </cell>
          <cell r="AK422">
            <v>38344</v>
          </cell>
          <cell r="AL422">
            <v>2004</v>
          </cell>
          <cell r="AM422">
            <v>39443.5</v>
          </cell>
          <cell r="AN422">
            <v>40695</v>
          </cell>
          <cell r="AO422">
            <v>40543</v>
          </cell>
          <cell r="AP422">
            <v>40543</v>
          </cell>
          <cell r="AQ422">
            <v>2010</v>
          </cell>
          <cell r="AR422">
            <v>72</v>
          </cell>
          <cell r="AS422">
            <v>0</v>
          </cell>
          <cell r="AT422">
            <v>2011</v>
          </cell>
          <cell r="AU422">
            <v>2011</v>
          </cell>
          <cell r="AV422">
            <v>2011</v>
          </cell>
          <cell r="AW422">
            <v>0</v>
          </cell>
          <cell r="AX422">
            <v>3.130655</v>
          </cell>
          <cell r="AY422">
            <v>9.7799999999999998E-2</v>
          </cell>
          <cell r="AZ422">
            <v>3.2284549999999999</v>
          </cell>
          <cell r="BA422">
            <v>3.0669999999999993</v>
          </cell>
          <cell r="BB422">
            <v>12</v>
          </cell>
          <cell r="BC422">
            <v>4.4800000000000004</v>
          </cell>
          <cell r="BD422">
            <v>3.8330636879502853</v>
          </cell>
          <cell r="BE422">
            <v>1.4310104435014399</v>
          </cell>
          <cell r="BF422">
            <v>0.37333333333333335</v>
          </cell>
          <cell r="BG422">
            <v>18</v>
          </cell>
          <cell r="BH422">
            <v>3</v>
          </cell>
          <cell r="BI422">
            <v>1</v>
          </cell>
          <cell r="BJ422">
            <v>1</v>
          </cell>
          <cell r="BK422">
            <v>1</v>
          </cell>
          <cell r="BL422">
            <v>0</v>
          </cell>
          <cell r="BM422">
            <v>1</v>
          </cell>
          <cell r="BN422">
            <v>5</v>
          </cell>
          <cell r="BO422">
            <v>0</v>
          </cell>
          <cell r="BP422">
            <v>2</v>
          </cell>
          <cell r="BQ422" t="str">
            <v>MU</v>
          </cell>
          <cell r="BR422">
            <v>3</v>
          </cell>
          <cell r="BS422">
            <v>4</v>
          </cell>
          <cell r="BT422">
            <v>3</v>
          </cell>
          <cell r="BU422">
            <v>2</v>
          </cell>
          <cell r="BV422">
            <v>0</v>
          </cell>
          <cell r="BW422">
            <v>4</v>
          </cell>
          <cell r="BX422">
            <v>0</v>
          </cell>
          <cell r="BY422">
            <v>3</v>
          </cell>
          <cell r="BZ422">
            <v>0</v>
          </cell>
          <cell r="CA422">
            <v>3</v>
          </cell>
          <cell r="CB422">
            <v>0</v>
          </cell>
          <cell r="CC422">
            <v>4</v>
          </cell>
          <cell r="CD422">
            <v>5</v>
          </cell>
          <cell r="CE422">
            <v>1</v>
          </cell>
          <cell r="CF422">
            <v>5</v>
          </cell>
          <cell r="CG422">
            <v>1</v>
          </cell>
          <cell r="CH422">
            <v>5</v>
          </cell>
          <cell r="CI422">
            <v>1</v>
          </cell>
          <cell r="CJ422">
            <v>5</v>
          </cell>
          <cell r="CK422">
            <v>1</v>
          </cell>
          <cell r="CL422">
            <v>5</v>
          </cell>
          <cell r="CM422">
            <v>1</v>
          </cell>
          <cell r="CN422">
            <v>5</v>
          </cell>
          <cell r="CO422">
            <v>1</v>
          </cell>
          <cell r="CP422">
            <v>5</v>
          </cell>
          <cell r="CQ422">
            <v>1</v>
          </cell>
          <cell r="CR422">
            <v>3</v>
          </cell>
          <cell r="CS422">
            <v>0</v>
          </cell>
          <cell r="CT422">
            <v>5</v>
          </cell>
          <cell r="CU422">
            <v>1</v>
          </cell>
          <cell r="CV422">
            <v>0</v>
          </cell>
          <cell r="CW422">
            <v>0</v>
          </cell>
          <cell r="CX422">
            <v>0</v>
          </cell>
          <cell r="CY422">
            <v>0</v>
          </cell>
          <cell r="CZ422">
            <v>1</v>
          </cell>
          <cell r="DA422">
            <v>0</v>
          </cell>
          <cell r="DB422">
            <v>0</v>
          </cell>
          <cell r="DC422">
            <v>0</v>
          </cell>
          <cell r="DD422">
            <v>0</v>
          </cell>
          <cell r="DE422">
            <v>0</v>
          </cell>
          <cell r="DF422">
            <v>0</v>
          </cell>
          <cell r="DG422">
            <v>0</v>
          </cell>
          <cell r="DH422">
            <v>0</v>
          </cell>
          <cell r="DI422">
            <v>0</v>
          </cell>
          <cell r="DJ422">
            <v>0</v>
          </cell>
          <cell r="DK422">
            <v>0</v>
          </cell>
          <cell r="DL422">
            <v>0</v>
          </cell>
          <cell r="DM422">
            <v>0</v>
          </cell>
          <cell r="DN422">
            <v>0</v>
          </cell>
          <cell r="DO422">
            <v>0</v>
          </cell>
          <cell r="DP422">
            <v>0</v>
          </cell>
          <cell r="DQ422">
            <v>0</v>
          </cell>
          <cell r="DR422">
            <v>5</v>
          </cell>
          <cell r="DS422">
            <v>4</v>
          </cell>
          <cell r="DT422">
            <v>5</v>
          </cell>
          <cell r="DU422">
            <v>5</v>
          </cell>
          <cell r="DV422">
            <v>1</v>
          </cell>
          <cell r="DW422">
            <v>0</v>
          </cell>
          <cell r="DX422">
            <v>0</v>
          </cell>
          <cell r="DY422">
            <v>0</v>
          </cell>
          <cell r="DZ422">
            <v>0</v>
          </cell>
          <cell r="EA422">
            <v>0</v>
          </cell>
          <cell r="EB422">
            <v>0</v>
          </cell>
          <cell r="EC422">
            <v>0</v>
          </cell>
          <cell r="ED422">
            <v>0</v>
          </cell>
          <cell r="EE422">
            <v>0</v>
          </cell>
          <cell r="EF422">
            <v>0</v>
          </cell>
          <cell r="EG422">
            <v>0</v>
          </cell>
          <cell r="EH422">
            <v>0</v>
          </cell>
          <cell r="EI422">
            <v>0</v>
          </cell>
          <cell r="EJ422">
            <v>0</v>
          </cell>
          <cell r="EK422">
            <v>0</v>
          </cell>
          <cell r="EL422">
            <v>0</v>
          </cell>
          <cell r="EM422">
            <v>0</v>
          </cell>
        </row>
        <row r="423">
          <cell r="A423">
            <v>1104</v>
          </cell>
          <cell r="B423">
            <v>1104</v>
          </cell>
          <cell r="C423">
            <v>0</v>
          </cell>
          <cell r="D423" t="str">
            <v>No</v>
          </cell>
          <cell r="E423" t="str">
            <v>Yes</v>
          </cell>
          <cell r="F423" t="str">
            <v>IAEO</v>
          </cell>
          <cell r="G423" t="str">
            <v>UNDP</v>
          </cell>
          <cell r="H423" t="str">
            <v>UNDP</v>
          </cell>
          <cell r="I423">
            <v>0</v>
          </cell>
          <cell r="J423" t="str">
            <v>UNDP</v>
          </cell>
          <cell r="K423" t="str">
            <v>UNDP</v>
          </cell>
          <cell r="L423" t="str">
            <v>Rwanda</v>
          </cell>
          <cell r="M423">
            <v>0</v>
          </cell>
          <cell r="N423" t="str">
            <v>AFR</v>
          </cell>
          <cell r="O423" t="str">
            <v>AFR</v>
          </cell>
          <cell r="P423">
            <v>0</v>
          </cell>
          <cell r="Q423">
            <v>0</v>
          </cell>
          <cell r="R423">
            <v>1</v>
          </cell>
          <cell r="S423">
            <v>0</v>
          </cell>
          <cell r="T423">
            <v>0</v>
          </cell>
          <cell r="U423">
            <v>0</v>
          </cell>
          <cell r="V423">
            <v>1</v>
          </cell>
          <cell r="W423">
            <v>1</v>
          </cell>
          <cell r="X423">
            <v>0</v>
          </cell>
          <cell r="Y423" t="str">
            <v>Multilateral</v>
          </cell>
          <cell r="Z423" t="str">
            <v>Bi_multilateral</v>
          </cell>
          <cell r="AA423" t="str">
            <v>Y</v>
          </cell>
          <cell r="AB423">
            <v>0</v>
          </cell>
          <cell r="AC423" t="str">
            <v>Strengthening Biodiversity Conservation Capacity in the Forest Protected Area System of Rwanda</v>
          </cell>
          <cell r="AD423" t="str">
            <v>FSP</v>
          </cell>
          <cell r="AE423" t="str">
            <v>GET</v>
          </cell>
          <cell r="AF423" t="str">
            <v>BD</v>
          </cell>
          <cell r="AG423" t="str">
            <v>3, 4</v>
          </cell>
          <cell r="AH423" t="str">
            <v>GEF - 3</v>
          </cell>
          <cell r="AI423">
            <v>38919</v>
          </cell>
          <cell r="AJ423">
            <v>2006</v>
          </cell>
          <cell r="AK423">
            <v>38952</v>
          </cell>
          <cell r="AL423">
            <v>2006</v>
          </cell>
          <cell r="AM423">
            <v>40098</v>
          </cell>
          <cell r="AN423">
            <v>40694</v>
          </cell>
          <cell r="AO423">
            <v>41244</v>
          </cell>
          <cell r="AP423">
            <v>41244</v>
          </cell>
          <cell r="AQ423">
            <v>2012</v>
          </cell>
          <cell r="AR423">
            <v>75</v>
          </cell>
          <cell r="AS423">
            <v>18</v>
          </cell>
          <cell r="AT423">
            <v>2012</v>
          </cell>
          <cell r="AU423">
            <v>2012</v>
          </cell>
          <cell r="AV423">
            <v>2012</v>
          </cell>
          <cell r="AW423">
            <v>0</v>
          </cell>
          <cell r="AX423">
            <v>5.45</v>
          </cell>
          <cell r="AY423">
            <v>0.29699999999999999</v>
          </cell>
          <cell r="AZ423">
            <v>5.7469999999999999</v>
          </cell>
          <cell r="BA423">
            <v>5.45</v>
          </cell>
          <cell r="BB423">
            <v>7.98</v>
          </cell>
          <cell r="BC423">
            <v>0</v>
          </cell>
          <cell r="BD423">
            <v>1.4642201834862385</v>
          </cell>
          <cell r="BE423">
            <v>0</v>
          </cell>
          <cell r="BF423">
            <v>0</v>
          </cell>
          <cell r="BG423">
            <v>4</v>
          </cell>
          <cell r="BH423">
            <v>1</v>
          </cell>
          <cell r="BI423">
            <v>3</v>
          </cell>
          <cell r="BJ423" t="str">
            <v>NA</v>
          </cell>
          <cell r="BK423">
            <v>5</v>
          </cell>
          <cell r="BL423">
            <v>0</v>
          </cell>
          <cell r="BM423">
            <v>1</v>
          </cell>
          <cell r="BN423">
            <v>4</v>
          </cell>
          <cell r="BO423">
            <v>1</v>
          </cell>
          <cell r="BP423">
            <v>3</v>
          </cell>
          <cell r="BQ423" t="str">
            <v>ML</v>
          </cell>
          <cell r="BR423">
            <v>3</v>
          </cell>
          <cell r="BS423">
            <v>4</v>
          </cell>
          <cell r="BT423">
            <v>3</v>
          </cell>
          <cell r="BU423">
            <v>3</v>
          </cell>
          <cell r="BV423">
            <v>0</v>
          </cell>
          <cell r="BW423">
            <v>2</v>
          </cell>
          <cell r="BX423">
            <v>0</v>
          </cell>
          <cell r="BY423">
            <v>2</v>
          </cell>
          <cell r="BZ423">
            <v>0</v>
          </cell>
          <cell r="CA423">
            <v>3</v>
          </cell>
          <cell r="CB423">
            <v>0</v>
          </cell>
          <cell r="CC423">
            <v>3</v>
          </cell>
          <cell r="CD423">
            <v>3</v>
          </cell>
          <cell r="CE423">
            <v>0</v>
          </cell>
          <cell r="CF423">
            <v>4</v>
          </cell>
          <cell r="CG423">
            <v>1</v>
          </cell>
          <cell r="CH423">
            <v>4</v>
          </cell>
          <cell r="CI423">
            <v>1</v>
          </cell>
          <cell r="CJ423">
            <v>3</v>
          </cell>
          <cell r="CK423">
            <v>0</v>
          </cell>
          <cell r="CL423">
            <v>0</v>
          </cell>
          <cell r="CM423">
            <v>0</v>
          </cell>
          <cell r="CN423">
            <v>2</v>
          </cell>
          <cell r="CO423">
            <v>0</v>
          </cell>
          <cell r="CP423">
            <v>4</v>
          </cell>
          <cell r="CQ423">
            <v>1</v>
          </cell>
          <cell r="CR423">
            <v>3</v>
          </cell>
          <cell r="CS423">
            <v>0</v>
          </cell>
          <cell r="CT423">
            <v>4</v>
          </cell>
          <cell r="CU423">
            <v>1</v>
          </cell>
          <cell r="CV423">
            <v>0</v>
          </cell>
          <cell r="CW423">
            <v>0</v>
          </cell>
          <cell r="CX423">
            <v>0</v>
          </cell>
          <cell r="CY423">
            <v>4</v>
          </cell>
          <cell r="CZ423">
            <v>1</v>
          </cell>
          <cell r="DA423">
            <v>0</v>
          </cell>
          <cell r="DB423">
            <v>0</v>
          </cell>
          <cell r="DC423">
            <v>0</v>
          </cell>
          <cell r="DD423">
            <v>0</v>
          </cell>
          <cell r="DE423">
            <v>0</v>
          </cell>
          <cell r="DF423">
            <v>0</v>
          </cell>
          <cell r="DG423">
            <v>0</v>
          </cell>
          <cell r="DH423">
            <v>0</v>
          </cell>
          <cell r="DI423">
            <v>0</v>
          </cell>
          <cell r="DJ423">
            <v>0</v>
          </cell>
          <cell r="DK423">
            <v>0</v>
          </cell>
          <cell r="DL423">
            <v>3</v>
          </cell>
          <cell r="DM423">
            <v>3</v>
          </cell>
          <cell r="DN423">
            <v>2</v>
          </cell>
          <cell r="DO423">
            <v>4</v>
          </cell>
          <cell r="DP423">
            <v>3</v>
          </cell>
          <cell r="DQ423">
            <v>4</v>
          </cell>
          <cell r="DR423">
            <v>5</v>
          </cell>
          <cell r="DS423">
            <v>4</v>
          </cell>
          <cell r="DT423">
            <v>4</v>
          </cell>
          <cell r="DU423">
            <v>4</v>
          </cell>
          <cell r="DV423">
            <v>1</v>
          </cell>
          <cell r="DW423">
            <v>0</v>
          </cell>
          <cell r="DX423">
            <v>0</v>
          </cell>
          <cell r="DY423">
            <v>0</v>
          </cell>
          <cell r="DZ423">
            <v>0</v>
          </cell>
          <cell r="EA423">
            <v>0</v>
          </cell>
          <cell r="EB423">
            <v>0</v>
          </cell>
          <cell r="EC423">
            <v>0</v>
          </cell>
          <cell r="ED423">
            <v>0</v>
          </cell>
          <cell r="EE423">
            <v>0</v>
          </cell>
          <cell r="EF423">
            <v>0</v>
          </cell>
          <cell r="EG423">
            <v>0</v>
          </cell>
          <cell r="EH423">
            <v>0</v>
          </cell>
          <cell r="EI423">
            <v>0</v>
          </cell>
          <cell r="EJ423">
            <v>0</v>
          </cell>
          <cell r="EK423">
            <v>0</v>
          </cell>
          <cell r="EL423">
            <v>0</v>
          </cell>
          <cell r="EM423">
            <v>0</v>
          </cell>
        </row>
        <row r="424">
          <cell r="A424">
            <v>1105</v>
          </cell>
          <cell r="B424" t="e">
            <v>#N/A</v>
          </cell>
          <cell r="C424">
            <v>33443</v>
          </cell>
          <cell r="D424" t="str">
            <v>Yes</v>
          </cell>
          <cell r="E424" t="str">
            <v>No</v>
          </cell>
          <cell r="F424" t="str">
            <v>GEFIEO</v>
          </cell>
          <cell r="G424" t="str">
            <v>ADB</v>
          </cell>
          <cell r="H424" t="str">
            <v>ADB</v>
          </cell>
          <cell r="I424">
            <v>0</v>
          </cell>
          <cell r="J424" t="str">
            <v>ADB</v>
          </cell>
          <cell r="K424">
            <v>0</v>
          </cell>
          <cell r="L424" t="str">
            <v>China</v>
          </cell>
          <cell r="M424">
            <v>0</v>
          </cell>
          <cell r="N424" t="str">
            <v>EAP</v>
          </cell>
          <cell r="O424" t="str">
            <v>Asia</v>
          </cell>
          <cell r="P424">
            <v>0</v>
          </cell>
          <cell r="Q424">
            <v>0</v>
          </cell>
          <cell r="R424">
            <v>1</v>
          </cell>
          <cell r="S424">
            <v>0</v>
          </cell>
          <cell r="T424">
            <v>0</v>
          </cell>
          <cell r="U424">
            <v>0</v>
          </cell>
          <cell r="V424">
            <v>0</v>
          </cell>
          <cell r="W424">
            <v>0</v>
          </cell>
          <cell r="X424">
            <v>0</v>
          </cell>
          <cell r="Y424" t="str">
            <v>Multilateral</v>
          </cell>
          <cell r="Z424" t="str">
            <v>Bi_multilateral</v>
          </cell>
          <cell r="AA424">
            <v>0</v>
          </cell>
          <cell r="AB424">
            <v>0</v>
          </cell>
          <cell r="AC424" t="str">
            <v>Efficient Utilization of Agricultural Wastes</v>
          </cell>
          <cell r="AD424" t="str">
            <v>FSP</v>
          </cell>
          <cell r="AE424" t="str">
            <v>GET</v>
          </cell>
          <cell r="AF424" t="str">
            <v>CC</v>
          </cell>
          <cell r="AG424">
            <v>0</v>
          </cell>
          <cell r="AH424" t="str">
            <v>GEF - 2</v>
          </cell>
          <cell r="AI424">
            <v>37406</v>
          </cell>
          <cell r="AJ424">
            <v>2002</v>
          </cell>
          <cell r="AK424">
            <v>38033</v>
          </cell>
          <cell r="AL424">
            <v>2004</v>
          </cell>
          <cell r="AM424">
            <v>39223</v>
          </cell>
          <cell r="AN424">
            <v>39629</v>
          </cell>
          <cell r="AO424">
            <v>40413</v>
          </cell>
          <cell r="AP424">
            <v>40413</v>
          </cell>
          <cell r="AQ424">
            <v>2010</v>
          </cell>
          <cell r="AR424">
            <v>78</v>
          </cell>
          <cell r="AS424">
            <v>25</v>
          </cell>
          <cell r="AT424">
            <v>2013</v>
          </cell>
          <cell r="AU424">
            <v>40513</v>
          </cell>
          <cell r="AV424">
            <v>2010</v>
          </cell>
          <cell r="AW424">
            <v>0</v>
          </cell>
          <cell r="AX424">
            <v>6.36</v>
          </cell>
          <cell r="AY424">
            <v>0</v>
          </cell>
          <cell r="AZ424">
            <v>6.36</v>
          </cell>
          <cell r="BA424">
            <v>0</v>
          </cell>
          <cell r="BB424">
            <v>70.91</v>
          </cell>
          <cell r="BC424">
            <v>76.98</v>
          </cell>
          <cell r="BD424">
            <v>11.149371069182388</v>
          </cell>
          <cell r="BE424">
            <v>12.10377358490566</v>
          </cell>
          <cell r="BF424">
            <v>1.0856014666478635</v>
          </cell>
          <cell r="BG424">
            <v>0</v>
          </cell>
          <cell r="BH424">
            <v>0</v>
          </cell>
          <cell r="BI424">
            <v>0</v>
          </cell>
          <cell r="BJ424">
            <v>0</v>
          </cell>
          <cell r="BK424">
            <v>0</v>
          </cell>
          <cell r="BL424">
            <v>0</v>
          </cell>
          <cell r="BM424">
            <v>1</v>
          </cell>
          <cell r="BN424">
            <v>5</v>
          </cell>
          <cell r="BO424">
            <v>1</v>
          </cell>
          <cell r="BP424">
            <v>4</v>
          </cell>
          <cell r="BQ424" t="str">
            <v>L</v>
          </cell>
          <cell r="BR424">
            <v>4</v>
          </cell>
          <cell r="BS424">
            <v>4</v>
          </cell>
          <cell r="BT424">
            <v>4</v>
          </cell>
          <cell r="BU424">
            <v>0</v>
          </cell>
          <cell r="BV424">
            <v>0</v>
          </cell>
          <cell r="BW424">
            <v>0</v>
          </cell>
          <cell r="BX424">
            <v>0</v>
          </cell>
          <cell r="BY424">
            <v>5</v>
          </cell>
          <cell r="BZ424">
            <v>1</v>
          </cell>
          <cell r="CA424">
            <v>5</v>
          </cell>
          <cell r="CB424">
            <v>1</v>
          </cell>
          <cell r="CC424">
            <v>0</v>
          </cell>
          <cell r="CD424">
            <v>5</v>
          </cell>
          <cell r="CE424">
            <v>1</v>
          </cell>
          <cell r="CF424">
            <v>5</v>
          </cell>
          <cell r="CG424">
            <v>1</v>
          </cell>
          <cell r="CH424">
            <v>5</v>
          </cell>
          <cell r="CI424">
            <v>1</v>
          </cell>
          <cell r="CJ424">
            <v>5</v>
          </cell>
          <cell r="CK424">
            <v>1</v>
          </cell>
          <cell r="CL424">
            <v>5</v>
          </cell>
          <cell r="CM424">
            <v>1</v>
          </cell>
          <cell r="CN424">
            <v>4</v>
          </cell>
          <cell r="CO424">
            <v>1</v>
          </cell>
          <cell r="CP424">
            <v>5</v>
          </cell>
          <cell r="CQ424">
            <v>1</v>
          </cell>
          <cell r="CR424">
            <v>5</v>
          </cell>
          <cell r="CS424">
            <v>1</v>
          </cell>
          <cell r="CT424">
            <v>3</v>
          </cell>
          <cell r="CU424">
            <v>0</v>
          </cell>
          <cell r="CV424">
            <v>0</v>
          </cell>
          <cell r="CW424">
            <v>0</v>
          </cell>
          <cell r="CX424">
            <v>0</v>
          </cell>
          <cell r="CY424">
            <v>0</v>
          </cell>
          <cell r="CZ424">
            <v>0</v>
          </cell>
          <cell r="DA424">
            <v>0</v>
          </cell>
          <cell r="DB424">
            <v>0</v>
          </cell>
          <cell r="DC424">
            <v>0</v>
          </cell>
          <cell r="DD424">
            <v>0</v>
          </cell>
          <cell r="DE424">
            <v>0</v>
          </cell>
          <cell r="DF424">
            <v>0</v>
          </cell>
          <cell r="DG424">
            <v>0</v>
          </cell>
          <cell r="DH424">
            <v>0</v>
          </cell>
          <cell r="DI424">
            <v>0</v>
          </cell>
          <cell r="DJ424">
            <v>0</v>
          </cell>
          <cell r="DK424">
            <v>0</v>
          </cell>
          <cell r="DL424">
            <v>0</v>
          </cell>
          <cell r="DM424">
            <v>0</v>
          </cell>
          <cell r="DN424">
            <v>0</v>
          </cell>
          <cell r="DO424">
            <v>0</v>
          </cell>
          <cell r="DP424">
            <v>0</v>
          </cell>
          <cell r="DQ424">
            <v>0</v>
          </cell>
          <cell r="DR424">
            <v>5</v>
          </cell>
          <cell r="DS424">
            <v>5</v>
          </cell>
          <cell r="DT424">
            <v>5</v>
          </cell>
          <cell r="DU424">
            <v>5</v>
          </cell>
          <cell r="DV424">
            <v>1</v>
          </cell>
          <cell r="DW424">
            <v>4</v>
          </cell>
          <cell r="DX424">
            <v>4</v>
          </cell>
          <cell r="DY424">
            <v>4</v>
          </cell>
          <cell r="DZ424">
            <v>0</v>
          </cell>
          <cell r="EA424">
            <v>4</v>
          </cell>
          <cell r="EB424" t="str">
            <v>L</v>
          </cell>
          <cell r="EC424">
            <v>5</v>
          </cell>
          <cell r="ED424">
            <v>5</v>
          </cell>
          <cell r="EE424">
            <v>5</v>
          </cell>
          <cell r="EF424">
            <v>5</v>
          </cell>
          <cell r="EG424">
            <v>5</v>
          </cell>
          <cell r="EH424">
            <v>5</v>
          </cell>
          <cell r="EI424">
            <v>5</v>
          </cell>
          <cell r="EJ424">
            <v>4</v>
          </cell>
          <cell r="EK424">
            <v>5</v>
          </cell>
          <cell r="EL424">
            <v>5</v>
          </cell>
          <cell r="EM424">
            <v>3</v>
          </cell>
        </row>
        <row r="425">
          <cell r="A425">
            <v>1106</v>
          </cell>
          <cell r="B425" t="e">
            <v>#N/A</v>
          </cell>
          <cell r="C425">
            <v>0</v>
          </cell>
          <cell r="D425" t="str">
            <v>No</v>
          </cell>
          <cell r="E425" t="str">
            <v>Yes</v>
          </cell>
          <cell r="F425" t="str">
            <v>IAEO</v>
          </cell>
          <cell r="G425" t="str">
            <v>UNDP</v>
          </cell>
          <cell r="H425" t="str">
            <v>UNDP</v>
          </cell>
          <cell r="I425">
            <v>0</v>
          </cell>
          <cell r="J425" t="str">
            <v>UNDP</v>
          </cell>
          <cell r="K425" t="str">
            <v>UNDP</v>
          </cell>
          <cell r="L425" t="str">
            <v>Vietnam</v>
          </cell>
          <cell r="M425">
            <v>0</v>
          </cell>
          <cell r="N425" t="str">
            <v>Asia</v>
          </cell>
          <cell r="O425" t="str">
            <v>Asia</v>
          </cell>
          <cell r="P425">
            <v>0</v>
          </cell>
          <cell r="Q425">
            <v>0</v>
          </cell>
          <cell r="R425">
            <v>1</v>
          </cell>
          <cell r="S425">
            <v>0</v>
          </cell>
          <cell r="T425">
            <v>0</v>
          </cell>
          <cell r="U425">
            <v>0</v>
          </cell>
          <cell r="V425">
            <v>0</v>
          </cell>
          <cell r="W425">
            <v>0</v>
          </cell>
          <cell r="X425">
            <v>0</v>
          </cell>
          <cell r="Y425" t="str">
            <v>Government</v>
          </cell>
          <cell r="Z425" t="str">
            <v>Govt</v>
          </cell>
          <cell r="AA425" t="str">
            <v>Y</v>
          </cell>
          <cell r="AB425">
            <v>0</v>
          </cell>
          <cell r="AC425" t="str">
            <v>Vietnam Energy Efficiency Public Lighting (VEEPL)</v>
          </cell>
          <cell r="AD425" t="str">
            <v>FSP</v>
          </cell>
          <cell r="AE425" t="str">
            <v>GET</v>
          </cell>
          <cell r="AF425" t="str">
            <v>CC</v>
          </cell>
          <cell r="AG425">
            <v>0</v>
          </cell>
          <cell r="AH425" t="str">
            <v>GEF - 3</v>
          </cell>
          <cell r="AI425">
            <v>38397</v>
          </cell>
          <cell r="AJ425">
            <v>2005</v>
          </cell>
          <cell r="AK425">
            <v>38699</v>
          </cell>
          <cell r="AL425">
            <v>2005</v>
          </cell>
          <cell r="AM425">
            <v>39711.5</v>
          </cell>
          <cell r="AN425">
            <v>40543</v>
          </cell>
          <cell r="AO425">
            <v>40724</v>
          </cell>
          <cell r="AP425">
            <v>40724</v>
          </cell>
          <cell r="AQ425">
            <v>2011</v>
          </cell>
          <cell r="AR425">
            <v>66</v>
          </cell>
          <cell r="AS425">
            <v>6</v>
          </cell>
          <cell r="AT425">
            <v>2011</v>
          </cell>
          <cell r="AU425">
            <v>2011</v>
          </cell>
          <cell r="AV425">
            <v>2011</v>
          </cell>
          <cell r="AW425">
            <v>0</v>
          </cell>
          <cell r="AX425">
            <v>3</v>
          </cell>
          <cell r="AY425">
            <v>0.30990000000000001</v>
          </cell>
          <cell r="AZ425">
            <v>3.3098999999999998</v>
          </cell>
          <cell r="BA425">
            <v>3</v>
          </cell>
          <cell r="BB425">
            <v>12.382999999999997</v>
          </cell>
          <cell r="BC425">
            <v>25.5</v>
          </cell>
          <cell r="BD425">
            <v>4.1276666666666655</v>
          </cell>
          <cell r="BE425">
            <v>8.5</v>
          </cell>
          <cell r="BF425">
            <v>2.0592748122425912</v>
          </cell>
          <cell r="BG425">
            <v>6</v>
          </cell>
          <cell r="BH425">
            <v>4</v>
          </cell>
          <cell r="BI425">
            <v>3</v>
          </cell>
          <cell r="BJ425">
            <v>1</v>
          </cell>
          <cell r="BK425">
            <v>0</v>
          </cell>
          <cell r="BL425">
            <v>0</v>
          </cell>
          <cell r="BM425">
            <v>1</v>
          </cell>
          <cell r="BN425">
            <v>4</v>
          </cell>
          <cell r="BO425">
            <v>1</v>
          </cell>
          <cell r="BP425">
            <v>3</v>
          </cell>
          <cell r="BQ425" t="str">
            <v>ML</v>
          </cell>
          <cell r="BR425">
            <v>3</v>
          </cell>
          <cell r="BS425">
            <v>4</v>
          </cell>
          <cell r="BT425">
            <v>4</v>
          </cell>
          <cell r="BU425">
            <v>4</v>
          </cell>
          <cell r="BV425">
            <v>0</v>
          </cell>
          <cell r="BW425">
            <v>4</v>
          </cell>
          <cell r="BX425">
            <v>1</v>
          </cell>
          <cell r="BY425">
            <v>5</v>
          </cell>
          <cell r="BZ425">
            <v>1</v>
          </cell>
          <cell r="CA425">
            <v>4</v>
          </cell>
          <cell r="CB425">
            <v>1</v>
          </cell>
          <cell r="CC425">
            <v>4</v>
          </cell>
          <cell r="CD425">
            <v>4</v>
          </cell>
          <cell r="CE425">
            <v>1</v>
          </cell>
          <cell r="CF425">
            <v>4</v>
          </cell>
          <cell r="CG425">
            <v>1</v>
          </cell>
          <cell r="CH425">
            <v>4</v>
          </cell>
          <cell r="CI425">
            <v>1</v>
          </cell>
          <cell r="CJ425">
            <v>4</v>
          </cell>
          <cell r="CK425">
            <v>1</v>
          </cell>
          <cell r="CL425">
            <v>3</v>
          </cell>
          <cell r="CM425">
            <v>0</v>
          </cell>
          <cell r="CN425">
            <v>3</v>
          </cell>
          <cell r="CO425">
            <v>0</v>
          </cell>
          <cell r="CP425">
            <v>4</v>
          </cell>
          <cell r="CQ425">
            <v>1</v>
          </cell>
          <cell r="CR425">
            <v>5</v>
          </cell>
          <cell r="CS425">
            <v>1</v>
          </cell>
          <cell r="CT425">
            <v>3</v>
          </cell>
          <cell r="CU425">
            <v>0</v>
          </cell>
          <cell r="CV425">
            <v>0</v>
          </cell>
          <cell r="CW425">
            <v>0</v>
          </cell>
          <cell r="CX425">
            <v>0</v>
          </cell>
          <cell r="CY425">
            <v>0</v>
          </cell>
          <cell r="CZ425">
            <v>1</v>
          </cell>
          <cell r="DA425">
            <v>0</v>
          </cell>
          <cell r="DB425">
            <v>0</v>
          </cell>
          <cell r="DC425">
            <v>0</v>
          </cell>
          <cell r="DD425">
            <v>0</v>
          </cell>
          <cell r="DE425">
            <v>0</v>
          </cell>
          <cell r="DF425">
            <v>0</v>
          </cell>
          <cell r="DG425">
            <v>0</v>
          </cell>
          <cell r="DH425">
            <v>0</v>
          </cell>
          <cell r="DI425">
            <v>0</v>
          </cell>
          <cell r="DJ425">
            <v>0</v>
          </cell>
          <cell r="DK425">
            <v>0</v>
          </cell>
          <cell r="DL425">
            <v>0</v>
          </cell>
          <cell r="DM425">
            <v>0</v>
          </cell>
          <cell r="DN425">
            <v>0</v>
          </cell>
          <cell r="DO425">
            <v>0</v>
          </cell>
          <cell r="DP425">
            <v>0</v>
          </cell>
          <cell r="DQ425">
            <v>0</v>
          </cell>
          <cell r="DR425">
            <v>5</v>
          </cell>
          <cell r="DS425">
            <v>4</v>
          </cell>
          <cell r="DT425">
            <v>4</v>
          </cell>
          <cell r="DU425">
            <v>4</v>
          </cell>
          <cell r="DV425">
            <v>1</v>
          </cell>
          <cell r="DW425">
            <v>0</v>
          </cell>
          <cell r="DX425">
            <v>0</v>
          </cell>
          <cell r="DY425">
            <v>0</v>
          </cell>
          <cell r="DZ425">
            <v>0</v>
          </cell>
          <cell r="EA425">
            <v>0</v>
          </cell>
          <cell r="EB425">
            <v>0</v>
          </cell>
          <cell r="EC425">
            <v>0</v>
          </cell>
          <cell r="ED425">
            <v>0</v>
          </cell>
          <cell r="EE425">
            <v>0</v>
          </cell>
          <cell r="EF425">
            <v>0</v>
          </cell>
          <cell r="EG425">
            <v>0</v>
          </cell>
          <cell r="EH425">
            <v>0</v>
          </cell>
          <cell r="EI425">
            <v>0</v>
          </cell>
          <cell r="EJ425">
            <v>0</v>
          </cell>
          <cell r="EK425">
            <v>0</v>
          </cell>
          <cell r="EL425">
            <v>0</v>
          </cell>
          <cell r="EM425">
            <v>0</v>
          </cell>
        </row>
        <row r="426">
          <cell r="A426">
            <v>1107</v>
          </cell>
          <cell r="B426">
            <v>1107</v>
          </cell>
          <cell r="C426">
            <v>1831</v>
          </cell>
          <cell r="D426" t="str">
            <v>No</v>
          </cell>
          <cell r="E426" t="str">
            <v>Yes</v>
          </cell>
          <cell r="F426" t="str">
            <v>IAEO</v>
          </cell>
          <cell r="G426" t="str">
            <v>UNDP</v>
          </cell>
          <cell r="H426" t="str">
            <v>UNDP</v>
          </cell>
          <cell r="I426">
            <v>0</v>
          </cell>
          <cell r="J426" t="str">
            <v>UNDP</v>
          </cell>
          <cell r="K426">
            <v>0</v>
          </cell>
          <cell r="L426" t="str">
            <v>Nepal</v>
          </cell>
          <cell r="M426">
            <v>0</v>
          </cell>
          <cell r="N426" t="str">
            <v>SA</v>
          </cell>
          <cell r="O426" t="str">
            <v>Asia</v>
          </cell>
          <cell r="P426">
            <v>0</v>
          </cell>
          <cell r="Q426">
            <v>0</v>
          </cell>
          <cell r="R426">
            <v>1</v>
          </cell>
          <cell r="S426">
            <v>1</v>
          </cell>
          <cell r="T426">
            <v>0</v>
          </cell>
          <cell r="U426">
            <v>0</v>
          </cell>
          <cell r="V426">
            <v>1</v>
          </cell>
          <cell r="W426">
            <v>1</v>
          </cell>
          <cell r="X426">
            <v>0</v>
          </cell>
          <cell r="Y426" t="str">
            <v>Government</v>
          </cell>
          <cell r="Z426" t="str">
            <v>Govt</v>
          </cell>
          <cell r="AA426">
            <v>0</v>
          </cell>
          <cell r="AB426">
            <v>0</v>
          </cell>
          <cell r="AC426" t="str">
            <v>Creating Biodiversity Conservation Landscapes in Nepal's lowland Terai and Eastern Himal Areas</v>
          </cell>
          <cell r="AD426" t="str">
            <v>FSP</v>
          </cell>
          <cell r="AE426" t="str">
            <v>GET</v>
          </cell>
          <cell r="AF426" t="str">
            <v>BD</v>
          </cell>
          <cell r="AG426">
            <v>0</v>
          </cell>
          <cell r="AH426" t="str">
            <v>GEF - 3</v>
          </cell>
          <cell r="AI426">
            <v>38054</v>
          </cell>
          <cell r="AJ426">
            <v>2004</v>
          </cell>
          <cell r="AK426">
            <v>38434</v>
          </cell>
          <cell r="AL426">
            <v>2005</v>
          </cell>
          <cell r="AM426">
            <v>39839</v>
          </cell>
          <cell r="AN426">
            <v>41152</v>
          </cell>
          <cell r="AO426">
            <v>41244</v>
          </cell>
          <cell r="AP426">
            <v>41244</v>
          </cell>
          <cell r="AQ426">
            <v>2012</v>
          </cell>
          <cell r="AR426">
            <v>92</v>
          </cell>
          <cell r="AS426">
            <v>3</v>
          </cell>
          <cell r="AT426">
            <v>2013</v>
          </cell>
          <cell r="AU426">
            <v>41214</v>
          </cell>
          <cell r="AV426">
            <v>2012</v>
          </cell>
          <cell r="AW426">
            <v>0</v>
          </cell>
          <cell r="AX426">
            <v>3.3122780000000001</v>
          </cell>
          <cell r="AY426">
            <v>0.2374</v>
          </cell>
          <cell r="AZ426">
            <v>3.5496780000000001</v>
          </cell>
          <cell r="BA426">
            <v>0</v>
          </cell>
          <cell r="BB426">
            <v>9.5591550000000005</v>
          </cell>
          <cell r="BC426">
            <v>8.9700000000000006</v>
          </cell>
          <cell r="BD426">
            <v>2.8859760563575882</v>
          </cell>
          <cell r="BE426">
            <v>2.7081060225017346</v>
          </cell>
          <cell r="BF426">
            <v>0.93836746030376117</v>
          </cell>
          <cell r="BG426">
            <v>0</v>
          </cell>
          <cell r="BH426">
            <v>0</v>
          </cell>
          <cell r="BI426">
            <v>0</v>
          </cell>
          <cell r="BJ426">
            <v>0</v>
          </cell>
          <cell r="BK426">
            <v>0</v>
          </cell>
          <cell r="BL426">
            <v>0</v>
          </cell>
          <cell r="BM426">
            <v>1</v>
          </cell>
          <cell r="BN426">
            <v>4</v>
          </cell>
          <cell r="BO426">
            <v>1</v>
          </cell>
          <cell r="BP426">
            <v>3</v>
          </cell>
          <cell r="BQ426" t="str">
            <v>ML</v>
          </cell>
          <cell r="BR426">
            <v>4</v>
          </cell>
          <cell r="BS426">
            <v>4</v>
          </cell>
          <cell r="BT426">
            <v>3</v>
          </cell>
          <cell r="BU426">
            <v>4</v>
          </cell>
          <cell r="BV426">
            <v>0</v>
          </cell>
          <cell r="BW426">
            <v>0</v>
          </cell>
          <cell r="BX426">
            <v>0</v>
          </cell>
          <cell r="BY426">
            <v>5</v>
          </cell>
          <cell r="BZ426">
            <v>1</v>
          </cell>
          <cell r="CA426">
            <v>5</v>
          </cell>
          <cell r="CB426">
            <v>1</v>
          </cell>
          <cell r="CC426">
            <v>0</v>
          </cell>
          <cell r="CD426">
            <v>5</v>
          </cell>
          <cell r="CE426">
            <v>1</v>
          </cell>
          <cell r="CF426">
            <v>4</v>
          </cell>
          <cell r="CG426">
            <v>1</v>
          </cell>
          <cell r="CH426">
            <v>4</v>
          </cell>
          <cell r="CI426">
            <v>1</v>
          </cell>
          <cell r="CJ426">
            <v>5</v>
          </cell>
          <cell r="CK426">
            <v>1</v>
          </cell>
          <cell r="CL426">
            <v>4</v>
          </cell>
          <cell r="CM426">
            <v>1</v>
          </cell>
          <cell r="CN426">
            <v>6</v>
          </cell>
          <cell r="CO426">
            <v>1</v>
          </cell>
          <cell r="CP426">
            <v>4</v>
          </cell>
          <cell r="CQ426">
            <v>1</v>
          </cell>
          <cell r="CR426">
            <v>5</v>
          </cell>
          <cell r="CS426">
            <v>1</v>
          </cell>
          <cell r="CT426">
            <v>5</v>
          </cell>
          <cell r="CU426">
            <v>1</v>
          </cell>
          <cell r="CV426">
            <v>5</v>
          </cell>
          <cell r="CW426">
            <v>4</v>
          </cell>
          <cell r="CX426">
            <v>3</v>
          </cell>
          <cell r="CY426">
            <v>4</v>
          </cell>
          <cell r="CZ426">
            <v>1</v>
          </cell>
          <cell r="DA426" t="str">
            <v>L</v>
          </cell>
          <cell r="DB426" t="str">
            <v>L</v>
          </cell>
          <cell r="DC426" t="str">
            <v>ML</v>
          </cell>
          <cell r="DD426" t="str">
            <v>L</v>
          </cell>
          <cell r="DE426">
            <v>3</v>
          </cell>
          <cell r="DF426" t="str">
            <v>ML</v>
          </cell>
          <cell r="DG426">
            <v>5</v>
          </cell>
          <cell r="DH426">
            <v>5</v>
          </cell>
          <cell r="DI426">
            <v>5</v>
          </cell>
          <cell r="DJ426">
            <v>4</v>
          </cell>
          <cell r="DK426">
            <v>4</v>
          </cell>
          <cell r="DL426">
            <v>5</v>
          </cell>
          <cell r="DM426">
            <v>4</v>
          </cell>
          <cell r="DN426">
            <v>6</v>
          </cell>
          <cell r="DO426">
            <v>4</v>
          </cell>
          <cell r="DP426">
            <v>5</v>
          </cell>
          <cell r="DQ426">
            <v>5</v>
          </cell>
          <cell r="DR426">
            <v>0</v>
          </cell>
          <cell r="DS426">
            <v>0</v>
          </cell>
          <cell r="DT426">
            <v>0</v>
          </cell>
          <cell r="DU426">
            <v>0</v>
          </cell>
          <cell r="DV426">
            <v>0</v>
          </cell>
          <cell r="DW426">
            <v>0</v>
          </cell>
          <cell r="DX426">
            <v>0</v>
          </cell>
          <cell r="DY426">
            <v>0</v>
          </cell>
          <cell r="DZ426">
            <v>0</v>
          </cell>
          <cell r="EA426">
            <v>0</v>
          </cell>
          <cell r="EB426">
            <v>0</v>
          </cell>
          <cell r="EC426">
            <v>0</v>
          </cell>
          <cell r="ED426">
            <v>0</v>
          </cell>
          <cell r="EE426">
            <v>0</v>
          </cell>
          <cell r="EF426">
            <v>0</v>
          </cell>
          <cell r="EG426">
            <v>0</v>
          </cell>
          <cell r="EH426">
            <v>0</v>
          </cell>
          <cell r="EI426">
            <v>0</v>
          </cell>
          <cell r="EJ426">
            <v>0</v>
          </cell>
          <cell r="EK426">
            <v>0</v>
          </cell>
          <cell r="EL426">
            <v>0</v>
          </cell>
          <cell r="EM426">
            <v>0</v>
          </cell>
        </row>
        <row r="427">
          <cell r="A427">
            <v>1109</v>
          </cell>
          <cell r="B427" t="e">
            <v>#N/A</v>
          </cell>
          <cell r="C427">
            <v>0</v>
          </cell>
          <cell r="D427" t="str">
            <v>No</v>
          </cell>
          <cell r="E427" t="str">
            <v>Yes</v>
          </cell>
          <cell r="F427" t="str">
            <v>IAEO</v>
          </cell>
          <cell r="G427" t="str">
            <v>World Bank/UNDP</v>
          </cell>
          <cell r="H427" t="str">
            <v>WB</v>
          </cell>
          <cell r="I427">
            <v>1</v>
          </cell>
          <cell r="J427" t="str">
            <v>JOINT</v>
          </cell>
          <cell r="K427" t="str">
            <v>WB/UNDP</v>
          </cell>
          <cell r="L427" t="str">
            <v>Regional (Guinea, Mali, Mauritania and Senegal)</v>
          </cell>
          <cell r="M427" t="str">
            <v>Guinea, Mali, Mauritania, Senegal</v>
          </cell>
          <cell r="N427" t="str">
            <v>AFR</v>
          </cell>
          <cell r="O427" t="str">
            <v>AFR</v>
          </cell>
          <cell r="P427">
            <v>0</v>
          </cell>
          <cell r="Q427">
            <v>1</v>
          </cell>
          <cell r="R427">
            <v>0</v>
          </cell>
          <cell r="S427">
            <v>2</v>
          </cell>
          <cell r="T427">
            <v>0</v>
          </cell>
          <cell r="U427">
            <v>0</v>
          </cell>
          <cell r="V427">
            <v>1</v>
          </cell>
          <cell r="W427">
            <v>0</v>
          </cell>
          <cell r="X427">
            <v>0</v>
          </cell>
          <cell r="Y427" t="str">
            <v>Government</v>
          </cell>
          <cell r="Z427" t="str">
            <v>Govt</v>
          </cell>
          <cell r="AA427">
            <v>0</v>
          </cell>
          <cell r="AB427">
            <v>0</v>
          </cell>
          <cell r="AC427" t="str">
            <v>Senegal River Basin Water and Environmental Management Program</v>
          </cell>
          <cell r="AD427" t="str">
            <v>FSP</v>
          </cell>
          <cell r="AE427" t="str">
            <v>GET</v>
          </cell>
          <cell r="AF427" t="str">
            <v>IW</v>
          </cell>
          <cell r="AG427">
            <v>9</v>
          </cell>
          <cell r="AH427" t="str">
            <v>GEF - 2</v>
          </cell>
          <cell r="AI427">
            <v>37895</v>
          </cell>
          <cell r="AJ427">
            <v>2003</v>
          </cell>
          <cell r="AK427">
            <v>38066</v>
          </cell>
          <cell r="AL427">
            <v>2004</v>
          </cell>
          <cell r="AM427">
            <v>38863</v>
          </cell>
          <cell r="AN427">
            <v>39660</v>
          </cell>
          <cell r="AO427">
            <v>39660</v>
          </cell>
          <cell r="AP427">
            <v>39660</v>
          </cell>
          <cell r="AQ427">
            <v>2008</v>
          </cell>
          <cell r="AR427">
            <v>52</v>
          </cell>
          <cell r="AS427">
            <v>0</v>
          </cell>
          <cell r="AT427">
            <v>2010</v>
          </cell>
          <cell r="AU427">
            <v>2009</v>
          </cell>
          <cell r="AV427">
            <v>2009</v>
          </cell>
          <cell r="AW427">
            <v>0</v>
          </cell>
          <cell r="AX427">
            <v>7.25</v>
          </cell>
          <cell r="AY427">
            <v>0.375</v>
          </cell>
          <cell r="AZ427">
            <v>7.625</v>
          </cell>
          <cell r="BA427">
            <v>6.89</v>
          </cell>
          <cell r="BB427">
            <v>2.2999999999999998</v>
          </cell>
          <cell r="BC427">
            <v>2.4700000000000002</v>
          </cell>
          <cell r="BD427">
            <v>0.3172413793103448</v>
          </cell>
          <cell r="BE427">
            <v>0.34068965517241384</v>
          </cell>
          <cell r="BF427">
            <v>1.0739130434782611</v>
          </cell>
          <cell r="BG427">
            <v>0</v>
          </cell>
          <cell r="BH427">
            <v>25</v>
          </cell>
          <cell r="BI427">
            <v>19</v>
          </cell>
          <cell r="BJ427">
            <v>1</v>
          </cell>
          <cell r="BK427">
            <v>1</v>
          </cell>
          <cell r="BL427">
            <v>0</v>
          </cell>
          <cell r="BM427">
            <v>1</v>
          </cell>
          <cell r="BN427">
            <v>5</v>
          </cell>
          <cell r="BO427">
            <v>1</v>
          </cell>
          <cell r="BP427">
            <v>3</v>
          </cell>
          <cell r="BQ427" t="str">
            <v>ML</v>
          </cell>
          <cell r="BR427">
            <v>0</v>
          </cell>
          <cell r="BS427">
            <v>0</v>
          </cell>
          <cell r="BT427">
            <v>0</v>
          </cell>
          <cell r="BU427">
            <v>0</v>
          </cell>
          <cell r="BV427">
            <v>0</v>
          </cell>
          <cell r="BW427">
            <v>0</v>
          </cell>
          <cell r="BX427">
            <v>0</v>
          </cell>
          <cell r="BY427">
            <v>0</v>
          </cell>
          <cell r="BZ427">
            <v>0</v>
          </cell>
          <cell r="CA427">
            <v>0</v>
          </cell>
          <cell r="CB427">
            <v>0</v>
          </cell>
          <cell r="CC427">
            <v>6</v>
          </cell>
          <cell r="CD427">
            <v>6</v>
          </cell>
          <cell r="CE427">
            <v>1</v>
          </cell>
          <cell r="CF427">
            <v>6</v>
          </cell>
          <cell r="CG427">
            <v>1</v>
          </cell>
          <cell r="CH427">
            <v>2</v>
          </cell>
          <cell r="CI427">
            <v>0</v>
          </cell>
          <cell r="CJ427">
            <v>0</v>
          </cell>
          <cell r="CK427">
            <v>0</v>
          </cell>
          <cell r="CL427">
            <v>0</v>
          </cell>
          <cell r="CM427">
            <v>0</v>
          </cell>
          <cell r="CN427">
            <v>0</v>
          </cell>
          <cell r="CO427">
            <v>0</v>
          </cell>
          <cell r="CP427">
            <v>0</v>
          </cell>
          <cell r="CQ427">
            <v>0</v>
          </cell>
          <cell r="CR427">
            <v>0</v>
          </cell>
          <cell r="CS427">
            <v>0</v>
          </cell>
          <cell r="CT427">
            <v>0</v>
          </cell>
          <cell r="CU427">
            <v>0</v>
          </cell>
          <cell r="CV427">
            <v>0</v>
          </cell>
          <cell r="CW427">
            <v>0</v>
          </cell>
          <cell r="CX427">
            <v>0</v>
          </cell>
          <cell r="CY427">
            <v>0</v>
          </cell>
          <cell r="CZ427">
            <v>1</v>
          </cell>
          <cell r="DA427">
            <v>0</v>
          </cell>
          <cell r="DB427">
            <v>0</v>
          </cell>
          <cell r="DC427">
            <v>0</v>
          </cell>
          <cell r="DD427">
            <v>0</v>
          </cell>
          <cell r="DE427">
            <v>0</v>
          </cell>
          <cell r="DF427">
            <v>0</v>
          </cell>
          <cell r="DG427">
            <v>0</v>
          </cell>
          <cell r="DH427">
            <v>0</v>
          </cell>
          <cell r="DI427">
            <v>0</v>
          </cell>
          <cell r="DJ427">
            <v>0</v>
          </cell>
          <cell r="DK427">
            <v>0</v>
          </cell>
          <cell r="DL427">
            <v>0</v>
          </cell>
          <cell r="DM427">
            <v>0</v>
          </cell>
          <cell r="DN427">
            <v>0</v>
          </cell>
          <cell r="DO427">
            <v>0</v>
          </cell>
          <cell r="DP427">
            <v>0</v>
          </cell>
          <cell r="DQ427">
            <v>0</v>
          </cell>
          <cell r="DR427">
            <v>5</v>
          </cell>
          <cell r="DS427">
            <v>5</v>
          </cell>
          <cell r="DT427">
            <v>5</v>
          </cell>
          <cell r="DU427">
            <v>5</v>
          </cell>
          <cell r="DV427">
            <v>1</v>
          </cell>
          <cell r="DW427">
            <v>0</v>
          </cell>
          <cell r="DX427">
            <v>0</v>
          </cell>
          <cell r="DY427">
            <v>0</v>
          </cell>
          <cell r="DZ427">
            <v>0</v>
          </cell>
          <cell r="EA427">
            <v>0</v>
          </cell>
          <cell r="EB427">
            <v>0</v>
          </cell>
          <cell r="EC427">
            <v>0</v>
          </cell>
          <cell r="ED427">
            <v>0</v>
          </cell>
          <cell r="EE427">
            <v>0</v>
          </cell>
          <cell r="EF427">
            <v>0</v>
          </cell>
          <cell r="EG427">
            <v>0</v>
          </cell>
          <cell r="EH427">
            <v>0</v>
          </cell>
          <cell r="EI427">
            <v>0</v>
          </cell>
          <cell r="EJ427">
            <v>0</v>
          </cell>
          <cell r="EK427">
            <v>0</v>
          </cell>
          <cell r="EL427">
            <v>0</v>
          </cell>
          <cell r="EM427">
            <v>0</v>
          </cell>
        </row>
        <row r="428">
          <cell r="A428">
            <v>1114</v>
          </cell>
          <cell r="B428">
            <v>1114</v>
          </cell>
          <cell r="C428">
            <v>0</v>
          </cell>
          <cell r="D428" t="str">
            <v>No</v>
          </cell>
          <cell r="E428" t="str">
            <v>Yes</v>
          </cell>
          <cell r="F428" t="str">
            <v>IAEO</v>
          </cell>
          <cell r="G428" t="str">
            <v>UNDP</v>
          </cell>
          <cell r="H428" t="str">
            <v>UNDP</v>
          </cell>
          <cell r="I428">
            <v>0</v>
          </cell>
          <cell r="J428" t="str">
            <v>UNDP</v>
          </cell>
          <cell r="K428" t="str">
            <v>UNDP</v>
          </cell>
          <cell r="L428" t="str">
            <v>Algeria</v>
          </cell>
          <cell r="M428">
            <v>0</v>
          </cell>
          <cell r="N428" t="str">
            <v>MENA</v>
          </cell>
          <cell r="O428" t="str">
            <v>AFR</v>
          </cell>
          <cell r="P428">
            <v>0</v>
          </cell>
          <cell r="Q428">
            <v>0</v>
          </cell>
          <cell r="R428">
            <v>1</v>
          </cell>
          <cell r="S428">
            <v>0</v>
          </cell>
          <cell r="T428">
            <v>0</v>
          </cell>
          <cell r="U428">
            <v>0</v>
          </cell>
          <cell r="V428">
            <v>0</v>
          </cell>
          <cell r="W428">
            <v>0</v>
          </cell>
          <cell r="X428">
            <v>0</v>
          </cell>
          <cell r="Y428" t="str">
            <v>Multilateral</v>
          </cell>
          <cell r="Z428" t="str">
            <v>Bi_multilateral</v>
          </cell>
          <cell r="AA428">
            <v>0</v>
          </cell>
          <cell r="AB428">
            <v>0</v>
          </cell>
          <cell r="AC428" t="str">
            <v xml:space="preserve"> Conservation and sustainable use of globally significant biodiversity in the Tassili and Ahaggar National Parks (Phase I)</v>
          </cell>
          <cell r="AD428" t="str">
            <v>FSP</v>
          </cell>
          <cell r="AE428" t="str">
            <v>GET</v>
          </cell>
          <cell r="AF428" t="str">
            <v>BD</v>
          </cell>
          <cell r="AG428">
            <v>0</v>
          </cell>
          <cell r="AH428" t="str">
            <v>GEF - 2</v>
          </cell>
          <cell r="AI428">
            <v>37923</v>
          </cell>
          <cell r="AJ428">
            <v>2003</v>
          </cell>
          <cell r="AK428">
            <v>37998</v>
          </cell>
          <cell r="AL428">
            <v>2004</v>
          </cell>
          <cell r="AM428">
            <v>39178.5</v>
          </cell>
          <cell r="AN428">
            <v>39093</v>
          </cell>
          <cell r="AO428">
            <v>40359</v>
          </cell>
          <cell r="AP428">
            <v>40359</v>
          </cell>
          <cell r="AQ428">
            <v>2010</v>
          </cell>
          <cell r="AR428">
            <v>77</v>
          </cell>
          <cell r="AS428">
            <v>42</v>
          </cell>
          <cell r="AT428">
            <v>2011</v>
          </cell>
          <cell r="AU428">
            <v>2010</v>
          </cell>
          <cell r="AV428">
            <v>2010</v>
          </cell>
          <cell r="AW428">
            <v>0</v>
          </cell>
          <cell r="AX428">
            <v>3.5406199999999997</v>
          </cell>
          <cell r="AY428">
            <v>0.18</v>
          </cell>
          <cell r="AZ428">
            <v>3.7206199999999998</v>
          </cell>
          <cell r="BA428">
            <v>3.54</v>
          </cell>
          <cell r="BB428">
            <v>2.5250999999999997</v>
          </cell>
          <cell r="BC428">
            <v>5.9980000000000002</v>
          </cell>
          <cell r="BD428">
            <v>0.71318017748303963</v>
          </cell>
          <cell r="BE428">
            <v>1.6940535838355997</v>
          </cell>
          <cell r="BF428">
            <v>2.3753514712288628</v>
          </cell>
          <cell r="BG428">
            <v>42</v>
          </cell>
          <cell r="BH428">
            <v>13</v>
          </cell>
          <cell r="BI428">
            <v>8</v>
          </cell>
          <cell r="BJ428">
            <v>1</v>
          </cell>
          <cell r="BK428">
            <v>0</v>
          </cell>
          <cell r="BL428">
            <v>0</v>
          </cell>
          <cell r="BM428">
            <v>1</v>
          </cell>
          <cell r="BN428">
            <v>4</v>
          </cell>
          <cell r="BO428">
            <v>0</v>
          </cell>
          <cell r="BP428">
            <v>2</v>
          </cell>
          <cell r="BQ428" t="str">
            <v>MU</v>
          </cell>
          <cell r="BR428">
            <v>2</v>
          </cell>
          <cell r="BS428">
            <v>2</v>
          </cell>
          <cell r="BT428">
            <v>2</v>
          </cell>
          <cell r="BU428">
            <v>2</v>
          </cell>
          <cell r="BV428">
            <v>0</v>
          </cell>
          <cell r="BW428">
            <v>4</v>
          </cell>
          <cell r="BX428">
            <v>1</v>
          </cell>
          <cell r="BY428">
            <v>4</v>
          </cell>
          <cell r="BZ428">
            <v>1</v>
          </cell>
          <cell r="CA428">
            <v>4</v>
          </cell>
          <cell r="CB428">
            <v>1</v>
          </cell>
          <cell r="CC428">
            <v>4</v>
          </cell>
          <cell r="CD428">
            <v>5</v>
          </cell>
          <cell r="CE428">
            <v>1</v>
          </cell>
          <cell r="CF428" t="str">
            <v>UA</v>
          </cell>
          <cell r="CG428">
            <v>0</v>
          </cell>
          <cell r="CH428">
            <v>5</v>
          </cell>
          <cell r="CI428">
            <v>1</v>
          </cell>
          <cell r="CJ428">
            <v>4</v>
          </cell>
          <cell r="CK428">
            <v>1</v>
          </cell>
          <cell r="CL428">
            <v>5</v>
          </cell>
          <cell r="CM428">
            <v>1</v>
          </cell>
          <cell r="CN428">
            <v>5</v>
          </cell>
          <cell r="CO428">
            <v>1</v>
          </cell>
          <cell r="CP428">
            <v>5</v>
          </cell>
          <cell r="CQ428">
            <v>1</v>
          </cell>
          <cell r="CR428">
            <v>5</v>
          </cell>
          <cell r="CS428">
            <v>1</v>
          </cell>
          <cell r="CT428">
            <v>5</v>
          </cell>
          <cell r="CU428">
            <v>1</v>
          </cell>
          <cell r="CV428">
            <v>0</v>
          </cell>
          <cell r="CW428">
            <v>0</v>
          </cell>
          <cell r="CX428">
            <v>0</v>
          </cell>
          <cell r="CY428">
            <v>0</v>
          </cell>
          <cell r="CZ428">
            <v>1</v>
          </cell>
          <cell r="DA428">
            <v>0</v>
          </cell>
          <cell r="DB428">
            <v>0</v>
          </cell>
          <cell r="DC428">
            <v>0</v>
          </cell>
          <cell r="DD428">
            <v>0</v>
          </cell>
          <cell r="DE428">
            <v>0</v>
          </cell>
          <cell r="DF428">
            <v>0</v>
          </cell>
          <cell r="DG428">
            <v>0</v>
          </cell>
          <cell r="DH428">
            <v>0</v>
          </cell>
          <cell r="DI428">
            <v>0</v>
          </cell>
          <cell r="DJ428">
            <v>0</v>
          </cell>
          <cell r="DK428">
            <v>0</v>
          </cell>
          <cell r="DL428">
            <v>0</v>
          </cell>
          <cell r="DM428">
            <v>0</v>
          </cell>
          <cell r="DN428">
            <v>0</v>
          </cell>
          <cell r="DO428">
            <v>0</v>
          </cell>
          <cell r="DP428">
            <v>0</v>
          </cell>
          <cell r="DQ428">
            <v>0</v>
          </cell>
          <cell r="DR428">
            <v>5</v>
          </cell>
          <cell r="DS428">
            <v>4</v>
          </cell>
          <cell r="DT428">
            <v>4</v>
          </cell>
          <cell r="DU428">
            <v>4</v>
          </cell>
          <cell r="DV428">
            <v>1</v>
          </cell>
          <cell r="DW428">
            <v>0</v>
          </cell>
          <cell r="DX428">
            <v>0</v>
          </cell>
          <cell r="DY428">
            <v>0</v>
          </cell>
          <cell r="DZ428">
            <v>0</v>
          </cell>
          <cell r="EA428">
            <v>0</v>
          </cell>
          <cell r="EB428">
            <v>0</v>
          </cell>
          <cell r="EC428">
            <v>0</v>
          </cell>
          <cell r="ED428">
            <v>0</v>
          </cell>
          <cell r="EE428">
            <v>0</v>
          </cell>
          <cell r="EF428">
            <v>0</v>
          </cell>
          <cell r="EG428">
            <v>0</v>
          </cell>
          <cell r="EH428">
            <v>0</v>
          </cell>
          <cell r="EI428">
            <v>0</v>
          </cell>
          <cell r="EJ428">
            <v>0</v>
          </cell>
          <cell r="EK428">
            <v>0</v>
          </cell>
          <cell r="EL428">
            <v>0</v>
          </cell>
          <cell r="EM428">
            <v>0</v>
          </cell>
        </row>
        <row r="429">
          <cell r="A429">
            <v>1116</v>
          </cell>
          <cell r="B429" t="e">
            <v>#N/A</v>
          </cell>
          <cell r="C429">
            <v>1273</v>
          </cell>
          <cell r="D429" t="str">
            <v>No</v>
          </cell>
          <cell r="E429" t="str">
            <v>Yes</v>
          </cell>
          <cell r="F429" t="str">
            <v>IAEO</v>
          </cell>
          <cell r="G429" t="str">
            <v>UNDP</v>
          </cell>
          <cell r="H429" t="str">
            <v>UNDP</v>
          </cell>
          <cell r="I429">
            <v>0</v>
          </cell>
          <cell r="J429" t="str">
            <v>UNDP</v>
          </cell>
          <cell r="K429">
            <v>0</v>
          </cell>
          <cell r="L429" t="str">
            <v>Armenia</v>
          </cell>
          <cell r="M429">
            <v>0</v>
          </cell>
          <cell r="N429" t="str">
            <v>ECA</v>
          </cell>
          <cell r="O429" t="str">
            <v>ECA</v>
          </cell>
          <cell r="P429">
            <v>0</v>
          </cell>
          <cell r="Q429">
            <v>0</v>
          </cell>
          <cell r="R429">
            <v>1</v>
          </cell>
          <cell r="S429">
            <v>0</v>
          </cell>
          <cell r="T429">
            <v>0</v>
          </cell>
          <cell r="U429">
            <v>0</v>
          </cell>
          <cell r="V429">
            <v>0</v>
          </cell>
          <cell r="W429">
            <v>1</v>
          </cell>
          <cell r="X429">
            <v>0</v>
          </cell>
          <cell r="Y429" t="str">
            <v>Government</v>
          </cell>
          <cell r="Z429" t="str">
            <v>Govt</v>
          </cell>
          <cell r="AA429">
            <v>0</v>
          </cell>
          <cell r="AB429">
            <v>0</v>
          </cell>
          <cell r="AC429" t="str">
            <v>Improving the Energy Efficiency of Municipal Heat and Hot Water Supply in Armenia</v>
          </cell>
          <cell r="AD429" t="str">
            <v>FSP</v>
          </cell>
          <cell r="AE429" t="str">
            <v>GET</v>
          </cell>
          <cell r="AF429" t="str">
            <v>CC</v>
          </cell>
          <cell r="AG429">
            <v>0</v>
          </cell>
          <cell r="AH429" t="str">
            <v>GEF - 3</v>
          </cell>
          <cell r="AI429">
            <v>38082</v>
          </cell>
          <cell r="AJ429">
            <v>2004</v>
          </cell>
          <cell r="AK429">
            <v>38377</v>
          </cell>
          <cell r="AL429">
            <v>2005</v>
          </cell>
          <cell r="AM429">
            <v>39841.5</v>
          </cell>
          <cell r="AN429">
            <v>41306</v>
          </cell>
          <cell r="AO429">
            <v>41306</v>
          </cell>
          <cell r="AP429">
            <v>41306</v>
          </cell>
          <cell r="AQ429">
            <v>2013</v>
          </cell>
          <cell r="AR429">
            <v>96</v>
          </cell>
          <cell r="AS429">
            <v>0</v>
          </cell>
          <cell r="AT429">
            <v>2013</v>
          </cell>
          <cell r="AU429">
            <v>41091</v>
          </cell>
          <cell r="AV429">
            <v>2012</v>
          </cell>
          <cell r="AW429">
            <v>0</v>
          </cell>
          <cell r="AX429">
            <v>2.95</v>
          </cell>
          <cell r="AY429">
            <v>0.21012</v>
          </cell>
          <cell r="AZ429">
            <v>3.16012</v>
          </cell>
          <cell r="BA429">
            <v>0</v>
          </cell>
          <cell r="BB429">
            <v>8.870000000000001</v>
          </cell>
          <cell r="BC429">
            <v>11.321999999999999</v>
          </cell>
          <cell r="BD429">
            <v>3.0067796610169495</v>
          </cell>
          <cell r="BE429">
            <v>3.8379661016949149</v>
          </cell>
          <cell r="BF429">
            <v>1.2764374295377676</v>
          </cell>
          <cell r="BG429">
            <v>0</v>
          </cell>
          <cell r="BH429">
            <v>0</v>
          </cell>
          <cell r="BI429">
            <v>0</v>
          </cell>
          <cell r="BJ429">
            <v>0</v>
          </cell>
          <cell r="BK429">
            <v>0</v>
          </cell>
          <cell r="BL429">
            <v>0</v>
          </cell>
          <cell r="BM429">
            <v>1</v>
          </cell>
          <cell r="BN429">
            <v>5</v>
          </cell>
          <cell r="BO429">
            <v>0</v>
          </cell>
          <cell r="BP429">
            <v>2</v>
          </cell>
          <cell r="BQ429" t="str">
            <v>MU</v>
          </cell>
          <cell r="BR429">
            <v>2</v>
          </cell>
          <cell r="BS429">
            <v>2</v>
          </cell>
          <cell r="BT429">
            <v>2</v>
          </cell>
          <cell r="BU429">
            <v>3</v>
          </cell>
          <cell r="BV429">
            <v>0</v>
          </cell>
          <cell r="BW429">
            <v>0</v>
          </cell>
          <cell r="BX429">
            <v>0</v>
          </cell>
          <cell r="BY429">
            <v>5</v>
          </cell>
          <cell r="BZ429">
            <v>1</v>
          </cell>
          <cell r="CA429">
            <v>3</v>
          </cell>
          <cell r="CB429">
            <v>0</v>
          </cell>
          <cell r="CC429">
            <v>0</v>
          </cell>
          <cell r="CD429">
            <v>4</v>
          </cell>
          <cell r="CE429">
            <v>1</v>
          </cell>
          <cell r="CF429">
            <v>4</v>
          </cell>
          <cell r="CG429">
            <v>1</v>
          </cell>
          <cell r="CH429">
            <v>4</v>
          </cell>
          <cell r="CI429">
            <v>1</v>
          </cell>
          <cell r="CJ429">
            <v>4</v>
          </cell>
          <cell r="CK429">
            <v>1</v>
          </cell>
          <cell r="CL429">
            <v>5</v>
          </cell>
          <cell r="CM429">
            <v>1</v>
          </cell>
          <cell r="CN429">
            <v>4</v>
          </cell>
          <cell r="CO429">
            <v>1</v>
          </cell>
          <cell r="CP429">
            <v>5</v>
          </cell>
          <cell r="CQ429">
            <v>1</v>
          </cell>
          <cell r="CR429">
            <v>4</v>
          </cell>
          <cell r="CS429">
            <v>1</v>
          </cell>
          <cell r="CT429">
            <v>4</v>
          </cell>
          <cell r="CU429">
            <v>1</v>
          </cell>
          <cell r="CV429">
            <v>6</v>
          </cell>
          <cell r="CW429">
            <v>4</v>
          </cell>
          <cell r="CX429">
            <v>5</v>
          </cell>
          <cell r="CY429">
            <v>5</v>
          </cell>
          <cell r="CZ429">
            <v>1</v>
          </cell>
          <cell r="DA429" t="str">
            <v>MU</v>
          </cell>
          <cell r="DB429" t="str">
            <v>MU</v>
          </cell>
          <cell r="DC429" t="str">
            <v>MU</v>
          </cell>
          <cell r="DD429" t="str">
            <v>ML</v>
          </cell>
          <cell r="DE429">
            <v>2</v>
          </cell>
          <cell r="DF429" t="str">
            <v>MU</v>
          </cell>
          <cell r="DG429">
            <v>5</v>
          </cell>
          <cell r="DH429">
            <v>3</v>
          </cell>
          <cell r="DI429">
            <v>4</v>
          </cell>
          <cell r="DJ429">
            <v>4</v>
          </cell>
          <cell r="DK429">
            <v>4</v>
          </cell>
          <cell r="DL429">
            <v>4</v>
          </cell>
          <cell r="DM429">
            <v>5</v>
          </cell>
          <cell r="DN429">
            <v>4</v>
          </cell>
          <cell r="DO429">
            <v>5</v>
          </cell>
          <cell r="DP429">
            <v>4</v>
          </cell>
          <cell r="DQ429">
            <v>4</v>
          </cell>
          <cell r="DR429">
            <v>0</v>
          </cell>
          <cell r="DS429">
            <v>0</v>
          </cell>
          <cell r="DT429">
            <v>0</v>
          </cell>
          <cell r="DU429">
            <v>0</v>
          </cell>
          <cell r="DV429">
            <v>0</v>
          </cell>
          <cell r="DW429">
            <v>0</v>
          </cell>
          <cell r="DX429">
            <v>0</v>
          </cell>
          <cell r="DY429">
            <v>0</v>
          </cell>
          <cell r="DZ429">
            <v>0</v>
          </cell>
          <cell r="EA429">
            <v>0</v>
          </cell>
          <cell r="EB429">
            <v>0</v>
          </cell>
          <cell r="EC429">
            <v>0</v>
          </cell>
          <cell r="ED429">
            <v>0</v>
          </cell>
          <cell r="EE429">
            <v>0</v>
          </cell>
          <cell r="EF429">
            <v>0</v>
          </cell>
          <cell r="EG429">
            <v>0</v>
          </cell>
          <cell r="EH429">
            <v>0</v>
          </cell>
          <cell r="EI429">
            <v>0</v>
          </cell>
          <cell r="EJ429">
            <v>0</v>
          </cell>
          <cell r="EK429">
            <v>0</v>
          </cell>
          <cell r="EL429">
            <v>0</v>
          </cell>
          <cell r="EM429">
            <v>0</v>
          </cell>
        </row>
        <row r="430">
          <cell r="A430">
            <v>1123</v>
          </cell>
          <cell r="B430" t="e">
            <v>#N/A</v>
          </cell>
          <cell r="C430" t="str">
            <v>P068858</v>
          </cell>
          <cell r="D430" t="str">
            <v>No</v>
          </cell>
          <cell r="E430" t="str">
            <v>Yes</v>
          </cell>
          <cell r="F430" t="str">
            <v>IAEO</v>
          </cell>
          <cell r="G430" t="str">
            <v>World Bank</v>
          </cell>
          <cell r="H430" t="str">
            <v>WB</v>
          </cell>
          <cell r="I430">
            <v>0</v>
          </cell>
          <cell r="J430" t="str">
            <v>WB</v>
          </cell>
          <cell r="K430">
            <v>0</v>
          </cell>
          <cell r="L430" t="str">
            <v>Bulgaria</v>
          </cell>
          <cell r="M430">
            <v>0</v>
          </cell>
          <cell r="N430" t="str">
            <v>ECA</v>
          </cell>
          <cell r="O430" t="str">
            <v>ECA</v>
          </cell>
          <cell r="P430">
            <v>0</v>
          </cell>
          <cell r="Q430">
            <v>0</v>
          </cell>
          <cell r="R430">
            <v>1</v>
          </cell>
          <cell r="S430">
            <v>0</v>
          </cell>
          <cell r="T430">
            <v>0</v>
          </cell>
          <cell r="U430">
            <v>0</v>
          </cell>
          <cell r="V430">
            <v>0</v>
          </cell>
          <cell r="W430">
            <v>0</v>
          </cell>
          <cell r="X430">
            <v>0</v>
          </cell>
          <cell r="Y430" t="str">
            <v>Government</v>
          </cell>
          <cell r="Z430" t="str">
            <v>Govt</v>
          </cell>
          <cell r="AA430">
            <v>0</v>
          </cell>
          <cell r="AB430">
            <v>0</v>
          </cell>
          <cell r="AC430" t="str">
            <v>DBSB: Wetland Restoration and Pollution Reduction Project - under WB-GEF Strategic Partnership for Nutrient Reduction in the Danube River and Black Sea</v>
          </cell>
          <cell r="AD430" t="str">
            <v>FSP</v>
          </cell>
          <cell r="AE430" t="str">
            <v>GET</v>
          </cell>
          <cell r="AF430" t="str">
            <v>IW</v>
          </cell>
          <cell r="AG430">
            <v>0</v>
          </cell>
          <cell r="AH430" t="str">
            <v>GEF - 2</v>
          </cell>
          <cell r="AI430">
            <v>37393</v>
          </cell>
          <cell r="AJ430">
            <v>2002</v>
          </cell>
          <cell r="AK430">
            <v>37560</v>
          </cell>
          <cell r="AL430">
            <v>2002</v>
          </cell>
          <cell r="AM430">
            <v>38678.5</v>
          </cell>
          <cell r="AN430">
            <v>39340</v>
          </cell>
          <cell r="AO430">
            <v>39797</v>
          </cell>
          <cell r="AP430">
            <v>39797</v>
          </cell>
          <cell r="AQ430">
            <v>2008</v>
          </cell>
          <cell r="AR430">
            <v>73</v>
          </cell>
          <cell r="AS430">
            <v>15</v>
          </cell>
          <cell r="AT430">
            <v>2013</v>
          </cell>
          <cell r="AU430">
            <v>39987</v>
          </cell>
          <cell r="AV430">
            <v>2009</v>
          </cell>
          <cell r="AW430">
            <v>0</v>
          </cell>
          <cell r="AX430">
            <v>7.5</v>
          </cell>
          <cell r="AY430">
            <v>0.35</v>
          </cell>
          <cell r="AZ430">
            <v>7.85</v>
          </cell>
          <cell r="BA430">
            <v>0</v>
          </cell>
          <cell r="BB430">
            <v>5.78</v>
          </cell>
          <cell r="BC430">
            <v>6.1</v>
          </cell>
          <cell r="BD430">
            <v>0.77066666666666672</v>
          </cell>
          <cell r="BE430">
            <v>0.81333333333333324</v>
          </cell>
          <cell r="BF430">
            <v>1.0553633217993079</v>
          </cell>
          <cell r="BG430">
            <v>0</v>
          </cell>
          <cell r="BH430">
            <v>0</v>
          </cell>
          <cell r="BI430">
            <v>0</v>
          </cell>
          <cell r="BJ430">
            <v>0</v>
          </cell>
          <cell r="BK430">
            <v>1</v>
          </cell>
          <cell r="BL430">
            <v>0</v>
          </cell>
          <cell r="BM430">
            <v>1</v>
          </cell>
          <cell r="BN430">
            <v>4</v>
          </cell>
          <cell r="BO430">
            <v>1</v>
          </cell>
          <cell r="BP430">
            <v>3</v>
          </cell>
          <cell r="BQ430" t="str">
            <v>ML</v>
          </cell>
          <cell r="BR430">
            <v>3</v>
          </cell>
          <cell r="BS430">
            <v>4</v>
          </cell>
          <cell r="BT430">
            <v>3</v>
          </cell>
          <cell r="BU430">
            <v>0</v>
          </cell>
          <cell r="BV430">
            <v>0</v>
          </cell>
          <cell r="BW430">
            <v>0</v>
          </cell>
          <cell r="BX430">
            <v>0</v>
          </cell>
          <cell r="BY430" t="str">
            <v>MODEST</v>
          </cell>
          <cell r="BZ430">
            <v>0</v>
          </cell>
          <cell r="CA430" t="str">
            <v>MODEST</v>
          </cell>
          <cell r="CB430">
            <v>0</v>
          </cell>
          <cell r="CC430">
            <v>0</v>
          </cell>
          <cell r="CD430">
            <v>4</v>
          </cell>
          <cell r="CE430">
            <v>1</v>
          </cell>
          <cell r="CF430">
            <v>4</v>
          </cell>
          <cell r="CG430">
            <v>1</v>
          </cell>
          <cell r="CH430">
            <v>5</v>
          </cell>
          <cell r="CI430">
            <v>1</v>
          </cell>
          <cell r="CJ430">
            <v>0</v>
          </cell>
          <cell r="CK430">
            <v>0</v>
          </cell>
          <cell r="CL430">
            <v>0</v>
          </cell>
          <cell r="CM430">
            <v>0</v>
          </cell>
          <cell r="CN430">
            <v>0</v>
          </cell>
          <cell r="CO430">
            <v>0</v>
          </cell>
          <cell r="CP430">
            <v>0</v>
          </cell>
          <cell r="CQ430">
            <v>0</v>
          </cell>
          <cell r="CR430">
            <v>0</v>
          </cell>
          <cell r="CS430">
            <v>0</v>
          </cell>
          <cell r="CT430">
            <v>0</v>
          </cell>
          <cell r="CU430">
            <v>0</v>
          </cell>
          <cell r="CV430" t="str">
            <v>Not rated</v>
          </cell>
          <cell r="CW430" t="str">
            <v>Not rated</v>
          </cell>
          <cell r="CX430" t="str">
            <v>Not rated</v>
          </cell>
          <cell r="CY430">
            <v>4</v>
          </cell>
          <cell r="CZ430">
            <v>1</v>
          </cell>
          <cell r="DA430" t="str">
            <v>ML</v>
          </cell>
          <cell r="DB430" t="str">
            <v>L</v>
          </cell>
          <cell r="DC430" t="str">
            <v>ML</v>
          </cell>
          <cell r="DD430" t="str">
            <v>Not rated</v>
          </cell>
          <cell r="DE430">
            <v>3</v>
          </cell>
          <cell r="DF430" t="str">
            <v>ML</v>
          </cell>
          <cell r="DG430" t="str">
            <v>MODEST</v>
          </cell>
          <cell r="DH430" t="str">
            <v>MODEST</v>
          </cell>
          <cell r="DI430">
            <v>4</v>
          </cell>
          <cell r="DJ430">
            <v>4</v>
          </cell>
          <cell r="DK430">
            <v>5</v>
          </cell>
          <cell r="DL430">
            <v>0</v>
          </cell>
          <cell r="DM430">
            <v>0</v>
          </cell>
          <cell r="DN430">
            <v>0</v>
          </cell>
          <cell r="DO430">
            <v>0</v>
          </cell>
          <cell r="DP430">
            <v>0</v>
          </cell>
          <cell r="DQ430">
            <v>0</v>
          </cell>
          <cell r="DR430">
            <v>0</v>
          </cell>
          <cell r="DS430">
            <v>0</v>
          </cell>
          <cell r="DT430">
            <v>0</v>
          </cell>
          <cell r="DU430">
            <v>0</v>
          </cell>
          <cell r="DV430">
            <v>0</v>
          </cell>
          <cell r="DW430">
            <v>0</v>
          </cell>
          <cell r="DX430">
            <v>0</v>
          </cell>
          <cell r="DY430">
            <v>0</v>
          </cell>
          <cell r="DZ430">
            <v>0</v>
          </cell>
          <cell r="EA430">
            <v>0</v>
          </cell>
          <cell r="EB430">
            <v>0</v>
          </cell>
          <cell r="EC430">
            <v>0</v>
          </cell>
          <cell r="ED430">
            <v>0</v>
          </cell>
          <cell r="EE430">
            <v>0</v>
          </cell>
          <cell r="EF430">
            <v>0</v>
          </cell>
          <cell r="EG430">
            <v>0</v>
          </cell>
          <cell r="EH430">
            <v>0</v>
          </cell>
          <cell r="EI430">
            <v>0</v>
          </cell>
          <cell r="EJ430">
            <v>0</v>
          </cell>
          <cell r="EK430">
            <v>0</v>
          </cell>
          <cell r="EL430">
            <v>0</v>
          </cell>
          <cell r="EM430">
            <v>0</v>
          </cell>
        </row>
        <row r="431">
          <cell r="A431">
            <v>1124</v>
          </cell>
          <cell r="B431">
            <v>1124</v>
          </cell>
          <cell r="C431">
            <v>0</v>
          </cell>
          <cell r="D431" t="str">
            <v>Yes</v>
          </cell>
          <cell r="E431" t="str">
            <v>Yes</v>
          </cell>
          <cell r="F431" t="str">
            <v>GEFIEO</v>
          </cell>
          <cell r="G431" t="str">
            <v>UNDP</v>
          </cell>
          <cell r="H431" t="str">
            <v>UNDP</v>
          </cell>
          <cell r="I431">
            <v>0</v>
          </cell>
          <cell r="J431" t="str">
            <v>UNDP</v>
          </cell>
          <cell r="K431" t="str">
            <v>UNDP</v>
          </cell>
          <cell r="L431" t="str">
            <v>Cape Verde</v>
          </cell>
          <cell r="M431">
            <v>0</v>
          </cell>
          <cell r="N431" t="str">
            <v>AFR</v>
          </cell>
          <cell r="O431" t="str">
            <v>AFR</v>
          </cell>
          <cell r="P431">
            <v>0</v>
          </cell>
          <cell r="Q431">
            <v>0</v>
          </cell>
          <cell r="R431">
            <v>1</v>
          </cell>
          <cell r="S431">
            <v>0</v>
          </cell>
          <cell r="T431">
            <v>0</v>
          </cell>
          <cell r="U431">
            <v>1</v>
          </cell>
          <cell r="V431">
            <v>0</v>
          </cell>
          <cell r="W431">
            <v>0</v>
          </cell>
          <cell r="X431">
            <v>1</v>
          </cell>
          <cell r="Y431" t="str">
            <v>Government</v>
          </cell>
          <cell r="Z431" t="str">
            <v>Govt</v>
          </cell>
          <cell r="AA431" t="str">
            <v>Y</v>
          </cell>
          <cell r="AB431">
            <v>0</v>
          </cell>
          <cell r="AC431" t="str">
            <v>Integrated Participatory Ecosystem Management In and Around Protected Areas, Phase I</v>
          </cell>
          <cell r="AD431" t="str">
            <v>FSP</v>
          </cell>
          <cell r="AE431" t="str">
            <v>GET</v>
          </cell>
          <cell r="AF431" t="str">
            <v>BD</v>
          </cell>
          <cell r="AG431">
            <v>1</v>
          </cell>
          <cell r="AH431" t="str">
            <v>GEF - 3</v>
          </cell>
          <cell r="AI431">
            <v>37827</v>
          </cell>
          <cell r="AJ431">
            <v>2003</v>
          </cell>
          <cell r="AK431">
            <v>37895</v>
          </cell>
          <cell r="AL431">
            <v>2003</v>
          </cell>
          <cell r="AM431">
            <v>38854</v>
          </cell>
          <cell r="AN431">
            <v>0</v>
          </cell>
          <cell r="AO431">
            <v>39813</v>
          </cell>
          <cell r="AP431">
            <v>39813</v>
          </cell>
          <cell r="AQ431">
            <v>2008</v>
          </cell>
          <cell r="AR431">
            <v>62</v>
          </cell>
          <cell r="AS431">
            <v>0</v>
          </cell>
          <cell r="AT431">
            <v>2009</v>
          </cell>
          <cell r="AU431">
            <v>2009</v>
          </cell>
          <cell r="AV431">
            <v>2009</v>
          </cell>
          <cell r="AW431">
            <v>0</v>
          </cell>
          <cell r="AX431">
            <v>3.5855999999999999</v>
          </cell>
          <cell r="AY431">
            <v>0.34599999999999997</v>
          </cell>
          <cell r="AZ431">
            <v>3.9316</v>
          </cell>
          <cell r="BA431">
            <v>3.93</v>
          </cell>
          <cell r="BB431">
            <v>6.1868999999999987</v>
          </cell>
          <cell r="BC431">
            <v>6.34</v>
          </cell>
          <cell r="BD431">
            <v>1.7254852744310574</v>
          </cell>
          <cell r="BE431">
            <v>1.7681838464970996</v>
          </cell>
          <cell r="BF431">
            <v>1.0247458339394528</v>
          </cell>
          <cell r="BG431">
            <v>20</v>
          </cell>
          <cell r="BH431">
            <v>5</v>
          </cell>
          <cell r="BI431">
            <v>2</v>
          </cell>
          <cell r="BJ431">
            <v>1</v>
          </cell>
          <cell r="BK431">
            <v>1</v>
          </cell>
          <cell r="BL431">
            <v>0</v>
          </cell>
          <cell r="BM431">
            <v>1</v>
          </cell>
          <cell r="BN431">
            <v>5</v>
          </cell>
          <cell r="BO431">
            <v>0</v>
          </cell>
          <cell r="BP431">
            <v>2</v>
          </cell>
          <cell r="BQ431" t="str">
            <v>MU</v>
          </cell>
          <cell r="BR431">
            <v>2</v>
          </cell>
          <cell r="BS431">
            <v>4</v>
          </cell>
          <cell r="BT431">
            <v>3</v>
          </cell>
          <cell r="BU431">
            <v>4</v>
          </cell>
          <cell r="BV431">
            <v>0</v>
          </cell>
          <cell r="BW431">
            <v>4</v>
          </cell>
          <cell r="BX431">
            <v>1</v>
          </cell>
          <cell r="BY431">
            <v>4</v>
          </cell>
          <cell r="BZ431">
            <v>1</v>
          </cell>
          <cell r="CA431">
            <v>4</v>
          </cell>
          <cell r="CB431">
            <v>1</v>
          </cell>
          <cell r="CC431">
            <v>5</v>
          </cell>
          <cell r="CD431">
            <v>5</v>
          </cell>
          <cell r="CE431">
            <v>1</v>
          </cell>
          <cell r="CF431">
            <v>5</v>
          </cell>
          <cell r="CG431">
            <v>1</v>
          </cell>
          <cell r="CH431">
            <v>5</v>
          </cell>
          <cell r="CI431">
            <v>1</v>
          </cell>
          <cell r="CJ431">
            <v>5</v>
          </cell>
          <cell r="CK431">
            <v>1</v>
          </cell>
          <cell r="CL431">
            <v>4</v>
          </cell>
          <cell r="CM431">
            <v>1</v>
          </cell>
          <cell r="CN431">
            <v>5</v>
          </cell>
          <cell r="CO431">
            <v>1</v>
          </cell>
          <cell r="CP431">
            <v>5</v>
          </cell>
          <cell r="CQ431">
            <v>1</v>
          </cell>
          <cell r="CR431">
            <v>4</v>
          </cell>
          <cell r="CS431">
            <v>1</v>
          </cell>
          <cell r="CT431">
            <v>5</v>
          </cell>
          <cell r="CU431">
            <v>1</v>
          </cell>
          <cell r="CV431">
            <v>0</v>
          </cell>
          <cell r="CW431">
            <v>0</v>
          </cell>
          <cell r="CX431">
            <v>0</v>
          </cell>
          <cell r="CY431">
            <v>0</v>
          </cell>
          <cell r="CZ431">
            <v>1</v>
          </cell>
          <cell r="DA431">
            <v>0</v>
          </cell>
          <cell r="DB431">
            <v>0</v>
          </cell>
          <cell r="DC431">
            <v>0</v>
          </cell>
          <cell r="DD431">
            <v>0</v>
          </cell>
          <cell r="DE431">
            <v>0</v>
          </cell>
          <cell r="DF431">
            <v>0</v>
          </cell>
          <cell r="DG431">
            <v>0</v>
          </cell>
          <cell r="DH431">
            <v>0</v>
          </cell>
          <cell r="DI431">
            <v>0</v>
          </cell>
          <cell r="DJ431">
            <v>0</v>
          </cell>
          <cell r="DK431">
            <v>0</v>
          </cell>
          <cell r="DL431">
            <v>0</v>
          </cell>
          <cell r="DM431">
            <v>0</v>
          </cell>
          <cell r="DN431">
            <v>0</v>
          </cell>
          <cell r="DO431">
            <v>0</v>
          </cell>
          <cell r="DP431">
            <v>0</v>
          </cell>
          <cell r="DQ431">
            <v>0</v>
          </cell>
          <cell r="DR431">
            <v>5</v>
          </cell>
          <cell r="DS431">
            <v>5</v>
          </cell>
          <cell r="DT431">
            <v>4</v>
          </cell>
          <cell r="DU431">
            <v>5</v>
          </cell>
          <cell r="DV431">
            <v>1</v>
          </cell>
          <cell r="DW431">
            <v>2</v>
          </cell>
          <cell r="DX431">
            <v>4</v>
          </cell>
          <cell r="DY431">
            <v>3</v>
          </cell>
          <cell r="DZ431">
            <v>4</v>
          </cell>
          <cell r="EA431">
            <v>2</v>
          </cell>
          <cell r="EB431" t="str">
            <v>MU</v>
          </cell>
          <cell r="EC431">
            <v>4</v>
          </cell>
          <cell r="ED431">
            <v>4</v>
          </cell>
          <cell r="EE431">
            <v>0</v>
          </cell>
          <cell r="EF431">
            <v>0</v>
          </cell>
          <cell r="EG431">
            <v>0</v>
          </cell>
          <cell r="EH431">
            <v>0</v>
          </cell>
          <cell r="EI431">
            <v>0</v>
          </cell>
          <cell r="EJ431">
            <v>0</v>
          </cell>
          <cell r="EK431">
            <v>0</v>
          </cell>
          <cell r="EL431">
            <v>0</v>
          </cell>
          <cell r="EM431">
            <v>0</v>
          </cell>
        </row>
        <row r="432">
          <cell r="A432">
            <v>1126</v>
          </cell>
          <cell r="B432">
            <v>1126</v>
          </cell>
          <cell r="C432" t="str">
            <v>3998-PRC</v>
          </cell>
          <cell r="D432" t="str">
            <v>Yes</v>
          </cell>
          <cell r="E432" t="str">
            <v>Yes</v>
          </cell>
          <cell r="F432" t="str">
            <v>GEFIEO</v>
          </cell>
          <cell r="G432" t="str">
            <v>ADB</v>
          </cell>
          <cell r="H432" t="str">
            <v>ADB</v>
          </cell>
          <cell r="I432">
            <v>0</v>
          </cell>
          <cell r="J432" t="str">
            <v>ADB</v>
          </cell>
          <cell r="K432">
            <v>0</v>
          </cell>
          <cell r="L432" t="str">
            <v>China</v>
          </cell>
          <cell r="M432">
            <v>0</v>
          </cell>
          <cell r="N432" t="str">
            <v>Asia</v>
          </cell>
          <cell r="O432" t="str">
            <v>Asia</v>
          </cell>
          <cell r="P432">
            <v>0</v>
          </cell>
          <cell r="Q432">
            <v>0</v>
          </cell>
          <cell r="R432">
            <v>1</v>
          </cell>
          <cell r="S432">
            <v>0</v>
          </cell>
          <cell r="T432">
            <v>0</v>
          </cell>
          <cell r="U432">
            <v>0</v>
          </cell>
          <cell r="V432">
            <v>0</v>
          </cell>
          <cell r="W432">
            <v>0</v>
          </cell>
          <cell r="X432">
            <v>0</v>
          </cell>
          <cell r="Y432" t="str">
            <v>Government</v>
          </cell>
          <cell r="Z432" t="str">
            <v>Govt</v>
          </cell>
          <cell r="AA432" t="str">
            <v>Not involved</v>
          </cell>
          <cell r="AB432" t="str">
            <v>Not involved</v>
          </cell>
          <cell r="AC432" t="str">
            <v>Sanjiang Plain Wetlands Protection Project</v>
          </cell>
          <cell r="AD432" t="str">
            <v>FSP</v>
          </cell>
          <cell r="AE432" t="str">
            <v>GET</v>
          </cell>
          <cell r="AF432" t="str">
            <v>BD</v>
          </cell>
          <cell r="AG432">
            <v>0</v>
          </cell>
          <cell r="AH432" t="str">
            <v>GEF - 3</v>
          </cell>
          <cell r="AI432">
            <v>38384</v>
          </cell>
          <cell r="AJ432">
            <v>2005</v>
          </cell>
          <cell r="AK432">
            <v>38695</v>
          </cell>
          <cell r="AL432">
            <v>2005</v>
          </cell>
          <cell r="AM432">
            <v>0</v>
          </cell>
          <cell r="AN432">
            <v>40513</v>
          </cell>
          <cell r="AO432">
            <v>41395</v>
          </cell>
          <cell r="AP432">
            <v>41395</v>
          </cell>
          <cell r="AQ432">
            <v>2013</v>
          </cell>
          <cell r="AR432">
            <v>0</v>
          </cell>
          <cell r="AS432">
            <v>0</v>
          </cell>
          <cell r="AT432">
            <v>2014</v>
          </cell>
          <cell r="AU432">
            <v>41548</v>
          </cell>
          <cell r="AV432">
            <v>2013</v>
          </cell>
          <cell r="AW432">
            <v>0</v>
          </cell>
          <cell r="AX432">
            <v>12.14</v>
          </cell>
          <cell r="AY432">
            <v>0.33</v>
          </cell>
          <cell r="AZ432">
            <v>12.47</v>
          </cell>
          <cell r="BA432">
            <v>0</v>
          </cell>
          <cell r="BB432">
            <v>43.41</v>
          </cell>
          <cell r="BC432">
            <v>40.369999999999997</v>
          </cell>
          <cell r="BD432">
            <v>0</v>
          </cell>
          <cell r="BE432">
            <v>0</v>
          </cell>
          <cell r="BF432">
            <v>0</v>
          </cell>
          <cell r="BG432">
            <v>0</v>
          </cell>
          <cell r="BH432">
            <v>0</v>
          </cell>
          <cell r="BI432">
            <v>0</v>
          </cell>
          <cell r="BJ432">
            <v>1</v>
          </cell>
          <cell r="BK432">
            <v>1</v>
          </cell>
          <cell r="BL432">
            <v>0</v>
          </cell>
          <cell r="BM432">
            <v>1</v>
          </cell>
          <cell r="BN432">
            <v>4</v>
          </cell>
          <cell r="BO432">
            <v>0</v>
          </cell>
          <cell r="BP432">
            <v>0</v>
          </cell>
          <cell r="BQ432">
            <v>0</v>
          </cell>
          <cell r="BR432">
            <v>0</v>
          </cell>
          <cell r="BS432">
            <v>0</v>
          </cell>
          <cell r="BT432">
            <v>0</v>
          </cell>
          <cell r="BU432">
            <v>0</v>
          </cell>
          <cell r="BV432">
            <v>0</v>
          </cell>
          <cell r="BW432">
            <v>0</v>
          </cell>
          <cell r="BX432">
            <v>0</v>
          </cell>
          <cell r="BY432">
            <v>0</v>
          </cell>
          <cell r="BZ432">
            <v>0</v>
          </cell>
          <cell r="CA432">
            <v>0</v>
          </cell>
          <cell r="CB432">
            <v>0</v>
          </cell>
          <cell r="CC432">
            <v>0</v>
          </cell>
          <cell r="CD432">
            <v>0</v>
          </cell>
          <cell r="CE432">
            <v>0</v>
          </cell>
          <cell r="CF432">
            <v>0</v>
          </cell>
          <cell r="CG432">
            <v>0</v>
          </cell>
          <cell r="CH432">
            <v>0</v>
          </cell>
          <cell r="CI432">
            <v>0</v>
          </cell>
          <cell r="CJ432">
            <v>0</v>
          </cell>
          <cell r="CK432">
            <v>0</v>
          </cell>
          <cell r="CL432">
            <v>0</v>
          </cell>
          <cell r="CM432">
            <v>0</v>
          </cell>
          <cell r="CN432">
            <v>0</v>
          </cell>
          <cell r="CO432">
            <v>0</v>
          </cell>
          <cell r="CP432">
            <v>0</v>
          </cell>
          <cell r="CQ432">
            <v>0</v>
          </cell>
          <cell r="CR432">
            <v>0</v>
          </cell>
          <cell r="CS432">
            <v>0</v>
          </cell>
          <cell r="CT432">
            <v>0</v>
          </cell>
          <cell r="CU432">
            <v>0</v>
          </cell>
          <cell r="CV432">
            <v>0</v>
          </cell>
          <cell r="CW432">
            <v>0</v>
          </cell>
          <cell r="CX432">
            <v>0</v>
          </cell>
          <cell r="CY432">
            <v>0</v>
          </cell>
          <cell r="CZ432">
            <v>0</v>
          </cell>
          <cell r="DA432">
            <v>0</v>
          </cell>
          <cell r="DB432">
            <v>0</v>
          </cell>
          <cell r="DC432">
            <v>0</v>
          </cell>
          <cell r="DD432">
            <v>0</v>
          </cell>
          <cell r="DE432">
            <v>0</v>
          </cell>
          <cell r="DF432">
            <v>0</v>
          </cell>
          <cell r="DG432">
            <v>0</v>
          </cell>
          <cell r="DH432">
            <v>0</v>
          </cell>
          <cell r="DI432">
            <v>0</v>
          </cell>
          <cell r="DJ432">
            <v>0</v>
          </cell>
          <cell r="DK432">
            <v>0</v>
          </cell>
          <cell r="DL432">
            <v>0</v>
          </cell>
          <cell r="DM432">
            <v>0</v>
          </cell>
          <cell r="DN432">
            <v>0</v>
          </cell>
          <cell r="DO432">
            <v>0</v>
          </cell>
          <cell r="DP432">
            <v>0</v>
          </cell>
          <cell r="DQ432">
            <v>0</v>
          </cell>
          <cell r="DR432">
            <v>5</v>
          </cell>
          <cell r="DS432">
            <v>4</v>
          </cell>
          <cell r="DT432">
            <v>4</v>
          </cell>
          <cell r="DU432">
            <v>4</v>
          </cell>
          <cell r="DV432">
            <v>1</v>
          </cell>
          <cell r="DW432">
            <v>4</v>
          </cell>
          <cell r="DX432" t="str">
            <v>UA</v>
          </cell>
          <cell r="DY432">
            <v>4</v>
          </cell>
          <cell r="DZ432" t="str">
            <v>UA</v>
          </cell>
          <cell r="EA432">
            <v>3</v>
          </cell>
          <cell r="EB432" t="str">
            <v>ML</v>
          </cell>
          <cell r="EC432">
            <v>4</v>
          </cell>
          <cell r="ED432">
            <v>4</v>
          </cell>
          <cell r="EE432">
            <v>5</v>
          </cell>
          <cell r="EF432">
            <v>5</v>
          </cell>
          <cell r="EG432">
            <v>5</v>
          </cell>
          <cell r="EH432">
            <v>5</v>
          </cell>
          <cell r="EI432">
            <v>4</v>
          </cell>
          <cell r="EJ432">
            <v>3</v>
          </cell>
          <cell r="EK432">
            <v>5</v>
          </cell>
          <cell r="EL432">
            <v>6</v>
          </cell>
          <cell r="EM432">
            <v>5</v>
          </cell>
        </row>
        <row r="433">
          <cell r="A433">
            <v>1128</v>
          </cell>
          <cell r="B433">
            <v>1128</v>
          </cell>
          <cell r="C433">
            <v>0</v>
          </cell>
          <cell r="D433" t="str">
            <v>No</v>
          </cell>
          <cell r="E433" t="str">
            <v>Yes</v>
          </cell>
          <cell r="F433" t="str">
            <v>IAEO</v>
          </cell>
          <cell r="G433" t="str">
            <v>UNDP</v>
          </cell>
          <cell r="H433" t="str">
            <v>UNDP</v>
          </cell>
          <cell r="I433">
            <v>0</v>
          </cell>
          <cell r="J433" t="str">
            <v>UNDP</v>
          </cell>
          <cell r="K433">
            <v>0</v>
          </cell>
          <cell r="L433" t="str">
            <v>China</v>
          </cell>
          <cell r="M433">
            <v>0</v>
          </cell>
          <cell r="N433" t="str">
            <v>Asia</v>
          </cell>
          <cell r="O433" t="str">
            <v>Asia</v>
          </cell>
          <cell r="P433">
            <v>0</v>
          </cell>
          <cell r="Q433">
            <v>0</v>
          </cell>
          <cell r="R433">
            <v>1</v>
          </cell>
          <cell r="S433">
            <v>0</v>
          </cell>
          <cell r="T433">
            <v>0</v>
          </cell>
          <cell r="U433">
            <v>0</v>
          </cell>
          <cell r="V433">
            <v>0</v>
          </cell>
          <cell r="W433">
            <v>0</v>
          </cell>
          <cell r="X433">
            <v>0</v>
          </cell>
          <cell r="Y433" t="str">
            <v>Government</v>
          </cell>
          <cell r="Z433" t="str">
            <v>Govt</v>
          </cell>
          <cell r="AA433" t="str">
            <v>Y</v>
          </cell>
          <cell r="AB433">
            <v>0</v>
          </cell>
          <cell r="AC433" t="str">
            <v>Biodiversity Management in the Coastal Area of China?s South Sea</v>
          </cell>
          <cell r="AD433" t="str">
            <v>FSP</v>
          </cell>
          <cell r="AE433" t="str">
            <v>GET</v>
          </cell>
          <cell r="AF433" t="str">
            <v>BD</v>
          </cell>
          <cell r="AG433">
            <v>2</v>
          </cell>
          <cell r="AH433" t="str">
            <v>GEF - 3</v>
          </cell>
          <cell r="AI433">
            <v>38342</v>
          </cell>
          <cell r="AJ433">
            <v>2004</v>
          </cell>
          <cell r="AK433">
            <v>38385</v>
          </cell>
          <cell r="AL433">
            <v>2005</v>
          </cell>
          <cell r="AM433">
            <v>39753.5</v>
          </cell>
          <cell r="AN433">
            <v>41639</v>
          </cell>
          <cell r="AO433">
            <v>41122</v>
          </cell>
          <cell r="AP433">
            <v>41122</v>
          </cell>
          <cell r="AQ433">
            <v>2012</v>
          </cell>
          <cell r="AR433">
            <v>89</v>
          </cell>
          <cell r="AS433">
            <v>0</v>
          </cell>
          <cell r="AT433">
            <v>2012</v>
          </cell>
          <cell r="AU433">
            <v>2011</v>
          </cell>
          <cell r="AV433">
            <v>2011</v>
          </cell>
          <cell r="AW433">
            <v>0</v>
          </cell>
          <cell r="AX433">
            <v>3.1949999999999998</v>
          </cell>
          <cell r="AY433">
            <v>0.32</v>
          </cell>
          <cell r="AZ433">
            <v>3.5149999999999997</v>
          </cell>
          <cell r="BA433">
            <v>3.35</v>
          </cell>
          <cell r="BB433">
            <v>9.234</v>
          </cell>
          <cell r="BC433">
            <v>35.049999999999997</v>
          </cell>
          <cell r="BD433">
            <v>2.8901408450704227</v>
          </cell>
          <cell r="BE433">
            <v>10.970266040688575</v>
          </cell>
          <cell r="BF433">
            <v>3.7957548191466319</v>
          </cell>
          <cell r="BG433">
            <v>-15</v>
          </cell>
          <cell r="BH433">
            <v>16</v>
          </cell>
          <cell r="BI433">
            <v>13</v>
          </cell>
          <cell r="BJ433" t="str">
            <v>NA</v>
          </cell>
          <cell r="BK433">
            <v>5</v>
          </cell>
          <cell r="BL433">
            <v>0</v>
          </cell>
          <cell r="BM433">
            <v>1</v>
          </cell>
          <cell r="BN433">
            <v>5</v>
          </cell>
          <cell r="BO433">
            <v>1</v>
          </cell>
          <cell r="BP433">
            <v>3</v>
          </cell>
          <cell r="BQ433" t="str">
            <v>ML</v>
          </cell>
          <cell r="BR433">
            <v>4</v>
          </cell>
          <cell r="BS433">
            <v>3</v>
          </cell>
          <cell r="BT433">
            <v>4</v>
          </cell>
          <cell r="BU433">
            <v>3</v>
          </cell>
          <cell r="BV433">
            <v>0</v>
          </cell>
          <cell r="BW433">
            <v>4</v>
          </cell>
          <cell r="BX433">
            <v>1</v>
          </cell>
          <cell r="BY433">
            <v>5</v>
          </cell>
          <cell r="BZ433">
            <v>1</v>
          </cell>
          <cell r="CA433">
            <v>4</v>
          </cell>
          <cell r="CB433">
            <v>1</v>
          </cell>
          <cell r="CC433">
            <v>5</v>
          </cell>
          <cell r="CD433">
            <v>5</v>
          </cell>
          <cell r="CE433">
            <v>1</v>
          </cell>
          <cell r="CF433">
            <v>5</v>
          </cell>
          <cell r="CG433">
            <v>1</v>
          </cell>
          <cell r="CH433">
            <v>4</v>
          </cell>
          <cell r="CI433">
            <v>1</v>
          </cell>
          <cell r="CJ433">
            <v>5</v>
          </cell>
          <cell r="CK433">
            <v>1</v>
          </cell>
          <cell r="CL433">
            <v>0</v>
          </cell>
          <cell r="CM433">
            <v>0</v>
          </cell>
          <cell r="CN433">
            <v>5</v>
          </cell>
          <cell r="CO433">
            <v>1</v>
          </cell>
          <cell r="CP433">
            <v>3</v>
          </cell>
          <cell r="CQ433">
            <v>0</v>
          </cell>
          <cell r="CR433">
            <v>4</v>
          </cell>
          <cell r="CS433">
            <v>1</v>
          </cell>
          <cell r="CT433">
            <v>5</v>
          </cell>
          <cell r="CU433">
            <v>1</v>
          </cell>
          <cell r="CV433">
            <v>0</v>
          </cell>
          <cell r="CW433">
            <v>0</v>
          </cell>
          <cell r="CX433">
            <v>0</v>
          </cell>
          <cell r="CY433">
            <v>5</v>
          </cell>
          <cell r="CZ433">
            <v>1</v>
          </cell>
          <cell r="DA433">
            <v>0</v>
          </cell>
          <cell r="DB433">
            <v>0</v>
          </cell>
          <cell r="DC433">
            <v>0</v>
          </cell>
          <cell r="DD433">
            <v>0</v>
          </cell>
          <cell r="DE433">
            <v>0</v>
          </cell>
          <cell r="DF433">
            <v>0</v>
          </cell>
          <cell r="DG433">
            <v>0</v>
          </cell>
          <cell r="DH433">
            <v>0</v>
          </cell>
          <cell r="DI433">
            <v>0</v>
          </cell>
          <cell r="DJ433">
            <v>0</v>
          </cell>
          <cell r="DK433">
            <v>0</v>
          </cell>
          <cell r="DL433">
            <v>5</v>
          </cell>
          <cell r="DM433">
            <v>5</v>
          </cell>
          <cell r="DN433">
            <v>5</v>
          </cell>
          <cell r="DO433">
            <v>3</v>
          </cell>
          <cell r="DP433">
            <v>4</v>
          </cell>
          <cell r="DQ433">
            <v>5</v>
          </cell>
          <cell r="DR433">
            <v>5</v>
          </cell>
          <cell r="DS433">
            <v>5</v>
          </cell>
          <cell r="DT433">
            <v>5</v>
          </cell>
          <cell r="DU433">
            <v>5</v>
          </cell>
          <cell r="DV433">
            <v>1</v>
          </cell>
          <cell r="DW433">
            <v>0</v>
          </cell>
          <cell r="DX433">
            <v>0</v>
          </cell>
          <cell r="DY433">
            <v>0</v>
          </cell>
          <cell r="DZ433">
            <v>0</v>
          </cell>
          <cell r="EA433">
            <v>0</v>
          </cell>
          <cell r="EB433">
            <v>0</v>
          </cell>
          <cell r="EC433">
            <v>0</v>
          </cell>
          <cell r="ED433">
            <v>0</v>
          </cell>
          <cell r="EE433">
            <v>0</v>
          </cell>
          <cell r="EF433">
            <v>0</v>
          </cell>
          <cell r="EG433">
            <v>0</v>
          </cell>
          <cell r="EH433">
            <v>0</v>
          </cell>
          <cell r="EI433">
            <v>0</v>
          </cell>
          <cell r="EJ433">
            <v>0</v>
          </cell>
          <cell r="EK433">
            <v>0</v>
          </cell>
          <cell r="EL433">
            <v>0</v>
          </cell>
          <cell r="EM433">
            <v>0</v>
          </cell>
        </row>
        <row r="434">
          <cell r="A434">
            <v>1132</v>
          </cell>
          <cell r="B434" t="e">
            <v>#N/A</v>
          </cell>
          <cell r="C434">
            <v>0</v>
          </cell>
          <cell r="D434" t="str">
            <v>No</v>
          </cell>
          <cell r="E434" t="str">
            <v>Yes</v>
          </cell>
          <cell r="F434" t="str">
            <v>IAEO</v>
          </cell>
          <cell r="G434" t="str">
            <v>UNDP</v>
          </cell>
          <cell r="H434" t="str">
            <v>UNDP</v>
          </cell>
          <cell r="I434">
            <v>0</v>
          </cell>
          <cell r="J434" t="str">
            <v>UNDP</v>
          </cell>
          <cell r="K434" t="str">
            <v>UNDP</v>
          </cell>
          <cell r="L434" t="str">
            <v>Costa Rica</v>
          </cell>
          <cell r="M434">
            <v>0</v>
          </cell>
          <cell r="N434" t="str">
            <v>LAC</v>
          </cell>
          <cell r="O434" t="str">
            <v>LAC</v>
          </cell>
          <cell r="P434">
            <v>0</v>
          </cell>
          <cell r="Q434">
            <v>0</v>
          </cell>
          <cell r="R434">
            <v>1</v>
          </cell>
          <cell r="S434">
            <v>0</v>
          </cell>
          <cell r="T434">
            <v>0</v>
          </cell>
          <cell r="U434">
            <v>0</v>
          </cell>
          <cell r="V434">
            <v>0</v>
          </cell>
          <cell r="W434">
            <v>0</v>
          </cell>
          <cell r="X434">
            <v>0</v>
          </cell>
          <cell r="Y434" t="str">
            <v>Government</v>
          </cell>
          <cell r="Z434" t="str">
            <v>Govt</v>
          </cell>
          <cell r="AA434" t="str">
            <v>Y</v>
          </cell>
          <cell r="AB434">
            <v>0</v>
          </cell>
          <cell r="AC434" t="str">
            <v>National Off-Grid Electrification Programme based on Renewable Energy Sources</v>
          </cell>
          <cell r="AD434" t="str">
            <v>FSP</v>
          </cell>
          <cell r="AE434" t="str">
            <v>GET</v>
          </cell>
          <cell r="AF434" t="str">
            <v>CC</v>
          </cell>
          <cell r="AG434">
            <v>0</v>
          </cell>
          <cell r="AH434" t="str">
            <v>GEF - 3</v>
          </cell>
          <cell r="AI434">
            <v>38265</v>
          </cell>
          <cell r="AJ434">
            <v>2004</v>
          </cell>
          <cell r="AK434">
            <v>38327</v>
          </cell>
          <cell r="AL434">
            <v>2004</v>
          </cell>
          <cell r="AM434">
            <v>39358.5</v>
          </cell>
          <cell r="AN434">
            <v>39052</v>
          </cell>
          <cell r="AO434">
            <v>40390</v>
          </cell>
          <cell r="AP434">
            <v>40390</v>
          </cell>
          <cell r="AQ434">
            <v>2010</v>
          </cell>
          <cell r="AR434">
            <v>67</v>
          </cell>
          <cell r="AS434">
            <v>43</v>
          </cell>
          <cell r="AT434">
            <v>2011</v>
          </cell>
          <cell r="AU434">
            <v>2011</v>
          </cell>
          <cell r="AV434">
            <v>2011</v>
          </cell>
          <cell r="AW434">
            <v>0</v>
          </cell>
          <cell r="AX434">
            <v>0.98153000000000001</v>
          </cell>
          <cell r="AY434">
            <v>0.16562399999999999</v>
          </cell>
          <cell r="AZ434">
            <v>1.147154</v>
          </cell>
          <cell r="BA434">
            <v>0.98</v>
          </cell>
          <cell r="BB434">
            <v>0.945824</v>
          </cell>
          <cell r="BC434">
            <v>0.95</v>
          </cell>
          <cell r="BD434">
            <v>0.96362210019051886</v>
          </cell>
          <cell r="BE434">
            <v>0.96787668232249646</v>
          </cell>
          <cell r="BF434">
            <v>1.0044151977534932</v>
          </cell>
          <cell r="BG434">
            <v>43</v>
          </cell>
          <cell r="BH434">
            <v>15</v>
          </cell>
          <cell r="BI434">
            <v>5</v>
          </cell>
          <cell r="BJ434">
            <v>1</v>
          </cell>
          <cell r="BK434">
            <v>0</v>
          </cell>
          <cell r="BL434">
            <v>0</v>
          </cell>
          <cell r="BM434">
            <v>1</v>
          </cell>
          <cell r="BN434">
            <v>4</v>
          </cell>
          <cell r="BO434">
            <v>1</v>
          </cell>
          <cell r="BP434">
            <v>3</v>
          </cell>
          <cell r="BQ434" t="str">
            <v>ML</v>
          </cell>
          <cell r="BR434">
            <v>4</v>
          </cell>
          <cell r="BS434">
            <v>3</v>
          </cell>
          <cell r="BT434">
            <v>3</v>
          </cell>
          <cell r="BU434">
            <v>4</v>
          </cell>
          <cell r="BV434">
            <v>0</v>
          </cell>
          <cell r="BW434">
            <v>4</v>
          </cell>
          <cell r="BX434">
            <v>1</v>
          </cell>
          <cell r="BY434">
            <v>5</v>
          </cell>
          <cell r="BZ434">
            <v>1</v>
          </cell>
          <cell r="CA434">
            <v>4</v>
          </cell>
          <cell r="CB434">
            <v>1</v>
          </cell>
          <cell r="CC434">
            <v>4</v>
          </cell>
          <cell r="CD434">
            <v>4</v>
          </cell>
          <cell r="CE434">
            <v>1</v>
          </cell>
          <cell r="CF434">
            <v>4</v>
          </cell>
          <cell r="CG434">
            <v>1</v>
          </cell>
          <cell r="CH434">
            <v>4</v>
          </cell>
          <cell r="CI434">
            <v>1</v>
          </cell>
          <cell r="CJ434">
            <v>4</v>
          </cell>
          <cell r="CK434">
            <v>1</v>
          </cell>
          <cell r="CL434">
            <v>4</v>
          </cell>
          <cell r="CM434">
            <v>1</v>
          </cell>
          <cell r="CN434">
            <v>4</v>
          </cell>
          <cell r="CO434">
            <v>1</v>
          </cell>
          <cell r="CP434">
            <v>4</v>
          </cell>
          <cell r="CQ434">
            <v>1</v>
          </cell>
          <cell r="CR434">
            <v>5</v>
          </cell>
          <cell r="CS434">
            <v>1</v>
          </cell>
          <cell r="CT434">
            <v>4</v>
          </cell>
          <cell r="CU434">
            <v>1</v>
          </cell>
          <cell r="CV434">
            <v>0</v>
          </cell>
          <cell r="CW434">
            <v>0</v>
          </cell>
          <cell r="CX434">
            <v>0</v>
          </cell>
          <cell r="CY434">
            <v>0</v>
          </cell>
          <cell r="CZ434">
            <v>1</v>
          </cell>
          <cell r="DA434">
            <v>0</v>
          </cell>
          <cell r="DB434">
            <v>0</v>
          </cell>
          <cell r="DC434">
            <v>0</v>
          </cell>
          <cell r="DD434">
            <v>0</v>
          </cell>
          <cell r="DE434">
            <v>0</v>
          </cell>
          <cell r="DF434">
            <v>0</v>
          </cell>
          <cell r="DG434">
            <v>0</v>
          </cell>
          <cell r="DH434">
            <v>0</v>
          </cell>
          <cell r="DI434">
            <v>0</v>
          </cell>
          <cell r="DJ434">
            <v>0</v>
          </cell>
          <cell r="DK434">
            <v>0</v>
          </cell>
          <cell r="DL434">
            <v>0</v>
          </cell>
          <cell r="DM434">
            <v>0</v>
          </cell>
          <cell r="DN434">
            <v>0</v>
          </cell>
          <cell r="DO434">
            <v>0</v>
          </cell>
          <cell r="DP434">
            <v>0</v>
          </cell>
          <cell r="DQ434">
            <v>0</v>
          </cell>
          <cell r="DR434">
            <v>5</v>
          </cell>
          <cell r="DS434">
            <v>4</v>
          </cell>
          <cell r="DT434">
            <v>3</v>
          </cell>
          <cell r="DU434">
            <v>4</v>
          </cell>
          <cell r="DV434">
            <v>1</v>
          </cell>
          <cell r="DW434">
            <v>0</v>
          </cell>
          <cell r="DX434">
            <v>0</v>
          </cell>
          <cell r="DY434">
            <v>0</v>
          </cell>
          <cell r="DZ434">
            <v>0</v>
          </cell>
          <cell r="EA434">
            <v>0</v>
          </cell>
          <cell r="EB434">
            <v>0</v>
          </cell>
          <cell r="EC434">
            <v>0</v>
          </cell>
          <cell r="ED434">
            <v>0</v>
          </cell>
          <cell r="EE434">
            <v>0</v>
          </cell>
          <cell r="EF434">
            <v>0</v>
          </cell>
          <cell r="EG434">
            <v>0</v>
          </cell>
          <cell r="EH434">
            <v>0</v>
          </cell>
          <cell r="EI434">
            <v>0</v>
          </cell>
          <cell r="EJ434">
            <v>0</v>
          </cell>
          <cell r="EK434">
            <v>0</v>
          </cell>
          <cell r="EL434">
            <v>0</v>
          </cell>
          <cell r="EM434">
            <v>0</v>
          </cell>
        </row>
        <row r="435">
          <cell r="A435">
            <v>1133</v>
          </cell>
          <cell r="B435">
            <v>1133</v>
          </cell>
          <cell r="C435" t="str">
            <v>P042014</v>
          </cell>
          <cell r="D435" t="str">
            <v>No</v>
          </cell>
          <cell r="E435" t="str">
            <v>Yes</v>
          </cell>
          <cell r="F435" t="str">
            <v>IAEO</v>
          </cell>
          <cell r="G435" t="str">
            <v>World Bank</v>
          </cell>
          <cell r="H435" t="str">
            <v>WB</v>
          </cell>
          <cell r="I435">
            <v>0</v>
          </cell>
          <cell r="J435" t="str">
            <v>WB</v>
          </cell>
          <cell r="K435" t="str">
            <v>WB</v>
          </cell>
          <cell r="L435" t="str">
            <v>Croatia</v>
          </cell>
          <cell r="M435">
            <v>0</v>
          </cell>
          <cell r="N435" t="str">
            <v>ECA</v>
          </cell>
          <cell r="O435" t="str">
            <v>ECA</v>
          </cell>
          <cell r="P435">
            <v>0</v>
          </cell>
          <cell r="Q435">
            <v>0</v>
          </cell>
          <cell r="R435">
            <v>1</v>
          </cell>
          <cell r="S435">
            <v>0</v>
          </cell>
          <cell r="T435">
            <v>0</v>
          </cell>
          <cell r="U435">
            <v>0</v>
          </cell>
          <cell r="V435">
            <v>0</v>
          </cell>
          <cell r="W435">
            <v>0</v>
          </cell>
          <cell r="X435">
            <v>1</v>
          </cell>
          <cell r="Y435" t="str">
            <v>Government</v>
          </cell>
          <cell r="Z435" t="str">
            <v>Govt</v>
          </cell>
          <cell r="AA435">
            <v>0</v>
          </cell>
          <cell r="AB435">
            <v>0</v>
          </cell>
          <cell r="AC435" t="str">
            <v>Karst Ecosystem Conservation Project</v>
          </cell>
          <cell r="AD435" t="str">
            <v>FSP</v>
          </cell>
          <cell r="AE435" t="str">
            <v>GET</v>
          </cell>
          <cell r="AF435" t="str">
            <v>BD</v>
          </cell>
          <cell r="AG435">
            <v>0</v>
          </cell>
          <cell r="AH435" t="str">
            <v>GEF - 2</v>
          </cell>
          <cell r="AI435">
            <v>37357</v>
          </cell>
          <cell r="AJ435">
            <v>2002</v>
          </cell>
          <cell r="AK435">
            <v>37517</v>
          </cell>
          <cell r="AL435">
            <v>2002</v>
          </cell>
          <cell r="AM435">
            <v>38482</v>
          </cell>
          <cell r="AN435">
            <v>39447</v>
          </cell>
          <cell r="AO435">
            <v>39447</v>
          </cell>
          <cell r="AP435">
            <v>39447</v>
          </cell>
          <cell r="AQ435">
            <v>2007</v>
          </cell>
          <cell r="AR435">
            <v>63</v>
          </cell>
          <cell r="AS435">
            <v>0</v>
          </cell>
          <cell r="AT435">
            <v>2009</v>
          </cell>
          <cell r="AU435">
            <v>2008</v>
          </cell>
          <cell r="AV435">
            <v>2008</v>
          </cell>
          <cell r="AW435">
            <v>0</v>
          </cell>
          <cell r="AX435">
            <v>5.07</v>
          </cell>
          <cell r="AY435">
            <v>0.23</v>
          </cell>
          <cell r="AZ435">
            <v>5.3000000000000007</v>
          </cell>
          <cell r="BA435">
            <v>5.04</v>
          </cell>
          <cell r="BB435">
            <v>3.3</v>
          </cell>
          <cell r="BC435">
            <v>3.68</v>
          </cell>
          <cell r="BD435">
            <v>0.65088757396449692</v>
          </cell>
          <cell r="BE435">
            <v>0.7258382642998028</v>
          </cell>
          <cell r="BF435">
            <v>1.1151515151515152</v>
          </cell>
          <cell r="BG435">
            <v>0</v>
          </cell>
          <cell r="BH435">
            <v>9</v>
          </cell>
          <cell r="BI435">
            <v>0</v>
          </cell>
          <cell r="BJ435">
            <v>1</v>
          </cell>
          <cell r="BK435">
            <v>1</v>
          </cell>
          <cell r="BL435">
            <v>0</v>
          </cell>
          <cell r="BM435">
            <v>1</v>
          </cell>
          <cell r="BN435">
            <v>6</v>
          </cell>
          <cell r="BO435">
            <v>1</v>
          </cell>
          <cell r="BP435">
            <v>4</v>
          </cell>
          <cell r="BQ435" t="str">
            <v>L</v>
          </cell>
          <cell r="BR435">
            <v>0</v>
          </cell>
          <cell r="BS435">
            <v>0</v>
          </cell>
          <cell r="BT435">
            <v>0</v>
          </cell>
          <cell r="BU435">
            <v>0</v>
          </cell>
          <cell r="BV435">
            <v>0</v>
          </cell>
          <cell r="BW435">
            <v>0</v>
          </cell>
          <cell r="BX435">
            <v>1</v>
          </cell>
          <cell r="BY435">
            <v>0</v>
          </cell>
          <cell r="BZ435">
            <v>1</v>
          </cell>
          <cell r="CA435">
            <v>0</v>
          </cell>
          <cell r="CB435">
            <v>1</v>
          </cell>
          <cell r="CC435">
            <v>5</v>
          </cell>
          <cell r="CD435">
            <v>5</v>
          </cell>
          <cell r="CE435">
            <v>1</v>
          </cell>
          <cell r="CF435">
            <v>5</v>
          </cell>
          <cell r="CG435">
            <v>1</v>
          </cell>
          <cell r="CH435">
            <v>5</v>
          </cell>
          <cell r="CI435">
            <v>1</v>
          </cell>
          <cell r="CJ435">
            <v>0</v>
          </cell>
          <cell r="CK435">
            <v>0</v>
          </cell>
          <cell r="CL435">
            <v>0</v>
          </cell>
          <cell r="CM435">
            <v>0</v>
          </cell>
          <cell r="CN435">
            <v>0</v>
          </cell>
          <cell r="CO435">
            <v>0</v>
          </cell>
          <cell r="CP435">
            <v>0</v>
          </cell>
          <cell r="CQ435">
            <v>0</v>
          </cell>
          <cell r="CR435">
            <v>0</v>
          </cell>
          <cell r="CS435">
            <v>0</v>
          </cell>
          <cell r="CT435">
            <v>0</v>
          </cell>
          <cell r="CU435">
            <v>0</v>
          </cell>
          <cell r="CV435">
            <v>0</v>
          </cell>
          <cell r="CW435">
            <v>0</v>
          </cell>
          <cell r="CX435">
            <v>0</v>
          </cell>
          <cell r="CY435">
            <v>0</v>
          </cell>
          <cell r="CZ435">
            <v>1</v>
          </cell>
          <cell r="DA435">
            <v>6</v>
          </cell>
          <cell r="DB435">
            <v>0</v>
          </cell>
          <cell r="DC435">
            <v>0</v>
          </cell>
          <cell r="DD435">
            <v>0</v>
          </cell>
          <cell r="DE435">
            <v>4</v>
          </cell>
          <cell r="DF435" t="str">
            <v>L</v>
          </cell>
          <cell r="DG435">
            <v>0</v>
          </cell>
          <cell r="DH435">
            <v>0</v>
          </cell>
          <cell r="DI435">
            <v>0</v>
          </cell>
          <cell r="DJ435">
            <v>0</v>
          </cell>
          <cell r="DK435">
            <v>0</v>
          </cell>
          <cell r="DL435">
            <v>0</v>
          </cell>
          <cell r="DM435">
            <v>0</v>
          </cell>
          <cell r="DN435">
            <v>0</v>
          </cell>
          <cell r="DO435">
            <v>0</v>
          </cell>
          <cell r="DP435">
            <v>0</v>
          </cell>
          <cell r="DQ435">
            <v>0</v>
          </cell>
          <cell r="DR435">
            <v>0</v>
          </cell>
          <cell r="DS435">
            <v>0</v>
          </cell>
          <cell r="DT435">
            <v>0</v>
          </cell>
          <cell r="DU435">
            <v>0</v>
          </cell>
          <cell r="DV435">
            <v>0</v>
          </cell>
          <cell r="DW435">
            <v>0</v>
          </cell>
          <cell r="DX435">
            <v>0</v>
          </cell>
          <cell r="DY435">
            <v>0</v>
          </cell>
          <cell r="DZ435">
            <v>0</v>
          </cell>
          <cell r="EA435">
            <v>0</v>
          </cell>
          <cell r="EB435">
            <v>0</v>
          </cell>
          <cell r="EC435">
            <v>0</v>
          </cell>
          <cell r="ED435">
            <v>0</v>
          </cell>
          <cell r="EE435">
            <v>0</v>
          </cell>
          <cell r="EF435">
            <v>0</v>
          </cell>
          <cell r="EG435">
            <v>0</v>
          </cell>
          <cell r="EH435">
            <v>0</v>
          </cell>
          <cell r="EI435">
            <v>0</v>
          </cell>
          <cell r="EJ435">
            <v>0</v>
          </cell>
          <cell r="EK435">
            <v>0</v>
          </cell>
          <cell r="EL435">
            <v>0</v>
          </cell>
          <cell r="EM435">
            <v>0</v>
          </cell>
        </row>
        <row r="436">
          <cell r="A436">
            <v>1136</v>
          </cell>
          <cell r="B436" t="e">
            <v>#N/A</v>
          </cell>
          <cell r="C436">
            <v>179</v>
          </cell>
          <cell r="D436" t="str">
            <v>Yes</v>
          </cell>
          <cell r="E436" t="str">
            <v>No</v>
          </cell>
          <cell r="F436" t="str">
            <v>GEFIEO</v>
          </cell>
          <cell r="G436" t="str">
            <v>UNDP</v>
          </cell>
          <cell r="H436" t="str">
            <v>UNDP</v>
          </cell>
          <cell r="I436">
            <v>0</v>
          </cell>
          <cell r="J436" t="str">
            <v>UNDP</v>
          </cell>
          <cell r="K436">
            <v>0</v>
          </cell>
          <cell r="L436" t="str">
            <v>Eritrea</v>
          </cell>
          <cell r="M436">
            <v>0</v>
          </cell>
          <cell r="N436" t="str">
            <v>AFR</v>
          </cell>
          <cell r="O436" t="str">
            <v>AFR</v>
          </cell>
          <cell r="P436">
            <v>0</v>
          </cell>
          <cell r="Q436">
            <v>0</v>
          </cell>
          <cell r="R436">
            <v>1</v>
          </cell>
          <cell r="S436">
            <v>1</v>
          </cell>
          <cell r="T436">
            <v>0</v>
          </cell>
          <cell r="U436">
            <v>0</v>
          </cell>
          <cell r="V436">
            <v>1</v>
          </cell>
          <cell r="W436">
            <v>0</v>
          </cell>
          <cell r="X436">
            <v>0</v>
          </cell>
          <cell r="Y436" t="str">
            <v>Government</v>
          </cell>
          <cell r="Z436" t="str">
            <v>Govt</v>
          </cell>
          <cell r="AA436">
            <v>0</v>
          </cell>
          <cell r="AB436">
            <v>0</v>
          </cell>
          <cell r="AC436" t="str">
            <v>Wind Energy Applications</v>
          </cell>
          <cell r="AD436" t="str">
            <v>FSP</v>
          </cell>
          <cell r="AE436" t="str">
            <v>GET</v>
          </cell>
          <cell r="AF436" t="str">
            <v>CC</v>
          </cell>
          <cell r="AG436">
            <v>0</v>
          </cell>
          <cell r="AH436" t="str">
            <v>GEF - 3</v>
          </cell>
          <cell r="AI436">
            <v>38139</v>
          </cell>
          <cell r="AJ436">
            <v>2004</v>
          </cell>
          <cell r="AK436">
            <v>38162</v>
          </cell>
          <cell r="AL436">
            <v>2004</v>
          </cell>
          <cell r="AM436">
            <v>39017.5</v>
          </cell>
          <cell r="AN436">
            <v>39203</v>
          </cell>
          <cell r="AO436">
            <v>39873</v>
          </cell>
          <cell r="AP436">
            <v>39873</v>
          </cell>
          <cell r="AQ436">
            <v>2009</v>
          </cell>
          <cell r="AR436">
            <v>56</v>
          </cell>
          <cell r="AS436">
            <v>20</v>
          </cell>
          <cell r="AT436">
            <v>2013</v>
          </cell>
          <cell r="AU436">
            <v>39873</v>
          </cell>
          <cell r="AV436">
            <v>2009</v>
          </cell>
          <cell r="AW436">
            <v>0</v>
          </cell>
          <cell r="AX436">
            <v>1.950561</v>
          </cell>
          <cell r="AY436">
            <v>0.315</v>
          </cell>
          <cell r="AZ436">
            <v>2.2655609999999999</v>
          </cell>
          <cell r="BA436">
            <v>0</v>
          </cell>
          <cell r="BB436">
            <v>2.9355359999999999</v>
          </cell>
          <cell r="BC436">
            <v>2.2000000000000002</v>
          </cell>
          <cell r="BD436">
            <v>1.504970108599526</v>
          </cell>
          <cell r="BE436">
            <v>1.1278806456193886</v>
          </cell>
          <cell r="BF436">
            <v>0.74943724076284546</v>
          </cell>
          <cell r="BG436">
            <v>0</v>
          </cell>
          <cell r="BH436">
            <v>0</v>
          </cell>
          <cell r="BI436">
            <v>0</v>
          </cell>
          <cell r="BJ436">
            <v>0</v>
          </cell>
          <cell r="BK436">
            <v>0</v>
          </cell>
          <cell r="BL436">
            <v>0</v>
          </cell>
          <cell r="BM436">
            <v>1</v>
          </cell>
          <cell r="BN436">
            <v>5</v>
          </cell>
          <cell r="BO436">
            <v>1</v>
          </cell>
          <cell r="BP436">
            <v>3</v>
          </cell>
          <cell r="BQ436" t="str">
            <v>ML</v>
          </cell>
          <cell r="BR436">
            <v>0</v>
          </cell>
          <cell r="BS436">
            <v>0</v>
          </cell>
          <cell r="BT436">
            <v>0</v>
          </cell>
          <cell r="BU436">
            <v>0</v>
          </cell>
          <cell r="BV436">
            <v>0</v>
          </cell>
          <cell r="BW436">
            <v>0</v>
          </cell>
          <cell r="BX436">
            <v>0</v>
          </cell>
          <cell r="BY436">
            <v>5</v>
          </cell>
          <cell r="BZ436">
            <v>1</v>
          </cell>
          <cell r="CA436">
            <v>6</v>
          </cell>
          <cell r="CB436">
            <v>1</v>
          </cell>
          <cell r="CC436">
            <v>0</v>
          </cell>
          <cell r="CD436">
            <v>5</v>
          </cell>
          <cell r="CE436">
            <v>1</v>
          </cell>
          <cell r="CF436">
            <v>5</v>
          </cell>
          <cell r="CG436">
            <v>1</v>
          </cell>
          <cell r="CH436">
            <v>5</v>
          </cell>
          <cell r="CI436">
            <v>1</v>
          </cell>
          <cell r="CJ436">
            <v>5</v>
          </cell>
          <cell r="CK436">
            <v>1</v>
          </cell>
          <cell r="CL436">
            <v>5</v>
          </cell>
          <cell r="CM436">
            <v>1</v>
          </cell>
          <cell r="CN436">
            <v>5</v>
          </cell>
          <cell r="CO436">
            <v>1</v>
          </cell>
          <cell r="CP436">
            <v>5</v>
          </cell>
          <cell r="CQ436">
            <v>1</v>
          </cell>
          <cell r="CR436">
            <v>5</v>
          </cell>
          <cell r="CS436">
            <v>1</v>
          </cell>
          <cell r="CT436">
            <v>4</v>
          </cell>
          <cell r="CU436">
            <v>1</v>
          </cell>
          <cell r="CV436">
            <v>0</v>
          </cell>
          <cell r="CW436">
            <v>0</v>
          </cell>
          <cell r="CX436">
            <v>0</v>
          </cell>
          <cell r="CY436">
            <v>0</v>
          </cell>
          <cell r="CZ436">
            <v>0</v>
          </cell>
          <cell r="DA436">
            <v>0</v>
          </cell>
          <cell r="DB436">
            <v>0</v>
          </cell>
          <cell r="DC436">
            <v>0</v>
          </cell>
          <cell r="DD436">
            <v>0</v>
          </cell>
          <cell r="DE436">
            <v>0</v>
          </cell>
          <cell r="DF436">
            <v>0</v>
          </cell>
          <cell r="DG436">
            <v>0</v>
          </cell>
          <cell r="DH436">
            <v>0</v>
          </cell>
          <cell r="DI436">
            <v>0</v>
          </cell>
          <cell r="DJ436">
            <v>0</v>
          </cell>
          <cell r="DK436">
            <v>0</v>
          </cell>
          <cell r="DL436">
            <v>0</v>
          </cell>
          <cell r="DM436">
            <v>0</v>
          </cell>
          <cell r="DN436">
            <v>0</v>
          </cell>
          <cell r="DO436">
            <v>0</v>
          </cell>
          <cell r="DP436">
            <v>0</v>
          </cell>
          <cell r="DQ436">
            <v>0</v>
          </cell>
          <cell r="DR436">
            <v>5</v>
          </cell>
          <cell r="DS436">
            <v>6</v>
          </cell>
          <cell r="DT436">
            <v>4</v>
          </cell>
          <cell r="DU436">
            <v>5</v>
          </cell>
          <cell r="DV436">
            <v>1</v>
          </cell>
          <cell r="DW436">
            <v>0</v>
          </cell>
          <cell r="DX436">
            <v>0</v>
          </cell>
          <cell r="DY436">
            <v>0</v>
          </cell>
          <cell r="DZ436">
            <v>0</v>
          </cell>
          <cell r="EA436">
            <v>3</v>
          </cell>
          <cell r="EB436" t="str">
            <v>ML</v>
          </cell>
          <cell r="EC436">
            <v>5</v>
          </cell>
          <cell r="ED436">
            <v>6</v>
          </cell>
          <cell r="EE436">
            <v>5</v>
          </cell>
          <cell r="EF436">
            <v>5</v>
          </cell>
          <cell r="EG436">
            <v>5</v>
          </cell>
          <cell r="EH436">
            <v>5</v>
          </cell>
          <cell r="EI436">
            <v>5</v>
          </cell>
          <cell r="EJ436">
            <v>5</v>
          </cell>
          <cell r="EK436">
            <v>5</v>
          </cell>
          <cell r="EL436">
            <v>5</v>
          </cell>
          <cell r="EM436">
            <v>4</v>
          </cell>
        </row>
        <row r="437">
          <cell r="A437">
            <v>1137</v>
          </cell>
          <cell r="B437" t="e">
            <v>#N/A</v>
          </cell>
          <cell r="C437">
            <v>0</v>
          </cell>
          <cell r="D437" t="str">
            <v>No</v>
          </cell>
          <cell r="E437" t="str">
            <v>Yes</v>
          </cell>
          <cell r="F437" t="str">
            <v>IAEO</v>
          </cell>
          <cell r="G437" t="str">
            <v>UNDP</v>
          </cell>
          <cell r="H437" t="str">
            <v>UNDP</v>
          </cell>
          <cell r="I437">
            <v>0</v>
          </cell>
          <cell r="J437" t="str">
            <v>UNDP</v>
          </cell>
          <cell r="K437" t="str">
            <v>UNDP</v>
          </cell>
          <cell r="L437" t="str">
            <v>Georgia</v>
          </cell>
          <cell r="M437">
            <v>0</v>
          </cell>
          <cell r="N437" t="str">
            <v>ECA</v>
          </cell>
          <cell r="O437" t="str">
            <v>ECA</v>
          </cell>
          <cell r="P437">
            <v>0</v>
          </cell>
          <cell r="Q437">
            <v>0</v>
          </cell>
          <cell r="R437">
            <v>1</v>
          </cell>
          <cell r="S437">
            <v>0</v>
          </cell>
          <cell r="T437">
            <v>0</v>
          </cell>
          <cell r="U437">
            <v>0</v>
          </cell>
          <cell r="V437">
            <v>0</v>
          </cell>
          <cell r="W437">
            <v>0</v>
          </cell>
          <cell r="X437">
            <v>0</v>
          </cell>
          <cell r="Y437" t="str">
            <v>Government</v>
          </cell>
          <cell r="Z437" t="str">
            <v>Govt</v>
          </cell>
          <cell r="AA437" t="str">
            <v>Y</v>
          </cell>
          <cell r="AB437">
            <v>0</v>
          </cell>
          <cell r="AC437" t="str">
            <v>Promoting the Use of Renewable Energy Resources for Local Energy Supply in Georgia</v>
          </cell>
          <cell r="AD437" t="str">
            <v>FSP</v>
          </cell>
          <cell r="AE437" t="str">
            <v>GET</v>
          </cell>
          <cell r="AF437" t="str">
            <v>CC</v>
          </cell>
          <cell r="AG437">
            <v>6</v>
          </cell>
          <cell r="AH437" t="str">
            <v>GEF - 3</v>
          </cell>
          <cell r="AI437">
            <v>38028</v>
          </cell>
          <cell r="AJ437">
            <v>2004</v>
          </cell>
          <cell r="AK437">
            <v>38093</v>
          </cell>
          <cell r="AL437">
            <v>2004</v>
          </cell>
          <cell r="AM437">
            <v>39577</v>
          </cell>
          <cell r="AN437">
            <v>41030</v>
          </cell>
          <cell r="AO437">
            <v>41061</v>
          </cell>
          <cell r="AP437">
            <v>41061</v>
          </cell>
          <cell r="AQ437">
            <v>2012</v>
          </cell>
          <cell r="AR437">
            <v>97</v>
          </cell>
          <cell r="AS437">
            <v>1</v>
          </cell>
          <cell r="AT437">
            <v>2012</v>
          </cell>
          <cell r="AU437">
            <v>2012</v>
          </cell>
          <cell r="AV437">
            <v>2012</v>
          </cell>
          <cell r="AW437">
            <v>0</v>
          </cell>
          <cell r="AX437">
            <v>4.3</v>
          </cell>
          <cell r="AY437">
            <v>0.41149999999999998</v>
          </cell>
          <cell r="AZ437">
            <v>4.7115</v>
          </cell>
          <cell r="BA437">
            <v>4.3</v>
          </cell>
          <cell r="BB437">
            <v>9.33</v>
          </cell>
          <cell r="BC437">
            <v>9.58</v>
          </cell>
          <cell r="BD437">
            <v>2.1697674418604653</v>
          </cell>
          <cell r="BE437">
            <v>2.2279069767441864</v>
          </cell>
          <cell r="BF437">
            <v>1.0267952840300107</v>
          </cell>
          <cell r="BG437">
            <v>39</v>
          </cell>
          <cell r="BH437">
            <v>6</v>
          </cell>
          <cell r="BI437">
            <v>8</v>
          </cell>
          <cell r="BJ437" t="str">
            <v>NA</v>
          </cell>
          <cell r="BK437">
            <v>4</v>
          </cell>
          <cell r="BL437">
            <v>0</v>
          </cell>
          <cell r="BM437">
            <v>1</v>
          </cell>
          <cell r="BN437">
            <v>4</v>
          </cell>
          <cell r="BO437">
            <v>0</v>
          </cell>
          <cell r="BP437">
            <v>2</v>
          </cell>
          <cell r="BQ437" t="str">
            <v>MU</v>
          </cell>
          <cell r="BR437">
            <v>2</v>
          </cell>
          <cell r="BS437">
            <v>2</v>
          </cell>
          <cell r="BT437">
            <v>2</v>
          </cell>
          <cell r="BU437">
            <v>3</v>
          </cell>
          <cell r="BV437">
            <v>0</v>
          </cell>
          <cell r="BW437">
            <v>4</v>
          </cell>
          <cell r="BX437">
            <v>1</v>
          </cell>
          <cell r="BY437">
            <v>4</v>
          </cell>
          <cell r="BZ437">
            <v>1</v>
          </cell>
          <cell r="CA437">
            <v>5</v>
          </cell>
          <cell r="CB437">
            <v>1</v>
          </cell>
          <cell r="CC437">
            <v>3</v>
          </cell>
          <cell r="CD437">
            <v>5</v>
          </cell>
          <cell r="CE437">
            <v>1</v>
          </cell>
          <cell r="CF437">
            <v>2</v>
          </cell>
          <cell r="CG437">
            <v>0</v>
          </cell>
          <cell r="CH437">
            <v>5</v>
          </cell>
          <cell r="CI437">
            <v>1</v>
          </cell>
          <cell r="CJ437">
            <v>4</v>
          </cell>
          <cell r="CK437">
            <v>1</v>
          </cell>
          <cell r="CL437">
            <v>0</v>
          </cell>
          <cell r="CM437">
            <v>0</v>
          </cell>
          <cell r="CN437">
            <v>5</v>
          </cell>
          <cell r="CO437">
            <v>1</v>
          </cell>
          <cell r="CP437">
            <v>3</v>
          </cell>
          <cell r="CQ437">
            <v>0</v>
          </cell>
          <cell r="CR437">
            <v>5</v>
          </cell>
          <cell r="CS437">
            <v>1</v>
          </cell>
          <cell r="CT437">
            <v>5</v>
          </cell>
          <cell r="CU437">
            <v>1</v>
          </cell>
          <cell r="CV437">
            <v>0</v>
          </cell>
          <cell r="CW437">
            <v>0</v>
          </cell>
          <cell r="CX437">
            <v>0</v>
          </cell>
          <cell r="CY437">
            <v>4</v>
          </cell>
          <cell r="CZ437">
            <v>1</v>
          </cell>
          <cell r="DA437">
            <v>0</v>
          </cell>
          <cell r="DB437">
            <v>0</v>
          </cell>
          <cell r="DC437">
            <v>0</v>
          </cell>
          <cell r="DD437">
            <v>0</v>
          </cell>
          <cell r="DE437">
            <v>0</v>
          </cell>
          <cell r="DF437">
            <v>0</v>
          </cell>
          <cell r="DG437">
            <v>0</v>
          </cell>
          <cell r="DH437">
            <v>0</v>
          </cell>
          <cell r="DI437">
            <v>0</v>
          </cell>
          <cell r="DJ437">
            <v>0</v>
          </cell>
          <cell r="DK437">
            <v>0</v>
          </cell>
          <cell r="DL437">
            <v>4</v>
          </cell>
          <cell r="DM437">
            <v>5</v>
          </cell>
          <cell r="DN437">
            <v>5</v>
          </cell>
          <cell r="DO437">
            <v>3</v>
          </cell>
          <cell r="DP437">
            <v>5</v>
          </cell>
          <cell r="DQ437">
            <v>5</v>
          </cell>
          <cell r="DR437">
            <v>4</v>
          </cell>
          <cell r="DS437">
            <v>4</v>
          </cell>
          <cell r="DT437">
            <v>5</v>
          </cell>
          <cell r="DU437">
            <v>4</v>
          </cell>
          <cell r="DV437">
            <v>1</v>
          </cell>
          <cell r="DW437">
            <v>0</v>
          </cell>
          <cell r="DX437">
            <v>0</v>
          </cell>
          <cell r="DY437">
            <v>0</v>
          </cell>
          <cell r="DZ437">
            <v>0</v>
          </cell>
          <cell r="EA437">
            <v>0</v>
          </cell>
          <cell r="EB437">
            <v>0</v>
          </cell>
          <cell r="EC437">
            <v>0</v>
          </cell>
          <cell r="ED437">
            <v>0</v>
          </cell>
          <cell r="EE437">
            <v>0</v>
          </cell>
          <cell r="EF437">
            <v>0</v>
          </cell>
          <cell r="EG437">
            <v>0</v>
          </cell>
          <cell r="EH437">
            <v>0</v>
          </cell>
          <cell r="EI437">
            <v>0</v>
          </cell>
          <cell r="EJ437">
            <v>0</v>
          </cell>
          <cell r="EK437">
            <v>0</v>
          </cell>
          <cell r="EL437">
            <v>0</v>
          </cell>
          <cell r="EM437">
            <v>0</v>
          </cell>
        </row>
        <row r="438">
          <cell r="A438">
            <v>1145</v>
          </cell>
          <cell r="B438">
            <v>1145</v>
          </cell>
          <cell r="C438">
            <v>980</v>
          </cell>
          <cell r="D438" t="str">
            <v>No</v>
          </cell>
          <cell r="E438" t="str">
            <v>Yes</v>
          </cell>
          <cell r="F438" t="str">
            <v>IAEO</v>
          </cell>
          <cell r="G438" t="str">
            <v>UNDP</v>
          </cell>
          <cell r="H438" t="str">
            <v>UNDP</v>
          </cell>
          <cell r="I438">
            <v>0</v>
          </cell>
          <cell r="J438" t="str">
            <v>UNDP</v>
          </cell>
          <cell r="K438">
            <v>0</v>
          </cell>
          <cell r="L438" t="str">
            <v>Iran</v>
          </cell>
          <cell r="M438">
            <v>0</v>
          </cell>
          <cell r="N438" t="str">
            <v>ECA</v>
          </cell>
          <cell r="O438" t="str">
            <v>ECA</v>
          </cell>
          <cell r="P438">
            <v>0</v>
          </cell>
          <cell r="Q438">
            <v>0</v>
          </cell>
          <cell r="R438">
            <v>1</v>
          </cell>
          <cell r="S438">
            <v>0</v>
          </cell>
          <cell r="T438">
            <v>0</v>
          </cell>
          <cell r="U438">
            <v>0</v>
          </cell>
          <cell r="V438">
            <v>0</v>
          </cell>
          <cell r="W438">
            <v>0</v>
          </cell>
          <cell r="X438">
            <v>0</v>
          </cell>
          <cell r="Y438" t="str">
            <v>Government</v>
          </cell>
          <cell r="Z438" t="str">
            <v>Govt</v>
          </cell>
          <cell r="AA438">
            <v>0</v>
          </cell>
          <cell r="AB438">
            <v>0</v>
          </cell>
          <cell r="AC438" t="str">
            <v>Conservation of Iranian Wetlands</v>
          </cell>
          <cell r="AD438" t="str">
            <v>FSP</v>
          </cell>
          <cell r="AE438" t="str">
            <v>GET</v>
          </cell>
          <cell r="AF438" t="str">
            <v>BD</v>
          </cell>
          <cell r="AG438">
            <v>0</v>
          </cell>
          <cell r="AH438" t="str">
            <v>GEF - 3</v>
          </cell>
          <cell r="AI438">
            <v>38337</v>
          </cell>
          <cell r="AJ438">
            <v>2004</v>
          </cell>
          <cell r="AK438">
            <v>38631</v>
          </cell>
          <cell r="AL438">
            <v>2005</v>
          </cell>
          <cell r="AM438">
            <v>39998</v>
          </cell>
          <cell r="AN438">
            <v>41274</v>
          </cell>
          <cell r="AO438">
            <v>41365</v>
          </cell>
          <cell r="AP438">
            <v>41365</v>
          </cell>
          <cell r="AQ438">
            <v>2013</v>
          </cell>
          <cell r="AR438">
            <v>89</v>
          </cell>
          <cell r="AS438">
            <v>3</v>
          </cell>
          <cell r="AT438">
            <v>2013</v>
          </cell>
          <cell r="AU438">
            <v>41275</v>
          </cell>
          <cell r="AV438">
            <v>2013</v>
          </cell>
          <cell r="AW438">
            <v>0</v>
          </cell>
          <cell r="AX438">
            <v>2.915</v>
          </cell>
          <cell r="AY438">
            <v>0.37240000000000001</v>
          </cell>
          <cell r="AZ438">
            <v>3.2873999999999999</v>
          </cell>
          <cell r="BA438">
            <v>0</v>
          </cell>
          <cell r="BB438">
            <v>9.7899999999999991</v>
          </cell>
          <cell r="BC438">
            <v>0</v>
          </cell>
          <cell r="BD438">
            <v>3.3584905660377355</v>
          </cell>
          <cell r="BE438">
            <v>0</v>
          </cell>
          <cell r="BF438">
            <v>0</v>
          </cell>
          <cell r="BG438">
            <v>0</v>
          </cell>
          <cell r="BH438">
            <v>0</v>
          </cell>
          <cell r="BI438">
            <v>0</v>
          </cell>
          <cell r="BJ438">
            <v>0</v>
          </cell>
          <cell r="BK438">
            <v>0</v>
          </cell>
          <cell r="BL438">
            <v>0</v>
          </cell>
          <cell r="BM438">
            <v>1</v>
          </cell>
          <cell r="BN438">
            <v>4</v>
          </cell>
          <cell r="BO438">
            <v>0</v>
          </cell>
          <cell r="BP438">
            <v>2</v>
          </cell>
          <cell r="BQ438" t="str">
            <v>MU</v>
          </cell>
          <cell r="BR438">
            <v>2</v>
          </cell>
          <cell r="BS438">
            <v>1</v>
          </cell>
          <cell r="BT438">
            <v>3</v>
          </cell>
          <cell r="BU438">
            <v>2</v>
          </cell>
          <cell r="BV438">
            <v>0</v>
          </cell>
          <cell r="BW438">
            <v>0</v>
          </cell>
          <cell r="BX438">
            <v>0</v>
          </cell>
          <cell r="BY438">
            <v>5</v>
          </cell>
          <cell r="BZ438">
            <v>1</v>
          </cell>
          <cell r="CA438">
            <v>5</v>
          </cell>
          <cell r="CB438">
            <v>1</v>
          </cell>
          <cell r="CC438">
            <v>0</v>
          </cell>
          <cell r="CD438">
            <v>5</v>
          </cell>
          <cell r="CE438">
            <v>1</v>
          </cell>
          <cell r="CF438">
            <v>4</v>
          </cell>
          <cell r="CG438">
            <v>1</v>
          </cell>
          <cell r="CH438">
            <v>4</v>
          </cell>
          <cell r="CI438">
            <v>1</v>
          </cell>
          <cell r="CJ438">
            <v>3</v>
          </cell>
          <cell r="CK438">
            <v>0</v>
          </cell>
          <cell r="CL438">
            <v>4</v>
          </cell>
          <cell r="CM438">
            <v>1</v>
          </cell>
          <cell r="CN438">
            <v>3</v>
          </cell>
          <cell r="CO438">
            <v>0</v>
          </cell>
          <cell r="CP438">
            <v>4</v>
          </cell>
          <cell r="CQ438">
            <v>1</v>
          </cell>
          <cell r="CR438">
            <v>4</v>
          </cell>
          <cell r="CS438">
            <v>1</v>
          </cell>
          <cell r="CT438">
            <v>3</v>
          </cell>
          <cell r="CU438">
            <v>0</v>
          </cell>
          <cell r="CV438">
            <v>5</v>
          </cell>
          <cell r="CW438">
            <v>4</v>
          </cell>
          <cell r="CX438">
            <v>5</v>
          </cell>
          <cell r="CY438">
            <v>4</v>
          </cell>
          <cell r="CZ438">
            <v>1</v>
          </cell>
          <cell r="DA438" t="str">
            <v>MU</v>
          </cell>
          <cell r="DB438" t="str">
            <v>U</v>
          </cell>
          <cell r="DC438" t="str">
            <v>ML</v>
          </cell>
          <cell r="DD438" t="str">
            <v>MU</v>
          </cell>
          <cell r="DE438">
            <v>2</v>
          </cell>
          <cell r="DF438" t="str">
            <v>MU</v>
          </cell>
          <cell r="DG438">
            <v>5</v>
          </cell>
          <cell r="DH438">
            <v>5</v>
          </cell>
          <cell r="DI438">
            <v>5</v>
          </cell>
          <cell r="DJ438">
            <v>4</v>
          </cell>
          <cell r="DK438">
            <v>4</v>
          </cell>
          <cell r="DL438">
            <v>3</v>
          </cell>
          <cell r="DM438">
            <v>4</v>
          </cell>
          <cell r="DN438">
            <v>3</v>
          </cell>
          <cell r="DO438">
            <v>4</v>
          </cell>
          <cell r="DP438">
            <v>4</v>
          </cell>
          <cell r="DQ438">
            <v>3</v>
          </cell>
          <cell r="DR438">
            <v>0</v>
          </cell>
          <cell r="DS438">
            <v>0</v>
          </cell>
          <cell r="DT438">
            <v>0</v>
          </cell>
          <cell r="DU438">
            <v>0</v>
          </cell>
          <cell r="DV438">
            <v>0</v>
          </cell>
          <cell r="DW438">
            <v>0</v>
          </cell>
          <cell r="DX438">
            <v>0</v>
          </cell>
          <cell r="DY438">
            <v>0</v>
          </cell>
          <cell r="DZ438">
            <v>0</v>
          </cell>
          <cell r="EA438">
            <v>0</v>
          </cell>
          <cell r="EB438">
            <v>0</v>
          </cell>
          <cell r="EC438">
            <v>0</v>
          </cell>
          <cell r="ED438">
            <v>0</v>
          </cell>
          <cell r="EE438">
            <v>0</v>
          </cell>
          <cell r="EF438">
            <v>0</v>
          </cell>
          <cell r="EG438">
            <v>0</v>
          </cell>
          <cell r="EH438">
            <v>0</v>
          </cell>
          <cell r="EI438">
            <v>0</v>
          </cell>
          <cell r="EJ438">
            <v>0</v>
          </cell>
          <cell r="EK438">
            <v>0</v>
          </cell>
          <cell r="EL438">
            <v>0</v>
          </cell>
          <cell r="EM438">
            <v>0</v>
          </cell>
        </row>
        <row r="439">
          <cell r="A439">
            <v>1148</v>
          </cell>
          <cell r="B439" t="e">
            <v>#N/A</v>
          </cell>
          <cell r="C439">
            <v>0</v>
          </cell>
          <cell r="D439" t="str">
            <v>No</v>
          </cell>
          <cell r="E439" t="str">
            <v>Yes</v>
          </cell>
          <cell r="F439" t="str">
            <v>IAEO</v>
          </cell>
          <cell r="G439" t="str">
            <v>UNDP</v>
          </cell>
          <cell r="H439" t="str">
            <v>UNDP</v>
          </cell>
          <cell r="I439">
            <v>0</v>
          </cell>
          <cell r="J439" t="str">
            <v>UNDP</v>
          </cell>
          <cell r="K439" t="str">
            <v>UNDP</v>
          </cell>
          <cell r="L439" t="str">
            <v>Kazakhstan</v>
          </cell>
          <cell r="M439">
            <v>0</v>
          </cell>
          <cell r="N439" t="str">
            <v>ECA</v>
          </cell>
          <cell r="O439" t="str">
            <v>ECA</v>
          </cell>
          <cell r="P439">
            <v>0</v>
          </cell>
          <cell r="Q439">
            <v>0</v>
          </cell>
          <cell r="R439">
            <v>1</v>
          </cell>
          <cell r="S439">
            <v>0</v>
          </cell>
          <cell r="T439">
            <v>0</v>
          </cell>
          <cell r="U439">
            <v>0</v>
          </cell>
          <cell r="V439">
            <v>0</v>
          </cell>
          <cell r="W439">
            <v>1</v>
          </cell>
          <cell r="X439">
            <v>0</v>
          </cell>
          <cell r="Y439" t="str">
            <v>Government</v>
          </cell>
          <cell r="Z439" t="str">
            <v>Govt</v>
          </cell>
          <cell r="AA439" t="str">
            <v>Y</v>
          </cell>
          <cell r="AB439">
            <v>0</v>
          </cell>
          <cell r="AC439" t="str">
            <v>In-Situ Conservation of Kazakhstan Mountain Biodiversity</v>
          </cell>
          <cell r="AD439" t="str">
            <v>FSP</v>
          </cell>
          <cell r="AE439" t="str">
            <v>GET</v>
          </cell>
          <cell r="AF439" t="str">
            <v>BD</v>
          </cell>
          <cell r="AG439">
            <v>13</v>
          </cell>
          <cell r="AH439" t="str">
            <v>GEF - 3</v>
          </cell>
          <cell r="AI439">
            <v>38406</v>
          </cell>
          <cell r="AJ439">
            <v>2005</v>
          </cell>
          <cell r="AK439">
            <v>38708</v>
          </cell>
          <cell r="AL439">
            <v>2005</v>
          </cell>
          <cell r="AM439">
            <v>39884.5</v>
          </cell>
          <cell r="AN439">
            <v>40908</v>
          </cell>
          <cell r="AO439">
            <v>41061</v>
          </cell>
          <cell r="AP439">
            <v>41061</v>
          </cell>
          <cell r="AQ439">
            <v>2012</v>
          </cell>
          <cell r="AR439">
            <v>77</v>
          </cell>
          <cell r="AS439">
            <v>5</v>
          </cell>
          <cell r="AT439">
            <v>2012</v>
          </cell>
          <cell r="AU439">
            <v>2012</v>
          </cell>
          <cell r="AV439">
            <v>2012</v>
          </cell>
          <cell r="AW439">
            <v>0</v>
          </cell>
          <cell r="AX439">
            <v>2.77</v>
          </cell>
          <cell r="AY439">
            <v>0.252967</v>
          </cell>
          <cell r="AZ439">
            <v>3.022967</v>
          </cell>
          <cell r="BA439">
            <v>2.77</v>
          </cell>
          <cell r="BB439">
            <v>19.546910000000008</v>
          </cell>
          <cell r="BC439">
            <v>32.71</v>
          </cell>
          <cell r="BD439">
            <v>7.0566462093862841</v>
          </cell>
          <cell r="BE439">
            <v>11.808664259927799</v>
          </cell>
          <cell r="BF439">
            <v>1.6734102730303659</v>
          </cell>
          <cell r="BG439">
            <v>3</v>
          </cell>
          <cell r="BH439">
            <v>10</v>
          </cell>
          <cell r="BI439">
            <v>7</v>
          </cell>
          <cell r="BJ439" t="str">
            <v>NA</v>
          </cell>
          <cell r="BK439">
            <v>5</v>
          </cell>
          <cell r="BL439">
            <v>0</v>
          </cell>
          <cell r="BM439">
            <v>1</v>
          </cell>
          <cell r="BN439">
            <v>4</v>
          </cell>
          <cell r="BO439">
            <v>1</v>
          </cell>
          <cell r="BP439">
            <v>3</v>
          </cell>
          <cell r="BQ439" t="str">
            <v>ML</v>
          </cell>
          <cell r="BR439">
            <v>3</v>
          </cell>
          <cell r="BS439">
            <v>2</v>
          </cell>
          <cell r="BT439">
            <v>4</v>
          </cell>
          <cell r="BU439">
            <v>3</v>
          </cell>
          <cell r="BV439">
            <v>0</v>
          </cell>
          <cell r="BW439">
            <v>4</v>
          </cell>
          <cell r="BX439">
            <v>1</v>
          </cell>
          <cell r="BY439">
            <v>4</v>
          </cell>
          <cell r="BZ439">
            <v>1</v>
          </cell>
          <cell r="CA439">
            <v>5</v>
          </cell>
          <cell r="CB439">
            <v>1</v>
          </cell>
          <cell r="CC439">
            <v>4</v>
          </cell>
          <cell r="CD439">
            <v>4</v>
          </cell>
          <cell r="CE439">
            <v>1</v>
          </cell>
          <cell r="CF439">
            <v>5</v>
          </cell>
          <cell r="CG439">
            <v>1</v>
          </cell>
          <cell r="CH439">
            <v>4</v>
          </cell>
          <cell r="CI439">
            <v>1</v>
          </cell>
          <cell r="CJ439">
            <v>5</v>
          </cell>
          <cell r="CK439">
            <v>1</v>
          </cell>
          <cell r="CL439">
            <v>0</v>
          </cell>
          <cell r="CM439">
            <v>0</v>
          </cell>
          <cell r="CN439">
            <v>5</v>
          </cell>
          <cell r="CO439">
            <v>1</v>
          </cell>
          <cell r="CP439">
            <v>4</v>
          </cell>
          <cell r="CQ439">
            <v>1</v>
          </cell>
          <cell r="CR439">
            <v>4</v>
          </cell>
          <cell r="CS439">
            <v>1</v>
          </cell>
          <cell r="CT439">
            <v>5</v>
          </cell>
          <cell r="CU439">
            <v>1</v>
          </cell>
          <cell r="CV439">
            <v>0</v>
          </cell>
          <cell r="CW439">
            <v>0</v>
          </cell>
          <cell r="CX439">
            <v>0</v>
          </cell>
          <cell r="CY439">
            <v>4</v>
          </cell>
          <cell r="CZ439">
            <v>1</v>
          </cell>
          <cell r="DA439">
            <v>0</v>
          </cell>
          <cell r="DB439">
            <v>0</v>
          </cell>
          <cell r="DC439">
            <v>0</v>
          </cell>
          <cell r="DD439">
            <v>0</v>
          </cell>
          <cell r="DE439">
            <v>0</v>
          </cell>
          <cell r="DF439">
            <v>0</v>
          </cell>
          <cell r="DG439">
            <v>0</v>
          </cell>
          <cell r="DH439">
            <v>0</v>
          </cell>
          <cell r="DI439">
            <v>0</v>
          </cell>
          <cell r="DJ439">
            <v>0</v>
          </cell>
          <cell r="DK439">
            <v>0</v>
          </cell>
          <cell r="DL439">
            <v>5</v>
          </cell>
          <cell r="DM439">
            <v>5</v>
          </cell>
          <cell r="DN439">
            <v>5</v>
          </cell>
          <cell r="DO439">
            <v>4</v>
          </cell>
          <cell r="DP439">
            <v>4</v>
          </cell>
          <cell r="DQ439">
            <v>5</v>
          </cell>
          <cell r="DR439">
            <v>4</v>
          </cell>
          <cell r="DS439">
            <v>5</v>
          </cell>
          <cell r="DT439">
            <v>4</v>
          </cell>
          <cell r="DU439">
            <v>4</v>
          </cell>
          <cell r="DV439">
            <v>1</v>
          </cell>
          <cell r="DW439">
            <v>0</v>
          </cell>
          <cell r="DX439">
            <v>0</v>
          </cell>
          <cell r="DY439">
            <v>0</v>
          </cell>
          <cell r="DZ439">
            <v>0</v>
          </cell>
          <cell r="EA439">
            <v>0</v>
          </cell>
          <cell r="EB439">
            <v>0</v>
          </cell>
          <cell r="EC439">
            <v>0</v>
          </cell>
          <cell r="ED439">
            <v>0</v>
          </cell>
          <cell r="EE439">
            <v>0</v>
          </cell>
          <cell r="EF439">
            <v>0</v>
          </cell>
          <cell r="EG439">
            <v>0</v>
          </cell>
          <cell r="EH439">
            <v>0</v>
          </cell>
          <cell r="EI439">
            <v>0</v>
          </cell>
          <cell r="EJ439">
            <v>0</v>
          </cell>
          <cell r="EK439">
            <v>0</v>
          </cell>
          <cell r="EL439">
            <v>0</v>
          </cell>
          <cell r="EM439">
            <v>0</v>
          </cell>
        </row>
        <row r="440">
          <cell r="A440">
            <v>1149</v>
          </cell>
          <cell r="B440" t="e">
            <v>#N/A</v>
          </cell>
          <cell r="C440">
            <v>1281</v>
          </cell>
          <cell r="D440" t="str">
            <v>No</v>
          </cell>
          <cell r="E440" t="str">
            <v>Yes</v>
          </cell>
          <cell r="F440" t="str">
            <v>IAEO</v>
          </cell>
          <cell r="G440" t="str">
            <v>UNDP</v>
          </cell>
          <cell r="H440" t="str">
            <v>UNDP</v>
          </cell>
          <cell r="I440">
            <v>0</v>
          </cell>
          <cell r="J440" t="str">
            <v>UNDP</v>
          </cell>
          <cell r="K440">
            <v>0</v>
          </cell>
          <cell r="L440" t="str">
            <v>Kazakhstan</v>
          </cell>
          <cell r="M440">
            <v>0</v>
          </cell>
          <cell r="N440" t="str">
            <v>ECA</v>
          </cell>
          <cell r="O440" t="str">
            <v>ECA</v>
          </cell>
          <cell r="P440">
            <v>0</v>
          </cell>
          <cell r="Q440">
            <v>0</v>
          </cell>
          <cell r="R440">
            <v>1</v>
          </cell>
          <cell r="S440">
            <v>0</v>
          </cell>
          <cell r="T440">
            <v>0</v>
          </cell>
          <cell r="U440">
            <v>0</v>
          </cell>
          <cell r="V440">
            <v>0</v>
          </cell>
          <cell r="W440">
            <v>1</v>
          </cell>
          <cell r="X440">
            <v>0</v>
          </cell>
          <cell r="Y440" t="str">
            <v>Government</v>
          </cell>
          <cell r="Z440" t="str">
            <v>Govt</v>
          </cell>
          <cell r="AA440">
            <v>0</v>
          </cell>
          <cell r="AB440">
            <v>0</v>
          </cell>
          <cell r="AC440" t="str">
            <v>Removing Barriers to Energy Efficiency in Municipal Heat and Hot Water Supply</v>
          </cell>
          <cell r="AD440" t="str">
            <v>FSP</v>
          </cell>
          <cell r="AE440" t="str">
            <v>GET</v>
          </cell>
          <cell r="AF440" t="str">
            <v>CC</v>
          </cell>
          <cell r="AG440">
            <v>0</v>
          </cell>
          <cell r="AH440" t="str">
            <v>GEF - 3</v>
          </cell>
          <cell r="AI440">
            <v>38831</v>
          </cell>
          <cell r="AJ440">
            <v>2006</v>
          </cell>
          <cell r="AK440">
            <v>39066</v>
          </cell>
          <cell r="AL440">
            <v>2006</v>
          </cell>
          <cell r="AM440">
            <v>39987</v>
          </cell>
          <cell r="AN440">
            <v>41426</v>
          </cell>
          <cell r="AO440">
            <v>40908</v>
          </cell>
          <cell r="AP440">
            <v>40908</v>
          </cell>
          <cell r="AQ440">
            <v>2011</v>
          </cell>
          <cell r="AR440">
            <v>60</v>
          </cell>
          <cell r="AS440">
            <v>0</v>
          </cell>
          <cell r="AT440">
            <v>2013</v>
          </cell>
          <cell r="AU440">
            <v>41395</v>
          </cell>
          <cell r="AV440">
            <v>2013</v>
          </cell>
          <cell r="AW440">
            <v>0</v>
          </cell>
          <cell r="AX440">
            <v>3.29</v>
          </cell>
          <cell r="AY440">
            <v>0.26190000000000002</v>
          </cell>
          <cell r="AZ440">
            <v>3.5518999999999998</v>
          </cell>
          <cell r="BA440">
            <v>0</v>
          </cell>
          <cell r="BB440">
            <v>7.18</v>
          </cell>
          <cell r="BC440">
            <v>54.878999999999998</v>
          </cell>
          <cell r="BD440">
            <v>2.1823708206686927</v>
          </cell>
          <cell r="BE440">
            <v>16.680547112462005</v>
          </cell>
          <cell r="BF440">
            <v>7.6433147632311975</v>
          </cell>
          <cell r="BG440">
            <v>0</v>
          </cell>
          <cell r="BH440">
            <v>0</v>
          </cell>
          <cell r="BI440">
            <v>0</v>
          </cell>
          <cell r="BJ440">
            <v>0</v>
          </cell>
          <cell r="BK440">
            <v>0</v>
          </cell>
          <cell r="BL440">
            <v>0</v>
          </cell>
          <cell r="BM440">
            <v>1</v>
          </cell>
          <cell r="BN440">
            <v>5</v>
          </cell>
          <cell r="BO440">
            <v>1</v>
          </cell>
          <cell r="BP440">
            <v>4</v>
          </cell>
          <cell r="BQ440" t="str">
            <v>L</v>
          </cell>
          <cell r="BR440">
            <v>4</v>
          </cell>
          <cell r="BS440">
            <v>4</v>
          </cell>
          <cell r="BT440">
            <v>4</v>
          </cell>
          <cell r="BU440">
            <v>4</v>
          </cell>
          <cell r="BV440">
            <v>0</v>
          </cell>
          <cell r="BW440">
            <v>0</v>
          </cell>
          <cell r="BX440">
            <v>0</v>
          </cell>
          <cell r="BY440">
            <v>5</v>
          </cell>
          <cell r="BZ440">
            <v>1</v>
          </cell>
          <cell r="CA440">
            <v>5</v>
          </cell>
          <cell r="CB440">
            <v>1</v>
          </cell>
          <cell r="CC440">
            <v>0</v>
          </cell>
          <cell r="CD440">
            <v>6</v>
          </cell>
          <cell r="CE440">
            <v>1</v>
          </cell>
          <cell r="CF440">
            <v>6</v>
          </cell>
          <cell r="CG440">
            <v>1</v>
          </cell>
          <cell r="CH440">
            <v>5</v>
          </cell>
          <cell r="CI440">
            <v>1</v>
          </cell>
          <cell r="CJ440">
            <v>5</v>
          </cell>
          <cell r="CK440">
            <v>1</v>
          </cell>
          <cell r="CL440">
            <v>5</v>
          </cell>
          <cell r="CM440">
            <v>1</v>
          </cell>
          <cell r="CN440">
            <v>5</v>
          </cell>
          <cell r="CO440">
            <v>1</v>
          </cell>
          <cell r="CP440">
            <v>5</v>
          </cell>
          <cell r="CQ440">
            <v>1</v>
          </cell>
          <cell r="CR440">
            <v>5</v>
          </cell>
          <cell r="CS440">
            <v>1</v>
          </cell>
          <cell r="CT440">
            <v>4</v>
          </cell>
          <cell r="CU440">
            <v>1</v>
          </cell>
          <cell r="CV440">
            <v>6</v>
          </cell>
          <cell r="CW440">
            <v>6</v>
          </cell>
          <cell r="CX440">
            <v>5</v>
          </cell>
          <cell r="CY440">
            <v>5</v>
          </cell>
          <cell r="CZ440">
            <v>1</v>
          </cell>
          <cell r="DA440" t="str">
            <v>L</v>
          </cell>
          <cell r="DB440" t="str">
            <v>L</v>
          </cell>
          <cell r="DC440" t="str">
            <v>L</v>
          </cell>
          <cell r="DD440" t="str">
            <v>L</v>
          </cell>
          <cell r="DE440">
            <v>4</v>
          </cell>
          <cell r="DF440" t="str">
            <v>L</v>
          </cell>
          <cell r="DG440">
            <v>5</v>
          </cell>
          <cell r="DH440">
            <v>5</v>
          </cell>
          <cell r="DI440">
            <v>6</v>
          </cell>
          <cell r="DJ440">
            <v>6</v>
          </cell>
          <cell r="DK440">
            <v>5</v>
          </cell>
          <cell r="DL440">
            <v>5</v>
          </cell>
          <cell r="DM440">
            <v>5</v>
          </cell>
          <cell r="DN440">
            <v>5</v>
          </cell>
          <cell r="DO440">
            <v>5</v>
          </cell>
          <cell r="DP440">
            <v>5</v>
          </cell>
          <cell r="DQ440">
            <v>4</v>
          </cell>
          <cell r="DR440">
            <v>0</v>
          </cell>
          <cell r="DS440">
            <v>0</v>
          </cell>
          <cell r="DT440">
            <v>0</v>
          </cell>
          <cell r="DU440">
            <v>0</v>
          </cell>
          <cell r="DV440">
            <v>0</v>
          </cell>
          <cell r="DW440">
            <v>0</v>
          </cell>
          <cell r="DX440">
            <v>0</v>
          </cell>
          <cell r="DY440">
            <v>0</v>
          </cell>
          <cell r="DZ440">
            <v>0</v>
          </cell>
          <cell r="EA440">
            <v>0</v>
          </cell>
          <cell r="EB440">
            <v>0</v>
          </cell>
          <cell r="EC440">
            <v>0</v>
          </cell>
          <cell r="ED440">
            <v>0</v>
          </cell>
          <cell r="EE440">
            <v>0</v>
          </cell>
          <cell r="EF440">
            <v>0</v>
          </cell>
          <cell r="EG440">
            <v>0</v>
          </cell>
          <cell r="EH440">
            <v>0</v>
          </cell>
          <cell r="EI440">
            <v>0</v>
          </cell>
          <cell r="EJ440">
            <v>0</v>
          </cell>
          <cell r="EK440">
            <v>0</v>
          </cell>
          <cell r="EL440">
            <v>0</v>
          </cell>
          <cell r="EM440">
            <v>0</v>
          </cell>
        </row>
        <row r="441">
          <cell r="A441">
            <v>1152</v>
          </cell>
          <cell r="B441">
            <v>1152</v>
          </cell>
          <cell r="C441" t="str">
            <v>GEF 01</v>
          </cell>
          <cell r="D441" t="str">
            <v>Yes</v>
          </cell>
          <cell r="E441" t="str">
            <v>No</v>
          </cell>
          <cell r="F441" t="str">
            <v>GEFIEO</v>
          </cell>
          <cell r="G441" t="str">
            <v>IFAD</v>
          </cell>
          <cell r="H441" t="str">
            <v>IFAD</v>
          </cell>
          <cell r="I441">
            <v>0</v>
          </cell>
          <cell r="J441" t="str">
            <v>IFAD</v>
          </cell>
          <cell r="K441">
            <v>0</v>
          </cell>
          <cell r="L441" t="str">
            <v>Mali</v>
          </cell>
          <cell r="M441">
            <v>0</v>
          </cell>
          <cell r="N441" t="str">
            <v>AFR</v>
          </cell>
          <cell r="O441" t="str">
            <v>AFR</v>
          </cell>
          <cell r="P441">
            <v>0</v>
          </cell>
          <cell r="Q441">
            <v>0</v>
          </cell>
          <cell r="R441">
            <v>1</v>
          </cell>
          <cell r="S441">
            <v>1</v>
          </cell>
          <cell r="T441">
            <v>0</v>
          </cell>
          <cell r="U441">
            <v>0</v>
          </cell>
          <cell r="V441">
            <v>1</v>
          </cell>
          <cell r="W441">
            <v>1</v>
          </cell>
          <cell r="X441">
            <v>0</v>
          </cell>
          <cell r="Y441" t="str">
            <v>Government</v>
          </cell>
          <cell r="Z441" t="str">
            <v>Govt</v>
          </cell>
          <cell r="AA441" t="str">
            <v>Secondary Executing Agency</v>
          </cell>
          <cell r="AB441" t="str">
            <v>Secondary Executing Agency</v>
          </cell>
          <cell r="AC441" t="str">
            <v>Biodiversity Conservation and Participatory Sustainable Management of Natural Resources in the Inner Niger Delta and its Transition Areas, Mopti Region</v>
          </cell>
          <cell r="AD441" t="str">
            <v>FSP</v>
          </cell>
          <cell r="AE441" t="str">
            <v>GET</v>
          </cell>
          <cell r="AF441" t="str">
            <v>BD</v>
          </cell>
          <cell r="AG441">
            <v>0</v>
          </cell>
          <cell r="AH441" t="str">
            <v>GEF - 3</v>
          </cell>
          <cell r="AI441">
            <v>38421</v>
          </cell>
          <cell r="AJ441">
            <v>2005</v>
          </cell>
          <cell r="AK441">
            <v>39107</v>
          </cell>
          <cell r="AL441">
            <v>2007</v>
          </cell>
          <cell r="AM441">
            <v>0</v>
          </cell>
          <cell r="AN441">
            <v>41364</v>
          </cell>
          <cell r="AO441">
            <v>41486</v>
          </cell>
          <cell r="AP441">
            <v>41486</v>
          </cell>
          <cell r="AQ441">
            <v>2013</v>
          </cell>
          <cell r="AR441">
            <v>0</v>
          </cell>
          <cell r="AS441">
            <v>0</v>
          </cell>
          <cell r="AT441">
            <v>2014</v>
          </cell>
          <cell r="AU441">
            <v>41609</v>
          </cell>
          <cell r="AV441">
            <v>2013</v>
          </cell>
          <cell r="AW441">
            <v>0</v>
          </cell>
          <cell r="AX441">
            <v>6</v>
          </cell>
          <cell r="AY441">
            <v>0.33</v>
          </cell>
          <cell r="AZ441">
            <v>6.33</v>
          </cell>
          <cell r="BA441">
            <v>0</v>
          </cell>
          <cell r="BB441">
            <v>13.59</v>
          </cell>
          <cell r="BC441">
            <v>5.95</v>
          </cell>
          <cell r="BD441">
            <v>0</v>
          </cell>
          <cell r="BE441">
            <v>0</v>
          </cell>
          <cell r="BF441">
            <v>0</v>
          </cell>
          <cell r="BG441">
            <v>0</v>
          </cell>
          <cell r="BH441">
            <v>0</v>
          </cell>
          <cell r="BI441">
            <v>0</v>
          </cell>
          <cell r="BJ441">
            <v>1</v>
          </cell>
          <cell r="BK441">
            <v>1</v>
          </cell>
          <cell r="BL441">
            <v>0</v>
          </cell>
          <cell r="BM441">
            <v>1</v>
          </cell>
          <cell r="BN441">
            <v>5</v>
          </cell>
          <cell r="BO441">
            <v>0</v>
          </cell>
          <cell r="BP441">
            <v>0</v>
          </cell>
          <cell r="BQ441">
            <v>0</v>
          </cell>
          <cell r="BR441">
            <v>0</v>
          </cell>
          <cell r="BS441">
            <v>0</v>
          </cell>
          <cell r="BT441">
            <v>0</v>
          </cell>
          <cell r="BU441">
            <v>0</v>
          </cell>
          <cell r="BV441">
            <v>0</v>
          </cell>
          <cell r="BW441">
            <v>0</v>
          </cell>
          <cell r="BX441">
            <v>0</v>
          </cell>
          <cell r="BY441">
            <v>0</v>
          </cell>
          <cell r="BZ441">
            <v>0</v>
          </cell>
          <cell r="CA441">
            <v>0</v>
          </cell>
          <cell r="CB441">
            <v>0</v>
          </cell>
          <cell r="CC441">
            <v>0</v>
          </cell>
          <cell r="CD441">
            <v>0</v>
          </cell>
          <cell r="CE441">
            <v>0</v>
          </cell>
          <cell r="CF441">
            <v>0</v>
          </cell>
          <cell r="CG441">
            <v>0</v>
          </cell>
          <cell r="CH441">
            <v>0</v>
          </cell>
          <cell r="CI441">
            <v>0</v>
          </cell>
          <cell r="CJ441">
            <v>0</v>
          </cell>
          <cell r="CK441">
            <v>0</v>
          </cell>
          <cell r="CL441">
            <v>0</v>
          </cell>
          <cell r="CM441">
            <v>0</v>
          </cell>
          <cell r="CN441">
            <v>0</v>
          </cell>
          <cell r="CO441">
            <v>0</v>
          </cell>
          <cell r="CP441">
            <v>0</v>
          </cell>
          <cell r="CQ441">
            <v>0</v>
          </cell>
          <cell r="CR441">
            <v>0</v>
          </cell>
          <cell r="CS441">
            <v>0</v>
          </cell>
          <cell r="CT441">
            <v>0</v>
          </cell>
          <cell r="CU441">
            <v>0</v>
          </cell>
          <cell r="CV441">
            <v>0</v>
          </cell>
          <cell r="CW441">
            <v>0</v>
          </cell>
          <cell r="CX441">
            <v>0</v>
          </cell>
          <cell r="CY441">
            <v>0</v>
          </cell>
          <cell r="CZ441">
            <v>0</v>
          </cell>
          <cell r="DA441">
            <v>0</v>
          </cell>
          <cell r="DB441">
            <v>0</v>
          </cell>
          <cell r="DC441">
            <v>0</v>
          </cell>
          <cell r="DD441">
            <v>0</v>
          </cell>
          <cell r="DE441">
            <v>0</v>
          </cell>
          <cell r="DF441">
            <v>0</v>
          </cell>
          <cell r="DG441">
            <v>0</v>
          </cell>
          <cell r="DH441">
            <v>0</v>
          </cell>
          <cell r="DI441">
            <v>0</v>
          </cell>
          <cell r="DJ441">
            <v>0</v>
          </cell>
          <cell r="DK441">
            <v>0</v>
          </cell>
          <cell r="DL441">
            <v>0</v>
          </cell>
          <cell r="DM441">
            <v>0</v>
          </cell>
          <cell r="DN441">
            <v>0</v>
          </cell>
          <cell r="DO441">
            <v>0</v>
          </cell>
          <cell r="DP441">
            <v>0</v>
          </cell>
          <cell r="DQ441">
            <v>0</v>
          </cell>
          <cell r="DR441">
            <v>5</v>
          </cell>
          <cell r="DS441">
            <v>5</v>
          </cell>
          <cell r="DT441">
            <v>4</v>
          </cell>
          <cell r="DU441">
            <v>5</v>
          </cell>
          <cell r="DV441">
            <v>1</v>
          </cell>
          <cell r="DW441" t="str">
            <v>UA</v>
          </cell>
          <cell r="DX441">
            <v>3</v>
          </cell>
          <cell r="DY441">
            <v>2</v>
          </cell>
          <cell r="DZ441" t="str">
            <v>UA</v>
          </cell>
          <cell r="EA441" t="str">
            <v>UA</v>
          </cell>
          <cell r="EB441" t="str">
            <v>UA</v>
          </cell>
          <cell r="EC441">
            <v>5</v>
          </cell>
          <cell r="ED441">
            <v>3</v>
          </cell>
          <cell r="EE441">
            <v>4</v>
          </cell>
          <cell r="EF441">
            <v>4</v>
          </cell>
          <cell r="EG441">
            <v>4</v>
          </cell>
          <cell r="EH441">
            <v>4</v>
          </cell>
          <cell r="EI441">
            <v>4</v>
          </cell>
          <cell r="EJ441">
            <v>2</v>
          </cell>
          <cell r="EK441">
            <v>4</v>
          </cell>
          <cell r="EL441">
            <v>3</v>
          </cell>
          <cell r="EM441">
            <v>3</v>
          </cell>
        </row>
        <row r="442">
          <cell r="A442">
            <v>1155</v>
          </cell>
          <cell r="B442" t="e">
            <v>#N/A</v>
          </cell>
          <cell r="C442" t="str">
            <v>P059161</v>
          </cell>
          <cell r="D442" t="str">
            <v>No</v>
          </cell>
          <cell r="E442" t="str">
            <v>Yes</v>
          </cell>
          <cell r="F442" t="str">
            <v>IAEO</v>
          </cell>
          <cell r="G442" t="str">
            <v>World Bank</v>
          </cell>
          <cell r="H442" t="str">
            <v>WB</v>
          </cell>
          <cell r="I442">
            <v>0</v>
          </cell>
          <cell r="J442" t="str">
            <v>WB</v>
          </cell>
          <cell r="K442" t="str">
            <v>WB</v>
          </cell>
          <cell r="L442" t="str">
            <v>Mexico</v>
          </cell>
          <cell r="M442">
            <v>0</v>
          </cell>
          <cell r="N442" t="str">
            <v>LAC</v>
          </cell>
          <cell r="O442" t="str">
            <v>LAC</v>
          </cell>
          <cell r="P442">
            <v>0</v>
          </cell>
          <cell r="Q442">
            <v>0</v>
          </cell>
          <cell r="R442">
            <v>1</v>
          </cell>
          <cell r="S442">
            <v>0</v>
          </cell>
          <cell r="T442">
            <v>0</v>
          </cell>
          <cell r="U442">
            <v>0</v>
          </cell>
          <cell r="V442">
            <v>0</v>
          </cell>
          <cell r="W442">
            <v>0</v>
          </cell>
          <cell r="X442">
            <v>0</v>
          </cell>
          <cell r="Y442" t="str">
            <v>Government</v>
          </cell>
          <cell r="Z442" t="str">
            <v>Govt</v>
          </cell>
          <cell r="AA442">
            <v>0</v>
          </cell>
          <cell r="AB442">
            <v>0</v>
          </cell>
          <cell r="AC442" t="str">
            <v>Introduction of Climate Friendly Measures in Transport</v>
          </cell>
          <cell r="AD442" t="str">
            <v>FSP</v>
          </cell>
          <cell r="AE442" t="str">
            <v>GET</v>
          </cell>
          <cell r="AF442" t="str">
            <v>CC</v>
          </cell>
          <cell r="AG442">
            <v>11</v>
          </cell>
          <cell r="AH442" t="str">
            <v>GEF - 2</v>
          </cell>
          <cell r="AI442">
            <v>37524</v>
          </cell>
          <cell r="AJ442">
            <v>2002</v>
          </cell>
          <cell r="AK442">
            <v>37722</v>
          </cell>
          <cell r="AL442">
            <v>2003</v>
          </cell>
          <cell r="AM442">
            <v>38812.5</v>
          </cell>
          <cell r="AN442">
            <v>39629</v>
          </cell>
          <cell r="AO442">
            <v>39903</v>
          </cell>
          <cell r="AP442">
            <v>39903</v>
          </cell>
          <cell r="AQ442">
            <v>2009</v>
          </cell>
          <cell r="AR442">
            <v>71</v>
          </cell>
          <cell r="AS442">
            <v>9</v>
          </cell>
          <cell r="AT442">
            <v>2010</v>
          </cell>
          <cell r="AU442">
            <v>2009</v>
          </cell>
          <cell r="AV442">
            <v>2009</v>
          </cell>
          <cell r="AW442">
            <v>0</v>
          </cell>
          <cell r="AX442">
            <v>5.8</v>
          </cell>
          <cell r="AY442">
            <v>0.32500000000000001</v>
          </cell>
          <cell r="AZ442">
            <v>6.125</v>
          </cell>
          <cell r="BA442">
            <v>5.62</v>
          </cell>
          <cell r="BB442">
            <v>1</v>
          </cell>
          <cell r="BC442">
            <v>3.8</v>
          </cell>
          <cell r="BD442">
            <v>0.17241379310344829</v>
          </cell>
          <cell r="BE442">
            <v>0.65517241379310343</v>
          </cell>
          <cell r="BF442">
            <v>3.8</v>
          </cell>
          <cell r="BG442">
            <v>9</v>
          </cell>
          <cell r="BH442">
            <v>17</v>
          </cell>
          <cell r="BI442">
            <v>11</v>
          </cell>
          <cell r="BJ442">
            <v>1</v>
          </cell>
          <cell r="BK442">
            <v>1</v>
          </cell>
          <cell r="BL442">
            <v>0</v>
          </cell>
          <cell r="BM442">
            <v>1</v>
          </cell>
          <cell r="BN442">
            <v>5</v>
          </cell>
          <cell r="BO442">
            <v>1</v>
          </cell>
          <cell r="BP442">
            <v>4</v>
          </cell>
          <cell r="BQ442" t="str">
            <v>L</v>
          </cell>
          <cell r="BR442">
            <v>0</v>
          </cell>
          <cell r="BS442">
            <v>0</v>
          </cell>
          <cell r="BT442">
            <v>0</v>
          </cell>
          <cell r="BU442">
            <v>0</v>
          </cell>
          <cell r="BV442">
            <v>0</v>
          </cell>
          <cell r="BW442">
            <v>0</v>
          </cell>
          <cell r="BX442">
            <v>1</v>
          </cell>
          <cell r="BY442">
            <v>0</v>
          </cell>
          <cell r="BZ442">
            <v>1</v>
          </cell>
          <cell r="CA442">
            <v>0</v>
          </cell>
          <cell r="CB442">
            <v>1</v>
          </cell>
          <cell r="CC442">
            <v>6</v>
          </cell>
          <cell r="CD442">
            <v>6</v>
          </cell>
          <cell r="CE442">
            <v>1</v>
          </cell>
          <cell r="CF442">
            <v>6</v>
          </cell>
          <cell r="CG442">
            <v>1</v>
          </cell>
          <cell r="CH442">
            <v>5</v>
          </cell>
          <cell r="CI442">
            <v>1</v>
          </cell>
          <cell r="CJ442">
            <v>0</v>
          </cell>
          <cell r="CK442">
            <v>0</v>
          </cell>
          <cell r="CL442">
            <v>0</v>
          </cell>
          <cell r="CM442">
            <v>0</v>
          </cell>
          <cell r="CN442">
            <v>0</v>
          </cell>
          <cell r="CO442">
            <v>0</v>
          </cell>
          <cell r="CP442">
            <v>0</v>
          </cell>
          <cell r="CQ442">
            <v>0</v>
          </cell>
          <cell r="CR442">
            <v>0</v>
          </cell>
          <cell r="CS442">
            <v>0</v>
          </cell>
          <cell r="CT442">
            <v>0</v>
          </cell>
          <cell r="CU442">
            <v>0</v>
          </cell>
          <cell r="CV442">
            <v>0</v>
          </cell>
          <cell r="CW442">
            <v>0</v>
          </cell>
          <cell r="CX442">
            <v>0</v>
          </cell>
          <cell r="CY442">
            <v>5</v>
          </cell>
          <cell r="CZ442">
            <v>1</v>
          </cell>
          <cell r="DA442">
            <v>0</v>
          </cell>
          <cell r="DB442">
            <v>0</v>
          </cell>
          <cell r="DC442">
            <v>0</v>
          </cell>
          <cell r="DD442">
            <v>0</v>
          </cell>
          <cell r="DE442">
            <v>0</v>
          </cell>
          <cell r="DF442">
            <v>0</v>
          </cell>
          <cell r="DG442">
            <v>0</v>
          </cell>
          <cell r="DH442">
            <v>0</v>
          </cell>
          <cell r="DI442">
            <v>0</v>
          </cell>
          <cell r="DJ442">
            <v>0</v>
          </cell>
          <cell r="DK442">
            <v>0</v>
          </cell>
          <cell r="DL442">
            <v>0</v>
          </cell>
          <cell r="DM442">
            <v>0</v>
          </cell>
          <cell r="DN442">
            <v>0</v>
          </cell>
          <cell r="DO442">
            <v>0</v>
          </cell>
          <cell r="DP442">
            <v>0</v>
          </cell>
          <cell r="DQ442">
            <v>0</v>
          </cell>
          <cell r="DR442">
            <v>0</v>
          </cell>
          <cell r="DS442">
            <v>0</v>
          </cell>
          <cell r="DT442">
            <v>0</v>
          </cell>
          <cell r="DU442">
            <v>0</v>
          </cell>
          <cell r="DV442">
            <v>0</v>
          </cell>
          <cell r="DW442">
            <v>0</v>
          </cell>
          <cell r="DX442">
            <v>0</v>
          </cell>
          <cell r="DY442">
            <v>0</v>
          </cell>
          <cell r="DZ442">
            <v>0</v>
          </cell>
          <cell r="EA442">
            <v>0</v>
          </cell>
          <cell r="EB442">
            <v>0</v>
          </cell>
          <cell r="EC442">
            <v>0</v>
          </cell>
          <cell r="ED442">
            <v>0</v>
          </cell>
          <cell r="EE442">
            <v>0</v>
          </cell>
          <cell r="EF442">
            <v>0</v>
          </cell>
          <cell r="EG442">
            <v>0</v>
          </cell>
          <cell r="EH442">
            <v>0</v>
          </cell>
          <cell r="EI442">
            <v>0</v>
          </cell>
          <cell r="EJ442">
            <v>0</v>
          </cell>
          <cell r="EK442">
            <v>0</v>
          </cell>
          <cell r="EL442">
            <v>0</v>
          </cell>
          <cell r="EM442">
            <v>0</v>
          </cell>
        </row>
        <row r="443">
          <cell r="A443">
            <v>1158</v>
          </cell>
          <cell r="B443" t="e">
            <v>#N/A</v>
          </cell>
          <cell r="C443" t="str">
            <v>P069183, P071942</v>
          </cell>
          <cell r="D443" t="str">
            <v>Yes</v>
          </cell>
          <cell r="E443" t="str">
            <v>No</v>
          </cell>
          <cell r="F443" t="str">
            <v>GEFIEO</v>
          </cell>
          <cell r="G443" t="str">
            <v>World Bank</v>
          </cell>
          <cell r="H443" t="str">
            <v>WB</v>
          </cell>
          <cell r="I443">
            <v>0</v>
          </cell>
          <cell r="J443" t="str">
            <v>WB</v>
          </cell>
          <cell r="K443">
            <v>0</v>
          </cell>
          <cell r="L443" t="str">
            <v>Mozambique</v>
          </cell>
          <cell r="M443">
            <v>0</v>
          </cell>
          <cell r="N443" t="str">
            <v>AFR</v>
          </cell>
          <cell r="O443" t="str">
            <v>AFR</v>
          </cell>
          <cell r="P443">
            <v>0</v>
          </cell>
          <cell r="Q443">
            <v>0</v>
          </cell>
          <cell r="R443">
            <v>1</v>
          </cell>
          <cell r="S443">
            <v>0</v>
          </cell>
          <cell r="T443">
            <v>0</v>
          </cell>
          <cell r="U443">
            <v>0</v>
          </cell>
          <cell r="V443">
            <v>1</v>
          </cell>
          <cell r="W443">
            <v>0</v>
          </cell>
          <cell r="X443">
            <v>0</v>
          </cell>
          <cell r="Y443" t="str">
            <v>Government</v>
          </cell>
          <cell r="Z443" t="str">
            <v>Govt</v>
          </cell>
          <cell r="AA443" t="str">
            <v>Through consultation</v>
          </cell>
          <cell r="AB443" t="str">
            <v>One of the beneficiaries</v>
          </cell>
          <cell r="AC443" t="str">
            <v>Energy Reform and Access Project</v>
          </cell>
          <cell r="AD443" t="str">
            <v>FSP</v>
          </cell>
          <cell r="AE443" t="str">
            <v>GET</v>
          </cell>
          <cell r="AF443" t="str">
            <v>CC</v>
          </cell>
          <cell r="AG443">
            <v>0</v>
          </cell>
          <cell r="AH443" t="str">
            <v>GEF - 2</v>
          </cell>
          <cell r="AI443">
            <v>37789</v>
          </cell>
          <cell r="AJ443">
            <v>2003</v>
          </cell>
          <cell r="AK443">
            <v>38076</v>
          </cell>
          <cell r="AL443">
            <v>2004</v>
          </cell>
          <cell r="AM443">
            <v>0</v>
          </cell>
          <cell r="AN443">
            <v>39447</v>
          </cell>
          <cell r="AO443">
            <v>40908</v>
          </cell>
          <cell r="AP443">
            <v>40908</v>
          </cell>
          <cell r="AQ443">
            <v>2011</v>
          </cell>
          <cell r="AR443">
            <v>0</v>
          </cell>
          <cell r="AS443">
            <v>0</v>
          </cell>
          <cell r="AT443">
            <v>2014</v>
          </cell>
          <cell r="AU443">
            <v>41179</v>
          </cell>
          <cell r="AV443">
            <v>2012</v>
          </cell>
          <cell r="AW443">
            <v>0</v>
          </cell>
          <cell r="AX443">
            <v>3.09</v>
          </cell>
          <cell r="AY443">
            <v>0</v>
          </cell>
          <cell r="AZ443">
            <v>3.09</v>
          </cell>
          <cell r="BA443">
            <v>0</v>
          </cell>
          <cell r="BB443">
            <v>80.400000000000006</v>
          </cell>
          <cell r="BC443">
            <v>77.7</v>
          </cell>
          <cell r="BD443">
            <v>0</v>
          </cell>
          <cell r="BE443">
            <v>0</v>
          </cell>
          <cell r="BF443">
            <v>0</v>
          </cell>
          <cell r="BG443">
            <v>0</v>
          </cell>
          <cell r="BH443">
            <v>0</v>
          </cell>
          <cell r="BI443">
            <v>0</v>
          </cell>
          <cell r="BJ443" t="str">
            <v>NR</v>
          </cell>
          <cell r="BK443">
            <v>1</v>
          </cell>
          <cell r="BL443">
            <v>0</v>
          </cell>
          <cell r="BM443">
            <v>1</v>
          </cell>
          <cell r="BN443">
            <v>4</v>
          </cell>
          <cell r="BO443">
            <v>0</v>
          </cell>
          <cell r="BP443">
            <v>0</v>
          </cell>
          <cell r="BQ443">
            <v>0</v>
          </cell>
          <cell r="BR443">
            <v>0</v>
          </cell>
          <cell r="BS443">
            <v>0</v>
          </cell>
          <cell r="BT443">
            <v>0</v>
          </cell>
          <cell r="BU443">
            <v>0</v>
          </cell>
          <cell r="BV443">
            <v>0</v>
          </cell>
          <cell r="BW443">
            <v>0</v>
          </cell>
          <cell r="BX443">
            <v>0</v>
          </cell>
          <cell r="BY443">
            <v>0</v>
          </cell>
          <cell r="BZ443">
            <v>0</v>
          </cell>
          <cell r="CA443">
            <v>0</v>
          </cell>
          <cell r="CB443">
            <v>0</v>
          </cell>
          <cell r="CC443">
            <v>0</v>
          </cell>
          <cell r="CD443">
            <v>0</v>
          </cell>
          <cell r="CE443">
            <v>0</v>
          </cell>
          <cell r="CF443">
            <v>0</v>
          </cell>
          <cell r="CG443">
            <v>0</v>
          </cell>
          <cell r="CH443">
            <v>0</v>
          </cell>
          <cell r="CI443">
            <v>0</v>
          </cell>
          <cell r="CJ443">
            <v>0</v>
          </cell>
          <cell r="CK443">
            <v>0</v>
          </cell>
          <cell r="CL443">
            <v>0</v>
          </cell>
          <cell r="CM443">
            <v>0</v>
          </cell>
          <cell r="CN443">
            <v>0</v>
          </cell>
          <cell r="CO443">
            <v>0</v>
          </cell>
          <cell r="CP443">
            <v>0</v>
          </cell>
          <cell r="CQ443">
            <v>0</v>
          </cell>
          <cell r="CR443">
            <v>0</v>
          </cell>
          <cell r="CS443">
            <v>0</v>
          </cell>
          <cell r="CT443">
            <v>0</v>
          </cell>
          <cell r="CU443">
            <v>0</v>
          </cell>
          <cell r="CV443">
            <v>0</v>
          </cell>
          <cell r="CW443">
            <v>0</v>
          </cell>
          <cell r="CX443">
            <v>0</v>
          </cell>
          <cell r="CY443">
            <v>0</v>
          </cell>
          <cell r="CZ443">
            <v>0</v>
          </cell>
          <cell r="DA443">
            <v>0</v>
          </cell>
          <cell r="DB443">
            <v>0</v>
          </cell>
          <cell r="DC443">
            <v>0</v>
          </cell>
          <cell r="DD443">
            <v>0</v>
          </cell>
          <cell r="DE443">
            <v>0</v>
          </cell>
          <cell r="DF443">
            <v>0</v>
          </cell>
          <cell r="DG443">
            <v>0</v>
          </cell>
          <cell r="DH443">
            <v>0</v>
          </cell>
          <cell r="DI443">
            <v>0</v>
          </cell>
          <cell r="DJ443">
            <v>0</v>
          </cell>
          <cell r="DK443">
            <v>0</v>
          </cell>
          <cell r="DL443">
            <v>0</v>
          </cell>
          <cell r="DM443">
            <v>0</v>
          </cell>
          <cell r="DN443">
            <v>0</v>
          </cell>
          <cell r="DO443">
            <v>0</v>
          </cell>
          <cell r="DP443">
            <v>0</v>
          </cell>
          <cell r="DQ443">
            <v>0</v>
          </cell>
          <cell r="DR443">
            <v>5</v>
          </cell>
          <cell r="DS443">
            <v>4</v>
          </cell>
          <cell r="DT443">
            <v>3</v>
          </cell>
          <cell r="DU443">
            <v>4</v>
          </cell>
          <cell r="DV443">
            <v>1</v>
          </cell>
          <cell r="DW443">
            <v>2</v>
          </cell>
          <cell r="DX443" t="str">
            <v>UA</v>
          </cell>
          <cell r="DY443">
            <v>2</v>
          </cell>
          <cell r="DZ443" t="str">
            <v>UA</v>
          </cell>
          <cell r="EA443">
            <v>2</v>
          </cell>
          <cell r="EB443" t="str">
            <v>MU</v>
          </cell>
          <cell r="EC443">
            <v>4</v>
          </cell>
          <cell r="ED443">
            <v>3</v>
          </cell>
          <cell r="EE443">
            <v>4</v>
          </cell>
          <cell r="EF443">
            <v>5</v>
          </cell>
          <cell r="EG443">
            <v>5</v>
          </cell>
          <cell r="EH443">
            <v>5</v>
          </cell>
          <cell r="EI443">
            <v>5</v>
          </cell>
          <cell r="EJ443">
            <v>3</v>
          </cell>
          <cell r="EK443">
            <v>5</v>
          </cell>
          <cell r="EL443">
            <v>4</v>
          </cell>
          <cell r="EM443">
            <v>3</v>
          </cell>
        </row>
        <row r="444">
          <cell r="A444">
            <v>1159</v>
          </cell>
          <cell r="B444" t="e">
            <v>#N/A</v>
          </cell>
          <cell r="C444" t="str">
            <v>P066065</v>
          </cell>
          <cell r="D444" t="str">
            <v>Yes</v>
          </cell>
          <cell r="E444" t="str">
            <v>Yes</v>
          </cell>
          <cell r="F444" t="str">
            <v>GEFIEO</v>
          </cell>
          <cell r="G444" t="str">
            <v>World Bank</v>
          </cell>
          <cell r="H444" t="str">
            <v>WB</v>
          </cell>
          <cell r="I444">
            <v>0</v>
          </cell>
          <cell r="J444" t="str">
            <v>WB</v>
          </cell>
          <cell r="K444" t="str">
            <v>WB</v>
          </cell>
          <cell r="L444" t="str">
            <v>Romania</v>
          </cell>
          <cell r="M444">
            <v>0</v>
          </cell>
          <cell r="N444" t="str">
            <v>ECA</v>
          </cell>
          <cell r="O444" t="str">
            <v>ECA</v>
          </cell>
          <cell r="P444">
            <v>0</v>
          </cell>
          <cell r="Q444">
            <v>0</v>
          </cell>
          <cell r="R444">
            <v>1</v>
          </cell>
          <cell r="S444">
            <v>0</v>
          </cell>
          <cell r="T444">
            <v>0</v>
          </cell>
          <cell r="U444">
            <v>0</v>
          </cell>
          <cell r="V444">
            <v>0</v>
          </cell>
          <cell r="W444">
            <v>0</v>
          </cell>
          <cell r="X444">
            <v>0</v>
          </cell>
          <cell r="Y444" t="str">
            <v>Government</v>
          </cell>
          <cell r="Z444" t="str">
            <v>Govt</v>
          </cell>
          <cell r="AA444">
            <v>0</v>
          </cell>
          <cell r="AB444">
            <v>0</v>
          </cell>
          <cell r="AC444" t="str">
            <v>Agricultural Pollution Control Project - under WB-GEF Strategic Partnership for Nutrient Reduction in the Danube River and Black Sea</v>
          </cell>
          <cell r="AD444" t="str">
            <v>FSP</v>
          </cell>
          <cell r="AE444" t="str">
            <v>GET</v>
          </cell>
          <cell r="AF444" t="str">
            <v>IW</v>
          </cell>
          <cell r="AG444">
            <v>0</v>
          </cell>
          <cell r="AH444" t="str">
            <v>GEF - 2</v>
          </cell>
          <cell r="AI444">
            <v>37197</v>
          </cell>
          <cell r="AJ444">
            <v>2001</v>
          </cell>
          <cell r="AK444">
            <v>37375</v>
          </cell>
          <cell r="AL444">
            <v>2002</v>
          </cell>
          <cell r="AM444">
            <v>38319</v>
          </cell>
          <cell r="AN444">
            <v>39263</v>
          </cell>
          <cell r="AO444">
            <v>39263</v>
          </cell>
          <cell r="AP444">
            <v>39263</v>
          </cell>
          <cell r="AQ444">
            <v>2007</v>
          </cell>
          <cell r="AR444">
            <v>62</v>
          </cell>
          <cell r="AS444">
            <v>0</v>
          </cell>
          <cell r="AT444">
            <v>2008</v>
          </cell>
          <cell r="AU444">
            <v>2008</v>
          </cell>
          <cell r="AV444">
            <v>2008</v>
          </cell>
          <cell r="AW444">
            <v>0</v>
          </cell>
          <cell r="AX444">
            <v>5.15</v>
          </cell>
          <cell r="AY444">
            <v>0.3</v>
          </cell>
          <cell r="AZ444">
            <v>5.45</v>
          </cell>
          <cell r="BA444">
            <v>0</v>
          </cell>
          <cell r="BB444">
            <v>5.65</v>
          </cell>
          <cell r="BC444">
            <v>0</v>
          </cell>
          <cell r="BD444">
            <v>1.0970873786407767</v>
          </cell>
          <cell r="BE444">
            <v>0</v>
          </cell>
          <cell r="BF444">
            <v>0</v>
          </cell>
          <cell r="BG444">
            <v>0</v>
          </cell>
          <cell r="BH444">
            <v>9</v>
          </cell>
          <cell r="BI444">
            <v>3</v>
          </cell>
          <cell r="BJ444">
            <v>1</v>
          </cell>
          <cell r="BK444">
            <v>1</v>
          </cell>
          <cell r="BL444">
            <v>0</v>
          </cell>
          <cell r="BM444">
            <v>1</v>
          </cell>
          <cell r="BN444">
            <v>5</v>
          </cell>
          <cell r="BO444">
            <v>1</v>
          </cell>
          <cell r="BP444">
            <v>3</v>
          </cell>
          <cell r="BQ444" t="str">
            <v>ML</v>
          </cell>
          <cell r="BR444">
            <v>3</v>
          </cell>
          <cell r="BS444">
            <v>3</v>
          </cell>
          <cell r="BT444">
            <v>3</v>
          </cell>
          <cell r="BU444">
            <v>4</v>
          </cell>
          <cell r="BV444">
            <v>3</v>
          </cell>
          <cell r="BW444">
            <v>4</v>
          </cell>
          <cell r="BX444">
            <v>1</v>
          </cell>
          <cell r="BY444">
            <v>5</v>
          </cell>
          <cell r="BZ444">
            <v>1</v>
          </cell>
          <cell r="CA444">
            <v>4</v>
          </cell>
          <cell r="CB444">
            <v>1</v>
          </cell>
          <cell r="CC444">
            <v>5</v>
          </cell>
          <cell r="CD444">
            <v>5</v>
          </cell>
          <cell r="CE444">
            <v>1</v>
          </cell>
          <cell r="CF444">
            <v>5</v>
          </cell>
          <cell r="CG444">
            <v>1</v>
          </cell>
          <cell r="CH444">
            <v>5</v>
          </cell>
          <cell r="CI444">
            <v>1</v>
          </cell>
          <cell r="CJ444">
            <v>5</v>
          </cell>
          <cell r="CK444">
            <v>1</v>
          </cell>
          <cell r="CL444">
            <v>5</v>
          </cell>
          <cell r="CM444">
            <v>1</v>
          </cell>
          <cell r="CN444">
            <v>5</v>
          </cell>
          <cell r="CO444">
            <v>1</v>
          </cell>
          <cell r="CP444">
            <v>5</v>
          </cell>
          <cell r="CQ444">
            <v>1</v>
          </cell>
          <cell r="CR444">
            <v>3</v>
          </cell>
          <cell r="CS444">
            <v>0</v>
          </cell>
          <cell r="CT444">
            <v>4</v>
          </cell>
          <cell r="CU444">
            <v>1</v>
          </cell>
          <cell r="CV444">
            <v>0</v>
          </cell>
          <cell r="CW444">
            <v>0</v>
          </cell>
          <cell r="CX444">
            <v>0</v>
          </cell>
          <cell r="CY444">
            <v>5</v>
          </cell>
          <cell r="CZ444">
            <v>1</v>
          </cell>
          <cell r="DA444">
            <v>0</v>
          </cell>
          <cell r="DB444">
            <v>0</v>
          </cell>
          <cell r="DC444">
            <v>0</v>
          </cell>
          <cell r="DD444">
            <v>0</v>
          </cell>
          <cell r="DE444">
            <v>0</v>
          </cell>
          <cell r="DF444">
            <v>0</v>
          </cell>
          <cell r="DG444">
            <v>0</v>
          </cell>
          <cell r="DH444">
            <v>0</v>
          </cell>
          <cell r="DI444">
            <v>0</v>
          </cell>
          <cell r="DJ444">
            <v>0</v>
          </cell>
          <cell r="DK444">
            <v>0</v>
          </cell>
          <cell r="DL444">
            <v>0</v>
          </cell>
          <cell r="DM444">
            <v>0</v>
          </cell>
          <cell r="DN444">
            <v>0</v>
          </cell>
          <cell r="DO444">
            <v>0</v>
          </cell>
          <cell r="DP444">
            <v>0</v>
          </cell>
          <cell r="DQ444">
            <v>0</v>
          </cell>
          <cell r="DR444">
            <v>5</v>
          </cell>
          <cell r="DS444">
            <v>5</v>
          </cell>
          <cell r="DT444">
            <v>5</v>
          </cell>
          <cell r="DU444">
            <v>5</v>
          </cell>
          <cell r="DV444">
            <v>1</v>
          </cell>
          <cell r="DW444">
            <v>3</v>
          </cell>
          <cell r="DX444">
            <v>3</v>
          </cell>
          <cell r="DY444">
            <v>3</v>
          </cell>
          <cell r="DZ444">
            <v>4</v>
          </cell>
          <cell r="EA444">
            <v>3</v>
          </cell>
          <cell r="EB444" t="str">
            <v>ML</v>
          </cell>
          <cell r="EC444">
            <v>5</v>
          </cell>
          <cell r="ED444">
            <v>4</v>
          </cell>
          <cell r="EE444">
            <v>0</v>
          </cell>
          <cell r="EF444">
            <v>0</v>
          </cell>
          <cell r="EG444">
            <v>0</v>
          </cell>
          <cell r="EH444">
            <v>0</v>
          </cell>
          <cell r="EI444">
            <v>0</v>
          </cell>
          <cell r="EJ444">
            <v>0</v>
          </cell>
          <cell r="EK444">
            <v>0</v>
          </cell>
          <cell r="EL444">
            <v>0</v>
          </cell>
          <cell r="EM444">
            <v>0</v>
          </cell>
        </row>
        <row r="445">
          <cell r="A445">
            <v>1161</v>
          </cell>
          <cell r="B445">
            <v>1161</v>
          </cell>
          <cell r="C445">
            <v>0</v>
          </cell>
          <cell r="D445" t="str">
            <v>No</v>
          </cell>
          <cell r="E445" t="str">
            <v>Yes</v>
          </cell>
          <cell r="F445" t="str">
            <v>IAEO</v>
          </cell>
          <cell r="G445" t="str">
            <v>UNDP</v>
          </cell>
          <cell r="H445" t="str">
            <v>UNDP</v>
          </cell>
          <cell r="I445">
            <v>0</v>
          </cell>
          <cell r="J445" t="str">
            <v>UNDP</v>
          </cell>
          <cell r="K445" t="str">
            <v>UNDP</v>
          </cell>
          <cell r="L445" t="str">
            <v>Russia</v>
          </cell>
          <cell r="M445">
            <v>0</v>
          </cell>
          <cell r="N445" t="str">
            <v>ECA</v>
          </cell>
          <cell r="O445" t="str">
            <v>ECA</v>
          </cell>
          <cell r="P445">
            <v>0</v>
          </cell>
          <cell r="Q445">
            <v>0</v>
          </cell>
          <cell r="R445">
            <v>1</v>
          </cell>
          <cell r="S445">
            <v>0</v>
          </cell>
          <cell r="T445">
            <v>0</v>
          </cell>
          <cell r="U445">
            <v>0</v>
          </cell>
          <cell r="V445">
            <v>0</v>
          </cell>
          <cell r="W445">
            <v>0</v>
          </cell>
          <cell r="X445">
            <v>0</v>
          </cell>
          <cell r="Y445" t="str">
            <v>Government</v>
          </cell>
          <cell r="Z445" t="str">
            <v>Govt</v>
          </cell>
          <cell r="AA445" t="str">
            <v>Y</v>
          </cell>
          <cell r="AB445">
            <v>0</v>
          </cell>
          <cell r="AC445" t="str">
            <v>Conservation and Sustainable Use of Wild Salmonid Biological Diversity in Russia's Kamchatka Peninsula, Phase I</v>
          </cell>
          <cell r="AD445" t="str">
            <v>FSP</v>
          </cell>
          <cell r="AE445" t="str">
            <v>GET</v>
          </cell>
          <cell r="AF445" t="str">
            <v>BD</v>
          </cell>
          <cell r="AG445">
            <v>0</v>
          </cell>
          <cell r="AH445" t="str">
            <v>GEF - 3</v>
          </cell>
          <cell r="AI445">
            <v>37844</v>
          </cell>
          <cell r="AJ445">
            <v>2003</v>
          </cell>
          <cell r="AK445">
            <v>37865</v>
          </cell>
          <cell r="AL445">
            <v>2003</v>
          </cell>
          <cell r="AM445">
            <v>38884</v>
          </cell>
          <cell r="AN445">
            <v>39386</v>
          </cell>
          <cell r="AO445">
            <v>39903</v>
          </cell>
          <cell r="AP445">
            <v>39903</v>
          </cell>
          <cell r="AQ445">
            <v>2009</v>
          </cell>
          <cell r="AR445">
            <v>66</v>
          </cell>
          <cell r="AS445">
            <v>16</v>
          </cell>
          <cell r="AT445">
            <v>2011</v>
          </cell>
          <cell r="AU445">
            <v>2009</v>
          </cell>
          <cell r="AV445">
            <v>2009</v>
          </cell>
          <cell r="AW445">
            <v>0</v>
          </cell>
          <cell r="AX445">
            <v>3</v>
          </cell>
          <cell r="AY445">
            <v>0.309</v>
          </cell>
          <cell r="AZ445">
            <v>3.3090000000000002</v>
          </cell>
          <cell r="BA445">
            <v>3.27</v>
          </cell>
          <cell r="BB445">
            <v>12.192630000000001</v>
          </cell>
          <cell r="BC445">
            <v>25.3</v>
          </cell>
          <cell r="BD445">
            <v>4.0642100000000001</v>
          </cell>
          <cell r="BE445">
            <v>8.4333333333333336</v>
          </cell>
          <cell r="BF445">
            <v>2.0750240104062865</v>
          </cell>
          <cell r="BG445">
            <v>17</v>
          </cell>
          <cell r="BH445">
            <v>17</v>
          </cell>
          <cell r="BI445">
            <v>9</v>
          </cell>
          <cell r="BJ445">
            <v>1</v>
          </cell>
          <cell r="BK445">
            <v>1</v>
          </cell>
          <cell r="BL445">
            <v>0</v>
          </cell>
          <cell r="BM445">
            <v>0</v>
          </cell>
          <cell r="BN445">
            <v>3</v>
          </cell>
          <cell r="BO445">
            <v>0</v>
          </cell>
          <cell r="BP445">
            <v>2</v>
          </cell>
          <cell r="BQ445" t="str">
            <v>MU</v>
          </cell>
          <cell r="BR445">
            <v>3</v>
          </cell>
          <cell r="BS445">
            <v>2</v>
          </cell>
          <cell r="BT445">
            <v>3</v>
          </cell>
          <cell r="BU445">
            <v>2</v>
          </cell>
          <cell r="BV445">
            <v>0</v>
          </cell>
          <cell r="BW445">
            <v>4</v>
          </cell>
          <cell r="BX445">
            <v>1</v>
          </cell>
          <cell r="BY445">
            <v>4</v>
          </cell>
          <cell r="BZ445">
            <v>1</v>
          </cell>
          <cell r="CA445">
            <v>4</v>
          </cell>
          <cell r="CB445">
            <v>1</v>
          </cell>
          <cell r="CC445">
            <v>4</v>
          </cell>
          <cell r="CD445">
            <v>4</v>
          </cell>
          <cell r="CE445">
            <v>1</v>
          </cell>
          <cell r="CF445">
            <v>4</v>
          </cell>
          <cell r="CG445">
            <v>1</v>
          </cell>
          <cell r="CH445">
            <v>5</v>
          </cell>
          <cell r="CI445">
            <v>1</v>
          </cell>
          <cell r="CJ445">
            <v>5</v>
          </cell>
          <cell r="CK445">
            <v>1</v>
          </cell>
          <cell r="CL445">
            <v>4</v>
          </cell>
          <cell r="CM445">
            <v>1</v>
          </cell>
          <cell r="CN445">
            <v>6</v>
          </cell>
          <cell r="CO445">
            <v>1</v>
          </cell>
          <cell r="CP445">
            <v>5</v>
          </cell>
          <cell r="CQ445">
            <v>1</v>
          </cell>
          <cell r="CR445">
            <v>4</v>
          </cell>
          <cell r="CS445">
            <v>1</v>
          </cell>
          <cell r="CT445">
            <v>5</v>
          </cell>
          <cell r="CU445">
            <v>1</v>
          </cell>
          <cell r="CV445">
            <v>0</v>
          </cell>
          <cell r="CW445">
            <v>0</v>
          </cell>
          <cell r="CX445">
            <v>0</v>
          </cell>
          <cell r="CY445">
            <v>0</v>
          </cell>
          <cell r="CZ445">
            <v>1</v>
          </cell>
          <cell r="DA445">
            <v>0</v>
          </cell>
          <cell r="DB445">
            <v>0</v>
          </cell>
          <cell r="DC445">
            <v>0</v>
          </cell>
          <cell r="DD445">
            <v>0</v>
          </cell>
          <cell r="DE445">
            <v>0</v>
          </cell>
          <cell r="DF445">
            <v>0</v>
          </cell>
          <cell r="DG445">
            <v>0</v>
          </cell>
          <cell r="DH445">
            <v>0</v>
          </cell>
          <cell r="DI445">
            <v>0</v>
          </cell>
          <cell r="DJ445">
            <v>0</v>
          </cell>
          <cell r="DK445">
            <v>0</v>
          </cell>
          <cell r="DL445">
            <v>0</v>
          </cell>
          <cell r="DM445">
            <v>0</v>
          </cell>
          <cell r="DN445">
            <v>0</v>
          </cell>
          <cell r="DO445">
            <v>0</v>
          </cell>
          <cell r="DP445">
            <v>0</v>
          </cell>
          <cell r="DQ445">
            <v>0</v>
          </cell>
          <cell r="DR445">
            <v>5</v>
          </cell>
          <cell r="DS445">
            <v>3</v>
          </cell>
          <cell r="DT445">
            <v>3</v>
          </cell>
          <cell r="DU445">
            <v>3</v>
          </cell>
          <cell r="DV445">
            <v>0</v>
          </cell>
          <cell r="DW445">
            <v>0</v>
          </cell>
          <cell r="DX445">
            <v>0</v>
          </cell>
          <cell r="DY445">
            <v>0</v>
          </cell>
          <cell r="DZ445">
            <v>0</v>
          </cell>
          <cell r="EA445">
            <v>0</v>
          </cell>
          <cell r="EB445">
            <v>0</v>
          </cell>
          <cell r="EC445">
            <v>0</v>
          </cell>
          <cell r="ED445">
            <v>0</v>
          </cell>
          <cell r="EE445">
            <v>0</v>
          </cell>
          <cell r="EF445">
            <v>0</v>
          </cell>
          <cell r="EG445">
            <v>0</v>
          </cell>
          <cell r="EH445">
            <v>0</v>
          </cell>
          <cell r="EI445">
            <v>0</v>
          </cell>
          <cell r="EJ445">
            <v>0</v>
          </cell>
          <cell r="EK445">
            <v>0</v>
          </cell>
          <cell r="EL445">
            <v>0</v>
          </cell>
          <cell r="EM445">
            <v>0</v>
          </cell>
        </row>
        <row r="446">
          <cell r="A446">
            <v>1162</v>
          </cell>
          <cell r="B446" t="e">
            <v>#N/A</v>
          </cell>
          <cell r="C446">
            <v>0</v>
          </cell>
          <cell r="D446" t="str">
            <v>No</v>
          </cell>
          <cell r="E446" t="str">
            <v>Yes</v>
          </cell>
          <cell r="F446" t="str">
            <v>IAEO</v>
          </cell>
          <cell r="G446" t="str">
            <v>UNDP</v>
          </cell>
          <cell r="H446" t="str">
            <v>UNDP</v>
          </cell>
          <cell r="I446">
            <v>0</v>
          </cell>
          <cell r="J446" t="str">
            <v>UNDP</v>
          </cell>
          <cell r="K446" t="str">
            <v>UNDP</v>
          </cell>
          <cell r="L446" t="str">
            <v>Russia</v>
          </cell>
          <cell r="M446">
            <v>0</v>
          </cell>
          <cell r="N446" t="str">
            <v>ECA</v>
          </cell>
          <cell r="O446" t="str">
            <v>ECA</v>
          </cell>
          <cell r="P446">
            <v>0</v>
          </cell>
          <cell r="Q446">
            <v>0</v>
          </cell>
          <cell r="R446">
            <v>1</v>
          </cell>
          <cell r="S446">
            <v>0</v>
          </cell>
          <cell r="T446">
            <v>0</v>
          </cell>
          <cell r="U446">
            <v>0</v>
          </cell>
          <cell r="V446">
            <v>0</v>
          </cell>
          <cell r="W446">
            <v>0</v>
          </cell>
          <cell r="X446">
            <v>0</v>
          </cell>
          <cell r="Y446" t="str">
            <v>Government</v>
          </cell>
          <cell r="Z446" t="str">
            <v>Govt</v>
          </cell>
          <cell r="AA446" t="str">
            <v>Y</v>
          </cell>
          <cell r="AB446">
            <v>0</v>
          </cell>
          <cell r="AC446" t="str">
            <v>Removing Barriers to Coal Mine Methane Recovery and Utilization</v>
          </cell>
          <cell r="AD446" t="str">
            <v>FSP</v>
          </cell>
          <cell r="AE446" t="str">
            <v>GET</v>
          </cell>
          <cell r="AF446" t="str">
            <v>CC</v>
          </cell>
          <cell r="AG446">
            <v>0</v>
          </cell>
          <cell r="AH446" t="str">
            <v>GEF - 3</v>
          </cell>
          <cell r="AI446">
            <v>37749</v>
          </cell>
          <cell r="AJ446">
            <v>2003</v>
          </cell>
          <cell r="AK446">
            <v>37860</v>
          </cell>
          <cell r="AL446">
            <v>2003</v>
          </cell>
          <cell r="AM446">
            <v>39201.5</v>
          </cell>
          <cell r="AN446">
            <v>40724</v>
          </cell>
          <cell r="AO446">
            <v>40543</v>
          </cell>
          <cell r="AP446">
            <v>40543</v>
          </cell>
          <cell r="AQ446">
            <v>2010</v>
          </cell>
          <cell r="AR446">
            <v>88</v>
          </cell>
          <cell r="AS446">
            <v>0</v>
          </cell>
          <cell r="AT446">
            <v>2011</v>
          </cell>
          <cell r="AU446">
            <v>2010</v>
          </cell>
          <cell r="AV446">
            <v>2010</v>
          </cell>
          <cell r="AW446">
            <v>0</v>
          </cell>
          <cell r="AX446">
            <v>3.0919839999999996</v>
          </cell>
          <cell r="AY446">
            <v>0.2</v>
          </cell>
          <cell r="AZ446">
            <v>3.2919839999999998</v>
          </cell>
          <cell r="BA446">
            <v>3.3</v>
          </cell>
          <cell r="BB446">
            <v>5.2249999999999996</v>
          </cell>
          <cell r="BC446">
            <v>5.85</v>
          </cell>
          <cell r="BD446">
            <v>1.6898535050634156</v>
          </cell>
          <cell r="BE446">
            <v>1.8919890917934894</v>
          </cell>
          <cell r="BF446">
            <v>1.1196172248803828</v>
          </cell>
          <cell r="BG446">
            <v>30</v>
          </cell>
          <cell r="BH446">
            <v>1</v>
          </cell>
          <cell r="BI446">
            <v>8</v>
          </cell>
          <cell r="BJ446">
            <v>1</v>
          </cell>
          <cell r="BK446">
            <v>1</v>
          </cell>
          <cell r="BL446">
            <v>0</v>
          </cell>
          <cell r="BM446">
            <v>1</v>
          </cell>
          <cell r="BN446">
            <v>5</v>
          </cell>
          <cell r="BO446">
            <v>1</v>
          </cell>
          <cell r="BP446">
            <v>3</v>
          </cell>
          <cell r="BQ446" t="str">
            <v>ML</v>
          </cell>
          <cell r="BR446">
            <v>4</v>
          </cell>
          <cell r="BS446">
            <v>4</v>
          </cell>
          <cell r="BT446">
            <v>3</v>
          </cell>
          <cell r="BU446">
            <v>3</v>
          </cell>
          <cell r="BV446">
            <v>0</v>
          </cell>
          <cell r="BW446">
            <v>5</v>
          </cell>
          <cell r="BX446">
            <v>1</v>
          </cell>
          <cell r="BY446">
            <v>4</v>
          </cell>
          <cell r="BZ446">
            <v>1</v>
          </cell>
          <cell r="CA446">
            <v>5</v>
          </cell>
          <cell r="CB446">
            <v>1</v>
          </cell>
          <cell r="CC446">
            <v>5</v>
          </cell>
          <cell r="CD446">
            <v>5</v>
          </cell>
          <cell r="CE446">
            <v>1</v>
          </cell>
          <cell r="CF446">
            <v>5</v>
          </cell>
          <cell r="CG446">
            <v>1</v>
          </cell>
          <cell r="CH446">
            <v>5</v>
          </cell>
          <cell r="CI446">
            <v>1</v>
          </cell>
          <cell r="CJ446">
            <v>6</v>
          </cell>
          <cell r="CK446">
            <v>1</v>
          </cell>
          <cell r="CL446">
            <v>6</v>
          </cell>
          <cell r="CM446">
            <v>1</v>
          </cell>
          <cell r="CN446">
            <v>5</v>
          </cell>
          <cell r="CO446">
            <v>1</v>
          </cell>
          <cell r="CP446">
            <v>5</v>
          </cell>
          <cell r="CQ446">
            <v>1</v>
          </cell>
          <cell r="CR446">
            <v>3</v>
          </cell>
          <cell r="CS446">
            <v>0</v>
          </cell>
          <cell r="CT446">
            <v>6</v>
          </cell>
          <cell r="CU446">
            <v>1</v>
          </cell>
          <cell r="CV446">
            <v>0</v>
          </cell>
          <cell r="CW446">
            <v>0</v>
          </cell>
          <cell r="CX446">
            <v>0</v>
          </cell>
          <cell r="CY446">
            <v>0</v>
          </cell>
          <cell r="CZ446">
            <v>1</v>
          </cell>
          <cell r="DA446">
            <v>0</v>
          </cell>
          <cell r="DB446">
            <v>0</v>
          </cell>
          <cell r="DC446">
            <v>0</v>
          </cell>
          <cell r="DD446">
            <v>0</v>
          </cell>
          <cell r="DE446">
            <v>0</v>
          </cell>
          <cell r="DF446">
            <v>0</v>
          </cell>
          <cell r="DG446">
            <v>0</v>
          </cell>
          <cell r="DH446">
            <v>0</v>
          </cell>
          <cell r="DI446">
            <v>0</v>
          </cell>
          <cell r="DJ446">
            <v>0</v>
          </cell>
          <cell r="DK446">
            <v>0</v>
          </cell>
          <cell r="DL446">
            <v>0</v>
          </cell>
          <cell r="DM446">
            <v>0</v>
          </cell>
          <cell r="DN446">
            <v>0</v>
          </cell>
          <cell r="DO446">
            <v>0</v>
          </cell>
          <cell r="DP446">
            <v>0</v>
          </cell>
          <cell r="DQ446">
            <v>0</v>
          </cell>
          <cell r="DR446">
            <v>5</v>
          </cell>
          <cell r="DS446">
            <v>5</v>
          </cell>
          <cell r="DT446">
            <v>4</v>
          </cell>
          <cell r="DU446">
            <v>5</v>
          </cell>
          <cell r="DV446">
            <v>1</v>
          </cell>
          <cell r="DW446">
            <v>0</v>
          </cell>
          <cell r="DX446">
            <v>0</v>
          </cell>
          <cell r="DY446">
            <v>0</v>
          </cell>
          <cell r="DZ446">
            <v>0</v>
          </cell>
          <cell r="EA446">
            <v>0</v>
          </cell>
          <cell r="EB446">
            <v>0</v>
          </cell>
          <cell r="EC446">
            <v>0</v>
          </cell>
          <cell r="ED446">
            <v>0</v>
          </cell>
          <cell r="EE446">
            <v>0</v>
          </cell>
          <cell r="EF446">
            <v>0</v>
          </cell>
          <cell r="EG446">
            <v>0</v>
          </cell>
          <cell r="EH446">
            <v>0</v>
          </cell>
          <cell r="EI446">
            <v>0</v>
          </cell>
          <cell r="EJ446">
            <v>0</v>
          </cell>
          <cell r="EK446">
            <v>0</v>
          </cell>
          <cell r="EL446">
            <v>0</v>
          </cell>
          <cell r="EM446">
            <v>0</v>
          </cell>
        </row>
        <row r="447">
          <cell r="A447">
            <v>1163</v>
          </cell>
          <cell r="B447">
            <v>1163</v>
          </cell>
          <cell r="C447">
            <v>0</v>
          </cell>
          <cell r="D447" t="str">
            <v>Yes</v>
          </cell>
          <cell r="E447" t="str">
            <v>Yes</v>
          </cell>
          <cell r="F447" t="str">
            <v>IAEO</v>
          </cell>
          <cell r="G447" t="str">
            <v>UNEP</v>
          </cell>
          <cell r="H447" t="str">
            <v>UNEP</v>
          </cell>
          <cell r="I447">
            <v>0</v>
          </cell>
          <cell r="J447" t="str">
            <v>UNEP</v>
          </cell>
          <cell r="K447">
            <v>0</v>
          </cell>
          <cell r="L447" t="str">
            <v>Russian Federation</v>
          </cell>
          <cell r="M447">
            <v>0</v>
          </cell>
          <cell r="N447" t="str">
            <v>ECA</v>
          </cell>
          <cell r="O447" t="str">
            <v>ECA</v>
          </cell>
          <cell r="P447">
            <v>0</v>
          </cell>
          <cell r="Q447">
            <v>0</v>
          </cell>
          <cell r="R447">
            <v>1</v>
          </cell>
          <cell r="S447">
            <v>0</v>
          </cell>
          <cell r="T447">
            <v>0</v>
          </cell>
          <cell r="U447">
            <v>0</v>
          </cell>
          <cell r="V447">
            <v>0</v>
          </cell>
          <cell r="W447">
            <v>0</v>
          </cell>
          <cell r="X447">
            <v>0</v>
          </cell>
          <cell r="Y447" t="str">
            <v>Government</v>
          </cell>
          <cell r="Z447" t="str">
            <v>Govt</v>
          </cell>
          <cell r="AA447">
            <v>0</v>
          </cell>
          <cell r="AB447">
            <v>0</v>
          </cell>
          <cell r="AC447" t="str">
            <v>An Integrated Ecosystem Management Approach to Conserve Biodiversity and Minimize Habitat Fragmentation in Three Selected Model Areas in the Russian Arctic (ECORA)</v>
          </cell>
          <cell r="AD447" t="str">
            <v>FSP</v>
          </cell>
          <cell r="AE447" t="str">
            <v>GET</v>
          </cell>
          <cell r="AF447" t="str">
            <v>MF</v>
          </cell>
          <cell r="AG447">
            <v>0</v>
          </cell>
          <cell r="AH447" t="str">
            <v>GEF - 3</v>
          </cell>
          <cell r="AI447">
            <v>38104</v>
          </cell>
          <cell r="AJ447">
            <v>2004</v>
          </cell>
          <cell r="AK447">
            <v>38139</v>
          </cell>
          <cell r="AL447">
            <v>2004</v>
          </cell>
          <cell r="AM447">
            <v>39706.5</v>
          </cell>
          <cell r="AN447">
            <v>39904</v>
          </cell>
          <cell r="AO447">
            <v>41274</v>
          </cell>
          <cell r="AP447">
            <v>41274</v>
          </cell>
          <cell r="AQ447">
            <v>2012</v>
          </cell>
          <cell r="AR447">
            <v>102</v>
          </cell>
          <cell r="AS447">
            <v>44</v>
          </cell>
          <cell r="AT447">
            <v>2013</v>
          </cell>
          <cell r="AU447">
            <v>41153</v>
          </cell>
          <cell r="AV447">
            <v>2012</v>
          </cell>
          <cell r="AW447">
            <v>0</v>
          </cell>
          <cell r="AX447">
            <v>3</v>
          </cell>
          <cell r="AY447">
            <v>0.375</v>
          </cell>
          <cell r="AZ447">
            <v>3.375</v>
          </cell>
          <cell r="BA447">
            <v>0</v>
          </cell>
          <cell r="BB447">
            <v>3.88</v>
          </cell>
          <cell r="BC447">
            <v>1.24</v>
          </cell>
          <cell r="BD447">
            <v>1.2933333333333332</v>
          </cell>
          <cell r="BE447">
            <v>0.41333333333333333</v>
          </cell>
          <cell r="BF447">
            <v>0.31958762886597941</v>
          </cell>
          <cell r="BG447">
            <v>0</v>
          </cell>
          <cell r="BH447">
            <v>0</v>
          </cell>
          <cell r="BI447">
            <v>0</v>
          </cell>
          <cell r="BJ447">
            <v>0</v>
          </cell>
          <cell r="BK447">
            <v>0</v>
          </cell>
          <cell r="BL447">
            <v>0</v>
          </cell>
          <cell r="BM447">
            <v>1</v>
          </cell>
          <cell r="BN447">
            <v>4</v>
          </cell>
          <cell r="BO447">
            <v>0</v>
          </cell>
          <cell r="BP447">
            <v>2</v>
          </cell>
          <cell r="BQ447" t="str">
            <v>MU</v>
          </cell>
          <cell r="BR447">
            <v>2</v>
          </cell>
          <cell r="BS447">
            <v>4</v>
          </cell>
          <cell r="BT447">
            <v>3</v>
          </cell>
          <cell r="BU447">
            <v>3</v>
          </cell>
          <cell r="BV447">
            <v>0</v>
          </cell>
          <cell r="BW447">
            <v>0</v>
          </cell>
          <cell r="BX447">
            <v>0</v>
          </cell>
          <cell r="BY447">
            <v>4</v>
          </cell>
          <cell r="BZ447">
            <v>1</v>
          </cell>
          <cell r="CA447">
            <v>4</v>
          </cell>
          <cell r="CB447">
            <v>1</v>
          </cell>
          <cell r="CC447">
            <v>0</v>
          </cell>
          <cell r="CD447">
            <v>4</v>
          </cell>
          <cell r="CE447">
            <v>1</v>
          </cell>
          <cell r="CF447">
            <v>3</v>
          </cell>
          <cell r="CG447">
            <v>0</v>
          </cell>
          <cell r="CH447">
            <v>4</v>
          </cell>
          <cell r="CI447">
            <v>1</v>
          </cell>
          <cell r="CJ447">
            <v>4</v>
          </cell>
          <cell r="CK447">
            <v>1</v>
          </cell>
          <cell r="CL447">
            <v>3</v>
          </cell>
          <cell r="CM447">
            <v>0</v>
          </cell>
          <cell r="CN447">
            <v>3</v>
          </cell>
          <cell r="CO447">
            <v>0</v>
          </cell>
          <cell r="CP447">
            <v>4</v>
          </cell>
          <cell r="CQ447">
            <v>1</v>
          </cell>
          <cell r="CR447">
            <v>4</v>
          </cell>
          <cell r="CS447">
            <v>1</v>
          </cell>
          <cell r="CT447">
            <v>3</v>
          </cell>
          <cell r="CU447">
            <v>0</v>
          </cell>
          <cell r="CV447">
            <v>4</v>
          </cell>
          <cell r="CW447">
            <v>4</v>
          </cell>
          <cell r="CX447">
            <v>3</v>
          </cell>
          <cell r="CY447">
            <v>4</v>
          </cell>
          <cell r="CZ447">
            <v>1</v>
          </cell>
          <cell r="DA447" t="str">
            <v>MU</v>
          </cell>
          <cell r="DB447" t="str">
            <v>L</v>
          </cell>
          <cell r="DC447" t="str">
            <v>ML</v>
          </cell>
          <cell r="DD447" t="str">
            <v>ML</v>
          </cell>
          <cell r="DE447">
            <v>2</v>
          </cell>
          <cell r="DF447" t="str">
            <v>MU</v>
          </cell>
          <cell r="DG447">
            <v>4</v>
          </cell>
          <cell r="DH447">
            <v>4</v>
          </cell>
          <cell r="DI447" t="str">
            <v>Not rated</v>
          </cell>
          <cell r="DJ447">
            <v>3</v>
          </cell>
          <cell r="DK447" t="str">
            <v>Not rated</v>
          </cell>
          <cell r="DL447">
            <v>4</v>
          </cell>
          <cell r="DM447">
            <v>3</v>
          </cell>
          <cell r="DN447">
            <v>3</v>
          </cell>
          <cell r="DO447">
            <v>4</v>
          </cell>
          <cell r="DP447">
            <v>4</v>
          </cell>
          <cell r="DQ447">
            <v>3</v>
          </cell>
          <cell r="DR447">
            <v>5</v>
          </cell>
          <cell r="DS447">
            <v>4</v>
          </cell>
          <cell r="DT447">
            <v>3</v>
          </cell>
          <cell r="DU447">
            <v>4</v>
          </cell>
          <cell r="DV447">
            <v>1</v>
          </cell>
          <cell r="DW447" t="str">
            <v>MU</v>
          </cell>
          <cell r="DX447" t="str">
            <v>ML</v>
          </cell>
          <cell r="DY447" t="str">
            <v>MU</v>
          </cell>
          <cell r="DZ447" t="str">
            <v>MU</v>
          </cell>
          <cell r="EA447">
            <v>2</v>
          </cell>
          <cell r="EB447" t="str">
            <v>MU</v>
          </cell>
          <cell r="EC447">
            <v>4</v>
          </cell>
          <cell r="ED447">
            <v>5</v>
          </cell>
          <cell r="EE447">
            <v>4</v>
          </cell>
          <cell r="EF447">
            <v>4</v>
          </cell>
          <cell r="EG447">
            <v>4</v>
          </cell>
          <cell r="EH447">
            <v>4</v>
          </cell>
          <cell r="EI447">
            <v>3</v>
          </cell>
          <cell r="EJ447">
            <v>3</v>
          </cell>
          <cell r="EK447">
            <v>4</v>
          </cell>
          <cell r="EL447">
            <v>3</v>
          </cell>
          <cell r="EM447">
            <v>4</v>
          </cell>
        </row>
        <row r="448">
          <cell r="A448">
            <v>1164</v>
          </cell>
          <cell r="B448" t="e">
            <v>#N/A</v>
          </cell>
          <cell r="C448">
            <v>0</v>
          </cell>
          <cell r="D448" t="str">
            <v>Yes</v>
          </cell>
          <cell r="E448" t="str">
            <v>Yes</v>
          </cell>
          <cell r="F448" t="str">
            <v>IAEO</v>
          </cell>
          <cell r="G448" t="str">
            <v>UNEP</v>
          </cell>
          <cell r="H448" t="str">
            <v>UNEP</v>
          </cell>
          <cell r="I448">
            <v>0</v>
          </cell>
          <cell r="J448" t="str">
            <v>UNEP</v>
          </cell>
          <cell r="K448">
            <v>0</v>
          </cell>
          <cell r="L448" t="str">
            <v>Russian Federation</v>
          </cell>
          <cell r="M448">
            <v>0</v>
          </cell>
          <cell r="N448" t="str">
            <v>ECA</v>
          </cell>
          <cell r="O448" t="str">
            <v>ECA</v>
          </cell>
          <cell r="P448">
            <v>0</v>
          </cell>
          <cell r="Q448">
            <v>0</v>
          </cell>
          <cell r="R448">
            <v>1</v>
          </cell>
          <cell r="S448">
            <v>0</v>
          </cell>
          <cell r="T448">
            <v>0</v>
          </cell>
          <cell r="U448">
            <v>0</v>
          </cell>
          <cell r="V448">
            <v>0</v>
          </cell>
          <cell r="W448">
            <v>0</v>
          </cell>
          <cell r="X448">
            <v>0</v>
          </cell>
          <cell r="Y448" t="str">
            <v>Government</v>
          </cell>
          <cell r="Z448" t="str">
            <v>Govt</v>
          </cell>
          <cell r="AA448">
            <v>0</v>
          </cell>
          <cell r="AB448">
            <v>0</v>
          </cell>
          <cell r="AC448" t="str">
            <v>Support to the National Programme of Action for the Protection of the Arctic Marine Environment, Tranche 1</v>
          </cell>
          <cell r="AD448" t="str">
            <v>FSP</v>
          </cell>
          <cell r="AE448" t="str">
            <v>GET</v>
          </cell>
          <cell r="AF448" t="str">
            <v>IW</v>
          </cell>
          <cell r="AG448">
            <v>0</v>
          </cell>
          <cell r="AH448" t="str">
            <v>GEF - 2</v>
          </cell>
          <cell r="AI448">
            <v>37833</v>
          </cell>
          <cell r="AJ448">
            <v>2003</v>
          </cell>
          <cell r="AK448">
            <v>38596</v>
          </cell>
          <cell r="AL448">
            <v>2005</v>
          </cell>
          <cell r="AM448">
            <v>39599</v>
          </cell>
          <cell r="AN448">
            <v>40694</v>
          </cell>
          <cell r="AO448">
            <v>40602</v>
          </cell>
          <cell r="AP448">
            <v>40602</v>
          </cell>
          <cell r="AQ448">
            <v>2011</v>
          </cell>
          <cell r="AR448">
            <v>65</v>
          </cell>
          <cell r="AS448">
            <v>0</v>
          </cell>
          <cell r="AT448">
            <v>2013</v>
          </cell>
          <cell r="AU448">
            <v>41061</v>
          </cell>
          <cell r="AV448">
            <v>2012</v>
          </cell>
          <cell r="AW448">
            <v>41153</v>
          </cell>
          <cell r="AX448">
            <v>5.8849999999999998</v>
          </cell>
          <cell r="AY448">
            <v>0.47399999999999998</v>
          </cell>
          <cell r="AZ448">
            <v>6.359</v>
          </cell>
          <cell r="BA448">
            <v>0</v>
          </cell>
          <cell r="BB448">
            <v>16.975999999999999</v>
          </cell>
          <cell r="BC448">
            <v>5.8</v>
          </cell>
          <cell r="BD448">
            <v>2.8846219201359387</v>
          </cell>
          <cell r="BE448">
            <v>0.9855564995751912</v>
          </cell>
          <cell r="BF448">
            <v>0.34165881244109331</v>
          </cell>
          <cell r="BG448">
            <v>0</v>
          </cell>
          <cell r="BH448">
            <v>0</v>
          </cell>
          <cell r="BI448">
            <v>0</v>
          </cell>
          <cell r="BJ448">
            <v>0</v>
          </cell>
          <cell r="BK448">
            <v>0</v>
          </cell>
          <cell r="BL448">
            <v>0</v>
          </cell>
          <cell r="BM448">
            <v>1</v>
          </cell>
          <cell r="BN448">
            <v>6</v>
          </cell>
          <cell r="BO448">
            <v>1</v>
          </cell>
          <cell r="BP448">
            <v>3</v>
          </cell>
          <cell r="BQ448" t="str">
            <v>ML</v>
          </cell>
          <cell r="BR448">
            <v>3</v>
          </cell>
          <cell r="BS448">
            <v>3</v>
          </cell>
          <cell r="BT448">
            <v>3</v>
          </cell>
          <cell r="BU448">
            <v>3</v>
          </cell>
          <cell r="BV448">
            <v>0</v>
          </cell>
          <cell r="BW448">
            <v>0</v>
          </cell>
          <cell r="BX448">
            <v>0</v>
          </cell>
          <cell r="BY448">
            <v>5</v>
          </cell>
          <cell r="BZ448">
            <v>1</v>
          </cell>
          <cell r="CA448">
            <v>5</v>
          </cell>
          <cell r="CB448">
            <v>1</v>
          </cell>
          <cell r="CC448">
            <v>0</v>
          </cell>
          <cell r="CD448">
            <v>6</v>
          </cell>
          <cell r="CE448">
            <v>1</v>
          </cell>
          <cell r="CF448">
            <v>5</v>
          </cell>
          <cell r="CG448">
            <v>1</v>
          </cell>
          <cell r="CH448">
            <v>5</v>
          </cell>
          <cell r="CI448">
            <v>1</v>
          </cell>
          <cell r="CJ448">
            <v>4</v>
          </cell>
          <cell r="CK448">
            <v>1</v>
          </cell>
          <cell r="CL448">
            <v>4</v>
          </cell>
          <cell r="CM448">
            <v>1</v>
          </cell>
          <cell r="CN448">
            <v>4</v>
          </cell>
          <cell r="CO448">
            <v>1</v>
          </cell>
          <cell r="CP448">
            <v>4</v>
          </cell>
          <cell r="CQ448">
            <v>1</v>
          </cell>
          <cell r="CR448">
            <v>4</v>
          </cell>
          <cell r="CS448">
            <v>1</v>
          </cell>
          <cell r="CT448">
            <v>4</v>
          </cell>
          <cell r="CU448">
            <v>1</v>
          </cell>
          <cell r="CV448">
            <v>6</v>
          </cell>
          <cell r="CW448">
            <v>6</v>
          </cell>
          <cell r="CX448">
            <v>6</v>
          </cell>
          <cell r="CY448">
            <v>6</v>
          </cell>
          <cell r="CZ448">
            <v>1</v>
          </cell>
          <cell r="DA448" t="str">
            <v>ML</v>
          </cell>
          <cell r="DB448" t="str">
            <v>ML</v>
          </cell>
          <cell r="DC448" t="str">
            <v>ML</v>
          </cell>
          <cell r="DD448" t="str">
            <v>ML</v>
          </cell>
          <cell r="DE448">
            <v>3</v>
          </cell>
          <cell r="DF448" t="str">
            <v>ML</v>
          </cell>
          <cell r="DG448">
            <v>5</v>
          </cell>
          <cell r="DH448">
            <v>5</v>
          </cell>
          <cell r="DI448">
            <v>6</v>
          </cell>
          <cell r="DJ448">
            <v>5</v>
          </cell>
          <cell r="DK448">
            <v>5</v>
          </cell>
          <cell r="DL448">
            <v>4</v>
          </cell>
          <cell r="DM448">
            <v>4</v>
          </cell>
          <cell r="DN448">
            <v>4</v>
          </cell>
          <cell r="DO448">
            <v>4</v>
          </cell>
          <cell r="DP448">
            <v>4</v>
          </cell>
          <cell r="DQ448">
            <v>4</v>
          </cell>
          <cell r="DR448">
            <v>5</v>
          </cell>
          <cell r="DS448">
            <v>6</v>
          </cell>
          <cell r="DT448">
            <v>6</v>
          </cell>
          <cell r="DU448">
            <v>6</v>
          </cell>
          <cell r="DV448">
            <v>1</v>
          </cell>
          <cell r="DW448" t="str">
            <v>ML</v>
          </cell>
          <cell r="DX448" t="str">
            <v>ML</v>
          </cell>
          <cell r="DY448" t="str">
            <v>ML</v>
          </cell>
          <cell r="DZ448" t="str">
            <v>MU</v>
          </cell>
          <cell r="EA448">
            <v>2</v>
          </cell>
          <cell r="EB448" t="str">
            <v>MU</v>
          </cell>
          <cell r="EC448">
            <v>4</v>
          </cell>
          <cell r="ED448">
            <v>5</v>
          </cell>
          <cell r="EE448">
            <v>6</v>
          </cell>
          <cell r="EF448">
            <v>5</v>
          </cell>
          <cell r="EG448">
            <v>4</v>
          </cell>
          <cell r="EH448">
            <v>4</v>
          </cell>
          <cell r="EI448">
            <v>5</v>
          </cell>
          <cell r="EJ448">
            <v>5</v>
          </cell>
          <cell r="EK448">
            <v>4</v>
          </cell>
          <cell r="EL448">
            <v>3</v>
          </cell>
          <cell r="EM448">
            <v>4</v>
          </cell>
        </row>
        <row r="449">
          <cell r="A449">
            <v>1167</v>
          </cell>
          <cell r="B449">
            <v>1167</v>
          </cell>
          <cell r="C449" t="str">
            <v>P064438</v>
          </cell>
          <cell r="D449" t="str">
            <v>No</v>
          </cell>
          <cell r="E449" t="str">
            <v>Yes</v>
          </cell>
          <cell r="F449" t="str">
            <v>IAEO</v>
          </cell>
          <cell r="G449" t="str">
            <v>World Bank</v>
          </cell>
          <cell r="H449" t="str">
            <v>WB</v>
          </cell>
          <cell r="I449">
            <v>0</v>
          </cell>
          <cell r="J449" t="str">
            <v>WB</v>
          </cell>
          <cell r="K449">
            <v>0</v>
          </cell>
          <cell r="L449" t="str">
            <v>South Africa</v>
          </cell>
          <cell r="M449">
            <v>0</v>
          </cell>
          <cell r="N449" t="str">
            <v>AFR</v>
          </cell>
          <cell r="O449" t="str">
            <v>AFR</v>
          </cell>
          <cell r="P449">
            <v>0</v>
          </cell>
          <cell r="Q449">
            <v>0</v>
          </cell>
          <cell r="R449">
            <v>1</v>
          </cell>
          <cell r="S449">
            <v>0</v>
          </cell>
          <cell r="T449">
            <v>0</v>
          </cell>
          <cell r="U449">
            <v>0</v>
          </cell>
          <cell r="V449">
            <v>0</v>
          </cell>
          <cell r="W449">
            <v>0</v>
          </cell>
          <cell r="X449">
            <v>0</v>
          </cell>
          <cell r="Y449" t="str">
            <v>Government</v>
          </cell>
          <cell r="Z449" t="str">
            <v>Govt</v>
          </cell>
          <cell r="AA449">
            <v>0</v>
          </cell>
          <cell r="AB449">
            <v>0</v>
          </cell>
          <cell r="AC449" t="str">
            <v>ZA-GEF Great Addo SIL (FY04)</v>
          </cell>
          <cell r="AD449" t="str">
            <v>FSP</v>
          </cell>
          <cell r="AE449" t="str">
            <v>GET</v>
          </cell>
          <cell r="AF449" t="str">
            <v>BD</v>
          </cell>
          <cell r="AG449">
            <v>0</v>
          </cell>
          <cell r="AH449" t="str">
            <v>GEF - 2</v>
          </cell>
          <cell r="AI449">
            <v>38014</v>
          </cell>
          <cell r="AJ449">
            <v>2004</v>
          </cell>
          <cell r="AK449" t="str">
            <v>6/28/2004</v>
          </cell>
          <cell r="AL449">
            <v>2004</v>
          </cell>
          <cell r="AM449">
            <v>39323.5</v>
          </cell>
          <cell r="AN449">
            <v>40481</v>
          </cell>
          <cell r="AO449">
            <v>40481</v>
          </cell>
          <cell r="AP449">
            <v>40481</v>
          </cell>
          <cell r="AQ449">
            <v>2010</v>
          </cell>
          <cell r="AR449">
            <v>76</v>
          </cell>
          <cell r="AS449">
            <v>0</v>
          </cell>
          <cell r="AT449">
            <v>2013</v>
          </cell>
          <cell r="AU449">
            <v>40660</v>
          </cell>
          <cell r="AV449">
            <v>2011</v>
          </cell>
          <cell r="AW449">
            <v>0</v>
          </cell>
          <cell r="AX449">
            <v>5.5</v>
          </cell>
          <cell r="AY449">
            <v>0.34</v>
          </cell>
          <cell r="AZ449">
            <v>5.84</v>
          </cell>
          <cell r="BA449">
            <v>0</v>
          </cell>
          <cell r="BB449">
            <v>34.44</v>
          </cell>
          <cell r="BC449">
            <v>70.959999999999994</v>
          </cell>
          <cell r="BD449">
            <v>6.2618181818181817</v>
          </cell>
          <cell r="BE449">
            <v>12.901818181818181</v>
          </cell>
          <cell r="BF449">
            <v>2.0603948896631823</v>
          </cell>
          <cell r="BG449">
            <v>0</v>
          </cell>
          <cell r="BH449">
            <v>0</v>
          </cell>
          <cell r="BI449">
            <v>0</v>
          </cell>
          <cell r="BJ449">
            <v>0</v>
          </cell>
          <cell r="BK449">
            <v>1</v>
          </cell>
          <cell r="BL449">
            <v>0</v>
          </cell>
          <cell r="BM449">
            <v>1</v>
          </cell>
          <cell r="BN449">
            <v>4</v>
          </cell>
          <cell r="BO449">
            <v>1</v>
          </cell>
          <cell r="BP449">
            <v>3</v>
          </cell>
          <cell r="BQ449" t="str">
            <v>ML</v>
          </cell>
          <cell r="BR449">
            <v>3</v>
          </cell>
          <cell r="BS449">
            <v>3</v>
          </cell>
          <cell r="BT449">
            <v>0</v>
          </cell>
          <cell r="BU449">
            <v>0</v>
          </cell>
          <cell r="BV449">
            <v>0</v>
          </cell>
          <cell r="BW449">
            <v>0</v>
          </cell>
          <cell r="BX449">
            <v>0</v>
          </cell>
          <cell r="BY449" t="str">
            <v>SUBSTANTIAL</v>
          </cell>
          <cell r="BZ449">
            <v>1</v>
          </cell>
          <cell r="CA449" t="str">
            <v>SUBSTANTIAL</v>
          </cell>
          <cell r="CB449">
            <v>1</v>
          </cell>
          <cell r="CC449">
            <v>0</v>
          </cell>
          <cell r="CD449">
            <v>5</v>
          </cell>
          <cell r="CE449">
            <v>1</v>
          </cell>
          <cell r="CF449">
            <v>5</v>
          </cell>
          <cell r="CG449">
            <v>1</v>
          </cell>
          <cell r="CH449">
            <v>5</v>
          </cell>
          <cell r="CI449">
            <v>1</v>
          </cell>
          <cell r="CJ449">
            <v>0</v>
          </cell>
          <cell r="CK449">
            <v>0</v>
          </cell>
          <cell r="CL449">
            <v>0</v>
          </cell>
          <cell r="CM449">
            <v>0</v>
          </cell>
          <cell r="CN449">
            <v>0</v>
          </cell>
          <cell r="CO449">
            <v>0</v>
          </cell>
          <cell r="CP449">
            <v>0</v>
          </cell>
          <cell r="CQ449">
            <v>0</v>
          </cell>
          <cell r="CR449">
            <v>0</v>
          </cell>
          <cell r="CS449">
            <v>0</v>
          </cell>
          <cell r="CT449">
            <v>0</v>
          </cell>
          <cell r="CU449">
            <v>0</v>
          </cell>
          <cell r="CV449" t="str">
            <v>Not rated</v>
          </cell>
          <cell r="CW449" t="str">
            <v>Not rated</v>
          </cell>
          <cell r="CX449" t="str">
            <v>Not rated</v>
          </cell>
          <cell r="CY449">
            <v>4</v>
          </cell>
          <cell r="CZ449">
            <v>1</v>
          </cell>
          <cell r="DA449" t="str">
            <v>ML</v>
          </cell>
          <cell r="DB449" t="str">
            <v>ML</v>
          </cell>
          <cell r="DC449" t="str">
            <v>Not rated</v>
          </cell>
          <cell r="DD449" t="str">
            <v>Not rated</v>
          </cell>
          <cell r="DE449">
            <v>3</v>
          </cell>
          <cell r="DF449" t="str">
            <v>ML</v>
          </cell>
          <cell r="DG449" t="str">
            <v>SUBSTANTIAL</v>
          </cell>
          <cell r="DH449" t="str">
            <v>SUBSTANTIAL</v>
          </cell>
          <cell r="DI449">
            <v>5</v>
          </cell>
          <cell r="DJ449">
            <v>5</v>
          </cell>
          <cell r="DK449">
            <v>5</v>
          </cell>
          <cell r="DL449">
            <v>0</v>
          </cell>
          <cell r="DM449">
            <v>0</v>
          </cell>
          <cell r="DN449">
            <v>0</v>
          </cell>
          <cell r="DO449">
            <v>0</v>
          </cell>
          <cell r="DP449">
            <v>0</v>
          </cell>
          <cell r="DQ449">
            <v>0</v>
          </cell>
          <cell r="DR449">
            <v>0</v>
          </cell>
          <cell r="DS449">
            <v>0</v>
          </cell>
          <cell r="DT449">
            <v>0</v>
          </cell>
          <cell r="DU449">
            <v>0</v>
          </cell>
          <cell r="DV449">
            <v>0</v>
          </cell>
          <cell r="DW449">
            <v>0</v>
          </cell>
          <cell r="DX449">
            <v>0</v>
          </cell>
          <cell r="DY449">
            <v>0</v>
          </cell>
          <cell r="DZ449">
            <v>0</v>
          </cell>
          <cell r="EA449">
            <v>0</v>
          </cell>
          <cell r="EB449">
            <v>0</v>
          </cell>
          <cell r="EC449">
            <v>0</v>
          </cell>
          <cell r="ED449">
            <v>0</v>
          </cell>
          <cell r="EE449">
            <v>0</v>
          </cell>
          <cell r="EF449">
            <v>0</v>
          </cell>
          <cell r="EG449">
            <v>0</v>
          </cell>
          <cell r="EH449">
            <v>0</v>
          </cell>
          <cell r="EI449">
            <v>0</v>
          </cell>
          <cell r="EJ449">
            <v>0</v>
          </cell>
          <cell r="EK449">
            <v>0</v>
          </cell>
          <cell r="EL449">
            <v>0</v>
          </cell>
          <cell r="EM449">
            <v>0</v>
          </cell>
        </row>
        <row r="450">
          <cell r="A450">
            <v>1170</v>
          </cell>
          <cell r="B450">
            <v>1170</v>
          </cell>
          <cell r="C450">
            <v>0</v>
          </cell>
          <cell r="D450" t="str">
            <v>No</v>
          </cell>
          <cell r="E450" t="str">
            <v>Yes</v>
          </cell>
          <cell r="F450" t="str">
            <v>IAEO</v>
          </cell>
          <cell r="G450" t="str">
            <v>World Bank/UNDP</v>
          </cell>
          <cell r="H450" t="str">
            <v>WB</v>
          </cell>
          <cell r="I450">
            <v>1</v>
          </cell>
          <cell r="J450" t="str">
            <v>JOINT</v>
          </cell>
          <cell r="K450" t="str">
            <v>WB/UNDP</v>
          </cell>
          <cell r="L450" t="str">
            <v>Tanzania</v>
          </cell>
          <cell r="M450">
            <v>0</v>
          </cell>
          <cell r="N450" t="str">
            <v>AFR</v>
          </cell>
          <cell r="O450" t="str">
            <v>AFR</v>
          </cell>
          <cell r="P450">
            <v>0</v>
          </cell>
          <cell r="Q450">
            <v>0</v>
          </cell>
          <cell r="R450">
            <v>1</v>
          </cell>
          <cell r="S450">
            <v>0</v>
          </cell>
          <cell r="T450">
            <v>0</v>
          </cell>
          <cell r="U450">
            <v>0</v>
          </cell>
          <cell r="V450">
            <v>1</v>
          </cell>
          <cell r="W450">
            <v>0</v>
          </cell>
          <cell r="X450">
            <v>0</v>
          </cell>
          <cell r="Y450" t="str">
            <v>Government</v>
          </cell>
          <cell r="Z450" t="str">
            <v>Govt</v>
          </cell>
          <cell r="AA450">
            <v>0</v>
          </cell>
          <cell r="AB450">
            <v>0</v>
          </cell>
          <cell r="AC450" t="str">
            <v>Conservation and Management of the Eastern Arc Mountain Forests</v>
          </cell>
          <cell r="AD450" t="str">
            <v>FSP</v>
          </cell>
          <cell r="AE450" t="str">
            <v>GET</v>
          </cell>
          <cell r="AF450" t="str">
            <v>BD</v>
          </cell>
          <cell r="AG450">
            <v>0</v>
          </cell>
          <cell r="AH450" t="str">
            <v>GEF - 2</v>
          </cell>
          <cell r="AI450">
            <v>37728</v>
          </cell>
          <cell r="AJ450">
            <v>2003</v>
          </cell>
          <cell r="AK450">
            <v>38490</v>
          </cell>
          <cell r="AL450">
            <v>2005</v>
          </cell>
          <cell r="AM450">
            <v>39424.5</v>
          </cell>
          <cell r="AN450">
            <v>40178</v>
          </cell>
          <cell r="AO450">
            <v>40359</v>
          </cell>
          <cell r="AP450">
            <v>40359</v>
          </cell>
          <cell r="AQ450">
            <v>2010</v>
          </cell>
          <cell r="AR450">
            <v>61</v>
          </cell>
          <cell r="AS450">
            <v>5</v>
          </cell>
          <cell r="AT450">
            <v>2011</v>
          </cell>
          <cell r="AU450">
            <v>2010</v>
          </cell>
          <cell r="AV450">
            <v>2010</v>
          </cell>
          <cell r="AW450">
            <v>0</v>
          </cell>
          <cell r="AX450">
            <v>12</v>
          </cell>
          <cell r="AY450">
            <v>0.373</v>
          </cell>
          <cell r="AZ450">
            <v>12.372999999999999</v>
          </cell>
          <cell r="BA450">
            <v>7</v>
          </cell>
          <cell r="BB450">
            <v>31.1</v>
          </cell>
          <cell r="BC450">
            <v>34.9</v>
          </cell>
          <cell r="BD450">
            <v>2.5916666666666668</v>
          </cell>
          <cell r="BE450">
            <v>2.9083333333333332</v>
          </cell>
          <cell r="BF450">
            <v>1.1221864951768488</v>
          </cell>
          <cell r="BG450">
            <v>24</v>
          </cell>
          <cell r="BH450">
            <v>23</v>
          </cell>
          <cell r="BI450">
            <v>17</v>
          </cell>
          <cell r="BJ450">
            <v>0</v>
          </cell>
          <cell r="BK450">
            <v>0</v>
          </cell>
          <cell r="BL450">
            <v>0</v>
          </cell>
          <cell r="BM450">
            <v>0</v>
          </cell>
          <cell r="BN450">
            <v>2</v>
          </cell>
          <cell r="BO450">
            <v>0</v>
          </cell>
          <cell r="BP450">
            <v>1</v>
          </cell>
          <cell r="BQ450" t="str">
            <v>U</v>
          </cell>
          <cell r="BR450">
            <v>0</v>
          </cell>
          <cell r="BS450">
            <v>0</v>
          </cell>
          <cell r="BT450">
            <v>0</v>
          </cell>
          <cell r="BU450">
            <v>0</v>
          </cell>
          <cell r="BV450">
            <v>0</v>
          </cell>
          <cell r="BW450">
            <v>0</v>
          </cell>
          <cell r="BX450">
            <v>0</v>
          </cell>
          <cell r="BY450">
            <v>0</v>
          </cell>
          <cell r="BZ450">
            <v>0</v>
          </cell>
          <cell r="CA450">
            <v>0</v>
          </cell>
          <cell r="CB450">
            <v>0</v>
          </cell>
          <cell r="CC450">
            <v>3</v>
          </cell>
          <cell r="CD450">
            <v>3</v>
          </cell>
          <cell r="CE450">
            <v>0</v>
          </cell>
          <cell r="CF450">
            <v>3</v>
          </cell>
          <cell r="CG450">
            <v>0</v>
          </cell>
          <cell r="CH450">
            <v>5</v>
          </cell>
          <cell r="CI450">
            <v>1</v>
          </cell>
          <cell r="CJ450">
            <v>0</v>
          </cell>
          <cell r="CK450">
            <v>0</v>
          </cell>
          <cell r="CL450">
            <v>0</v>
          </cell>
          <cell r="CM450">
            <v>0</v>
          </cell>
          <cell r="CN450">
            <v>0</v>
          </cell>
          <cell r="CO450">
            <v>0</v>
          </cell>
          <cell r="CP450">
            <v>0</v>
          </cell>
          <cell r="CQ450">
            <v>0</v>
          </cell>
          <cell r="CR450">
            <v>0</v>
          </cell>
          <cell r="CS450">
            <v>0</v>
          </cell>
          <cell r="CT450">
            <v>0</v>
          </cell>
          <cell r="CU450">
            <v>0</v>
          </cell>
          <cell r="CV450">
            <v>0</v>
          </cell>
          <cell r="CW450">
            <v>0</v>
          </cell>
          <cell r="CX450">
            <v>0</v>
          </cell>
          <cell r="CY450">
            <v>0</v>
          </cell>
          <cell r="CZ450">
            <v>0</v>
          </cell>
          <cell r="DA450">
            <v>0</v>
          </cell>
          <cell r="DB450">
            <v>0</v>
          </cell>
          <cell r="DC450">
            <v>0</v>
          </cell>
          <cell r="DD450">
            <v>0</v>
          </cell>
          <cell r="DE450">
            <v>0</v>
          </cell>
          <cell r="DF450">
            <v>0</v>
          </cell>
          <cell r="DG450">
            <v>0</v>
          </cell>
          <cell r="DH450">
            <v>0</v>
          </cell>
          <cell r="DI450">
            <v>0</v>
          </cell>
          <cell r="DJ450">
            <v>0</v>
          </cell>
          <cell r="DK450">
            <v>0</v>
          </cell>
          <cell r="DL450">
            <v>0</v>
          </cell>
          <cell r="DM450">
            <v>0</v>
          </cell>
          <cell r="DN450">
            <v>0</v>
          </cell>
          <cell r="DO450">
            <v>0</v>
          </cell>
          <cell r="DP450">
            <v>0</v>
          </cell>
          <cell r="DQ450">
            <v>0</v>
          </cell>
          <cell r="DR450">
            <v>5</v>
          </cell>
          <cell r="DS450">
            <v>3</v>
          </cell>
          <cell r="DT450">
            <v>3</v>
          </cell>
          <cell r="DU450">
            <v>2</v>
          </cell>
          <cell r="DV450">
            <v>0</v>
          </cell>
          <cell r="DW450">
            <v>0</v>
          </cell>
          <cell r="DX450">
            <v>0</v>
          </cell>
          <cell r="DY450">
            <v>0</v>
          </cell>
          <cell r="DZ450">
            <v>0</v>
          </cell>
          <cell r="EA450">
            <v>0</v>
          </cell>
          <cell r="EB450">
            <v>0</v>
          </cell>
          <cell r="EC450">
            <v>0</v>
          </cell>
          <cell r="ED450">
            <v>0</v>
          </cell>
          <cell r="EE450">
            <v>0</v>
          </cell>
          <cell r="EF450">
            <v>0</v>
          </cell>
          <cell r="EG450">
            <v>0</v>
          </cell>
          <cell r="EH450">
            <v>0</v>
          </cell>
          <cell r="EI450">
            <v>0</v>
          </cell>
          <cell r="EJ450">
            <v>0</v>
          </cell>
          <cell r="EK450">
            <v>0</v>
          </cell>
          <cell r="EL450">
            <v>0</v>
          </cell>
          <cell r="EM450">
            <v>0</v>
          </cell>
        </row>
        <row r="451">
          <cell r="A451">
            <v>1173</v>
          </cell>
          <cell r="B451">
            <v>1173</v>
          </cell>
          <cell r="C451" t="str">
            <v>P048315</v>
          </cell>
          <cell r="D451" t="str">
            <v>No</v>
          </cell>
          <cell r="E451" t="str">
            <v>Yes</v>
          </cell>
          <cell r="F451" t="str">
            <v>IAEO</v>
          </cell>
          <cell r="G451" t="str">
            <v>World Bank</v>
          </cell>
          <cell r="H451" t="str">
            <v>WB</v>
          </cell>
          <cell r="I451">
            <v>0</v>
          </cell>
          <cell r="J451" t="str">
            <v>WB</v>
          </cell>
          <cell r="K451">
            <v>0</v>
          </cell>
          <cell r="L451" t="str">
            <v>Tunisia</v>
          </cell>
          <cell r="M451">
            <v>0</v>
          </cell>
          <cell r="N451" t="str">
            <v>AFR</v>
          </cell>
          <cell r="O451" t="str">
            <v>AFR</v>
          </cell>
          <cell r="P451">
            <v>0</v>
          </cell>
          <cell r="Q451">
            <v>0</v>
          </cell>
          <cell r="R451">
            <v>1</v>
          </cell>
          <cell r="S451">
            <v>0</v>
          </cell>
          <cell r="T451">
            <v>0</v>
          </cell>
          <cell r="U451">
            <v>0</v>
          </cell>
          <cell r="V451">
            <v>0</v>
          </cell>
          <cell r="W451">
            <v>0</v>
          </cell>
          <cell r="X451">
            <v>0</v>
          </cell>
          <cell r="Y451" t="str">
            <v>Government</v>
          </cell>
          <cell r="Z451" t="str">
            <v>Govt</v>
          </cell>
          <cell r="AA451">
            <v>0</v>
          </cell>
          <cell r="AB451">
            <v>0</v>
          </cell>
          <cell r="AC451" t="str">
            <v>Protected Areas Management Project</v>
          </cell>
          <cell r="AD451" t="str">
            <v>FSP</v>
          </cell>
          <cell r="AE451" t="str">
            <v>GET</v>
          </cell>
          <cell r="AF451" t="str">
            <v>BD</v>
          </cell>
          <cell r="AG451">
            <v>0</v>
          </cell>
          <cell r="AH451" t="str">
            <v>GEF - 2</v>
          </cell>
          <cell r="AI451">
            <v>37406</v>
          </cell>
          <cell r="AJ451">
            <v>2002</v>
          </cell>
          <cell r="AK451">
            <v>38168</v>
          </cell>
          <cell r="AL451">
            <v>2004</v>
          </cell>
          <cell r="AM451">
            <v>39020</v>
          </cell>
          <cell r="AN451">
            <v>39813</v>
          </cell>
          <cell r="AO451">
            <v>39872</v>
          </cell>
          <cell r="AP451">
            <v>39872</v>
          </cell>
          <cell r="AQ451">
            <v>2009</v>
          </cell>
          <cell r="AR451">
            <v>55</v>
          </cell>
          <cell r="AS451">
            <v>1</v>
          </cell>
          <cell r="AT451">
            <v>2013</v>
          </cell>
          <cell r="AU451">
            <v>40008</v>
          </cell>
          <cell r="AV451">
            <v>2009</v>
          </cell>
          <cell r="AW451">
            <v>0</v>
          </cell>
          <cell r="AX451">
            <v>5.33</v>
          </cell>
          <cell r="AY451">
            <v>0.25</v>
          </cell>
          <cell r="AZ451">
            <v>5.58</v>
          </cell>
          <cell r="BA451">
            <v>0</v>
          </cell>
          <cell r="BB451">
            <v>4.5500000000000007</v>
          </cell>
          <cell r="BC451">
            <v>4.3959999999999999</v>
          </cell>
          <cell r="BD451">
            <v>0.85365853658536595</v>
          </cell>
          <cell r="BE451">
            <v>0.82476547842401493</v>
          </cell>
          <cell r="BF451">
            <v>0.96615384615384603</v>
          </cell>
          <cell r="BG451">
            <v>0</v>
          </cell>
          <cell r="BH451">
            <v>0</v>
          </cell>
          <cell r="BI451">
            <v>0</v>
          </cell>
          <cell r="BJ451">
            <v>0</v>
          </cell>
          <cell r="BK451">
            <v>1</v>
          </cell>
          <cell r="BL451">
            <v>0</v>
          </cell>
          <cell r="BM451">
            <v>1</v>
          </cell>
          <cell r="BN451">
            <v>4</v>
          </cell>
          <cell r="BO451">
            <v>1</v>
          </cell>
          <cell r="BP451">
            <v>3</v>
          </cell>
          <cell r="BQ451" t="str">
            <v>ML</v>
          </cell>
          <cell r="BR451">
            <v>3</v>
          </cell>
          <cell r="BS451">
            <v>0</v>
          </cell>
          <cell r="BT451">
            <v>0</v>
          </cell>
          <cell r="BU451">
            <v>0</v>
          </cell>
          <cell r="BV451">
            <v>0</v>
          </cell>
          <cell r="BW451">
            <v>0</v>
          </cell>
          <cell r="BX451">
            <v>0</v>
          </cell>
          <cell r="BY451" t="str">
            <v>MODEST</v>
          </cell>
          <cell r="BZ451">
            <v>0</v>
          </cell>
          <cell r="CA451" t="str">
            <v>MODEST</v>
          </cell>
          <cell r="CB451">
            <v>0</v>
          </cell>
          <cell r="CC451">
            <v>0</v>
          </cell>
          <cell r="CD451">
            <v>3</v>
          </cell>
          <cell r="CE451">
            <v>0</v>
          </cell>
          <cell r="CF451">
            <v>4</v>
          </cell>
          <cell r="CG451">
            <v>1</v>
          </cell>
          <cell r="CH451">
            <v>5</v>
          </cell>
          <cell r="CI451">
            <v>1</v>
          </cell>
          <cell r="CJ451">
            <v>0</v>
          </cell>
          <cell r="CK451">
            <v>0</v>
          </cell>
          <cell r="CL451">
            <v>0</v>
          </cell>
          <cell r="CM451">
            <v>0</v>
          </cell>
          <cell r="CN451">
            <v>0</v>
          </cell>
          <cell r="CO451">
            <v>0</v>
          </cell>
          <cell r="CP451">
            <v>0</v>
          </cell>
          <cell r="CQ451">
            <v>0</v>
          </cell>
          <cell r="CR451">
            <v>0</v>
          </cell>
          <cell r="CS451">
            <v>0</v>
          </cell>
          <cell r="CT451">
            <v>0</v>
          </cell>
          <cell r="CU451">
            <v>0</v>
          </cell>
          <cell r="CV451" t="str">
            <v>Not rated</v>
          </cell>
          <cell r="CW451" t="str">
            <v>Not rated</v>
          </cell>
          <cell r="CX451" t="str">
            <v>Not rated</v>
          </cell>
          <cell r="CY451">
            <v>4</v>
          </cell>
          <cell r="CZ451">
            <v>1</v>
          </cell>
          <cell r="DA451" t="str">
            <v>ML</v>
          </cell>
          <cell r="DB451" t="str">
            <v>Not rated</v>
          </cell>
          <cell r="DC451" t="str">
            <v>Not rated</v>
          </cell>
          <cell r="DD451" t="str">
            <v>Not rated</v>
          </cell>
          <cell r="DE451">
            <v>3</v>
          </cell>
          <cell r="DF451" t="str">
            <v>ML</v>
          </cell>
          <cell r="DG451" t="str">
            <v>MODEST</v>
          </cell>
          <cell r="DH451" t="str">
            <v>MODEST</v>
          </cell>
          <cell r="DI451">
            <v>3</v>
          </cell>
          <cell r="DJ451">
            <v>4</v>
          </cell>
          <cell r="DK451">
            <v>5</v>
          </cell>
          <cell r="DL451">
            <v>0</v>
          </cell>
          <cell r="DM451">
            <v>0</v>
          </cell>
          <cell r="DN451">
            <v>0</v>
          </cell>
          <cell r="DO451">
            <v>0</v>
          </cell>
          <cell r="DP451">
            <v>0</v>
          </cell>
          <cell r="DQ451">
            <v>0</v>
          </cell>
          <cell r="DR451">
            <v>0</v>
          </cell>
          <cell r="DS451">
            <v>0</v>
          </cell>
          <cell r="DT451">
            <v>0</v>
          </cell>
          <cell r="DU451">
            <v>0</v>
          </cell>
          <cell r="DV451">
            <v>0</v>
          </cell>
          <cell r="DW451">
            <v>0</v>
          </cell>
          <cell r="DX451">
            <v>0</v>
          </cell>
          <cell r="DY451">
            <v>0</v>
          </cell>
          <cell r="DZ451">
            <v>0</v>
          </cell>
          <cell r="EA451">
            <v>0</v>
          </cell>
          <cell r="EB451">
            <v>0</v>
          </cell>
          <cell r="EC451">
            <v>0</v>
          </cell>
          <cell r="ED451">
            <v>0</v>
          </cell>
          <cell r="EE451">
            <v>0</v>
          </cell>
          <cell r="EF451">
            <v>0</v>
          </cell>
          <cell r="EG451">
            <v>0</v>
          </cell>
          <cell r="EH451">
            <v>0</v>
          </cell>
          <cell r="EI451">
            <v>0</v>
          </cell>
          <cell r="EJ451">
            <v>0</v>
          </cell>
          <cell r="EK451">
            <v>0</v>
          </cell>
          <cell r="EL451">
            <v>0</v>
          </cell>
          <cell r="EM451">
            <v>0</v>
          </cell>
        </row>
        <row r="452">
          <cell r="A452">
            <v>1174</v>
          </cell>
          <cell r="B452">
            <v>1174</v>
          </cell>
          <cell r="C452">
            <v>69460</v>
          </cell>
          <cell r="D452" t="str">
            <v>No</v>
          </cell>
          <cell r="E452" t="str">
            <v>Yes</v>
          </cell>
          <cell r="F452" t="str">
            <v>IAEO</v>
          </cell>
          <cell r="G452" t="str">
            <v>World Bank</v>
          </cell>
          <cell r="H452" t="str">
            <v>WB</v>
          </cell>
          <cell r="I452">
            <v>0</v>
          </cell>
          <cell r="J452" t="str">
            <v>WB</v>
          </cell>
          <cell r="K452">
            <v>0</v>
          </cell>
          <cell r="L452" t="str">
            <v>Tunisia</v>
          </cell>
          <cell r="M452">
            <v>0</v>
          </cell>
          <cell r="N452" t="str">
            <v>AFR</v>
          </cell>
          <cell r="O452" t="str">
            <v>AFR</v>
          </cell>
          <cell r="P452">
            <v>0</v>
          </cell>
          <cell r="Q452">
            <v>0</v>
          </cell>
          <cell r="R452">
            <v>1</v>
          </cell>
          <cell r="S452">
            <v>0</v>
          </cell>
          <cell r="T452">
            <v>0</v>
          </cell>
          <cell r="U452">
            <v>0</v>
          </cell>
          <cell r="V452">
            <v>0</v>
          </cell>
          <cell r="W452">
            <v>0</v>
          </cell>
          <cell r="X452">
            <v>0</v>
          </cell>
          <cell r="Y452">
            <v>0</v>
          </cell>
          <cell r="Z452">
            <v>0</v>
          </cell>
          <cell r="AA452">
            <v>0</v>
          </cell>
          <cell r="AB452">
            <v>0</v>
          </cell>
          <cell r="AC452" t="str">
            <v>Gulf of Gabes Marine and Coastal Resources Protection</v>
          </cell>
          <cell r="AD452" t="str">
            <v>FSP</v>
          </cell>
          <cell r="AE452" t="str">
            <v>GET</v>
          </cell>
          <cell r="AF452" t="str">
            <v>BD</v>
          </cell>
          <cell r="AG452">
            <v>0</v>
          </cell>
          <cell r="AH452" t="str">
            <v>GEF - 3</v>
          </cell>
          <cell r="AI452">
            <v>38391</v>
          </cell>
          <cell r="AJ452">
            <v>2005</v>
          </cell>
          <cell r="AK452">
            <v>38469</v>
          </cell>
          <cell r="AL452">
            <v>2005</v>
          </cell>
          <cell r="AM452">
            <v>0</v>
          </cell>
          <cell r="AN452">
            <v>40359</v>
          </cell>
          <cell r="AO452">
            <v>41274</v>
          </cell>
          <cell r="AP452">
            <v>41274</v>
          </cell>
          <cell r="AQ452">
            <v>2012</v>
          </cell>
          <cell r="AR452">
            <v>0</v>
          </cell>
          <cell r="AS452">
            <v>0</v>
          </cell>
          <cell r="AT452">
            <v>2014</v>
          </cell>
          <cell r="AU452">
            <v>0</v>
          </cell>
          <cell r="AV452">
            <v>2013</v>
          </cell>
          <cell r="AW452">
            <v>0</v>
          </cell>
          <cell r="AX452">
            <v>6.31</v>
          </cell>
          <cell r="AY452">
            <v>0.35</v>
          </cell>
          <cell r="AZ452">
            <v>6.6599999999999993</v>
          </cell>
          <cell r="BA452">
            <v>0</v>
          </cell>
          <cell r="BB452">
            <v>3.5000000000000009</v>
          </cell>
          <cell r="BC452">
            <v>3.2800000000000002</v>
          </cell>
          <cell r="BD452">
            <v>0</v>
          </cell>
          <cell r="BE452">
            <v>0</v>
          </cell>
          <cell r="BF452">
            <v>0</v>
          </cell>
          <cell r="BG452">
            <v>0</v>
          </cell>
          <cell r="BH452">
            <v>0</v>
          </cell>
          <cell r="BI452">
            <v>0</v>
          </cell>
          <cell r="BJ452">
            <v>0</v>
          </cell>
          <cell r="BK452">
            <v>1</v>
          </cell>
          <cell r="BL452">
            <v>0</v>
          </cell>
          <cell r="BM452">
            <v>1</v>
          </cell>
          <cell r="BN452">
            <v>4</v>
          </cell>
          <cell r="BO452">
            <v>0</v>
          </cell>
          <cell r="BP452">
            <v>0</v>
          </cell>
          <cell r="BQ452">
            <v>0</v>
          </cell>
          <cell r="BR452">
            <v>0</v>
          </cell>
          <cell r="BS452">
            <v>0</v>
          </cell>
          <cell r="BT452">
            <v>0</v>
          </cell>
          <cell r="BU452">
            <v>0</v>
          </cell>
          <cell r="BV452">
            <v>0</v>
          </cell>
          <cell r="BW452">
            <v>0</v>
          </cell>
          <cell r="BX452">
            <v>0</v>
          </cell>
          <cell r="BY452">
            <v>0</v>
          </cell>
          <cell r="BZ452">
            <v>0</v>
          </cell>
          <cell r="CA452">
            <v>0</v>
          </cell>
          <cell r="CB452">
            <v>0</v>
          </cell>
          <cell r="CC452">
            <v>0</v>
          </cell>
          <cell r="CD452">
            <v>0</v>
          </cell>
          <cell r="CE452">
            <v>0</v>
          </cell>
          <cell r="CF452">
            <v>0</v>
          </cell>
          <cell r="CG452">
            <v>0</v>
          </cell>
          <cell r="CH452">
            <v>0</v>
          </cell>
          <cell r="CI452">
            <v>0</v>
          </cell>
          <cell r="CJ452">
            <v>0</v>
          </cell>
          <cell r="CK452">
            <v>0</v>
          </cell>
          <cell r="CL452">
            <v>0</v>
          </cell>
          <cell r="CM452">
            <v>0</v>
          </cell>
          <cell r="CN452">
            <v>0</v>
          </cell>
          <cell r="CO452">
            <v>0</v>
          </cell>
          <cell r="CP452">
            <v>0</v>
          </cell>
          <cell r="CQ452">
            <v>0</v>
          </cell>
          <cell r="CR452">
            <v>0</v>
          </cell>
          <cell r="CS452">
            <v>0</v>
          </cell>
          <cell r="CT452">
            <v>0</v>
          </cell>
          <cell r="CU452">
            <v>0</v>
          </cell>
          <cell r="CV452">
            <v>0</v>
          </cell>
          <cell r="CW452">
            <v>0</v>
          </cell>
          <cell r="CX452">
            <v>0</v>
          </cell>
          <cell r="CY452">
            <v>4</v>
          </cell>
          <cell r="CZ452">
            <v>1</v>
          </cell>
          <cell r="DA452">
            <v>0</v>
          </cell>
          <cell r="DB452">
            <v>0</v>
          </cell>
          <cell r="DC452">
            <v>0</v>
          </cell>
          <cell r="DD452">
            <v>0</v>
          </cell>
          <cell r="DE452">
            <v>2</v>
          </cell>
          <cell r="DF452" t="str">
            <v>MU</v>
          </cell>
          <cell r="DG452" t="str">
            <v>MODEST</v>
          </cell>
          <cell r="DH452" t="str">
            <v>MODEST</v>
          </cell>
          <cell r="DI452">
            <v>4</v>
          </cell>
          <cell r="DJ452">
            <v>4</v>
          </cell>
          <cell r="DK452">
            <v>5</v>
          </cell>
          <cell r="DL452">
            <v>0</v>
          </cell>
          <cell r="DM452">
            <v>0</v>
          </cell>
          <cell r="DN452">
            <v>0</v>
          </cell>
          <cell r="DO452">
            <v>0</v>
          </cell>
          <cell r="DP452">
            <v>0</v>
          </cell>
          <cell r="DQ452">
            <v>0</v>
          </cell>
          <cell r="DR452">
            <v>0</v>
          </cell>
          <cell r="DS452">
            <v>0</v>
          </cell>
          <cell r="DT452">
            <v>0</v>
          </cell>
          <cell r="DU452">
            <v>0</v>
          </cell>
          <cell r="DV452">
            <v>0</v>
          </cell>
          <cell r="DW452">
            <v>0</v>
          </cell>
          <cell r="DX452">
            <v>0</v>
          </cell>
          <cell r="DY452">
            <v>0</v>
          </cell>
          <cell r="DZ452">
            <v>0</v>
          </cell>
          <cell r="EA452">
            <v>0</v>
          </cell>
          <cell r="EB452">
            <v>0</v>
          </cell>
          <cell r="EC452">
            <v>0</v>
          </cell>
          <cell r="ED452">
            <v>0</v>
          </cell>
          <cell r="EE452">
            <v>0</v>
          </cell>
          <cell r="EF452">
            <v>0</v>
          </cell>
          <cell r="EG452">
            <v>0</v>
          </cell>
          <cell r="EH452">
            <v>0</v>
          </cell>
          <cell r="EI452">
            <v>0</v>
          </cell>
          <cell r="EJ452">
            <v>0</v>
          </cell>
          <cell r="EK452">
            <v>0</v>
          </cell>
          <cell r="EL452">
            <v>0</v>
          </cell>
          <cell r="EM452">
            <v>0</v>
          </cell>
        </row>
        <row r="453">
          <cell r="A453">
            <v>1175</v>
          </cell>
          <cell r="B453">
            <v>1175</v>
          </cell>
          <cell r="C453">
            <v>449</v>
          </cell>
          <cell r="D453" t="str">
            <v>No</v>
          </cell>
          <cell r="E453" t="str">
            <v>Yes</v>
          </cell>
          <cell r="F453" t="str">
            <v>IAEO</v>
          </cell>
          <cell r="G453" t="str">
            <v>UNDP</v>
          </cell>
          <cell r="H453" t="str">
            <v>UNDP</v>
          </cell>
          <cell r="I453">
            <v>0</v>
          </cell>
          <cell r="J453" t="str">
            <v>UNDP</v>
          </cell>
          <cell r="K453">
            <v>0</v>
          </cell>
          <cell r="L453" t="str">
            <v>Uganda</v>
          </cell>
          <cell r="M453">
            <v>0</v>
          </cell>
          <cell r="N453" t="str">
            <v>AFR</v>
          </cell>
          <cell r="O453" t="str">
            <v>AFR</v>
          </cell>
          <cell r="P453">
            <v>0</v>
          </cell>
          <cell r="Q453">
            <v>0</v>
          </cell>
          <cell r="R453">
            <v>1</v>
          </cell>
          <cell r="S453">
            <v>0</v>
          </cell>
          <cell r="T453">
            <v>0</v>
          </cell>
          <cell r="U453">
            <v>0</v>
          </cell>
          <cell r="V453">
            <v>1</v>
          </cell>
          <cell r="W453">
            <v>1</v>
          </cell>
          <cell r="X453">
            <v>0</v>
          </cell>
          <cell r="Y453" t="str">
            <v>Government</v>
          </cell>
          <cell r="Z453" t="str">
            <v>Govt</v>
          </cell>
          <cell r="AA453">
            <v>0</v>
          </cell>
          <cell r="AB453">
            <v>0</v>
          </cell>
          <cell r="AC453" t="str">
            <v>Conservation of biodiversity in the Albertine Rift Forest Protected Areas</v>
          </cell>
          <cell r="AD453" t="str">
            <v>FSP</v>
          </cell>
          <cell r="AE453" t="str">
            <v>GET</v>
          </cell>
          <cell r="AF453" t="str">
            <v>BD</v>
          </cell>
          <cell r="AG453">
            <v>0</v>
          </cell>
          <cell r="AH453" t="str">
            <v>GEF - 3</v>
          </cell>
          <cell r="AI453">
            <v>39071</v>
          </cell>
          <cell r="AJ453">
            <v>2006</v>
          </cell>
          <cell r="AK453">
            <v>39210</v>
          </cell>
          <cell r="AL453">
            <v>2007</v>
          </cell>
          <cell r="AM453">
            <v>40135.5</v>
          </cell>
          <cell r="AN453">
            <v>41090</v>
          </cell>
          <cell r="AO453">
            <v>41061</v>
          </cell>
          <cell r="AP453">
            <v>41061</v>
          </cell>
          <cell r="AQ453">
            <v>2012</v>
          </cell>
          <cell r="AR453">
            <v>60</v>
          </cell>
          <cell r="AS453">
            <v>0</v>
          </cell>
          <cell r="AT453">
            <v>2013</v>
          </cell>
          <cell r="AU453">
            <v>41244</v>
          </cell>
          <cell r="AV453">
            <v>2012</v>
          </cell>
          <cell r="AW453">
            <v>0</v>
          </cell>
          <cell r="AX453">
            <v>3.395</v>
          </cell>
          <cell r="AY453">
            <v>0.35971999999999998</v>
          </cell>
          <cell r="AZ453">
            <v>3.7547199999999998</v>
          </cell>
          <cell r="BA453">
            <v>0</v>
          </cell>
          <cell r="BB453">
            <v>7.9531890000000001</v>
          </cell>
          <cell r="BC453">
            <v>0.41799999999999998</v>
          </cell>
          <cell r="BD453">
            <v>2.342618262150221</v>
          </cell>
          <cell r="BE453">
            <v>0.1231222385861561</v>
          </cell>
          <cell r="BF453">
            <v>5.2557533839570514E-2</v>
          </cell>
          <cell r="BG453">
            <v>0</v>
          </cell>
          <cell r="BH453">
            <v>0</v>
          </cell>
          <cell r="BI453">
            <v>0</v>
          </cell>
          <cell r="BJ453">
            <v>0</v>
          </cell>
          <cell r="BK453">
            <v>0</v>
          </cell>
          <cell r="BL453">
            <v>0</v>
          </cell>
          <cell r="BM453">
            <v>0</v>
          </cell>
          <cell r="BN453">
            <v>3</v>
          </cell>
          <cell r="BO453">
            <v>0</v>
          </cell>
          <cell r="BP453">
            <v>1</v>
          </cell>
          <cell r="BQ453" t="str">
            <v>U</v>
          </cell>
          <cell r="BR453">
            <v>2</v>
          </cell>
          <cell r="BS453">
            <v>2</v>
          </cell>
          <cell r="BT453">
            <v>2</v>
          </cell>
          <cell r="BU453">
            <v>1</v>
          </cell>
          <cell r="BV453">
            <v>0</v>
          </cell>
          <cell r="BW453">
            <v>0</v>
          </cell>
          <cell r="BX453">
            <v>0</v>
          </cell>
          <cell r="BY453">
            <v>5</v>
          </cell>
          <cell r="BZ453">
            <v>1</v>
          </cell>
          <cell r="CA453">
            <v>2</v>
          </cell>
          <cell r="CB453">
            <v>0</v>
          </cell>
          <cell r="CC453">
            <v>0</v>
          </cell>
          <cell r="CD453">
            <v>3</v>
          </cell>
          <cell r="CE453">
            <v>0</v>
          </cell>
          <cell r="CF453">
            <v>3</v>
          </cell>
          <cell r="CG453">
            <v>0</v>
          </cell>
          <cell r="CH453">
            <v>4</v>
          </cell>
          <cell r="CI453">
            <v>1</v>
          </cell>
          <cell r="CJ453">
            <v>4</v>
          </cell>
          <cell r="CK453">
            <v>1</v>
          </cell>
          <cell r="CL453">
            <v>4</v>
          </cell>
          <cell r="CM453">
            <v>1</v>
          </cell>
          <cell r="CN453">
            <v>4</v>
          </cell>
          <cell r="CO453">
            <v>1</v>
          </cell>
          <cell r="CP453">
            <v>4</v>
          </cell>
          <cell r="CQ453">
            <v>1</v>
          </cell>
          <cell r="CR453">
            <v>4</v>
          </cell>
          <cell r="CS453">
            <v>1</v>
          </cell>
          <cell r="CT453">
            <v>4</v>
          </cell>
          <cell r="CU453">
            <v>1</v>
          </cell>
          <cell r="CV453">
            <v>5</v>
          </cell>
          <cell r="CW453">
            <v>3</v>
          </cell>
          <cell r="CX453">
            <v>2</v>
          </cell>
          <cell r="CY453">
            <v>3</v>
          </cell>
          <cell r="CZ453">
            <v>0</v>
          </cell>
          <cell r="DA453" t="str">
            <v>MU</v>
          </cell>
          <cell r="DB453" t="str">
            <v>MU</v>
          </cell>
          <cell r="DC453" t="str">
            <v>MU</v>
          </cell>
          <cell r="DD453" t="str">
            <v>U</v>
          </cell>
          <cell r="DE453">
            <v>1</v>
          </cell>
          <cell r="DF453" t="str">
            <v>U</v>
          </cell>
          <cell r="DG453">
            <v>5</v>
          </cell>
          <cell r="DH453">
            <v>2</v>
          </cell>
          <cell r="DI453">
            <v>3</v>
          </cell>
          <cell r="DJ453">
            <v>3</v>
          </cell>
          <cell r="DK453">
            <v>4</v>
          </cell>
          <cell r="DL453">
            <v>4</v>
          </cell>
          <cell r="DM453">
            <v>4</v>
          </cell>
          <cell r="DN453">
            <v>4</v>
          </cell>
          <cell r="DO453">
            <v>4</v>
          </cell>
          <cell r="DP453">
            <v>4</v>
          </cell>
          <cell r="DQ453">
            <v>4</v>
          </cell>
          <cell r="DR453">
            <v>0</v>
          </cell>
          <cell r="DS453">
            <v>0</v>
          </cell>
          <cell r="DT453">
            <v>0</v>
          </cell>
          <cell r="DU453">
            <v>0</v>
          </cell>
          <cell r="DV453">
            <v>0</v>
          </cell>
          <cell r="DW453">
            <v>0</v>
          </cell>
          <cell r="DX453">
            <v>0</v>
          </cell>
          <cell r="DY453">
            <v>0</v>
          </cell>
          <cell r="DZ453">
            <v>0</v>
          </cell>
          <cell r="EA453">
            <v>0</v>
          </cell>
          <cell r="EB453">
            <v>0</v>
          </cell>
          <cell r="EC453">
            <v>0</v>
          </cell>
          <cell r="ED453">
            <v>0</v>
          </cell>
          <cell r="EE453">
            <v>0</v>
          </cell>
          <cell r="EF453">
            <v>0</v>
          </cell>
          <cell r="EG453">
            <v>0</v>
          </cell>
          <cell r="EH453">
            <v>0</v>
          </cell>
          <cell r="EI453">
            <v>0</v>
          </cell>
          <cell r="EJ453">
            <v>0</v>
          </cell>
          <cell r="EK453">
            <v>0</v>
          </cell>
          <cell r="EL453">
            <v>0</v>
          </cell>
          <cell r="EM453">
            <v>0</v>
          </cell>
        </row>
        <row r="454">
          <cell r="A454">
            <v>1176</v>
          </cell>
          <cell r="B454">
            <v>1176</v>
          </cell>
          <cell r="C454">
            <v>1370</v>
          </cell>
          <cell r="D454" t="str">
            <v>No</v>
          </cell>
          <cell r="E454" t="str">
            <v>Yes</v>
          </cell>
          <cell r="F454" t="str">
            <v>IAEO</v>
          </cell>
          <cell r="G454" t="str">
            <v>UNDP</v>
          </cell>
          <cell r="H454" t="str">
            <v>UNDP</v>
          </cell>
          <cell r="I454">
            <v>0</v>
          </cell>
          <cell r="J454" t="str">
            <v>UNDP</v>
          </cell>
          <cell r="K454">
            <v>0</v>
          </cell>
          <cell r="L454" t="str">
            <v>Malaysia</v>
          </cell>
          <cell r="M454">
            <v>0</v>
          </cell>
          <cell r="N454" t="str">
            <v>EAP</v>
          </cell>
          <cell r="O454" t="str">
            <v>Asia</v>
          </cell>
          <cell r="P454">
            <v>0</v>
          </cell>
          <cell r="Q454">
            <v>0</v>
          </cell>
          <cell r="R454">
            <v>1</v>
          </cell>
          <cell r="S454">
            <v>0</v>
          </cell>
          <cell r="T454">
            <v>0</v>
          </cell>
          <cell r="U454">
            <v>0</v>
          </cell>
          <cell r="V454">
            <v>0</v>
          </cell>
          <cell r="W454">
            <v>0</v>
          </cell>
          <cell r="X454">
            <v>0</v>
          </cell>
          <cell r="Y454" t="str">
            <v>Government</v>
          </cell>
          <cell r="Z454" t="str">
            <v>Govt</v>
          </cell>
          <cell r="AA454">
            <v>0</v>
          </cell>
          <cell r="AB454">
            <v>0</v>
          </cell>
          <cell r="AC454" t="str">
            <v>Conservation of Biological Diversity through Improved Forest Planning Tools</v>
          </cell>
          <cell r="AD454" t="str">
            <v>FSP</v>
          </cell>
          <cell r="AE454" t="str">
            <v>GET</v>
          </cell>
          <cell r="AF454" t="str">
            <v>BD</v>
          </cell>
          <cell r="AG454">
            <v>0</v>
          </cell>
          <cell r="AH454" t="str">
            <v>GEF - 3</v>
          </cell>
          <cell r="AI454">
            <v>38877</v>
          </cell>
          <cell r="AJ454">
            <v>2006</v>
          </cell>
          <cell r="AK454">
            <v>38987</v>
          </cell>
          <cell r="AL454">
            <v>2006</v>
          </cell>
          <cell r="AM454">
            <v>40131</v>
          </cell>
          <cell r="AN454">
            <v>40813</v>
          </cell>
          <cell r="AO454">
            <v>41275</v>
          </cell>
          <cell r="AP454">
            <v>41275</v>
          </cell>
          <cell r="AQ454">
            <v>2013</v>
          </cell>
          <cell r="AR454">
            <v>75</v>
          </cell>
          <cell r="AS454">
            <v>15</v>
          </cell>
          <cell r="AT454">
            <v>2013</v>
          </cell>
          <cell r="AU454">
            <v>41153</v>
          </cell>
          <cell r="AV454">
            <v>2012</v>
          </cell>
          <cell r="AW454">
            <v>0</v>
          </cell>
          <cell r="AX454">
            <v>2.2610000000000001</v>
          </cell>
          <cell r="AY454">
            <v>0.19635</v>
          </cell>
          <cell r="AZ454">
            <v>2.4573499999999999</v>
          </cell>
          <cell r="BA454">
            <v>0</v>
          </cell>
          <cell r="BB454">
            <v>3.3634200000000005</v>
          </cell>
          <cell r="BC454">
            <v>0</v>
          </cell>
          <cell r="BD454">
            <v>1.4875807164971253</v>
          </cell>
          <cell r="BE454">
            <v>0</v>
          </cell>
          <cell r="BF454">
            <v>0</v>
          </cell>
          <cell r="BG454">
            <v>0</v>
          </cell>
          <cell r="BH454">
            <v>0</v>
          </cell>
          <cell r="BI454">
            <v>0</v>
          </cell>
          <cell r="BJ454">
            <v>0</v>
          </cell>
          <cell r="BK454">
            <v>0</v>
          </cell>
          <cell r="BL454">
            <v>0</v>
          </cell>
          <cell r="BM454">
            <v>0</v>
          </cell>
          <cell r="BN454">
            <v>3</v>
          </cell>
          <cell r="BO454">
            <v>0</v>
          </cell>
          <cell r="BP454">
            <v>1</v>
          </cell>
          <cell r="BQ454" t="str">
            <v>U</v>
          </cell>
          <cell r="BR454">
            <v>1</v>
          </cell>
          <cell r="BS454">
            <v>1</v>
          </cell>
          <cell r="BT454">
            <v>1</v>
          </cell>
          <cell r="BU454">
            <v>2</v>
          </cell>
          <cell r="BV454">
            <v>0</v>
          </cell>
          <cell r="BW454">
            <v>0</v>
          </cell>
          <cell r="BX454">
            <v>0</v>
          </cell>
          <cell r="BY454">
            <v>4</v>
          </cell>
          <cell r="BZ454">
            <v>1</v>
          </cell>
          <cell r="CA454">
            <v>3</v>
          </cell>
          <cell r="CB454">
            <v>0</v>
          </cell>
          <cell r="CC454">
            <v>0</v>
          </cell>
          <cell r="CD454">
            <v>3</v>
          </cell>
          <cell r="CE454">
            <v>0</v>
          </cell>
          <cell r="CF454">
            <v>3</v>
          </cell>
          <cell r="CG454">
            <v>0</v>
          </cell>
          <cell r="CH454">
            <v>4</v>
          </cell>
          <cell r="CI454">
            <v>1</v>
          </cell>
          <cell r="CJ454">
            <v>5</v>
          </cell>
          <cell r="CK454">
            <v>1</v>
          </cell>
          <cell r="CL454">
            <v>5</v>
          </cell>
          <cell r="CM454">
            <v>1</v>
          </cell>
          <cell r="CN454">
            <v>5</v>
          </cell>
          <cell r="CO454">
            <v>1</v>
          </cell>
          <cell r="CP454">
            <v>4</v>
          </cell>
          <cell r="CQ454">
            <v>1</v>
          </cell>
          <cell r="CR454">
            <v>4</v>
          </cell>
          <cell r="CS454">
            <v>1</v>
          </cell>
          <cell r="CT454">
            <v>5</v>
          </cell>
          <cell r="CU454">
            <v>1</v>
          </cell>
          <cell r="CV454">
            <v>5</v>
          </cell>
          <cell r="CW454">
            <v>2</v>
          </cell>
          <cell r="CX454">
            <v>3</v>
          </cell>
          <cell r="CY454">
            <v>3</v>
          </cell>
          <cell r="CZ454">
            <v>0</v>
          </cell>
          <cell r="DA454" t="str">
            <v>U</v>
          </cell>
          <cell r="DB454" t="str">
            <v>U</v>
          </cell>
          <cell r="DC454" t="str">
            <v>U</v>
          </cell>
          <cell r="DD454" t="str">
            <v>MU</v>
          </cell>
          <cell r="DE454">
            <v>1</v>
          </cell>
          <cell r="DF454" t="str">
            <v>U</v>
          </cell>
          <cell r="DG454">
            <v>4</v>
          </cell>
          <cell r="DH454">
            <v>3</v>
          </cell>
          <cell r="DI454">
            <v>3</v>
          </cell>
          <cell r="DJ454">
            <v>3</v>
          </cell>
          <cell r="DK454">
            <v>4</v>
          </cell>
          <cell r="DL454">
            <v>5</v>
          </cell>
          <cell r="DM454">
            <v>5</v>
          </cell>
          <cell r="DN454">
            <v>5</v>
          </cell>
          <cell r="DO454">
            <v>4</v>
          </cell>
          <cell r="DP454">
            <v>4</v>
          </cell>
          <cell r="DQ454">
            <v>5</v>
          </cell>
          <cell r="DR454">
            <v>0</v>
          </cell>
          <cell r="DS454">
            <v>0</v>
          </cell>
          <cell r="DT454">
            <v>0</v>
          </cell>
          <cell r="DU454">
            <v>0</v>
          </cell>
          <cell r="DV454">
            <v>0</v>
          </cell>
          <cell r="DW454">
            <v>0</v>
          </cell>
          <cell r="DX454">
            <v>0</v>
          </cell>
          <cell r="DY454">
            <v>0</v>
          </cell>
          <cell r="DZ454">
            <v>0</v>
          </cell>
          <cell r="EA454">
            <v>0</v>
          </cell>
          <cell r="EB454">
            <v>0</v>
          </cell>
          <cell r="EC454">
            <v>0</v>
          </cell>
          <cell r="ED454">
            <v>0</v>
          </cell>
          <cell r="EE454">
            <v>0</v>
          </cell>
          <cell r="EF454">
            <v>0</v>
          </cell>
          <cell r="EG454">
            <v>0</v>
          </cell>
          <cell r="EH454">
            <v>0</v>
          </cell>
          <cell r="EI454">
            <v>0</v>
          </cell>
          <cell r="EJ454">
            <v>0</v>
          </cell>
          <cell r="EK454">
            <v>0</v>
          </cell>
          <cell r="EL454">
            <v>0</v>
          </cell>
          <cell r="EM454">
            <v>0</v>
          </cell>
        </row>
        <row r="455">
          <cell r="A455">
            <v>1177</v>
          </cell>
          <cell r="B455">
            <v>1177</v>
          </cell>
          <cell r="C455">
            <v>0</v>
          </cell>
          <cell r="D455" t="str">
            <v>No</v>
          </cell>
          <cell r="E455" t="str">
            <v>Yes</v>
          </cell>
          <cell r="F455" t="str">
            <v>IAEO</v>
          </cell>
          <cell r="G455" t="str">
            <v>UNDP</v>
          </cell>
          <cell r="H455" t="str">
            <v>UNDP</v>
          </cell>
          <cell r="I455">
            <v>0</v>
          </cell>
          <cell r="J455" t="str">
            <v>UNDP</v>
          </cell>
          <cell r="K455" t="str">
            <v>UNDP</v>
          </cell>
          <cell r="L455" t="str">
            <v>Russia</v>
          </cell>
          <cell r="M455">
            <v>0</v>
          </cell>
          <cell r="N455" t="str">
            <v>ECA</v>
          </cell>
          <cell r="O455" t="str">
            <v>ECA</v>
          </cell>
          <cell r="P455">
            <v>0</v>
          </cell>
          <cell r="Q455">
            <v>0</v>
          </cell>
          <cell r="R455">
            <v>1</v>
          </cell>
          <cell r="S455">
            <v>0</v>
          </cell>
          <cell r="T455">
            <v>0</v>
          </cell>
          <cell r="U455">
            <v>0</v>
          </cell>
          <cell r="V455">
            <v>0</v>
          </cell>
          <cell r="W455">
            <v>0</v>
          </cell>
          <cell r="X455">
            <v>0</v>
          </cell>
          <cell r="Y455" t="str">
            <v>Government</v>
          </cell>
          <cell r="Z455" t="str">
            <v>Govt</v>
          </cell>
          <cell r="AA455" t="str">
            <v>Y</v>
          </cell>
          <cell r="AB455">
            <v>0</v>
          </cell>
          <cell r="AC455" t="str">
            <v>Biodiversity Conservation in the Russian Portion of the Altai Sayan Ecoregion</v>
          </cell>
          <cell r="AD455" t="str">
            <v>FSP</v>
          </cell>
          <cell r="AE455" t="str">
            <v>GET</v>
          </cell>
          <cell r="AF455" t="str">
            <v>BD</v>
          </cell>
          <cell r="AG455">
            <v>4</v>
          </cell>
          <cell r="AH455" t="str">
            <v>GEF - 3</v>
          </cell>
          <cell r="AI455">
            <v>38413</v>
          </cell>
          <cell r="AJ455">
            <v>2005</v>
          </cell>
          <cell r="AK455">
            <v>39128</v>
          </cell>
          <cell r="AL455">
            <v>2007</v>
          </cell>
          <cell r="AM455">
            <v>40186</v>
          </cell>
          <cell r="AN455">
            <v>40908</v>
          </cell>
          <cell r="AO455">
            <v>41244</v>
          </cell>
          <cell r="AP455">
            <v>41244</v>
          </cell>
          <cell r="AQ455">
            <v>2012</v>
          </cell>
          <cell r="AR455">
            <v>69</v>
          </cell>
          <cell r="AS455">
            <v>11</v>
          </cell>
          <cell r="AT455">
            <v>2012</v>
          </cell>
          <cell r="AU455">
            <v>2012</v>
          </cell>
          <cell r="AV455">
            <v>2012</v>
          </cell>
          <cell r="AW455">
            <v>0</v>
          </cell>
          <cell r="AX455">
            <v>3.5150000000000001</v>
          </cell>
          <cell r="AY455">
            <v>0.28999999999999998</v>
          </cell>
          <cell r="AZ455">
            <v>3.8050000000000002</v>
          </cell>
          <cell r="BA455">
            <v>3.8</v>
          </cell>
          <cell r="BB455">
            <v>11.66</v>
          </cell>
          <cell r="BC455">
            <v>30.44</v>
          </cell>
          <cell r="BD455">
            <v>3.317211948790896</v>
          </cell>
          <cell r="BE455">
            <v>8.6600284495021338</v>
          </cell>
          <cell r="BF455">
            <v>2.6106346483704974</v>
          </cell>
          <cell r="BG455">
            <v>12</v>
          </cell>
          <cell r="BH455">
            <v>1</v>
          </cell>
          <cell r="BI455">
            <v>10</v>
          </cell>
          <cell r="BJ455" t="str">
            <v>NA</v>
          </cell>
          <cell r="BK455">
            <v>5</v>
          </cell>
          <cell r="BL455">
            <v>0</v>
          </cell>
          <cell r="BM455">
            <v>1</v>
          </cell>
          <cell r="BN455">
            <v>5</v>
          </cell>
          <cell r="BO455">
            <v>1</v>
          </cell>
          <cell r="BP455">
            <v>3</v>
          </cell>
          <cell r="BQ455" t="str">
            <v>ML</v>
          </cell>
          <cell r="BR455">
            <v>3</v>
          </cell>
          <cell r="BS455">
            <v>4</v>
          </cell>
          <cell r="BT455">
            <v>4</v>
          </cell>
          <cell r="BU455">
            <v>3</v>
          </cell>
          <cell r="BV455">
            <v>0</v>
          </cell>
          <cell r="BW455">
            <v>4</v>
          </cell>
          <cell r="BX455">
            <v>1</v>
          </cell>
          <cell r="BY455">
            <v>3</v>
          </cell>
          <cell r="BZ455">
            <v>0</v>
          </cell>
          <cell r="CA455">
            <v>5</v>
          </cell>
          <cell r="CB455">
            <v>1</v>
          </cell>
          <cell r="CC455">
            <v>5</v>
          </cell>
          <cell r="CD455">
            <v>5</v>
          </cell>
          <cell r="CE455">
            <v>1</v>
          </cell>
          <cell r="CF455">
            <v>5</v>
          </cell>
          <cell r="CG455">
            <v>1</v>
          </cell>
          <cell r="CH455">
            <v>4</v>
          </cell>
          <cell r="CI455">
            <v>1</v>
          </cell>
          <cell r="CJ455">
            <v>5</v>
          </cell>
          <cell r="CK455">
            <v>1</v>
          </cell>
          <cell r="CL455">
            <v>0</v>
          </cell>
          <cell r="CM455">
            <v>0</v>
          </cell>
          <cell r="CN455">
            <v>4</v>
          </cell>
          <cell r="CO455">
            <v>1</v>
          </cell>
          <cell r="CP455">
            <v>5</v>
          </cell>
          <cell r="CQ455">
            <v>1</v>
          </cell>
          <cell r="CR455">
            <v>4</v>
          </cell>
          <cell r="CS455">
            <v>1</v>
          </cell>
          <cell r="CT455">
            <v>4</v>
          </cell>
          <cell r="CU455">
            <v>1</v>
          </cell>
          <cell r="CV455">
            <v>0</v>
          </cell>
          <cell r="CW455">
            <v>0</v>
          </cell>
          <cell r="CX455">
            <v>0</v>
          </cell>
          <cell r="CY455">
            <v>5</v>
          </cell>
          <cell r="CZ455">
            <v>1</v>
          </cell>
          <cell r="DA455">
            <v>0</v>
          </cell>
          <cell r="DB455">
            <v>0</v>
          </cell>
          <cell r="DC455">
            <v>0</v>
          </cell>
          <cell r="DD455">
            <v>0</v>
          </cell>
          <cell r="DE455">
            <v>0</v>
          </cell>
          <cell r="DF455">
            <v>0</v>
          </cell>
          <cell r="DG455">
            <v>0</v>
          </cell>
          <cell r="DH455">
            <v>0</v>
          </cell>
          <cell r="DI455">
            <v>0</v>
          </cell>
          <cell r="DJ455">
            <v>0</v>
          </cell>
          <cell r="DK455">
            <v>0</v>
          </cell>
          <cell r="DL455">
            <v>5</v>
          </cell>
          <cell r="DM455">
            <v>5</v>
          </cell>
          <cell r="DN455">
            <v>4</v>
          </cell>
          <cell r="DO455">
            <v>5</v>
          </cell>
          <cell r="DP455">
            <v>4</v>
          </cell>
          <cell r="DQ455">
            <v>4</v>
          </cell>
          <cell r="DR455">
            <v>6</v>
          </cell>
          <cell r="DS455">
            <v>5</v>
          </cell>
          <cell r="DT455">
            <v>5</v>
          </cell>
          <cell r="DU455">
            <v>5</v>
          </cell>
          <cell r="DV455">
            <v>1</v>
          </cell>
          <cell r="DW455">
            <v>0</v>
          </cell>
          <cell r="DX455">
            <v>0</v>
          </cell>
          <cell r="DY455">
            <v>0</v>
          </cell>
          <cell r="DZ455">
            <v>0</v>
          </cell>
          <cell r="EA455">
            <v>0</v>
          </cell>
          <cell r="EB455">
            <v>0</v>
          </cell>
          <cell r="EC455">
            <v>0</v>
          </cell>
          <cell r="ED455">
            <v>0</v>
          </cell>
          <cell r="EE455">
            <v>0</v>
          </cell>
          <cell r="EF455">
            <v>0</v>
          </cell>
          <cell r="EG455">
            <v>0</v>
          </cell>
          <cell r="EH455">
            <v>0</v>
          </cell>
          <cell r="EI455">
            <v>0</v>
          </cell>
          <cell r="EJ455">
            <v>0</v>
          </cell>
          <cell r="EK455">
            <v>0</v>
          </cell>
          <cell r="EL455">
            <v>0</v>
          </cell>
          <cell r="EM455">
            <v>0</v>
          </cell>
        </row>
        <row r="456">
          <cell r="A456">
            <v>1178</v>
          </cell>
          <cell r="B456">
            <v>1178</v>
          </cell>
          <cell r="C456" t="str">
            <v>P070871</v>
          </cell>
          <cell r="D456" t="str">
            <v>No</v>
          </cell>
          <cell r="E456" t="str">
            <v>Yes</v>
          </cell>
          <cell r="F456" t="str">
            <v>IAEO</v>
          </cell>
          <cell r="G456" t="str">
            <v>World Bank</v>
          </cell>
          <cell r="H456" t="str">
            <v>WB</v>
          </cell>
          <cell r="I456">
            <v>0</v>
          </cell>
          <cell r="J456" t="str">
            <v>WB</v>
          </cell>
          <cell r="K456">
            <v>0</v>
          </cell>
          <cell r="L456" t="str">
            <v>Burkina Faso</v>
          </cell>
          <cell r="M456">
            <v>0</v>
          </cell>
          <cell r="N456" t="str">
            <v>AFR</v>
          </cell>
          <cell r="O456" t="str">
            <v>AFR</v>
          </cell>
          <cell r="P456">
            <v>0</v>
          </cell>
          <cell r="Q456">
            <v>0</v>
          </cell>
          <cell r="R456">
            <v>1</v>
          </cell>
          <cell r="S456">
            <v>0</v>
          </cell>
          <cell r="T456">
            <v>0</v>
          </cell>
          <cell r="U456">
            <v>0</v>
          </cell>
          <cell r="V456">
            <v>1</v>
          </cell>
          <cell r="W456">
            <v>1</v>
          </cell>
          <cell r="X456">
            <v>0</v>
          </cell>
          <cell r="Y456" t="str">
            <v>Government</v>
          </cell>
          <cell r="Z456" t="str">
            <v>Govt</v>
          </cell>
          <cell r="AA456">
            <v>0</v>
          </cell>
          <cell r="AB456">
            <v>0</v>
          </cell>
          <cell r="AC456" t="str">
            <v>BF-GEF Sahel Lowland Ecosys Mgmt (FY04)</v>
          </cell>
          <cell r="AD456" t="str">
            <v>FSP</v>
          </cell>
          <cell r="AE456" t="str">
            <v>GET</v>
          </cell>
          <cell r="AF456" t="str">
            <v>MF</v>
          </cell>
          <cell r="AG456">
            <v>0</v>
          </cell>
          <cell r="AH456" t="str">
            <v>GEF - 3</v>
          </cell>
          <cell r="AI456">
            <v>38132</v>
          </cell>
          <cell r="AJ456">
            <v>2004</v>
          </cell>
          <cell r="AK456" t="str">
            <v>12/22/2004</v>
          </cell>
          <cell r="AL456">
            <v>2004</v>
          </cell>
          <cell r="AM456">
            <v>39443</v>
          </cell>
          <cell r="AN456">
            <v>40543</v>
          </cell>
          <cell r="AO456">
            <v>40543</v>
          </cell>
          <cell r="AP456">
            <v>40543</v>
          </cell>
          <cell r="AQ456">
            <v>2010</v>
          </cell>
          <cell r="AR456">
            <v>72</v>
          </cell>
          <cell r="AS456">
            <v>0</v>
          </cell>
          <cell r="AT456">
            <v>2013</v>
          </cell>
          <cell r="AU456">
            <v>40786</v>
          </cell>
          <cell r="AV456">
            <v>2011</v>
          </cell>
          <cell r="AW456">
            <v>0</v>
          </cell>
          <cell r="AX456">
            <v>4.5</v>
          </cell>
          <cell r="AY456">
            <v>0.34</v>
          </cell>
          <cell r="AZ456">
            <v>4.84</v>
          </cell>
          <cell r="BA456">
            <v>0</v>
          </cell>
          <cell r="BB456">
            <v>0.41000000000000003</v>
          </cell>
          <cell r="BC456">
            <v>0</v>
          </cell>
          <cell r="BD456">
            <v>9.1111111111111115E-2</v>
          </cell>
          <cell r="BE456">
            <v>0</v>
          </cell>
          <cell r="BF456">
            <v>0</v>
          </cell>
          <cell r="BG456">
            <v>0</v>
          </cell>
          <cell r="BH456">
            <v>0</v>
          </cell>
          <cell r="BI456">
            <v>0</v>
          </cell>
          <cell r="BJ456">
            <v>0</v>
          </cell>
          <cell r="BK456">
            <v>1</v>
          </cell>
          <cell r="BL456">
            <v>0</v>
          </cell>
          <cell r="BM456">
            <v>1</v>
          </cell>
          <cell r="BN456">
            <v>4</v>
          </cell>
          <cell r="BO456">
            <v>0</v>
          </cell>
          <cell r="BP456">
            <v>2</v>
          </cell>
          <cell r="BQ456" t="str">
            <v>MU</v>
          </cell>
          <cell r="BR456">
            <v>2</v>
          </cell>
          <cell r="BS456">
            <v>0</v>
          </cell>
          <cell r="BT456">
            <v>0</v>
          </cell>
          <cell r="BU456">
            <v>0</v>
          </cell>
          <cell r="BV456">
            <v>0</v>
          </cell>
          <cell r="BW456">
            <v>0</v>
          </cell>
          <cell r="BX456">
            <v>0</v>
          </cell>
          <cell r="BY456" t="str">
            <v>MODEST</v>
          </cell>
          <cell r="BZ456">
            <v>0</v>
          </cell>
          <cell r="CA456" t="str">
            <v>MODEST</v>
          </cell>
          <cell r="CB456">
            <v>0</v>
          </cell>
          <cell r="CC456">
            <v>0</v>
          </cell>
          <cell r="CD456">
            <v>4</v>
          </cell>
          <cell r="CE456">
            <v>1</v>
          </cell>
          <cell r="CF456">
            <v>4</v>
          </cell>
          <cell r="CG456">
            <v>1</v>
          </cell>
          <cell r="CH456">
            <v>5</v>
          </cell>
          <cell r="CI456">
            <v>1</v>
          </cell>
          <cell r="CJ456">
            <v>0</v>
          </cell>
          <cell r="CK456">
            <v>0</v>
          </cell>
          <cell r="CL456">
            <v>0</v>
          </cell>
          <cell r="CM456">
            <v>0</v>
          </cell>
          <cell r="CN456">
            <v>0</v>
          </cell>
          <cell r="CO456">
            <v>0</v>
          </cell>
          <cell r="CP456">
            <v>0</v>
          </cell>
          <cell r="CQ456">
            <v>0</v>
          </cell>
          <cell r="CR456">
            <v>0</v>
          </cell>
          <cell r="CS456">
            <v>0</v>
          </cell>
          <cell r="CT456">
            <v>0</v>
          </cell>
          <cell r="CU456">
            <v>0</v>
          </cell>
          <cell r="CV456" t="str">
            <v>Not rated</v>
          </cell>
          <cell r="CW456" t="str">
            <v>Not rated</v>
          </cell>
          <cell r="CX456" t="str">
            <v>Not rated</v>
          </cell>
          <cell r="CY456">
            <v>4</v>
          </cell>
          <cell r="CZ456">
            <v>1</v>
          </cell>
          <cell r="DA456" t="str">
            <v>MU</v>
          </cell>
          <cell r="DB456" t="str">
            <v>Not rated</v>
          </cell>
          <cell r="DC456" t="str">
            <v>Not rated</v>
          </cell>
          <cell r="DD456" t="str">
            <v>Not rated</v>
          </cell>
          <cell r="DE456">
            <v>2</v>
          </cell>
          <cell r="DF456" t="str">
            <v>MU</v>
          </cell>
          <cell r="DG456" t="str">
            <v>MODEST</v>
          </cell>
          <cell r="DH456" t="str">
            <v>MODEST</v>
          </cell>
          <cell r="DI456">
            <v>4</v>
          </cell>
          <cell r="DJ456">
            <v>4</v>
          </cell>
          <cell r="DK456">
            <v>5</v>
          </cell>
          <cell r="DL456">
            <v>0</v>
          </cell>
          <cell r="DM456">
            <v>0</v>
          </cell>
          <cell r="DN456">
            <v>0</v>
          </cell>
          <cell r="DO456">
            <v>0</v>
          </cell>
          <cell r="DP456">
            <v>0</v>
          </cell>
          <cell r="DQ456">
            <v>0</v>
          </cell>
          <cell r="DR456">
            <v>0</v>
          </cell>
          <cell r="DS456">
            <v>0</v>
          </cell>
          <cell r="DT456">
            <v>0</v>
          </cell>
          <cell r="DU456">
            <v>0</v>
          </cell>
          <cell r="DV456">
            <v>0</v>
          </cell>
          <cell r="DW456">
            <v>0</v>
          </cell>
          <cell r="DX456">
            <v>0</v>
          </cell>
          <cell r="DY456">
            <v>0</v>
          </cell>
          <cell r="DZ456">
            <v>0</v>
          </cell>
          <cell r="EA456">
            <v>0</v>
          </cell>
          <cell r="EB456">
            <v>0</v>
          </cell>
          <cell r="EC456">
            <v>0</v>
          </cell>
          <cell r="ED456">
            <v>0</v>
          </cell>
          <cell r="EE456">
            <v>0</v>
          </cell>
          <cell r="EF456">
            <v>0</v>
          </cell>
          <cell r="EG456">
            <v>0</v>
          </cell>
          <cell r="EH456">
            <v>0</v>
          </cell>
          <cell r="EI456">
            <v>0</v>
          </cell>
          <cell r="EJ456">
            <v>0</v>
          </cell>
          <cell r="EK456">
            <v>0</v>
          </cell>
          <cell r="EL456">
            <v>0</v>
          </cell>
          <cell r="EM456">
            <v>0</v>
          </cell>
        </row>
        <row r="457">
          <cell r="A457">
            <v>1179</v>
          </cell>
          <cell r="B457" t="e">
            <v>#N/A</v>
          </cell>
          <cell r="C457" t="str">
            <v>P068124</v>
          </cell>
          <cell r="D457" t="str">
            <v>No</v>
          </cell>
          <cell r="E457" t="str">
            <v>Yes</v>
          </cell>
          <cell r="F457" t="str">
            <v>IAEO</v>
          </cell>
          <cell r="G457" t="str">
            <v>World Bank</v>
          </cell>
          <cell r="H457" t="str">
            <v>WB</v>
          </cell>
          <cell r="I457">
            <v>0</v>
          </cell>
          <cell r="J457" t="str">
            <v>WB</v>
          </cell>
          <cell r="K457">
            <v>0</v>
          </cell>
          <cell r="L457" t="str">
            <v>Uruguay</v>
          </cell>
          <cell r="M457">
            <v>0</v>
          </cell>
          <cell r="N457" t="str">
            <v>LAC</v>
          </cell>
          <cell r="O457" t="str">
            <v>LAC</v>
          </cell>
          <cell r="P457">
            <v>0</v>
          </cell>
          <cell r="Q457">
            <v>0</v>
          </cell>
          <cell r="R457">
            <v>1</v>
          </cell>
          <cell r="S457">
            <v>0</v>
          </cell>
          <cell r="T457">
            <v>0</v>
          </cell>
          <cell r="U457">
            <v>0</v>
          </cell>
          <cell r="V457">
            <v>0</v>
          </cell>
          <cell r="W457">
            <v>0</v>
          </cell>
          <cell r="X457">
            <v>0</v>
          </cell>
          <cell r="Y457" t="str">
            <v>Multilateral</v>
          </cell>
          <cell r="Z457" t="str">
            <v>Bi_multilateral</v>
          </cell>
          <cell r="AA457">
            <v>0</v>
          </cell>
          <cell r="AB457">
            <v>0</v>
          </cell>
          <cell r="AC457" t="str">
            <v>UY Energy Efficiency Project</v>
          </cell>
          <cell r="AD457" t="str">
            <v>FSP</v>
          </cell>
          <cell r="AE457" t="str">
            <v>GET</v>
          </cell>
          <cell r="AF457" t="str">
            <v>CC</v>
          </cell>
          <cell r="AG457">
            <v>0</v>
          </cell>
          <cell r="AH457" t="str">
            <v>GEF - 3</v>
          </cell>
          <cell r="AI457">
            <v>38079</v>
          </cell>
          <cell r="AJ457">
            <v>2004</v>
          </cell>
          <cell r="AK457">
            <v>38380</v>
          </cell>
          <cell r="AL457">
            <v>2005</v>
          </cell>
          <cell r="AM457">
            <v>39644</v>
          </cell>
          <cell r="AN457">
            <v>40908</v>
          </cell>
          <cell r="AO457">
            <v>40908</v>
          </cell>
          <cell r="AP457">
            <v>40908</v>
          </cell>
          <cell r="AQ457">
            <v>2011</v>
          </cell>
          <cell r="AR457">
            <v>83</v>
          </cell>
          <cell r="AS457">
            <v>0</v>
          </cell>
          <cell r="AT457">
            <v>2013</v>
          </cell>
          <cell r="AU457">
            <v>41100</v>
          </cell>
          <cell r="AV457">
            <v>2012</v>
          </cell>
          <cell r="AW457">
            <v>0</v>
          </cell>
          <cell r="AX457">
            <v>6.875</v>
          </cell>
          <cell r="AY457">
            <v>0.34</v>
          </cell>
          <cell r="AZ457">
            <v>7.2149999999999999</v>
          </cell>
          <cell r="BA457">
            <v>0</v>
          </cell>
          <cell r="BB457">
            <v>14.285</v>
          </cell>
          <cell r="BC457">
            <v>8.8000000000000007</v>
          </cell>
          <cell r="BD457">
            <v>2.077818181818182</v>
          </cell>
          <cell r="BE457">
            <v>1.28</v>
          </cell>
          <cell r="BF457">
            <v>0.61603080154007706</v>
          </cell>
          <cell r="BG457">
            <v>0</v>
          </cell>
          <cell r="BH457">
            <v>0</v>
          </cell>
          <cell r="BI457">
            <v>0</v>
          </cell>
          <cell r="BJ457">
            <v>0</v>
          </cell>
          <cell r="BK457">
            <v>1</v>
          </cell>
          <cell r="BL457">
            <v>0</v>
          </cell>
          <cell r="BM457">
            <v>1</v>
          </cell>
          <cell r="BN457">
            <v>4</v>
          </cell>
          <cell r="BO457">
            <v>1</v>
          </cell>
          <cell r="BP457">
            <v>4</v>
          </cell>
          <cell r="BQ457" t="str">
            <v>L</v>
          </cell>
          <cell r="BR457">
            <v>4</v>
          </cell>
          <cell r="BS457">
            <v>0</v>
          </cell>
          <cell r="BT457">
            <v>0</v>
          </cell>
          <cell r="BU457">
            <v>0</v>
          </cell>
          <cell r="BV457">
            <v>0</v>
          </cell>
          <cell r="BW457">
            <v>0</v>
          </cell>
          <cell r="BX457">
            <v>0</v>
          </cell>
          <cell r="BY457" t="str">
            <v>MODEST</v>
          </cell>
          <cell r="BZ457">
            <v>0</v>
          </cell>
          <cell r="CA457" t="str">
            <v>SUBSTANTIAL</v>
          </cell>
          <cell r="CB457">
            <v>1</v>
          </cell>
          <cell r="CC457">
            <v>0</v>
          </cell>
          <cell r="CD457">
            <v>4</v>
          </cell>
          <cell r="CE457">
            <v>1</v>
          </cell>
          <cell r="CF457">
            <v>4</v>
          </cell>
          <cell r="CG457">
            <v>1</v>
          </cell>
          <cell r="CH457">
            <v>2</v>
          </cell>
          <cell r="CI457">
            <v>0</v>
          </cell>
          <cell r="CJ457">
            <v>0</v>
          </cell>
          <cell r="CK457">
            <v>0</v>
          </cell>
          <cell r="CL457">
            <v>0</v>
          </cell>
          <cell r="CM457">
            <v>0</v>
          </cell>
          <cell r="CN457">
            <v>0</v>
          </cell>
          <cell r="CO457">
            <v>0</v>
          </cell>
          <cell r="CP457">
            <v>0</v>
          </cell>
          <cell r="CQ457">
            <v>0</v>
          </cell>
          <cell r="CR457">
            <v>0</v>
          </cell>
          <cell r="CS457">
            <v>0</v>
          </cell>
          <cell r="CT457">
            <v>0</v>
          </cell>
          <cell r="CU457">
            <v>0</v>
          </cell>
          <cell r="CV457" t="str">
            <v>Not rated</v>
          </cell>
          <cell r="CW457" t="str">
            <v>Not rated</v>
          </cell>
          <cell r="CX457" t="str">
            <v>Not rated</v>
          </cell>
          <cell r="CY457">
            <v>4</v>
          </cell>
          <cell r="CZ457">
            <v>1</v>
          </cell>
          <cell r="DA457" t="str">
            <v>L</v>
          </cell>
          <cell r="DB457" t="str">
            <v>Not rated</v>
          </cell>
          <cell r="DC457" t="str">
            <v>Not rated</v>
          </cell>
          <cell r="DD457" t="str">
            <v>Not rated</v>
          </cell>
          <cell r="DE457">
            <v>4</v>
          </cell>
          <cell r="DF457" t="str">
            <v>L</v>
          </cell>
          <cell r="DG457" t="str">
            <v>MODEST</v>
          </cell>
          <cell r="DH457" t="str">
            <v>SUBSTANTIAL</v>
          </cell>
          <cell r="DI457">
            <v>4</v>
          </cell>
          <cell r="DJ457">
            <v>4</v>
          </cell>
          <cell r="DK457">
            <v>2</v>
          </cell>
          <cell r="DL457">
            <v>0</v>
          </cell>
          <cell r="DM457">
            <v>0</v>
          </cell>
          <cell r="DN457">
            <v>0</v>
          </cell>
          <cell r="DO457">
            <v>0</v>
          </cell>
          <cell r="DP457">
            <v>0</v>
          </cell>
          <cell r="DQ457">
            <v>0</v>
          </cell>
          <cell r="DR457">
            <v>0</v>
          </cell>
          <cell r="DS457">
            <v>0</v>
          </cell>
          <cell r="DT457">
            <v>0</v>
          </cell>
          <cell r="DU457">
            <v>0</v>
          </cell>
          <cell r="DV457">
            <v>0</v>
          </cell>
          <cell r="DW457">
            <v>0</v>
          </cell>
          <cell r="DX457">
            <v>0</v>
          </cell>
          <cell r="DY457">
            <v>0</v>
          </cell>
          <cell r="DZ457">
            <v>0</v>
          </cell>
          <cell r="EA457">
            <v>0</v>
          </cell>
          <cell r="EB457">
            <v>0</v>
          </cell>
          <cell r="EC457">
            <v>0</v>
          </cell>
          <cell r="ED457">
            <v>0</v>
          </cell>
          <cell r="EE457">
            <v>0</v>
          </cell>
          <cell r="EF457">
            <v>0</v>
          </cell>
          <cell r="EG457">
            <v>0</v>
          </cell>
          <cell r="EH457">
            <v>0</v>
          </cell>
          <cell r="EI457">
            <v>0</v>
          </cell>
          <cell r="EJ457">
            <v>0</v>
          </cell>
          <cell r="EK457">
            <v>0</v>
          </cell>
          <cell r="EL457">
            <v>0</v>
          </cell>
          <cell r="EM457">
            <v>0</v>
          </cell>
        </row>
        <row r="458">
          <cell r="A458">
            <v>1183</v>
          </cell>
          <cell r="B458">
            <v>1183</v>
          </cell>
          <cell r="C458">
            <v>0</v>
          </cell>
          <cell r="D458" t="str">
            <v>No</v>
          </cell>
          <cell r="E458" t="str">
            <v>Yes</v>
          </cell>
          <cell r="F458" t="str">
            <v>IAEO</v>
          </cell>
          <cell r="G458" t="str">
            <v>UNDP/ADB</v>
          </cell>
          <cell r="H458" t="str">
            <v>UNDP</v>
          </cell>
          <cell r="I458">
            <v>1</v>
          </cell>
          <cell r="J458" t="str">
            <v>JOINT</v>
          </cell>
          <cell r="K458" t="str">
            <v>UNDP/ADB</v>
          </cell>
          <cell r="L458" t="str">
            <v>Cambodia</v>
          </cell>
          <cell r="M458">
            <v>0</v>
          </cell>
          <cell r="N458" t="str">
            <v>Asia</v>
          </cell>
          <cell r="O458" t="str">
            <v>Asia</v>
          </cell>
          <cell r="P458">
            <v>0</v>
          </cell>
          <cell r="Q458">
            <v>0</v>
          </cell>
          <cell r="R458">
            <v>1</v>
          </cell>
          <cell r="S458">
            <v>1</v>
          </cell>
          <cell r="T458">
            <v>0</v>
          </cell>
          <cell r="U458">
            <v>0</v>
          </cell>
          <cell r="V458">
            <v>1</v>
          </cell>
          <cell r="W458">
            <v>0</v>
          </cell>
          <cell r="X458">
            <v>0</v>
          </cell>
          <cell r="Y458" t="str">
            <v>Multilateral</v>
          </cell>
          <cell r="Z458" t="str">
            <v>Bi_multilateral</v>
          </cell>
          <cell r="AA458" t="str">
            <v>Y</v>
          </cell>
          <cell r="AB458">
            <v>0</v>
          </cell>
          <cell r="AC458" t="str">
            <v xml:space="preserve">Tonle Sap Conservation project </v>
          </cell>
          <cell r="AD458" t="str">
            <v>FSP</v>
          </cell>
          <cell r="AE458" t="str">
            <v>GET</v>
          </cell>
          <cell r="AF458" t="str">
            <v>BD</v>
          </cell>
          <cell r="AG458">
            <v>0</v>
          </cell>
          <cell r="AH458" t="str">
            <v>GEF - 3</v>
          </cell>
          <cell r="AI458">
            <v>38096</v>
          </cell>
          <cell r="AJ458">
            <v>2004</v>
          </cell>
          <cell r="AK458">
            <v>38170</v>
          </cell>
          <cell r="AL458">
            <v>2004</v>
          </cell>
          <cell r="AM458">
            <v>39539</v>
          </cell>
          <cell r="AN458">
            <v>40724</v>
          </cell>
          <cell r="AO458">
            <v>40908</v>
          </cell>
          <cell r="AP458">
            <v>40908</v>
          </cell>
          <cell r="AQ458">
            <v>2011</v>
          </cell>
          <cell r="AR458">
            <v>89</v>
          </cell>
          <cell r="AS458">
            <v>6</v>
          </cell>
          <cell r="AT458">
            <v>2011</v>
          </cell>
          <cell r="AU458">
            <v>2011</v>
          </cell>
          <cell r="AV458">
            <v>2011</v>
          </cell>
          <cell r="AW458">
            <v>0</v>
          </cell>
          <cell r="AX458">
            <v>3.2464200000000001</v>
          </cell>
          <cell r="AY458">
            <v>0.35</v>
          </cell>
          <cell r="AZ458">
            <v>3.5964200000000002</v>
          </cell>
          <cell r="BA458">
            <v>3.6</v>
          </cell>
          <cell r="BB458">
            <v>15.536029999999998</v>
          </cell>
          <cell r="BC458">
            <v>1.7</v>
          </cell>
          <cell r="BD458">
            <v>4.7855884327967413</v>
          </cell>
          <cell r="BE458">
            <v>0.52365374782067631</v>
          </cell>
          <cell r="BF458">
            <v>0.10942306367843008</v>
          </cell>
          <cell r="BG458">
            <v>0</v>
          </cell>
          <cell r="BH458">
            <v>9</v>
          </cell>
          <cell r="BI458">
            <v>2</v>
          </cell>
          <cell r="BJ458">
            <v>1</v>
          </cell>
          <cell r="BK458">
            <v>1</v>
          </cell>
          <cell r="BL458">
            <v>0</v>
          </cell>
          <cell r="BM458">
            <v>1</v>
          </cell>
          <cell r="BN458">
            <v>5</v>
          </cell>
          <cell r="BO458">
            <v>0</v>
          </cell>
          <cell r="BP458">
            <v>2</v>
          </cell>
          <cell r="BQ458" t="str">
            <v>MU</v>
          </cell>
          <cell r="BR458">
            <v>2</v>
          </cell>
          <cell r="BS458">
            <v>3</v>
          </cell>
          <cell r="BT458">
            <v>3</v>
          </cell>
          <cell r="BU458">
            <v>4</v>
          </cell>
          <cell r="BV458">
            <v>0</v>
          </cell>
          <cell r="BW458">
            <v>4</v>
          </cell>
          <cell r="BX458">
            <v>1</v>
          </cell>
          <cell r="BY458">
            <v>4</v>
          </cell>
          <cell r="BZ458">
            <v>1</v>
          </cell>
          <cell r="CA458">
            <v>4</v>
          </cell>
          <cell r="CB458">
            <v>1</v>
          </cell>
          <cell r="CC458">
            <v>4</v>
          </cell>
          <cell r="CD458">
            <v>4</v>
          </cell>
          <cell r="CE458">
            <v>1</v>
          </cell>
          <cell r="CF458">
            <v>4</v>
          </cell>
          <cell r="CG458">
            <v>1</v>
          </cell>
          <cell r="CH458">
            <v>4</v>
          </cell>
          <cell r="CI458">
            <v>1</v>
          </cell>
          <cell r="CJ458">
            <v>4</v>
          </cell>
          <cell r="CK458">
            <v>1</v>
          </cell>
          <cell r="CL458">
            <v>4</v>
          </cell>
          <cell r="CM458">
            <v>1</v>
          </cell>
          <cell r="CN458">
            <v>3</v>
          </cell>
          <cell r="CO458">
            <v>0</v>
          </cell>
          <cell r="CP458">
            <v>5</v>
          </cell>
          <cell r="CQ458">
            <v>1</v>
          </cell>
          <cell r="CR458">
            <v>1</v>
          </cell>
          <cell r="CS458">
            <v>0</v>
          </cell>
          <cell r="CT458">
            <v>2</v>
          </cell>
          <cell r="CU458">
            <v>0</v>
          </cell>
          <cell r="CV458">
            <v>0</v>
          </cell>
          <cell r="CW458">
            <v>0</v>
          </cell>
          <cell r="CX458">
            <v>0</v>
          </cell>
          <cell r="CY458">
            <v>0</v>
          </cell>
          <cell r="CZ458">
            <v>1</v>
          </cell>
          <cell r="DA458">
            <v>0</v>
          </cell>
          <cell r="DB458">
            <v>0</v>
          </cell>
          <cell r="DC458">
            <v>0</v>
          </cell>
          <cell r="DD458">
            <v>0</v>
          </cell>
          <cell r="DE458">
            <v>0</v>
          </cell>
          <cell r="DF458">
            <v>0</v>
          </cell>
          <cell r="DG458">
            <v>0</v>
          </cell>
          <cell r="DH458">
            <v>0</v>
          </cell>
          <cell r="DI458">
            <v>0</v>
          </cell>
          <cell r="DJ458">
            <v>0</v>
          </cell>
          <cell r="DK458">
            <v>0</v>
          </cell>
          <cell r="DL458">
            <v>0</v>
          </cell>
          <cell r="DM458">
            <v>0</v>
          </cell>
          <cell r="DN458">
            <v>0</v>
          </cell>
          <cell r="DO458">
            <v>0</v>
          </cell>
          <cell r="DP458">
            <v>0</v>
          </cell>
          <cell r="DQ458">
            <v>0</v>
          </cell>
          <cell r="DR458">
            <v>5</v>
          </cell>
          <cell r="DS458">
            <v>5</v>
          </cell>
          <cell r="DT458">
            <v>4</v>
          </cell>
          <cell r="DU458">
            <v>5</v>
          </cell>
          <cell r="DV458">
            <v>1</v>
          </cell>
          <cell r="DW458">
            <v>0</v>
          </cell>
          <cell r="DX458">
            <v>0</v>
          </cell>
          <cell r="DY458">
            <v>0</v>
          </cell>
          <cell r="DZ458">
            <v>0</v>
          </cell>
          <cell r="EA458">
            <v>0</v>
          </cell>
          <cell r="EB458">
            <v>0</v>
          </cell>
          <cell r="EC458">
            <v>0</v>
          </cell>
          <cell r="ED458">
            <v>0</v>
          </cell>
          <cell r="EE458">
            <v>0</v>
          </cell>
          <cell r="EF458">
            <v>0</v>
          </cell>
          <cell r="EG458">
            <v>0</v>
          </cell>
          <cell r="EH458">
            <v>0</v>
          </cell>
          <cell r="EI458">
            <v>0</v>
          </cell>
          <cell r="EJ458">
            <v>0</v>
          </cell>
          <cell r="EK458">
            <v>0</v>
          </cell>
          <cell r="EL458">
            <v>0</v>
          </cell>
          <cell r="EM458">
            <v>0</v>
          </cell>
        </row>
        <row r="459">
          <cell r="A459">
            <v>1184</v>
          </cell>
          <cell r="B459">
            <v>1184</v>
          </cell>
          <cell r="C459" t="str">
            <v>P069847</v>
          </cell>
          <cell r="D459" t="str">
            <v>No</v>
          </cell>
          <cell r="E459" t="str">
            <v>Yes</v>
          </cell>
          <cell r="F459" t="str">
            <v>IAEO</v>
          </cell>
          <cell r="G459" t="str">
            <v>World Bank</v>
          </cell>
          <cell r="H459" t="str">
            <v>WB</v>
          </cell>
          <cell r="I459">
            <v>0</v>
          </cell>
          <cell r="J459" t="str">
            <v>WB</v>
          </cell>
          <cell r="K459" t="str">
            <v>WB</v>
          </cell>
          <cell r="L459" t="str">
            <v>Jordan</v>
          </cell>
          <cell r="M459">
            <v>0</v>
          </cell>
          <cell r="N459" t="str">
            <v>MENA</v>
          </cell>
          <cell r="O459" t="str">
            <v>Asia</v>
          </cell>
          <cell r="P459">
            <v>0</v>
          </cell>
          <cell r="Q459">
            <v>0</v>
          </cell>
          <cell r="R459">
            <v>1</v>
          </cell>
          <cell r="S459">
            <v>0</v>
          </cell>
          <cell r="T459">
            <v>0</v>
          </cell>
          <cell r="U459">
            <v>0</v>
          </cell>
          <cell r="V459">
            <v>0</v>
          </cell>
          <cell r="W459">
            <v>0</v>
          </cell>
          <cell r="X459">
            <v>0</v>
          </cell>
          <cell r="Y459" t="str">
            <v>Government</v>
          </cell>
          <cell r="Z459" t="str">
            <v>Govt</v>
          </cell>
          <cell r="AA459" t="str">
            <v>N</v>
          </cell>
          <cell r="AB459">
            <v>0</v>
          </cell>
          <cell r="AC459" t="str">
            <v>Conservation of Medicinal and Herbal Plants Project</v>
          </cell>
          <cell r="AD459" t="str">
            <v>FSP</v>
          </cell>
          <cell r="AE459" t="str">
            <v>GET</v>
          </cell>
          <cell r="AF459" t="str">
            <v>BD</v>
          </cell>
          <cell r="AG459">
            <v>0</v>
          </cell>
          <cell r="AH459" t="str">
            <v>GEF - 3</v>
          </cell>
          <cell r="AI459">
            <v>37699</v>
          </cell>
          <cell r="AJ459">
            <v>2003</v>
          </cell>
          <cell r="AK459">
            <v>37764</v>
          </cell>
          <cell r="AL459">
            <v>2003</v>
          </cell>
          <cell r="AM459">
            <v>39054.5</v>
          </cell>
          <cell r="AN459">
            <v>40163</v>
          </cell>
          <cell r="AO459">
            <v>40345</v>
          </cell>
          <cell r="AP459">
            <v>40345</v>
          </cell>
          <cell r="AQ459">
            <v>2010</v>
          </cell>
          <cell r="AR459">
            <v>84</v>
          </cell>
          <cell r="AS459">
            <v>6</v>
          </cell>
          <cell r="AT459">
            <v>2011</v>
          </cell>
          <cell r="AU459">
            <v>2010</v>
          </cell>
          <cell r="AV459">
            <v>2010</v>
          </cell>
          <cell r="AW459">
            <v>0</v>
          </cell>
          <cell r="AX459">
            <v>4.9305571100000005</v>
          </cell>
          <cell r="AY459">
            <v>0.35</v>
          </cell>
          <cell r="AZ459">
            <v>5.2805571100000002</v>
          </cell>
          <cell r="BA459">
            <v>4.92</v>
          </cell>
          <cell r="BB459">
            <v>9.2100000000000009</v>
          </cell>
          <cell r="BC459">
            <v>4.82</v>
          </cell>
          <cell r="BD459">
            <v>1.8679430730698909</v>
          </cell>
          <cell r="BE459">
            <v>0.97757715659032285</v>
          </cell>
          <cell r="BF459">
            <v>0.5233441910966341</v>
          </cell>
          <cell r="BG459">
            <v>18</v>
          </cell>
          <cell r="BH459">
            <v>17</v>
          </cell>
          <cell r="BI459">
            <v>11</v>
          </cell>
          <cell r="BJ459">
            <v>1</v>
          </cell>
          <cell r="BK459">
            <v>1</v>
          </cell>
          <cell r="BL459">
            <v>0</v>
          </cell>
          <cell r="BM459">
            <v>0</v>
          </cell>
          <cell r="BN459">
            <v>3</v>
          </cell>
          <cell r="BO459">
            <v>0</v>
          </cell>
          <cell r="BP459">
            <v>2</v>
          </cell>
          <cell r="BQ459" t="str">
            <v>MU</v>
          </cell>
          <cell r="BR459">
            <v>0</v>
          </cell>
          <cell r="BS459">
            <v>0</v>
          </cell>
          <cell r="BT459">
            <v>0</v>
          </cell>
          <cell r="BU459">
            <v>0</v>
          </cell>
          <cell r="BV459">
            <v>0</v>
          </cell>
          <cell r="BW459">
            <v>0</v>
          </cell>
          <cell r="BX459">
            <v>0</v>
          </cell>
          <cell r="BY459">
            <v>0</v>
          </cell>
          <cell r="BZ459">
            <v>0</v>
          </cell>
          <cell r="CA459">
            <v>0</v>
          </cell>
          <cell r="CB459">
            <v>0</v>
          </cell>
          <cell r="CC459">
            <v>3</v>
          </cell>
          <cell r="CD459">
            <v>3</v>
          </cell>
          <cell r="CE459">
            <v>0</v>
          </cell>
          <cell r="CF459">
            <v>3</v>
          </cell>
          <cell r="CG459">
            <v>0</v>
          </cell>
          <cell r="CH459">
            <v>5</v>
          </cell>
          <cell r="CI459">
            <v>1</v>
          </cell>
          <cell r="CJ459">
            <v>0</v>
          </cell>
          <cell r="CK459">
            <v>0</v>
          </cell>
          <cell r="CL459">
            <v>0</v>
          </cell>
          <cell r="CM459">
            <v>0</v>
          </cell>
          <cell r="CN459">
            <v>0</v>
          </cell>
          <cell r="CO459">
            <v>0</v>
          </cell>
          <cell r="CP459">
            <v>0</v>
          </cell>
          <cell r="CQ459">
            <v>0</v>
          </cell>
          <cell r="CR459">
            <v>0</v>
          </cell>
          <cell r="CS459">
            <v>0</v>
          </cell>
          <cell r="CT459">
            <v>0</v>
          </cell>
          <cell r="CU459">
            <v>0</v>
          </cell>
          <cell r="CV459">
            <v>0</v>
          </cell>
          <cell r="CW459">
            <v>0</v>
          </cell>
          <cell r="CX459">
            <v>0</v>
          </cell>
          <cell r="CY459">
            <v>3</v>
          </cell>
          <cell r="CZ459">
            <v>0</v>
          </cell>
          <cell r="DA459">
            <v>0</v>
          </cell>
          <cell r="DB459">
            <v>0</v>
          </cell>
          <cell r="DC459">
            <v>0</v>
          </cell>
          <cell r="DD459">
            <v>0</v>
          </cell>
          <cell r="DE459">
            <v>0</v>
          </cell>
          <cell r="DF459">
            <v>0</v>
          </cell>
          <cell r="DG459">
            <v>0</v>
          </cell>
          <cell r="DH459">
            <v>0</v>
          </cell>
          <cell r="DI459">
            <v>0</v>
          </cell>
          <cell r="DJ459">
            <v>0</v>
          </cell>
          <cell r="DK459">
            <v>0</v>
          </cell>
          <cell r="DL459">
            <v>0</v>
          </cell>
          <cell r="DM459">
            <v>0</v>
          </cell>
          <cell r="DN459">
            <v>0</v>
          </cell>
          <cell r="DO459">
            <v>0</v>
          </cell>
          <cell r="DP459">
            <v>0</v>
          </cell>
          <cell r="DQ459">
            <v>0</v>
          </cell>
          <cell r="DR459">
            <v>0</v>
          </cell>
          <cell r="DS459">
            <v>0</v>
          </cell>
          <cell r="DT459">
            <v>0</v>
          </cell>
          <cell r="DU459">
            <v>0</v>
          </cell>
          <cell r="DV459">
            <v>0</v>
          </cell>
          <cell r="DW459">
            <v>0</v>
          </cell>
          <cell r="DX459">
            <v>0</v>
          </cell>
          <cell r="DY459">
            <v>0</v>
          </cell>
          <cell r="DZ459">
            <v>0</v>
          </cell>
          <cell r="EA459">
            <v>0</v>
          </cell>
          <cell r="EB459">
            <v>0</v>
          </cell>
          <cell r="EC459">
            <v>0</v>
          </cell>
          <cell r="ED459">
            <v>0</v>
          </cell>
          <cell r="EE459">
            <v>0</v>
          </cell>
          <cell r="EF459">
            <v>0</v>
          </cell>
          <cell r="EG459">
            <v>0</v>
          </cell>
          <cell r="EH459">
            <v>0</v>
          </cell>
          <cell r="EI459">
            <v>0</v>
          </cell>
          <cell r="EJ459">
            <v>0</v>
          </cell>
          <cell r="EK459">
            <v>0</v>
          </cell>
          <cell r="EL459">
            <v>0</v>
          </cell>
          <cell r="EM459">
            <v>0</v>
          </cell>
        </row>
        <row r="460">
          <cell r="A460">
            <v>1188</v>
          </cell>
          <cell r="B460" t="e">
            <v>#N/A</v>
          </cell>
          <cell r="C460">
            <v>0</v>
          </cell>
          <cell r="D460" t="str">
            <v>Yes</v>
          </cell>
          <cell r="E460" t="str">
            <v>No</v>
          </cell>
          <cell r="F460" t="str">
            <v>GEFIEO</v>
          </cell>
          <cell r="G460" t="str">
            <v>UNDP/UNEP</v>
          </cell>
          <cell r="H460" t="str">
            <v>UNDP/UNEP</v>
          </cell>
          <cell r="I460">
            <v>1</v>
          </cell>
          <cell r="J460" t="str">
            <v>JOINT</v>
          </cell>
          <cell r="K460">
            <v>0</v>
          </cell>
          <cell r="L460" t="str">
            <v>Angola, Benin, Cameroon, Congo, Democratic Republic of the Congo, Côte d’Ivoire, Gabon, Ghana, Equatorial Guinea, Guinea, Guinea-Bissau, Liberia, Nigeria, Sao Tome and Principe, Sierra Leone and Togo</v>
          </cell>
          <cell r="M460" t="str">
            <v>Angola, Benin, Congo, Cote d'Ivoire, Cameroon, Gabon, Ghana, Equatorial Guinea, Guinea-Bissau, Liberia, Nigeria, Sierra Leone, Sao Tome and Principe, Togo, Congo DR</v>
          </cell>
          <cell r="N460" t="str">
            <v>AFR</v>
          </cell>
          <cell r="O460" t="str">
            <v>AFR</v>
          </cell>
          <cell r="P460">
            <v>0</v>
          </cell>
          <cell r="Q460">
            <v>1</v>
          </cell>
          <cell r="R460">
            <v>0</v>
          </cell>
          <cell r="S460">
            <v>2</v>
          </cell>
          <cell r="T460">
            <v>0</v>
          </cell>
          <cell r="U460">
            <v>2</v>
          </cell>
          <cell r="V460">
            <v>2</v>
          </cell>
          <cell r="W460">
            <v>0</v>
          </cell>
          <cell r="X460">
            <v>0</v>
          </cell>
          <cell r="Y460" t="str">
            <v>Multilateral</v>
          </cell>
          <cell r="Z460" t="str">
            <v>Bi_multilateral</v>
          </cell>
          <cell r="AA460">
            <v>0</v>
          </cell>
          <cell r="AB460">
            <v>0</v>
          </cell>
          <cell r="AC460" t="str">
            <v>Combating Coastal Area Degradation and Living Resources Depletion in the Guinea Current LME through Regional Actions</v>
          </cell>
          <cell r="AD460" t="str">
            <v>FSP</v>
          </cell>
          <cell r="AE460" t="str">
            <v>GET</v>
          </cell>
          <cell r="AF460" t="str">
            <v>IW</v>
          </cell>
          <cell r="AG460">
            <v>0</v>
          </cell>
          <cell r="AH460" t="str">
            <v>GEF - 3</v>
          </cell>
          <cell r="AI460">
            <v>38217</v>
          </cell>
          <cell r="AJ460">
            <v>2004</v>
          </cell>
          <cell r="AK460">
            <v>38286</v>
          </cell>
          <cell r="AL460">
            <v>2004</v>
          </cell>
          <cell r="AM460">
            <v>39505</v>
          </cell>
          <cell r="AN460">
            <v>41029</v>
          </cell>
          <cell r="AO460">
            <v>40724</v>
          </cell>
          <cell r="AP460">
            <v>40724</v>
          </cell>
          <cell r="AQ460">
            <v>2011</v>
          </cell>
          <cell r="AR460">
            <v>80</v>
          </cell>
          <cell r="AS460">
            <v>0</v>
          </cell>
          <cell r="AT460">
            <v>2013</v>
          </cell>
          <cell r="AU460">
            <v>41030</v>
          </cell>
          <cell r="AV460">
            <v>2012</v>
          </cell>
          <cell r="AW460">
            <v>41214</v>
          </cell>
          <cell r="AX460">
            <v>20.812404000000001</v>
          </cell>
          <cell r="AY460">
            <v>1.78206</v>
          </cell>
          <cell r="AZ460">
            <v>22.594464000000002</v>
          </cell>
          <cell r="BA460">
            <v>0</v>
          </cell>
          <cell r="BB460">
            <v>43.971292000000005</v>
          </cell>
          <cell r="BC460">
            <v>10.7</v>
          </cell>
          <cell r="BD460">
            <v>2.1127444960226605</v>
          </cell>
          <cell r="BE460">
            <v>0.51411648553429956</v>
          </cell>
          <cell r="BF460">
            <v>0.24334058685380447</v>
          </cell>
          <cell r="BG460">
            <v>0</v>
          </cell>
          <cell r="BH460">
            <v>0</v>
          </cell>
          <cell r="BI460">
            <v>0</v>
          </cell>
          <cell r="BJ460">
            <v>0</v>
          </cell>
          <cell r="BK460">
            <v>0</v>
          </cell>
          <cell r="BL460">
            <v>0</v>
          </cell>
          <cell r="BM460">
            <v>0</v>
          </cell>
          <cell r="BN460">
            <v>3</v>
          </cell>
          <cell r="BO460">
            <v>0</v>
          </cell>
          <cell r="BP460">
            <v>2</v>
          </cell>
          <cell r="BQ460" t="str">
            <v>MU</v>
          </cell>
          <cell r="BR460">
            <v>2</v>
          </cell>
          <cell r="BS460">
            <v>3</v>
          </cell>
          <cell r="BT460">
            <v>2</v>
          </cell>
          <cell r="BU460">
            <v>3</v>
          </cell>
          <cell r="BV460">
            <v>0</v>
          </cell>
          <cell r="BW460">
            <v>0</v>
          </cell>
          <cell r="BX460">
            <v>0</v>
          </cell>
          <cell r="BY460">
            <v>5</v>
          </cell>
          <cell r="BZ460">
            <v>1</v>
          </cell>
          <cell r="CA460">
            <v>4</v>
          </cell>
          <cell r="CB460">
            <v>1</v>
          </cell>
          <cell r="CC460">
            <v>0</v>
          </cell>
          <cell r="CD460">
            <v>4</v>
          </cell>
          <cell r="CE460">
            <v>1</v>
          </cell>
          <cell r="CF460">
            <v>3</v>
          </cell>
          <cell r="CG460">
            <v>0</v>
          </cell>
          <cell r="CH460">
            <v>6</v>
          </cell>
          <cell r="CI460">
            <v>1</v>
          </cell>
          <cell r="CJ460">
            <v>6</v>
          </cell>
          <cell r="CK460">
            <v>1</v>
          </cell>
          <cell r="CL460">
            <v>6</v>
          </cell>
          <cell r="CM460">
            <v>1</v>
          </cell>
          <cell r="CN460">
            <v>4</v>
          </cell>
          <cell r="CO460">
            <v>1</v>
          </cell>
          <cell r="CP460">
            <v>6</v>
          </cell>
          <cell r="CQ460">
            <v>1</v>
          </cell>
          <cell r="CR460">
            <v>5</v>
          </cell>
          <cell r="CS460">
            <v>1</v>
          </cell>
          <cell r="CT460">
            <v>6</v>
          </cell>
          <cell r="CU460">
            <v>1</v>
          </cell>
          <cell r="CV460">
            <v>0</v>
          </cell>
          <cell r="CW460">
            <v>0</v>
          </cell>
          <cell r="CX460">
            <v>0</v>
          </cell>
          <cell r="CY460">
            <v>0</v>
          </cell>
          <cell r="CZ460">
            <v>0</v>
          </cell>
          <cell r="DA460">
            <v>0</v>
          </cell>
          <cell r="DB460">
            <v>0</v>
          </cell>
          <cell r="DC460">
            <v>0</v>
          </cell>
          <cell r="DD460">
            <v>0</v>
          </cell>
          <cell r="DE460">
            <v>0</v>
          </cell>
          <cell r="DF460">
            <v>0</v>
          </cell>
          <cell r="DG460">
            <v>0</v>
          </cell>
          <cell r="DH460">
            <v>0</v>
          </cell>
          <cell r="DI460">
            <v>0</v>
          </cell>
          <cell r="DJ460">
            <v>0</v>
          </cell>
          <cell r="DK460">
            <v>0</v>
          </cell>
          <cell r="DL460">
            <v>0</v>
          </cell>
          <cell r="DM460">
            <v>0</v>
          </cell>
          <cell r="DN460">
            <v>0</v>
          </cell>
          <cell r="DO460">
            <v>0</v>
          </cell>
          <cell r="DP460">
            <v>0</v>
          </cell>
          <cell r="DQ460">
            <v>0</v>
          </cell>
          <cell r="DR460">
            <v>5</v>
          </cell>
          <cell r="DS460">
            <v>3</v>
          </cell>
          <cell r="DT460">
            <v>3</v>
          </cell>
          <cell r="DU460">
            <v>3</v>
          </cell>
          <cell r="DV460">
            <v>0</v>
          </cell>
          <cell r="DW460">
            <v>2</v>
          </cell>
          <cell r="DX460">
            <v>3</v>
          </cell>
          <cell r="DY460">
            <v>2</v>
          </cell>
          <cell r="DZ460">
            <v>3</v>
          </cell>
          <cell r="EA460">
            <v>2</v>
          </cell>
          <cell r="EB460" t="str">
            <v>MU</v>
          </cell>
          <cell r="EC460">
            <v>5</v>
          </cell>
          <cell r="ED460">
            <v>4</v>
          </cell>
          <cell r="EE460">
            <v>4</v>
          </cell>
          <cell r="EF460">
            <v>3</v>
          </cell>
          <cell r="EG460">
            <v>6</v>
          </cell>
          <cell r="EH460">
            <v>6</v>
          </cell>
          <cell r="EI460">
            <v>6</v>
          </cell>
          <cell r="EJ460">
            <v>4</v>
          </cell>
          <cell r="EK460">
            <v>6</v>
          </cell>
          <cell r="EL460">
            <v>5</v>
          </cell>
          <cell r="EM460">
            <v>6</v>
          </cell>
        </row>
        <row r="461">
          <cell r="A461">
            <v>1196</v>
          </cell>
          <cell r="B461" t="e">
            <v>#N/A</v>
          </cell>
          <cell r="C461">
            <v>0</v>
          </cell>
          <cell r="D461" t="str">
            <v>No</v>
          </cell>
          <cell r="E461" t="str">
            <v>Yes</v>
          </cell>
          <cell r="F461" t="str">
            <v>IAEO</v>
          </cell>
          <cell r="G461" t="str">
            <v>UNDP</v>
          </cell>
          <cell r="H461" t="str">
            <v>UNDP</v>
          </cell>
          <cell r="I461">
            <v>0</v>
          </cell>
          <cell r="J461" t="str">
            <v>UNDP</v>
          </cell>
          <cell r="K461" t="str">
            <v>UNDP</v>
          </cell>
          <cell r="L461" t="str">
            <v>Tanzania</v>
          </cell>
          <cell r="M461">
            <v>0</v>
          </cell>
          <cell r="N461" t="str">
            <v>AFR</v>
          </cell>
          <cell r="O461" t="str">
            <v>AFR</v>
          </cell>
          <cell r="P461">
            <v>0</v>
          </cell>
          <cell r="Q461">
            <v>0</v>
          </cell>
          <cell r="R461">
            <v>1</v>
          </cell>
          <cell r="S461">
            <v>0</v>
          </cell>
          <cell r="T461">
            <v>0</v>
          </cell>
          <cell r="U461">
            <v>0</v>
          </cell>
          <cell r="V461">
            <v>1</v>
          </cell>
          <cell r="W461">
            <v>0</v>
          </cell>
          <cell r="X461">
            <v>0</v>
          </cell>
          <cell r="Y461" t="str">
            <v>Government</v>
          </cell>
          <cell r="Z461" t="str">
            <v>Govt</v>
          </cell>
          <cell r="AA461" t="str">
            <v>Y</v>
          </cell>
          <cell r="AB461">
            <v>0</v>
          </cell>
          <cell r="AC461" t="str">
            <v>Transformation of the Rural Photovoltaics (PV) Market</v>
          </cell>
          <cell r="AD461" t="str">
            <v>FSP</v>
          </cell>
          <cell r="AE461" t="str">
            <v>GET</v>
          </cell>
          <cell r="AF461" t="str">
            <v>CC</v>
          </cell>
          <cell r="AG461" t="str">
            <v>6 / CC1</v>
          </cell>
          <cell r="AH461" t="str">
            <v>GEF - 3</v>
          </cell>
          <cell r="AI461">
            <v>38028</v>
          </cell>
          <cell r="AJ461">
            <v>2004</v>
          </cell>
          <cell r="AK461">
            <v>38050</v>
          </cell>
          <cell r="AL461">
            <v>2004</v>
          </cell>
          <cell r="AM461">
            <v>38976.5</v>
          </cell>
          <cell r="AN461">
            <v>39783</v>
          </cell>
          <cell r="AO461">
            <v>39903</v>
          </cell>
          <cell r="AP461">
            <v>39903</v>
          </cell>
          <cell r="AQ461">
            <v>2009</v>
          </cell>
          <cell r="AR461">
            <v>60</v>
          </cell>
          <cell r="AS461">
            <v>3</v>
          </cell>
          <cell r="AT461">
            <v>2010</v>
          </cell>
          <cell r="AU461">
            <v>2009</v>
          </cell>
          <cell r="AV461">
            <v>2009</v>
          </cell>
          <cell r="AW461">
            <v>0</v>
          </cell>
          <cell r="AX461">
            <v>2.25</v>
          </cell>
          <cell r="AY461">
            <v>0.32</v>
          </cell>
          <cell r="AZ461">
            <v>2.57</v>
          </cell>
          <cell r="BA461">
            <v>0.24</v>
          </cell>
          <cell r="BB461">
            <v>4.7340710000000001</v>
          </cell>
          <cell r="BC461">
            <v>4.7300000000000004</v>
          </cell>
          <cell r="BD461">
            <v>2.1040315555555558</v>
          </cell>
          <cell r="BE461">
            <v>2.1022222222222222</v>
          </cell>
          <cell r="BF461">
            <v>0.99914006359431451</v>
          </cell>
          <cell r="BG461">
            <v>3</v>
          </cell>
          <cell r="BH461">
            <v>21</v>
          </cell>
          <cell r="BI461">
            <v>17</v>
          </cell>
          <cell r="BJ461">
            <v>1</v>
          </cell>
          <cell r="BK461">
            <v>1</v>
          </cell>
          <cell r="BL461">
            <v>0</v>
          </cell>
          <cell r="BM461">
            <v>1</v>
          </cell>
          <cell r="BN461">
            <v>6</v>
          </cell>
          <cell r="BO461">
            <v>0</v>
          </cell>
          <cell r="BP461">
            <v>1</v>
          </cell>
          <cell r="BQ461" t="str">
            <v>U</v>
          </cell>
          <cell r="BR461">
            <v>3</v>
          </cell>
          <cell r="BS461">
            <v>3</v>
          </cell>
          <cell r="BT461">
            <v>4</v>
          </cell>
          <cell r="BU461">
            <v>1</v>
          </cell>
          <cell r="BV461">
            <v>0</v>
          </cell>
          <cell r="BW461">
            <v>5</v>
          </cell>
          <cell r="BX461">
            <v>1</v>
          </cell>
          <cell r="BY461">
            <v>4</v>
          </cell>
          <cell r="BZ461">
            <v>1</v>
          </cell>
          <cell r="CA461">
            <v>5</v>
          </cell>
          <cell r="CB461">
            <v>1</v>
          </cell>
          <cell r="CC461">
            <v>6</v>
          </cell>
          <cell r="CD461">
            <v>5</v>
          </cell>
          <cell r="CE461">
            <v>1</v>
          </cell>
          <cell r="CF461">
            <v>5</v>
          </cell>
          <cell r="CG461">
            <v>1</v>
          </cell>
          <cell r="CH461">
            <v>3</v>
          </cell>
          <cell r="CI461">
            <v>0</v>
          </cell>
          <cell r="CJ461">
            <v>5</v>
          </cell>
          <cell r="CK461">
            <v>1</v>
          </cell>
          <cell r="CL461">
            <v>3</v>
          </cell>
          <cell r="CM461">
            <v>0</v>
          </cell>
          <cell r="CN461">
            <v>4</v>
          </cell>
          <cell r="CO461">
            <v>1</v>
          </cell>
          <cell r="CP461">
            <v>5</v>
          </cell>
          <cell r="CQ461">
            <v>1</v>
          </cell>
          <cell r="CR461">
            <v>1</v>
          </cell>
          <cell r="CS461">
            <v>0</v>
          </cell>
          <cell r="CT461">
            <v>1</v>
          </cell>
          <cell r="CU461">
            <v>0</v>
          </cell>
          <cell r="CV461">
            <v>0</v>
          </cell>
          <cell r="CW461">
            <v>0</v>
          </cell>
          <cell r="CX461">
            <v>0</v>
          </cell>
          <cell r="CY461">
            <v>0</v>
          </cell>
          <cell r="CZ461">
            <v>1</v>
          </cell>
          <cell r="DA461">
            <v>0</v>
          </cell>
          <cell r="DB461">
            <v>0</v>
          </cell>
          <cell r="DC461">
            <v>0</v>
          </cell>
          <cell r="DD461">
            <v>0</v>
          </cell>
          <cell r="DE461">
            <v>0</v>
          </cell>
          <cell r="DF461">
            <v>0</v>
          </cell>
          <cell r="DG461">
            <v>0</v>
          </cell>
          <cell r="DH461">
            <v>0</v>
          </cell>
          <cell r="DI461">
            <v>0</v>
          </cell>
          <cell r="DJ461">
            <v>0</v>
          </cell>
          <cell r="DK461">
            <v>0</v>
          </cell>
          <cell r="DL461">
            <v>0</v>
          </cell>
          <cell r="DM461">
            <v>0</v>
          </cell>
          <cell r="DN461">
            <v>0</v>
          </cell>
          <cell r="DO461">
            <v>0</v>
          </cell>
          <cell r="DP461">
            <v>0</v>
          </cell>
          <cell r="DQ461">
            <v>0</v>
          </cell>
          <cell r="DR461">
            <v>6</v>
          </cell>
          <cell r="DS461">
            <v>6</v>
          </cell>
          <cell r="DT461">
            <v>6</v>
          </cell>
          <cell r="DU461">
            <v>6</v>
          </cell>
          <cell r="DV461">
            <v>1</v>
          </cell>
          <cell r="DW461">
            <v>0</v>
          </cell>
          <cell r="DX461">
            <v>0</v>
          </cell>
          <cell r="DY461">
            <v>0</v>
          </cell>
          <cell r="DZ461">
            <v>0</v>
          </cell>
          <cell r="EA461">
            <v>0</v>
          </cell>
          <cell r="EB461">
            <v>0</v>
          </cell>
          <cell r="EC461">
            <v>0</v>
          </cell>
          <cell r="ED461">
            <v>0</v>
          </cell>
          <cell r="EE461">
            <v>0</v>
          </cell>
          <cell r="EF461">
            <v>0</v>
          </cell>
          <cell r="EG461">
            <v>0</v>
          </cell>
          <cell r="EH461">
            <v>0</v>
          </cell>
          <cell r="EI461">
            <v>0</v>
          </cell>
          <cell r="EJ461">
            <v>0</v>
          </cell>
          <cell r="EK461">
            <v>0</v>
          </cell>
          <cell r="EL461">
            <v>0</v>
          </cell>
          <cell r="EM461">
            <v>0</v>
          </cell>
        </row>
        <row r="462">
          <cell r="A462">
            <v>1197</v>
          </cell>
          <cell r="B462">
            <v>1197</v>
          </cell>
          <cell r="C462">
            <v>1617</v>
          </cell>
          <cell r="D462" t="str">
            <v>No</v>
          </cell>
          <cell r="E462" t="str">
            <v>Yes</v>
          </cell>
          <cell r="F462" t="str">
            <v>IAEO</v>
          </cell>
          <cell r="G462" t="str">
            <v>UNDP</v>
          </cell>
          <cell r="H462" t="str">
            <v>UNDP</v>
          </cell>
          <cell r="I462">
            <v>0</v>
          </cell>
          <cell r="J462" t="str">
            <v>UNDP</v>
          </cell>
          <cell r="K462">
            <v>0</v>
          </cell>
          <cell r="L462" t="str">
            <v>Regional</v>
          </cell>
          <cell r="M462" t="str">
            <v>Burkina Faso, Benin, Niger</v>
          </cell>
          <cell r="N462" t="str">
            <v>AFR</v>
          </cell>
          <cell r="O462" t="str">
            <v>AFR</v>
          </cell>
          <cell r="P462">
            <v>0</v>
          </cell>
          <cell r="Q462">
            <v>1</v>
          </cell>
          <cell r="R462">
            <v>0</v>
          </cell>
          <cell r="S462">
            <v>0</v>
          </cell>
          <cell r="T462">
            <v>0</v>
          </cell>
          <cell r="U462">
            <v>0</v>
          </cell>
          <cell r="V462">
            <v>1</v>
          </cell>
          <cell r="W462">
            <v>2</v>
          </cell>
          <cell r="X462">
            <v>0</v>
          </cell>
          <cell r="Y462" t="str">
            <v>multilateral</v>
          </cell>
          <cell r="Z462" t="str">
            <v>Bi_multilateral</v>
          </cell>
          <cell r="AA462" t="str">
            <v>Through consultation</v>
          </cell>
          <cell r="AB462" t="str">
            <v>Not involved</v>
          </cell>
          <cell r="AC462" t="str">
            <v>Enhancing the Effectiveness and Catalyzing the Sustainability of the W-Arly-Pendjari (WAP) Protected Area System</v>
          </cell>
          <cell r="AD462" t="str">
            <v>FSP</v>
          </cell>
          <cell r="AE462" t="str">
            <v>GET</v>
          </cell>
          <cell r="AF462" t="str">
            <v>BD</v>
          </cell>
          <cell r="AG462">
            <v>0</v>
          </cell>
          <cell r="AH462" t="str">
            <v>GEF - 3</v>
          </cell>
          <cell r="AI462">
            <v>39366</v>
          </cell>
          <cell r="AJ462">
            <v>2007</v>
          </cell>
          <cell r="AK462">
            <v>39371</v>
          </cell>
          <cell r="AL462">
            <v>2007</v>
          </cell>
          <cell r="AM462">
            <v>0</v>
          </cell>
          <cell r="AN462">
            <v>41639</v>
          </cell>
          <cell r="AO462">
            <v>41639</v>
          </cell>
          <cell r="AP462">
            <v>41639</v>
          </cell>
          <cell r="AQ462">
            <v>2013</v>
          </cell>
          <cell r="AR462">
            <v>0</v>
          </cell>
          <cell r="AS462">
            <v>0</v>
          </cell>
          <cell r="AT462">
            <v>2014</v>
          </cell>
          <cell r="AU462" t="str">
            <v>Apr,2014</v>
          </cell>
          <cell r="AV462">
            <v>2014</v>
          </cell>
          <cell r="AW462">
            <v>0</v>
          </cell>
          <cell r="AX462">
            <v>5.1547409999999996</v>
          </cell>
          <cell r="AY462">
            <v>0.46712999999999999</v>
          </cell>
          <cell r="AZ462">
            <v>5.6218709999999996</v>
          </cell>
          <cell r="BA462">
            <v>0</v>
          </cell>
          <cell r="BB462">
            <v>20.914000000000001</v>
          </cell>
          <cell r="BC462">
            <v>27.347999999999999</v>
          </cell>
          <cell r="BD462">
            <v>0</v>
          </cell>
          <cell r="BE462">
            <v>0</v>
          </cell>
          <cell r="BF462">
            <v>0</v>
          </cell>
          <cell r="BG462">
            <v>0</v>
          </cell>
          <cell r="BH462">
            <v>0</v>
          </cell>
          <cell r="BI462">
            <v>0</v>
          </cell>
          <cell r="BJ462">
            <v>0</v>
          </cell>
          <cell r="BK462">
            <v>0</v>
          </cell>
          <cell r="BL462">
            <v>0</v>
          </cell>
          <cell r="BM462">
            <v>1</v>
          </cell>
          <cell r="BN462">
            <v>5</v>
          </cell>
          <cell r="BO462">
            <v>0</v>
          </cell>
          <cell r="BP462">
            <v>0</v>
          </cell>
          <cell r="BQ462">
            <v>0</v>
          </cell>
          <cell r="BR462">
            <v>0</v>
          </cell>
          <cell r="BS462">
            <v>0</v>
          </cell>
          <cell r="BT462">
            <v>0</v>
          </cell>
          <cell r="BU462">
            <v>0</v>
          </cell>
          <cell r="BV462">
            <v>0</v>
          </cell>
          <cell r="BW462">
            <v>0</v>
          </cell>
          <cell r="BX462">
            <v>0</v>
          </cell>
          <cell r="BY462">
            <v>0</v>
          </cell>
          <cell r="BZ462">
            <v>0</v>
          </cell>
          <cell r="CA462">
            <v>0</v>
          </cell>
          <cell r="CB462">
            <v>0</v>
          </cell>
          <cell r="CC462">
            <v>0</v>
          </cell>
          <cell r="CD462">
            <v>0</v>
          </cell>
          <cell r="CE462">
            <v>0</v>
          </cell>
          <cell r="CF462">
            <v>0</v>
          </cell>
          <cell r="CG462">
            <v>0</v>
          </cell>
          <cell r="CH462">
            <v>0</v>
          </cell>
          <cell r="CI462">
            <v>0</v>
          </cell>
          <cell r="CJ462">
            <v>0</v>
          </cell>
          <cell r="CK462">
            <v>0</v>
          </cell>
          <cell r="CL462">
            <v>0</v>
          </cell>
          <cell r="CM462">
            <v>0</v>
          </cell>
          <cell r="CN462">
            <v>0</v>
          </cell>
          <cell r="CO462">
            <v>0</v>
          </cell>
          <cell r="CP462">
            <v>0</v>
          </cell>
          <cell r="CQ462">
            <v>0</v>
          </cell>
          <cell r="CR462">
            <v>0</v>
          </cell>
          <cell r="CS462">
            <v>0</v>
          </cell>
          <cell r="CT462">
            <v>0</v>
          </cell>
          <cell r="CU462">
            <v>0</v>
          </cell>
          <cell r="CV462" t="str">
            <v>NR</v>
          </cell>
          <cell r="CW462">
            <v>5</v>
          </cell>
          <cell r="CX462">
            <v>5</v>
          </cell>
          <cell r="CY462">
            <v>5</v>
          </cell>
          <cell r="CZ462">
            <v>1</v>
          </cell>
          <cell r="DA462">
            <v>1</v>
          </cell>
          <cell r="DB462">
            <v>3</v>
          </cell>
          <cell r="DC462">
            <v>3</v>
          </cell>
          <cell r="DD462">
            <v>4</v>
          </cell>
          <cell r="DE462">
            <v>2</v>
          </cell>
          <cell r="DF462" t="str">
            <v>MU</v>
          </cell>
          <cell r="DG462">
            <v>6</v>
          </cell>
          <cell r="DH462">
            <v>5</v>
          </cell>
          <cell r="DI462">
            <v>4</v>
          </cell>
          <cell r="DJ462">
            <v>5</v>
          </cell>
          <cell r="DK462">
            <v>3</v>
          </cell>
          <cell r="DL462">
            <v>5</v>
          </cell>
          <cell r="DM462">
            <v>4</v>
          </cell>
          <cell r="DN462">
            <v>4</v>
          </cell>
          <cell r="DO462">
            <v>4</v>
          </cell>
          <cell r="DP462">
            <v>2</v>
          </cell>
          <cell r="DQ462">
            <v>2</v>
          </cell>
          <cell r="DR462">
            <v>0</v>
          </cell>
          <cell r="DS462">
            <v>0</v>
          </cell>
          <cell r="DT462">
            <v>0</v>
          </cell>
          <cell r="DU462">
            <v>0</v>
          </cell>
          <cell r="DV462">
            <v>0</v>
          </cell>
          <cell r="DW462">
            <v>0</v>
          </cell>
          <cell r="DX462">
            <v>0</v>
          </cell>
          <cell r="DY462">
            <v>0</v>
          </cell>
          <cell r="DZ462">
            <v>0</v>
          </cell>
          <cell r="EA462">
            <v>0</v>
          </cell>
          <cell r="EB462">
            <v>0</v>
          </cell>
          <cell r="EC462">
            <v>0</v>
          </cell>
          <cell r="ED462">
            <v>0</v>
          </cell>
          <cell r="EE462">
            <v>0</v>
          </cell>
          <cell r="EF462">
            <v>0</v>
          </cell>
          <cell r="EG462">
            <v>0</v>
          </cell>
          <cell r="EH462">
            <v>0</v>
          </cell>
          <cell r="EI462">
            <v>0</v>
          </cell>
          <cell r="EJ462">
            <v>0</v>
          </cell>
          <cell r="EK462">
            <v>0</v>
          </cell>
          <cell r="EL462">
            <v>0</v>
          </cell>
          <cell r="EM462">
            <v>0</v>
          </cell>
        </row>
        <row r="463">
          <cell r="A463">
            <v>1198</v>
          </cell>
          <cell r="B463" t="e">
            <v>#N/A</v>
          </cell>
          <cell r="C463">
            <v>0</v>
          </cell>
          <cell r="D463" t="str">
            <v>Yes</v>
          </cell>
          <cell r="E463" t="str">
            <v>Yes</v>
          </cell>
          <cell r="F463" t="str">
            <v>GEFIEO</v>
          </cell>
          <cell r="G463" t="str">
            <v>UNDP</v>
          </cell>
          <cell r="H463" t="str">
            <v>UNDP</v>
          </cell>
          <cell r="I463">
            <v>0</v>
          </cell>
          <cell r="J463" t="str">
            <v>UNDP</v>
          </cell>
          <cell r="K463" t="str">
            <v>UNDP</v>
          </cell>
          <cell r="L463" t="str">
            <v>Belarus</v>
          </cell>
          <cell r="M463">
            <v>0</v>
          </cell>
          <cell r="N463" t="str">
            <v>ECA</v>
          </cell>
          <cell r="O463" t="str">
            <v>ECA</v>
          </cell>
          <cell r="P463">
            <v>0</v>
          </cell>
          <cell r="Q463">
            <v>0</v>
          </cell>
          <cell r="R463">
            <v>1</v>
          </cell>
          <cell r="S463">
            <v>0</v>
          </cell>
          <cell r="T463">
            <v>0</v>
          </cell>
          <cell r="U463">
            <v>0</v>
          </cell>
          <cell r="V463">
            <v>0</v>
          </cell>
          <cell r="W463">
            <v>1</v>
          </cell>
          <cell r="X463">
            <v>1</v>
          </cell>
          <cell r="Y463" t="str">
            <v>Government</v>
          </cell>
          <cell r="Z463" t="str">
            <v>Govt</v>
          </cell>
          <cell r="AA463" t="str">
            <v>Y</v>
          </cell>
          <cell r="AB463">
            <v>0</v>
          </cell>
          <cell r="AC463" t="str">
            <v>Biomass Energy for Heating and Hot Water Supply</v>
          </cell>
          <cell r="AD463" t="str">
            <v>FSP</v>
          </cell>
          <cell r="AE463" t="str">
            <v>GET</v>
          </cell>
          <cell r="AF463" t="str">
            <v>CC</v>
          </cell>
          <cell r="AG463">
            <v>6</v>
          </cell>
          <cell r="AH463" t="str">
            <v>GEF - 3</v>
          </cell>
          <cell r="AI463">
            <v>37798</v>
          </cell>
          <cell r="AJ463">
            <v>2003</v>
          </cell>
          <cell r="AK463">
            <v>37821</v>
          </cell>
          <cell r="AL463">
            <v>2003</v>
          </cell>
          <cell r="AM463">
            <v>38710</v>
          </cell>
          <cell r="AN463">
            <v>0</v>
          </cell>
          <cell r="AO463">
            <v>39599</v>
          </cell>
          <cell r="AP463">
            <v>39599</v>
          </cell>
          <cell r="AQ463">
            <v>2008</v>
          </cell>
          <cell r="AR463">
            <v>58</v>
          </cell>
          <cell r="AS463">
            <v>0</v>
          </cell>
          <cell r="AT463">
            <v>2009</v>
          </cell>
          <cell r="AU463">
            <v>2009</v>
          </cell>
          <cell r="AV463">
            <v>2009</v>
          </cell>
          <cell r="AW463">
            <v>0</v>
          </cell>
          <cell r="AX463">
            <v>3.129</v>
          </cell>
          <cell r="AY463">
            <v>0.245</v>
          </cell>
          <cell r="AZ463">
            <v>3.3740000000000001</v>
          </cell>
          <cell r="BA463">
            <v>3.37</v>
          </cell>
          <cell r="BB463">
            <v>5.5620000000000003</v>
          </cell>
          <cell r="BC463">
            <v>19.57</v>
          </cell>
          <cell r="BD463">
            <v>1.7775647171620328</v>
          </cell>
          <cell r="BE463">
            <v>6.2543943751997446</v>
          </cell>
          <cell r="BF463">
            <v>3.5185185185185186</v>
          </cell>
          <cell r="BG463">
            <v>8</v>
          </cell>
          <cell r="BH463">
            <v>16</v>
          </cell>
          <cell r="BI463">
            <v>11</v>
          </cell>
          <cell r="BJ463">
            <v>1</v>
          </cell>
          <cell r="BK463">
            <v>1</v>
          </cell>
          <cell r="BL463">
            <v>0</v>
          </cell>
          <cell r="BM463">
            <v>1</v>
          </cell>
          <cell r="BN463">
            <v>5</v>
          </cell>
          <cell r="BO463">
            <v>1</v>
          </cell>
          <cell r="BP463">
            <v>3</v>
          </cell>
          <cell r="BQ463" t="str">
            <v>ML</v>
          </cell>
          <cell r="BR463">
            <v>3</v>
          </cell>
          <cell r="BS463">
            <v>3</v>
          </cell>
          <cell r="BT463">
            <v>3</v>
          </cell>
          <cell r="BU463">
            <v>0</v>
          </cell>
          <cell r="BV463">
            <v>0</v>
          </cell>
          <cell r="BW463">
            <v>4</v>
          </cell>
          <cell r="BX463">
            <v>1</v>
          </cell>
          <cell r="BY463">
            <v>5</v>
          </cell>
          <cell r="BZ463">
            <v>1</v>
          </cell>
          <cell r="CA463">
            <v>4</v>
          </cell>
          <cell r="CB463">
            <v>1</v>
          </cell>
          <cell r="CC463">
            <v>5</v>
          </cell>
          <cell r="CD463">
            <v>5</v>
          </cell>
          <cell r="CE463">
            <v>1</v>
          </cell>
          <cell r="CF463">
            <v>5</v>
          </cell>
          <cell r="CG463">
            <v>1</v>
          </cell>
          <cell r="CH463">
            <v>4</v>
          </cell>
          <cell r="CI463">
            <v>1</v>
          </cell>
          <cell r="CJ463">
            <v>5</v>
          </cell>
          <cell r="CK463">
            <v>1</v>
          </cell>
          <cell r="CL463">
            <v>4</v>
          </cell>
          <cell r="CM463">
            <v>1</v>
          </cell>
          <cell r="CN463">
            <v>4</v>
          </cell>
          <cell r="CO463">
            <v>1</v>
          </cell>
          <cell r="CP463">
            <v>5</v>
          </cell>
          <cell r="CQ463">
            <v>1</v>
          </cell>
          <cell r="CR463">
            <v>5</v>
          </cell>
          <cell r="CS463">
            <v>1</v>
          </cell>
          <cell r="CT463">
            <v>3</v>
          </cell>
          <cell r="CU463">
            <v>0</v>
          </cell>
          <cell r="CV463">
            <v>0</v>
          </cell>
          <cell r="CW463">
            <v>0</v>
          </cell>
          <cell r="CX463">
            <v>0</v>
          </cell>
          <cell r="CY463">
            <v>0</v>
          </cell>
          <cell r="CZ463">
            <v>1</v>
          </cell>
          <cell r="DA463">
            <v>0</v>
          </cell>
          <cell r="DB463">
            <v>0</v>
          </cell>
          <cell r="DC463">
            <v>0</v>
          </cell>
          <cell r="DD463">
            <v>0</v>
          </cell>
          <cell r="DE463">
            <v>0</v>
          </cell>
          <cell r="DF463">
            <v>0</v>
          </cell>
          <cell r="DG463">
            <v>0</v>
          </cell>
          <cell r="DH463">
            <v>0</v>
          </cell>
          <cell r="DI463">
            <v>0</v>
          </cell>
          <cell r="DJ463">
            <v>0</v>
          </cell>
          <cell r="DK463">
            <v>0</v>
          </cell>
          <cell r="DL463">
            <v>0</v>
          </cell>
          <cell r="DM463">
            <v>0</v>
          </cell>
          <cell r="DN463">
            <v>0</v>
          </cell>
          <cell r="DO463">
            <v>0</v>
          </cell>
          <cell r="DP463">
            <v>0</v>
          </cell>
          <cell r="DQ463">
            <v>0</v>
          </cell>
          <cell r="DR463">
            <v>5</v>
          </cell>
          <cell r="DS463">
            <v>5</v>
          </cell>
          <cell r="DT463">
            <v>5</v>
          </cell>
          <cell r="DU463">
            <v>5</v>
          </cell>
          <cell r="DV463">
            <v>1</v>
          </cell>
          <cell r="DW463">
            <v>3</v>
          </cell>
          <cell r="DX463">
            <v>3</v>
          </cell>
          <cell r="DY463">
            <v>3</v>
          </cell>
          <cell r="DZ463">
            <v>0</v>
          </cell>
          <cell r="EA463">
            <v>3</v>
          </cell>
          <cell r="EB463" t="str">
            <v>ML</v>
          </cell>
          <cell r="EC463">
            <v>5</v>
          </cell>
          <cell r="ED463">
            <v>4</v>
          </cell>
          <cell r="EE463">
            <v>0</v>
          </cell>
          <cell r="EF463">
            <v>0</v>
          </cell>
          <cell r="EG463">
            <v>0</v>
          </cell>
          <cell r="EH463">
            <v>0</v>
          </cell>
          <cell r="EI463">
            <v>0</v>
          </cell>
          <cell r="EJ463">
            <v>0</v>
          </cell>
          <cell r="EK463">
            <v>0</v>
          </cell>
          <cell r="EL463">
            <v>0</v>
          </cell>
          <cell r="EM463">
            <v>0</v>
          </cell>
        </row>
        <row r="464">
          <cell r="A464">
            <v>1200</v>
          </cell>
          <cell r="B464">
            <v>1200</v>
          </cell>
          <cell r="C464">
            <v>0</v>
          </cell>
          <cell r="D464" t="str">
            <v>No</v>
          </cell>
          <cell r="E464" t="str">
            <v>Yes</v>
          </cell>
          <cell r="F464" t="str">
            <v>IAEO</v>
          </cell>
          <cell r="G464" t="str">
            <v>UNDP</v>
          </cell>
          <cell r="H464" t="str">
            <v>UNDP</v>
          </cell>
          <cell r="I464">
            <v>0</v>
          </cell>
          <cell r="J464" t="str">
            <v>UNDP</v>
          </cell>
          <cell r="K464" t="str">
            <v>UNDP</v>
          </cell>
          <cell r="L464" t="str">
            <v>Lithuania</v>
          </cell>
          <cell r="M464">
            <v>0</v>
          </cell>
          <cell r="N464" t="str">
            <v>ECA</v>
          </cell>
          <cell r="O464" t="str">
            <v>ECA</v>
          </cell>
          <cell r="P464">
            <v>0</v>
          </cell>
          <cell r="Q464">
            <v>0</v>
          </cell>
          <cell r="R464">
            <v>1</v>
          </cell>
          <cell r="S464">
            <v>0</v>
          </cell>
          <cell r="T464">
            <v>0</v>
          </cell>
          <cell r="U464">
            <v>0</v>
          </cell>
          <cell r="V464">
            <v>0</v>
          </cell>
          <cell r="W464">
            <v>0</v>
          </cell>
          <cell r="X464">
            <v>0</v>
          </cell>
          <cell r="Y464" t="str">
            <v>Government</v>
          </cell>
          <cell r="Z464" t="str">
            <v>Govt</v>
          </cell>
          <cell r="AA464" t="str">
            <v>Y</v>
          </cell>
          <cell r="AB464">
            <v>0</v>
          </cell>
          <cell r="AC464" t="str">
            <v>Conservation of Inland Wetland Biodiversity</v>
          </cell>
          <cell r="AD464" t="str">
            <v>FSP</v>
          </cell>
          <cell r="AE464" t="str">
            <v>GET</v>
          </cell>
          <cell r="AF464" t="str">
            <v>BD</v>
          </cell>
          <cell r="AG464">
            <v>0</v>
          </cell>
          <cell r="AH464" t="str">
            <v>GEF - 3</v>
          </cell>
          <cell r="AI464">
            <v>38037</v>
          </cell>
          <cell r="AJ464">
            <v>2004</v>
          </cell>
          <cell r="AK464">
            <v>39356</v>
          </cell>
          <cell r="AL464">
            <v>2007</v>
          </cell>
          <cell r="AM464">
            <v>39949.5</v>
          </cell>
          <cell r="AN464">
            <v>40694</v>
          </cell>
          <cell r="AO464">
            <v>40543</v>
          </cell>
          <cell r="AP464">
            <v>40543</v>
          </cell>
          <cell r="AQ464">
            <v>2010</v>
          </cell>
          <cell r="AR464">
            <v>38</v>
          </cell>
          <cell r="AS464">
            <v>0</v>
          </cell>
          <cell r="AT464">
            <v>2011</v>
          </cell>
          <cell r="AU464">
            <v>2010</v>
          </cell>
          <cell r="AV464">
            <v>2010</v>
          </cell>
          <cell r="AW464">
            <v>0</v>
          </cell>
          <cell r="AX464">
            <v>3.2609999999999997</v>
          </cell>
          <cell r="AY464">
            <v>0.18</v>
          </cell>
          <cell r="AZ464">
            <v>3.4409999999999998</v>
          </cell>
          <cell r="BA464">
            <v>3.2609999999999992</v>
          </cell>
          <cell r="BB464">
            <v>8.9580000000000002</v>
          </cell>
          <cell r="BC464">
            <v>18.103999999999999</v>
          </cell>
          <cell r="BD464">
            <v>2.7470101195952163</v>
          </cell>
          <cell r="BE464">
            <v>5.5516712664826739</v>
          </cell>
          <cell r="BF464">
            <v>2.0209868274168339</v>
          </cell>
          <cell r="BG464">
            <v>21</v>
          </cell>
          <cell r="BH464">
            <v>7</v>
          </cell>
          <cell r="BI464">
            <v>7</v>
          </cell>
          <cell r="BJ464">
            <v>1</v>
          </cell>
          <cell r="BK464">
            <v>1</v>
          </cell>
          <cell r="BL464">
            <v>0</v>
          </cell>
          <cell r="BM464">
            <v>1</v>
          </cell>
          <cell r="BN464">
            <v>5</v>
          </cell>
          <cell r="BO464">
            <v>1</v>
          </cell>
          <cell r="BP464">
            <v>4</v>
          </cell>
          <cell r="BQ464" t="str">
            <v>L</v>
          </cell>
          <cell r="BR464">
            <v>0</v>
          </cell>
          <cell r="BS464">
            <v>0</v>
          </cell>
          <cell r="BT464">
            <v>0</v>
          </cell>
          <cell r="BU464">
            <v>0</v>
          </cell>
          <cell r="BV464">
            <v>0</v>
          </cell>
          <cell r="BW464">
            <v>5</v>
          </cell>
          <cell r="BX464">
            <v>1</v>
          </cell>
          <cell r="BY464">
            <v>4</v>
          </cell>
          <cell r="BZ464">
            <v>1</v>
          </cell>
          <cell r="CA464">
            <v>5</v>
          </cell>
          <cell r="CB464">
            <v>1</v>
          </cell>
          <cell r="CC464">
            <v>5</v>
          </cell>
          <cell r="CD464">
            <v>5</v>
          </cell>
          <cell r="CE464">
            <v>1</v>
          </cell>
          <cell r="CF464">
            <v>5</v>
          </cell>
          <cell r="CG464">
            <v>1</v>
          </cell>
          <cell r="CH464">
            <v>4</v>
          </cell>
          <cell r="CI464">
            <v>1</v>
          </cell>
          <cell r="CJ464">
            <v>5</v>
          </cell>
          <cell r="CK464">
            <v>1</v>
          </cell>
          <cell r="CL464">
            <v>4</v>
          </cell>
          <cell r="CM464">
            <v>1</v>
          </cell>
          <cell r="CN464">
            <v>4</v>
          </cell>
          <cell r="CO464">
            <v>1</v>
          </cell>
          <cell r="CP464">
            <v>5</v>
          </cell>
          <cell r="CQ464">
            <v>1</v>
          </cell>
          <cell r="CR464">
            <v>4</v>
          </cell>
          <cell r="CS464">
            <v>1</v>
          </cell>
          <cell r="CT464">
            <v>5</v>
          </cell>
          <cell r="CU464">
            <v>1</v>
          </cell>
          <cell r="CV464">
            <v>0</v>
          </cell>
          <cell r="CW464">
            <v>0</v>
          </cell>
          <cell r="CX464">
            <v>0</v>
          </cell>
          <cell r="CY464">
            <v>0</v>
          </cell>
          <cell r="CZ464">
            <v>1</v>
          </cell>
          <cell r="DA464">
            <v>0</v>
          </cell>
          <cell r="DB464">
            <v>0</v>
          </cell>
          <cell r="DC464">
            <v>0</v>
          </cell>
          <cell r="DD464">
            <v>0</v>
          </cell>
          <cell r="DE464">
            <v>0</v>
          </cell>
          <cell r="DF464">
            <v>0</v>
          </cell>
          <cell r="DG464">
            <v>0</v>
          </cell>
          <cell r="DH464">
            <v>0</v>
          </cell>
          <cell r="DI464">
            <v>0</v>
          </cell>
          <cell r="DJ464">
            <v>0</v>
          </cell>
          <cell r="DK464">
            <v>0</v>
          </cell>
          <cell r="DL464">
            <v>0</v>
          </cell>
          <cell r="DM464">
            <v>0</v>
          </cell>
          <cell r="DN464">
            <v>0</v>
          </cell>
          <cell r="DO464">
            <v>0</v>
          </cell>
          <cell r="DP464">
            <v>0</v>
          </cell>
          <cell r="DQ464">
            <v>0</v>
          </cell>
          <cell r="DR464">
            <v>5</v>
          </cell>
          <cell r="DS464">
            <v>5</v>
          </cell>
          <cell r="DT464">
            <v>5</v>
          </cell>
          <cell r="DU464">
            <v>5</v>
          </cell>
          <cell r="DV464">
            <v>1</v>
          </cell>
          <cell r="DW464">
            <v>0</v>
          </cell>
          <cell r="DX464">
            <v>0</v>
          </cell>
          <cell r="DY464">
            <v>0</v>
          </cell>
          <cell r="DZ464">
            <v>0</v>
          </cell>
          <cell r="EA464">
            <v>0</v>
          </cell>
          <cell r="EB464">
            <v>0</v>
          </cell>
          <cell r="EC464">
            <v>0</v>
          </cell>
          <cell r="ED464">
            <v>0</v>
          </cell>
          <cell r="EE464">
            <v>0</v>
          </cell>
          <cell r="EF464">
            <v>0</v>
          </cell>
          <cell r="EG464">
            <v>0</v>
          </cell>
          <cell r="EH464">
            <v>0</v>
          </cell>
          <cell r="EI464">
            <v>0</v>
          </cell>
          <cell r="EJ464">
            <v>0</v>
          </cell>
          <cell r="EK464">
            <v>0</v>
          </cell>
          <cell r="EL464">
            <v>0</v>
          </cell>
          <cell r="EM464">
            <v>0</v>
          </cell>
        </row>
        <row r="465">
          <cell r="A465">
            <v>1201</v>
          </cell>
          <cell r="B465">
            <v>1201</v>
          </cell>
          <cell r="C465">
            <v>1040</v>
          </cell>
          <cell r="D465" t="str">
            <v>No</v>
          </cell>
          <cell r="E465" t="str">
            <v>Yes</v>
          </cell>
          <cell r="F465" t="str">
            <v>IAEO</v>
          </cell>
          <cell r="G465" t="str">
            <v>UNDP</v>
          </cell>
          <cell r="H465" t="str">
            <v>UNDP</v>
          </cell>
          <cell r="I465">
            <v>0</v>
          </cell>
          <cell r="J465" t="str">
            <v>UNDP</v>
          </cell>
          <cell r="K465">
            <v>0</v>
          </cell>
          <cell r="L465" t="str">
            <v>Malaysia</v>
          </cell>
          <cell r="M465">
            <v>0</v>
          </cell>
          <cell r="N465" t="str">
            <v>EAP</v>
          </cell>
          <cell r="O465" t="str">
            <v>Asia</v>
          </cell>
          <cell r="P465">
            <v>0</v>
          </cell>
          <cell r="Q465">
            <v>0</v>
          </cell>
          <cell r="R465">
            <v>1</v>
          </cell>
          <cell r="S465">
            <v>0</v>
          </cell>
          <cell r="T465">
            <v>0</v>
          </cell>
          <cell r="U465">
            <v>0</v>
          </cell>
          <cell r="V465">
            <v>0</v>
          </cell>
          <cell r="W465">
            <v>0</v>
          </cell>
          <cell r="X465">
            <v>0</v>
          </cell>
          <cell r="Y465" t="str">
            <v>Government</v>
          </cell>
          <cell r="Z465" t="str">
            <v>Govt</v>
          </cell>
          <cell r="AA465">
            <v>0</v>
          </cell>
          <cell r="AB465">
            <v>0</v>
          </cell>
          <cell r="AC465" t="str">
            <v>Conserving Marine Biodiversity through Enhanced Marine Park Management and Inclusive Sustainable Island Development</v>
          </cell>
          <cell r="AD465" t="str">
            <v>FSP</v>
          </cell>
          <cell r="AE465" t="str">
            <v>GET</v>
          </cell>
          <cell r="AF465" t="str">
            <v>BD</v>
          </cell>
          <cell r="AG465">
            <v>0</v>
          </cell>
          <cell r="AH465" t="str">
            <v>GEF - 3</v>
          </cell>
          <cell r="AI465">
            <v>38832</v>
          </cell>
          <cell r="AJ465">
            <v>2006</v>
          </cell>
          <cell r="AK465">
            <v>38959</v>
          </cell>
          <cell r="AL465">
            <v>2006</v>
          </cell>
          <cell r="AM465">
            <v>40192.5</v>
          </cell>
          <cell r="AN465">
            <v>41274</v>
          </cell>
          <cell r="AO465">
            <v>41426</v>
          </cell>
          <cell r="AP465">
            <v>41426</v>
          </cell>
          <cell r="AQ465">
            <v>2013</v>
          </cell>
          <cell r="AR465">
            <v>81</v>
          </cell>
          <cell r="AS465">
            <v>5</v>
          </cell>
          <cell r="AT465">
            <v>2013</v>
          </cell>
          <cell r="AU465">
            <v>41512</v>
          </cell>
          <cell r="AV465">
            <v>2013</v>
          </cell>
          <cell r="AW465">
            <v>0</v>
          </cell>
          <cell r="AX465">
            <v>1.9523999999999999</v>
          </cell>
          <cell r="AY465">
            <v>0.17474999999999999</v>
          </cell>
          <cell r="AZ465">
            <v>2.1271499999999999</v>
          </cell>
          <cell r="BA465">
            <v>0</v>
          </cell>
          <cell r="BB465">
            <v>1.9568840000000001</v>
          </cell>
          <cell r="BC465">
            <v>3.319</v>
          </cell>
          <cell r="BD465">
            <v>1.0022966605203854</v>
          </cell>
          <cell r="BE465">
            <v>1.699959024790002</v>
          </cell>
          <cell r="BF465">
            <v>1.6960637421533415</v>
          </cell>
          <cell r="BG465">
            <v>0</v>
          </cell>
          <cell r="BH465">
            <v>0</v>
          </cell>
          <cell r="BI465">
            <v>0</v>
          </cell>
          <cell r="BJ465">
            <v>0</v>
          </cell>
          <cell r="BK465">
            <v>0</v>
          </cell>
          <cell r="BL465">
            <v>0</v>
          </cell>
          <cell r="BM465">
            <v>1</v>
          </cell>
          <cell r="BN465">
            <v>5</v>
          </cell>
          <cell r="BO465">
            <v>1</v>
          </cell>
          <cell r="BP465">
            <v>3</v>
          </cell>
          <cell r="BQ465" t="str">
            <v>ML</v>
          </cell>
          <cell r="BR465">
            <v>4</v>
          </cell>
          <cell r="BS465">
            <v>4</v>
          </cell>
          <cell r="BT465">
            <v>3</v>
          </cell>
          <cell r="BU465">
            <v>3</v>
          </cell>
          <cell r="BV465">
            <v>0</v>
          </cell>
          <cell r="BW465">
            <v>0</v>
          </cell>
          <cell r="BX465">
            <v>0</v>
          </cell>
          <cell r="BY465">
            <v>2</v>
          </cell>
          <cell r="BZ465">
            <v>0</v>
          </cell>
          <cell r="CA465">
            <v>3</v>
          </cell>
          <cell r="CB465">
            <v>0</v>
          </cell>
          <cell r="CC465">
            <v>0</v>
          </cell>
          <cell r="CD465">
            <v>5</v>
          </cell>
          <cell r="CE465">
            <v>1</v>
          </cell>
          <cell r="CF465">
            <v>5</v>
          </cell>
          <cell r="CG465">
            <v>1</v>
          </cell>
          <cell r="CH465">
            <v>5</v>
          </cell>
          <cell r="CI465">
            <v>1</v>
          </cell>
          <cell r="CJ465">
            <v>5</v>
          </cell>
          <cell r="CK465">
            <v>1</v>
          </cell>
          <cell r="CL465">
            <v>5</v>
          </cell>
          <cell r="CM465">
            <v>1</v>
          </cell>
          <cell r="CN465">
            <v>5</v>
          </cell>
          <cell r="CO465">
            <v>1</v>
          </cell>
          <cell r="CP465">
            <v>5</v>
          </cell>
          <cell r="CQ465">
            <v>1</v>
          </cell>
          <cell r="CR465">
            <v>4</v>
          </cell>
          <cell r="CS465">
            <v>1</v>
          </cell>
          <cell r="CT465">
            <v>5</v>
          </cell>
          <cell r="CU465">
            <v>1</v>
          </cell>
          <cell r="CV465">
            <v>6</v>
          </cell>
          <cell r="CW465">
            <v>5</v>
          </cell>
          <cell r="CX465">
            <v>5</v>
          </cell>
          <cell r="CY465">
            <v>5</v>
          </cell>
          <cell r="CZ465">
            <v>1</v>
          </cell>
          <cell r="DA465" t="str">
            <v>L</v>
          </cell>
          <cell r="DB465" t="str">
            <v>L</v>
          </cell>
          <cell r="DC465" t="str">
            <v>ML</v>
          </cell>
          <cell r="DD465" t="str">
            <v>ML</v>
          </cell>
          <cell r="DE465">
            <v>3</v>
          </cell>
          <cell r="DF465" t="str">
            <v>ML</v>
          </cell>
          <cell r="DG465">
            <v>2</v>
          </cell>
          <cell r="DH465">
            <v>3</v>
          </cell>
          <cell r="DI465">
            <v>5</v>
          </cell>
          <cell r="DJ465">
            <v>5</v>
          </cell>
          <cell r="DK465">
            <v>5</v>
          </cell>
          <cell r="DL465">
            <v>5</v>
          </cell>
          <cell r="DM465">
            <v>5</v>
          </cell>
          <cell r="DN465">
            <v>5</v>
          </cell>
          <cell r="DO465">
            <v>5</v>
          </cell>
          <cell r="DP465">
            <v>4</v>
          </cell>
          <cell r="DQ465">
            <v>5</v>
          </cell>
          <cell r="DR465">
            <v>0</v>
          </cell>
          <cell r="DS465">
            <v>0</v>
          </cell>
          <cell r="DT465">
            <v>0</v>
          </cell>
          <cell r="DU465">
            <v>0</v>
          </cell>
          <cell r="DV465">
            <v>0</v>
          </cell>
          <cell r="DW465">
            <v>0</v>
          </cell>
          <cell r="DX465">
            <v>0</v>
          </cell>
          <cell r="DY465">
            <v>0</v>
          </cell>
          <cell r="DZ465">
            <v>0</v>
          </cell>
          <cell r="EA465">
            <v>0</v>
          </cell>
          <cell r="EB465">
            <v>0</v>
          </cell>
          <cell r="EC465">
            <v>0</v>
          </cell>
          <cell r="ED465">
            <v>0</v>
          </cell>
          <cell r="EE465">
            <v>0</v>
          </cell>
          <cell r="EF465">
            <v>0</v>
          </cell>
          <cell r="EG465">
            <v>0</v>
          </cell>
          <cell r="EH465">
            <v>0</v>
          </cell>
          <cell r="EI465">
            <v>0</v>
          </cell>
          <cell r="EJ465">
            <v>0</v>
          </cell>
          <cell r="EK465">
            <v>0</v>
          </cell>
          <cell r="EL465">
            <v>0</v>
          </cell>
          <cell r="EM465">
            <v>0</v>
          </cell>
        </row>
        <row r="466">
          <cell r="A466">
            <v>1204</v>
          </cell>
          <cell r="B466">
            <v>1204</v>
          </cell>
          <cell r="C466">
            <v>73267</v>
          </cell>
          <cell r="D466" t="str">
            <v>No</v>
          </cell>
          <cell r="E466" t="str">
            <v>Yes</v>
          </cell>
          <cell r="F466" t="str">
            <v>IAEO</v>
          </cell>
          <cell r="G466" t="str">
            <v>World Bank</v>
          </cell>
          <cell r="H466" t="str">
            <v>WB</v>
          </cell>
          <cell r="I466">
            <v>0</v>
          </cell>
          <cell r="J466" t="str">
            <v>WB</v>
          </cell>
          <cell r="K466">
            <v>0</v>
          </cell>
          <cell r="L466" t="str">
            <v>Regional</v>
          </cell>
          <cell r="M466" t="str">
            <v>Antigua And Barbuda, Dominica, Grenada, St. Kitts And Nevis, St. Lucia, St. Vincent and Grenadines</v>
          </cell>
          <cell r="N466" t="str">
            <v>LAC</v>
          </cell>
          <cell r="O466" t="str">
            <v>LAC</v>
          </cell>
          <cell r="P466">
            <v>0</v>
          </cell>
          <cell r="Q466">
            <v>1</v>
          </cell>
          <cell r="R466">
            <v>0</v>
          </cell>
          <cell r="S466">
            <v>0</v>
          </cell>
          <cell r="T466">
            <v>0</v>
          </cell>
          <cell r="U466">
            <v>1</v>
          </cell>
          <cell r="V466">
            <v>0</v>
          </cell>
          <cell r="W466">
            <v>0</v>
          </cell>
          <cell r="X466">
            <v>0</v>
          </cell>
          <cell r="Y466">
            <v>0</v>
          </cell>
          <cell r="Z466">
            <v>0</v>
          </cell>
          <cell r="AA466">
            <v>0</v>
          </cell>
          <cell r="AB466">
            <v>0</v>
          </cell>
          <cell r="AC466" t="str">
            <v>OECS Protected Areas and Associated Sustainable Livelihoods</v>
          </cell>
          <cell r="AD466" t="str">
            <v>FSP</v>
          </cell>
          <cell r="AE466" t="str">
            <v>GET</v>
          </cell>
          <cell r="AF466" t="str">
            <v>BD</v>
          </cell>
          <cell r="AG466">
            <v>0</v>
          </cell>
          <cell r="AH466" t="str">
            <v>GEF - 3</v>
          </cell>
          <cell r="AI466">
            <v>38096</v>
          </cell>
          <cell r="AJ466">
            <v>2004</v>
          </cell>
          <cell r="AK466">
            <v>38329</v>
          </cell>
          <cell r="AL466">
            <v>2004</v>
          </cell>
          <cell r="AM466">
            <v>0</v>
          </cell>
          <cell r="AN466">
            <v>40298</v>
          </cell>
          <cell r="AO466">
            <v>40755</v>
          </cell>
          <cell r="AP466">
            <v>40755</v>
          </cell>
          <cell r="AQ466">
            <v>2011</v>
          </cell>
          <cell r="AR466">
            <v>0</v>
          </cell>
          <cell r="AS466">
            <v>0</v>
          </cell>
          <cell r="AT466">
            <v>2014</v>
          </cell>
          <cell r="AU466">
            <v>0</v>
          </cell>
          <cell r="AV466">
            <v>2012</v>
          </cell>
          <cell r="AW466">
            <v>0</v>
          </cell>
          <cell r="AX466">
            <v>3.7</v>
          </cell>
          <cell r="AY466">
            <v>0.224</v>
          </cell>
          <cell r="AZ466">
            <v>3.9240000000000004</v>
          </cell>
          <cell r="BA466">
            <v>0</v>
          </cell>
          <cell r="BB466">
            <v>3.87</v>
          </cell>
          <cell r="BC466">
            <v>5.91</v>
          </cell>
          <cell r="BD466">
            <v>0</v>
          </cell>
          <cell r="BE466">
            <v>0</v>
          </cell>
          <cell r="BF466">
            <v>0</v>
          </cell>
          <cell r="BG466">
            <v>0</v>
          </cell>
          <cell r="BH466">
            <v>0</v>
          </cell>
          <cell r="BI466">
            <v>0</v>
          </cell>
          <cell r="BJ466">
            <v>0</v>
          </cell>
          <cell r="BK466">
            <v>1</v>
          </cell>
          <cell r="BL466">
            <v>0</v>
          </cell>
          <cell r="BM466">
            <v>1</v>
          </cell>
          <cell r="BN466">
            <v>4</v>
          </cell>
          <cell r="BO466">
            <v>0</v>
          </cell>
          <cell r="BP466">
            <v>0</v>
          </cell>
          <cell r="BQ466">
            <v>0</v>
          </cell>
          <cell r="BR466">
            <v>0</v>
          </cell>
          <cell r="BS466">
            <v>0</v>
          </cell>
          <cell r="BT466">
            <v>0</v>
          </cell>
          <cell r="BU466">
            <v>0</v>
          </cell>
          <cell r="BV466">
            <v>0</v>
          </cell>
          <cell r="BW466">
            <v>0</v>
          </cell>
          <cell r="BX466">
            <v>0</v>
          </cell>
          <cell r="BY466">
            <v>0</v>
          </cell>
          <cell r="BZ466">
            <v>0</v>
          </cell>
          <cell r="CA466">
            <v>0</v>
          </cell>
          <cell r="CB466">
            <v>0</v>
          </cell>
          <cell r="CC466">
            <v>0</v>
          </cell>
          <cell r="CD466">
            <v>0</v>
          </cell>
          <cell r="CE466">
            <v>0</v>
          </cell>
          <cell r="CF466">
            <v>0</v>
          </cell>
          <cell r="CG466">
            <v>0</v>
          </cell>
          <cell r="CH466">
            <v>0</v>
          </cell>
          <cell r="CI466">
            <v>0</v>
          </cell>
          <cell r="CJ466">
            <v>0</v>
          </cell>
          <cell r="CK466">
            <v>0</v>
          </cell>
          <cell r="CL466">
            <v>0</v>
          </cell>
          <cell r="CM466">
            <v>0</v>
          </cell>
          <cell r="CN466">
            <v>0</v>
          </cell>
          <cell r="CO466">
            <v>0</v>
          </cell>
          <cell r="CP466">
            <v>0</v>
          </cell>
          <cell r="CQ466">
            <v>0</v>
          </cell>
          <cell r="CR466">
            <v>0</v>
          </cell>
          <cell r="CS466">
            <v>0</v>
          </cell>
          <cell r="CT466">
            <v>0</v>
          </cell>
          <cell r="CU466">
            <v>0</v>
          </cell>
          <cell r="CV466">
            <v>0</v>
          </cell>
          <cell r="CW466">
            <v>0</v>
          </cell>
          <cell r="CX466">
            <v>0</v>
          </cell>
          <cell r="CY466">
            <v>4</v>
          </cell>
          <cell r="CZ466">
            <v>1</v>
          </cell>
          <cell r="DA466">
            <v>0</v>
          </cell>
          <cell r="DB466">
            <v>0</v>
          </cell>
          <cell r="DC466">
            <v>0</v>
          </cell>
          <cell r="DD466">
            <v>0</v>
          </cell>
          <cell r="DE466">
            <v>2</v>
          </cell>
          <cell r="DF466" t="str">
            <v>MU</v>
          </cell>
          <cell r="DG466" t="str">
            <v>MODEST</v>
          </cell>
          <cell r="DH466" t="str">
            <v>MODEST</v>
          </cell>
          <cell r="DI466">
            <v>3</v>
          </cell>
          <cell r="DJ466">
            <v>4</v>
          </cell>
          <cell r="DK466">
            <v>5</v>
          </cell>
          <cell r="DL466">
            <v>0</v>
          </cell>
          <cell r="DM466">
            <v>0</v>
          </cell>
          <cell r="DN466">
            <v>0</v>
          </cell>
          <cell r="DO466">
            <v>0</v>
          </cell>
          <cell r="DP466">
            <v>0</v>
          </cell>
          <cell r="DQ466">
            <v>0</v>
          </cell>
          <cell r="DR466">
            <v>0</v>
          </cell>
          <cell r="DS466">
            <v>0</v>
          </cell>
          <cell r="DT466">
            <v>0</v>
          </cell>
          <cell r="DU466">
            <v>0</v>
          </cell>
          <cell r="DV466">
            <v>0</v>
          </cell>
          <cell r="DW466">
            <v>0</v>
          </cell>
          <cell r="DX466">
            <v>0</v>
          </cell>
          <cell r="DY466">
            <v>0</v>
          </cell>
          <cell r="DZ466">
            <v>0</v>
          </cell>
          <cell r="EA466">
            <v>0</v>
          </cell>
          <cell r="EB466">
            <v>0</v>
          </cell>
          <cell r="EC466">
            <v>0</v>
          </cell>
          <cell r="ED466">
            <v>0</v>
          </cell>
          <cell r="EE466">
            <v>0</v>
          </cell>
          <cell r="EF466">
            <v>0</v>
          </cell>
          <cell r="EG466">
            <v>0</v>
          </cell>
          <cell r="EH466">
            <v>0</v>
          </cell>
          <cell r="EI466">
            <v>0</v>
          </cell>
          <cell r="EJ466">
            <v>0</v>
          </cell>
          <cell r="EK466">
            <v>0</v>
          </cell>
          <cell r="EL466">
            <v>0</v>
          </cell>
          <cell r="EM466">
            <v>0</v>
          </cell>
        </row>
        <row r="467">
          <cell r="A467">
            <v>1206</v>
          </cell>
          <cell r="B467">
            <v>1206</v>
          </cell>
          <cell r="C467" t="str">
            <v>P069917</v>
          </cell>
          <cell r="D467" t="str">
            <v>Yes</v>
          </cell>
          <cell r="E467" t="str">
            <v>Yes</v>
          </cell>
          <cell r="F467" t="str">
            <v>IAEO</v>
          </cell>
          <cell r="G467" t="str">
            <v>World Bank</v>
          </cell>
          <cell r="H467" t="str">
            <v>WB</v>
          </cell>
          <cell r="I467">
            <v>0</v>
          </cell>
          <cell r="J467" t="str">
            <v>WB</v>
          </cell>
          <cell r="K467">
            <v>0</v>
          </cell>
          <cell r="L467" t="str">
            <v>Armenia</v>
          </cell>
          <cell r="M467">
            <v>0</v>
          </cell>
          <cell r="N467" t="str">
            <v>ECA</v>
          </cell>
          <cell r="O467" t="str">
            <v>ECA</v>
          </cell>
          <cell r="P467">
            <v>0</v>
          </cell>
          <cell r="Q467">
            <v>0</v>
          </cell>
          <cell r="R467">
            <v>1</v>
          </cell>
          <cell r="S467">
            <v>0</v>
          </cell>
          <cell r="T467">
            <v>0</v>
          </cell>
          <cell r="U467">
            <v>0</v>
          </cell>
          <cell r="V467">
            <v>0</v>
          </cell>
          <cell r="W467">
            <v>1</v>
          </cell>
          <cell r="X467">
            <v>0</v>
          </cell>
          <cell r="Y467" t="str">
            <v>Government</v>
          </cell>
          <cell r="Z467" t="str">
            <v>Govt</v>
          </cell>
          <cell r="AA467">
            <v>0</v>
          </cell>
          <cell r="AB467">
            <v>0</v>
          </cell>
          <cell r="AC467" t="str">
            <v>Natural Resources Management and Poverty Reduction</v>
          </cell>
          <cell r="AD467" t="str">
            <v>FSP</v>
          </cell>
          <cell r="AE467" t="str">
            <v>GET</v>
          </cell>
          <cell r="AF467" t="str">
            <v>BD</v>
          </cell>
          <cell r="AG467">
            <v>0</v>
          </cell>
          <cell r="AH467" t="str">
            <v>GEF - 2</v>
          </cell>
          <cell r="AI467">
            <v>37383</v>
          </cell>
          <cell r="AJ467">
            <v>2002</v>
          </cell>
          <cell r="AK467">
            <v>37617</v>
          </cell>
          <cell r="AL467">
            <v>2002</v>
          </cell>
          <cell r="AM467">
            <v>38730.5</v>
          </cell>
          <cell r="AN467">
            <v>39660</v>
          </cell>
          <cell r="AO467">
            <v>39844</v>
          </cell>
          <cell r="AP467">
            <v>39844</v>
          </cell>
          <cell r="AQ467">
            <v>2009</v>
          </cell>
          <cell r="AR467">
            <v>73</v>
          </cell>
          <cell r="AS467">
            <v>6</v>
          </cell>
          <cell r="AT467">
            <v>2013</v>
          </cell>
          <cell r="AU467">
            <v>40066</v>
          </cell>
          <cell r="AV467">
            <v>2009</v>
          </cell>
          <cell r="AW467">
            <v>0</v>
          </cell>
          <cell r="AX467">
            <v>5.12</v>
          </cell>
          <cell r="AY467">
            <v>0.21</v>
          </cell>
          <cell r="AZ467">
            <v>5.33</v>
          </cell>
          <cell r="BA467">
            <v>0</v>
          </cell>
          <cell r="BB467">
            <v>10.88</v>
          </cell>
          <cell r="BC467">
            <v>11.58</v>
          </cell>
          <cell r="BD467">
            <v>2.125</v>
          </cell>
          <cell r="BE467">
            <v>2.26171875</v>
          </cell>
          <cell r="BF467">
            <v>1.0643382352941175</v>
          </cell>
          <cell r="BG467">
            <v>0</v>
          </cell>
          <cell r="BH467">
            <v>0</v>
          </cell>
          <cell r="BI467">
            <v>0</v>
          </cell>
          <cell r="BJ467">
            <v>0</v>
          </cell>
          <cell r="BK467">
            <v>1</v>
          </cell>
          <cell r="BL467">
            <v>0</v>
          </cell>
          <cell r="BM467">
            <v>1</v>
          </cell>
          <cell r="BN467">
            <v>4</v>
          </cell>
          <cell r="BO467">
            <v>1</v>
          </cell>
          <cell r="BP467">
            <v>3</v>
          </cell>
          <cell r="BQ467" t="str">
            <v>ML</v>
          </cell>
          <cell r="BR467">
            <v>0</v>
          </cell>
          <cell r="BS467">
            <v>0</v>
          </cell>
          <cell r="BT467">
            <v>0</v>
          </cell>
          <cell r="BU467">
            <v>0</v>
          </cell>
          <cell r="BV467">
            <v>0</v>
          </cell>
          <cell r="BW467">
            <v>0</v>
          </cell>
          <cell r="BX467">
            <v>0</v>
          </cell>
          <cell r="BY467">
            <v>3</v>
          </cell>
          <cell r="BZ467">
            <v>0</v>
          </cell>
          <cell r="CA467">
            <v>5</v>
          </cell>
          <cell r="CB467">
            <v>1</v>
          </cell>
          <cell r="CC467">
            <v>0</v>
          </cell>
          <cell r="CD467">
            <v>4</v>
          </cell>
          <cell r="CE467">
            <v>1</v>
          </cell>
          <cell r="CF467">
            <v>4</v>
          </cell>
          <cell r="CG467">
            <v>1</v>
          </cell>
          <cell r="CH467">
            <v>5</v>
          </cell>
          <cell r="CI467">
            <v>1</v>
          </cell>
          <cell r="CJ467">
            <v>5</v>
          </cell>
          <cell r="CK467">
            <v>1</v>
          </cell>
          <cell r="CL467">
            <v>5</v>
          </cell>
          <cell r="CM467">
            <v>1</v>
          </cell>
          <cell r="CN467">
            <v>5</v>
          </cell>
          <cell r="CO467">
            <v>1</v>
          </cell>
          <cell r="CP467">
            <v>4</v>
          </cell>
          <cell r="CQ467">
            <v>1</v>
          </cell>
          <cell r="CR467">
            <v>5</v>
          </cell>
          <cell r="CS467">
            <v>1</v>
          </cell>
          <cell r="CT467">
            <v>4</v>
          </cell>
          <cell r="CU467">
            <v>1</v>
          </cell>
          <cell r="CV467">
            <v>0</v>
          </cell>
          <cell r="CW467">
            <v>0</v>
          </cell>
          <cell r="CX467">
            <v>0</v>
          </cell>
          <cell r="CY467">
            <v>0</v>
          </cell>
          <cell r="CZ467">
            <v>1</v>
          </cell>
          <cell r="DA467">
            <v>0</v>
          </cell>
          <cell r="DB467">
            <v>0</v>
          </cell>
          <cell r="DC467">
            <v>0</v>
          </cell>
          <cell r="DD467">
            <v>0</v>
          </cell>
          <cell r="DE467">
            <v>0</v>
          </cell>
          <cell r="DF467">
            <v>0</v>
          </cell>
          <cell r="DG467">
            <v>0</v>
          </cell>
          <cell r="DH467">
            <v>0</v>
          </cell>
          <cell r="DI467">
            <v>0</v>
          </cell>
          <cell r="DJ467">
            <v>0</v>
          </cell>
          <cell r="DK467">
            <v>0</v>
          </cell>
          <cell r="DL467">
            <v>0</v>
          </cell>
          <cell r="DM467">
            <v>0</v>
          </cell>
          <cell r="DN467">
            <v>0</v>
          </cell>
          <cell r="DO467">
            <v>0</v>
          </cell>
          <cell r="DP467">
            <v>0</v>
          </cell>
          <cell r="DQ467">
            <v>0</v>
          </cell>
          <cell r="DR467">
            <v>5</v>
          </cell>
          <cell r="DS467">
            <v>4</v>
          </cell>
          <cell r="DT467">
            <v>4</v>
          </cell>
          <cell r="DU467">
            <v>4</v>
          </cell>
          <cell r="DV467">
            <v>1</v>
          </cell>
          <cell r="DW467" t="str">
            <v>ML</v>
          </cell>
          <cell r="DX467" t="str">
            <v>L</v>
          </cell>
          <cell r="DY467" t="str">
            <v>Not rated</v>
          </cell>
          <cell r="DZ467" t="str">
            <v>Not rated</v>
          </cell>
          <cell r="EA467">
            <v>3</v>
          </cell>
          <cell r="EB467" t="str">
            <v>ML</v>
          </cell>
          <cell r="EC467">
            <v>3</v>
          </cell>
          <cell r="ED467">
            <v>5</v>
          </cell>
          <cell r="EE467">
            <v>4</v>
          </cell>
          <cell r="EF467">
            <v>4</v>
          </cell>
          <cell r="EG467">
            <v>5</v>
          </cell>
          <cell r="EH467">
            <v>5</v>
          </cell>
          <cell r="EI467">
            <v>5</v>
          </cell>
          <cell r="EJ467">
            <v>5</v>
          </cell>
          <cell r="EK467">
            <v>4</v>
          </cell>
          <cell r="EL467">
            <v>5</v>
          </cell>
          <cell r="EM467">
            <v>4</v>
          </cell>
        </row>
        <row r="468">
          <cell r="A468">
            <v>1207</v>
          </cell>
          <cell r="B468">
            <v>1207</v>
          </cell>
          <cell r="C468">
            <v>1859</v>
          </cell>
          <cell r="D468" t="str">
            <v>No</v>
          </cell>
          <cell r="E468" t="str">
            <v>Yes</v>
          </cell>
          <cell r="F468" t="str">
            <v>IAEO</v>
          </cell>
          <cell r="G468" t="str">
            <v>UNDP</v>
          </cell>
          <cell r="H468" t="str">
            <v>UNDP</v>
          </cell>
          <cell r="I468">
            <v>0</v>
          </cell>
          <cell r="J468" t="str">
            <v>UNDP</v>
          </cell>
          <cell r="K468">
            <v>0</v>
          </cell>
          <cell r="L468" t="str">
            <v>Chile</v>
          </cell>
          <cell r="M468">
            <v>0</v>
          </cell>
          <cell r="N468" t="str">
            <v>LAC</v>
          </cell>
          <cell r="O468" t="str">
            <v>LAC</v>
          </cell>
          <cell r="P468">
            <v>0</v>
          </cell>
          <cell r="Q468">
            <v>0</v>
          </cell>
          <cell r="R468">
            <v>1</v>
          </cell>
          <cell r="S468">
            <v>0</v>
          </cell>
          <cell r="T468">
            <v>0</v>
          </cell>
          <cell r="U468">
            <v>0</v>
          </cell>
          <cell r="V468">
            <v>0</v>
          </cell>
          <cell r="W468">
            <v>0</v>
          </cell>
          <cell r="X468">
            <v>0</v>
          </cell>
          <cell r="Y468" t="str">
            <v>Government</v>
          </cell>
          <cell r="Z468" t="str">
            <v>govt</v>
          </cell>
          <cell r="AA468" t="str">
            <v>through consultations</v>
          </cell>
          <cell r="AB468" t="str">
            <v>Not involved</v>
          </cell>
          <cell r="AC468" t="str">
            <v>Regional System of Protected Areas for Sustainable Conservation and Use of Valdivian Temperate Rainforest</v>
          </cell>
          <cell r="AD468" t="str">
            <v>FSP</v>
          </cell>
          <cell r="AE468" t="str">
            <v>GET</v>
          </cell>
          <cell r="AF468" t="str">
            <v>BD</v>
          </cell>
          <cell r="AG468">
            <v>0</v>
          </cell>
          <cell r="AH468" t="str">
            <v>GEF - 3</v>
          </cell>
          <cell r="AI468">
            <v>39314</v>
          </cell>
          <cell r="AJ468">
            <v>2007</v>
          </cell>
          <cell r="AK468">
            <v>39352</v>
          </cell>
          <cell r="AL468">
            <v>2007</v>
          </cell>
          <cell r="AM468">
            <v>0</v>
          </cell>
          <cell r="AN468">
            <v>41153</v>
          </cell>
          <cell r="AO468">
            <v>41518</v>
          </cell>
          <cell r="AP468">
            <v>41518</v>
          </cell>
          <cell r="AQ468">
            <v>2013</v>
          </cell>
          <cell r="AR468">
            <v>0</v>
          </cell>
          <cell r="AS468">
            <v>0</v>
          </cell>
          <cell r="AT468">
            <v>2014</v>
          </cell>
          <cell r="AU468" t="str">
            <v>Nov,2013</v>
          </cell>
          <cell r="AV468">
            <v>2013</v>
          </cell>
          <cell r="AW468">
            <v>0</v>
          </cell>
          <cell r="AX468">
            <v>4.7069999999999999</v>
          </cell>
          <cell r="AY468">
            <v>0.33400000000000002</v>
          </cell>
          <cell r="AZ468">
            <v>5.0409999999999995</v>
          </cell>
          <cell r="BA468">
            <v>0</v>
          </cell>
          <cell r="BB468">
            <v>15.611766999999999</v>
          </cell>
          <cell r="BC468">
            <v>13.36</v>
          </cell>
          <cell r="BD468">
            <v>0</v>
          </cell>
          <cell r="BE468">
            <v>0</v>
          </cell>
          <cell r="BF468">
            <v>0</v>
          </cell>
          <cell r="BG468">
            <v>0</v>
          </cell>
          <cell r="BH468">
            <v>0</v>
          </cell>
          <cell r="BI468">
            <v>0</v>
          </cell>
          <cell r="BJ468">
            <v>0</v>
          </cell>
          <cell r="BK468">
            <v>0</v>
          </cell>
          <cell r="BL468">
            <v>0</v>
          </cell>
          <cell r="BM468">
            <v>0</v>
          </cell>
          <cell r="BN468">
            <v>3</v>
          </cell>
          <cell r="BO468">
            <v>0</v>
          </cell>
          <cell r="BP468">
            <v>0</v>
          </cell>
          <cell r="BQ468">
            <v>0</v>
          </cell>
          <cell r="BR468">
            <v>0</v>
          </cell>
          <cell r="BS468">
            <v>0</v>
          </cell>
          <cell r="BT468">
            <v>0</v>
          </cell>
          <cell r="BU468">
            <v>0</v>
          </cell>
          <cell r="BV468">
            <v>0</v>
          </cell>
          <cell r="BW468">
            <v>0</v>
          </cell>
          <cell r="BX468">
            <v>0</v>
          </cell>
          <cell r="BY468">
            <v>0</v>
          </cell>
          <cell r="BZ468">
            <v>0</v>
          </cell>
          <cell r="CA468">
            <v>0</v>
          </cell>
          <cell r="CB468">
            <v>0</v>
          </cell>
          <cell r="CC468">
            <v>0</v>
          </cell>
          <cell r="CD468">
            <v>0</v>
          </cell>
          <cell r="CE468">
            <v>0</v>
          </cell>
          <cell r="CF468">
            <v>0</v>
          </cell>
          <cell r="CG468">
            <v>0</v>
          </cell>
          <cell r="CH468">
            <v>0</v>
          </cell>
          <cell r="CI468">
            <v>0</v>
          </cell>
          <cell r="CJ468">
            <v>0</v>
          </cell>
          <cell r="CK468">
            <v>0</v>
          </cell>
          <cell r="CL468">
            <v>0</v>
          </cell>
          <cell r="CM468">
            <v>0</v>
          </cell>
          <cell r="CN468">
            <v>0</v>
          </cell>
          <cell r="CO468">
            <v>0</v>
          </cell>
          <cell r="CP468">
            <v>0</v>
          </cell>
          <cell r="CQ468">
            <v>0</v>
          </cell>
          <cell r="CR468">
            <v>0</v>
          </cell>
          <cell r="CS468">
            <v>0</v>
          </cell>
          <cell r="CT468">
            <v>0</v>
          </cell>
          <cell r="CU468">
            <v>0</v>
          </cell>
          <cell r="CV468" t="str">
            <v>NR</v>
          </cell>
          <cell r="CW468">
            <v>4</v>
          </cell>
          <cell r="CX468">
            <v>3</v>
          </cell>
          <cell r="CY468">
            <v>3</v>
          </cell>
          <cell r="CZ468">
            <v>0</v>
          </cell>
          <cell r="DA468">
            <v>3</v>
          </cell>
          <cell r="DB468">
            <v>2</v>
          </cell>
          <cell r="DC468">
            <v>2</v>
          </cell>
          <cell r="DD468">
            <v>4</v>
          </cell>
          <cell r="DE468">
            <v>2</v>
          </cell>
          <cell r="DF468" t="str">
            <v>MU</v>
          </cell>
          <cell r="DG468">
            <v>5</v>
          </cell>
          <cell r="DH468">
            <v>4</v>
          </cell>
          <cell r="DI468">
            <v>4</v>
          </cell>
          <cell r="DJ468">
            <v>3</v>
          </cell>
          <cell r="DK468">
            <v>4</v>
          </cell>
          <cell r="DL468">
            <v>4</v>
          </cell>
          <cell r="DM468">
            <v>5</v>
          </cell>
          <cell r="DN468">
            <v>3</v>
          </cell>
          <cell r="DO468">
            <v>4</v>
          </cell>
          <cell r="DP468">
            <v>4</v>
          </cell>
          <cell r="DQ468">
            <v>5</v>
          </cell>
          <cell r="DR468">
            <v>0</v>
          </cell>
          <cell r="DS468">
            <v>0</v>
          </cell>
          <cell r="DT468">
            <v>0</v>
          </cell>
          <cell r="DU468">
            <v>0</v>
          </cell>
          <cell r="DV468">
            <v>0</v>
          </cell>
          <cell r="DW468">
            <v>0</v>
          </cell>
          <cell r="DX468">
            <v>0</v>
          </cell>
          <cell r="DY468">
            <v>0</v>
          </cell>
          <cell r="DZ468">
            <v>0</v>
          </cell>
          <cell r="EA468">
            <v>0</v>
          </cell>
          <cell r="EB468">
            <v>0</v>
          </cell>
          <cell r="EC468">
            <v>0</v>
          </cell>
          <cell r="ED468">
            <v>0</v>
          </cell>
          <cell r="EE468">
            <v>0</v>
          </cell>
          <cell r="EF468">
            <v>0</v>
          </cell>
          <cell r="EG468">
            <v>0</v>
          </cell>
          <cell r="EH468">
            <v>0</v>
          </cell>
          <cell r="EI468">
            <v>0</v>
          </cell>
          <cell r="EJ468">
            <v>0</v>
          </cell>
          <cell r="EK468">
            <v>0</v>
          </cell>
          <cell r="EL468">
            <v>0</v>
          </cell>
          <cell r="EM468">
            <v>0</v>
          </cell>
        </row>
        <row r="469">
          <cell r="A469">
            <v>1209</v>
          </cell>
          <cell r="B469" t="e">
            <v>#N/A</v>
          </cell>
          <cell r="C469" t="str">
            <v>P071794</v>
          </cell>
          <cell r="D469" t="str">
            <v>No</v>
          </cell>
          <cell r="E469" t="str">
            <v>Yes</v>
          </cell>
          <cell r="F469" t="str">
            <v>IAEO</v>
          </cell>
          <cell r="G469" t="str">
            <v>World Bank</v>
          </cell>
          <cell r="H469" t="str">
            <v>WB</v>
          </cell>
          <cell r="I469">
            <v>0</v>
          </cell>
          <cell r="J469" t="str">
            <v>WB</v>
          </cell>
          <cell r="K469">
            <v>0</v>
          </cell>
          <cell r="L469" t="str">
            <v>Bangladesh</v>
          </cell>
          <cell r="M469">
            <v>0</v>
          </cell>
          <cell r="N469" t="str">
            <v>Asia</v>
          </cell>
          <cell r="O469" t="str">
            <v>Asia</v>
          </cell>
          <cell r="P469">
            <v>0</v>
          </cell>
          <cell r="Q469">
            <v>0</v>
          </cell>
          <cell r="R469">
            <v>1</v>
          </cell>
          <cell r="S469">
            <v>0</v>
          </cell>
          <cell r="T469">
            <v>0</v>
          </cell>
          <cell r="U469">
            <v>0</v>
          </cell>
          <cell r="V469">
            <v>0</v>
          </cell>
          <cell r="W469">
            <v>0</v>
          </cell>
          <cell r="X469">
            <v>0</v>
          </cell>
          <cell r="Y469">
            <v>0</v>
          </cell>
          <cell r="Z469">
            <v>0</v>
          </cell>
          <cell r="AA469">
            <v>0</v>
          </cell>
          <cell r="AB469">
            <v>0</v>
          </cell>
          <cell r="AC469" t="str">
            <v>Rural Electrification and Renewable Energy Development</v>
          </cell>
          <cell r="AD469" t="str">
            <v>FSP</v>
          </cell>
          <cell r="AE469" t="str">
            <v>GET</v>
          </cell>
          <cell r="AF469" t="str">
            <v>CC</v>
          </cell>
          <cell r="AG469">
            <v>0</v>
          </cell>
          <cell r="AH469" t="str">
            <v>GEF - 2</v>
          </cell>
          <cell r="AI469">
            <v>37405</v>
          </cell>
          <cell r="AJ469">
            <v>2002</v>
          </cell>
          <cell r="AK469">
            <v>37621</v>
          </cell>
          <cell r="AL469">
            <v>2002</v>
          </cell>
          <cell r="AM469">
            <v>0</v>
          </cell>
          <cell r="AN469">
            <v>39629</v>
          </cell>
          <cell r="AO469">
            <v>41274</v>
          </cell>
          <cell r="AP469">
            <v>41274</v>
          </cell>
          <cell r="AQ469">
            <v>2012</v>
          </cell>
          <cell r="AR469">
            <v>0</v>
          </cell>
          <cell r="AS469">
            <v>0</v>
          </cell>
          <cell r="AT469">
            <v>2014</v>
          </cell>
          <cell r="AU469">
            <v>0</v>
          </cell>
          <cell r="AV469">
            <v>2013</v>
          </cell>
          <cell r="AW469">
            <v>0</v>
          </cell>
          <cell r="AX469">
            <v>8.1999999999999993</v>
          </cell>
          <cell r="AY469">
            <v>0.34</v>
          </cell>
          <cell r="AZ469">
            <v>8.5399999999999991</v>
          </cell>
          <cell r="BA469">
            <v>0</v>
          </cell>
          <cell r="BB469">
            <v>771.4</v>
          </cell>
          <cell r="BC469">
            <v>750.08</v>
          </cell>
          <cell r="BD469">
            <v>0</v>
          </cell>
          <cell r="BE469">
            <v>0</v>
          </cell>
          <cell r="BF469">
            <v>0</v>
          </cell>
          <cell r="BG469">
            <v>0</v>
          </cell>
          <cell r="BH469">
            <v>0</v>
          </cell>
          <cell r="BI469">
            <v>0</v>
          </cell>
          <cell r="BJ469">
            <v>0</v>
          </cell>
          <cell r="BK469">
            <v>1</v>
          </cell>
          <cell r="BL469">
            <v>0</v>
          </cell>
          <cell r="BM469">
            <v>1</v>
          </cell>
          <cell r="BN469">
            <v>6</v>
          </cell>
          <cell r="BO469">
            <v>0</v>
          </cell>
          <cell r="BP469">
            <v>0</v>
          </cell>
          <cell r="BQ469">
            <v>0</v>
          </cell>
          <cell r="BR469">
            <v>0</v>
          </cell>
          <cell r="BS469">
            <v>0</v>
          </cell>
          <cell r="BT469">
            <v>0</v>
          </cell>
          <cell r="BU469">
            <v>0</v>
          </cell>
          <cell r="BV469">
            <v>0</v>
          </cell>
          <cell r="BW469">
            <v>0</v>
          </cell>
          <cell r="BX469">
            <v>0</v>
          </cell>
          <cell r="BY469">
            <v>0</v>
          </cell>
          <cell r="BZ469">
            <v>0</v>
          </cell>
          <cell r="CA469">
            <v>0</v>
          </cell>
          <cell r="CB469">
            <v>0</v>
          </cell>
          <cell r="CC469">
            <v>0</v>
          </cell>
          <cell r="CD469">
            <v>0</v>
          </cell>
          <cell r="CE469">
            <v>0</v>
          </cell>
          <cell r="CF469">
            <v>0</v>
          </cell>
          <cell r="CG469">
            <v>0</v>
          </cell>
          <cell r="CH469">
            <v>0</v>
          </cell>
          <cell r="CI469">
            <v>0</v>
          </cell>
          <cell r="CJ469">
            <v>0</v>
          </cell>
          <cell r="CK469">
            <v>0</v>
          </cell>
          <cell r="CL469">
            <v>0</v>
          </cell>
          <cell r="CM469">
            <v>0</v>
          </cell>
          <cell r="CN469">
            <v>0</v>
          </cell>
          <cell r="CO469">
            <v>0</v>
          </cell>
          <cell r="CP469">
            <v>0</v>
          </cell>
          <cell r="CQ469">
            <v>0</v>
          </cell>
          <cell r="CR469">
            <v>0</v>
          </cell>
          <cell r="CS469">
            <v>0</v>
          </cell>
          <cell r="CT469">
            <v>0</v>
          </cell>
          <cell r="CU469">
            <v>0</v>
          </cell>
          <cell r="CV469">
            <v>0</v>
          </cell>
          <cell r="CW469">
            <v>0</v>
          </cell>
          <cell r="CX469">
            <v>0</v>
          </cell>
          <cell r="CY469">
            <v>6</v>
          </cell>
          <cell r="CZ469">
            <v>1</v>
          </cell>
          <cell r="DA469">
            <v>0</v>
          </cell>
          <cell r="DB469">
            <v>0</v>
          </cell>
          <cell r="DC469">
            <v>0</v>
          </cell>
          <cell r="DD469">
            <v>0</v>
          </cell>
          <cell r="DE469">
            <v>3</v>
          </cell>
          <cell r="DF469" t="str">
            <v>ML</v>
          </cell>
          <cell r="DG469" t="str">
            <v>HIGH</v>
          </cell>
          <cell r="DH469" t="str">
            <v>HIGH</v>
          </cell>
          <cell r="DI469">
            <v>5</v>
          </cell>
          <cell r="DJ469">
            <v>6</v>
          </cell>
          <cell r="DK469">
            <v>5</v>
          </cell>
          <cell r="DL469">
            <v>0</v>
          </cell>
          <cell r="DM469">
            <v>0</v>
          </cell>
          <cell r="DN469">
            <v>0</v>
          </cell>
          <cell r="DO469">
            <v>0</v>
          </cell>
          <cell r="DP469">
            <v>0</v>
          </cell>
          <cell r="DQ469">
            <v>0</v>
          </cell>
          <cell r="DR469">
            <v>0</v>
          </cell>
          <cell r="DS469">
            <v>0</v>
          </cell>
          <cell r="DT469">
            <v>0</v>
          </cell>
          <cell r="DU469">
            <v>0</v>
          </cell>
          <cell r="DV469">
            <v>0</v>
          </cell>
          <cell r="DW469">
            <v>0</v>
          </cell>
          <cell r="DX469">
            <v>0</v>
          </cell>
          <cell r="DY469">
            <v>0</v>
          </cell>
          <cell r="DZ469">
            <v>0</v>
          </cell>
          <cell r="EA469">
            <v>0</v>
          </cell>
          <cell r="EB469">
            <v>0</v>
          </cell>
          <cell r="EC469">
            <v>0</v>
          </cell>
          <cell r="ED469">
            <v>0</v>
          </cell>
          <cell r="EE469">
            <v>0</v>
          </cell>
          <cell r="EF469">
            <v>0</v>
          </cell>
          <cell r="EG469">
            <v>0</v>
          </cell>
          <cell r="EH469">
            <v>0</v>
          </cell>
          <cell r="EI469">
            <v>0</v>
          </cell>
          <cell r="EJ469">
            <v>0</v>
          </cell>
          <cell r="EK469">
            <v>0</v>
          </cell>
          <cell r="EL469">
            <v>0</v>
          </cell>
          <cell r="EM469">
            <v>0</v>
          </cell>
        </row>
        <row r="470">
          <cell r="A470">
            <v>1214</v>
          </cell>
          <cell r="B470">
            <v>1214</v>
          </cell>
          <cell r="C470">
            <v>75534</v>
          </cell>
          <cell r="D470" t="str">
            <v>No</v>
          </cell>
          <cell r="E470" t="str">
            <v>Yes</v>
          </cell>
          <cell r="F470" t="str">
            <v>IAEO</v>
          </cell>
          <cell r="G470" t="str">
            <v>World Bank</v>
          </cell>
          <cell r="H470" t="str">
            <v>WB</v>
          </cell>
          <cell r="I470">
            <v>0</v>
          </cell>
          <cell r="J470" t="str">
            <v>WB</v>
          </cell>
          <cell r="K470">
            <v>0</v>
          </cell>
          <cell r="L470" t="str">
            <v>Jordan</v>
          </cell>
          <cell r="M470">
            <v>0</v>
          </cell>
          <cell r="N470" t="str">
            <v>Asia</v>
          </cell>
          <cell r="O470" t="str">
            <v>Asia</v>
          </cell>
          <cell r="P470">
            <v>0</v>
          </cell>
          <cell r="Q470">
            <v>0</v>
          </cell>
          <cell r="R470">
            <v>1</v>
          </cell>
          <cell r="S470">
            <v>0</v>
          </cell>
          <cell r="T470">
            <v>0</v>
          </cell>
          <cell r="U470">
            <v>0</v>
          </cell>
          <cell r="V470">
            <v>0</v>
          </cell>
          <cell r="W470">
            <v>0</v>
          </cell>
          <cell r="X470">
            <v>0</v>
          </cell>
          <cell r="Y470">
            <v>0</v>
          </cell>
          <cell r="Z470">
            <v>0</v>
          </cell>
          <cell r="AA470">
            <v>0</v>
          </cell>
          <cell r="AB470">
            <v>0</v>
          </cell>
          <cell r="AC470" t="str">
            <v>Integrated Ecosystem and Natural Resource Management in the Jordan Rift Valley</v>
          </cell>
          <cell r="AD470" t="str">
            <v>FSP</v>
          </cell>
          <cell r="AE470" t="str">
            <v>GET</v>
          </cell>
          <cell r="AF470" t="str">
            <v>BD</v>
          </cell>
          <cell r="AG470">
            <v>0</v>
          </cell>
          <cell r="AH470" t="str">
            <v>GEF - 3</v>
          </cell>
          <cell r="AI470">
            <v>39223</v>
          </cell>
          <cell r="AJ470">
            <v>2007</v>
          </cell>
          <cell r="AK470">
            <v>39344</v>
          </cell>
          <cell r="AL470">
            <v>2007</v>
          </cell>
          <cell r="AM470">
            <v>0</v>
          </cell>
          <cell r="AN470">
            <v>41469</v>
          </cell>
          <cell r="AO470">
            <v>41631</v>
          </cell>
          <cell r="AP470">
            <v>41631</v>
          </cell>
          <cell r="AQ470">
            <v>2013</v>
          </cell>
          <cell r="AR470">
            <v>0</v>
          </cell>
          <cell r="AS470">
            <v>0</v>
          </cell>
          <cell r="AT470">
            <v>2014</v>
          </cell>
          <cell r="AU470">
            <v>0</v>
          </cell>
          <cell r="AV470">
            <v>2014</v>
          </cell>
          <cell r="AW470">
            <v>0</v>
          </cell>
          <cell r="AX470">
            <v>6.15</v>
          </cell>
          <cell r="AY470">
            <v>0.35</v>
          </cell>
          <cell r="AZ470">
            <v>6.5</v>
          </cell>
          <cell r="BA470">
            <v>0</v>
          </cell>
          <cell r="BB470">
            <v>2.25</v>
          </cell>
          <cell r="BC470">
            <v>5.9</v>
          </cell>
          <cell r="BD470">
            <v>0</v>
          </cell>
          <cell r="BE470">
            <v>0</v>
          </cell>
          <cell r="BF470">
            <v>0</v>
          </cell>
          <cell r="BG470">
            <v>0</v>
          </cell>
          <cell r="BH470">
            <v>0</v>
          </cell>
          <cell r="BI470">
            <v>0</v>
          </cell>
          <cell r="BJ470">
            <v>0</v>
          </cell>
          <cell r="BK470">
            <v>1</v>
          </cell>
          <cell r="BL470">
            <v>0</v>
          </cell>
          <cell r="BM470">
            <v>1</v>
          </cell>
          <cell r="BN470">
            <v>4</v>
          </cell>
          <cell r="BO470">
            <v>0</v>
          </cell>
          <cell r="BP470">
            <v>0</v>
          </cell>
          <cell r="BQ470">
            <v>0</v>
          </cell>
          <cell r="BR470">
            <v>0</v>
          </cell>
          <cell r="BS470">
            <v>0</v>
          </cell>
          <cell r="BT470">
            <v>0</v>
          </cell>
          <cell r="BU470">
            <v>0</v>
          </cell>
          <cell r="BV470">
            <v>0</v>
          </cell>
          <cell r="BW470">
            <v>0</v>
          </cell>
          <cell r="BX470">
            <v>0</v>
          </cell>
          <cell r="BY470">
            <v>0</v>
          </cell>
          <cell r="BZ470">
            <v>0</v>
          </cell>
          <cell r="CA470">
            <v>0</v>
          </cell>
          <cell r="CB470">
            <v>0</v>
          </cell>
          <cell r="CC470">
            <v>0</v>
          </cell>
          <cell r="CD470">
            <v>0</v>
          </cell>
          <cell r="CE470">
            <v>0</v>
          </cell>
          <cell r="CF470">
            <v>0</v>
          </cell>
          <cell r="CG470">
            <v>0</v>
          </cell>
          <cell r="CH470">
            <v>0</v>
          </cell>
          <cell r="CI470">
            <v>0</v>
          </cell>
          <cell r="CJ470">
            <v>0</v>
          </cell>
          <cell r="CK470">
            <v>0</v>
          </cell>
          <cell r="CL470">
            <v>0</v>
          </cell>
          <cell r="CM470">
            <v>0</v>
          </cell>
          <cell r="CN470">
            <v>0</v>
          </cell>
          <cell r="CO470">
            <v>0</v>
          </cell>
          <cell r="CP470">
            <v>0</v>
          </cell>
          <cell r="CQ470">
            <v>0</v>
          </cell>
          <cell r="CR470">
            <v>0</v>
          </cell>
          <cell r="CS470">
            <v>0</v>
          </cell>
          <cell r="CT470">
            <v>0</v>
          </cell>
          <cell r="CU470">
            <v>0</v>
          </cell>
          <cell r="CV470">
            <v>0</v>
          </cell>
          <cell r="CW470">
            <v>0</v>
          </cell>
          <cell r="CX470">
            <v>0</v>
          </cell>
          <cell r="CY470">
            <v>4</v>
          </cell>
          <cell r="CZ470">
            <v>1</v>
          </cell>
          <cell r="DA470">
            <v>0</v>
          </cell>
          <cell r="DB470">
            <v>0</v>
          </cell>
          <cell r="DC470">
            <v>0</v>
          </cell>
          <cell r="DD470">
            <v>0</v>
          </cell>
          <cell r="DE470">
            <v>2</v>
          </cell>
          <cell r="DF470" t="str">
            <v>MU</v>
          </cell>
          <cell r="DG470" t="str">
            <v>MODEST</v>
          </cell>
          <cell r="DH470" t="str">
            <v>MODEST</v>
          </cell>
          <cell r="DI470">
            <v>4</v>
          </cell>
          <cell r="DJ470">
            <v>4</v>
          </cell>
          <cell r="DK470">
            <v>5</v>
          </cell>
          <cell r="DL470">
            <v>0</v>
          </cell>
          <cell r="DM470">
            <v>0</v>
          </cell>
          <cell r="DN470">
            <v>0</v>
          </cell>
          <cell r="DO470">
            <v>0</v>
          </cell>
          <cell r="DP470">
            <v>0</v>
          </cell>
          <cell r="DQ470">
            <v>0</v>
          </cell>
          <cell r="DR470">
            <v>0</v>
          </cell>
          <cell r="DS470">
            <v>0</v>
          </cell>
          <cell r="DT470">
            <v>0</v>
          </cell>
          <cell r="DU470">
            <v>0</v>
          </cell>
          <cell r="DV470">
            <v>0</v>
          </cell>
          <cell r="DW470">
            <v>0</v>
          </cell>
          <cell r="DX470">
            <v>0</v>
          </cell>
          <cell r="DY470">
            <v>0</v>
          </cell>
          <cell r="DZ470">
            <v>0</v>
          </cell>
          <cell r="EA470">
            <v>0</v>
          </cell>
          <cell r="EB470">
            <v>0</v>
          </cell>
          <cell r="EC470">
            <v>0</v>
          </cell>
          <cell r="ED470">
            <v>0</v>
          </cell>
          <cell r="EE470">
            <v>0</v>
          </cell>
          <cell r="EF470">
            <v>0</v>
          </cell>
          <cell r="EG470">
            <v>0</v>
          </cell>
          <cell r="EH470">
            <v>0</v>
          </cell>
          <cell r="EI470">
            <v>0</v>
          </cell>
          <cell r="EJ470">
            <v>0</v>
          </cell>
          <cell r="EK470">
            <v>0</v>
          </cell>
          <cell r="EL470">
            <v>0</v>
          </cell>
          <cell r="EM470">
            <v>0</v>
          </cell>
        </row>
        <row r="471">
          <cell r="A471">
            <v>1216</v>
          </cell>
          <cell r="B471">
            <v>1216</v>
          </cell>
          <cell r="C471">
            <v>0</v>
          </cell>
          <cell r="D471" t="str">
            <v>No</v>
          </cell>
          <cell r="E471" t="str">
            <v>Yes</v>
          </cell>
          <cell r="F471" t="str">
            <v>IAEO</v>
          </cell>
          <cell r="G471" t="str">
            <v>UNEP</v>
          </cell>
          <cell r="H471" t="str">
            <v>UNEP</v>
          </cell>
          <cell r="I471">
            <v>0</v>
          </cell>
          <cell r="J471" t="str">
            <v>UNEP</v>
          </cell>
          <cell r="K471" t="str">
            <v>UNEP</v>
          </cell>
          <cell r="L471" t="str">
            <v>Regional (Benin, Burkina Faso, Côte d’Ivoire, Mali, Niger and Senegal)</v>
          </cell>
          <cell r="M471" t="str">
            <v>Burkina Faso, Benin, Cote d'Ivoire, Mali, Niger, Senegal</v>
          </cell>
          <cell r="N471" t="str">
            <v>AFR</v>
          </cell>
          <cell r="O471" t="str">
            <v>AFR</v>
          </cell>
          <cell r="P471">
            <v>0</v>
          </cell>
          <cell r="Q471">
            <v>1</v>
          </cell>
          <cell r="R471">
            <v>0</v>
          </cell>
          <cell r="S471">
            <v>2</v>
          </cell>
          <cell r="T471">
            <v>0</v>
          </cell>
          <cell r="U471">
            <v>0</v>
          </cell>
          <cell r="V471">
            <v>2</v>
          </cell>
          <cell r="W471">
            <v>0</v>
          </cell>
          <cell r="X471">
            <v>0</v>
          </cell>
          <cell r="Y471" t="str">
            <v>Multilateral</v>
          </cell>
          <cell r="Z471" t="str">
            <v>Bi_multilateral</v>
          </cell>
          <cell r="AA471" t="str">
            <v>Y</v>
          </cell>
          <cell r="AB471">
            <v>0</v>
          </cell>
          <cell r="AC471" t="str">
            <v>Building Scientific and Technical Capacity for Effective Management and Sustainable Use of Dryland Biodiversity in West African Biosphere Reserves</v>
          </cell>
          <cell r="AD471" t="str">
            <v>FSP</v>
          </cell>
          <cell r="AE471" t="str">
            <v>GET</v>
          </cell>
          <cell r="AF471" t="str">
            <v>BD</v>
          </cell>
          <cell r="AG471">
            <v>1</v>
          </cell>
          <cell r="AH471" t="str">
            <v>GEF - 3</v>
          </cell>
          <cell r="AI471">
            <v>38111</v>
          </cell>
          <cell r="AJ471">
            <v>2004</v>
          </cell>
          <cell r="AK471">
            <v>38200</v>
          </cell>
          <cell r="AL471">
            <v>2004</v>
          </cell>
          <cell r="AM471">
            <v>39036.5</v>
          </cell>
          <cell r="AN471">
            <v>0</v>
          </cell>
          <cell r="AO471">
            <v>39873</v>
          </cell>
          <cell r="AP471">
            <v>39873</v>
          </cell>
          <cell r="AQ471">
            <v>2009</v>
          </cell>
          <cell r="AR471">
            <v>55</v>
          </cell>
          <cell r="AS471">
            <v>0</v>
          </cell>
          <cell r="AT471">
            <v>2010</v>
          </cell>
          <cell r="AU471">
            <v>2010</v>
          </cell>
          <cell r="AV471">
            <v>2010</v>
          </cell>
          <cell r="AW471">
            <v>0</v>
          </cell>
          <cell r="AX471">
            <v>2.3999998599999999</v>
          </cell>
          <cell r="AY471">
            <v>0.35</v>
          </cell>
          <cell r="AZ471">
            <v>2.74999986</v>
          </cell>
          <cell r="BA471">
            <v>3.69</v>
          </cell>
          <cell r="BB471">
            <v>3.7030000000000003</v>
          </cell>
          <cell r="BC471">
            <v>3.81</v>
          </cell>
          <cell r="BD471">
            <v>1.5429167566701443</v>
          </cell>
          <cell r="BE471">
            <v>1.5875000926041722</v>
          </cell>
          <cell r="BF471">
            <v>1.0288954901431271</v>
          </cell>
          <cell r="BG471">
            <v>0</v>
          </cell>
          <cell r="BH471">
            <v>0</v>
          </cell>
          <cell r="BI471">
            <v>1</v>
          </cell>
          <cell r="BJ471">
            <v>1</v>
          </cell>
          <cell r="BK471">
            <v>1</v>
          </cell>
          <cell r="BL471">
            <v>0</v>
          </cell>
          <cell r="BM471">
            <v>1</v>
          </cell>
          <cell r="BN471">
            <v>4</v>
          </cell>
          <cell r="BO471">
            <v>0</v>
          </cell>
          <cell r="BP471">
            <v>1</v>
          </cell>
          <cell r="BQ471" t="str">
            <v>U</v>
          </cell>
          <cell r="BR471">
            <v>1</v>
          </cell>
          <cell r="BS471">
            <v>1</v>
          </cell>
          <cell r="BT471">
            <v>3</v>
          </cell>
          <cell r="BU471">
            <v>3</v>
          </cell>
          <cell r="BV471">
            <v>0</v>
          </cell>
          <cell r="BW471">
            <v>3</v>
          </cell>
          <cell r="BX471">
            <v>0</v>
          </cell>
          <cell r="BY471">
            <v>3</v>
          </cell>
          <cell r="BZ471">
            <v>0</v>
          </cell>
          <cell r="CA471">
            <v>3</v>
          </cell>
          <cell r="CB471">
            <v>0</v>
          </cell>
          <cell r="CC471" t="str">
            <v>UA</v>
          </cell>
          <cell r="CD471">
            <v>3</v>
          </cell>
          <cell r="CE471">
            <v>0</v>
          </cell>
          <cell r="CF471" t="str">
            <v>UA</v>
          </cell>
          <cell r="CG471">
            <v>0</v>
          </cell>
          <cell r="CH471">
            <v>4</v>
          </cell>
          <cell r="CI471">
            <v>1</v>
          </cell>
          <cell r="CJ471">
            <v>0</v>
          </cell>
          <cell r="CK471">
            <v>0</v>
          </cell>
          <cell r="CL471">
            <v>0</v>
          </cell>
          <cell r="CM471">
            <v>0</v>
          </cell>
          <cell r="CN471">
            <v>0</v>
          </cell>
          <cell r="CO471">
            <v>0</v>
          </cell>
          <cell r="CP471">
            <v>0</v>
          </cell>
          <cell r="CQ471">
            <v>0</v>
          </cell>
          <cell r="CR471">
            <v>0</v>
          </cell>
          <cell r="CS471">
            <v>0</v>
          </cell>
          <cell r="CT471">
            <v>0</v>
          </cell>
          <cell r="CU471">
            <v>0</v>
          </cell>
          <cell r="CV471">
            <v>0</v>
          </cell>
          <cell r="CW471">
            <v>0</v>
          </cell>
          <cell r="CX471">
            <v>0</v>
          </cell>
          <cell r="CY471">
            <v>0</v>
          </cell>
          <cell r="CZ471">
            <v>1</v>
          </cell>
          <cell r="DA471">
            <v>0</v>
          </cell>
          <cell r="DB471">
            <v>0</v>
          </cell>
          <cell r="DC471">
            <v>0</v>
          </cell>
          <cell r="DD471">
            <v>0</v>
          </cell>
          <cell r="DE471">
            <v>0</v>
          </cell>
          <cell r="DF471">
            <v>0</v>
          </cell>
          <cell r="DG471">
            <v>0</v>
          </cell>
          <cell r="DH471">
            <v>0</v>
          </cell>
          <cell r="DI471">
            <v>0</v>
          </cell>
          <cell r="DJ471">
            <v>0</v>
          </cell>
          <cell r="DK471">
            <v>0</v>
          </cell>
          <cell r="DL471">
            <v>0</v>
          </cell>
          <cell r="DM471">
            <v>0</v>
          </cell>
          <cell r="DN471">
            <v>0</v>
          </cell>
          <cell r="DO471">
            <v>0</v>
          </cell>
          <cell r="DP471">
            <v>0</v>
          </cell>
          <cell r="DQ471">
            <v>0</v>
          </cell>
          <cell r="DR471">
            <v>5</v>
          </cell>
          <cell r="DS471">
            <v>4</v>
          </cell>
          <cell r="DT471">
            <v>3</v>
          </cell>
          <cell r="DU471">
            <v>4</v>
          </cell>
          <cell r="DV471">
            <v>1</v>
          </cell>
          <cell r="DW471">
            <v>0</v>
          </cell>
          <cell r="DX471">
            <v>0</v>
          </cell>
          <cell r="DY471">
            <v>0</v>
          </cell>
          <cell r="DZ471">
            <v>0</v>
          </cell>
          <cell r="EA471">
            <v>0</v>
          </cell>
          <cell r="EB471">
            <v>0</v>
          </cell>
          <cell r="EC471">
            <v>0</v>
          </cell>
          <cell r="ED471">
            <v>0</v>
          </cell>
          <cell r="EE471">
            <v>0</v>
          </cell>
          <cell r="EF471">
            <v>0</v>
          </cell>
          <cell r="EG471">
            <v>0</v>
          </cell>
          <cell r="EH471">
            <v>0</v>
          </cell>
          <cell r="EI471">
            <v>0</v>
          </cell>
          <cell r="EJ471">
            <v>0</v>
          </cell>
          <cell r="EK471">
            <v>0</v>
          </cell>
          <cell r="EL471">
            <v>0</v>
          </cell>
          <cell r="EM471">
            <v>0</v>
          </cell>
        </row>
        <row r="472">
          <cell r="A472">
            <v>1217</v>
          </cell>
          <cell r="B472">
            <v>1217</v>
          </cell>
          <cell r="C472">
            <v>1822</v>
          </cell>
          <cell r="D472" t="str">
            <v>No</v>
          </cell>
          <cell r="E472" t="str">
            <v>Yes</v>
          </cell>
          <cell r="F472" t="str">
            <v>IAEO</v>
          </cell>
          <cell r="G472" t="str">
            <v>UNDP</v>
          </cell>
          <cell r="H472" t="str">
            <v>UNDP</v>
          </cell>
          <cell r="I472">
            <v>0</v>
          </cell>
          <cell r="J472" t="str">
            <v>UNDP</v>
          </cell>
          <cell r="K472">
            <v>0</v>
          </cell>
          <cell r="L472" t="str">
            <v>Nepal</v>
          </cell>
          <cell r="M472">
            <v>0</v>
          </cell>
          <cell r="N472" t="str">
            <v>Asia</v>
          </cell>
          <cell r="O472" t="str">
            <v>Asia</v>
          </cell>
          <cell r="P472">
            <v>0</v>
          </cell>
          <cell r="Q472">
            <v>0</v>
          </cell>
          <cell r="R472">
            <v>1</v>
          </cell>
          <cell r="S472">
            <v>0</v>
          </cell>
          <cell r="T472">
            <v>0</v>
          </cell>
          <cell r="U472">
            <v>0</v>
          </cell>
          <cell r="V472">
            <v>1</v>
          </cell>
          <cell r="W472">
            <v>1</v>
          </cell>
          <cell r="X472">
            <v>0</v>
          </cell>
          <cell r="Y472" t="str">
            <v>Government</v>
          </cell>
          <cell r="Z472" t="str">
            <v>Govt</v>
          </cell>
          <cell r="AA472" t="str">
            <v>Not involved</v>
          </cell>
          <cell r="AB472" t="str">
            <v>Not involved</v>
          </cell>
          <cell r="AC472" t="str">
            <v>Conservation and Sustainable Use of Wetlands</v>
          </cell>
          <cell r="AD472" t="str">
            <v>FSP</v>
          </cell>
          <cell r="AE472" t="str">
            <v>GET</v>
          </cell>
          <cell r="AF472" t="str">
            <v>BD</v>
          </cell>
          <cell r="AG472">
            <v>0</v>
          </cell>
          <cell r="AH472" t="str">
            <v>GEF - 3</v>
          </cell>
          <cell r="AI472">
            <v>38855</v>
          </cell>
          <cell r="AJ472">
            <v>2006</v>
          </cell>
          <cell r="AK472">
            <v>39155</v>
          </cell>
          <cell r="AL472">
            <v>2007</v>
          </cell>
          <cell r="AM472">
            <v>0</v>
          </cell>
          <cell r="AN472">
            <v>40967</v>
          </cell>
          <cell r="AO472">
            <v>41455</v>
          </cell>
          <cell r="AP472">
            <v>41455</v>
          </cell>
          <cell r="AQ472">
            <v>2013</v>
          </cell>
          <cell r="AR472">
            <v>0</v>
          </cell>
          <cell r="AS472">
            <v>0</v>
          </cell>
          <cell r="AT472">
            <v>2014</v>
          </cell>
          <cell r="AU472" t="str">
            <v>Jun,2013</v>
          </cell>
          <cell r="AV472">
            <v>2013</v>
          </cell>
          <cell r="AW472">
            <v>0</v>
          </cell>
          <cell r="AX472">
            <v>1.9648950000000001</v>
          </cell>
          <cell r="AY472">
            <v>0.25</v>
          </cell>
          <cell r="AZ472">
            <v>2.2148950000000003</v>
          </cell>
          <cell r="BA472">
            <v>0</v>
          </cell>
          <cell r="BB472">
            <v>2.0970749999999998</v>
          </cell>
          <cell r="BC472">
            <v>1.637</v>
          </cell>
          <cell r="BD472">
            <v>0</v>
          </cell>
          <cell r="BE472">
            <v>0</v>
          </cell>
          <cell r="BF472">
            <v>0</v>
          </cell>
          <cell r="BG472">
            <v>0</v>
          </cell>
          <cell r="BH472">
            <v>0</v>
          </cell>
          <cell r="BI472">
            <v>0</v>
          </cell>
          <cell r="BJ472">
            <v>0</v>
          </cell>
          <cell r="BK472">
            <v>0</v>
          </cell>
          <cell r="BL472">
            <v>0</v>
          </cell>
          <cell r="BM472">
            <v>1</v>
          </cell>
          <cell r="BN472">
            <v>5</v>
          </cell>
          <cell r="BO472">
            <v>0</v>
          </cell>
          <cell r="BP472">
            <v>0</v>
          </cell>
          <cell r="BQ472">
            <v>0</v>
          </cell>
          <cell r="BR472">
            <v>0</v>
          </cell>
          <cell r="BS472">
            <v>0</v>
          </cell>
          <cell r="BT472">
            <v>0</v>
          </cell>
          <cell r="BU472">
            <v>0</v>
          </cell>
          <cell r="BV472">
            <v>0</v>
          </cell>
          <cell r="BW472">
            <v>0</v>
          </cell>
          <cell r="BX472">
            <v>0</v>
          </cell>
          <cell r="BY472">
            <v>0</v>
          </cell>
          <cell r="BZ472">
            <v>0</v>
          </cell>
          <cell r="CA472">
            <v>0</v>
          </cell>
          <cell r="CB472">
            <v>0</v>
          </cell>
          <cell r="CC472">
            <v>0</v>
          </cell>
          <cell r="CD472">
            <v>0</v>
          </cell>
          <cell r="CE472">
            <v>0</v>
          </cell>
          <cell r="CF472">
            <v>0</v>
          </cell>
          <cell r="CG472">
            <v>0</v>
          </cell>
          <cell r="CH472">
            <v>0</v>
          </cell>
          <cell r="CI472">
            <v>0</v>
          </cell>
          <cell r="CJ472">
            <v>0</v>
          </cell>
          <cell r="CK472">
            <v>0</v>
          </cell>
          <cell r="CL472">
            <v>0</v>
          </cell>
          <cell r="CM472">
            <v>0</v>
          </cell>
          <cell r="CN472">
            <v>0</v>
          </cell>
          <cell r="CO472">
            <v>0</v>
          </cell>
          <cell r="CP472">
            <v>0</v>
          </cell>
          <cell r="CQ472">
            <v>0</v>
          </cell>
          <cell r="CR472">
            <v>0</v>
          </cell>
          <cell r="CS472">
            <v>0</v>
          </cell>
          <cell r="CT472">
            <v>0</v>
          </cell>
          <cell r="CU472">
            <v>0</v>
          </cell>
          <cell r="CV472">
            <v>5</v>
          </cell>
          <cell r="CW472">
            <v>5</v>
          </cell>
          <cell r="CX472">
            <v>5</v>
          </cell>
          <cell r="CY472">
            <v>5</v>
          </cell>
          <cell r="CZ472">
            <v>1</v>
          </cell>
          <cell r="DA472">
            <v>4</v>
          </cell>
          <cell r="DB472">
            <v>4</v>
          </cell>
          <cell r="DC472">
            <v>4</v>
          </cell>
          <cell r="DD472">
            <v>3</v>
          </cell>
          <cell r="DE472">
            <v>3</v>
          </cell>
          <cell r="DF472" t="str">
            <v>ML</v>
          </cell>
          <cell r="DG472">
            <v>5</v>
          </cell>
          <cell r="DH472">
            <v>5</v>
          </cell>
          <cell r="DI472">
            <v>5</v>
          </cell>
          <cell r="DJ472">
            <v>5</v>
          </cell>
          <cell r="DK472">
            <v>5</v>
          </cell>
          <cell r="DL472">
            <v>5</v>
          </cell>
          <cell r="DM472">
            <v>5</v>
          </cell>
          <cell r="DN472">
            <v>5</v>
          </cell>
          <cell r="DO472">
            <v>5</v>
          </cell>
          <cell r="DP472">
            <v>5</v>
          </cell>
          <cell r="DQ472">
            <v>5</v>
          </cell>
          <cell r="DR472">
            <v>0</v>
          </cell>
          <cell r="DS472">
            <v>0</v>
          </cell>
          <cell r="DT472">
            <v>0</v>
          </cell>
          <cell r="DU472">
            <v>0</v>
          </cell>
          <cell r="DV472">
            <v>0</v>
          </cell>
          <cell r="DW472">
            <v>0</v>
          </cell>
          <cell r="DX472">
            <v>0</v>
          </cell>
          <cell r="DY472">
            <v>0</v>
          </cell>
          <cell r="DZ472">
            <v>0</v>
          </cell>
          <cell r="EA472">
            <v>0</v>
          </cell>
          <cell r="EB472">
            <v>0</v>
          </cell>
          <cell r="EC472">
            <v>0</v>
          </cell>
          <cell r="ED472">
            <v>0</v>
          </cell>
          <cell r="EE472">
            <v>0</v>
          </cell>
          <cell r="EF472">
            <v>0</v>
          </cell>
          <cell r="EG472">
            <v>0</v>
          </cell>
          <cell r="EH472">
            <v>0</v>
          </cell>
          <cell r="EI472">
            <v>0</v>
          </cell>
          <cell r="EJ472">
            <v>0</v>
          </cell>
          <cell r="EK472">
            <v>0</v>
          </cell>
          <cell r="EL472">
            <v>0</v>
          </cell>
          <cell r="EM472">
            <v>0</v>
          </cell>
        </row>
        <row r="473">
          <cell r="A473">
            <v>1221</v>
          </cell>
          <cell r="B473">
            <v>1221</v>
          </cell>
          <cell r="C473">
            <v>49513</v>
          </cell>
          <cell r="D473" t="str">
            <v>Yes</v>
          </cell>
          <cell r="E473" t="str">
            <v>No</v>
          </cell>
          <cell r="F473" t="str">
            <v>GEFIEO</v>
          </cell>
          <cell r="G473" t="str">
            <v>World Bank</v>
          </cell>
          <cell r="H473" t="str">
            <v>WB</v>
          </cell>
          <cell r="I473">
            <v>0</v>
          </cell>
          <cell r="J473" t="str">
            <v>WB</v>
          </cell>
          <cell r="K473" t="str">
            <v>WB</v>
          </cell>
          <cell r="L473" t="str">
            <v>Guinea-Bissau</v>
          </cell>
          <cell r="M473">
            <v>0</v>
          </cell>
          <cell r="N473" t="str">
            <v>AFR</v>
          </cell>
          <cell r="O473" t="str">
            <v>AFR</v>
          </cell>
          <cell r="P473">
            <v>0</v>
          </cell>
          <cell r="Q473">
            <v>0</v>
          </cell>
          <cell r="R473">
            <v>1</v>
          </cell>
          <cell r="S473">
            <v>1</v>
          </cell>
          <cell r="T473">
            <v>0</v>
          </cell>
          <cell r="U473">
            <v>1</v>
          </cell>
          <cell r="V473">
            <v>1</v>
          </cell>
          <cell r="W473">
            <v>0</v>
          </cell>
          <cell r="X473">
            <v>0</v>
          </cell>
          <cell r="Y473" t="str">
            <v>Government</v>
          </cell>
          <cell r="Z473" t="str">
            <v>Govt</v>
          </cell>
          <cell r="AA473" t="str">
            <v>Y</v>
          </cell>
          <cell r="AB473">
            <v>0</v>
          </cell>
          <cell r="AC473" t="str">
            <v>Coastal and Biodiversity Management Project</v>
          </cell>
          <cell r="AD473" t="str">
            <v>FSP</v>
          </cell>
          <cell r="AE473" t="str">
            <v>GET</v>
          </cell>
          <cell r="AF473" t="str">
            <v>BD</v>
          </cell>
          <cell r="AG473">
            <v>2</v>
          </cell>
          <cell r="AH473" t="str">
            <v>GEF - 3</v>
          </cell>
          <cell r="AI473">
            <v>38142</v>
          </cell>
          <cell r="AJ473">
            <v>2004</v>
          </cell>
          <cell r="AK473">
            <v>38425</v>
          </cell>
          <cell r="AL473">
            <v>2005</v>
          </cell>
          <cell r="AM473">
            <v>39346.5</v>
          </cell>
          <cell r="AN473">
            <v>40268</v>
          </cell>
          <cell r="AO473">
            <v>40268</v>
          </cell>
          <cell r="AP473">
            <v>40268</v>
          </cell>
          <cell r="AQ473">
            <v>2010</v>
          </cell>
          <cell r="AR473">
            <v>60</v>
          </cell>
          <cell r="AS473">
            <v>0</v>
          </cell>
          <cell r="AT473">
            <v>2012</v>
          </cell>
          <cell r="AU473">
            <v>2011</v>
          </cell>
          <cell r="AV473">
            <v>2011</v>
          </cell>
          <cell r="AW473">
            <v>0</v>
          </cell>
          <cell r="AX473">
            <v>4.7996645000000004</v>
          </cell>
          <cell r="AY473">
            <v>0.35</v>
          </cell>
          <cell r="AZ473">
            <v>5.1496645000000001</v>
          </cell>
          <cell r="BA473">
            <v>5.15</v>
          </cell>
          <cell r="BB473">
            <v>6.31</v>
          </cell>
          <cell r="BC473">
            <v>0</v>
          </cell>
          <cell r="BD473">
            <v>1.3146752236536532</v>
          </cell>
          <cell r="BE473">
            <v>0</v>
          </cell>
          <cell r="BF473">
            <v>0</v>
          </cell>
          <cell r="BG473">
            <v>0</v>
          </cell>
          <cell r="BH473">
            <v>31</v>
          </cell>
          <cell r="BI473">
            <v>12</v>
          </cell>
          <cell r="BJ473" t="str">
            <v>NA</v>
          </cell>
          <cell r="BK473">
            <v>4</v>
          </cell>
          <cell r="BL473">
            <v>0</v>
          </cell>
          <cell r="BM473">
            <v>1</v>
          </cell>
          <cell r="BN473">
            <v>4</v>
          </cell>
          <cell r="BO473">
            <v>1</v>
          </cell>
          <cell r="BP473">
            <v>3</v>
          </cell>
          <cell r="BQ473" t="str">
            <v>ML</v>
          </cell>
          <cell r="BR473">
            <v>0</v>
          </cell>
          <cell r="BS473">
            <v>0</v>
          </cell>
          <cell r="BT473">
            <v>0</v>
          </cell>
          <cell r="BU473">
            <v>0</v>
          </cell>
          <cell r="BV473">
            <v>0</v>
          </cell>
          <cell r="BW473">
            <v>5</v>
          </cell>
          <cell r="BX473">
            <v>1</v>
          </cell>
          <cell r="BY473">
            <v>5</v>
          </cell>
          <cell r="BZ473">
            <v>1</v>
          </cell>
          <cell r="CA473">
            <v>5</v>
          </cell>
          <cell r="CB473">
            <v>1</v>
          </cell>
          <cell r="CC473">
            <v>4</v>
          </cell>
          <cell r="CD473">
            <v>5</v>
          </cell>
          <cell r="CE473">
            <v>1</v>
          </cell>
          <cell r="CF473">
            <v>5</v>
          </cell>
          <cell r="CG473">
            <v>1</v>
          </cell>
          <cell r="CH473">
            <v>5</v>
          </cell>
          <cell r="CI473">
            <v>1</v>
          </cell>
          <cell r="CJ473">
            <v>0</v>
          </cell>
          <cell r="CK473">
            <v>0</v>
          </cell>
          <cell r="CL473">
            <v>0</v>
          </cell>
          <cell r="CM473">
            <v>0</v>
          </cell>
          <cell r="CN473">
            <v>0</v>
          </cell>
          <cell r="CO473">
            <v>0</v>
          </cell>
          <cell r="CP473">
            <v>0</v>
          </cell>
          <cell r="CQ473">
            <v>0</v>
          </cell>
          <cell r="CR473">
            <v>0</v>
          </cell>
          <cell r="CS473">
            <v>0</v>
          </cell>
          <cell r="CT473">
            <v>0</v>
          </cell>
          <cell r="CU473">
            <v>0</v>
          </cell>
          <cell r="CV473">
            <v>0</v>
          </cell>
          <cell r="CW473">
            <v>0</v>
          </cell>
          <cell r="CX473">
            <v>0</v>
          </cell>
          <cell r="CY473">
            <v>0</v>
          </cell>
          <cell r="CZ473">
            <v>0</v>
          </cell>
          <cell r="DA473">
            <v>0</v>
          </cell>
          <cell r="DB473">
            <v>0</v>
          </cell>
          <cell r="DC473">
            <v>0</v>
          </cell>
          <cell r="DD473">
            <v>0</v>
          </cell>
          <cell r="DE473">
            <v>0</v>
          </cell>
          <cell r="DF473">
            <v>0</v>
          </cell>
          <cell r="DG473">
            <v>0</v>
          </cell>
          <cell r="DH473">
            <v>0</v>
          </cell>
          <cell r="DI473">
            <v>0</v>
          </cell>
          <cell r="DJ473">
            <v>0</v>
          </cell>
          <cell r="DK473">
            <v>0</v>
          </cell>
          <cell r="DL473">
            <v>0</v>
          </cell>
          <cell r="DM473">
            <v>0</v>
          </cell>
          <cell r="DN473">
            <v>0</v>
          </cell>
          <cell r="DO473">
            <v>0</v>
          </cell>
          <cell r="DP473">
            <v>0</v>
          </cell>
          <cell r="DQ473">
            <v>0</v>
          </cell>
          <cell r="DR473">
            <v>5</v>
          </cell>
          <cell r="DS473">
            <v>4</v>
          </cell>
          <cell r="DT473">
            <v>4</v>
          </cell>
          <cell r="DU473">
            <v>4</v>
          </cell>
          <cell r="DV473">
            <v>1</v>
          </cell>
          <cell r="DW473">
            <v>0</v>
          </cell>
          <cell r="DX473">
            <v>0</v>
          </cell>
          <cell r="DY473">
            <v>0</v>
          </cell>
          <cell r="DZ473">
            <v>0</v>
          </cell>
          <cell r="EA473">
            <v>3</v>
          </cell>
          <cell r="EB473" t="str">
            <v>ML</v>
          </cell>
          <cell r="EC473">
            <v>5</v>
          </cell>
          <cell r="ED473">
            <v>5</v>
          </cell>
          <cell r="EE473">
            <v>0</v>
          </cell>
          <cell r="EF473">
            <v>0</v>
          </cell>
          <cell r="EG473">
            <v>0</v>
          </cell>
          <cell r="EH473">
            <v>0</v>
          </cell>
          <cell r="EI473">
            <v>0</v>
          </cell>
          <cell r="EJ473">
            <v>0</v>
          </cell>
          <cell r="EK473">
            <v>0</v>
          </cell>
          <cell r="EL473">
            <v>0</v>
          </cell>
          <cell r="EM473">
            <v>0</v>
          </cell>
        </row>
        <row r="474">
          <cell r="A474">
            <v>1223</v>
          </cell>
          <cell r="B474" t="e">
            <v>#N/A</v>
          </cell>
          <cell r="C474">
            <v>2198</v>
          </cell>
          <cell r="D474" t="str">
            <v>Yes</v>
          </cell>
          <cell r="E474" t="str">
            <v>No</v>
          </cell>
          <cell r="F474" t="str">
            <v>GEFIEO</v>
          </cell>
          <cell r="G474" t="str">
            <v>UNDP</v>
          </cell>
          <cell r="H474" t="str">
            <v>UNDP</v>
          </cell>
          <cell r="I474">
            <v>0</v>
          </cell>
          <cell r="J474" t="str">
            <v>UNDP</v>
          </cell>
          <cell r="K474">
            <v>0</v>
          </cell>
          <cell r="L474" t="str">
            <v>Global</v>
          </cell>
          <cell r="M474" t="str">
            <v>Brazil, Indonesia, Lao PDR, Sudan, Tanzania, Zimbabwe</v>
          </cell>
          <cell r="N474" t="str">
            <v>CEX</v>
          </cell>
          <cell r="O474" t="str">
            <v>Global</v>
          </cell>
          <cell r="P474">
            <v>1</v>
          </cell>
          <cell r="Q474">
            <v>0</v>
          </cell>
          <cell r="R474">
            <v>0</v>
          </cell>
          <cell r="S474">
            <v>2</v>
          </cell>
          <cell r="T474">
            <v>0</v>
          </cell>
          <cell r="U474">
            <v>0</v>
          </cell>
          <cell r="V474">
            <v>2</v>
          </cell>
          <cell r="W474">
            <v>2</v>
          </cell>
          <cell r="X474">
            <v>0</v>
          </cell>
          <cell r="Y474" t="str">
            <v>Multilateral</v>
          </cell>
          <cell r="Z474" t="str">
            <v>Bi_multilateral</v>
          </cell>
          <cell r="AA474" t="str">
            <v>Secondary Executing Agency</v>
          </cell>
          <cell r="AB474" t="str">
            <v>One of the beneficiaries</v>
          </cell>
          <cell r="AC474" t="str">
            <v>Removal of Barriers to the Introduction of Cleaner Artisanal Gold Mining and Extraction Technologies</v>
          </cell>
          <cell r="AD474" t="str">
            <v>FSP</v>
          </cell>
          <cell r="AE474" t="str">
            <v>GET</v>
          </cell>
          <cell r="AF474" t="str">
            <v>IW</v>
          </cell>
          <cell r="AG474">
            <v>0</v>
          </cell>
          <cell r="AH474" t="str">
            <v>GEF - 2</v>
          </cell>
          <cell r="AI474">
            <v>37347</v>
          </cell>
          <cell r="AJ474">
            <v>2002</v>
          </cell>
          <cell r="AK474">
            <v>37444</v>
          </cell>
          <cell r="AL474">
            <v>2002</v>
          </cell>
          <cell r="AM474">
            <v>0</v>
          </cell>
          <cell r="AN474">
            <v>38473</v>
          </cell>
          <cell r="AO474">
            <v>39356</v>
          </cell>
          <cell r="AP474">
            <v>39356</v>
          </cell>
          <cell r="AQ474">
            <v>2007</v>
          </cell>
          <cell r="AR474">
            <v>0</v>
          </cell>
          <cell r="AS474">
            <v>0</v>
          </cell>
          <cell r="AT474">
            <v>2014</v>
          </cell>
          <cell r="AU474">
            <v>39814</v>
          </cell>
          <cell r="AV474">
            <v>2009</v>
          </cell>
          <cell r="AW474">
            <v>0</v>
          </cell>
          <cell r="AX474">
            <v>6.8</v>
          </cell>
          <cell r="AY474">
            <v>0.32</v>
          </cell>
          <cell r="AZ474">
            <v>7.12</v>
          </cell>
          <cell r="BA474">
            <v>0</v>
          </cell>
          <cell r="BB474">
            <v>13.052</v>
          </cell>
          <cell r="BC474" t="str">
            <v>UA</v>
          </cell>
          <cell r="BD474">
            <v>0</v>
          </cell>
          <cell r="BE474">
            <v>0</v>
          </cell>
          <cell r="BF474">
            <v>0</v>
          </cell>
          <cell r="BG474">
            <v>0</v>
          </cell>
          <cell r="BH474">
            <v>0</v>
          </cell>
          <cell r="BI474">
            <v>0</v>
          </cell>
          <cell r="BJ474">
            <v>1</v>
          </cell>
          <cell r="BK474">
            <v>1</v>
          </cell>
          <cell r="BL474">
            <v>0</v>
          </cell>
          <cell r="BM474">
            <v>1</v>
          </cell>
          <cell r="BN474">
            <v>4</v>
          </cell>
          <cell r="BO474">
            <v>0</v>
          </cell>
          <cell r="BP474">
            <v>0</v>
          </cell>
          <cell r="BQ474">
            <v>0</v>
          </cell>
          <cell r="BR474">
            <v>0</v>
          </cell>
          <cell r="BS474">
            <v>0</v>
          </cell>
          <cell r="BT474">
            <v>0</v>
          </cell>
          <cell r="BU474">
            <v>0</v>
          </cell>
          <cell r="BV474">
            <v>0</v>
          </cell>
          <cell r="BW474">
            <v>0</v>
          </cell>
          <cell r="BX474">
            <v>0</v>
          </cell>
          <cell r="BY474">
            <v>0</v>
          </cell>
          <cell r="BZ474">
            <v>0</v>
          </cell>
          <cell r="CA474">
            <v>0</v>
          </cell>
          <cell r="CB474">
            <v>0</v>
          </cell>
          <cell r="CC474">
            <v>0</v>
          </cell>
          <cell r="CD474">
            <v>0</v>
          </cell>
          <cell r="CE474">
            <v>0</v>
          </cell>
          <cell r="CF474">
            <v>0</v>
          </cell>
          <cell r="CG474">
            <v>0</v>
          </cell>
          <cell r="CH474">
            <v>0</v>
          </cell>
          <cell r="CI474">
            <v>0</v>
          </cell>
          <cell r="CJ474">
            <v>0</v>
          </cell>
          <cell r="CK474">
            <v>0</v>
          </cell>
          <cell r="CL474">
            <v>0</v>
          </cell>
          <cell r="CM474">
            <v>0</v>
          </cell>
          <cell r="CN474">
            <v>0</v>
          </cell>
          <cell r="CO474">
            <v>0</v>
          </cell>
          <cell r="CP474">
            <v>0</v>
          </cell>
          <cell r="CQ474">
            <v>0</v>
          </cell>
          <cell r="CR474">
            <v>0</v>
          </cell>
          <cell r="CS474">
            <v>0</v>
          </cell>
          <cell r="CT474">
            <v>0</v>
          </cell>
          <cell r="CU474">
            <v>0</v>
          </cell>
          <cell r="CV474">
            <v>0</v>
          </cell>
          <cell r="CW474">
            <v>0</v>
          </cell>
          <cell r="CX474">
            <v>0</v>
          </cell>
          <cell r="CY474">
            <v>0</v>
          </cell>
          <cell r="CZ474">
            <v>0</v>
          </cell>
          <cell r="DA474">
            <v>0</v>
          </cell>
          <cell r="DB474">
            <v>0</v>
          </cell>
          <cell r="DC474">
            <v>0</v>
          </cell>
          <cell r="DD474">
            <v>0</v>
          </cell>
          <cell r="DE474">
            <v>0</v>
          </cell>
          <cell r="DF474">
            <v>0</v>
          </cell>
          <cell r="DG474">
            <v>0</v>
          </cell>
          <cell r="DH474">
            <v>0</v>
          </cell>
          <cell r="DI474">
            <v>0</v>
          </cell>
          <cell r="DJ474">
            <v>0</v>
          </cell>
          <cell r="DK474">
            <v>0</v>
          </cell>
          <cell r="DL474">
            <v>0</v>
          </cell>
          <cell r="DM474">
            <v>0</v>
          </cell>
          <cell r="DN474">
            <v>0</v>
          </cell>
          <cell r="DO474">
            <v>0</v>
          </cell>
          <cell r="DP474">
            <v>0</v>
          </cell>
          <cell r="DQ474">
            <v>0</v>
          </cell>
          <cell r="DR474">
            <v>5</v>
          </cell>
          <cell r="DS474">
            <v>4</v>
          </cell>
          <cell r="DT474">
            <v>4</v>
          </cell>
          <cell r="DU474">
            <v>4</v>
          </cell>
          <cell r="DV474">
            <v>1</v>
          </cell>
          <cell r="DW474">
            <v>3</v>
          </cell>
          <cell r="DX474">
            <v>3</v>
          </cell>
          <cell r="DY474">
            <v>2</v>
          </cell>
          <cell r="DZ474" t="str">
            <v>UA</v>
          </cell>
          <cell r="EA474">
            <v>2</v>
          </cell>
          <cell r="EB474" t="str">
            <v>MU</v>
          </cell>
          <cell r="EC474">
            <v>2</v>
          </cell>
          <cell r="ED474">
            <v>2</v>
          </cell>
          <cell r="EE474" t="str">
            <v>UA</v>
          </cell>
          <cell r="EF474">
            <v>3</v>
          </cell>
          <cell r="EG474">
            <v>3</v>
          </cell>
          <cell r="EH474">
            <v>2</v>
          </cell>
          <cell r="EI474">
            <v>3</v>
          </cell>
          <cell r="EJ474">
            <v>4</v>
          </cell>
          <cell r="EK474">
            <v>4</v>
          </cell>
          <cell r="EL474">
            <v>2</v>
          </cell>
          <cell r="EM474">
            <v>3</v>
          </cell>
        </row>
        <row r="475">
          <cell r="A475">
            <v>1224</v>
          </cell>
          <cell r="B475">
            <v>1224</v>
          </cell>
          <cell r="C475">
            <v>0</v>
          </cell>
          <cell r="D475" t="str">
            <v>Yes</v>
          </cell>
          <cell r="E475" t="str">
            <v>No</v>
          </cell>
          <cell r="F475" t="str">
            <v>GEFIEO</v>
          </cell>
          <cell r="G475" t="str">
            <v>UNEP</v>
          </cell>
          <cell r="H475" t="str">
            <v>UNEP</v>
          </cell>
          <cell r="I475">
            <v>0</v>
          </cell>
          <cell r="J475" t="str">
            <v>UNEP</v>
          </cell>
          <cell r="K475" t="str">
            <v>UNEP</v>
          </cell>
          <cell r="L475" t="str">
            <v>Global (Brazil, Cote d'Ivoire, India, Indonesia, Kenya, Mexico, Uganda)</v>
          </cell>
          <cell r="M475" t="str">
            <v>Brazil, Cote d'Ivoire, Indonesia, India, Kenya, Mexico, Uganda</v>
          </cell>
          <cell r="N475" t="str">
            <v>Global</v>
          </cell>
          <cell r="O475" t="str">
            <v>Global</v>
          </cell>
          <cell r="P475">
            <v>1</v>
          </cell>
          <cell r="Q475">
            <v>0</v>
          </cell>
          <cell r="R475">
            <v>0</v>
          </cell>
          <cell r="S475">
            <v>2</v>
          </cell>
          <cell r="T475">
            <v>2</v>
          </cell>
          <cell r="U475">
            <v>0</v>
          </cell>
          <cell r="V475">
            <v>2</v>
          </cell>
          <cell r="W475">
            <v>2</v>
          </cell>
          <cell r="X475">
            <v>0</v>
          </cell>
          <cell r="Y475" t="str">
            <v>Government</v>
          </cell>
          <cell r="Z475" t="str">
            <v>Govt</v>
          </cell>
          <cell r="AA475">
            <v>0</v>
          </cell>
          <cell r="AB475">
            <v>0</v>
          </cell>
          <cell r="AC475" t="str">
            <v>Global (Brazil, Cote d'Ivoire, India, Indonesia, Kenya, Mexico, Uganda) - Conservation and Sustainable Management of Below Ground Biodiversity, Phase I</v>
          </cell>
          <cell r="AD475" t="str">
            <v>FSP</v>
          </cell>
          <cell r="AE475" t="str">
            <v>GET</v>
          </cell>
          <cell r="AF475" t="str">
            <v>BD</v>
          </cell>
          <cell r="AG475">
            <v>0</v>
          </cell>
          <cell r="AH475" t="str">
            <v>GEF - 2</v>
          </cell>
          <cell r="AI475">
            <v>37453</v>
          </cell>
          <cell r="AJ475">
            <v>2002</v>
          </cell>
          <cell r="AK475">
            <v>37469</v>
          </cell>
          <cell r="AL475">
            <v>2002</v>
          </cell>
          <cell r="AM475">
            <v>38366</v>
          </cell>
          <cell r="AN475">
            <v>39263</v>
          </cell>
          <cell r="AO475">
            <v>39263</v>
          </cell>
          <cell r="AP475">
            <v>39263</v>
          </cell>
          <cell r="AQ475">
            <v>2007</v>
          </cell>
          <cell r="AR475">
            <v>58</v>
          </cell>
          <cell r="AS475">
            <v>0</v>
          </cell>
          <cell r="AT475">
            <v>2006</v>
          </cell>
          <cell r="AU475">
            <v>2005</v>
          </cell>
          <cell r="AV475">
            <v>2005</v>
          </cell>
          <cell r="AW475">
            <v>0</v>
          </cell>
          <cell r="AX475">
            <v>5.0226459999999999</v>
          </cell>
          <cell r="AY475">
            <v>0.27300000000000002</v>
          </cell>
          <cell r="AZ475">
            <v>5.2956459999999996</v>
          </cell>
          <cell r="BA475">
            <v>5.0199999999999996</v>
          </cell>
          <cell r="BB475">
            <v>9</v>
          </cell>
          <cell r="BC475">
            <v>4.8600000000000003</v>
          </cell>
          <cell r="BD475">
            <v>1.7918841980900106</v>
          </cell>
          <cell r="BE475">
            <v>0.96761746696860584</v>
          </cell>
          <cell r="BF475">
            <v>0.54</v>
          </cell>
          <cell r="BG475">
            <v>6</v>
          </cell>
          <cell r="BH475">
            <v>0</v>
          </cell>
          <cell r="BI475">
            <v>2</v>
          </cell>
          <cell r="BJ475">
            <v>1</v>
          </cell>
          <cell r="BK475">
            <v>1</v>
          </cell>
          <cell r="BL475">
            <v>0</v>
          </cell>
          <cell r="BM475">
            <v>1</v>
          </cell>
          <cell r="BN475">
            <v>5</v>
          </cell>
          <cell r="BO475">
            <v>0</v>
          </cell>
          <cell r="BP475">
            <v>0</v>
          </cell>
          <cell r="BQ475">
            <v>0</v>
          </cell>
          <cell r="BR475">
            <v>3</v>
          </cell>
          <cell r="BS475">
            <v>3</v>
          </cell>
          <cell r="BT475">
            <v>0</v>
          </cell>
          <cell r="BU475">
            <v>0</v>
          </cell>
          <cell r="BV475">
            <v>0</v>
          </cell>
          <cell r="BW475">
            <v>5</v>
          </cell>
          <cell r="BX475">
            <v>1</v>
          </cell>
          <cell r="BY475">
            <v>4</v>
          </cell>
          <cell r="BZ475">
            <v>1</v>
          </cell>
          <cell r="CA475">
            <v>5</v>
          </cell>
          <cell r="CB475">
            <v>1</v>
          </cell>
          <cell r="CC475">
            <v>0</v>
          </cell>
          <cell r="CD475">
            <v>0</v>
          </cell>
          <cell r="CE475">
            <v>0</v>
          </cell>
          <cell r="CF475">
            <v>0</v>
          </cell>
          <cell r="CG475">
            <v>0</v>
          </cell>
          <cell r="CH475">
            <v>5</v>
          </cell>
          <cell r="CI475">
            <v>1</v>
          </cell>
          <cell r="CJ475">
            <v>6</v>
          </cell>
          <cell r="CK475">
            <v>1</v>
          </cell>
          <cell r="CL475">
            <v>5</v>
          </cell>
          <cell r="CM475">
            <v>1</v>
          </cell>
          <cell r="CN475">
            <v>5</v>
          </cell>
          <cell r="CO475">
            <v>1</v>
          </cell>
          <cell r="CP475">
            <v>5</v>
          </cell>
          <cell r="CQ475">
            <v>1</v>
          </cell>
          <cell r="CR475">
            <v>3</v>
          </cell>
          <cell r="CS475">
            <v>0</v>
          </cell>
          <cell r="CT475">
            <v>5</v>
          </cell>
          <cell r="CU475">
            <v>1</v>
          </cell>
          <cell r="CV475">
            <v>0</v>
          </cell>
          <cell r="CW475">
            <v>0</v>
          </cell>
          <cell r="CX475">
            <v>0</v>
          </cell>
          <cell r="CY475">
            <v>0</v>
          </cell>
          <cell r="CZ475">
            <v>0</v>
          </cell>
          <cell r="DA475">
            <v>0</v>
          </cell>
          <cell r="DB475">
            <v>0</v>
          </cell>
          <cell r="DC475">
            <v>0</v>
          </cell>
          <cell r="DD475">
            <v>0</v>
          </cell>
          <cell r="DE475">
            <v>0</v>
          </cell>
          <cell r="DF475">
            <v>0</v>
          </cell>
          <cell r="DG475">
            <v>0</v>
          </cell>
          <cell r="DH475">
            <v>0</v>
          </cell>
          <cell r="DI475">
            <v>0</v>
          </cell>
          <cell r="DJ475">
            <v>0</v>
          </cell>
          <cell r="DK475">
            <v>0</v>
          </cell>
          <cell r="DL475">
            <v>0</v>
          </cell>
          <cell r="DM475">
            <v>0</v>
          </cell>
          <cell r="DN475">
            <v>0</v>
          </cell>
          <cell r="DO475">
            <v>0</v>
          </cell>
          <cell r="DP475">
            <v>0</v>
          </cell>
          <cell r="DQ475">
            <v>0</v>
          </cell>
          <cell r="DR475">
            <v>6</v>
          </cell>
          <cell r="DS475">
            <v>5</v>
          </cell>
          <cell r="DT475">
            <v>4</v>
          </cell>
          <cell r="DU475">
            <v>5</v>
          </cell>
          <cell r="DV475">
            <v>1</v>
          </cell>
          <cell r="DW475">
            <v>3</v>
          </cell>
          <cell r="DX475">
            <v>3</v>
          </cell>
          <cell r="DY475">
            <v>0</v>
          </cell>
          <cell r="DZ475">
            <v>0</v>
          </cell>
          <cell r="EA475">
            <v>0</v>
          </cell>
          <cell r="EB475">
            <v>0</v>
          </cell>
          <cell r="EC475">
            <v>4</v>
          </cell>
          <cell r="ED475">
            <v>5</v>
          </cell>
          <cell r="EE475">
            <v>0</v>
          </cell>
          <cell r="EF475">
            <v>0</v>
          </cell>
          <cell r="EG475">
            <v>0</v>
          </cell>
          <cell r="EH475">
            <v>0</v>
          </cell>
          <cell r="EI475">
            <v>0</v>
          </cell>
          <cell r="EJ475">
            <v>0</v>
          </cell>
          <cell r="EK475">
            <v>0</v>
          </cell>
          <cell r="EL475">
            <v>0</v>
          </cell>
          <cell r="EM475">
            <v>0</v>
          </cell>
        </row>
        <row r="476">
          <cell r="A476">
            <v>1226</v>
          </cell>
          <cell r="B476" t="e">
            <v>#N/A</v>
          </cell>
          <cell r="C476">
            <v>0</v>
          </cell>
          <cell r="D476" t="str">
            <v>No</v>
          </cell>
          <cell r="E476" t="str">
            <v>Yes</v>
          </cell>
          <cell r="F476" t="str">
            <v>IAEO</v>
          </cell>
          <cell r="G476" t="str">
            <v>UNDP/UNEP</v>
          </cell>
          <cell r="H476" t="str">
            <v>UNEP</v>
          </cell>
          <cell r="I476">
            <v>1</v>
          </cell>
          <cell r="J476" t="str">
            <v>JOINT</v>
          </cell>
          <cell r="K476" t="str">
            <v>UNEP/UNDP</v>
          </cell>
          <cell r="L476" t="str">
            <v>Armenia</v>
          </cell>
          <cell r="M476">
            <v>0</v>
          </cell>
          <cell r="N476" t="str">
            <v>ECA</v>
          </cell>
          <cell r="O476" t="str">
            <v>ECA</v>
          </cell>
          <cell r="P476">
            <v>0</v>
          </cell>
          <cell r="Q476">
            <v>0</v>
          </cell>
          <cell r="R476">
            <v>1</v>
          </cell>
          <cell r="S476">
            <v>0</v>
          </cell>
          <cell r="T476">
            <v>0</v>
          </cell>
          <cell r="U476">
            <v>0</v>
          </cell>
          <cell r="V476">
            <v>0</v>
          </cell>
          <cell r="W476">
            <v>1</v>
          </cell>
          <cell r="X476">
            <v>0</v>
          </cell>
          <cell r="Y476" t="str">
            <v>Government</v>
          </cell>
          <cell r="Z476" t="str">
            <v>Govt</v>
          </cell>
          <cell r="AA476" t="str">
            <v>Y</v>
          </cell>
          <cell r="AB476">
            <v>0</v>
          </cell>
          <cell r="AC476" t="str">
            <v>Programme for Phasing Out Ozone Depleting Substances</v>
          </cell>
          <cell r="AD476" t="str">
            <v>FSP</v>
          </cell>
          <cell r="AE476" t="str">
            <v>GET</v>
          </cell>
          <cell r="AF476" t="str">
            <v>Chem</v>
          </cell>
          <cell r="AG476">
            <v>0</v>
          </cell>
          <cell r="AH476" t="str">
            <v>GEF - 3</v>
          </cell>
          <cell r="AI476">
            <v>38278</v>
          </cell>
          <cell r="AJ476">
            <v>2004</v>
          </cell>
          <cell r="AK476">
            <v>38414</v>
          </cell>
          <cell r="AL476">
            <v>2005</v>
          </cell>
          <cell r="AM476">
            <v>39158.5</v>
          </cell>
          <cell r="AN476">
            <v>0</v>
          </cell>
          <cell r="AO476">
            <v>39903</v>
          </cell>
          <cell r="AP476">
            <v>39903</v>
          </cell>
          <cell r="AQ476">
            <v>2009</v>
          </cell>
          <cell r="AR476">
            <v>48</v>
          </cell>
          <cell r="AS476">
            <v>0</v>
          </cell>
          <cell r="AT476">
            <v>2011</v>
          </cell>
          <cell r="AU476">
            <v>2010</v>
          </cell>
          <cell r="AV476">
            <v>2010</v>
          </cell>
          <cell r="AW476">
            <v>0</v>
          </cell>
          <cell r="AX476">
            <v>1.90144113</v>
          </cell>
          <cell r="AY476">
            <v>0.159</v>
          </cell>
          <cell r="AZ476">
            <v>2.0604411300000001</v>
          </cell>
          <cell r="BA476">
            <v>1.93</v>
          </cell>
          <cell r="BB476">
            <v>4.2000000000000003E-2</v>
          </cell>
          <cell r="BC476">
            <v>0.08</v>
          </cell>
          <cell r="BD476">
            <v>2.2088509256134585E-2</v>
          </cell>
          <cell r="BE476">
            <v>4.2073350964065871E-2</v>
          </cell>
          <cell r="BF476">
            <v>1.9047619047619047</v>
          </cell>
          <cell r="BG476">
            <v>0</v>
          </cell>
          <cell r="BH476">
            <v>29</v>
          </cell>
          <cell r="BI476">
            <v>17</v>
          </cell>
          <cell r="BJ476">
            <v>1</v>
          </cell>
          <cell r="BK476">
            <v>1</v>
          </cell>
          <cell r="BL476">
            <v>0</v>
          </cell>
          <cell r="BM476">
            <v>1</v>
          </cell>
          <cell r="BN476">
            <v>5</v>
          </cell>
          <cell r="BO476">
            <v>1</v>
          </cell>
          <cell r="BP476">
            <v>4</v>
          </cell>
          <cell r="BQ476" t="str">
            <v>L</v>
          </cell>
          <cell r="BR476">
            <v>4</v>
          </cell>
          <cell r="BS476">
            <v>4</v>
          </cell>
          <cell r="BT476">
            <v>4</v>
          </cell>
          <cell r="BU476">
            <v>4</v>
          </cell>
          <cell r="BV476">
            <v>0</v>
          </cell>
          <cell r="BW476">
            <v>4</v>
          </cell>
          <cell r="BX476">
            <v>1</v>
          </cell>
          <cell r="BY476">
            <v>3</v>
          </cell>
          <cell r="BZ476">
            <v>0</v>
          </cell>
          <cell r="CA476">
            <v>4</v>
          </cell>
          <cell r="CB476">
            <v>1</v>
          </cell>
          <cell r="CC476">
            <v>0</v>
          </cell>
          <cell r="CD476">
            <v>5</v>
          </cell>
          <cell r="CE476">
            <v>1</v>
          </cell>
          <cell r="CF476">
            <v>5</v>
          </cell>
          <cell r="CG476">
            <v>1</v>
          </cell>
          <cell r="CH476">
            <v>5</v>
          </cell>
          <cell r="CI476">
            <v>1</v>
          </cell>
          <cell r="CJ476">
            <v>0</v>
          </cell>
          <cell r="CK476">
            <v>0</v>
          </cell>
          <cell r="CL476">
            <v>0</v>
          </cell>
          <cell r="CM476">
            <v>0</v>
          </cell>
          <cell r="CN476">
            <v>0</v>
          </cell>
          <cell r="CO476">
            <v>0</v>
          </cell>
          <cell r="CP476">
            <v>0</v>
          </cell>
          <cell r="CQ476">
            <v>0</v>
          </cell>
          <cell r="CR476">
            <v>0</v>
          </cell>
          <cell r="CS476">
            <v>0</v>
          </cell>
          <cell r="CT476">
            <v>0</v>
          </cell>
          <cell r="CU476">
            <v>0</v>
          </cell>
          <cell r="CV476">
            <v>0</v>
          </cell>
          <cell r="CW476">
            <v>0</v>
          </cell>
          <cell r="CX476">
            <v>0</v>
          </cell>
          <cell r="CY476">
            <v>0</v>
          </cell>
          <cell r="CZ476">
            <v>1</v>
          </cell>
          <cell r="DA476">
            <v>0</v>
          </cell>
          <cell r="DB476">
            <v>0</v>
          </cell>
          <cell r="DC476">
            <v>0</v>
          </cell>
          <cell r="DD476">
            <v>0</v>
          </cell>
          <cell r="DE476">
            <v>0</v>
          </cell>
          <cell r="DF476">
            <v>0</v>
          </cell>
          <cell r="DG476">
            <v>0</v>
          </cell>
          <cell r="DH476">
            <v>0</v>
          </cell>
          <cell r="DI476">
            <v>0</v>
          </cell>
          <cell r="DJ476">
            <v>0</v>
          </cell>
          <cell r="DK476">
            <v>0</v>
          </cell>
          <cell r="DL476">
            <v>0</v>
          </cell>
          <cell r="DM476">
            <v>0</v>
          </cell>
          <cell r="DN476">
            <v>0</v>
          </cell>
          <cell r="DO476">
            <v>0</v>
          </cell>
          <cell r="DP476">
            <v>0</v>
          </cell>
          <cell r="DQ476">
            <v>0</v>
          </cell>
          <cell r="DR476">
            <v>6</v>
          </cell>
          <cell r="DS476">
            <v>5</v>
          </cell>
          <cell r="DT476">
            <v>5</v>
          </cell>
          <cell r="DU476">
            <v>5</v>
          </cell>
          <cell r="DV476">
            <v>1</v>
          </cell>
          <cell r="DW476">
            <v>0</v>
          </cell>
          <cell r="DX476">
            <v>0</v>
          </cell>
          <cell r="DY476">
            <v>0</v>
          </cell>
          <cell r="DZ476">
            <v>0</v>
          </cell>
          <cell r="EA476">
            <v>0</v>
          </cell>
          <cell r="EB476">
            <v>0</v>
          </cell>
          <cell r="EC476">
            <v>0</v>
          </cell>
          <cell r="ED476">
            <v>0</v>
          </cell>
          <cell r="EE476">
            <v>0</v>
          </cell>
          <cell r="EF476">
            <v>0</v>
          </cell>
          <cell r="EG476">
            <v>0</v>
          </cell>
          <cell r="EH476">
            <v>0</v>
          </cell>
          <cell r="EI476">
            <v>0</v>
          </cell>
          <cell r="EJ476">
            <v>0</v>
          </cell>
          <cell r="EK476">
            <v>0</v>
          </cell>
          <cell r="EL476">
            <v>0</v>
          </cell>
          <cell r="EM476">
            <v>0</v>
          </cell>
        </row>
        <row r="477">
          <cell r="A477">
            <v>1229</v>
          </cell>
          <cell r="B477" t="e">
            <v>#N/A</v>
          </cell>
          <cell r="C477">
            <v>0</v>
          </cell>
          <cell r="D477" t="str">
            <v>Yes</v>
          </cell>
          <cell r="E477" t="str">
            <v>No</v>
          </cell>
          <cell r="F477" t="str">
            <v>GEFIEO</v>
          </cell>
          <cell r="G477" t="str">
            <v>World Bank/EBRD</v>
          </cell>
          <cell r="H477" t="str">
            <v>WB</v>
          </cell>
          <cell r="I477">
            <v>0</v>
          </cell>
          <cell r="J477" t="str">
            <v>WB</v>
          </cell>
          <cell r="K477" t="str">
            <v>WB</v>
          </cell>
          <cell r="L477" t="str">
            <v>Slovenia</v>
          </cell>
          <cell r="M477">
            <v>0</v>
          </cell>
          <cell r="N477" t="str">
            <v>ECA</v>
          </cell>
          <cell r="O477" t="str">
            <v>ECA</v>
          </cell>
          <cell r="P477">
            <v>0</v>
          </cell>
          <cell r="Q477">
            <v>0</v>
          </cell>
          <cell r="R477">
            <v>1</v>
          </cell>
          <cell r="S477">
            <v>0</v>
          </cell>
          <cell r="T477">
            <v>0</v>
          </cell>
          <cell r="U477">
            <v>0</v>
          </cell>
          <cell r="V477">
            <v>0</v>
          </cell>
          <cell r="W477">
            <v>0</v>
          </cell>
          <cell r="X477">
            <v>0</v>
          </cell>
          <cell r="Y477" t="str">
            <v>Multilateral</v>
          </cell>
          <cell r="Z477" t="str">
            <v>Bi_multilateral</v>
          </cell>
          <cell r="AA477" t="str">
            <v>N</v>
          </cell>
          <cell r="AB477">
            <v>0</v>
          </cell>
          <cell r="AC477" t="str">
            <v>EBRD/GEF Environmental Credit Facility (formerly entitled Slovenia: National Pollution Reduction Project)</v>
          </cell>
          <cell r="AD477" t="str">
            <v>FSP</v>
          </cell>
          <cell r="AE477" t="str">
            <v>GET</v>
          </cell>
          <cell r="AF477" t="str">
            <v>IW</v>
          </cell>
          <cell r="AG477">
            <v>8</v>
          </cell>
          <cell r="AH477" t="str">
            <v>GEF - 3</v>
          </cell>
          <cell r="AI477">
            <v>37825</v>
          </cell>
          <cell r="AJ477">
            <v>2003</v>
          </cell>
          <cell r="AK477">
            <v>38898</v>
          </cell>
          <cell r="AL477">
            <v>2006</v>
          </cell>
          <cell r="AM477">
            <v>39355.5</v>
          </cell>
          <cell r="AN477">
            <v>0</v>
          </cell>
          <cell r="AO477">
            <v>39813</v>
          </cell>
          <cell r="AP477">
            <v>39813</v>
          </cell>
          <cell r="AQ477">
            <v>2008</v>
          </cell>
          <cell r="AR477">
            <v>30</v>
          </cell>
          <cell r="AS477">
            <v>0</v>
          </cell>
          <cell r="AT477">
            <v>2009</v>
          </cell>
          <cell r="AU477">
            <v>2009</v>
          </cell>
          <cell r="AV477">
            <v>2009</v>
          </cell>
          <cell r="AW477">
            <v>0</v>
          </cell>
          <cell r="AX477">
            <v>9.89971098</v>
          </cell>
          <cell r="AY477">
            <v>8.7284E-2</v>
          </cell>
          <cell r="AZ477">
            <v>9.9869949800000004</v>
          </cell>
          <cell r="BA477">
            <v>9.99</v>
          </cell>
          <cell r="BB477">
            <v>48.91</v>
          </cell>
          <cell r="BC477">
            <v>58.44</v>
          </cell>
          <cell r="BD477">
            <v>4.9405482744709381</v>
          </cell>
          <cell r="BE477">
            <v>5.9032026407704272</v>
          </cell>
          <cell r="BF477">
            <v>1.1948476794111633</v>
          </cell>
          <cell r="BG477">
            <v>0</v>
          </cell>
          <cell r="BH477">
            <v>0</v>
          </cell>
          <cell r="BI477">
            <v>5</v>
          </cell>
          <cell r="BJ477">
            <v>0</v>
          </cell>
          <cell r="BK477">
            <v>1</v>
          </cell>
          <cell r="BL477">
            <v>0</v>
          </cell>
          <cell r="BM477">
            <v>1</v>
          </cell>
          <cell r="BN477">
            <v>4</v>
          </cell>
          <cell r="BO477">
            <v>1</v>
          </cell>
          <cell r="BP477">
            <v>4</v>
          </cell>
          <cell r="BQ477" t="str">
            <v>L</v>
          </cell>
          <cell r="BR477">
            <v>4</v>
          </cell>
          <cell r="BS477">
            <v>4</v>
          </cell>
          <cell r="BT477">
            <v>4</v>
          </cell>
          <cell r="BU477">
            <v>4</v>
          </cell>
          <cell r="BV477">
            <v>0</v>
          </cell>
          <cell r="BW477">
            <v>5</v>
          </cell>
          <cell r="BX477">
            <v>1</v>
          </cell>
          <cell r="BY477">
            <v>4</v>
          </cell>
          <cell r="BZ477">
            <v>1</v>
          </cell>
          <cell r="CA477">
            <v>5</v>
          </cell>
          <cell r="CB477">
            <v>1</v>
          </cell>
          <cell r="CC477">
            <v>5</v>
          </cell>
          <cell r="CD477">
            <v>5</v>
          </cell>
          <cell r="CE477">
            <v>1</v>
          </cell>
          <cell r="CF477">
            <v>5</v>
          </cell>
          <cell r="CG477">
            <v>1</v>
          </cell>
          <cell r="CH477">
            <v>5</v>
          </cell>
          <cell r="CI477">
            <v>1</v>
          </cell>
          <cell r="CJ477">
            <v>5</v>
          </cell>
          <cell r="CK477">
            <v>1</v>
          </cell>
          <cell r="CL477">
            <v>5</v>
          </cell>
          <cell r="CM477">
            <v>1</v>
          </cell>
          <cell r="CN477">
            <v>5</v>
          </cell>
          <cell r="CO477">
            <v>1</v>
          </cell>
          <cell r="CP477">
            <v>5</v>
          </cell>
          <cell r="CQ477">
            <v>1</v>
          </cell>
          <cell r="CR477">
            <v>4</v>
          </cell>
          <cell r="CS477">
            <v>1</v>
          </cell>
          <cell r="CT477">
            <v>5</v>
          </cell>
          <cell r="CU477">
            <v>1</v>
          </cell>
          <cell r="CV477">
            <v>0</v>
          </cell>
          <cell r="CW477">
            <v>0</v>
          </cell>
          <cell r="CX477">
            <v>0</v>
          </cell>
          <cell r="CY477">
            <v>0</v>
          </cell>
          <cell r="CZ477">
            <v>0</v>
          </cell>
          <cell r="DA477">
            <v>0</v>
          </cell>
          <cell r="DB477">
            <v>0</v>
          </cell>
          <cell r="DC477">
            <v>0</v>
          </cell>
          <cell r="DD477">
            <v>0</v>
          </cell>
          <cell r="DE477">
            <v>0</v>
          </cell>
          <cell r="DF477">
            <v>0</v>
          </cell>
          <cell r="DG477">
            <v>0</v>
          </cell>
          <cell r="DH477">
            <v>0</v>
          </cell>
          <cell r="DI477">
            <v>0</v>
          </cell>
          <cell r="DJ477">
            <v>0</v>
          </cell>
          <cell r="DK477">
            <v>0</v>
          </cell>
          <cell r="DL477">
            <v>0</v>
          </cell>
          <cell r="DM477">
            <v>0</v>
          </cell>
          <cell r="DN477">
            <v>0</v>
          </cell>
          <cell r="DO477">
            <v>0</v>
          </cell>
          <cell r="DP477">
            <v>0</v>
          </cell>
          <cell r="DQ477">
            <v>0</v>
          </cell>
          <cell r="DR477">
            <v>5</v>
          </cell>
          <cell r="DS477">
            <v>4</v>
          </cell>
          <cell r="DT477">
            <v>5</v>
          </cell>
          <cell r="DU477">
            <v>4</v>
          </cell>
          <cell r="DV477">
            <v>1</v>
          </cell>
          <cell r="DW477">
            <v>4</v>
          </cell>
          <cell r="DX477">
            <v>4</v>
          </cell>
          <cell r="DY477">
            <v>4</v>
          </cell>
          <cell r="DZ477">
            <v>4</v>
          </cell>
          <cell r="EA477">
            <v>4</v>
          </cell>
          <cell r="EB477" t="str">
            <v>L</v>
          </cell>
          <cell r="EC477">
            <v>4</v>
          </cell>
          <cell r="ED477">
            <v>5</v>
          </cell>
          <cell r="EE477">
            <v>0</v>
          </cell>
          <cell r="EF477">
            <v>0</v>
          </cell>
          <cell r="EG477">
            <v>0</v>
          </cell>
          <cell r="EH477">
            <v>0</v>
          </cell>
          <cell r="EI477">
            <v>0</v>
          </cell>
          <cell r="EJ477">
            <v>0</v>
          </cell>
          <cell r="EK477">
            <v>0</v>
          </cell>
          <cell r="EL477">
            <v>0</v>
          </cell>
          <cell r="EM477">
            <v>0</v>
          </cell>
        </row>
        <row r="478">
          <cell r="A478">
            <v>1235</v>
          </cell>
          <cell r="B478" t="e">
            <v>#N/A</v>
          </cell>
          <cell r="C478">
            <v>1771</v>
          </cell>
          <cell r="D478" t="str">
            <v>No</v>
          </cell>
          <cell r="E478" t="str">
            <v>Yes</v>
          </cell>
          <cell r="F478" t="str">
            <v>IAEO</v>
          </cell>
          <cell r="G478" t="str">
            <v>UNDP</v>
          </cell>
          <cell r="H478" t="str">
            <v>UNDP</v>
          </cell>
          <cell r="I478">
            <v>0</v>
          </cell>
          <cell r="J478" t="str">
            <v>UNDP</v>
          </cell>
          <cell r="K478">
            <v>0</v>
          </cell>
          <cell r="L478" t="str">
            <v>Botswana</v>
          </cell>
          <cell r="M478">
            <v>0</v>
          </cell>
          <cell r="N478" t="str">
            <v>AFR</v>
          </cell>
          <cell r="O478" t="str">
            <v>AFR</v>
          </cell>
          <cell r="P478">
            <v>0</v>
          </cell>
          <cell r="Q478">
            <v>0</v>
          </cell>
          <cell r="R478">
            <v>1</v>
          </cell>
          <cell r="S478">
            <v>0</v>
          </cell>
          <cell r="T478">
            <v>0</v>
          </cell>
          <cell r="U478">
            <v>0</v>
          </cell>
          <cell r="V478">
            <v>0</v>
          </cell>
          <cell r="W478">
            <v>1</v>
          </cell>
          <cell r="X478">
            <v>0</v>
          </cell>
          <cell r="Y478" t="str">
            <v>Government</v>
          </cell>
          <cell r="Z478" t="str">
            <v>Govt</v>
          </cell>
          <cell r="AA478">
            <v>0</v>
          </cell>
          <cell r="AB478">
            <v>0</v>
          </cell>
          <cell r="AC478" t="str">
            <v>Renewable Energy-Based Rural Electrification Programme</v>
          </cell>
          <cell r="AD478" t="str">
            <v>FSP</v>
          </cell>
          <cell r="AE478" t="str">
            <v>GET</v>
          </cell>
          <cell r="AF478" t="str">
            <v>CC</v>
          </cell>
          <cell r="AG478">
            <v>0</v>
          </cell>
          <cell r="AH478" t="str">
            <v>GEF - 3</v>
          </cell>
          <cell r="AI478">
            <v>38560</v>
          </cell>
          <cell r="AJ478">
            <v>2005</v>
          </cell>
          <cell r="AK478">
            <v>38643</v>
          </cell>
          <cell r="AL478">
            <v>2005</v>
          </cell>
          <cell r="AM478">
            <v>39943.5</v>
          </cell>
          <cell r="AN478">
            <v>40908</v>
          </cell>
          <cell r="AO478">
            <v>41244</v>
          </cell>
          <cell r="AP478">
            <v>41244</v>
          </cell>
          <cell r="AQ478">
            <v>2012</v>
          </cell>
          <cell r="AR478">
            <v>85</v>
          </cell>
          <cell r="AS478">
            <v>11</v>
          </cell>
          <cell r="AT478">
            <v>2013</v>
          </cell>
          <cell r="AU478">
            <v>40714</v>
          </cell>
          <cell r="AV478">
            <v>2011</v>
          </cell>
          <cell r="AW478">
            <v>0</v>
          </cell>
          <cell r="AX478">
            <v>3</v>
          </cell>
          <cell r="AY478">
            <v>0.30499999999999999</v>
          </cell>
          <cell r="AZ478">
            <v>3.3050000000000002</v>
          </cell>
          <cell r="BA478">
            <v>0</v>
          </cell>
          <cell r="BB478">
            <v>5.3886079999999996</v>
          </cell>
          <cell r="BC478">
            <v>0</v>
          </cell>
          <cell r="BD478">
            <v>1.7962026666666666</v>
          </cell>
          <cell r="BE478">
            <v>0</v>
          </cell>
          <cell r="BF478">
            <v>0</v>
          </cell>
          <cell r="BG478">
            <v>0</v>
          </cell>
          <cell r="BH478">
            <v>0</v>
          </cell>
          <cell r="BI478">
            <v>0</v>
          </cell>
          <cell r="BJ478">
            <v>0</v>
          </cell>
          <cell r="BK478">
            <v>0</v>
          </cell>
          <cell r="BL478">
            <v>0</v>
          </cell>
          <cell r="BM478">
            <v>0</v>
          </cell>
          <cell r="BN478">
            <v>3</v>
          </cell>
          <cell r="BO478">
            <v>0</v>
          </cell>
          <cell r="BP478">
            <v>2</v>
          </cell>
          <cell r="BQ478" t="str">
            <v>MU</v>
          </cell>
          <cell r="BR478">
            <v>2</v>
          </cell>
          <cell r="BS478">
            <v>2</v>
          </cell>
          <cell r="BT478">
            <v>2</v>
          </cell>
          <cell r="BU478">
            <v>2</v>
          </cell>
          <cell r="BV478">
            <v>0</v>
          </cell>
          <cell r="BW478">
            <v>0</v>
          </cell>
          <cell r="BX478">
            <v>0</v>
          </cell>
          <cell r="BY478">
            <v>2</v>
          </cell>
          <cell r="BZ478">
            <v>0</v>
          </cell>
          <cell r="CA478">
            <v>1</v>
          </cell>
          <cell r="CB478">
            <v>0</v>
          </cell>
          <cell r="CC478">
            <v>0</v>
          </cell>
          <cell r="CD478">
            <v>2</v>
          </cell>
          <cell r="CE478">
            <v>0</v>
          </cell>
          <cell r="CF478">
            <v>2</v>
          </cell>
          <cell r="CG478">
            <v>0</v>
          </cell>
          <cell r="CH478">
            <v>4</v>
          </cell>
          <cell r="CI478">
            <v>1</v>
          </cell>
          <cell r="CJ478">
            <v>2</v>
          </cell>
          <cell r="CK478">
            <v>0</v>
          </cell>
          <cell r="CL478">
            <v>5</v>
          </cell>
          <cell r="CM478">
            <v>1</v>
          </cell>
          <cell r="CN478">
            <v>5</v>
          </cell>
          <cell r="CO478">
            <v>1</v>
          </cell>
          <cell r="CP478">
            <v>3</v>
          </cell>
          <cell r="CQ478">
            <v>0</v>
          </cell>
          <cell r="CR478">
            <v>4</v>
          </cell>
          <cell r="CS478">
            <v>1</v>
          </cell>
          <cell r="CT478">
            <v>5</v>
          </cell>
          <cell r="CU478">
            <v>1</v>
          </cell>
          <cell r="CV478">
            <v>5</v>
          </cell>
          <cell r="CW478">
            <v>2</v>
          </cell>
          <cell r="CX478">
            <v>2</v>
          </cell>
          <cell r="CY478">
            <v>3</v>
          </cell>
          <cell r="CZ478">
            <v>0</v>
          </cell>
          <cell r="DA478" t="str">
            <v>MU</v>
          </cell>
          <cell r="DB478" t="str">
            <v>MU</v>
          </cell>
          <cell r="DC478" t="str">
            <v>MU</v>
          </cell>
          <cell r="DD478" t="str">
            <v>MU</v>
          </cell>
          <cell r="DE478">
            <v>2</v>
          </cell>
          <cell r="DF478" t="str">
            <v>MU</v>
          </cell>
          <cell r="DG478">
            <v>2</v>
          </cell>
          <cell r="DH478">
            <v>1</v>
          </cell>
          <cell r="DI478">
            <v>2</v>
          </cell>
          <cell r="DJ478">
            <v>2</v>
          </cell>
          <cell r="DK478">
            <v>4</v>
          </cell>
          <cell r="DL478">
            <v>2</v>
          </cell>
          <cell r="DM478">
            <v>5</v>
          </cell>
          <cell r="DN478">
            <v>5</v>
          </cell>
          <cell r="DO478">
            <v>3</v>
          </cell>
          <cell r="DP478">
            <v>4</v>
          </cell>
          <cell r="DQ478">
            <v>5</v>
          </cell>
          <cell r="DR478">
            <v>0</v>
          </cell>
          <cell r="DS478">
            <v>0</v>
          </cell>
          <cell r="DT478">
            <v>0</v>
          </cell>
          <cell r="DU478">
            <v>0</v>
          </cell>
          <cell r="DV478">
            <v>0</v>
          </cell>
          <cell r="DW478">
            <v>0</v>
          </cell>
          <cell r="DX478">
            <v>0</v>
          </cell>
          <cell r="DY478">
            <v>0</v>
          </cell>
          <cell r="DZ478">
            <v>0</v>
          </cell>
          <cell r="EA478">
            <v>0</v>
          </cell>
          <cell r="EB478">
            <v>0</v>
          </cell>
          <cell r="EC478">
            <v>0</v>
          </cell>
          <cell r="ED478">
            <v>0</v>
          </cell>
          <cell r="EE478">
            <v>0</v>
          </cell>
          <cell r="EF478">
            <v>0</v>
          </cell>
          <cell r="EG478">
            <v>0</v>
          </cell>
          <cell r="EH478">
            <v>0</v>
          </cell>
          <cell r="EI478">
            <v>0</v>
          </cell>
          <cell r="EJ478">
            <v>0</v>
          </cell>
          <cell r="EK478">
            <v>0</v>
          </cell>
          <cell r="EL478">
            <v>0</v>
          </cell>
          <cell r="EM478">
            <v>0</v>
          </cell>
        </row>
        <row r="479">
          <cell r="A479">
            <v>1236</v>
          </cell>
          <cell r="B479">
            <v>1236</v>
          </cell>
          <cell r="C479">
            <v>0</v>
          </cell>
          <cell r="D479" t="str">
            <v>No</v>
          </cell>
          <cell r="E479" t="str">
            <v>Yes</v>
          </cell>
          <cell r="F479" t="str">
            <v>IAEO</v>
          </cell>
          <cell r="G479" t="str">
            <v>UNDP</v>
          </cell>
          <cell r="H479" t="str">
            <v>UNDP</v>
          </cell>
          <cell r="I479">
            <v>0</v>
          </cell>
          <cell r="J479" t="str">
            <v>UNDP</v>
          </cell>
          <cell r="K479" t="str">
            <v>UNDP</v>
          </cell>
          <cell r="L479" t="str">
            <v>Chile</v>
          </cell>
          <cell r="M479">
            <v>0</v>
          </cell>
          <cell r="N479" t="str">
            <v>LAC</v>
          </cell>
          <cell r="O479" t="str">
            <v>LAC</v>
          </cell>
          <cell r="P479">
            <v>0</v>
          </cell>
          <cell r="Q479">
            <v>0</v>
          </cell>
          <cell r="R479">
            <v>1</v>
          </cell>
          <cell r="S479">
            <v>0</v>
          </cell>
          <cell r="T479">
            <v>0</v>
          </cell>
          <cell r="U479">
            <v>0</v>
          </cell>
          <cell r="V479">
            <v>0</v>
          </cell>
          <cell r="W479">
            <v>0</v>
          </cell>
          <cell r="X479">
            <v>0</v>
          </cell>
          <cell r="Y479" t="str">
            <v>Government</v>
          </cell>
          <cell r="Z479" t="str">
            <v>Govt</v>
          </cell>
          <cell r="AA479" t="str">
            <v>Y</v>
          </cell>
          <cell r="AB479">
            <v>0</v>
          </cell>
          <cell r="AC479" t="str">
            <v>Chilean Coast Marine Protected Areas</v>
          </cell>
          <cell r="AD479" t="str">
            <v>FSP</v>
          </cell>
          <cell r="AE479" t="str">
            <v>GET</v>
          </cell>
          <cell r="AF479" t="str">
            <v>BD</v>
          </cell>
          <cell r="AG479">
            <v>0</v>
          </cell>
          <cell r="AH479" t="str">
            <v>GEF - 3</v>
          </cell>
          <cell r="AI479">
            <v>38413</v>
          </cell>
          <cell r="AJ479">
            <v>2005</v>
          </cell>
          <cell r="AK479">
            <v>38511</v>
          </cell>
          <cell r="AL479">
            <v>2005</v>
          </cell>
          <cell r="AM479">
            <v>39709.5</v>
          </cell>
          <cell r="AN479">
            <v>40390</v>
          </cell>
          <cell r="AO479">
            <v>40908</v>
          </cell>
          <cell r="AP479">
            <v>40908</v>
          </cell>
          <cell r="AQ479">
            <v>2011</v>
          </cell>
          <cell r="AR479">
            <v>78</v>
          </cell>
          <cell r="AS479">
            <v>17</v>
          </cell>
          <cell r="AT479">
            <v>2011</v>
          </cell>
          <cell r="AU479">
            <v>2011</v>
          </cell>
          <cell r="AV479">
            <v>2011</v>
          </cell>
          <cell r="AW479">
            <v>0</v>
          </cell>
          <cell r="AX479">
            <v>3.8724309999999997</v>
          </cell>
          <cell r="AY479">
            <v>0.21</v>
          </cell>
          <cell r="AZ479">
            <v>4.0824309999999997</v>
          </cell>
          <cell r="BA479">
            <v>4.08</v>
          </cell>
          <cell r="BB479">
            <v>6.2689600000000008</v>
          </cell>
          <cell r="BC479">
            <v>7.91</v>
          </cell>
          <cell r="BD479">
            <v>1.6188693872143884</v>
          </cell>
          <cell r="BE479">
            <v>2.0426445300122844</v>
          </cell>
          <cell r="BF479">
            <v>1.2617722875883717</v>
          </cell>
          <cell r="BG479">
            <v>8</v>
          </cell>
          <cell r="BH479">
            <v>6</v>
          </cell>
          <cell r="BI479">
            <v>0</v>
          </cell>
          <cell r="BJ479">
            <v>1</v>
          </cell>
          <cell r="BK479">
            <v>1</v>
          </cell>
          <cell r="BL479">
            <v>0</v>
          </cell>
          <cell r="BM479">
            <v>1</v>
          </cell>
          <cell r="BN479">
            <v>4</v>
          </cell>
          <cell r="BO479">
            <v>1</v>
          </cell>
          <cell r="BP479">
            <v>3</v>
          </cell>
          <cell r="BQ479" t="str">
            <v>ML</v>
          </cell>
          <cell r="BR479">
            <v>3</v>
          </cell>
          <cell r="BS479">
            <v>3</v>
          </cell>
          <cell r="BT479">
            <v>3</v>
          </cell>
          <cell r="BU479">
            <v>3</v>
          </cell>
          <cell r="BV479">
            <v>0</v>
          </cell>
          <cell r="BW479">
            <v>4</v>
          </cell>
          <cell r="BX479">
            <v>1</v>
          </cell>
          <cell r="BY479">
            <v>4</v>
          </cell>
          <cell r="BZ479">
            <v>1</v>
          </cell>
          <cell r="CA479">
            <v>4</v>
          </cell>
          <cell r="CB479">
            <v>1</v>
          </cell>
          <cell r="CC479">
            <v>4</v>
          </cell>
          <cell r="CD479">
            <v>4</v>
          </cell>
          <cell r="CE479">
            <v>1</v>
          </cell>
          <cell r="CF479">
            <v>4</v>
          </cell>
          <cell r="CG479">
            <v>1</v>
          </cell>
          <cell r="CH479">
            <v>3</v>
          </cell>
          <cell r="CI479">
            <v>0</v>
          </cell>
          <cell r="CJ479">
            <v>4</v>
          </cell>
          <cell r="CK479">
            <v>1</v>
          </cell>
          <cell r="CL479">
            <v>2</v>
          </cell>
          <cell r="CM479">
            <v>0</v>
          </cell>
          <cell r="CN479">
            <v>2</v>
          </cell>
          <cell r="CO479">
            <v>0</v>
          </cell>
          <cell r="CP479">
            <v>3</v>
          </cell>
          <cell r="CQ479">
            <v>0</v>
          </cell>
          <cell r="CR479">
            <v>4</v>
          </cell>
          <cell r="CS479">
            <v>1</v>
          </cell>
          <cell r="CT479">
            <v>2</v>
          </cell>
          <cell r="CU479">
            <v>0</v>
          </cell>
          <cell r="CV479">
            <v>0</v>
          </cell>
          <cell r="CW479">
            <v>0</v>
          </cell>
          <cell r="CX479">
            <v>0</v>
          </cell>
          <cell r="CY479">
            <v>0</v>
          </cell>
          <cell r="CZ479">
            <v>1</v>
          </cell>
          <cell r="DA479">
            <v>0</v>
          </cell>
          <cell r="DB479">
            <v>0</v>
          </cell>
          <cell r="DC479">
            <v>0</v>
          </cell>
          <cell r="DD479">
            <v>0</v>
          </cell>
          <cell r="DE479">
            <v>0</v>
          </cell>
          <cell r="DF479">
            <v>0</v>
          </cell>
          <cell r="DG479">
            <v>0</v>
          </cell>
          <cell r="DH479">
            <v>0</v>
          </cell>
          <cell r="DI479">
            <v>0</v>
          </cell>
          <cell r="DJ479">
            <v>0</v>
          </cell>
          <cell r="DK479">
            <v>0</v>
          </cell>
          <cell r="DL479">
            <v>0</v>
          </cell>
          <cell r="DM479">
            <v>0</v>
          </cell>
          <cell r="DN479">
            <v>0</v>
          </cell>
          <cell r="DO479">
            <v>0</v>
          </cell>
          <cell r="DP479">
            <v>0</v>
          </cell>
          <cell r="DQ479">
            <v>0</v>
          </cell>
          <cell r="DR479">
            <v>5</v>
          </cell>
          <cell r="DS479">
            <v>4</v>
          </cell>
          <cell r="DT479">
            <v>4</v>
          </cell>
          <cell r="DU479">
            <v>4</v>
          </cell>
          <cell r="DV479">
            <v>1</v>
          </cell>
          <cell r="DW479">
            <v>0</v>
          </cell>
          <cell r="DX479">
            <v>0</v>
          </cell>
          <cell r="DY479">
            <v>0</v>
          </cell>
          <cell r="DZ479">
            <v>0</v>
          </cell>
          <cell r="EA479">
            <v>0</v>
          </cell>
          <cell r="EB479">
            <v>0</v>
          </cell>
          <cell r="EC479">
            <v>0</v>
          </cell>
          <cell r="ED479">
            <v>0</v>
          </cell>
          <cell r="EE479">
            <v>0</v>
          </cell>
          <cell r="EF479">
            <v>0</v>
          </cell>
          <cell r="EG479">
            <v>0</v>
          </cell>
          <cell r="EH479">
            <v>0</v>
          </cell>
          <cell r="EI479">
            <v>0</v>
          </cell>
          <cell r="EJ479">
            <v>0</v>
          </cell>
          <cell r="EK479">
            <v>0</v>
          </cell>
          <cell r="EL479">
            <v>0</v>
          </cell>
          <cell r="EM479">
            <v>0</v>
          </cell>
        </row>
        <row r="480">
          <cell r="A480">
            <v>1237</v>
          </cell>
          <cell r="B480" t="e">
            <v>#N/A</v>
          </cell>
          <cell r="C480" t="str">
            <v>P067337</v>
          </cell>
          <cell r="D480" t="str">
            <v>No</v>
          </cell>
          <cell r="E480" t="str">
            <v>Yes</v>
          </cell>
          <cell r="F480" t="str">
            <v>IAEO</v>
          </cell>
          <cell r="G480" t="str">
            <v>World Bank</v>
          </cell>
          <cell r="H480" t="str">
            <v>WB</v>
          </cell>
          <cell r="I480">
            <v>0</v>
          </cell>
          <cell r="J480" t="str">
            <v>WB</v>
          </cell>
          <cell r="K480">
            <v>0</v>
          </cell>
          <cell r="L480" t="str">
            <v>China</v>
          </cell>
          <cell r="M480">
            <v>0</v>
          </cell>
          <cell r="N480" t="str">
            <v>EAP</v>
          </cell>
          <cell r="O480" t="str">
            <v>Asia</v>
          </cell>
          <cell r="P480">
            <v>0</v>
          </cell>
          <cell r="Q480">
            <v>0</v>
          </cell>
          <cell r="R480">
            <v>1</v>
          </cell>
          <cell r="S480">
            <v>0</v>
          </cell>
          <cell r="T480">
            <v>0</v>
          </cell>
          <cell r="U480">
            <v>0</v>
          </cell>
          <cell r="V480">
            <v>0</v>
          </cell>
          <cell r="W480">
            <v>0</v>
          </cell>
          <cell r="X480">
            <v>0</v>
          </cell>
          <cell r="Y480" t="str">
            <v>Government</v>
          </cell>
          <cell r="Z480" t="str">
            <v>Govt</v>
          </cell>
          <cell r="AA480">
            <v>0</v>
          </cell>
          <cell r="AB480">
            <v>0</v>
          </cell>
          <cell r="AC480" t="str">
            <v>CN-2nd GEF Energy Conservation</v>
          </cell>
          <cell r="AD480" t="str">
            <v>FSP</v>
          </cell>
          <cell r="AE480" t="str">
            <v>GET</v>
          </cell>
          <cell r="AF480" t="str">
            <v>CC</v>
          </cell>
          <cell r="AG480">
            <v>0</v>
          </cell>
          <cell r="AH480" t="str">
            <v>GEF - 2</v>
          </cell>
          <cell r="AI480">
            <v>37529</v>
          </cell>
          <cell r="AJ480">
            <v>2002</v>
          </cell>
          <cell r="AK480">
            <v>37790</v>
          </cell>
          <cell r="AL480">
            <v>2003</v>
          </cell>
          <cell r="AM480">
            <v>39074.5</v>
          </cell>
          <cell r="AN480">
            <v>40359</v>
          </cell>
          <cell r="AO480">
            <v>40359</v>
          </cell>
          <cell r="AP480">
            <v>40359</v>
          </cell>
          <cell r="AQ480">
            <v>2010</v>
          </cell>
          <cell r="AR480">
            <v>84</v>
          </cell>
          <cell r="AS480">
            <v>0</v>
          </cell>
          <cell r="AT480">
            <v>2013</v>
          </cell>
          <cell r="AU480">
            <v>40529</v>
          </cell>
          <cell r="AV480">
            <v>2010</v>
          </cell>
          <cell r="AW480">
            <v>0</v>
          </cell>
          <cell r="AX480">
            <v>26</v>
          </cell>
          <cell r="AY480">
            <v>0</v>
          </cell>
          <cell r="AZ480">
            <v>26</v>
          </cell>
          <cell r="BA480">
            <v>0</v>
          </cell>
          <cell r="BB480">
            <v>255.2</v>
          </cell>
          <cell r="BC480">
            <v>132.5</v>
          </cell>
          <cell r="BD480">
            <v>9.8153846153846143</v>
          </cell>
          <cell r="BE480">
            <v>5.0961538461538458</v>
          </cell>
          <cell r="BF480">
            <v>0.51920062695924762</v>
          </cell>
          <cell r="BG480">
            <v>0</v>
          </cell>
          <cell r="BH480">
            <v>0</v>
          </cell>
          <cell r="BI480">
            <v>0</v>
          </cell>
          <cell r="BJ480">
            <v>0</v>
          </cell>
          <cell r="BK480">
            <v>1</v>
          </cell>
          <cell r="BL480">
            <v>0</v>
          </cell>
          <cell r="BM480">
            <v>1</v>
          </cell>
          <cell r="BN480">
            <v>5</v>
          </cell>
          <cell r="BO480">
            <v>1</v>
          </cell>
          <cell r="BP480">
            <v>4</v>
          </cell>
          <cell r="BQ480" t="str">
            <v>L</v>
          </cell>
          <cell r="BR480">
            <v>4</v>
          </cell>
          <cell r="BS480">
            <v>4</v>
          </cell>
          <cell r="BT480">
            <v>0</v>
          </cell>
          <cell r="BU480">
            <v>0</v>
          </cell>
          <cell r="BV480">
            <v>0</v>
          </cell>
          <cell r="BW480">
            <v>0</v>
          </cell>
          <cell r="BX480">
            <v>0</v>
          </cell>
          <cell r="BY480" t="str">
            <v>SUBSTANTIAL</v>
          </cell>
          <cell r="BZ480">
            <v>1</v>
          </cell>
          <cell r="CA480" t="str">
            <v>SUBSTANTIAL</v>
          </cell>
          <cell r="CB480">
            <v>1</v>
          </cell>
          <cell r="CC480">
            <v>0</v>
          </cell>
          <cell r="CD480">
            <v>5</v>
          </cell>
          <cell r="CE480">
            <v>1</v>
          </cell>
          <cell r="CF480">
            <v>5</v>
          </cell>
          <cell r="CG480">
            <v>1</v>
          </cell>
          <cell r="CH480">
            <v>5</v>
          </cell>
          <cell r="CI480">
            <v>1</v>
          </cell>
          <cell r="CJ480">
            <v>0</v>
          </cell>
          <cell r="CK480">
            <v>0</v>
          </cell>
          <cell r="CL480">
            <v>0</v>
          </cell>
          <cell r="CM480">
            <v>0</v>
          </cell>
          <cell r="CN480">
            <v>0</v>
          </cell>
          <cell r="CO480">
            <v>0</v>
          </cell>
          <cell r="CP480">
            <v>0</v>
          </cell>
          <cell r="CQ480">
            <v>0</v>
          </cell>
          <cell r="CR480">
            <v>0</v>
          </cell>
          <cell r="CS480">
            <v>0</v>
          </cell>
          <cell r="CT480">
            <v>0</v>
          </cell>
          <cell r="CU480">
            <v>0</v>
          </cell>
          <cell r="CV480" t="str">
            <v>Not rated</v>
          </cell>
          <cell r="CW480" t="str">
            <v>Not rated</v>
          </cell>
          <cell r="CX480" t="str">
            <v>Not rated</v>
          </cell>
          <cell r="CY480">
            <v>5</v>
          </cell>
          <cell r="CZ480">
            <v>1</v>
          </cell>
          <cell r="DA480" t="str">
            <v>L</v>
          </cell>
          <cell r="DB480" t="str">
            <v>L</v>
          </cell>
          <cell r="DC480" t="str">
            <v>Not rated</v>
          </cell>
          <cell r="DD480" t="str">
            <v>Not rated</v>
          </cell>
          <cell r="DE480">
            <v>4</v>
          </cell>
          <cell r="DF480" t="str">
            <v>L</v>
          </cell>
          <cell r="DG480" t="str">
            <v>SUBSTANTIAL</v>
          </cell>
          <cell r="DH480" t="str">
            <v>SUBSTANTIAL</v>
          </cell>
          <cell r="DI480">
            <v>5</v>
          </cell>
          <cell r="DJ480">
            <v>5</v>
          </cell>
          <cell r="DK480">
            <v>5</v>
          </cell>
          <cell r="DL480">
            <v>0</v>
          </cell>
          <cell r="DM480">
            <v>0</v>
          </cell>
          <cell r="DN480">
            <v>0</v>
          </cell>
          <cell r="DO480">
            <v>0</v>
          </cell>
          <cell r="DP480">
            <v>0</v>
          </cell>
          <cell r="DQ480">
            <v>0</v>
          </cell>
          <cell r="DR480">
            <v>0</v>
          </cell>
          <cell r="DS480">
            <v>0</v>
          </cell>
          <cell r="DT480">
            <v>0</v>
          </cell>
          <cell r="DU480">
            <v>0</v>
          </cell>
          <cell r="DV480">
            <v>0</v>
          </cell>
          <cell r="DW480">
            <v>0</v>
          </cell>
          <cell r="DX480">
            <v>0</v>
          </cell>
          <cell r="DY480">
            <v>0</v>
          </cell>
          <cell r="DZ480">
            <v>0</v>
          </cell>
          <cell r="EA480">
            <v>0</v>
          </cell>
          <cell r="EB480">
            <v>0</v>
          </cell>
          <cell r="EC480">
            <v>0</v>
          </cell>
          <cell r="ED480">
            <v>0</v>
          </cell>
          <cell r="EE480">
            <v>0</v>
          </cell>
          <cell r="EF480">
            <v>0</v>
          </cell>
          <cell r="EG480">
            <v>0</v>
          </cell>
          <cell r="EH480">
            <v>0</v>
          </cell>
          <cell r="EI480">
            <v>0</v>
          </cell>
          <cell r="EJ480">
            <v>0</v>
          </cell>
          <cell r="EK480">
            <v>0</v>
          </cell>
          <cell r="EL480">
            <v>0</v>
          </cell>
          <cell r="EM480">
            <v>0</v>
          </cell>
        </row>
        <row r="481">
          <cell r="A481">
            <v>1240</v>
          </cell>
          <cell r="B481" t="e">
            <v>#N/A</v>
          </cell>
          <cell r="C481">
            <v>1515</v>
          </cell>
          <cell r="D481" t="str">
            <v>Yes</v>
          </cell>
          <cell r="E481" t="str">
            <v>Yes</v>
          </cell>
          <cell r="F481" t="str">
            <v>IAEO</v>
          </cell>
          <cell r="G481" t="str">
            <v>UNDP</v>
          </cell>
          <cell r="H481" t="str">
            <v>UNDP</v>
          </cell>
          <cell r="I481">
            <v>0</v>
          </cell>
          <cell r="J481" t="str">
            <v>UNDP</v>
          </cell>
          <cell r="K481">
            <v>0</v>
          </cell>
          <cell r="L481" t="str">
            <v>India</v>
          </cell>
          <cell r="M481">
            <v>0</v>
          </cell>
          <cell r="N481" t="str">
            <v>SA</v>
          </cell>
          <cell r="O481" t="str">
            <v>Asia</v>
          </cell>
          <cell r="P481">
            <v>0</v>
          </cell>
          <cell r="Q481">
            <v>0</v>
          </cell>
          <cell r="R481">
            <v>1</v>
          </cell>
          <cell r="S481">
            <v>0</v>
          </cell>
          <cell r="T481">
            <v>0</v>
          </cell>
          <cell r="U481">
            <v>0</v>
          </cell>
          <cell r="V481">
            <v>0</v>
          </cell>
          <cell r="W481">
            <v>0</v>
          </cell>
          <cell r="X481">
            <v>0</v>
          </cell>
          <cell r="Y481" t="str">
            <v>Government</v>
          </cell>
          <cell r="Z481" t="str">
            <v>Govt</v>
          </cell>
          <cell r="AA481">
            <v>0</v>
          </cell>
          <cell r="AB481">
            <v>0</v>
          </cell>
          <cell r="AC481" t="str">
            <v>Removal of Barriers to Energy Efficiency Improvement in the Steel Rerolling Mill Sector in india</v>
          </cell>
          <cell r="AD481" t="str">
            <v>FSP</v>
          </cell>
          <cell r="AE481" t="str">
            <v>GET</v>
          </cell>
          <cell r="AF481" t="str">
            <v>CC</v>
          </cell>
          <cell r="AG481">
            <v>0</v>
          </cell>
          <cell r="AH481" t="str">
            <v>GEF - 3</v>
          </cell>
          <cell r="AI481">
            <v>38028</v>
          </cell>
          <cell r="AJ481">
            <v>2004</v>
          </cell>
          <cell r="AK481">
            <v>38088</v>
          </cell>
          <cell r="AL481">
            <v>2004</v>
          </cell>
          <cell r="AM481">
            <v>39315.5</v>
          </cell>
          <cell r="AN481">
            <v>41244</v>
          </cell>
          <cell r="AO481">
            <v>40543</v>
          </cell>
          <cell r="AP481">
            <v>40543</v>
          </cell>
          <cell r="AQ481">
            <v>2010</v>
          </cell>
          <cell r="AR481">
            <v>80</v>
          </cell>
          <cell r="AS481">
            <v>0</v>
          </cell>
          <cell r="AT481">
            <v>2013</v>
          </cell>
          <cell r="AU481">
            <v>41548</v>
          </cell>
          <cell r="AV481">
            <v>2013</v>
          </cell>
          <cell r="AW481">
            <v>0</v>
          </cell>
          <cell r="AX481">
            <v>7.03</v>
          </cell>
          <cell r="AY481">
            <v>0.28000000000000003</v>
          </cell>
          <cell r="AZ481">
            <v>7.3100000000000005</v>
          </cell>
          <cell r="BA481">
            <v>0</v>
          </cell>
          <cell r="BB481">
            <v>25.11</v>
          </cell>
          <cell r="BC481">
            <v>10.103</v>
          </cell>
          <cell r="BD481">
            <v>3.5718349928876241</v>
          </cell>
          <cell r="BE481">
            <v>1.4371266002844949</v>
          </cell>
          <cell r="BF481">
            <v>0.40234966148944645</v>
          </cell>
          <cell r="BG481">
            <v>0</v>
          </cell>
          <cell r="BH481">
            <v>0</v>
          </cell>
          <cell r="BI481">
            <v>0</v>
          </cell>
          <cell r="BJ481">
            <v>0</v>
          </cell>
          <cell r="BK481">
            <v>0</v>
          </cell>
          <cell r="BL481">
            <v>0</v>
          </cell>
          <cell r="BM481">
            <v>1</v>
          </cell>
          <cell r="BN481">
            <v>4</v>
          </cell>
          <cell r="BO481">
            <v>1</v>
          </cell>
          <cell r="BP481">
            <v>3</v>
          </cell>
          <cell r="BQ481" t="str">
            <v>ML</v>
          </cell>
          <cell r="BR481">
            <v>4</v>
          </cell>
          <cell r="BS481">
            <v>4</v>
          </cell>
          <cell r="BT481">
            <v>3</v>
          </cell>
          <cell r="BU481">
            <v>4</v>
          </cell>
          <cell r="BV481">
            <v>0</v>
          </cell>
          <cell r="BW481">
            <v>0</v>
          </cell>
          <cell r="BX481">
            <v>0</v>
          </cell>
          <cell r="BY481">
            <v>4</v>
          </cell>
          <cell r="BZ481">
            <v>1</v>
          </cell>
          <cell r="CA481">
            <v>4</v>
          </cell>
          <cell r="CB481">
            <v>1</v>
          </cell>
          <cell r="CC481">
            <v>0</v>
          </cell>
          <cell r="CD481">
            <v>4</v>
          </cell>
          <cell r="CE481">
            <v>1</v>
          </cell>
          <cell r="CF481">
            <v>4</v>
          </cell>
          <cell r="CG481">
            <v>1</v>
          </cell>
          <cell r="CH481">
            <v>5</v>
          </cell>
          <cell r="CI481">
            <v>1</v>
          </cell>
          <cell r="CJ481">
            <v>4</v>
          </cell>
          <cell r="CK481">
            <v>1</v>
          </cell>
          <cell r="CL481">
            <v>5</v>
          </cell>
          <cell r="CM481">
            <v>1</v>
          </cell>
          <cell r="CN481">
            <v>5</v>
          </cell>
          <cell r="CO481">
            <v>1</v>
          </cell>
          <cell r="CP481">
            <v>6</v>
          </cell>
          <cell r="CQ481">
            <v>1</v>
          </cell>
          <cell r="CR481">
            <v>4</v>
          </cell>
          <cell r="CS481">
            <v>1</v>
          </cell>
          <cell r="CT481">
            <v>4</v>
          </cell>
          <cell r="CU481">
            <v>1</v>
          </cell>
          <cell r="CV481">
            <v>5</v>
          </cell>
          <cell r="CW481">
            <v>4</v>
          </cell>
          <cell r="CX481">
            <v>4</v>
          </cell>
          <cell r="CY481">
            <v>4</v>
          </cell>
          <cell r="CZ481">
            <v>1</v>
          </cell>
          <cell r="DA481" t="str">
            <v>L</v>
          </cell>
          <cell r="DB481" t="str">
            <v>L</v>
          </cell>
          <cell r="DC481" t="str">
            <v>ML</v>
          </cell>
          <cell r="DD481" t="str">
            <v>L</v>
          </cell>
          <cell r="DE481">
            <v>3</v>
          </cell>
          <cell r="DF481" t="str">
            <v>ML</v>
          </cell>
          <cell r="DG481">
            <v>4</v>
          </cell>
          <cell r="DH481">
            <v>4</v>
          </cell>
          <cell r="DI481">
            <v>4</v>
          </cell>
          <cell r="DJ481">
            <v>4</v>
          </cell>
          <cell r="DK481">
            <v>5</v>
          </cell>
          <cell r="DL481">
            <v>4</v>
          </cell>
          <cell r="DM481">
            <v>5</v>
          </cell>
          <cell r="DN481">
            <v>5</v>
          </cell>
          <cell r="DO481">
            <v>6</v>
          </cell>
          <cell r="DP481">
            <v>4</v>
          </cell>
          <cell r="DQ481">
            <v>4</v>
          </cell>
          <cell r="DR481">
            <v>5</v>
          </cell>
          <cell r="DS481">
            <v>5</v>
          </cell>
          <cell r="DT481">
            <v>4</v>
          </cell>
          <cell r="DU481">
            <v>5</v>
          </cell>
          <cell r="DV481">
            <v>1</v>
          </cell>
          <cell r="DW481" t="str">
            <v>ML</v>
          </cell>
          <cell r="DX481" t="str">
            <v>L</v>
          </cell>
          <cell r="DY481" t="str">
            <v>ML</v>
          </cell>
          <cell r="DZ481" t="str">
            <v>L</v>
          </cell>
          <cell r="EA481">
            <v>3</v>
          </cell>
          <cell r="EB481" t="str">
            <v>ML</v>
          </cell>
          <cell r="EC481">
            <v>5</v>
          </cell>
          <cell r="ED481">
            <v>4</v>
          </cell>
          <cell r="EE481">
            <v>4</v>
          </cell>
          <cell r="EF481">
            <v>4</v>
          </cell>
          <cell r="EG481">
            <v>5</v>
          </cell>
          <cell r="EH481">
            <v>6</v>
          </cell>
          <cell r="EI481">
            <v>5</v>
          </cell>
          <cell r="EJ481">
            <v>6</v>
          </cell>
          <cell r="EK481">
            <v>6</v>
          </cell>
          <cell r="EL481">
            <v>3</v>
          </cell>
          <cell r="EM481">
            <v>5</v>
          </cell>
        </row>
        <row r="482">
          <cell r="A482">
            <v>1242</v>
          </cell>
          <cell r="B482">
            <v>1242</v>
          </cell>
          <cell r="C482">
            <v>0</v>
          </cell>
          <cell r="D482" t="str">
            <v>Yes</v>
          </cell>
          <cell r="E482" t="str">
            <v>No</v>
          </cell>
          <cell r="F482" t="str">
            <v>GEFIEO</v>
          </cell>
          <cell r="G482" t="str">
            <v>UNEP/UNDP</v>
          </cell>
          <cell r="H482" t="str">
            <v>UNEP</v>
          </cell>
          <cell r="I482">
            <v>0</v>
          </cell>
          <cell r="J482" t="str">
            <v>UNEP</v>
          </cell>
          <cell r="K482" t="str">
            <v>UNEP</v>
          </cell>
          <cell r="L482" t="str">
            <v>Regional (Burkina Faso, Botswana, Kenya, Mali, Namibia, Niger, Senegal, South Africa, Zimbabwe)</v>
          </cell>
          <cell r="M482" t="str">
            <v>Burkina Faso, Botswana, Kenya, Mali, Namibia, Niger, Senegal, South Africa, Zimbabwe</v>
          </cell>
          <cell r="N482" t="str">
            <v>AFR</v>
          </cell>
          <cell r="O482" t="str">
            <v>AFR</v>
          </cell>
          <cell r="P482">
            <v>0</v>
          </cell>
          <cell r="Q482">
            <v>1</v>
          </cell>
          <cell r="R482">
            <v>0</v>
          </cell>
          <cell r="S482">
            <v>2</v>
          </cell>
          <cell r="T482">
            <v>2</v>
          </cell>
          <cell r="U482">
            <v>0</v>
          </cell>
          <cell r="V482">
            <v>2</v>
          </cell>
          <cell r="W482">
            <v>2</v>
          </cell>
          <cell r="X482">
            <v>0</v>
          </cell>
          <cell r="Y482" t="str">
            <v>NGO / research</v>
          </cell>
          <cell r="Z482" t="str">
            <v>NGO_academic_foundation</v>
          </cell>
          <cell r="AA482">
            <v>0</v>
          </cell>
          <cell r="AB482">
            <v>0</v>
          </cell>
          <cell r="AC482" t="str">
            <v>Regional - Desert Margin Program - Phase I</v>
          </cell>
          <cell r="AD482" t="str">
            <v>FSP</v>
          </cell>
          <cell r="AE482" t="str">
            <v>GET</v>
          </cell>
          <cell r="AF482" t="str">
            <v>BD</v>
          </cell>
          <cell r="AG482">
            <v>0</v>
          </cell>
          <cell r="AH482" t="str">
            <v>GEF - 2</v>
          </cell>
          <cell r="AI482">
            <v>37454</v>
          </cell>
          <cell r="AJ482">
            <v>2002</v>
          </cell>
          <cell r="AK482">
            <v>37590</v>
          </cell>
          <cell r="AL482">
            <v>2002</v>
          </cell>
          <cell r="AM482">
            <v>37864.5</v>
          </cell>
          <cell r="AN482">
            <v>0</v>
          </cell>
          <cell r="AO482">
            <v>38139</v>
          </cell>
          <cell r="AP482">
            <v>38139</v>
          </cell>
          <cell r="AQ482">
            <v>2004</v>
          </cell>
          <cell r="AR482">
            <v>18</v>
          </cell>
          <cell r="AS482">
            <v>0</v>
          </cell>
          <cell r="AT482">
            <v>2005</v>
          </cell>
          <cell r="AU482">
            <v>2005</v>
          </cell>
          <cell r="AV482">
            <v>2005</v>
          </cell>
          <cell r="AW482">
            <v>0</v>
          </cell>
          <cell r="AX482">
            <v>4.9871335300000004</v>
          </cell>
          <cell r="AY482">
            <v>0.36499999999999999</v>
          </cell>
          <cell r="AZ482">
            <v>5.3521335300000006</v>
          </cell>
          <cell r="BA482">
            <v>0</v>
          </cell>
          <cell r="BB482">
            <v>10.231999</v>
          </cell>
          <cell r="BC482">
            <v>0</v>
          </cell>
          <cell r="BD482">
            <v>2.0516793742236135</v>
          </cell>
          <cell r="BE482">
            <v>0</v>
          </cell>
          <cell r="BF482">
            <v>0</v>
          </cell>
          <cell r="BG482">
            <v>0</v>
          </cell>
          <cell r="BH482">
            <v>0</v>
          </cell>
          <cell r="BI482">
            <v>3</v>
          </cell>
          <cell r="BJ482">
            <v>1</v>
          </cell>
          <cell r="BK482">
            <v>1</v>
          </cell>
          <cell r="BL482">
            <v>0</v>
          </cell>
          <cell r="BM482">
            <v>0</v>
          </cell>
          <cell r="BN482">
            <v>3</v>
          </cell>
          <cell r="BO482">
            <v>1</v>
          </cell>
          <cell r="BP482">
            <v>3</v>
          </cell>
          <cell r="BQ482" t="str">
            <v>ML</v>
          </cell>
          <cell r="BR482">
            <v>4</v>
          </cell>
          <cell r="BS482">
            <v>3</v>
          </cell>
          <cell r="BT482">
            <v>3</v>
          </cell>
          <cell r="BU482">
            <v>0</v>
          </cell>
          <cell r="BV482">
            <v>0</v>
          </cell>
          <cell r="BW482">
            <v>0</v>
          </cell>
          <cell r="BX482">
            <v>0</v>
          </cell>
          <cell r="BY482">
            <v>0</v>
          </cell>
          <cell r="BZ482">
            <v>0</v>
          </cell>
          <cell r="CA482">
            <v>0</v>
          </cell>
          <cell r="CB482">
            <v>0</v>
          </cell>
          <cell r="CC482">
            <v>0</v>
          </cell>
          <cell r="CD482">
            <v>0</v>
          </cell>
          <cell r="CE482">
            <v>0</v>
          </cell>
          <cell r="CF482">
            <v>0</v>
          </cell>
          <cell r="CG482">
            <v>0</v>
          </cell>
          <cell r="CH482">
            <v>4</v>
          </cell>
          <cell r="CI482">
            <v>1</v>
          </cell>
          <cell r="CJ482">
            <v>5</v>
          </cell>
          <cell r="CK482">
            <v>1</v>
          </cell>
          <cell r="CL482">
            <v>4</v>
          </cell>
          <cell r="CM482">
            <v>1</v>
          </cell>
          <cell r="CN482">
            <v>4</v>
          </cell>
          <cell r="CO482">
            <v>1</v>
          </cell>
          <cell r="CP482">
            <v>4</v>
          </cell>
          <cell r="CQ482">
            <v>1</v>
          </cell>
          <cell r="CR482">
            <v>4</v>
          </cell>
          <cell r="CS482">
            <v>1</v>
          </cell>
          <cell r="CT482">
            <v>4</v>
          </cell>
          <cell r="CU482">
            <v>1</v>
          </cell>
          <cell r="CV482">
            <v>0</v>
          </cell>
          <cell r="CW482">
            <v>0</v>
          </cell>
          <cell r="CX482">
            <v>0</v>
          </cell>
          <cell r="CY482">
            <v>0</v>
          </cell>
          <cell r="CZ482">
            <v>0</v>
          </cell>
          <cell r="DA482">
            <v>0</v>
          </cell>
          <cell r="DB482">
            <v>0</v>
          </cell>
          <cell r="DC482">
            <v>0</v>
          </cell>
          <cell r="DD482">
            <v>0</v>
          </cell>
          <cell r="DE482">
            <v>0</v>
          </cell>
          <cell r="DF482">
            <v>0</v>
          </cell>
          <cell r="DG482">
            <v>0</v>
          </cell>
          <cell r="DH482">
            <v>0</v>
          </cell>
          <cell r="DI482">
            <v>0</v>
          </cell>
          <cell r="DJ482">
            <v>0</v>
          </cell>
          <cell r="DK482">
            <v>0</v>
          </cell>
          <cell r="DL482">
            <v>0</v>
          </cell>
          <cell r="DM482">
            <v>0</v>
          </cell>
          <cell r="DN482">
            <v>0</v>
          </cell>
          <cell r="DO482">
            <v>0</v>
          </cell>
          <cell r="DP482">
            <v>0</v>
          </cell>
          <cell r="DQ482">
            <v>0</v>
          </cell>
          <cell r="DR482">
            <v>0</v>
          </cell>
          <cell r="DS482">
            <v>0</v>
          </cell>
          <cell r="DT482">
            <v>0</v>
          </cell>
          <cell r="DU482">
            <v>3</v>
          </cell>
          <cell r="DV482">
            <v>0</v>
          </cell>
          <cell r="DW482">
            <v>4</v>
          </cell>
          <cell r="DX482">
            <v>3</v>
          </cell>
          <cell r="DY482">
            <v>3</v>
          </cell>
          <cell r="DZ482">
            <v>0</v>
          </cell>
          <cell r="EA482">
            <v>3</v>
          </cell>
          <cell r="EB482" t="str">
            <v>ML</v>
          </cell>
          <cell r="EC482">
            <v>0</v>
          </cell>
          <cell r="ED482">
            <v>0</v>
          </cell>
          <cell r="EE482">
            <v>0</v>
          </cell>
          <cell r="EF482">
            <v>0</v>
          </cell>
          <cell r="EG482">
            <v>0</v>
          </cell>
          <cell r="EH482">
            <v>0</v>
          </cell>
          <cell r="EI482">
            <v>0</v>
          </cell>
          <cell r="EJ482">
            <v>0</v>
          </cell>
          <cell r="EK482">
            <v>0</v>
          </cell>
          <cell r="EL482">
            <v>0</v>
          </cell>
          <cell r="EM482">
            <v>0</v>
          </cell>
        </row>
        <row r="483">
          <cell r="A483">
            <v>1244</v>
          </cell>
          <cell r="B483">
            <v>1244</v>
          </cell>
          <cell r="C483" t="str">
            <v>P071525</v>
          </cell>
          <cell r="D483" t="str">
            <v>No</v>
          </cell>
          <cell r="E483" t="str">
            <v>Yes</v>
          </cell>
          <cell r="F483" t="str">
            <v>IAEO</v>
          </cell>
          <cell r="G483" t="str">
            <v>World Bank</v>
          </cell>
          <cell r="H483" t="str">
            <v>WB</v>
          </cell>
          <cell r="I483">
            <v>0</v>
          </cell>
          <cell r="J483" t="str">
            <v>WB</v>
          </cell>
          <cell r="K483" t="str">
            <v>WB</v>
          </cell>
          <cell r="L483" t="str">
            <v>Kazakhstan</v>
          </cell>
          <cell r="M483">
            <v>0</v>
          </cell>
          <cell r="N483" t="str">
            <v>ECA</v>
          </cell>
          <cell r="O483" t="str">
            <v>ECA</v>
          </cell>
          <cell r="P483">
            <v>0</v>
          </cell>
          <cell r="Q483">
            <v>0</v>
          </cell>
          <cell r="R483">
            <v>1</v>
          </cell>
          <cell r="S483">
            <v>0</v>
          </cell>
          <cell r="T483">
            <v>0</v>
          </cell>
          <cell r="U483">
            <v>0</v>
          </cell>
          <cell r="V483">
            <v>0</v>
          </cell>
          <cell r="W483">
            <v>1</v>
          </cell>
          <cell r="X483">
            <v>0</v>
          </cell>
          <cell r="Y483" t="str">
            <v>Government</v>
          </cell>
          <cell r="Z483" t="str">
            <v>Govt</v>
          </cell>
          <cell r="AA483" t="str">
            <v>Y</v>
          </cell>
          <cell r="AB483">
            <v>0</v>
          </cell>
          <cell r="AC483" t="str">
            <v>Dryland Management Project</v>
          </cell>
          <cell r="AD483" t="str">
            <v>FSP</v>
          </cell>
          <cell r="AE483" t="str">
            <v>GET</v>
          </cell>
          <cell r="AF483" t="str">
            <v>MF</v>
          </cell>
          <cell r="AG483">
            <v>0</v>
          </cell>
          <cell r="AH483" t="str">
            <v>GEF - 3</v>
          </cell>
          <cell r="AI483">
            <v>37764</v>
          </cell>
          <cell r="AJ483">
            <v>2003</v>
          </cell>
          <cell r="AK483">
            <v>38006</v>
          </cell>
          <cell r="AL483">
            <v>2004</v>
          </cell>
          <cell r="AM483">
            <v>39137</v>
          </cell>
          <cell r="AN483">
            <v>40268</v>
          </cell>
          <cell r="AO483">
            <v>40268</v>
          </cell>
          <cell r="AP483">
            <v>40268</v>
          </cell>
          <cell r="AQ483">
            <v>2010</v>
          </cell>
          <cell r="AR483">
            <v>74</v>
          </cell>
          <cell r="AS483">
            <v>0</v>
          </cell>
          <cell r="AT483">
            <v>2011</v>
          </cell>
          <cell r="AU483">
            <v>2010</v>
          </cell>
          <cell r="AV483">
            <v>2010</v>
          </cell>
          <cell r="AW483">
            <v>0</v>
          </cell>
          <cell r="AX483">
            <v>5.27</v>
          </cell>
          <cell r="AY483">
            <v>0.35</v>
          </cell>
          <cell r="AZ483">
            <v>5.6199999999999992</v>
          </cell>
          <cell r="BA483">
            <v>5.27</v>
          </cell>
          <cell r="BB483">
            <v>4.43</v>
          </cell>
          <cell r="BC483">
            <v>4.42</v>
          </cell>
          <cell r="BD483">
            <v>0.84060721062618593</v>
          </cell>
          <cell r="BE483">
            <v>0.83870967741935487</v>
          </cell>
          <cell r="BF483">
            <v>0.99774266365688491</v>
          </cell>
          <cell r="BG483">
            <v>12</v>
          </cell>
          <cell r="BH483">
            <v>12</v>
          </cell>
          <cell r="BI483">
            <v>5</v>
          </cell>
          <cell r="BJ483">
            <v>1</v>
          </cell>
          <cell r="BK483">
            <v>1</v>
          </cell>
          <cell r="BL483">
            <v>0</v>
          </cell>
          <cell r="BM483">
            <v>1</v>
          </cell>
          <cell r="BN483">
            <v>5</v>
          </cell>
          <cell r="BO483">
            <v>1</v>
          </cell>
          <cell r="BP483">
            <v>3</v>
          </cell>
          <cell r="BQ483" t="str">
            <v>ML</v>
          </cell>
          <cell r="BR483">
            <v>0</v>
          </cell>
          <cell r="BS483">
            <v>0</v>
          </cell>
          <cell r="BT483">
            <v>0</v>
          </cell>
          <cell r="BU483">
            <v>0</v>
          </cell>
          <cell r="BV483">
            <v>0</v>
          </cell>
          <cell r="BW483">
            <v>0</v>
          </cell>
          <cell r="BX483">
            <v>1</v>
          </cell>
          <cell r="BY483">
            <v>0</v>
          </cell>
          <cell r="BZ483">
            <v>1</v>
          </cell>
          <cell r="CA483">
            <v>5</v>
          </cell>
          <cell r="CB483">
            <v>1</v>
          </cell>
          <cell r="CC483">
            <v>0</v>
          </cell>
          <cell r="CD483">
            <v>5</v>
          </cell>
          <cell r="CE483">
            <v>1</v>
          </cell>
          <cell r="CF483">
            <v>5</v>
          </cell>
          <cell r="CG483">
            <v>1</v>
          </cell>
          <cell r="CH483">
            <v>5</v>
          </cell>
          <cell r="CI483">
            <v>1</v>
          </cell>
          <cell r="CJ483">
            <v>0</v>
          </cell>
          <cell r="CK483">
            <v>0</v>
          </cell>
          <cell r="CL483">
            <v>0</v>
          </cell>
          <cell r="CM483">
            <v>0</v>
          </cell>
          <cell r="CN483">
            <v>0</v>
          </cell>
          <cell r="CO483">
            <v>0</v>
          </cell>
          <cell r="CP483">
            <v>0</v>
          </cell>
          <cell r="CQ483">
            <v>0</v>
          </cell>
          <cell r="CR483">
            <v>0</v>
          </cell>
          <cell r="CS483">
            <v>0</v>
          </cell>
          <cell r="CT483">
            <v>0</v>
          </cell>
          <cell r="CU483">
            <v>0</v>
          </cell>
          <cell r="CV483">
            <v>0</v>
          </cell>
          <cell r="CW483">
            <v>0</v>
          </cell>
          <cell r="CX483">
            <v>0</v>
          </cell>
          <cell r="CY483">
            <v>5</v>
          </cell>
          <cell r="CZ483">
            <v>1</v>
          </cell>
          <cell r="DA483">
            <v>0</v>
          </cell>
          <cell r="DB483">
            <v>0</v>
          </cell>
          <cell r="DC483">
            <v>0</v>
          </cell>
          <cell r="DD483">
            <v>0</v>
          </cell>
          <cell r="DE483">
            <v>0</v>
          </cell>
          <cell r="DF483">
            <v>0</v>
          </cell>
          <cell r="DG483">
            <v>0</v>
          </cell>
          <cell r="DH483">
            <v>0</v>
          </cell>
          <cell r="DI483">
            <v>0</v>
          </cell>
          <cell r="DJ483">
            <v>0</v>
          </cell>
          <cell r="DK483">
            <v>0</v>
          </cell>
          <cell r="DL483">
            <v>0</v>
          </cell>
          <cell r="DM483">
            <v>0</v>
          </cell>
          <cell r="DN483">
            <v>0</v>
          </cell>
          <cell r="DO483">
            <v>0</v>
          </cell>
          <cell r="DP483">
            <v>0</v>
          </cell>
          <cell r="DQ483">
            <v>0</v>
          </cell>
          <cell r="DR483">
            <v>0</v>
          </cell>
          <cell r="DS483">
            <v>0</v>
          </cell>
          <cell r="DT483">
            <v>0</v>
          </cell>
          <cell r="DU483">
            <v>0</v>
          </cell>
          <cell r="DV483">
            <v>0</v>
          </cell>
          <cell r="DW483">
            <v>0</v>
          </cell>
          <cell r="DX483">
            <v>0</v>
          </cell>
          <cell r="DY483">
            <v>0</v>
          </cell>
          <cell r="DZ483">
            <v>0</v>
          </cell>
          <cell r="EA483">
            <v>0</v>
          </cell>
          <cell r="EB483">
            <v>0</v>
          </cell>
          <cell r="EC483">
            <v>0</v>
          </cell>
          <cell r="ED483">
            <v>0</v>
          </cell>
          <cell r="EE483">
            <v>0</v>
          </cell>
          <cell r="EF483">
            <v>0</v>
          </cell>
          <cell r="EG483">
            <v>0</v>
          </cell>
          <cell r="EH483">
            <v>0</v>
          </cell>
          <cell r="EI483">
            <v>0</v>
          </cell>
          <cell r="EJ483">
            <v>0</v>
          </cell>
          <cell r="EK483">
            <v>0</v>
          </cell>
          <cell r="EL483">
            <v>0</v>
          </cell>
          <cell r="EM483">
            <v>0</v>
          </cell>
        </row>
        <row r="484">
          <cell r="A484">
            <v>1246</v>
          </cell>
          <cell r="B484">
            <v>1246</v>
          </cell>
          <cell r="C484">
            <v>0</v>
          </cell>
          <cell r="D484" t="str">
            <v>No</v>
          </cell>
          <cell r="E484" t="str">
            <v>Yes</v>
          </cell>
          <cell r="F484" t="str">
            <v>GEFIEO</v>
          </cell>
          <cell r="G484" t="str">
            <v>UNDP</v>
          </cell>
          <cell r="H484" t="str">
            <v>UNDP</v>
          </cell>
          <cell r="I484">
            <v>0</v>
          </cell>
          <cell r="J484" t="str">
            <v>UNDP</v>
          </cell>
          <cell r="K484" t="str">
            <v>UNDP</v>
          </cell>
          <cell r="L484" t="str">
            <v>Mauritius</v>
          </cell>
          <cell r="M484">
            <v>0</v>
          </cell>
          <cell r="N484" t="str">
            <v>AFR</v>
          </cell>
          <cell r="O484" t="str">
            <v>AFR</v>
          </cell>
          <cell r="P484">
            <v>0</v>
          </cell>
          <cell r="Q484">
            <v>0</v>
          </cell>
          <cell r="R484">
            <v>1</v>
          </cell>
          <cell r="S484">
            <v>0</v>
          </cell>
          <cell r="T484">
            <v>0</v>
          </cell>
          <cell r="U484">
            <v>1</v>
          </cell>
          <cell r="V484">
            <v>0</v>
          </cell>
          <cell r="W484">
            <v>0</v>
          </cell>
          <cell r="X484">
            <v>0</v>
          </cell>
          <cell r="Y484" t="str">
            <v>Government</v>
          </cell>
          <cell r="Z484" t="str">
            <v>Govt</v>
          </cell>
          <cell r="AA484" t="str">
            <v>N</v>
          </cell>
          <cell r="AB484">
            <v>0</v>
          </cell>
          <cell r="AC484" t="str">
            <v>PARTNERSHIPS FOR MARINE PROTECTED AREAS IN MAURITIUS AND RODRIGUES</v>
          </cell>
          <cell r="AD484" t="str">
            <v>MSP</v>
          </cell>
          <cell r="AE484" t="str">
            <v>GET</v>
          </cell>
          <cell r="AF484" t="str">
            <v>BD</v>
          </cell>
          <cell r="AG484">
            <v>2</v>
          </cell>
          <cell r="AH484" t="str">
            <v>GEF - 3</v>
          </cell>
          <cell r="AI484">
            <v>37855</v>
          </cell>
          <cell r="AJ484">
            <v>2003</v>
          </cell>
          <cell r="AK484">
            <v>37985</v>
          </cell>
          <cell r="AL484">
            <v>2003</v>
          </cell>
          <cell r="AM484">
            <v>39523</v>
          </cell>
          <cell r="AN484">
            <v>40908</v>
          </cell>
          <cell r="AO484">
            <v>41061</v>
          </cell>
          <cell r="AP484">
            <v>41061</v>
          </cell>
          <cell r="AQ484">
            <v>2012</v>
          </cell>
          <cell r="AR484">
            <v>101</v>
          </cell>
          <cell r="AS484">
            <v>5</v>
          </cell>
          <cell r="AT484">
            <v>2012</v>
          </cell>
          <cell r="AU484">
            <v>2012</v>
          </cell>
          <cell r="AV484">
            <v>2012</v>
          </cell>
          <cell r="AW484">
            <v>0</v>
          </cell>
          <cell r="AX484">
            <v>0.97799999999999998</v>
          </cell>
          <cell r="AY484">
            <v>2.1999999999999999E-2</v>
          </cell>
          <cell r="AZ484">
            <v>1</v>
          </cell>
          <cell r="BA484">
            <v>0.97</v>
          </cell>
          <cell r="BB484">
            <v>3.3</v>
          </cell>
          <cell r="BC484">
            <v>1</v>
          </cell>
          <cell r="BD484">
            <v>3.3742331288343559</v>
          </cell>
          <cell r="BE484">
            <v>1.0224948875255624</v>
          </cell>
          <cell r="BF484">
            <v>0.30303030303030304</v>
          </cell>
          <cell r="BG484">
            <v>48</v>
          </cell>
          <cell r="BH484">
            <v>7</v>
          </cell>
          <cell r="BI484">
            <v>8</v>
          </cell>
          <cell r="BJ484">
            <v>0</v>
          </cell>
          <cell r="BK484">
            <v>0</v>
          </cell>
          <cell r="BL484">
            <v>0</v>
          </cell>
          <cell r="BM484">
            <v>0</v>
          </cell>
          <cell r="BN484">
            <v>3</v>
          </cell>
          <cell r="BO484">
            <v>0</v>
          </cell>
          <cell r="BP484">
            <v>1</v>
          </cell>
          <cell r="BQ484" t="str">
            <v>U</v>
          </cell>
          <cell r="BR484">
            <v>1</v>
          </cell>
          <cell r="BS484">
            <v>3</v>
          </cell>
          <cell r="BT484">
            <v>2</v>
          </cell>
          <cell r="BU484">
            <v>3</v>
          </cell>
          <cell r="BV484">
            <v>0</v>
          </cell>
          <cell r="BW484">
            <v>5</v>
          </cell>
          <cell r="BX484">
            <v>1</v>
          </cell>
          <cell r="BY484">
            <v>5</v>
          </cell>
          <cell r="BZ484">
            <v>1</v>
          </cell>
          <cell r="CA484">
            <v>5</v>
          </cell>
          <cell r="CB484">
            <v>1</v>
          </cell>
          <cell r="CC484">
            <v>4</v>
          </cell>
          <cell r="CD484">
            <v>4</v>
          </cell>
          <cell r="CE484">
            <v>1</v>
          </cell>
          <cell r="CF484">
            <v>4</v>
          </cell>
          <cell r="CG484">
            <v>1</v>
          </cell>
          <cell r="CH484">
            <v>4</v>
          </cell>
          <cell r="CI484">
            <v>1</v>
          </cell>
          <cell r="CJ484">
            <v>4</v>
          </cell>
          <cell r="CK484">
            <v>1</v>
          </cell>
          <cell r="CL484">
            <v>0</v>
          </cell>
          <cell r="CM484">
            <v>0</v>
          </cell>
          <cell r="CN484">
            <v>4</v>
          </cell>
          <cell r="CO484">
            <v>1</v>
          </cell>
          <cell r="CP484">
            <v>5</v>
          </cell>
          <cell r="CQ484">
            <v>1</v>
          </cell>
          <cell r="CR484">
            <v>4</v>
          </cell>
          <cell r="CS484">
            <v>1</v>
          </cell>
          <cell r="CT484">
            <v>5</v>
          </cell>
          <cell r="CU484">
            <v>1</v>
          </cell>
          <cell r="CV484">
            <v>0</v>
          </cell>
          <cell r="CW484">
            <v>0</v>
          </cell>
          <cell r="CX484">
            <v>0</v>
          </cell>
          <cell r="CY484">
            <v>3</v>
          </cell>
          <cell r="CZ484">
            <v>0</v>
          </cell>
          <cell r="DA484">
            <v>0</v>
          </cell>
          <cell r="DB484">
            <v>0</v>
          </cell>
          <cell r="DC484">
            <v>0</v>
          </cell>
          <cell r="DD484">
            <v>0</v>
          </cell>
          <cell r="DE484">
            <v>0</v>
          </cell>
          <cell r="DF484">
            <v>0</v>
          </cell>
          <cell r="DG484">
            <v>0</v>
          </cell>
          <cell r="DH484">
            <v>0</v>
          </cell>
          <cell r="DI484">
            <v>0</v>
          </cell>
          <cell r="DJ484">
            <v>0</v>
          </cell>
          <cell r="DK484">
            <v>0</v>
          </cell>
          <cell r="DL484">
            <v>4</v>
          </cell>
          <cell r="DM484">
            <v>5</v>
          </cell>
          <cell r="DN484">
            <v>4</v>
          </cell>
          <cell r="DO484">
            <v>5</v>
          </cell>
          <cell r="DP484">
            <v>4</v>
          </cell>
          <cell r="DQ484">
            <v>5</v>
          </cell>
          <cell r="DR484">
            <v>6</v>
          </cell>
          <cell r="DS484">
            <v>4</v>
          </cell>
          <cell r="DT484">
            <v>1</v>
          </cell>
          <cell r="DU484">
            <v>3</v>
          </cell>
          <cell r="DV484">
            <v>0</v>
          </cell>
          <cell r="DW484">
            <v>1</v>
          </cell>
          <cell r="DX484">
            <v>3</v>
          </cell>
          <cell r="DY484">
            <v>2</v>
          </cell>
          <cell r="DZ484">
            <v>3</v>
          </cell>
          <cell r="EA484">
            <v>1</v>
          </cell>
          <cell r="EB484" t="str">
            <v>U</v>
          </cell>
          <cell r="EC484">
            <v>5</v>
          </cell>
          <cell r="ED484">
            <v>5</v>
          </cell>
          <cell r="EE484">
            <v>0</v>
          </cell>
          <cell r="EF484">
            <v>0</v>
          </cell>
          <cell r="EG484">
            <v>0</v>
          </cell>
          <cell r="EH484">
            <v>0</v>
          </cell>
          <cell r="EI484">
            <v>0</v>
          </cell>
          <cell r="EJ484">
            <v>0</v>
          </cell>
          <cell r="EK484">
            <v>0</v>
          </cell>
          <cell r="EL484">
            <v>0</v>
          </cell>
          <cell r="EM484">
            <v>0</v>
          </cell>
        </row>
        <row r="485">
          <cell r="A485">
            <v>1247</v>
          </cell>
          <cell r="B485" t="e">
            <v>#N/A</v>
          </cell>
          <cell r="C485">
            <v>0</v>
          </cell>
          <cell r="D485" t="str">
            <v>No</v>
          </cell>
          <cell r="E485" t="str">
            <v>Yes</v>
          </cell>
          <cell r="F485" t="str">
            <v>IAEO</v>
          </cell>
          <cell r="G485" t="str">
            <v>UNEP</v>
          </cell>
          <cell r="H485" t="str">
            <v>UNEP</v>
          </cell>
          <cell r="I485">
            <v>0</v>
          </cell>
          <cell r="J485" t="str">
            <v>UNEP</v>
          </cell>
          <cell r="K485" t="str">
            <v>UNEP</v>
          </cell>
          <cell r="L485" t="str">
            <v>Regional (Comoros, Kenya, Madagascar, Mauritius, Mozambique, Seychelles, South Africa, Tanzania)</v>
          </cell>
          <cell r="M485" t="str">
            <v>Kenya, Comoros, Madagascar, Mauritius, Mozambique, Seychelles, Tanzania, South Africa</v>
          </cell>
          <cell r="N485" t="str">
            <v>AFR</v>
          </cell>
          <cell r="O485" t="str">
            <v>AFR</v>
          </cell>
          <cell r="P485">
            <v>0</v>
          </cell>
          <cell r="Q485">
            <v>1</v>
          </cell>
          <cell r="R485">
            <v>0</v>
          </cell>
          <cell r="S485">
            <v>2</v>
          </cell>
          <cell r="T485">
            <v>0</v>
          </cell>
          <cell r="U485">
            <v>0</v>
          </cell>
          <cell r="V485">
            <v>2</v>
          </cell>
          <cell r="W485">
            <v>0</v>
          </cell>
          <cell r="X485">
            <v>0</v>
          </cell>
          <cell r="Y485" t="str">
            <v>Multilateral</v>
          </cell>
          <cell r="Z485" t="str">
            <v>Bi_multilateral</v>
          </cell>
          <cell r="AA485" t="str">
            <v>Y</v>
          </cell>
          <cell r="AB485">
            <v>0</v>
          </cell>
          <cell r="AC485" t="str">
            <v>Addressing Land-based Activities in the Western Indian Ocean (WIO-LaB)</v>
          </cell>
          <cell r="AD485" t="str">
            <v>FSP</v>
          </cell>
          <cell r="AE485" t="str">
            <v>GET</v>
          </cell>
          <cell r="AF485" t="str">
            <v>IW</v>
          </cell>
          <cell r="AG485">
            <v>0</v>
          </cell>
          <cell r="AH485" t="str">
            <v>GEF - 3</v>
          </cell>
          <cell r="AI485">
            <v>38140</v>
          </cell>
          <cell r="AJ485">
            <v>2004</v>
          </cell>
          <cell r="AK485">
            <v>38288</v>
          </cell>
          <cell r="AL485">
            <v>2004</v>
          </cell>
          <cell r="AM485">
            <v>39309</v>
          </cell>
          <cell r="AN485">
            <v>39783</v>
          </cell>
          <cell r="AO485">
            <v>40330</v>
          </cell>
          <cell r="AP485">
            <v>40330</v>
          </cell>
          <cell r="AQ485">
            <v>2010</v>
          </cell>
          <cell r="AR485">
            <v>67</v>
          </cell>
          <cell r="AS485">
            <v>18</v>
          </cell>
          <cell r="AT485">
            <v>2011</v>
          </cell>
          <cell r="AU485">
            <v>2010</v>
          </cell>
          <cell r="AV485">
            <v>2010</v>
          </cell>
          <cell r="AW485">
            <v>0</v>
          </cell>
          <cell r="AX485">
            <v>4.18614</v>
          </cell>
          <cell r="AY485">
            <v>0.32500000000000001</v>
          </cell>
          <cell r="AZ485">
            <v>4.5111400000000001</v>
          </cell>
          <cell r="BA485">
            <v>5.17</v>
          </cell>
          <cell r="BB485">
            <v>6.9023249999999994</v>
          </cell>
          <cell r="BC485">
            <v>12.18</v>
          </cell>
          <cell r="BD485">
            <v>1.6488519256403271</v>
          </cell>
          <cell r="BE485">
            <v>2.9096016855623557</v>
          </cell>
          <cell r="BF485">
            <v>1.7646227901467986</v>
          </cell>
          <cell r="BG485">
            <v>18</v>
          </cell>
          <cell r="BH485">
            <v>14</v>
          </cell>
          <cell r="BI485">
            <v>9</v>
          </cell>
          <cell r="BJ485">
            <v>1</v>
          </cell>
          <cell r="BK485">
            <v>1</v>
          </cell>
          <cell r="BL485">
            <v>0</v>
          </cell>
          <cell r="BM485">
            <v>1</v>
          </cell>
          <cell r="BN485">
            <v>6</v>
          </cell>
          <cell r="BO485">
            <v>1</v>
          </cell>
          <cell r="BP485">
            <v>3</v>
          </cell>
          <cell r="BQ485" t="str">
            <v>ML</v>
          </cell>
          <cell r="BR485">
            <v>3</v>
          </cell>
          <cell r="BS485">
            <v>3</v>
          </cell>
          <cell r="BT485">
            <v>4</v>
          </cell>
          <cell r="BU485">
            <v>4</v>
          </cell>
          <cell r="BV485">
            <v>0</v>
          </cell>
          <cell r="BW485">
            <v>0</v>
          </cell>
          <cell r="BX485">
            <v>1</v>
          </cell>
          <cell r="BY485">
            <v>5</v>
          </cell>
          <cell r="BZ485">
            <v>1</v>
          </cell>
          <cell r="CA485">
            <v>6</v>
          </cell>
          <cell r="CB485">
            <v>1</v>
          </cell>
          <cell r="CC485">
            <v>5</v>
          </cell>
          <cell r="CD485">
            <v>5</v>
          </cell>
          <cell r="CE485">
            <v>1</v>
          </cell>
          <cell r="CF485">
            <v>5</v>
          </cell>
          <cell r="CG485">
            <v>1</v>
          </cell>
          <cell r="CH485">
            <v>0</v>
          </cell>
          <cell r="CI485">
            <v>0</v>
          </cell>
          <cell r="CJ485">
            <v>0</v>
          </cell>
          <cell r="CK485">
            <v>0</v>
          </cell>
          <cell r="CL485">
            <v>0</v>
          </cell>
          <cell r="CM485">
            <v>0</v>
          </cell>
          <cell r="CN485">
            <v>0</v>
          </cell>
          <cell r="CO485">
            <v>0</v>
          </cell>
          <cell r="CP485">
            <v>0</v>
          </cell>
          <cell r="CQ485">
            <v>0</v>
          </cell>
          <cell r="CR485">
            <v>0</v>
          </cell>
          <cell r="CS485">
            <v>0</v>
          </cell>
          <cell r="CT485">
            <v>0</v>
          </cell>
          <cell r="CU485">
            <v>0</v>
          </cell>
          <cell r="CV485">
            <v>0</v>
          </cell>
          <cell r="CW485">
            <v>0</v>
          </cell>
          <cell r="CX485">
            <v>0</v>
          </cell>
          <cell r="CY485">
            <v>0</v>
          </cell>
          <cell r="CZ485">
            <v>1</v>
          </cell>
          <cell r="DA485">
            <v>0</v>
          </cell>
          <cell r="DB485">
            <v>0</v>
          </cell>
          <cell r="DC485">
            <v>0</v>
          </cell>
          <cell r="DD485">
            <v>0</v>
          </cell>
          <cell r="DE485">
            <v>0</v>
          </cell>
          <cell r="DF485">
            <v>0</v>
          </cell>
          <cell r="DG485">
            <v>0</v>
          </cell>
          <cell r="DH485">
            <v>0</v>
          </cell>
          <cell r="DI485">
            <v>0</v>
          </cell>
          <cell r="DJ485">
            <v>0</v>
          </cell>
          <cell r="DK485">
            <v>0</v>
          </cell>
          <cell r="DL485">
            <v>0</v>
          </cell>
          <cell r="DM485">
            <v>0</v>
          </cell>
          <cell r="DN485">
            <v>0</v>
          </cell>
          <cell r="DO485">
            <v>0</v>
          </cell>
          <cell r="DP485">
            <v>0</v>
          </cell>
          <cell r="DQ485">
            <v>0</v>
          </cell>
          <cell r="DR485">
            <v>5</v>
          </cell>
          <cell r="DS485">
            <v>5</v>
          </cell>
          <cell r="DT485">
            <v>6</v>
          </cell>
          <cell r="DU485">
            <v>6</v>
          </cell>
          <cell r="DV485">
            <v>1</v>
          </cell>
          <cell r="DW485">
            <v>0</v>
          </cell>
          <cell r="DX485">
            <v>0</v>
          </cell>
          <cell r="DY485">
            <v>0</v>
          </cell>
          <cell r="DZ485">
            <v>0</v>
          </cell>
          <cell r="EA485">
            <v>0</v>
          </cell>
          <cell r="EB485">
            <v>0</v>
          </cell>
          <cell r="EC485">
            <v>0</v>
          </cell>
          <cell r="ED485">
            <v>0</v>
          </cell>
          <cell r="EE485">
            <v>0</v>
          </cell>
          <cell r="EF485">
            <v>0</v>
          </cell>
          <cell r="EG485">
            <v>0</v>
          </cell>
          <cell r="EH485">
            <v>0</v>
          </cell>
          <cell r="EI485">
            <v>0</v>
          </cell>
          <cell r="EJ485">
            <v>0</v>
          </cell>
          <cell r="EK485">
            <v>0</v>
          </cell>
          <cell r="EL485">
            <v>0</v>
          </cell>
          <cell r="EM485">
            <v>0</v>
          </cell>
        </row>
        <row r="486">
          <cell r="A486">
            <v>1248</v>
          </cell>
          <cell r="B486" t="e">
            <v>#N/A</v>
          </cell>
          <cell r="C486">
            <v>0</v>
          </cell>
          <cell r="D486" t="str">
            <v>Yes</v>
          </cell>
          <cell r="E486" t="str">
            <v>Yes</v>
          </cell>
          <cell r="F486" t="str">
            <v>IAEO</v>
          </cell>
          <cell r="G486" t="str">
            <v>UNEP</v>
          </cell>
          <cell r="H486" t="str">
            <v>UNEP</v>
          </cell>
          <cell r="I486">
            <v>0</v>
          </cell>
          <cell r="J486" t="str">
            <v>UNEP</v>
          </cell>
          <cell r="K486">
            <v>0</v>
          </cell>
          <cell r="L486" t="str">
            <v>Regional (Colombia, Costa Rica, Nicaragua)</v>
          </cell>
          <cell r="M486" t="str">
            <v>Colombia, Costa Rica, Nicaragua</v>
          </cell>
          <cell r="N486" t="str">
            <v>LAC</v>
          </cell>
          <cell r="O486" t="str">
            <v>LAC</v>
          </cell>
          <cell r="P486">
            <v>0</v>
          </cell>
          <cell r="Q486">
            <v>1</v>
          </cell>
          <cell r="R486">
            <v>0</v>
          </cell>
          <cell r="S486">
            <v>0</v>
          </cell>
          <cell r="T486">
            <v>0</v>
          </cell>
          <cell r="U486">
            <v>0</v>
          </cell>
          <cell r="V486">
            <v>0</v>
          </cell>
          <cell r="W486">
            <v>0</v>
          </cell>
          <cell r="X486">
            <v>0</v>
          </cell>
          <cell r="Y486" t="str">
            <v>Multilateral</v>
          </cell>
          <cell r="Z486" t="str">
            <v>Bi_multilateral</v>
          </cell>
          <cell r="AA486">
            <v>0</v>
          </cell>
          <cell r="AB486">
            <v>0</v>
          </cell>
          <cell r="AC486" t="str">
            <v>Reducing Pesticide Runoff to the Caribbean Sea</v>
          </cell>
          <cell r="AD486" t="str">
            <v>FSP</v>
          </cell>
          <cell r="AE486" t="str">
            <v>GET</v>
          </cell>
          <cell r="AF486" t="str">
            <v>IW</v>
          </cell>
          <cell r="AG486">
            <v>0</v>
          </cell>
          <cell r="AH486" t="str">
            <v>GEF - 2</v>
          </cell>
          <cell r="AI486">
            <v>38411</v>
          </cell>
          <cell r="AJ486">
            <v>2005</v>
          </cell>
          <cell r="AK486">
            <v>39022</v>
          </cell>
          <cell r="AL486">
            <v>2006</v>
          </cell>
          <cell r="AM486">
            <v>39858.5</v>
          </cell>
          <cell r="AN486">
            <v>40695</v>
          </cell>
          <cell r="AO486">
            <v>40695</v>
          </cell>
          <cell r="AP486">
            <v>40695</v>
          </cell>
          <cell r="AQ486">
            <v>2011</v>
          </cell>
          <cell r="AR486">
            <v>55</v>
          </cell>
          <cell r="AS486">
            <v>0</v>
          </cell>
          <cell r="AT486">
            <v>2013</v>
          </cell>
          <cell r="AU486">
            <v>41214</v>
          </cell>
          <cell r="AV486">
            <v>2012</v>
          </cell>
          <cell r="AW486">
            <v>41306</v>
          </cell>
          <cell r="AX486">
            <v>4.29</v>
          </cell>
          <cell r="AY486">
            <v>0.29499999999999998</v>
          </cell>
          <cell r="AZ486">
            <v>4.585</v>
          </cell>
          <cell r="BA486">
            <v>0</v>
          </cell>
          <cell r="BB486">
            <v>5.524</v>
          </cell>
          <cell r="BC486">
            <v>11.21</v>
          </cell>
          <cell r="BD486">
            <v>1.2876456876456877</v>
          </cell>
          <cell r="BE486">
            <v>2.6130536130536131</v>
          </cell>
          <cell r="BF486">
            <v>2.0293265749456917</v>
          </cell>
          <cell r="BG486">
            <v>0</v>
          </cell>
          <cell r="BH486">
            <v>0</v>
          </cell>
          <cell r="BI486">
            <v>0</v>
          </cell>
          <cell r="BJ486">
            <v>0</v>
          </cell>
          <cell r="BK486">
            <v>0</v>
          </cell>
          <cell r="BL486">
            <v>0</v>
          </cell>
          <cell r="BM486">
            <v>1</v>
          </cell>
          <cell r="BN486">
            <v>4</v>
          </cell>
          <cell r="BO486">
            <v>1</v>
          </cell>
          <cell r="BP486">
            <v>4</v>
          </cell>
          <cell r="BQ486" t="str">
            <v>L</v>
          </cell>
          <cell r="BR486">
            <v>4</v>
          </cell>
          <cell r="BS486">
            <v>4</v>
          </cell>
          <cell r="BT486">
            <v>4</v>
          </cell>
          <cell r="BU486">
            <v>4</v>
          </cell>
          <cell r="BV486">
            <v>0</v>
          </cell>
          <cell r="BW486">
            <v>0</v>
          </cell>
          <cell r="BX486">
            <v>0</v>
          </cell>
          <cell r="BY486">
            <v>3</v>
          </cell>
          <cell r="BZ486">
            <v>0</v>
          </cell>
          <cell r="CA486">
            <v>6</v>
          </cell>
          <cell r="CB486">
            <v>1</v>
          </cell>
          <cell r="CC486">
            <v>0</v>
          </cell>
          <cell r="CD486">
            <v>5</v>
          </cell>
          <cell r="CE486">
            <v>1</v>
          </cell>
          <cell r="CF486">
            <v>6</v>
          </cell>
          <cell r="CG486">
            <v>1</v>
          </cell>
          <cell r="CH486">
            <v>5</v>
          </cell>
          <cell r="CI486">
            <v>1</v>
          </cell>
          <cell r="CJ486">
            <v>5</v>
          </cell>
          <cell r="CK486">
            <v>1</v>
          </cell>
          <cell r="CL486">
            <v>5</v>
          </cell>
          <cell r="CM486">
            <v>1</v>
          </cell>
          <cell r="CN486">
            <v>5</v>
          </cell>
          <cell r="CO486">
            <v>1</v>
          </cell>
          <cell r="CP486">
            <v>5</v>
          </cell>
          <cell r="CQ486">
            <v>1</v>
          </cell>
          <cell r="CR486">
            <v>5</v>
          </cell>
          <cell r="CS486">
            <v>1</v>
          </cell>
          <cell r="CT486">
            <v>5</v>
          </cell>
          <cell r="CU486">
            <v>1</v>
          </cell>
          <cell r="CV486">
            <v>6</v>
          </cell>
          <cell r="CW486">
            <v>4</v>
          </cell>
          <cell r="CX486">
            <v>5</v>
          </cell>
          <cell r="CY486">
            <v>4</v>
          </cell>
          <cell r="CZ486">
            <v>1</v>
          </cell>
          <cell r="DA486" t="str">
            <v>L</v>
          </cell>
          <cell r="DB486" t="str">
            <v>L</v>
          </cell>
          <cell r="DC486" t="str">
            <v>L</v>
          </cell>
          <cell r="DD486" t="str">
            <v>L</v>
          </cell>
          <cell r="DE486">
            <v>4</v>
          </cell>
          <cell r="DF486" t="str">
            <v>L</v>
          </cell>
          <cell r="DG486">
            <v>3</v>
          </cell>
          <cell r="DH486">
            <v>6</v>
          </cell>
          <cell r="DI486">
            <v>5</v>
          </cell>
          <cell r="DJ486">
            <v>6</v>
          </cell>
          <cell r="DK486">
            <v>5</v>
          </cell>
          <cell r="DL486">
            <v>5</v>
          </cell>
          <cell r="DM486">
            <v>5</v>
          </cell>
          <cell r="DN486">
            <v>5</v>
          </cell>
          <cell r="DO486">
            <v>5</v>
          </cell>
          <cell r="DP486">
            <v>5</v>
          </cell>
          <cell r="DQ486">
            <v>5</v>
          </cell>
          <cell r="DR486">
            <v>5</v>
          </cell>
          <cell r="DS486">
            <v>4</v>
          </cell>
          <cell r="DT486">
            <v>5</v>
          </cell>
          <cell r="DU486">
            <v>4</v>
          </cell>
          <cell r="DV486">
            <v>1</v>
          </cell>
          <cell r="DW486" t="str">
            <v>L</v>
          </cell>
          <cell r="DX486" t="str">
            <v>ML</v>
          </cell>
          <cell r="DY486" t="str">
            <v>ML</v>
          </cell>
          <cell r="DZ486" t="str">
            <v>L</v>
          </cell>
          <cell r="EA486">
            <v>4</v>
          </cell>
          <cell r="EB486" t="str">
            <v>L</v>
          </cell>
          <cell r="EC486">
            <v>3</v>
          </cell>
          <cell r="ED486">
            <v>5</v>
          </cell>
          <cell r="EE486">
            <v>4</v>
          </cell>
          <cell r="EF486">
            <v>5</v>
          </cell>
          <cell r="EG486">
            <v>5</v>
          </cell>
          <cell r="EH486">
            <v>5</v>
          </cell>
          <cell r="EI486">
            <v>5</v>
          </cell>
          <cell r="EJ486">
            <v>6</v>
          </cell>
          <cell r="EK486">
            <v>5</v>
          </cell>
          <cell r="EL486">
            <v>3</v>
          </cell>
          <cell r="EM486">
            <v>4</v>
          </cell>
        </row>
        <row r="487">
          <cell r="A487">
            <v>1253</v>
          </cell>
          <cell r="B487">
            <v>1253</v>
          </cell>
          <cell r="C487">
            <v>52402</v>
          </cell>
          <cell r="D487" t="str">
            <v>No</v>
          </cell>
          <cell r="E487" t="str">
            <v>Yes</v>
          </cell>
          <cell r="F487" t="str">
            <v>IAEO</v>
          </cell>
          <cell r="G487" t="str">
            <v>World Bank</v>
          </cell>
          <cell r="H487" t="str">
            <v>WB</v>
          </cell>
          <cell r="I487">
            <v>0</v>
          </cell>
          <cell r="J487" t="str">
            <v>WB</v>
          </cell>
          <cell r="K487">
            <v>0</v>
          </cell>
          <cell r="L487" t="str">
            <v>Mali</v>
          </cell>
          <cell r="M487">
            <v>0</v>
          </cell>
          <cell r="N487" t="str">
            <v>AFR</v>
          </cell>
          <cell r="O487" t="str">
            <v>AFR</v>
          </cell>
          <cell r="P487">
            <v>0</v>
          </cell>
          <cell r="Q487">
            <v>0</v>
          </cell>
          <cell r="R487">
            <v>1</v>
          </cell>
          <cell r="S487">
            <v>1</v>
          </cell>
          <cell r="T487">
            <v>0</v>
          </cell>
          <cell r="U487">
            <v>0</v>
          </cell>
          <cell r="V487">
            <v>1</v>
          </cell>
          <cell r="W487">
            <v>1</v>
          </cell>
          <cell r="X487">
            <v>0</v>
          </cell>
          <cell r="Y487">
            <v>0</v>
          </cell>
          <cell r="Z487">
            <v>0</v>
          </cell>
          <cell r="AA487">
            <v>0</v>
          </cell>
          <cell r="AB487">
            <v>0</v>
          </cell>
          <cell r="AC487" t="str">
            <v>Gourma Biodiversity Conservation Project</v>
          </cell>
          <cell r="AD487" t="str">
            <v>FSP</v>
          </cell>
          <cell r="AE487" t="str">
            <v>GET</v>
          </cell>
          <cell r="AF487" t="str">
            <v>BD</v>
          </cell>
          <cell r="AG487">
            <v>0</v>
          </cell>
          <cell r="AH487" t="str">
            <v>GEF - 2</v>
          </cell>
          <cell r="AI487">
            <v>38187</v>
          </cell>
          <cell r="AJ487">
            <v>2004</v>
          </cell>
          <cell r="AK487">
            <v>38604</v>
          </cell>
          <cell r="AL487">
            <v>2005</v>
          </cell>
          <cell r="AM487">
            <v>0</v>
          </cell>
          <cell r="AN487">
            <v>40724</v>
          </cell>
          <cell r="AO487">
            <v>41274</v>
          </cell>
          <cell r="AP487">
            <v>41274</v>
          </cell>
          <cell r="AQ487">
            <v>2012</v>
          </cell>
          <cell r="AR487">
            <v>0</v>
          </cell>
          <cell r="AS487">
            <v>0</v>
          </cell>
          <cell r="AT487">
            <v>2014</v>
          </cell>
          <cell r="AU487">
            <v>0</v>
          </cell>
          <cell r="AV487">
            <v>2013</v>
          </cell>
          <cell r="AW487">
            <v>0</v>
          </cell>
          <cell r="AX487">
            <v>5.5</v>
          </cell>
          <cell r="AY487">
            <v>0.17499999999999999</v>
          </cell>
          <cell r="AZ487">
            <v>5.6749999999999998</v>
          </cell>
          <cell r="BA487">
            <v>0</v>
          </cell>
          <cell r="BB487">
            <v>3.58</v>
          </cell>
          <cell r="BC487" t="str">
            <v>UA</v>
          </cell>
          <cell r="BD487">
            <v>0</v>
          </cell>
          <cell r="BE487">
            <v>0</v>
          </cell>
          <cell r="BF487">
            <v>0</v>
          </cell>
          <cell r="BG487">
            <v>0</v>
          </cell>
          <cell r="BH487">
            <v>0</v>
          </cell>
          <cell r="BI487">
            <v>0</v>
          </cell>
          <cell r="BJ487">
            <v>0</v>
          </cell>
          <cell r="BK487">
            <v>0</v>
          </cell>
          <cell r="BL487">
            <v>0</v>
          </cell>
          <cell r="BM487">
            <v>0</v>
          </cell>
          <cell r="BN487">
            <v>3</v>
          </cell>
          <cell r="BO487">
            <v>0</v>
          </cell>
          <cell r="BP487">
            <v>0</v>
          </cell>
          <cell r="BQ487">
            <v>0</v>
          </cell>
          <cell r="BR487">
            <v>0</v>
          </cell>
          <cell r="BS487">
            <v>0</v>
          </cell>
          <cell r="BT487">
            <v>0</v>
          </cell>
          <cell r="BU487">
            <v>0</v>
          </cell>
          <cell r="BV487">
            <v>0</v>
          </cell>
          <cell r="BW487">
            <v>0</v>
          </cell>
          <cell r="BX487">
            <v>0</v>
          </cell>
          <cell r="BY487">
            <v>0</v>
          </cell>
          <cell r="BZ487">
            <v>0</v>
          </cell>
          <cell r="CA487">
            <v>0</v>
          </cell>
          <cell r="CB487">
            <v>0</v>
          </cell>
          <cell r="CC487">
            <v>0</v>
          </cell>
          <cell r="CD487">
            <v>0</v>
          </cell>
          <cell r="CE487">
            <v>0</v>
          </cell>
          <cell r="CF487">
            <v>0</v>
          </cell>
          <cell r="CG487">
            <v>0</v>
          </cell>
          <cell r="CH487">
            <v>0</v>
          </cell>
          <cell r="CI487">
            <v>0</v>
          </cell>
          <cell r="CJ487">
            <v>0</v>
          </cell>
          <cell r="CK487">
            <v>0</v>
          </cell>
          <cell r="CL487">
            <v>0</v>
          </cell>
          <cell r="CM487">
            <v>0</v>
          </cell>
          <cell r="CN487">
            <v>0</v>
          </cell>
          <cell r="CO487">
            <v>0</v>
          </cell>
          <cell r="CP487">
            <v>0</v>
          </cell>
          <cell r="CQ487">
            <v>0</v>
          </cell>
          <cell r="CR487">
            <v>0</v>
          </cell>
          <cell r="CS487">
            <v>0</v>
          </cell>
          <cell r="CT487">
            <v>0</v>
          </cell>
          <cell r="CU487">
            <v>0</v>
          </cell>
          <cell r="CV487">
            <v>0</v>
          </cell>
          <cell r="CW487">
            <v>0</v>
          </cell>
          <cell r="CX487">
            <v>0</v>
          </cell>
          <cell r="CY487">
            <v>3</v>
          </cell>
          <cell r="CZ487">
            <v>0</v>
          </cell>
          <cell r="DA487">
            <v>0</v>
          </cell>
          <cell r="DB487">
            <v>0</v>
          </cell>
          <cell r="DC487">
            <v>0</v>
          </cell>
          <cell r="DD487">
            <v>0</v>
          </cell>
          <cell r="DE487">
            <v>1</v>
          </cell>
          <cell r="DF487" t="str">
            <v>U</v>
          </cell>
          <cell r="DG487" t="str">
            <v>MODEST</v>
          </cell>
          <cell r="DH487" t="str">
            <v>NEGLIGIBLE</v>
          </cell>
          <cell r="DI487">
            <v>3</v>
          </cell>
          <cell r="DJ487">
            <v>3</v>
          </cell>
          <cell r="DK487">
            <v>2</v>
          </cell>
          <cell r="DL487">
            <v>0</v>
          </cell>
          <cell r="DM487">
            <v>0</v>
          </cell>
          <cell r="DN487">
            <v>0</v>
          </cell>
          <cell r="DO487">
            <v>0</v>
          </cell>
          <cell r="DP487">
            <v>0</v>
          </cell>
          <cell r="DQ487">
            <v>0</v>
          </cell>
          <cell r="DR487">
            <v>0</v>
          </cell>
          <cell r="DS487">
            <v>0</v>
          </cell>
          <cell r="DT487">
            <v>0</v>
          </cell>
          <cell r="DU487">
            <v>0</v>
          </cell>
          <cell r="DV487">
            <v>0</v>
          </cell>
          <cell r="DW487">
            <v>0</v>
          </cell>
          <cell r="DX487">
            <v>0</v>
          </cell>
          <cell r="DY487">
            <v>0</v>
          </cell>
          <cell r="DZ487">
            <v>0</v>
          </cell>
          <cell r="EA487">
            <v>0</v>
          </cell>
          <cell r="EB487">
            <v>0</v>
          </cell>
          <cell r="EC487">
            <v>0</v>
          </cell>
          <cell r="ED487">
            <v>0</v>
          </cell>
          <cell r="EE487">
            <v>0</v>
          </cell>
          <cell r="EF487">
            <v>0</v>
          </cell>
          <cell r="EG487">
            <v>0</v>
          </cell>
          <cell r="EH487">
            <v>0</v>
          </cell>
          <cell r="EI487">
            <v>0</v>
          </cell>
          <cell r="EJ487">
            <v>0</v>
          </cell>
          <cell r="EK487">
            <v>0</v>
          </cell>
          <cell r="EL487">
            <v>0</v>
          </cell>
          <cell r="EM487">
            <v>0</v>
          </cell>
        </row>
        <row r="488">
          <cell r="A488">
            <v>1254</v>
          </cell>
          <cell r="B488" t="e">
            <v>#N/A</v>
          </cell>
          <cell r="C488">
            <v>0</v>
          </cell>
          <cell r="D488" t="str">
            <v>Yes</v>
          </cell>
          <cell r="E488" t="str">
            <v>Yes</v>
          </cell>
          <cell r="F488" t="str">
            <v>GEFIEO</v>
          </cell>
          <cell r="G488" t="str">
            <v>UNEP/UNDP</v>
          </cell>
          <cell r="H488" t="str">
            <v>UNEP</v>
          </cell>
          <cell r="I488">
            <v>1</v>
          </cell>
          <cell r="J488" t="str">
            <v>JOINT</v>
          </cell>
          <cell r="K488" t="str">
            <v>UNDP, UNEP</v>
          </cell>
          <cell r="L488" t="str">
            <v>Caribbean</v>
          </cell>
          <cell r="M488" t="str">
            <v>Antigua And Barbuda, Barbados, Bahamas, Cuba, Dominica, Dominican Republic, Grenada, Haiti, Jamaica, St. Kitts And Nevis, St. Lucia, Trinidad and Tobago, St. Vincent and Grenadines</v>
          </cell>
          <cell r="N488" t="str">
            <v>LAC</v>
          </cell>
          <cell r="O488" t="str">
            <v>LAC</v>
          </cell>
          <cell r="P488">
            <v>0</v>
          </cell>
          <cell r="Q488">
            <v>1</v>
          </cell>
          <cell r="R488">
            <v>0</v>
          </cell>
          <cell r="S488">
            <v>0</v>
          </cell>
          <cell r="T488">
            <v>0</v>
          </cell>
          <cell r="U488">
            <v>1</v>
          </cell>
          <cell r="V488">
            <v>0</v>
          </cell>
          <cell r="W488">
            <v>0</v>
          </cell>
          <cell r="X488">
            <v>0</v>
          </cell>
          <cell r="Y488" t="str">
            <v>Government</v>
          </cell>
          <cell r="Z488" t="str">
            <v>Govt</v>
          </cell>
          <cell r="AA488" t="str">
            <v>Y</v>
          </cell>
          <cell r="AB488">
            <v>0</v>
          </cell>
          <cell r="AC488" t="str">
            <v>Integrating Watershed and Coastal Area Management (IWCAM) in the Small Island Developing States of the Caribbean</v>
          </cell>
          <cell r="AD488" t="str">
            <v>FSP</v>
          </cell>
          <cell r="AE488" t="str">
            <v>GET</v>
          </cell>
          <cell r="AF488" t="str">
            <v>IW</v>
          </cell>
          <cell r="AG488" t="str">
            <v>9 / IW3</v>
          </cell>
          <cell r="AH488" t="str">
            <v>GEF - 3</v>
          </cell>
          <cell r="AI488">
            <v>38401</v>
          </cell>
          <cell r="AJ488">
            <v>2005</v>
          </cell>
          <cell r="AK488">
            <v>38645</v>
          </cell>
          <cell r="AL488">
            <v>2005</v>
          </cell>
          <cell r="AM488">
            <v>39685</v>
          </cell>
          <cell r="AN488">
            <v>41061</v>
          </cell>
          <cell r="AO488">
            <v>40725</v>
          </cell>
          <cell r="AP488">
            <v>40725</v>
          </cell>
          <cell r="AQ488">
            <v>2011</v>
          </cell>
          <cell r="AR488">
            <v>68</v>
          </cell>
          <cell r="AS488">
            <v>0</v>
          </cell>
          <cell r="AT488">
            <v>2012</v>
          </cell>
          <cell r="AU488">
            <v>2012</v>
          </cell>
          <cell r="AV488">
            <v>2012</v>
          </cell>
          <cell r="AW488">
            <v>0</v>
          </cell>
          <cell r="AX488">
            <v>13.782691</v>
          </cell>
          <cell r="AY488">
            <v>0.60814999999999997</v>
          </cell>
          <cell r="AZ488">
            <v>14.390841</v>
          </cell>
          <cell r="BA488">
            <v>12.59</v>
          </cell>
          <cell r="BB488">
            <v>98.269493000000011</v>
          </cell>
          <cell r="BC488">
            <v>5.7</v>
          </cell>
          <cell r="BD488">
            <v>7.1299206374139867</v>
          </cell>
          <cell r="BE488">
            <v>0.41356219913803483</v>
          </cell>
          <cell r="BF488">
            <v>5.8003759111690943E-2</v>
          </cell>
          <cell r="BG488">
            <v>23</v>
          </cell>
          <cell r="BH488">
            <v>7</v>
          </cell>
          <cell r="BI488">
            <v>7</v>
          </cell>
          <cell r="BJ488">
            <v>5</v>
          </cell>
          <cell r="BK488">
            <v>6</v>
          </cell>
          <cell r="BL488">
            <v>0</v>
          </cell>
          <cell r="BM488">
            <v>1</v>
          </cell>
          <cell r="BN488">
            <v>4</v>
          </cell>
          <cell r="BO488">
            <v>1</v>
          </cell>
          <cell r="BP488">
            <v>3</v>
          </cell>
          <cell r="BQ488" t="str">
            <v>ML</v>
          </cell>
          <cell r="BR488">
            <v>3</v>
          </cell>
          <cell r="BS488">
            <v>4</v>
          </cell>
          <cell r="BT488">
            <v>4</v>
          </cell>
          <cell r="BU488">
            <v>4</v>
          </cell>
          <cell r="BV488">
            <v>0</v>
          </cell>
          <cell r="BW488">
            <v>3</v>
          </cell>
          <cell r="BX488">
            <v>0</v>
          </cell>
          <cell r="BY488">
            <v>3</v>
          </cell>
          <cell r="BZ488">
            <v>0</v>
          </cell>
          <cell r="CA488">
            <v>3</v>
          </cell>
          <cell r="CB488">
            <v>0</v>
          </cell>
          <cell r="CC488">
            <v>5</v>
          </cell>
          <cell r="CD488">
            <v>5</v>
          </cell>
          <cell r="CE488">
            <v>1</v>
          </cell>
          <cell r="CF488">
            <v>6</v>
          </cell>
          <cell r="CG488">
            <v>1</v>
          </cell>
          <cell r="CH488">
            <v>4</v>
          </cell>
          <cell r="CI488">
            <v>1</v>
          </cell>
          <cell r="CJ488">
            <v>5</v>
          </cell>
          <cell r="CK488">
            <v>1</v>
          </cell>
          <cell r="CL488">
            <v>4</v>
          </cell>
          <cell r="CM488">
            <v>1</v>
          </cell>
          <cell r="CN488">
            <v>5</v>
          </cell>
          <cell r="CO488">
            <v>1</v>
          </cell>
          <cell r="CP488">
            <v>5</v>
          </cell>
          <cell r="CQ488">
            <v>1</v>
          </cell>
          <cell r="CR488">
            <v>1</v>
          </cell>
          <cell r="CS488">
            <v>0</v>
          </cell>
          <cell r="CT488">
            <v>4</v>
          </cell>
          <cell r="CU488">
            <v>1</v>
          </cell>
          <cell r="CV488">
            <v>0</v>
          </cell>
          <cell r="CW488">
            <v>0</v>
          </cell>
          <cell r="CX488">
            <v>0</v>
          </cell>
          <cell r="CY488">
            <v>6</v>
          </cell>
          <cell r="CZ488">
            <v>1</v>
          </cell>
          <cell r="DA488">
            <v>0</v>
          </cell>
          <cell r="DB488">
            <v>0</v>
          </cell>
          <cell r="DC488">
            <v>0</v>
          </cell>
          <cell r="DD488">
            <v>0</v>
          </cell>
          <cell r="DE488">
            <v>0</v>
          </cell>
          <cell r="DF488">
            <v>0</v>
          </cell>
          <cell r="DG488">
            <v>0</v>
          </cell>
          <cell r="DH488">
            <v>0</v>
          </cell>
          <cell r="DI488">
            <v>0</v>
          </cell>
          <cell r="DJ488">
            <v>0</v>
          </cell>
          <cell r="DK488">
            <v>0</v>
          </cell>
          <cell r="DL488">
            <v>5</v>
          </cell>
          <cell r="DM488">
            <v>5</v>
          </cell>
          <cell r="DN488">
            <v>3</v>
          </cell>
          <cell r="DO488">
            <v>3</v>
          </cell>
          <cell r="DP488">
            <v>4</v>
          </cell>
          <cell r="DQ488">
            <v>4</v>
          </cell>
          <cell r="DR488">
            <v>5</v>
          </cell>
          <cell r="DS488">
            <v>4</v>
          </cell>
          <cell r="DT488">
            <v>4</v>
          </cell>
          <cell r="DU488">
            <v>4</v>
          </cell>
          <cell r="DV488">
            <v>1</v>
          </cell>
          <cell r="DW488">
            <v>3</v>
          </cell>
          <cell r="DX488">
            <v>4</v>
          </cell>
          <cell r="DY488">
            <v>4</v>
          </cell>
          <cell r="DZ488">
            <v>4</v>
          </cell>
          <cell r="EA488">
            <v>3</v>
          </cell>
          <cell r="EB488" t="str">
            <v>ML</v>
          </cell>
          <cell r="EC488">
            <v>3</v>
          </cell>
          <cell r="ED488">
            <v>3</v>
          </cell>
          <cell r="EE488">
            <v>0</v>
          </cell>
          <cell r="EF488">
            <v>0</v>
          </cell>
          <cell r="EG488">
            <v>0</v>
          </cell>
          <cell r="EH488">
            <v>0</v>
          </cell>
          <cell r="EI488">
            <v>0</v>
          </cell>
          <cell r="EJ488">
            <v>0</v>
          </cell>
          <cell r="EK488">
            <v>0</v>
          </cell>
          <cell r="EL488">
            <v>0</v>
          </cell>
          <cell r="EM488">
            <v>0</v>
          </cell>
        </row>
        <row r="489">
          <cell r="A489">
            <v>1258</v>
          </cell>
          <cell r="B489">
            <v>1258</v>
          </cell>
          <cell r="C489">
            <v>0</v>
          </cell>
          <cell r="D489" t="str">
            <v>No</v>
          </cell>
          <cell r="E489" t="str">
            <v>Yes</v>
          </cell>
          <cell r="F489" t="str">
            <v>IAEO</v>
          </cell>
          <cell r="G489" t="str">
            <v>UNEP</v>
          </cell>
          <cell r="H489" t="str">
            <v>UNEP</v>
          </cell>
          <cell r="I489">
            <v>0</v>
          </cell>
          <cell r="J489" t="str">
            <v>UNEP</v>
          </cell>
          <cell r="K489">
            <v>0</v>
          </cell>
          <cell r="L489" t="str">
            <v>Regional (Estonia, Hungary, Lithuania, Mauritania, Niger, Nigeria, Senegal, Gambia, South Africa, Tanzania, Yemen, Turkey)</v>
          </cell>
          <cell r="M489" t="str">
            <v>Estonia, Gambia, Hungary, Lithuania, Mauritania, Niger, Nigeria, Senegal, Turkey, Tanzania, Yemen, South Africa</v>
          </cell>
          <cell r="N489" t="str">
            <v>Global</v>
          </cell>
          <cell r="O489" t="str">
            <v>Global</v>
          </cell>
          <cell r="P489">
            <v>1</v>
          </cell>
          <cell r="Q489">
            <v>0</v>
          </cell>
          <cell r="R489">
            <v>0</v>
          </cell>
          <cell r="S489">
            <v>0</v>
          </cell>
          <cell r="T489">
            <v>0</v>
          </cell>
          <cell r="U489">
            <v>0</v>
          </cell>
          <cell r="V489">
            <v>2</v>
          </cell>
          <cell r="W489">
            <v>2</v>
          </cell>
          <cell r="X489">
            <v>0</v>
          </cell>
          <cell r="Y489" t="str">
            <v>Multilateral</v>
          </cell>
          <cell r="Z489" t="str">
            <v>Bi_multilateral</v>
          </cell>
          <cell r="AA489">
            <v>0</v>
          </cell>
          <cell r="AB489">
            <v>0</v>
          </cell>
          <cell r="AC489" t="str">
            <v>Enhancing Conservation of the Critical Network of Sites of Wetlands Required by Migratory Waterbirds on the African/Eurasian Flyways.</v>
          </cell>
          <cell r="AD489" t="str">
            <v>FSP</v>
          </cell>
          <cell r="AE489" t="str">
            <v>GET</v>
          </cell>
          <cell r="AF489" t="str">
            <v>BD</v>
          </cell>
          <cell r="AG489">
            <v>0</v>
          </cell>
          <cell r="AH489" t="str">
            <v>GEF - 3</v>
          </cell>
          <cell r="AI489">
            <v>38700</v>
          </cell>
          <cell r="AJ489">
            <v>2005</v>
          </cell>
          <cell r="AK489">
            <v>38869</v>
          </cell>
          <cell r="AL489">
            <v>2006</v>
          </cell>
          <cell r="AM489">
            <v>39691</v>
          </cell>
          <cell r="AN489">
            <v>40513</v>
          </cell>
          <cell r="AO489">
            <v>40513</v>
          </cell>
          <cell r="AP489">
            <v>40513</v>
          </cell>
          <cell r="AQ489">
            <v>2010</v>
          </cell>
          <cell r="AR489">
            <v>54</v>
          </cell>
          <cell r="AS489">
            <v>0</v>
          </cell>
          <cell r="AT489">
            <v>2013</v>
          </cell>
          <cell r="AU489">
            <v>40513</v>
          </cell>
          <cell r="AV489">
            <v>2010</v>
          </cell>
          <cell r="AW489">
            <v>0</v>
          </cell>
          <cell r="AX489">
            <v>6</v>
          </cell>
          <cell r="AY489">
            <v>0.35</v>
          </cell>
          <cell r="AZ489">
            <v>6.35</v>
          </cell>
          <cell r="BA489">
            <v>0</v>
          </cell>
          <cell r="BB489">
            <v>6.1952290000000003</v>
          </cell>
          <cell r="BC489">
            <v>5.0330000000000004</v>
          </cell>
          <cell r="BD489">
            <v>1.0325381666666666</v>
          </cell>
          <cell r="BE489">
            <v>0.83883333333333343</v>
          </cell>
          <cell r="BF489">
            <v>0.8123993479498498</v>
          </cell>
          <cell r="BG489">
            <v>0</v>
          </cell>
          <cell r="BH489">
            <v>0</v>
          </cell>
          <cell r="BI489">
            <v>0</v>
          </cell>
          <cell r="BJ489">
            <v>0</v>
          </cell>
          <cell r="BK489">
            <v>0</v>
          </cell>
          <cell r="BL489">
            <v>0</v>
          </cell>
          <cell r="BM489">
            <v>1</v>
          </cell>
          <cell r="BN489">
            <v>5</v>
          </cell>
          <cell r="BO489">
            <v>1</v>
          </cell>
          <cell r="BP489">
            <v>3</v>
          </cell>
          <cell r="BQ489" t="str">
            <v>ML</v>
          </cell>
          <cell r="BR489">
            <v>3</v>
          </cell>
          <cell r="BS489">
            <v>4</v>
          </cell>
          <cell r="BT489">
            <v>4</v>
          </cell>
          <cell r="BU489">
            <v>0</v>
          </cell>
          <cell r="BV489">
            <v>0</v>
          </cell>
          <cell r="BW489">
            <v>0</v>
          </cell>
          <cell r="BX489">
            <v>0</v>
          </cell>
          <cell r="BY489">
            <v>3</v>
          </cell>
          <cell r="BZ489">
            <v>0</v>
          </cell>
          <cell r="CA489">
            <v>4</v>
          </cell>
          <cell r="CB489">
            <v>1</v>
          </cell>
          <cell r="CC489">
            <v>0</v>
          </cell>
          <cell r="CD489">
            <v>4</v>
          </cell>
          <cell r="CE489">
            <v>1</v>
          </cell>
          <cell r="CF489">
            <v>5</v>
          </cell>
          <cell r="CG489">
            <v>1</v>
          </cell>
          <cell r="CH489">
            <v>6</v>
          </cell>
          <cell r="CI489">
            <v>1</v>
          </cell>
          <cell r="CJ489">
            <v>6</v>
          </cell>
          <cell r="CK489">
            <v>1</v>
          </cell>
          <cell r="CL489">
            <v>6</v>
          </cell>
          <cell r="CM489">
            <v>1</v>
          </cell>
          <cell r="CN489">
            <v>6</v>
          </cell>
          <cell r="CO489">
            <v>1</v>
          </cell>
          <cell r="CP489">
            <v>6</v>
          </cell>
          <cell r="CQ489">
            <v>1</v>
          </cell>
          <cell r="CR489">
            <v>6</v>
          </cell>
          <cell r="CS489">
            <v>1</v>
          </cell>
          <cell r="CT489">
            <v>6</v>
          </cell>
          <cell r="CU489">
            <v>1</v>
          </cell>
          <cell r="CV489">
            <v>4</v>
          </cell>
          <cell r="CW489">
            <v>5</v>
          </cell>
          <cell r="CX489">
            <v>6</v>
          </cell>
          <cell r="CY489">
            <v>5</v>
          </cell>
          <cell r="CZ489">
            <v>1</v>
          </cell>
          <cell r="DA489" t="str">
            <v>ML</v>
          </cell>
          <cell r="DB489" t="str">
            <v>L</v>
          </cell>
          <cell r="DC489" t="str">
            <v>L</v>
          </cell>
          <cell r="DD489">
            <v>0</v>
          </cell>
          <cell r="DE489">
            <v>3</v>
          </cell>
          <cell r="DF489" t="str">
            <v>ML</v>
          </cell>
          <cell r="DG489">
            <v>3</v>
          </cell>
          <cell r="DH489">
            <v>4</v>
          </cell>
          <cell r="DI489">
            <v>4</v>
          </cell>
          <cell r="DJ489">
            <v>5</v>
          </cell>
          <cell r="DK489">
            <v>6</v>
          </cell>
          <cell r="DL489">
            <v>6</v>
          </cell>
          <cell r="DM489">
            <v>6</v>
          </cell>
          <cell r="DN489">
            <v>6</v>
          </cell>
          <cell r="DO489">
            <v>6</v>
          </cell>
          <cell r="DP489">
            <v>6</v>
          </cell>
          <cell r="DQ489">
            <v>6</v>
          </cell>
          <cell r="DR489">
            <v>0</v>
          </cell>
          <cell r="DS489">
            <v>0</v>
          </cell>
          <cell r="DT489">
            <v>0</v>
          </cell>
          <cell r="DU489">
            <v>0</v>
          </cell>
          <cell r="DV489">
            <v>0</v>
          </cell>
          <cell r="DW489">
            <v>0</v>
          </cell>
          <cell r="DX489">
            <v>0</v>
          </cell>
          <cell r="DY489">
            <v>0</v>
          </cell>
          <cell r="DZ489">
            <v>0</v>
          </cell>
          <cell r="EA489">
            <v>0</v>
          </cell>
          <cell r="EB489">
            <v>0</v>
          </cell>
          <cell r="EC489">
            <v>0</v>
          </cell>
          <cell r="ED489">
            <v>0</v>
          </cell>
          <cell r="EE489">
            <v>0</v>
          </cell>
          <cell r="EF489">
            <v>0</v>
          </cell>
          <cell r="EG489">
            <v>0</v>
          </cell>
          <cell r="EH489">
            <v>0</v>
          </cell>
          <cell r="EI489">
            <v>0</v>
          </cell>
          <cell r="EJ489">
            <v>0</v>
          </cell>
          <cell r="EK489">
            <v>0</v>
          </cell>
          <cell r="EL489">
            <v>0</v>
          </cell>
          <cell r="EM489">
            <v>0</v>
          </cell>
        </row>
        <row r="490">
          <cell r="A490">
            <v>1259</v>
          </cell>
          <cell r="B490">
            <v>1259</v>
          </cell>
          <cell r="C490">
            <v>4757</v>
          </cell>
          <cell r="D490" t="str">
            <v>No</v>
          </cell>
          <cell r="E490" t="str">
            <v>Yes</v>
          </cell>
          <cell r="F490" t="str">
            <v>IAEO</v>
          </cell>
          <cell r="G490" t="str">
            <v>UNEP</v>
          </cell>
          <cell r="H490" t="str">
            <v>UNEP</v>
          </cell>
          <cell r="I490">
            <v>0</v>
          </cell>
          <cell r="J490" t="str">
            <v>UNEP</v>
          </cell>
          <cell r="K490">
            <v>0</v>
          </cell>
          <cell r="L490" t="str">
            <v>Regional (Armenia, Bolivia, Madagascar, Sri Lanka, Uzbekistan)</v>
          </cell>
          <cell r="M490" t="str">
            <v>Armenia, Bolivia, Sri Lanka, Madagascar, Uzbekistan</v>
          </cell>
          <cell r="N490" t="str">
            <v>Global</v>
          </cell>
          <cell r="O490" t="str">
            <v>Global</v>
          </cell>
          <cell r="P490">
            <v>1</v>
          </cell>
          <cell r="Q490">
            <v>0</v>
          </cell>
          <cell r="R490">
            <v>0</v>
          </cell>
          <cell r="S490">
            <v>0</v>
          </cell>
          <cell r="T490">
            <v>0</v>
          </cell>
          <cell r="U490">
            <v>0</v>
          </cell>
          <cell r="V490">
            <v>0</v>
          </cell>
          <cell r="W490">
            <v>2</v>
          </cell>
          <cell r="X490">
            <v>0</v>
          </cell>
          <cell r="Y490" t="str">
            <v>Government</v>
          </cell>
          <cell r="Z490" t="str">
            <v>Govt</v>
          </cell>
          <cell r="AA490">
            <v>0</v>
          </cell>
          <cell r="AB490">
            <v>0</v>
          </cell>
          <cell r="AC490" t="str">
            <v>In-situ Conservation of Crop Wild Relatives through Enhanced Information Management and Field Application</v>
          </cell>
          <cell r="AD490" t="str">
            <v>FSP</v>
          </cell>
          <cell r="AE490" t="str">
            <v>GET</v>
          </cell>
          <cell r="AF490" t="str">
            <v>BD</v>
          </cell>
          <cell r="AG490">
            <v>0</v>
          </cell>
          <cell r="AH490" t="str">
            <v>GEF - 3</v>
          </cell>
          <cell r="AI490">
            <v>38048</v>
          </cell>
          <cell r="AJ490">
            <v>2004</v>
          </cell>
          <cell r="AK490">
            <v>38047</v>
          </cell>
          <cell r="AL490">
            <v>2004</v>
          </cell>
          <cell r="AM490">
            <v>39249.5</v>
          </cell>
          <cell r="AN490">
            <v>40452</v>
          </cell>
          <cell r="AO490">
            <v>40452</v>
          </cell>
          <cell r="AP490">
            <v>40452</v>
          </cell>
          <cell r="AQ490">
            <v>2010</v>
          </cell>
          <cell r="AR490">
            <v>79</v>
          </cell>
          <cell r="AS490">
            <v>0</v>
          </cell>
          <cell r="AT490">
            <v>2013</v>
          </cell>
          <cell r="AU490">
            <v>41548</v>
          </cell>
          <cell r="AV490">
            <v>2013</v>
          </cell>
          <cell r="AW490">
            <v>0</v>
          </cell>
          <cell r="AX490">
            <v>5.8270249999999999</v>
          </cell>
          <cell r="AY490">
            <v>0.33500000000000002</v>
          </cell>
          <cell r="AZ490">
            <v>6.1620249999999999</v>
          </cell>
          <cell r="BA490">
            <v>0</v>
          </cell>
          <cell r="BB490">
            <v>6.1769690000000006</v>
          </cell>
          <cell r="BC490">
            <v>7.0149999999999997</v>
          </cell>
          <cell r="BD490">
            <v>1.0600553455665629</v>
          </cell>
          <cell r="BE490">
            <v>1.2038733315885894</v>
          </cell>
          <cell r="BF490">
            <v>1.1356702615797487</v>
          </cell>
          <cell r="BG490">
            <v>0</v>
          </cell>
          <cell r="BH490">
            <v>0</v>
          </cell>
          <cell r="BI490">
            <v>0</v>
          </cell>
          <cell r="BJ490">
            <v>0</v>
          </cell>
          <cell r="BK490">
            <v>0</v>
          </cell>
          <cell r="BL490">
            <v>0</v>
          </cell>
          <cell r="BM490">
            <v>1</v>
          </cell>
          <cell r="BN490">
            <v>6</v>
          </cell>
          <cell r="BO490">
            <v>1</v>
          </cell>
          <cell r="BP490">
            <v>3</v>
          </cell>
          <cell r="BQ490" t="str">
            <v>ML</v>
          </cell>
          <cell r="BR490">
            <v>2</v>
          </cell>
          <cell r="BS490">
            <v>4</v>
          </cell>
          <cell r="BT490">
            <v>3</v>
          </cell>
          <cell r="BU490">
            <v>4</v>
          </cell>
          <cell r="BV490">
            <v>0</v>
          </cell>
          <cell r="BW490">
            <v>0</v>
          </cell>
          <cell r="BX490">
            <v>0</v>
          </cell>
          <cell r="BY490">
            <v>4</v>
          </cell>
          <cell r="BZ490">
            <v>1</v>
          </cell>
          <cell r="CA490">
            <v>4</v>
          </cell>
          <cell r="CB490">
            <v>1</v>
          </cell>
          <cell r="CC490">
            <v>0</v>
          </cell>
          <cell r="CD490">
            <v>5</v>
          </cell>
          <cell r="CE490">
            <v>1</v>
          </cell>
          <cell r="CF490">
            <v>6</v>
          </cell>
          <cell r="CG490">
            <v>1</v>
          </cell>
          <cell r="CH490">
            <v>6</v>
          </cell>
          <cell r="CI490">
            <v>1</v>
          </cell>
          <cell r="CJ490">
            <v>5</v>
          </cell>
          <cell r="CK490">
            <v>1</v>
          </cell>
          <cell r="CL490">
            <v>5</v>
          </cell>
          <cell r="CM490">
            <v>1</v>
          </cell>
          <cell r="CN490">
            <v>6</v>
          </cell>
          <cell r="CO490">
            <v>1</v>
          </cell>
          <cell r="CP490">
            <v>6</v>
          </cell>
          <cell r="CQ490">
            <v>1</v>
          </cell>
          <cell r="CR490">
            <v>6</v>
          </cell>
          <cell r="CS490">
            <v>1</v>
          </cell>
          <cell r="CT490">
            <v>6</v>
          </cell>
          <cell r="CU490">
            <v>1</v>
          </cell>
          <cell r="CV490">
            <v>6</v>
          </cell>
          <cell r="CW490">
            <v>6</v>
          </cell>
          <cell r="CX490">
            <v>5</v>
          </cell>
          <cell r="CY490">
            <v>6</v>
          </cell>
          <cell r="CZ490">
            <v>1</v>
          </cell>
          <cell r="DA490" t="str">
            <v>MU</v>
          </cell>
          <cell r="DB490" t="str">
            <v>L</v>
          </cell>
          <cell r="DC490" t="str">
            <v>ML</v>
          </cell>
          <cell r="DD490" t="str">
            <v>L</v>
          </cell>
          <cell r="DE490">
            <v>3</v>
          </cell>
          <cell r="DF490" t="str">
            <v>ML</v>
          </cell>
          <cell r="DG490">
            <v>4</v>
          </cell>
          <cell r="DH490">
            <v>4</v>
          </cell>
          <cell r="DI490">
            <v>5</v>
          </cell>
          <cell r="DJ490">
            <v>6</v>
          </cell>
          <cell r="DK490">
            <v>6</v>
          </cell>
          <cell r="DL490">
            <v>5</v>
          </cell>
          <cell r="DM490">
            <v>5</v>
          </cell>
          <cell r="DN490">
            <v>6</v>
          </cell>
          <cell r="DO490">
            <v>6</v>
          </cell>
          <cell r="DP490">
            <v>6</v>
          </cell>
          <cell r="DQ490">
            <v>6</v>
          </cell>
          <cell r="DR490">
            <v>0</v>
          </cell>
          <cell r="DS490">
            <v>0</v>
          </cell>
          <cell r="DT490">
            <v>0</v>
          </cell>
          <cell r="DU490">
            <v>0</v>
          </cell>
          <cell r="DV490">
            <v>0</v>
          </cell>
          <cell r="DW490">
            <v>0</v>
          </cell>
          <cell r="DX490">
            <v>0</v>
          </cell>
          <cell r="DY490">
            <v>0</v>
          </cell>
          <cell r="DZ490">
            <v>0</v>
          </cell>
          <cell r="EA490">
            <v>0</v>
          </cell>
          <cell r="EB490">
            <v>0</v>
          </cell>
          <cell r="EC490">
            <v>0</v>
          </cell>
          <cell r="ED490">
            <v>0</v>
          </cell>
          <cell r="EE490">
            <v>0</v>
          </cell>
          <cell r="EF490">
            <v>0</v>
          </cell>
          <cell r="EG490">
            <v>0</v>
          </cell>
          <cell r="EH490">
            <v>0</v>
          </cell>
          <cell r="EI490">
            <v>0</v>
          </cell>
          <cell r="EJ490">
            <v>0</v>
          </cell>
          <cell r="EK490">
            <v>0</v>
          </cell>
          <cell r="EL490">
            <v>0</v>
          </cell>
          <cell r="EM490">
            <v>0</v>
          </cell>
        </row>
        <row r="491">
          <cell r="A491">
            <v>1260</v>
          </cell>
          <cell r="B491" t="e">
            <v>#N/A</v>
          </cell>
          <cell r="C491">
            <v>624</v>
          </cell>
          <cell r="D491" t="str">
            <v>No</v>
          </cell>
          <cell r="E491" t="str">
            <v>Yes</v>
          </cell>
          <cell r="F491" t="str">
            <v>IAEO</v>
          </cell>
          <cell r="G491" t="str">
            <v>UNDP</v>
          </cell>
          <cell r="H491" t="str">
            <v>UNDP</v>
          </cell>
          <cell r="I491">
            <v>0</v>
          </cell>
          <cell r="J491" t="str">
            <v>UNDP</v>
          </cell>
          <cell r="K491">
            <v>0</v>
          </cell>
          <cell r="L491" t="str">
            <v>Pakistan</v>
          </cell>
          <cell r="M491">
            <v>0</v>
          </cell>
          <cell r="N491" t="str">
            <v>SA</v>
          </cell>
          <cell r="O491" t="str">
            <v>Asia</v>
          </cell>
          <cell r="P491">
            <v>0</v>
          </cell>
          <cell r="Q491">
            <v>0</v>
          </cell>
          <cell r="R491">
            <v>1</v>
          </cell>
          <cell r="S491">
            <v>0</v>
          </cell>
          <cell r="T491">
            <v>0</v>
          </cell>
          <cell r="U491">
            <v>0</v>
          </cell>
          <cell r="V491">
            <v>0</v>
          </cell>
          <cell r="W491">
            <v>0</v>
          </cell>
          <cell r="X491">
            <v>0</v>
          </cell>
          <cell r="Y491" t="str">
            <v>Government</v>
          </cell>
          <cell r="Z491" t="str">
            <v>Govt</v>
          </cell>
          <cell r="AA491">
            <v>0</v>
          </cell>
          <cell r="AB491">
            <v>0</v>
          </cell>
          <cell r="AC491" t="str">
            <v xml:space="preserve">Sustainable Development of Utility-Scale Wind Power Production </v>
          </cell>
          <cell r="AD491" t="str">
            <v>FSP</v>
          </cell>
          <cell r="AE491" t="str">
            <v>GET</v>
          </cell>
          <cell r="AF491" t="str">
            <v>CC</v>
          </cell>
          <cell r="AG491">
            <v>0</v>
          </cell>
          <cell r="AH491" t="str">
            <v>GEF - 3</v>
          </cell>
          <cell r="AI491">
            <v>38432</v>
          </cell>
          <cell r="AJ491">
            <v>2005</v>
          </cell>
          <cell r="AK491">
            <v>38715</v>
          </cell>
          <cell r="AL491">
            <v>2005</v>
          </cell>
          <cell r="AM491">
            <v>39598.5</v>
          </cell>
          <cell r="AN491">
            <v>40756</v>
          </cell>
          <cell r="AO491">
            <v>40482</v>
          </cell>
          <cell r="AP491">
            <v>40482</v>
          </cell>
          <cell r="AQ491">
            <v>2010</v>
          </cell>
          <cell r="AR491">
            <v>58</v>
          </cell>
          <cell r="AS491">
            <v>0</v>
          </cell>
          <cell r="AT491">
            <v>2013</v>
          </cell>
          <cell r="AU491">
            <v>40770</v>
          </cell>
          <cell r="AV491">
            <v>2011</v>
          </cell>
          <cell r="AW491">
            <v>0</v>
          </cell>
          <cell r="AX491">
            <v>3.1</v>
          </cell>
          <cell r="AY491">
            <v>0.37493100000000001</v>
          </cell>
          <cell r="AZ491">
            <v>3.4749310000000002</v>
          </cell>
          <cell r="BA491">
            <v>0</v>
          </cell>
          <cell r="BB491">
            <v>0.72</v>
          </cell>
          <cell r="BC491">
            <v>0.72</v>
          </cell>
          <cell r="BD491">
            <v>0.23225806451612901</v>
          </cell>
          <cell r="BE491">
            <v>0.23225806451612901</v>
          </cell>
          <cell r="BF491">
            <v>1</v>
          </cell>
          <cell r="BG491">
            <v>0</v>
          </cell>
          <cell r="BH491">
            <v>0</v>
          </cell>
          <cell r="BI491">
            <v>0</v>
          </cell>
          <cell r="BJ491">
            <v>0</v>
          </cell>
          <cell r="BK491">
            <v>0</v>
          </cell>
          <cell r="BL491">
            <v>0</v>
          </cell>
          <cell r="BM491">
            <v>1</v>
          </cell>
          <cell r="BN491">
            <v>4</v>
          </cell>
          <cell r="BO491">
            <v>1</v>
          </cell>
          <cell r="BP491">
            <v>3</v>
          </cell>
          <cell r="BQ491" t="str">
            <v>ML</v>
          </cell>
          <cell r="BR491">
            <v>3</v>
          </cell>
          <cell r="BS491">
            <v>3</v>
          </cell>
          <cell r="BT491">
            <v>3</v>
          </cell>
          <cell r="BU491">
            <v>4</v>
          </cell>
          <cell r="BV491">
            <v>0</v>
          </cell>
          <cell r="BW491">
            <v>0</v>
          </cell>
          <cell r="BX491">
            <v>0</v>
          </cell>
          <cell r="BY491">
            <v>5</v>
          </cell>
          <cell r="BZ491">
            <v>1</v>
          </cell>
          <cell r="CA491">
            <v>4</v>
          </cell>
          <cell r="CB491">
            <v>1</v>
          </cell>
          <cell r="CC491">
            <v>0</v>
          </cell>
          <cell r="CD491">
            <v>5</v>
          </cell>
          <cell r="CE491">
            <v>1</v>
          </cell>
          <cell r="CF491">
            <v>4</v>
          </cell>
          <cell r="CG491">
            <v>1</v>
          </cell>
          <cell r="CH491">
            <v>5</v>
          </cell>
          <cell r="CI491">
            <v>1</v>
          </cell>
          <cell r="CJ491">
            <v>5</v>
          </cell>
          <cell r="CK491">
            <v>1</v>
          </cell>
          <cell r="CL491">
            <v>5</v>
          </cell>
          <cell r="CM491">
            <v>1</v>
          </cell>
          <cell r="CN491">
            <v>5</v>
          </cell>
          <cell r="CO491">
            <v>1</v>
          </cell>
          <cell r="CP491">
            <v>5</v>
          </cell>
          <cell r="CQ491">
            <v>1</v>
          </cell>
          <cell r="CR491">
            <v>5</v>
          </cell>
          <cell r="CS491">
            <v>1</v>
          </cell>
          <cell r="CT491">
            <v>4</v>
          </cell>
          <cell r="CU491">
            <v>1</v>
          </cell>
          <cell r="CV491">
            <v>5</v>
          </cell>
          <cell r="CW491">
            <v>4</v>
          </cell>
          <cell r="CX491">
            <v>3</v>
          </cell>
          <cell r="CY491">
            <v>4</v>
          </cell>
          <cell r="CZ491">
            <v>1</v>
          </cell>
          <cell r="DA491" t="str">
            <v>ML</v>
          </cell>
          <cell r="DB491" t="str">
            <v>ML</v>
          </cell>
          <cell r="DC491" t="str">
            <v>ML</v>
          </cell>
          <cell r="DD491" t="str">
            <v>L</v>
          </cell>
          <cell r="DE491">
            <v>3</v>
          </cell>
          <cell r="DF491" t="str">
            <v>ML</v>
          </cell>
          <cell r="DG491">
            <v>5</v>
          </cell>
          <cell r="DH491">
            <v>4</v>
          </cell>
          <cell r="DI491">
            <v>5</v>
          </cell>
          <cell r="DJ491">
            <v>4</v>
          </cell>
          <cell r="DK491">
            <v>5</v>
          </cell>
          <cell r="DL491">
            <v>5</v>
          </cell>
          <cell r="DM491">
            <v>5</v>
          </cell>
          <cell r="DN491">
            <v>5</v>
          </cell>
          <cell r="DO491">
            <v>5</v>
          </cell>
          <cell r="DP491">
            <v>5</v>
          </cell>
          <cell r="DQ491">
            <v>4</v>
          </cell>
          <cell r="DR491">
            <v>0</v>
          </cell>
          <cell r="DS491">
            <v>0</v>
          </cell>
          <cell r="DT491">
            <v>0</v>
          </cell>
          <cell r="DU491">
            <v>0</v>
          </cell>
          <cell r="DV491">
            <v>0</v>
          </cell>
          <cell r="DW491">
            <v>0</v>
          </cell>
          <cell r="DX491">
            <v>0</v>
          </cell>
          <cell r="DY491">
            <v>0</v>
          </cell>
          <cell r="DZ491">
            <v>0</v>
          </cell>
          <cell r="EA491">
            <v>0</v>
          </cell>
          <cell r="EB491">
            <v>0</v>
          </cell>
          <cell r="EC491">
            <v>0</v>
          </cell>
          <cell r="ED491">
            <v>0</v>
          </cell>
          <cell r="EE491">
            <v>0</v>
          </cell>
          <cell r="EF491">
            <v>0</v>
          </cell>
          <cell r="EG491">
            <v>0</v>
          </cell>
          <cell r="EH491">
            <v>0</v>
          </cell>
          <cell r="EI491">
            <v>0</v>
          </cell>
          <cell r="EJ491">
            <v>0</v>
          </cell>
          <cell r="EK491">
            <v>0</v>
          </cell>
          <cell r="EL491">
            <v>0</v>
          </cell>
          <cell r="EM491">
            <v>0</v>
          </cell>
        </row>
        <row r="492">
          <cell r="A492">
            <v>1261</v>
          </cell>
          <cell r="B492">
            <v>1261</v>
          </cell>
          <cell r="C492">
            <v>0</v>
          </cell>
          <cell r="D492" t="str">
            <v>Yes</v>
          </cell>
          <cell r="E492" t="str">
            <v>No</v>
          </cell>
          <cell r="F492" t="str">
            <v>GEFIEO</v>
          </cell>
          <cell r="G492" t="str">
            <v>UNDP</v>
          </cell>
          <cell r="H492" t="str">
            <v>UNDP</v>
          </cell>
          <cell r="I492">
            <v>0</v>
          </cell>
          <cell r="J492" t="str">
            <v>UNDP</v>
          </cell>
          <cell r="K492" t="str">
            <v>UNDP</v>
          </cell>
          <cell r="L492" t="str">
            <v>Papua New Guinea</v>
          </cell>
          <cell r="M492">
            <v>0</v>
          </cell>
          <cell r="N492" t="str">
            <v>Asia</v>
          </cell>
          <cell r="O492" t="str">
            <v>Asia</v>
          </cell>
          <cell r="P492">
            <v>0</v>
          </cell>
          <cell r="Q492">
            <v>0</v>
          </cell>
          <cell r="R492">
            <v>1</v>
          </cell>
          <cell r="S492">
            <v>1</v>
          </cell>
          <cell r="T492">
            <v>0</v>
          </cell>
          <cell r="U492">
            <v>1</v>
          </cell>
          <cell r="V492">
            <v>0</v>
          </cell>
          <cell r="W492">
            <v>0</v>
          </cell>
          <cell r="X492">
            <v>1</v>
          </cell>
          <cell r="Y492" t="str">
            <v>NGO</v>
          </cell>
          <cell r="Z492" t="str">
            <v>NGO_academic_foundation</v>
          </cell>
          <cell r="AA492">
            <v>0</v>
          </cell>
          <cell r="AB492">
            <v>0</v>
          </cell>
          <cell r="AC492" t="str">
            <v>Community-based Coastal and Marine Conservation in the Milne Bay Province</v>
          </cell>
          <cell r="AD492" t="str">
            <v>FSP</v>
          </cell>
          <cell r="AE492" t="str">
            <v>GET</v>
          </cell>
          <cell r="AF492" t="str">
            <v>BD</v>
          </cell>
          <cell r="AG492">
            <v>0</v>
          </cell>
          <cell r="AH492" t="str">
            <v>GEF - 2</v>
          </cell>
          <cell r="AI492">
            <v>37531</v>
          </cell>
          <cell r="AJ492">
            <v>2002</v>
          </cell>
          <cell r="AK492">
            <v>37589</v>
          </cell>
          <cell r="AL492">
            <v>2002</v>
          </cell>
          <cell r="AM492">
            <v>38305.5</v>
          </cell>
          <cell r="AN492">
            <v>0</v>
          </cell>
          <cell r="AO492">
            <v>39022</v>
          </cell>
          <cell r="AP492">
            <v>39022</v>
          </cell>
          <cell r="AQ492">
            <v>2006</v>
          </cell>
          <cell r="AR492">
            <v>47</v>
          </cell>
          <cell r="AS492">
            <v>0</v>
          </cell>
          <cell r="AT492">
            <v>2007</v>
          </cell>
          <cell r="AU492">
            <v>2006</v>
          </cell>
          <cell r="AV492">
            <v>2006</v>
          </cell>
          <cell r="AW492">
            <v>0</v>
          </cell>
          <cell r="AX492">
            <v>3.2</v>
          </cell>
          <cell r="AY492">
            <v>0.34939999999999999</v>
          </cell>
          <cell r="AZ492">
            <v>3.5494000000000003</v>
          </cell>
          <cell r="BA492">
            <v>3.55</v>
          </cell>
          <cell r="BB492">
            <v>3.5779999999999998</v>
          </cell>
          <cell r="BC492">
            <v>3.98</v>
          </cell>
          <cell r="BD492">
            <v>1.1181249999999998</v>
          </cell>
          <cell r="BE492">
            <v>1.2437499999999999</v>
          </cell>
          <cell r="BF492">
            <v>1.1123532699832308</v>
          </cell>
          <cell r="BG492">
            <v>-12</v>
          </cell>
          <cell r="BH492">
            <v>0</v>
          </cell>
          <cell r="BI492">
            <v>13</v>
          </cell>
          <cell r="BJ492">
            <v>1</v>
          </cell>
          <cell r="BK492">
            <v>1</v>
          </cell>
          <cell r="BL492">
            <v>0</v>
          </cell>
          <cell r="BM492">
            <v>0</v>
          </cell>
          <cell r="BN492">
            <v>3</v>
          </cell>
          <cell r="BO492">
            <v>1</v>
          </cell>
          <cell r="BP492">
            <v>3</v>
          </cell>
          <cell r="BQ492" t="str">
            <v>ML</v>
          </cell>
          <cell r="BR492">
            <v>3</v>
          </cell>
          <cell r="BS492">
            <v>3</v>
          </cell>
          <cell r="BT492">
            <v>3</v>
          </cell>
          <cell r="BU492">
            <v>0</v>
          </cell>
          <cell r="BV492">
            <v>0</v>
          </cell>
          <cell r="BW492">
            <v>3</v>
          </cell>
          <cell r="BX492">
            <v>0</v>
          </cell>
          <cell r="BY492">
            <v>4</v>
          </cell>
          <cell r="BZ492">
            <v>1</v>
          </cell>
          <cell r="CA492">
            <v>3</v>
          </cell>
          <cell r="CB492">
            <v>0</v>
          </cell>
          <cell r="CC492">
            <v>0</v>
          </cell>
          <cell r="CD492">
            <v>0</v>
          </cell>
          <cell r="CE492">
            <v>0</v>
          </cell>
          <cell r="CF492">
            <v>0</v>
          </cell>
          <cell r="CG492">
            <v>0</v>
          </cell>
          <cell r="CH492">
            <v>5</v>
          </cell>
          <cell r="CI492">
            <v>1</v>
          </cell>
          <cell r="CJ492">
            <v>4</v>
          </cell>
          <cell r="CK492">
            <v>1</v>
          </cell>
          <cell r="CL492">
            <v>5</v>
          </cell>
          <cell r="CM492">
            <v>1</v>
          </cell>
          <cell r="CN492">
            <v>5</v>
          </cell>
          <cell r="CO492">
            <v>1</v>
          </cell>
          <cell r="CP492">
            <v>5</v>
          </cell>
          <cell r="CQ492">
            <v>1</v>
          </cell>
          <cell r="CR492">
            <v>4</v>
          </cell>
          <cell r="CS492">
            <v>1</v>
          </cell>
          <cell r="CT492">
            <v>5</v>
          </cell>
          <cell r="CU492">
            <v>1</v>
          </cell>
          <cell r="CV492">
            <v>0</v>
          </cell>
          <cell r="CW492">
            <v>0</v>
          </cell>
          <cell r="CX492">
            <v>0</v>
          </cell>
          <cell r="CY492">
            <v>0</v>
          </cell>
          <cell r="CZ492">
            <v>0</v>
          </cell>
          <cell r="DA492">
            <v>0</v>
          </cell>
          <cell r="DB492">
            <v>0</v>
          </cell>
          <cell r="DC492">
            <v>0</v>
          </cell>
          <cell r="DD492">
            <v>0</v>
          </cell>
          <cell r="DE492">
            <v>0</v>
          </cell>
          <cell r="DF492">
            <v>0</v>
          </cell>
          <cell r="DG492">
            <v>0</v>
          </cell>
          <cell r="DH492">
            <v>0</v>
          </cell>
          <cell r="DI492">
            <v>0</v>
          </cell>
          <cell r="DJ492">
            <v>0</v>
          </cell>
          <cell r="DK492">
            <v>0</v>
          </cell>
          <cell r="DL492">
            <v>0</v>
          </cell>
          <cell r="DM492">
            <v>0</v>
          </cell>
          <cell r="DN492">
            <v>0</v>
          </cell>
          <cell r="DO492">
            <v>0</v>
          </cell>
          <cell r="DP492">
            <v>0</v>
          </cell>
          <cell r="DQ492">
            <v>0</v>
          </cell>
          <cell r="DR492">
            <v>5</v>
          </cell>
          <cell r="DS492">
            <v>3</v>
          </cell>
          <cell r="DT492">
            <v>3</v>
          </cell>
          <cell r="DU492">
            <v>3</v>
          </cell>
          <cell r="DV492">
            <v>0</v>
          </cell>
          <cell r="DW492">
            <v>3</v>
          </cell>
          <cell r="DX492">
            <v>3</v>
          </cell>
          <cell r="DY492">
            <v>3</v>
          </cell>
          <cell r="DZ492">
            <v>0</v>
          </cell>
          <cell r="EA492">
            <v>3</v>
          </cell>
          <cell r="EB492" t="str">
            <v>ML</v>
          </cell>
          <cell r="EC492">
            <v>4</v>
          </cell>
          <cell r="ED492">
            <v>3</v>
          </cell>
          <cell r="EE492">
            <v>0</v>
          </cell>
          <cell r="EF492">
            <v>0</v>
          </cell>
          <cell r="EG492">
            <v>0</v>
          </cell>
          <cell r="EH492">
            <v>0</v>
          </cell>
          <cell r="EI492">
            <v>0</v>
          </cell>
          <cell r="EJ492">
            <v>0</v>
          </cell>
          <cell r="EK492">
            <v>0</v>
          </cell>
          <cell r="EL492">
            <v>0</v>
          </cell>
          <cell r="EM492">
            <v>0</v>
          </cell>
        </row>
        <row r="493">
          <cell r="A493">
            <v>1264</v>
          </cell>
          <cell r="B493" t="e">
            <v>#N/A</v>
          </cell>
          <cell r="C493">
            <v>0</v>
          </cell>
          <cell r="D493" t="str">
            <v>No</v>
          </cell>
          <cell r="E493" t="str">
            <v>Yes</v>
          </cell>
          <cell r="F493" t="str">
            <v>IAEO</v>
          </cell>
          <cell r="G493" t="str">
            <v>UNDP</v>
          </cell>
          <cell r="H493" t="str">
            <v>UNDP</v>
          </cell>
          <cell r="I493">
            <v>0</v>
          </cell>
          <cell r="J493" t="str">
            <v>UNDP</v>
          </cell>
          <cell r="K493" t="str">
            <v>UNDP</v>
          </cell>
          <cell r="L493" t="str">
            <v>Philippines</v>
          </cell>
          <cell r="M493">
            <v>0</v>
          </cell>
          <cell r="N493" t="str">
            <v>Asia</v>
          </cell>
          <cell r="O493" t="str">
            <v>Asia</v>
          </cell>
          <cell r="P493">
            <v>0</v>
          </cell>
          <cell r="Q493">
            <v>0</v>
          </cell>
          <cell r="R493">
            <v>1</v>
          </cell>
          <cell r="S493">
            <v>0</v>
          </cell>
          <cell r="T493">
            <v>0</v>
          </cell>
          <cell r="U493">
            <v>0</v>
          </cell>
          <cell r="V493">
            <v>0</v>
          </cell>
          <cell r="W493">
            <v>0</v>
          </cell>
          <cell r="X493">
            <v>0</v>
          </cell>
          <cell r="Y493" t="str">
            <v>Government</v>
          </cell>
          <cell r="Z493" t="str">
            <v>Govt</v>
          </cell>
          <cell r="AA493">
            <v>0</v>
          </cell>
          <cell r="AB493">
            <v>0</v>
          </cell>
          <cell r="AC493" t="str">
            <v>Philippines: Capacity Building to Remove Barriers to Renewable Energy Development (CBRED)</v>
          </cell>
          <cell r="AD493" t="str">
            <v>FSP</v>
          </cell>
          <cell r="AE493" t="str">
            <v>GET</v>
          </cell>
          <cell r="AF493" t="str">
            <v>CC</v>
          </cell>
          <cell r="AG493">
            <v>0</v>
          </cell>
          <cell r="AH493" t="str">
            <v>GEF - 2</v>
          </cell>
          <cell r="AI493">
            <v>37523</v>
          </cell>
          <cell r="AJ493">
            <v>2002</v>
          </cell>
          <cell r="AK493">
            <v>37868</v>
          </cell>
          <cell r="AL493">
            <v>2003</v>
          </cell>
          <cell r="AM493">
            <v>39205.5</v>
          </cell>
          <cell r="AN493">
            <v>40695</v>
          </cell>
          <cell r="AO493">
            <v>40543</v>
          </cell>
          <cell r="AP493">
            <v>40543</v>
          </cell>
          <cell r="AQ493">
            <v>2010</v>
          </cell>
          <cell r="AR493">
            <v>87</v>
          </cell>
          <cell r="AS493">
            <v>0</v>
          </cell>
          <cell r="AT493">
            <v>2011</v>
          </cell>
          <cell r="AU493">
            <v>2011</v>
          </cell>
          <cell r="AV493">
            <v>2011</v>
          </cell>
          <cell r="AW493">
            <v>0</v>
          </cell>
          <cell r="AX493">
            <v>5.1430000000000007</v>
          </cell>
          <cell r="AY493">
            <v>0.30499999999999999</v>
          </cell>
          <cell r="AZ493">
            <v>5.4480000000000004</v>
          </cell>
          <cell r="BA493">
            <v>5.8490000000000038</v>
          </cell>
          <cell r="BB493">
            <v>18.325999999999997</v>
          </cell>
          <cell r="BC493">
            <v>72.277000000000001</v>
          </cell>
          <cell r="BD493">
            <v>3.5632899086136485</v>
          </cell>
          <cell r="BE493">
            <v>14.053470736923973</v>
          </cell>
          <cell r="BF493">
            <v>3.9439594019425961</v>
          </cell>
          <cell r="BG493">
            <v>48</v>
          </cell>
          <cell r="BH493">
            <v>3</v>
          </cell>
          <cell r="BI493">
            <v>4</v>
          </cell>
          <cell r="BJ493">
            <v>1</v>
          </cell>
          <cell r="BK493">
            <v>1</v>
          </cell>
          <cell r="BL493">
            <v>0</v>
          </cell>
          <cell r="BM493">
            <v>1</v>
          </cell>
          <cell r="BN493">
            <v>4</v>
          </cell>
          <cell r="BO493">
            <v>1</v>
          </cell>
          <cell r="BP493">
            <v>3</v>
          </cell>
          <cell r="BQ493" t="str">
            <v>ML</v>
          </cell>
          <cell r="BR493">
            <v>3</v>
          </cell>
          <cell r="BS493">
            <v>4</v>
          </cell>
          <cell r="BT493">
            <v>3</v>
          </cell>
          <cell r="BU493">
            <v>4</v>
          </cell>
          <cell r="BV493">
            <v>0</v>
          </cell>
          <cell r="BW493">
            <v>4</v>
          </cell>
          <cell r="BX493">
            <v>1</v>
          </cell>
          <cell r="BY493">
            <v>5</v>
          </cell>
          <cell r="BZ493">
            <v>1</v>
          </cell>
          <cell r="CA493">
            <v>4</v>
          </cell>
          <cell r="CB493">
            <v>1</v>
          </cell>
          <cell r="CC493">
            <v>4</v>
          </cell>
          <cell r="CD493">
            <v>4</v>
          </cell>
          <cell r="CE493">
            <v>1</v>
          </cell>
          <cell r="CF493">
            <v>4</v>
          </cell>
          <cell r="CG493">
            <v>1</v>
          </cell>
          <cell r="CH493">
            <v>3</v>
          </cell>
          <cell r="CI493">
            <v>0</v>
          </cell>
          <cell r="CJ493">
            <v>2</v>
          </cell>
          <cell r="CK493">
            <v>0</v>
          </cell>
          <cell r="CL493">
            <v>2</v>
          </cell>
          <cell r="CM493">
            <v>0</v>
          </cell>
          <cell r="CN493">
            <v>4</v>
          </cell>
          <cell r="CO493">
            <v>1</v>
          </cell>
          <cell r="CP493">
            <v>4</v>
          </cell>
          <cell r="CQ493">
            <v>1</v>
          </cell>
          <cell r="CR493">
            <v>1</v>
          </cell>
          <cell r="CS493">
            <v>0</v>
          </cell>
          <cell r="CT493">
            <v>3</v>
          </cell>
          <cell r="CU493">
            <v>0</v>
          </cell>
          <cell r="CV493">
            <v>0</v>
          </cell>
          <cell r="CW493">
            <v>0</v>
          </cell>
          <cell r="CX493">
            <v>0</v>
          </cell>
          <cell r="CY493">
            <v>0</v>
          </cell>
          <cell r="CZ493">
            <v>1</v>
          </cell>
          <cell r="DA493">
            <v>0</v>
          </cell>
          <cell r="DB493">
            <v>0</v>
          </cell>
          <cell r="DC493">
            <v>0</v>
          </cell>
          <cell r="DD493">
            <v>0</v>
          </cell>
          <cell r="DE493">
            <v>0</v>
          </cell>
          <cell r="DF493">
            <v>0</v>
          </cell>
          <cell r="DG493">
            <v>0</v>
          </cell>
          <cell r="DH493">
            <v>0</v>
          </cell>
          <cell r="DI493">
            <v>0</v>
          </cell>
          <cell r="DJ493">
            <v>0</v>
          </cell>
          <cell r="DK493">
            <v>0</v>
          </cell>
          <cell r="DL493">
            <v>0</v>
          </cell>
          <cell r="DM493">
            <v>0</v>
          </cell>
          <cell r="DN493">
            <v>0</v>
          </cell>
          <cell r="DO493">
            <v>0</v>
          </cell>
          <cell r="DP493">
            <v>0</v>
          </cell>
          <cell r="DQ493">
            <v>0</v>
          </cell>
          <cell r="DR493">
            <v>5</v>
          </cell>
          <cell r="DS493">
            <v>4</v>
          </cell>
          <cell r="DT493">
            <v>4</v>
          </cell>
          <cell r="DU493">
            <v>4</v>
          </cell>
          <cell r="DV493">
            <v>1</v>
          </cell>
          <cell r="DW493">
            <v>0</v>
          </cell>
          <cell r="DX493">
            <v>0</v>
          </cell>
          <cell r="DY493">
            <v>0</v>
          </cell>
          <cell r="DZ493">
            <v>0</v>
          </cell>
          <cell r="EA493">
            <v>0</v>
          </cell>
          <cell r="EB493">
            <v>0</v>
          </cell>
          <cell r="EC493">
            <v>0</v>
          </cell>
          <cell r="ED493">
            <v>0</v>
          </cell>
          <cell r="EE493">
            <v>0</v>
          </cell>
          <cell r="EF493">
            <v>0</v>
          </cell>
          <cell r="EG493">
            <v>0</v>
          </cell>
          <cell r="EH493">
            <v>0</v>
          </cell>
          <cell r="EI493">
            <v>0</v>
          </cell>
          <cell r="EJ493">
            <v>0</v>
          </cell>
          <cell r="EK493">
            <v>0</v>
          </cell>
          <cell r="EL493">
            <v>0</v>
          </cell>
          <cell r="EM493">
            <v>0</v>
          </cell>
        </row>
        <row r="494">
          <cell r="A494">
            <v>1265</v>
          </cell>
          <cell r="B494" t="e">
            <v>#N/A</v>
          </cell>
          <cell r="C494">
            <v>0</v>
          </cell>
          <cell r="D494" t="str">
            <v>No</v>
          </cell>
          <cell r="E494" t="str">
            <v>Yes</v>
          </cell>
          <cell r="F494" t="str">
            <v>IAEO</v>
          </cell>
          <cell r="G494" t="str">
            <v>UNDP</v>
          </cell>
          <cell r="H494" t="str">
            <v>UNDP</v>
          </cell>
          <cell r="I494">
            <v>0</v>
          </cell>
          <cell r="J494" t="str">
            <v>UNDP</v>
          </cell>
          <cell r="K494" t="str">
            <v>UNDP</v>
          </cell>
          <cell r="L494" t="str">
            <v>Poland</v>
          </cell>
          <cell r="M494">
            <v>0</v>
          </cell>
          <cell r="N494" t="str">
            <v>ECA</v>
          </cell>
          <cell r="O494" t="str">
            <v>ECA</v>
          </cell>
          <cell r="P494">
            <v>0</v>
          </cell>
          <cell r="Q494">
            <v>0</v>
          </cell>
          <cell r="R494">
            <v>1</v>
          </cell>
          <cell r="S494">
            <v>0</v>
          </cell>
          <cell r="T494">
            <v>0</v>
          </cell>
          <cell r="U494">
            <v>0</v>
          </cell>
          <cell r="V494">
            <v>0</v>
          </cell>
          <cell r="W494">
            <v>0</v>
          </cell>
          <cell r="X494">
            <v>0</v>
          </cell>
          <cell r="Y494" t="str">
            <v>Government</v>
          </cell>
          <cell r="Z494" t="str">
            <v>Govt</v>
          </cell>
          <cell r="AA494">
            <v>0</v>
          </cell>
          <cell r="AB494">
            <v>0</v>
          </cell>
          <cell r="AC494" t="str">
            <v>Polish Energy Efficiency Motors Programme</v>
          </cell>
          <cell r="AD494" t="str">
            <v>FSP</v>
          </cell>
          <cell r="AE494" t="str">
            <v>GET</v>
          </cell>
          <cell r="AF494" t="str">
            <v>CC</v>
          </cell>
          <cell r="AG494" t="str">
            <v>5 / SP2</v>
          </cell>
          <cell r="AH494" t="str">
            <v>GEF - 2</v>
          </cell>
          <cell r="AI494">
            <v>37930</v>
          </cell>
          <cell r="AJ494">
            <v>2003</v>
          </cell>
          <cell r="AK494">
            <v>38019</v>
          </cell>
          <cell r="AL494">
            <v>2004</v>
          </cell>
          <cell r="AM494">
            <v>38945.5</v>
          </cell>
          <cell r="AN494">
            <v>39846</v>
          </cell>
          <cell r="AO494">
            <v>39872</v>
          </cell>
          <cell r="AP494">
            <v>39872</v>
          </cell>
          <cell r="AQ494">
            <v>2009</v>
          </cell>
          <cell r="AR494">
            <v>60</v>
          </cell>
          <cell r="AS494">
            <v>0</v>
          </cell>
          <cell r="AT494">
            <v>2010</v>
          </cell>
          <cell r="AU494">
            <v>2009</v>
          </cell>
          <cell r="AV494">
            <v>2009</v>
          </cell>
          <cell r="AW494">
            <v>0</v>
          </cell>
          <cell r="AX494">
            <v>4.3042999999999996</v>
          </cell>
          <cell r="AY494">
            <v>0.19570000000000001</v>
          </cell>
          <cell r="AZ494">
            <v>4.5</v>
          </cell>
          <cell r="BA494">
            <v>2.27</v>
          </cell>
          <cell r="BB494">
            <v>17.711472000000004</v>
          </cell>
          <cell r="BC494">
            <v>25.42</v>
          </cell>
          <cell r="BD494">
            <v>4.1148321445995881</v>
          </cell>
          <cell r="BE494">
            <v>5.9057221847919532</v>
          </cell>
          <cell r="BF494">
            <v>1.4352279697588093</v>
          </cell>
          <cell r="BG494">
            <v>0</v>
          </cell>
          <cell r="BH494">
            <v>22</v>
          </cell>
          <cell r="BI494">
            <v>18</v>
          </cell>
          <cell r="BJ494">
            <v>1</v>
          </cell>
          <cell r="BK494">
            <v>1</v>
          </cell>
          <cell r="BL494">
            <v>0</v>
          </cell>
          <cell r="BM494">
            <v>1</v>
          </cell>
          <cell r="BN494">
            <v>4</v>
          </cell>
          <cell r="BO494">
            <v>0</v>
          </cell>
          <cell r="BP494">
            <v>2</v>
          </cell>
          <cell r="BQ494" t="str">
            <v>MU</v>
          </cell>
          <cell r="BR494">
            <v>2</v>
          </cell>
          <cell r="BS494">
            <v>4</v>
          </cell>
          <cell r="BT494">
            <v>3</v>
          </cell>
          <cell r="BU494">
            <v>0</v>
          </cell>
          <cell r="BV494">
            <v>0</v>
          </cell>
          <cell r="BW494">
            <v>4</v>
          </cell>
          <cell r="BX494">
            <v>1</v>
          </cell>
          <cell r="BY494">
            <v>5</v>
          </cell>
          <cell r="BZ494">
            <v>1</v>
          </cell>
          <cell r="CA494">
            <v>4</v>
          </cell>
          <cell r="CB494">
            <v>1</v>
          </cell>
          <cell r="CC494">
            <v>3</v>
          </cell>
          <cell r="CD494">
            <v>4</v>
          </cell>
          <cell r="CE494">
            <v>1</v>
          </cell>
          <cell r="CF494">
            <v>4</v>
          </cell>
          <cell r="CG494">
            <v>1</v>
          </cell>
          <cell r="CH494">
            <v>4</v>
          </cell>
          <cell r="CI494">
            <v>1</v>
          </cell>
          <cell r="CJ494">
            <v>5</v>
          </cell>
          <cell r="CK494">
            <v>1</v>
          </cell>
          <cell r="CL494">
            <v>4</v>
          </cell>
          <cell r="CM494">
            <v>1</v>
          </cell>
          <cell r="CN494">
            <v>5</v>
          </cell>
          <cell r="CO494">
            <v>1</v>
          </cell>
          <cell r="CP494">
            <v>3</v>
          </cell>
          <cell r="CQ494">
            <v>0</v>
          </cell>
          <cell r="CR494">
            <v>5</v>
          </cell>
          <cell r="CS494">
            <v>1</v>
          </cell>
          <cell r="CT494">
            <v>3</v>
          </cell>
          <cell r="CU494">
            <v>0</v>
          </cell>
          <cell r="CV494">
            <v>0</v>
          </cell>
          <cell r="CW494">
            <v>0</v>
          </cell>
          <cell r="CX494">
            <v>0</v>
          </cell>
          <cell r="CY494">
            <v>0</v>
          </cell>
          <cell r="CZ494">
            <v>1</v>
          </cell>
          <cell r="DA494">
            <v>0</v>
          </cell>
          <cell r="DB494">
            <v>0</v>
          </cell>
          <cell r="DC494">
            <v>0</v>
          </cell>
          <cell r="DD494">
            <v>0</v>
          </cell>
          <cell r="DE494">
            <v>0</v>
          </cell>
          <cell r="DF494">
            <v>0</v>
          </cell>
          <cell r="DG494">
            <v>0</v>
          </cell>
          <cell r="DH494">
            <v>0</v>
          </cell>
          <cell r="DI494">
            <v>0</v>
          </cell>
          <cell r="DJ494">
            <v>0</v>
          </cell>
          <cell r="DK494">
            <v>0</v>
          </cell>
          <cell r="DL494">
            <v>0</v>
          </cell>
          <cell r="DM494">
            <v>0</v>
          </cell>
          <cell r="DN494">
            <v>0</v>
          </cell>
          <cell r="DO494">
            <v>0</v>
          </cell>
          <cell r="DP494">
            <v>0</v>
          </cell>
          <cell r="DQ494">
            <v>0</v>
          </cell>
          <cell r="DR494">
            <v>5</v>
          </cell>
          <cell r="DS494">
            <v>4</v>
          </cell>
          <cell r="DT494">
            <v>2</v>
          </cell>
          <cell r="DU494">
            <v>4</v>
          </cell>
          <cell r="DV494">
            <v>1</v>
          </cell>
          <cell r="DW494">
            <v>0</v>
          </cell>
          <cell r="DX494">
            <v>0</v>
          </cell>
          <cell r="DY494">
            <v>0</v>
          </cell>
          <cell r="DZ494">
            <v>0</v>
          </cell>
          <cell r="EA494">
            <v>0</v>
          </cell>
          <cell r="EB494">
            <v>0</v>
          </cell>
          <cell r="EC494">
            <v>0</v>
          </cell>
          <cell r="ED494">
            <v>0</v>
          </cell>
          <cell r="EE494">
            <v>0</v>
          </cell>
          <cell r="EF494">
            <v>0</v>
          </cell>
          <cell r="EG494">
            <v>0</v>
          </cell>
          <cell r="EH494">
            <v>0</v>
          </cell>
          <cell r="EI494">
            <v>0</v>
          </cell>
          <cell r="EJ494">
            <v>0</v>
          </cell>
          <cell r="EK494">
            <v>0</v>
          </cell>
          <cell r="EL494">
            <v>0</v>
          </cell>
          <cell r="EM494">
            <v>0</v>
          </cell>
        </row>
        <row r="495">
          <cell r="A495">
            <v>1268</v>
          </cell>
          <cell r="B495">
            <v>1268</v>
          </cell>
          <cell r="C495">
            <v>1937</v>
          </cell>
          <cell r="D495" t="str">
            <v>No</v>
          </cell>
          <cell r="E495" t="str">
            <v>Yes</v>
          </cell>
          <cell r="F495" t="str">
            <v>IAEO</v>
          </cell>
          <cell r="G495" t="str">
            <v>UNDP</v>
          </cell>
          <cell r="H495" t="str">
            <v>UNDP</v>
          </cell>
          <cell r="I495">
            <v>0</v>
          </cell>
          <cell r="J495" t="str">
            <v>UNDP</v>
          </cell>
          <cell r="K495">
            <v>0</v>
          </cell>
          <cell r="L495" t="str">
            <v>Zambia, Namibia, Zambia</v>
          </cell>
          <cell r="M495">
            <v>0</v>
          </cell>
          <cell r="N495" t="str">
            <v>AFR</v>
          </cell>
          <cell r="O495" t="str">
            <v>AFR</v>
          </cell>
          <cell r="P495">
            <v>0</v>
          </cell>
          <cell r="Q495">
            <v>1</v>
          </cell>
          <cell r="R495">
            <v>0</v>
          </cell>
          <cell r="S495">
            <v>0</v>
          </cell>
          <cell r="T495">
            <v>0</v>
          </cell>
          <cell r="U495">
            <v>0</v>
          </cell>
          <cell r="V495">
            <v>2</v>
          </cell>
          <cell r="W495">
            <v>2</v>
          </cell>
          <cell r="X495">
            <v>0</v>
          </cell>
          <cell r="Y495" t="str">
            <v>Government</v>
          </cell>
          <cell r="Z495" t="str">
            <v>Govt</v>
          </cell>
          <cell r="AA495">
            <v>0</v>
          </cell>
          <cell r="AB495">
            <v>0</v>
          </cell>
          <cell r="AC495" t="str">
            <v xml:space="preserve">Effective Management of the National Protected Areas System </v>
          </cell>
          <cell r="AD495" t="str">
            <v>FSP</v>
          </cell>
          <cell r="AE495" t="str">
            <v>GET</v>
          </cell>
          <cell r="AF495" t="str">
            <v>BD</v>
          </cell>
          <cell r="AG495">
            <v>0</v>
          </cell>
          <cell r="AH495" t="str">
            <v>GEF - 3</v>
          </cell>
          <cell r="AI495">
            <v>38567</v>
          </cell>
          <cell r="AJ495">
            <v>2005</v>
          </cell>
          <cell r="AK495">
            <v>38594</v>
          </cell>
          <cell r="AL495">
            <v>2005</v>
          </cell>
          <cell r="AM495">
            <v>39934</v>
          </cell>
          <cell r="AN495">
            <v>40908</v>
          </cell>
          <cell r="AO495">
            <v>41274</v>
          </cell>
          <cell r="AP495">
            <v>41274</v>
          </cell>
          <cell r="AQ495">
            <v>2012</v>
          </cell>
          <cell r="AR495">
            <v>88</v>
          </cell>
          <cell r="AS495">
            <v>12</v>
          </cell>
          <cell r="AT495">
            <v>2013</v>
          </cell>
          <cell r="AU495">
            <v>41244</v>
          </cell>
          <cell r="AV495">
            <v>2012</v>
          </cell>
          <cell r="AW495">
            <v>0</v>
          </cell>
          <cell r="AX495">
            <v>6</v>
          </cell>
          <cell r="AY495">
            <v>0.33400000000000002</v>
          </cell>
          <cell r="AZ495">
            <v>6.3339999999999996</v>
          </cell>
          <cell r="BA495">
            <v>0</v>
          </cell>
          <cell r="BB495">
            <v>35.168000000000006</v>
          </cell>
          <cell r="BC495">
            <v>38.700000000000003</v>
          </cell>
          <cell r="BD495">
            <v>5.8613333333333344</v>
          </cell>
          <cell r="BE495">
            <v>6.45</v>
          </cell>
          <cell r="BF495">
            <v>1.1004322111010008</v>
          </cell>
          <cell r="BG495">
            <v>0</v>
          </cell>
          <cell r="BH495">
            <v>0</v>
          </cell>
          <cell r="BI495">
            <v>0</v>
          </cell>
          <cell r="BJ495">
            <v>0</v>
          </cell>
          <cell r="BK495">
            <v>0</v>
          </cell>
          <cell r="BL495">
            <v>0</v>
          </cell>
          <cell r="BM495">
            <v>1</v>
          </cell>
          <cell r="BN495">
            <v>5</v>
          </cell>
          <cell r="BO495">
            <v>0</v>
          </cell>
          <cell r="BP495">
            <v>2</v>
          </cell>
          <cell r="BQ495" t="str">
            <v>MU</v>
          </cell>
          <cell r="BR495">
            <v>3</v>
          </cell>
          <cell r="BS495">
            <v>2</v>
          </cell>
          <cell r="BT495">
            <v>4</v>
          </cell>
          <cell r="BU495">
            <v>2</v>
          </cell>
          <cell r="BV495">
            <v>0</v>
          </cell>
          <cell r="BW495">
            <v>0</v>
          </cell>
          <cell r="BX495">
            <v>0</v>
          </cell>
          <cell r="BY495">
            <v>3</v>
          </cell>
          <cell r="BZ495">
            <v>0</v>
          </cell>
          <cell r="CA495">
            <v>4</v>
          </cell>
          <cell r="CB495">
            <v>1</v>
          </cell>
          <cell r="CC495">
            <v>0</v>
          </cell>
          <cell r="CD495">
            <v>5</v>
          </cell>
          <cell r="CE495">
            <v>1</v>
          </cell>
          <cell r="CF495">
            <v>5</v>
          </cell>
          <cell r="CG495">
            <v>1</v>
          </cell>
          <cell r="CH495">
            <v>4</v>
          </cell>
          <cell r="CI495">
            <v>1</v>
          </cell>
          <cell r="CJ495">
            <v>4</v>
          </cell>
          <cell r="CK495">
            <v>1</v>
          </cell>
          <cell r="CL495">
            <v>5</v>
          </cell>
          <cell r="CM495">
            <v>1</v>
          </cell>
          <cell r="CN495">
            <v>4</v>
          </cell>
          <cell r="CO495">
            <v>1</v>
          </cell>
          <cell r="CP495">
            <v>4</v>
          </cell>
          <cell r="CQ495">
            <v>1</v>
          </cell>
          <cell r="CR495">
            <v>3</v>
          </cell>
          <cell r="CS495">
            <v>0</v>
          </cell>
          <cell r="CT495">
            <v>4</v>
          </cell>
          <cell r="CU495">
            <v>1</v>
          </cell>
          <cell r="CV495">
            <v>6</v>
          </cell>
          <cell r="CW495">
            <v>5</v>
          </cell>
          <cell r="CX495">
            <v>5</v>
          </cell>
          <cell r="CY495">
            <v>5</v>
          </cell>
          <cell r="CZ495">
            <v>1</v>
          </cell>
          <cell r="DA495" t="str">
            <v>ML</v>
          </cell>
          <cell r="DB495" t="str">
            <v>MU</v>
          </cell>
          <cell r="DC495" t="str">
            <v>L</v>
          </cell>
          <cell r="DD495" t="str">
            <v>MU</v>
          </cell>
          <cell r="DE495">
            <v>2</v>
          </cell>
          <cell r="DF495" t="str">
            <v>MU</v>
          </cell>
          <cell r="DG495">
            <v>3</v>
          </cell>
          <cell r="DH495">
            <v>4</v>
          </cell>
          <cell r="DI495">
            <v>5</v>
          </cell>
          <cell r="DJ495">
            <v>5</v>
          </cell>
          <cell r="DK495">
            <v>4</v>
          </cell>
          <cell r="DL495">
            <v>4</v>
          </cell>
          <cell r="DM495">
            <v>5</v>
          </cell>
          <cell r="DN495">
            <v>4</v>
          </cell>
          <cell r="DO495">
            <v>4</v>
          </cell>
          <cell r="DP495">
            <v>3</v>
          </cell>
          <cell r="DQ495">
            <v>4</v>
          </cell>
          <cell r="DR495">
            <v>0</v>
          </cell>
          <cell r="DS495">
            <v>0</v>
          </cell>
          <cell r="DT495">
            <v>0</v>
          </cell>
          <cell r="DU495">
            <v>0</v>
          </cell>
          <cell r="DV495">
            <v>0</v>
          </cell>
          <cell r="DW495">
            <v>0</v>
          </cell>
          <cell r="DX495">
            <v>0</v>
          </cell>
          <cell r="DY495">
            <v>0</v>
          </cell>
          <cell r="DZ495">
            <v>0</v>
          </cell>
          <cell r="EA495">
            <v>0</v>
          </cell>
          <cell r="EB495">
            <v>0</v>
          </cell>
          <cell r="EC495">
            <v>0</v>
          </cell>
          <cell r="ED495">
            <v>0</v>
          </cell>
          <cell r="EE495">
            <v>0</v>
          </cell>
          <cell r="EF495">
            <v>0</v>
          </cell>
          <cell r="EG495">
            <v>0</v>
          </cell>
          <cell r="EH495">
            <v>0</v>
          </cell>
          <cell r="EI495">
            <v>0</v>
          </cell>
          <cell r="EJ495">
            <v>0</v>
          </cell>
          <cell r="EK495">
            <v>0</v>
          </cell>
          <cell r="EL495">
            <v>0</v>
          </cell>
          <cell r="EM495">
            <v>0</v>
          </cell>
        </row>
        <row r="496">
          <cell r="A496">
            <v>1274</v>
          </cell>
          <cell r="B496" t="e">
            <v>#N/A</v>
          </cell>
          <cell r="C496">
            <v>76440</v>
          </cell>
          <cell r="D496" t="str">
            <v>No</v>
          </cell>
          <cell r="E496" t="str">
            <v>Yes</v>
          </cell>
          <cell r="F496" t="str">
            <v>IAEO</v>
          </cell>
          <cell r="G496" t="str">
            <v>World Bank</v>
          </cell>
          <cell r="H496" t="str">
            <v>WB</v>
          </cell>
          <cell r="I496">
            <v>0</v>
          </cell>
          <cell r="J496" t="str">
            <v>WB</v>
          </cell>
          <cell r="K496">
            <v>0</v>
          </cell>
          <cell r="L496" t="str">
            <v>Mali</v>
          </cell>
          <cell r="M496">
            <v>0</v>
          </cell>
          <cell r="N496" t="str">
            <v>AFR</v>
          </cell>
          <cell r="O496" t="str">
            <v>AFR</v>
          </cell>
          <cell r="P496">
            <v>0</v>
          </cell>
          <cell r="Q496">
            <v>0</v>
          </cell>
          <cell r="R496">
            <v>1</v>
          </cell>
          <cell r="S496">
            <v>1</v>
          </cell>
          <cell r="T496">
            <v>0</v>
          </cell>
          <cell r="U496">
            <v>0</v>
          </cell>
          <cell r="V496">
            <v>1</v>
          </cell>
          <cell r="W496">
            <v>1</v>
          </cell>
          <cell r="X496">
            <v>0</v>
          </cell>
          <cell r="Y496">
            <v>0</v>
          </cell>
          <cell r="Z496">
            <v>0</v>
          </cell>
          <cell r="AA496">
            <v>0</v>
          </cell>
          <cell r="AB496">
            <v>0</v>
          </cell>
          <cell r="AC496" t="str">
            <v>Household Energy and Universal Rural Access Project</v>
          </cell>
          <cell r="AD496" t="str">
            <v>FSP</v>
          </cell>
          <cell r="AE496" t="str">
            <v>GET</v>
          </cell>
          <cell r="AF496" t="str">
            <v>CC</v>
          </cell>
          <cell r="AG496">
            <v>0</v>
          </cell>
          <cell r="AH496" t="str">
            <v>GEF - 3</v>
          </cell>
          <cell r="AI496">
            <v>37890</v>
          </cell>
          <cell r="AJ496">
            <v>2003</v>
          </cell>
          <cell r="AK496">
            <v>38273</v>
          </cell>
          <cell r="AL496">
            <v>2004</v>
          </cell>
          <cell r="AM496">
            <v>0</v>
          </cell>
          <cell r="AN496">
            <v>39994</v>
          </cell>
          <cell r="AO496">
            <v>41090</v>
          </cell>
          <cell r="AP496">
            <v>41090</v>
          </cell>
          <cell r="AQ496">
            <v>2012</v>
          </cell>
          <cell r="AR496">
            <v>0</v>
          </cell>
          <cell r="AS496">
            <v>0</v>
          </cell>
          <cell r="AT496">
            <v>2014</v>
          </cell>
          <cell r="AU496">
            <v>0</v>
          </cell>
          <cell r="AV496">
            <v>2013</v>
          </cell>
          <cell r="AW496">
            <v>0</v>
          </cell>
          <cell r="AX496">
            <v>3.5</v>
          </cell>
          <cell r="AY496">
            <v>0.41120000000000001</v>
          </cell>
          <cell r="AZ496">
            <v>3.9112</v>
          </cell>
          <cell r="BA496">
            <v>0</v>
          </cell>
          <cell r="BB496">
            <v>35.65</v>
          </cell>
          <cell r="BC496">
            <v>102.05</v>
          </cell>
          <cell r="BD496">
            <v>0</v>
          </cell>
          <cell r="BE496">
            <v>0</v>
          </cell>
          <cell r="BF496">
            <v>0</v>
          </cell>
          <cell r="BG496">
            <v>0</v>
          </cell>
          <cell r="BH496">
            <v>0</v>
          </cell>
          <cell r="BI496">
            <v>0</v>
          </cell>
          <cell r="BJ496">
            <v>0</v>
          </cell>
          <cell r="BK496">
            <v>1</v>
          </cell>
          <cell r="BL496">
            <v>0</v>
          </cell>
          <cell r="BM496">
            <v>1</v>
          </cell>
          <cell r="BN496">
            <v>4</v>
          </cell>
          <cell r="BO496">
            <v>0</v>
          </cell>
          <cell r="BP496">
            <v>0</v>
          </cell>
          <cell r="BQ496">
            <v>0</v>
          </cell>
          <cell r="BR496">
            <v>0</v>
          </cell>
          <cell r="BS496">
            <v>0</v>
          </cell>
          <cell r="BT496">
            <v>0</v>
          </cell>
          <cell r="BU496">
            <v>0</v>
          </cell>
          <cell r="BV496">
            <v>0</v>
          </cell>
          <cell r="BW496">
            <v>0</v>
          </cell>
          <cell r="BX496">
            <v>0</v>
          </cell>
          <cell r="BY496">
            <v>0</v>
          </cell>
          <cell r="BZ496">
            <v>0</v>
          </cell>
          <cell r="CA496">
            <v>0</v>
          </cell>
          <cell r="CB496">
            <v>0</v>
          </cell>
          <cell r="CC496">
            <v>0</v>
          </cell>
          <cell r="CD496">
            <v>0</v>
          </cell>
          <cell r="CE496">
            <v>0</v>
          </cell>
          <cell r="CF496">
            <v>0</v>
          </cell>
          <cell r="CG496">
            <v>0</v>
          </cell>
          <cell r="CH496">
            <v>0</v>
          </cell>
          <cell r="CI496">
            <v>0</v>
          </cell>
          <cell r="CJ496">
            <v>0</v>
          </cell>
          <cell r="CK496">
            <v>0</v>
          </cell>
          <cell r="CL496">
            <v>0</v>
          </cell>
          <cell r="CM496">
            <v>0</v>
          </cell>
          <cell r="CN496">
            <v>0</v>
          </cell>
          <cell r="CO496">
            <v>0</v>
          </cell>
          <cell r="CP496">
            <v>0</v>
          </cell>
          <cell r="CQ496">
            <v>0</v>
          </cell>
          <cell r="CR496">
            <v>0</v>
          </cell>
          <cell r="CS496">
            <v>0</v>
          </cell>
          <cell r="CT496">
            <v>0</v>
          </cell>
          <cell r="CU496">
            <v>0</v>
          </cell>
          <cell r="CV496">
            <v>0</v>
          </cell>
          <cell r="CW496">
            <v>0</v>
          </cell>
          <cell r="CX496">
            <v>0</v>
          </cell>
          <cell r="CY496">
            <v>4</v>
          </cell>
          <cell r="CZ496">
            <v>1</v>
          </cell>
          <cell r="DA496">
            <v>0</v>
          </cell>
          <cell r="DB496">
            <v>0</v>
          </cell>
          <cell r="DC496">
            <v>0</v>
          </cell>
          <cell r="DD496">
            <v>0</v>
          </cell>
          <cell r="DE496">
            <v>2</v>
          </cell>
          <cell r="DF496" t="str">
            <v>MU</v>
          </cell>
          <cell r="DG496" t="str">
            <v>MODEST</v>
          </cell>
          <cell r="DH496" t="str">
            <v>MODEST</v>
          </cell>
          <cell r="DI496">
            <v>4</v>
          </cell>
          <cell r="DJ496">
            <v>4</v>
          </cell>
          <cell r="DK496">
            <v>5</v>
          </cell>
          <cell r="DL496">
            <v>0</v>
          </cell>
          <cell r="DM496">
            <v>0</v>
          </cell>
          <cell r="DN496">
            <v>0</v>
          </cell>
          <cell r="DO496">
            <v>0</v>
          </cell>
          <cell r="DP496">
            <v>0</v>
          </cell>
          <cell r="DQ496">
            <v>0</v>
          </cell>
          <cell r="DR496">
            <v>0</v>
          </cell>
          <cell r="DS496">
            <v>0</v>
          </cell>
          <cell r="DT496">
            <v>0</v>
          </cell>
          <cell r="DU496">
            <v>0</v>
          </cell>
          <cell r="DV496">
            <v>0</v>
          </cell>
          <cell r="DW496">
            <v>0</v>
          </cell>
          <cell r="DX496">
            <v>0</v>
          </cell>
          <cell r="DY496">
            <v>0</v>
          </cell>
          <cell r="DZ496">
            <v>0</v>
          </cell>
          <cell r="EA496">
            <v>0</v>
          </cell>
          <cell r="EB496">
            <v>0</v>
          </cell>
          <cell r="EC496">
            <v>0</v>
          </cell>
          <cell r="ED496">
            <v>0</v>
          </cell>
          <cell r="EE496">
            <v>0</v>
          </cell>
          <cell r="EF496">
            <v>0</v>
          </cell>
          <cell r="EG496">
            <v>0</v>
          </cell>
          <cell r="EH496">
            <v>0</v>
          </cell>
          <cell r="EI496">
            <v>0</v>
          </cell>
          <cell r="EJ496">
            <v>0</v>
          </cell>
          <cell r="EK496">
            <v>0</v>
          </cell>
          <cell r="EL496">
            <v>0</v>
          </cell>
          <cell r="EM496">
            <v>0</v>
          </cell>
        </row>
        <row r="497">
          <cell r="A497">
            <v>1275</v>
          </cell>
          <cell r="B497">
            <v>1275</v>
          </cell>
          <cell r="C497" t="str">
            <v>P065991</v>
          </cell>
          <cell r="D497" t="str">
            <v>No</v>
          </cell>
          <cell r="E497" t="str">
            <v>Yes</v>
          </cell>
          <cell r="F497" t="str">
            <v>IAEO</v>
          </cell>
          <cell r="G497" t="str">
            <v>World Bank</v>
          </cell>
          <cell r="H497" t="str">
            <v>WB</v>
          </cell>
          <cell r="I497">
            <v>0</v>
          </cell>
          <cell r="J497" t="str">
            <v>WB</v>
          </cell>
          <cell r="K497">
            <v>0</v>
          </cell>
          <cell r="L497" t="str">
            <v>Niger</v>
          </cell>
          <cell r="M497">
            <v>0</v>
          </cell>
          <cell r="N497" t="str">
            <v>AFR</v>
          </cell>
          <cell r="O497" t="str">
            <v>AFR</v>
          </cell>
          <cell r="P497">
            <v>0</v>
          </cell>
          <cell r="Q497">
            <v>0</v>
          </cell>
          <cell r="R497">
            <v>1</v>
          </cell>
          <cell r="S497">
            <v>0</v>
          </cell>
          <cell r="T497">
            <v>0</v>
          </cell>
          <cell r="U497">
            <v>0</v>
          </cell>
          <cell r="V497">
            <v>1</v>
          </cell>
          <cell r="W497">
            <v>1</v>
          </cell>
          <cell r="X497">
            <v>0</v>
          </cell>
          <cell r="Y497">
            <v>0</v>
          </cell>
          <cell r="Z497">
            <v>0</v>
          </cell>
          <cell r="AA497">
            <v>0</v>
          </cell>
          <cell r="AB497">
            <v>0</v>
          </cell>
          <cell r="AC497" t="str">
            <v>Community-based Integrated Ecosytem Management Program under the Community Action Program</v>
          </cell>
          <cell r="AD497" t="str">
            <v>FSP</v>
          </cell>
          <cell r="AE497" t="str">
            <v>GET</v>
          </cell>
          <cell r="AF497" t="str">
            <v>MF</v>
          </cell>
          <cell r="AG497">
            <v>0</v>
          </cell>
          <cell r="AH497" t="str">
            <v>GEF - 2</v>
          </cell>
          <cell r="AI497">
            <v>37676</v>
          </cell>
          <cell r="AJ497">
            <v>2003</v>
          </cell>
          <cell r="AK497">
            <v>37966</v>
          </cell>
          <cell r="AL497">
            <v>2003</v>
          </cell>
          <cell r="AM497">
            <v>0</v>
          </cell>
          <cell r="AN497">
            <v>39263</v>
          </cell>
          <cell r="AO497">
            <v>40543</v>
          </cell>
          <cell r="AP497">
            <v>40543</v>
          </cell>
          <cell r="AQ497">
            <v>2010</v>
          </cell>
          <cell r="AR497">
            <v>0</v>
          </cell>
          <cell r="AS497">
            <v>0</v>
          </cell>
          <cell r="AT497">
            <v>2014</v>
          </cell>
          <cell r="AU497">
            <v>0</v>
          </cell>
          <cell r="AV497">
            <v>2011</v>
          </cell>
          <cell r="AW497">
            <v>0</v>
          </cell>
          <cell r="AX497">
            <v>4</v>
          </cell>
          <cell r="AY497">
            <v>0.35</v>
          </cell>
          <cell r="AZ497">
            <v>4.3499999999999996</v>
          </cell>
          <cell r="BA497">
            <v>0</v>
          </cell>
          <cell r="BB497">
            <v>39.83</v>
          </cell>
          <cell r="BC497">
            <v>48.41</v>
          </cell>
          <cell r="BD497">
            <v>0</v>
          </cell>
          <cell r="BE497">
            <v>0</v>
          </cell>
          <cell r="BF497">
            <v>0</v>
          </cell>
          <cell r="BG497">
            <v>0</v>
          </cell>
          <cell r="BH497">
            <v>0</v>
          </cell>
          <cell r="BI497">
            <v>0</v>
          </cell>
          <cell r="BJ497">
            <v>0</v>
          </cell>
          <cell r="BK497">
            <v>1</v>
          </cell>
          <cell r="BL497">
            <v>0</v>
          </cell>
          <cell r="BM497">
            <v>1</v>
          </cell>
          <cell r="BN497">
            <v>4</v>
          </cell>
          <cell r="BO497">
            <v>0</v>
          </cell>
          <cell r="BP497">
            <v>0</v>
          </cell>
          <cell r="BQ497">
            <v>0</v>
          </cell>
          <cell r="BR497">
            <v>0</v>
          </cell>
          <cell r="BS497">
            <v>0</v>
          </cell>
          <cell r="BT497">
            <v>0</v>
          </cell>
          <cell r="BU497">
            <v>0</v>
          </cell>
          <cell r="BV497">
            <v>0</v>
          </cell>
          <cell r="BW497">
            <v>0</v>
          </cell>
          <cell r="BX497">
            <v>0</v>
          </cell>
          <cell r="BY497">
            <v>0</v>
          </cell>
          <cell r="BZ497">
            <v>0</v>
          </cell>
          <cell r="CA497">
            <v>0</v>
          </cell>
          <cell r="CB497">
            <v>0</v>
          </cell>
          <cell r="CC497">
            <v>0</v>
          </cell>
          <cell r="CD497">
            <v>0</v>
          </cell>
          <cell r="CE497">
            <v>0</v>
          </cell>
          <cell r="CF497">
            <v>0</v>
          </cell>
          <cell r="CG497">
            <v>0</v>
          </cell>
          <cell r="CH497">
            <v>0</v>
          </cell>
          <cell r="CI497">
            <v>0</v>
          </cell>
          <cell r="CJ497">
            <v>0</v>
          </cell>
          <cell r="CK497">
            <v>0</v>
          </cell>
          <cell r="CL497">
            <v>0</v>
          </cell>
          <cell r="CM497">
            <v>0</v>
          </cell>
          <cell r="CN497">
            <v>0</v>
          </cell>
          <cell r="CO497">
            <v>0</v>
          </cell>
          <cell r="CP497">
            <v>0</v>
          </cell>
          <cell r="CQ497">
            <v>0</v>
          </cell>
          <cell r="CR497">
            <v>0</v>
          </cell>
          <cell r="CS497">
            <v>0</v>
          </cell>
          <cell r="CT497">
            <v>0</v>
          </cell>
          <cell r="CU497">
            <v>0</v>
          </cell>
          <cell r="CV497">
            <v>0</v>
          </cell>
          <cell r="CW497">
            <v>0</v>
          </cell>
          <cell r="CX497">
            <v>0</v>
          </cell>
          <cell r="CY497">
            <v>4</v>
          </cell>
          <cell r="CZ497">
            <v>1</v>
          </cell>
          <cell r="DA497">
            <v>0</v>
          </cell>
          <cell r="DB497">
            <v>0</v>
          </cell>
          <cell r="DC497">
            <v>0</v>
          </cell>
          <cell r="DD497">
            <v>0</v>
          </cell>
          <cell r="DE497">
            <v>2</v>
          </cell>
          <cell r="DF497" t="str">
            <v>MU</v>
          </cell>
          <cell r="DG497" t="str">
            <v>MODEST</v>
          </cell>
          <cell r="DH497" t="str">
            <v>MODEST</v>
          </cell>
          <cell r="DI497">
            <v>4</v>
          </cell>
          <cell r="DJ497">
            <v>4</v>
          </cell>
          <cell r="DK497">
            <v>5</v>
          </cell>
          <cell r="DL497">
            <v>0</v>
          </cell>
          <cell r="DM497">
            <v>0</v>
          </cell>
          <cell r="DN497">
            <v>0</v>
          </cell>
          <cell r="DO497">
            <v>0</v>
          </cell>
          <cell r="DP497">
            <v>0</v>
          </cell>
          <cell r="DQ497">
            <v>0</v>
          </cell>
          <cell r="DR497">
            <v>0</v>
          </cell>
          <cell r="DS497">
            <v>0</v>
          </cell>
          <cell r="DT497">
            <v>0</v>
          </cell>
          <cell r="DU497">
            <v>0</v>
          </cell>
          <cell r="DV497">
            <v>0</v>
          </cell>
          <cell r="DW497">
            <v>0</v>
          </cell>
          <cell r="DX497">
            <v>0</v>
          </cell>
          <cell r="DY497">
            <v>0</v>
          </cell>
          <cell r="DZ497">
            <v>0</v>
          </cell>
          <cell r="EA497">
            <v>0</v>
          </cell>
          <cell r="EB497">
            <v>0</v>
          </cell>
          <cell r="EC497">
            <v>0</v>
          </cell>
          <cell r="ED497">
            <v>0</v>
          </cell>
          <cell r="EE497">
            <v>0</v>
          </cell>
          <cell r="EF497">
            <v>0</v>
          </cell>
          <cell r="EG497">
            <v>0</v>
          </cell>
          <cell r="EH497">
            <v>0</v>
          </cell>
          <cell r="EI497">
            <v>0</v>
          </cell>
          <cell r="EJ497">
            <v>0</v>
          </cell>
          <cell r="EK497">
            <v>0</v>
          </cell>
          <cell r="EL497">
            <v>0</v>
          </cell>
          <cell r="EM497">
            <v>0</v>
          </cell>
        </row>
        <row r="498">
          <cell r="A498">
            <v>1279</v>
          </cell>
          <cell r="B498" t="e">
            <v>#N/A</v>
          </cell>
          <cell r="C498">
            <v>0</v>
          </cell>
          <cell r="D498" t="str">
            <v>Yes</v>
          </cell>
          <cell r="E498" t="str">
            <v>Yes</v>
          </cell>
          <cell r="F498" t="str">
            <v>GEFIEO</v>
          </cell>
          <cell r="G498" t="str">
            <v>UNDP</v>
          </cell>
          <cell r="H498" t="str">
            <v>UNDP</v>
          </cell>
          <cell r="I498">
            <v>0</v>
          </cell>
          <cell r="J498" t="str">
            <v>UNDP</v>
          </cell>
          <cell r="K498" t="str">
            <v>UNDP</v>
          </cell>
          <cell r="L498" t="str">
            <v>Poland</v>
          </cell>
          <cell r="M498">
            <v>0</v>
          </cell>
          <cell r="N498" t="str">
            <v>ECA</v>
          </cell>
          <cell r="O498" t="str">
            <v>ECA</v>
          </cell>
          <cell r="P498">
            <v>0</v>
          </cell>
          <cell r="Q498">
            <v>0</v>
          </cell>
          <cell r="R498">
            <v>1</v>
          </cell>
          <cell r="S498">
            <v>0</v>
          </cell>
          <cell r="T498">
            <v>0</v>
          </cell>
          <cell r="U498">
            <v>0</v>
          </cell>
          <cell r="V498">
            <v>0</v>
          </cell>
          <cell r="W498">
            <v>0</v>
          </cell>
          <cell r="X498">
            <v>0</v>
          </cell>
          <cell r="Y498" t="str">
            <v>NGO</v>
          </cell>
          <cell r="Z498" t="str">
            <v>NGO_academic_foundation</v>
          </cell>
          <cell r="AA498">
            <v>0</v>
          </cell>
          <cell r="AB498">
            <v>0</v>
          </cell>
          <cell r="AC498" t="str">
            <v>Gdansk Cycling Infrastructure Project</v>
          </cell>
          <cell r="AD498" t="str">
            <v>MSP</v>
          </cell>
          <cell r="AE498" t="str">
            <v>GET</v>
          </cell>
          <cell r="AF498" t="str">
            <v>CC</v>
          </cell>
          <cell r="AG498">
            <v>11</v>
          </cell>
          <cell r="AH498" t="str">
            <v>GEF - 2</v>
          </cell>
          <cell r="AI498">
            <v>37043</v>
          </cell>
          <cell r="AJ498">
            <v>2001</v>
          </cell>
          <cell r="AK498">
            <v>37316</v>
          </cell>
          <cell r="AL498">
            <v>2002</v>
          </cell>
          <cell r="AM498">
            <v>38199</v>
          </cell>
          <cell r="AN498">
            <v>0</v>
          </cell>
          <cell r="AO498">
            <v>39082</v>
          </cell>
          <cell r="AP498">
            <v>39082</v>
          </cell>
          <cell r="AQ498">
            <v>2006</v>
          </cell>
          <cell r="AR498">
            <v>57</v>
          </cell>
          <cell r="AS498">
            <v>0</v>
          </cell>
          <cell r="AT498">
            <v>2009</v>
          </cell>
          <cell r="AU498">
            <v>2008</v>
          </cell>
          <cell r="AV498">
            <v>2008</v>
          </cell>
          <cell r="AW498">
            <v>0</v>
          </cell>
          <cell r="AX498">
            <v>1</v>
          </cell>
          <cell r="AY498">
            <v>0</v>
          </cell>
          <cell r="AZ498">
            <v>1</v>
          </cell>
          <cell r="BA498">
            <v>1</v>
          </cell>
          <cell r="BB498">
            <v>1.5</v>
          </cell>
          <cell r="BC498">
            <v>3.74</v>
          </cell>
          <cell r="BD498">
            <v>1.5</v>
          </cell>
          <cell r="BE498">
            <v>3.74</v>
          </cell>
          <cell r="BF498">
            <v>2.4933333333333336</v>
          </cell>
          <cell r="BG498">
            <v>28</v>
          </cell>
          <cell r="BH498">
            <v>33</v>
          </cell>
          <cell r="BI498">
            <v>15</v>
          </cell>
          <cell r="BJ498">
            <v>1</v>
          </cell>
          <cell r="BK498">
            <v>1</v>
          </cell>
          <cell r="BL498">
            <v>0</v>
          </cell>
          <cell r="BM498">
            <v>1</v>
          </cell>
          <cell r="BN498">
            <v>5</v>
          </cell>
          <cell r="BO498">
            <v>1</v>
          </cell>
          <cell r="BP498">
            <v>3</v>
          </cell>
          <cell r="BQ498" t="str">
            <v>ML</v>
          </cell>
          <cell r="BR498">
            <v>3</v>
          </cell>
          <cell r="BS498">
            <v>3</v>
          </cell>
          <cell r="BT498">
            <v>3</v>
          </cell>
          <cell r="BU498">
            <v>4</v>
          </cell>
          <cell r="BV498">
            <v>0</v>
          </cell>
          <cell r="BW498">
            <v>3</v>
          </cell>
          <cell r="BX498">
            <v>0</v>
          </cell>
          <cell r="BY498">
            <v>4</v>
          </cell>
          <cell r="BZ498">
            <v>1</v>
          </cell>
          <cell r="CA498">
            <v>3</v>
          </cell>
          <cell r="CB498">
            <v>0</v>
          </cell>
          <cell r="CC498">
            <v>5</v>
          </cell>
          <cell r="CD498">
            <v>4</v>
          </cell>
          <cell r="CE498">
            <v>1</v>
          </cell>
          <cell r="CF498">
            <v>5</v>
          </cell>
          <cell r="CG498">
            <v>1</v>
          </cell>
          <cell r="CH498">
            <v>4</v>
          </cell>
          <cell r="CI498">
            <v>1</v>
          </cell>
          <cell r="CJ498">
            <v>4</v>
          </cell>
          <cell r="CK498">
            <v>1</v>
          </cell>
          <cell r="CL498">
            <v>5</v>
          </cell>
          <cell r="CM498">
            <v>1</v>
          </cell>
          <cell r="CN498">
            <v>4</v>
          </cell>
          <cell r="CO498">
            <v>1</v>
          </cell>
          <cell r="CP498">
            <v>5</v>
          </cell>
          <cell r="CQ498">
            <v>1</v>
          </cell>
          <cell r="CR498">
            <v>3</v>
          </cell>
          <cell r="CS498">
            <v>0</v>
          </cell>
          <cell r="CT498">
            <v>4</v>
          </cell>
          <cell r="CU498">
            <v>1</v>
          </cell>
          <cell r="CV498">
            <v>0</v>
          </cell>
          <cell r="CW498">
            <v>0</v>
          </cell>
          <cell r="CX498">
            <v>0</v>
          </cell>
          <cell r="CY498">
            <v>0</v>
          </cell>
          <cell r="CZ498">
            <v>1</v>
          </cell>
          <cell r="DA498">
            <v>0</v>
          </cell>
          <cell r="DB498">
            <v>0</v>
          </cell>
          <cell r="DC498">
            <v>0</v>
          </cell>
          <cell r="DD498">
            <v>0</v>
          </cell>
          <cell r="DE498">
            <v>0</v>
          </cell>
          <cell r="DF498">
            <v>0</v>
          </cell>
          <cell r="DG498">
            <v>0</v>
          </cell>
          <cell r="DH498">
            <v>0</v>
          </cell>
          <cell r="DI498">
            <v>0</v>
          </cell>
          <cell r="DJ498">
            <v>0</v>
          </cell>
          <cell r="DK498">
            <v>0</v>
          </cell>
          <cell r="DL498">
            <v>0</v>
          </cell>
          <cell r="DM498">
            <v>0</v>
          </cell>
          <cell r="DN498">
            <v>0</v>
          </cell>
          <cell r="DO498">
            <v>0</v>
          </cell>
          <cell r="DP498">
            <v>0</v>
          </cell>
          <cell r="DQ498">
            <v>0</v>
          </cell>
          <cell r="DR498">
            <v>5</v>
          </cell>
          <cell r="DS498">
            <v>5</v>
          </cell>
          <cell r="DT498">
            <v>4</v>
          </cell>
          <cell r="DU498">
            <v>5</v>
          </cell>
          <cell r="DV498">
            <v>1</v>
          </cell>
          <cell r="DW498">
            <v>3</v>
          </cell>
          <cell r="DX498">
            <v>3</v>
          </cell>
          <cell r="DY498">
            <v>3</v>
          </cell>
          <cell r="DZ498">
            <v>4</v>
          </cell>
          <cell r="EA498">
            <v>3</v>
          </cell>
          <cell r="EB498" t="str">
            <v>ML</v>
          </cell>
          <cell r="EC498">
            <v>4</v>
          </cell>
          <cell r="ED498">
            <v>3</v>
          </cell>
          <cell r="EE498">
            <v>0</v>
          </cell>
          <cell r="EF498">
            <v>0</v>
          </cell>
          <cell r="EG498">
            <v>0</v>
          </cell>
          <cell r="EH498">
            <v>0</v>
          </cell>
          <cell r="EI498">
            <v>0</v>
          </cell>
          <cell r="EJ498">
            <v>0</v>
          </cell>
          <cell r="EK498">
            <v>0</v>
          </cell>
          <cell r="EL498">
            <v>0</v>
          </cell>
          <cell r="EM498">
            <v>0</v>
          </cell>
        </row>
        <row r="499">
          <cell r="A499">
            <v>1280</v>
          </cell>
          <cell r="B499" t="e">
            <v>#N/A</v>
          </cell>
          <cell r="C499">
            <v>70161</v>
          </cell>
          <cell r="D499" t="str">
            <v>Yes</v>
          </cell>
          <cell r="E499" t="str">
            <v>No</v>
          </cell>
          <cell r="F499" t="str">
            <v>GEFIEO</v>
          </cell>
          <cell r="G499" t="str">
            <v>World Bank</v>
          </cell>
          <cell r="H499" t="str">
            <v>WB</v>
          </cell>
          <cell r="I499">
            <v>0</v>
          </cell>
          <cell r="J499" t="str">
            <v>WB</v>
          </cell>
          <cell r="K499" t="str">
            <v>WB</v>
          </cell>
          <cell r="L499" t="str">
            <v>China</v>
          </cell>
          <cell r="M499">
            <v>0</v>
          </cell>
          <cell r="N499" t="str">
            <v>Asia</v>
          </cell>
          <cell r="O499" t="str">
            <v>Asia</v>
          </cell>
          <cell r="P499">
            <v>0</v>
          </cell>
          <cell r="Q499">
            <v>0</v>
          </cell>
          <cell r="R499">
            <v>1</v>
          </cell>
          <cell r="S499">
            <v>0</v>
          </cell>
          <cell r="T499">
            <v>0</v>
          </cell>
          <cell r="U499">
            <v>0</v>
          </cell>
          <cell r="V499">
            <v>0</v>
          </cell>
          <cell r="W499">
            <v>0</v>
          </cell>
          <cell r="X499">
            <v>1</v>
          </cell>
          <cell r="Y499" t="str">
            <v>Government</v>
          </cell>
          <cell r="Z499" t="str">
            <v>Govt</v>
          </cell>
          <cell r="AA499">
            <v>0</v>
          </cell>
          <cell r="AB499">
            <v>0</v>
          </cell>
          <cell r="AC499" t="str">
            <v>China - Passive Solar Rural Health Clinics</v>
          </cell>
          <cell r="AD499" t="str">
            <v>MSP</v>
          </cell>
          <cell r="AE499" t="str">
            <v>GET</v>
          </cell>
          <cell r="AF499" t="str">
            <v>CC</v>
          </cell>
          <cell r="AG499">
            <v>5</v>
          </cell>
          <cell r="AH499" t="str">
            <v>GEF - 2</v>
          </cell>
          <cell r="AI499">
            <v>37043</v>
          </cell>
          <cell r="AJ499">
            <v>2001</v>
          </cell>
          <cell r="AK499">
            <v>37271</v>
          </cell>
          <cell r="AL499">
            <v>2002</v>
          </cell>
          <cell r="AM499">
            <v>0</v>
          </cell>
          <cell r="AN499">
            <v>37986</v>
          </cell>
          <cell r="AO499">
            <v>38352</v>
          </cell>
          <cell r="AP499">
            <v>38352</v>
          </cell>
          <cell r="AQ499">
            <v>2004</v>
          </cell>
          <cell r="AR499">
            <v>0</v>
          </cell>
          <cell r="AS499">
            <v>12</v>
          </cell>
          <cell r="AT499">
            <v>2006</v>
          </cell>
          <cell r="AU499">
            <v>2006</v>
          </cell>
          <cell r="AV499">
            <v>2006</v>
          </cell>
          <cell r="AW499">
            <v>0</v>
          </cell>
          <cell r="AX499">
            <v>0.72499999999999998</v>
          </cell>
          <cell r="AY499">
            <v>2.5000000000000001E-2</v>
          </cell>
          <cell r="AZ499">
            <v>0.75</v>
          </cell>
          <cell r="BA499">
            <v>0.77500000000000002</v>
          </cell>
          <cell r="BB499">
            <v>0.80900000000000005</v>
          </cell>
          <cell r="BC499">
            <v>0.80900000000000005</v>
          </cell>
          <cell r="BD499">
            <v>1.1158620689655174</v>
          </cell>
          <cell r="BE499">
            <v>1.1158620689655174</v>
          </cell>
          <cell r="BF499">
            <v>1</v>
          </cell>
          <cell r="BG499">
            <v>12</v>
          </cell>
          <cell r="BH499">
            <v>0</v>
          </cell>
          <cell r="BI499">
            <v>0</v>
          </cell>
          <cell r="BJ499">
            <v>1</v>
          </cell>
          <cell r="BK499">
            <v>0</v>
          </cell>
          <cell r="BL499">
            <v>0</v>
          </cell>
          <cell r="BM499">
            <v>0</v>
          </cell>
          <cell r="BN499">
            <v>0</v>
          </cell>
          <cell r="BO499">
            <v>0</v>
          </cell>
          <cell r="BP499">
            <v>0</v>
          </cell>
          <cell r="BQ499">
            <v>0</v>
          </cell>
          <cell r="BR499">
            <v>0</v>
          </cell>
          <cell r="BS499">
            <v>4</v>
          </cell>
          <cell r="BT499">
            <v>0</v>
          </cell>
          <cell r="BU499">
            <v>4</v>
          </cell>
          <cell r="BV499">
            <v>0</v>
          </cell>
          <cell r="BW499">
            <v>0</v>
          </cell>
          <cell r="BX499">
            <v>0</v>
          </cell>
          <cell r="BY499">
            <v>3</v>
          </cell>
          <cell r="BZ499">
            <v>0</v>
          </cell>
          <cell r="CA499">
            <v>0</v>
          </cell>
          <cell r="CB499">
            <v>0</v>
          </cell>
          <cell r="CC499">
            <v>0</v>
          </cell>
          <cell r="CD499">
            <v>0</v>
          </cell>
          <cell r="CE499">
            <v>0</v>
          </cell>
          <cell r="CF499">
            <v>0</v>
          </cell>
          <cell r="CG499">
            <v>0</v>
          </cell>
          <cell r="CH499">
            <v>2</v>
          </cell>
          <cell r="CI499">
            <v>0</v>
          </cell>
          <cell r="CJ499">
            <v>3</v>
          </cell>
          <cell r="CK499">
            <v>0</v>
          </cell>
          <cell r="CL499">
            <v>2</v>
          </cell>
          <cell r="CM499">
            <v>0</v>
          </cell>
          <cell r="CN499">
            <v>1</v>
          </cell>
          <cell r="CO499">
            <v>0</v>
          </cell>
          <cell r="CP499">
            <v>2</v>
          </cell>
          <cell r="CQ499">
            <v>0</v>
          </cell>
          <cell r="CR499">
            <v>2</v>
          </cell>
          <cell r="CS499">
            <v>0</v>
          </cell>
          <cell r="CT499">
            <v>1</v>
          </cell>
          <cell r="CU499">
            <v>0</v>
          </cell>
          <cell r="CV499">
            <v>0</v>
          </cell>
          <cell r="CW499">
            <v>0</v>
          </cell>
          <cell r="CX499">
            <v>0</v>
          </cell>
          <cell r="CY499">
            <v>0</v>
          </cell>
          <cell r="CZ499">
            <v>0</v>
          </cell>
          <cell r="DA499">
            <v>0</v>
          </cell>
          <cell r="DB499">
            <v>0</v>
          </cell>
          <cell r="DC499">
            <v>0</v>
          </cell>
          <cell r="DD499">
            <v>0</v>
          </cell>
          <cell r="DE499">
            <v>0</v>
          </cell>
          <cell r="DF499">
            <v>0</v>
          </cell>
          <cell r="DG499">
            <v>0</v>
          </cell>
          <cell r="DH499">
            <v>0</v>
          </cell>
          <cell r="DI499">
            <v>0</v>
          </cell>
          <cell r="DJ499">
            <v>0</v>
          </cell>
          <cell r="DK499">
            <v>0</v>
          </cell>
          <cell r="DL499">
            <v>0</v>
          </cell>
          <cell r="DM499">
            <v>0</v>
          </cell>
          <cell r="DN499">
            <v>0</v>
          </cell>
          <cell r="DO499">
            <v>0</v>
          </cell>
          <cell r="DP499">
            <v>0</v>
          </cell>
          <cell r="DQ499">
            <v>0</v>
          </cell>
          <cell r="DR499">
            <v>5</v>
          </cell>
          <cell r="DS499" t="str">
            <v>NR</v>
          </cell>
          <cell r="DT499" t="str">
            <v>NR</v>
          </cell>
          <cell r="DU499" t="str">
            <v>NR</v>
          </cell>
          <cell r="DV499" t="str">
            <v>NR</v>
          </cell>
          <cell r="DW499" t="str">
            <v>NR</v>
          </cell>
          <cell r="DX499">
            <v>4</v>
          </cell>
          <cell r="DY499" t="str">
            <v>NR</v>
          </cell>
          <cell r="DZ499">
            <v>4</v>
          </cell>
          <cell r="EA499" t="str">
            <v>NR</v>
          </cell>
          <cell r="EB499" t="str">
            <v>NR</v>
          </cell>
          <cell r="EC499">
            <v>3</v>
          </cell>
          <cell r="ED499" t="str">
            <v>NR</v>
          </cell>
          <cell r="EE499" t="str">
            <v>NR</v>
          </cell>
          <cell r="EF499" t="str">
            <v>NR</v>
          </cell>
          <cell r="EG499">
            <v>2</v>
          </cell>
          <cell r="EH499">
            <v>3</v>
          </cell>
          <cell r="EI499">
            <v>2</v>
          </cell>
          <cell r="EJ499">
            <v>1</v>
          </cell>
          <cell r="EK499">
            <v>2</v>
          </cell>
          <cell r="EL499">
            <v>2</v>
          </cell>
          <cell r="EM499">
            <v>1</v>
          </cell>
        </row>
        <row r="500">
          <cell r="A500">
            <v>1281</v>
          </cell>
          <cell r="B500" t="e">
            <v>#N/A</v>
          </cell>
          <cell r="C500">
            <v>0</v>
          </cell>
          <cell r="D500" t="str">
            <v>Yes</v>
          </cell>
          <cell r="E500" t="str">
            <v>Yes</v>
          </cell>
          <cell r="F500" t="str">
            <v>IAEO</v>
          </cell>
          <cell r="G500" t="str">
            <v>UNEP</v>
          </cell>
          <cell r="H500" t="str">
            <v>UNEP</v>
          </cell>
          <cell r="I500">
            <v>0</v>
          </cell>
          <cell r="J500" t="str">
            <v>UNEP</v>
          </cell>
          <cell r="K500" t="str">
            <v>UNEP</v>
          </cell>
          <cell r="L500" t="str">
            <v>Global (China, Bangladesh, Sri Lanka, Nepal, Ghana, Kenya, Cuba, Honduras, El Salvador, Nicaragua, Ethipia, Brazil, Guatemala)</v>
          </cell>
          <cell r="M500" t="str">
            <v>Bangladesh, Brazil, China, Cuba, Ethiopia, Ghana, Guatemala, Honduras, Kenya, Sri Lanka, Nicaragua, Nepal, El Salvador</v>
          </cell>
          <cell r="N500" t="str">
            <v>Global</v>
          </cell>
          <cell r="O500" t="str">
            <v>Global</v>
          </cell>
          <cell r="P500">
            <v>1</v>
          </cell>
          <cell r="Q500">
            <v>0</v>
          </cell>
          <cell r="R500">
            <v>0</v>
          </cell>
          <cell r="S500">
            <v>0</v>
          </cell>
          <cell r="T500">
            <v>0</v>
          </cell>
          <cell r="U500">
            <v>0</v>
          </cell>
          <cell r="V500">
            <v>2</v>
          </cell>
          <cell r="W500">
            <v>2</v>
          </cell>
          <cell r="X500">
            <v>0</v>
          </cell>
          <cell r="Y500" t="str">
            <v>Multilateral</v>
          </cell>
          <cell r="Z500" t="str">
            <v>Bi_multilateral</v>
          </cell>
          <cell r="AA500">
            <v>0</v>
          </cell>
          <cell r="AB500">
            <v>0</v>
          </cell>
          <cell r="AC500" t="str">
            <v>Solar and Wind Energy Resource Assessment</v>
          </cell>
          <cell r="AD500" t="str">
            <v>FSP</v>
          </cell>
          <cell r="AE500" t="str">
            <v>GET</v>
          </cell>
          <cell r="AF500" t="str">
            <v>CC</v>
          </cell>
          <cell r="AG500">
            <v>6</v>
          </cell>
          <cell r="AH500" t="str">
            <v>GEF - 2</v>
          </cell>
          <cell r="AI500">
            <v>37043</v>
          </cell>
          <cell r="AJ500">
            <v>2001</v>
          </cell>
          <cell r="AK500">
            <v>37172</v>
          </cell>
          <cell r="AL500">
            <v>2001</v>
          </cell>
          <cell r="AM500">
            <v>38477.5</v>
          </cell>
          <cell r="AN500">
            <v>38199</v>
          </cell>
          <cell r="AO500">
            <v>39783</v>
          </cell>
          <cell r="AP500">
            <v>39783</v>
          </cell>
          <cell r="AQ500">
            <v>2008</v>
          </cell>
          <cell r="AR500">
            <v>85</v>
          </cell>
          <cell r="AS500">
            <v>52</v>
          </cell>
          <cell r="AT500">
            <v>2012</v>
          </cell>
          <cell r="AU500">
            <v>2011</v>
          </cell>
          <cell r="AV500">
            <v>2011</v>
          </cell>
          <cell r="AW500">
            <v>0</v>
          </cell>
          <cell r="AX500">
            <v>6.5120000000000005</v>
          </cell>
          <cell r="AY500">
            <v>0.3</v>
          </cell>
          <cell r="AZ500">
            <v>6.8120000000000003</v>
          </cell>
          <cell r="BA500">
            <v>6.51</v>
          </cell>
          <cell r="BB500">
            <v>2.508</v>
          </cell>
          <cell r="BC500">
            <v>2.2400000000000002</v>
          </cell>
          <cell r="BD500">
            <v>0.38513513513513509</v>
          </cell>
          <cell r="BE500">
            <v>0.34398034398034399</v>
          </cell>
          <cell r="BF500">
            <v>0.89314194577352479</v>
          </cell>
          <cell r="BG500">
            <v>48</v>
          </cell>
          <cell r="BH500">
            <v>48</v>
          </cell>
          <cell r="BI500">
            <v>13</v>
          </cell>
          <cell r="BJ500">
            <v>6</v>
          </cell>
          <cell r="BK500">
            <v>6</v>
          </cell>
          <cell r="BL500">
            <v>0</v>
          </cell>
          <cell r="BM500">
            <v>1</v>
          </cell>
          <cell r="BN500">
            <v>5</v>
          </cell>
          <cell r="BO500">
            <v>1</v>
          </cell>
          <cell r="BP500">
            <v>3</v>
          </cell>
          <cell r="BQ500" t="str">
            <v>ML</v>
          </cell>
          <cell r="BR500">
            <v>3</v>
          </cell>
          <cell r="BS500">
            <v>3</v>
          </cell>
          <cell r="BT500">
            <v>3</v>
          </cell>
          <cell r="BU500">
            <v>4</v>
          </cell>
          <cell r="BV500">
            <v>0</v>
          </cell>
          <cell r="BW500">
            <v>4</v>
          </cell>
          <cell r="BX500">
            <v>1</v>
          </cell>
          <cell r="BY500">
            <v>2</v>
          </cell>
          <cell r="BZ500">
            <v>0</v>
          </cell>
          <cell r="CA500">
            <v>4</v>
          </cell>
          <cell r="CB500">
            <v>1</v>
          </cell>
          <cell r="CC500">
            <v>5</v>
          </cell>
          <cell r="CD500">
            <v>5</v>
          </cell>
          <cell r="CE500">
            <v>1</v>
          </cell>
          <cell r="CF500">
            <v>0</v>
          </cell>
          <cell r="CG500">
            <v>1</v>
          </cell>
          <cell r="CH500">
            <v>5</v>
          </cell>
          <cell r="CI500">
            <v>1</v>
          </cell>
          <cell r="CJ500">
            <v>5</v>
          </cell>
          <cell r="CK500">
            <v>1</v>
          </cell>
          <cell r="CL500">
            <v>4</v>
          </cell>
          <cell r="CM500">
            <v>1</v>
          </cell>
          <cell r="CN500">
            <v>5</v>
          </cell>
          <cell r="CO500">
            <v>1</v>
          </cell>
          <cell r="CP500">
            <v>3</v>
          </cell>
          <cell r="CQ500">
            <v>0</v>
          </cell>
          <cell r="CR500">
            <v>3</v>
          </cell>
          <cell r="CS500">
            <v>0</v>
          </cell>
          <cell r="CT500">
            <v>5</v>
          </cell>
          <cell r="CU500">
            <v>1</v>
          </cell>
          <cell r="CV500">
            <v>0</v>
          </cell>
          <cell r="CW500">
            <v>0</v>
          </cell>
          <cell r="CX500">
            <v>0</v>
          </cell>
          <cell r="CY500">
            <v>6</v>
          </cell>
          <cell r="CZ500">
            <v>1</v>
          </cell>
          <cell r="DA500">
            <v>0</v>
          </cell>
          <cell r="DB500">
            <v>0</v>
          </cell>
          <cell r="DC500">
            <v>0</v>
          </cell>
          <cell r="DD500">
            <v>0</v>
          </cell>
          <cell r="DE500">
            <v>0</v>
          </cell>
          <cell r="DF500">
            <v>0</v>
          </cell>
          <cell r="DG500">
            <v>0</v>
          </cell>
          <cell r="DH500">
            <v>0</v>
          </cell>
          <cell r="DI500">
            <v>0</v>
          </cell>
          <cell r="DJ500">
            <v>0</v>
          </cell>
          <cell r="DK500">
            <v>0</v>
          </cell>
          <cell r="DL500">
            <v>0</v>
          </cell>
          <cell r="DM500">
            <v>0</v>
          </cell>
          <cell r="DN500">
            <v>0</v>
          </cell>
          <cell r="DO500">
            <v>0</v>
          </cell>
          <cell r="DP500">
            <v>0</v>
          </cell>
          <cell r="DQ500">
            <v>0</v>
          </cell>
          <cell r="DR500">
            <v>5</v>
          </cell>
          <cell r="DS500">
            <v>5</v>
          </cell>
          <cell r="DT500">
            <v>5</v>
          </cell>
          <cell r="DU500">
            <v>5</v>
          </cell>
          <cell r="DV500">
            <v>1</v>
          </cell>
          <cell r="DW500">
            <v>0</v>
          </cell>
          <cell r="DX500">
            <v>0</v>
          </cell>
          <cell r="DY500">
            <v>0</v>
          </cell>
          <cell r="DZ500">
            <v>0</v>
          </cell>
          <cell r="EA500">
            <v>0</v>
          </cell>
          <cell r="EB500">
            <v>0</v>
          </cell>
          <cell r="EC500">
            <v>0</v>
          </cell>
          <cell r="ED500">
            <v>0</v>
          </cell>
          <cell r="EE500">
            <v>0</v>
          </cell>
          <cell r="EF500">
            <v>0</v>
          </cell>
          <cell r="EG500">
            <v>0</v>
          </cell>
          <cell r="EH500">
            <v>0</v>
          </cell>
          <cell r="EI500">
            <v>0</v>
          </cell>
          <cell r="EJ500">
            <v>0</v>
          </cell>
          <cell r="EK500">
            <v>0</v>
          </cell>
          <cell r="EL500">
            <v>0</v>
          </cell>
          <cell r="EM500">
            <v>0</v>
          </cell>
        </row>
        <row r="501">
          <cell r="A501">
            <v>1284</v>
          </cell>
          <cell r="B501" t="e">
            <v>#N/A</v>
          </cell>
          <cell r="C501">
            <v>2222</v>
          </cell>
          <cell r="D501" t="str">
            <v>No</v>
          </cell>
          <cell r="E501" t="str">
            <v>Yes</v>
          </cell>
          <cell r="F501" t="str">
            <v>IAEO</v>
          </cell>
          <cell r="G501" t="str">
            <v>UNDP</v>
          </cell>
          <cell r="H501" t="str">
            <v>UNDP</v>
          </cell>
          <cell r="I501">
            <v>0</v>
          </cell>
          <cell r="J501" t="str">
            <v>UNDP</v>
          </cell>
          <cell r="K501">
            <v>0</v>
          </cell>
          <cell r="L501" t="str">
            <v>Mexico</v>
          </cell>
          <cell r="M501">
            <v>0</v>
          </cell>
          <cell r="N501" t="str">
            <v>LAC</v>
          </cell>
          <cell r="O501" t="str">
            <v>LAC</v>
          </cell>
          <cell r="P501">
            <v>0</v>
          </cell>
          <cell r="Q501">
            <v>0</v>
          </cell>
          <cell r="R501">
            <v>1</v>
          </cell>
          <cell r="S501">
            <v>0</v>
          </cell>
          <cell r="T501">
            <v>0</v>
          </cell>
          <cell r="U501">
            <v>0</v>
          </cell>
          <cell r="V501">
            <v>0</v>
          </cell>
          <cell r="W501">
            <v>0</v>
          </cell>
          <cell r="X501">
            <v>0</v>
          </cell>
          <cell r="Y501" t="str">
            <v>Government</v>
          </cell>
          <cell r="Z501" t="str">
            <v>Govt</v>
          </cell>
          <cell r="AA501">
            <v>0</v>
          </cell>
          <cell r="AB501">
            <v>0</v>
          </cell>
          <cell r="AC501" t="str">
            <v>Action Plan for Removing Barriers to the Full Scale Implementation of Wind Power in Mexico (Phase I)</v>
          </cell>
          <cell r="AD501" t="str">
            <v>FSP</v>
          </cell>
          <cell r="AE501" t="str">
            <v>GET</v>
          </cell>
          <cell r="AF501" t="str">
            <v>CC</v>
          </cell>
          <cell r="AG501">
            <v>0</v>
          </cell>
          <cell r="AH501" t="str">
            <v>GEF - 3</v>
          </cell>
          <cell r="AI501">
            <v>37846</v>
          </cell>
          <cell r="AJ501">
            <v>2003</v>
          </cell>
          <cell r="AK501">
            <v>37951</v>
          </cell>
          <cell r="AL501">
            <v>2003</v>
          </cell>
          <cell r="AM501">
            <v>39247</v>
          </cell>
          <cell r="AN501">
            <v>40848</v>
          </cell>
          <cell r="AO501">
            <v>40543</v>
          </cell>
          <cell r="AP501">
            <v>40543</v>
          </cell>
          <cell r="AQ501">
            <v>2010</v>
          </cell>
          <cell r="AR501">
            <v>85</v>
          </cell>
          <cell r="AS501">
            <v>0</v>
          </cell>
          <cell r="AT501">
            <v>2013</v>
          </cell>
          <cell r="AU501">
            <v>41244</v>
          </cell>
          <cell r="AV501">
            <v>2012</v>
          </cell>
          <cell r="AW501">
            <v>0</v>
          </cell>
          <cell r="AX501">
            <v>4.7359999999999998</v>
          </cell>
          <cell r="AY501">
            <v>0</v>
          </cell>
          <cell r="AZ501">
            <v>4.7359999999999998</v>
          </cell>
          <cell r="BA501">
            <v>0</v>
          </cell>
          <cell r="BB501">
            <v>7.0760000000000005</v>
          </cell>
          <cell r="BC501">
            <v>7.3959999999999999</v>
          </cell>
          <cell r="BD501">
            <v>1.4940878378378379</v>
          </cell>
          <cell r="BE501">
            <v>1.5616554054054055</v>
          </cell>
          <cell r="BF501">
            <v>1.045223289994347</v>
          </cell>
          <cell r="BG501">
            <v>0</v>
          </cell>
          <cell r="BH501">
            <v>0</v>
          </cell>
          <cell r="BI501">
            <v>0</v>
          </cell>
          <cell r="BJ501">
            <v>0</v>
          </cell>
          <cell r="BK501">
            <v>0</v>
          </cell>
          <cell r="BL501">
            <v>0</v>
          </cell>
          <cell r="BM501">
            <v>1</v>
          </cell>
          <cell r="BN501">
            <v>4</v>
          </cell>
          <cell r="BO501">
            <v>1</v>
          </cell>
          <cell r="BP501">
            <v>3</v>
          </cell>
          <cell r="BQ501" t="str">
            <v>ML</v>
          </cell>
          <cell r="BR501">
            <v>4</v>
          </cell>
          <cell r="BS501">
            <v>3</v>
          </cell>
          <cell r="BT501">
            <v>3</v>
          </cell>
          <cell r="BU501">
            <v>3</v>
          </cell>
          <cell r="BV501">
            <v>0</v>
          </cell>
          <cell r="BW501">
            <v>0</v>
          </cell>
          <cell r="BX501">
            <v>0</v>
          </cell>
          <cell r="BY501">
            <v>4</v>
          </cell>
          <cell r="BZ501">
            <v>1</v>
          </cell>
          <cell r="CA501">
            <v>3</v>
          </cell>
          <cell r="CB501">
            <v>0</v>
          </cell>
          <cell r="CC501">
            <v>0</v>
          </cell>
          <cell r="CD501">
            <v>4</v>
          </cell>
          <cell r="CE501">
            <v>1</v>
          </cell>
          <cell r="CF501">
            <v>4</v>
          </cell>
          <cell r="CG501">
            <v>1</v>
          </cell>
          <cell r="CH501">
            <v>4</v>
          </cell>
          <cell r="CI501">
            <v>1</v>
          </cell>
          <cell r="CJ501">
            <v>3</v>
          </cell>
          <cell r="CK501">
            <v>0</v>
          </cell>
          <cell r="CL501">
            <v>4</v>
          </cell>
          <cell r="CM501">
            <v>1</v>
          </cell>
          <cell r="CN501">
            <v>5</v>
          </cell>
          <cell r="CO501">
            <v>1</v>
          </cell>
          <cell r="CP501">
            <v>3</v>
          </cell>
          <cell r="CQ501">
            <v>0</v>
          </cell>
          <cell r="CR501">
            <v>3</v>
          </cell>
          <cell r="CS501">
            <v>0</v>
          </cell>
          <cell r="CT501">
            <v>3</v>
          </cell>
          <cell r="CU501">
            <v>0</v>
          </cell>
          <cell r="CV501">
            <v>5</v>
          </cell>
          <cell r="CW501">
            <v>5</v>
          </cell>
          <cell r="CX501">
            <v>4</v>
          </cell>
          <cell r="CY501">
            <v>4</v>
          </cell>
          <cell r="CZ501">
            <v>1</v>
          </cell>
          <cell r="DA501" t="str">
            <v>L</v>
          </cell>
          <cell r="DB501" t="str">
            <v>ML</v>
          </cell>
          <cell r="DC501" t="str">
            <v>ML</v>
          </cell>
          <cell r="DD501" t="str">
            <v>ML</v>
          </cell>
          <cell r="DE501">
            <v>3</v>
          </cell>
          <cell r="DF501" t="str">
            <v>ML</v>
          </cell>
          <cell r="DG501">
            <v>4</v>
          </cell>
          <cell r="DH501">
            <v>3</v>
          </cell>
          <cell r="DI501">
            <v>4</v>
          </cell>
          <cell r="DJ501">
            <v>4</v>
          </cell>
          <cell r="DK501">
            <v>4</v>
          </cell>
          <cell r="DL501">
            <v>3</v>
          </cell>
          <cell r="DM501">
            <v>4</v>
          </cell>
          <cell r="DN501">
            <v>5</v>
          </cell>
          <cell r="DO501">
            <v>3</v>
          </cell>
          <cell r="DP501">
            <v>3</v>
          </cell>
          <cell r="DQ501">
            <v>3</v>
          </cell>
          <cell r="DR501">
            <v>0</v>
          </cell>
          <cell r="DS501">
            <v>0</v>
          </cell>
          <cell r="DT501">
            <v>0</v>
          </cell>
          <cell r="DU501">
            <v>0</v>
          </cell>
          <cell r="DV501">
            <v>0</v>
          </cell>
          <cell r="DW501">
            <v>0</v>
          </cell>
          <cell r="DX501">
            <v>0</v>
          </cell>
          <cell r="DY501">
            <v>0</v>
          </cell>
          <cell r="DZ501">
            <v>0</v>
          </cell>
          <cell r="EA501">
            <v>0</v>
          </cell>
          <cell r="EB501">
            <v>0</v>
          </cell>
          <cell r="EC501">
            <v>0</v>
          </cell>
          <cell r="ED501">
            <v>0</v>
          </cell>
          <cell r="EE501">
            <v>0</v>
          </cell>
          <cell r="EF501">
            <v>0</v>
          </cell>
          <cell r="EG501">
            <v>0</v>
          </cell>
          <cell r="EH501">
            <v>0</v>
          </cell>
          <cell r="EI501">
            <v>0</v>
          </cell>
          <cell r="EJ501">
            <v>0</v>
          </cell>
          <cell r="EK501">
            <v>0</v>
          </cell>
          <cell r="EL501">
            <v>0</v>
          </cell>
          <cell r="EM501">
            <v>0</v>
          </cell>
        </row>
        <row r="502">
          <cell r="A502">
            <v>1287</v>
          </cell>
          <cell r="B502">
            <v>1287</v>
          </cell>
          <cell r="C502" t="str">
            <v>P070552</v>
          </cell>
          <cell r="D502" t="str">
            <v>Yes</v>
          </cell>
          <cell r="E502" t="str">
            <v>Yes</v>
          </cell>
          <cell r="F502" t="str">
            <v>IAEO</v>
          </cell>
          <cell r="G502" t="str">
            <v>World Bank</v>
          </cell>
          <cell r="H502" t="str">
            <v>WB</v>
          </cell>
          <cell r="I502">
            <v>0</v>
          </cell>
          <cell r="J502" t="str">
            <v>WB</v>
          </cell>
          <cell r="K502">
            <v>0</v>
          </cell>
          <cell r="L502" t="str">
            <v>Brazil</v>
          </cell>
          <cell r="M502">
            <v>0</v>
          </cell>
          <cell r="N502" t="str">
            <v>LAC</v>
          </cell>
          <cell r="O502" t="str">
            <v>LAC</v>
          </cell>
          <cell r="P502">
            <v>0</v>
          </cell>
          <cell r="Q502">
            <v>0</v>
          </cell>
          <cell r="R502">
            <v>1</v>
          </cell>
          <cell r="S502">
            <v>0</v>
          </cell>
          <cell r="T502">
            <v>0</v>
          </cell>
          <cell r="U502">
            <v>0</v>
          </cell>
          <cell r="V502">
            <v>0</v>
          </cell>
          <cell r="W502">
            <v>0</v>
          </cell>
          <cell r="X502">
            <v>0</v>
          </cell>
          <cell r="Y502" t="str">
            <v>Government</v>
          </cell>
          <cell r="Z502" t="str">
            <v>Govt</v>
          </cell>
          <cell r="AA502">
            <v>0</v>
          </cell>
          <cell r="AB502">
            <v>0</v>
          </cell>
          <cell r="AC502" t="str">
            <v>Parana Biodiversity Project</v>
          </cell>
          <cell r="AD502" t="str">
            <v>FSP</v>
          </cell>
          <cell r="AE502" t="str">
            <v>GET</v>
          </cell>
          <cell r="AF502" t="str">
            <v>BD</v>
          </cell>
          <cell r="AG502">
            <v>0</v>
          </cell>
          <cell r="AH502" t="str">
            <v>GEF - 2</v>
          </cell>
          <cell r="AI502">
            <v>37371</v>
          </cell>
          <cell r="AJ502">
            <v>2002</v>
          </cell>
          <cell r="AK502">
            <v>37495</v>
          </cell>
          <cell r="AL502">
            <v>2002</v>
          </cell>
          <cell r="AM502">
            <v>38669.5</v>
          </cell>
          <cell r="AN502">
            <v>39113</v>
          </cell>
          <cell r="AO502">
            <v>39844</v>
          </cell>
          <cell r="AP502">
            <v>39844</v>
          </cell>
          <cell r="AQ502">
            <v>2009</v>
          </cell>
          <cell r="AR502">
            <v>77</v>
          </cell>
          <cell r="AS502">
            <v>24</v>
          </cell>
          <cell r="AT502">
            <v>2013</v>
          </cell>
          <cell r="AU502">
            <v>0</v>
          </cell>
          <cell r="AV502">
            <v>2010</v>
          </cell>
          <cell r="AW502">
            <v>0</v>
          </cell>
          <cell r="AX502">
            <v>8</v>
          </cell>
          <cell r="AY502">
            <v>0</v>
          </cell>
          <cell r="AZ502">
            <v>8</v>
          </cell>
          <cell r="BA502">
            <v>0</v>
          </cell>
          <cell r="BB502">
            <v>24.86</v>
          </cell>
          <cell r="BC502">
            <v>20.79</v>
          </cell>
          <cell r="BD502">
            <v>3.1074999999999999</v>
          </cell>
          <cell r="BE502">
            <v>2.5987499999999999</v>
          </cell>
          <cell r="BF502">
            <v>0.83628318584070793</v>
          </cell>
          <cell r="BG502">
            <v>0</v>
          </cell>
          <cell r="BH502">
            <v>0</v>
          </cell>
          <cell r="BI502">
            <v>0</v>
          </cell>
          <cell r="BJ502">
            <v>0</v>
          </cell>
          <cell r="BK502">
            <v>1</v>
          </cell>
          <cell r="BL502">
            <v>0</v>
          </cell>
          <cell r="BM502">
            <v>1</v>
          </cell>
          <cell r="BN502">
            <v>4</v>
          </cell>
          <cell r="BO502">
            <v>0</v>
          </cell>
          <cell r="BP502" t="str">
            <v>Not rated</v>
          </cell>
          <cell r="BQ502" t="str">
            <v>Not rated</v>
          </cell>
          <cell r="BR502">
            <v>0</v>
          </cell>
          <cell r="BS502">
            <v>0</v>
          </cell>
          <cell r="BT502">
            <v>0</v>
          </cell>
          <cell r="BU502">
            <v>0</v>
          </cell>
          <cell r="BV502">
            <v>0</v>
          </cell>
          <cell r="BW502">
            <v>0</v>
          </cell>
          <cell r="BX502">
            <v>0</v>
          </cell>
          <cell r="BY502" t="str">
            <v>MODEST</v>
          </cell>
          <cell r="BZ502">
            <v>0</v>
          </cell>
          <cell r="CA502" t="str">
            <v>MODEST</v>
          </cell>
          <cell r="CB502">
            <v>0</v>
          </cell>
          <cell r="CC502">
            <v>0</v>
          </cell>
          <cell r="CD502">
            <v>4</v>
          </cell>
          <cell r="CE502">
            <v>1</v>
          </cell>
          <cell r="CF502">
            <v>4</v>
          </cell>
          <cell r="CG502">
            <v>1</v>
          </cell>
          <cell r="CH502">
            <v>5</v>
          </cell>
          <cell r="CI502">
            <v>1</v>
          </cell>
          <cell r="CJ502">
            <v>4</v>
          </cell>
          <cell r="CK502">
            <v>1</v>
          </cell>
          <cell r="CL502">
            <v>4</v>
          </cell>
          <cell r="CM502">
            <v>1</v>
          </cell>
          <cell r="CN502">
            <v>3</v>
          </cell>
          <cell r="CO502">
            <v>0</v>
          </cell>
          <cell r="CP502">
            <v>4</v>
          </cell>
          <cell r="CQ502">
            <v>1</v>
          </cell>
          <cell r="CR502">
            <v>4</v>
          </cell>
          <cell r="CS502">
            <v>1</v>
          </cell>
          <cell r="CT502">
            <v>4</v>
          </cell>
          <cell r="CU502">
            <v>1</v>
          </cell>
          <cell r="CV502" t="str">
            <v>Not rated</v>
          </cell>
          <cell r="CW502" t="str">
            <v>Not rated</v>
          </cell>
          <cell r="CX502" t="str">
            <v>Not rated</v>
          </cell>
          <cell r="CY502">
            <v>4</v>
          </cell>
          <cell r="CZ502">
            <v>1</v>
          </cell>
          <cell r="DA502" t="str">
            <v>Not rated</v>
          </cell>
          <cell r="DB502" t="str">
            <v>Not rated</v>
          </cell>
          <cell r="DC502" t="str">
            <v>Not rated</v>
          </cell>
          <cell r="DD502" t="str">
            <v>Not rated</v>
          </cell>
          <cell r="DE502" t="str">
            <v>Not rated</v>
          </cell>
          <cell r="DF502" t="str">
            <v>Not rated</v>
          </cell>
          <cell r="DG502" t="str">
            <v>MODEST</v>
          </cell>
          <cell r="DH502" t="str">
            <v>MODEST</v>
          </cell>
          <cell r="DI502">
            <v>4</v>
          </cell>
          <cell r="DJ502">
            <v>4</v>
          </cell>
          <cell r="DK502">
            <v>5</v>
          </cell>
          <cell r="DL502">
            <v>0</v>
          </cell>
          <cell r="DM502">
            <v>0</v>
          </cell>
          <cell r="DN502">
            <v>0</v>
          </cell>
          <cell r="DO502">
            <v>0</v>
          </cell>
          <cell r="DP502">
            <v>0</v>
          </cell>
          <cell r="DQ502">
            <v>0</v>
          </cell>
          <cell r="DR502">
            <v>5</v>
          </cell>
          <cell r="DS502">
            <v>5</v>
          </cell>
          <cell r="DT502">
            <v>3</v>
          </cell>
          <cell r="DU502">
            <v>4</v>
          </cell>
          <cell r="DV502">
            <v>1</v>
          </cell>
          <cell r="DW502" t="str">
            <v>Not rated</v>
          </cell>
          <cell r="DX502" t="str">
            <v>Not rated</v>
          </cell>
          <cell r="DY502" t="str">
            <v>Not rated</v>
          </cell>
          <cell r="DZ502" t="str">
            <v>Not rated</v>
          </cell>
          <cell r="EA502" t="str">
            <v>Not rated</v>
          </cell>
          <cell r="EB502" t="str">
            <v>Not rated</v>
          </cell>
          <cell r="EC502">
            <v>3</v>
          </cell>
          <cell r="ED502">
            <v>3</v>
          </cell>
          <cell r="EE502">
            <v>4</v>
          </cell>
          <cell r="EF502">
            <v>4</v>
          </cell>
          <cell r="EG502">
            <v>4</v>
          </cell>
          <cell r="EH502">
            <v>4</v>
          </cell>
          <cell r="EI502">
            <v>4</v>
          </cell>
          <cell r="EJ502">
            <v>3</v>
          </cell>
          <cell r="EK502">
            <v>4</v>
          </cell>
          <cell r="EL502">
            <v>4</v>
          </cell>
          <cell r="EM502">
            <v>4</v>
          </cell>
        </row>
        <row r="503">
          <cell r="A503">
            <v>1291</v>
          </cell>
          <cell r="B503" t="e">
            <v>#N/A</v>
          </cell>
          <cell r="C503" t="str">
            <v>P071464</v>
          </cell>
          <cell r="D503" t="str">
            <v>No</v>
          </cell>
          <cell r="E503" t="str">
            <v>Yes</v>
          </cell>
          <cell r="F503" t="str">
            <v>IAEO</v>
          </cell>
          <cell r="G503" t="str">
            <v>World Bank</v>
          </cell>
          <cell r="H503" t="str">
            <v>WB</v>
          </cell>
          <cell r="I503">
            <v>0</v>
          </cell>
          <cell r="J503" t="str">
            <v>WB</v>
          </cell>
          <cell r="K503" t="str">
            <v>WB</v>
          </cell>
          <cell r="L503" t="str">
            <v>Croatia</v>
          </cell>
          <cell r="M503">
            <v>0</v>
          </cell>
          <cell r="N503" t="str">
            <v>ECA</v>
          </cell>
          <cell r="O503" t="str">
            <v>ECA</v>
          </cell>
          <cell r="P503">
            <v>0</v>
          </cell>
          <cell r="Q503">
            <v>0</v>
          </cell>
          <cell r="R503">
            <v>1</v>
          </cell>
          <cell r="S503">
            <v>0</v>
          </cell>
          <cell r="T503">
            <v>0</v>
          </cell>
          <cell r="U503">
            <v>0</v>
          </cell>
          <cell r="V503">
            <v>0</v>
          </cell>
          <cell r="W503">
            <v>0</v>
          </cell>
          <cell r="X503">
            <v>0</v>
          </cell>
          <cell r="Y503" t="str">
            <v>Government</v>
          </cell>
          <cell r="Z503" t="str">
            <v>Govt</v>
          </cell>
          <cell r="AA503">
            <v>0</v>
          </cell>
          <cell r="AB503">
            <v>0</v>
          </cell>
          <cell r="AC503" t="str">
            <v>Renewable Energy Resources Projects</v>
          </cell>
          <cell r="AD503" t="str">
            <v>FSP</v>
          </cell>
          <cell r="AE503" t="str">
            <v>GET</v>
          </cell>
          <cell r="AF503" t="str">
            <v>CC</v>
          </cell>
          <cell r="AG503">
            <v>0</v>
          </cell>
          <cell r="AH503" t="str">
            <v>GEF - 2</v>
          </cell>
          <cell r="AI503">
            <v>38495</v>
          </cell>
          <cell r="AJ503">
            <v>2005</v>
          </cell>
          <cell r="AK503">
            <v>38679</v>
          </cell>
          <cell r="AL503">
            <v>2005</v>
          </cell>
          <cell r="AM503">
            <v>39504</v>
          </cell>
          <cell r="AN503">
            <v>40268</v>
          </cell>
          <cell r="AO503">
            <v>40329</v>
          </cell>
          <cell r="AP503">
            <v>40329</v>
          </cell>
          <cell r="AQ503">
            <v>2010</v>
          </cell>
          <cell r="AR503">
            <v>54</v>
          </cell>
          <cell r="AS503">
            <v>2</v>
          </cell>
          <cell r="AT503">
            <v>2011</v>
          </cell>
          <cell r="AU503">
            <v>2010</v>
          </cell>
          <cell r="AV503">
            <v>2010</v>
          </cell>
          <cell r="AW503">
            <v>0</v>
          </cell>
          <cell r="AX503">
            <v>5.5</v>
          </cell>
          <cell r="AY503">
            <v>0.35</v>
          </cell>
          <cell r="AZ503">
            <v>5.85</v>
          </cell>
          <cell r="BA503">
            <v>4.3899999999999997</v>
          </cell>
          <cell r="BB503">
            <v>3</v>
          </cell>
          <cell r="BC503">
            <v>2.44</v>
          </cell>
          <cell r="BD503">
            <v>0.54545454545454541</v>
          </cell>
          <cell r="BE503">
            <v>0.44363636363636361</v>
          </cell>
          <cell r="BF503">
            <v>0.81333333333333335</v>
          </cell>
          <cell r="BG503">
            <v>2</v>
          </cell>
          <cell r="BH503">
            <v>12</v>
          </cell>
          <cell r="BI503">
            <v>6</v>
          </cell>
          <cell r="BJ503">
            <v>1</v>
          </cell>
          <cell r="BK503">
            <v>0</v>
          </cell>
          <cell r="BL503">
            <v>0</v>
          </cell>
          <cell r="BM503">
            <v>0</v>
          </cell>
          <cell r="BN503">
            <v>3</v>
          </cell>
          <cell r="BO503">
            <v>0</v>
          </cell>
          <cell r="BP503">
            <v>2</v>
          </cell>
          <cell r="BQ503" t="str">
            <v>MU</v>
          </cell>
          <cell r="BR503">
            <v>0</v>
          </cell>
          <cell r="BS503">
            <v>0</v>
          </cell>
          <cell r="BT503">
            <v>0</v>
          </cell>
          <cell r="BU503">
            <v>0</v>
          </cell>
          <cell r="BV503">
            <v>0</v>
          </cell>
          <cell r="BW503">
            <v>0</v>
          </cell>
          <cell r="BX503">
            <v>0</v>
          </cell>
          <cell r="BY503">
            <v>0</v>
          </cell>
          <cell r="BZ503">
            <v>0</v>
          </cell>
          <cell r="CA503">
            <v>3</v>
          </cell>
          <cell r="CB503">
            <v>0</v>
          </cell>
          <cell r="CC503">
            <v>0</v>
          </cell>
          <cell r="CD503">
            <v>3</v>
          </cell>
          <cell r="CE503">
            <v>0</v>
          </cell>
          <cell r="CF503">
            <v>3</v>
          </cell>
          <cell r="CG503">
            <v>0</v>
          </cell>
          <cell r="CH503">
            <v>4</v>
          </cell>
          <cell r="CI503">
            <v>1</v>
          </cell>
          <cell r="CJ503">
            <v>0</v>
          </cell>
          <cell r="CK503">
            <v>0</v>
          </cell>
          <cell r="CL503">
            <v>0</v>
          </cell>
          <cell r="CM503">
            <v>0</v>
          </cell>
          <cell r="CN503">
            <v>0</v>
          </cell>
          <cell r="CO503">
            <v>0</v>
          </cell>
          <cell r="CP503">
            <v>0</v>
          </cell>
          <cell r="CQ503">
            <v>0</v>
          </cell>
          <cell r="CR503">
            <v>0</v>
          </cell>
          <cell r="CS503">
            <v>0</v>
          </cell>
          <cell r="CT503">
            <v>0</v>
          </cell>
          <cell r="CU503">
            <v>0</v>
          </cell>
          <cell r="CV503">
            <v>0</v>
          </cell>
          <cell r="CW503">
            <v>0</v>
          </cell>
          <cell r="CX503">
            <v>0</v>
          </cell>
          <cell r="CY503">
            <v>3</v>
          </cell>
          <cell r="CZ503">
            <v>0</v>
          </cell>
          <cell r="DA503">
            <v>0</v>
          </cell>
          <cell r="DB503">
            <v>0</v>
          </cell>
          <cell r="DC503">
            <v>0</v>
          </cell>
          <cell r="DD503">
            <v>0</v>
          </cell>
          <cell r="DE503">
            <v>0</v>
          </cell>
          <cell r="DF503">
            <v>0</v>
          </cell>
          <cell r="DG503">
            <v>0</v>
          </cell>
          <cell r="DH503">
            <v>0</v>
          </cell>
          <cell r="DI503">
            <v>0</v>
          </cell>
          <cell r="DJ503">
            <v>0</v>
          </cell>
          <cell r="DK503">
            <v>0</v>
          </cell>
          <cell r="DL503">
            <v>0</v>
          </cell>
          <cell r="DM503">
            <v>0</v>
          </cell>
          <cell r="DN503">
            <v>0</v>
          </cell>
          <cell r="DO503">
            <v>0</v>
          </cell>
          <cell r="DP503">
            <v>0</v>
          </cell>
          <cell r="DQ503">
            <v>0</v>
          </cell>
          <cell r="DR503">
            <v>0</v>
          </cell>
          <cell r="DS503">
            <v>0</v>
          </cell>
          <cell r="DT503">
            <v>0</v>
          </cell>
          <cell r="DU503">
            <v>0</v>
          </cell>
          <cell r="DV503">
            <v>0</v>
          </cell>
          <cell r="DW503">
            <v>0</v>
          </cell>
          <cell r="DX503">
            <v>0</v>
          </cell>
          <cell r="DY503">
            <v>0</v>
          </cell>
          <cell r="DZ503">
            <v>0</v>
          </cell>
          <cell r="EA503">
            <v>0</v>
          </cell>
          <cell r="EB503">
            <v>0</v>
          </cell>
          <cell r="EC503">
            <v>0</v>
          </cell>
          <cell r="ED503">
            <v>0</v>
          </cell>
          <cell r="EE503">
            <v>0</v>
          </cell>
          <cell r="EF503">
            <v>0</v>
          </cell>
          <cell r="EG503">
            <v>0</v>
          </cell>
          <cell r="EH503">
            <v>0</v>
          </cell>
          <cell r="EI503">
            <v>0</v>
          </cell>
          <cell r="EJ503">
            <v>0</v>
          </cell>
          <cell r="EK503">
            <v>0</v>
          </cell>
          <cell r="EL503">
            <v>0</v>
          </cell>
          <cell r="EM503">
            <v>0</v>
          </cell>
        </row>
        <row r="504">
          <cell r="A504">
            <v>1296</v>
          </cell>
          <cell r="B504">
            <v>1296</v>
          </cell>
          <cell r="C504">
            <v>59144</v>
          </cell>
          <cell r="D504" t="str">
            <v>Yes</v>
          </cell>
          <cell r="E504" t="str">
            <v>No</v>
          </cell>
          <cell r="F504" t="str">
            <v>GEFIEO</v>
          </cell>
          <cell r="G504" t="str">
            <v>World Bank</v>
          </cell>
          <cell r="H504" t="str">
            <v>WB</v>
          </cell>
          <cell r="I504">
            <v>0</v>
          </cell>
          <cell r="J504" t="str">
            <v>WB</v>
          </cell>
          <cell r="K504" t="str">
            <v>WB</v>
          </cell>
          <cell r="L504" t="str">
            <v>Vietnam</v>
          </cell>
          <cell r="M504">
            <v>0</v>
          </cell>
          <cell r="N504" t="str">
            <v>Asia</v>
          </cell>
          <cell r="O504" t="str">
            <v>Asia</v>
          </cell>
          <cell r="P504">
            <v>0</v>
          </cell>
          <cell r="Q504">
            <v>0</v>
          </cell>
          <cell r="R504">
            <v>1</v>
          </cell>
          <cell r="S504">
            <v>0</v>
          </cell>
          <cell r="T504">
            <v>0</v>
          </cell>
          <cell r="U504">
            <v>0</v>
          </cell>
          <cell r="V504">
            <v>0</v>
          </cell>
          <cell r="W504">
            <v>0</v>
          </cell>
          <cell r="X504">
            <v>0</v>
          </cell>
          <cell r="Y504" t="str">
            <v>NGO</v>
          </cell>
          <cell r="Z504" t="str">
            <v>NGO_academic_foundation</v>
          </cell>
          <cell r="AA504" t="str">
            <v>Y</v>
          </cell>
          <cell r="AB504">
            <v>0</v>
          </cell>
          <cell r="AC504" t="str">
            <v>The Green Corridor</v>
          </cell>
          <cell r="AD504" t="str">
            <v>MSP</v>
          </cell>
          <cell r="AE504" t="str">
            <v>GET</v>
          </cell>
          <cell r="AF504" t="str">
            <v>BD</v>
          </cell>
          <cell r="AG504">
            <v>3</v>
          </cell>
          <cell r="AH504" t="str">
            <v>GEF - 3</v>
          </cell>
          <cell r="AI504">
            <v>37762</v>
          </cell>
          <cell r="AJ504">
            <v>2003</v>
          </cell>
          <cell r="AK504">
            <v>37861</v>
          </cell>
          <cell r="AL504">
            <v>2003</v>
          </cell>
          <cell r="AM504">
            <v>38837</v>
          </cell>
          <cell r="AN504">
            <v>39355</v>
          </cell>
          <cell r="AO504">
            <v>39813</v>
          </cell>
          <cell r="AP504">
            <v>39813</v>
          </cell>
          <cell r="AQ504">
            <v>2008</v>
          </cell>
          <cell r="AR504">
            <v>64</v>
          </cell>
          <cell r="AS504">
            <v>15</v>
          </cell>
          <cell r="AT504">
            <v>2010</v>
          </cell>
          <cell r="AU504">
            <v>2009</v>
          </cell>
          <cell r="AV504">
            <v>2009</v>
          </cell>
          <cell r="AW504">
            <v>0</v>
          </cell>
          <cell r="AX504">
            <v>0.99863400000000002</v>
          </cell>
          <cell r="AY504">
            <v>0</v>
          </cell>
          <cell r="AZ504">
            <v>0.99863400000000002</v>
          </cell>
          <cell r="BA504">
            <v>0.99</v>
          </cell>
          <cell r="BB504">
            <v>0.98</v>
          </cell>
          <cell r="BC504">
            <v>0</v>
          </cell>
          <cell r="BD504">
            <v>0.98134051113821474</v>
          </cell>
          <cell r="BE504">
            <v>0</v>
          </cell>
          <cell r="BF504">
            <v>0</v>
          </cell>
          <cell r="BG504">
            <v>16</v>
          </cell>
          <cell r="BH504">
            <v>19</v>
          </cell>
          <cell r="BI504">
            <v>12</v>
          </cell>
          <cell r="BJ504">
            <v>1</v>
          </cell>
          <cell r="BK504">
            <v>1</v>
          </cell>
          <cell r="BL504">
            <v>0</v>
          </cell>
          <cell r="BM504">
            <v>1</v>
          </cell>
          <cell r="BN504">
            <v>4</v>
          </cell>
          <cell r="BO504">
            <v>0</v>
          </cell>
          <cell r="BP504">
            <v>1</v>
          </cell>
          <cell r="BQ504" t="str">
            <v>U</v>
          </cell>
          <cell r="BR504">
            <v>3</v>
          </cell>
          <cell r="BS504">
            <v>3</v>
          </cell>
          <cell r="BT504">
            <v>3</v>
          </cell>
          <cell r="BU504">
            <v>1</v>
          </cell>
          <cell r="BV504">
            <v>0</v>
          </cell>
          <cell r="BW504">
            <v>0</v>
          </cell>
          <cell r="BX504">
            <v>0</v>
          </cell>
          <cell r="BY504">
            <v>4</v>
          </cell>
          <cell r="BZ504">
            <v>1</v>
          </cell>
          <cell r="CA504">
            <v>0</v>
          </cell>
          <cell r="CB504">
            <v>0</v>
          </cell>
          <cell r="CC504">
            <v>4</v>
          </cell>
          <cell r="CD504">
            <v>4</v>
          </cell>
          <cell r="CE504">
            <v>1</v>
          </cell>
          <cell r="CF504">
            <v>4</v>
          </cell>
          <cell r="CG504">
            <v>1</v>
          </cell>
          <cell r="CH504">
            <v>4</v>
          </cell>
          <cell r="CI504">
            <v>1</v>
          </cell>
          <cell r="CJ504">
            <v>4</v>
          </cell>
          <cell r="CK504">
            <v>1</v>
          </cell>
          <cell r="CL504">
            <v>5</v>
          </cell>
          <cell r="CM504">
            <v>1</v>
          </cell>
          <cell r="CN504">
            <v>3</v>
          </cell>
          <cell r="CO504">
            <v>0</v>
          </cell>
          <cell r="CP504">
            <v>4</v>
          </cell>
          <cell r="CQ504">
            <v>1</v>
          </cell>
          <cell r="CR504">
            <v>1</v>
          </cell>
          <cell r="CS504">
            <v>0</v>
          </cell>
          <cell r="CT504">
            <v>1</v>
          </cell>
          <cell r="CU504">
            <v>0</v>
          </cell>
          <cell r="CV504">
            <v>0</v>
          </cell>
          <cell r="CW504">
            <v>0</v>
          </cell>
          <cell r="CX504">
            <v>0</v>
          </cell>
          <cell r="CY504">
            <v>0</v>
          </cell>
          <cell r="CZ504">
            <v>0</v>
          </cell>
          <cell r="DA504">
            <v>0</v>
          </cell>
          <cell r="DB504">
            <v>0</v>
          </cell>
          <cell r="DC504">
            <v>0</v>
          </cell>
          <cell r="DD504">
            <v>0</v>
          </cell>
          <cell r="DE504">
            <v>0</v>
          </cell>
          <cell r="DF504">
            <v>0</v>
          </cell>
          <cell r="DG504">
            <v>0</v>
          </cell>
          <cell r="DH504">
            <v>0</v>
          </cell>
          <cell r="DI504">
            <v>0</v>
          </cell>
          <cell r="DJ504">
            <v>0</v>
          </cell>
          <cell r="DK504">
            <v>0</v>
          </cell>
          <cell r="DL504">
            <v>0</v>
          </cell>
          <cell r="DM504">
            <v>0</v>
          </cell>
          <cell r="DN504">
            <v>0</v>
          </cell>
          <cell r="DO504">
            <v>0</v>
          </cell>
          <cell r="DP504">
            <v>0</v>
          </cell>
          <cell r="DQ504">
            <v>0</v>
          </cell>
          <cell r="DR504">
            <v>5</v>
          </cell>
          <cell r="DS504">
            <v>4</v>
          </cell>
          <cell r="DT504">
            <v>4</v>
          </cell>
          <cell r="DU504">
            <v>4</v>
          </cell>
          <cell r="DV504">
            <v>1</v>
          </cell>
          <cell r="DW504">
            <v>3</v>
          </cell>
          <cell r="DX504">
            <v>3</v>
          </cell>
          <cell r="DY504">
            <v>3</v>
          </cell>
          <cell r="DZ504">
            <v>1</v>
          </cell>
          <cell r="EA504">
            <v>1</v>
          </cell>
          <cell r="EB504" t="str">
            <v>U</v>
          </cell>
          <cell r="EC504">
            <v>4</v>
          </cell>
          <cell r="ED504">
            <v>0</v>
          </cell>
          <cell r="EE504">
            <v>0</v>
          </cell>
          <cell r="EF504">
            <v>0</v>
          </cell>
          <cell r="EG504">
            <v>0</v>
          </cell>
          <cell r="EH504">
            <v>0</v>
          </cell>
          <cell r="EI504">
            <v>0</v>
          </cell>
          <cell r="EJ504">
            <v>0</v>
          </cell>
          <cell r="EK504">
            <v>0</v>
          </cell>
          <cell r="EL504">
            <v>0</v>
          </cell>
          <cell r="EM504">
            <v>0</v>
          </cell>
        </row>
        <row r="505">
          <cell r="A505">
            <v>1299</v>
          </cell>
          <cell r="B505">
            <v>1299</v>
          </cell>
          <cell r="C505">
            <v>66535</v>
          </cell>
          <cell r="D505" t="str">
            <v>No</v>
          </cell>
          <cell r="E505" t="str">
            <v>Yes</v>
          </cell>
          <cell r="F505" t="str">
            <v>IAEO</v>
          </cell>
          <cell r="G505" t="str">
            <v>World Bank</v>
          </cell>
          <cell r="H505" t="str">
            <v>WB</v>
          </cell>
          <cell r="I505">
            <v>0</v>
          </cell>
          <cell r="J505" t="str">
            <v>WB</v>
          </cell>
          <cell r="K505">
            <v>0</v>
          </cell>
          <cell r="L505" t="str">
            <v>Brazil</v>
          </cell>
          <cell r="M505">
            <v>0</v>
          </cell>
          <cell r="N505" t="str">
            <v>LAC</v>
          </cell>
          <cell r="O505" t="str">
            <v>LAC</v>
          </cell>
          <cell r="P505">
            <v>0</v>
          </cell>
          <cell r="Q505">
            <v>0</v>
          </cell>
          <cell r="R505">
            <v>1</v>
          </cell>
          <cell r="S505">
            <v>0</v>
          </cell>
          <cell r="T505">
            <v>0</v>
          </cell>
          <cell r="U505">
            <v>0</v>
          </cell>
          <cell r="V505">
            <v>0</v>
          </cell>
          <cell r="W505">
            <v>0</v>
          </cell>
          <cell r="X505">
            <v>0</v>
          </cell>
          <cell r="Y505">
            <v>0</v>
          </cell>
          <cell r="Z505">
            <v>0</v>
          </cell>
          <cell r="AA505">
            <v>0</v>
          </cell>
          <cell r="AB505">
            <v>0</v>
          </cell>
          <cell r="AC505" t="str">
            <v>Integrated Management of Aquatic Resources in the Amazon (AquaBio)</v>
          </cell>
          <cell r="AD505" t="str">
            <v>FSP</v>
          </cell>
          <cell r="AE505" t="str">
            <v>GET</v>
          </cell>
          <cell r="AF505" t="str">
            <v>BD</v>
          </cell>
          <cell r="AG505">
            <v>0</v>
          </cell>
          <cell r="AH505" t="str">
            <v>GEF - 3</v>
          </cell>
          <cell r="AI505">
            <v>38854</v>
          </cell>
          <cell r="AJ505">
            <v>2006</v>
          </cell>
          <cell r="AK505">
            <v>39141</v>
          </cell>
          <cell r="AL505">
            <v>2007</v>
          </cell>
          <cell r="AM505">
            <v>0</v>
          </cell>
          <cell r="AN505">
            <v>40967</v>
          </cell>
          <cell r="AO505">
            <v>40994</v>
          </cell>
          <cell r="AP505">
            <v>40994</v>
          </cell>
          <cell r="AQ505">
            <v>2012</v>
          </cell>
          <cell r="AR505">
            <v>0</v>
          </cell>
          <cell r="AS505">
            <v>0</v>
          </cell>
          <cell r="AT505">
            <v>2014</v>
          </cell>
          <cell r="AU505">
            <v>0</v>
          </cell>
          <cell r="AV505">
            <v>2012</v>
          </cell>
          <cell r="AW505">
            <v>0</v>
          </cell>
          <cell r="AX505">
            <v>7.18</v>
          </cell>
          <cell r="AY505">
            <v>0.21299999999999999</v>
          </cell>
          <cell r="AZ505">
            <v>7.3929999999999998</v>
          </cell>
          <cell r="BA505">
            <v>0</v>
          </cell>
          <cell r="BB505">
            <v>9.9499999999999993</v>
          </cell>
          <cell r="BC505" t="str">
            <v>UA</v>
          </cell>
          <cell r="BD505">
            <v>0</v>
          </cell>
          <cell r="BE505">
            <v>0</v>
          </cell>
          <cell r="BF505">
            <v>0</v>
          </cell>
          <cell r="BG505">
            <v>0</v>
          </cell>
          <cell r="BH505">
            <v>0</v>
          </cell>
          <cell r="BI505">
            <v>0</v>
          </cell>
          <cell r="BJ505">
            <v>0</v>
          </cell>
          <cell r="BK505" t="str">
            <v>NR</v>
          </cell>
          <cell r="BL505">
            <v>0</v>
          </cell>
          <cell r="BM505">
            <v>0</v>
          </cell>
          <cell r="BN505">
            <v>0</v>
          </cell>
          <cell r="BO505">
            <v>0</v>
          </cell>
          <cell r="BP505">
            <v>0</v>
          </cell>
          <cell r="BQ505">
            <v>0</v>
          </cell>
          <cell r="BR505">
            <v>0</v>
          </cell>
          <cell r="BS505">
            <v>0</v>
          </cell>
          <cell r="BT505">
            <v>0</v>
          </cell>
          <cell r="BU505">
            <v>0</v>
          </cell>
          <cell r="BV505">
            <v>0</v>
          </cell>
          <cell r="BW505">
            <v>0</v>
          </cell>
          <cell r="BX505">
            <v>0</v>
          </cell>
          <cell r="BY505">
            <v>0</v>
          </cell>
          <cell r="BZ505">
            <v>0</v>
          </cell>
          <cell r="CA505">
            <v>0</v>
          </cell>
          <cell r="CB505">
            <v>0</v>
          </cell>
          <cell r="CC505">
            <v>0</v>
          </cell>
          <cell r="CD505">
            <v>0</v>
          </cell>
          <cell r="CE505">
            <v>0</v>
          </cell>
          <cell r="CF505">
            <v>0</v>
          </cell>
          <cell r="CG505">
            <v>0</v>
          </cell>
          <cell r="CH505">
            <v>0</v>
          </cell>
          <cell r="CI505">
            <v>0</v>
          </cell>
          <cell r="CJ505">
            <v>0</v>
          </cell>
          <cell r="CK505">
            <v>0</v>
          </cell>
          <cell r="CL505">
            <v>0</v>
          </cell>
          <cell r="CM505">
            <v>0</v>
          </cell>
          <cell r="CN505">
            <v>0</v>
          </cell>
          <cell r="CO505">
            <v>0</v>
          </cell>
          <cell r="CP505">
            <v>0</v>
          </cell>
          <cell r="CQ505">
            <v>0</v>
          </cell>
          <cell r="CR505">
            <v>0</v>
          </cell>
          <cell r="CS505">
            <v>0</v>
          </cell>
          <cell r="CT505">
            <v>0</v>
          </cell>
          <cell r="CU505">
            <v>0</v>
          </cell>
          <cell r="CV505" t="str">
            <v>NR</v>
          </cell>
          <cell r="CW505" t="str">
            <v>NR</v>
          </cell>
          <cell r="CX505" t="str">
            <v>NR</v>
          </cell>
          <cell r="CY505" t="str">
            <v>NR</v>
          </cell>
          <cell r="CZ505" t="str">
            <v>NR</v>
          </cell>
          <cell r="DA505" t="str">
            <v>NR</v>
          </cell>
          <cell r="DB505" t="str">
            <v>NR</v>
          </cell>
          <cell r="DC505" t="str">
            <v>NR</v>
          </cell>
          <cell r="DD505" t="str">
            <v>NR</v>
          </cell>
          <cell r="DE505" t="str">
            <v>NR</v>
          </cell>
          <cell r="DF505" t="str">
            <v>NR</v>
          </cell>
          <cell r="DG505" t="str">
            <v>NR</v>
          </cell>
          <cell r="DH505" t="str">
            <v>NR</v>
          </cell>
          <cell r="DI505">
            <v>3</v>
          </cell>
          <cell r="DJ505">
            <v>2</v>
          </cell>
          <cell r="DK505">
            <v>5</v>
          </cell>
          <cell r="DL505">
            <v>0</v>
          </cell>
          <cell r="DM505">
            <v>0</v>
          </cell>
          <cell r="DN505">
            <v>0</v>
          </cell>
          <cell r="DO505">
            <v>0</v>
          </cell>
          <cell r="DP505">
            <v>0</v>
          </cell>
          <cell r="DQ505">
            <v>0</v>
          </cell>
          <cell r="DR505">
            <v>0</v>
          </cell>
          <cell r="DS505">
            <v>0</v>
          </cell>
          <cell r="DT505">
            <v>0</v>
          </cell>
          <cell r="DU505">
            <v>0</v>
          </cell>
          <cell r="DV505">
            <v>0</v>
          </cell>
          <cell r="DW505">
            <v>0</v>
          </cell>
          <cell r="DX505">
            <v>0</v>
          </cell>
          <cell r="DY505">
            <v>0</v>
          </cell>
          <cell r="DZ505">
            <v>0</v>
          </cell>
          <cell r="EA505">
            <v>0</v>
          </cell>
          <cell r="EB505">
            <v>0</v>
          </cell>
          <cell r="EC505">
            <v>0</v>
          </cell>
          <cell r="ED505">
            <v>0</v>
          </cell>
          <cell r="EE505">
            <v>0</v>
          </cell>
          <cell r="EF505">
            <v>0</v>
          </cell>
          <cell r="EG505">
            <v>0</v>
          </cell>
          <cell r="EH505">
            <v>0</v>
          </cell>
          <cell r="EI505">
            <v>0</v>
          </cell>
          <cell r="EJ505">
            <v>0</v>
          </cell>
          <cell r="EK505">
            <v>0</v>
          </cell>
          <cell r="EL505">
            <v>0</v>
          </cell>
          <cell r="EM505">
            <v>0</v>
          </cell>
        </row>
        <row r="506">
          <cell r="A506">
            <v>1301</v>
          </cell>
          <cell r="B506">
            <v>1301</v>
          </cell>
          <cell r="C506">
            <v>57034</v>
          </cell>
          <cell r="D506" t="str">
            <v>Yes</v>
          </cell>
          <cell r="E506" t="str">
            <v>No</v>
          </cell>
          <cell r="F506" t="str">
            <v>GEFIEO</v>
          </cell>
          <cell r="G506" t="str">
            <v>World Bank</v>
          </cell>
          <cell r="H506" t="str">
            <v>WB</v>
          </cell>
          <cell r="I506">
            <v>0</v>
          </cell>
          <cell r="J506" t="str">
            <v>WB</v>
          </cell>
          <cell r="K506" t="str">
            <v>WB</v>
          </cell>
          <cell r="L506" t="str">
            <v>Ecuador</v>
          </cell>
          <cell r="M506">
            <v>0</v>
          </cell>
          <cell r="N506" t="str">
            <v>LAC</v>
          </cell>
          <cell r="O506" t="str">
            <v>LAC</v>
          </cell>
          <cell r="P506">
            <v>0</v>
          </cell>
          <cell r="Q506">
            <v>0</v>
          </cell>
          <cell r="R506">
            <v>1</v>
          </cell>
          <cell r="S506">
            <v>0</v>
          </cell>
          <cell r="T506">
            <v>0</v>
          </cell>
          <cell r="U506">
            <v>0</v>
          </cell>
          <cell r="V506">
            <v>0</v>
          </cell>
          <cell r="W506">
            <v>0</v>
          </cell>
          <cell r="X506">
            <v>1</v>
          </cell>
          <cell r="Y506" t="str">
            <v>Others</v>
          </cell>
          <cell r="Z506" t="str">
            <v>Others</v>
          </cell>
          <cell r="AA506">
            <v>0</v>
          </cell>
          <cell r="AB506">
            <v>0</v>
          </cell>
          <cell r="AC506" t="str">
            <v>Conservation of Biodiversity in Pastaza</v>
          </cell>
          <cell r="AD506" t="str">
            <v>MSP</v>
          </cell>
          <cell r="AE506" t="str">
            <v>GET</v>
          </cell>
          <cell r="AF506" t="str">
            <v>BD</v>
          </cell>
          <cell r="AG506">
            <v>0</v>
          </cell>
          <cell r="AH506" t="str">
            <v>GEF - 2</v>
          </cell>
          <cell r="AI506">
            <v>37370</v>
          </cell>
          <cell r="AJ506">
            <v>2002</v>
          </cell>
          <cell r="AK506">
            <v>37649</v>
          </cell>
          <cell r="AL506">
            <v>2003</v>
          </cell>
          <cell r="AM506">
            <v>38152.5</v>
          </cell>
          <cell r="AN506">
            <v>38230</v>
          </cell>
          <cell r="AO506">
            <v>38656</v>
          </cell>
          <cell r="AP506">
            <v>38656</v>
          </cell>
          <cell r="AQ506">
            <v>2005</v>
          </cell>
          <cell r="AR506">
            <v>33</v>
          </cell>
          <cell r="AS506">
            <v>14</v>
          </cell>
          <cell r="AT506">
            <v>2008</v>
          </cell>
          <cell r="AU506">
            <v>2006</v>
          </cell>
          <cell r="AV506">
            <v>2006</v>
          </cell>
          <cell r="AW506">
            <v>0</v>
          </cell>
          <cell r="AX506">
            <v>0.76300000000000001</v>
          </cell>
          <cell r="AY506">
            <v>2.5000000000000001E-2</v>
          </cell>
          <cell r="AZ506">
            <v>0.78800000000000003</v>
          </cell>
          <cell r="BA506">
            <v>0.79</v>
          </cell>
          <cell r="BB506">
            <v>0.24874399999999999</v>
          </cell>
          <cell r="BC506">
            <v>0.63</v>
          </cell>
          <cell r="BD506">
            <v>0.32600786369593709</v>
          </cell>
          <cell r="BE506">
            <v>0.82568807339449546</v>
          </cell>
          <cell r="BF506">
            <v>2.5327244074228927</v>
          </cell>
          <cell r="BG506">
            <v>14</v>
          </cell>
          <cell r="BH506">
            <v>33</v>
          </cell>
          <cell r="BI506">
            <v>22</v>
          </cell>
          <cell r="BJ506">
            <v>1</v>
          </cell>
          <cell r="BK506">
            <v>0</v>
          </cell>
          <cell r="BL506">
            <v>0</v>
          </cell>
          <cell r="BM506">
            <v>1</v>
          </cell>
          <cell r="BN506">
            <v>5</v>
          </cell>
          <cell r="BO506">
            <v>1</v>
          </cell>
          <cell r="BP506">
            <v>3</v>
          </cell>
          <cell r="BQ506" t="str">
            <v>ML</v>
          </cell>
          <cell r="BR506">
            <v>3</v>
          </cell>
          <cell r="BS506">
            <v>3</v>
          </cell>
          <cell r="BT506">
            <v>3</v>
          </cell>
          <cell r="BU506">
            <v>0</v>
          </cell>
          <cell r="BV506">
            <v>3</v>
          </cell>
          <cell r="BW506">
            <v>5</v>
          </cell>
          <cell r="BX506">
            <v>1</v>
          </cell>
          <cell r="BY506">
            <v>5</v>
          </cell>
          <cell r="BZ506">
            <v>1</v>
          </cell>
          <cell r="CA506">
            <v>5</v>
          </cell>
          <cell r="CB506">
            <v>1</v>
          </cell>
          <cell r="CC506">
            <v>5</v>
          </cell>
          <cell r="CD506">
            <v>5</v>
          </cell>
          <cell r="CE506">
            <v>1</v>
          </cell>
          <cell r="CF506">
            <v>5</v>
          </cell>
          <cell r="CG506">
            <v>1</v>
          </cell>
          <cell r="CH506">
            <v>5</v>
          </cell>
          <cell r="CI506">
            <v>1</v>
          </cell>
          <cell r="CJ506">
            <v>5</v>
          </cell>
          <cell r="CK506">
            <v>1</v>
          </cell>
          <cell r="CL506">
            <v>4</v>
          </cell>
          <cell r="CM506">
            <v>1</v>
          </cell>
          <cell r="CN506">
            <v>5</v>
          </cell>
          <cell r="CO506">
            <v>1</v>
          </cell>
          <cell r="CP506">
            <v>5</v>
          </cell>
          <cell r="CQ506">
            <v>1</v>
          </cell>
          <cell r="CR506">
            <v>5</v>
          </cell>
          <cell r="CS506">
            <v>1</v>
          </cell>
          <cell r="CT506">
            <v>5</v>
          </cell>
          <cell r="CU506">
            <v>1</v>
          </cell>
          <cell r="CV506">
            <v>0</v>
          </cell>
          <cell r="CW506">
            <v>0</v>
          </cell>
          <cell r="CX506">
            <v>0</v>
          </cell>
          <cell r="CY506">
            <v>0</v>
          </cell>
          <cell r="CZ506">
            <v>0</v>
          </cell>
          <cell r="DA506">
            <v>0</v>
          </cell>
          <cell r="DB506">
            <v>0</v>
          </cell>
          <cell r="DC506">
            <v>0</v>
          </cell>
          <cell r="DD506">
            <v>0</v>
          </cell>
          <cell r="DE506">
            <v>0</v>
          </cell>
          <cell r="DF506">
            <v>0</v>
          </cell>
          <cell r="DG506">
            <v>0</v>
          </cell>
          <cell r="DH506">
            <v>0</v>
          </cell>
          <cell r="DI506">
            <v>0</v>
          </cell>
          <cell r="DJ506">
            <v>0</v>
          </cell>
          <cell r="DK506">
            <v>0</v>
          </cell>
          <cell r="DL506">
            <v>0</v>
          </cell>
          <cell r="DM506">
            <v>0</v>
          </cell>
          <cell r="DN506">
            <v>0</v>
          </cell>
          <cell r="DO506">
            <v>0</v>
          </cell>
          <cell r="DP506">
            <v>0</v>
          </cell>
          <cell r="DQ506">
            <v>0</v>
          </cell>
          <cell r="DR506">
            <v>5</v>
          </cell>
          <cell r="DS506">
            <v>5</v>
          </cell>
          <cell r="DT506">
            <v>4</v>
          </cell>
          <cell r="DU506">
            <v>5</v>
          </cell>
          <cell r="DV506">
            <v>1</v>
          </cell>
          <cell r="DW506">
            <v>3</v>
          </cell>
          <cell r="DX506">
            <v>3</v>
          </cell>
          <cell r="DY506">
            <v>3</v>
          </cell>
          <cell r="DZ506">
            <v>0</v>
          </cell>
          <cell r="EA506">
            <v>3</v>
          </cell>
          <cell r="EB506" t="str">
            <v>ML</v>
          </cell>
          <cell r="EC506">
            <v>5</v>
          </cell>
          <cell r="ED506">
            <v>5</v>
          </cell>
          <cell r="EE506">
            <v>0</v>
          </cell>
          <cell r="EF506">
            <v>0</v>
          </cell>
          <cell r="EG506">
            <v>0</v>
          </cell>
          <cell r="EH506">
            <v>0</v>
          </cell>
          <cell r="EI506">
            <v>0</v>
          </cell>
          <cell r="EJ506">
            <v>0</v>
          </cell>
          <cell r="EK506">
            <v>0</v>
          </cell>
          <cell r="EL506">
            <v>0</v>
          </cell>
          <cell r="EM506">
            <v>0</v>
          </cell>
        </row>
        <row r="507">
          <cell r="A507">
            <v>1303</v>
          </cell>
          <cell r="B507">
            <v>1303</v>
          </cell>
          <cell r="C507">
            <v>71337</v>
          </cell>
          <cell r="D507" t="str">
            <v>Yes</v>
          </cell>
          <cell r="E507" t="str">
            <v>No</v>
          </cell>
          <cell r="F507" t="str">
            <v>GEFIEO</v>
          </cell>
          <cell r="G507" t="str">
            <v>World Bank</v>
          </cell>
          <cell r="H507" t="str">
            <v>WB</v>
          </cell>
          <cell r="I507">
            <v>0</v>
          </cell>
          <cell r="J507" t="str">
            <v>WB</v>
          </cell>
          <cell r="K507" t="str">
            <v>WB</v>
          </cell>
          <cell r="L507" t="str">
            <v>Russian Federation</v>
          </cell>
          <cell r="M507">
            <v>0</v>
          </cell>
          <cell r="N507" t="str">
            <v>ECA</v>
          </cell>
          <cell r="O507" t="str">
            <v>ECA</v>
          </cell>
          <cell r="P507">
            <v>0</v>
          </cell>
          <cell r="Q507">
            <v>0</v>
          </cell>
          <cell r="R507">
            <v>1</v>
          </cell>
          <cell r="S507">
            <v>0</v>
          </cell>
          <cell r="T507">
            <v>0</v>
          </cell>
          <cell r="U507">
            <v>0</v>
          </cell>
          <cell r="V507">
            <v>0</v>
          </cell>
          <cell r="W507">
            <v>0</v>
          </cell>
          <cell r="X507">
            <v>0</v>
          </cell>
          <cell r="Y507" t="str">
            <v>NGO</v>
          </cell>
          <cell r="Z507" t="str">
            <v>NGO_academic_foundation</v>
          </cell>
          <cell r="AA507">
            <v>0</v>
          </cell>
          <cell r="AB507">
            <v>0</v>
          </cell>
          <cell r="AC507" t="str">
            <v>Russia - Strengthening Protected Areas Network for Sikhote-Alin Mountian Forest Ecosystems Conservation in Khabarovsky Kray</v>
          </cell>
          <cell r="AD507" t="str">
            <v>MSP</v>
          </cell>
          <cell r="AE507" t="str">
            <v>GET</v>
          </cell>
          <cell r="AF507" t="str">
            <v>BD</v>
          </cell>
          <cell r="AG507">
            <v>0</v>
          </cell>
          <cell r="AH507" t="str">
            <v>GEF - 2</v>
          </cell>
          <cell r="AI507">
            <v>37097</v>
          </cell>
          <cell r="AJ507">
            <v>2001</v>
          </cell>
          <cell r="AK507">
            <v>37165</v>
          </cell>
          <cell r="AL507">
            <v>2001</v>
          </cell>
          <cell r="AM507">
            <v>37941</v>
          </cell>
          <cell r="AN507">
            <v>38533</v>
          </cell>
          <cell r="AO507">
            <v>38717</v>
          </cell>
          <cell r="AP507">
            <v>38717</v>
          </cell>
          <cell r="AQ507">
            <v>2005</v>
          </cell>
          <cell r="AR507">
            <v>50</v>
          </cell>
          <cell r="AS507">
            <v>6</v>
          </cell>
          <cell r="AT507">
            <v>2006</v>
          </cell>
          <cell r="AU507">
            <v>2006</v>
          </cell>
          <cell r="AV507">
            <v>2006</v>
          </cell>
          <cell r="AW507">
            <v>0</v>
          </cell>
          <cell r="AX507">
            <v>0.75</v>
          </cell>
          <cell r="AY507">
            <v>0</v>
          </cell>
          <cell r="AZ507">
            <v>0.75</v>
          </cell>
          <cell r="BA507">
            <v>0</v>
          </cell>
          <cell r="BB507">
            <v>1</v>
          </cell>
          <cell r="BC507">
            <v>0</v>
          </cell>
          <cell r="BD507">
            <v>1.3333333333333333</v>
          </cell>
          <cell r="BE507">
            <v>0</v>
          </cell>
          <cell r="BF507">
            <v>0</v>
          </cell>
          <cell r="BG507">
            <v>2</v>
          </cell>
          <cell r="BH507">
            <v>0</v>
          </cell>
          <cell r="BI507">
            <v>0</v>
          </cell>
          <cell r="BJ507">
            <v>1</v>
          </cell>
          <cell r="BK507">
            <v>0</v>
          </cell>
          <cell r="BL507">
            <v>0</v>
          </cell>
          <cell r="BM507">
            <v>1</v>
          </cell>
          <cell r="BN507">
            <v>5</v>
          </cell>
          <cell r="BO507">
            <v>0</v>
          </cell>
          <cell r="BP507">
            <v>0</v>
          </cell>
          <cell r="BQ507">
            <v>0</v>
          </cell>
          <cell r="BR507">
            <v>4</v>
          </cell>
          <cell r="BS507">
            <v>0</v>
          </cell>
          <cell r="BT507">
            <v>0</v>
          </cell>
          <cell r="BU507">
            <v>0</v>
          </cell>
          <cell r="BV507">
            <v>0</v>
          </cell>
          <cell r="BW507">
            <v>0</v>
          </cell>
          <cell r="BX507">
            <v>0</v>
          </cell>
          <cell r="BY507">
            <v>3</v>
          </cell>
          <cell r="BZ507">
            <v>0</v>
          </cell>
          <cell r="CA507">
            <v>0</v>
          </cell>
          <cell r="CB507">
            <v>0</v>
          </cell>
          <cell r="CC507">
            <v>0</v>
          </cell>
          <cell r="CD507">
            <v>0</v>
          </cell>
          <cell r="CE507">
            <v>0</v>
          </cell>
          <cell r="CF507">
            <v>0</v>
          </cell>
          <cell r="CG507">
            <v>0</v>
          </cell>
          <cell r="CH507">
            <v>4</v>
          </cell>
          <cell r="CI507">
            <v>1</v>
          </cell>
          <cell r="CJ507">
            <v>5</v>
          </cell>
          <cell r="CK507">
            <v>1</v>
          </cell>
          <cell r="CL507">
            <v>4</v>
          </cell>
          <cell r="CM507">
            <v>1</v>
          </cell>
          <cell r="CN507">
            <v>3</v>
          </cell>
          <cell r="CO507">
            <v>0</v>
          </cell>
          <cell r="CP507">
            <v>4</v>
          </cell>
          <cell r="CQ507">
            <v>1</v>
          </cell>
          <cell r="CR507">
            <v>2</v>
          </cell>
          <cell r="CS507">
            <v>0</v>
          </cell>
          <cell r="CT507">
            <v>2</v>
          </cell>
          <cell r="CU507">
            <v>0</v>
          </cell>
          <cell r="CV507">
            <v>0</v>
          </cell>
          <cell r="CW507">
            <v>0</v>
          </cell>
          <cell r="CX507">
            <v>0</v>
          </cell>
          <cell r="CY507">
            <v>0</v>
          </cell>
          <cell r="CZ507">
            <v>0</v>
          </cell>
          <cell r="DA507">
            <v>0</v>
          </cell>
          <cell r="DB507">
            <v>0</v>
          </cell>
          <cell r="DC507">
            <v>0</v>
          </cell>
          <cell r="DD507">
            <v>0</v>
          </cell>
          <cell r="DE507">
            <v>0</v>
          </cell>
          <cell r="DF507">
            <v>0</v>
          </cell>
          <cell r="DG507">
            <v>0</v>
          </cell>
          <cell r="DH507">
            <v>0</v>
          </cell>
          <cell r="DI507">
            <v>0</v>
          </cell>
          <cell r="DJ507">
            <v>0</v>
          </cell>
          <cell r="DK507">
            <v>0</v>
          </cell>
          <cell r="DL507">
            <v>0</v>
          </cell>
          <cell r="DM507">
            <v>0</v>
          </cell>
          <cell r="DN507">
            <v>0</v>
          </cell>
          <cell r="DO507">
            <v>0</v>
          </cell>
          <cell r="DP507">
            <v>0</v>
          </cell>
          <cell r="DQ507">
            <v>0</v>
          </cell>
          <cell r="DR507">
            <v>5</v>
          </cell>
          <cell r="DS507">
            <v>5</v>
          </cell>
          <cell r="DT507">
            <v>5</v>
          </cell>
          <cell r="DU507">
            <v>5</v>
          </cell>
          <cell r="DV507">
            <v>1</v>
          </cell>
          <cell r="DW507">
            <v>4</v>
          </cell>
          <cell r="DX507">
            <v>0</v>
          </cell>
          <cell r="DY507">
            <v>0</v>
          </cell>
          <cell r="DZ507">
            <v>0</v>
          </cell>
          <cell r="EA507">
            <v>0</v>
          </cell>
          <cell r="EB507">
            <v>0</v>
          </cell>
          <cell r="EC507">
            <v>3</v>
          </cell>
          <cell r="ED507">
            <v>0</v>
          </cell>
          <cell r="EE507">
            <v>0</v>
          </cell>
          <cell r="EF507">
            <v>0</v>
          </cell>
          <cell r="EG507">
            <v>0</v>
          </cell>
          <cell r="EH507">
            <v>0</v>
          </cell>
          <cell r="EI507">
            <v>0</v>
          </cell>
          <cell r="EJ507">
            <v>0</v>
          </cell>
          <cell r="EK507">
            <v>0</v>
          </cell>
          <cell r="EL507">
            <v>0</v>
          </cell>
          <cell r="EM507">
            <v>0</v>
          </cell>
        </row>
        <row r="508">
          <cell r="A508">
            <v>1305</v>
          </cell>
          <cell r="B508" t="e">
            <v>#N/A</v>
          </cell>
          <cell r="C508">
            <v>0</v>
          </cell>
          <cell r="D508" t="str">
            <v>Yes</v>
          </cell>
          <cell r="E508" t="str">
            <v>No</v>
          </cell>
          <cell r="F508" t="str">
            <v>GEFIEO</v>
          </cell>
          <cell r="G508" t="str">
            <v>UNEP</v>
          </cell>
          <cell r="H508" t="str">
            <v>UNEP</v>
          </cell>
          <cell r="I508">
            <v>0</v>
          </cell>
          <cell r="J508" t="str">
            <v>UNEP</v>
          </cell>
          <cell r="K508" t="str">
            <v>UNEP</v>
          </cell>
          <cell r="L508" t="str">
            <v>Regional (Bulgaria, Czech Republic, Estonia, Hungary, Latvia, Lithuania, Poland, Slovak Republic)</v>
          </cell>
          <cell r="M508" t="str">
            <v>Bulgaria, Czech Republic, Estonia, Hungary, Lithuania, Latvia, Poland, Slovak Republic</v>
          </cell>
          <cell r="N508" t="str">
            <v>ECA</v>
          </cell>
          <cell r="O508" t="str">
            <v>ECA</v>
          </cell>
          <cell r="P508">
            <v>0</v>
          </cell>
          <cell r="Q508">
            <v>1</v>
          </cell>
          <cell r="R508">
            <v>0</v>
          </cell>
          <cell r="S508">
            <v>0</v>
          </cell>
          <cell r="T508">
            <v>0</v>
          </cell>
          <cell r="U508">
            <v>0</v>
          </cell>
          <cell r="V508">
            <v>0</v>
          </cell>
          <cell r="W508">
            <v>0</v>
          </cell>
          <cell r="X508">
            <v>0</v>
          </cell>
          <cell r="Y508" t="str">
            <v>Multilateral</v>
          </cell>
          <cell r="Z508" t="str">
            <v>Bi_multilateral</v>
          </cell>
          <cell r="AA508" t="str">
            <v>Not involved</v>
          </cell>
          <cell r="AB508" t="str">
            <v>Through consultations</v>
          </cell>
          <cell r="AC508" t="str">
            <v>Regional - Initiating early phase out of methyl bromide (MB) in countries with economies in transition through awareness-raising, policy development and demonstration and training activities</v>
          </cell>
          <cell r="AD508" t="str">
            <v>MSP</v>
          </cell>
          <cell r="AE508" t="str">
            <v>GET</v>
          </cell>
          <cell r="AF508" t="str">
            <v>Chem</v>
          </cell>
          <cell r="AG508">
            <v>0</v>
          </cell>
          <cell r="AH508" t="str">
            <v>GEF - 2</v>
          </cell>
          <cell r="AI508">
            <v>36416</v>
          </cell>
          <cell r="AJ508">
            <v>1999</v>
          </cell>
          <cell r="AK508">
            <v>36528</v>
          </cell>
          <cell r="AL508">
            <v>2000</v>
          </cell>
          <cell r="AM508">
            <v>0</v>
          </cell>
          <cell r="AN508">
            <v>37499</v>
          </cell>
          <cell r="AO508">
            <v>37500</v>
          </cell>
          <cell r="AP508">
            <v>37500</v>
          </cell>
          <cell r="AQ508">
            <v>2002</v>
          </cell>
          <cell r="AR508">
            <v>31</v>
          </cell>
          <cell r="AS508">
            <v>0</v>
          </cell>
          <cell r="AT508">
            <v>2004</v>
          </cell>
          <cell r="AU508">
            <v>37895</v>
          </cell>
          <cell r="AV508">
            <v>2003</v>
          </cell>
          <cell r="AW508">
            <v>0</v>
          </cell>
          <cell r="AX508">
            <v>0.66300000000000003</v>
          </cell>
          <cell r="AY508">
            <v>0</v>
          </cell>
          <cell r="AZ508">
            <v>0.66300000000000003</v>
          </cell>
          <cell r="BA508">
            <v>0</v>
          </cell>
          <cell r="BB508">
            <v>3.6999999999999998E-2</v>
          </cell>
          <cell r="BC508" t="str">
            <v>UA</v>
          </cell>
          <cell r="BD508">
            <v>0</v>
          </cell>
          <cell r="BE508">
            <v>0</v>
          </cell>
          <cell r="BF508">
            <v>0</v>
          </cell>
          <cell r="BG508">
            <v>0</v>
          </cell>
          <cell r="BH508">
            <v>0</v>
          </cell>
          <cell r="BI508">
            <v>0</v>
          </cell>
          <cell r="BJ508">
            <v>1</v>
          </cell>
          <cell r="BK508">
            <v>1</v>
          </cell>
          <cell r="BL508">
            <v>0</v>
          </cell>
          <cell r="BM508">
            <v>1</v>
          </cell>
          <cell r="BN508">
            <v>4</v>
          </cell>
          <cell r="BO508">
            <v>0</v>
          </cell>
          <cell r="BP508">
            <v>0</v>
          </cell>
          <cell r="BQ508">
            <v>0</v>
          </cell>
          <cell r="BR508">
            <v>0</v>
          </cell>
          <cell r="BS508">
            <v>0</v>
          </cell>
          <cell r="BT508">
            <v>0</v>
          </cell>
          <cell r="BU508">
            <v>0</v>
          </cell>
          <cell r="BV508">
            <v>0</v>
          </cell>
          <cell r="BW508">
            <v>0</v>
          </cell>
          <cell r="BX508">
            <v>0</v>
          </cell>
          <cell r="BY508">
            <v>0</v>
          </cell>
          <cell r="BZ508">
            <v>0</v>
          </cell>
          <cell r="CA508">
            <v>0</v>
          </cell>
          <cell r="CB508">
            <v>0</v>
          </cell>
          <cell r="CC508">
            <v>0</v>
          </cell>
          <cell r="CD508">
            <v>0</v>
          </cell>
          <cell r="CE508">
            <v>0</v>
          </cell>
          <cell r="CF508">
            <v>0</v>
          </cell>
          <cell r="CG508">
            <v>0</v>
          </cell>
          <cell r="CH508">
            <v>3</v>
          </cell>
          <cell r="CI508">
            <v>0</v>
          </cell>
          <cell r="CJ508">
            <v>0</v>
          </cell>
          <cell r="CK508">
            <v>0</v>
          </cell>
          <cell r="CL508">
            <v>0</v>
          </cell>
          <cell r="CM508">
            <v>0</v>
          </cell>
          <cell r="CN508">
            <v>0</v>
          </cell>
          <cell r="CO508">
            <v>0</v>
          </cell>
          <cell r="CP508">
            <v>0</v>
          </cell>
          <cell r="CQ508">
            <v>0</v>
          </cell>
          <cell r="CR508">
            <v>0</v>
          </cell>
          <cell r="CS508">
            <v>0</v>
          </cell>
          <cell r="CT508">
            <v>0</v>
          </cell>
          <cell r="CU508">
            <v>0</v>
          </cell>
          <cell r="CV508">
            <v>0</v>
          </cell>
          <cell r="CW508">
            <v>0</v>
          </cell>
          <cell r="CX508">
            <v>0</v>
          </cell>
          <cell r="CY508">
            <v>0</v>
          </cell>
          <cell r="CZ508">
            <v>0</v>
          </cell>
          <cell r="DA508">
            <v>0</v>
          </cell>
          <cell r="DB508">
            <v>0</v>
          </cell>
          <cell r="DC508">
            <v>0</v>
          </cell>
          <cell r="DD508">
            <v>0</v>
          </cell>
          <cell r="DE508">
            <v>0</v>
          </cell>
          <cell r="DF508">
            <v>0</v>
          </cell>
          <cell r="DG508">
            <v>0</v>
          </cell>
          <cell r="DH508">
            <v>0</v>
          </cell>
          <cell r="DI508">
            <v>0</v>
          </cell>
          <cell r="DJ508">
            <v>0</v>
          </cell>
          <cell r="DK508">
            <v>0</v>
          </cell>
          <cell r="DL508">
            <v>0</v>
          </cell>
          <cell r="DM508">
            <v>0</v>
          </cell>
          <cell r="DN508">
            <v>0</v>
          </cell>
          <cell r="DO508">
            <v>0</v>
          </cell>
          <cell r="DP508">
            <v>0</v>
          </cell>
          <cell r="DQ508">
            <v>0</v>
          </cell>
          <cell r="DR508">
            <v>5</v>
          </cell>
          <cell r="DS508">
            <v>4</v>
          </cell>
          <cell r="DT508">
            <v>5</v>
          </cell>
          <cell r="DU508">
            <v>4</v>
          </cell>
          <cell r="DV508">
            <v>1</v>
          </cell>
          <cell r="DW508">
            <v>3</v>
          </cell>
          <cell r="DX508">
            <v>4</v>
          </cell>
          <cell r="DY508">
            <v>3</v>
          </cell>
          <cell r="DZ508">
            <v>4</v>
          </cell>
          <cell r="EA508">
            <v>3</v>
          </cell>
          <cell r="EB508" t="str">
            <v>ML</v>
          </cell>
          <cell r="EC508">
            <v>3</v>
          </cell>
          <cell r="ED508">
            <v>4</v>
          </cell>
          <cell r="EE508">
            <v>4</v>
          </cell>
          <cell r="EF508">
            <v>5</v>
          </cell>
          <cell r="EG508">
            <v>3</v>
          </cell>
          <cell r="EH508">
            <v>3</v>
          </cell>
          <cell r="EI508">
            <v>3</v>
          </cell>
          <cell r="EJ508">
            <v>3</v>
          </cell>
          <cell r="EK508">
            <v>3</v>
          </cell>
          <cell r="EL508">
            <v>1</v>
          </cell>
          <cell r="EM508">
            <v>2</v>
          </cell>
        </row>
        <row r="509">
          <cell r="A509">
            <v>1307</v>
          </cell>
          <cell r="B509" t="e">
            <v>#N/A</v>
          </cell>
          <cell r="C509">
            <v>0</v>
          </cell>
          <cell r="D509" t="str">
            <v>Yes</v>
          </cell>
          <cell r="E509" t="str">
            <v>No</v>
          </cell>
          <cell r="F509" t="str">
            <v>GEFIEO</v>
          </cell>
          <cell r="G509" t="str">
            <v>UNDP</v>
          </cell>
          <cell r="H509" t="str">
            <v>UNDP</v>
          </cell>
          <cell r="I509">
            <v>0</v>
          </cell>
          <cell r="J509" t="str">
            <v>UNDP</v>
          </cell>
          <cell r="K509" t="str">
            <v>UNDP</v>
          </cell>
          <cell r="L509" t="str">
            <v>Vietnam</v>
          </cell>
          <cell r="M509">
            <v>0</v>
          </cell>
          <cell r="N509" t="str">
            <v>Asia</v>
          </cell>
          <cell r="O509" t="str">
            <v>Asia</v>
          </cell>
          <cell r="P509">
            <v>0</v>
          </cell>
          <cell r="Q509">
            <v>0</v>
          </cell>
          <cell r="R509">
            <v>1</v>
          </cell>
          <cell r="S509">
            <v>0</v>
          </cell>
          <cell r="T509">
            <v>0</v>
          </cell>
          <cell r="U509">
            <v>0</v>
          </cell>
          <cell r="V509">
            <v>0</v>
          </cell>
          <cell r="W509">
            <v>0</v>
          </cell>
          <cell r="X509">
            <v>1</v>
          </cell>
          <cell r="Y509" t="str">
            <v>Government</v>
          </cell>
          <cell r="Z509" t="str">
            <v>Govt</v>
          </cell>
          <cell r="AA509">
            <v>0</v>
          </cell>
          <cell r="AB509">
            <v>0</v>
          </cell>
          <cell r="AC509" t="str">
            <v>In-situ Conservation of Native Landraces and their Wild Relatives in Vietnam</v>
          </cell>
          <cell r="AD509" t="str">
            <v>MSP</v>
          </cell>
          <cell r="AE509" t="str">
            <v>GET</v>
          </cell>
          <cell r="AF509" t="str">
            <v>BD</v>
          </cell>
          <cell r="AG509">
            <v>0</v>
          </cell>
          <cell r="AH509" t="str">
            <v>GEF - 2</v>
          </cell>
          <cell r="AI509">
            <v>37147</v>
          </cell>
          <cell r="AJ509">
            <v>2001</v>
          </cell>
          <cell r="AK509">
            <v>37389</v>
          </cell>
          <cell r="AL509">
            <v>2002</v>
          </cell>
          <cell r="AM509">
            <v>38098</v>
          </cell>
          <cell r="AN509">
            <v>0</v>
          </cell>
          <cell r="AO509">
            <v>38807</v>
          </cell>
          <cell r="AP509">
            <v>38807</v>
          </cell>
          <cell r="AQ509">
            <v>2006</v>
          </cell>
          <cell r="AR509">
            <v>46</v>
          </cell>
          <cell r="AS509">
            <v>0</v>
          </cell>
          <cell r="AT509">
            <v>2008</v>
          </cell>
          <cell r="AU509">
            <v>2006</v>
          </cell>
          <cell r="AV509">
            <v>2006</v>
          </cell>
          <cell r="AW509">
            <v>0</v>
          </cell>
          <cell r="AX509">
            <v>0.90400000000000003</v>
          </cell>
          <cell r="AY509">
            <v>2.1000000000000001E-2</v>
          </cell>
          <cell r="AZ509">
            <v>0.92500000000000004</v>
          </cell>
          <cell r="BA509">
            <v>0.9</v>
          </cell>
          <cell r="BB509">
            <v>2.9994299999999998</v>
          </cell>
          <cell r="BC509">
            <v>1.94</v>
          </cell>
          <cell r="BD509">
            <v>3.3179535398230087</v>
          </cell>
          <cell r="BE509">
            <v>2.1460176991150441</v>
          </cell>
          <cell r="BF509">
            <v>0.64678955668243632</v>
          </cell>
          <cell r="BG509">
            <v>10</v>
          </cell>
          <cell r="BH509">
            <v>26</v>
          </cell>
          <cell r="BI509">
            <v>24</v>
          </cell>
          <cell r="BJ509">
            <v>1</v>
          </cell>
          <cell r="BK509">
            <v>0</v>
          </cell>
          <cell r="BL509">
            <v>0</v>
          </cell>
          <cell r="BM509">
            <v>1</v>
          </cell>
          <cell r="BN509">
            <v>5</v>
          </cell>
          <cell r="BO509">
            <v>0</v>
          </cell>
          <cell r="BP509">
            <v>2</v>
          </cell>
          <cell r="BQ509" t="str">
            <v>MU</v>
          </cell>
          <cell r="BR509">
            <v>3</v>
          </cell>
          <cell r="BS509">
            <v>3</v>
          </cell>
          <cell r="BT509">
            <v>3</v>
          </cell>
          <cell r="BU509">
            <v>0</v>
          </cell>
          <cell r="BV509">
            <v>2</v>
          </cell>
          <cell r="BW509">
            <v>0</v>
          </cell>
          <cell r="BX509">
            <v>0</v>
          </cell>
          <cell r="BY509">
            <v>5</v>
          </cell>
          <cell r="BZ509">
            <v>1</v>
          </cell>
          <cell r="CA509">
            <v>0</v>
          </cell>
          <cell r="CB509">
            <v>0</v>
          </cell>
          <cell r="CC509">
            <v>4</v>
          </cell>
          <cell r="CD509">
            <v>4</v>
          </cell>
          <cell r="CE509">
            <v>1</v>
          </cell>
          <cell r="CF509">
            <v>4</v>
          </cell>
          <cell r="CG509">
            <v>1</v>
          </cell>
          <cell r="CH509">
            <v>4</v>
          </cell>
          <cell r="CI509">
            <v>1</v>
          </cell>
          <cell r="CJ509">
            <v>5</v>
          </cell>
          <cell r="CK509">
            <v>1</v>
          </cell>
          <cell r="CL509">
            <v>3</v>
          </cell>
          <cell r="CM509">
            <v>0</v>
          </cell>
          <cell r="CN509">
            <v>4</v>
          </cell>
          <cell r="CO509">
            <v>1</v>
          </cell>
          <cell r="CP509">
            <v>5</v>
          </cell>
          <cell r="CQ509">
            <v>1</v>
          </cell>
          <cell r="CR509">
            <v>2</v>
          </cell>
          <cell r="CS509">
            <v>0</v>
          </cell>
          <cell r="CT509">
            <v>3</v>
          </cell>
          <cell r="CU509">
            <v>0</v>
          </cell>
          <cell r="CV509">
            <v>0</v>
          </cell>
          <cell r="CW509">
            <v>0</v>
          </cell>
          <cell r="CX509">
            <v>0</v>
          </cell>
          <cell r="CY509">
            <v>0</v>
          </cell>
          <cell r="CZ509">
            <v>0</v>
          </cell>
          <cell r="DA509">
            <v>0</v>
          </cell>
          <cell r="DB509">
            <v>0</v>
          </cell>
          <cell r="DC509">
            <v>0</v>
          </cell>
          <cell r="DD509">
            <v>0</v>
          </cell>
          <cell r="DE509">
            <v>0</v>
          </cell>
          <cell r="DF509">
            <v>0</v>
          </cell>
          <cell r="DG509">
            <v>0</v>
          </cell>
          <cell r="DH509">
            <v>0</v>
          </cell>
          <cell r="DI509">
            <v>0</v>
          </cell>
          <cell r="DJ509">
            <v>0</v>
          </cell>
          <cell r="DK509">
            <v>0</v>
          </cell>
          <cell r="DL509">
            <v>0</v>
          </cell>
          <cell r="DM509">
            <v>0</v>
          </cell>
          <cell r="DN509">
            <v>0</v>
          </cell>
          <cell r="DO509">
            <v>0</v>
          </cell>
          <cell r="DP509">
            <v>0</v>
          </cell>
          <cell r="DQ509">
            <v>0</v>
          </cell>
          <cell r="DR509">
            <v>5</v>
          </cell>
          <cell r="DS509">
            <v>5</v>
          </cell>
          <cell r="DT509">
            <v>4</v>
          </cell>
          <cell r="DU509">
            <v>5</v>
          </cell>
          <cell r="DV509">
            <v>1</v>
          </cell>
          <cell r="DW509">
            <v>3</v>
          </cell>
          <cell r="DX509">
            <v>3</v>
          </cell>
          <cell r="DY509">
            <v>3</v>
          </cell>
          <cell r="DZ509">
            <v>0</v>
          </cell>
          <cell r="EA509">
            <v>2</v>
          </cell>
          <cell r="EB509" t="str">
            <v>MU</v>
          </cell>
          <cell r="EC509">
            <v>5</v>
          </cell>
          <cell r="ED509">
            <v>0</v>
          </cell>
          <cell r="EE509">
            <v>0</v>
          </cell>
          <cell r="EF509">
            <v>0</v>
          </cell>
          <cell r="EG509">
            <v>0</v>
          </cell>
          <cell r="EH509">
            <v>0</v>
          </cell>
          <cell r="EI509">
            <v>0</v>
          </cell>
          <cell r="EJ509">
            <v>0</v>
          </cell>
          <cell r="EK509">
            <v>0</v>
          </cell>
          <cell r="EL509">
            <v>0</v>
          </cell>
          <cell r="EM509">
            <v>0</v>
          </cell>
        </row>
        <row r="510">
          <cell r="A510">
            <v>1308</v>
          </cell>
          <cell r="B510" t="e">
            <v>#N/A</v>
          </cell>
          <cell r="C510">
            <v>0</v>
          </cell>
          <cell r="D510" t="str">
            <v>No</v>
          </cell>
          <cell r="E510" t="str">
            <v>Yes</v>
          </cell>
          <cell r="F510" t="str">
            <v>IAEO</v>
          </cell>
          <cell r="G510" t="str">
            <v>UNDP</v>
          </cell>
          <cell r="H510" t="str">
            <v>UNDP</v>
          </cell>
          <cell r="I510">
            <v>0</v>
          </cell>
          <cell r="J510" t="str">
            <v>UNDP</v>
          </cell>
          <cell r="K510" t="str">
            <v>UNDP</v>
          </cell>
          <cell r="L510" t="str">
            <v>Mexico</v>
          </cell>
          <cell r="M510">
            <v>0</v>
          </cell>
          <cell r="N510" t="str">
            <v>LAC</v>
          </cell>
          <cell r="O510" t="str">
            <v>LAC</v>
          </cell>
          <cell r="P510">
            <v>0</v>
          </cell>
          <cell r="Q510">
            <v>0</v>
          </cell>
          <cell r="R510">
            <v>1</v>
          </cell>
          <cell r="S510">
            <v>0</v>
          </cell>
          <cell r="T510">
            <v>0</v>
          </cell>
          <cell r="U510">
            <v>0</v>
          </cell>
          <cell r="V510">
            <v>0</v>
          </cell>
          <cell r="W510">
            <v>0</v>
          </cell>
          <cell r="X510">
            <v>0</v>
          </cell>
          <cell r="Y510" t="str">
            <v>Multilateral</v>
          </cell>
          <cell r="Z510" t="str">
            <v>Bi_multilateral</v>
          </cell>
          <cell r="AA510">
            <v>0</v>
          </cell>
          <cell r="AB510">
            <v>0</v>
          </cell>
          <cell r="AC510" t="str">
            <v>Diseño y planeación estratégica para la Protección Ambiental y el Desarrollo Sustentable en México</v>
          </cell>
          <cell r="AD510" t="str">
            <v>MSP</v>
          </cell>
          <cell r="AE510" t="str">
            <v>GET</v>
          </cell>
          <cell r="AF510" t="str">
            <v>MF</v>
          </cell>
          <cell r="AG510" t="str">
            <v>STRM</v>
          </cell>
          <cell r="AH510" t="str">
            <v>GEF - 2</v>
          </cell>
          <cell r="AI510">
            <v>37097</v>
          </cell>
          <cell r="AJ510">
            <v>2001</v>
          </cell>
          <cell r="AK510">
            <v>37397</v>
          </cell>
          <cell r="AL510">
            <v>2002</v>
          </cell>
          <cell r="AM510">
            <v>38924</v>
          </cell>
          <cell r="AN510">
            <v>39082</v>
          </cell>
          <cell r="AO510">
            <v>40451</v>
          </cell>
          <cell r="AP510">
            <v>40451</v>
          </cell>
          <cell r="AQ510">
            <v>2010</v>
          </cell>
          <cell r="AR510">
            <v>100</v>
          </cell>
          <cell r="AS510">
            <v>44</v>
          </cell>
          <cell r="AT510">
            <v>2012</v>
          </cell>
          <cell r="AU510">
            <v>2011</v>
          </cell>
          <cell r="AV510">
            <v>2011</v>
          </cell>
          <cell r="AW510">
            <v>0</v>
          </cell>
          <cell r="AX510">
            <v>0.65280000000000005</v>
          </cell>
          <cell r="AY510">
            <v>0</v>
          </cell>
          <cell r="AZ510">
            <v>0.65280000000000005</v>
          </cell>
          <cell r="BA510">
            <v>0.64</v>
          </cell>
          <cell r="BB510">
            <v>0.64</v>
          </cell>
          <cell r="BC510">
            <v>0.62</v>
          </cell>
          <cell r="BD510">
            <v>0.98039215686274506</v>
          </cell>
          <cell r="BE510">
            <v>0.94975490196078427</v>
          </cell>
          <cell r="BF510">
            <v>0.96875</v>
          </cell>
          <cell r="BG510">
            <v>86</v>
          </cell>
          <cell r="BH510">
            <v>29</v>
          </cell>
          <cell r="BI510">
            <v>16</v>
          </cell>
          <cell r="BJ510" t="str">
            <v>NA</v>
          </cell>
          <cell r="BK510" t="str">
            <v>NA</v>
          </cell>
          <cell r="BL510">
            <v>0</v>
          </cell>
          <cell r="BM510">
            <v>0</v>
          </cell>
          <cell r="BN510">
            <v>3</v>
          </cell>
          <cell r="BO510">
            <v>1</v>
          </cell>
          <cell r="BP510">
            <v>3</v>
          </cell>
          <cell r="BQ510" t="str">
            <v>ML</v>
          </cell>
          <cell r="BR510">
            <v>3</v>
          </cell>
          <cell r="BS510">
            <v>3</v>
          </cell>
          <cell r="BT510">
            <v>3</v>
          </cell>
          <cell r="BU510">
            <v>4</v>
          </cell>
          <cell r="BV510">
            <v>0</v>
          </cell>
          <cell r="BW510">
            <v>2</v>
          </cell>
          <cell r="BX510">
            <v>0</v>
          </cell>
          <cell r="BY510">
            <v>2</v>
          </cell>
          <cell r="BZ510">
            <v>0</v>
          </cell>
          <cell r="CA510">
            <v>2</v>
          </cell>
          <cell r="CB510">
            <v>0</v>
          </cell>
          <cell r="CC510">
            <v>2</v>
          </cell>
          <cell r="CD510">
            <v>2</v>
          </cell>
          <cell r="CE510">
            <v>0</v>
          </cell>
          <cell r="CF510">
            <v>2</v>
          </cell>
          <cell r="CG510">
            <v>0</v>
          </cell>
          <cell r="CH510">
            <v>4</v>
          </cell>
          <cell r="CI510">
            <v>1</v>
          </cell>
          <cell r="CJ510">
            <v>3</v>
          </cell>
          <cell r="CK510">
            <v>0</v>
          </cell>
          <cell r="CL510">
            <v>0</v>
          </cell>
          <cell r="CM510">
            <v>0</v>
          </cell>
          <cell r="CN510">
            <v>3</v>
          </cell>
          <cell r="CO510">
            <v>0</v>
          </cell>
          <cell r="CP510">
            <v>5</v>
          </cell>
          <cell r="CQ510">
            <v>1</v>
          </cell>
          <cell r="CR510">
            <v>4</v>
          </cell>
          <cell r="CS510">
            <v>1</v>
          </cell>
          <cell r="CT510">
            <v>2</v>
          </cell>
          <cell r="CU510">
            <v>0</v>
          </cell>
          <cell r="CV510">
            <v>0</v>
          </cell>
          <cell r="CW510">
            <v>0</v>
          </cell>
          <cell r="CX510">
            <v>0</v>
          </cell>
          <cell r="CY510">
            <v>3</v>
          </cell>
          <cell r="CZ510">
            <v>0</v>
          </cell>
          <cell r="DA510">
            <v>0</v>
          </cell>
          <cell r="DB510">
            <v>0</v>
          </cell>
          <cell r="DC510">
            <v>0</v>
          </cell>
          <cell r="DD510">
            <v>0</v>
          </cell>
          <cell r="DE510">
            <v>0</v>
          </cell>
          <cell r="DF510">
            <v>0</v>
          </cell>
          <cell r="DG510">
            <v>0</v>
          </cell>
          <cell r="DH510">
            <v>0</v>
          </cell>
          <cell r="DI510">
            <v>0</v>
          </cell>
          <cell r="DJ510">
            <v>0</v>
          </cell>
          <cell r="DK510">
            <v>0</v>
          </cell>
          <cell r="DL510">
            <v>3</v>
          </cell>
          <cell r="DM510">
            <v>4</v>
          </cell>
          <cell r="DN510">
            <v>3</v>
          </cell>
          <cell r="DO510">
            <v>5</v>
          </cell>
          <cell r="DP510">
            <v>4</v>
          </cell>
          <cell r="DQ510">
            <v>2</v>
          </cell>
          <cell r="DR510">
            <v>3</v>
          </cell>
          <cell r="DS510">
            <v>3</v>
          </cell>
          <cell r="DT510">
            <v>3</v>
          </cell>
          <cell r="DU510">
            <v>3</v>
          </cell>
          <cell r="DV510">
            <v>0</v>
          </cell>
          <cell r="DW510">
            <v>0</v>
          </cell>
          <cell r="DX510">
            <v>0</v>
          </cell>
          <cell r="DY510">
            <v>0</v>
          </cell>
          <cell r="DZ510">
            <v>0</v>
          </cell>
          <cell r="EA510">
            <v>0</v>
          </cell>
          <cell r="EB510">
            <v>0</v>
          </cell>
          <cell r="EC510">
            <v>0</v>
          </cell>
          <cell r="ED510">
            <v>0</v>
          </cell>
          <cell r="EE510">
            <v>0</v>
          </cell>
          <cell r="EF510">
            <v>0</v>
          </cell>
          <cell r="EG510">
            <v>0</v>
          </cell>
          <cell r="EH510">
            <v>0</v>
          </cell>
          <cell r="EI510">
            <v>0</v>
          </cell>
          <cell r="EJ510">
            <v>0</v>
          </cell>
          <cell r="EK510">
            <v>0</v>
          </cell>
          <cell r="EL510">
            <v>0</v>
          </cell>
          <cell r="EM510">
            <v>0</v>
          </cell>
        </row>
        <row r="511">
          <cell r="A511">
            <v>1310</v>
          </cell>
          <cell r="B511" t="e">
            <v>#N/A</v>
          </cell>
          <cell r="C511">
            <v>0</v>
          </cell>
          <cell r="D511" t="str">
            <v>Yes</v>
          </cell>
          <cell r="E511" t="str">
            <v>No</v>
          </cell>
          <cell r="F511" t="str">
            <v>GEFIEO</v>
          </cell>
          <cell r="G511" t="str">
            <v>UNDP</v>
          </cell>
          <cell r="H511" t="str">
            <v>UNDP</v>
          </cell>
          <cell r="I511">
            <v>0</v>
          </cell>
          <cell r="J511" t="str">
            <v>UNDP</v>
          </cell>
          <cell r="K511" t="str">
            <v>UNDP</v>
          </cell>
          <cell r="L511" t="str">
            <v>Regional (Brazil, Chile, Colombia, Dominican Republic, Guyana, El Salvador, Mexico, Nicaragua, Paraguay, Peru, Uruguay, Venezuela, Antigua And Barbuda, Bahamas, Barbados, Belize, Grenada, Jamaica, St. Kitts And Nevis, St. Lucia, St. Vincent and Grenadines</v>
          </cell>
          <cell r="M511" t="str">
            <v>Antigua And Barbuda, Barbados, Brazil, Bahamas, Belize, Chile, Colombia, Dominican Republic, Grenada, Guyana, Jamaica, St. Kitts And Nevis, St. Lucia, Mexico, Nicaragua, Peru, Paraguay, El Salvador, Uruguay, St. Vincent and Grenadines, Venezuela</v>
          </cell>
          <cell r="N511" t="str">
            <v>LAC</v>
          </cell>
          <cell r="O511" t="str">
            <v>LAC</v>
          </cell>
          <cell r="P511">
            <v>0</v>
          </cell>
          <cell r="Q511">
            <v>1</v>
          </cell>
          <cell r="R511">
            <v>0</v>
          </cell>
          <cell r="S511">
            <v>0</v>
          </cell>
          <cell r="T511">
            <v>2</v>
          </cell>
          <cell r="U511">
            <v>0</v>
          </cell>
          <cell r="V511">
            <v>0</v>
          </cell>
          <cell r="W511">
            <v>0</v>
          </cell>
          <cell r="X511">
            <v>0</v>
          </cell>
          <cell r="Y511" t="str">
            <v>NGO</v>
          </cell>
          <cell r="Z511" t="str">
            <v>NGO_academic_foundation</v>
          </cell>
          <cell r="AA511">
            <v>0</v>
          </cell>
          <cell r="AB511">
            <v>0</v>
          </cell>
          <cell r="AC511" t="str">
            <v>Regional (Mexico) - Building Wider Public and Private Constituences for the GEF in Latin America and the Caribbean: Regional Promotion of Global Environment Protection through the Electronic Media</v>
          </cell>
          <cell r="AD511" t="str">
            <v>MSP</v>
          </cell>
          <cell r="AE511" t="str">
            <v>GET</v>
          </cell>
          <cell r="AF511" t="str">
            <v>MF</v>
          </cell>
          <cell r="AG511">
            <v>0</v>
          </cell>
          <cell r="AH511" t="str">
            <v>GEF - 2</v>
          </cell>
          <cell r="AI511">
            <v>37083</v>
          </cell>
          <cell r="AJ511">
            <v>2001</v>
          </cell>
          <cell r="AK511">
            <v>37210</v>
          </cell>
          <cell r="AL511">
            <v>2001</v>
          </cell>
          <cell r="AM511">
            <v>37689.5</v>
          </cell>
          <cell r="AN511">
            <v>0</v>
          </cell>
          <cell r="AO511">
            <v>38169</v>
          </cell>
          <cell r="AP511">
            <v>38169</v>
          </cell>
          <cell r="AQ511">
            <v>2004</v>
          </cell>
          <cell r="AR511">
            <v>31</v>
          </cell>
          <cell r="AS511">
            <v>0</v>
          </cell>
          <cell r="AT511">
            <v>2005</v>
          </cell>
          <cell r="AU511">
            <v>2005</v>
          </cell>
          <cell r="AV511">
            <v>2005</v>
          </cell>
          <cell r="AW511">
            <v>0</v>
          </cell>
          <cell r="AX511">
            <v>0.998062</v>
          </cell>
          <cell r="AY511">
            <v>0</v>
          </cell>
          <cell r="AZ511">
            <v>0.998062</v>
          </cell>
          <cell r="BA511">
            <v>0.998</v>
          </cell>
          <cell r="BB511">
            <v>0.95913199999999998</v>
          </cell>
          <cell r="BC511">
            <v>1.329</v>
          </cell>
          <cell r="BD511">
            <v>0.9609944071610782</v>
          </cell>
          <cell r="BE511">
            <v>1.3315806032090189</v>
          </cell>
          <cell r="BF511">
            <v>1.3856278385039806</v>
          </cell>
          <cell r="BG511">
            <v>11</v>
          </cell>
          <cell r="BH511">
            <v>0</v>
          </cell>
          <cell r="BI511">
            <v>1</v>
          </cell>
          <cell r="BJ511">
            <v>1</v>
          </cell>
          <cell r="BK511">
            <v>1</v>
          </cell>
          <cell r="BL511">
            <v>0</v>
          </cell>
          <cell r="BM511">
            <v>1</v>
          </cell>
          <cell r="BN511">
            <v>4</v>
          </cell>
          <cell r="BO511">
            <v>0</v>
          </cell>
          <cell r="BP511">
            <v>1</v>
          </cell>
          <cell r="BQ511" t="str">
            <v>U</v>
          </cell>
          <cell r="BR511">
            <v>1</v>
          </cell>
          <cell r="BS511">
            <v>0</v>
          </cell>
          <cell r="BT511">
            <v>1</v>
          </cell>
          <cell r="BU511">
            <v>0</v>
          </cell>
          <cell r="BV511">
            <v>0</v>
          </cell>
          <cell r="BW511">
            <v>0</v>
          </cell>
          <cell r="BX511">
            <v>0</v>
          </cell>
          <cell r="BY511">
            <v>0</v>
          </cell>
          <cell r="BZ511">
            <v>0</v>
          </cell>
          <cell r="CA511">
            <v>0</v>
          </cell>
          <cell r="CB511">
            <v>0</v>
          </cell>
          <cell r="CC511">
            <v>0</v>
          </cell>
          <cell r="CD511">
            <v>0</v>
          </cell>
          <cell r="CE511">
            <v>0</v>
          </cell>
          <cell r="CF511">
            <v>0</v>
          </cell>
          <cell r="CG511">
            <v>0</v>
          </cell>
          <cell r="CH511">
            <v>5</v>
          </cell>
          <cell r="CI511">
            <v>1</v>
          </cell>
          <cell r="CJ511">
            <v>4</v>
          </cell>
          <cell r="CK511">
            <v>1</v>
          </cell>
          <cell r="CL511">
            <v>5</v>
          </cell>
          <cell r="CM511">
            <v>1</v>
          </cell>
          <cell r="CN511">
            <v>5</v>
          </cell>
          <cell r="CO511">
            <v>1</v>
          </cell>
          <cell r="CP511">
            <v>5</v>
          </cell>
          <cell r="CQ511">
            <v>1</v>
          </cell>
          <cell r="CR511">
            <v>6</v>
          </cell>
          <cell r="CS511">
            <v>1</v>
          </cell>
          <cell r="CT511">
            <v>4</v>
          </cell>
          <cell r="CU511">
            <v>1</v>
          </cell>
          <cell r="CV511">
            <v>0</v>
          </cell>
          <cell r="CW511">
            <v>0</v>
          </cell>
          <cell r="CX511">
            <v>0</v>
          </cell>
          <cell r="CY511">
            <v>0</v>
          </cell>
          <cell r="CZ511">
            <v>0</v>
          </cell>
          <cell r="DA511">
            <v>0</v>
          </cell>
          <cell r="DB511">
            <v>0</v>
          </cell>
          <cell r="DC511">
            <v>0</v>
          </cell>
          <cell r="DD511">
            <v>0</v>
          </cell>
          <cell r="DE511">
            <v>0</v>
          </cell>
          <cell r="DF511">
            <v>0</v>
          </cell>
          <cell r="DG511">
            <v>0</v>
          </cell>
          <cell r="DH511">
            <v>0</v>
          </cell>
          <cell r="DI511">
            <v>0</v>
          </cell>
          <cell r="DJ511">
            <v>0</v>
          </cell>
          <cell r="DK511">
            <v>0</v>
          </cell>
          <cell r="DL511">
            <v>0</v>
          </cell>
          <cell r="DM511">
            <v>0</v>
          </cell>
          <cell r="DN511">
            <v>0</v>
          </cell>
          <cell r="DO511">
            <v>0</v>
          </cell>
          <cell r="DP511">
            <v>0</v>
          </cell>
          <cell r="DQ511">
            <v>0</v>
          </cell>
          <cell r="DR511">
            <v>0</v>
          </cell>
          <cell r="DS511">
            <v>0</v>
          </cell>
          <cell r="DT511">
            <v>0</v>
          </cell>
          <cell r="DU511">
            <v>4</v>
          </cell>
          <cell r="DV511">
            <v>1</v>
          </cell>
          <cell r="DW511">
            <v>1</v>
          </cell>
          <cell r="DX511">
            <v>0</v>
          </cell>
          <cell r="DY511">
            <v>1</v>
          </cell>
          <cell r="DZ511">
            <v>0</v>
          </cell>
          <cell r="EA511">
            <v>1</v>
          </cell>
          <cell r="EB511" t="str">
            <v>U</v>
          </cell>
          <cell r="EC511">
            <v>0</v>
          </cell>
          <cell r="ED511">
            <v>0</v>
          </cell>
          <cell r="EE511">
            <v>0</v>
          </cell>
          <cell r="EF511">
            <v>0</v>
          </cell>
          <cell r="EG511">
            <v>0</v>
          </cell>
          <cell r="EH511">
            <v>0</v>
          </cell>
          <cell r="EI511">
            <v>0</v>
          </cell>
          <cell r="EJ511">
            <v>0</v>
          </cell>
          <cell r="EK511">
            <v>0</v>
          </cell>
          <cell r="EL511">
            <v>0</v>
          </cell>
          <cell r="EM511">
            <v>0</v>
          </cell>
        </row>
        <row r="512">
          <cell r="A512">
            <v>1311</v>
          </cell>
          <cell r="B512" t="e">
            <v>#N/A</v>
          </cell>
          <cell r="C512">
            <v>0</v>
          </cell>
          <cell r="D512" t="str">
            <v>Yes</v>
          </cell>
          <cell r="E512" t="str">
            <v>No</v>
          </cell>
          <cell r="F512" t="str">
            <v>GEFIEO</v>
          </cell>
          <cell r="G512" t="str">
            <v>UNDP</v>
          </cell>
          <cell r="H512" t="str">
            <v>UNDP</v>
          </cell>
          <cell r="I512">
            <v>0</v>
          </cell>
          <cell r="J512" t="str">
            <v>UNDP</v>
          </cell>
          <cell r="K512" t="str">
            <v>UNDP</v>
          </cell>
          <cell r="L512" t="str">
            <v>South Africa</v>
          </cell>
          <cell r="M512">
            <v>0</v>
          </cell>
          <cell r="N512" t="str">
            <v>AFR</v>
          </cell>
          <cell r="O512" t="str">
            <v>AFR</v>
          </cell>
          <cell r="P512">
            <v>0</v>
          </cell>
          <cell r="Q512">
            <v>0</v>
          </cell>
          <cell r="R512">
            <v>1</v>
          </cell>
          <cell r="S512">
            <v>0</v>
          </cell>
          <cell r="T512">
            <v>0</v>
          </cell>
          <cell r="U512">
            <v>0</v>
          </cell>
          <cell r="V512">
            <v>0</v>
          </cell>
          <cell r="W512">
            <v>0</v>
          </cell>
          <cell r="X512">
            <v>1</v>
          </cell>
          <cell r="Y512" t="str">
            <v>Government</v>
          </cell>
          <cell r="Z512" t="str">
            <v>Govt</v>
          </cell>
          <cell r="AA512">
            <v>0</v>
          </cell>
          <cell r="AB512">
            <v>0</v>
          </cell>
          <cell r="AC512" t="str">
            <v>Pilot Production and Commercial Dissemination of Solar Cookers</v>
          </cell>
          <cell r="AD512" t="str">
            <v>MSP</v>
          </cell>
          <cell r="AE512" t="str">
            <v>GET</v>
          </cell>
          <cell r="AF512" t="str">
            <v>CC</v>
          </cell>
          <cell r="AG512">
            <v>0</v>
          </cell>
          <cell r="AH512" t="str">
            <v>GEF - 2</v>
          </cell>
          <cell r="AI512">
            <v>37116</v>
          </cell>
          <cell r="AJ512">
            <v>2001</v>
          </cell>
          <cell r="AK512">
            <v>37431</v>
          </cell>
          <cell r="AL512">
            <v>2002</v>
          </cell>
          <cell r="AM512">
            <v>38196</v>
          </cell>
          <cell r="AN512">
            <v>0</v>
          </cell>
          <cell r="AO512">
            <v>38961</v>
          </cell>
          <cell r="AP512">
            <v>38961</v>
          </cell>
          <cell r="AQ512">
            <v>2006</v>
          </cell>
          <cell r="AR512">
            <v>50</v>
          </cell>
          <cell r="AS512">
            <v>0</v>
          </cell>
          <cell r="AT512">
            <v>2007</v>
          </cell>
          <cell r="AU512">
            <v>2006</v>
          </cell>
          <cell r="AV512">
            <v>2006</v>
          </cell>
          <cell r="AW512">
            <v>0</v>
          </cell>
          <cell r="AX512">
            <v>0.8</v>
          </cell>
          <cell r="AY512">
            <v>0</v>
          </cell>
          <cell r="AZ512">
            <v>0.8</v>
          </cell>
          <cell r="BA512">
            <v>0.8</v>
          </cell>
          <cell r="BB512">
            <v>2.85</v>
          </cell>
          <cell r="BC512">
            <v>1.31</v>
          </cell>
          <cell r="BD512">
            <v>3.5625</v>
          </cell>
          <cell r="BE512">
            <v>1.6375</v>
          </cell>
          <cell r="BF512">
            <v>0.45964912280701753</v>
          </cell>
          <cell r="BG512">
            <v>15</v>
          </cell>
          <cell r="BH512">
            <v>0</v>
          </cell>
          <cell r="BI512">
            <v>17</v>
          </cell>
          <cell r="BJ512">
            <v>1</v>
          </cell>
          <cell r="BK512">
            <v>0</v>
          </cell>
          <cell r="BL512">
            <v>0</v>
          </cell>
          <cell r="BM512">
            <v>0</v>
          </cell>
          <cell r="BN512">
            <v>2</v>
          </cell>
          <cell r="BO512">
            <v>0</v>
          </cell>
          <cell r="BP512">
            <v>1</v>
          </cell>
          <cell r="BQ512" t="str">
            <v>U</v>
          </cell>
          <cell r="BR512">
            <v>1</v>
          </cell>
          <cell r="BS512">
            <v>2</v>
          </cell>
          <cell r="BT512">
            <v>2</v>
          </cell>
          <cell r="BU512">
            <v>0</v>
          </cell>
          <cell r="BV512">
            <v>0</v>
          </cell>
          <cell r="BW512">
            <v>5</v>
          </cell>
          <cell r="BX512">
            <v>1</v>
          </cell>
          <cell r="BY512">
            <v>5</v>
          </cell>
          <cell r="BZ512">
            <v>1</v>
          </cell>
          <cell r="CA512">
            <v>5</v>
          </cell>
          <cell r="CB512">
            <v>1</v>
          </cell>
          <cell r="CC512">
            <v>0</v>
          </cell>
          <cell r="CD512">
            <v>0</v>
          </cell>
          <cell r="CE512">
            <v>0</v>
          </cell>
          <cell r="CF512">
            <v>0</v>
          </cell>
          <cell r="CG512">
            <v>0</v>
          </cell>
          <cell r="CH512">
            <v>5</v>
          </cell>
          <cell r="CI512">
            <v>1</v>
          </cell>
          <cell r="CJ512">
            <v>5</v>
          </cell>
          <cell r="CK512">
            <v>1</v>
          </cell>
          <cell r="CL512">
            <v>5</v>
          </cell>
          <cell r="CM512">
            <v>1</v>
          </cell>
          <cell r="CN512">
            <v>5</v>
          </cell>
          <cell r="CO512">
            <v>1</v>
          </cell>
          <cell r="CP512">
            <v>4</v>
          </cell>
          <cell r="CQ512">
            <v>1</v>
          </cell>
          <cell r="CR512">
            <v>2</v>
          </cell>
          <cell r="CS512">
            <v>0</v>
          </cell>
          <cell r="CT512">
            <v>4</v>
          </cell>
          <cell r="CU512">
            <v>1</v>
          </cell>
          <cell r="CV512">
            <v>0</v>
          </cell>
          <cell r="CW512">
            <v>0</v>
          </cell>
          <cell r="CX512">
            <v>0</v>
          </cell>
          <cell r="CY512">
            <v>0</v>
          </cell>
          <cell r="CZ512">
            <v>0</v>
          </cell>
          <cell r="DA512">
            <v>0</v>
          </cell>
          <cell r="DB512">
            <v>0</v>
          </cell>
          <cell r="DC512">
            <v>0</v>
          </cell>
          <cell r="DD512">
            <v>0</v>
          </cell>
          <cell r="DE512">
            <v>0</v>
          </cell>
          <cell r="DF512">
            <v>0</v>
          </cell>
          <cell r="DG512">
            <v>0</v>
          </cell>
          <cell r="DH512">
            <v>0</v>
          </cell>
          <cell r="DI512">
            <v>0</v>
          </cell>
          <cell r="DJ512">
            <v>0</v>
          </cell>
          <cell r="DK512">
            <v>0</v>
          </cell>
          <cell r="DL512">
            <v>0</v>
          </cell>
          <cell r="DM512">
            <v>0</v>
          </cell>
          <cell r="DN512">
            <v>0</v>
          </cell>
          <cell r="DO512">
            <v>0</v>
          </cell>
          <cell r="DP512">
            <v>0</v>
          </cell>
          <cell r="DQ512">
            <v>0</v>
          </cell>
          <cell r="DR512">
            <v>6</v>
          </cell>
          <cell r="DS512">
            <v>2</v>
          </cell>
          <cell r="DT512">
            <v>3</v>
          </cell>
          <cell r="DU512">
            <v>2</v>
          </cell>
          <cell r="DV512">
            <v>0</v>
          </cell>
          <cell r="DW512">
            <v>1</v>
          </cell>
          <cell r="DX512">
            <v>2</v>
          </cell>
          <cell r="DY512">
            <v>2</v>
          </cell>
          <cell r="DZ512">
            <v>0</v>
          </cell>
          <cell r="EA512">
            <v>1</v>
          </cell>
          <cell r="EB512" t="str">
            <v>U</v>
          </cell>
          <cell r="EC512">
            <v>5</v>
          </cell>
          <cell r="ED512">
            <v>5</v>
          </cell>
          <cell r="EE512">
            <v>0</v>
          </cell>
          <cell r="EF512">
            <v>0</v>
          </cell>
          <cell r="EG512">
            <v>0</v>
          </cell>
          <cell r="EH512">
            <v>0</v>
          </cell>
          <cell r="EI512">
            <v>0</v>
          </cell>
          <cell r="EJ512">
            <v>0</v>
          </cell>
          <cell r="EK512">
            <v>0</v>
          </cell>
          <cell r="EL512">
            <v>0</v>
          </cell>
          <cell r="EM512">
            <v>0</v>
          </cell>
        </row>
        <row r="513">
          <cell r="A513">
            <v>1312</v>
          </cell>
          <cell r="B513">
            <v>1312</v>
          </cell>
          <cell r="C513">
            <v>1687</v>
          </cell>
          <cell r="D513" t="str">
            <v>Yes</v>
          </cell>
          <cell r="E513" t="str">
            <v>No</v>
          </cell>
          <cell r="F513" t="str">
            <v>GEFIEO</v>
          </cell>
          <cell r="G513" t="str">
            <v>UNDP</v>
          </cell>
          <cell r="H513" t="str">
            <v>UNDP</v>
          </cell>
          <cell r="I513">
            <v>0</v>
          </cell>
          <cell r="J513" t="str">
            <v>UNDP</v>
          </cell>
          <cell r="K513">
            <v>0</v>
          </cell>
          <cell r="L513" t="str">
            <v>Argentina</v>
          </cell>
          <cell r="M513">
            <v>0</v>
          </cell>
          <cell r="N513" t="str">
            <v>LAC</v>
          </cell>
          <cell r="O513" t="str">
            <v>LAC</v>
          </cell>
          <cell r="P513">
            <v>0</v>
          </cell>
          <cell r="Q513">
            <v>0</v>
          </cell>
          <cell r="R513">
            <v>1</v>
          </cell>
          <cell r="S513">
            <v>0</v>
          </cell>
          <cell r="T513">
            <v>0</v>
          </cell>
          <cell r="U513">
            <v>0</v>
          </cell>
          <cell r="V513">
            <v>0</v>
          </cell>
          <cell r="W513">
            <v>0</v>
          </cell>
          <cell r="X513">
            <v>0</v>
          </cell>
          <cell r="Y513" t="str">
            <v>NGO</v>
          </cell>
          <cell r="Z513" t="str">
            <v>NGO_academic_foundation</v>
          </cell>
          <cell r="AA513">
            <v>0</v>
          </cell>
          <cell r="AB513">
            <v>0</v>
          </cell>
          <cell r="AC513" t="str">
            <v>Management and Conservation of Wetland Biodiversity in the Esteros del Ibera</v>
          </cell>
          <cell r="AD513" t="str">
            <v>MSP</v>
          </cell>
          <cell r="AE513" t="str">
            <v>GET</v>
          </cell>
          <cell r="AF513" t="str">
            <v>BD</v>
          </cell>
          <cell r="AG513">
            <v>0</v>
          </cell>
          <cell r="AH513" t="str">
            <v>GEF - 3</v>
          </cell>
          <cell r="AI513">
            <v>37454</v>
          </cell>
          <cell r="AJ513">
            <v>2002</v>
          </cell>
          <cell r="AK513">
            <v>37529</v>
          </cell>
          <cell r="AL513">
            <v>2002</v>
          </cell>
          <cell r="AM513">
            <v>38297.5</v>
          </cell>
          <cell r="AN513">
            <v>39051</v>
          </cell>
          <cell r="AO513">
            <v>39066</v>
          </cell>
          <cell r="AP513">
            <v>39066</v>
          </cell>
          <cell r="AQ513">
            <v>2006</v>
          </cell>
          <cell r="AR513">
            <v>50</v>
          </cell>
          <cell r="AS513">
            <v>0</v>
          </cell>
          <cell r="AT513">
            <v>2013</v>
          </cell>
          <cell r="AU513">
            <v>39783</v>
          </cell>
          <cell r="AV513">
            <v>2008</v>
          </cell>
          <cell r="AW513">
            <v>0</v>
          </cell>
          <cell r="AX513">
            <v>0.97499999999999998</v>
          </cell>
          <cell r="AY513">
            <v>2.5000000000000001E-2</v>
          </cell>
          <cell r="AZ513">
            <v>1</v>
          </cell>
          <cell r="BA513">
            <v>0</v>
          </cell>
          <cell r="BB513">
            <v>9.3941250000000007</v>
          </cell>
          <cell r="BC513">
            <v>9.9499999999999993</v>
          </cell>
          <cell r="BD513">
            <v>9.6350000000000016</v>
          </cell>
          <cell r="BE513">
            <v>10.205128205128204</v>
          </cell>
          <cell r="BF513">
            <v>1.0591726211861134</v>
          </cell>
          <cell r="BG513">
            <v>0</v>
          </cell>
          <cell r="BH513">
            <v>0</v>
          </cell>
          <cell r="BI513">
            <v>0</v>
          </cell>
          <cell r="BJ513">
            <v>0</v>
          </cell>
          <cell r="BK513">
            <v>0</v>
          </cell>
          <cell r="BL513">
            <v>0</v>
          </cell>
          <cell r="BM513">
            <v>1</v>
          </cell>
          <cell r="BN513">
            <v>4</v>
          </cell>
          <cell r="BO513">
            <v>0</v>
          </cell>
          <cell r="BP513">
            <v>1</v>
          </cell>
          <cell r="BQ513" t="str">
            <v>U</v>
          </cell>
          <cell r="BR513">
            <v>0</v>
          </cell>
          <cell r="BS513">
            <v>0</v>
          </cell>
          <cell r="BT513">
            <v>0</v>
          </cell>
          <cell r="BU513">
            <v>0</v>
          </cell>
          <cell r="BV513">
            <v>0</v>
          </cell>
          <cell r="BW513">
            <v>0</v>
          </cell>
          <cell r="BX513">
            <v>0</v>
          </cell>
          <cell r="BY513">
            <v>4</v>
          </cell>
          <cell r="BZ513">
            <v>1</v>
          </cell>
          <cell r="CA513">
            <v>0</v>
          </cell>
          <cell r="CB513">
            <v>0</v>
          </cell>
          <cell r="CC513">
            <v>0</v>
          </cell>
          <cell r="CD513">
            <v>4</v>
          </cell>
          <cell r="CE513">
            <v>1</v>
          </cell>
          <cell r="CF513">
            <v>4</v>
          </cell>
          <cell r="CG513">
            <v>1</v>
          </cell>
          <cell r="CH513">
            <v>3</v>
          </cell>
          <cell r="CI513">
            <v>0</v>
          </cell>
          <cell r="CJ513">
            <v>4</v>
          </cell>
          <cell r="CK513">
            <v>1</v>
          </cell>
          <cell r="CL513">
            <v>2</v>
          </cell>
          <cell r="CM513">
            <v>0</v>
          </cell>
          <cell r="CN513">
            <v>5</v>
          </cell>
          <cell r="CO513">
            <v>1</v>
          </cell>
          <cell r="CP513">
            <v>1</v>
          </cell>
          <cell r="CQ513">
            <v>0</v>
          </cell>
          <cell r="CR513">
            <v>1</v>
          </cell>
          <cell r="CS513">
            <v>0</v>
          </cell>
          <cell r="CT513">
            <v>2</v>
          </cell>
          <cell r="CU513">
            <v>0</v>
          </cell>
          <cell r="CV513">
            <v>0</v>
          </cell>
          <cell r="CW513">
            <v>0</v>
          </cell>
          <cell r="CX513">
            <v>0</v>
          </cell>
          <cell r="CY513">
            <v>0</v>
          </cell>
          <cell r="CZ513">
            <v>0</v>
          </cell>
          <cell r="DA513">
            <v>0</v>
          </cell>
          <cell r="DB513">
            <v>0</v>
          </cell>
          <cell r="DC513">
            <v>0</v>
          </cell>
          <cell r="DD513">
            <v>0</v>
          </cell>
          <cell r="DE513">
            <v>0</v>
          </cell>
          <cell r="DF513">
            <v>0</v>
          </cell>
          <cell r="DG513">
            <v>0</v>
          </cell>
          <cell r="DH513">
            <v>0</v>
          </cell>
          <cell r="DI513">
            <v>0</v>
          </cell>
          <cell r="DJ513">
            <v>0</v>
          </cell>
          <cell r="DK513">
            <v>0</v>
          </cell>
          <cell r="DL513">
            <v>0</v>
          </cell>
          <cell r="DM513">
            <v>0</v>
          </cell>
          <cell r="DN513">
            <v>0</v>
          </cell>
          <cell r="DO513">
            <v>0</v>
          </cell>
          <cell r="DP513">
            <v>0</v>
          </cell>
          <cell r="DQ513">
            <v>0</v>
          </cell>
          <cell r="DR513">
            <v>5</v>
          </cell>
          <cell r="DS513">
            <v>4</v>
          </cell>
          <cell r="DT513">
            <v>4</v>
          </cell>
          <cell r="DU513">
            <v>4</v>
          </cell>
          <cell r="DV513">
            <v>1</v>
          </cell>
          <cell r="DW513">
            <v>0</v>
          </cell>
          <cell r="DX513">
            <v>0</v>
          </cell>
          <cell r="DY513">
            <v>0</v>
          </cell>
          <cell r="DZ513">
            <v>0</v>
          </cell>
          <cell r="EA513">
            <v>1</v>
          </cell>
          <cell r="EB513" t="str">
            <v>U</v>
          </cell>
          <cell r="EC513">
            <v>4</v>
          </cell>
          <cell r="ED513">
            <v>0</v>
          </cell>
          <cell r="EE513">
            <v>4</v>
          </cell>
          <cell r="EF513">
            <v>4</v>
          </cell>
          <cell r="EG513">
            <v>3</v>
          </cell>
          <cell r="EH513">
            <v>4</v>
          </cell>
          <cell r="EI513">
            <v>2</v>
          </cell>
          <cell r="EJ513">
            <v>5</v>
          </cell>
          <cell r="EK513">
            <v>1</v>
          </cell>
          <cell r="EL513">
            <v>1</v>
          </cell>
          <cell r="EM513">
            <v>2</v>
          </cell>
        </row>
        <row r="514">
          <cell r="A514">
            <v>1318</v>
          </cell>
          <cell r="B514" t="e">
            <v>#N/A</v>
          </cell>
          <cell r="C514">
            <v>0</v>
          </cell>
          <cell r="D514" t="str">
            <v>Yes</v>
          </cell>
          <cell r="E514" t="str">
            <v>No</v>
          </cell>
          <cell r="F514" t="str">
            <v>GEFIEO</v>
          </cell>
          <cell r="G514" t="str">
            <v>UNDP</v>
          </cell>
          <cell r="H514" t="str">
            <v>UNDP</v>
          </cell>
          <cell r="I514">
            <v>0</v>
          </cell>
          <cell r="J514" t="str">
            <v>UNDP</v>
          </cell>
          <cell r="K514" t="str">
            <v>UNDP</v>
          </cell>
          <cell r="L514" t="str">
            <v>Slovak Republic</v>
          </cell>
          <cell r="M514">
            <v>0</v>
          </cell>
          <cell r="N514" t="str">
            <v>ECA</v>
          </cell>
          <cell r="O514" t="str">
            <v>ECA</v>
          </cell>
          <cell r="P514">
            <v>0</v>
          </cell>
          <cell r="Q514">
            <v>0</v>
          </cell>
          <cell r="R514">
            <v>1</v>
          </cell>
          <cell r="S514">
            <v>0</v>
          </cell>
          <cell r="T514">
            <v>0</v>
          </cell>
          <cell r="U514">
            <v>0</v>
          </cell>
          <cell r="V514">
            <v>0</v>
          </cell>
          <cell r="W514">
            <v>1</v>
          </cell>
          <cell r="X514">
            <v>0</v>
          </cell>
          <cell r="Y514" t="str">
            <v>Government</v>
          </cell>
          <cell r="Z514" t="str">
            <v>Govt</v>
          </cell>
          <cell r="AA514">
            <v>0</v>
          </cell>
          <cell r="AB514">
            <v>0</v>
          </cell>
          <cell r="AC514" t="str">
            <v>Reducing Greenhouse Gas Emissions through the Use of Biomass Energy in Northwest Slovakia</v>
          </cell>
          <cell r="AD514" t="str">
            <v>MSP</v>
          </cell>
          <cell r="AE514" t="str">
            <v>GET</v>
          </cell>
          <cell r="AF514" t="str">
            <v>CC</v>
          </cell>
          <cell r="AG514">
            <v>0</v>
          </cell>
          <cell r="AH514" t="str">
            <v>GEF - 2</v>
          </cell>
          <cell r="AI514">
            <v>37111</v>
          </cell>
          <cell r="AJ514">
            <v>2001</v>
          </cell>
          <cell r="AK514">
            <v>37690</v>
          </cell>
          <cell r="AL514">
            <v>2003</v>
          </cell>
          <cell r="AM514">
            <v>38386</v>
          </cell>
          <cell r="AN514">
            <v>39082</v>
          </cell>
          <cell r="AO514">
            <v>39082</v>
          </cell>
          <cell r="AP514">
            <v>39082</v>
          </cell>
          <cell r="AQ514">
            <v>2006</v>
          </cell>
          <cell r="AR514">
            <v>45</v>
          </cell>
          <cell r="AS514">
            <v>0</v>
          </cell>
          <cell r="AT514">
            <v>2008</v>
          </cell>
          <cell r="AU514">
            <v>2008</v>
          </cell>
          <cell r="AV514">
            <v>2008</v>
          </cell>
          <cell r="AW514">
            <v>0</v>
          </cell>
          <cell r="AX514">
            <v>0.97350000000000003</v>
          </cell>
          <cell r="AY514">
            <v>2.5000000000000001E-2</v>
          </cell>
          <cell r="AZ514">
            <v>0.99850000000000005</v>
          </cell>
          <cell r="BA514">
            <v>0.99</v>
          </cell>
          <cell r="BB514">
            <v>7.3443039999999993</v>
          </cell>
          <cell r="BC514">
            <v>9.26</v>
          </cell>
          <cell r="BD514">
            <v>7.544225988700564</v>
          </cell>
          <cell r="BE514">
            <v>9.5120698510529014</v>
          </cell>
          <cell r="BF514">
            <v>1.2608410545097262</v>
          </cell>
          <cell r="BG514">
            <v>-3</v>
          </cell>
          <cell r="BH514">
            <v>11</v>
          </cell>
          <cell r="BI514">
            <v>1</v>
          </cell>
          <cell r="BJ514">
            <v>1</v>
          </cell>
          <cell r="BK514">
            <v>1</v>
          </cell>
          <cell r="BL514">
            <v>0</v>
          </cell>
          <cell r="BM514">
            <v>1</v>
          </cell>
          <cell r="BN514">
            <v>5</v>
          </cell>
          <cell r="BO514">
            <v>1</v>
          </cell>
          <cell r="BP514">
            <v>3</v>
          </cell>
          <cell r="BQ514" t="str">
            <v>ML</v>
          </cell>
          <cell r="BR514">
            <v>3</v>
          </cell>
          <cell r="BS514">
            <v>3</v>
          </cell>
          <cell r="BT514">
            <v>3</v>
          </cell>
          <cell r="BU514">
            <v>4</v>
          </cell>
          <cell r="BV514">
            <v>4</v>
          </cell>
          <cell r="BW514">
            <v>5</v>
          </cell>
          <cell r="BX514">
            <v>1</v>
          </cell>
          <cell r="BY514">
            <v>4</v>
          </cell>
          <cell r="BZ514">
            <v>1</v>
          </cell>
          <cell r="CA514">
            <v>5</v>
          </cell>
          <cell r="CB514">
            <v>1</v>
          </cell>
          <cell r="CC514">
            <v>5</v>
          </cell>
          <cell r="CD514">
            <v>5</v>
          </cell>
          <cell r="CE514">
            <v>1</v>
          </cell>
          <cell r="CF514">
            <v>6</v>
          </cell>
          <cell r="CG514">
            <v>1</v>
          </cell>
          <cell r="CH514">
            <v>5</v>
          </cell>
          <cell r="CI514">
            <v>1</v>
          </cell>
          <cell r="CJ514">
            <v>6</v>
          </cell>
          <cell r="CK514">
            <v>1</v>
          </cell>
          <cell r="CL514">
            <v>5</v>
          </cell>
          <cell r="CM514">
            <v>1</v>
          </cell>
          <cell r="CN514">
            <v>6</v>
          </cell>
          <cell r="CO514">
            <v>1</v>
          </cell>
          <cell r="CP514">
            <v>6</v>
          </cell>
          <cell r="CQ514">
            <v>1</v>
          </cell>
          <cell r="CR514">
            <v>4</v>
          </cell>
          <cell r="CS514">
            <v>1</v>
          </cell>
          <cell r="CT514">
            <v>3</v>
          </cell>
          <cell r="CU514">
            <v>0</v>
          </cell>
          <cell r="CV514">
            <v>0</v>
          </cell>
          <cell r="CW514">
            <v>0</v>
          </cell>
          <cell r="CX514">
            <v>0</v>
          </cell>
          <cell r="CY514">
            <v>0</v>
          </cell>
          <cell r="CZ514">
            <v>0</v>
          </cell>
          <cell r="DA514">
            <v>0</v>
          </cell>
          <cell r="DB514">
            <v>0</v>
          </cell>
          <cell r="DC514">
            <v>0</v>
          </cell>
          <cell r="DD514">
            <v>0</v>
          </cell>
          <cell r="DE514">
            <v>0</v>
          </cell>
          <cell r="DF514">
            <v>0</v>
          </cell>
          <cell r="DG514">
            <v>0</v>
          </cell>
          <cell r="DH514">
            <v>0</v>
          </cell>
          <cell r="DI514">
            <v>0</v>
          </cell>
          <cell r="DJ514">
            <v>0</v>
          </cell>
          <cell r="DK514">
            <v>0</v>
          </cell>
          <cell r="DL514">
            <v>0</v>
          </cell>
          <cell r="DM514">
            <v>0</v>
          </cell>
          <cell r="DN514">
            <v>0</v>
          </cell>
          <cell r="DO514">
            <v>0</v>
          </cell>
          <cell r="DP514">
            <v>0</v>
          </cell>
          <cell r="DQ514">
            <v>0</v>
          </cell>
          <cell r="DR514">
            <v>5</v>
          </cell>
          <cell r="DS514">
            <v>5</v>
          </cell>
          <cell r="DT514">
            <v>5</v>
          </cell>
          <cell r="DU514">
            <v>5</v>
          </cell>
          <cell r="DV514">
            <v>1</v>
          </cell>
          <cell r="DW514">
            <v>3</v>
          </cell>
          <cell r="DX514">
            <v>3</v>
          </cell>
          <cell r="DY514">
            <v>3</v>
          </cell>
          <cell r="DZ514">
            <v>4</v>
          </cell>
          <cell r="EA514">
            <v>3</v>
          </cell>
          <cell r="EB514" t="str">
            <v>ML</v>
          </cell>
          <cell r="EC514">
            <v>4</v>
          </cell>
          <cell r="ED514">
            <v>5</v>
          </cell>
          <cell r="EE514">
            <v>0</v>
          </cell>
          <cell r="EF514">
            <v>0</v>
          </cell>
          <cell r="EG514">
            <v>0</v>
          </cell>
          <cell r="EH514">
            <v>0</v>
          </cell>
          <cell r="EI514">
            <v>0</v>
          </cell>
          <cell r="EJ514">
            <v>0</v>
          </cell>
          <cell r="EK514">
            <v>0</v>
          </cell>
          <cell r="EL514">
            <v>0</v>
          </cell>
          <cell r="EM514">
            <v>0</v>
          </cell>
        </row>
        <row r="515">
          <cell r="A515">
            <v>1319</v>
          </cell>
          <cell r="B515" t="e">
            <v>#N/A</v>
          </cell>
          <cell r="C515">
            <v>2277</v>
          </cell>
          <cell r="D515" t="str">
            <v>No</v>
          </cell>
          <cell r="E515" t="str">
            <v>Yes</v>
          </cell>
          <cell r="F515" t="str">
            <v>IAEO</v>
          </cell>
          <cell r="G515" t="str">
            <v>UNDP</v>
          </cell>
          <cell r="H515" t="str">
            <v>UNDP</v>
          </cell>
          <cell r="I515">
            <v>0</v>
          </cell>
          <cell r="J515" t="str">
            <v>UNDP</v>
          </cell>
          <cell r="K515">
            <v>0</v>
          </cell>
          <cell r="L515" t="str">
            <v>China</v>
          </cell>
          <cell r="M515">
            <v>0</v>
          </cell>
          <cell r="N515" t="str">
            <v>Asia</v>
          </cell>
          <cell r="O515" t="str">
            <v>Asia</v>
          </cell>
          <cell r="P515">
            <v>0</v>
          </cell>
          <cell r="Q515">
            <v>0</v>
          </cell>
          <cell r="R515">
            <v>1</v>
          </cell>
          <cell r="S515">
            <v>0</v>
          </cell>
          <cell r="T515">
            <v>0</v>
          </cell>
          <cell r="U515">
            <v>0</v>
          </cell>
          <cell r="V515">
            <v>0</v>
          </cell>
          <cell r="W515">
            <v>0</v>
          </cell>
          <cell r="X515">
            <v>0</v>
          </cell>
          <cell r="Y515" t="str">
            <v>Government</v>
          </cell>
          <cell r="Z515" t="str">
            <v>Govt</v>
          </cell>
          <cell r="AA515" t="str">
            <v>through consultations</v>
          </cell>
          <cell r="AB515" t="str">
            <v>Not involved</v>
          </cell>
          <cell r="AC515" t="str">
            <v>Conservation and Sustainable Utilization of Wild Relatives of Crops (resubmission from Feb 2006 IWP)</v>
          </cell>
          <cell r="AD515" t="str">
            <v>FSP</v>
          </cell>
          <cell r="AE515" t="str">
            <v>GET</v>
          </cell>
          <cell r="AF515" t="str">
            <v>BD</v>
          </cell>
          <cell r="AG515">
            <v>0</v>
          </cell>
          <cell r="AH515" t="str">
            <v>GEF - 3</v>
          </cell>
          <cell r="AI515">
            <v>39063</v>
          </cell>
          <cell r="AJ515">
            <v>2006</v>
          </cell>
          <cell r="AK515">
            <v>39219</v>
          </cell>
          <cell r="AL515">
            <v>2007</v>
          </cell>
          <cell r="AM515">
            <v>0</v>
          </cell>
          <cell r="AN515">
            <v>41639</v>
          </cell>
          <cell r="AO515">
            <v>41639</v>
          </cell>
          <cell r="AP515">
            <v>41639</v>
          </cell>
          <cell r="AQ515">
            <v>2013</v>
          </cell>
          <cell r="AR515">
            <v>0</v>
          </cell>
          <cell r="AS515">
            <v>0</v>
          </cell>
          <cell r="AT515">
            <v>2014</v>
          </cell>
          <cell r="AU515" t="str">
            <v>Oct,2013</v>
          </cell>
          <cell r="AV515">
            <v>2013</v>
          </cell>
          <cell r="AW515">
            <v>0</v>
          </cell>
          <cell r="AX515">
            <v>7.85</v>
          </cell>
          <cell r="AY515">
            <v>0.20599999999999999</v>
          </cell>
          <cell r="AZ515">
            <v>8.0559999999999992</v>
          </cell>
          <cell r="BA515">
            <v>0</v>
          </cell>
          <cell r="BB515">
            <v>12.842000000000001</v>
          </cell>
          <cell r="BC515">
            <v>36.442999999999998</v>
          </cell>
          <cell r="BD515">
            <v>0</v>
          </cell>
          <cell r="BE515">
            <v>0</v>
          </cell>
          <cell r="BF515">
            <v>0</v>
          </cell>
          <cell r="BG515">
            <v>0</v>
          </cell>
          <cell r="BH515">
            <v>0</v>
          </cell>
          <cell r="BI515">
            <v>0</v>
          </cell>
          <cell r="BJ515">
            <v>0</v>
          </cell>
          <cell r="BK515">
            <v>0</v>
          </cell>
          <cell r="BL515">
            <v>0</v>
          </cell>
          <cell r="BM515">
            <v>1</v>
          </cell>
          <cell r="BN515">
            <v>5</v>
          </cell>
          <cell r="BO515">
            <v>0</v>
          </cell>
          <cell r="BP515">
            <v>0</v>
          </cell>
          <cell r="BQ515">
            <v>0</v>
          </cell>
          <cell r="BR515">
            <v>0</v>
          </cell>
          <cell r="BS515">
            <v>0</v>
          </cell>
          <cell r="BT515">
            <v>0</v>
          </cell>
          <cell r="BU515">
            <v>0</v>
          </cell>
          <cell r="BV515">
            <v>0</v>
          </cell>
          <cell r="BW515">
            <v>0</v>
          </cell>
          <cell r="BX515">
            <v>0</v>
          </cell>
          <cell r="BY515">
            <v>0</v>
          </cell>
          <cell r="BZ515">
            <v>0</v>
          </cell>
          <cell r="CA515">
            <v>0</v>
          </cell>
          <cell r="CB515">
            <v>0</v>
          </cell>
          <cell r="CC515">
            <v>0</v>
          </cell>
          <cell r="CD515">
            <v>0</v>
          </cell>
          <cell r="CE515">
            <v>0</v>
          </cell>
          <cell r="CF515">
            <v>0</v>
          </cell>
          <cell r="CG515">
            <v>0</v>
          </cell>
          <cell r="CH515">
            <v>0</v>
          </cell>
          <cell r="CI515">
            <v>0</v>
          </cell>
          <cell r="CJ515">
            <v>0</v>
          </cell>
          <cell r="CK515">
            <v>0</v>
          </cell>
          <cell r="CL515">
            <v>0</v>
          </cell>
          <cell r="CM515">
            <v>0</v>
          </cell>
          <cell r="CN515">
            <v>0</v>
          </cell>
          <cell r="CO515">
            <v>0</v>
          </cell>
          <cell r="CP515">
            <v>0</v>
          </cell>
          <cell r="CQ515">
            <v>0</v>
          </cell>
          <cell r="CR515">
            <v>0</v>
          </cell>
          <cell r="CS515">
            <v>0</v>
          </cell>
          <cell r="CT515">
            <v>0</v>
          </cell>
          <cell r="CU515">
            <v>0</v>
          </cell>
          <cell r="CV515">
            <v>5</v>
          </cell>
          <cell r="CW515">
            <v>5</v>
          </cell>
          <cell r="CX515">
            <v>5</v>
          </cell>
          <cell r="CY515">
            <v>5</v>
          </cell>
          <cell r="CZ515">
            <v>1</v>
          </cell>
          <cell r="DA515">
            <v>3</v>
          </cell>
          <cell r="DB515">
            <v>3</v>
          </cell>
          <cell r="DC515">
            <v>4</v>
          </cell>
          <cell r="DD515">
            <v>2</v>
          </cell>
          <cell r="DE515">
            <v>3</v>
          </cell>
          <cell r="DF515" t="str">
            <v>ML</v>
          </cell>
          <cell r="DG515">
            <v>5</v>
          </cell>
          <cell r="DH515">
            <v>5</v>
          </cell>
          <cell r="DI515">
            <v>6</v>
          </cell>
          <cell r="DJ515">
            <v>6</v>
          </cell>
          <cell r="DK515">
            <v>3</v>
          </cell>
          <cell r="DL515">
            <v>3</v>
          </cell>
          <cell r="DM515">
            <v>4</v>
          </cell>
          <cell r="DN515">
            <v>4</v>
          </cell>
          <cell r="DO515">
            <v>3</v>
          </cell>
          <cell r="DP515">
            <v>5</v>
          </cell>
          <cell r="DQ515">
            <v>5</v>
          </cell>
          <cell r="DR515">
            <v>0</v>
          </cell>
          <cell r="DS515">
            <v>0</v>
          </cell>
          <cell r="DT515">
            <v>0</v>
          </cell>
          <cell r="DU515">
            <v>0</v>
          </cell>
          <cell r="DV515">
            <v>0</v>
          </cell>
          <cell r="DW515">
            <v>0</v>
          </cell>
          <cell r="DX515">
            <v>0</v>
          </cell>
          <cell r="DY515">
            <v>0</v>
          </cell>
          <cell r="DZ515">
            <v>0</v>
          </cell>
          <cell r="EA515">
            <v>0</v>
          </cell>
          <cell r="EB515">
            <v>0</v>
          </cell>
          <cell r="EC515">
            <v>0</v>
          </cell>
          <cell r="ED515">
            <v>0</v>
          </cell>
          <cell r="EE515">
            <v>0</v>
          </cell>
          <cell r="EF515">
            <v>0</v>
          </cell>
          <cell r="EG515">
            <v>0</v>
          </cell>
          <cell r="EH515">
            <v>0</v>
          </cell>
          <cell r="EI515">
            <v>0</v>
          </cell>
          <cell r="EJ515">
            <v>0</v>
          </cell>
          <cell r="EK515">
            <v>0</v>
          </cell>
          <cell r="EL515">
            <v>0</v>
          </cell>
          <cell r="EM515">
            <v>0</v>
          </cell>
        </row>
        <row r="516">
          <cell r="A516">
            <v>1323</v>
          </cell>
          <cell r="B516" t="e">
            <v>#N/A</v>
          </cell>
          <cell r="C516" t="str">
            <v>P075035</v>
          </cell>
          <cell r="D516" t="str">
            <v>No</v>
          </cell>
          <cell r="E516" t="str">
            <v>Yes</v>
          </cell>
          <cell r="F516" t="str">
            <v>IAEO</v>
          </cell>
          <cell r="G516" t="str">
            <v>World Bank</v>
          </cell>
          <cell r="H516" t="str">
            <v>WB</v>
          </cell>
          <cell r="I516">
            <v>0</v>
          </cell>
          <cell r="J516" t="str">
            <v>WB</v>
          </cell>
          <cell r="K516">
            <v>0</v>
          </cell>
          <cell r="L516" t="str">
            <v>China</v>
          </cell>
          <cell r="M516">
            <v>0</v>
          </cell>
          <cell r="N516" t="str">
            <v>EAP</v>
          </cell>
          <cell r="O516" t="str">
            <v>Asia</v>
          </cell>
          <cell r="P516">
            <v>0</v>
          </cell>
          <cell r="Q516">
            <v>0</v>
          </cell>
          <cell r="R516">
            <v>1</v>
          </cell>
          <cell r="S516">
            <v>0</v>
          </cell>
          <cell r="T516">
            <v>0</v>
          </cell>
          <cell r="U516">
            <v>0</v>
          </cell>
          <cell r="V516">
            <v>0</v>
          </cell>
          <cell r="W516">
            <v>0</v>
          </cell>
          <cell r="X516">
            <v>0</v>
          </cell>
          <cell r="Y516" t="str">
            <v>Government</v>
          </cell>
          <cell r="Z516" t="str">
            <v>Govt</v>
          </cell>
          <cell r="AA516">
            <v>0</v>
          </cell>
          <cell r="AB516">
            <v>0</v>
          </cell>
          <cell r="AC516" t="str">
            <v>CN - GEF-Hai Basin Integr. Wat. Env.Man.</v>
          </cell>
          <cell r="AD516" t="str">
            <v>FSP</v>
          </cell>
          <cell r="AE516" t="str">
            <v>GET</v>
          </cell>
          <cell r="AF516" t="str">
            <v>IW</v>
          </cell>
          <cell r="AG516">
            <v>0</v>
          </cell>
          <cell r="AH516" t="str">
            <v>GEF - 3</v>
          </cell>
          <cell r="AI516">
            <v>38051</v>
          </cell>
          <cell r="AJ516">
            <v>2004</v>
          </cell>
          <cell r="AK516" t="str">
            <v>9/22/2004</v>
          </cell>
          <cell r="AL516">
            <v>2004</v>
          </cell>
          <cell r="AM516">
            <v>39397.5</v>
          </cell>
          <cell r="AN516">
            <v>40724</v>
          </cell>
          <cell r="AO516">
            <v>40543</v>
          </cell>
          <cell r="AP516">
            <v>40543</v>
          </cell>
          <cell r="AQ516">
            <v>2010</v>
          </cell>
          <cell r="AR516">
            <v>75</v>
          </cell>
          <cell r="AS516">
            <v>0</v>
          </cell>
          <cell r="AT516">
            <v>2013</v>
          </cell>
          <cell r="AU516">
            <v>40900</v>
          </cell>
          <cell r="AV516">
            <v>2011</v>
          </cell>
          <cell r="AW516">
            <v>0</v>
          </cell>
          <cell r="AX516">
            <v>17</v>
          </cell>
          <cell r="AY516">
            <v>0.35</v>
          </cell>
          <cell r="AZ516">
            <v>17.350000000000001</v>
          </cell>
          <cell r="BA516">
            <v>0</v>
          </cell>
          <cell r="BB516">
            <v>112.99180000000001</v>
          </cell>
          <cell r="BC516">
            <v>0</v>
          </cell>
          <cell r="BD516">
            <v>6.6465764705882364</v>
          </cell>
          <cell r="BE516">
            <v>0</v>
          </cell>
          <cell r="BF516">
            <v>0</v>
          </cell>
          <cell r="BG516">
            <v>0</v>
          </cell>
          <cell r="BH516">
            <v>0</v>
          </cell>
          <cell r="BI516">
            <v>0</v>
          </cell>
          <cell r="BJ516">
            <v>0</v>
          </cell>
          <cell r="BK516">
            <v>1</v>
          </cell>
          <cell r="BL516">
            <v>0</v>
          </cell>
          <cell r="BM516">
            <v>1</v>
          </cell>
          <cell r="BN516">
            <v>4</v>
          </cell>
          <cell r="BO516">
            <v>1</v>
          </cell>
          <cell r="BP516">
            <v>4</v>
          </cell>
          <cell r="BQ516" t="str">
            <v>L</v>
          </cell>
          <cell r="BR516">
            <v>4</v>
          </cell>
          <cell r="BS516">
            <v>4</v>
          </cell>
          <cell r="BT516">
            <v>4</v>
          </cell>
          <cell r="BU516">
            <v>0</v>
          </cell>
          <cell r="BV516">
            <v>0</v>
          </cell>
          <cell r="BW516">
            <v>0</v>
          </cell>
          <cell r="BX516">
            <v>0</v>
          </cell>
          <cell r="BY516" t="str">
            <v>MODEST</v>
          </cell>
          <cell r="BZ516">
            <v>0</v>
          </cell>
          <cell r="CA516" t="str">
            <v>SUBSTANTIAL</v>
          </cell>
          <cell r="CB516">
            <v>1</v>
          </cell>
          <cell r="CC516">
            <v>0</v>
          </cell>
          <cell r="CD516">
            <v>5</v>
          </cell>
          <cell r="CE516">
            <v>1</v>
          </cell>
          <cell r="CF516">
            <v>4</v>
          </cell>
          <cell r="CG516">
            <v>1</v>
          </cell>
          <cell r="CH516">
            <v>5</v>
          </cell>
          <cell r="CI516">
            <v>1</v>
          </cell>
          <cell r="CJ516">
            <v>0</v>
          </cell>
          <cell r="CK516">
            <v>0</v>
          </cell>
          <cell r="CL516">
            <v>0</v>
          </cell>
          <cell r="CM516">
            <v>0</v>
          </cell>
          <cell r="CN516">
            <v>0</v>
          </cell>
          <cell r="CO516">
            <v>0</v>
          </cell>
          <cell r="CP516">
            <v>0</v>
          </cell>
          <cell r="CQ516">
            <v>0</v>
          </cell>
          <cell r="CR516">
            <v>0</v>
          </cell>
          <cell r="CS516">
            <v>0</v>
          </cell>
          <cell r="CT516">
            <v>0</v>
          </cell>
          <cell r="CU516">
            <v>0</v>
          </cell>
          <cell r="CV516" t="str">
            <v>Not rated</v>
          </cell>
          <cell r="CW516" t="str">
            <v>Not rated</v>
          </cell>
          <cell r="CX516" t="str">
            <v>Not rated</v>
          </cell>
          <cell r="CY516">
            <v>4</v>
          </cell>
          <cell r="CZ516">
            <v>1</v>
          </cell>
          <cell r="DA516" t="str">
            <v>L</v>
          </cell>
          <cell r="DB516" t="str">
            <v>L</v>
          </cell>
          <cell r="DC516" t="str">
            <v>L</v>
          </cell>
          <cell r="DD516" t="str">
            <v>Not rated</v>
          </cell>
          <cell r="DE516">
            <v>4</v>
          </cell>
          <cell r="DF516" t="str">
            <v>L</v>
          </cell>
          <cell r="DG516" t="str">
            <v>MODEST</v>
          </cell>
          <cell r="DH516" t="str">
            <v>SUBSTANTIAL</v>
          </cell>
          <cell r="DI516">
            <v>5</v>
          </cell>
          <cell r="DJ516">
            <v>4</v>
          </cell>
          <cell r="DK516">
            <v>5</v>
          </cell>
          <cell r="DL516">
            <v>0</v>
          </cell>
          <cell r="DM516">
            <v>0</v>
          </cell>
          <cell r="DN516">
            <v>0</v>
          </cell>
          <cell r="DO516">
            <v>0</v>
          </cell>
          <cell r="DP516">
            <v>0</v>
          </cell>
          <cell r="DQ516">
            <v>0</v>
          </cell>
          <cell r="DR516">
            <v>0</v>
          </cell>
          <cell r="DS516">
            <v>0</v>
          </cell>
          <cell r="DT516">
            <v>0</v>
          </cell>
          <cell r="DU516">
            <v>0</v>
          </cell>
          <cell r="DV516">
            <v>0</v>
          </cell>
          <cell r="DW516">
            <v>0</v>
          </cell>
          <cell r="DX516">
            <v>0</v>
          </cell>
          <cell r="DY516">
            <v>0</v>
          </cell>
          <cell r="DZ516">
            <v>0</v>
          </cell>
          <cell r="EA516">
            <v>0</v>
          </cell>
          <cell r="EB516">
            <v>0</v>
          </cell>
          <cell r="EC516">
            <v>0</v>
          </cell>
          <cell r="ED516">
            <v>0</v>
          </cell>
          <cell r="EE516">
            <v>0</v>
          </cell>
          <cell r="EF516">
            <v>0</v>
          </cell>
          <cell r="EG516">
            <v>0</v>
          </cell>
          <cell r="EH516">
            <v>0</v>
          </cell>
          <cell r="EI516">
            <v>0</v>
          </cell>
          <cell r="EJ516">
            <v>0</v>
          </cell>
          <cell r="EK516">
            <v>0</v>
          </cell>
          <cell r="EL516">
            <v>0</v>
          </cell>
          <cell r="EM516">
            <v>0</v>
          </cell>
        </row>
        <row r="517">
          <cell r="A517">
            <v>1325</v>
          </cell>
          <cell r="B517">
            <v>1325</v>
          </cell>
          <cell r="C517">
            <v>77249</v>
          </cell>
          <cell r="D517" t="str">
            <v>Yes</v>
          </cell>
          <cell r="E517" t="str">
            <v>No</v>
          </cell>
          <cell r="F517" t="str">
            <v>GEFIEO</v>
          </cell>
          <cell r="G517" t="str">
            <v>World Bank</v>
          </cell>
          <cell r="H517" t="str">
            <v>WB</v>
          </cell>
          <cell r="I517">
            <v>0</v>
          </cell>
          <cell r="J517" t="str">
            <v>WB</v>
          </cell>
          <cell r="K517" t="str">
            <v>WB</v>
          </cell>
          <cell r="L517" t="str">
            <v>Regional (Madagascar, Niger, Ethiopia)</v>
          </cell>
          <cell r="M517" t="str">
            <v>Ethiopia, Madagascar, Niger</v>
          </cell>
          <cell r="N517" t="str">
            <v>AFR</v>
          </cell>
          <cell r="O517" t="str">
            <v>AFR</v>
          </cell>
          <cell r="P517">
            <v>0</v>
          </cell>
          <cell r="Q517">
            <v>1</v>
          </cell>
          <cell r="R517">
            <v>0</v>
          </cell>
          <cell r="S517">
            <v>2</v>
          </cell>
          <cell r="T517">
            <v>2</v>
          </cell>
          <cell r="U517">
            <v>0</v>
          </cell>
          <cell r="V517">
            <v>2</v>
          </cell>
          <cell r="W517">
            <v>2</v>
          </cell>
          <cell r="X517">
            <v>0</v>
          </cell>
          <cell r="Y517" t="str">
            <v>Multilateral</v>
          </cell>
          <cell r="Z517" t="str">
            <v>Bi_multilateral</v>
          </cell>
          <cell r="AA517">
            <v>0</v>
          </cell>
          <cell r="AB517">
            <v>0</v>
          </cell>
          <cell r="AC517" t="str">
            <v>Institutional Strengthening and Resource Mobilization for Mainstreaming Integrated Land and Water Management Approaches into Development Programs in Africa</v>
          </cell>
          <cell r="AD517" t="str">
            <v>MSP</v>
          </cell>
          <cell r="AE517" t="str">
            <v>GET</v>
          </cell>
          <cell r="AF517" t="str">
            <v>MF</v>
          </cell>
          <cell r="AG517">
            <v>0</v>
          </cell>
          <cell r="AH517" t="str">
            <v>GEF - 2</v>
          </cell>
          <cell r="AI517">
            <v>37103</v>
          </cell>
          <cell r="AJ517">
            <v>2001</v>
          </cell>
          <cell r="AK517">
            <v>37700</v>
          </cell>
          <cell r="AL517">
            <v>2003</v>
          </cell>
          <cell r="AM517">
            <v>0</v>
          </cell>
          <cell r="AN517">
            <v>38807</v>
          </cell>
          <cell r="AO517">
            <v>39506</v>
          </cell>
          <cell r="AP517">
            <v>39506</v>
          </cell>
          <cell r="AQ517">
            <v>2008</v>
          </cell>
          <cell r="AR517">
            <v>0</v>
          </cell>
          <cell r="AS517">
            <v>22</v>
          </cell>
          <cell r="AT517">
            <v>2007</v>
          </cell>
          <cell r="AU517">
            <v>2007</v>
          </cell>
          <cell r="AV517">
            <v>2007</v>
          </cell>
          <cell r="AW517">
            <v>0</v>
          </cell>
          <cell r="AX517">
            <v>0.97499999999999998</v>
          </cell>
          <cell r="AY517">
            <v>2.5000000000000001E-2</v>
          </cell>
          <cell r="AZ517">
            <v>1</v>
          </cell>
          <cell r="BA517">
            <v>0</v>
          </cell>
          <cell r="BB517">
            <v>0.3</v>
          </cell>
          <cell r="BC517" t="str">
            <v>UA</v>
          </cell>
          <cell r="BD517">
            <v>0.30769230769230771</v>
          </cell>
          <cell r="BE517">
            <v>0</v>
          </cell>
          <cell r="BF517">
            <v>0</v>
          </cell>
          <cell r="BG517">
            <v>0</v>
          </cell>
          <cell r="BH517">
            <v>0</v>
          </cell>
          <cell r="BI517">
            <v>0</v>
          </cell>
          <cell r="BJ517">
            <v>1</v>
          </cell>
          <cell r="BK517">
            <v>0</v>
          </cell>
          <cell r="BL517">
            <v>0</v>
          </cell>
          <cell r="BM517">
            <v>0</v>
          </cell>
          <cell r="BN517">
            <v>0</v>
          </cell>
          <cell r="BO517">
            <v>0</v>
          </cell>
          <cell r="BP517">
            <v>0</v>
          </cell>
          <cell r="BQ517">
            <v>0</v>
          </cell>
          <cell r="BR517">
            <v>0</v>
          </cell>
          <cell r="BS517">
            <v>0</v>
          </cell>
          <cell r="BT517">
            <v>0</v>
          </cell>
          <cell r="BU517">
            <v>0</v>
          </cell>
          <cell r="BV517">
            <v>0</v>
          </cell>
          <cell r="BW517">
            <v>0</v>
          </cell>
          <cell r="BX517">
            <v>0</v>
          </cell>
          <cell r="BY517">
            <v>2</v>
          </cell>
          <cell r="BZ517">
            <v>0</v>
          </cell>
          <cell r="CA517">
            <v>0</v>
          </cell>
          <cell r="CB517">
            <v>0</v>
          </cell>
          <cell r="CC517">
            <v>0</v>
          </cell>
          <cell r="CD517">
            <v>0</v>
          </cell>
          <cell r="CE517">
            <v>0</v>
          </cell>
          <cell r="CF517">
            <v>0</v>
          </cell>
          <cell r="CG517">
            <v>0</v>
          </cell>
          <cell r="CH517">
            <v>1</v>
          </cell>
          <cell r="CI517">
            <v>0</v>
          </cell>
          <cell r="CJ517">
            <v>1</v>
          </cell>
          <cell r="CK517">
            <v>0</v>
          </cell>
          <cell r="CL517">
            <v>1</v>
          </cell>
          <cell r="CM517">
            <v>0</v>
          </cell>
          <cell r="CN517">
            <v>1</v>
          </cell>
          <cell r="CO517">
            <v>0</v>
          </cell>
          <cell r="CP517">
            <v>1</v>
          </cell>
          <cell r="CQ517">
            <v>0</v>
          </cell>
          <cell r="CR517">
            <v>1</v>
          </cell>
          <cell r="CS517">
            <v>0</v>
          </cell>
          <cell r="CT517">
            <v>1</v>
          </cell>
          <cell r="CU517">
            <v>0</v>
          </cell>
          <cell r="CV517">
            <v>0</v>
          </cell>
          <cell r="CW517">
            <v>0</v>
          </cell>
          <cell r="CX517">
            <v>0</v>
          </cell>
          <cell r="CY517">
            <v>0</v>
          </cell>
          <cell r="CZ517">
            <v>0</v>
          </cell>
          <cell r="DA517">
            <v>0</v>
          </cell>
          <cell r="DB517">
            <v>0</v>
          </cell>
          <cell r="DC517">
            <v>0</v>
          </cell>
          <cell r="DD517">
            <v>0</v>
          </cell>
          <cell r="DE517">
            <v>0</v>
          </cell>
          <cell r="DF517">
            <v>0</v>
          </cell>
          <cell r="DG517">
            <v>0</v>
          </cell>
          <cell r="DH517">
            <v>0</v>
          </cell>
          <cell r="DI517">
            <v>0</v>
          </cell>
          <cell r="DJ517">
            <v>0</v>
          </cell>
          <cell r="DK517">
            <v>0</v>
          </cell>
          <cell r="DL517">
            <v>0</v>
          </cell>
          <cell r="DM517">
            <v>0</v>
          </cell>
          <cell r="DN517">
            <v>0</v>
          </cell>
          <cell r="DO517">
            <v>0</v>
          </cell>
          <cell r="DP517">
            <v>0</v>
          </cell>
          <cell r="DQ517">
            <v>0</v>
          </cell>
          <cell r="DR517" t="str">
            <v>NR</v>
          </cell>
          <cell r="DS517" t="str">
            <v>NR</v>
          </cell>
          <cell r="DT517" t="str">
            <v>NR</v>
          </cell>
          <cell r="DU517" t="str">
            <v>NR</v>
          </cell>
          <cell r="DV517" t="str">
            <v>NR</v>
          </cell>
          <cell r="DW517" t="str">
            <v>NR</v>
          </cell>
          <cell r="DX517" t="str">
            <v>NR</v>
          </cell>
          <cell r="DY517" t="str">
            <v>NR</v>
          </cell>
          <cell r="DZ517" t="str">
            <v>NR</v>
          </cell>
          <cell r="EA517" t="str">
            <v>NR</v>
          </cell>
          <cell r="EB517" t="str">
            <v>NR</v>
          </cell>
          <cell r="EC517">
            <v>2</v>
          </cell>
          <cell r="ED517" t="str">
            <v>NR</v>
          </cell>
          <cell r="EE517" t="str">
            <v>NR</v>
          </cell>
          <cell r="EF517" t="str">
            <v>NR</v>
          </cell>
          <cell r="EG517">
            <v>1</v>
          </cell>
          <cell r="EH517">
            <v>1</v>
          </cell>
          <cell r="EI517">
            <v>1</v>
          </cell>
          <cell r="EJ517">
            <v>1</v>
          </cell>
          <cell r="EK517">
            <v>1</v>
          </cell>
          <cell r="EL517">
            <v>1</v>
          </cell>
          <cell r="EM517">
            <v>1</v>
          </cell>
        </row>
        <row r="518">
          <cell r="A518">
            <v>1328</v>
          </cell>
          <cell r="B518" t="e">
            <v>#N/A</v>
          </cell>
          <cell r="C518">
            <v>0</v>
          </cell>
          <cell r="D518" t="str">
            <v>Yes</v>
          </cell>
          <cell r="E518" t="str">
            <v>No</v>
          </cell>
          <cell r="F518" t="str">
            <v>GEFIEO</v>
          </cell>
          <cell r="G518" t="str">
            <v>UNEP</v>
          </cell>
          <cell r="H518" t="str">
            <v>UNEP</v>
          </cell>
          <cell r="I518">
            <v>0</v>
          </cell>
          <cell r="J518" t="str">
            <v>UNEP</v>
          </cell>
          <cell r="K518" t="str">
            <v>UNEP</v>
          </cell>
          <cell r="L518" t="str">
            <v>Global</v>
          </cell>
          <cell r="M518">
            <v>0</v>
          </cell>
          <cell r="N518" t="str">
            <v>Global</v>
          </cell>
          <cell r="O518" t="str">
            <v>Global</v>
          </cell>
          <cell r="P518">
            <v>1</v>
          </cell>
          <cell r="Q518">
            <v>0</v>
          </cell>
          <cell r="R518">
            <v>0</v>
          </cell>
          <cell r="S518">
            <v>0</v>
          </cell>
          <cell r="T518">
            <v>0</v>
          </cell>
          <cell r="U518">
            <v>0</v>
          </cell>
          <cell r="V518">
            <v>0</v>
          </cell>
          <cell r="W518">
            <v>0</v>
          </cell>
          <cell r="X518">
            <v>0</v>
          </cell>
          <cell r="Y518" t="str">
            <v>Government</v>
          </cell>
          <cell r="Z518" t="str">
            <v>Govt</v>
          </cell>
          <cell r="AA518">
            <v>0</v>
          </cell>
          <cell r="AB518">
            <v>0</v>
          </cell>
          <cell r="AC518" t="str">
            <v>Global - Barriers and Best practices in Integrated Management of Mountain Ecosystems</v>
          </cell>
          <cell r="AD518" t="str">
            <v>MSP</v>
          </cell>
          <cell r="AE518" t="str">
            <v>GET</v>
          </cell>
          <cell r="AF518" t="str">
            <v>MF</v>
          </cell>
          <cell r="AG518">
            <v>0</v>
          </cell>
          <cell r="AH518" t="str">
            <v>GEF - 2</v>
          </cell>
          <cell r="AI518">
            <v>37322</v>
          </cell>
          <cell r="AJ518">
            <v>2002</v>
          </cell>
          <cell r="AK518">
            <v>37316</v>
          </cell>
          <cell r="AL518">
            <v>2002</v>
          </cell>
          <cell r="AM518">
            <v>37621</v>
          </cell>
          <cell r="AN518">
            <v>37925</v>
          </cell>
          <cell r="AO518">
            <v>37926</v>
          </cell>
          <cell r="AP518">
            <v>37926</v>
          </cell>
          <cell r="AQ518">
            <v>2003</v>
          </cell>
          <cell r="AR518">
            <v>20</v>
          </cell>
          <cell r="AS518">
            <v>0</v>
          </cell>
          <cell r="AT518">
            <v>2005</v>
          </cell>
          <cell r="AU518">
            <v>2004</v>
          </cell>
          <cell r="AV518">
            <v>2004</v>
          </cell>
          <cell r="AW518">
            <v>0</v>
          </cell>
          <cell r="AX518">
            <v>0.9</v>
          </cell>
          <cell r="AY518">
            <v>2.5000000000000001E-2</v>
          </cell>
          <cell r="AZ518">
            <v>0.92500000000000004</v>
          </cell>
          <cell r="BA518">
            <v>0.81399999999999995</v>
          </cell>
          <cell r="BB518">
            <v>1.1990000000000001</v>
          </cell>
          <cell r="BC518">
            <v>0</v>
          </cell>
          <cell r="BD518">
            <v>1.3322222222222222</v>
          </cell>
          <cell r="BE518">
            <v>0</v>
          </cell>
          <cell r="BF518">
            <v>0</v>
          </cell>
          <cell r="BG518">
            <v>-19</v>
          </cell>
          <cell r="BH518">
            <v>0</v>
          </cell>
          <cell r="BI518">
            <v>10</v>
          </cell>
          <cell r="BJ518">
            <v>1</v>
          </cell>
          <cell r="BK518">
            <v>1</v>
          </cell>
          <cell r="BL518">
            <v>0</v>
          </cell>
          <cell r="BM518">
            <v>0</v>
          </cell>
          <cell r="BN518">
            <v>2</v>
          </cell>
          <cell r="BO518">
            <v>0</v>
          </cell>
          <cell r="BP518">
            <v>1</v>
          </cell>
          <cell r="BQ518" t="str">
            <v>U</v>
          </cell>
          <cell r="BR518">
            <v>1</v>
          </cell>
          <cell r="BS518">
            <v>3</v>
          </cell>
          <cell r="BT518">
            <v>1</v>
          </cell>
          <cell r="BU518">
            <v>0</v>
          </cell>
          <cell r="BV518">
            <v>0</v>
          </cell>
          <cell r="BW518">
            <v>0</v>
          </cell>
          <cell r="BX518">
            <v>0</v>
          </cell>
          <cell r="BY518">
            <v>0</v>
          </cell>
          <cell r="BZ518">
            <v>0</v>
          </cell>
          <cell r="CA518">
            <v>0</v>
          </cell>
          <cell r="CB518">
            <v>0</v>
          </cell>
          <cell r="CC518">
            <v>0</v>
          </cell>
          <cell r="CD518">
            <v>0</v>
          </cell>
          <cell r="CE518">
            <v>0</v>
          </cell>
          <cell r="CF518">
            <v>0</v>
          </cell>
          <cell r="CG518">
            <v>0</v>
          </cell>
          <cell r="CH518">
            <v>3</v>
          </cell>
          <cell r="CI518">
            <v>0</v>
          </cell>
          <cell r="CJ518">
            <v>4</v>
          </cell>
          <cell r="CK518">
            <v>1</v>
          </cell>
          <cell r="CL518">
            <v>1</v>
          </cell>
          <cell r="CM518">
            <v>0</v>
          </cell>
          <cell r="CN518">
            <v>3</v>
          </cell>
          <cell r="CO518">
            <v>0</v>
          </cell>
          <cell r="CP518">
            <v>3</v>
          </cell>
          <cell r="CQ518">
            <v>0</v>
          </cell>
          <cell r="CR518">
            <v>4</v>
          </cell>
          <cell r="CS518">
            <v>1</v>
          </cell>
          <cell r="CT518">
            <v>4</v>
          </cell>
          <cell r="CU518">
            <v>1</v>
          </cell>
          <cell r="CV518">
            <v>0</v>
          </cell>
          <cell r="CW518">
            <v>0</v>
          </cell>
          <cell r="CX518">
            <v>0</v>
          </cell>
          <cell r="CY518">
            <v>0</v>
          </cell>
          <cell r="CZ518">
            <v>0</v>
          </cell>
          <cell r="DA518">
            <v>0</v>
          </cell>
          <cell r="DB518">
            <v>0</v>
          </cell>
          <cell r="DC518">
            <v>0</v>
          </cell>
          <cell r="DD518">
            <v>0</v>
          </cell>
          <cell r="DE518">
            <v>0</v>
          </cell>
          <cell r="DF518">
            <v>0</v>
          </cell>
          <cell r="DG518">
            <v>0</v>
          </cell>
          <cell r="DH518">
            <v>0</v>
          </cell>
          <cell r="DI518">
            <v>0</v>
          </cell>
          <cell r="DJ518">
            <v>0</v>
          </cell>
          <cell r="DK518">
            <v>0</v>
          </cell>
          <cell r="DL518">
            <v>0</v>
          </cell>
          <cell r="DM518">
            <v>0</v>
          </cell>
          <cell r="DN518">
            <v>0</v>
          </cell>
          <cell r="DO518">
            <v>0</v>
          </cell>
          <cell r="DP518">
            <v>0</v>
          </cell>
          <cell r="DQ518">
            <v>0</v>
          </cell>
          <cell r="DR518">
            <v>0</v>
          </cell>
          <cell r="DS518">
            <v>0</v>
          </cell>
          <cell r="DT518">
            <v>0</v>
          </cell>
          <cell r="DU518">
            <v>2</v>
          </cell>
          <cell r="DV518">
            <v>0</v>
          </cell>
          <cell r="DW518">
            <v>1</v>
          </cell>
          <cell r="DX518">
            <v>3</v>
          </cell>
          <cell r="DY518">
            <v>1</v>
          </cell>
          <cell r="DZ518">
            <v>0</v>
          </cell>
          <cell r="EA518">
            <v>1</v>
          </cell>
          <cell r="EB518" t="str">
            <v>U</v>
          </cell>
          <cell r="EC518">
            <v>0</v>
          </cell>
          <cell r="ED518">
            <v>0</v>
          </cell>
          <cell r="EE518">
            <v>0</v>
          </cell>
          <cell r="EF518">
            <v>0</v>
          </cell>
          <cell r="EG518">
            <v>0</v>
          </cell>
          <cell r="EH518">
            <v>0</v>
          </cell>
          <cell r="EI518">
            <v>0</v>
          </cell>
          <cell r="EJ518">
            <v>0</v>
          </cell>
          <cell r="EK518">
            <v>0</v>
          </cell>
          <cell r="EL518">
            <v>0</v>
          </cell>
          <cell r="EM518">
            <v>0</v>
          </cell>
        </row>
        <row r="519">
          <cell r="A519">
            <v>1329</v>
          </cell>
          <cell r="B519" t="e">
            <v>#N/A</v>
          </cell>
          <cell r="C519">
            <v>0</v>
          </cell>
          <cell r="D519" t="str">
            <v>No</v>
          </cell>
          <cell r="E519" t="str">
            <v>Yes</v>
          </cell>
          <cell r="F519" t="str">
            <v>IAEO</v>
          </cell>
          <cell r="G519" t="str">
            <v>UNEP</v>
          </cell>
          <cell r="H519" t="str">
            <v>UNEP</v>
          </cell>
          <cell r="I519">
            <v>0</v>
          </cell>
          <cell r="J519" t="str">
            <v>UNEP</v>
          </cell>
          <cell r="K519" t="str">
            <v>UNEP</v>
          </cell>
          <cell r="L519" t="str">
            <v>Global</v>
          </cell>
          <cell r="M519">
            <v>0</v>
          </cell>
          <cell r="N519" t="str">
            <v>Global</v>
          </cell>
          <cell r="O519" t="str">
            <v>Global</v>
          </cell>
          <cell r="P519">
            <v>1</v>
          </cell>
          <cell r="Q519">
            <v>0</v>
          </cell>
          <cell r="R519">
            <v>0</v>
          </cell>
          <cell r="S519">
            <v>0</v>
          </cell>
          <cell r="T519">
            <v>0</v>
          </cell>
          <cell r="U519">
            <v>0</v>
          </cell>
          <cell r="V519">
            <v>0</v>
          </cell>
          <cell r="W519">
            <v>0</v>
          </cell>
          <cell r="X519">
            <v>0</v>
          </cell>
          <cell r="Y519" t="str">
            <v>Multilateral</v>
          </cell>
          <cell r="Z519" t="str">
            <v>Bi_multilateral</v>
          </cell>
          <cell r="AA519" t="str">
            <v>Y</v>
          </cell>
          <cell r="AB519">
            <v>0</v>
          </cell>
          <cell r="AC519" t="str">
            <v>Land Degradation Assesment in Drylands (LADA)</v>
          </cell>
          <cell r="AD519" t="str">
            <v>FSP</v>
          </cell>
          <cell r="AE519" t="str">
            <v>GET</v>
          </cell>
          <cell r="AF519" t="str">
            <v>LD</v>
          </cell>
          <cell r="AG519">
            <v>0</v>
          </cell>
          <cell r="AH519" t="str">
            <v>GEF - 3</v>
          </cell>
          <cell r="AI519">
            <v>38715</v>
          </cell>
          <cell r="AJ519">
            <v>2005</v>
          </cell>
          <cell r="AK519">
            <v>38838</v>
          </cell>
          <cell r="AL519">
            <v>2006</v>
          </cell>
          <cell r="AM519">
            <v>39690.5</v>
          </cell>
          <cell r="AN519">
            <v>40543</v>
          </cell>
          <cell r="AO519">
            <v>40543</v>
          </cell>
          <cell r="AP519">
            <v>40543</v>
          </cell>
          <cell r="AQ519">
            <v>2010</v>
          </cell>
          <cell r="AR519">
            <v>55</v>
          </cell>
          <cell r="AS519">
            <v>0</v>
          </cell>
          <cell r="AT519">
            <v>2011</v>
          </cell>
          <cell r="AU519">
            <v>2011</v>
          </cell>
          <cell r="AV519">
            <v>2011</v>
          </cell>
          <cell r="AW519">
            <v>0</v>
          </cell>
          <cell r="AX519">
            <v>6.9748270000000003</v>
          </cell>
          <cell r="AY519">
            <v>0.72499999999999998</v>
          </cell>
          <cell r="AZ519">
            <v>7.699827</v>
          </cell>
          <cell r="BA519">
            <v>7</v>
          </cell>
          <cell r="BB519">
            <v>7.98</v>
          </cell>
          <cell r="BC519">
            <v>8</v>
          </cell>
          <cell r="BD519">
            <v>1.144114398823082</v>
          </cell>
          <cell r="BE519">
            <v>1.1469818534567238</v>
          </cell>
          <cell r="BF519">
            <v>1.0025062656641603</v>
          </cell>
          <cell r="BG519">
            <v>0</v>
          </cell>
          <cell r="BH519">
            <v>8</v>
          </cell>
          <cell r="BI519">
            <v>3</v>
          </cell>
          <cell r="BJ519">
            <v>1</v>
          </cell>
          <cell r="BK519">
            <v>1</v>
          </cell>
          <cell r="BL519">
            <v>0</v>
          </cell>
          <cell r="BM519">
            <v>1</v>
          </cell>
          <cell r="BN519">
            <v>4</v>
          </cell>
          <cell r="BO519">
            <v>1</v>
          </cell>
          <cell r="BP519">
            <v>3</v>
          </cell>
          <cell r="BQ519" t="str">
            <v>ML</v>
          </cell>
          <cell r="BR519">
            <v>3</v>
          </cell>
          <cell r="BS519">
            <v>3</v>
          </cell>
          <cell r="BT519">
            <v>3</v>
          </cell>
          <cell r="BU519">
            <v>3</v>
          </cell>
          <cell r="BV519">
            <v>0</v>
          </cell>
          <cell r="BW519">
            <v>3</v>
          </cell>
          <cell r="BX519">
            <v>0</v>
          </cell>
          <cell r="BY519">
            <v>3</v>
          </cell>
          <cell r="BZ519">
            <v>0</v>
          </cell>
          <cell r="CA519">
            <v>4</v>
          </cell>
          <cell r="CB519">
            <v>1</v>
          </cell>
          <cell r="CC519">
            <v>0</v>
          </cell>
          <cell r="CD519">
            <v>5</v>
          </cell>
          <cell r="CE519">
            <v>1</v>
          </cell>
          <cell r="CF519">
            <v>0</v>
          </cell>
          <cell r="CG519">
            <v>0</v>
          </cell>
          <cell r="CH519">
            <v>0</v>
          </cell>
          <cell r="CI519">
            <v>0</v>
          </cell>
          <cell r="CJ519">
            <v>0</v>
          </cell>
          <cell r="CK519">
            <v>0</v>
          </cell>
          <cell r="CL519">
            <v>0</v>
          </cell>
          <cell r="CM519">
            <v>0</v>
          </cell>
          <cell r="CN519">
            <v>0</v>
          </cell>
          <cell r="CO519">
            <v>0</v>
          </cell>
          <cell r="CP519">
            <v>0</v>
          </cell>
          <cell r="CQ519">
            <v>0</v>
          </cell>
          <cell r="CR519">
            <v>0</v>
          </cell>
          <cell r="CS519">
            <v>0</v>
          </cell>
          <cell r="CT519">
            <v>0</v>
          </cell>
          <cell r="CU519">
            <v>0</v>
          </cell>
          <cell r="CV519">
            <v>0</v>
          </cell>
          <cell r="CW519">
            <v>0</v>
          </cell>
          <cell r="CX519">
            <v>0</v>
          </cell>
          <cell r="CY519">
            <v>0</v>
          </cell>
          <cell r="CZ519">
            <v>1</v>
          </cell>
          <cell r="DA519">
            <v>0</v>
          </cell>
          <cell r="DB519">
            <v>0</v>
          </cell>
          <cell r="DC519">
            <v>0</v>
          </cell>
          <cell r="DD519">
            <v>0</v>
          </cell>
          <cell r="DE519">
            <v>0</v>
          </cell>
          <cell r="DF519">
            <v>0</v>
          </cell>
          <cell r="DG519">
            <v>0</v>
          </cell>
          <cell r="DH519">
            <v>0</v>
          </cell>
          <cell r="DI519">
            <v>0</v>
          </cell>
          <cell r="DJ519">
            <v>0</v>
          </cell>
          <cell r="DK519">
            <v>0</v>
          </cell>
          <cell r="DL519">
            <v>0</v>
          </cell>
          <cell r="DM519">
            <v>0</v>
          </cell>
          <cell r="DN519">
            <v>0</v>
          </cell>
          <cell r="DO519">
            <v>0</v>
          </cell>
          <cell r="DP519">
            <v>0</v>
          </cell>
          <cell r="DQ519">
            <v>0</v>
          </cell>
          <cell r="DR519">
            <v>6</v>
          </cell>
          <cell r="DS519">
            <v>4</v>
          </cell>
          <cell r="DT519">
            <v>4</v>
          </cell>
          <cell r="DU519">
            <v>4</v>
          </cell>
          <cell r="DV519">
            <v>1</v>
          </cell>
          <cell r="DW519">
            <v>0</v>
          </cell>
          <cell r="DX519">
            <v>0</v>
          </cell>
          <cell r="DY519">
            <v>0</v>
          </cell>
          <cell r="DZ519">
            <v>0</v>
          </cell>
          <cell r="EA519">
            <v>0</v>
          </cell>
          <cell r="EB519">
            <v>0</v>
          </cell>
          <cell r="EC519">
            <v>0</v>
          </cell>
          <cell r="ED519">
            <v>0</v>
          </cell>
          <cell r="EE519">
            <v>0</v>
          </cell>
          <cell r="EF519">
            <v>0</v>
          </cell>
          <cell r="EG519">
            <v>0</v>
          </cell>
          <cell r="EH519">
            <v>0</v>
          </cell>
          <cell r="EI519">
            <v>0</v>
          </cell>
          <cell r="EJ519">
            <v>0</v>
          </cell>
          <cell r="EK519">
            <v>0</v>
          </cell>
          <cell r="EL519">
            <v>0</v>
          </cell>
          <cell r="EM519">
            <v>0</v>
          </cell>
        </row>
        <row r="520">
          <cell r="A520">
            <v>1330</v>
          </cell>
          <cell r="B520">
            <v>1330</v>
          </cell>
          <cell r="C520">
            <v>76778</v>
          </cell>
          <cell r="D520" t="str">
            <v>Yes</v>
          </cell>
          <cell r="E520" t="str">
            <v>Yes</v>
          </cell>
          <cell r="F520" t="str">
            <v>GEFIEO</v>
          </cell>
          <cell r="G520" t="str">
            <v>World Bank</v>
          </cell>
          <cell r="H520" t="str">
            <v>WB</v>
          </cell>
          <cell r="I520">
            <v>0</v>
          </cell>
          <cell r="J520" t="str">
            <v>WB</v>
          </cell>
          <cell r="K520" t="str">
            <v>WB</v>
          </cell>
          <cell r="L520" t="str">
            <v>Zambia</v>
          </cell>
          <cell r="M520">
            <v>0</v>
          </cell>
          <cell r="N520" t="str">
            <v>AFR</v>
          </cell>
          <cell r="O520" t="str">
            <v>AFR</v>
          </cell>
          <cell r="P520">
            <v>0</v>
          </cell>
          <cell r="Q520">
            <v>0</v>
          </cell>
          <cell r="R520">
            <v>1</v>
          </cell>
          <cell r="S520">
            <v>0</v>
          </cell>
          <cell r="T520">
            <v>0</v>
          </cell>
          <cell r="U520">
            <v>0</v>
          </cell>
          <cell r="V520">
            <v>1</v>
          </cell>
          <cell r="W520">
            <v>1</v>
          </cell>
          <cell r="X520">
            <v>0</v>
          </cell>
          <cell r="Y520" t="str">
            <v>Government</v>
          </cell>
          <cell r="Z520" t="str">
            <v>Govt</v>
          </cell>
          <cell r="AA520">
            <v>0</v>
          </cell>
          <cell r="AB520">
            <v>0</v>
          </cell>
          <cell r="AC520" t="str">
            <v>Sustainable Land Management in the Zambian Miombo Woodland Ecosystem</v>
          </cell>
          <cell r="AD520" t="str">
            <v>MSP</v>
          </cell>
          <cell r="AE520" t="str">
            <v>GET</v>
          </cell>
          <cell r="AF520" t="str">
            <v>MF</v>
          </cell>
          <cell r="AG520">
            <v>12</v>
          </cell>
          <cell r="AH520" t="str">
            <v>GEF - 2</v>
          </cell>
          <cell r="AI520">
            <v>37147</v>
          </cell>
          <cell r="AJ520">
            <v>2001</v>
          </cell>
          <cell r="AK520">
            <v>37390</v>
          </cell>
          <cell r="AL520">
            <v>2002</v>
          </cell>
          <cell r="AM520">
            <v>38494.5</v>
          </cell>
          <cell r="AN520">
            <v>38898</v>
          </cell>
          <cell r="AO520">
            <v>39599</v>
          </cell>
          <cell r="AP520">
            <v>39599</v>
          </cell>
          <cell r="AQ520">
            <v>2008</v>
          </cell>
          <cell r="AR520">
            <v>72</v>
          </cell>
          <cell r="AS520">
            <v>23</v>
          </cell>
          <cell r="AT520">
            <v>2010</v>
          </cell>
          <cell r="AU520">
            <v>2010</v>
          </cell>
          <cell r="AV520">
            <v>2010</v>
          </cell>
          <cell r="AW520">
            <v>0</v>
          </cell>
          <cell r="AX520">
            <v>0.72530351000000004</v>
          </cell>
          <cell r="AY520">
            <v>0</v>
          </cell>
          <cell r="AZ520">
            <v>0.72530351000000004</v>
          </cell>
          <cell r="BA520">
            <v>0.74</v>
          </cell>
          <cell r="BB520">
            <v>0.60299999999999998</v>
          </cell>
          <cell r="BC520">
            <v>0.6</v>
          </cell>
          <cell r="BD520">
            <v>0.83137609522943012</v>
          </cell>
          <cell r="BE520">
            <v>0.8272398957506768</v>
          </cell>
          <cell r="BF520">
            <v>0.99502487562189057</v>
          </cell>
          <cell r="BG520">
            <v>24</v>
          </cell>
          <cell r="BH520">
            <v>27</v>
          </cell>
          <cell r="BI520">
            <v>0</v>
          </cell>
          <cell r="BJ520">
            <v>1</v>
          </cell>
          <cell r="BK520">
            <v>1</v>
          </cell>
          <cell r="BL520">
            <v>0</v>
          </cell>
          <cell r="BM520">
            <v>1</v>
          </cell>
          <cell r="BN520">
            <v>4</v>
          </cell>
          <cell r="BO520">
            <v>0</v>
          </cell>
          <cell r="BP520">
            <v>1</v>
          </cell>
          <cell r="BQ520" t="str">
            <v>U</v>
          </cell>
          <cell r="BR520">
            <v>1</v>
          </cell>
          <cell r="BS520">
            <v>1</v>
          </cell>
          <cell r="BT520">
            <v>1</v>
          </cell>
          <cell r="BU520">
            <v>2</v>
          </cell>
          <cell r="BV520">
            <v>0</v>
          </cell>
          <cell r="BW520">
            <v>4</v>
          </cell>
          <cell r="BX520">
            <v>0</v>
          </cell>
          <cell r="BY520">
            <v>5</v>
          </cell>
          <cell r="BZ520">
            <v>1</v>
          </cell>
          <cell r="CA520">
            <v>2</v>
          </cell>
          <cell r="CB520">
            <v>0</v>
          </cell>
          <cell r="CC520">
            <v>5</v>
          </cell>
          <cell r="CD520">
            <v>5</v>
          </cell>
          <cell r="CE520">
            <v>1</v>
          </cell>
          <cell r="CF520">
            <v>4</v>
          </cell>
          <cell r="CG520">
            <v>1</v>
          </cell>
          <cell r="CH520">
            <v>4</v>
          </cell>
          <cell r="CI520">
            <v>1</v>
          </cell>
          <cell r="CJ520">
            <v>4</v>
          </cell>
          <cell r="CK520">
            <v>1</v>
          </cell>
          <cell r="CL520">
            <v>4</v>
          </cell>
          <cell r="CM520">
            <v>1</v>
          </cell>
          <cell r="CN520">
            <v>4</v>
          </cell>
          <cell r="CO520">
            <v>1</v>
          </cell>
          <cell r="CP520">
            <v>5</v>
          </cell>
          <cell r="CQ520">
            <v>1</v>
          </cell>
          <cell r="CR520">
            <v>5</v>
          </cell>
          <cell r="CS520">
            <v>1</v>
          </cell>
          <cell r="CT520">
            <v>1</v>
          </cell>
          <cell r="CU520">
            <v>0</v>
          </cell>
          <cell r="CV520">
            <v>0</v>
          </cell>
          <cell r="CW520">
            <v>0</v>
          </cell>
          <cell r="CX520">
            <v>0</v>
          </cell>
          <cell r="CY520">
            <v>5</v>
          </cell>
          <cell r="CZ520">
            <v>1</v>
          </cell>
          <cell r="DA520">
            <v>0</v>
          </cell>
          <cell r="DB520">
            <v>0</v>
          </cell>
          <cell r="DC520">
            <v>0</v>
          </cell>
          <cell r="DD520">
            <v>0</v>
          </cell>
          <cell r="DE520">
            <v>0</v>
          </cell>
          <cell r="DF520">
            <v>0</v>
          </cell>
          <cell r="DG520">
            <v>0</v>
          </cell>
          <cell r="DH520">
            <v>0</v>
          </cell>
          <cell r="DI520">
            <v>0</v>
          </cell>
          <cell r="DJ520">
            <v>0</v>
          </cell>
          <cell r="DK520">
            <v>0</v>
          </cell>
          <cell r="DL520">
            <v>0</v>
          </cell>
          <cell r="DM520">
            <v>0</v>
          </cell>
          <cell r="DN520">
            <v>0</v>
          </cell>
          <cell r="DO520">
            <v>0</v>
          </cell>
          <cell r="DP520">
            <v>0</v>
          </cell>
          <cell r="DQ520">
            <v>0</v>
          </cell>
          <cell r="DR520">
            <v>5</v>
          </cell>
          <cell r="DS520">
            <v>4</v>
          </cell>
          <cell r="DT520">
            <v>3</v>
          </cell>
          <cell r="DU520">
            <v>4</v>
          </cell>
          <cell r="DV520">
            <v>1</v>
          </cell>
          <cell r="DW520">
            <v>1</v>
          </cell>
          <cell r="DX520">
            <v>1</v>
          </cell>
          <cell r="DY520">
            <v>1</v>
          </cell>
          <cell r="DZ520">
            <v>2</v>
          </cell>
          <cell r="EA520">
            <v>1</v>
          </cell>
          <cell r="EB520" t="str">
            <v>U</v>
          </cell>
          <cell r="EC520">
            <v>5</v>
          </cell>
          <cell r="ED520">
            <v>2</v>
          </cell>
          <cell r="EE520">
            <v>0</v>
          </cell>
          <cell r="EF520">
            <v>0</v>
          </cell>
          <cell r="EG520">
            <v>0</v>
          </cell>
          <cell r="EH520">
            <v>0</v>
          </cell>
          <cell r="EI520">
            <v>0</v>
          </cell>
          <cell r="EJ520">
            <v>0</v>
          </cell>
          <cell r="EK520">
            <v>0</v>
          </cell>
          <cell r="EL520">
            <v>0</v>
          </cell>
          <cell r="EM520">
            <v>0</v>
          </cell>
        </row>
        <row r="521">
          <cell r="A521">
            <v>1336</v>
          </cell>
          <cell r="B521" t="e">
            <v>#N/A</v>
          </cell>
          <cell r="C521">
            <v>0</v>
          </cell>
          <cell r="D521" t="str">
            <v>No</v>
          </cell>
          <cell r="E521" t="str">
            <v>Yes</v>
          </cell>
          <cell r="F521" t="str">
            <v>IAEO</v>
          </cell>
          <cell r="G521" t="str">
            <v>UNDP</v>
          </cell>
          <cell r="H521" t="str">
            <v>UNDP</v>
          </cell>
          <cell r="I521">
            <v>0</v>
          </cell>
          <cell r="J521" t="str">
            <v>UNDP</v>
          </cell>
          <cell r="K521" t="str">
            <v>UNDP</v>
          </cell>
          <cell r="L521" t="str">
            <v>Vietnam</v>
          </cell>
          <cell r="M521">
            <v>0</v>
          </cell>
          <cell r="N521" t="str">
            <v>Asia</v>
          </cell>
          <cell r="O521" t="str">
            <v>Asia</v>
          </cell>
          <cell r="P521">
            <v>0</v>
          </cell>
          <cell r="Q521">
            <v>0</v>
          </cell>
          <cell r="R521">
            <v>1</v>
          </cell>
          <cell r="S521">
            <v>0</v>
          </cell>
          <cell r="T521">
            <v>0</v>
          </cell>
          <cell r="U521">
            <v>0</v>
          </cell>
          <cell r="V521">
            <v>0</v>
          </cell>
          <cell r="W521">
            <v>0</v>
          </cell>
          <cell r="X521">
            <v>0</v>
          </cell>
          <cell r="Y521" t="str">
            <v>Government</v>
          </cell>
          <cell r="Z521" t="str">
            <v>Govt</v>
          </cell>
          <cell r="AA521" t="str">
            <v>Y</v>
          </cell>
          <cell r="AB521">
            <v>0</v>
          </cell>
          <cell r="AC521" t="str">
            <v>Promoting Energy Conservation in Small and Medium-sized Enterprises (PECSME)</v>
          </cell>
          <cell r="AD521" t="str">
            <v>FSP</v>
          </cell>
          <cell r="AE521" t="str">
            <v>GET</v>
          </cell>
          <cell r="AF521" t="str">
            <v>CC</v>
          </cell>
          <cell r="AG521">
            <v>0</v>
          </cell>
          <cell r="AH521" t="str">
            <v>GEF - 3</v>
          </cell>
          <cell r="AI521">
            <v>38413</v>
          </cell>
          <cell r="AJ521">
            <v>2005</v>
          </cell>
          <cell r="AK521">
            <v>38646</v>
          </cell>
          <cell r="AL521">
            <v>2005</v>
          </cell>
          <cell r="AM521">
            <v>39685</v>
          </cell>
          <cell r="AN521">
            <v>40452</v>
          </cell>
          <cell r="AO521">
            <v>40724</v>
          </cell>
          <cell r="AP521">
            <v>40724</v>
          </cell>
          <cell r="AQ521">
            <v>2011</v>
          </cell>
          <cell r="AR521">
            <v>68</v>
          </cell>
          <cell r="AS521">
            <v>11</v>
          </cell>
          <cell r="AT521">
            <v>2011</v>
          </cell>
          <cell r="AU521">
            <v>2011</v>
          </cell>
          <cell r="AV521">
            <v>2011</v>
          </cell>
          <cell r="AW521">
            <v>0</v>
          </cell>
          <cell r="AX521">
            <v>5.4690000000000003</v>
          </cell>
          <cell r="AY521">
            <v>0.33</v>
          </cell>
          <cell r="AZ521">
            <v>5.7990000000000004</v>
          </cell>
          <cell r="BA521">
            <v>5.45</v>
          </cell>
          <cell r="BB521">
            <v>23.428250000000002</v>
          </cell>
          <cell r="BC521">
            <v>26.15</v>
          </cell>
          <cell r="BD521">
            <v>4.2838270250502832</v>
          </cell>
          <cell r="BE521">
            <v>4.7814957030535741</v>
          </cell>
          <cell r="BF521">
            <v>1.116173849946112</v>
          </cell>
          <cell r="BG521">
            <v>11</v>
          </cell>
          <cell r="BH521">
            <v>1</v>
          </cell>
          <cell r="BI521">
            <v>4</v>
          </cell>
          <cell r="BJ521">
            <v>1</v>
          </cell>
          <cell r="BK521">
            <v>1</v>
          </cell>
          <cell r="BL521">
            <v>0</v>
          </cell>
          <cell r="BM521">
            <v>1</v>
          </cell>
          <cell r="BN521">
            <v>6</v>
          </cell>
          <cell r="BO521">
            <v>1</v>
          </cell>
          <cell r="BP521">
            <v>4</v>
          </cell>
          <cell r="BQ521" t="str">
            <v>L</v>
          </cell>
          <cell r="BR521">
            <v>4</v>
          </cell>
          <cell r="BS521">
            <v>4</v>
          </cell>
          <cell r="BT521">
            <v>4</v>
          </cell>
          <cell r="BU521">
            <v>4</v>
          </cell>
          <cell r="BV521">
            <v>0</v>
          </cell>
          <cell r="BW521">
            <v>6</v>
          </cell>
          <cell r="BX521">
            <v>1</v>
          </cell>
          <cell r="BY521">
            <v>6</v>
          </cell>
          <cell r="BZ521">
            <v>1</v>
          </cell>
          <cell r="CA521">
            <v>6</v>
          </cell>
          <cell r="CB521">
            <v>1</v>
          </cell>
          <cell r="CC521">
            <v>6</v>
          </cell>
          <cell r="CD521">
            <v>6</v>
          </cell>
          <cell r="CE521">
            <v>1</v>
          </cell>
          <cell r="CF521">
            <v>6</v>
          </cell>
          <cell r="CG521">
            <v>1</v>
          </cell>
          <cell r="CH521">
            <v>6</v>
          </cell>
          <cell r="CI521">
            <v>1</v>
          </cell>
          <cell r="CJ521">
            <v>6</v>
          </cell>
          <cell r="CK521">
            <v>1</v>
          </cell>
          <cell r="CL521">
            <v>6</v>
          </cell>
          <cell r="CM521">
            <v>1</v>
          </cell>
          <cell r="CN521">
            <v>6</v>
          </cell>
          <cell r="CO521">
            <v>1</v>
          </cell>
          <cell r="CP521">
            <v>6</v>
          </cell>
          <cell r="CQ521">
            <v>1</v>
          </cell>
          <cell r="CR521">
            <v>6</v>
          </cell>
          <cell r="CS521">
            <v>1</v>
          </cell>
          <cell r="CT521">
            <v>5</v>
          </cell>
          <cell r="CU521">
            <v>1</v>
          </cell>
          <cell r="CV521">
            <v>0</v>
          </cell>
          <cell r="CW521">
            <v>0</v>
          </cell>
          <cell r="CX521">
            <v>0</v>
          </cell>
          <cell r="CY521">
            <v>0</v>
          </cell>
          <cell r="CZ521">
            <v>1</v>
          </cell>
          <cell r="DA521">
            <v>0</v>
          </cell>
          <cell r="DB521">
            <v>0</v>
          </cell>
          <cell r="DC521">
            <v>0</v>
          </cell>
          <cell r="DD521">
            <v>0</v>
          </cell>
          <cell r="DE521">
            <v>0</v>
          </cell>
          <cell r="DF521">
            <v>0</v>
          </cell>
          <cell r="DG521">
            <v>0</v>
          </cell>
          <cell r="DH521">
            <v>0</v>
          </cell>
          <cell r="DI521">
            <v>0</v>
          </cell>
          <cell r="DJ521">
            <v>0</v>
          </cell>
          <cell r="DK521">
            <v>0</v>
          </cell>
          <cell r="DL521">
            <v>0</v>
          </cell>
          <cell r="DM521">
            <v>0</v>
          </cell>
          <cell r="DN521">
            <v>0</v>
          </cell>
          <cell r="DO521">
            <v>0</v>
          </cell>
          <cell r="DP521">
            <v>0</v>
          </cell>
          <cell r="DQ521">
            <v>0</v>
          </cell>
          <cell r="DR521">
            <v>5</v>
          </cell>
          <cell r="DS521">
            <v>6</v>
          </cell>
          <cell r="DT521">
            <v>6</v>
          </cell>
          <cell r="DU521">
            <v>6</v>
          </cell>
          <cell r="DV521">
            <v>1</v>
          </cell>
          <cell r="DW521">
            <v>0</v>
          </cell>
          <cell r="DX521">
            <v>0</v>
          </cell>
          <cell r="DY521">
            <v>0</v>
          </cell>
          <cell r="DZ521">
            <v>0</v>
          </cell>
          <cell r="EA521">
            <v>0</v>
          </cell>
          <cell r="EB521">
            <v>0</v>
          </cell>
          <cell r="EC521">
            <v>0</v>
          </cell>
          <cell r="ED521">
            <v>0</v>
          </cell>
          <cell r="EE521">
            <v>0</v>
          </cell>
          <cell r="EF521">
            <v>0</v>
          </cell>
          <cell r="EG521">
            <v>0</v>
          </cell>
          <cell r="EH521">
            <v>0</v>
          </cell>
          <cell r="EI521">
            <v>0</v>
          </cell>
          <cell r="EJ521">
            <v>0</v>
          </cell>
          <cell r="EK521">
            <v>0</v>
          </cell>
          <cell r="EL521">
            <v>0</v>
          </cell>
          <cell r="EM521">
            <v>0</v>
          </cell>
        </row>
        <row r="522">
          <cell r="A522">
            <v>1338</v>
          </cell>
          <cell r="B522" t="e">
            <v>#N/A</v>
          </cell>
          <cell r="C522">
            <v>0</v>
          </cell>
          <cell r="D522" t="str">
            <v>No</v>
          </cell>
          <cell r="E522" t="str">
            <v>Yes</v>
          </cell>
          <cell r="F522" t="str">
            <v>IAEO</v>
          </cell>
          <cell r="G522" t="str">
            <v>UNDP</v>
          </cell>
          <cell r="H522" t="str">
            <v>UNDP</v>
          </cell>
          <cell r="I522">
            <v>0</v>
          </cell>
          <cell r="J522" t="str">
            <v>UNDP</v>
          </cell>
          <cell r="K522">
            <v>0</v>
          </cell>
          <cell r="L522" t="str">
            <v>South Africa</v>
          </cell>
          <cell r="M522">
            <v>0</v>
          </cell>
          <cell r="N522" t="str">
            <v>AFR</v>
          </cell>
          <cell r="O522" t="str">
            <v>AFR</v>
          </cell>
          <cell r="P522">
            <v>0</v>
          </cell>
          <cell r="Q522">
            <v>0</v>
          </cell>
          <cell r="R522">
            <v>1</v>
          </cell>
          <cell r="S522">
            <v>0</v>
          </cell>
          <cell r="T522">
            <v>0</v>
          </cell>
          <cell r="U522">
            <v>0</v>
          </cell>
          <cell r="V522">
            <v>0</v>
          </cell>
          <cell r="W522">
            <v>0</v>
          </cell>
          <cell r="X522">
            <v>0</v>
          </cell>
          <cell r="Y522" t="str">
            <v>Government</v>
          </cell>
          <cell r="Z522" t="str">
            <v>Govt</v>
          </cell>
          <cell r="AA522" t="str">
            <v>N</v>
          </cell>
          <cell r="AB522">
            <v>0</v>
          </cell>
          <cell r="AC522" t="str">
            <v>South Africa Wind Energy Programme (SAWEP)</v>
          </cell>
          <cell r="AD522" t="str">
            <v>FSP</v>
          </cell>
          <cell r="AE522" t="str">
            <v>GET</v>
          </cell>
          <cell r="AF522" t="str">
            <v>CC</v>
          </cell>
          <cell r="AG522">
            <v>6</v>
          </cell>
          <cell r="AH522" t="str">
            <v>GEF - 3</v>
          </cell>
          <cell r="AI522">
            <v>39232</v>
          </cell>
          <cell r="AJ522">
            <v>2007</v>
          </cell>
          <cell r="AK522">
            <v>39329</v>
          </cell>
          <cell r="AL522">
            <v>2007</v>
          </cell>
          <cell r="AM522">
            <v>39890</v>
          </cell>
          <cell r="AN522">
            <v>40878</v>
          </cell>
          <cell r="AO522">
            <v>40451</v>
          </cell>
          <cell r="AP522">
            <v>40451</v>
          </cell>
          <cell r="AQ522">
            <v>2010</v>
          </cell>
          <cell r="AR522">
            <v>36</v>
          </cell>
          <cell r="AS522">
            <v>0</v>
          </cell>
          <cell r="AT522">
            <v>2012</v>
          </cell>
          <cell r="AU522">
            <v>2011</v>
          </cell>
          <cell r="AV522">
            <v>2011</v>
          </cell>
          <cell r="AW522">
            <v>0</v>
          </cell>
          <cell r="AX522">
            <v>2</v>
          </cell>
          <cell r="AY522">
            <v>0.29499999999999998</v>
          </cell>
          <cell r="AZ522">
            <v>2.2949999999999999</v>
          </cell>
          <cell r="BA522">
            <v>2</v>
          </cell>
          <cell r="BB522">
            <v>10.339</v>
          </cell>
          <cell r="BC522">
            <v>2.14</v>
          </cell>
          <cell r="BD522">
            <v>5.1695000000000002</v>
          </cell>
          <cell r="BE522">
            <v>1.07</v>
          </cell>
          <cell r="BF522">
            <v>0.2069832672405455</v>
          </cell>
          <cell r="BG522">
            <v>9</v>
          </cell>
          <cell r="BH522">
            <v>15</v>
          </cell>
          <cell r="BI522">
            <v>16</v>
          </cell>
          <cell r="BJ522">
            <v>0</v>
          </cell>
          <cell r="BK522">
            <v>5</v>
          </cell>
          <cell r="BL522">
            <v>0</v>
          </cell>
          <cell r="BM522">
            <v>1</v>
          </cell>
          <cell r="BN522">
            <v>5</v>
          </cell>
          <cell r="BO522">
            <v>1</v>
          </cell>
          <cell r="BP522">
            <v>3</v>
          </cell>
          <cell r="BQ522" t="str">
            <v>ML</v>
          </cell>
          <cell r="BR522">
            <v>3</v>
          </cell>
          <cell r="BS522">
            <v>3</v>
          </cell>
          <cell r="BT522">
            <v>3</v>
          </cell>
          <cell r="BU522">
            <v>3</v>
          </cell>
          <cell r="BV522">
            <v>0</v>
          </cell>
          <cell r="BW522">
            <v>3</v>
          </cell>
          <cell r="BX522">
            <v>0</v>
          </cell>
          <cell r="BY522">
            <v>3</v>
          </cell>
          <cell r="BZ522">
            <v>0</v>
          </cell>
          <cell r="CA522">
            <v>4</v>
          </cell>
          <cell r="CB522">
            <v>1</v>
          </cell>
          <cell r="CC522">
            <v>5</v>
          </cell>
          <cell r="CD522">
            <v>5</v>
          </cell>
          <cell r="CE522">
            <v>1</v>
          </cell>
          <cell r="CF522">
            <v>5</v>
          </cell>
          <cell r="CG522">
            <v>1</v>
          </cell>
          <cell r="CH522">
            <v>5</v>
          </cell>
          <cell r="CI522">
            <v>1</v>
          </cell>
          <cell r="CJ522">
            <v>5</v>
          </cell>
          <cell r="CK522">
            <v>1</v>
          </cell>
          <cell r="CL522">
            <v>0</v>
          </cell>
          <cell r="CM522">
            <v>0</v>
          </cell>
          <cell r="CN522">
            <v>4</v>
          </cell>
          <cell r="CO522">
            <v>1</v>
          </cell>
          <cell r="CP522">
            <v>5</v>
          </cell>
          <cell r="CQ522">
            <v>1</v>
          </cell>
          <cell r="CR522">
            <v>4</v>
          </cell>
          <cell r="CS522">
            <v>1</v>
          </cell>
          <cell r="CT522">
            <v>5</v>
          </cell>
          <cell r="CU522">
            <v>1</v>
          </cell>
          <cell r="CV522">
            <v>0</v>
          </cell>
          <cell r="CW522">
            <v>0</v>
          </cell>
          <cell r="CX522">
            <v>0</v>
          </cell>
          <cell r="CY522">
            <v>5</v>
          </cell>
          <cell r="CZ522">
            <v>1</v>
          </cell>
          <cell r="DA522">
            <v>0</v>
          </cell>
          <cell r="DB522">
            <v>0</v>
          </cell>
          <cell r="DC522">
            <v>0</v>
          </cell>
          <cell r="DD522">
            <v>0</v>
          </cell>
          <cell r="DE522">
            <v>0</v>
          </cell>
          <cell r="DF522">
            <v>0</v>
          </cell>
          <cell r="DG522">
            <v>0</v>
          </cell>
          <cell r="DH522">
            <v>0</v>
          </cell>
          <cell r="DI522">
            <v>0</v>
          </cell>
          <cell r="DJ522">
            <v>0</v>
          </cell>
          <cell r="DK522">
            <v>0</v>
          </cell>
          <cell r="DL522">
            <v>5</v>
          </cell>
          <cell r="DM522">
            <v>4</v>
          </cell>
          <cell r="DN522">
            <v>4</v>
          </cell>
          <cell r="DO522">
            <v>5</v>
          </cell>
          <cell r="DP522">
            <v>4</v>
          </cell>
          <cell r="DQ522">
            <v>5</v>
          </cell>
          <cell r="DR522">
            <v>5</v>
          </cell>
          <cell r="DS522">
            <v>5</v>
          </cell>
          <cell r="DT522">
            <v>5</v>
          </cell>
          <cell r="DU522">
            <v>5</v>
          </cell>
          <cell r="DV522">
            <v>1</v>
          </cell>
          <cell r="DW522">
            <v>0</v>
          </cell>
          <cell r="DX522">
            <v>0</v>
          </cell>
          <cell r="DY522">
            <v>0</v>
          </cell>
          <cell r="DZ522">
            <v>0</v>
          </cell>
          <cell r="EA522">
            <v>0</v>
          </cell>
          <cell r="EB522">
            <v>0</v>
          </cell>
          <cell r="EC522">
            <v>0</v>
          </cell>
          <cell r="ED522">
            <v>0</v>
          </cell>
          <cell r="EE522">
            <v>0</v>
          </cell>
          <cell r="EF522">
            <v>0</v>
          </cell>
          <cell r="EG522">
            <v>0</v>
          </cell>
          <cell r="EH522">
            <v>0</v>
          </cell>
          <cell r="EI522">
            <v>0</v>
          </cell>
          <cell r="EJ522">
            <v>0</v>
          </cell>
          <cell r="EK522">
            <v>0</v>
          </cell>
          <cell r="EL522">
            <v>0</v>
          </cell>
          <cell r="EM522">
            <v>0</v>
          </cell>
        </row>
        <row r="523">
          <cell r="A523">
            <v>1340</v>
          </cell>
          <cell r="B523" t="e">
            <v>#N/A</v>
          </cell>
          <cell r="C523">
            <v>0</v>
          </cell>
          <cell r="D523" t="str">
            <v>Yes</v>
          </cell>
          <cell r="E523" t="str">
            <v>Yes</v>
          </cell>
          <cell r="F523" t="str">
            <v>GEFIEO</v>
          </cell>
          <cell r="G523" t="str">
            <v>UNEP</v>
          </cell>
          <cell r="H523" t="str">
            <v>UNEP</v>
          </cell>
          <cell r="I523">
            <v>0</v>
          </cell>
          <cell r="J523" t="str">
            <v>UNEP</v>
          </cell>
          <cell r="K523" t="str">
            <v>UNEP</v>
          </cell>
          <cell r="L523" t="str">
            <v>Global (China, India, Vietnam, Czech Republic, Slovak Republic, Hungary)</v>
          </cell>
          <cell r="M523" t="str">
            <v>China, Czech Republic, Hungary, India, Slovak Republic, Vietnam</v>
          </cell>
          <cell r="N523" t="str">
            <v>Global</v>
          </cell>
          <cell r="O523" t="str">
            <v>Global</v>
          </cell>
          <cell r="P523">
            <v>1</v>
          </cell>
          <cell r="Q523">
            <v>0</v>
          </cell>
          <cell r="R523">
            <v>0</v>
          </cell>
          <cell r="S523">
            <v>0</v>
          </cell>
          <cell r="T523">
            <v>0</v>
          </cell>
          <cell r="U523">
            <v>0</v>
          </cell>
          <cell r="V523">
            <v>0</v>
          </cell>
          <cell r="W523">
            <v>0</v>
          </cell>
          <cell r="X523">
            <v>0</v>
          </cell>
          <cell r="Y523" t="str">
            <v>Multilateral</v>
          </cell>
          <cell r="Z523" t="str">
            <v>Bi_multilateral</v>
          </cell>
          <cell r="AA523">
            <v>0</v>
          </cell>
          <cell r="AB523">
            <v>0</v>
          </cell>
          <cell r="AC523" t="str">
            <v>Promoting Industrial Energy Efficiency through a Cleaner Production/Environmental Management System Framework</v>
          </cell>
          <cell r="AD523" t="str">
            <v>MSP</v>
          </cell>
          <cell r="AE523" t="str">
            <v>GET</v>
          </cell>
          <cell r="AF523" t="str">
            <v>CC</v>
          </cell>
          <cell r="AG523">
            <v>0</v>
          </cell>
          <cell r="AH523" t="str">
            <v>GEF - 2</v>
          </cell>
          <cell r="AI523">
            <v>37179</v>
          </cell>
          <cell r="AJ523">
            <v>2001</v>
          </cell>
          <cell r="AK523">
            <v>37469</v>
          </cell>
          <cell r="AL523">
            <v>2002</v>
          </cell>
          <cell r="AM523">
            <v>38062.5</v>
          </cell>
          <cell r="AN523">
            <v>39052</v>
          </cell>
          <cell r="AO523">
            <v>38656</v>
          </cell>
          <cell r="AP523">
            <v>38656</v>
          </cell>
          <cell r="AQ523">
            <v>2005</v>
          </cell>
          <cell r="AR523">
            <v>38</v>
          </cell>
          <cell r="AS523">
            <v>0</v>
          </cell>
          <cell r="AT523">
            <v>2008</v>
          </cell>
          <cell r="AU523">
            <v>2008</v>
          </cell>
          <cell r="AV523">
            <v>2008</v>
          </cell>
          <cell r="AW523">
            <v>0</v>
          </cell>
          <cell r="AX523">
            <v>0.92166899999999996</v>
          </cell>
          <cell r="AY523">
            <v>0</v>
          </cell>
          <cell r="AZ523">
            <v>0.92166899999999996</v>
          </cell>
          <cell r="BA523">
            <v>0.95</v>
          </cell>
          <cell r="BB523">
            <v>1.7649999999999999</v>
          </cell>
          <cell r="BC523">
            <v>1.77</v>
          </cell>
          <cell r="BD523">
            <v>1.9150041934794377</v>
          </cell>
          <cell r="BE523">
            <v>1.9204291345374533</v>
          </cell>
          <cell r="BF523">
            <v>1.0028328611898019</v>
          </cell>
          <cell r="BG523">
            <v>25</v>
          </cell>
          <cell r="BH523">
            <v>15</v>
          </cell>
          <cell r="BI523">
            <v>4</v>
          </cell>
          <cell r="BJ523">
            <v>1</v>
          </cell>
          <cell r="BK523">
            <v>1</v>
          </cell>
          <cell r="BL523">
            <v>0</v>
          </cell>
          <cell r="BM523">
            <v>1</v>
          </cell>
          <cell r="BN523">
            <v>5</v>
          </cell>
          <cell r="BO523">
            <v>1</v>
          </cell>
          <cell r="BP523">
            <v>3</v>
          </cell>
          <cell r="BQ523" t="str">
            <v>ML</v>
          </cell>
          <cell r="BR523">
            <v>3</v>
          </cell>
          <cell r="BS523">
            <v>3</v>
          </cell>
          <cell r="BT523">
            <v>3</v>
          </cell>
          <cell r="BU523">
            <v>4</v>
          </cell>
          <cell r="BV523">
            <v>3</v>
          </cell>
          <cell r="BW523">
            <v>3</v>
          </cell>
          <cell r="BX523">
            <v>0</v>
          </cell>
          <cell r="BY523">
            <v>3</v>
          </cell>
          <cell r="BZ523">
            <v>0</v>
          </cell>
          <cell r="CA523">
            <v>3</v>
          </cell>
          <cell r="CB523">
            <v>0</v>
          </cell>
          <cell r="CC523">
            <v>5</v>
          </cell>
          <cell r="CD523">
            <v>5</v>
          </cell>
          <cell r="CE523">
            <v>1</v>
          </cell>
          <cell r="CF523">
            <v>5</v>
          </cell>
          <cell r="CG523">
            <v>1</v>
          </cell>
          <cell r="CH523">
            <v>4</v>
          </cell>
          <cell r="CI523">
            <v>1</v>
          </cell>
          <cell r="CJ523">
            <v>4</v>
          </cell>
          <cell r="CK523">
            <v>1</v>
          </cell>
          <cell r="CL523">
            <v>4</v>
          </cell>
          <cell r="CM523">
            <v>1</v>
          </cell>
          <cell r="CN523">
            <v>4</v>
          </cell>
          <cell r="CO523">
            <v>1</v>
          </cell>
          <cell r="CP523">
            <v>3</v>
          </cell>
          <cell r="CQ523">
            <v>0</v>
          </cell>
          <cell r="CR523">
            <v>4</v>
          </cell>
          <cell r="CS523">
            <v>1</v>
          </cell>
          <cell r="CT523">
            <v>5</v>
          </cell>
          <cell r="CU523">
            <v>1</v>
          </cell>
          <cell r="CV523">
            <v>0</v>
          </cell>
          <cell r="CW523">
            <v>0</v>
          </cell>
          <cell r="CX523">
            <v>0</v>
          </cell>
          <cell r="CY523">
            <v>5</v>
          </cell>
          <cell r="CZ523">
            <v>1</v>
          </cell>
          <cell r="DA523">
            <v>0</v>
          </cell>
          <cell r="DB523">
            <v>0</v>
          </cell>
          <cell r="DC523">
            <v>0</v>
          </cell>
          <cell r="DD523">
            <v>0</v>
          </cell>
          <cell r="DE523">
            <v>0</v>
          </cell>
          <cell r="DF523">
            <v>0</v>
          </cell>
          <cell r="DG523">
            <v>0</v>
          </cell>
          <cell r="DH523">
            <v>0</v>
          </cell>
          <cell r="DI523">
            <v>0</v>
          </cell>
          <cell r="DJ523">
            <v>0</v>
          </cell>
          <cell r="DK523">
            <v>0</v>
          </cell>
          <cell r="DL523">
            <v>0</v>
          </cell>
          <cell r="DM523">
            <v>0</v>
          </cell>
          <cell r="DN523">
            <v>0</v>
          </cell>
          <cell r="DO523">
            <v>0</v>
          </cell>
          <cell r="DP523">
            <v>0</v>
          </cell>
          <cell r="DQ523">
            <v>0</v>
          </cell>
          <cell r="DR523">
            <v>5</v>
          </cell>
          <cell r="DS523">
            <v>5</v>
          </cell>
          <cell r="DT523">
            <v>4</v>
          </cell>
          <cell r="DU523">
            <v>5</v>
          </cell>
          <cell r="DV523">
            <v>1</v>
          </cell>
          <cell r="DW523">
            <v>3</v>
          </cell>
          <cell r="DX523">
            <v>3</v>
          </cell>
          <cell r="DY523">
            <v>3</v>
          </cell>
          <cell r="DZ523">
            <v>4</v>
          </cell>
          <cell r="EA523">
            <v>3</v>
          </cell>
          <cell r="EB523" t="str">
            <v>ML</v>
          </cell>
          <cell r="EC523">
            <v>3</v>
          </cell>
          <cell r="ED523">
            <v>3</v>
          </cell>
          <cell r="EE523">
            <v>0</v>
          </cell>
          <cell r="EF523">
            <v>0</v>
          </cell>
          <cell r="EG523">
            <v>0</v>
          </cell>
          <cell r="EH523">
            <v>0</v>
          </cell>
          <cell r="EI523">
            <v>0</v>
          </cell>
          <cell r="EJ523">
            <v>0</v>
          </cell>
          <cell r="EK523">
            <v>0</v>
          </cell>
          <cell r="EL523">
            <v>0</v>
          </cell>
          <cell r="EM523">
            <v>0</v>
          </cell>
        </row>
        <row r="524">
          <cell r="A524">
            <v>1343</v>
          </cell>
          <cell r="B524">
            <v>1343</v>
          </cell>
          <cell r="C524">
            <v>0</v>
          </cell>
          <cell r="D524" t="str">
            <v>Yes</v>
          </cell>
          <cell r="E524" t="str">
            <v>Yes</v>
          </cell>
          <cell r="F524" t="str">
            <v>GEFIEO</v>
          </cell>
          <cell r="G524" t="str">
            <v>UNDP</v>
          </cell>
          <cell r="H524" t="str">
            <v>UNDP</v>
          </cell>
          <cell r="I524">
            <v>0</v>
          </cell>
          <cell r="J524" t="str">
            <v>UNDP</v>
          </cell>
          <cell r="K524" t="str">
            <v>UNDP</v>
          </cell>
          <cell r="L524" t="str">
            <v>Brazil</v>
          </cell>
          <cell r="M524">
            <v>0</v>
          </cell>
          <cell r="N524" t="str">
            <v>LAC</v>
          </cell>
          <cell r="O524" t="str">
            <v>LAC</v>
          </cell>
          <cell r="P524">
            <v>0</v>
          </cell>
          <cell r="Q524">
            <v>1</v>
          </cell>
          <cell r="R524">
            <v>0</v>
          </cell>
          <cell r="S524">
            <v>0</v>
          </cell>
          <cell r="T524">
            <v>0</v>
          </cell>
          <cell r="U524">
            <v>0</v>
          </cell>
          <cell r="V524">
            <v>0</v>
          </cell>
          <cell r="W524">
            <v>0</v>
          </cell>
          <cell r="X524">
            <v>0</v>
          </cell>
          <cell r="Y524" t="str">
            <v>Government</v>
          </cell>
          <cell r="Z524" t="str">
            <v>Govt</v>
          </cell>
          <cell r="AA524" t="str">
            <v>Y</v>
          </cell>
          <cell r="AB524">
            <v>0</v>
          </cell>
          <cell r="AC524" t="str">
            <v>Demonstrations of Integrated Ecosystem and Watershed Management in the Caatinga, Phase I</v>
          </cell>
          <cell r="AD524" t="str">
            <v>FSP</v>
          </cell>
          <cell r="AE524" t="str">
            <v>GET</v>
          </cell>
          <cell r="AF524" t="str">
            <v>MF</v>
          </cell>
          <cell r="AG524">
            <v>12</v>
          </cell>
          <cell r="AH524" t="str">
            <v>GEF - 3</v>
          </cell>
          <cell r="AI524">
            <v>37995</v>
          </cell>
          <cell r="AJ524">
            <v>2004</v>
          </cell>
          <cell r="AK524">
            <v>38020</v>
          </cell>
          <cell r="AL524">
            <v>2004</v>
          </cell>
          <cell r="AM524">
            <v>39281</v>
          </cell>
          <cell r="AN524">
            <v>40543</v>
          </cell>
          <cell r="AO524">
            <v>40542</v>
          </cell>
          <cell r="AP524">
            <v>40542</v>
          </cell>
          <cell r="AQ524">
            <v>2010</v>
          </cell>
          <cell r="AR524">
            <v>82</v>
          </cell>
          <cell r="AS524">
            <v>0</v>
          </cell>
          <cell r="AT524">
            <v>2012</v>
          </cell>
          <cell r="AU524">
            <v>2011</v>
          </cell>
          <cell r="AV524">
            <v>2011</v>
          </cell>
          <cell r="AW524">
            <v>0</v>
          </cell>
          <cell r="AX524">
            <v>4</v>
          </cell>
          <cell r="AY524">
            <v>0.1</v>
          </cell>
          <cell r="AZ524">
            <v>4.0999999999999996</v>
          </cell>
          <cell r="BA524">
            <v>4</v>
          </cell>
          <cell r="BB524">
            <v>22.324262000000001</v>
          </cell>
          <cell r="BC524">
            <v>22.2</v>
          </cell>
          <cell r="BD524">
            <v>5.5810655000000002</v>
          </cell>
          <cell r="BE524">
            <v>5.55</v>
          </cell>
          <cell r="BF524">
            <v>0.9944337689640087</v>
          </cell>
          <cell r="BG524">
            <v>0</v>
          </cell>
          <cell r="BH524">
            <v>12</v>
          </cell>
          <cell r="BI524" t="str">
            <v>NA</v>
          </cell>
          <cell r="BJ524">
            <v>5</v>
          </cell>
          <cell r="BK524">
            <v>5</v>
          </cell>
          <cell r="BL524">
            <v>0</v>
          </cell>
          <cell r="BM524">
            <v>1</v>
          </cell>
          <cell r="BN524">
            <v>4</v>
          </cell>
          <cell r="BO524">
            <v>0</v>
          </cell>
          <cell r="BP524">
            <v>2</v>
          </cell>
          <cell r="BQ524" t="str">
            <v>MU</v>
          </cell>
          <cell r="BR524">
            <v>3</v>
          </cell>
          <cell r="BS524">
            <v>3</v>
          </cell>
          <cell r="BT524">
            <v>3</v>
          </cell>
          <cell r="BU524">
            <v>3</v>
          </cell>
          <cell r="BV524">
            <v>0</v>
          </cell>
          <cell r="BW524">
            <v>3</v>
          </cell>
          <cell r="BX524">
            <v>0</v>
          </cell>
          <cell r="BY524">
            <v>3</v>
          </cell>
          <cell r="BZ524">
            <v>0</v>
          </cell>
          <cell r="CA524">
            <v>3</v>
          </cell>
          <cell r="CB524">
            <v>0</v>
          </cell>
          <cell r="CC524">
            <v>5</v>
          </cell>
          <cell r="CD524">
            <v>5</v>
          </cell>
          <cell r="CE524">
            <v>1</v>
          </cell>
          <cell r="CF524">
            <v>5</v>
          </cell>
          <cell r="CG524">
            <v>1</v>
          </cell>
          <cell r="CH524">
            <v>5</v>
          </cell>
          <cell r="CI524">
            <v>1</v>
          </cell>
          <cell r="CJ524">
            <v>5</v>
          </cell>
          <cell r="CK524">
            <v>1</v>
          </cell>
          <cell r="CL524">
            <v>3</v>
          </cell>
          <cell r="CM524">
            <v>0</v>
          </cell>
          <cell r="CN524">
            <v>5</v>
          </cell>
          <cell r="CO524">
            <v>1</v>
          </cell>
          <cell r="CP524">
            <v>5</v>
          </cell>
          <cell r="CQ524">
            <v>1</v>
          </cell>
          <cell r="CR524">
            <v>5</v>
          </cell>
          <cell r="CS524">
            <v>1</v>
          </cell>
          <cell r="CT524">
            <v>6</v>
          </cell>
          <cell r="CU524">
            <v>1</v>
          </cell>
          <cell r="CV524">
            <v>0</v>
          </cell>
          <cell r="CW524">
            <v>0</v>
          </cell>
          <cell r="CX524">
            <v>0</v>
          </cell>
          <cell r="CY524">
            <v>0</v>
          </cell>
          <cell r="CZ524">
            <v>1</v>
          </cell>
          <cell r="DA524">
            <v>0</v>
          </cell>
          <cell r="DB524">
            <v>0</v>
          </cell>
          <cell r="DC524">
            <v>0</v>
          </cell>
          <cell r="DD524">
            <v>0</v>
          </cell>
          <cell r="DE524">
            <v>0</v>
          </cell>
          <cell r="DF524">
            <v>0</v>
          </cell>
          <cell r="DG524">
            <v>0</v>
          </cell>
          <cell r="DH524">
            <v>0</v>
          </cell>
          <cell r="DI524">
            <v>0</v>
          </cell>
          <cell r="DJ524">
            <v>0</v>
          </cell>
          <cell r="DK524">
            <v>0</v>
          </cell>
          <cell r="DL524">
            <v>0</v>
          </cell>
          <cell r="DM524">
            <v>0</v>
          </cell>
          <cell r="DN524">
            <v>0</v>
          </cell>
          <cell r="DO524">
            <v>0</v>
          </cell>
          <cell r="DP524">
            <v>0</v>
          </cell>
          <cell r="DQ524">
            <v>0</v>
          </cell>
          <cell r="DR524">
            <v>5</v>
          </cell>
          <cell r="DS524">
            <v>4</v>
          </cell>
          <cell r="DT524">
            <v>4</v>
          </cell>
          <cell r="DU524">
            <v>4</v>
          </cell>
          <cell r="DV524">
            <v>1</v>
          </cell>
          <cell r="DW524">
            <v>3</v>
          </cell>
          <cell r="DX524">
            <v>3</v>
          </cell>
          <cell r="DY524">
            <v>3</v>
          </cell>
          <cell r="DZ524">
            <v>3</v>
          </cell>
          <cell r="EA524">
            <v>2</v>
          </cell>
          <cell r="EB524" t="str">
            <v>MU</v>
          </cell>
          <cell r="EC524">
            <v>3</v>
          </cell>
          <cell r="ED524">
            <v>3</v>
          </cell>
          <cell r="EE524">
            <v>0</v>
          </cell>
          <cell r="EF524">
            <v>0</v>
          </cell>
          <cell r="EG524">
            <v>0</v>
          </cell>
          <cell r="EH524">
            <v>0</v>
          </cell>
          <cell r="EI524">
            <v>0</v>
          </cell>
          <cell r="EJ524">
            <v>0</v>
          </cell>
          <cell r="EK524">
            <v>0</v>
          </cell>
          <cell r="EL524">
            <v>0</v>
          </cell>
          <cell r="EM524">
            <v>0</v>
          </cell>
        </row>
        <row r="525">
          <cell r="A525">
            <v>1344</v>
          </cell>
          <cell r="B525">
            <v>1344</v>
          </cell>
          <cell r="C525">
            <v>0</v>
          </cell>
          <cell r="D525" t="str">
            <v>Yes</v>
          </cell>
          <cell r="E525" t="str">
            <v>Yes</v>
          </cell>
          <cell r="F525" t="str">
            <v>GEFIEO</v>
          </cell>
          <cell r="G525" t="str">
            <v>UNEP</v>
          </cell>
          <cell r="H525" t="str">
            <v>UNEP</v>
          </cell>
          <cell r="I525">
            <v>0</v>
          </cell>
          <cell r="J525" t="str">
            <v>UNEP</v>
          </cell>
          <cell r="K525" t="str">
            <v>UNEP</v>
          </cell>
          <cell r="L525" t="str">
            <v>Regional (Ethiopia, Kenya, Mali)</v>
          </cell>
          <cell r="M525" t="str">
            <v>Ethiopia, Kenya, Mali</v>
          </cell>
          <cell r="N525" t="str">
            <v>AFR</v>
          </cell>
          <cell r="O525" t="str">
            <v>AFR</v>
          </cell>
          <cell r="P525">
            <v>0</v>
          </cell>
          <cell r="Q525">
            <v>1</v>
          </cell>
          <cell r="R525">
            <v>0</v>
          </cell>
          <cell r="S525">
            <v>0</v>
          </cell>
          <cell r="T525">
            <v>2</v>
          </cell>
          <cell r="U525">
            <v>0</v>
          </cell>
          <cell r="V525">
            <v>2</v>
          </cell>
          <cell r="W525">
            <v>2</v>
          </cell>
          <cell r="X525">
            <v>0</v>
          </cell>
          <cell r="Y525" t="str">
            <v>Others</v>
          </cell>
          <cell r="Z525" t="str">
            <v>Others</v>
          </cell>
          <cell r="AA525">
            <v>0</v>
          </cell>
          <cell r="AB525">
            <v>0</v>
          </cell>
          <cell r="AC525" t="str">
            <v>Conservation of Gramineae and Associated Arthropods for Sustainable Agricultural Development in Africa</v>
          </cell>
          <cell r="AD525" t="str">
            <v>MSP</v>
          </cell>
          <cell r="AE525" t="str">
            <v>GET</v>
          </cell>
          <cell r="AF525" t="str">
            <v>BD</v>
          </cell>
          <cell r="AG525">
            <v>0</v>
          </cell>
          <cell r="AH525" t="str">
            <v>GEF - 2</v>
          </cell>
          <cell r="AI525">
            <v>37102</v>
          </cell>
          <cell r="AJ525">
            <v>2001</v>
          </cell>
          <cell r="AK525">
            <v>37102</v>
          </cell>
          <cell r="AL525">
            <v>2001</v>
          </cell>
          <cell r="AM525">
            <v>37863.5</v>
          </cell>
          <cell r="AN525">
            <v>38625</v>
          </cell>
          <cell r="AO525">
            <v>38625</v>
          </cell>
          <cell r="AP525">
            <v>38625</v>
          </cell>
          <cell r="AQ525">
            <v>2005</v>
          </cell>
          <cell r="AR525">
            <v>50</v>
          </cell>
          <cell r="AS525">
            <v>0</v>
          </cell>
          <cell r="AT525">
            <v>2008</v>
          </cell>
          <cell r="AU525">
            <v>2008</v>
          </cell>
          <cell r="AV525">
            <v>2008</v>
          </cell>
          <cell r="AW525">
            <v>0</v>
          </cell>
          <cell r="AX525">
            <v>0.94699999999999995</v>
          </cell>
          <cell r="AY525">
            <v>2.5000000000000001E-2</v>
          </cell>
          <cell r="AZ525">
            <v>0.97199999999999998</v>
          </cell>
          <cell r="BA525">
            <v>0</v>
          </cell>
          <cell r="BB525">
            <v>1.5642499999999999</v>
          </cell>
          <cell r="BC525">
            <v>1.54</v>
          </cell>
          <cell r="BD525">
            <v>1.6517951425554382</v>
          </cell>
          <cell r="BE525">
            <v>1.6261879619852166</v>
          </cell>
          <cell r="BF525">
            <v>0.98449736295349222</v>
          </cell>
          <cell r="BG525">
            <v>14</v>
          </cell>
          <cell r="BH525">
            <v>34</v>
          </cell>
          <cell r="BI525">
            <v>8</v>
          </cell>
          <cell r="BJ525">
            <v>1</v>
          </cell>
          <cell r="BK525">
            <v>1</v>
          </cell>
          <cell r="BL525">
            <v>0</v>
          </cell>
          <cell r="BM525">
            <v>1</v>
          </cell>
          <cell r="BN525">
            <v>4</v>
          </cell>
          <cell r="BO525">
            <v>1</v>
          </cell>
          <cell r="BP525">
            <v>3</v>
          </cell>
          <cell r="BQ525" t="str">
            <v>ML</v>
          </cell>
          <cell r="BR525">
            <v>0</v>
          </cell>
          <cell r="BS525">
            <v>3</v>
          </cell>
          <cell r="BT525">
            <v>3</v>
          </cell>
          <cell r="BU525">
            <v>0</v>
          </cell>
          <cell r="BV525">
            <v>3</v>
          </cell>
          <cell r="BW525">
            <v>3</v>
          </cell>
          <cell r="BX525">
            <v>0</v>
          </cell>
          <cell r="BY525">
            <v>3</v>
          </cell>
          <cell r="BZ525">
            <v>0</v>
          </cell>
          <cell r="CA525">
            <v>3</v>
          </cell>
          <cell r="CB525">
            <v>0</v>
          </cell>
          <cell r="CC525">
            <v>3</v>
          </cell>
          <cell r="CD525">
            <v>3</v>
          </cell>
          <cell r="CE525">
            <v>0</v>
          </cell>
          <cell r="CF525">
            <v>3</v>
          </cell>
          <cell r="CG525">
            <v>0</v>
          </cell>
          <cell r="CH525">
            <v>4</v>
          </cell>
          <cell r="CI525">
            <v>1</v>
          </cell>
          <cell r="CJ525">
            <v>3</v>
          </cell>
          <cell r="CK525">
            <v>0</v>
          </cell>
          <cell r="CL525">
            <v>5</v>
          </cell>
          <cell r="CM525">
            <v>1</v>
          </cell>
          <cell r="CN525">
            <v>3</v>
          </cell>
          <cell r="CO525">
            <v>0</v>
          </cell>
          <cell r="CP525">
            <v>5</v>
          </cell>
          <cell r="CQ525">
            <v>1</v>
          </cell>
          <cell r="CR525">
            <v>5</v>
          </cell>
          <cell r="CS525">
            <v>1</v>
          </cell>
          <cell r="CT525">
            <v>3</v>
          </cell>
          <cell r="CU525">
            <v>0</v>
          </cell>
          <cell r="CV525">
            <v>0</v>
          </cell>
          <cell r="CW525">
            <v>0</v>
          </cell>
          <cell r="CX525">
            <v>0</v>
          </cell>
          <cell r="CY525">
            <v>4</v>
          </cell>
          <cell r="CZ525">
            <v>1</v>
          </cell>
          <cell r="DA525">
            <v>0</v>
          </cell>
          <cell r="DB525">
            <v>0</v>
          </cell>
          <cell r="DC525">
            <v>0</v>
          </cell>
          <cell r="DD525">
            <v>0</v>
          </cell>
          <cell r="DE525">
            <v>3</v>
          </cell>
          <cell r="DF525" t="str">
            <v>ML</v>
          </cell>
          <cell r="DG525">
            <v>0</v>
          </cell>
          <cell r="DH525">
            <v>0</v>
          </cell>
          <cell r="DI525">
            <v>0</v>
          </cell>
          <cell r="DJ525">
            <v>0</v>
          </cell>
          <cell r="DK525">
            <v>0</v>
          </cell>
          <cell r="DL525">
            <v>0</v>
          </cell>
          <cell r="DM525">
            <v>0</v>
          </cell>
          <cell r="DN525">
            <v>0</v>
          </cell>
          <cell r="DO525">
            <v>0</v>
          </cell>
          <cell r="DP525">
            <v>0</v>
          </cell>
          <cell r="DQ525">
            <v>0</v>
          </cell>
          <cell r="DR525">
            <v>5</v>
          </cell>
          <cell r="DS525">
            <v>4</v>
          </cell>
          <cell r="DT525">
            <v>3</v>
          </cell>
          <cell r="DU525">
            <v>4</v>
          </cell>
          <cell r="DV525">
            <v>1</v>
          </cell>
          <cell r="DW525">
            <v>0</v>
          </cell>
          <cell r="DX525">
            <v>3</v>
          </cell>
          <cell r="DY525">
            <v>3</v>
          </cell>
          <cell r="DZ525">
            <v>0</v>
          </cell>
          <cell r="EA525">
            <v>3</v>
          </cell>
          <cell r="EB525" t="str">
            <v>ML</v>
          </cell>
          <cell r="EC525">
            <v>3</v>
          </cell>
          <cell r="ED525">
            <v>3</v>
          </cell>
          <cell r="EE525">
            <v>0</v>
          </cell>
          <cell r="EF525">
            <v>0</v>
          </cell>
          <cell r="EG525">
            <v>0</v>
          </cell>
          <cell r="EH525">
            <v>0</v>
          </cell>
          <cell r="EI525">
            <v>0</v>
          </cell>
          <cell r="EJ525">
            <v>0</v>
          </cell>
          <cell r="EK525">
            <v>0</v>
          </cell>
          <cell r="EL525">
            <v>0</v>
          </cell>
          <cell r="EM525">
            <v>0</v>
          </cell>
        </row>
        <row r="526">
          <cell r="A526">
            <v>1346</v>
          </cell>
          <cell r="B526" t="e">
            <v>#N/A</v>
          </cell>
          <cell r="C526" t="str">
            <v>GFMEX09001</v>
          </cell>
          <cell r="D526" t="str">
            <v>Yes</v>
          </cell>
          <cell r="E526" t="str">
            <v>Yes</v>
          </cell>
          <cell r="F526" t="str">
            <v>GEFIEO</v>
          </cell>
          <cell r="G526" t="str">
            <v>UNIDO</v>
          </cell>
          <cell r="H526" t="str">
            <v>UNIDO</v>
          </cell>
          <cell r="I526">
            <v>0</v>
          </cell>
          <cell r="J526" t="str">
            <v>UNIDO</v>
          </cell>
          <cell r="K526">
            <v>0</v>
          </cell>
          <cell r="L526" t="str">
            <v>Mexico</v>
          </cell>
          <cell r="M526">
            <v>0</v>
          </cell>
          <cell r="N526" t="str">
            <v>LAC</v>
          </cell>
          <cell r="O526" t="str">
            <v>LAC</v>
          </cell>
          <cell r="P526">
            <v>0</v>
          </cell>
          <cell r="Q526">
            <v>0</v>
          </cell>
          <cell r="R526">
            <v>1</v>
          </cell>
          <cell r="S526">
            <v>0</v>
          </cell>
          <cell r="T526">
            <v>0</v>
          </cell>
          <cell r="U526">
            <v>0</v>
          </cell>
          <cell r="V526">
            <v>0</v>
          </cell>
          <cell r="W526">
            <v>0</v>
          </cell>
          <cell r="X526">
            <v>0</v>
          </cell>
          <cell r="Y526" t="str">
            <v>Multilateral</v>
          </cell>
          <cell r="Z526" t="str">
            <v>Bi_multilateral</v>
          </cell>
          <cell r="AA526">
            <v>0</v>
          </cell>
          <cell r="AB526">
            <v>0</v>
          </cell>
          <cell r="AC526" t="str">
            <v>Integrated assessment and management of the Gulf of Mexico large marine ecosystem</v>
          </cell>
          <cell r="AD526" t="str">
            <v>FSP</v>
          </cell>
          <cell r="AE526" t="str">
            <v>GET</v>
          </cell>
          <cell r="AF526" t="str">
            <v>IW</v>
          </cell>
          <cell r="AG526">
            <v>0</v>
          </cell>
          <cell r="AH526" t="str">
            <v>GEF - 4</v>
          </cell>
          <cell r="AI526">
            <v>39785</v>
          </cell>
          <cell r="AJ526">
            <v>2008</v>
          </cell>
          <cell r="AK526">
            <v>39841</v>
          </cell>
          <cell r="AL526">
            <v>2009</v>
          </cell>
          <cell r="AM526">
            <v>40725</v>
          </cell>
          <cell r="AN526">
            <v>41456</v>
          </cell>
          <cell r="AO526">
            <v>41609</v>
          </cell>
          <cell r="AP526">
            <v>41609</v>
          </cell>
          <cell r="AQ526">
            <v>2013</v>
          </cell>
          <cell r="AR526">
            <v>58</v>
          </cell>
          <cell r="AS526">
            <v>5</v>
          </cell>
          <cell r="AT526">
            <v>2013</v>
          </cell>
          <cell r="AU526">
            <v>41609</v>
          </cell>
          <cell r="AV526">
            <v>2013</v>
          </cell>
          <cell r="AW526">
            <v>0</v>
          </cell>
          <cell r="AX526">
            <v>4.5025000000000004</v>
          </cell>
          <cell r="AY526">
            <v>0.47299999999999998</v>
          </cell>
          <cell r="AZ526">
            <v>4.9755000000000003</v>
          </cell>
          <cell r="BA526">
            <v>0</v>
          </cell>
          <cell r="BB526">
            <v>95.574780000000004</v>
          </cell>
          <cell r="BC526">
            <v>96.77</v>
          </cell>
          <cell r="BD526">
            <v>21.227047196002221</v>
          </cell>
          <cell r="BE526">
            <v>21.492504164353136</v>
          </cell>
          <cell r="BF526">
            <v>1.0125056003267807</v>
          </cell>
          <cell r="BG526">
            <v>0</v>
          </cell>
          <cell r="BH526">
            <v>0</v>
          </cell>
          <cell r="BI526">
            <v>0</v>
          </cell>
          <cell r="BJ526">
            <v>0</v>
          </cell>
          <cell r="BK526">
            <v>0</v>
          </cell>
          <cell r="BL526">
            <v>0</v>
          </cell>
          <cell r="BM526">
            <v>1</v>
          </cell>
          <cell r="BN526">
            <v>5</v>
          </cell>
          <cell r="BO526">
            <v>1</v>
          </cell>
          <cell r="BP526">
            <v>3</v>
          </cell>
          <cell r="BQ526" t="str">
            <v>ML</v>
          </cell>
          <cell r="BR526">
            <v>3</v>
          </cell>
          <cell r="BS526">
            <v>3</v>
          </cell>
          <cell r="BT526">
            <v>3</v>
          </cell>
          <cell r="BU526">
            <v>3</v>
          </cell>
          <cell r="BV526">
            <v>0</v>
          </cell>
          <cell r="BW526">
            <v>0</v>
          </cell>
          <cell r="BX526">
            <v>0</v>
          </cell>
          <cell r="BY526">
            <v>5</v>
          </cell>
          <cell r="BZ526">
            <v>1</v>
          </cell>
          <cell r="CA526">
            <v>6</v>
          </cell>
          <cell r="CB526">
            <v>1</v>
          </cell>
          <cell r="CC526">
            <v>0</v>
          </cell>
          <cell r="CD526">
            <v>4</v>
          </cell>
          <cell r="CE526">
            <v>1</v>
          </cell>
          <cell r="CF526">
            <v>6</v>
          </cell>
          <cell r="CG526">
            <v>1</v>
          </cell>
          <cell r="CH526">
            <v>5</v>
          </cell>
          <cell r="CI526">
            <v>1</v>
          </cell>
          <cell r="CJ526">
            <v>5</v>
          </cell>
          <cell r="CK526">
            <v>1</v>
          </cell>
          <cell r="CL526">
            <v>5</v>
          </cell>
          <cell r="CM526">
            <v>1</v>
          </cell>
          <cell r="CN526">
            <v>5</v>
          </cell>
          <cell r="CO526">
            <v>1</v>
          </cell>
          <cell r="CP526">
            <v>4</v>
          </cell>
          <cell r="CQ526">
            <v>1</v>
          </cell>
          <cell r="CR526">
            <v>5</v>
          </cell>
          <cell r="CS526">
            <v>1</v>
          </cell>
          <cell r="CT526">
            <v>5</v>
          </cell>
          <cell r="CU526">
            <v>1</v>
          </cell>
          <cell r="CV526">
            <v>6</v>
          </cell>
          <cell r="CW526">
            <v>5</v>
          </cell>
          <cell r="CX526">
            <v>6</v>
          </cell>
          <cell r="CY526">
            <v>6</v>
          </cell>
          <cell r="CZ526">
            <v>1</v>
          </cell>
          <cell r="DA526" t="str">
            <v>ML</v>
          </cell>
          <cell r="DB526" t="str">
            <v>ML</v>
          </cell>
          <cell r="DC526" t="str">
            <v>ML</v>
          </cell>
          <cell r="DD526" t="str">
            <v>ML</v>
          </cell>
          <cell r="DE526">
            <v>3</v>
          </cell>
          <cell r="DF526" t="str">
            <v>ML</v>
          </cell>
          <cell r="DG526">
            <v>5</v>
          </cell>
          <cell r="DH526">
            <v>6</v>
          </cell>
          <cell r="DI526">
            <v>4</v>
          </cell>
          <cell r="DJ526">
            <v>5</v>
          </cell>
          <cell r="DK526">
            <v>6</v>
          </cell>
          <cell r="DL526">
            <v>0</v>
          </cell>
          <cell r="DM526">
            <v>0</v>
          </cell>
          <cell r="DN526">
            <v>0</v>
          </cell>
          <cell r="DO526">
            <v>0</v>
          </cell>
          <cell r="DP526">
            <v>0</v>
          </cell>
          <cell r="DQ526">
            <v>0</v>
          </cell>
          <cell r="DR526">
            <v>5</v>
          </cell>
          <cell r="DS526">
            <v>5</v>
          </cell>
          <cell r="DT526">
            <v>6</v>
          </cell>
          <cell r="DU526">
            <v>5</v>
          </cell>
          <cell r="DV526">
            <v>1</v>
          </cell>
          <cell r="DW526">
            <v>3</v>
          </cell>
          <cell r="DX526">
            <v>3</v>
          </cell>
          <cell r="DY526">
            <v>3</v>
          </cell>
          <cell r="DZ526">
            <v>3</v>
          </cell>
          <cell r="EA526">
            <v>3</v>
          </cell>
          <cell r="EB526" t="str">
            <v>ML</v>
          </cell>
          <cell r="EC526">
            <v>5</v>
          </cell>
          <cell r="ED526">
            <v>6</v>
          </cell>
          <cell r="EE526">
            <v>4</v>
          </cell>
          <cell r="EF526">
            <v>6</v>
          </cell>
          <cell r="EG526">
            <v>5</v>
          </cell>
          <cell r="EH526">
            <v>5</v>
          </cell>
          <cell r="EI526">
            <v>5</v>
          </cell>
          <cell r="EJ526">
            <v>5</v>
          </cell>
          <cell r="EK526">
            <v>4</v>
          </cell>
          <cell r="EL526">
            <v>5</v>
          </cell>
          <cell r="EM526">
            <v>5</v>
          </cell>
        </row>
        <row r="527">
          <cell r="A527">
            <v>1348</v>
          </cell>
          <cell r="B527" t="e">
            <v>#N/A</v>
          </cell>
          <cell r="C527" t="str">
            <v>P103189</v>
          </cell>
          <cell r="D527" t="str">
            <v>Yes</v>
          </cell>
          <cell r="E527" t="str">
            <v>No</v>
          </cell>
          <cell r="F527" t="str">
            <v>GEFIEO</v>
          </cell>
          <cell r="G527" t="str">
            <v>World Bank/FAO</v>
          </cell>
          <cell r="H527" t="str">
            <v>World Bank/FAO</v>
          </cell>
          <cell r="I527">
            <v>1</v>
          </cell>
          <cell r="J527" t="str">
            <v>JOINT</v>
          </cell>
          <cell r="K527">
            <v>0</v>
          </cell>
          <cell r="L527" t="str">
            <v>Ethiopia, Morocco, Mali, Nigeria, Tunisia, Tanzania, South Africa</v>
          </cell>
          <cell r="M527" t="str">
            <v>Ethiopia, Morocco, Mali, Nigeria, Tunisia, Tanzania, South Africa</v>
          </cell>
          <cell r="N527" t="str">
            <v>AFR</v>
          </cell>
          <cell r="O527" t="str">
            <v>AFR</v>
          </cell>
          <cell r="P527">
            <v>0</v>
          </cell>
          <cell r="Q527">
            <v>1</v>
          </cell>
          <cell r="R527">
            <v>0</v>
          </cell>
          <cell r="S527">
            <v>0</v>
          </cell>
          <cell r="T527">
            <v>0</v>
          </cell>
          <cell r="U527">
            <v>0</v>
          </cell>
          <cell r="V527">
            <v>2</v>
          </cell>
          <cell r="W527">
            <v>2</v>
          </cell>
          <cell r="X527">
            <v>0</v>
          </cell>
          <cell r="Y527" t="str">
            <v>Government</v>
          </cell>
          <cell r="Z527" t="str">
            <v>Govt</v>
          </cell>
          <cell r="AA527">
            <v>0</v>
          </cell>
          <cell r="AB527">
            <v>0</v>
          </cell>
          <cell r="AC527" t="str">
            <v>3A-Africa Stockpiles1 MMT GEF (FY07)</v>
          </cell>
          <cell r="AD527" t="str">
            <v>FSP</v>
          </cell>
          <cell r="AE527" t="str">
            <v>GET</v>
          </cell>
          <cell r="AF527" t="str">
            <v>MF</v>
          </cell>
          <cell r="AG527">
            <v>0</v>
          </cell>
          <cell r="AH527" t="str">
            <v>GEF - 3</v>
          </cell>
          <cell r="AI527">
            <v>38577</v>
          </cell>
          <cell r="AJ527">
            <v>2005</v>
          </cell>
          <cell r="AK527">
            <v>39077</v>
          </cell>
          <cell r="AL527">
            <v>2006</v>
          </cell>
          <cell r="AM527">
            <v>40251</v>
          </cell>
          <cell r="AN527">
            <v>41274</v>
          </cell>
          <cell r="AO527">
            <v>41425</v>
          </cell>
          <cell r="AP527">
            <v>41425</v>
          </cell>
          <cell r="AQ527">
            <v>2013</v>
          </cell>
          <cell r="AR527">
            <v>77</v>
          </cell>
          <cell r="AS527">
            <v>5</v>
          </cell>
          <cell r="AT527">
            <v>2013</v>
          </cell>
          <cell r="AU527">
            <v>41557</v>
          </cell>
          <cell r="AV527">
            <v>2013</v>
          </cell>
          <cell r="AW527">
            <v>0</v>
          </cell>
          <cell r="AX527">
            <v>25</v>
          </cell>
          <cell r="AY527">
            <v>0.7</v>
          </cell>
          <cell r="AZ527">
            <v>25.7</v>
          </cell>
          <cell r="BA527">
            <v>0</v>
          </cell>
          <cell r="BB527">
            <v>35</v>
          </cell>
          <cell r="BC527">
            <v>11.3</v>
          </cell>
          <cell r="BD527">
            <v>1.4</v>
          </cell>
          <cell r="BE527">
            <v>0.45200000000000001</v>
          </cell>
          <cell r="BF527">
            <v>0.3228571428571429</v>
          </cell>
          <cell r="BG527">
            <v>0</v>
          </cell>
          <cell r="BH527">
            <v>0</v>
          </cell>
          <cell r="BI527">
            <v>0</v>
          </cell>
          <cell r="BJ527">
            <v>0</v>
          </cell>
          <cell r="BK527">
            <v>0</v>
          </cell>
          <cell r="BL527">
            <v>0</v>
          </cell>
          <cell r="BM527">
            <v>0</v>
          </cell>
          <cell r="BN527">
            <v>3</v>
          </cell>
          <cell r="BO527">
            <v>0</v>
          </cell>
          <cell r="BP527">
            <v>2</v>
          </cell>
          <cell r="BQ527" t="str">
            <v>MU</v>
          </cell>
          <cell r="BR527">
            <v>2</v>
          </cell>
          <cell r="BS527">
            <v>3</v>
          </cell>
          <cell r="BT527">
            <v>3</v>
          </cell>
          <cell r="BU527">
            <v>4</v>
          </cell>
          <cell r="BV527">
            <v>0</v>
          </cell>
          <cell r="BW527">
            <v>0</v>
          </cell>
          <cell r="BX527">
            <v>0</v>
          </cell>
          <cell r="BY527">
            <v>4</v>
          </cell>
          <cell r="BZ527">
            <v>1</v>
          </cell>
          <cell r="CA527">
            <v>3</v>
          </cell>
          <cell r="CB527">
            <v>0</v>
          </cell>
          <cell r="CC527">
            <v>0</v>
          </cell>
          <cell r="CD527">
            <v>3</v>
          </cell>
          <cell r="CE527">
            <v>0</v>
          </cell>
          <cell r="CF527">
            <v>3</v>
          </cell>
          <cell r="CG527">
            <v>0</v>
          </cell>
          <cell r="CH527">
            <v>6</v>
          </cell>
          <cell r="CI527">
            <v>1</v>
          </cell>
          <cell r="CJ527">
            <v>6</v>
          </cell>
          <cell r="CK527">
            <v>1</v>
          </cell>
          <cell r="CL527">
            <v>5</v>
          </cell>
          <cell r="CM527">
            <v>1</v>
          </cell>
          <cell r="CN527">
            <v>6</v>
          </cell>
          <cell r="CO527">
            <v>1</v>
          </cell>
          <cell r="CP527">
            <v>6</v>
          </cell>
          <cell r="CQ527">
            <v>1</v>
          </cell>
          <cell r="CR527">
            <v>5</v>
          </cell>
          <cell r="CS527">
            <v>1</v>
          </cell>
          <cell r="CT527">
            <v>5</v>
          </cell>
          <cell r="CU527">
            <v>1</v>
          </cell>
          <cell r="CV527">
            <v>0</v>
          </cell>
          <cell r="CW527">
            <v>0</v>
          </cell>
          <cell r="CX527">
            <v>0</v>
          </cell>
          <cell r="CY527">
            <v>0</v>
          </cell>
          <cell r="CZ527">
            <v>0</v>
          </cell>
          <cell r="DA527">
            <v>0</v>
          </cell>
          <cell r="DB527">
            <v>0</v>
          </cell>
          <cell r="DC527">
            <v>0</v>
          </cell>
          <cell r="DD527">
            <v>0</v>
          </cell>
          <cell r="DE527">
            <v>0</v>
          </cell>
          <cell r="DF527">
            <v>0</v>
          </cell>
          <cell r="DG527">
            <v>0</v>
          </cell>
          <cell r="DH527">
            <v>0</v>
          </cell>
          <cell r="DI527">
            <v>0</v>
          </cell>
          <cell r="DJ527">
            <v>0</v>
          </cell>
          <cell r="DK527">
            <v>0</v>
          </cell>
          <cell r="DL527">
            <v>0</v>
          </cell>
          <cell r="DM527">
            <v>0</v>
          </cell>
          <cell r="DN527">
            <v>0</v>
          </cell>
          <cell r="DO527">
            <v>0</v>
          </cell>
          <cell r="DP527">
            <v>0</v>
          </cell>
          <cell r="DQ527">
            <v>0</v>
          </cell>
          <cell r="DR527">
            <v>5</v>
          </cell>
          <cell r="DS527">
            <v>3</v>
          </cell>
          <cell r="DT527">
            <v>3</v>
          </cell>
          <cell r="DU527">
            <v>3</v>
          </cell>
          <cell r="DV527">
            <v>0</v>
          </cell>
          <cell r="DW527">
            <v>2</v>
          </cell>
          <cell r="DX527">
            <v>3</v>
          </cell>
          <cell r="DY527">
            <v>3</v>
          </cell>
          <cell r="DZ527">
            <v>4</v>
          </cell>
          <cell r="EA527">
            <v>2</v>
          </cell>
          <cell r="EB527" t="str">
            <v>MU</v>
          </cell>
          <cell r="EC527">
            <v>4</v>
          </cell>
          <cell r="ED527">
            <v>3</v>
          </cell>
          <cell r="EE527">
            <v>3</v>
          </cell>
          <cell r="EF527">
            <v>3</v>
          </cell>
          <cell r="EG527">
            <v>6</v>
          </cell>
          <cell r="EH527">
            <v>6</v>
          </cell>
          <cell r="EI527">
            <v>5</v>
          </cell>
          <cell r="EJ527">
            <v>6</v>
          </cell>
          <cell r="EK527">
            <v>6</v>
          </cell>
          <cell r="EL527">
            <v>5</v>
          </cell>
          <cell r="EM527">
            <v>5</v>
          </cell>
        </row>
        <row r="528">
          <cell r="A528">
            <v>1349</v>
          </cell>
          <cell r="B528" t="e">
            <v>#N/A</v>
          </cell>
          <cell r="C528" t="str">
            <v>P073985</v>
          </cell>
          <cell r="D528" t="str">
            <v>No</v>
          </cell>
          <cell r="E528" t="str">
            <v>Yes</v>
          </cell>
          <cell r="F528" t="str">
            <v>IAEO</v>
          </cell>
          <cell r="G528" t="str">
            <v>World Bank</v>
          </cell>
          <cell r="H528" t="str">
            <v>WB</v>
          </cell>
          <cell r="I528">
            <v>0</v>
          </cell>
          <cell r="J528" t="str">
            <v>WB</v>
          </cell>
          <cell r="K528" t="str">
            <v>WB</v>
          </cell>
          <cell r="L528" t="str">
            <v>Chile</v>
          </cell>
          <cell r="M528">
            <v>0</v>
          </cell>
          <cell r="N528" t="str">
            <v>LAC</v>
          </cell>
          <cell r="O528" t="str">
            <v>LAC</v>
          </cell>
          <cell r="P528">
            <v>0</v>
          </cell>
          <cell r="Q528">
            <v>0</v>
          </cell>
          <cell r="R528">
            <v>1</v>
          </cell>
          <cell r="S528">
            <v>0</v>
          </cell>
          <cell r="T528">
            <v>0</v>
          </cell>
          <cell r="U528">
            <v>0</v>
          </cell>
          <cell r="V528">
            <v>0</v>
          </cell>
          <cell r="W528">
            <v>0</v>
          </cell>
          <cell r="X528">
            <v>0</v>
          </cell>
          <cell r="Y528" t="str">
            <v>Government</v>
          </cell>
          <cell r="Z528" t="str">
            <v>Govt</v>
          </cell>
          <cell r="AA528" t="str">
            <v>Y</v>
          </cell>
          <cell r="AB528">
            <v>0</v>
          </cell>
          <cell r="AC528" t="str">
            <v>Sustainable Transport and Air Quality for Santiago Project</v>
          </cell>
          <cell r="AD528" t="str">
            <v>FSP</v>
          </cell>
          <cell r="AE528" t="str">
            <v>GET</v>
          </cell>
          <cell r="AF528" t="str">
            <v>CC</v>
          </cell>
          <cell r="AG528">
            <v>0</v>
          </cell>
          <cell r="AH528" t="str">
            <v>GEF - 3</v>
          </cell>
          <cell r="AI528">
            <v>37908</v>
          </cell>
          <cell r="AJ528">
            <v>2003</v>
          </cell>
          <cell r="AK528">
            <v>38156</v>
          </cell>
          <cell r="AL528">
            <v>2004</v>
          </cell>
          <cell r="AM528">
            <v>39121</v>
          </cell>
          <cell r="AN528">
            <v>40086</v>
          </cell>
          <cell r="AO528">
            <v>40086</v>
          </cell>
          <cell r="AP528">
            <v>40086</v>
          </cell>
          <cell r="AQ528">
            <v>2009</v>
          </cell>
          <cell r="AR528">
            <v>63</v>
          </cell>
          <cell r="AS528">
            <v>0</v>
          </cell>
          <cell r="AT528">
            <v>2011</v>
          </cell>
          <cell r="AU528">
            <v>2010</v>
          </cell>
          <cell r="AV528">
            <v>2010</v>
          </cell>
          <cell r="AW528">
            <v>0</v>
          </cell>
          <cell r="AX528">
            <v>6.98</v>
          </cell>
          <cell r="AY528">
            <v>0.35</v>
          </cell>
          <cell r="AZ528">
            <v>7.33</v>
          </cell>
          <cell r="BA528">
            <v>6.53</v>
          </cell>
          <cell r="BB528">
            <v>7.01</v>
          </cell>
          <cell r="BC528">
            <v>10.38</v>
          </cell>
          <cell r="BD528">
            <v>1.0042979942693409</v>
          </cell>
          <cell r="BE528">
            <v>1.487106017191977</v>
          </cell>
          <cell r="BF528">
            <v>1.4807417974322399</v>
          </cell>
          <cell r="BG528">
            <v>15</v>
          </cell>
          <cell r="BH528">
            <v>26</v>
          </cell>
          <cell r="BI528">
            <v>20</v>
          </cell>
          <cell r="BJ528">
            <v>1</v>
          </cell>
          <cell r="BK528">
            <v>1</v>
          </cell>
          <cell r="BL528">
            <v>0</v>
          </cell>
          <cell r="BM528">
            <v>0</v>
          </cell>
          <cell r="BN528">
            <v>3</v>
          </cell>
          <cell r="BO528">
            <v>1</v>
          </cell>
          <cell r="BP528">
            <v>3</v>
          </cell>
          <cell r="BQ528" t="str">
            <v>ML</v>
          </cell>
          <cell r="BR528">
            <v>0</v>
          </cell>
          <cell r="BS528">
            <v>0</v>
          </cell>
          <cell r="BT528">
            <v>0</v>
          </cell>
          <cell r="BU528">
            <v>0</v>
          </cell>
          <cell r="BV528">
            <v>0</v>
          </cell>
          <cell r="BW528">
            <v>0</v>
          </cell>
          <cell r="BX528">
            <v>0</v>
          </cell>
          <cell r="BY528">
            <v>0</v>
          </cell>
          <cell r="BZ528">
            <v>0</v>
          </cell>
          <cell r="CA528">
            <v>0</v>
          </cell>
          <cell r="CB528">
            <v>0</v>
          </cell>
          <cell r="CC528">
            <v>3</v>
          </cell>
          <cell r="CD528">
            <v>3</v>
          </cell>
          <cell r="CE528">
            <v>0</v>
          </cell>
          <cell r="CF528">
            <v>3</v>
          </cell>
          <cell r="CG528">
            <v>0</v>
          </cell>
          <cell r="CH528">
            <v>5</v>
          </cell>
          <cell r="CI528">
            <v>1</v>
          </cell>
          <cell r="CJ528">
            <v>0</v>
          </cell>
          <cell r="CK528">
            <v>0</v>
          </cell>
          <cell r="CL528">
            <v>0</v>
          </cell>
          <cell r="CM528">
            <v>0</v>
          </cell>
          <cell r="CN528">
            <v>0</v>
          </cell>
          <cell r="CO528">
            <v>0</v>
          </cell>
          <cell r="CP528">
            <v>0</v>
          </cell>
          <cell r="CQ528">
            <v>0</v>
          </cell>
          <cell r="CR528">
            <v>0</v>
          </cell>
          <cell r="CS528">
            <v>0</v>
          </cell>
          <cell r="CT528">
            <v>0</v>
          </cell>
          <cell r="CU528">
            <v>0</v>
          </cell>
          <cell r="CV528">
            <v>0</v>
          </cell>
          <cell r="CW528">
            <v>0</v>
          </cell>
          <cell r="CX528">
            <v>0</v>
          </cell>
          <cell r="CY528">
            <v>3</v>
          </cell>
          <cell r="CZ528">
            <v>0</v>
          </cell>
          <cell r="DA528">
            <v>0</v>
          </cell>
          <cell r="DB528">
            <v>0</v>
          </cell>
          <cell r="DC528">
            <v>0</v>
          </cell>
          <cell r="DD528">
            <v>0</v>
          </cell>
          <cell r="DE528">
            <v>0</v>
          </cell>
          <cell r="DF528">
            <v>0</v>
          </cell>
          <cell r="DG528">
            <v>0</v>
          </cell>
          <cell r="DH528">
            <v>0</v>
          </cell>
          <cell r="DI528">
            <v>0</v>
          </cell>
          <cell r="DJ528">
            <v>0</v>
          </cell>
          <cell r="DK528">
            <v>0</v>
          </cell>
          <cell r="DL528">
            <v>0</v>
          </cell>
          <cell r="DM528">
            <v>0</v>
          </cell>
          <cell r="DN528">
            <v>0</v>
          </cell>
          <cell r="DO528">
            <v>0</v>
          </cell>
          <cell r="DP528">
            <v>0</v>
          </cell>
          <cell r="DQ528">
            <v>0</v>
          </cell>
          <cell r="DR528">
            <v>0</v>
          </cell>
          <cell r="DS528">
            <v>0</v>
          </cell>
          <cell r="DT528">
            <v>0</v>
          </cell>
          <cell r="DU528">
            <v>0</v>
          </cell>
          <cell r="DV528">
            <v>0</v>
          </cell>
          <cell r="DW528">
            <v>0</v>
          </cell>
          <cell r="DX528">
            <v>0</v>
          </cell>
          <cell r="DY528">
            <v>0</v>
          </cell>
          <cell r="DZ528">
            <v>0</v>
          </cell>
          <cell r="EA528">
            <v>0</v>
          </cell>
          <cell r="EB528">
            <v>0</v>
          </cell>
          <cell r="EC528">
            <v>0</v>
          </cell>
          <cell r="ED528">
            <v>0</v>
          </cell>
          <cell r="EE528">
            <v>0</v>
          </cell>
          <cell r="EF528">
            <v>0</v>
          </cell>
          <cell r="EG528">
            <v>0</v>
          </cell>
          <cell r="EH528">
            <v>0</v>
          </cell>
          <cell r="EI528">
            <v>0</v>
          </cell>
          <cell r="EJ528">
            <v>0</v>
          </cell>
          <cell r="EK528">
            <v>0</v>
          </cell>
          <cell r="EL528">
            <v>0</v>
          </cell>
          <cell r="EM528">
            <v>0</v>
          </cell>
        </row>
        <row r="529">
          <cell r="A529">
            <v>1351</v>
          </cell>
          <cell r="B529" t="e">
            <v>#N/A</v>
          </cell>
          <cell r="C529" t="str">
            <v>P074971</v>
          </cell>
          <cell r="D529" t="str">
            <v>No</v>
          </cell>
          <cell r="E529" t="str">
            <v>Yes</v>
          </cell>
          <cell r="F529" t="str">
            <v>IAEO</v>
          </cell>
          <cell r="G529" t="str">
            <v>World Bank</v>
          </cell>
          <cell r="H529" t="str">
            <v>WB</v>
          </cell>
          <cell r="I529">
            <v>0</v>
          </cell>
          <cell r="J529" t="str">
            <v>WB</v>
          </cell>
          <cell r="K529">
            <v>0</v>
          </cell>
          <cell r="L529" t="str">
            <v>Hungary</v>
          </cell>
          <cell r="M529">
            <v>0</v>
          </cell>
          <cell r="N529" t="str">
            <v>ECA</v>
          </cell>
          <cell r="O529" t="str">
            <v>ECA</v>
          </cell>
          <cell r="P529">
            <v>0</v>
          </cell>
          <cell r="Q529">
            <v>0</v>
          </cell>
          <cell r="R529">
            <v>1</v>
          </cell>
          <cell r="S529">
            <v>0</v>
          </cell>
          <cell r="T529">
            <v>0</v>
          </cell>
          <cell r="U529">
            <v>0</v>
          </cell>
          <cell r="V529">
            <v>0</v>
          </cell>
          <cell r="W529">
            <v>1</v>
          </cell>
          <cell r="X529">
            <v>0</v>
          </cell>
          <cell r="Y529" t="str">
            <v>Government</v>
          </cell>
          <cell r="Z529" t="str">
            <v>Govt</v>
          </cell>
          <cell r="AA529">
            <v>0</v>
          </cell>
          <cell r="AB529">
            <v>0</v>
          </cell>
          <cell r="AC529" t="str">
            <v>NUTRIENT REDUCTION</v>
          </cell>
          <cell r="AD529" t="str">
            <v>FSP</v>
          </cell>
          <cell r="AE529" t="str">
            <v>GET</v>
          </cell>
          <cell r="AF529" t="str">
            <v>IW</v>
          </cell>
          <cell r="AG529">
            <v>0</v>
          </cell>
          <cell r="AH529" t="str">
            <v>GEF - 3</v>
          </cell>
          <cell r="AI529">
            <v>38786</v>
          </cell>
          <cell r="AJ529">
            <v>2006</v>
          </cell>
          <cell r="AK529">
            <v>38940</v>
          </cell>
          <cell r="AL529">
            <v>2006</v>
          </cell>
          <cell r="AM529">
            <v>39924</v>
          </cell>
          <cell r="AN529">
            <v>40908</v>
          </cell>
          <cell r="AO529">
            <v>40908</v>
          </cell>
          <cell r="AP529">
            <v>40908</v>
          </cell>
          <cell r="AQ529">
            <v>2011</v>
          </cell>
          <cell r="AR529">
            <v>64</v>
          </cell>
          <cell r="AS529">
            <v>0</v>
          </cell>
          <cell r="AT529">
            <v>2013</v>
          </cell>
          <cell r="AU529">
            <v>41078</v>
          </cell>
          <cell r="AV529">
            <v>2012</v>
          </cell>
          <cell r="AW529">
            <v>0</v>
          </cell>
          <cell r="AX529">
            <v>12.5</v>
          </cell>
          <cell r="AY529">
            <v>0.35</v>
          </cell>
          <cell r="AZ529">
            <v>12.85</v>
          </cell>
          <cell r="BA529">
            <v>0</v>
          </cell>
          <cell r="BB529">
            <v>19.47</v>
          </cell>
          <cell r="BC529">
            <v>21.48</v>
          </cell>
          <cell r="BD529">
            <v>1.5575999999999999</v>
          </cell>
          <cell r="BE529">
            <v>1.7183999999999999</v>
          </cell>
          <cell r="BF529">
            <v>1.1032357473035439</v>
          </cell>
          <cell r="BG529">
            <v>0</v>
          </cell>
          <cell r="BH529">
            <v>0</v>
          </cell>
          <cell r="BI529">
            <v>0</v>
          </cell>
          <cell r="BJ529">
            <v>0</v>
          </cell>
          <cell r="BK529">
            <v>1</v>
          </cell>
          <cell r="BL529">
            <v>0</v>
          </cell>
          <cell r="BM529">
            <v>0</v>
          </cell>
          <cell r="BN529">
            <v>3</v>
          </cell>
          <cell r="BO529">
            <v>1</v>
          </cell>
          <cell r="BP529">
            <v>3</v>
          </cell>
          <cell r="BQ529" t="str">
            <v>ML</v>
          </cell>
          <cell r="BR529">
            <v>4</v>
          </cell>
          <cell r="BS529">
            <v>4</v>
          </cell>
          <cell r="BT529">
            <v>3</v>
          </cell>
          <cell r="BU529">
            <v>0</v>
          </cell>
          <cell r="BV529">
            <v>0</v>
          </cell>
          <cell r="BW529">
            <v>0</v>
          </cell>
          <cell r="BX529">
            <v>0</v>
          </cell>
          <cell r="BY529" t="str">
            <v>MODEST</v>
          </cell>
          <cell r="BZ529">
            <v>0</v>
          </cell>
          <cell r="CA529" t="str">
            <v>MODEST</v>
          </cell>
          <cell r="CB529">
            <v>0</v>
          </cell>
          <cell r="CC529">
            <v>0</v>
          </cell>
          <cell r="CD529">
            <v>3</v>
          </cell>
          <cell r="CE529">
            <v>0</v>
          </cell>
          <cell r="CF529">
            <v>4</v>
          </cell>
          <cell r="CG529">
            <v>1</v>
          </cell>
          <cell r="CH529">
            <v>5</v>
          </cell>
          <cell r="CI529">
            <v>1</v>
          </cell>
          <cell r="CJ529">
            <v>0</v>
          </cell>
          <cell r="CK529">
            <v>0</v>
          </cell>
          <cell r="CL529">
            <v>0</v>
          </cell>
          <cell r="CM529">
            <v>0</v>
          </cell>
          <cell r="CN529">
            <v>0</v>
          </cell>
          <cell r="CO529">
            <v>0</v>
          </cell>
          <cell r="CP529">
            <v>0</v>
          </cell>
          <cell r="CQ529">
            <v>0</v>
          </cell>
          <cell r="CR529">
            <v>0</v>
          </cell>
          <cell r="CS529">
            <v>0</v>
          </cell>
          <cell r="CT529">
            <v>0</v>
          </cell>
          <cell r="CU529">
            <v>0</v>
          </cell>
          <cell r="CV529" t="str">
            <v>Not rated</v>
          </cell>
          <cell r="CW529" t="str">
            <v>Not rated</v>
          </cell>
          <cell r="CX529" t="str">
            <v>Not rated</v>
          </cell>
          <cell r="CY529">
            <v>3</v>
          </cell>
          <cell r="CZ529">
            <v>0</v>
          </cell>
          <cell r="DA529" t="str">
            <v>L</v>
          </cell>
          <cell r="DB529" t="str">
            <v>L</v>
          </cell>
          <cell r="DC529" t="str">
            <v>ML</v>
          </cell>
          <cell r="DD529" t="str">
            <v>Not rated</v>
          </cell>
          <cell r="DE529">
            <v>3</v>
          </cell>
          <cell r="DF529" t="str">
            <v>ML</v>
          </cell>
          <cell r="DG529" t="str">
            <v>MODEST</v>
          </cell>
          <cell r="DH529" t="str">
            <v>MODEST</v>
          </cell>
          <cell r="DI529">
            <v>3</v>
          </cell>
          <cell r="DJ529">
            <v>4</v>
          </cell>
          <cell r="DK529">
            <v>5</v>
          </cell>
          <cell r="DL529">
            <v>0</v>
          </cell>
          <cell r="DM529">
            <v>0</v>
          </cell>
          <cell r="DN529">
            <v>0</v>
          </cell>
          <cell r="DO529">
            <v>0</v>
          </cell>
          <cell r="DP529">
            <v>0</v>
          </cell>
          <cell r="DQ529">
            <v>0</v>
          </cell>
          <cell r="DR529">
            <v>0</v>
          </cell>
          <cell r="DS529">
            <v>0</v>
          </cell>
          <cell r="DT529">
            <v>0</v>
          </cell>
          <cell r="DU529">
            <v>0</v>
          </cell>
          <cell r="DV529">
            <v>0</v>
          </cell>
          <cell r="DW529">
            <v>0</v>
          </cell>
          <cell r="DX529">
            <v>0</v>
          </cell>
          <cell r="DY529">
            <v>0</v>
          </cell>
          <cell r="DZ529">
            <v>0</v>
          </cell>
          <cell r="EA529">
            <v>0</v>
          </cell>
          <cell r="EB529">
            <v>0</v>
          </cell>
          <cell r="EC529">
            <v>0</v>
          </cell>
          <cell r="ED529">
            <v>0</v>
          </cell>
          <cell r="EE529">
            <v>0</v>
          </cell>
          <cell r="EF529">
            <v>0</v>
          </cell>
          <cell r="EG529">
            <v>0</v>
          </cell>
          <cell r="EH529">
            <v>0</v>
          </cell>
          <cell r="EI529">
            <v>0</v>
          </cell>
          <cell r="EJ529">
            <v>0</v>
          </cell>
          <cell r="EK529">
            <v>0</v>
          </cell>
          <cell r="EL529">
            <v>0</v>
          </cell>
          <cell r="EM529">
            <v>0</v>
          </cell>
        </row>
        <row r="530">
          <cell r="A530">
            <v>1353</v>
          </cell>
          <cell r="B530">
            <v>1353</v>
          </cell>
          <cell r="C530">
            <v>0</v>
          </cell>
          <cell r="D530" t="str">
            <v>Yes</v>
          </cell>
          <cell r="E530" t="str">
            <v>Yes</v>
          </cell>
          <cell r="F530" t="str">
            <v>IAEO</v>
          </cell>
          <cell r="G530" t="str">
            <v>UNEP</v>
          </cell>
          <cell r="H530" t="str">
            <v>UNEP</v>
          </cell>
          <cell r="I530">
            <v>0</v>
          </cell>
          <cell r="J530" t="str">
            <v>UNEP</v>
          </cell>
          <cell r="K530" t="str">
            <v>UNEP</v>
          </cell>
          <cell r="L530" t="str">
            <v>China</v>
          </cell>
          <cell r="M530">
            <v>0</v>
          </cell>
          <cell r="N530" t="str">
            <v>Asia</v>
          </cell>
          <cell r="O530" t="str">
            <v>Asia</v>
          </cell>
          <cell r="P530">
            <v>0</v>
          </cell>
          <cell r="Q530">
            <v>0</v>
          </cell>
          <cell r="R530">
            <v>1</v>
          </cell>
          <cell r="S530">
            <v>0</v>
          </cell>
          <cell r="T530">
            <v>0</v>
          </cell>
          <cell r="U530">
            <v>0</v>
          </cell>
          <cell r="V530">
            <v>0</v>
          </cell>
          <cell r="W530">
            <v>0</v>
          </cell>
          <cell r="X530">
            <v>0</v>
          </cell>
          <cell r="Y530" t="str">
            <v>Government</v>
          </cell>
          <cell r="Z530" t="str">
            <v>Govt</v>
          </cell>
          <cell r="AA530" t="str">
            <v>Y</v>
          </cell>
          <cell r="AB530">
            <v>0</v>
          </cell>
          <cell r="AC530" t="str">
            <v>Nature Conservation and Flood Control in the Yangtze River Basin</v>
          </cell>
          <cell r="AD530" t="str">
            <v>FSP</v>
          </cell>
          <cell r="AE530" t="str">
            <v>GET</v>
          </cell>
          <cell r="AF530" t="str">
            <v>MF</v>
          </cell>
          <cell r="AG530">
            <v>12</v>
          </cell>
          <cell r="AH530" t="str">
            <v>GEF - 3</v>
          </cell>
          <cell r="AI530">
            <v>38533</v>
          </cell>
          <cell r="AJ530">
            <v>2005</v>
          </cell>
          <cell r="AK530">
            <v>38670</v>
          </cell>
          <cell r="AL530">
            <v>2005</v>
          </cell>
          <cell r="AM530">
            <v>39774</v>
          </cell>
          <cell r="AN530">
            <v>40756</v>
          </cell>
          <cell r="AO530">
            <v>40878</v>
          </cell>
          <cell r="AP530">
            <v>40878</v>
          </cell>
          <cell r="AQ530">
            <v>2011</v>
          </cell>
          <cell r="AR530">
            <v>72</v>
          </cell>
          <cell r="AS530">
            <v>4</v>
          </cell>
          <cell r="AT530">
            <v>2012</v>
          </cell>
          <cell r="AU530">
            <v>2012</v>
          </cell>
          <cell r="AV530">
            <v>2012</v>
          </cell>
          <cell r="AW530">
            <v>0</v>
          </cell>
          <cell r="AX530">
            <v>3.6496196299999997</v>
          </cell>
          <cell r="AY530">
            <v>0.35</v>
          </cell>
          <cell r="AZ530">
            <v>3.9996196299999998</v>
          </cell>
          <cell r="BA530">
            <v>2.8</v>
          </cell>
          <cell r="BB530">
            <v>22.95</v>
          </cell>
          <cell r="BC530">
            <v>30.9</v>
          </cell>
          <cell r="BD530">
            <v>6.288326545415913</v>
          </cell>
          <cell r="BE530">
            <v>8.4666357408867849</v>
          </cell>
          <cell r="BF530">
            <v>1.3464052287581698</v>
          </cell>
          <cell r="BG530">
            <v>15</v>
          </cell>
          <cell r="BH530">
            <v>2</v>
          </cell>
          <cell r="BI530" t="str">
            <v>NA</v>
          </cell>
          <cell r="BJ530">
            <v>5</v>
          </cell>
          <cell r="BK530">
            <v>6</v>
          </cell>
          <cell r="BL530">
            <v>0</v>
          </cell>
          <cell r="BM530">
            <v>1</v>
          </cell>
          <cell r="BN530">
            <v>5</v>
          </cell>
          <cell r="BO530">
            <v>1</v>
          </cell>
          <cell r="BP530">
            <v>3</v>
          </cell>
          <cell r="BQ530" t="str">
            <v>ML</v>
          </cell>
          <cell r="BR530">
            <v>0</v>
          </cell>
          <cell r="BS530">
            <v>0</v>
          </cell>
          <cell r="BT530">
            <v>0</v>
          </cell>
          <cell r="BU530">
            <v>0</v>
          </cell>
          <cell r="BV530">
            <v>0</v>
          </cell>
          <cell r="BW530">
            <v>5</v>
          </cell>
          <cell r="BX530">
            <v>1</v>
          </cell>
          <cell r="BY530">
            <v>0</v>
          </cell>
          <cell r="BZ530">
            <v>0</v>
          </cell>
          <cell r="CA530">
            <v>0</v>
          </cell>
          <cell r="CB530">
            <v>1</v>
          </cell>
          <cell r="CC530">
            <v>5</v>
          </cell>
          <cell r="CD530">
            <v>0</v>
          </cell>
          <cell r="CE530">
            <v>0</v>
          </cell>
          <cell r="CF530">
            <v>0</v>
          </cell>
          <cell r="CG530">
            <v>0</v>
          </cell>
          <cell r="CH530">
            <v>5</v>
          </cell>
          <cell r="CI530">
            <v>1</v>
          </cell>
          <cell r="CJ530">
            <v>0</v>
          </cell>
          <cell r="CK530">
            <v>0</v>
          </cell>
          <cell r="CL530">
            <v>0</v>
          </cell>
          <cell r="CM530">
            <v>0</v>
          </cell>
          <cell r="CN530">
            <v>0</v>
          </cell>
          <cell r="CO530">
            <v>0</v>
          </cell>
          <cell r="CP530">
            <v>0</v>
          </cell>
          <cell r="CQ530">
            <v>0</v>
          </cell>
          <cell r="CR530">
            <v>0</v>
          </cell>
          <cell r="CS530">
            <v>0</v>
          </cell>
          <cell r="CT530">
            <v>0</v>
          </cell>
          <cell r="CU530">
            <v>0</v>
          </cell>
          <cell r="CV530">
            <v>0</v>
          </cell>
          <cell r="CW530">
            <v>0</v>
          </cell>
          <cell r="CX530">
            <v>0</v>
          </cell>
          <cell r="CY530">
            <v>6</v>
          </cell>
          <cell r="CZ530">
            <v>1</v>
          </cell>
          <cell r="DA530">
            <v>0</v>
          </cell>
          <cell r="DB530">
            <v>0</v>
          </cell>
          <cell r="DC530">
            <v>0</v>
          </cell>
          <cell r="DD530">
            <v>0</v>
          </cell>
          <cell r="DE530">
            <v>0</v>
          </cell>
          <cell r="DF530">
            <v>0</v>
          </cell>
          <cell r="DG530">
            <v>0</v>
          </cell>
          <cell r="DH530">
            <v>0</v>
          </cell>
          <cell r="DI530">
            <v>0</v>
          </cell>
          <cell r="DJ530">
            <v>0</v>
          </cell>
          <cell r="DK530">
            <v>0</v>
          </cell>
          <cell r="DL530">
            <v>0</v>
          </cell>
          <cell r="DM530">
            <v>0</v>
          </cell>
          <cell r="DN530">
            <v>0</v>
          </cell>
          <cell r="DO530">
            <v>0</v>
          </cell>
          <cell r="DP530">
            <v>0</v>
          </cell>
          <cell r="DQ530">
            <v>0</v>
          </cell>
          <cell r="DR530">
            <v>5</v>
          </cell>
          <cell r="DS530">
            <v>5</v>
          </cell>
          <cell r="DT530">
            <v>5</v>
          </cell>
          <cell r="DU530">
            <v>5</v>
          </cell>
          <cell r="DV530">
            <v>1</v>
          </cell>
          <cell r="DW530">
            <v>0</v>
          </cell>
          <cell r="DX530">
            <v>0</v>
          </cell>
          <cell r="DY530">
            <v>0</v>
          </cell>
          <cell r="DZ530">
            <v>0</v>
          </cell>
          <cell r="EA530">
            <v>0</v>
          </cell>
          <cell r="EB530">
            <v>0</v>
          </cell>
          <cell r="EC530">
            <v>0</v>
          </cell>
          <cell r="ED530">
            <v>0</v>
          </cell>
          <cell r="EE530">
            <v>0</v>
          </cell>
          <cell r="EF530">
            <v>0</v>
          </cell>
          <cell r="EG530">
            <v>0</v>
          </cell>
          <cell r="EH530">
            <v>0</v>
          </cell>
          <cell r="EI530">
            <v>0</v>
          </cell>
          <cell r="EJ530">
            <v>0</v>
          </cell>
          <cell r="EK530">
            <v>0</v>
          </cell>
          <cell r="EL530">
            <v>0</v>
          </cell>
          <cell r="EM530">
            <v>0</v>
          </cell>
        </row>
        <row r="531">
          <cell r="A531">
            <v>1355</v>
          </cell>
          <cell r="B531" t="e">
            <v>#N/A</v>
          </cell>
          <cell r="C531" t="str">
            <v>P075995</v>
          </cell>
          <cell r="D531" t="str">
            <v>No</v>
          </cell>
          <cell r="E531" t="str">
            <v>Yes</v>
          </cell>
          <cell r="F531" t="str">
            <v>IAEO</v>
          </cell>
          <cell r="G531" t="str">
            <v>World Bank</v>
          </cell>
          <cell r="H531" t="str">
            <v>WB</v>
          </cell>
          <cell r="I531">
            <v>0</v>
          </cell>
          <cell r="J531" t="str">
            <v>WB</v>
          </cell>
          <cell r="K531" t="str">
            <v>WB</v>
          </cell>
          <cell r="L531" t="str">
            <v>Moldova</v>
          </cell>
          <cell r="M531">
            <v>0</v>
          </cell>
          <cell r="N531" t="str">
            <v>ECA</v>
          </cell>
          <cell r="O531" t="str">
            <v>ECA</v>
          </cell>
          <cell r="P531">
            <v>0</v>
          </cell>
          <cell r="Q531">
            <v>0</v>
          </cell>
          <cell r="R531">
            <v>1</v>
          </cell>
          <cell r="S531">
            <v>0</v>
          </cell>
          <cell r="T531">
            <v>0</v>
          </cell>
          <cell r="U531">
            <v>0</v>
          </cell>
          <cell r="V531">
            <v>0</v>
          </cell>
          <cell r="W531">
            <v>1</v>
          </cell>
          <cell r="X531">
            <v>0</v>
          </cell>
          <cell r="Y531" t="str">
            <v>Multilateral</v>
          </cell>
          <cell r="Z531" t="str">
            <v>Bi_multilateral</v>
          </cell>
          <cell r="AA531">
            <v>0</v>
          </cell>
          <cell r="AB531">
            <v>0</v>
          </cell>
          <cell r="AC531" t="str">
            <v>Agricultural Pollution Control Project - under WB-GEF Strategic Partnership for Nutrient Reduction in the Danube River and Black Sea</v>
          </cell>
          <cell r="AD531" t="str">
            <v>FSP</v>
          </cell>
          <cell r="AE531" t="str">
            <v>GET</v>
          </cell>
          <cell r="AF531" t="str">
            <v>IW</v>
          </cell>
          <cell r="AG531">
            <v>0</v>
          </cell>
          <cell r="AH531" t="str">
            <v>GEF - 2</v>
          </cell>
          <cell r="AI531">
            <v>38015</v>
          </cell>
          <cell r="AJ531">
            <v>2004</v>
          </cell>
          <cell r="AK531">
            <v>38068</v>
          </cell>
          <cell r="AL531">
            <v>2004</v>
          </cell>
          <cell r="AM531">
            <v>39123</v>
          </cell>
          <cell r="AN531">
            <v>40178</v>
          </cell>
          <cell r="AO531">
            <v>40178</v>
          </cell>
          <cell r="AP531">
            <v>40178</v>
          </cell>
          <cell r="AQ531">
            <v>2009</v>
          </cell>
          <cell r="AR531">
            <v>69</v>
          </cell>
          <cell r="AS531">
            <v>0</v>
          </cell>
          <cell r="AT531">
            <v>2011</v>
          </cell>
          <cell r="AU531">
            <v>2010</v>
          </cell>
          <cell r="AV531">
            <v>2010</v>
          </cell>
          <cell r="AW531">
            <v>0</v>
          </cell>
          <cell r="AX531">
            <v>4.95</v>
          </cell>
          <cell r="AY531">
            <v>0.3</v>
          </cell>
          <cell r="AZ531">
            <v>5.25</v>
          </cell>
          <cell r="BA531">
            <v>4.95</v>
          </cell>
          <cell r="BB531">
            <v>5.79</v>
          </cell>
          <cell r="BC531">
            <v>3.22</v>
          </cell>
          <cell r="BD531">
            <v>1.1696969696969697</v>
          </cell>
          <cell r="BE531">
            <v>0.65050505050505047</v>
          </cell>
          <cell r="BF531">
            <v>0.55613126079447328</v>
          </cell>
          <cell r="BG531">
            <v>0</v>
          </cell>
          <cell r="BH531">
            <v>23</v>
          </cell>
          <cell r="BI531">
            <v>22</v>
          </cell>
          <cell r="BJ531">
            <v>1</v>
          </cell>
          <cell r="BK531">
            <v>1</v>
          </cell>
          <cell r="BL531">
            <v>0</v>
          </cell>
          <cell r="BM531">
            <v>1</v>
          </cell>
          <cell r="BN531">
            <v>4</v>
          </cell>
          <cell r="BO531">
            <v>0</v>
          </cell>
          <cell r="BP531">
            <v>2</v>
          </cell>
          <cell r="BQ531" t="str">
            <v>MU</v>
          </cell>
          <cell r="BR531">
            <v>0</v>
          </cell>
          <cell r="BS531">
            <v>0</v>
          </cell>
          <cell r="BT531">
            <v>0</v>
          </cell>
          <cell r="BU531">
            <v>0</v>
          </cell>
          <cell r="BV531">
            <v>0</v>
          </cell>
          <cell r="BW531">
            <v>0</v>
          </cell>
          <cell r="BX531">
            <v>0</v>
          </cell>
          <cell r="BY531">
            <v>0</v>
          </cell>
          <cell r="BZ531">
            <v>0</v>
          </cell>
          <cell r="CA531">
            <v>0</v>
          </cell>
          <cell r="CB531">
            <v>0</v>
          </cell>
          <cell r="CC531">
            <v>5</v>
          </cell>
          <cell r="CD531">
            <v>5</v>
          </cell>
          <cell r="CE531">
            <v>1</v>
          </cell>
          <cell r="CF531">
            <v>4</v>
          </cell>
          <cell r="CG531">
            <v>1</v>
          </cell>
          <cell r="CH531">
            <v>5</v>
          </cell>
          <cell r="CI531">
            <v>1</v>
          </cell>
          <cell r="CJ531">
            <v>0</v>
          </cell>
          <cell r="CK531">
            <v>0</v>
          </cell>
          <cell r="CL531">
            <v>0</v>
          </cell>
          <cell r="CM531">
            <v>0</v>
          </cell>
          <cell r="CN531">
            <v>0</v>
          </cell>
          <cell r="CO531">
            <v>0</v>
          </cell>
          <cell r="CP531">
            <v>0</v>
          </cell>
          <cell r="CQ531">
            <v>0</v>
          </cell>
          <cell r="CR531">
            <v>0</v>
          </cell>
          <cell r="CS531">
            <v>0</v>
          </cell>
          <cell r="CT531">
            <v>0</v>
          </cell>
          <cell r="CU531">
            <v>0</v>
          </cell>
          <cell r="CV531">
            <v>0</v>
          </cell>
          <cell r="CW531">
            <v>0</v>
          </cell>
          <cell r="CX531">
            <v>0</v>
          </cell>
          <cell r="CY531">
            <v>4</v>
          </cell>
          <cell r="CZ531">
            <v>1</v>
          </cell>
          <cell r="DA531">
            <v>0</v>
          </cell>
          <cell r="DB531">
            <v>0</v>
          </cell>
          <cell r="DC531">
            <v>0</v>
          </cell>
          <cell r="DD531">
            <v>0</v>
          </cell>
          <cell r="DE531">
            <v>0</v>
          </cell>
          <cell r="DF531">
            <v>0</v>
          </cell>
          <cell r="DG531">
            <v>0</v>
          </cell>
          <cell r="DH531">
            <v>0</v>
          </cell>
          <cell r="DI531">
            <v>0</v>
          </cell>
          <cell r="DJ531">
            <v>0</v>
          </cell>
          <cell r="DK531">
            <v>0</v>
          </cell>
          <cell r="DL531">
            <v>0</v>
          </cell>
          <cell r="DM531">
            <v>0</v>
          </cell>
          <cell r="DN531">
            <v>0</v>
          </cell>
          <cell r="DO531">
            <v>0</v>
          </cell>
          <cell r="DP531">
            <v>0</v>
          </cell>
          <cell r="DQ531">
            <v>0</v>
          </cell>
          <cell r="DR531">
            <v>0</v>
          </cell>
          <cell r="DS531">
            <v>0</v>
          </cell>
          <cell r="DT531">
            <v>0</v>
          </cell>
          <cell r="DU531">
            <v>0</v>
          </cell>
          <cell r="DV531">
            <v>0</v>
          </cell>
          <cell r="DW531">
            <v>0</v>
          </cell>
          <cell r="DX531">
            <v>0</v>
          </cell>
          <cell r="DY531">
            <v>0</v>
          </cell>
          <cell r="DZ531">
            <v>0</v>
          </cell>
          <cell r="EA531">
            <v>0</v>
          </cell>
          <cell r="EB531">
            <v>0</v>
          </cell>
          <cell r="EC531">
            <v>0</v>
          </cell>
          <cell r="ED531">
            <v>0</v>
          </cell>
          <cell r="EE531">
            <v>0</v>
          </cell>
          <cell r="EF531">
            <v>0</v>
          </cell>
          <cell r="EG531">
            <v>0</v>
          </cell>
          <cell r="EH531">
            <v>0</v>
          </cell>
          <cell r="EI531">
            <v>0</v>
          </cell>
          <cell r="EJ531">
            <v>0</v>
          </cell>
          <cell r="EK531">
            <v>0</v>
          </cell>
          <cell r="EL531">
            <v>0</v>
          </cell>
          <cell r="EM531">
            <v>0</v>
          </cell>
        </row>
        <row r="532">
          <cell r="A532">
            <v>1362</v>
          </cell>
          <cell r="B532">
            <v>1362</v>
          </cell>
          <cell r="C532" t="str">
            <v>P072981</v>
          </cell>
          <cell r="D532" t="str">
            <v>No</v>
          </cell>
          <cell r="E532" t="str">
            <v>Yes</v>
          </cell>
          <cell r="F532" t="str">
            <v>IAEO</v>
          </cell>
          <cell r="G532" t="str">
            <v>World Bank</v>
          </cell>
          <cell r="H532" t="str">
            <v>WB</v>
          </cell>
          <cell r="I532">
            <v>0</v>
          </cell>
          <cell r="J532" t="str">
            <v>WB</v>
          </cell>
          <cell r="K532">
            <v>0</v>
          </cell>
          <cell r="L532" t="str">
            <v>Kenya</v>
          </cell>
          <cell r="M532">
            <v>0</v>
          </cell>
          <cell r="N532" t="str">
            <v>AFR</v>
          </cell>
          <cell r="O532" t="str">
            <v>AFR</v>
          </cell>
          <cell r="P532">
            <v>0</v>
          </cell>
          <cell r="Q532">
            <v>0</v>
          </cell>
          <cell r="R532">
            <v>1</v>
          </cell>
          <cell r="S532">
            <v>0</v>
          </cell>
          <cell r="T532">
            <v>0</v>
          </cell>
          <cell r="U532">
            <v>0</v>
          </cell>
          <cell r="V532">
            <v>0</v>
          </cell>
          <cell r="W532">
            <v>0</v>
          </cell>
          <cell r="X532">
            <v>0</v>
          </cell>
          <cell r="Y532" t="str">
            <v>Government</v>
          </cell>
          <cell r="Z532" t="str">
            <v>Govt</v>
          </cell>
          <cell r="AA532">
            <v>0</v>
          </cell>
          <cell r="AB532">
            <v>0</v>
          </cell>
          <cell r="AC532" t="str">
            <v>KE-GEF W KE Int Ecosys Mgmt SIL (FY05)</v>
          </cell>
          <cell r="AD532" t="str">
            <v>FSP</v>
          </cell>
          <cell r="AE532" t="str">
            <v>GET</v>
          </cell>
          <cell r="AF532" t="str">
            <v>MF</v>
          </cell>
          <cell r="AG532">
            <v>0</v>
          </cell>
          <cell r="AH532" t="str">
            <v>GEF - 3</v>
          </cell>
          <cell r="AI532">
            <v>38385</v>
          </cell>
          <cell r="AJ532">
            <v>2005</v>
          </cell>
          <cell r="AK532">
            <v>38546</v>
          </cell>
          <cell r="AL532">
            <v>2005</v>
          </cell>
          <cell r="AM532">
            <v>39452.5</v>
          </cell>
          <cell r="AN532">
            <v>40359</v>
          </cell>
          <cell r="AO532">
            <v>40359</v>
          </cell>
          <cell r="AP532">
            <v>40359</v>
          </cell>
          <cell r="AQ532">
            <v>2010</v>
          </cell>
          <cell r="AR532">
            <v>59</v>
          </cell>
          <cell r="AS532">
            <v>0</v>
          </cell>
          <cell r="AT532">
            <v>2013</v>
          </cell>
          <cell r="AU532">
            <v>40533</v>
          </cell>
          <cell r="AV532">
            <v>2010</v>
          </cell>
          <cell r="AW532">
            <v>0</v>
          </cell>
          <cell r="AX532">
            <v>4.0999999999999996</v>
          </cell>
          <cell r="AY532">
            <v>0.2</v>
          </cell>
          <cell r="AZ532">
            <v>4.3</v>
          </cell>
          <cell r="BA532">
            <v>0</v>
          </cell>
          <cell r="BB532">
            <v>4.4000000000000004</v>
          </cell>
          <cell r="BC532">
            <v>1.02</v>
          </cell>
          <cell r="BD532">
            <v>1.0731707317073174</v>
          </cell>
          <cell r="BE532">
            <v>0.24878048780487808</v>
          </cell>
          <cell r="BF532">
            <v>0.23181818181818181</v>
          </cell>
          <cell r="BG532">
            <v>0</v>
          </cell>
          <cell r="BH532">
            <v>0</v>
          </cell>
          <cell r="BI532">
            <v>0</v>
          </cell>
          <cell r="BJ532">
            <v>0</v>
          </cell>
          <cell r="BK532">
            <v>1</v>
          </cell>
          <cell r="BL532">
            <v>0</v>
          </cell>
          <cell r="BM532">
            <v>0</v>
          </cell>
          <cell r="BN532">
            <v>2</v>
          </cell>
          <cell r="BO532">
            <v>0</v>
          </cell>
          <cell r="BP532">
            <v>2</v>
          </cell>
          <cell r="BQ532" t="str">
            <v>MU</v>
          </cell>
          <cell r="BR532">
            <v>2</v>
          </cell>
          <cell r="BS532">
            <v>0</v>
          </cell>
          <cell r="BT532">
            <v>2</v>
          </cell>
          <cell r="BU532">
            <v>0</v>
          </cell>
          <cell r="BV532">
            <v>0</v>
          </cell>
          <cell r="BW532">
            <v>0</v>
          </cell>
          <cell r="BX532">
            <v>0</v>
          </cell>
          <cell r="BY532" t="str">
            <v>MODEST</v>
          </cell>
          <cell r="BZ532">
            <v>0</v>
          </cell>
          <cell r="CA532" t="str">
            <v>MODEST</v>
          </cell>
          <cell r="CB532">
            <v>0</v>
          </cell>
          <cell r="CC532">
            <v>0</v>
          </cell>
          <cell r="CD532">
            <v>2</v>
          </cell>
          <cell r="CE532">
            <v>0</v>
          </cell>
          <cell r="CF532">
            <v>2</v>
          </cell>
          <cell r="CG532">
            <v>0</v>
          </cell>
          <cell r="CH532">
            <v>2</v>
          </cell>
          <cell r="CI532">
            <v>0</v>
          </cell>
          <cell r="CJ532">
            <v>0</v>
          </cell>
          <cell r="CK532">
            <v>0</v>
          </cell>
          <cell r="CL532">
            <v>0</v>
          </cell>
          <cell r="CM532">
            <v>0</v>
          </cell>
          <cell r="CN532">
            <v>0</v>
          </cell>
          <cell r="CO532">
            <v>0</v>
          </cell>
          <cell r="CP532">
            <v>0</v>
          </cell>
          <cell r="CQ532">
            <v>0</v>
          </cell>
          <cell r="CR532">
            <v>0</v>
          </cell>
          <cell r="CS532">
            <v>0</v>
          </cell>
          <cell r="CT532">
            <v>0</v>
          </cell>
          <cell r="CU532">
            <v>0</v>
          </cell>
          <cell r="CV532" t="str">
            <v>Not rated</v>
          </cell>
          <cell r="CW532" t="str">
            <v>Not rated</v>
          </cell>
          <cell r="CX532" t="str">
            <v>Not rated</v>
          </cell>
          <cell r="CY532">
            <v>2</v>
          </cell>
          <cell r="CZ532">
            <v>0</v>
          </cell>
          <cell r="DA532" t="str">
            <v>MU</v>
          </cell>
          <cell r="DB532" t="str">
            <v>Not rated</v>
          </cell>
          <cell r="DC532" t="str">
            <v>MU</v>
          </cell>
          <cell r="DD532" t="str">
            <v>Not rated</v>
          </cell>
          <cell r="DE532">
            <v>2</v>
          </cell>
          <cell r="DF532" t="str">
            <v>MU</v>
          </cell>
          <cell r="DG532" t="str">
            <v>MODEST</v>
          </cell>
          <cell r="DH532" t="str">
            <v>MODEST</v>
          </cell>
          <cell r="DI532">
            <v>2</v>
          </cell>
          <cell r="DJ532">
            <v>2</v>
          </cell>
          <cell r="DK532">
            <v>2</v>
          </cell>
          <cell r="DL532">
            <v>0</v>
          </cell>
          <cell r="DM532">
            <v>0</v>
          </cell>
          <cell r="DN532">
            <v>0</v>
          </cell>
          <cell r="DO532">
            <v>0</v>
          </cell>
          <cell r="DP532">
            <v>0</v>
          </cell>
          <cell r="DQ532">
            <v>0</v>
          </cell>
          <cell r="DR532">
            <v>0</v>
          </cell>
          <cell r="DS532">
            <v>0</v>
          </cell>
          <cell r="DT532">
            <v>0</v>
          </cell>
          <cell r="DU532">
            <v>0</v>
          </cell>
          <cell r="DV532">
            <v>0</v>
          </cell>
          <cell r="DW532">
            <v>0</v>
          </cell>
          <cell r="DX532">
            <v>0</v>
          </cell>
          <cell r="DY532">
            <v>0</v>
          </cell>
          <cell r="DZ532">
            <v>0</v>
          </cell>
          <cell r="EA532">
            <v>0</v>
          </cell>
          <cell r="EB532">
            <v>0</v>
          </cell>
          <cell r="EC532">
            <v>0</v>
          </cell>
          <cell r="ED532">
            <v>0</v>
          </cell>
          <cell r="EE532">
            <v>0</v>
          </cell>
          <cell r="EF532">
            <v>0</v>
          </cell>
          <cell r="EG532">
            <v>0</v>
          </cell>
          <cell r="EH532">
            <v>0</v>
          </cell>
          <cell r="EI532">
            <v>0</v>
          </cell>
          <cell r="EJ532">
            <v>0</v>
          </cell>
          <cell r="EK532">
            <v>0</v>
          </cell>
          <cell r="EL532">
            <v>0</v>
          </cell>
          <cell r="EM532">
            <v>0</v>
          </cell>
        </row>
        <row r="533">
          <cell r="A533">
            <v>1375</v>
          </cell>
          <cell r="B533" t="e">
            <v>#N/A</v>
          </cell>
          <cell r="C533">
            <v>2272</v>
          </cell>
          <cell r="D533" t="str">
            <v>No</v>
          </cell>
          <cell r="E533" t="str">
            <v>Yes</v>
          </cell>
          <cell r="F533" t="str">
            <v>IAEO</v>
          </cell>
          <cell r="G533" t="str">
            <v>UNDP</v>
          </cell>
          <cell r="H533" t="str">
            <v>UNDP</v>
          </cell>
          <cell r="I533">
            <v>0</v>
          </cell>
          <cell r="J533" t="str">
            <v>UNDP</v>
          </cell>
          <cell r="K533">
            <v>0</v>
          </cell>
          <cell r="L533" t="str">
            <v>Regional</v>
          </cell>
          <cell r="M533" t="str">
            <v>Armenia, Azerbaijan, Georgia</v>
          </cell>
          <cell r="N533" t="str">
            <v>ECA</v>
          </cell>
          <cell r="O533" t="str">
            <v>ECA</v>
          </cell>
          <cell r="P533">
            <v>0</v>
          </cell>
          <cell r="Q533">
            <v>1</v>
          </cell>
          <cell r="R533">
            <v>0</v>
          </cell>
          <cell r="S533">
            <v>0</v>
          </cell>
          <cell r="T533">
            <v>0</v>
          </cell>
          <cell r="U533">
            <v>0</v>
          </cell>
          <cell r="V533">
            <v>0</v>
          </cell>
          <cell r="W533">
            <v>2</v>
          </cell>
          <cell r="X533">
            <v>0</v>
          </cell>
          <cell r="Y533" t="str">
            <v>Multilateral</v>
          </cell>
          <cell r="Z533" t="str">
            <v>Bi_multilateral</v>
          </cell>
          <cell r="AA533">
            <v>0</v>
          </cell>
          <cell r="AB533">
            <v>0</v>
          </cell>
          <cell r="AC533" t="str">
            <v>Reducing Transboundary Degradation in the Kura-Aras Basin</v>
          </cell>
          <cell r="AD533" t="str">
            <v>FSP</v>
          </cell>
          <cell r="AE533" t="str">
            <v>GET</v>
          </cell>
          <cell r="AF533" t="str">
            <v>IW</v>
          </cell>
          <cell r="AG533">
            <v>0</v>
          </cell>
          <cell r="AH533" t="str">
            <v>GEF - 4</v>
          </cell>
          <cell r="AI533">
            <v>39870</v>
          </cell>
          <cell r="AJ533">
            <v>2009</v>
          </cell>
          <cell r="AK533">
            <v>40557</v>
          </cell>
          <cell r="AL533">
            <v>2011</v>
          </cell>
          <cell r="AM533">
            <v>0</v>
          </cell>
          <cell r="AN533">
            <v>40967</v>
          </cell>
          <cell r="AO533">
            <v>41791</v>
          </cell>
          <cell r="AP533">
            <v>41791</v>
          </cell>
          <cell r="AQ533">
            <v>2014</v>
          </cell>
          <cell r="AR533">
            <v>0</v>
          </cell>
          <cell r="AS533">
            <v>0</v>
          </cell>
          <cell r="AT533">
            <v>2014</v>
          </cell>
          <cell r="AU533" t="str">
            <v>Jul,2014</v>
          </cell>
          <cell r="AV533">
            <v>2014</v>
          </cell>
          <cell r="AW533">
            <v>0</v>
          </cell>
          <cell r="AX533">
            <v>2.9</v>
          </cell>
          <cell r="AY533">
            <v>0.72332799999999997</v>
          </cell>
          <cell r="AZ533">
            <v>3.6233279999999999</v>
          </cell>
          <cell r="BA533">
            <v>0</v>
          </cell>
          <cell r="BB533">
            <v>11</v>
          </cell>
          <cell r="BC533">
            <v>15.1</v>
          </cell>
          <cell r="BD533">
            <v>0</v>
          </cell>
          <cell r="BE533">
            <v>0</v>
          </cell>
          <cell r="BF533">
            <v>0</v>
          </cell>
          <cell r="BG533">
            <v>0</v>
          </cell>
          <cell r="BH533">
            <v>0</v>
          </cell>
          <cell r="BI533">
            <v>0</v>
          </cell>
          <cell r="BJ533">
            <v>0</v>
          </cell>
          <cell r="BK533">
            <v>0</v>
          </cell>
          <cell r="BL533">
            <v>0</v>
          </cell>
          <cell r="BM533">
            <v>1</v>
          </cell>
          <cell r="BN533">
            <v>4</v>
          </cell>
          <cell r="BO533">
            <v>0</v>
          </cell>
          <cell r="BP533">
            <v>0</v>
          </cell>
          <cell r="BQ533">
            <v>0</v>
          </cell>
          <cell r="BR533">
            <v>0</v>
          </cell>
          <cell r="BS533">
            <v>0</v>
          </cell>
          <cell r="BT533">
            <v>0</v>
          </cell>
          <cell r="BU533">
            <v>0</v>
          </cell>
          <cell r="BV533">
            <v>0</v>
          </cell>
          <cell r="BW533">
            <v>0</v>
          </cell>
          <cell r="BX533">
            <v>0</v>
          </cell>
          <cell r="BY533">
            <v>0</v>
          </cell>
          <cell r="BZ533">
            <v>0</v>
          </cell>
          <cell r="CA533">
            <v>0</v>
          </cell>
          <cell r="CB533">
            <v>0</v>
          </cell>
          <cell r="CC533">
            <v>0</v>
          </cell>
          <cell r="CD533">
            <v>0</v>
          </cell>
          <cell r="CE533">
            <v>0</v>
          </cell>
          <cell r="CF533">
            <v>0</v>
          </cell>
          <cell r="CG533">
            <v>0</v>
          </cell>
          <cell r="CH533">
            <v>0</v>
          </cell>
          <cell r="CI533">
            <v>0</v>
          </cell>
          <cell r="CJ533">
            <v>0</v>
          </cell>
          <cell r="CK533">
            <v>0</v>
          </cell>
          <cell r="CL533">
            <v>0</v>
          </cell>
          <cell r="CM533">
            <v>0</v>
          </cell>
          <cell r="CN533">
            <v>0</v>
          </cell>
          <cell r="CO533">
            <v>0</v>
          </cell>
          <cell r="CP533">
            <v>0</v>
          </cell>
          <cell r="CQ533">
            <v>0</v>
          </cell>
          <cell r="CR533">
            <v>0</v>
          </cell>
          <cell r="CS533">
            <v>0</v>
          </cell>
          <cell r="CT533">
            <v>0</v>
          </cell>
          <cell r="CU533">
            <v>0</v>
          </cell>
          <cell r="CV533">
            <v>5</v>
          </cell>
          <cell r="CW533">
            <v>4</v>
          </cell>
          <cell r="CX533">
            <v>5</v>
          </cell>
          <cell r="CY533">
            <v>4</v>
          </cell>
          <cell r="CZ533">
            <v>1</v>
          </cell>
          <cell r="DA533">
            <v>3</v>
          </cell>
          <cell r="DB533">
            <v>3</v>
          </cell>
          <cell r="DC533">
            <v>3</v>
          </cell>
          <cell r="DD533">
            <v>2</v>
          </cell>
          <cell r="DE533">
            <v>2</v>
          </cell>
          <cell r="DF533" t="str">
            <v>MU</v>
          </cell>
          <cell r="DG533">
            <v>5</v>
          </cell>
          <cell r="DH533">
            <v>4</v>
          </cell>
          <cell r="DI533">
            <v>4</v>
          </cell>
          <cell r="DJ533">
            <v>3</v>
          </cell>
          <cell r="DK533">
            <v>5</v>
          </cell>
          <cell r="DL533">
            <v>5</v>
          </cell>
          <cell r="DM533">
            <v>6</v>
          </cell>
          <cell r="DN533">
            <v>3</v>
          </cell>
          <cell r="DO533">
            <v>6</v>
          </cell>
          <cell r="DP533">
            <v>5</v>
          </cell>
          <cell r="DQ533">
            <v>3</v>
          </cell>
          <cell r="DR533">
            <v>0</v>
          </cell>
          <cell r="DS533">
            <v>0</v>
          </cell>
          <cell r="DT533">
            <v>0</v>
          </cell>
          <cell r="DU533">
            <v>0</v>
          </cell>
          <cell r="DV533">
            <v>0</v>
          </cell>
          <cell r="DW533">
            <v>0</v>
          </cell>
          <cell r="DX533">
            <v>0</v>
          </cell>
          <cell r="DY533">
            <v>0</v>
          </cell>
          <cell r="DZ533">
            <v>0</v>
          </cell>
          <cell r="EA533">
            <v>0</v>
          </cell>
          <cell r="EB533">
            <v>0</v>
          </cell>
          <cell r="EC533">
            <v>0</v>
          </cell>
          <cell r="ED533">
            <v>0</v>
          </cell>
          <cell r="EE533">
            <v>0</v>
          </cell>
          <cell r="EF533">
            <v>0</v>
          </cell>
          <cell r="EG533">
            <v>0</v>
          </cell>
          <cell r="EH533">
            <v>0</v>
          </cell>
          <cell r="EI533">
            <v>0</v>
          </cell>
          <cell r="EJ533">
            <v>0</v>
          </cell>
          <cell r="EK533">
            <v>0</v>
          </cell>
          <cell r="EL533">
            <v>0</v>
          </cell>
          <cell r="EM533">
            <v>0</v>
          </cell>
        </row>
        <row r="534">
          <cell r="A534">
            <v>1377</v>
          </cell>
          <cell r="B534">
            <v>1377</v>
          </cell>
          <cell r="C534">
            <v>70654</v>
          </cell>
          <cell r="D534" t="str">
            <v>Yes</v>
          </cell>
          <cell r="E534" t="str">
            <v>No</v>
          </cell>
          <cell r="F534" t="str">
            <v>GEFIEO</v>
          </cell>
          <cell r="G534" t="str">
            <v>World Bank</v>
          </cell>
          <cell r="H534" t="str">
            <v>WB</v>
          </cell>
          <cell r="I534">
            <v>0</v>
          </cell>
          <cell r="J534" t="str">
            <v>WB</v>
          </cell>
          <cell r="K534" t="str">
            <v>WB</v>
          </cell>
          <cell r="L534" t="str">
            <v>Chile</v>
          </cell>
          <cell r="M534">
            <v>0</v>
          </cell>
          <cell r="N534" t="str">
            <v>LAC</v>
          </cell>
          <cell r="O534" t="str">
            <v>LAC</v>
          </cell>
          <cell r="P534">
            <v>0</v>
          </cell>
          <cell r="Q534">
            <v>0</v>
          </cell>
          <cell r="R534">
            <v>1</v>
          </cell>
          <cell r="S534">
            <v>0</v>
          </cell>
          <cell r="T534">
            <v>0</v>
          </cell>
          <cell r="U534">
            <v>0</v>
          </cell>
          <cell r="V534">
            <v>0</v>
          </cell>
          <cell r="W534">
            <v>0</v>
          </cell>
          <cell r="X534">
            <v>0</v>
          </cell>
          <cell r="Y534" t="str">
            <v>NGO</v>
          </cell>
          <cell r="Z534" t="str">
            <v>NGO_academic_foundation</v>
          </cell>
          <cell r="AA534">
            <v>0</v>
          </cell>
          <cell r="AB534">
            <v>0</v>
          </cell>
          <cell r="AC534" t="str">
            <v>Santiago Foothills: Mountain Ecosystem Conservation</v>
          </cell>
          <cell r="AD534" t="str">
            <v>MSP</v>
          </cell>
          <cell r="AE534" t="str">
            <v>GET</v>
          </cell>
          <cell r="AF534" t="str">
            <v>BD</v>
          </cell>
          <cell r="AG534" t="str">
            <v>3, 4</v>
          </cell>
          <cell r="AH534" t="str">
            <v>GEF - 2</v>
          </cell>
          <cell r="AI534">
            <v>37152</v>
          </cell>
          <cell r="AJ534">
            <v>2001</v>
          </cell>
          <cell r="AK534">
            <v>37160</v>
          </cell>
          <cell r="AL534">
            <v>2001</v>
          </cell>
          <cell r="AM534">
            <v>38029</v>
          </cell>
          <cell r="AN534">
            <v>38656</v>
          </cell>
          <cell r="AO534">
            <v>38898</v>
          </cell>
          <cell r="AP534">
            <v>38898</v>
          </cell>
          <cell r="AQ534">
            <v>2006</v>
          </cell>
          <cell r="AR534">
            <v>57</v>
          </cell>
          <cell r="AS534">
            <v>7</v>
          </cell>
          <cell r="AT534">
            <v>2011</v>
          </cell>
          <cell r="AU534">
            <v>2006</v>
          </cell>
          <cell r="AV534">
            <v>2006</v>
          </cell>
          <cell r="AW534">
            <v>0</v>
          </cell>
          <cell r="AX534">
            <v>0.72499999999999998</v>
          </cell>
          <cell r="AY534">
            <v>2.5000000000000001E-2</v>
          </cell>
          <cell r="AZ534">
            <v>0.75</v>
          </cell>
          <cell r="BA534">
            <v>0.72499999999999998</v>
          </cell>
          <cell r="BB534">
            <v>1.028</v>
          </cell>
          <cell r="BC534">
            <v>1.7529999999999999</v>
          </cell>
          <cell r="BD534">
            <v>1.4179310344827587</v>
          </cell>
          <cell r="BE534">
            <v>2.4179310344827587</v>
          </cell>
          <cell r="BF534">
            <v>1.7052529182879377</v>
          </cell>
          <cell r="BG534">
            <v>8</v>
          </cell>
          <cell r="BH534">
            <v>65</v>
          </cell>
          <cell r="BI534">
            <v>63</v>
          </cell>
          <cell r="BJ534">
            <v>1</v>
          </cell>
          <cell r="BK534">
            <v>1</v>
          </cell>
          <cell r="BL534">
            <v>0</v>
          </cell>
          <cell r="BM534">
            <v>1</v>
          </cell>
          <cell r="BN534">
            <v>6</v>
          </cell>
          <cell r="BO534">
            <v>1</v>
          </cell>
          <cell r="BP534">
            <v>4</v>
          </cell>
          <cell r="BQ534" t="str">
            <v>L</v>
          </cell>
          <cell r="BR534">
            <v>4</v>
          </cell>
          <cell r="BS534">
            <v>4</v>
          </cell>
          <cell r="BT534">
            <v>4</v>
          </cell>
          <cell r="BU534">
            <v>4</v>
          </cell>
          <cell r="BV534">
            <v>0</v>
          </cell>
          <cell r="BW534">
            <v>5</v>
          </cell>
          <cell r="BX534">
            <v>1</v>
          </cell>
          <cell r="BY534">
            <v>5</v>
          </cell>
          <cell r="BZ534">
            <v>1</v>
          </cell>
          <cell r="CA534">
            <v>5</v>
          </cell>
          <cell r="CB534">
            <v>1</v>
          </cell>
          <cell r="CC534">
            <v>6</v>
          </cell>
          <cell r="CD534">
            <v>5</v>
          </cell>
          <cell r="CE534">
            <v>1</v>
          </cell>
          <cell r="CF534">
            <v>6</v>
          </cell>
          <cell r="CG534">
            <v>1</v>
          </cell>
          <cell r="CH534">
            <v>5</v>
          </cell>
          <cell r="CI534">
            <v>1</v>
          </cell>
          <cell r="CJ534">
            <v>5</v>
          </cell>
          <cell r="CK534">
            <v>1</v>
          </cell>
          <cell r="CL534">
            <v>4</v>
          </cell>
          <cell r="CM534">
            <v>1</v>
          </cell>
          <cell r="CN534">
            <v>4</v>
          </cell>
          <cell r="CO534">
            <v>1</v>
          </cell>
          <cell r="CP534">
            <v>5</v>
          </cell>
          <cell r="CQ534">
            <v>1</v>
          </cell>
          <cell r="CR534">
            <v>4</v>
          </cell>
          <cell r="CS534">
            <v>1</v>
          </cell>
          <cell r="CT534">
            <v>4</v>
          </cell>
          <cell r="CU534">
            <v>1</v>
          </cell>
          <cell r="CV534">
            <v>0</v>
          </cell>
          <cell r="CW534">
            <v>0</v>
          </cell>
          <cell r="CX534">
            <v>0</v>
          </cell>
          <cell r="CY534">
            <v>0</v>
          </cell>
          <cell r="CZ534">
            <v>0</v>
          </cell>
          <cell r="DA534">
            <v>0</v>
          </cell>
          <cell r="DB534">
            <v>0</v>
          </cell>
          <cell r="DC534">
            <v>0</v>
          </cell>
          <cell r="DD534">
            <v>0</v>
          </cell>
          <cell r="DE534">
            <v>0</v>
          </cell>
          <cell r="DF534">
            <v>0</v>
          </cell>
          <cell r="DG534">
            <v>0</v>
          </cell>
          <cell r="DH534">
            <v>0</v>
          </cell>
          <cell r="DI534">
            <v>0</v>
          </cell>
          <cell r="DJ534">
            <v>0</v>
          </cell>
          <cell r="DK534">
            <v>0</v>
          </cell>
          <cell r="DL534">
            <v>0</v>
          </cell>
          <cell r="DM534">
            <v>0</v>
          </cell>
          <cell r="DN534">
            <v>0</v>
          </cell>
          <cell r="DO534">
            <v>0</v>
          </cell>
          <cell r="DP534">
            <v>0</v>
          </cell>
          <cell r="DQ534">
            <v>0</v>
          </cell>
          <cell r="DR534">
            <v>5</v>
          </cell>
          <cell r="DS534">
            <v>6</v>
          </cell>
          <cell r="DT534">
            <v>6</v>
          </cell>
          <cell r="DU534">
            <v>6</v>
          </cell>
          <cell r="DV534">
            <v>1</v>
          </cell>
          <cell r="DW534">
            <v>4</v>
          </cell>
          <cell r="DX534">
            <v>4</v>
          </cell>
          <cell r="DY534">
            <v>4</v>
          </cell>
          <cell r="DZ534">
            <v>4</v>
          </cell>
          <cell r="EA534">
            <v>4</v>
          </cell>
          <cell r="EB534" t="str">
            <v>L</v>
          </cell>
          <cell r="EC534">
            <v>5</v>
          </cell>
          <cell r="ED534">
            <v>5</v>
          </cell>
          <cell r="EE534">
            <v>0</v>
          </cell>
          <cell r="EF534">
            <v>0</v>
          </cell>
          <cell r="EG534">
            <v>0</v>
          </cell>
          <cell r="EH534">
            <v>0</v>
          </cell>
          <cell r="EI534">
            <v>0</v>
          </cell>
          <cell r="EJ534">
            <v>0</v>
          </cell>
          <cell r="EK534">
            <v>0</v>
          </cell>
          <cell r="EL534">
            <v>0</v>
          </cell>
          <cell r="EM534">
            <v>0</v>
          </cell>
        </row>
        <row r="535">
          <cell r="A535">
            <v>1378</v>
          </cell>
          <cell r="B535">
            <v>1378</v>
          </cell>
          <cell r="C535">
            <v>0</v>
          </cell>
          <cell r="D535" t="str">
            <v>Yes</v>
          </cell>
          <cell r="E535" t="str">
            <v>No</v>
          </cell>
          <cell r="F535" t="str">
            <v>GEFIEO</v>
          </cell>
          <cell r="G535" t="str">
            <v>UNEP</v>
          </cell>
          <cell r="H535" t="str">
            <v>UNEP</v>
          </cell>
          <cell r="I535">
            <v>0</v>
          </cell>
          <cell r="J535" t="str">
            <v>UNEP</v>
          </cell>
          <cell r="K535" t="str">
            <v>UNEP</v>
          </cell>
          <cell r="L535" t="str">
            <v>Global (Brazil, India, Jordan, Kenya)</v>
          </cell>
          <cell r="M535" t="str">
            <v>Brazil, India, Jordan, Kenya</v>
          </cell>
          <cell r="N535" t="str">
            <v>Global</v>
          </cell>
          <cell r="O535" t="str">
            <v>Global</v>
          </cell>
          <cell r="P535">
            <v>1</v>
          </cell>
          <cell r="Q535">
            <v>0</v>
          </cell>
          <cell r="R535">
            <v>0</v>
          </cell>
          <cell r="S535">
            <v>0</v>
          </cell>
          <cell r="T535">
            <v>0</v>
          </cell>
          <cell r="U535">
            <v>0</v>
          </cell>
          <cell r="V535">
            <v>0</v>
          </cell>
          <cell r="W535">
            <v>0</v>
          </cell>
          <cell r="X535">
            <v>0</v>
          </cell>
          <cell r="Y535" t="str">
            <v>Multilateral</v>
          </cell>
          <cell r="Z535" t="str">
            <v>Bi_multilateral</v>
          </cell>
          <cell r="AA535">
            <v>0</v>
          </cell>
          <cell r="AB535">
            <v>0</v>
          </cell>
          <cell r="AC535" t="str">
            <v>Global - Assessment of Soil Organic Carbon Stocks and Change at National Scale. GFL/2740-02-438</v>
          </cell>
          <cell r="AD535" t="str">
            <v>MSP</v>
          </cell>
          <cell r="AE535" t="str">
            <v>GET</v>
          </cell>
          <cell r="AF535" t="str">
            <v>MF</v>
          </cell>
          <cell r="AG535">
            <v>0</v>
          </cell>
          <cell r="AH535" t="str">
            <v>GEF - 2</v>
          </cell>
          <cell r="AI535">
            <v>37244</v>
          </cell>
          <cell r="AJ535">
            <v>2001</v>
          </cell>
          <cell r="AK535">
            <v>37257</v>
          </cell>
          <cell r="AL535">
            <v>2002</v>
          </cell>
          <cell r="AM535">
            <v>38020.5</v>
          </cell>
          <cell r="AN535">
            <v>38625</v>
          </cell>
          <cell r="AO535">
            <v>38784</v>
          </cell>
          <cell r="AP535">
            <v>38784</v>
          </cell>
          <cell r="AQ535">
            <v>2006</v>
          </cell>
          <cell r="AR535">
            <v>50</v>
          </cell>
          <cell r="AS535">
            <v>5</v>
          </cell>
          <cell r="AT535">
            <v>2006</v>
          </cell>
          <cell r="AU535">
            <v>2006</v>
          </cell>
          <cell r="AV535">
            <v>2006</v>
          </cell>
          <cell r="AW535">
            <v>0</v>
          </cell>
          <cell r="AX535">
            <v>0.97799999999999998</v>
          </cell>
          <cell r="AY535">
            <v>0</v>
          </cell>
          <cell r="AZ535">
            <v>0.97799999999999998</v>
          </cell>
          <cell r="BA535">
            <v>0</v>
          </cell>
          <cell r="BB535">
            <v>1.024</v>
          </cell>
          <cell r="BC535">
            <v>0</v>
          </cell>
          <cell r="BD535">
            <v>1.047034764826176</v>
          </cell>
          <cell r="BE535">
            <v>0</v>
          </cell>
          <cell r="BF535">
            <v>0</v>
          </cell>
          <cell r="BG535">
            <v>4</v>
          </cell>
          <cell r="BH535">
            <v>0</v>
          </cell>
          <cell r="BI535">
            <v>2</v>
          </cell>
          <cell r="BJ535">
            <v>1</v>
          </cell>
          <cell r="BK535">
            <v>1</v>
          </cell>
          <cell r="BL535">
            <v>0</v>
          </cell>
          <cell r="BM535">
            <v>1</v>
          </cell>
          <cell r="BN535">
            <v>4</v>
          </cell>
          <cell r="BO535">
            <v>0</v>
          </cell>
          <cell r="BP535">
            <v>0</v>
          </cell>
          <cell r="BQ535">
            <v>0</v>
          </cell>
          <cell r="BR535">
            <v>0</v>
          </cell>
          <cell r="BS535">
            <v>0</v>
          </cell>
          <cell r="BT535">
            <v>3</v>
          </cell>
          <cell r="BU535">
            <v>0</v>
          </cell>
          <cell r="BV535">
            <v>0</v>
          </cell>
          <cell r="BW535">
            <v>5</v>
          </cell>
          <cell r="BX535">
            <v>1</v>
          </cell>
          <cell r="BY535">
            <v>4</v>
          </cell>
          <cell r="BZ535">
            <v>1</v>
          </cell>
          <cell r="CA535">
            <v>5</v>
          </cell>
          <cell r="CB535">
            <v>1</v>
          </cell>
          <cell r="CC535">
            <v>0</v>
          </cell>
          <cell r="CD535">
            <v>0</v>
          </cell>
          <cell r="CE535">
            <v>0</v>
          </cell>
          <cell r="CF535">
            <v>0</v>
          </cell>
          <cell r="CG535">
            <v>0</v>
          </cell>
          <cell r="CH535">
            <v>5</v>
          </cell>
          <cell r="CI535">
            <v>1</v>
          </cell>
          <cell r="CJ535">
            <v>5</v>
          </cell>
          <cell r="CK535">
            <v>1</v>
          </cell>
          <cell r="CL535">
            <v>5</v>
          </cell>
          <cell r="CM535">
            <v>1</v>
          </cell>
          <cell r="CN535">
            <v>3</v>
          </cell>
          <cell r="CO535">
            <v>0</v>
          </cell>
          <cell r="CP535">
            <v>5</v>
          </cell>
          <cell r="CQ535">
            <v>1</v>
          </cell>
          <cell r="CR535">
            <v>3</v>
          </cell>
          <cell r="CS535">
            <v>0</v>
          </cell>
          <cell r="CT535">
            <v>5</v>
          </cell>
          <cell r="CU535">
            <v>1</v>
          </cell>
          <cell r="CV535">
            <v>0</v>
          </cell>
          <cell r="CW535">
            <v>0</v>
          </cell>
          <cell r="CX535">
            <v>0</v>
          </cell>
          <cell r="CY535">
            <v>0</v>
          </cell>
          <cell r="CZ535">
            <v>0</v>
          </cell>
          <cell r="DA535">
            <v>0</v>
          </cell>
          <cell r="DB535">
            <v>0</v>
          </cell>
          <cell r="DC535">
            <v>0</v>
          </cell>
          <cell r="DD535">
            <v>0</v>
          </cell>
          <cell r="DE535">
            <v>0</v>
          </cell>
          <cell r="DF535">
            <v>0</v>
          </cell>
          <cell r="DG535">
            <v>0</v>
          </cell>
          <cell r="DH535">
            <v>0</v>
          </cell>
          <cell r="DI535">
            <v>0</v>
          </cell>
          <cell r="DJ535">
            <v>0</v>
          </cell>
          <cell r="DK535">
            <v>0</v>
          </cell>
          <cell r="DL535">
            <v>0</v>
          </cell>
          <cell r="DM535">
            <v>0</v>
          </cell>
          <cell r="DN535">
            <v>0</v>
          </cell>
          <cell r="DO535">
            <v>0</v>
          </cell>
          <cell r="DP535">
            <v>0</v>
          </cell>
          <cell r="DQ535">
            <v>0</v>
          </cell>
          <cell r="DR535">
            <v>4</v>
          </cell>
          <cell r="DS535">
            <v>6</v>
          </cell>
          <cell r="DT535">
            <v>0</v>
          </cell>
          <cell r="DU535">
            <v>4</v>
          </cell>
          <cell r="DV535">
            <v>1</v>
          </cell>
          <cell r="DW535">
            <v>0</v>
          </cell>
          <cell r="DX535">
            <v>0</v>
          </cell>
          <cell r="DY535">
            <v>3</v>
          </cell>
          <cell r="DZ535">
            <v>0</v>
          </cell>
          <cell r="EA535">
            <v>0</v>
          </cell>
          <cell r="EB535">
            <v>0</v>
          </cell>
          <cell r="EC535">
            <v>4</v>
          </cell>
          <cell r="ED535">
            <v>5</v>
          </cell>
          <cell r="EE535">
            <v>0</v>
          </cell>
          <cell r="EF535">
            <v>0</v>
          </cell>
          <cell r="EG535">
            <v>0</v>
          </cell>
          <cell r="EH535">
            <v>0</v>
          </cell>
          <cell r="EI535">
            <v>0</v>
          </cell>
          <cell r="EJ535">
            <v>0</v>
          </cell>
          <cell r="EK535">
            <v>0</v>
          </cell>
          <cell r="EL535">
            <v>0</v>
          </cell>
          <cell r="EM535">
            <v>0</v>
          </cell>
        </row>
        <row r="536">
          <cell r="A536">
            <v>1384</v>
          </cell>
          <cell r="B536">
            <v>1384</v>
          </cell>
          <cell r="C536">
            <v>0</v>
          </cell>
          <cell r="D536" t="str">
            <v>Yes</v>
          </cell>
          <cell r="E536" t="str">
            <v>Yes</v>
          </cell>
          <cell r="F536" t="str">
            <v>GEFIEO</v>
          </cell>
          <cell r="G536" t="str">
            <v>UNEP</v>
          </cell>
          <cell r="H536" t="str">
            <v>UNEP</v>
          </cell>
          <cell r="I536">
            <v>0</v>
          </cell>
          <cell r="J536" t="str">
            <v>UNEP</v>
          </cell>
          <cell r="K536" t="str">
            <v>UNEP</v>
          </cell>
          <cell r="L536" t="str">
            <v>Regional (Ecuador, Kenya, Philippines, Ukraine)</v>
          </cell>
          <cell r="M536" t="str">
            <v>Ecuador, Kenya, Philippines, Ukraine</v>
          </cell>
          <cell r="N536" t="str">
            <v>Global</v>
          </cell>
          <cell r="O536" t="str">
            <v>Global</v>
          </cell>
          <cell r="P536">
            <v>1</v>
          </cell>
          <cell r="Q536">
            <v>0</v>
          </cell>
          <cell r="R536">
            <v>0</v>
          </cell>
          <cell r="S536">
            <v>0</v>
          </cell>
          <cell r="T536">
            <v>0</v>
          </cell>
          <cell r="U536">
            <v>0</v>
          </cell>
          <cell r="V536">
            <v>0</v>
          </cell>
          <cell r="W536">
            <v>0</v>
          </cell>
          <cell r="X536">
            <v>0</v>
          </cell>
          <cell r="Y536" t="str">
            <v>Multilateral</v>
          </cell>
          <cell r="Z536" t="str">
            <v>Bi_multilateral</v>
          </cell>
          <cell r="AA536">
            <v>0</v>
          </cell>
          <cell r="AB536">
            <v>0</v>
          </cell>
          <cell r="AC536" t="str">
            <v>Biodiversity Indicators for National Use</v>
          </cell>
          <cell r="AD536" t="str">
            <v>MSP</v>
          </cell>
          <cell r="AE536" t="str">
            <v>GET</v>
          </cell>
          <cell r="AF536" t="str">
            <v>BD</v>
          </cell>
          <cell r="AG536">
            <v>0</v>
          </cell>
          <cell r="AH536" t="str">
            <v>GEF - 2</v>
          </cell>
          <cell r="AI536">
            <v>37341</v>
          </cell>
          <cell r="AJ536">
            <v>2002</v>
          </cell>
          <cell r="AK536">
            <v>37438</v>
          </cell>
          <cell r="AL536">
            <v>2002</v>
          </cell>
          <cell r="AM536">
            <v>37985.5</v>
          </cell>
          <cell r="AN536">
            <v>38533</v>
          </cell>
          <cell r="AO536">
            <v>38533</v>
          </cell>
          <cell r="AP536">
            <v>38533</v>
          </cell>
          <cell r="AQ536">
            <v>2005</v>
          </cell>
          <cell r="AR536">
            <v>35</v>
          </cell>
          <cell r="AS536">
            <v>0</v>
          </cell>
          <cell r="AT536">
            <v>2007</v>
          </cell>
          <cell r="AU536">
            <v>2007</v>
          </cell>
          <cell r="AV536">
            <v>2007</v>
          </cell>
          <cell r="AW536">
            <v>0</v>
          </cell>
          <cell r="AX536">
            <v>0.82301199999999997</v>
          </cell>
          <cell r="AY536">
            <v>2.5000000000000001E-2</v>
          </cell>
          <cell r="AZ536">
            <v>0.84801199999999999</v>
          </cell>
          <cell r="BA536">
            <v>0.82</v>
          </cell>
          <cell r="BB536">
            <v>0.61</v>
          </cell>
          <cell r="BC536">
            <v>0.59</v>
          </cell>
          <cell r="BD536">
            <v>0.74117995849392238</v>
          </cell>
          <cell r="BE536">
            <v>0.71687897624821995</v>
          </cell>
          <cell r="BF536">
            <v>0.96721311475409832</v>
          </cell>
          <cell r="BG536">
            <v>6</v>
          </cell>
          <cell r="BH536">
            <v>0</v>
          </cell>
          <cell r="BI536">
            <v>1</v>
          </cell>
          <cell r="BJ536">
            <v>1</v>
          </cell>
          <cell r="BK536">
            <v>1</v>
          </cell>
          <cell r="BL536">
            <v>0</v>
          </cell>
          <cell r="BM536">
            <v>1</v>
          </cell>
          <cell r="BN536">
            <v>4</v>
          </cell>
          <cell r="BO536">
            <v>1</v>
          </cell>
          <cell r="BP536">
            <v>3</v>
          </cell>
          <cell r="BQ536" t="str">
            <v>ML</v>
          </cell>
          <cell r="BR536">
            <v>3</v>
          </cell>
          <cell r="BS536">
            <v>3</v>
          </cell>
          <cell r="BT536">
            <v>3</v>
          </cell>
          <cell r="BU536">
            <v>4</v>
          </cell>
          <cell r="BV536">
            <v>0</v>
          </cell>
          <cell r="BW536">
            <v>5</v>
          </cell>
          <cell r="BX536">
            <v>1</v>
          </cell>
          <cell r="BY536">
            <v>4</v>
          </cell>
          <cell r="BZ536">
            <v>1</v>
          </cell>
          <cell r="CA536">
            <v>5</v>
          </cell>
          <cell r="CB536">
            <v>1</v>
          </cell>
          <cell r="CC536">
            <v>0</v>
          </cell>
          <cell r="CD536">
            <v>0</v>
          </cell>
          <cell r="CE536">
            <v>0</v>
          </cell>
          <cell r="CF536">
            <v>0</v>
          </cell>
          <cell r="CG536">
            <v>0</v>
          </cell>
          <cell r="CH536">
            <v>5</v>
          </cell>
          <cell r="CI536">
            <v>1</v>
          </cell>
          <cell r="CJ536">
            <v>6</v>
          </cell>
          <cell r="CK536">
            <v>1</v>
          </cell>
          <cell r="CL536">
            <v>5</v>
          </cell>
          <cell r="CM536">
            <v>1</v>
          </cell>
          <cell r="CN536">
            <v>6</v>
          </cell>
          <cell r="CO536">
            <v>1</v>
          </cell>
          <cell r="CP536">
            <v>5</v>
          </cell>
          <cell r="CQ536">
            <v>1</v>
          </cell>
          <cell r="CR536">
            <v>6</v>
          </cell>
          <cell r="CS536">
            <v>1</v>
          </cell>
          <cell r="CT536">
            <v>4</v>
          </cell>
          <cell r="CU536">
            <v>1</v>
          </cell>
          <cell r="CV536">
            <v>0</v>
          </cell>
          <cell r="CW536">
            <v>0</v>
          </cell>
          <cell r="CX536">
            <v>0</v>
          </cell>
          <cell r="CY536">
            <v>5</v>
          </cell>
          <cell r="CZ536">
            <v>1</v>
          </cell>
          <cell r="DA536">
            <v>0</v>
          </cell>
          <cell r="DB536">
            <v>0</v>
          </cell>
          <cell r="DC536">
            <v>0</v>
          </cell>
          <cell r="DD536">
            <v>0</v>
          </cell>
          <cell r="DE536">
            <v>0</v>
          </cell>
          <cell r="DF536">
            <v>0</v>
          </cell>
          <cell r="DG536">
            <v>0</v>
          </cell>
          <cell r="DH536">
            <v>0</v>
          </cell>
          <cell r="DI536">
            <v>0</v>
          </cell>
          <cell r="DJ536">
            <v>0</v>
          </cell>
          <cell r="DK536">
            <v>0</v>
          </cell>
          <cell r="DL536">
            <v>0</v>
          </cell>
          <cell r="DM536">
            <v>0</v>
          </cell>
          <cell r="DN536">
            <v>0</v>
          </cell>
          <cell r="DO536">
            <v>0</v>
          </cell>
          <cell r="DP536">
            <v>0</v>
          </cell>
          <cell r="DQ536">
            <v>0</v>
          </cell>
          <cell r="DR536">
            <v>6</v>
          </cell>
          <cell r="DS536">
            <v>4</v>
          </cell>
          <cell r="DT536">
            <v>5</v>
          </cell>
          <cell r="DU536">
            <v>4</v>
          </cell>
          <cell r="DV536">
            <v>1</v>
          </cell>
          <cell r="DW536">
            <v>3</v>
          </cell>
          <cell r="DX536">
            <v>3</v>
          </cell>
          <cell r="DY536">
            <v>3</v>
          </cell>
          <cell r="DZ536">
            <v>4</v>
          </cell>
          <cell r="EA536">
            <v>3</v>
          </cell>
          <cell r="EB536" t="str">
            <v>ML</v>
          </cell>
          <cell r="EC536">
            <v>4</v>
          </cell>
          <cell r="ED536">
            <v>5</v>
          </cell>
          <cell r="EE536">
            <v>0</v>
          </cell>
          <cell r="EF536">
            <v>0</v>
          </cell>
          <cell r="EG536">
            <v>0</v>
          </cell>
          <cell r="EH536">
            <v>0</v>
          </cell>
          <cell r="EI536">
            <v>0</v>
          </cell>
          <cell r="EJ536">
            <v>0</v>
          </cell>
          <cell r="EK536">
            <v>0</v>
          </cell>
          <cell r="EL536">
            <v>0</v>
          </cell>
          <cell r="EM536">
            <v>0</v>
          </cell>
        </row>
        <row r="537">
          <cell r="A537">
            <v>1394</v>
          </cell>
          <cell r="B537">
            <v>1394</v>
          </cell>
          <cell r="C537">
            <v>77371</v>
          </cell>
          <cell r="D537" t="str">
            <v>Yes</v>
          </cell>
          <cell r="E537" t="str">
            <v>No</v>
          </cell>
          <cell r="F537" t="str">
            <v>GEFIEO</v>
          </cell>
          <cell r="G537" t="str">
            <v>World Bank</v>
          </cell>
          <cell r="H537" t="str">
            <v>WB</v>
          </cell>
          <cell r="I537">
            <v>0</v>
          </cell>
          <cell r="J537" t="str">
            <v>WB</v>
          </cell>
          <cell r="K537" t="str">
            <v>WB</v>
          </cell>
          <cell r="L537" t="str">
            <v>Regional (Burkina Faso, Cameroon, Egypt, Ethiopia, Ghana, Kenya, Niger, Nigeria, Senegal, South Africa, Zambia, Zimbabwe)</v>
          </cell>
          <cell r="M537" t="str">
            <v>Burkina Faso, Cameroon, Egypt, Ethiopia, Ghana, Kenya, Niger, Nigeria, Senegal, South Africa, Zambia, Zimbabwe</v>
          </cell>
          <cell r="N537" t="str">
            <v>AFR</v>
          </cell>
          <cell r="O537" t="str">
            <v>AFR</v>
          </cell>
          <cell r="P537">
            <v>0</v>
          </cell>
          <cell r="Q537">
            <v>1</v>
          </cell>
          <cell r="R537">
            <v>0</v>
          </cell>
          <cell r="S537">
            <v>2</v>
          </cell>
          <cell r="T537">
            <v>2</v>
          </cell>
          <cell r="U537">
            <v>0</v>
          </cell>
          <cell r="V537">
            <v>2</v>
          </cell>
          <cell r="W537">
            <v>2</v>
          </cell>
          <cell r="X537">
            <v>0</v>
          </cell>
          <cell r="Y537" t="str">
            <v>Government</v>
          </cell>
          <cell r="Z537" t="str">
            <v>Govt</v>
          </cell>
          <cell r="AA537">
            <v>0</v>
          </cell>
          <cell r="AB537">
            <v>0</v>
          </cell>
          <cell r="AC537" t="str">
            <v>Regional (Burkina Faso, Cameroon, Egypt, Ethiopia, Ghana, Kenya, Niger, Nigeria, Senegal, South Africa, Zambia, Zimbabwe) - Climate, Water and Agriculture:  Impacts on and Adaptation of Agro-Ecological Systems in Africa</v>
          </cell>
          <cell r="AD537" t="str">
            <v>MSP</v>
          </cell>
          <cell r="AE537" t="str">
            <v>GET</v>
          </cell>
          <cell r="AF537" t="str">
            <v>MF</v>
          </cell>
          <cell r="AG537">
            <v>0</v>
          </cell>
          <cell r="AH537" t="str">
            <v>GEF - 2</v>
          </cell>
          <cell r="AI537">
            <v>37239</v>
          </cell>
          <cell r="AJ537">
            <v>2001</v>
          </cell>
          <cell r="AK537">
            <v>37511</v>
          </cell>
          <cell r="AL537">
            <v>2002</v>
          </cell>
          <cell r="AM537">
            <v>38114</v>
          </cell>
          <cell r="AN537">
            <v>38533</v>
          </cell>
          <cell r="AO537">
            <v>38717</v>
          </cell>
          <cell r="AP537">
            <v>38717</v>
          </cell>
          <cell r="AQ537">
            <v>2005</v>
          </cell>
          <cell r="AR537">
            <v>39</v>
          </cell>
          <cell r="AS537">
            <v>6</v>
          </cell>
          <cell r="AT537">
            <v>2006</v>
          </cell>
          <cell r="AU537">
            <v>2006</v>
          </cell>
          <cell r="AV537">
            <v>2006</v>
          </cell>
          <cell r="AW537">
            <v>0</v>
          </cell>
          <cell r="AX537">
            <v>0.69034064000000006</v>
          </cell>
          <cell r="AY537">
            <v>0</v>
          </cell>
          <cell r="AZ537">
            <v>0.69034064000000006</v>
          </cell>
          <cell r="BA537">
            <v>0.7</v>
          </cell>
          <cell r="BB537">
            <v>0.54</v>
          </cell>
          <cell r="BC537">
            <v>0.49</v>
          </cell>
          <cell r="BD537">
            <v>0.78222252712805662</v>
          </cell>
          <cell r="BE537">
            <v>0.70979451535694027</v>
          </cell>
          <cell r="BF537">
            <v>0.90740740740740733</v>
          </cell>
          <cell r="BG537">
            <v>0</v>
          </cell>
          <cell r="BH537">
            <v>0</v>
          </cell>
          <cell r="BI537">
            <v>6</v>
          </cell>
          <cell r="BJ537">
            <v>1</v>
          </cell>
          <cell r="BK537">
            <v>0</v>
          </cell>
          <cell r="BL537">
            <v>0</v>
          </cell>
          <cell r="BM537">
            <v>1</v>
          </cell>
          <cell r="BN537">
            <v>4</v>
          </cell>
          <cell r="BO537">
            <v>1</v>
          </cell>
          <cell r="BP537">
            <v>4</v>
          </cell>
          <cell r="BQ537" t="str">
            <v>L</v>
          </cell>
          <cell r="BR537">
            <v>4</v>
          </cell>
          <cell r="BS537">
            <v>3</v>
          </cell>
          <cell r="BT537">
            <v>4</v>
          </cell>
          <cell r="BU537">
            <v>4</v>
          </cell>
          <cell r="BV537">
            <v>0</v>
          </cell>
          <cell r="BW537">
            <v>4</v>
          </cell>
          <cell r="BX537">
            <v>1</v>
          </cell>
          <cell r="BY537">
            <v>3</v>
          </cell>
          <cell r="BZ537">
            <v>0</v>
          </cell>
          <cell r="CA537">
            <v>5</v>
          </cell>
          <cell r="CB537">
            <v>1</v>
          </cell>
          <cell r="CC537">
            <v>0</v>
          </cell>
          <cell r="CD537">
            <v>0</v>
          </cell>
          <cell r="CE537">
            <v>0</v>
          </cell>
          <cell r="CF537">
            <v>0</v>
          </cell>
          <cell r="CG537">
            <v>0</v>
          </cell>
          <cell r="CH537">
            <v>4</v>
          </cell>
          <cell r="CI537">
            <v>1</v>
          </cell>
          <cell r="CJ537">
            <v>3</v>
          </cell>
          <cell r="CK537">
            <v>0</v>
          </cell>
          <cell r="CL537">
            <v>4</v>
          </cell>
          <cell r="CM537">
            <v>1</v>
          </cell>
          <cell r="CN537">
            <v>4</v>
          </cell>
          <cell r="CO537">
            <v>1</v>
          </cell>
          <cell r="CP537">
            <v>4</v>
          </cell>
          <cell r="CQ537">
            <v>1</v>
          </cell>
          <cell r="CR537">
            <v>6</v>
          </cell>
          <cell r="CS537">
            <v>1</v>
          </cell>
          <cell r="CT537">
            <v>4</v>
          </cell>
          <cell r="CU537">
            <v>1</v>
          </cell>
          <cell r="CV537">
            <v>0</v>
          </cell>
          <cell r="CW537">
            <v>0</v>
          </cell>
          <cell r="CX537">
            <v>0</v>
          </cell>
          <cell r="CY537">
            <v>0</v>
          </cell>
          <cell r="CZ537">
            <v>0</v>
          </cell>
          <cell r="DA537">
            <v>0</v>
          </cell>
          <cell r="DB537">
            <v>0</v>
          </cell>
          <cell r="DC537">
            <v>0</v>
          </cell>
          <cell r="DD537">
            <v>0</v>
          </cell>
          <cell r="DE537">
            <v>0</v>
          </cell>
          <cell r="DF537">
            <v>0</v>
          </cell>
          <cell r="DG537">
            <v>0</v>
          </cell>
          <cell r="DH537">
            <v>0</v>
          </cell>
          <cell r="DI537">
            <v>0</v>
          </cell>
          <cell r="DJ537">
            <v>0</v>
          </cell>
          <cell r="DK537">
            <v>0</v>
          </cell>
          <cell r="DL537">
            <v>0</v>
          </cell>
          <cell r="DM537">
            <v>0</v>
          </cell>
          <cell r="DN537">
            <v>0</v>
          </cell>
          <cell r="DO537">
            <v>0</v>
          </cell>
          <cell r="DP537">
            <v>0</v>
          </cell>
          <cell r="DQ537">
            <v>0</v>
          </cell>
          <cell r="DR537">
            <v>4</v>
          </cell>
          <cell r="DS537">
            <v>5</v>
          </cell>
          <cell r="DT537">
            <v>0</v>
          </cell>
          <cell r="DU537">
            <v>4</v>
          </cell>
          <cell r="DV537">
            <v>1</v>
          </cell>
          <cell r="DW537">
            <v>4</v>
          </cell>
          <cell r="DX537">
            <v>3</v>
          </cell>
          <cell r="DY537">
            <v>4</v>
          </cell>
          <cell r="DZ537">
            <v>4</v>
          </cell>
          <cell r="EA537">
            <v>4</v>
          </cell>
          <cell r="EB537" t="str">
            <v>L</v>
          </cell>
          <cell r="EC537">
            <v>3</v>
          </cell>
          <cell r="ED537">
            <v>5</v>
          </cell>
          <cell r="EE537">
            <v>0</v>
          </cell>
          <cell r="EF537">
            <v>0</v>
          </cell>
          <cell r="EG537">
            <v>0</v>
          </cell>
          <cell r="EH537">
            <v>0</v>
          </cell>
          <cell r="EI537">
            <v>0</v>
          </cell>
          <cell r="EJ537">
            <v>0</v>
          </cell>
          <cell r="EK537">
            <v>0</v>
          </cell>
          <cell r="EL537">
            <v>0</v>
          </cell>
          <cell r="EM537">
            <v>0</v>
          </cell>
        </row>
        <row r="538">
          <cell r="A538">
            <v>1397</v>
          </cell>
          <cell r="B538">
            <v>1397</v>
          </cell>
          <cell r="C538">
            <v>65923</v>
          </cell>
          <cell r="D538" t="str">
            <v>Yes</v>
          </cell>
          <cell r="E538" t="str">
            <v>No</v>
          </cell>
          <cell r="F538" t="str">
            <v>GEFIEO</v>
          </cell>
          <cell r="G538" t="str">
            <v>World Bank</v>
          </cell>
          <cell r="H538" t="str">
            <v>WB</v>
          </cell>
          <cell r="I538">
            <v>0</v>
          </cell>
          <cell r="J538" t="str">
            <v>WB</v>
          </cell>
          <cell r="K538" t="str">
            <v>WB</v>
          </cell>
          <cell r="L538" t="str">
            <v>Mexico</v>
          </cell>
          <cell r="M538">
            <v>0</v>
          </cell>
          <cell r="N538" t="str">
            <v>LAC</v>
          </cell>
          <cell r="O538" t="str">
            <v>LAC</v>
          </cell>
          <cell r="P538">
            <v>0</v>
          </cell>
          <cell r="Q538">
            <v>0</v>
          </cell>
          <cell r="R538">
            <v>1</v>
          </cell>
          <cell r="S538">
            <v>0</v>
          </cell>
          <cell r="T538">
            <v>0</v>
          </cell>
          <cell r="U538">
            <v>0</v>
          </cell>
          <cell r="V538">
            <v>0</v>
          </cell>
          <cell r="W538">
            <v>0</v>
          </cell>
          <cell r="X538">
            <v>1</v>
          </cell>
          <cell r="Y538" t="str">
            <v>NGO</v>
          </cell>
          <cell r="Z538" t="str">
            <v>NGO_academic_foundation</v>
          </cell>
          <cell r="AA538">
            <v>0</v>
          </cell>
          <cell r="AB538">
            <v>0</v>
          </cell>
          <cell r="AC538" t="str">
            <v>Mexico - Private Land Mechanisms for Biodiversity Conservation</v>
          </cell>
          <cell r="AD538" t="str">
            <v>MSP</v>
          </cell>
          <cell r="AE538" t="str">
            <v>GET</v>
          </cell>
          <cell r="AF538" t="str">
            <v>BD</v>
          </cell>
          <cell r="AG538">
            <v>0</v>
          </cell>
          <cell r="AH538" t="str">
            <v>GEF - 2</v>
          </cell>
          <cell r="AI538">
            <v>37123</v>
          </cell>
          <cell r="AJ538">
            <v>2001</v>
          </cell>
          <cell r="AK538">
            <v>37194</v>
          </cell>
          <cell r="AL538">
            <v>2001</v>
          </cell>
          <cell r="AM538">
            <v>37681</v>
          </cell>
          <cell r="AN538">
            <v>37636</v>
          </cell>
          <cell r="AO538">
            <v>38168</v>
          </cell>
          <cell r="AP538">
            <v>38168</v>
          </cell>
          <cell r="AQ538">
            <v>2004</v>
          </cell>
          <cell r="AR538">
            <v>32</v>
          </cell>
          <cell r="AS538">
            <v>17</v>
          </cell>
          <cell r="AT538">
            <v>2006</v>
          </cell>
          <cell r="AU538">
            <v>2005</v>
          </cell>
          <cell r="AV538">
            <v>2005</v>
          </cell>
          <cell r="AW538">
            <v>0</v>
          </cell>
          <cell r="AX538">
            <v>0.72499999999999998</v>
          </cell>
          <cell r="AY538">
            <v>2.5000000000000001E-2</v>
          </cell>
          <cell r="AZ538">
            <v>0.75</v>
          </cell>
          <cell r="BA538">
            <v>0.72499999999999998</v>
          </cell>
          <cell r="BB538">
            <v>1.1000000000000001</v>
          </cell>
          <cell r="BC538">
            <v>1.371</v>
          </cell>
          <cell r="BD538">
            <v>1.517241379310345</v>
          </cell>
          <cell r="BE538">
            <v>1.8910344827586207</v>
          </cell>
          <cell r="BF538">
            <v>1.2463636363636363</v>
          </cell>
          <cell r="BG538">
            <v>0</v>
          </cell>
          <cell r="BH538">
            <v>0</v>
          </cell>
          <cell r="BI538">
            <v>0</v>
          </cell>
          <cell r="BJ538">
            <v>1</v>
          </cell>
          <cell r="BK538">
            <v>0</v>
          </cell>
          <cell r="BL538">
            <v>0</v>
          </cell>
          <cell r="BM538">
            <v>1</v>
          </cell>
          <cell r="BN538">
            <v>5</v>
          </cell>
          <cell r="BO538">
            <v>1</v>
          </cell>
          <cell r="BP538">
            <v>4</v>
          </cell>
          <cell r="BQ538" t="str">
            <v>L</v>
          </cell>
          <cell r="BR538">
            <v>0</v>
          </cell>
          <cell r="BS538">
            <v>4</v>
          </cell>
          <cell r="BT538">
            <v>4</v>
          </cell>
          <cell r="BU538">
            <v>4</v>
          </cell>
          <cell r="BV538">
            <v>0</v>
          </cell>
          <cell r="BW538">
            <v>0</v>
          </cell>
          <cell r="BX538">
            <v>0</v>
          </cell>
          <cell r="BY538">
            <v>0</v>
          </cell>
          <cell r="BZ538">
            <v>0</v>
          </cell>
          <cell r="CA538">
            <v>0</v>
          </cell>
          <cell r="CB538">
            <v>0</v>
          </cell>
          <cell r="CC538">
            <v>0</v>
          </cell>
          <cell r="CD538">
            <v>0</v>
          </cell>
          <cell r="CE538">
            <v>0</v>
          </cell>
          <cell r="CF538">
            <v>0</v>
          </cell>
          <cell r="CG538">
            <v>0</v>
          </cell>
          <cell r="CH538">
            <v>4</v>
          </cell>
          <cell r="CI538">
            <v>1</v>
          </cell>
          <cell r="CJ538">
            <v>5</v>
          </cell>
          <cell r="CK538">
            <v>1</v>
          </cell>
          <cell r="CL538">
            <v>3</v>
          </cell>
          <cell r="CM538">
            <v>0</v>
          </cell>
          <cell r="CN538">
            <v>3</v>
          </cell>
          <cell r="CO538">
            <v>0</v>
          </cell>
          <cell r="CP538">
            <v>5</v>
          </cell>
          <cell r="CQ538">
            <v>1</v>
          </cell>
          <cell r="CR538">
            <v>5</v>
          </cell>
          <cell r="CS538">
            <v>1</v>
          </cell>
          <cell r="CT538">
            <v>3</v>
          </cell>
          <cell r="CU538">
            <v>0</v>
          </cell>
          <cell r="CV538">
            <v>0</v>
          </cell>
          <cell r="CW538">
            <v>0</v>
          </cell>
          <cell r="CX538">
            <v>0</v>
          </cell>
          <cell r="CY538">
            <v>0</v>
          </cell>
          <cell r="CZ538">
            <v>0</v>
          </cell>
          <cell r="DA538">
            <v>0</v>
          </cell>
          <cell r="DB538">
            <v>0</v>
          </cell>
          <cell r="DC538">
            <v>0</v>
          </cell>
          <cell r="DD538">
            <v>0</v>
          </cell>
          <cell r="DE538">
            <v>0</v>
          </cell>
          <cell r="DF538">
            <v>0</v>
          </cell>
          <cell r="DG538">
            <v>0</v>
          </cell>
          <cell r="DH538">
            <v>0</v>
          </cell>
          <cell r="DI538">
            <v>0</v>
          </cell>
          <cell r="DJ538">
            <v>0</v>
          </cell>
          <cell r="DK538">
            <v>0</v>
          </cell>
          <cell r="DL538">
            <v>0</v>
          </cell>
          <cell r="DM538">
            <v>0</v>
          </cell>
          <cell r="DN538">
            <v>0</v>
          </cell>
          <cell r="DO538">
            <v>0</v>
          </cell>
          <cell r="DP538">
            <v>0</v>
          </cell>
          <cell r="DQ538">
            <v>0</v>
          </cell>
          <cell r="DR538">
            <v>6</v>
          </cell>
          <cell r="DS538">
            <v>5</v>
          </cell>
          <cell r="DT538">
            <v>0</v>
          </cell>
          <cell r="DU538">
            <v>5</v>
          </cell>
          <cell r="DV538">
            <v>1</v>
          </cell>
          <cell r="DW538">
            <v>0</v>
          </cell>
          <cell r="DX538">
            <v>4</v>
          </cell>
          <cell r="DY538">
            <v>4</v>
          </cell>
          <cell r="DZ538">
            <v>4</v>
          </cell>
          <cell r="EA538">
            <v>4</v>
          </cell>
          <cell r="EB538" t="str">
            <v>L</v>
          </cell>
          <cell r="EC538">
            <v>0</v>
          </cell>
          <cell r="ED538">
            <v>0</v>
          </cell>
          <cell r="EE538">
            <v>0</v>
          </cell>
          <cell r="EF538">
            <v>0</v>
          </cell>
          <cell r="EG538">
            <v>0</v>
          </cell>
          <cell r="EH538">
            <v>0</v>
          </cell>
          <cell r="EI538">
            <v>0</v>
          </cell>
          <cell r="EJ538">
            <v>0</v>
          </cell>
          <cell r="EK538">
            <v>0</v>
          </cell>
          <cell r="EL538">
            <v>0</v>
          </cell>
          <cell r="EM538">
            <v>0</v>
          </cell>
        </row>
        <row r="539">
          <cell r="A539">
            <v>1399</v>
          </cell>
          <cell r="B539" t="e">
            <v>#N/A</v>
          </cell>
          <cell r="C539">
            <v>0</v>
          </cell>
          <cell r="D539" t="str">
            <v>No</v>
          </cell>
          <cell r="E539" t="str">
            <v>Yes</v>
          </cell>
          <cell r="F539" t="str">
            <v>GEFIEO</v>
          </cell>
          <cell r="G539" t="str">
            <v>UNDP</v>
          </cell>
          <cell r="H539" t="str">
            <v>UNDP</v>
          </cell>
          <cell r="I539">
            <v>0</v>
          </cell>
          <cell r="J539" t="str">
            <v>UNDP</v>
          </cell>
          <cell r="K539" t="str">
            <v>UNDP</v>
          </cell>
          <cell r="L539" t="str">
            <v>Malaysia</v>
          </cell>
          <cell r="M539">
            <v>0</v>
          </cell>
          <cell r="N539" t="str">
            <v>Asia</v>
          </cell>
          <cell r="O539" t="str">
            <v>Asia</v>
          </cell>
          <cell r="P539">
            <v>0</v>
          </cell>
          <cell r="Q539">
            <v>0</v>
          </cell>
          <cell r="R539">
            <v>1</v>
          </cell>
          <cell r="S539">
            <v>0</v>
          </cell>
          <cell r="T539">
            <v>0</v>
          </cell>
          <cell r="U539">
            <v>0</v>
          </cell>
          <cell r="V539">
            <v>0</v>
          </cell>
          <cell r="W539">
            <v>0</v>
          </cell>
          <cell r="X539">
            <v>0</v>
          </cell>
          <cell r="Y539" t="str">
            <v>Government</v>
          </cell>
          <cell r="Z539" t="str">
            <v>Govt</v>
          </cell>
          <cell r="AA539">
            <v>0</v>
          </cell>
          <cell r="AB539">
            <v>0</v>
          </cell>
          <cell r="AC539" t="str">
            <v>Support to Capacity Building Activities on Implementing the Cartagena Protocol on Biosafety in Malaysia.</v>
          </cell>
          <cell r="AD539" t="str">
            <v>FSP</v>
          </cell>
          <cell r="AE539" t="str">
            <v>GET</v>
          </cell>
          <cell r="AF539" t="str">
            <v>BD</v>
          </cell>
          <cell r="AG539" t="str">
            <v>EA</v>
          </cell>
          <cell r="AH539" t="str">
            <v>GEF - 2</v>
          </cell>
          <cell r="AI539">
            <v>38849</v>
          </cell>
          <cell r="AJ539">
            <v>2006</v>
          </cell>
          <cell r="AK539">
            <v>38994</v>
          </cell>
          <cell r="AL539">
            <v>2006</v>
          </cell>
          <cell r="AM539">
            <v>40027.5</v>
          </cell>
          <cell r="AN539">
            <v>41455</v>
          </cell>
          <cell r="AO539">
            <v>41061</v>
          </cell>
          <cell r="AP539">
            <v>41061</v>
          </cell>
          <cell r="AQ539">
            <v>2012</v>
          </cell>
          <cell r="AR539">
            <v>67</v>
          </cell>
          <cell r="AS539">
            <v>0</v>
          </cell>
          <cell r="AT539">
            <v>2012</v>
          </cell>
          <cell r="AU539">
            <v>2012</v>
          </cell>
          <cell r="AV539">
            <v>2012</v>
          </cell>
          <cell r="AW539">
            <v>0</v>
          </cell>
          <cell r="AX539">
            <v>0.91137999999999997</v>
          </cell>
          <cell r="AY539">
            <v>0</v>
          </cell>
          <cell r="AZ539">
            <v>0.91137999999999997</v>
          </cell>
          <cell r="BA539">
            <v>0.91</v>
          </cell>
          <cell r="BB539">
            <v>4.3031750000000004</v>
          </cell>
          <cell r="BC539">
            <v>5.21</v>
          </cell>
          <cell r="BD539">
            <v>4.7216035023810052</v>
          </cell>
          <cell r="BE539">
            <v>5.7166055871316024</v>
          </cell>
          <cell r="BF539">
            <v>1.2107339348271915</v>
          </cell>
          <cell r="BG539">
            <v>8</v>
          </cell>
          <cell r="BH539">
            <v>7</v>
          </cell>
          <cell r="BI539">
            <v>1</v>
          </cell>
          <cell r="BJ539">
            <v>0</v>
          </cell>
          <cell r="BK539">
            <v>0</v>
          </cell>
          <cell r="BL539">
            <v>0</v>
          </cell>
          <cell r="BM539">
            <v>1</v>
          </cell>
          <cell r="BN539">
            <v>6</v>
          </cell>
          <cell r="BO539">
            <v>1</v>
          </cell>
          <cell r="BP539">
            <v>3</v>
          </cell>
          <cell r="BQ539" t="str">
            <v>ML</v>
          </cell>
          <cell r="BR539">
            <v>3</v>
          </cell>
          <cell r="BS539">
            <v>3</v>
          </cell>
          <cell r="BT539">
            <v>3</v>
          </cell>
          <cell r="BU539">
            <v>3</v>
          </cell>
          <cell r="BV539">
            <v>0</v>
          </cell>
          <cell r="BW539">
            <v>4</v>
          </cell>
          <cell r="BX539">
            <v>1</v>
          </cell>
          <cell r="BY539">
            <v>4</v>
          </cell>
          <cell r="BZ539">
            <v>1</v>
          </cell>
          <cell r="CA539">
            <v>4</v>
          </cell>
          <cell r="CB539">
            <v>1</v>
          </cell>
          <cell r="CC539">
            <v>5</v>
          </cell>
          <cell r="CD539">
            <v>5</v>
          </cell>
          <cell r="CE539">
            <v>1</v>
          </cell>
          <cell r="CF539">
            <v>5</v>
          </cell>
          <cell r="CG539">
            <v>1</v>
          </cell>
          <cell r="CH539">
            <v>4</v>
          </cell>
          <cell r="CI539">
            <v>1</v>
          </cell>
          <cell r="CJ539">
            <v>6</v>
          </cell>
          <cell r="CK539">
            <v>1</v>
          </cell>
          <cell r="CL539">
            <v>0</v>
          </cell>
          <cell r="CM539">
            <v>0</v>
          </cell>
          <cell r="CN539">
            <v>3</v>
          </cell>
          <cell r="CO539">
            <v>0</v>
          </cell>
          <cell r="CP539">
            <v>2</v>
          </cell>
          <cell r="CQ539">
            <v>0</v>
          </cell>
          <cell r="CR539">
            <v>5</v>
          </cell>
          <cell r="CS539">
            <v>1</v>
          </cell>
          <cell r="CT539">
            <v>3</v>
          </cell>
          <cell r="CU539">
            <v>0</v>
          </cell>
          <cell r="CV539">
            <v>0</v>
          </cell>
          <cell r="CW539">
            <v>0</v>
          </cell>
          <cell r="CX539">
            <v>0</v>
          </cell>
          <cell r="CY539">
            <v>6</v>
          </cell>
          <cell r="CZ539">
            <v>1</v>
          </cell>
          <cell r="DA539">
            <v>0</v>
          </cell>
          <cell r="DB539">
            <v>0</v>
          </cell>
          <cell r="DC539">
            <v>0</v>
          </cell>
          <cell r="DD539">
            <v>0</v>
          </cell>
          <cell r="DE539">
            <v>0</v>
          </cell>
          <cell r="DF539">
            <v>0</v>
          </cell>
          <cell r="DG539">
            <v>0</v>
          </cell>
          <cell r="DH539">
            <v>0</v>
          </cell>
          <cell r="DI539">
            <v>0</v>
          </cell>
          <cell r="DJ539">
            <v>0</v>
          </cell>
          <cell r="DK539">
            <v>0</v>
          </cell>
          <cell r="DL539">
            <v>6</v>
          </cell>
          <cell r="DM539">
            <v>3</v>
          </cell>
          <cell r="DN539">
            <v>3</v>
          </cell>
          <cell r="DO539">
            <v>2</v>
          </cell>
          <cell r="DP539">
            <v>5</v>
          </cell>
          <cell r="DQ539">
            <v>3</v>
          </cell>
          <cell r="DR539">
            <v>6</v>
          </cell>
          <cell r="DS539">
            <v>6</v>
          </cell>
          <cell r="DT539">
            <v>6</v>
          </cell>
          <cell r="DU539">
            <v>6</v>
          </cell>
          <cell r="DV539">
            <v>1</v>
          </cell>
          <cell r="DW539">
            <v>3</v>
          </cell>
          <cell r="DX539">
            <v>3</v>
          </cell>
          <cell r="DY539">
            <v>3</v>
          </cell>
          <cell r="DZ539">
            <v>3</v>
          </cell>
          <cell r="EA539">
            <v>3</v>
          </cell>
          <cell r="EB539" t="str">
            <v>ML</v>
          </cell>
          <cell r="EC539">
            <v>4</v>
          </cell>
          <cell r="ED539">
            <v>4</v>
          </cell>
          <cell r="EE539">
            <v>0</v>
          </cell>
          <cell r="EF539">
            <v>0</v>
          </cell>
          <cell r="EG539">
            <v>0</v>
          </cell>
          <cell r="EH539">
            <v>0</v>
          </cell>
          <cell r="EI539">
            <v>0</v>
          </cell>
          <cell r="EJ539">
            <v>0</v>
          </cell>
          <cell r="EK539">
            <v>0</v>
          </cell>
          <cell r="EL539">
            <v>0</v>
          </cell>
          <cell r="EM539">
            <v>0</v>
          </cell>
        </row>
        <row r="540">
          <cell r="A540">
            <v>1408</v>
          </cell>
          <cell r="B540">
            <v>1408</v>
          </cell>
          <cell r="C540">
            <v>60765</v>
          </cell>
          <cell r="D540" t="str">
            <v>Yes</v>
          </cell>
          <cell r="E540" t="str">
            <v>No</v>
          </cell>
          <cell r="F540" t="str">
            <v>GEFIEO</v>
          </cell>
          <cell r="G540" t="str">
            <v>World Bank</v>
          </cell>
          <cell r="H540" t="str">
            <v>WB</v>
          </cell>
          <cell r="I540">
            <v>0</v>
          </cell>
          <cell r="J540" t="str">
            <v>WB</v>
          </cell>
          <cell r="K540" t="str">
            <v>WB</v>
          </cell>
          <cell r="L540" t="str">
            <v>Peru</v>
          </cell>
          <cell r="M540">
            <v>0</v>
          </cell>
          <cell r="N540" t="str">
            <v>LAC</v>
          </cell>
          <cell r="O540" t="str">
            <v>LAC</v>
          </cell>
          <cell r="P540">
            <v>0</v>
          </cell>
          <cell r="Q540">
            <v>0</v>
          </cell>
          <cell r="R540">
            <v>1</v>
          </cell>
          <cell r="S540">
            <v>0</v>
          </cell>
          <cell r="T540">
            <v>0</v>
          </cell>
          <cell r="U540">
            <v>0</v>
          </cell>
          <cell r="V540">
            <v>0</v>
          </cell>
          <cell r="W540">
            <v>0</v>
          </cell>
          <cell r="X540">
            <v>0</v>
          </cell>
          <cell r="Y540" t="str">
            <v>Government</v>
          </cell>
          <cell r="Z540" t="str">
            <v>Govt</v>
          </cell>
          <cell r="AA540">
            <v>0</v>
          </cell>
          <cell r="AB540">
            <v>0</v>
          </cell>
          <cell r="AC540" t="str">
            <v>Biodiversity Conservation and Community Natural Resource Management in the Nanay River Basin (Peruvian Amazon)</v>
          </cell>
          <cell r="AD540" t="str">
            <v>MSP</v>
          </cell>
          <cell r="AE540" t="str">
            <v>GET</v>
          </cell>
          <cell r="AF540" t="str">
            <v>BD</v>
          </cell>
          <cell r="AG540" t="str">
            <v>2, 3</v>
          </cell>
          <cell r="AH540" t="str">
            <v>GEF - 2</v>
          </cell>
          <cell r="AI540">
            <v>37012</v>
          </cell>
          <cell r="AJ540">
            <v>2001</v>
          </cell>
          <cell r="AK540">
            <v>0</v>
          </cell>
          <cell r="AL540">
            <v>2001</v>
          </cell>
          <cell r="AM540">
            <v>0</v>
          </cell>
          <cell r="AN540">
            <v>38168</v>
          </cell>
          <cell r="AO540">
            <v>38168</v>
          </cell>
          <cell r="AP540">
            <v>38168</v>
          </cell>
          <cell r="AQ540">
            <v>2004</v>
          </cell>
          <cell r="AR540">
            <v>0</v>
          </cell>
          <cell r="AS540">
            <v>0</v>
          </cell>
          <cell r="AT540">
            <v>2011</v>
          </cell>
          <cell r="AU540">
            <v>2005</v>
          </cell>
          <cell r="AV540">
            <v>2005</v>
          </cell>
          <cell r="AW540">
            <v>0</v>
          </cell>
          <cell r="AX540">
            <v>0.748305</v>
          </cell>
          <cell r="AY540">
            <v>2.5000000000000001E-2</v>
          </cell>
          <cell r="AZ540">
            <v>0.77330500000000002</v>
          </cell>
          <cell r="BA540" t="str">
            <v>UA</v>
          </cell>
          <cell r="BB540">
            <v>0.802153</v>
          </cell>
          <cell r="BC540">
            <v>0</v>
          </cell>
          <cell r="BD540">
            <v>1.071959962849373</v>
          </cell>
          <cell r="BE540">
            <v>0</v>
          </cell>
          <cell r="BF540">
            <v>0</v>
          </cell>
          <cell r="BG540">
            <v>0</v>
          </cell>
          <cell r="BH540">
            <v>76</v>
          </cell>
          <cell r="BI540">
            <v>77</v>
          </cell>
          <cell r="BJ540">
            <v>1</v>
          </cell>
          <cell r="BK540">
            <v>1</v>
          </cell>
          <cell r="BL540">
            <v>0</v>
          </cell>
          <cell r="BM540">
            <v>1</v>
          </cell>
          <cell r="BN540">
            <v>5</v>
          </cell>
          <cell r="BO540">
            <v>1</v>
          </cell>
          <cell r="BP540">
            <v>3</v>
          </cell>
          <cell r="BQ540" t="str">
            <v>ML</v>
          </cell>
          <cell r="BR540">
            <v>4</v>
          </cell>
          <cell r="BS540">
            <v>3</v>
          </cell>
          <cell r="BT540">
            <v>3</v>
          </cell>
          <cell r="BU540">
            <v>4</v>
          </cell>
          <cell r="BV540">
            <v>0</v>
          </cell>
          <cell r="BW540">
            <v>5</v>
          </cell>
          <cell r="BX540">
            <v>1</v>
          </cell>
          <cell r="BY540">
            <v>4</v>
          </cell>
          <cell r="BZ540">
            <v>1</v>
          </cell>
          <cell r="CA540">
            <v>5</v>
          </cell>
          <cell r="CB540">
            <v>1</v>
          </cell>
          <cell r="CC540">
            <v>5</v>
          </cell>
          <cell r="CD540">
            <v>4</v>
          </cell>
          <cell r="CE540">
            <v>1</v>
          </cell>
          <cell r="CF540">
            <v>5</v>
          </cell>
          <cell r="CG540">
            <v>1</v>
          </cell>
          <cell r="CH540">
            <v>4</v>
          </cell>
          <cell r="CI540">
            <v>1</v>
          </cell>
          <cell r="CJ540">
            <v>5</v>
          </cell>
          <cell r="CK540">
            <v>1</v>
          </cell>
          <cell r="CL540">
            <v>5</v>
          </cell>
          <cell r="CM540">
            <v>1</v>
          </cell>
          <cell r="CN540">
            <v>4</v>
          </cell>
          <cell r="CO540">
            <v>1</v>
          </cell>
          <cell r="CP540">
            <v>3</v>
          </cell>
          <cell r="CQ540">
            <v>0</v>
          </cell>
          <cell r="CR540">
            <v>1</v>
          </cell>
          <cell r="CS540">
            <v>0</v>
          </cell>
          <cell r="CT540">
            <v>4</v>
          </cell>
          <cell r="CU540">
            <v>1</v>
          </cell>
          <cell r="CV540">
            <v>0</v>
          </cell>
          <cell r="CW540">
            <v>0</v>
          </cell>
          <cell r="CX540">
            <v>0</v>
          </cell>
          <cell r="CY540">
            <v>0</v>
          </cell>
          <cell r="CZ540">
            <v>0</v>
          </cell>
          <cell r="DA540">
            <v>0</v>
          </cell>
          <cell r="DB540">
            <v>0</v>
          </cell>
          <cell r="DC540">
            <v>0</v>
          </cell>
          <cell r="DD540">
            <v>0</v>
          </cell>
          <cell r="DE540">
            <v>0</v>
          </cell>
          <cell r="DF540">
            <v>0</v>
          </cell>
          <cell r="DG540">
            <v>0</v>
          </cell>
          <cell r="DH540">
            <v>0</v>
          </cell>
          <cell r="DI540">
            <v>0</v>
          </cell>
          <cell r="DJ540">
            <v>0</v>
          </cell>
          <cell r="DK540">
            <v>0</v>
          </cell>
          <cell r="DL540">
            <v>0</v>
          </cell>
          <cell r="DM540">
            <v>0</v>
          </cell>
          <cell r="DN540">
            <v>0</v>
          </cell>
          <cell r="DO540">
            <v>0</v>
          </cell>
          <cell r="DP540">
            <v>0</v>
          </cell>
          <cell r="DQ540">
            <v>0</v>
          </cell>
          <cell r="DR540">
            <v>5</v>
          </cell>
          <cell r="DS540">
            <v>5</v>
          </cell>
          <cell r="DT540">
            <v>5</v>
          </cell>
          <cell r="DU540">
            <v>5</v>
          </cell>
          <cell r="DV540">
            <v>1</v>
          </cell>
          <cell r="DW540">
            <v>4</v>
          </cell>
          <cell r="DX540">
            <v>3</v>
          </cell>
          <cell r="DY540">
            <v>3</v>
          </cell>
          <cell r="DZ540">
            <v>4</v>
          </cell>
          <cell r="EA540">
            <v>3</v>
          </cell>
          <cell r="EB540" t="str">
            <v>ML</v>
          </cell>
          <cell r="EC540">
            <v>4</v>
          </cell>
          <cell r="ED540">
            <v>5</v>
          </cell>
          <cell r="EE540">
            <v>0</v>
          </cell>
          <cell r="EF540">
            <v>0</v>
          </cell>
          <cell r="EG540">
            <v>0</v>
          </cell>
          <cell r="EH540">
            <v>0</v>
          </cell>
          <cell r="EI540">
            <v>0</v>
          </cell>
          <cell r="EJ540">
            <v>0</v>
          </cell>
          <cell r="EK540">
            <v>0</v>
          </cell>
          <cell r="EL540">
            <v>0</v>
          </cell>
          <cell r="EM540">
            <v>0</v>
          </cell>
        </row>
        <row r="541">
          <cell r="A541">
            <v>1409</v>
          </cell>
          <cell r="B541" t="e">
            <v>#N/A</v>
          </cell>
          <cell r="C541">
            <v>0</v>
          </cell>
          <cell r="D541" t="str">
            <v>Yes</v>
          </cell>
          <cell r="E541" t="str">
            <v>No</v>
          </cell>
          <cell r="F541" t="str">
            <v>GEFIEO</v>
          </cell>
          <cell r="G541" t="str">
            <v>UNDP</v>
          </cell>
          <cell r="H541" t="str">
            <v>UNDP</v>
          </cell>
          <cell r="I541">
            <v>0</v>
          </cell>
          <cell r="J541" t="str">
            <v>UNDP</v>
          </cell>
          <cell r="K541" t="str">
            <v>UNDP</v>
          </cell>
          <cell r="L541" t="str">
            <v>Ecuador</v>
          </cell>
          <cell r="M541">
            <v>0</v>
          </cell>
          <cell r="N541" t="str">
            <v>LAC</v>
          </cell>
          <cell r="O541" t="str">
            <v>LAC</v>
          </cell>
          <cell r="P541">
            <v>0</v>
          </cell>
          <cell r="Q541">
            <v>0</v>
          </cell>
          <cell r="R541">
            <v>1</v>
          </cell>
          <cell r="S541">
            <v>0</v>
          </cell>
          <cell r="T541">
            <v>0</v>
          </cell>
          <cell r="U541">
            <v>0</v>
          </cell>
          <cell r="V541">
            <v>0</v>
          </cell>
          <cell r="W541">
            <v>0</v>
          </cell>
          <cell r="X541">
            <v>1</v>
          </cell>
          <cell r="Y541" t="str">
            <v>Government</v>
          </cell>
          <cell r="Z541" t="str">
            <v>Govt</v>
          </cell>
          <cell r="AA541">
            <v>0</v>
          </cell>
          <cell r="AB541">
            <v>0</v>
          </cell>
          <cell r="AC541" t="str">
            <v>Galapagos Oil Spill : Environmental Rehabilitation and Conservation</v>
          </cell>
          <cell r="AD541" t="str">
            <v>MSP</v>
          </cell>
          <cell r="AE541" t="str">
            <v>GET</v>
          </cell>
          <cell r="AF541" t="str">
            <v>BD</v>
          </cell>
          <cell r="AG541">
            <v>0</v>
          </cell>
          <cell r="AH541" t="str">
            <v>GEF - 2</v>
          </cell>
          <cell r="AI541">
            <v>36986</v>
          </cell>
          <cell r="AJ541">
            <v>2001</v>
          </cell>
          <cell r="AK541">
            <v>37056</v>
          </cell>
          <cell r="AL541">
            <v>2001</v>
          </cell>
          <cell r="AM541">
            <v>38251.5</v>
          </cell>
          <cell r="AN541">
            <v>38991</v>
          </cell>
          <cell r="AO541">
            <v>39447</v>
          </cell>
          <cell r="AP541">
            <v>39447</v>
          </cell>
          <cell r="AQ541">
            <v>2007</v>
          </cell>
          <cell r="AR541">
            <v>78</v>
          </cell>
          <cell r="AS541">
            <v>14</v>
          </cell>
          <cell r="AT541">
            <v>2008</v>
          </cell>
          <cell r="AU541">
            <v>2008</v>
          </cell>
          <cell r="AV541">
            <v>2008</v>
          </cell>
          <cell r="AW541">
            <v>0</v>
          </cell>
          <cell r="AX541">
            <v>0.53</v>
          </cell>
          <cell r="AY541">
            <v>0</v>
          </cell>
          <cell r="AZ541">
            <v>0.53</v>
          </cell>
          <cell r="BA541">
            <v>0</v>
          </cell>
          <cell r="BB541">
            <v>0.47</v>
          </cell>
          <cell r="BC541">
            <v>0</v>
          </cell>
          <cell r="BD541">
            <v>0.88679245283018859</v>
          </cell>
          <cell r="BE541">
            <v>0</v>
          </cell>
          <cell r="BF541">
            <v>0</v>
          </cell>
          <cell r="BG541">
            <v>54</v>
          </cell>
          <cell r="BH541">
            <v>4</v>
          </cell>
          <cell r="BI541">
            <v>5</v>
          </cell>
          <cell r="BJ541">
            <v>1</v>
          </cell>
          <cell r="BK541">
            <v>1</v>
          </cell>
          <cell r="BL541">
            <v>0</v>
          </cell>
          <cell r="BM541">
            <v>1</v>
          </cell>
          <cell r="BN541">
            <v>5</v>
          </cell>
          <cell r="BO541">
            <v>1</v>
          </cell>
          <cell r="BP541">
            <v>3</v>
          </cell>
          <cell r="BQ541" t="str">
            <v>ML</v>
          </cell>
          <cell r="BR541">
            <v>3</v>
          </cell>
          <cell r="BS541">
            <v>4</v>
          </cell>
          <cell r="BT541">
            <v>3</v>
          </cell>
          <cell r="BU541">
            <v>0</v>
          </cell>
          <cell r="BV541">
            <v>4</v>
          </cell>
          <cell r="BW541">
            <v>4</v>
          </cell>
          <cell r="BX541">
            <v>1</v>
          </cell>
          <cell r="BY541">
            <v>2</v>
          </cell>
          <cell r="BZ541">
            <v>0</v>
          </cell>
          <cell r="CA541">
            <v>4</v>
          </cell>
          <cell r="CB541">
            <v>1</v>
          </cell>
          <cell r="CC541">
            <v>5</v>
          </cell>
          <cell r="CD541">
            <v>5</v>
          </cell>
          <cell r="CE541">
            <v>1</v>
          </cell>
          <cell r="CF541">
            <v>5</v>
          </cell>
          <cell r="CG541">
            <v>1</v>
          </cell>
          <cell r="CH541">
            <v>3</v>
          </cell>
          <cell r="CI541">
            <v>0</v>
          </cell>
          <cell r="CJ541">
            <v>3</v>
          </cell>
          <cell r="CK541">
            <v>0</v>
          </cell>
          <cell r="CL541">
            <v>3</v>
          </cell>
          <cell r="CM541">
            <v>0</v>
          </cell>
          <cell r="CN541">
            <v>4</v>
          </cell>
          <cell r="CO541">
            <v>1</v>
          </cell>
          <cell r="CP541">
            <v>3</v>
          </cell>
          <cell r="CQ541">
            <v>0</v>
          </cell>
          <cell r="CR541">
            <v>1</v>
          </cell>
          <cell r="CS541">
            <v>0</v>
          </cell>
          <cell r="CT541">
            <v>3</v>
          </cell>
          <cell r="CU541">
            <v>0</v>
          </cell>
          <cell r="CV541">
            <v>0</v>
          </cell>
          <cell r="CW541">
            <v>0</v>
          </cell>
          <cell r="CX541">
            <v>0</v>
          </cell>
          <cell r="CY541">
            <v>0</v>
          </cell>
          <cell r="CZ541">
            <v>0</v>
          </cell>
          <cell r="DA541">
            <v>0</v>
          </cell>
          <cell r="DB541">
            <v>0</v>
          </cell>
          <cell r="DC541">
            <v>0</v>
          </cell>
          <cell r="DD541">
            <v>0</v>
          </cell>
          <cell r="DE541">
            <v>0</v>
          </cell>
          <cell r="DF541">
            <v>0</v>
          </cell>
          <cell r="DG541">
            <v>0</v>
          </cell>
          <cell r="DH541">
            <v>0</v>
          </cell>
          <cell r="DI541">
            <v>0</v>
          </cell>
          <cell r="DJ541">
            <v>0</v>
          </cell>
          <cell r="DK541">
            <v>0</v>
          </cell>
          <cell r="DL541">
            <v>0</v>
          </cell>
          <cell r="DM541">
            <v>0</v>
          </cell>
          <cell r="DN541">
            <v>0</v>
          </cell>
          <cell r="DO541">
            <v>0</v>
          </cell>
          <cell r="DP541">
            <v>0</v>
          </cell>
          <cell r="DQ541">
            <v>0</v>
          </cell>
          <cell r="DR541">
            <v>5</v>
          </cell>
          <cell r="DS541">
            <v>5</v>
          </cell>
          <cell r="DT541">
            <v>0</v>
          </cell>
          <cell r="DU541">
            <v>5</v>
          </cell>
          <cell r="DV541">
            <v>1</v>
          </cell>
          <cell r="DW541">
            <v>3</v>
          </cell>
          <cell r="DX541">
            <v>4</v>
          </cell>
          <cell r="DY541">
            <v>3</v>
          </cell>
          <cell r="DZ541">
            <v>0</v>
          </cell>
          <cell r="EA541">
            <v>3</v>
          </cell>
          <cell r="EB541" t="str">
            <v>ML</v>
          </cell>
          <cell r="EC541">
            <v>2</v>
          </cell>
          <cell r="ED541">
            <v>4</v>
          </cell>
          <cell r="EE541">
            <v>0</v>
          </cell>
          <cell r="EF541">
            <v>0</v>
          </cell>
          <cell r="EG541">
            <v>0</v>
          </cell>
          <cell r="EH541">
            <v>0</v>
          </cell>
          <cell r="EI541">
            <v>0</v>
          </cell>
          <cell r="EJ541">
            <v>0</v>
          </cell>
          <cell r="EK541">
            <v>0</v>
          </cell>
          <cell r="EL541">
            <v>0</v>
          </cell>
          <cell r="EM541">
            <v>0</v>
          </cell>
        </row>
        <row r="542">
          <cell r="A542">
            <v>1410</v>
          </cell>
          <cell r="B542">
            <v>1410</v>
          </cell>
          <cell r="C542">
            <v>0</v>
          </cell>
          <cell r="D542" t="str">
            <v>Yes</v>
          </cell>
          <cell r="E542" t="str">
            <v>Yes</v>
          </cell>
          <cell r="F542" t="str">
            <v>GEFIEO</v>
          </cell>
          <cell r="G542" t="str">
            <v>UNEP</v>
          </cell>
          <cell r="H542" t="str">
            <v>UNEP</v>
          </cell>
          <cell r="I542">
            <v>0</v>
          </cell>
          <cell r="J542" t="str">
            <v>UNEP</v>
          </cell>
          <cell r="K542" t="str">
            <v>UNEP</v>
          </cell>
          <cell r="L542" t="str">
            <v>Regional (Honduras, Nicaragua, Panama, Dominican Republic)</v>
          </cell>
          <cell r="M542" t="str">
            <v>Dominican Republic, Honduras, Nicaragua, Panama</v>
          </cell>
          <cell r="N542" t="str">
            <v>LAC</v>
          </cell>
          <cell r="O542" t="str">
            <v>LAC</v>
          </cell>
          <cell r="P542">
            <v>0</v>
          </cell>
          <cell r="Q542">
            <v>1</v>
          </cell>
          <cell r="R542">
            <v>0</v>
          </cell>
          <cell r="S542">
            <v>0</v>
          </cell>
          <cell r="T542">
            <v>2</v>
          </cell>
          <cell r="U542">
            <v>0</v>
          </cell>
          <cell r="V542">
            <v>0</v>
          </cell>
          <cell r="W542">
            <v>0</v>
          </cell>
          <cell r="X542">
            <v>0</v>
          </cell>
          <cell r="Y542" t="str">
            <v>Multilateral</v>
          </cell>
          <cell r="Z542" t="str">
            <v>Bi_multilateral</v>
          </cell>
          <cell r="AA542">
            <v>0</v>
          </cell>
          <cell r="AB542">
            <v>0</v>
          </cell>
          <cell r="AC542" t="str">
            <v>Biodiversity Conservation and Integration of Traditional Knowledge on Medicinal Plants in National Primary Health Care Policy in Central America and Caribbean</v>
          </cell>
          <cell r="AD542" t="str">
            <v>MSP</v>
          </cell>
          <cell r="AE542" t="str">
            <v>GET</v>
          </cell>
          <cell r="AF542" t="str">
            <v>BD</v>
          </cell>
          <cell r="AG542">
            <v>0</v>
          </cell>
          <cell r="AH542" t="str">
            <v>GEF - 2</v>
          </cell>
          <cell r="AI542">
            <v>37139</v>
          </cell>
          <cell r="AJ542">
            <v>2001</v>
          </cell>
          <cell r="AK542">
            <v>36901</v>
          </cell>
          <cell r="AL542">
            <v>2001</v>
          </cell>
          <cell r="AM542">
            <v>37794</v>
          </cell>
          <cell r="AN542">
            <v>38686</v>
          </cell>
          <cell r="AO542">
            <v>38687</v>
          </cell>
          <cell r="AP542">
            <v>38687</v>
          </cell>
          <cell r="AQ542">
            <v>2005</v>
          </cell>
          <cell r="AR542">
            <v>58</v>
          </cell>
          <cell r="AS542">
            <v>0</v>
          </cell>
          <cell r="AT542">
            <v>2007</v>
          </cell>
          <cell r="AU542">
            <v>2007</v>
          </cell>
          <cell r="AV542">
            <v>2007</v>
          </cell>
          <cell r="AW542">
            <v>0</v>
          </cell>
          <cell r="AX542">
            <v>0.72499999999999998</v>
          </cell>
          <cell r="AY542">
            <v>2.5000000000000001E-2</v>
          </cell>
          <cell r="AZ542">
            <v>0.75</v>
          </cell>
          <cell r="BA542">
            <v>0.75</v>
          </cell>
          <cell r="BB542">
            <v>0.8</v>
          </cell>
          <cell r="BC542">
            <v>0.85</v>
          </cell>
          <cell r="BD542">
            <v>1.103448275862069</v>
          </cell>
          <cell r="BE542">
            <v>1.1724137931034482</v>
          </cell>
          <cell r="BF542">
            <v>1.0625</v>
          </cell>
          <cell r="BG542">
            <v>15</v>
          </cell>
          <cell r="BH542">
            <v>0</v>
          </cell>
          <cell r="BI542">
            <v>2</v>
          </cell>
          <cell r="BJ542">
            <v>1</v>
          </cell>
          <cell r="BK542">
            <v>1</v>
          </cell>
          <cell r="BL542">
            <v>0</v>
          </cell>
          <cell r="BM542">
            <v>1</v>
          </cell>
          <cell r="BN542">
            <v>4</v>
          </cell>
          <cell r="BO542">
            <v>1</v>
          </cell>
          <cell r="BP542">
            <v>3</v>
          </cell>
          <cell r="BQ542" t="str">
            <v>ML</v>
          </cell>
          <cell r="BR542">
            <v>3</v>
          </cell>
          <cell r="BS542">
            <v>3</v>
          </cell>
          <cell r="BT542">
            <v>3</v>
          </cell>
          <cell r="BU542">
            <v>4</v>
          </cell>
          <cell r="BV542">
            <v>0</v>
          </cell>
          <cell r="BW542">
            <v>4</v>
          </cell>
          <cell r="BX542">
            <v>1</v>
          </cell>
          <cell r="BY542">
            <v>4</v>
          </cell>
          <cell r="BZ542">
            <v>1</v>
          </cell>
          <cell r="CA542">
            <v>4</v>
          </cell>
          <cell r="CB542">
            <v>1</v>
          </cell>
          <cell r="CC542">
            <v>0</v>
          </cell>
          <cell r="CD542">
            <v>0</v>
          </cell>
          <cell r="CE542">
            <v>0</v>
          </cell>
          <cell r="CF542">
            <v>0</v>
          </cell>
          <cell r="CG542">
            <v>0</v>
          </cell>
          <cell r="CH542">
            <v>5</v>
          </cell>
          <cell r="CI542">
            <v>1</v>
          </cell>
          <cell r="CJ542">
            <v>4</v>
          </cell>
          <cell r="CK542">
            <v>1</v>
          </cell>
          <cell r="CL542">
            <v>6</v>
          </cell>
          <cell r="CM542">
            <v>1</v>
          </cell>
          <cell r="CN542">
            <v>5</v>
          </cell>
          <cell r="CO542">
            <v>1</v>
          </cell>
          <cell r="CP542">
            <v>5</v>
          </cell>
          <cell r="CQ542">
            <v>1</v>
          </cell>
          <cell r="CR542">
            <v>6</v>
          </cell>
          <cell r="CS542">
            <v>1</v>
          </cell>
          <cell r="CT542">
            <v>5</v>
          </cell>
          <cell r="CU542">
            <v>1</v>
          </cell>
          <cell r="CV542">
            <v>0</v>
          </cell>
          <cell r="CW542">
            <v>0</v>
          </cell>
          <cell r="CX542">
            <v>0</v>
          </cell>
          <cell r="CY542">
            <v>4</v>
          </cell>
          <cell r="CZ542">
            <v>1</v>
          </cell>
          <cell r="DA542">
            <v>0</v>
          </cell>
          <cell r="DB542">
            <v>0</v>
          </cell>
          <cell r="DC542">
            <v>0</v>
          </cell>
          <cell r="DD542">
            <v>0</v>
          </cell>
          <cell r="DE542">
            <v>0</v>
          </cell>
          <cell r="DF542">
            <v>0</v>
          </cell>
          <cell r="DG542">
            <v>0</v>
          </cell>
          <cell r="DH542">
            <v>0</v>
          </cell>
          <cell r="DI542">
            <v>0</v>
          </cell>
          <cell r="DJ542">
            <v>0</v>
          </cell>
          <cell r="DK542">
            <v>0</v>
          </cell>
          <cell r="DL542">
            <v>0</v>
          </cell>
          <cell r="DM542">
            <v>0</v>
          </cell>
          <cell r="DN542">
            <v>0</v>
          </cell>
          <cell r="DO542">
            <v>0</v>
          </cell>
          <cell r="DP542">
            <v>0</v>
          </cell>
          <cell r="DQ542">
            <v>0</v>
          </cell>
          <cell r="DR542">
            <v>4</v>
          </cell>
          <cell r="DS542">
            <v>5</v>
          </cell>
          <cell r="DT542">
            <v>4</v>
          </cell>
          <cell r="DU542">
            <v>4</v>
          </cell>
          <cell r="DV542">
            <v>1</v>
          </cell>
          <cell r="DW542">
            <v>3</v>
          </cell>
          <cell r="DX542">
            <v>3</v>
          </cell>
          <cell r="DY542">
            <v>3</v>
          </cell>
          <cell r="DZ542">
            <v>4</v>
          </cell>
          <cell r="EA542">
            <v>3</v>
          </cell>
          <cell r="EB542" t="str">
            <v>ML</v>
          </cell>
          <cell r="EC542">
            <v>4</v>
          </cell>
          <cell r="ED542">
            <v>4</v>
          </cell>
          <cell r="EE542">
            <v>0</v>
          </cell>
          <cell r="EF542">
            <v>0</v>
          </cell>
          <cell r="EG542">
            <v>0</v>
          </cell>
          <cell r="EH542">
            <v>0</v>
          </cell>
          <cell r="EI542">
            <v>0</v>
          </cell>
          <cell r="EJ542">
            <v>0</v>
          </cell>
          <cell r="EK542">
            <v>0</v>
          </cell>
          <cell r="EL542">
            <v>0</v>
          </cell>
          <cell r="EM542">
            <v>0</v>
          </cell>
        </row>
        <row r="543">
          <cell r="A543">
            <v>1412</v>
          </cell>
          <cell r="B543" t="e">
            <v>#N/A</v>
          </cell>
          <cell r="C543">
            <v>0</v>
          </cell>
          <cell r="D543" t="str">
            <v>Yes</v>
          </cell>
          <cell r="E543" t="str">
            <v>No</v>
          </cell>
          <cell r="F543" t="str">
            <v>GEFIEO</v>
          </cell>
          <cell r="G543" t="str">
            <v>UNIDO</v>
          </cell>
          <cell r="H543" t="str">
            <v>UNIDO</v>
          </cell>
          <cell r="I543">
            <v>0</v>
          </cell>
          <cell r="J543" t="str">
            <v>UNIDO</v>
          </cell>
          <cell r="K543" t="str">
            <v>UNIDO</v>
          </cell>
          <cell r="L543" t="str">
            <v>China</v>
          </cell>
          <cell r="M543">
            <v>0</v>
          </cell>
          <cell r="N543" t="str">
            <v>Asia</v>
          </cell>
          <cell r="O543" t="str">
            <v>Asia</v>
          </cell>
          <cell r="P543">
            <v>0</v>
          </cell>
          <cell r="Q543">
            <v>0</v>
          </cell>
          <cell r="R543">
            <v>1</v>
          </cell>
          <cell r="S543">
            <v>0</v>
          </cell>
          <cell r="T543">
            <v>0</v>
          </cell>
          <cell r="U543">
            <v>0</v>
          </cell>
          <cell r="V543">
            <v>0</v>
          </cell>
          <cell r="W543">
            <v>0</v>
          </cell>
          <cell r="X543">
            <v>1</v>
          </cell>
          <cell r="Y543" t="str">
            <v>Government</v>
          </cell>
          <cell r="Z543" t="str">
            <v>Govt</v>
          </cell>
          <cell r="AA543" t="str">
            <v>N</v>
          </cell>
          <cell r="AB543">
            <v>0</v>
          </cell>
          <cell r="AC543" t="str">
            <v>Building the Capacity of the People's Republic of China to Implement the Stockholm Convention on POPs and Develop a National Implementation Plan</v>
          </cell>
          <cell r="AD543" t="str">
            <v>EA</v>
          </cell>
          <cell r="AE543" t="str">
            <v>GET</v>
          </cell>
          <cell r="AF543" t="str">
            <v>Chem</v>
          </cell>
          <cell r="AG543">
            <v>14</v>
          </cell>
          <cell r="AH543" t="str">
            <v>GEF - 3</v>
          </cell>
          <cell r="AI543">
            <v>38239</v>
          </cell>
          <cell r="AJ543">
            <v>2004</v>
          </cell>
          <cell r="AK543">
            <v>38898</v>
          </cell>
          <cell r="AL543">
            <v>2006</v>
          </cell>
          <cell r="AM543">
            <v>38990</v>
          </cell>
          <cell r="AN543">
            <v>39599</v>
          </cell>
          <cell r="AO543">
            <v>39082</v>
          </cell>
          <cell r="AP543">
            <v>39082</v>
          </cell>
          <cell r="AQ543">
            <v>2006</v>
          </cell>
          <cell r="AR543">
            <v>6</v>
          </cell>
          <cell r="AS543">
            <v>0</v>
          </cell>
          <cell r="AT543">
            <v>2009</v>
          </cell>
          <cell r="AU543">
            <v>2009</v>
          </cell>
          <cell r="AV543">
            <v>2009</v>
          </cell>
          <cell r="AW543">
            <v>0</v>
          </cell>
          <cell r="AX543">
            <v>4.0555380000000003</v>
          </cell>
          <cell r="AY543">
            <v>0.34949999999999998</v>
          </cell>
          <cell r="AZ543">
            <v>4.4050380000000002</v>
          </cell>
          <cell r="BA543">
            <v>4.4000000000000004</v>
          </cell>
          <cell r="BB543">
            <v>6.1487499999999997</v>
          </cell>
          <cell r="BC543">
            <v>6</v>
          </cell>
          <cell r="BD543">
            <v>1.5161366999890025</v>
          </cell>
          <cell r="BE543">
            <v>1.4794584590256581</v>
          </cell>
          <cell r="BF543">
            <v>0.97580809107542188</v>
          </cell>
          <cell r="BG543">
            <v>3</v>
          </cell>
          <cell r="BH543">
            <v>20</v>
          </cell>
          <cell r="BI543">
            <v>0</v>
          </cell>
          <cell r="BJ543">
            <v>1</v>
          </cell>
          <cell r="BK543">
            <v>1</v>
          </cell>
          <cell r="BL543">
            <v>0</v>
          </cell>
          <cell r="BM543">
            <v>1</v>
          </cell>
          <cell r="BN543">
            <v>5</v>
          </cell>
          <cell r="BO543">
            <v>1</v>
          </cell>
          <cell r="BP543">
            <v>4</v>
          </cell>
          <cell r="BQ543" t="str">
            <v>L</v>
          </cell>
          <cell r="BR543">
            <v>4</v>
          </cell>
          <cell r="BS543">
            <v>4</v>
          </cell>
          <cell r="BT543">
            <v>4</v>
          </cell>
          <cell r="BU543">
            <v>4</v>
          </cell>
          <cell r="BV543">
            <v>0</v>
          </cell>
          <cell r="BW543">
            <v>3</v>
          </cell>
          <cell r="BX543">
            <v>0</v>
          </cell>
          <cell r="BY543">
            <v>3</v>
          </cell>
          <cell r="BZ543">
            <v>0</v>
          </cell>
          <cell r="CA543">
            <v>3</v>
          </cell>
          <cell r="CB543">
            <v>0</v>
          </cell>
          <cell r="CC543">
            <v>5</v>
          </cell>
          <cell r="CD543">
            <v>4</v>
          </cell>
          <cell r="CE543">
            <v>1</v>
          </cell>
          <cell r="CF543">
            <v>5</v>
          </cell>
          <cell r="CG543">
            <v>1</v>
          </cell>
          <cell r="CH543">
            <v>4</v>
          </cell>
          <cell r="CI543">
            <v>1</v>
          </cell>
          <cell r="CJ543">
            <v>4</v>
          </cell>
          <cell r="CK543">
            <v>1</v>
          </cell>
          <cell r="CL543">
            <v>4</v>
          </cell>
          <cell r="CM543">
            <v>1</v>
          </cell>
          <cell r="CN543">
            <v>5</v>
          </cell>
          <cell r="CO543">
            <v>1</v>
          </cell>
          <cell r="CP543">
            <v>5</v>
          </cell>
          <cell r="CQ543">
            <v>1</v>
          </cell>
          <cell r="CR543">
            <v>5</v>
          </cell>
          <cell r="CS543">
            <v>1</v>
          </cell>
          <cell r="CT543">
            <v>3</v>
          </cell>
          <cell r="CU543">
            <v>0</v>
          </cell>
          <cell r="CV543">
            <v>0</v>
          </cell>
          <cell r="CW543">
            <v>0</v>
          </cell>
          <cell r="CX543">
            <v>0</v>
          </cell>
          <cell r="CY543">
            <v>0</v>
          </cell>
          <cell r="CZ543">
            <v>0</v>
          </cell>
          <cell r="DA543">
            <v>0</v>
          </cell>
          <cell r="DB543">
            <v>0</v>
          </cell>
          <cell r="DC543">
            <v>0</v>
          </cell>
          <cell r="DD543">
            <v>0</v>
          </cell>
          <cell r="DE543">
            <v>0</v>
          </cell>
          <cell r="DF543">
            <v>0</v>
          </cell>
          <cell r="DG543">
            <v>0</v>
          </cell>
          <cell r="DH543">
            <v>0</v>
          </cell>
          <cell r="DI543">
            <v>0</v>
          </cell>
          <cell r="DJ543">
            <v>0</v>
          </cell>
          <cell r="DK543">
            <v>0</v>
          </cell>
          <cell r="DL543">
            <v>0</v>
          </cell>
          <cell r="DM543">
            <v>0</v>
          </cell>
          <cell r="DN543">
            <v>0</v>
          </cell>
          <cell r="DO543">
            <v>0</v>
          </cell>
          <cell r="DP543">
            <v>0</v>
          </cell>
          <cell r="DQ543">
            <v>0</v>
          </cell>
          <cell r="DR543">
            <v>5</v>
          </cell>
          <cell r="DS543">
            <v>5</v>
          </cell>
          <cell r="DT543">
            <v>5</v>
          </cell>
          <cell r="DU543">
            <v>5</v>
          </cell>
          <cell r="DV543">
            <v>1</v>
          </cell>
          <cell r="DW543">
            <v>4</v>
          </cell>
          <cell r="DX543">
            <v>4</v>
          </cell>
          <cell r="DY543">
            <v>4</v>
          </cell>
          <cell r="DZ543">
            <v>4</v>
          </cell>
          <cell r="EA543">
            <v>4</v>
          </cell>
          <cell r="EB543" t="str">
            <v>L</v>
          </cell>
          <cell r="EC543">
            <v>3</v>
          </cell>
          <cell r="ED543">
            <v>3</v>
          </cell>
          <cell r="EE543">
            <v>0</v>
          </cell>
          <cell r="EF543">
            <v>0</v>
          </cell>
          <cell r="EG543">
            <v>0</v>
          </cell>
          <cell r="EH543">
            <v>0</v>
          </cell>
          <cell r="EI543">
            <v>0</v>
          </cell>
          <cell r="EJ543">
            <v>0</v>
          </cell>
          <cell r="EK543">
            <v>0</v>
          </cell>
          <cell r="EL543">
            <v>0</v>
          </cell>
          <cell r="EM543">
            <v>0</v>
          </cell>
        </row>
        <row r="544">
          <cell r="A544">
            <v>1413</v>
          </cell>
          <cell r="B544" t="e">
            <v>#N/A</v>
          </cell>
          <cell r="C544">
            <v>0</v>
          </cell>
          <cell r="D544" t="str">
            <v>Yes</v>
          </cell>
          <cell r="E544" t="str">
            <v>Yes</v>
          </cell>
          <cell r="F544" t="str">
            <v>GEFIEO</v>
          </cell>
          <cell r="G544" t="str">
            <v>UNDP</v>
          </cell>
          <cell r="H544" t="str">
            <v>UNDP</v>
          </cell>
          <cell r="I544">
            <v>0</v>
          </cell>
          <cell r="J544" t="str">
            <v>UNDP</v>
          </cell>
          <cell r="K544" t="str">
            <v>UNDP</v>
          </cell>
          <cell r="L544" t="str">
            <v>Honduras</v>
          </cell>
          <cell r="M544">
            <v>0</v>
          </cell>
          <cell r="N544" t="str">
            <v>LAC</v>
          </cell>
          <cell r="O544" t="str">
            <v>LAC</v>
          </cell>
          <cell r="P544">
            <v>0</v>
          </cell>
          <cell r="Q544">
            <v>0</v>
          </cell>
          <cell r="R544">
            <v>1</v>
          </cell>
          <cell r="S544">
            <v>0</v>
          </cell>
          <cell r="T544">
            <v>1</v>
          </cell>
          <cell r="U544">
            <v>0</v>
          </cell>
          <cell r="V544">
            <v>0</v>
          </cell>
          <cell r="W544">
            <v>0</v>
          </cell>
          <cell r="X544">
            <v>1</v>
          </cell>
          <cell r="Y544" t="str">
            <v>Private sector</v>
          </cell>
          <cell r="Z544" t="str">
            <v>Others</v>
          </cell>
          <cell r="AA544" t="str">
            <v>Y</v>
          </cell>
          <cell r="AB544">
            <v>0</v>
          </cell>
          <cell r="AC544" t="str">
            <v>Energy Efficiency Measures in the Honduran Commercial and Industry Sectors</v>
          </cell>
          <cell r="AD544" t="str">
            <v>MSP</v>
          </cell>
          <cell r="AE544" t="str">
            <v>GET</v>
          </cell>
          <cell r="AF544" t="str">
            <v>CC</v>
          </cell>
          <cell r="AG544">
            <v>5</v>
          </cell>
          <cell r="AH544" t="str">
            <v>GEF - 3</v>
          </cell>
          <cell r="AI544">
            <v>38002</v>
          </cell>
          <cell r="AJ544">
            <v>2004</v>
          </cell>
          <cell r="AK544">
            <v>38259</v>
          </cell>
          <cell r="AL544">
            <v>2004</v>
          </cell>
          <cell r="AM544">
            <v>38959.5</v>
          </cell>
          <cell r="AN544">
            <v>39295</v>
          </cell>
          <cell r="AO544">
            <v>39660</v>
          </cell>
          <cell r="AP544">
            <v>39660</v>
          </cell>
          <cell r="AQ544">
            <v>2008</v>
          </cell>
          <cell r="AR544">
            <v>46</v>
          </cell>
          <cell r="AS544">
            <v>11</v>
          </cell>
          <cell r="AT544">
            <v>2009</v>
          </cell>
          <cell r="AU544">
            <v>2008</v>
          </cell>
          <cell r="AV544">
            <v>2008</v>
          </cell>
          <cell r="AW544">
            <v>0</v>
          </cell>
          <cell r="AX544">
            <v>0.97499999999999998</v>
          </cell>
          <cell r="AY544">
            <v>2.5000000000000001E-2</v>
          </cell>
          <cell r="AZ544">
            <v>1</v>
          </cell>
          <cell r="BA544">
            <v>1</v>
          </cell>
          <cell r="BB544">
            <v>1.64</v>
          </cell>
          <cell r="BC544">
            <v>1.1200000000000001</v>
          </cell>
          <cell r="BD544">
            <v>1.6820512820512821</v>
          </cell>
          <cell r="BE544">
            <v>1.1487179487179489</v>
          </cell>
          <cell r="BF544">
            <v>0.68292682926829273</v>
          </cell>
          <cell r="BG544">
            <v>9</v>
          </cell>
          <cell r="BH544">
            <v>15</v>
          </cell>
          <cell r="BI544">
            <v>13</v>
          </cell>
          <cell r="BJ544">
            <v>1</v>
          </cell>
          <cell r="BK544">
            <v>1</v>
          </cell>
          <cell r="BL544">
            <v>0</v>
          </cell>
          <cell r="BM544">
            <v>1</v>
          </cell>
          <cell r="BN544">
            <v>4</v>
          </cell>
          <cell r="BO544">
            <v>1</v>
          </cell>
          <cell r="BP544">
            <v>3</v>
          </cell>
          <cell r="BQ544" t="str">
            <v>ML</v>
          </cell>
          <cell r="BR544">
            <v>3</v>
          </cell>
          <cell r="BS544">
            <v>4</v>
          </cell>
          <cell r="BT544">
            <v>4</v>
          </cell>
          <cell r="BU544">
            <v>0</v>
          </cell>
          <cell r="BV544">
            <v>0</v>
          </cell>
          <cell r="BW544">
            <v>5</v>
          </cell>
          <cell r="BX544">
            <v>1</v>
          </cell>
          <cell r="BY544">
            <v>4</v>
          </cell>
          <cell r="BZ544">
            <v>1</v>
          </cell>
          <cell r="CA544">
            <v>5</v>
          </cell>
          <cell r="CB544">
            <v>1</v>
          </cell>
          <cell r="CC544">
            <v>5</v>
          </cell>
          <cell r="CD544">
            <v>5</v>
          </cell>
          <cell r="CE544">
            <v>1</v>
          </cell>
          <cell r="CF544">
            <v>4</v>
          </cell>
          <cell r="CG544">
            <v>1</v>
          </cell>
          <cell r="CH544">
            <v>5</v>
          </cell>
          <cell r="CI544">
            <v>1</v>
          </cell>
          <cell r="CJ544">
            <v>5</v>
          </cell>
          <cell r="CK544">
            <v>1</v>
          </cell>
          <cell r="CL544">
            <v>5</v>
          </cell>
          <cell r="CM544">
            <v>1</v>
          </cell>
          <cell r="CN544">
            <v>5</v>
          </cell>
          <cell r="CO544">
            <v>1</v>
          </cell>
          <cell r="CP544">
            <v>4</v>
          </cell>
          <cell r="CQ544">
            <v>1</v>
          </cell>
          <cell r="CR544">
            <v>4</v>
          </cell>
          <cell r="CS544">
            <v>1</v>
          </cell>
          <cell r="CT544">
            <v>4</v>
          </cell>
          <cell r="CU544">
            <v>1</v>
          </cell>
          <cell r="CV544">
            <v>0</v>
          </cell>
          <cell r="CW544">
            <v>0</v>
          </cell>
          <cell r="CX544">
            <v>0</v>
          </cell>
          <cell r="CY544">
            <v>0</v>
          </cell>
          <cell r="CZ544">
            <v>1</v>
          </cell>
          <cell r="DA544">
            <v>0</v>
          </cell>
          <cell r="DB544">
            <v>0</v>
          </cell>
          <cell r="DC544">
            <v>0</v>
          </cell>
          <cell r="DD544">
            <v>0</v>
          </cell>
          <cell r="DE544">
            <v>0</v>
          </cell>
          <cell r="DF544">
            <v>0</v>
          </cell>
          <cell r="DG544">
            <v>0</v>
          </cell>
          <cell r="DH544">
            <v>0</v>
          </cell>
          <cell r="DI544">
            <v>0</v>
          </cell>
          <cell r="DJ544">
            <v>0</v>
          </cell>
          <cell r="DK544">
            <v>0</v>
          </cell>
          <cell r="DL544">
            <v>0</v>
          </cell>
          <cell r="DM544">
            <v>0</v>
          </cell>
          <cell r="DN544">
            <v>0</v>
          </cell>
          <cell r="DO544">
            <v>0</v>
          </cell>
          <cell r="DP544">
            <v>0</v>
          </cell>
          <cell r="DQ544">
            <v>0</v>
          </cell>
          <cell r="DR544">
            <v>5</v>
          </cell>
          <cell r="DS544">
            <v>4</v>
          </cell>
          <cell r="DT544">
            <v>0</v>
          </cell>
          <cell r="DU544">
            <v>4</v>
          </cell>
          <cell r="DV544">
            <v>1</v>
          </cell>
          <cell r="DW544">
            <v>3</v>
          </cell>
          <cell r="DX544">
            <v>4</v>
          </cell>
          <cell r="DY544">
            <v>4</v>
          </cell>
          <cell r="DZ544">
            <v>0</v>
          </cell>
          <cell r="EA544">
            <v>3</v>
          </cell>
          <cell r="EB544" t="str">
            <v>ML</v>
          </cell>
          <cell r="EC544">
            <v>4</v>
          </cell>
          <cell r="ED544">
            <v>5</v>
          </cell>
          <cell r="EE544">
            <v>0</v>
          </cell>
          <cell r="EF544">
            <v>0</v>
          </cell>
          <cell r="EG544">
            <v>0</v>
          </cell>
          <cell r="EH544">
            <v>0</v>
          </cell>
          <cell r="EI544">
            <v>0</v>
          </cell>
          <cell r="EJ544">
            <v>0</v>
          </cell>
          <cell r="EK544">
            <v>0</v>
          </cell>
          <cell r="EL544">
            <v>0</v>
          </cell>
          <cell r="EM544">
            <v>0</v>
          </cell>
        </row>
        <row r="545">
          <cell r="A545">
            <v>1416</v>
          </cell>
          <cell r="B545">
            <v>1416</v>
          </cell>
          <cell r="C545">
            <v>0</v>
          </cell>
          <cell r="D545" t="str">
            <v>Yes</v>
          </cell>
          <cell r="E545" t="str">
            <v>No</v>
          </cell>
          <cell r="F545" t="str">
            <v>GEFIEO</v>
          </cell>
          <cell r="G545" t="str">
            <v>UNDP</v>
          </cell>
          <cell r="H545" t="str">
            <v>UNDP</v>
          </cell>
          <cell r="I545">
            <v>0</v>
          </cell>
          <cell r="J545" t="str">
            <v>UNDP</v>
          </cell>
          <cell r="K545" t="str">
            <v>UNDP</v>
          </cell>
          <cell r="L545" t="str">
            <v>Peru</v>
          </cell>
          <cell r="M545">
            <v>0</v>
          </cell>
          <cell r="N545" t="str">
            <v>LAC</v>
          </cell>
          <cell r="O545" t="str">
            <v>LAC</v>
          </cell>
          <cell r="P545">
            <v>0</v>
          </cell>
          <cell r="Q545">
            <v>0</v>
          </cell>
          <cell r="R545">
            <v>1</v>
          </cell>
          <cell r="S545">
            <v>0</v>
          </cell>
          <cell r="T545">
            <v>0</v>
          </cell>
          <cell r="U545">
            <v>0</v>
          </cell>
          <cell r="V545">
            <v>0</v>
          </cell>
          <cell r="W545">
            <v>0</v>
          </cell>
          <cell r="X545">
            <v>1</v>
          </cell>
          <cell r="Y545" t="str">
            <v>NGO</v>
          </cell>
          <cell r="Z545" t="str">
            <v>NGO_academic_foundation</v>
          </cell>
          <cell r="AA545">
            <v>0</v>
          </cell>
          <cell r="AB545">
            <v>0</v>
          </cell>
          <cell r="AC545" t="str">
            <v>Community -based Conservation and Sustainable Use of the Atiquipa and Taimara Lomas Ecosystems</v>
          </cell>
          <cell r="AD545" t="str">
            <v>MSP</v>
          </cell>
          <cell r="AE545" t="str">
            <v>GET</v>
          </cell>
          <cell r="AF545" t="str">
            <v>BD</v>
          </cell>
          <cell r="AG545">
            <v>0</v>
          </cell>
          <cell r="AH545" t="str">
            <v>GEF - 2</v>
          </cell>
          <cell r="AI545">
            <v>37175</v>
          </cell>
          <cell r="AJ545">
            <v>2001</v>
          </cell>
          <cell r="AK545">
            <v>37278</v>
          </cell>
          <cell r="AL545">
            <v>2002</v>
          </cell>
          <cell r="AM545">
            <v>38484</v>
          </cell>
          <cell r="AN545">
            <v>0</v>
          </cell>
          <cell r="AO545">
            <v>39690</v>
          </cell>
          <cell r="AP545">
            <v>39690</v>
          </cell>
          <cell r="AQ545">
            <v>2008</v>
          </cell>
          <cell r="AR545">
            <v>79</v>
          </cell>
          <cell r="AS545">
            <v>0</v>
          </cell>
          <cell r="AT545">
            <v>2008</v>
          </cell>
          <cell r="AU545">
            <v>2007</v>
          </cell>
          <cell r="AV545">
            <v>2007</v>
          </cell>
          <cell r="AW545">
            <v>0</v>
          </cell>
          <cell r="AX545">
            <v>0.72499999999999998</v>
          </cell>
          <cell r="AY545">
            <v>2.5000000000000001E-2</v>
          </cell>
          <cell r="AZ545">
            <v>0.75</v>
          </cell>
          <cell r="BA545">
            <v>0.75</v>
          </cell>
          <cell r="BB545">
            <v>1.4708000000000001</v>
          </cell>
          <cell r="BC545">
            <v>0</v>
          </cell>
          <cell r="BD545">
            <v>2.0286896551724141</v>
          </cell>
          <cell r="BE545">
            <v>0</v>
          </cell>
          <cell r="BF545">
            <v>0</v>
          </cell>
          <cell r="BG545">
            <v>3</v>
          </cell>
          <cell r="BH545">
            <v>20</v>
          </cell>
          <cell r="BI545">
            <v>12</v>
          </cell>
          <cell r="BJ545">
            <v>1</v>
          </cell>
          <cell r="BK545">
            <v>1</v>
          </cell>
          <cell r="BL545">
            <v>0</v>
          </cell>
          <cell r="BM545">
            <v>1</v>
          </cell>
          <cell r="BN545">
            <v>5</v>
          </cell>
          <cell r="BO545">
            <v>1</v>
          </cell>
          <cell r="BP545">
            <v>3</v>
          </cell>
          <cell r="BQ545" t="str">
            <v>ML</v>
          </cell>
          <cell r="BR545">
            <v>3</v>
          </cell>
          <cell r="BS545">
            <v>4</v>
          </cell>
          <cell r="BT545">
            <v>4</v>
          </cell>
          <cell r="BU545">
            <v>4</v>
          </cell>
          <cell r="BV545">
            <v>0</v>
          </cell>
          <cell r="BW545">
            <v>5</v>
          </cell>
          <cell r="BX545">
            <v>1</v>
          </cell>
          <cell r="BY545">
            <v>3</v>
          </cell>
          <cell r="BZ545">
            <v>0</v>
          </cell>
          <cell r="CA545">
            <v>5</v>
          </cell>
          <cell r="CB545">
            <v>1</v>
          </cell>
          <cell r="CC545">
            <v>5</v>
          </cell>
          <cell r="CD545">
            <v>4</v>
          </cell>
          <cell r="CE545">
            <v>1</v>
          </cell>
          <cell r="CF545">
            <v>5</v>
          </cell>
          <cell r="CG545">
            <v>1</v>
          </cell>
          <cell r="CH545">
            <v>5</v>
          </cell>
          <cell r="CI545">
            <v>1</v>
          </cell>
          <cell r="CJ545">
            <v>5</v>
          </cell>
          <cell r="CK545">
            <v>1</v>
          </cell>
          <cell r="CL545">
            <v>5</v>
          </cell>
          <cell r="CM545">
            <v>1</v>
          </cell>
          <cell r="CN545">
            <v>6</v>
          </cell>
          <cell r="CO545">
            <v>1</v>
          </cell>
          <cell r="CP545">
            <v>4</v>
          </cell>
          <cell r="CQ545">
            <v>1</v>
          </cell>
          <cell r="CR545">
            <v>4</v>
          </cell>
          <cell r="CS545">
            <v>1</v>
          </cell>
          <cell r="CT545">
            <v>4</v>
          </cell>
          <cell r="CU545">
            <v>1</v>
          </cell>
          <cell r="CV545">
            <v>0</v>
          </cell>
          <cell r="CW545">
            <v>0</v>
          </cell>
          <cell r="CX545">
            <v>0</v>
          </cell>
          <cell r="CY545">
            <v>0</v>
          </cell>
          <cell r="CZ545">
            <v>0</v>
          </cell>
          <cell r="DA545">
            <v>0</v>
          </cell>
          <cell r="DB545">
            <v>0</v>
          </cell>
          <cell r="DC545">
            <v>0</v>
          </cell>
          <cell r="DD545">
            <v>0</v>
          </cell>
          <cell r="DE545">
            <v>0</v>
          </cell>
          <cell r="DF545">
            <v>0</v>
          </cell>
          <cell r="DG545">
            <v>0</v>
          </cell>
          <cell r="DH545">
            <v>0</v>
          </cell>
          <cell r="DI545">
            <v>0</v>
          </cell>
          <cell r="DJ545">
            <v>0</v>
          </cell>
          <cell r="DK545">
            <v>0</v>
          </cell>
          <cell r="DL545">
            <v>0</v>
          </cell>
          <cell r="DM545">
            <v>0</v>
          </cell>
          <cell r="DN545">
            <v>0</v>
          </cell>
          <cell r="DO545">
            <v>0</v>
          </cell>
          <cell r="DP545">
            <v>0</v>
          </cell>
          <cell r="DQ545">
            <v>0</v>
          </cell>
          <cell r="DR545">
            <v>5</v>
          </cell>
          <cell r="DS545">
            <v>5</v>
          </cell>
          <cell r="DT545">
            <v>4</v>
          </cell>
          <cell r="DU545">
            <v>5</v>
          </cell>
          <cell r="DV545">
            <v>1</v>
          </cell>
          <cell r="DW545">
            <v>3</v>
          </cell>
          <cell r="DX545">
            <v>4</v>
          </cell>
          <cell r="DY545">
            <v>4</v>
          </cell>
          <cell r="DZ545">
            <v>4</v>
          </cell>
          <cell r="EA545">
            <v>3</v>
          </cell>
          <cell r="EB545" t="str">
            <v>ML</v>
          </cell>
          <cell r="EC545">
            <v>3</v>
          </cell>
          <cell r="ED545">
            <v>5</v>
          </cell>
          <cell r="EE545">
            <v>0</v>
          </cell>
          <cell r="EF545">
            <v>0</v>
          </cell>
          <cell r="EG545">
            <v>0</v>
          </cell>
          <cell r="EH545">
            <v>0</v>
          </cell>
          <cell r="EI545">
            <v>0</v>
          </cell>
          <cell r="EJ545">
            <v>0</v>
          </cell>
          <cell r="EK545">
            <v>0</v>
          </cell>
          <cell r="EL545">
            <v>0</v>
          </cell>
          <cell r="EM545">
            <v>0</v>
          </cell>
        </row>
        <row r="546">
          <cell r="A546">
            <v>1424</v>
          </cell>
          <cell r="B546" t="e">
            <v>#N/A</v>
          </cell>
          <cell r="C546">
            <v>76739</v>
          </cell>
          <cell r="D546" t="str">
            <v>Yes</v>
          </cell>
          <cell r="E546" t="str">
            <v>No</v>
          </cell>
          <cell r="F546" t="str">
            <v>GEFIEO</v>
          </cell>
          <cell r="G546" t="str">
            <v>World Bank</v>
          </cell>
          <cell r="H546" t="str">
            <v>WB</v>
          </cell>
          <cell r="I546">
            <v>0</v>
          </cell>
          <cell r="J546" t="str">
            <v>WB</v>
          </cell>
          <cell r="K546" t="str">
            <v>WB</v>
          </cell>
          <cell r="L546" t="str">
            <v>Indonesia</v>
          </cell>
          <cell r="M546">
            <v>0</v>
          </cell>
          <cell r="N546" t="str">
            <v>Asia</v>
          </cell>
          <cell r="O546" t="str">
            <v>Asia</v>
          </cell>
          <cell r="P546">
            <v>0</v>
          </cell>
          <cell r="Q546">
            <v>0</v>
          </cell>
          <cell r="R546">
            <v>1</v>
          </cell>
          <cell r="S546">
            <v>0</v>
          </cell>
          <cell r="T546">
            <v>0</v>
          </cell>
          <cell r="U546">
            <v>0</v>
          </cell>
          <cell r="V546">
            <v>0</v>
          </cell>
          <cell r="W546">
            <v>0</v>
          </cell>
          <cell r="X546">
            <v>1</v>
          </cell>
          <cell r="Y546" t="str">
            <v>NGO</v>
          </cell>
          <cell r="Z546" t="str">
            <v>NGO_academic_foundation</v>
          </cell>
          <cell r="AA546">
            <v>0</v>
          </cell>
          <cell r="AB546">
            <v>0</v>
          </cell>
          <cell r="AC546" t="str">
            <v>Indonesia - Forests and Media Project (INFORM)</v>
          </cell>
          <cell r="AD546" t="str">
            <v>MSP</v>
          </cell>
          <cell r="AE546" t="str">
            <v>GET</v>
          </cell>
          <cell r="AF546" t="str">
            <v>BD</v>
          </cell>
          <cell r="AG546">
            <v>0</v>
          </cell>
          <cell r="AH546" t="str">
            <v>GEF - 2</v>
          </cell>
          <cell r="AI546">
            <v>37204</v>
          </cell>
          <cell r="AJ546">
            <v>2001</v>
          </cell>
          <cell r="AK546">
            <v>0</v>
          </cell>
          <cell r="AL546">
            <v>2001</v>
          </cell>
          <cell r="AM546">
            <v>0</v>
          </cell>
          <cell r="AN546">
            <v>38077</v>
          </cell>
          <cell r="AO546">
            <v>38260</v>
          </cell>
          <cell r="AP546">
            <v>38260</v>
          </cell>
          <cell r="AQ546">
            <v>2004</v>
          </cell>
          <cell r="AR546">
            <v>0</v>
          </cell>
          <cell r="AS546">
            <v>5</v>
          </cell>
          <cell r="AT546">
            <v>2006</v>
          </cell>
          <cell r="AU546">
            <v>2005</v>
          </cell>
          <cell r="AV546">
            <v>2005</v>
          </cell>
          <cell r="AW546">
            <v>0</v>
          </cell>
          <cell r="AX546">
            <v>0.94</v>
          </cell>
          <cell r="AY546">
            <v>0</v>
          </cell>
          <cell r="AZ546">
            <v>0.94</v>
          </cell>
          <cell r="BA546">
            <v>0.94</v>
          </cell>
          <cell r="BB546">
            <v>0.29205500000000006</v>
          </cell>
          <cell r="BC546">
            <v>0.432</v>
          </cell>
          <cell r="BD546">
            <v>0.31069680851063841</v>
          </cell>
          <cell r="BE546">
            <v>0.45957446808510638</v>
          </cell>
          <cell r="BF546">
            <v>1.4791734433582713</v>
          </cell>
          <cell r="BG546">
            <v>6</v>
          </cell>
          <cell r="BH546">
            <v>0</v>
          </cell>
          <cell r="BI546">
            <v>7</v>
          </cell>
          <cell r="BJ546">
            <v>1</v>
          </cell>
          <cell r="BK546">
            <v>0</v>
          </cell>
          <cell r="BL546">
            <v>0</v>
          </cell>
          <cell r="BM546">
            <v>1</v>
          </cell>
          <cell r="BN546">
            <v>5</v>
          </cell>
          <cell r="BO546">
            <v>0</v>
          </cell>
          <cell r="BP546">
            <v>0</v>
          </cell>
          <cell r="BQ546">
            <v>0</v>
          </cell>
          <cell r="BR546">
            <v>0</v>
          </cell>
          <cell r="BS546">
            <v>3</v>
          </cell>
          <cell r="BT546">
            <v>4</v>
          </cell>
          <cell r="BU546">
            <v>0</v>
          </cell>
          <cell r="BV546">
            <v>0</v>
          </cell>
          <cell r="BW546">
            <v>5</v>
          </cell>
          <cell r="BX546">
            <v>1</v>
          </cell>
          <cell r="BY546">
            <v>6</v>
          </cell>
          <cell r="BZ546">
            <v>1</v>
          </cell>
          <cell r="CA546">
            <v>5</v>
          </cell>
          <cell r="CB546">
            <v>1</v>
          </cell>
          <cell r="CC546">
            <v>0</v>
          </cell>
          <cell r="CD546">
            <v>0</v>
          </cell>
          <cell r="CE546">
            <v>0</v>
          </cell>
          <cell r="CF546">
            <v>0</v>
          </cell>
          <cell r="CG546">
            <v>0</v>
          </cell>
          <cell r="CH546">
            <v>5</v>
          </cell>
          <cell r="CI546">
            <v>1</v>
          </cell>
          <cell r="CJ546">
            <v>5</v>
          </cell>
          <cell r="CK546">
            <v>1</v>
          </cell>
          <cell r="CL546">
            <v>5</v>
          </cell>
          <cell r="CM546">
            <v>1</v>
          </cell>
          <cell r="CN546">
            <v>5</v>
          </cell>
          <cell r="CO546">
            <v>1</v>
          </cell>
          <cell r="CP546">
            <v>6</v>
          </cell>
          <cell r="CQ546">
            <v>1</v>
          </cell>
          <cell r="CR546">
            <v>6</v>
          </cell>
          <cell r="CS546">
            <v>1</v>
          </cell>
          <cell r="CT546">
            <v>5</v>
          </cell>
          <cell r="CU546">
            <v>1</v>
          </cell>
          <cell r="CV546">
            <v>0</v>
          </cell>
          <cell r="CW546">
            <v>0</v>
          </cell>
          <cell r="CX546">
            <v>0</v>
          </cell>
          <cell r="CY546">
            <v>0</v>
          </cell>
          <cell r="CZ546">
            <v>0</v>
          </cell>
          <cell r="DA546">
            <v>0</v>
          </cell>
          <cell r="DB546">
            <v>0</v>
          </cell>
          <cell r="DC546">
            <v>0</v>
          </cell>
          <cell r="DD546">
            <v>0</v>
          </cell>
          <cell r="DE546">
            <v>0</v>
          </cell>
          <cell r="DF546">
            <v>0</v>
          </cell>
          <cell r="DG546">
            <v>0</v>
          </cell>
          <cell r="DH546">
            <v>0</v>
          </cell>
          <cell r="DI546">
            <v>0</v>
          </cell>
          <cell r="DJ546">
            <v>0</v>
          </cell>
          <cell r="DK546">
            <v>0</v>
          </cell>
          <cell r="DL546">
            <v>0</v>
          </cell>
          <cell r="DM546">
            <v>0</v>
          </cell>
          <cell r="DN546">
            <v>0</v>
          </cell>
          <cell r="DO546">
            <v>0</v>
          </cell>
          <cell r="DP546">
            <v>0</v>
          </cell>
          <cell r="DQ546">
            <v>0</v>
          </cell>
          <cell r="DR546">
            <v>6</v>
          </cell>
          <cell r="DS546">
            <v>5</v>
          </cell>
          <cell r="DT546">
            <v>5</v>
          </cell>
          <cell r="DU546">
            <v>5</v>
          </cell>
          <cell r="DV546">
            <v>1</v>
          </cell>
          <cell r="DW546">
            <v>0</v>
          </cell>
          <cell r="DX546">
            <v>3</v>
          </cell>
          <cell r="DY546">
            <v>4</v>
          </cell>
          <cell r="DZ546">
            <v>0</v>
          </cell>
          <cell r="EA546">
            <v>0</v>
          </cell>
          <cell r="EB546">
            <v>0</v>
          </cell>
          <cell r="EC546">
            <v>6</v>
          </cell>
          <cell r="ED546">
            <v>5</v>
          </cell>
          <cell r="EE546">
            <v>0</v>
          </cell>
          <cell r="EF546">
            <v>0</v>
          </cell>
          <cell r="EG546">
            <v>0</v>
          </cell>
          <cell r="EH546">
            <v>0</v>
          </cell>
          <cell r="EI546">
            <v>0</v>
          </cell>
          <cell r="EJ546">
            <v>0</v>
          </cell>
          <cell r="EK546">
            <v>0</v>
          </cell>
          <cell r="EL546">
            <v>0</v>
          </cell>
          <cell r="EM546">
            <v>0</v>
          </cell>
        </row>
        <row r="547">
          <cell r="A547">
            <v>1426</v>
          </cell>
          <cell r="B547" t="e">
            <v>#N/A</v>
          </cell>
          <cell r="C547">
            <v>0</v>
          </cell>
          <cell r="D547" t="str">
            <v>No</v>
          </cell>
          <cell r="E547" t="str">
            <v>Yes</v>
          </cell>
          <cell r="F547" t="str">
            <v>IAEO</v>
          </cell>
          <cell r="G547" t="str">
            <v>UNEP</v>
          </cell>
          <cell r="H547" t="str">
            <v>UNEP</v>
          </cell>
          <cell r="I547">
            <v>0</v>
          </cell>
          <cell r="J547" t="str">
            <v>UNEP</v>
          </cell>
          <cell r="K547">
            <v>0</v>
          </cell>
          <cell r="L547" t="str">
            <v>Brazil</v>
          </cell>
          <cell r="M547">
            <v>0</v>
          </cell>
          <cell r="N547" t="str">
            <v>LAC</v>
          </cell>
          <cell r="O547" t="str">
            <v>LAC</v>
          </cell>
          <cell r="P547">
            <v>0</v>
          </cell>
          <cell r="Q547">
            <v>0</v>
          </cell>
          <cell r="R547">
            <v>1</v>
          </cell>
          <cell r="S547">
            <v>0</v>
          </cell>
          <cell r="T547">
            <v>0</v>
          </cell>
          <cell r="U547">
            <v>0</v>
          </cell>
          <cell r="V547">
            <v>0</v>
          </cell>
          <cell r="W547">
            <v>0</v>
          </cell>
          <cell r="X547">
            <v>0</v>
          </cell>
          <cell r="Y547" t="str">
            <v>Multilateral</v>
          </cell>
          <cell r="Z547" t="str">
            <v>Bi_multilateral</v>
          </cell>
          <cell r="AA547">
            <v>0</v>
          </cell>
          <cell r="AB547">
            <v>0</v>
          </cell>
          <cell r="AC547" t="str">
            <v>Development and Implementation of Mechanisms to disseminate Lessons Learned and Best Practices in Integrated Transboundary Water Resources Management in Latin America and the Caribbean</v>
          </cell>
          <cell r="AD547" t="str">
            <v>MSP</v>
          </cell>
          <cell r="AE547" t="str">
            <v>GET</v>
          </cell>
          <cell r="AF547" t="str">
            <v>IW</v>
          </cell>
          <cell r="AG547">
            <v>0</v>
          </cell>
          <cell r="AH547" t="str">
            <v>GEF - 3</v>
          </cell>
          <cell r="AI547">
            <v>37529</v>
          </cell>
          <cell r="AJ547">
            <v>2002</v>
          </cell>
          <cell r="AK547">
            <v>37706</v>
          </cell>
          <cell r="AL547">
            <v>2003</v>
          </cell>
          <cell r="AM547">
            <v>38211.5</v>
          </cell>
          <cell r="AN547">
            <v>39052</v>
          </cell>
          <cell r="AO547">
            <v>38717</v>
          </cell>
          <cell r="AP547">
            <v>38717</v>
          </cell>
          <cell r="AQ547">
            <v>2005</v>
          </cell>
          <cell r="AR547">
            <v>33</v>
          </cell>
          <cell r="AS547">
            <v>0</v>
          </cell>
          <cell r="AT547">
            <v>2013</v>
          </cell>
          <cell r="AU547">
            <v>40422</v>
          </cell>
          <cell r="AV547">
            <v>2010</v>
          </cell>
          <cell r="AW547">
            <v>0</v>
          </cell>
          <cell r="AX547">
            <v>0.97199999999999998</v>
          </cell>
          <cell r="AY547">
            <v>0</v>
          </cell>
          <cell r="AZ547">
            <v>0.97199999999999998</v>
          </cell>
          <cell r="BA547">
            <v>0</v>
          </cell>
          <cell r="BB547">
            <v>0.66499999999999992</v>
          </cell>
          <cell r="BC547">
            <v>0.66500000000000004</v>
          </cell>
          <cell r="BD547">
            <v>0.68415637860082301</v>
          </cell>
          <cell r="BE547">
            <v>0.68415637860082312</v>
          </cell>
          <cell r="BF547">
            <v>1.0000000000000002</v>
          </cell>
          <cell r="BG547">
            <v>0</v>
          </cell>
          <cell r="BH547">
            <v>0</v>
          </cell>
          <cell r="BI547">
            <v>0</v>
          </cell>
          <cell r="BJ547">
            <v>0</v>
          </cell>
          <cell r="BK547">
            <v>0</v>
          </cell>
          <cell r="BL547">
            <v>0</v>
          </cell>
          <cell r="BM547">
            <v>1</v>
          </cell>
          <cell r="BN547">
            <v>5</v>
          </cell>
          <cell r="BO547">
            <v>1</v>
          </cell>
          <cell r="BP547">
            <v>3</v>
          </cell>
          <cell r="BQ547" t="str">
            <v>ML</v>
          </cell>
          <cell r="BR547">
            <v>4</v>
          </cell>
          <cell r="BS547">
            <v>3</v>
          </cell>
          <cell r="BT547">
            <v>3</v>
          </cell>
          <cell r="BU547">
            <v>4</v>
          </cell>
          <cell r="BV547">
            <v>0</v>
          </cell>
          <cell r="BW547">
            <v>0</v>
          </cell>
          <cell r="BX547">
            <v>0</v>
          </cell>
          <cell r="BY547">
            <v>5</v>
          </cell>
          <cell r="BZ547">
            <v>1</v>
          </cell>
          <cell r="CA547">
            <v>5</v>
          </cell>
          <cell r="CB547">
            <v>1</v>
          </cell>
          <cell r="CC547">
            <v>0</v>
          </cell>
          <cell r="CD547">
            <v>5</v>
          </cell>
          <cell r="CE547">
            <v>1</v>
          </cell>
          <cell r="CF547">
            <v>5</v>
          </cell>
          <cell r="CG547">
            <v>1</v>
          </cell>
          <cell r="CH547">
            <v>5</v>
          </cell>
          <cell r="CI547">
            <v>1</v>
          </cell>
          <cell r="CJ547">
            <v>5</v>
          </cell>
          <cell r="CK547">
            <v>1</v>
          </cell>
          <cell r="CL547">
            <v>4</v>
          </cell>
          <cell r="CM547">
            <v>1</v>
          </cell>
          <cell r="CN547">
            <v>5</v>
          </cell>
          <cell r="CO547">
            <v>1</v>
          </cell>
          <cell r="CP547">
            <v>5</v>
          </cell>
          <cell r="CQ547">
            <v>1</v>
          </cell>
          <cell r="CR547">
            <v>5</v>
          </cell>
          <cell r="CS547">
            <v>1</v>
          </cell>
          <cell r="CT547">
            <v>5</v>
          </cell>
          <cell r="CU547">
            <v>1</v>
          </cell>
          <cell r="CV547">
            <v>5</v>
          </cell>
          <cell r="CW547">
            <v>5</v>
          </cell>
          <cell r="CX547">
            <v>4</v>
          </cell>
          <cell r="CY547">
            <v>5</v>
          </cell>
          <cell r="CZ547">
            <v>1</v>
          </cell>
          <cell r="DA547" t="str">
            <v>L</v>
          </cell>
          <cell r="DB547" t="str">
            <v>ML</v>
          </cell>
          <cell r="DC547" t="str">
            <v>ML</v>
          </cell>
          <cell r="DD547" t="str">
            <v>L</v>
          </cell>
          <cell r="DE547">
            <v>3</v>
          </cell>
          <cell r="DF547" t="str">
            <v>ML</v>
          </cell>
          <cell r="DG547">
            <v>5</v>
          </cell>
          <cell r="DH547">
            <v>5</v>
          </cell>
          <cell r="DI547">
            <v>5</v>
          </cell>
          <cell r="DJ547">
            <v>5</v>
          </cell>
          <cell r="DK547">
            <v>5</v>
          </cell>
          <cell r="DL547">
            <v>5</v>
          </cell>
          <cell r="DM547">
            <v>4</v>
          </cell>
          <cell r="DN547">
            <v>5</v>
          </cell>
          <cell r="DO547">
            <v>5</v>
          </cell>
          <cell r="DP547">
            <v>5</v>
          </cell>
          <cell r="DQ547">
            <v>5</v>
          </cell>
          <cell r="DR547">
            <v>0</v>
          </cell>
          <cell r="DS547">
            <v>0</v>
          </cell>
          <cell r="DT547">
            <v>0</v>
          </cell>
          <cell r="DU547">
            <v>0</v>
          </cell>
          <cell r="DV547">
            <v>0</v>
          </cell>
          <cell r="DW547">
            <v>0</v>
          </cell>
          <cell r="DX547">
            <v>0</v>
          </cell>
          <cell r="DY547">
            <v>0</v>
          </cell>
          <cell r="DZ547">
            <v>0</v>
          </cell>
          <cell r="EA547">
            <v>0</v>
          </cell>
          <cell r="EB547">
            <v>0</v>
          </cell>
          <cell r="EC547">
            <v>0</v>
          </cell>
          <cell r="ED547">
            <v>0</v>
          </cell>
          <cell r="EE547">
            <v>0</v>
          </cell>
          <cell r="EF547">
            <v>0</v>
          </cell>
          <cell r="EG547">
            <v>0</v>
          </cell>
          <cell r="EH547">
            <v>0</v>
          </cell>
          <cell r="EI547">
            <v>0</v>
          </cell>
          <cell r="EJ547">
            <v>0</v>
          </cell>
          <cell r="EK547">
            <v>0</v>
          </cell>
          <cell r="EL547">
            <v>0</v>
          </cell>
          <cell r="EM547">
            <v>0</v>
          </cell>
        </row>
        <row r="548">
          <cell r="A548">
            <v>1430</v>
          </cell>
          <cell r="B548" t="e">
            <v>#N/A</v>
          </cell>
          <cell r="C548">
            <v>0</v>
          </cell>
          <cell r="D548" t="str">
            <v>Yes</v>
          </cell>
          <cell r="E548" t="str">
            <v>No</v>
          </cell>
          <cell r="F548" t="str">
            <v>GEFIEO</v>
          </cell>
          <cell r="G548" t="str">
            <v>UNEP</v>
          </cell>
          <cell r="H548" t="str">
            <v>UNEP</v>
          </cell>
          <cell r="I548">
            <v>0</v>
          </cell>
          <cell r="J548" t="str">
            <v>UNEP</v>
          </cell>
          <cell r="K548" t="str">
            <v>UNEP</v>
          </cell>
          <cell r="L548" t="str">
            <v>Global</v>
          </cell>
          <cell r="M548">
            <v>0</v>
          </cell>
          <cell r="N548" t="str">
            <v>CEX</v>
          </cell>
          <cell r="O548" t="str">
            <v>Global</v>
          </cell>
          <cell r="P548">
            <v>1</v>
          </cell>
          <cell r="Q548">
            <v>0</v>
          </cell>
          <cell r="R548">
            <v>0</v>
          </cell>
          <cell r="S548">
            <v>0</v>
          </cell>
          <cell r="T548">
            <v>0</v>
          </cell>
          <cell r="U548">
            <v>0</v>
          </cell>
          <cell r="V548">
            <v>0</v>
          </cell>
          <cell r="W548">
            <v>0</v>
          </cell>
          <cell r="X548">
            <v>0</v>
          </cell>
          <cell r="Y548" t="str">
            <v>Multilateral</v>
          </cell>
          <cell r="Z548" t="str">
            <v>Bi_multilateral</v>
          </cell>
          <cell r="AA548" t="str">
            <v>Not involved</v>
          </cell>
          <cell r="AB548" t="str">
            <v>Not involved</v>
          </cell>
          <cell r="AC548" t="str">
            <v>Global - Support to the Implementation of the Stockholm Convention on Persistent Organic Pollutants</v>
          </cell>
          <cell r="AD548" t="str">
            <v>MSP</v>
          </cell>
          <cell r="AE548" t="str">
            <v>GET</v>
          </cell>
          <cell r="AF548" t="str">
            <v>Chem</v>
          </cell>
          <cell r="AG548">
            <v>0</v>
          </cell>
          <cell r="AH548" t="str">
            <v>GEF - 2</v>
          </cell>
          <cell r="AI548">
            <v>37158</v>
          </cell>
          <cell r="AJ548">
            <v>2001</v>
          </cell>
          <cell r="AK548">
            <v>36901</v>
          </cell>
          <cell r="AL548">
            <v>2001</v>
          </cell>
          <cell r="AM548">
            <v>0</v>
          </cell>
          <cell r="AN548">
            <v>37499</v>
          </cell>
          <cell r="AO548">
            <v>37985</v>
          </cell>
          <cell r="AP548">
            <v>37985</v>
          </cell>
          <cell r="AQ548">
            <v>2003</v>
          </cell>
          <cell r="AR548">
            <v>35</v>
          </cell>
          <cell r="AS548">
            <v>0</v>
          </cell>
          <cell r="AT548">
            <v>2004</v>
          </cell>
          <cell r="AU548">
            <v>38017</v>
          </cell>
          <cell r="AV548">
            <v>2004</v>
          </cell>
          <cell r="AW548">
            <v>0</v>
          </cell>
          <cell r="AX548">
            <v>0.57999999999999996</v>
          </cell>
          <cell r="AY548">
            <v>0</v>
          </cell>
          <cell r="AZ548">
            <v>0.57999999999999996</v>
          </cell>
          <cell r="BA548">
            <v>0</v>
          </cell>
          <cell r="BB548">
            <v>0.89</v>
          </cell>
          <cell r="BC548" t="str">
            <v>UA</v>
          </cell>
          <cell r="BD548">
            <v>0</v>
          </cell>
          <cell r="BE548">
            <v>0</v>
          </cell>
          <cell r="BF548">
            <v>0</v>
          </cell>
          <cell r="BG548">
            <v>0</v>
          </cell>
          <cell r="BH548">
            <v>0</v>
          </cell>
          <cell r="BI548">
            <v>0</v>
          </cell>
          <cell r="BJ548">
            <v>1</v>
          </cell>
          <cell r="BK548">
            <v>1</v>
          </cell>
          <cell r="BL548">
            <v>0</v>
          </cell>
          <cell r="BM548">
            <v>1</v>
          </cell>
          <cell r="BN548">
            <v>5</v>
          </cell>
          <cell r="BO548">
            <v>0</v>
          </cell>
          <cell r="BP548">
            <v>0</v>
          </cell>
          <cell r="BQ548">
            <v>0</v>
          </cell>
          <cell r="BR548">
            <v>0</v>
          </cell>
          <cell r="BS548">
            <v>0</v>
          </cell>
          <cell r="BT548">
            <v>0</v>
          </cell>
          <cell r="BU548">
            <v>0</v>
          </cell>
          <cell r="BV548">
            <v>0</v>
          </cell>
          <cell r="BW548">
            <v>0</v>
          </cell>
          <cell r="BX548">
            <v>0</v>
          </cell>
          <cell r="BY548">
            <v>0</v>
          </cell>
          <cell r="BZ548">
            <v>0</v>
          </cell>
          <cell r="CA548">
            <v>0</v>
          </cell>
          <cell r="CB548">
            <v>0</v>
          </cell>
          <cell r="CC548">
            <v>0</v>
          </cell>
          <cell r="CD548">
            <v>0</v>
          </cell>
          <cell r="CE548">
            <v>0</v>
          </cell>
          <cell r="CF548">
            <v>0</v>
          </cell>
          <cell r="CG548">
            <v>0</v>
          </cell>
          <cell r="CH548">
            <v>5</v>
          </cell>
          <cell r="CI548">
            <v>1</v>
          </cell>
          <cell r="CJ548">
            <v>0</v>
          </cell>
          <cell r="CK548">
            <v>0</v>
          </cell>
          <cell r="CL548">
            <v>0</v>
          </cell>
          <cell r="CM548">
            <v>0</v>
          </cell>
          <cell r="CN548">
            <v>0</v>
          </cell>
          <cell r="CO548">
            <v>0</v>
          </cell>
          <cell r="CP548">
            <v>0</v>
          </cell>
          <cell r="CQ548">
            <v>0</v>
          </cell>
          <cell r="CR548">
            <v>0</v>
          </cell>
          <cell r="CS548">
            <v>0</v>
          </cell>
          <cell r="CT548">
            <v>0</v>
          </cell>
          <cell r="CU548">
            <v>0</v>
          </cell>
          <cell r="CV548">
            <v>0</v>
          </cell>
          <cell r="CW548">
            <v>0</v>
          </cell>
          <cell r="CX548">
            <v>0</v>
          </cell>
          <cell r="CY548">
            <v>0</v>
          </cell>
          <cell r="CZ548">
            <v>0</v>
          </cell>
          <cell r="DA548">
            <v>0</v>
          </cell>
          <cell r="DB548">
            <v>0</v>
          </cell>
          <cell r="DC548">
            <v>0</v>
          </cell>
          <cell r="DD548">
            <v>0</v>
          </cell>
          <cell r="DE548">
            <v>0</v>
          </cell>
          <cell r="DF548">
            <v>0</v>
          </cell>
          <cell r="DG548">
            <v>0</v>
          </cell>
          <cell r="DH548">
            <v>0</v>
          </cell>
          <cell r="DI548">
            <v>0</v>
          </cell>
          <cell r="DJ548">
            <v>0</v>
          </cell>
          <cell r="DK548">
            <v>0</v>
          </cell>
          <cell r="DL548">
            <v>0</v>
          </cell>
          <cell r="DM548">
            <v>0</v>
          </cell>
          <cell r="DN548">
            <v>0</v>
          </cell>
          <cell r="DO548">
            <v>0</v>
          </cell>
          <cell r="DP548">
            <v>0</v>
          </cell>
          <cell r="DQ548">
            <v>0</v>
          </cell>
          <cell r="DR548">
            <v>5</v>
          </cell>
          <cell r="DS548">
            <v>5</v>
          </cell>
          <cell r="DT548">
            <v>4</v>
          </cell>
          <cell r="DU548">
            <v>5</v>
          </cell>
          <cell r="DV548">
            <v>1</v>
          </cell>
          <cell r="DW548">
            <v>4</v>
          </cell>
          <cell r="DX548">
            <v>3</v>
          </cell>
          <cell r="DY548">
            <v>4</v>
          </cell>
          <cell r="DZ548" t="str">
            <v>UA</v>
          </cell>
          <cell r="EA548">
            <v>3</v>
          </cell>
          <cell r="EB548" t="str">
            <v>ML</v>
          </cell>
          <cell r="EC548">
            <v>5</v>
          </cell>
          <cell r="ED548">
            <v>5</v>
          </cell>
          <cell r="EE548">
            <v>5</v>
          </cell>
          <cell r="EF548">
            <v>5</v>
          </cell>
          <cell r="EG548">
            <v>5</v>
          </cell>
          <cell r="EH548">
            <v>5</v>
          </cell>
          <cell r="EI548">
            <v>5</v>
          </cell>
          <cell r="EJ548">
            <v>4</v>
          </cell>
          <cell r="EK548">
            <v>5</v>
          </cell>
          <cell r="EL548">
            <v>2</v>
          </cell>
          <cell r="EM548">
            <v>5</v>
          </cell>
        </row>
        <row r="549">
          <cell r="A549">
            <v>1438</v>
          </cell>
          <cell r="B549">
            <v>1438</v>
          </cell>
          <cell r="C549">
            <v>0</v>
          </cell>
          <cell r="D549" t="str">
            <v>Yes</v>
          </cell>
          <cell r="E549" t="str">
            <v>No</v>
          </cell>
          <cell r="F549" t="str">
            <v>GEFIEO</v>
          </cell>
          <cell r="G549" t="str">
            <v>UNDP</v>
          </cell>
          <cell r="H549" t="str">
            <v>UNDP</v>
          </cell>
          <cell r="I549">
            <v>0</v>
          </cell>
          <cell r="J549" t="str">
            <v>UNDP</v>
          </cell>
          <cell r="K549" t="str">
            <v>UNDP</v>
          </cell>
          <cell r="L549" t="str">
            <v>Jordan</v>
          </cell>
          <cell r="M549">
            <v>0</v>
          </cell>
          <cell r="N549" t="str">
            <v>MENA</v>
          </cell>
          <cell r="O549" t="str">
            <v>Asia</v>
          </cell>
          <cell r="P549">
            <v>0</v>
          </cell>
          <cell r="Q549">
            <v>0</v>
          </cell>
          <cell r="R549">
            <v>1</v>
          </cell>
          <cell r="S549">
            <v>0</v>
          </cell>
          <cell r="T549">
            <v>0</v>
          </cell>
          <cell r="U549">
            <v>0</v>
          </cell>
          <cell r="V549">
            <v>0</v>
          </cell>
          <cell r="W549">
            <v>0</v>
          </cell>
          <cell r="X549">
            <v>1</v>
          </cell>
          <cell r="Y549" t="str">
            <v>NGO</v>
          </cell>
          <cell r="Z549" t="str">
            <v>NGO_academic_foundation</v>
          </cell>
          <cell r="AA549" t="str">
            <v>Y</v>
          </cell>
          <cell r="AB549">
            <v>0</v>
          </cell>
          <cell r="AC549" t="str">
            <v>Conservation and Sustainable Use of Biodiversity in Dibeen Nature Reserve</v>
          </cell>
          <cell r="AD549" t="str">
            <v>MSP</v>
          </cell>
          <cell r="AE549" t="str">
            <v>GET</v>
          </cell>
          <cell r="AF549" t="str">
            <v>BD</v>
          </cell>
          <cell r="AG549">
            <v>0</v>
          </cell>
          <cell r="AH549" t="str">
            <v>GEF - 3</v>
          </cell>
          <cell r="AI549">
            <v>37453</v>
          </cell>
          <cell r="AJ549">
            <v>2002</v>
          </cell>
          <cell r="AK549">
            <v>37836</v>
          </cell>
          <cell r="AL549">
            <v>2003</v>
          </cell>
          <cell r="AM549">
            <v>38992</v>
          </cell>
          <cell r="AN549">
            <v>39447</v>
          </cell>
          <cell r="AO549">
            <v>40148</v>
          </cell>
          <cell r="AP549">
            <v>40148</v>
          </cell>
          <cell r="AQ549">
            <v>2009</v>
          </cell>
          <cell r="AR549">
            <v>75</v>
          </cell>
          <cell r="AS549">
            <v>23</v>
          </cell>
          <cell r="AT549">
            <v>2008</v>
          </cell>
          <cell r="AU549">
            <v>2008</v>
          </cell>
          <cell r="AV549">
            <v>2008</v>
          </cell>
          <cell r="AW549">
            <v>0</v>
          </cell>
          <cell r="AX549">
            <v>1</v>
          </cell>
          <cell r="AY549">
            <v>0</v>
          </cell>
          <cell r="AZ549">
            <v>1</v>
          </cell>
          <cell r="BA549">
            <v>0.15</v>
          </cell>
          <cell r="BB549">
            <v>1.02</v>
          </cell>
          <cell r="BC549">
            <v>0.7</v>
          </cell>
          <cell r="BD549">
            <v>1.02</v>
          </cell>
          <cell r="BE549">
            <v>0.7</v>
          </cell>
          <cell r="BF549">
            <v>0.68627450980392146</v>
          </cell>
          <cell r="BG549">
            <v>4</v>
          </cell>
          <cell r="BH549">
            <v>4</v>
          </cell>
          <cell r="BI549">
            <v>9</v>
          </cell>
          <cell r="BJ549">
            <v>1</v>
          </cell>
          <cell r="BK549">
            <v>1</v>
          </cell>
          <cell r="BL549">
            <v>0</v>
          </cell>
          <cell r="BM549">
            <v>1</v>
          </cell>
          <cell r="BN549">
            <v>4</v>
          </cell>
          <cell r="BO549">
            <v>0</v>
          </cell>
          <cell r="BP549">
            <v>2</v>
          </cell>
          <cell r="BQ549" t="str">
            <v>MU</v>
          </cell>
          <cell r="BR549">
            <v>3</v>
          </cell>
          <cell r="BS549">
            <v>3</v>
          </cell>
          <cell r="BT549">
            <v>2</v>
          </cell>
          <cell r="BU549">
            <v>2</v>
          </cell>
          <cell r="BV549">
            <v>4</v>
          </cell>
          <cell r="BW549">
            <v>3</v>
          </cell>
          <cell r="BX549">
            <v>0</v>
          </cell>
          <cell r="BY549">
            <v>5</v>
          </cell>
          <cell r="BZ549">
            <v>1</v>
          </cell>
          <cell r="CA549">
            <v>3</v>
          </cell>
          <cell r="CB549">
            <v>0</v>
          </cell>
          <cell r="CC549">
            <v>3</v>
          </cell>
          <cell r="CD549">
            <v>3</v>
          </cell>
          <cell r="CE549">
            <v>0</v>
          </cell>
          <cell r="CF549">
            <v>3</v>
          </cell>
          <cell r="CG549">
            <v>0</v>
          </cell>
          <cell r="CH549">
            <v>4</v>
          </cell>
          <cell r="CI549">
            <v>1</v>
          </cell>
          <cell r="CJ549">
            <v>4</v>
          </cell>
          <cell r="CK549">
            <v>1</v>
          </cell>
          <cell r="CL549">
            <v>4</v>
          </cell>
          <cell r="CM549">
            <v>1</v>
          </cell>
          <cell r="CN549">
            <v>4</v>
          </cell>
          <cell r="CO549">
            <v>1</v>
          </cell>
          <cell r="CP549">
            <v>3</v>
          </cell>
          <cell r="CQ549">
            <v>0</v>
          </cell>
          <cell r="CR549">
            <v>2</v>
          </cell>
          <cell r="CS549">
            <v>0</v>
          </cell>
          <cell r="CT549">
            <v>5</v>
          </cell>
          <cell r="CU549">
            <v>1</v>
          </cell>
          <cell r="CV549">
            <v>0</v>
          </cell>
          <cell r="CW549">
            <v>0</v>
          </cell>
          <cell r="CX549">
            <v>0</v>
          </cell>
          <cell r="CY549">
            <v>0</v>
          </cell>
          <cell r="CZ549">
            <v>0</v>
          </cell>
          <cell r="DA549">
            <v>0</v>
          </cell>
          <cell r="DB549">
            <v>0</v>
          </cell>
          <cell r="DC549">
            <v>0</v>
          </cell>
          <cell r="DD549">
            <v>0</v>
          </cell>
          <cell r="DE549">
            <v>0</v>
          </cell>
          <cell r="DF549">
            <v>0</v>
          </cell>
          <cell r="DG549">
            <v>0</v>
          </cell>
          <cell r="DH549">
            <v>0</v>
          </cell>
          <cell r="DI549">
            <v>0</v>
          </cell>
          <cell r="DJ549">
            <v>0</v>
          </cell>
          <cell r="DK549">
            <v>0</v>
          </cell>
          <cell r="DL549">
            <v>0</v>
          </cell>
          <cell r="DM549">
            <v>0</v>
          </cell>
          <cell r="DN549">
            <v>0</v>
          </cell>
          <cell r="DO549">
            <v>0</v>
          </cell>
          <cell r="DP549">
            <v>0</v>
          </cell>
          <cell r="DQ549">
            <v>0</v>
          </cell>
          <cell r="DR549">
            <v>5</v>
          </cell>
          <cell r="DS549">
            <v>4</v>
          </cell>
          <cell r="DT549">
            <v>4</v>
          </cell>
          <cell r="DU549">
            <v>4</v>
          </cell>
          <cell r="DV549">
            <v>1</v>
          </cell>
          <cell r="DW549">
            <v>3</v>
          </cell>
          <cell r="DX549">
            <v>3</v>
          </cell>
          <cell r="DY549">
            <v>2</v>
          </cell>
          <cell r="DZ549">
            <v>2</v>
          </cell>
          <cell r="EA549">
            <v>2</v>
          </cell>
          <cell r="EB549" t="str">
            <v>MU</v>
          </cell>
          <cell r="EC549">
            <v>5</v>
          </cell>
          <cell r="ED549">
            <v>3</v>
          </cell>
          <cell r="EE549">
            <v>0</v>
          </cell>
          <cell r="EF549">
            <v>0</v>
          </cell>
          <cell r="EG549">
            <v>0</v>
          </cell>
          <cell r="EH549">
            <v>0</v>
          </cell>
          <cell r="EI549">
            <v>0</v>
          </cell>
          <cell r="EJ549">
            <v>0</v>
          </cell>
          <cell r="EK549">
            <v>0</v>
          </cell>
          <cell r="EL549">
            <v>0</v>
          </cell>
          <cell r="EM549">
            <v>0</v>
          </cell>
        </row>
        <row r="550">
          <cell r="A550">
            <v>1444</v>
          </cell>
          <cell r="B550" t="e">
            <v>#N/A</v>
          </cell>
          <cell r="C550">
            <v>0</v>
          </cell>
          <cell r="D550" t="str">
            <v>Yes</v>
          </cell>
          <cell r="E550" t="str">
            <v>No</v>
          </cell>
          <cell r="F550" t="str">
            <v>GEFIEO</v>
          </cell>
          <cell r="G550" t="str">
            <v>UNDP</v>
          </cell>
          <cell r="H550" t="str">
            <v>UNDP</v>
          </cell>
          <cell r="I550">
            <v>0</v>
          </cell>
          <cell r="J550" t="str">
            <v>UNDP</v>
          </cell>
          <cell r="K550" t="str">
            <v>UNDP</v>
          </cell>
          <cell r="L550" t="str">
            <v>Regional (Estonia, Russian Federation)</v>
          </cell>
          <cell r="M550" t="str">
            <v>Estonia, Russian Federation</v>
          </cell>
          <cell r="N550" t="str">
            <v>ECA</v>
          </cell>
          <cell r="O550" t="str">
            <v>ECA</v>
          </cell>
          <cell r="P550">
            <v>0</v>
          </cell>
          <cell r="Q550">
            <v>1</v>
          </cell>
          <cell r="R550">
            <v>0</v>
          </cell>
          <cell r="S550">
            <v>0</v>
          </cell>
          <cell r="T550">
            <v>0</v>
          </cell>
          <cell r="U550">
            <v>0</v>
          </cell>
          <cell r="V550">
            <v>0</v>
          </cell>
          <cell r="W550">
            <v>0</v>
          </cell>
          <cell r="X550">
            <v>0</v>
          </cell>
          <cell r="Y550" t="str">
            <v>NGO</v>
          </cell>
          <cell r="Z550" t="str">
            <v>NGO_academic_foundation</v>
          </cell>
          <cell r="AA550">
            <v>0</v>
          </cell>
          <cell r="AB550">
            <v>0</v>
          </cell>
          <cell r="AC550" t="str">
            <v>Regional (Estonia and Russia) - Development and Implementation of the Lake Peipsi/Chudskoe Basin Management Plan</v>
          </cell>
          <cell r="AD550" t="str">
            <v>MSP</v>
          </cell>
          <cell r="AE550" t="str">
            <v>GET</v>
          </cell>
          <cell r="AF550" t="str">
            <v>IW</v>
          </cell>
          <cell r="AG550">
            <v>0</v>
          </cell>
          <cell r="AH550" t="str">
            <v>GEF - 2</v>
          </cell>
          <cell r="AI550">
            <v>37265</v>
          </cell>
          <cell r="AJ550">
            <v>2002</v>
          </cell>
          <cell r="AK550">
            <v>37599</v>
          </cell>
          <cell r="AL550">
            <v>2002</v>
          </cell>
          <cell r="AM550">
            <v>38340.5</v>
          </cell>
          <cell r="AN550">
            <v>0</v>
          </cell>
          <cell r="AO550">
            <v>39082</v>
          </cell>
          <cell r="AP550">
            <v>39082</v>
          </cell>
          <cell r="AQ550">
            <v>2006</v>
          </cell>
          <cell r="AR550">
            <v>48</v>
          </cell>
          <cell r="AS550">
            <v>0</v>
          </cell>
          <cell r="AT550">
            <v>2006</v>
          </cell>
          <cell r="AU550">
            <v>2006</v>
          </cell>
          <cell r="AV550">
            <v>2006</v>
          </cell>
          <cell r="AW550">
            <v>0</v>
          </cell>
          <cell r="AX550">
            <v>1</v>
          </cell>
          <cell r="AY550">
            <v>0</v>
          </cell>
          <cell r="AZ550">
            <v>1</v>
          </cell>
          <cell r="BA550">
            <v>0</v>
          </cell>
          <cell r="BB550">
            <v>3.7749999999999999</v>
          </cell>
          <cell r="BC550">
            <v>0</v>
          </cell>
          <cell r="BD550">
            <v>3.7749999999999999</v>
          </cell>
          <cell r="BE550">
            <v>0</v>
          </cell>
          <cell r="BF550">
            <v>0</v>
          </cell>
          <cell r="BG550">
            <v>0</v>
          </cell>
          <cell r="BH550">
            <v>0</v>
          </cell>
          <cell r="BI550">
            <v>2</v>
          </cell>
          <cell r="BJ550">
            <v>0</v>
          </cell>
          <cell r="BK550">
            <v>1</v>
          </cell>
          <cell r="BL550">
            <v>0</v>
          </cell>
          <cell r="BM550">
            <v>0</v>
          </cell>
          <cell r="BN550">
            <v>3</v>
          </cell>
          <cell r="BO550">
            <v>0</v>
          </cell>
          <cell r="BP550">
            <v>0</v>
          </cell>
          <cell r="BQ550">
            <v>0</v>
          </cell>
          <cell r="BR550">
            <v>0</v>
          </cell>
          <cell r="BS550">
            <v>0</v>
          </cell>
          <cell r="BT550">
            <v>0</v>
          </cell>
          <cell r="BU550">
            <v>0</v>
          </cell>
          <cell r="BV550">
            <v>0</v>
          </cell>
          <cell r="BW550">
            <v>2</v>
          </cell>
          <cell r="BX550">
            <v>0</v>
          </cell>
          <cell r="BY550">
            <v>2</v>
          </cell>
          <cell r="BZ550">
            <v>0</v>
          </cell>
          <cell r="CA550">
            <v>2</v>
          </cell>
          <cell r="CB550">
            <v>0</v>
          </cell>
          <cell r="CC550">
            <v>0</v>
          </cell>
          <cell r="CD550">
            <v>0</v>
          </cell>
          <cell r="CE550">
            <v>0</v>
          </cell>
          <cell r="CF550">
            <v>0</v>
          </cell>
          <cell r="CG550">
            <v>0</v>
          </cell>
          <cell r="CH550">
            <v>2</v>
          </cell>
          <cell r="CI550">
            <v>0</v>
          </cell>
          <cell r="CJ550">
            <v>2</v>
          </cell>
          <cell r="CK550">
            <v>0</v>
          </cell>
          <cell r="CL550">
            <v>2</v>
          </cell>
          <cell r="CM550">
            <v>0</v>
          </cell>
          <cell r="CN550">
            <v>1</v>
          </cell>
          <cell r="CO550">
            <v>0</v>
          </cell>
          <cell r="CP550">
            <v>1</v>
          </cell>
          <cell r="CQ550">
            <v>0</v>
          </cell>
          <cell r="CR550">
            <v>1</v>
          </cell>
          <cell r="CS550">
            <v>0</v>
          </cell>
          <cell r="CT550">
            <v>4</v>
          </cell>
          <cell r="CU550">
            <v>1</v>
          </cell>
          <cell r="CV550">
            <v>0</v>
          </cell>
          <cell r="CW550">
            <v>0</v>
          </cell>
          <cell r="CX550">
            <v>0</v>
          </cell>
          <cell r="CY550">
            <v>0</v>
          </cell>
          <cell r="CZ550">
            <v>0</v>
          </cell>
          <cell r="DA550">
            <v>0</v>
          </cell>
          <cell r="DB550">
            <v>0</v>
          </cell>
          <cell r="DC550">
            <v>0</v>
          </cell>
          <cell r="DD550">
            <v>0</v>
          </cell>
          <cell r="DE550">
            <v>0</v>
          </cell>
          <cell r="DF550">
            <v>0</v>
          </cell>
          <cell r="DG550">
            <v>0</v>
          </cell>
          <cell r="DH550">
            <v>0</v>
          </cell>
          <cell r="DI550">
            <v>0</v>
          </cell>
          <cell r="DJ550">
            <v>0</v>
          </cell>
          <cell r="DK550">
            <v>0</v>
          </cell>
          <cell r="DL550">
            <v>0</v>
          </cell>
          <cell r="DM550">
            <v>0</v>
          </cell>
          <cell r="DN550">
            <v>0</v>
          </cell>
          <cell r="DO550">
            <v>0</v>
          </cell>
          <cell r="DP550">
            <v>0</v>
          </cell>
          <cell r="DQ550">
            <v>0</v>
          </cell>
          <cell r="DR550">
            <v>5</v>
          </cell>
          <cell r="DS550">
            <v>3</v>
          </cell>
          <cell r="DT550">
            <v>3</v>
          </cell>
          <cell r="DU550">
            <v>3</v>
          </cell>
          <cell r="DV550">
            <v>0</v>
          </cell>
          <cell r="DW550">
            <v>0</v>
          </cell>
          <cell r="DX550">
            <v>0</v>
          </cell>
          <cell r="DY550">
            <v>0</v>
          </cell>
          <cell r="DZ550">
            <v>0</v>
          </cell>
          <cell r="EA550">
            <v>0</v>
          </cell>
          <cell r="EB550">
            <v>0</v>
          </cell>
          <cell r="EC550">
            <v>2</v>
          </cell>
          <cell r="ED550">
            <v>2</v>
          </cell>
          <cell r="EE550">
            <v>0</v>
          </cell>
          <cell r="EF550">
            <v>0</v>
          </cell>
          <cell r="EG550">
            <v>0</v>
          </cell>
          <cell r="EH550">
            <v>0</v>
          </cell>
          <cell r="EI550">
            <v>0</v>
          </cell>
          <cell r="EJ550">
            <v>0</v>
          </cell>
          <cell r="EK550">
            <v>0</v>
          </cell>
          <cell r="EL550">
            <v>0</v>
          </cell>
          <cell r="EM550">
            <v>0</v>
          </cell>
        </row>
        <row r="551">
          <cell r="A551">
            <v>1446</v>
          </cell>
          <cell r="B551">
            <v>1446</v>
          </cell>
          <cell r="C551">
            <v>0</v>
          </cell>
          <cell r="D551" t="str">
            <v>Yes</v>
          </cell>
          <cell r="E551" t="str">
            <v>Yes</v>
          </cell>
          <cell r="F551" t="str">
            <v>GEFIEO</v>
          </cell>
          <cell r="G551" t="str">
            <v>UNDP</v>
          </cell>
          <cell r="H551" t="str">
            <v>UNDP</v>
          </cell>
          <cell r="I551">
            <v>0</v>
          </cell>
          <cell r="J551" t="str">
            <v>UNDP</v>
          </cell>
          <cell r="K551" t="str">
            <v>UNDP</v>
          </cell>
          <cell r="L551" t="str">
            <v>Peru</v>
          </cell>
          <cell r="M551">
            <v>0</v>
          </cell>
          <cell r="N551" t="str">
            <v>LAC</v>
          </cell>
          <cell r="O551" t="str">
            <v>LAC</v>
          </cell>
          <cell r="P551">
            <v>0</v>
          </cell>
          <cell r="Q551">
            <v>0</v>
          </cell>
          <cell r="R551">
            <v>1</v>
          </cell>
          <cell r="S551">
            <v>0</v>
          </cell>
          <cell r="T551">
            <v>0</v>
          </cell>
          <cell r="U551">
            <v>0</v>
          </cell>
          <cell r="V551">
            <v>0</v>
          </cell>
          <cell r="W551">
            <v>0</v>
          </cell>
          <cell r="X551">
            <v>1</v>
          </cell>
          <cell r="Y551" t="str">
            <v>NGO</v>
          </cell>
          <cell r="Z551" t="str">
            <v>NGO_academic_foundation</v>
          </cell>
          <cell r="AA551" t="str">
            <v>Y</v>
          </cell>
          <cell r="AB551">
            <v>0</v>
          </cell>
          <cell r="AC551" t="str">
            <v>Conservation and Sustainable Use of Biodiversity in the Peruvian Amazon by the Indigenous Ashaninka Population</v>
          </cell>
          <cell r="AD551" t="str">
            <v>MSP</v>
          </cell>
          <cell r="AE551" t="str">
            <v>GET</v>
          </cell>
          <cell r="AF551" t="str">
            <v>BD</v>
          </cell>
          <cell r="AG551">
            <v>3</v>
          </cell>
          <cell r="AH551" t="str">
            <v>GEF - 3</v>
          </cell>
          <cell r="AI551">
            <v>37874</v>
          </cell>
          <cell r="AJ551">
            <v>2003</v>
          </cell>
          <cell r="AK551">
            <v>38279</v>
          </cell>
          <cell r="AL551">
            <v>2004</v>
          </cell>
          <cell r="AM551">
            <v>39189.5</v>
          </cell>
          <cell r="AN551">
            <v>0</v>
          </cell>
          <cell r="AO551">
            <v>40100</v>
          </cell>
          <cell r="AP551">
            <v>40100</v>
          </cell>
          <cell r="AQ551">
            <v>2009</v>
          </cell>
          <cell r="AR551">
            <v>59</v>
          </cell>
          <cell r="AS551">
            <v>0</v>
          </cell>
          <cell r="AT551">
            <v>2009</v>
          </cell>
          <cell r="AU551">
            <v>2009</v>
          </cell>
          <cell r="AV551">
            <v>2009</v>
          </cell>
          <cell r="AW551">
            <v>0</v>
          </cell>
          <cell r="AX551">
            <v>0.97499999999999998</v>
          </cell>
          <cell r="AY551">
            <v>2.5000000000000001E-2</v>
          </cell>
          <cell r="AZ551">
            <v>1</v>
          </cell>
          <cell r="BA551">
            <v>0.92</v>
          </cell>
          <cell r="BB551">
            <v>0.55698000000000003</v>
          </cell>
          <cell r="BC551">
            <v>0.31</v>
          </cell>
          <cell r="BD551">
            <v>0.57126153846153849</v>
          </cell>
          <cell r="BE551">
            <v>0.31794871794871793</v>
          </cell>
          <cell r="BF551">
            <v>0.55657294696398429</v>
          </cell>
          <cell r="BG551">
            <v>0</v>
          </cell>
          <cell r="BH551">
            <v>13</v>
          </cell>
          <cell r="BI551">
            <v>0</v>
          </cell>
          <cell r="BJ551">
            <v>1</v>
          </cell>
          <cell r="BK551">
            <v>1</v>
          </cell>
          <cell r="BL551">
            <v>0</v>
          </cell>
          <cell r="BM551">
            <v>1</v>
          </cell>
          <cell r="BN551">
            <v>4</v>
          </cell>
          <cell r="BO551">
            <v>0</v>
          </cell>
          <cell r="BP551">
            <v>2</v>
          </cell>
          <cell r="BQ551" t="str">
            <v>MU</v>
          </cell>
          <cell r="BR551">
            <v>4</v>
          </cell>
          <cell r="BS551">
            <v>3</v>
          </cell>
          <cell r="BT551">
            <v>3</v>
          </cell>
          <cell r="BU551">
            <v>2</v>
          </cell>
          <cell r="BV551">
            <v>0</v>
          </cell>
          <cell r="BW551">
            <v>2</v>
          </cell>
          <cell r="BX551">
            <v>0</v>
          </cell>
          <cell r="BY551">
            <v>4</v>
          </cell>
          <cell r="BZ551">
            <v>1</v>
          </cell>
          <cell r="CA551">
            <v>2</v>
          </cell>
          <cell r="CB551">
            <v>0</v>
          </cell>
          <cell r="CC551">
            <v>4</v>
          </cell>
          <cell r="CD551">
            <v>4</v>
          </cell>
          <cell r="CE551">
            <v>1</v>
          </cell>
          <cell r="CF551">
            <v>3</v>
          </cell>
          <cell r="CG551">
            <v>0</v>
          </cell>
          <cell r="CH551">
            <v>4</v>
          </cell>
          <cell r="CI551">
            <v>1</v>
          </cell>
          <cell r="CJ551">
            <v>5</v>
          </cell>
          <cell r="CK551">
            <v>1</v>
          </cell>
          <cell r="CL551">
            <v>4</v>
          </cell>
          <cell r="CM551">
            <v>1</v>
          </cell>
          <cell r="CN551">
            <v>5</v>
          </cell>
          <cell r="CO551">
            <v>1</v>
          </cell>
          <cell r="CP551">
            <v>3</v>
          </cell>
          <cell r="CQ551">
            <v>0</v>
          </cell>
          <cell r="CR551">
            <v>3</v>
          </cell>
          <cell r="CS551">
            <v>0</v>
          </cell>
          <cell r="CT551">
            <v>3</v>
          </cell>
          <cell r="CU551">
            <v>0</v>
          </cell>
          <cell r="CV551">
            <v>0</v>
          </cell>
          <cell r="CW551">
            <v>0</v>
          </cell>
          <cell r="CX551">
            <v>0</v>
          </cell>
          <cell r="CY551">
            <v>0</v>
          </cell>
          <cell r="CZ551">
            <v>1</v>
          </cell>
          <cell r="DA551">
            <v>0</v>
          </cell>
          <cell r="DB551">
            <v>0</v>
          </cell>
          <cell r="DC551">
            <v>0</v>
          </cell>
          <cell r="DD551">
            <v>0</v>
          </cell>
          <cell r="DE551">
            <v>0</v>
          </cell>
          <cell r="DF551">
            <v>0</v>
          </cell>
          <cell r="DG551">
            <v>0</v>
          </cell>
          <cell r="DH551">
            <v>0</v>
          </cell>
          <cell r="DI551">
            <v>0</v>
          </cell>
          <cell r="DJ551">
            <v>0</v>
          </cell>
          <cell r="DK551">
            <v>0</v>
          </cell>
          <cell r="DL551">
            <v>0</v>
          </cell>
          <cell r="DM551">
            <v>0</v>
          </cell>
          <cell r="DN551">
            <v>0</v>
          </cell>
          <cell r="DO551">
            <v>0</v>
          </cell>
          <cell r="DP551">
            <v>0</v>
          </cell>
          <cell r="DQ551">
            <v>0</v>
          </cell>
          <cell r="DR551">
            <v>5</v>
          </cell>
          <cell r="DS551">
            <v>4</v>
          </cell>
          <cell r="DT551">
            <v>4</v>
          </cell>
          <cell r="DU551">
            <v>4</v>
          </cell>
          <cell r="DV551">
            <v>1</v>
          </cell>
          <cell r="DW551">
            <v>4</v>
          </cell>
          <cell r="DX551">
            <v>3</v>
          </cell>
          <cell r="DY551">
            <v>3</v>
          </cell>
          <cell r="DZ551">
            <v>2</v>
          </cell>
          <cell r="EA551">
            <v>2</v>
          </cell>
          <cell r="EB551" t="str">
            <v>MU</v>
          </cell>
          <cell r="EC551">
            <v>4</v>
          </cell>
          <cell r="ED551">
            <v>2</v>
          </cell>
          <cell r="EE551">
            <v>0</v>
          </cell>
          <cell r="EF551">
            <v>0</v>
          </cell>
          <cell r="EG551">
            <v>0</v>
          </cell>
          <cell r="EH551">
            <v>0</v>
          </cell>
          <cell r="EI551">
            <v>0</v>
          </cell>
          <cell r="EJ551">
            <v>0</v>
          </cell>
          <cell r="EK551">
            <v>0</v>
          </cell>
          <cell r="EL551">
            <v>0</v>
          </cell>
          <cell r="EM551">
            <v>0</v>
          </cell>
        </row>
        <row r="552">
          <cell r="A552">
            <v>1458</v>
          </cell>
          <cell r="B552" t="e">
            <v>#N/A</v>
          </cell>
          <cell r="C552">
            <v>0</v>
          </cell>
          <cell r="D552" t="str">
            <v>No</v>
          </cell>
          <cell r="E552" t="str">
            <v>Yes</v>
          </cell>
          <cell r="F552" t="str">
            <v>IAEO</v>
          </cell>
          <cell r="G552" t="str">
            <v>UNDP</v>
          </cell>
          <cell r="H552" t="str">
            <v>UNDP</v>
          </cell>
          <cell r="I552">
            <v>0</v>
          </cell>
          <cell r="J552" t="str">
            <v>UNDP</v>
          </cell>
          <cell r="K552" t="str">
            <v>UNDP</v>
          </cell>
          <cell r="L552" t="str">
            <v>Georgia</v>
          </cell>
          <cell r="M552">
            <v>0</v>
          </cell>
          <cell r="N552" t="str">
            <v>ECA</v>
          </cell>
          <cell r="O552" t="str">
            <v>ECA</v>
          </cell>
          <cell r="P552">
            <v>0</v>
          </cell>
          <cell r="Q552">
            <v>0</v>
          </cell>
          <cell r="R552">
            <v>1</v>
          </cell>
          <cell r="S552">
            <v>0</v>
          </cell>
          <cell r="T552">
            <v>0</v>
          </cell>
          <cell r="U552">
            <v>0</v>
          </cell>
          <cell r="V552">
            <v>0</v>
          </cell>
          <cell r="W552">
            <v>0</v>
          </cell>
          <cell r="X552">
            <v>0</v>
          </cell>
          <cell r="Y552" t="str">
            <v>Government</v>
          </cell>
          <cell r="Z552" t="str">
            <v>Govt</v>
          </cell>
          <cell r="AA552" t="str">
            <v>Y</v>
          </cell>
          <cell r="AB552">
            <v>0</v>
          </cell>
          <cell r="AC552" t="str">
            <v xml:space="preserve">Recovery, Conservation, and Sustainable Use of Georgia's Agrobiodiversity </v>
          </cell>
          <cell r="AD552" t="str">
            <v>MSP</v>
          </cell>
          <cell r="AE552" t="str">
            <v>GET</v>
          </cell>
          <cell r="AF552" t="str">
            <v>BD</v>
          </cell>
          <cell r="AG552">
            <v>0</v>
          </cell>
          <cell r="AH552" t="str">
            <v>GEF - 3</v>
          </cell>
          <cell r="AI552">
            <v>38077</v>
          </cell>
          <cell r="AJ552">
            <v>2004</v>
          </cell>
          <cell r="AK552">
            <v>38213</v>
          </cell>
          <cell r="AL552">
            <v>2004</v>
          </cell>
          <cell r="AM552">
            <v>39240.5</v>
          </cell>
          <cell r="AN552">
            <v>39813</v>
          </cell>
          <cell r="AO552">
            <v>40268</v>
          </cell>
          <cell r="AP552">
            <v>40268</v>
          </cell>
          <cell r="AQ552">
            <v>2010</v>
          </cell>
          <cell r="AR552">
            <v>67</v>
          </cell>
          <cell r="AS552">
            <v>15</v>
          </cell>
          <cell r="AT552">
            <v>2011</v>
          </cell>
          <cell r="AU552">
            <v>2010</v>
          </cell>
          <cell r="AV552">
            <v>2010</v>
          </cell>
          <cell r="AW552">
            <v>0</v>
          </cell>
          <cell r="AX552">
            <v>0.96240799999999993</v>
          </cell>
          <cell r="AY552">
            <v>2.5000000000000001E-2</v>
          </cell>
          <cell r="AZ552">
            <v>0.98740799999999995</v>
          </cell>
          <cell r="BA552">
            <v>0.95899999999999963</v>
          </cell>
          <cell r="BB552">
            <v>1.7170000000000001</v>
          </cell>
          <cell r="BC552">
            <v>5.78</v>
          </cell>
          <cell r="BD552">
            <v>1.7840666328625698</v>
          </cell>
          <cell r="BE552">
            <v>6.0057688631017205</v>
          </cell>
          <cell r="BF552">
            <v>3.3663366336633662</v>
          </cell>
          <cell r="BG552">
            <v>15</v>
          </cell>
          <cell r="BH552">
            <v>5</v>
          </cell>
          <cell r="BI552">
            <v>5</v>
          </cell>
          <cell r="BJ552">
            <v>1</v>
          </cell>
          <cell r="BK552">
            <v>1</v>
          </cell>
          <cell r="BL552">
            <v>0</v>
          </cell>
          <cell r="BM552">
            <v>1</v>
          </cell>
          <cell r="BN552">
            <v>5</v>
          </cell>
          <cell r="BO552">
            <v>0</v>
          </cell>
          <cell r="BP552">
            <v>2</v>
          </cell>
          <cell r="BQ552" t="str">
            <v>MU</v>
          </cell>
          <cell r="BR552">
            <v>4</v>
          </cell>
          <cell r="BS552">
            <v>3</v>
          </cell>
          <cell r="BT552">
            <v>2</v>
          </cell>
          <cell r="BU552">
            <v>2</v>
          </cell>
          <cell r="BV552">
            <v>0</v>
          </cell>
          <cell r="BW552">
            <v>4</v>
          </cell>
          <cell r="BX552">
            <v>1</v>
          </cell>
          <cell r="BY552">
            <v>4</v>
          </cell>
          <cell r="BZ552">
            <v>1</v>
          </cell>
          <cell r="CA552">
            <v>5</v>
          </cell>
          <cell r="CB552">
            <v>1</v>
          </cell>
          <cell r="CC552">
            <v>5</v>
          </cell>
          <cell r="CD552">
            <v>5</v>
          </cell>
          <cell r="CE552">
            <v>1</v>
          </cell>
          <cell r="CF552">
            <v>6</v>
          </cell>
          <cell r="CG552">
            <v>1</v>
          </cell>
          <cell r="CH552">
            <v>4</v>
          </cell>
          <cell r="CI552">
            <v>1</v>
          </cell>
          <cell r="CJ552">
            <v>4</v>
          </cell>
          <cell r="CK552">
            <v>1</v>
          </cell>
          <cell r="CL552">
            <v>4</v>
          </cell>
          <cell r="CM552">
            <v>1</v>
          </cell>
          <cell r="CN552">
            <v>5</v>
          </cell>
          <cell r="CO552">
            <v>1</v>
          </cell>
          <cell r="CP552">
            <v>4</v>
          </cell>
          <cell r="CQ552">
            <v>1</v>
          </cell>
          <cell r="CR552">
            <v>4</v>
          </cell>
          <cell r="CS552">
            <v>1</v>
          </cell>
          <cell r="CT552">
            <v>4</v>
          </cell>
          <cell r="CU552">
            <v>1</v>
          </cell>
          <cell r="CV552">
            <v>0</v>
          </cell>
          <cell r="CW552">
            <v>0</v>
          </cell>
          <cell r="CX552">
            <v>0</v>
          </cell>
          <cell r="CY552">
            <v>0</v>
          </cell>
          <cell r="CZ552">
            <v>1</v>
          </cell>
          <cell r="DA552">
            <v>0</v>
          </cell>
          <cell r="DB552">
            <v>0</v>
          </cell>
          <cell r="DC552">
            <v>0</v>
          </cell>
          <cell r="DD552">
            <v>0</v>
          </cell>
          <cell r="DE552">
            <v>0</v>
          </cell>
          <cell r="DF552">
            <v>0</v>
          </cell>
          <cell r="DG552">
            <v>0</v>
          </cell>
          <cell r="DH552">
            <v>0</v>
          </cell>
          <cell r="DI552">
            <v>0</v>
          </cell>
          <cell r="DJ552">
            <v>0</v>
          </cell>
          <cell r="DK552">
            <v>0</v>
          </cell>
          <cell r="DL552">
            <v>0</v>
          </cell>
          <cell r="DM552">
            <v>0</v>
          </cell>
          <cell r="DN552">
            <v>0</v>
          </cell>
          <cell r="DO552">
            <v>0</v>
          </cell>
          <cell r="DP552">
            <v>0</v>
          </cell>
          <cell r="DQ552">
            <v>0</v>
          </cell>
          <cell r="DR552">
            <v>5</v>
          </cell>
          <cell r="DS552">
            <v>4</v>
          </cell>
          <cell r="DT552">
            <v>5</v>
          </cell>
          <cell r="DU552">
            <v>5</v>
          </cell>
          <cell r="DV552">
            <v>1</v>
          </cell>
          <cell r="DW552">
            <v>0</v>
          </cell>
          <cell r="DX552">
            <v>0</v>
          </cell>
          <cell r="DY552">
            <v>0</v>
          </cell>
          <cell r="DZ552">
            <v>0</v>
          </cell>
          <cell r="EA552">
            <v>0</v>
          </cell>
          <cell r="EB552">
            <v>0</v>
          </cell>
          <cell r="EC552">
            <v>0</v>
          </cell>
          <cell r="ED552">
            <v>0</v>
          </cell>
          <cell r="EE552">
            <v>0</v>
          </cell>
          <cell r="EF552">
            <v>0</v>
          </cell>
          <cell r="EG552">
            <v>0</v>
          </cell>
          <cell r="EH552">
            <v>0</v>
          </cell>
          <cell r="EI552">
            <v>0</v>
          </cell>
          <cell r="EJ552">
            <v>0</v>
          </cell>
          <cell r="EK552">
            <v>0</v>
          </cell>
          <cell r="EL552">
            <v>0</v>
          </cell>
          <cell r="EM552">
            <v>0</v>
          </cell>
        </row>
        <row r="553">
          <cell r="A553">
            <v>1462</v>
          </cell>
          <cell r="B553" t="e">
            <v>#N/A</v>
          </cell>
          <cell r="C553">
            <v>2205</v>
          </cell>
          <cell r="D553" t="str">
            <v>No</v>
          </cell>
          <cell r="E553" t="str">
            <v>Yes</v>
          </cell>
          <cell r="F553" t="str">
            <v>IAEO</v>
          </cell>
          <cell r="G553" t="str">
            <v>UNDP</v>
          </cell>
          <cell r="H553" t="str">
            <v>UNDP</v>
          </cell>
          <cell r="I553">
            <v>0</v>
          </cell>
          <cell r="J553" t="str">
            <v>UNDP</v>
          </cell>
          <cell r="K553">
            <v>0</v>
          </cell>
          <cell r="L553" t="str">
            <v>Regional</v>
          </cell>
          <cell r="M553" t="str">
            <v>Kenya, Comoros, Madagascar, Mauritius, Mozambique, Seychelles, Tanzania, South Africa</v>
          </cell>
          <cell r="N553" t="str">
            <v>AFR</v>
          </cell>
          <cell r="O553" t="str">
            <v>AFR</v>
          </cell>
          <cell r="P553">
            <v>0</v>
          </cell>
          <cell r="Q553">
            <v>1</v>
          </cell>
          <cell r="R553">
            <v>0</v>
          </cell>
          <cell r="S553">
            <v>2</v>
          </cell>
          <cell r="T553">
            <v>0</v>
          </cell>
          <cell r="U553">
            <v>2</v>
          </cell>
          <cell r="V553">
            <v>2</v>
          </cell>
          <cell r="W553">
            <v>0</v>
          </cell>
          <cell r="X553">
            <v>0</v>
          </cell>
          <cell r="Y553" t="str">
            <v>Multilateral</v>
          </cell>
          <cell r="Z553" t="str">
            <v>Bi_multilateral</v>
          </cell>
          <cell r="AA553">
            <v>0</v>
          </cell>
          <cell r="AB553">
            <v>0</v>
          </cell>
          <cell r="AC553" t="str">
            <v>Programme for the Agulhas and Somali Current Large Marine Ecosystems: Agulhas and Somali Current Large Marine Ecosystems Project (ASCLMEs)</v>
          </cell>
          <cell r="AD553" t="str">
            <v>FSP</v>
          </cell>
          <cell r="AE553" t="str">
            <v>GET</v>
          </cell>
          <cell r="AF553" t="str">
            <v>IW</v>
          </cell>
          <cell r="AG553">
            <v>0</v>
          </cell>
          <cell r="AH553" t="str">
            <v>GEF - 3</v>
          </cell>
          <cell r="AI553">
            <v>39070</v>
          </cell>
          <cell r="AJ553">
            <v>2006</v>
          </cell>
          <cell r="AK553">
            <v>39139</v>
          </cell>
          <cell r="AL553">
            <v>2007</v>
          </cell>
          <cell r="AM553">
            <v>0</v>
          </cell>
          <cell r="AN553">
            <v>41364</v>
          </cell>
          <cell r="AO553">
            <v>41518</v>
          </cell>
          <cell r="AP553">
            <v>41518</v>
          </cell>
          <cell r="AQ553">
            <v>2013</v>
          </cell>
          <cell r="AR553">
            <v>0</v>
          </cell>
          <cell r="AS553">
            <v>0</v>
          </cell>
          <cell r="AT553">
            <v>2014</v>
          </cell>
          <cell r="AU553" t="str">
            <v>Apr,2013</v>
          </cell>
          <cell r="AV553">
            <v>2013</v>
          </cell>
          <cell r="AW553">
            <v>0</v>
          </cell>
          <cell r="AX553">
            <v>12.2</v>
          </cell>
          <cell r="AY553">
            <v>0.72299999999999998</v>
          </cell>
          <cell r="AZ553">
            <v>12.923</v>
          </cell>
          <cell r="BA553">
            <v>0</v>
          </cell>
          <cell r="BB553">
            <v>18.47</v>
          </cell>
          <cell r="BC553">
            <v>29</v>
          </cell>
          <cell r="BD553">
            <v>0</v>
          </cell>
          <cell r="BE553">
            <v>0</v>
          </cell>
          <cell r="BF553">
            <v>0</v>
          </cell>
          <cell r="BG553">
            <v>0</v>
          </cell>
          <cell r="BH553">
            <v>0</v>
          </cell>
          <cell r="BI553">
            <v>0</v>
          </cell>
          <cell r="BJ553">
            <v>0</v>
          </cell>
          <cell r="BK553">
            <v>0</v>
          </cell>
          <cell r="BL553">
            <v>0</v>
          </cell>
          <cell r="BM553">
            <v>1</v>
          </cell>
          <cell r="BN553">
            <v>5</v>
          </cell>
          <cell r="BO553">
            <v>0</v>
          </cell>
          <cell r="BP553">
            <v>0</v>
          </cell>
          <cell r="BQ553">
            <v>0</v>
          </cell>
          <cell r="BR553">
            <v>0</v>
          </cell>
          <cell r="BS553">
            <v>0</v>
          </cell>
          <cell r="BT553">
            <v>0</v>
          </cell>
          <cell r="BU553">
            <v>0</v>
          </cell>
          <cell r="BV553">
            <v>0</v>
          </cell>
          <cell r="BW553">
            <v>0</v>
          </cell>
          <cell r="BX553">
            <v>0</v>
          </cell>
          <cell r="BY553">
            <v>0</v>
          </cell>
          <cell r="BZ553">
            <v>0</v>
          </cell>
          <cell r="CA553">
            <v>0</v>
          </cell>
          <cell r="CB553">
            <v>0</v>
          </cell>
          <cell r="CC553">
            <v>0</v>
          </cell>
          <cell r="CD553">
            <v>0</v>
          </cell>
          <cell r="CE553">
            <v>0</v>
          </cell>
          <cell r="CF553">
            <v>0</v>
          </cell>
          <cell r="CG553">
            <v>0</v>
          </cell>
          <cell r="CH553">
            <v>0</v>
          </cell>
          <cell r="CI553">
            <v>0</v>
          </cell>
          <cell r="CJ553">
            <v>0</v>
          </cell>
          <cell r="CK553">
            <v>0</v>
          </cell>
          <cell r="CL553">
            <v>0</v>
          </cell>
          <cell r="CM553">
            <v>0</v>
          </cell>
          <cell r="CN553">
            <v>0</v>
          </cell>
          <cell r="CO553">
            <v>0</v>
          </cell>
          <cell r="CP553">
            <v>0</v>
          </cell>
          <cell r="CQ553">
            <v>0</v>
          </cell>
          <cell r="CR553">
            <v>0</v>
          </cell>
          <cell r="CS553">
            <v>0</v>
          </cell>
          <cell r="CT553">
            <v>0</v>
          </cell>
          <cell r="CU553">
            <v>0</v>
          </cell>
          <cell r="CV553">
            <v>6</v>
          </cell>
          <cell r="CW553">
            <v>5</v>
          </cell>
          <cell r="CX553">
            <v>5</v>
          </cell>
          <cell r="CY553">
            <v>5</v>
          </cell>
          <cell r="CZ553">
            <v>1</v>
          </cell>
          <cell r="DA553">
            <v>3</v>
          </cell>
          <cell r="DB553">
            <v>3</v>
          </cell>
          <cell r="DC553">
            <v>3</v>
          </cell>
          <cell r="DD553">
            <v>3</v>
          </cell>
          <cell r="DE553">
            <v>3</v>
          </cell>
          <cell r="DF553" t="str">
            <v>ML</v>
          </cell>
          <cell r="DG553">
            <v>5</v>
          </cell>
          <cell r="DH553">
            <v>5</v>
          </cell>
          <cell r="DI553">
            <v>5</v>
          </cell>
          <cell r="DJ553">
            <v>4</v>
          </cell>
          <cell r="DK553">
            <v>4</v>
          </cell>
          <cell r="DL553">
            <v>4</v>
          </cell>
          <cell r="DM553">
            <v>5</v>
          </cell>
          <cell r="DN553">
            <v>3</v>
          </cell>
          <cell r="DO553">
            <v>4</v>
          </cell>
          <cell r="DP553">
            <v>4</v>
          </cell>
          <cell r="DQ553">
            <v>2</v>
          </cell>
          <cell r="DR553">
            <v>0</v>
          </cell>
          <cell r="DS553">
            <v>0</v>
          </cell>
          <cell r="DT553">
            <v>0</v>
          </cell>
          <cell r="DU553">
            <v>0</v>
          </cell>
          <cell r="DV553">
            <v>0</v>
          </cell>
          <cell r="DW553">
            <v>0</v>
          </cell>
          <cell r="DX553">
            <v>0</v>
          </cell>
          <cell r="DY553">
            <v>0</v>
          </cell>
          <cell r="DZ553">
            <v>0</v>
          </cell>
          <cell r="EA553">
            <v>0</v>
          </cell>
          <cell r="EB553">
            <v>0</v>
          </cell>
          <cell r="EC553">
            <v>0</v>
          </cell>
          <cell r="ED553">
            <v>0</v>
          </cell>
          <cell r="EE553">
            <v>0</v>
          </cell>
          <cell r="EF553">
            <v>0</v>
          </cell>
          <cell r="EG553">
            <v>0</v>
          </cell>
          <cell r="EH553">
            <v>0</v>
          </cell>
          <cell r="EI553">
            <v>0</v>
          </cell>
          <cell r="EJ553">
            <v>0</v>
          </cell>
          <cell r="EK553">
            <v>0</v>
          </cell>
          <cell r="EL553">
            <v>0</v>
          </cell>
          <cell r="EM553">
            <v>0</v>
          </cell>
        </row>
        <row r="554">
          <cell r="A554">
            <v>1471</v>
          </cell>
          <cell r="B554">
            <v>1471</v>
          </cell>
          <cell r="C554">
            <v>70457</v>
          </cell>
          <cell r="D554" t="str">
            <v>Yes</v>
          </cell>
          <cell r="E554" t="str">
            <v>No</v>
          </cell>
          <cell r="F554" t="str">
            <v>GEFIEO</v>
          </cell>
          <cell r="G554" t="str">
            <v>World Bank</v>
          </cell>
          <cell r="H554" t="str">
            <v>WB</v>
          </cell>
          <cell r="I554">
            <v>0</v>
          </cell>
          <cell r="J554" t="str">
            <v>WB</v>
          </cell>
          <cell r="K554" t="str">
            <v>WB</v>
          </cell>
          <cell r="L554" t="str">
            <v>Seychelles</v>
          </cell>
          <cell r="M554">
            <v>0</v>
          </cell>
          <cell r="N554" t="str">
            <v>Asia</v>
          </cell>
          <cell r="O554" t="str">
            <v>Asia</v>
          </cell>
          <cell r="P554">
            <v>0</v>
          </cell>
          <cell r="Q554">
            <v>0</v>
          </cell>
          <cell r="R554">
            <v>1</v>
          </cell>
          <cell r="S554">
            <v>0</v>
          </cell>
          <cell r="T554">
            <v>0</v>
          </cell>
          <cell r="U554">
            <v>1</v>
          </cell>
          <cell r="V554">
            <v>0</v>
          </cell>
          <cell r="W554">
            <v>0</v>
          </cell>
          <cell r="X554">
            <v>0</v>
          </cell>
          <cell r="Y554" t="str">
            <v>NGO</v>
          </cell>
          <cell r="Z554" t="str">
            <v>NGO_academic_foundation</v>
          </cell>
          <cell r="AA554" t="str">
            <v>Y</v>
          </cell>
          <cell r="AB554">
            <v>0</v>
          </cell>
          <cell r="AC554" t="str">
            <v>Improving Management of NGO and Privately Owned Nature Reserves and High Biodiversity Islands in Seychelles</v>
          </cell>
          <cell r="AD554" t="str">
            <v>MSP</v>
          </cell>
          <cell r="AE554" t="str">
            <v>GET</v>
          </cell>
          <cell r="AF554" t="str">
            <v>BD</v>
          </cell>
          <cell r="AG554">
            <v>2</v>
          </cell>
          <cell r="AH554" t="str">
            <v>GEF - 3</v>
          </cell>
          <cell r="AI554">
            <v>37532</v>
          </cell>
          <cell r="AJ554">
            <v>2002</v>
          </cell>
          <cell r="AK554">
            <v>38012</v>
          </cell>
          <cell r="AL554">
            <v>2004</v>
          </cell>
          <cell r="AM554">
            <v>38729.5</v>
          </cell>
          <cell r="AN554">
            <v>39022</v>
          </cell>
          <cell r="AO554">
            <v>39447</v>
          </cell>
          <cell r="AP554">
            <v>39447</v>
          </cell>
          <cell r="AQ554">
            <v>2007</v>
          </cell>
          <cell r="AR554">
            <v>47</v>
          </cell>
          <cell r="AS554">
            <v>12</v>
          </cell>
          <cell r="AT554">
            <v>2010</v>
          </cell>
          <cell r="AU554">
            <v>2008</v>
          </cell>
          <cell r="AV554">
            <v>2008</v>
          </cell>
          <cell r="AW554">
            <v>0</v>
          </cell>
          <cell r="AX554">
            <v>0.81398681000000006</v>
          </cell>
          <cell r="AY554">
            <v>2.5000000000000001E-2</v>
          </cell>
          <cell r="AZ554">
            <v>0.83898681000000008</v>
          </cell>
          <cell r="BA554">
            <v>0.81</v>
          </cell>
          <cell r="BB554">
            <v>1.08</v>
          </cell>
          <cell r="BC554">
            <v>1.06</v>
          </cell>
          <cell r="BD554">
            <v>1.3268028262030438</v>
          </cell>
          <cell r="BE554">
            <v>1.3022324034955799</v>
          </cell>
          <cell r="BF554">
            <v>0.98148148148148151</v>
          </cell>
          <cell r="BG554">
            <v>12</v>
          </cell>
          <cell r="BH554">
            <v>11</v>
          </cell>
          <cell r="BI554">
            <v>1</v>
          </cell>
          <cell r="BJ554">
            <v>1</v>
          </cell>
          <cell r="BK554">
            <v>1</v>
          </cell>
          <cell r="BL554">
            <v>0</v>
          </cell>
          <cell r="BM554">
            <v>1</v>
          </cell>
          <cell r="BN554">
            <v>4</v>
          </cell>
          <cell r="BO554">
            <v>1</v>
          </cell>
          <cell r="BP554">
            <v>3</v>
          </cell>
          <cell r="BQ554" t="str">
            <v>ML</v>
          </cell>
          <cell r="BR554">
            <v>4</v>
          </cell>
          <cell r="BS554">
            <v>4</v>
          </cell>
          <cell r="BT554">
            <v>3</v>
          </cell>
          <cell r="BU554">
            <v>4</v>
          </cell>
          <cell r="BV554">
            <v>0</v>
          </cell>
          <cell r="BW554">
            <v>0</v>
          </cell>
          <cell r="BX554">
            <v>0</v>
          </cell>
          <cell r="BY554">
            <v>3</v>
          </cell>
          <cell r="BZ554">
            <v>0</v>
          </cell>
          <cell r="CA554">
            <v>0</v>
          </cell>
          <cell r="CB554">
            <v>0</v>
          </cell>
          <cell r="CC554">
            <v>5</v>
          </cell>
          <cell r="CD554">
            <v>4</v>
          </cell>
          <cell r="CE554">
            <v>1</v>
          </cell>
          <cell r="CF554">
            <v>5</v>
          </cell>
          <cell r="CG554">
            <v>1</v>
          </cell>
          <cell r="CH554">
            <v>4</v>
          </cell>
          <cell r="CI554">
            <v>1</v>
          </cell>
          <cell r="CJ554">
            <v>4</v>
          </cell>
          <cell r="CK554">
            <v>1</v>
          </cell>
          <cell r="CL554">
            <v>3</v>
          </cell>
          <cell r="CM554">
            <v>0</v>
          </cell>
          <cell r="CN554">
            <v>4</v>
          </cell>
          <cell r="CO554">
            <v>1</v>
          </cell>
          <cell r="CP554">
            <v>5</v>
          </cell>
          <cell r="CQ554">
            <v>1</v>
          </cell>
          <cell r="CR554">
            <v>4</v>
          </cell>
          <cell r="CS554">
            <v>1</v>
          </cell>
          <cell r="CT554">
            <v>2</v>
          </cell>
          <cell r="CU554">
            <v>0</v>
          </cell>
          <cell r="CV554">
            <v>0</v>
          </cell>
          <cell r="CW554">
            <v>0</v>
          </cell>
          <cell r="CX554">
            <v>0</v>
          </cell>
          <cell r="CY554">
            <v>0</v>
          </cell>
          <cell r="CZ554">
            <v>0</v>
          </cell>
          <cell r="DA554">
            <v>0</v>
          </cell>
          <cell r="DB554">
            <v>0</v>
          </cell>
          <cell r="DC554">
            <v>0</v>
          </cell>
          <cell r="DD554">
            <v>0</v>
          </cell>
          <cell r="DE554">
            <v>0</v>
          </cell>
          <cell r="DF554">
            <v>0</v>
          </cell>
          <cell r="DG554">
            <v>0</v>
          </cell>
          <cell r="DH554">
            <v>0</v>
          </cell>
          <cell r="DI554">
            <v>0</v>
          </cell>
          <cell r="DJ554">
            <v>0</v>
          </cell>
          <cell r="DK554">
            <v>0</v>
          </cell>
          <cell r="DL554">
            <v>0</v>
          </cell>
          <cell r="DM554">
            <v>0</v>
          </cell>
          <cell r="DN554">
            <v>0</v>
          </cell>
          <cell r="DO554">
            <v>0</v>
          </cell>
          <cell r="DP554">
            <v>0</v>
          </cell>
          <cell r="DQ554">
            <v>0</v>
          </cell>
          <cell r="DR554">
            <v>5</v>
          </cell>
          <cell r="DS554">
            <v>4</v>
          </cell>
          <cell r="DT554">
            <v>4</v>
          </cell>
          <cell r="DU554">
            <v>4</v>
          </cell>
          <cell r="DV554">
            <v>1</v>
          </cell>
          <cell r="DW554">
            <v>4</v>
          </cell>
          <cell r="DX554">
            <v>4</v>
          </cell>
          <cell r="DY554">
            <v>3</v>
          </cell>
          <cell r="DZ554">
            <v>4</v>
          </cell>
          <cell r="EA554">
            <v>3</v>
          </cell>
          <cell r="EB554" t="str">
            <v>ML</v>
          </cell>
          <cell r="EC554">
            <v>3</v>
          </cell>
          <cell r="ED554">
            <v>0</v>
          </cell>
          <cell r="EE554">
            <v>0</v>
          </cell>
          <cell r="EF554">
            <v>0</v>
          </cell>
          <cell r="EG554">
            <v>0</v>
          </cell>
          <cell r="EH554">
            <v>0</v>
          </cell>
          <cell r="EI554">
            <v>0</v>
          </cell>
          <cell r="EJ554">
            <v>0</v>
          </cell>
          <cell r="EK554">
            <v>0</v>
          </cell>
          <cell r="EL554">
            <v>0</v>
          </cell>
          <cell r="EM554">
            <v>0</v>
          </cell>
        </row>
        <row r="555">
          <cell r="A555">
            <v>1475</v>
          </cell>
          <cell r="B555">
            <v>1475</v>
          </cell>
          <cell r="C555" t="str">
            <v>P076740</v>
          </cell>
          <cell r="D555" t="str">
            <v>Yes</v>
          </cell>
          <cell r="E555" t="str">
            <v>No</v>
          </cell>
          <cell r="F555" t="str">
            <v>GEFIEO</v>
          </cell>
          <cell r="G555" t="str">
            <v>World Bank</v>
          </cell>
          <cell r="H555" t="str">
            <v>WB</v>
          </cell>
          <cell r="I555">
            <v>0</v>
          </cell>
          <cell r="J555" t="str">
            <v>WB</v>
          </cell>
          <cell r="K555">
            <v>0</v>
          </cell>
          <cell r="L555" t="str">
            <v>Liberia</v>
          </cell>
          <cell r="M555">
            <v>0</v>
          </cell>
          <cell r="N555" t="str">
            <v>AFR</v>
          </cell>
          <cell r="O555" t="str">
            <v>AFR</v>
          </cell>
          <cell r="P555">
            <v>0</v>
          </cell>
          <cell r="Q555">
            <v>0</v>
          </cell>
          <cell r="R555">
            <v>1</v>
          </cell>
          <cell r="S555">
            <v>1</v>
          </cell>
          <cell r="T555">
            <v>0</v>
          </cell>
          <cell r="U555">
            <v>0</v>
          </cell>
          <cell r="V555">
            <v>1</v>
          </cell>
          <cell r="W555">
            <v>0</v>
          </cell>
          <cell r="X555">
            <v>0</v>
          </cell>
          <cell r="Y555" t="str">
            <v>NGO</v>
          </cell>
          <cell r="Z555" t="str">
            <v>NGO_academic_foundation</v>
          </cell>
          <cell r="AA555">
            <v>0</v>
          </cell>
          <cell r="AB555">
            <v>0</v>
          </cell>
          <cell r="AC555" t="str">
            <v>LR-GEF Sapo Natl Park (FY05)</v>
          </cell>
          <cell r="AD555" t="str">
            <v>MSP</v>
          </cell>
          <cell r="AE555" t="str">
            <v>GET</v>
          </cell>
          <cell r="AF555" t="str">
            <v>BD</v>
          </cell>
          <cell r="AG555">
            <v>0</v>
          </cell>
          <cell r="AH555" t="str">
            <v>GEF - 3</v>
          </cell>
          <cell r="AI555">
            <v>38303</v>
          </cell>
          <cell r="AJ555">
            <v>2004</v>
          </cell>
          <cell r="AK555">
            <v>38618</v>
          </cell>
          <cell r="AL555">
            <v>2005</v>
          </cell>
          <cell r="AM555">
            <v>39686.5</v>
          </cell>
          <cell r="AN555">
            <v>40755</v>
          </cell>
          <cell r="AO555">
            <v>40755</v>
          </cell>
          <cell r="AP555">
            <v>40755</v>
          </cell>
          <cell r="AQ555">
            <v>2011</v>
          </cell>
          <cell r="AR555">
            <v>70</v>
          </cell>
          <cell r="AS555">
            <v>0</v>
          </cell>
          <cell r="AT555">
            <v>2013</v>
          </cell>
          <cell r="AU555">
            <v>40513</v>
          </cell>
          <cell r="AV555">
            <v>2010</v>
          </cell>
          <cell r="AW555">
            <v>41596</v>
          </cell>
          <cell r="AX555">
            <v>0.97499999999999998</v>
          </cell>
          <cell r="AY555">
            <v>2.5000000000000001E-2</v>
          </cell>
          <cell r="AZ555">
            <v>1</v>
          </cell>
          <cell r="BA555">
            <v>0</v>
          </cell>
          <cell r="BB555">
            <v>1.4390000000000001</v>
          </cell>
          <cell r="BC555">
            <v>1.4390000000000001</v>
          </cell>
          <cell r="BD555">
            <v>1.4758974358974359</v>
          </cell>
          <cell r="BE555">
            <v>1.4758974358974359</v>
          </cell>
          <cell r="BF555">
            <v>1</v>
          </cell>
          <cell r="BG555">
            <v>0</v>
          </cell>
          <cell r="BH555">
            <v>0</v>
          </cell>
          <cell r="BI555">
            <v>0</v>
          </cell>
          <cell r="BJ555">
            <v>0</v>
          </cell>
          <cell r="BK555">
            <v>0</v>
          </cell>
          <cell r="BL555">
            <v>0</v>
          </cell>
          <cell r="BM555">
            <v>0</v>
          </cell>
          <cell r="BN555">
            <v>3</v>
          </cell>
          <cell r="BO555">
            <v>0</v>
          </cell>
          <cell r="BP555">
            <v>2</v>
          </cell>
          <cell r="BQ555" t="str">
            <v>MU</v>
          </cell>
          <cell r="BR555">
            <v>0</v>
          </cell>
          <cell r="BS555">
            <v>0</v>
          </cell>
          <cell r="BT555">
            <v>0</v>
          </cell>
          <cell r="BU555">
            <v>0</v>
          </cell>
          <cell r="BV555">
            <v>0</v>
          </cell>
          <cell r="BW555">
            <v>0</v>
          </cell>
          <cell r="BX555">
            <v>0</v>
          </cell>
          <cell r="BY555">
            <v>4</v>
          </cell>
          <cell r="BZ555">
            <v>1</v>
          </cell>
          <cell r="CA555">
            <v>4</v>
          </cell>
          <cell r="CB555">
            <v>1</v>
          </cell>
          <cell r="CC555">
            <v>0</v>
          </cell>
          <cell r="CD555">
            <v>4</v>
          </cell>
          <cell r="CE555">
            <v>1</v>
          </cell>
          <cell r="CF555">
            <v>4</v>
          </cell>
          <cell r="CG555">
            <v>1</v>
          </cell>
          <cell r="CH555">
            <v>4</v>
          </cell>
          <cell r="CI555">
            <v>1</v>
          </cell>
          <cell r="CJ555">
            <v>4</v>
          </cell>
          <cell r="CK555">
            <v>1</v>
          </cell>
          <cell r="CL555">
            <v>3</v>
          </cell>
          <cell r="CM555">
            <v>0</v>
          </cell>
          <cell r="CN555">
            <v>5</v>
          </cell>
          <cell r="CO555">
            <v>1</v>
          </cell>
          <cell r="CP555">
            <v>4</v>
          </cell>
          <cell r="CQ555">
            <v>1</v>
          </cell>
          <cell r="CR555">
            <v>5</v>
          </cell>
          <cell r="CS555">
            <v>1</v>
          </cell>
          <cell r="CT555">
            <v>3</v>
          </cell>
          <cell r="CU555">
            <v>0</v>
          </cell>
          <cell r="CV555">
            <v>0</v>
          </cell>
          <cell r="CW555">
            <v>0</v>
          </cell>
          <cell r="CX555">
            <v>0</v>
          </cell>
          <cell r="CY555">
            <v>0</v>
          </cell>
          <cell r="CZ555">
            <v>0</v>
          </cell>
          <cell r="DA555">
            <v>0</v>
          </cell>
          <cell r="DB555">
            <v>0</v>
          </cell>
          <cell r="DC555">
            <v>0</v>
          </cell>
          <cell r="DD555">
            <v>0</v>
          </cell>
          <cell r="DE555">
            <v>0</v>
          </cell>
          <cell r="DF555">
            <v>0</v>
          </cell>
          <cell r="DG555">
            <v>0</v>
          </cell>
          <cell r="DH555">
            <v>0</v>
          </cell>
          <cell r="DI555">
            <v>0</v>
          </cell>
          <cell r="DJ555">
            <v>0</v>
          </cell>
          <cell r="DK555">
            <v>0</v>
          </cell>
          <cell r="DL555">
            <v>0</v>
          </cell>
          <cell r="DM555">
            <v>0</v>
          </cell>
          <cell r="DN555">
            <v>0</v>
          </cell>
          <cell r="DO555">
            <v>0</v>
          </cell>
          <cell r="DP555">
            <v>0</v>
          </cell>
          <cell r="DQ555">
            <v>0</v>
          </cell>
          <cell r="DR555">
            <v>5</v>
          </cell>
          <cell r="DS555">
            <v>3</v>
          </cell>
          <cell r="DT555">
            <v>4</v>
          </cell>
          <cell r="DU555">
            <v>3</v>
          </cell>
          <cell r="DV555">
            <v>0</v>
          </cell>
          <cell r="DW555">
            <v>0</v>
          </cell>
          <cell r="DX555">
            <v>0</v>
          </cell>
          <cell r="DY555">
            <v>0</v>
          </cell>
          <cell r="DZ555">
            <v>0</v>
          </cell>
          <cell r="EA555">
            <v>2</v>
          </cell>
          <cell r="EB555" t="str">
            <v>MU</v>
          </cell>
          <cell r="EC555">
            <v>4</v>
          </cell>
          <cell r="ED555">
            <v>4</v>
          </cell>
          <cell r="EE555">
            <v>4</v>
          </cell>
          <cell r="EF555">
            <v>4</v>
          </cell>
          <cell r="EG555">
            <v>4</v>
          </cell>
          <cell r="EH555">
            <v>4</v>
          </cell>
          <cell r="EI555">
            <v>3</v>
          </cell>
          <cell r="EJ555">
            <v>5</v>
          </cell>
          <cell r="EK555">
            <v>4</v>
          </cell>
          <cell r="EL555">
            <v>5</v>
          </cell>
          <cell r="EM555">
            <v>3</v>
          </cell>
        </row>
        <row r="556">
          <cell r="A556">
            <v>1477</v>
          </cell>
          <cell r="B556">
            <v>1477</v>
          </cell>
          <cell r="C556">
            <v>68251</v>
          </cell>
          <cell r="D556" t="str">
            <v>Yes</v>
          </cell>
          <cell r="E556" t="str">
            <v>No</v>
          </cell>
          <cell r="F556" t="str">
            <v>GEFIEO</v>
          </cell>
          <cell r="G556" t="str">
            <v>World Bank</v>
          </cell>
          <cell r="H556" t="str">
            <v>WB</v>
          </cell>
          <cell r="I556">
            <v>0</v>
          </cell>
          <cell r="J556" t="str">
            <v>WB</v>
          </cell>
          <cell r="K556" t="str">
            <v>WB</v>
          </cell>
          <cell r="L556" t="str">
            <v>Vietnam</v>
          </cell>
          <cell r="M556">
            <v>0</v>
          </cell>
          <cell r="N556" t="str">
            <v>Asia</v>
          </cell>
          <cell r="O556" t="str">
            <v>Asia</v>
          </cell>
          <cell r="P556">
            <v>0</v>
          </cell>
          <cell r="Q556">
            <v>0</v>
          </cell>
          <cell r="R556">
            <v>1</v>
          </cell>
          <cell r="S556">
            <v>0</v>
          </cell>
          <cell r="T556">
            <v>0</v>
          </cell>
          <cell r="U556">
            <v>0</v>
          </cell>
          <cell r="V556">
            <v>0</v>
          </cell>
          <cell r="W556">
            <v>0</v>
          </cell>
          <cell r="X556">
            <v>1</v>
          </cell>
          <cell r="Y556" t="str">
            <v>NGO</v>
          </cell>
          <cell r="Z556" t="str">
            <v>NGO_academic_foundation</v>
          </cell>
          <cell r="AA556">
            <v>0</v>
          </cell>
          <cell r="AB556">
            <v>0</v>
          </cell>
          <cell r="AC556" t="str">
            <v>Conservation of Pu Luong-Cuc Phuong Limestone Landscape</v>
          </cell>
          <cell r="AD556" t="str">
            <v>MSP</v>
          </cell>
          <cell r="AE556" t="str">
            <v>GET</v>
          </cell>
          <cell r="AF556" t="str">
            <v>BD</v>
          </cell>
          <cell r="AG556">
            <v>0</v>
          </cell>
          <cell r="AH556" t="str">
            <v>GEF - 2</v>
          </cell>
          <cell r="AI556">
            <v>36986</v>
          </cell>
          <cell r="AJ556">
            <v>2001</v>
          </cell>
          <cell r="AK556">
            <v>0</v>
          </cell>
          <cell r="AL556">
            <v>2001</v>
          </cell>
          <cell r="AM556">
            <v>0</v>
          </cell>
          <cell r="AN556">
            <v>38260</v>
          </cell>
          <cell r="AO556">
            <v>38807</v>
          </cell>
          <cell r="AP556">
            <v>38807</v>
          </cell>
          <cell r="AQ556">
            <v>2006</v>
          </cell>
          <cell r="AR556">
            <v>0</v>
          </cell>
          <cell r="AS556">
            <v>18</v>
          </cell>
          <cell r="AT556">
            <v>2007</v>
          </cell>
          <cell r="AU556">
            <v>2007</v>
          </cell>
          <cell r="AV556">
            <v>2007</v>
          </cell>
          <cell r="AW556">
            <v>0</v>
          </cell>
          <cell r="AX556">
            <v>0.724885</v>
          </cell>
          <cell r="AY556">
            <v>2.5000000000000001E-2</v>
          </cell>
          <cell r="AZ556">
            <v>0.74988500000000002</v>
          </cell>
          <cell r="BA556">
            <v>0.75</v>
          </cell>
          <cell r="BB556">
            <v>0.55632099999999995</v>
          </cell>
          <cell r="BC556">
            <v>0.36</v>
          </cell>
          <cell r="BD556">
            <v>0.76746104554515537</v>
          </cell>
          <cell r="BE556">
            <v>0.49663050001034648</v>
          </cell>
          <cell r="BF556">
            <v>0.64710841402715347</v>
          </cell>
          <cell r="BG556">
            <v>18</v>
          </cell>
          <cell r="BH556">
            <v>0</v>
          </cell>
          <cell r="BI556">
            <v>2</v>
          </cell>
          <cell r="BJ556">
            <v>1</v>
          </cell>
          <cell r="BK556">
            <v>1</v>
          </cell>
          <cell r="BL556">
            <v>0</v>
          </cell>
          <cell r="BM556">
            <v>1</v>
          </cell>
          <cell r="BN556">
            <v>5</v>
          </cell>
          <cell r="BO556">
            <v>1</v>
          </cell>
          <cell r="BP556">
            <v>3</v>
          </cell>
          <cell r="BQ556" t="str">
            <v>ML</v>
          </cell>
          <cell r="BR556">
            <v>4</v>
          </cell>
          <cell r="BS556">
            <v>3</v>
          </cell>
          <cell r="BT556">
            <v>4</v>
          </cell>
          <cell r="BU556">
            <v>3</v>
          </cell>
          <cell r="BV556">
            <v>0</v>
          </cell>
          <cell r="BW556">
            <v>5</v>
          </cell>
          <cell r="BX556">
            <v>1</v>
          </cell>
          <cell r="BY556">
            <v>5</v>
          </cell>
          <cell r="BZ556">
            <v>1</v>
          </cell>
          <cell r="CA556">
            <v>5</v>
          </cell>
          <cell r="CB556">
            <v>1</v>
          </cell>
          <cell r="CC556">
            <v>0</v>
          </cell>
          <cell r="CD556">
            <v>0</v>
          </cell>
          <cell r="CE556">
            <v>0</v>
          </cell>
          <cell r="CF556">
            <v>0</v>
          </cell>
          <cell r="CG556">
            <v>0</v>
          </cell>
          <cell r="CH556">
            <v>5</v>
          </cell>
          <cell r="CI556">
            <v>1</v>
          </cell>
          <cell r="CJ556">
            <v>6</v>
          </cell>
          <cell r="CK556">
            <v>1</v>
          </cell>
          <cell r="CL556">
            <v>6</v>
          </cell>
          <cell r="CM556">
            <v>1</v>
          </cell>
          <cell r="CN556">
            <v>6</v>
          </cell>
          <cell r="CO556">
            <v>1</v>
          </cell>
          <cell r="CP556">
            <v>2</v>
          </cell>
          <cell r="CQ556">
            <v>0</v>
          </cell>
          <cell r="CR556">
            <v>3</v>
          </cell>
          <cell r="CS556">
            <v>0</v>
          </cell>
          <cell r="CT556">
            <v>4</v>
          </cell>
          <cell r="CU556">
            <v>1</v>
          </cell>
          <cell r="CV556">
            <v>0</v>
          </cell>
          <cell r="CW556">
            <v>0</v>
          </cell>
          <cell r="CX556">
            <v>0</v>
          </cell>
          <cell r="CY556">
            <v>0</v>
          </cell>
          <cell r="CZ556">
            <v>0</v>
          </cell>
          <cell r="DA556">
            <v>0</v>
          </cell>
          <cell r="DB556">
            <v>0</v>
          </cell>
          <cell r="DC556">
            <v>0</v>
          </cell>
          <cell r="DD556">
            <v>0</v>
          </cell>
          <cell r="DE556">
            <v>0</v>
          </cell>
          <cell r="DF556">
            <v>0</v>
          </cell>
          <cell r="DG556">
            <v>0</v>
          </cell>
          <cell r="DH556">
            <v>0</v>
          </cell>
          <cell r="DI556">
            <v>0</v>
          </cell>
          <cell r="DJ556">
            <v>0</v>
          </cell>
          <cell r="DK556">
            <v>0</v>
          </cell>
          <cell r="DL556">
            <v>0</v>
          </cell>
          <cell r="DM556">
            <v>0</v>
          </cell>
          <cell r="DN556">
            <v>0</v>
          </cell>
          <cell r="DO556">
            <v>0</v>
          </cell>
          <cell r="DP556">
            <v>0</v>
          </cell>
          <cell r="DQ556">
            <v>0</v>
          </cell>
          <cell r="DR556">
            <v>6</v>
          </cell>
          <cell r="DS556">
            <v>5</v>
          </cell>
          <cell r="DT556">
            <v>4</v>
          </cell>
          <cell r="DU556">
            <v>5</v>
          </cell>
          <cell r="DV556">
            <v>1</v>
          </cell>
          <cell r="DW556">
            <v>4</v>
          </cell>
          <cell r="DX556">
            <v>3</v>
          </cell>
          <cell r="DY556">
            <v>4</v>
          </cell>
          <cell r="DZ556">
            <v>3</v>
          </cell>
          <cell r="EA556">
            <v>3</v>
          </cell>
          <cell r="EB556" t="str">
            <v>ML</v>
          </cell>
          <cell r="EC556">
            <v>5</v>
          </cell>
          <cell r="ED556">
            <v>5</v>
          </cell>
          <cell r="EE556">
            <v>0</v>
          </cell>
          <cell r="EF556">
            <v>0</v>
          </cell>
          <cell r="EG556">
            <v>0</v>
          </cell>
          <cell r="EH556">
            <v>0</v>
          </cell>
          <cell r="EI556">
            <v>0</v>
          </cell>
          <cell r="EJ556">
            <v>0</v>
          </cell>
          <cell r="EK556">
            <v>0</v>
          </cell>
          <cell r="EL556">
            <v>0</v>
          </cell>
          <cell r="EM556">
            <v>0</v>
          </cell>
        </row>
        <row r="557">
          <cell r="A557">
            <v>1486</v>
          </cell>
          <cell r="B557" t="e">
            <v>#N/A</v>
          </cell>
          <cell r="C557">
            <v>0</v>
          </cell>
          <cell r="D557" t="str">
            <v>Yes</v>
          </cell>
          <cell r="E557" t="str">
            <v>Yes</v>
          </cell>
          <cell r="F557" t="str">
            <v>GEFIEO</v>
          </cell>
          <cell r="G557" t="str">
            <v>UNEP</v>
          </cell>
          <cell r="H557" t="str">
            <v>UNEP</v>
          </cell>
          <cell r="I557">
            <v>0</v>
          </cell>
          <cell r="J557" t="str">
            <v>UNEP</v>
          </cell>
          <cell r="K557" t="str">
            <v>UNEP</v>
          </cell>
          <cell r="L557" t="str">
            <v>Global</v>
          </cell>
          <cell r="M557">
            <v>0</v>
          </cell>
          <cell r="N557" t="str">
            <v>Global</v>
          </cell>
          <cell r="O557" t="str">
            <v>Global</v>
          </cell>
          <cell r="P557">
            <v>1</v>
          </cell>
          <cell r="Q557">
            <v>0</v>
          </cell>
          <cell r="R557">
            <v>0</v>
          </cell>
          <cell r="S557">
            <v>0</v>
          </cell>
          <cell r="T557">
            <v>0</v>
          </cell>
          <cell r="U557">
            <v>0</v>
          </cell>
          <cell r="V557">
            <v>0</v>
          </cell>
          <cell r="W557">
            <v>0</v>
          </cell>
          <cell r="X557">
            <v>0</v>
          </cell>
          <cell r="Y557" t="str">
            <v>NGO</v>
          </cell>
          <cell r="Z557" t="str">
            <v>NGO_academic_foundation</v>
          </cell>
          <cell r="AA557">
            <v>0</v>
          </cell>
          <cell r="AB557">
            <v>0</v>
          </cell>
          <cell r="AC557" t="str">
            <v>Global Biodiversity Forum (GBF): Multistakeholder Support for the Implementation of the Convention on Biological Diversity - Phase III</v>
          </cell>
          <cell r="AD557" t="str">
            <v>MSP</v>
          </cell>
          <cell r="AE557" t="str">
            <v>GET</v>
          </cell>
          <cell r="AF557" t="str">
            <v>BD</v>
          </cell>
          <cell r="AG557" t="str">
            <v>1, 2, 3, 4</v>
          </cell>
          <cell r="AH557" t="str">
            <v>GEF - 2</v>
          </cell>
          <cell r="AI557">
            <v>37270</v>
          </cell>
          <cell r="AJ557">
            <v>2002</v>
          </cell>
          <cell r="AK557">
            <v>35855</v>
          </cell>
          <cell r="AL557">
            <v>1998</v>
          </cell>
          <cell r="AM557">
            <v>36580.5</v>
          </cell>
          <cell r="AN557">
            <v>37305</v>
          </cell>
          <cell r="AO557">
            <v>37306</v>
          </cell>
          <cell r="AP557">
            <v>37306</v>
          </cell>
          <cell r="AQ557">
            <v>2002</v>
          </cell>
          <cell r="AR557">
            <v>47</v>
          </cell>
          <cell r="AS557">
            <v>0</v>
          </cell>
          <cell r="AT557">
            <v>2009</v>
          </cell>
          <cell r="AU557">
            <v>2009</v>
          </cell>
          <cell r="AV557">
            <v>2009</v>
          </cell>
          <cell r="AW557">
            <v>0</v>
          </cell>
          <cell r="AX557">
            <v>0.99650000000000005</v>
          </cell>
          <cell r="AY557">
            <v>0</v>
          </cell>
          <cell r="AZ557">
            <v>0.99650000000000005</v>
          </cell>
          <cell r="BA557">
            <v>1</v>
          </cell>
          <cell r="BB557">
            <v>3.1055000000000001</v>
          </cell>
          <cell r="BC557">
            <v>3.45</v>
          </cell>
          <cell r="BD557">
            <v>3.1164074259909684</v>
          </cell>
          <cell r="BE557">
            <v>3.462117410938284</v>
          </cell>
          <cell r="BF557">
            <v>1.1109322170342939</v>
          </cell>
          <cell r="BG557">
            <v>5</v>
          </cell>
          <cell r="BH557">
            <v>41</v>
          </cell>
          <cell r="BI557">
            <v>2</v>
          </cell>
          <cell r="BJ557">
            <v>1</v>
          </cell>
          <cell r="BK557">
            <v>1</v>
          </cell>
          <cell r="BL557">
            <v>0</v>
          </cell>
          <cell r="BM557">
            <v>1</v>
          </cell>
          <cell r="BN557">
            <v>4</v>
          </cell>
          <cell r="BO557">
            <v>0</v>
          </cell>
          <cell r="BP557">
            <v>2</v>
          </cell>
          <cell r="BQ557" t="str">
            <v>MU</v>
          </cell>
          <cell r="BR557">
            <v>3</v>
          </cell>
          <cell r="BS557">
            <v>3</v>
          </cell>
          <cell r="BT557">
            <v>2</v>
          </cell>
          <cell r="BU557">
            <v>0</v>
          </cell>
          <cell r="BV557">
            <v>0</v>
          </cell>
          <cell r="BW557">
            <v>3</v>
          </cell>
          <cell r="BX557">
            <v>0</v>
          </cell>
          <cell r="BY557">
            <v>4</v>
          </cell>
          <cell r="BZ557">
            <v>1</v>
          </cell>
          <cell r="CA557">
            <v>3</v>
          </cell>
          <cell r="CB557">
            <v>0</v>
          </cell>
          <cell r="CC557">
            <v>4</v>
          </cell>
          <cell r="CD557">
            <v>4</v>
          </cell>
          <cell r="CE557">
            <v>1</v>
          </cell>
          <cell r="CF557">
            <v>4</v>
          </cell>
          <cell r="CG557">
            <v>1</v>
          </cell>
          <cell r="CH557">
            <v>5</v>
          </cell>
          <cell r="CI557">
            <v>1</v>
          </cell>
          <cell r="CJ557">
            <v>5</v>
          </cell>
          <cell r="CK557">
            <v>1</v>
          </cell>
          <cell r="CL557">
            <v>5</v>
          </cell>
          <cell r="CM557">
            <v>1</v>
          </cell>
          <cell r="CN557">
            <v>5</v>
          </cell>
          <cell r="CO557">
            <v>1</v>
          </cell>
          <cell r="CP557">
            <v>5</v>
          </cell>
          <cell r="CQ557">
            <v>1</v>
          </cell>
          <cell r="CR557">
            <v>5</v>
          </cell>
          <cell r="CS557">
            <v>1</v>
          </cell>
          <cell r="CT557">
            <v>5</v>
          </cell>
          <cell r="CU557">
            <v>1</v>
          </cell>
          <cell r="CV557">
            <v>0</v>
          </cell>
          <cell r="CW557">
            <v>0</v>
          </cell>
          <cell r="CX557">
            <v>0</v>
          </cell>
          <cell r="CY557">
            <v>4</v>
          </cell>
          <cell r="CZ557">
            <v>1</v>
          </cell>
          <cell r="DA557">
            <v>0</v>
          </cell>
          <cell r="DB557">
            <v>0</v>
          </cell>
          <cell r="DC557">
            <v>0</v>
          </cell>
          <cell r="DD557">
            <v>0</v>
          </cell>
          <cell r="DE557">
            <v>0</v>
          </cell>
          <cell r="DF557">
            <v>0</v>
          </cell>
          <cell r="DG557">
            <v>0</v>
          </cell>
          <cell r="DH557">
            <v>0</v>
          </cell>
          <cell r="DI557">
            <v>0</v>
          </cell>
          <cell r="DJ557">
            <v>0</v>
          </cell>
          <cell r="DK557">
            <v>0</v>
          </cell>
          <cell r="DL557">
            <v>0</v>
          </cell>
          <cell r="DM557">
            <v>0</v>
          </cell>
          <cell r="DN557">
            <v>0</v>
          </cell>
          <cell r="DO557">
            <v>0</v>
          </cell>
          <cell r="DP557">
            <v>0</v>
          </cell>
          <cell r="DQ557">
            <v>0</v>
          </cell>
          <cell r="DR557">
            <v>5</v>
          </cell>
          <cell r="DS557">
            <v>4</v>
          </cell>
          <cell r="DT557">
            <v>4</v>
          </cell>
          <cell r="DU557">
            <v>4</v>
          </cell>
          <cell r="DV557">
            <v>1</v>
          </cell>
          <cell r="DW557">
            <v>3</v>
          </cell>
          <cell r="DX557">
            <v>3</v>
          </cell>
          <cell r="DY557">
            <v>2</v>
          </cell>
          <cell r="DZ557">
            <v>0</v>
          </cell>
          <cell r="EA557">
            <v>2</v>
          </cell>
          <cell r="EB557" t="str">
            <v>MU</v>
          </cell>
          <cell r="EC557">
            <v>4</v>
          </cell>
          <cell r="ED557">
            <v>3</v>
          </cell>
          <cell r="EE557">
            <v>0</v>
          </cell>
          <cell r="EF557">
            <v>0</v>
          </cell>
          <cell r="EG557">
            <v>0</v>
          </cell>
          <cell r="EH557">
            <v>0</v>
          </cell>
          <cell r="EI557">
            <v>0</v>
          </cell>
          <cell r="EJ557">
            <v>0</v>
          </cell>
          <cell r="EK557">
            <v>0</v>
          </cell>
          <cell r="EL557">
            <v>0</v>
          </cell>
          <cell r="EM557">
            <v>0</v>
          </cell>
        </row>
        <row r="558">
          <cell r="A558">
            <v>1489</v>
          </cell>
          <cell r="B558">
            <v>1489</v>
          </cell>
          <cell r="C558">
            <v>66225</v>
          </cell>
          <cell r="D558" t="str">
            <v>Yes</v>
          </cell>
          <cell r="E558" t="str">
            <v>No</v>
          </cell>
          <cell r="F558" t="str">
            <v>GEFIEO</v>
          </cell>
          <cell r="G558" t="str">
            <v>World Bank</v>
          </cell>
          <cell r="H558" t="str">
            <v>WB</v>
          </cell>
          <cell r="I558">
            <v>0</v>
          </cell>
          <cell r="J558" t="str">
            <v>WB</v>
          </cell>
          <cell r="K558" t="str">
            <v>WB</v>
          </cell>
          <cell r="L558" t="str">
            <v>Paraguay</v>
          </cell>
          <cell r="M558">
            <v>0</v>
          </cell>
          <cell r="N558" t="str">
            <v>LAC</v>
          </cell>
          <cell r="O558" t="str">
            <v>LAC</v>
          </cell>
          <cell r="P558">
            <v>0</v>
          </cell>
          <cell r="Q558">
            <v>0</v>
          </cell>
          <cell r="R558">
            <v>1</v>
          </cell>
          <cell r="S558">
            <v>0</v>
          </cell>
          <cell r="T558">
            <v>0</v>
          </cell>
          <cell r="U558">
            <v>0</v>
          </cell>
          <cell r="V558">
            <v>0</v>
          </cell>
          <cell r="W558">
            <v>1</v>
          </cell>
          <cell r="X558">
            <v>0</v>
          </cell>
          <cell r="Y558" t="str">
            <v>NGO</v>
          </cell>
          <cell r="Z558" t="str">
            <v>NGO_academic_foundation</v>
          </cell>
          <cell r="AA558" t="str">
            <v>Y</v>
          </cell>
          <cell r="AB558">
            <v>0</v>
          </cell>
          <cell r="AC558" t="str">
            <v>Biodiversity Conservation and Sustainable Use in the Mbaracayu Natural Reserve</v>
          </cell>
          <cell r="AD558" t="str">
            <v>MSP</v>
          </cell>
          <cell r="AE558" t="str">
            <v>GET</v>
          </cell>
          <cell r="AF558" t="str">
            <v>BD</v>
          </cell>
          <cell r="AG558">
            <v>3</v>
          </cell>
          <cell r="AH558" t="str">
            <v>GEF - 3</v>
          </cell>
          <cell r="AI558">
            <v>37489</v>
          </cell>
          <cell r="AJ558">
            <v>2002</v>
          </cell>
          <cell r="AK558">
            <v>37628</v>
          </cell>
          <cell r="AL558">
            <v>2003</v>
          </cell>
          <cell r="AM558">
            <v>38430.5</v>
          </cell>
          <cell r="AN558">
            <v>0</v>
          </cell>
          <cell r="AO558">
            <v>39233</v>
          </cell>
          <cell r="AP558">
            <v>39233</v>
          </cell>
          <cell r="AQ558">
            <v>2007</v>
          </cell>
          <cell r="AR558">
            <v>52</v>
          </cell>
          <cell r="AS558">
            <v>0</v>
          </cell>
          <cell r="AT558">
            <v>2011</v>
          </cell>
          <cell r="AU558">
            <v>2007</v>
          </cell>
          <cell r="AV558">
            <v>2007</v>
          </cell>
          <cell r="AW558">
            <v>0</v>
          </cell>
          <cell r="AX558">
            <v>0.97351248000000001</v>
          </cell>
          <cell r="AY558">
            <v>2.5000000000000001E-2</v>
          </cell>
          <cell r="AZ558">
            <v>0.99851248000000004</v>
          </cell>
          <cell r="BA558">
            <v>0.97344799999999998</v>
          </cell>
          <cell r="BB558">
            <v>2.1467432199999998</v>
          </cell>
          <cell r="BC558">
            <v>2.401262</v>
          </cell>
          <cell r="BD558">
            <v>2.2051522338984291</v>
          </cell>
          <cell r="BE558">
            <v>2.4665960111779972</v>
          </cell>
          <cell r="BF558">
            <v>1.1185604210269733</v>
          </cell>
          <cell r="BG558">
            <v>18</v>
          </cell>
          <cell r="BH558">
            <v>54</v>
          </cell>
          <cell r="BI558">
            <v>48</v>
          </cell>
          <cell r="BJ558">
            <v>1</v>
          </cell>
          <cell r="BK558">
            <v>1</v>
          </cell>
          <cell r="BL558">
            <v>0</v>
          </cell>
          <cell r="BM558">
            <v>1</v>
          </cell>
          <cell r="BN558">
            <v>5</v>
          </cell>
          <cell r="BO558">
            <v>0</v>
          </cell>
          <cell r="BP558">
            <v>0</v>
          </cell>
          <cell r="BQ558">
            <v>0</v>
          </cell>
          <cell r="BR558">
            <v>0</v>
          </cell>
          <cell r="BS558">
            <v>0</v>
          </cell>
          <cell r="BT558">
            <v>0</v>
          </cell>
          <cell r="BU558">
            <v>0</v>
          </cell>
          <cell r="BV558">
            <v>0</v>
          </cell>
          <cell r="BW558">
            <v>0</v>
          </cell>
          <cell r="BX558">
            <v>0</v>
          </cell>
          <cell r="BY558">
            <v>3</v>
          </cell>
          <cell r="BZ558">
            <v>0</v>
          </cell>
          <cell r="CA558">
            <v>0</v>
          </cell>
          <cell r="CB558">
            <v>0</v>
          </cell>
          <cell r="CC558">
            <v>0</v>
          </cell>
          <cell r="CD558">
            <v>4</v>
          </cell>
          <cell r="CE558">
            <v>1</v>
          </cell>
          <cell r="CF558">
            <v>0</v>
          </cell>
          <cell r="CG558">
            <v>0</v>
          </cell>
          <cell r="CH558">
            <v>3</v>
          </cell>
          <cell r="CI558">
            <v>0</v>
          </cell>
          <cell r="CJ558">
            <v>3</v>
          </cell>
          <cell r="CK558">
            <v>0</v>
          </cell>
          <cell r="CL558">
            <v>3</v>
          </cell>
          <cell r="CM558">
            <v>0</v>
          </cell>
          <cell r="CN558">
            <v>2</v>
          </cell>
          <cell r="CO558">
            <v>0</v>
          </cell>
          <cell r="CP558">
            <v>2</v>
          </cell>
          <cell r="CQ558">
            <v>0</v>
          </cell>
          <cell r="CR558">
            <v>5</v>
          </cell>
          <cell r="CS558">
            <v>1</v>
          </cell>
          <cell r="CT558">
            <v>2</v>
          </cell>
          <cell r="CU558">
            <v>0</v>
          </cell>
          <cell r="CV558">
            <v>0</v>
          </cell>
          <cell r="CW558">
            <v>0</v>
          </cell>
          <cell r="CX558">
            <v>0</v>
          </cell>
          <cell r="CY558">
            <v>0</v>
          </cell>
          <cell r="CZ558">
            <v>0</v>
          </cell>
          <cell r="DA558">
            <v>0</v>
          </cell>
          <cell r="DB558">
            <v>0</v>
          </cell>
          <cell r="DC558">
            <v>0</v>
          </cell>
          <cell r="DD558">
            <v>0</v>
          </cell>
          <cell r="DE558">
            <v>0</v>
          </cell>
          <cell r="DF558">
            <v>0</v>
          </cell>
          <cell r="DG558">
            <v>0</v>
          </cell>
          <cell r="DH558">
            <v>0</v>
          </cell>
          <cell r="DI558">
            <v>0</v>
          </cell>
          <cell r="DJ558">
            <v>0</v>
          </cell>
          <cell r="DK558">
            <v>0</v>
          </cell>
          <cell r="DL558">
            <v>0</v>
          </cell>
          <cell r="DM558">
            <v>0</v>
          </cell>
          <cell r="DN558">
            <v>0</v>
          </cell>
          <cell r="DO558">
            <v>0</v>
          </cell>
          <cell r="DP558">
            <v>0</v>
          </cell>
          <cell r="DQ558">
            <v>0</v>
          </cell>
          <cell r="DR558">
            <v>5</v>
          </cell>
          <cell r="DS558">
            <v>5</v>
          </cell>
          <cell r="DT558">
            <v>5</v>
          </cell>
          <cell r="DU558">
            <v>5</v>
          </cell>
          <cell r="DV558">
            <v>1</v>
          </cell>
          <cell r="DW558">
            <v>0</v>
          </cell>
          <cell r="DX558">
            <v>0</v>
          </cell>
          <cell r="DY558">
            <v>0</v>
          </cell>
          <cell r="DZ558">
            <v>0</v>
          </cell>
          <cell r="EA558">
            <v>0</v>
          </cell>
          <cell r="EB558">
            <v>0</v>
          </cell>
          <cell r="EC558">
            <v>3</v>
          </cell>
          <cell r="ED558">
            <v>0</v>
          </cell>
          <cell r="EE558">
            <v>0</v>
          </cell>
          <cell r="EF558">
            <v>0</v>
          </cell>
          <cell r="EG558">
            <v>0</v>
          </cell>
          <cell r="EH558">
            <v>0</v>
          </cell>
          <cell r="EI558">
            <v>0</v>
          </cell>
          <cell r="EJ558">
            <v>0</v>
          </cell>
          <cell r="EK558">
            <v>0</v>
          </cell>
          <cell r="EL558">
            <v>0</v>
          </cell>
          <cell r="EM558">
            <v>0</v>
          </cell>
        </row>
        <row r="559">
          <cell r="A559">
            <v>1503</v>
          </cell>
          <cell r="B559" t="e">
            <v>#N/A</v>
          </cell>
          <cell r="C559" t="str">
            <v>P073686</v>
          </cell>
          <cell r="D559" t="str">
            <v>No</v>
          </cell>
          <cell r="E559" t="str">
            <v>Yes</v>
          </cell>
          <cell r="F559" t="str">
            <v>IAEO</v>
          </cell>
          <cell r="G559" t="str">
            <v>World Bank</v>
          </cell>
          <cell r="H559" t="str">
            <v>WB</v>
          </cell>
          <cell r="I559">
            <v>0</v>
          </cell>
          <cell r="J559" t="str">
            <v>WB</v>
          </cell>
          <cell r="K559">
            <v>0</v>
          </cell>
          <cell r="L559" t="str">
            <v>Nigeria</v>
          </cell>
          <cell r="M559">
            <v>0</v>
          </cell>
          <cell r="N559" t="str">
            <v>AFR</v>
          </cell>
          <cell r="O559" t="str">
            <v>AFR</v>
          </cell>
          <cell r="P559">
            <v>0</v>
          </cell>
          <cell r="Q559">
            <v>0</v>
          </cell>
          <cell r="R559">
            <v>1</v>
          </cell>
          <cell r="S559">
            <v>0</v>
          </cell>
          <cell r="T559">
            <v>0</v>
          </cell>
          <cell r="U559">
            <v>0</v>
          </cell>
          <cell r="V559">
            <v>0</v>
          </cell>
          <cell r="W559">
            <v>0</v>
          </cell>
          <cell r="X559">
            <v>0</v>
          </cell>
          <cell r="Y559" t="str">
            <v>Government</v>
          </cell>
          <cell r="Z559" t="str">
            <v>Govt</v>
          </cell>
          <cell r="AA559">
            <v>0</v>
          </cell>
          <cell r="AB559">
            <v>0</v>
          </cell>
          <cell r="AC559" t="str">
            <v>NG-GEF Fadama 2 Crit Ecosys Mgmt (FY06)</v>
          </cell>
          <cell r="AD559" t="str">
            <v>FSP</v>
          </cell>
          <cell r="AE559" t="str">
            <v>GET</v>
          </cell>
          <cell r="AF559" t="str">
            <v>BD</v>
          </cell>
          <cell r="AG559">
            <v>0</v>
          </cell>
          <cell r="AH559" t="str">
            <v>GEF - 3</v>
          </cell>
          <cell r="AI559">
            <v>38764</v>
          </cell>
          <cell r="AJ559">
            <v>2006</v>
          </cell>
          <cell r="AK559">
            <v>38924</v>
          </cell>
          <cell r="AL559">
            <v>2006</v>
          </cell>
          <cell r="AM559">
            <v>39916</v>
          </cell>
          <cell r="AN559">
            <v>40908</v>
          </cell>
          <cell r="AO559">
            <v>40908</v>
          </cell>
          <cell r="AP559">
            <v>40908</v>
          </cell>
          <cell r="AQ559">
            <v>2011</v>
          </cell>
          <cell r="AR559">
            <v>65</v>
          </cell>
          <cell r="AS559">
            <v>0</v>
          </cell>
          <cell r="AT559">
            <v>2013</v>
          </cell>
          <cell r="AU559">
            <v>41121</v>
          </cell>
          <cell r="AV559">
            <v>2012</v>
          </cell>
          <cell r="AW559">
            <v>0</v>
          </cell>
          <cell r="AX559">
            <v>10.029999999999999</v>
          </cell>
          <cell r="AY559">
            <v>0.28999999999999998</v>
          </cell>
          <cell r="AZ559">
            <v>10.319999999999999</v>
          </cell>
          <cell r="BA559">
            <v>0</v>
          </cell>
          <cell r="BB559">
            <v>53.19</v>
          </cell>
          <cell r="BC559">
            <v>0</v>
          </cell>
          <cell r="BD559">
            <v>5.3030907278165502</v>
          </cell>
          <cell r="BE559">
            <v>0</v>
          </cell>
          <cell r="BF559">
            <v>0</v>
          </cell>
          <cell r="BG559">
            <v>0</v>
          </cell>
          <cell r="BH559">
            <v>0</v>
          </cell>
          <cell r="BI559">
            <v>0</v>
          </cell>
          <cell r="BJ559">
            <v>0</v>
          </cell>
          <cell r="BK559">
            <v>1</v>
          </cell>
          <cell r="BL559">
            <v>0</v>
          </cell>
          <cell r="BM559">
            <v>0</v>
          </cell>
          <cell r="BN559">
            <v>3</v>
          </cell>
          <cell r="BO559">
            <v>1</v>
          </cell>
          <cell r="BP559">
            <v>3</v>
          </cell>
          <cell r="BQ559" t="str">
            <v>ML</v>
          </cell>
          <cell r="BR559">
            <v>3</v>
          </cell>
          <cell r="BS559">
            <v>4</v>
          </cell>
          <cell r="BT559">
            <v>3</v>
          </cell>
          <cell r="BU559">
            <v>4</v>
          </cell>
          <cell r="BV559">
            <v>0</v>
          </cell>
          <cell r="BW559">
            <v>0</v>
          </cell>
          <cell r="BX559">
            <v>0</v>
          </cell>
          <cell r="BY559" t="str">
            <v>MODEST</v>
          </cell>
          <cell r="BZ559">
            <v>0</v>
          </cell>
          <cell r="CA559" t="str">
            <v>MODEST</v>
          </cell>
          <cell r="CB559">
            <v>0</v>
          </cell>
          <cell r="CC559">
            <v>0</v>
          </cell>
          <cell r="CD559">
            <v>4</v>
          </cell>
          <cell r="CE559">
            <v>1</v>
          </cell>
          <cell r="CF559">
            <v>5</v>
          </cell>
          <cell r="CG559">
            <v>1</v>
          </cell>
          <cell r="CH559">
            <v>2</v>
          </cell>
          <cell r="CI559">
            <v>0</v>
          </cell>
          <cell r="CJ559">
            <v>0</v>
          </cell>
          <cell r="CK559">
            <v>0</v>
          </cell>
          <cell r="CL559">
            <v>0</v>
          </cell>
          <cell r="CM559">
            <v>0</v>
          </cell>
          <cell r="CN559">
            <v>0</v>
          </cell>
          <cell r="CO559">
            <v>0</v>
          </cell>
          <cell r="CP559">
            <v>0</v>
          </cell>
          <cell r="CQ559">
            <v>0</v>
          </cell>
          <cell r="CR559">
            <v>0</v>
          </cell>
          <cell r="CS559">
            <v>0</v>
          </cell>
          <cell r="CT559">
            <v>0</v>
          </cell>
          <cell r="CU559">
            <v>0</v>
          </cell>
          <cell r="CV559" t="str">
            <v>Not rated</v>
          </cell>
          <cell r="CW559" t="str">
            <v>Not rated</v>
          </cell>
          <cell r="CX559" t="str">
            <v>Not rated</v>
          </cell>
          <cell r="CY559">
            <v>3</v>
          </cell>
          <cell r="CZ559">
            <v>0</v>
          </cell>
          <cell r="DA559" t="str">
            <v>ML</v>
          </cell>
          <cell r="DB559" t="str">
            <v>L</v>
          </cell>
          <cell r="DC559" t="str">
            <v>ML</v>
          </cell>
          <cell r="DD559" t="str">
            <v>L</v>
          </cell>
          <cell r="DE559">
            <v>3</v>
          </cell>
          <cell r="DF559" t="str">
            <v>ML</v>
          </cell>
          <cell r="DG559" t="str">
            <v>MODEST</v>
          </cell>
          <cell r="DH559" t="str">
            <v>MODEST</v>
          </cell>
          <cell r="DI559">
            <v>4</v>
          </cell>
          <cell r="DJ559">
            <v>5</v>
          </cell>
          <cell r="DK559">
            <v>2</v>
          </cell>
          <cell r="DL559">
            <v>0</v>
          </cell>
          <cell r="DM559">
            <v>0</v>
          </cell>
          <cell r="DN559">
            <v>0</v>
          </cell>
          <cell r="DO559">
            <v>0</v>
          </cell>
          <cell r="DP559">
            <v>0</v>
          </cell>
          <cell r="DQ559">
            <v>0</v>
          </cell>
          <cell r="DR559">
            <v>0</v>
          </cell>
          <cell r="DS559">
            <v>0</v>
          </cell>
          <cell r="DT559">
            <v>0</v>
          </cell>
          <cell r="DU559">
            <v>0</v>
          </cell>
          <cell r="DV559">
            <v>0</v>
          </cell>
          <cell r="DW559">
            <v>0</v>
          </cell>
          <cell r="DX559">
            <v>0</v>
          </cell>
          <cell r="DY559">
            <v>0</v>
          </cell>
          <cell r="DZ559">
            <v>0</v>
          </cell>
          <cell r="EA559">
            <v>0</v>
          </cell>
          <cell r="EB559">
            <v>0</v>
          </cell>
          <cell r="EC559">
            <v>0</v>
          </cell>
          <cell r="ED559">
            <v>0</v>
          </cell>
          <cell r="EE559">
            <v>0</v>
          </cell>
          <cell r="EF559">
            <v>0</v>
          </cell>
          <cell r="EG559">
            <v>0</v>
          </cell>
          <cell r="EH559">
            <v>0</v>
          </cell>
          <cell r="EI559">
            <v>0</v>
          </cell>
          <cell r="EJ559">
            <v>0</v>
          </cell>
          <cell r="EK559">
            <v>0</v>
          </cell>
          <cell r="EL559">
            <v>0</v>
          </cell>
          <cell r="EM559">
            <v>0</v>
          </cell>
        </row>
        <row r="560">
          <cell r="A560">
            <v>1513</v>
          </cell>
          <cell r="B560" t="e">
            <v>#N/A</v>
          </cell>
          <cell r="C560">
            <v>0</v>
          </cell>
          <cell r="D560" t="str">
            <v>No</v>
          </cell>
          <cell r="E560" t="str">
            <v>Yes</v>
          </cell>
          <cell r="F560" t="str">
            <v>IAEO</v>
          </cell>
          <cell r="G560" t="str">
            <v>UNEP</v>
          </cell>
          <cell r="H560" t="str">
            <v>UNEP</v>
          </cell>
          <cell r="I560">
            <v>0</v>
          </cell>
          <cell r="J560" t="str">
            <v>UNEP</v>
          </cell>
          <cell r="K560">
            <v>0</v>
          </cell>
          <cell r="L560" t="str">
            <v>Tanzania, Uganda, Ethiopia, Eritrea</v>
          </cell>
          <cell r="M560" t="str">
            <v>Eritrea, Ethiopia, Kenya, Tanzania, Uganda</v>
          </cell>
          <cell r="N560" t="str">
            <v>AFR</v>
          </cell>
          <cell r="O560" t="str">
            <v>AFR</v>
          </cell>
          <cell r="P560">
            <v>0</v>
          </cell>
          <cell r="Q560">
            <v>1</v>
          </cell>
          <cell r="R560">
            <v>0</v>
          </cell>
          <cell r="S560">
            <v>2</v>
          </cell>
          <cell r="T560">
            <v>0</v>
          </cell>
          <cell r="U560">
            <v>0</v>
          </cell>
          <cell r="V560">
            <v>1</v>
          </cell>
          <cell r="W560">
            <v>2</v>
          </cell>
          <cell r="X560">
            <v>0</v>
          </cell>
          <cell r="Y560" t="str">
            <v>Private Sector</v>
          </cell>
          <cell r="Z560" t="str">
            <v>Others</v>
          </cell>
          <cell r="AA560">
            <v>0</v>
          </cell>
          <cell r="AB560">
            <v>0</v>
          </cell>
          <cell r="AC560" t="str">
            <v>Building Sustainable Commercial Dissemination Networks for Household PV Systems in Eastern Africa</v>
          </cell>
          <cell r="AD560" t="str">
            <v>MSP</v>
          </cell>
          <cell r="AE560" t="str">
            <v>GET</v>
          </cell>
          <cell r="AF560" t="str">
            <v>CC</v>
          </cell>
          <cell r="AG560">
            <v>0</v>
          </cell>
          <cell r="AH560" t="str">
            <v>GEF - 3</v>
          </cell>
          <cell r="AI560">
            <v>38217</v>
          </cell>
          <cell r="AJ560">
            <v>2004</v>
          </cell>
          <cell r="AK560">
            <v>38443</v>
          </cell>
          <cell r="AL560">
            <v>2005</v>
          </cell>
          <cell r="AM560">
            <v>38762.5</v>
          </cell>
          <cell r="AN560">
            <v>39082</v>
          </cell>
          <cell r="AO560">
            <v>39082</v>
          </cell>
          <cell r="AP560">
            <v>39082</v>
          </cell>
          <cell r="AQ560">
            <v>2006</v>
          </cell>
          <cell r="AR560">
            <v>20</v>
          </cell>
          <cell r="AS560">
            <v>0</v>
          </cell>
          <cell r="AT560">
            <v>2013</v>
          </cell>
          <cell r="AU560">
            <v>39326</v>
          </cell>
          <cell r="AV560">
            <v>2007</v>
          </cell>
          <cell r="AW560">
            <v>0</v>
          </cell>
          <cell r="AX560">
            <v>0.69359999999999999</v>
          </cell>
          <cell r="AY560">
            <v>2.4400000000000002E-2</v>
          </cell>
          <cell r="AZ560">
            <v>0.71799999999999997</v>
          </cell>
          <cell r="BA560">
            <v>0</v>
          </cell>
          <cell r="BB560">
            <v>0.61499999999999999</v>
          </cell>
          <cell r="BC560">
            <v>0.505</v>
          </cell>
          <cell r="BD560">
            <v>0.88667820069204151</v>
          </cell>
          <cell r="BE560">
            <v>0.72808535178777389</v>
          </cell>
          <cell r="BF560">
            <v>0.82113821138211385</v>
          </cell>
          <cell r="BG560">
            <v>0</v>
          </cell>
          <cell r="BH560">
            <v>0</v>
          </cell>
          <cell r="BI560">
            <v>0</v>
          </cell>
          <cell r="BJ560">
            <v>0</v>
          </cell>
          <cell r="BK560">
            <v>0</v>
          </cell>
          <cell r="BL560">
            <v>0</v>
          </cell>
          <cell r="BM560">
            <v>1</v>
          </cell>
          <cell r="BN560">
            <v>4</v>
          </cell>
          <cell r="BO560">
            <v>0</v>
          </cell>
          <cell r="BP560">
            <v>2</v>
          </cell>
          <cell r="BQ560" t="str">
            <v>MU</v>
          </cell>
          <cell r="BR560">
            <v>2</v>
          </cell>
          <cell r="BS560">
            <v>3</v>
          </cell>
          <cell r="BT560">
            <v>3</v>
          </cell>
          <cell r="BU560">
            <v>4</v>
          </cell>
          <cell r="BV560">
            <v>0</v>
          </cell>
          <cell r="BW560">
            <v>0</v>
          </cell>
          <cell r="BX560">
            <v>0</v>
          </cell>
          <cell r="BY560">
            <v>4</v>
          </cell>
          <cell r="BZ560">
            <v>1</v>
          </cell>
          <cell r="CA560">
            <v>2</v>
          </cell>
          <cell r="CB560">
            <v>0</v>
          </cell>
          <cell r="CC560">
            <v>0</v>
          </cell>
          <cell r="CD560">
            <v>4</v>
          </cell>
          <cell r="CE560">
            <v>1</v>
          </cell>
          <cell r="CF560">
            <v>0</v>
          </cell>
          <cell r="CG560">
            <v>0</v>
          </cell>
          <cell r="CH560">
            <v>6</v>
          </cell>
          <cell r="CI560">
            <v>1</v>
          </cell>
          <cell r="CJ560">
            <v>6</v>
          </cell>
          <cell r="CK560">
            <v>1</v>
          </cell>
          <cell r="CL560">
            <v>6</v>
          </cell>
          <cell r="CM560">
            <v>1</v>
          </cell>
          <cell r="CN560">
            <v>6</v>
          </cell>
          <cell r="CO560">
            <v>1</v>
          </cell>
          <cell r="CP560">
            <v>5</v>
          </cell>
          <cell r="CQ560">
            <v>1</v>
          </cell>
          <cell r="CR560">
            <v>6</v>
          </cell>
          <cell r="CS560">
            <v>1</v>
          </cell>
          <cell r="CT560">
            <v>6</v>
          </cell>
          <cell r="CU560">
            <v>1</v>
          </cell>
          <cell r="CV560">
            <v>5</v>
          </cell>
          <cell r="CW560">
            <v>4</v>
          </cell>
          <cell r="CX560">
            <v>5</v>
          </cell>
          <cell r="CY560">
            <v>4</v>
          </cell>
          <cell r="CZ560">
            <v>1</v>
          </cell>
          <cell r="DA560" t="str">
            <v>MU</v>
          </cell>
          <cell r="DB560" t="str">
            <v>ML</v>
          </cell>
          <cell r="DC560" t="str">
            <v>ML</v>
          </cell>
          <cell r="DD560" t="str">
            <v>L</v>
          </cell>
          <cell r="DE560">
            <v>2</v>
          </cell>
          <cell r="DF560" t="str">
            <v>MU</v>
          </cell>
          <cell r="DG560">
            <v>4</v>
          </cell>
          <cell r="DH560">
            <v>2</v>
          </cell>
          <cell r="DI560">
            <v>4</v>
          </cell>
          <cell r="DJ560" t="str">
            <v>Not rated</v>
          </cell>
          <cell r="DK560">
            <v>6</v>
          </cell>
          <cell r="DL560">
            <v>6</v>
          </cell>
          <cell r="DM560">
            <v>6</v>
          </cell>
          <cell r="DN560">
            <v>6</v>
          </cell>
          <cell r="DO560">
            <v>5</v>
          </cell>
          <cell r="DP560">
            <v>6</v>
          </cell>
          <cell r="DQ560">
            <v>6</v>
          </cell>
          <cell r="DR560">
            <v>0</v>
          </cell>
          <cell r="DS560">
            <v>0</v>
          </cell>
          <cell r="DT560">
            <v>0</v>
          </cell>
          <cell r="DU560">
            <v>0</v>
          </cell>
          <cell r="DV560">
            <v>0</v>
          </cell>
          <cell r="DW560">
            <v>0</v>
          </cell>
          <cell r="DX560">
            <v>0</v>
          </cell>
          <cell r="DY560">
            <v>0</v>
          </cell>
          <cell r="DZ560">
            <v>0</v>
          </cell>
          <cell r="EA560">
            <v>0</v>
          </cell>
          <cell r="EB560">
            <v>0</v>
          </cell>
          <cell r="EC560">
            <v>0</v>
          </cell>
          <cell r="ED560">
            <v>0</v>
          </cell>
          <cell r="EE560">
            <v>0</v>
          </cell>
          <cell r="EF560">
            <v>0</v>
          </cell>
          <cell r="EG560">
            <v>0</v>
          </cell>
          <cell r="EH560">
            <v>0</v>
          </cell>
          <cell r="EI560">
            <v>0</v>
          </cell>
          <cell r="EJ560">
            <v>0</v>
          </cell>
          <cell r="EK560">
            <v>0</v>
          </cell>
          <cell r="EL560">
            <v>0</v>
          </cell>
          <cell r="EM560">
            <v>0</v>
          </cell>
        </row>
        <row r="561">
          <cell r="A561">
            <v>1515</v>
          </cell>
          <cell r="B561">
            <v>1515</v>
          </cell>
          <cell r="C561">
            <v>0</v>
          </cell>
          <cell r="D561" t="str">
            <v>Yes</v>
          </cell>
          <cell r="E561" t="str">
            <v>No</v>
          </cell>
          <cell r="F561" t="str">
            <v>GEFIEO</v>
          </cell>
          <cell r="G561" t="str">
            <v>IADB</v>
          </cell>
          <cell r="H561" t="str">
            <v>IDB</v>
          </cell>
          <cell r="I561">
            <v>0</v>
          </cell>
          <cell r="J561" t="str">
            <v>IDB</v>
          </cell>
          <cell r="K561" t="str">
            <v>IDB</v>
          </cell>
          <cell r="L561" t="str">
            <v>Honduras</v>
          </cell>
          <cell r="M561">
            <v>0</v>
          </cell>
          <cell r="N561" t="str">
            <v>LAC</v>
          </cell>
          <cell r="O561" t="str">
            <v>LAC</v>
          </cell>
          <cell r="P561">
            <v>0</v>
          </cell>
          <cell r="Q561">
            <v>0</v>
          </cell>
          <cell r="R561">
            <v>1</v>
          </cell>
          <cell r="S561">
            <v>0</v>
          </cell>
          <cell r="T561">
            <v>0</v>
          </cell>
          <cell r="U561">
            <v>0</v>
          </cell>
          <cell r="V561">
            <v>0</v>
          </cell>
          <cell r="W561">
            <v>0</v>
          </cell>
          <cell r="X561">
            <v>0</v>
          </cell>
          <cell r="Y561" t="str">
            <v>Government</v>
          </cell>
          <cell r="Z561" t="str">
            <v>Govt</v>
          </cell>
          <cell r="AA561" t="str">
            <v>N</v>
          </cell>
          <cell r="AB561">
            <v>0</v>
          </cell>
          <cell r="AC561" t="str">
            <v>Consolidation of Ecosystem Management and Biodiversity Conservation of the Bay Islands</v>
          </cell>
          <cell r="AD561" t="str">
            <v>FSP</v>
          </cell>
          <cell r="AE561" t="str">
            <v>GET</v>
          </cell>
          <cell r="AF561" t="str">
            <v>BD</v>
          </cell>
          <cell r="AG561">
            <v>2</v>
          </cell>
          <cell r="AH561" t="str">
            <v>GEF - 3</v>
          </cell>
          <cell r="AI561">
            <v>37949</v>
          </cell>
          <cell r="AJ561">
            <v>2003</v>
          </cell>
          <cell r="AK561">
            <v>38162</v>
          </cell>
          <cell r="AL561">
            <v>2004</v>
          </cell>
          <cell r="AM561">
            <v>39535</v>
          </cell>
          <cell r="AN561">
            <v>41090</v>
          </cell>
          <cell r="AO561">
            <v>40908</v>
          </cell>
          <cell r="AP561">
            <v>40908</v>
          </cell>
          <cell r="AQ561">
            <v>2011</v>
          </cell>
          <cell r="AR561">
            <v>90</v>
          </cell>
          <cell r="AS561">
            <v>0</v>
          </cell>
          <cell r="AT561">
            <v>2012</v>
          </cell>
          <cell r="AU561">
            <v>2012</v>
          </cell>
          <cell r="AV561">
            <v>2012</v>
          </cell>
          <cell r="AW561">
            <v>0</v>
          </cell>
          <cell r="AX561">
            <v>2.5</v>
          </cell>
          <cell r="AY561">
            <v>0.32</v>
          </cell>
          <cell r="AZ561">
            <v>2.82</v>
          </cell>
          <cell r="BA561">
            <v>2.42</v>
          </cell>
          <cell r="BB561">
            <v>19.09</v>
          </cell>
          <cell r="BC561">
            <v>6.89</v>
          </cell>
          <cell r="BD561">
            <v>7.6360000000000001</v>
          </cell>
          <cell r="BE561">
            <v>2.7559999999999998</v>
          </cell>
          <cell r="BF561">
            <v>0.36092194866422211</v>
          </cell>
          <cell r="BG561">
            <v>6</v>
          </cell>
          <cell r="BH561">
            <v>-3</v>
          </cell>
          <cell r="BI561">
            <v>1</v>
          </cell>
          <cell r="BJ561">
            <v>4</v>
          </cell>
          <cell r="BK561">
            <v>5</v>
          </cell>
          <cell r="BL561">
            <v>0</v>
          </cell>
          <cell r="BM561">
            <v>1</v>
          </cell>
          <cell r="BN561">
            <v>5</v>
          </cell>
          <cell r="BO561">
            <v>1</v>
          </cell>
          <cell r="BP561">
            <v>3</v>
          </cell>
          <cell r="BQ561" t="str">
            <v>ML</v>
          </cell>
          <cell r="BR561">
            <v>0</v>
          </cell>
          <cell r="BS561">
            <v>0</v>
          </cell>
          <cell r="BT561">
            <v>0</v>
          </cell>
          <cell r="BU561">
            <v>0</v>
          </cell>
          <cell r="BV561">
            <v>0</v>
          </cell>
          <cell r="BW561">
            <v>4</v>
          </cell>
          <cell r="BX561">
            <v>1</v>
          </cell>
          <cell r="BY561">
            <v>5</v>
          </cell>
          <cell r="BZ561">
            <v>1</v>
          </cell>
          <cell r="CA561">
            <v>4</v>
          </cell>
          <cell r="CB561">
            <v>1</v>
          </cell>
          <cell r="CC561">
            <v>5</v>
          </cell>
          <cell r="CD561">
            <v>6</v>
          </cell>
          <cell r="CE561">
            <v>1</v>
          </cell>
          <cell r="CF561">
            <v>4</v>
          </cell>
          <cell r="CG561">
            <v>1</v>
          </cell>
          <cell r="CH561">
            <v>4</v>
          </cell>
          <cell r="CI561">
            <v>1</v>
          </cell>
          <cell r="CJ561">
            <v>5</v>
          </cell>
          <cell r="CK561">
            <v>1</v>
          </cell>
          <cell r="CL561">
            <v>5</v>
          </cell>
          <cell r="CM561">
            <v>1</v>
          </cell>
          <cell r="CN561">
            <v>5</v>
          </cell>
          <cell r="CO561">
            <v>1</v>
          </cell>
          <cell r="CP561">
            <v>4</v>
          </cell>
          <cell r="CQ561">
            <v>1</v>
          </cell>
          <cell r="CR561">
            <v>4</v>
          </cell>
          <cell r="CS561">
            <v>1</v>
          </cell>
          <cell r="CT561">
            <v>3</v>
          </cell>
          <cell r="CU561">
            <v>0</v>
          </cell>
          <cell r="CV561">
            <v>0</v>
          </cell>
          <cell r="CW561">
            <v>0</v>
          </cell>
          <cell r="CX561">
            <v>0</v>
          </cell>
          <cell r="CY561">
            <v>0</v>
          </cell>
          <cell r="CZ561">
            <v>0</v>
          </cell>
          <cell r="DA561">
            <v>0</v>
          </cell>
          <cell r="DB561">
            <v>0</v>
          </cell>
          <cell r="DC561">
            <v>0</v>
          </cell>
          <cell r="DD561">
            <v>0</v>
          </cell>
          <cell r="DE561">
            <v>0</v>
          </cell>
          <cell r="DF561">
            <v>0</v>
          </cell>
          <cell r="DG561">
            <v>0</v>
          </cell>
          <cell r="DH561">
            <v>0</v>
          </cell>
          <cell r="DI561">
            <v>0</v>
          </cell>
          <cell r="DJ561">
            <v>0</v>
          </cell>
          <cell r="DK561">
            <v>0</v>
          </cell>
          <cell r="DL561">
            <v>0</v>
          </cell>
          <cell r="DM561">
            <v>0</v>
          </cell>
          <cell r="DN561">
            <v>0</v>
          </cell>
          <cell r="DO561">
            <v>0</v>
          </cell>
          <cell r="DP561">
            <v>0</v>
          </cell>
          <cell r="DQ561">
            <v>0</v>
          </cell>
          <cell r="DR561">
            <v>5</v>
          </cell>
          <cell r="DS561">
            <v>5</v>
          </cell>
          <cell r="DT561">
            <v>4</v>
          </cell>
          <cell r="DU561">
            <v>5</v>
          </cell>
          <cell r="DV561">
            <v>1</v>
          </cell>
          <cell r="DW561">
            <v>0</v>
          </cell>
          <cell r="DX561">
            <v>0</v>
          </cell>
          <cell r="DY561">
            <v>0</v>
          </cell>
          <cell r="DZ561">
            <v>0</v>
          </cell>
          <cell r="EA561">
            <v>3</v>
          </cell>
          <cell r="EB561" t="str">
            <v>ML</v>
          </cell>
          <cell r="EC561">
            <v>5</v>
          </cell>
          <cell r="ED561">
            <v>4</v>
          </cell>
          <cell r="EE561">
            <v>0</v>
          </cell>
          <cell r="EF561">
            <v>0</v>
          </cell>
          <cell r="EG561">
            <v>0</v>
          </cell>
          <cell r="EH561">
            <v>0</v>
          </cell>
          <cell r="EI561">
            <v>0</v>
          </cell>
          <cell r="EJ561">
            <v>0</v>
          </cell>
          <cell r="EK561">
            <v>0</v>
          </cell>
          <cell r="EL561">
            <v>0</v>
          </cell>
          <cell r="EM561">
            <v>0</v>
          </cell>
        </row>
        <row r="562">
          <cell r="A562">
            <v>1516</v>
          </cell>
          <cell r="B562">
            <v>1516</v>
          </cell>
          <cell r="C562" t="str">
            <v>P075997</v>
          </cell>
          <cell r="D562" t="str">
            <v>Yes</v>
          </cell>
          <cell r="E562" t="str">
            <v>No</v>
          </cell>
          <cell r="F562" t="str">
            <v>GEFIEO</v>
          </cell>
          <cell r="G562" t="str">
            <v>World Bank/UNDP</v>
          </cell>
          <cell r="H562" t="str">
            <v>WB/UNDP</v>
          </cell>
          <cell r="I562">
            <v>1</v>
          </cell>
          <cell r="J562" t="str">
            <v>JOINT</v>
          </cell>
          <cell r="K562">
            <v>0</v>
          </cell>
          <cell r="L562" t="str">
            <v>South Africa</v>
          </cell>
          <cell r="M562">
            <v>0</v>
          </cell>
          <cell r="N562" t="str">
            <v>AFR</v>
          </cell>
          <cell r="O562" t="str">
            <v>AFR</v>
          </cell>
          <cell r="P562">
            <v>0</v>
          </cell>
          <cell r="Q562">
            <v>0</v>
          </cell>
          <cell r="R562">
            <v>1</v>
          </cell>
          <cell r="S562">
            <v>0</v>
          </cell>
          <cell r="T562">
            <v>0</v>
          </cell>
          <cell r="U562">
            <v>0</v>
          </cell>
          <cell r="V562">
            <v>0</v>
          </cell>
          <cell r="W562">
            <v>0</v>
          </cell>
          <cell r="X562">
            <v>0</v>
          </cell>
          <cell r="Y562" t="str">
            <v>Government</v>
          </cell>
          <cell r="Z562" t="str">
            <v>Govt</v>
          </cell>
          <cell r="AA562">
            <v>0</v>
          </cell>
          <cell r="AB562">
            <v>0</v>
          </cell>
          <cell r="AC562" t="str">
            <v>C.A.P.E. Biodiversity Conservation and Sustainable Development Project</v>
          </cell>
          <cell r="AD562" t="str">
            <v>FSP</v>
          </cell>
          <cell r="AE562" t="str">
            <v>GET</v>
          </cell>
          <cell r="AF562" t="str">
            <v>BD</v>
          </cell>
          <cell r="AG562">
            <v>0</v>
          </cell>
          <cell r="AH562" t="str">
            <v>GEF - 3</v>
          </cell>
          <cell r="AI562">
            <v>38107</v>
          </cell>
          <cell r="AJ562">
            <v>2004</v>
          </cell>
          <cell r="AK562" t="str">
            <v>7/26/2004</v>
          </cell>
          <cell r="AL562">
            <v>2004</v>
          </cell>
          <cell r="AM562">
            <v>39337.5</v>
          </cell>
          <cell r="AN562">
            <v>40481</v>
          </cell>
          <cell r="AO562">
            <v>40481</v>
          </cell>
          <cell r="AP562">
            <v>40481</v>
          </cell>
          <cell r="AQ562">
            <v>2010</v>
          </cell>
          <cell r="AR562">
            <v>75</v>
          </cell>
          <cell r="AS562">
            <v>0</v>
          </cell>
          <cell r="AT562">
            <v>2013</v>
          </cell>
          <cell r="AU562">
            <v>40653</v>
          </cell>
          <cell r="AV562">
            <v>2011</v>
          </cell>
          <cell r="AW562">
            <v>40725</v>
          </cell>
          <cell r="AX562">
            <v>9</v>
          </cell>
          <cell r="AY562">
            <v>0.32</v>
          </cell>
          <cell r="AZ562">
            <v>9.32</v>
          </cell>
          <cell r="BA562">
            <v>0</v>
          </cell>
          <cell r="BB562">
            <v>44.13</v>
          </cell>
          <cell r="BC562">
            <v>84.37</v>
          </cell>
          <cell r="BD562">
            <v>4.9033333333333333</v>
          </cell>
          <cell r="BE562">
            <v>9.3744444444444444</v>
          </cell>
          <cell r="BF562">
            <v>1.9118513482891457</v>
          </cell>
          <cell r="BG562">
            <v>0</v>
          </cell>
          <cell r="BH562">
            <v>0</v>
          </cell>
          <cell r="BI562">
            <v>0</v>
          </cell>
          <cell r="BJ562">
            <v>0</v>
          </cell>
          <cell r="BK562">
            <v>0</v>
          </cell>
          <cell r="BL562">
            <v>0</v>
          </cell>
          <cell r="BM562">
            <v>1</v>
          </cell>
          <cell r="BN562">
            <v>6</v>
          </cell>
          <cell r="BO562">
            <v>1</v>
          </cell>
          <cell r="BP562">
            <v>4</v>
          </cell>
          <cell r="BQ562" t="str">
            <v>L</v>
          </cell>
          <cell r="BR562">
            <v>0</v>
          </cell>
          <cell r="BS562">
            <v>4</v>
          </cell>
          <cell r="BT562">
            <v>0</v>
          </cell>
          <cell r="BU562">
            <v>4</v>
          </cell>
          <cell r="BV562">
            <v>0</v>
          </cell>
          <cell r="BW562">
            <v>0</v>
          </cell>
          <cell r="BX562">
            <v>0</v>
          </cell>
          <cell r="BY562">
            <v>5</v>
          </cell>
          <cell r="BZ562">
            <v>1</v>
          </cell>
          <cell r="CA562">
            <v>5</v>
          </cell>
          <cell r="CB562">
            <v>1</v>
          </cell>
          <cell r="CC562">
            <v>0</v>
          </cell>
          <cell r="CD562">
            <v>5</v>
          </cell>
          <cell r="CE562">
            <v>1</v>
          </cell>
          <cell r="CF562">
            <v>5</v>
          </cell>
          <cell r="CG562">
            <v>1</v>
          </cell>
          <cell r="CH562">
            <v>6</v>
          </cell>
          <cell r="CI562">
            <v>1</v>
          </cell>
          <cell r="CJ562">
            <v>6</v>
          </cell>
          <cell r="CK562">
            <v>1</v>
          </cell>
          <cell r="CL562">
            <v>6</v>
          </cell>
          <cell r="CM562">
            <v>1</v>
          </cell>
          <cell r="CN562">
            <v>6</v>
          </cell>
          <cell r="CO562">
            <v>1</v>
          </cell>
          <cell r="CP562">
            <v>4</v>
          </cell>
          <cell r="CQ562">
            <v>1</v>
          </cell>
          <cell r="CR562">
            <v>6</v>
          </cell>
          <cell r="CS562">
            <v>1</v>
          </cell>
          <cell r="CT562">
            <v>6</v>
          </cell>
          <cell r="CU562">
            <v>1</v>
          </cell>
          <cell r="CV562">
            <v>0</v>
          </cell>
          <cell r="CW562">
            <v>0</v>
          </cell>
          <cell r="CX562">
            <v>0</v>
          </cell>
          <cell r="CY562">
            <v>0</v>
          </cell>
          <cell r="CZ562">
            <v>0</v>
          </cell>
          <cell r="DA562">
            <v>0</v>
          </cell>
          <cell r="DB562">
            <v>0</v>
          </cell>
          <cell r="DC562">
            <v>0</v>
          </cell>
          <cell r="DD562">
            <v>0</v>
          </cell>
          <cell r="DE562">
            <v>0</v>
          </cell>
          <cell r="DF562">
            <v>0</v>
          </cell>
          <cell r="DG562">
            <v>0</v>
          </cell>
          <cell r="DH562">
            <v>0</v>
          </cell>
          <cell r="DI562">
            <v>0</v>
          </cell>
          <cell r="DJ562">
            <v>0</v>
          </cell>
          <cell r="DK562">
            <v>0</v>
          </cell>
          <cell r="DL562">
            <v>0</v>
          </cell>
          <cell r="DM562">
            <v>0</v>
          </cell>
          <cell r="DN562">
            <v>0</v>
          </cell>
          <cell r="DO562">
            <v>0</v>
          </cell>
          <cell r="DP562">
            <v>0</v>
          </cell>
          <cell r="DQ562">
            <v>0</v>
          </cell>
          <cell r="DR562">
            <v>5</v>
          </cell>
          <cell r="DS562">
            <v>6</v>
          </cell>
          <cell r="DT562">
            <v>5</v>
          </cell>
          <cell r="DU562">
            <v>6</v>
          </cell>
          <cell r="DV562">
            <v>1</v>
          </cell>
          <cell r="DW562">
            <v>0</v>
          </cell>
          <cell r="DX562">
            <v>4</v>
          </cell>
          <cell r="DY562">
            <v>0</v>
          </cell>
          <cell r="DZ562">
            <v>4</v>
          </cell>
          <cell r="EA562">
            <v>4</v>
          </cell>
          <cell r="EB562" t="str">
            <v>L</v>
          </cell>
          <cell r="EC562">
            <v>5</v>
          </cell>
          <cell r="ED562">
            <v>5</v>
          </cell>
          <cell r="EE562">
            <v>5</v>
          </cell>
          <cell r="EF562">
            <v>5</v>
          </cell>
          <cell r="EG562">
            <v>6</v>
          </cell>
          <cell r="EH562">
            <v>6</v>
          </cell>
          <cell r="EI562">
            <v>6</v>
          </cell>
          <cell r="EJ562">
            <v>6</v>
          </cell>
          <cell r="EK562">
            <v>4</v>
          </cell>
          <cell r="EL562">
            <v>6</v>
          </cell>
          <cell r="EM562">
            <v>6</v>
          </cell>
        </row>
        <row r="563">
          <cell r="A563">
            <v>1520</v>
          </cell>
          <cell r="B563" t="e">
            <v>#N/A</v>
          </cell>
          <cell r="C563">
            <v>0</v>
          </cell>
          <cell r="D563" t="str">
            <v>Yes</v>
          </cell>
          <cell r="E563" t="str">
            <v>Yes</v>
          </cell>
          <cell r="F563" t="str">
            <v>GEFIEO</v>
          </cell>
          <cell r="G563" t="str">
            <v>UNIDO</v>
          </cell>
          <cell r="H563" t="str">
            <v>UNIDO</v>
          </cell>
          <cell r="I563">
            <v>0</v>
          </cell>
          <cell r="J563" t="str">
            <v>UNIDO</v>
          </cell>
          <cell r="K563" t="str">
            <v>UNIDO</v>
          </cell>
          <cell r="L563" t="str">
            <v>India</v>
          </cell>
          <cell r="M563">
            <v>0</v>
          </cell>
          <cell r="N563" t="str">
            <v>Asia</v>
          </cell>
          <cell r="O563" t="str">
            <v>Asia</v>
          </cell>
          <cell r="P563">
            <v>0</v>
          </cell>
          <cell r="Q563">
            <v>0</v>
          </cell>
          <cell r="R563">
            <v>1</v>
          </cell>
          <cell r="S563">
            <v>0</v>
          </cell>
          <cell r="T563">
            <v>0</v>
          </cell>
          <cell r="U563">
            <v>0</v>
          </cell>
          <cell r="V563">
            <v>0</v>
          </cell>
          <cell r="W563">
            <v>0</v>
          </cell>
          <cell r="X563">
            <v>0</v>
          </cell>
          <cell r="Y563" t="str">
            <v>Government</v>
          </cell>
          <cell r="Z563" t="str">
            <v>Govt</v>
          </cell>
          <cell r="AA563" t="str">
            <v>No</v>
          </cell>
          <cell r="AB563">
            <v>0</v>
          </cell>
          <cell r="AC563" t="str">
            <v>Development of a National Implementation Plan in India as a First Step to Implement the Stockholm Convention on Persistent Organic Pollutants (POPs).</v>
          </cell>
          <cell r="AD563" t="str">
            <v>FSP</v>
          </cell>
          <cell r="AE563" t="str">
            <v>GET</v>
          </cell>
          <cell r="AF563" t="str">
            <v>Chem</v>
          </cell>
          <cell r="AG563" t="str">
            <v>14 / POP1</v>
          </cell>
          <cell r="AH563" t="str">
            <v>GEF - 4</v>
          </cell>
          <cell r="AI563">
            <v>39331</v>
          </cell>
          <cell r="AJ563">
            <v>2007</v>
          </cell>
          <cell r="AK563">
            <v>39392</v>
          </cell>
          <cell r="AL563">
            <v>2007</v>
          </cell>
          <cell r="AM563">
            <v>39967.5</v>
          </cell>
          <cell r="AN563">
            <v>40724</v>
          </cell>
          <cell r="AO563">
            <v>40543</v>
          </cell>
          <cell r="AP563">
            <v>40543</v>
          </cell>
          <cell r="AQ563">
            <v>2010</v>
          </cell>
          <cell r="AR563">
            <v>37</v>
          </cell>
          <cell r="AS563">
            <v>0</v>
          </cell>
          <cell r="AT563">
            <v>2012</v>
          </cell>
          <cell r="AU563">
            <v>2012</v>
          </cell>
          <cell r="AV563">
            <v>2012</v>
          </cell>
          <cell r="AW563">
            <v>0</v>
          </cell>
          <cell r="AX563">
            <v>3.0747</v>
          </cell>
          <cell r="AY563">
            <v>0.317</v>
          </cell>
          <cell r="AZ563">
            <v>3.3917000000000002</v>
          </cell>
          <cell r="BA563">
            <v>3.56</v>
          </cell>
          <cell r="BB563">
            <v>7.08</v>
          </cell>
          <cell r="BC563">
            <v>7.22</v>
          </cell>
          <cell r="BD563">
            <v>2.3026636745048297</v>
          </cell>
          <cell r="BE563">
            <v>2.3481965720232867</v>
          </cell>
          <cell r="BF563">
            <v>1.0197740112994349</v>
          </cell>
          <cell r="BG563">
            <v>12</v>
          </cell>
          <cell r="BH563">
            <v>22</v>
          </cell>
          <cell r="BI563">
            <v>17</v>
          </cell>
          <cell r="BJ563">
            <v>5</v>
          </cell>
          <cell r="BK563">
            <v>2</v>
          </cell>
          <cell r="BL563">
            <v>0</v>
          </cell>
          <cell r="BM563">
            <v>0</v>
          </cell>
          <cell r="BN563">
            <v>3</v>
          </cell>
          <cell r="BO563">
            <v>0</v>
          </cell>
          <cell r="BP563">
            <v>2</v>
          </cell>
          <cell r="BQ563" t="str">
            <v>MU</v>
          </cell>
          <cell r="BR563">
            <v>4</v>
          </cell>
          <cell r="BS563">
            <v>2</v>
          </cell>
          <cell r="BT563">
            <v>2</v>
          </cell>
          <cell r="BU563">
            <v>4</v>
          </cell>
          <cell r="BV563">
            <v>0</v>
          </cell>
          <cell r="BW563">
            <v>2</v>
          </cell>
          <cell r="BX563">
            <v>0</v>
          </cell>
          <cell r="BY563">
            <v>5</v>
          </cell>
          <cell r="BZ563">
            <v>1</v>
          </cell>
          <cell r="CA563">
            <v>1</v>
          </cell>
          <cell r="CB563">
            <v>0</v>
          </cell>
          <cell r="CC563">
            <v>2</v>
          </cell>
          <cell r="CD563">
            <v>2</v>
          </cell>
          <cell r="CE563">
            <v>0</v>
          </cell>
          <cell r="CF563">
            <v>2</v>
          </cell>
          <cell r="CG563">
            <v>0</v>
          </cell>
          <cell r="CH563">
            <v>6</v>
          </cell>
          <cell r="CI563">
            <v>1</v>
          </cell>
          <cell r="CJ563">
            <v>6</v>
          </cell>
          <cell r="CK563">
            <v>1</v>
          </cell>
          <cell r="CL563">
            <v>6</v>
          </cell>
          <cell r="CM563">
            <v>1</v>
          </cell>
          <cell r="CN563">
            <v>6</v>
          </cell>
          <cell r="CO563">
            <v>1</v>
          </cell>
          <cell r="CP563">
            <v>6</v>
          </cell>
          <cell r="CQ563">
            <v>1</v>
          </cell>
          <cell r="CR563">
            <v>6</v>
          </cell>
          <cell r="CS563">
            <v>1</v>
          </cell>
          <cell r="CT563">
            <v>6</v>
          </cell>
          <cell r="CU563">
            <v>1</v>
          </cell>
          <cell r="CV563">
            <v>0</v>
          </cell>
          <cell r="CW563">
            <v>0</v>
          </cell>
          <cell r="CX563">
            <v>0</v>
          </cell>
          <cell r="CY563">
            <v>3</v>
          </cell>
          <cell r="CZ563">
            <v>0</v>
          </cell>
          <cell r="DA563">
            <v>0</v>
          </cell>
          <cell r="DB563">
            <v>0</v>
          </cell>
          <cell r="DC563">
            <v>0</v>
          </cell>
          <cell r="DD563">
            <v>0</v>
          </cell>
          <cell r="DE563">
            <v>0</v>
          </cell>
          <cell r="DF563">
            <v>0</v>
          </cell>
          <cell r="DG563">
            <v>0</v>
          </cell>
          <cell r="DH563">
            <v>0</v>
          </cell>
          <cell r="DI563">
            <v>0</v>
          </cell>
          <cell r="DJ563">
            <v>0</v>
          </cell>
          <cell r="DK563">
            <v>0</v>
          </cell>
          <cell r="DL563">
            <v>0</v>
          </cell>
          <cell r="DM563">
            <v>0</v>
          </cell>
          <cell r="DN563">
            <v>0</v>
          </cell>
          <cell r="DO563">
            <v>0</v>
          </cell>
          <cell r="DP563">
            <v>0</v>
          </cell>
          <cell r="DQ563">
            <v>0</v>
          </cell>
          <cell r="DR563">
            <v>5</v>
          </cell>
          <cell r="DS563">
            <v>3</v>
          </cell>
          <cell r="DT563">
            <v>2</v>
          </cell>
          <cell r="DU563">
            <v>3</v>
          </cell>
          <cell r="DV563">
            <v>0</v>
          </cell>
          <cell r="DW563">
            <v>4</v>
          </cell>
          <cell r="DX563">
            <v>2</v>
          </cell>
          <cell r="DY563">
            <v>2</v>
          </cell>
          <cell r="DZ563">
            <v>4</v>
          </cell>
          <cell r="EA563">
            <v>2</v>
          </cell>
          <cell r="EB563" t="str">
            <v>MU</v>
          </cell>
          <cell r="EC563">
            <v>5</v>
          </cell>
          <cell r="ED563">
            <v>1</v>
          </cell>
          <cell r="EE563">
            <v>0</v>
          </cell>
          <cell r="EF563">
            <v>0</v>
          </cell>
          <cell r="EG563">
            <v>0</v>
          </cell>
          <cell r="EH563">
            <v>0</v>
          </cell>
          <cell r="EI563">
            <v>0</v>
          </cell>
          <cell r="EJ563">
            <v>0</v>
          </cell>
          <cell r="EK563">
            <v>0</v>
          </cell>
          <cell r="EL563">
            <v>0</v>
          </cell>
          <cell r="EM563">
            <v>0</v>
          </cell>
        </row>
        <row r="564">
          <cell r="A564">
            <v>1525</v>
          </cell>
          <cell r="B564" t="e">
            <v>#N/A</v>
          </cell>
          <cell r="C564" t="str">
            <v>P077171</v>
          </cell>
          <cell r="D564" t="str">
            <v>Yes</v>
          </cell>
          <cell r="E564" t="str">
            <v>No</v>
          </cell>
          <cell r="F564" t="str">
            <v>GEFIEO</v>
          </cell>
          <cell r="G564" t="str">
            <v>World Bank</v>
          </cell>
          <cell r="H564" t="str">
            <v>WB</v>
          </cell>
          <cell r="I564">
            <v>0</v>
          </cell>
          <cell r="J564" t="str">
            <v>WB</v>
          </cell>
          <cell r="K564">
            <v>0</v>
          </cell>
          <cell r="L564" t="str">
            <v>Colombia</v>
          </cell>
          <cell r="M564">
            <v>0</v>
          </cell>
          <cell r="N564" t="str">
            <v>LAC</v>
          </cell>
          <cell r="O564" t="str">
            <v>LAC</v>
          </cell>
          <cell r="P564">
            <v>0</v>
          </cell>
          <cell r="Q564">
            <v>0</v>
          </cell>
          <cell r="R564">
            <v>1</v>
          </cell>
          <cell r="S564">
            <v>0</v>
          </cell>
          <cell r="T564">
            <v>0</v>
          </cell>
          <cell r="U564">
            <v>0</v>
          </cell>
          <cell r="V564">
            <v>0</v>
          </cell>
          <cell r="W564">
            <v>0</v>
          </cell>
          <cell r="X564">
            <v>0</v>
          </cell>
          <cell r="Y564" t="str">
            <v>Government</v>
          </cell>
          <cell r="Z564" t="str">
            <v>Govt</v>
          </cell>
          <cell r="AA564">
            <v>0</v>
          </cell>
          <cell r="AB564">
            <v>0</v>
          </cell>
          <cell r="AC564" t="str">
            <v>Capacity Building for the Implementation of the Cartagena Protocol</v>
          </cell>
          <cell r="AD564" t="str">
            <v>MSP</v>
          </cell>
          <cell r="AE564" t="str">
            <v>GET</v>
          </cell>
          <cell r="AF564" t="str">
            <v>BD</v>
          </cell>
          <cell r="AG564">
            <v>0</v>
          </cell>
          <cell r="AH564" t="str">
            <v>GEF - 3</v>
          </cell>
          <cell r="AI564">
            <v>37627</v>
          </cell>
          <cell r="AJ564">
            <v>2003</v>
          </cell>
          <cell r="AK564">
            <v>37862</v>
          </cell>
          <cell r="AL564">
            <v>2003</v>
          </cell>
          <cell r="AM564">
            <v>38608.5</v>
          </cell>
          <cell r="AN564">
            <v>39082</v>
          </cell>
          <cell r="AO564">
            <v>39355</v>
          </cell>
          <cell r="AP564">
            <v>39355</v>
          </cell>
          <cell r="AQ564">
            <v>2007</v>
          </cell>
          <cell r="AR564">
            <v>49</v>
          </cell>
          <cell r="AS564">
            <v>8</v>
          </cell>
          <cell r="AT564">
            <v>2013</v>
          </cell>
          <cell r="AU564">
            <v>39462</v>
          </cell>
          <cell r="AV564">
            <v>2008</v>
          </cell>
          <cell r="AW564">
            <v>41621</v>
          </cell>
          <cell r="AX564">
            <v>0.97499999999999998</v>
          </cell>
          <cell r="AY564">
            <v>2.5000000000000001E-2</v>
          </cell>
          <cell r="AZ564">
            <v>1</v>
          </cell>
          <cell r="BA564">
            <v>0</v>
          </cell>
          <cell r="BB564">
            <v>3.4780000000000002</v>
          </cell>
          <cell r="BC564">
            <v>2.79</v>
          </cell>
          <cell r="BD564">
            <v>3.5671794871794873</v>
          </cell>
          <cell r="BE564">
            <v>2.8615384615384616</v>
          </cell>
          <cell r="BF564">
            <v>0.80218516388729155</v>
          </cell>
          <cell r="BG564">
            <v>0</v>
          </cell>
          <cell r="BH564">
            <v>0</v>
          </cell>
          <cell r="BI564">
            <v>0</v>
          </cell>
          <cell r="BJ564">
            <v>0</v>
          </cell>
          <cell r="BK564">
            <v>0</v>
          </cell>
          <cell r="BL564">
            <v>0</v>
          </cell>
          <cell r="BM564">
            <v>1</v>
          </cell>
          <cell r="BN564">
            <v>5</v>
          </cell>
          <cell r="BO564">
            <v>1</v>
          </cell>
          <cell r="BP564">
            <v>4</v>
          </cell>
          <cell r="BQ564" t="str">
            <v>L</v>
          </cell>
          <cell r="BR564">
            <v>0</v>
          </cell>
          <cell r="BS564">
            <v>0</v>
          </cell>
          <cell r="BT564">
            <v>0</v>
          </cell>
          <cell r="BU564">
            <v>0</v>
          </cell>
          <cell r="BV564">
            <v>0</v>
          </cell>
          <cell r="BW564">
            <v>0</v>
          </cell>
          <cell r="BX564">
            <v>0</v>
          </cell>
          <cell r="BY564">
            <v>5</v>
          </cell>
          <cell r="BZ564">
            <v>1</v>
          </cell>
          <cell r="CA564">
            <v>3</v>
          </cell>
          <cell r="CB564">
            <v>0</v>
          </cell>
          <cell r="CC564">
            <v>0</v>
          </cell>
          <cell r="CD564">
            <v>5</v>
          </cell>
          <cell r="CE564">
            <v>1</v>
          </cell>
          <cell r="CF564">
            <v>5</v>
          </cell>
          <cell r="CG564">
            <v>1</v>
          </cell>
          <cell r="CH564">
            <v>5</v>
          </cell>
          <cell r="CI564">
            <v>1</v>
          </cell>
          <cell r="CJ564">
            <v>6</v>
          </cell>
          <cell r="CK564">
            <v>1</v>
          </cell>
          <cell r="CL564">
            <v>6</v>
          </cell>
          <cell r="CM564">
            <v>1</v>
          </cell>
          <cell r="CN564">
            <v>6</v>
          </cell>
          <cell r="CO564">
            <v>1</v>
          </cell>
          <cell r="CP564">
            <v>4</v>
          </cell>
          <cell r="CQ564">
            <v>1</v>
          </cell>
          <cell r="CR564">
            <v>1</v>
          </cell>
          <cell r="CS564">
            <v>0</v>
          </cell>
          <cell r="CT564">
            <v>1</v>
          </cell>
          <cell r="CU564">
            <v>0</v>
          </cell>
          <cell r="CV564">
            <v>0</v>
          </cell>
          <cell r="CW564">
            <v>0</v>
          </cell>
          <cell r="CX564">
            <v>0</v>
          </cell>
          <cell r="CY564">
            <v>0</v>
          </cell>
          <cell r="CZ564">
            <v>0</v>
          </cell>
          <cell r="DA564">
            <v>0</v>
          </cell>
          <cell r="DB564">
            <v>0</v>
          </cell>
          <cell r="DC564">
            <v>0</v>
          </cell>
          <cell r="DD564">
            <v>0</v>
          </cell>
          <cell r="DE564">
            <v>0</v>
          </cell>
          <cell r="DF564">
            <v>0</v>
          </cell>
          <cell r="DG564">
            <v>0</v>
          </cell>
          <cell r="DH564">
            <v>0</v>
          </cell>
          <cell r="DI564">
            <v>0</v>
          </cell>
          <cell r="DJ564">
            <v>0</v>
          </cell>
          <cell r="DK564">
            <v>0</v>
          </cell>
          <cell r="DL564">
            <v>0</v>
          </cell>
          <cell r="DM564">
            <v>0</v>
          </cell>
          <cell r="DN564">
            <v>0</v>
          </cell>
          <cell r="DO564">
            <v>0</v>
          </cell>
          <cell r="DP564">
            <v>0</v>
          </cell>
          <cell r="DQ564">
            <v>0</v>
          </cell>
          <cell r="DR564">
            <v>5</v>
          </cell>
          <cell r="DS564">
            <v>5</v>
          </cell>
          <cell r="DT564">
            <v>5</v>
          </cell>
          <cell r="DU564">
            <v>5</v>
          </cell>
          <cell r="DV564">
            <v>1</v>
          </cell>
          <cell r="DW564">
            <v>0</v>
          </cell>
          <cell r="DX564">
            <v>0</v>
          </cell>
          <cell r="DY564">
            <v>0</v>
          </cell>
          <cell r="DZ564">
            <v>0</v>
          </cell>
          <cell r="EA564">
            <v>4</v>
          </cell>
          <cell r="EB564" t="str">
            <v>L</v>
          </cell>
          <cell r="EC564">
            <v>5</v>
          </cell>
          <cell r="ED564">
            <v>3</v>
          </cell>
          <cell r="EE564">
            <v>5</v>
          </cell>
          <cell r="EF564">
            <v>5</v>
          </cell>
          <cell r="EG564">
            <v>5</v>
          </cell>
          <cell r="EH564">
            <v>6</v>
          </cell>
          <cell r="EI564">
            <v>6</v>
          </cell>
          <cell r="EJ564">
            <v>6</v>
          </cell>
          <cell r="EK564">
            <v>4</v>
          </cell>
          <cell r="EL564">
            <v>1</v>
          </cell>
          <cell r="EM564">
            <v>1</v>
          </cell>
        </row>
        <row r="565">
          <cell r="A565">
            <v>1527</v>
          </cell>
          <cell r="B565">
            <v>1527</v>
          </cell>
          <cell r="C565">
            <v>0</v>
          </cell>
          <cell r="D565" t="str">
            <v>No</v>
          </cell>
          <cell r="E565" t="str">
            <v>Yes</v>
          </cell>
          <cell r="F565" t="str">
            <v>IAEO</v>
          </cell>
          <cell r="G565" t="str">
            <v>UNDP</v>
          </cell>
          <cell r="H565" t="str">
            <v>UNDP</v>
          </cell>
          <cell r="I565">
            <v>0</v>
          </cell>
          <cell r="J565" t="str">
            <v>UNDP</v>
          </cell>
          <cell r="K565" t="str">
            <v>UNDP</v>
          </cell>
          <cell r="L565" t="str">
            <v>Hungary</v>
          </cell>
          <cell r="M565">
            <v>0</v>
          </cell>
          <cell r="N565" t="str">
            <v>ECA</v>
          </cell>
          <cell r="O565" t="str">
            <v>ECA</v>
          </cell>
          <cell r="P565">
            <v>0</v>
          </cell>
          <cell r="Q565">
            <v>0</v>
          </cell>
          <cell r="R565">
            <v>1</v>
          </cell>
          <cell r="S565">
            <v>0</v>
          </cell>
          <cell r="T565">
            <v>0</v>
          </cell>
          <cell r="U565">
            <v>0</v>
          </cell>
          <cell r="V565">
            <v>0</v>
          </cell>
          <cell r="W565">
            <v>1</v>
          </cell>
          <cell r="X565">
            <v>0</v>
          </cell>
          <cell r="Y565" t="str">
            <v>Government</v>
          </cell>
          <cell r="Z565" t="str">
            <v>Govt</v>
          </cell>
          <cell r="AA565" t="str">
            <v>Y</v>
          </cell>
          <cell r="AB565">
            <v>0</v>
          </cell>
          <cell r="AC565" t="str">
            <v>Conservation and Restoration of the Globally Significant Biodiversity of the Tisza River Floodplain through Integrated Floodplain Management</v>
          </cell>
          <cell r="AD565" t="str">
            <v>MSP</v>
          </cell>
          <cell r="AE565" t="str">
            <v>GET</v>
          </cell>
          <cell r="AF565" t="str">
            <v>BD</v>
          </cell>
          <cell r="AG565" t="str">
            <v>2 / BD2</v>
          </cell>
          <cell r="AH565" t="str">
            <v>GEF - 3</v>
          </cell>
          <cell r="AI565">
            <v>38363</v>
          </cell>
          <cell r="AJ565">
            <v>2005</v>
          </cell>
          <cell r="AK565">
            <v>38610</v>
          </cell>
          <cell r="AL565">
            <v>2005</v>
          </cell>
          <cell r="AM565">
            <v>39394</v>
          </cell>
          <cell r="AN565">
            <v>0</v>
          </cell>
          <cell r="AO565">
            <v>40178</v>
          </cell>
          <cell r="AP565">
            <v>40178</v>
          </cell>
          <cell r="AQ565">
            <v>2009</v>
          </cell>
          <cell r="AR565">
            <v>51</v>
          </cell>
          <cell r="AS565">
            <v>0</v>
          </cell>
          <cell r="AT565">
            <v>2010</v>
          </cell>
          <cell r="AU565">
            <v>2009</v>
          </cell>
          <cell r="AV565">
            <v>2009</v>
          </cell>
          <cell r="AW565">
            <v>0</v>
          </cell>
          <cell r="AX565">
            <v>0.94399999999999995</v>
          </cell>
          <cell r="AY565">
            <v>2.5000000000000001E-2</v>
          </cell>
          <cell r="AZ565">
            <v>0.96899999999999997</v>
          </cell>
          <cell r="BA565">
            <v>0.94</v>
          </cell>
          <cell r="BB565">
            <v>1.75</v>
          </cell>
          <cell r="BC565">
            <v>1.75</v>
          </cell>
          <cell r="BD565">
            <v>1.853813559322034</v>
          </cell>
          <cell r="BE565">
            <v>1.853813559322034</v>
          </cell>
          <cell r="BF565">
            <v>1</v>
          </cell>
          <cell r="BG565">
            <v>0</v>
          </cell>
          <cell r="BH565">
            <v>27</v>
          </cell>
          <cell r="BI565">
            <v>15</v>
          </cell>
          <cell r="BJ565">
            <v>1</v>
          </cell>
          <cell r="BK565">
            <v>1</v>
          </cell>
          <cell r="BL565">
            <v>0</v>
          </cell>
          <cell r="BM565">
            <v>1</v>
          </cell>
          <cell r="BN565">
            <v>4</v>
          </cell>
          <cell r="BO565">
            <v>1</v>
          </cell>
          <cell r="BP565">
            <v>3</v>
          </cell>
          <cell r="BQ565" t="str">
            <v>ML</v>
          </cell>
          <cell r="BR565">
            <v>3</v>
          </cell>
          <cell r="BS565">
            <v>3</v>
          </cell>
          <cell r="BT565">
            <v>3</v>
          </cell>
          <cell r="BU565">
            <v>3</v>
          </cell>
          <cell r="BV565">
            <v>0</v>
          </cell>
          <cell r="BW565">
            <v>4</v>
          </cell>
          <cell r="BX565">
            <v>1</v>
          </cell>
          <cell r="BY565">
            <v>4</v>
          </cell>
          <cell r="BZ565">
            <v>1</v>
          </cell>
          <cell r="CA565">
            <v>4</v>
          </cell>
          <cell r="CB565">
            <v>1</v>
          </cell>
          <cell r="CC565">
            <v>5</v>
          </cell>
          <cell r="CD565">
            <v>5</v>
          </cell>
          <cell r="CE565">
            <v>1</v>
          </cell>
          <cell r="CF565">
            <v>5</v>
          </cell>
          <cell r="CG565">
            <v>1</v>
          </cell>
          <cell r="CH565">
            <v>5</v>
          </cell>
          <cell r="CI565">
            <v>1</v>
          </cell>
          <cell r="CJ565">
            <v>5</v>
          </cell>
          <cell r="CK565">
            <v>1</v>
          </cell>
          <cell r="CL565">
            <v>5</v>
          </cell>
          <cell r="CM565">
            <v>1</v>
          </cell>
          <cell r="CN565">
            <v>5</v>
          </cell>
          <cell r="CO565">
            <v>1</v>
          </cell>
          <cell r="CP565">
            <v>5</v>
          </cell>
          <cell r="CQ565">
            <v>1</v>
          </cell>
          <cell r="CR565">
            <v>5</v>
          </cell>
          <cell r="CS565">
            <v>1</v>
          </cell>
          <cell r="CT565">
            <v>5</v>
          </cell>
          <cell r="CU565">
            <v>1</v>
          </cell>
          <cell r="CV565">
            <v>0</v>
          </cell>
          <cell r="CW565">
            <v>0</v>
          </cell>
          <cell r="CX565">
            <v>0</v>
          </cell>
          <cell r="CY565">
            <v>0</v>
          </cell>
          <cell r="CZ565">
            <v>1</v>
          </cell>
          <cell r="DA565">
            <v>0</v>
          </cell>
          <cell r="DB565">
            <v>0</v>
          </cell>
          <cell r="DC565">
            <v>0</v>
          </cell>
          <cell r="DD565">
            <v>0</v>
          </cell>
          <cell r="DE565">
            <v>0</v>
          </cell>
          <cell r="DF565">
            <v>0</v>
          </cell>
          <cell r="DG565">
            <v>0</v>
          </cell>
          <cell r="DH565">
            <v>0</v>
          </cell>
          <cell r="DI565">
            <v>0</v>
          </cell>
          <cell r="DJ565">
            <v>0</v>
          </cell>
          <cell r="DK565">
            <v>0</v>
          </cell>
          <cell r="DL565">
            <v>0</v>
          </cell>
          <cell r="DM565">
            <v>0</v>
          </cell>
          <cell r="DN565">
            <v>0</v>
          </cell>
          <cell r="DO565">
            <v>0</v>
          </cell>
          <cell r="DP565">
            <v>0</v>
          </cell>
          <cell r="DQ565">
            <v>0</v>
          </cell>
          <cell r="DR565">
            <v>5</v>
          </cell>
          <cell r="DS565">
            <v>4</v>
          </cell>
          <cell r="DT565">
            <v>5</v>
          </cell>
          <cell r="DU565">
            <v>4</v>
          </cell>
          <cell r="DV565">
            <v>1</v>
          </cell>
          <cell r="DW565">
            <v>0</v>
          </cell>
          <cell r="DX565">
            <v>0</v>
          </cell>
          <cell r="DY565">
            <v>0</v>
          </cell>
          <cell r="DZ565">
            <v>0</v>
          </cell>
          <cell r="EA565">
            <v>0</v>
          </cell>
          <cell r="EB565">
            <v>0</v>
          </cell>
          <cell r="EC565">
            <v>0</v>
          </cell>
          <cell r="ED565">
            <v>0</v>
          </cell>
          <cell r="EE565">
            <v>0</v>
          </cell>
          <cell r="EF565">
            <v>0</v>
          </cell>
          <cell r="EG565">
            <v>0</v>
          </cell>
          <cell r="EH565">
            <v>0</v>
          </cell>
          <cell r="EI565">
            <v>0</v>
          </cell>
          <cell r="EJ565">
            <v>0</v>
          </cell>
          <cell r="EK565">
            <v>0</v>
          </cell>
          <cell r="EL565">
            <v>0</v>
          </cell>
          <cell r="EM565">
            <v>0</v>
          </cell>
        </row>
        <row r="566">
          <cell r="A566">
            <v>1531</v>
          </cell>
          <cell r="B566" t="e">
            <v>#N/A</v>
          </cell>
          <cell r="C566" t="str">
            <v>P078034</v>
          </cell>
          <cell r="D566" t="str">
            <v>No</v>
          </cell>
          <cell r="E566" t="str">
            <v>Yes</v>
          </cell>
          <cell r="F566" t="str">
            <v>IAEO</v>
          </cell>
          <cell r="G566" t="str">
            <v>World Bank</v>
          </cell>
          <cell r="H566" t="str">
            <v>WB</v>
          </cell>
          <cell r="I566">
            <v>0</v>
          </cell>
          <cell r="J566" t="str">
            <v>WB</v>
          </cell>
          <cell r="K566">
            <v>0</v>
          </cell>
          <cell r="L566" t="str">
            <v>Global</v>
          </cell>
          <cell r="M566">
            <v>0</v>
          </cell>
          <cell r="N566" t="str">
            <v>Global</v>
          </cell>
          <cell r="O566" t="str">
            <v>Global</v>
          </cell>
          <cell r="P566">
            <v>1</v>
          </cell>
          <cell r="Q566">
            <v>0</v>
          </cell>
          <cell r="R566">
            <v>0</v>
          </cell>
          <cell r="S566">
            <v>0</v>
          </cell>
          <cell r="T566">
            <v>0</v>
          </cell>
          <cell r="U566">
            <v>0</v>
          </cell>
          <cell r="V566">
            <v>0</v>
          </cell>
          <cell r="W566">
            <v>0</v>
          </cell>
          <cell r="X566">
            <v>0</v>
          </cell>
          <cell r="Y566" t="str">
            <v>Multilateral</v>
          </cell>
          <cell r="Z566" t="str">
            <v>Bi_multilateral</v>
          </cell>
          <cell r="AA566" t="str">
            <v>Y</v>
          </cell>
          <cell r="AB566">
            <v>0</v>
          </cell>
          <cell r="AC566" t="str">
            <v>Coral Reef Targeted Research and Capacity Building for Management</v>
          </cell>
          <cell r="AD566" t="str">
            <v>FSP</v>
          </cell>
          <cell r="AE566" t="str">
            <v>GET</v>
          </cell>
          <cell r="AF566" t="str">
            <v>IW</v>
          </cell>
          <cell r="AG566">
            <v>9</v>
          </cell>
          <cell r="AH566" t="str">
            <v>GEF - 3</v>
          </cell>
          <cell r="AI566">
            <v>38216</v>
          </cell>
          <cell r="AJ566">
            <v>2004</v>
          </cell>
          <cell r="AK566">
            <v>38453</v>
          </cell>
          <cell r="AL566">
            <v>2005</v>
          </cell>
          <cell r="AM566">
            <v>39390.5</v>
          </cell>
          <cell r="AN566">
            <v>40328</v>
          </cell>
          <cell r="AO566">
            <v>40328</v>
          </cell>
          <cell r="AP566">
            <v>40328</v>
          </cell>
          <cell r="AQ566">
            <v>2010</v>
          </cell>
          <cell r="AR566">
            <v>61</v>
          </cell>
          <cell r="AS566">
            <v>0</v>
          </cell>
          <cell r="AT566">
            <v>2012</v>
          </cell>
          <cell r="AU566">
            <v>2011</v>
          </cell>
          <cell r="AV566">
            <v>2011</v>
          </cell>
          <cell r="AW566">
            <v>0</v>
          </cell>
          <cell r="AX566">
            <v>11</v>
          </cell>
          <cell r="AY566">
            <v>0.72499999999999998</v>
          </cell>
          <cell r="AZ566">
            <v>11.725</v>
          </cell>
          <cell r="BA566">
            <v>11</v>
          </cell>
          <cell r="BB566">
            <v>11.3</v>
          </cell>
          <cell r="BC566">
            <v>11.5</v>
          </cell>
          <cell r="BD566">
            <v>1.0272727272727273</v>
          </cell>
          <cell r="BE566">
            <v>1.0454545454545454</v>
          </cell>
          <cell r="BF566">
            <v>1.0176991150442478</v>
          </cell>
          <cell r="BG566">
            <v>0</v>
          </cell>
          <cell r="BH566">
            <v>0</v>
          </cell>
          <cell r="BI566">
            <v>0</v>
          </cell>
          <cell r="BJ566">
            <v>0</v>
          </cell>
          <cell r="BK566">
            <v>1</v>
          </cell>
          <cell r="BL566">
            <v>0</v>
          </cell>
          <cell r="BM566">
            <v>1</v>
          </cell>
          <cell r="BN566">
            <v>4</v>
          </cell>
          <cell r="BO566">
            <v>1</v>
          </cell>
          <cell r="BP566">
            <v>3</v>
          </cell>
          <cell r="BQ566" t="str">
            <v>ML</v>
          </cell>
          <cell r="BR566">
            <v>0</v>
          </cell>
          <cell r="BS566">
            <v>0</v>
          </cell>
          <cell r="BT566">
            <v>0</v>
          </cell>
          <cell r="BU566">
            <v>0</v>
          </cell>
          <cell r="BV566">
            <v>0</v>
          </cell>
          <cell r="BW566">
            <v>0</v>
          </cell>
          <cell r="BX566">
            <v>0</v>
          </cell>
          <cell r="BY566">
            <v>0</v>
          </cell>
          <cell r="BZ566">
            <v>0</v>
          </cell>
          <cell r="CA566">
            <v>0</v>
          </cell>
          <cell r="CB566">
            <v>0</v>
          </cell>
          <cell r="CC566">
            <v>4</v>
          </cell>
          <cell r="CD566">
            <v>4</v>
          </cell>
          <cell r="CE566">
            <v>1</v>
          </cell>
          <cell r="CF566">
            <v>4</v>
          </cell>
          <cell r="CG566">
            <v>1</v>
          </cell>
          <cell r="CH566">
            <v>5</v>
          </cell>
          <cell r="CI566">
            <v>1</v>
          </cell>
          <cell r="CJ566">
            <v>0</v>
          </cell>
          <cell r="CK566">
            <v>0</v>
          </cell>
          <cell r="CL566">
            <v>0</v>
          </cell>
          <cell r="CM566">
            <v>0</v>
          </cell>
          <cell r="CN566">
            <v>0</v>
          </cell>
          <cell r="CO566">
            <v>0</v>
          </cell>
          <cell r="CP566">
            <v>0</v>
          </cell>
          <cell r="CQ566">
            <v>0</v>
          </cell>
          <cell r="CR566">
            <v>0</v>
          </cell>
          <cell r="CS566">
            <v>0</v>
          </cell>
          <cell r="CT566">
            <v>0</v>
          </cell>
          <cell r="CU566">
            <v>0</v>
          </cell>
          <cell r="CV566">
            <v>0</v>
          </cell>
          <cell r="CW566">
            <v>0</v>
          </cell>
          <cell r="CX566">
            <v>0</v>
          </cell>
          <cell r="CY566">
            <v>4</v>
          </cell>
          <cell r="CZ566">
            <v>1</v>
          </cell>
          <cell r="DA566">
            <v>0</v>
          </cell>
          <cell r="DB566">
            <v>0</v>
          </cell>
          <cell r="DC566">
            <v>0</v>
          </cell>
          <cell r="DD566">
            <v>0</v>
          </cell>
          <cell r="DE566">
            <v>0</v>
          </cell>
          <cell r="DF566">
            <v>0</v>
          </cell>
          <cell r="DG566">
            <v>0</v>
          </cell>
          <cell r="DH566">
            <v>0</v>
          </cell>
          <cell r="DI566">
            <v>0</v>
          </cell>
          <cell r="DJ566">
            <v>0</v>
          </cell>
          <cell r="DK566">
            <v>0</v>
          </cell>
          <cell r="DL566">
            <v>0</v>
          </cell>
          <cell r="DM566">
            <v>0</v>
          </cell>
          <cell r="DN566">
            <v>0</v>
          </cell>
          <cell r="DO566">
            <v>0</v>
          </cell>
          <cell r="DP566">
            <v>0</v>
          </cell>
          <cell r="DQ566">
            <v>0</v>
          </cell>
          <cell r="DR566">
            <v>0</v>
          </cell>
          <cell r="DS566">
            <v>0</v>
          </cell>
          <cell r="DT566">
            <v>0</v>
          </cell>
          <cell r="DU566">
            <v>0</v>
          </cell>
          <cell r="DV566">
            <v>0</v>
          </cell>
          <cell r="DW566">
            <v>0</v>
          </cell>
          <cell r="DX566">
            <v>0</v>
          </cell>
          <cell r="DY566">
            <v>0</v>
          </cell>
          <cell r="DZ566">
            <v>0</v>
          </cell>
          <cell r="EA566">
            <v>0</v>
          </cell>
          <cell r="EB566">
            <v>0</v>
          </cell>
          <cell r="EC566">
            <v>0</v>
          </cell>
          <cell r="ED566">
            <v>0</v>
          </cell>
          <cell r="EE566">
            <v>0</v>
          </cell>
          <cell r="EF566">
            <v>0</v>
          </cell>
          <cell r="EG566">
            <v>0</v>
          </cell>
          <cell r="EH566">
            <v>0</v>
          </cell>
          <cell r="EI566">
            <v>0</v>
          </cell>
          <cell r="EJ566">
            <v>0</v>
          </cell>
          <cell r="EK566">
            <v>0</v>
          </cell>
          <cell r="EL566">
            <v>0</v>
          </cell>
          <cell r="EM566">
            <v>0</v>
          </cell>
        </row>
        <row r="567">
          <cell r="A567">
            <v>1535</v>
          </cell>
          <cell r="B567">
            <v>1535</v>
          </cell>
          <cell r="C567" t="str">
            <v>P066199</v>
          </cell>
          <cell r="D567" t="str">
            <v>No</v>
          </cell>
          <cell r="E567" t="str">
            <v>Yes</v>
          </cell>
          <cell r="F567" t="str">
            <v>IAEO</v>
          </cell>
          <cell r="G567" t="str">
            <v>World Bank</v>
          </cell>
          <cell r="H567" t="str">
            <v>WB</v>
          </cell>
          <cell r="I567">
            <v>0</v>
          </cell>
          <cell r="J567" t="str">
            <v>WB</v>
          </cell>
          <cell r="K567" t="str">
            <v>WB</v>
          </cell>
          <cell r="L567" t="str">
            <v>Azerbaijan</v>
          </cell>
          <cell r="M567">
            <v>0</v>
          </cell>
          <cell r="N567" t="str">
            <v>ECA</v>
          </cell>
          <cell r="O567" t="str">
            <v>ECA</v>
          </cell>
          <cell r="P567">
            <v>0</v>
          </cell>
          <cell r="Q567">
            <v>0</v>
          </cell>
          <cell r="R567">
            <v>1</v>
          </cell>
          <cell r="S567">
            <v>0</v>
          </cell>
          <cell r="T567">
            <v>0</v>
          </cell>
          <cell r="U567">
            <v>0</v>
          </cell>
          <cell r="V567">
            <v>0</v>
          </cell>
          <cell r="W567">
            <v>1</v>
          </cell>
          <cell r="X567">
            <v>0</v>
          </cell>
          <cell r="Y567" t="str">
            <v>Government</v>
          </cell>
          <cell r="Z567" t="str">
            <v>Govt</v>
          </cell>
          <cell r="AA567" t="str">
            <v>N</v>
          </cell>
          <cell r="AB567">
            <v>0</v>
          </cell>
          <cell r="AC567" t="str">
            <v>Rural Environment Project</v>
          </cell>
          <cell r="AD567" t="str">
            <v>FSP</v>
          </cell>
          <cell r="AE567" t="str">
            <v>GET</v>
          </cell>
          <cell r="AF567" t="str">
            <v>BD</v>
          </cell>
          <cell r="AG567">
            <v>0</v>
          </cell>
          <cell r="AH567" t="str">
            <v>GEF - 3</v>
          </cell>
          <cell r="AI567">
            <v>38484</v>
          </cell>
          <cell r="AJ567">
            <v>2005</v>
          </cell>
          <cell r="AK567">
            <v>39070</v>
          </cell>
          <cell r="AL567">
            <v>2006</v>
          </cell>
          <cell r="AM567">
            <v>39624</v>
          </cell>
          <cell r="AN567">
            <v>40178</v>
          </cell>
          <cell r="AO567">
            <v>40178</v>
          </cell>
          <cell r="AP567">
            <v>40178</v>
          </cell>
          <cell r="AQ567">
            <v>2009</v>
          </cell>
          <cell r="AR567">
            <v>36</v>
          </cell>
          <cell r="AS567">
            <v>0</v>
          </cell>
          <cell r="AT567">
            <v>2011</v>
          </cell>
          <cell r="AU567">
            <v>2010</v>
          </cell>
          <cell r="AV567">
            <v>2010</v>
          </cell>
          <cell r="AW567">
            <v>0</v>
          </cell>
          <cell r="AX567">
            <v>5</v>
          </cell>
          <cell r="AY567">
            <v>0.35</v>
          </cell>
          <cell r="AZ567">
            <v>5.35</v>
          </cell>
          <cell r="BA567">
            <v>0.93</v>
          </cell>
          <cell r="BB567">
            <v>12.1</v>
          </cell>
          <cell r="BC567">
            <v>2.77</v>
          </cell>
          <cell r="BD567">
            <v>2.42</v>
          </cell>
          <cell r="BE567">
            <v>0.55400000000000005</v>
          </cell>
          <cell r="BF567">
            <v>0.22892561983471074</v>
          </cell>
          <cell r="BG567">
            <v>0</v>
          </cell>
          <cell r="BH567">
            <v>23</v>
          </cell>
          <cell r="BI567">
            <v>17</v>
          </cell>
          <cell r="BJ567">
            <v>0</v>
          </cell>
          <cell r="BK567">
            <v>0</v>
          </cell>
          <cell r="BL567">
            <v>0</v>
          </cell>
          <cell r="BM567">
            <v>0</v>
          </cell>
          <cell r="BN567">
            <v>2</v>
          </cell>
          <cell r="BO567">
            <v>0</v>
          </cell>
          <cell r="BP567">
            <v>1</v>
          </cell>
          <cell r="BQ567" t="str">
            <v>U</v>
          </cell>
          <cell r="BR567">
            <v>0</v>
          </cell>
          <cell r="BS567">
            <v>0</v>
          </cell>
          <cell r="BT567">
            <v>0</v>
          </cell>
          <cell r="BU567">
            <v>0</v>
          </cell>
          <cell r="BV567">
            <v>0</v>
          </cell>
          <cell r="BW567">
            <v>0</v>
          </cell>
          <cell r="BX567">
            <v>0</v>
          </cell>
          <cell r="BY567">
            <v>0</v>
          </cell>
          <cell r="BZ567">
            <v>1</v>
          </cell>
          <cell r="CA567" t="str">
            <v>UA</v>
          </cell>
          <cell r="CB567">
            <v>0</v>
          </cell>
          <cell r="CC567">
            <v>2</v>
          </cell>
          <cell r="CD567">
            <v>2</v>
          </cell>
          <cell r="CE567">
            <v>0</v>
          </cell>
          <cell r="CF567">
            <v>2</v>
          </cell>
          <cell r="CG567">
            <v>0</v>
          </cell>
          <cell r="CH567">
            <v>5</v>
          </cell>
          <cell r="CI567">
            <v>1</v>
          </cell>
          <cell r="CJ567">
            <v>0</v>
          </cell>
          <cell r="CK567">
            <v>0</v>
          </cell>
          <cell r="CL567">
            <v>0</v>
          </cell>
          <cell r="CM567">
            <v>0</v>
          </cell>
          <cell r="CN567">
            <v>0</v>
          </cell>
          <cell r="CO567">
            <v>0</v>
          </cell>
          <cell r="CP567">
            <v>0</v>
          </cell>
          <cell r="CQ567">
            <v>0</v>
          </cell>
          <cell r="CR567">
            <v>0</v>
          </cell>
          <cell r="CS567">
            <v>0</v>
          </cell>
          <cell r="CT567">
            <v>0</v>
          </cell>
          <cell r="CU567">
            <v>0</v>
          </cell>
          <cell r="CV567">
            <v>0</v>
          </cell>
          <cell r="CW567">
            <v>0</v>
          </cell>
          <cell r="CX567">
            <v>0</v>
          </cell>
          <cell r="CY567">
            <v>2</v>
          </cell>
          <cell r="CZ567">
            <v>0</v>
          </cell>
          <cell r="DA567">
            <v>0</v>
          </cell>
          <cell r="DB567">
            <v>0</v>
          </cell>
          <cell r="DC567">
            <v>0</v>
          </cell>
          <cell r="DD567">
            <v>0</v>
          </cell>
          <cell r="DE567">
            <v>0</v>
          </cell>
          <cell r="DF567">
            <v>0</v>
          </cell>
          <cell r="DG567">
            <v>0</v>
          </cell>
          <cell r="DH567">
            <v>0</v>
          </cell>
          <cell r="DI567">
            <v>0</v>
          </cell>
          <cell r="DJ567">
            <v>0</v>
          </cell>
          <cell r="DK567">
            <v>0</v>
          </cell>
          <cell r="DL567">
            <v>0</v>
          </cell>
          <cell r="DM567">
            <v>0</v>
          </cell>
          <cell r="DN567">
            <v>0</v>
          </cell>
          <cell r="DO567">
            <v>0</v>
          </cell>
          <cell r="DP567">
            <v>0</v>
          </cell>
          <cell r="DQ567">
            <v>0</v>
          </cell>
          <cell r="DR567">
            <v>0</v>
          </cell>
          <cell r="DS567">
            <v>0</v>
          </cell>
          <cell r="DT567">
            <v>0</v>
          </cell>
          <cell r="DU567">
            <v>0</v>
          </cell>
          <cell r="DV567">
            <v>0</v>
          </cell>
          <cell r="DW567">
            <v>0</v>
          </cell>
          <cell r="DX567">
            <v>0</v>
          </cell>
          <cell r="DY567">
            <v>0</v>
          </cell>
          <cell r="DZ567">
            <v>0</v>
          </cell>
          <cell r="EA567">
            <v>0</v>
          </cell>
          <cell r="EB567">
            <v>0</v>
          </cell>
          <cell r="EC567">
            <v>0</v>
          </cell>
          <cell r="ED567">
            <v>0</v>
          </cell>
          <cell r="EE567">
            <v>0</v>
          </cell>
          <cell r="EF567">
            <v>0</v>
          </cell>
          <cell r="EG567">
            <v>0</v>
          </cell>
          <cell r="EH567">
            <v>0</v>
          </cell>
          <cell r="EI567">
            <v>0</v>
          </cell>
          <cell r="EJ567">
            <v>0</v>
          </cell>
          <cell r="EK567">
            <v>0</v>
          </cell>
          <cell r="EL567">
            <v>0</v>
          </cell>
          <cell r="EM567">
            <v>0</v>
          </cell>
        </row>
        <row r="568">
          <cell r="A568">
            <v>1537</v>
          </cell>
          <cell r="B568">
            <v>1537</v>
          </cell>
          <cell r="C568">
            <v>1996</v>
          </cell>
          <cell r="D568" t="str">
            <v>No</v>
          </cell>
          <cell r="E568" t="str">
            <v>Yes</v>
          </cell>
          <cell r="F568" t="str">
            <v>IAEO</v>
          </cell>
          <cell r="G568" t="str">
            <v>UNDP</v>
          </cell>
          <cell r="H568" t="str">
            <v>UNDP</v>
          </cell>
          <cell r="I568">
            <v>0</v>
          </cell>
          <cell r="J568" t="str">
            <v>UNDP</v>
          </cell>
          <cell r="K568">
            <v>0</v>
          </cell>
          <cell r="L568" t="str">
            <v>Regional</v>
          </cell>
          <cell r="M568" t="str">
            <v>Albania, Macedonia</v>
          </cell>
          <cell r="N568" t="str">
            <v>ECA</v>
          </cell>
          <cell r="O568" t="str">
            <v>ECA</v>
          </cell>
          <cell r="P568">
            <v>0</v>
          </cell>
          <cell r="Q568">
            <v>1</v>
          </cell>
          <cell r="R568">
            <v>0</v>
          </cell>
          <cell r="S568">
            <v>0</v>
          </cell>
          <cell r="T568">
            <v>0</v>
          </cell>
          <cell r="U568">
            <v>0</v>
          </cell>
          <cell r="V568">
            <v>0</v>
          </cell>
          <cell r="W568">
            <v>2</v>
          </cell>
          <cell r="X568">
            <v>0</v>
          </cell>
          <cell r="Y568" t="str">
            <v>Government</v>
          </cell>
          <cell r="Z568" t="str">
            <v>Govt</v>
          </cell>
          <cell r="AA568">
            <v>0</v>
          </cell>
          <cell r="AB568">
            <v>0</v>
          </cell>
          <cell r="AC568" t="str">
            <v>Integrated Ecosystem Management in the Prespa Lakes Basin of Albania, FYR-Macedonia and Greece</v>
          </cell>
          <cell r="AD568" t="str">
            <v>FSP</v>
          </cell>
          <cell r="AE568" t="str">
            <v>GET</v>
          </cell>
          <cell r="AF568" t="str">
            <v>MF</v>
          </cell>
          <cell r="AG568">
            <v>0</v>
          </cell>
          <cell r="AH568" t="str">
            <v>GEF - 3</v>
          </cell>
          <cell r="AI568">
            <v>38747</v>
          </cell>
          <cell r="AJ568">
            <v>2006</v>
          </cell>
          <cell r="AK568">
            <v>38985</v>
          </cell>
          <cell r="AL568">
            <v>2006</v>
          </cell>
          <cell r="AM568">
            <v>0</v>
          </cell>
          <cell r="AN568">
            <v>40787</v>
          </cell>
          <cell r="AO568">
            <v>41090</v>
          </cell>
          <cell r="AP568">
            <v>41090</v>
          </cell>
          <cell r="AQ568">
            <v>2012</v>
          </cell>
          <cell r="AR568">
            <v>0</v>
          </cell>
          <cell r="AS568">
            <v>0</v>
          </cell>
          <cell r="AT568">
            <v>2014</v>
          </cell>
          <cell r="AU568" t="str">
            <v>Sep,2012</v>
          </cell>
          <cell r="AV568">
            <v>2012</v>
          </cell>
          <cell r="AW568">
            <v>0</v>
          </cell>
          <cell r="AX568">
            <v>4.1349999999999998</v>
          </cell>
          <cell r="AY568">
            <v>0.376</v>
          </cell>
          <cell r="AZ568">
            <v>4.5110000000000001</v>
          </cell>
          <cell r="BA568">
            <v>0</v>
          </cell>
          <cell r="BB568">
            <v>8.6359999999999975</v>
          </cell>
          <cell r="BC568">
            <v>7.43</v>
          </cell>
          <cell r="BD568">
            <v>0</v>
          </cell>
          <cell r="BE568">
            <v>0</v>
          </cell>
          <cell r="BF568">
            <v>0</v>
          </cell>
          <cell r="BG568">
            <v>0</v>
          </cell>
          <cell r="BH568">
            <v>0</v>
          </cell>
          <cell r="BI568">
            <v>0</v>
          </cell>
          <cell r="BJ568">
            <v>0</v>
          </cell>
          <cell r="BK568">
            <v>0</v>
          </cell>
          <cell r="BL568">
            <v>0</v>
          </cell>
          <cell r="BM568">
            <v>1</v>
          </cell>
          <cell r="BN568">
            <v>4</v>
          </cell>
          <cell r="BO568">
            <v>0</v>
          </cell>
          <cell r="BP568">
            <v>0</v>
          </cell>
          <cell r="BQ568">
            <v>0</v>
          </cell>
          <cell r="BR568">
            <v>0</v>
          </cell>
          <cell r="BS568">
            <v>0</v>
          </cell>
          <cell r="BT568">
            <v>0</v>
          </cell>
          <cell r="BU568">
            <v>0</v>
          </cell>
          <cell r="BV568">
            <v>0</v>
          </cell>
          <cell r="BW568">
            <v>0</v>
          </cell>
          <cell r="BX568">
            <v>0</v>
          </cell>
          <cell r="BY568">
            <v>0</v>
          </cell>
          <cell r="BZ568">
            <v>0</v>
          </cell>
          <cell r="CA568">
            <v>0</v>
          </cell>
          <cell r="CB568">
            <v>0</v>
          </cell>
          <cell r="CC568">
            <v>0</v>
          </cell>
          <cell r="CD568">
            <v>0</v>
          </cell>
          <cell r="CE568">
            <v>0</v>
          </cell>
          <cell r="CF568">
            <v>0</v>
          </cell>
          <cell r="CG568">
            <v>0</v>
          </cell>
          <cell r="CH568">
            <v>0</v>
          </cell>
          <cell r="CI568">
            <v>0</v>
          </cell>
          <cell r="CJ568">
            <v>0</v>
          </cell>
          <cell r="CK568">
            <v>0</v>
          </cell>
          <cell r="CL568">
            <v>0</v>
          </cell>
          <cell r="CM568">
            <v>0</v>
          </cell>
          <cell r="CN568">
            <v>0</v>
          </cell>
          <cell r="CO568">
            <v>0</v>
          </cell>
          <cell r="CP568">
            <v>0</v>
          </cell>
          <cell r="CQ568">
            <v>0</v>
          </cell>
          <cell r="CR568">
            <v>0</v>
          </cell>
          <cell r="CS568">
            <v>0</v>
          </cell>
          <cell r="CT568">
            <v>0</v>
          </cell>
          <cell r="CU568">
            <v>0</v>
          </cell>
          <cell r="CV568" t="str">
            <v>NR</v>
          </cell>
          <cell r="CW568">
            <v>4</v>
          </cell>
          <cell r="CX568">
            <v>4</v>
          </cell>
          <cell r="CY568">
            <v>4</v>
          </cell>
          <cell r="CZ568">
            <v>1</v>
          </cell>
          <cell r="DA568">
            <v>4</v>
          </cell>
          <cell r="DB568">
            <v>3</v>
          </cell>
          <cell r="DC568">
            <v>2</v>
          </cell>
          <cell r="DD568">
            <v>3</v>
          </cell>
          <cell r="DE568">
            <v>3</v>
          </cell>
          <cell r="DF568" t="str">
            <v>ML</v>
          </cell>
          <cell r="DG568">
            <v>4</v>
          </cell>
          <cell r="DH568">
            <v>5</v>
          </cell>
          <cell r="DI568">
            <v>5</v>
          </cell>
          <cell r="DJ568">
            <v>4</v>
          </cell>
          <cell r="DK568">
            <v>4</v>
          </cell>
          <cell r="DL568">
            <v>5</v>
          </cell>
          <cell r="DM568">
            <v>5</v>
          </cell>
          <cell r="DN568">
            <v>5</v>
          </cell>
          <cell r="DO568">
            <v>4</v>
          </cell>
          <cell r="DP568">
            <v>5</v>
          </cell>
          <cell r="DQ568">
            <v>5</v>
          </cell>
          <cell r="DR568">
            <v>0</v>
          </cell>
          <cell r="DS568">
            <v>0</v>
          </cell>
          <cell r="DT568">
            <v>0</v>
          </cell>
          <cell r="DU568">
            <v>0</v>
          </cell>
          <cell r="DV568">
            <v>0</v>
          </cell>
          <cell r="DW568">
            <v>0</v>
          </cell>
          <cell r="DX568">
            <v>0</v>
          </cell>
          <cell r="DY568">
            <v>0</v>
          </cell>
          <cell r="DZ568">
            <v>0</v>
          </cell>
          <cell r="EA568">
            <v>0</v>
          </cell>
          <cell r="EB568">
            <v>0</v>
          </cell>
          <cell r="EC568">
            <v>0</v>
          </cell>
          <cell r="ED568">
            <v>0</v>
          </cell>
          <cell r="EE568">
            <v>0</v>
          </cell>
          <cell r="EF568">
            <v>0</v>
          </cell>
          <cell r="EG568">
            <v>0</v>
          </cell>
          <cell r="EH568">
            <v>0</v>
          </cell>
          <cell r="EI568">
            <v>0</v>
          </cell>
          <cell r="EJ568">
            <v>0</v>
          </cell>
          <cell r="EK568">
            <v>0</v>
          </cell>
          <cell r="EL568">
            <v>0</v>
          </cell>
          <cell r="EM568">
            <v>0</v>
          </cell>
        </row>
        <row r="569">
          <cell r="A569">
            <v>1538</v>
          </cell>
          <cell r="B569" t="e">
            <v>#N/A</v>
          </cell>
          <cell r="C569" t="str">
            <v>P070653</v>
          </cell>
          <cell r="D569" t="str">
            <v>No</v>
          </cell>
          <cell r="E569" t="str">
            <v>Yes</v>
          </cell>
          <cell r="F569" t="str">
            <v>IAEO</v>
          </cell>
          <cell r="G569" t="str">
            <v>World Bank</v>
          </cell>
          <cell r="H569" t="str">
            <v>WB</v>
          </cell>
          <cell r="I569">
            <v>0</v>
          </cell>
          <cell r="J569" t="str">
            <v>WB</v>
          </cell>
          <cell r="K569">
            <v>0</v>
          </cell>
          <cell r="L569" t="str">
            <v>Uruguay</v>
          </cell>
          <cell r="M569">
            <v>0</v>
          </cell>
          <cell r="N569" t="str">
            <v>LAC</v>
          </cell>
          <cell r="O569" t="str">
            <v>LAC</v>
          </cell>
          <cell r="P569">
            <v>0</v>
          </cell>
          <cell r="Q569">
            <v>0</v>
          </cell>
          <cell r="R569">
            <v>1</v>
          </cell>
          <cell r="S569">
            <v>0</v>
          </cell>
          <cell r="T569">
            <v>0</v>
          </cell>
          <cell r="U569">
            <v>0</v>
          </cell>
          <cell r="V569">
            <v>0</v>
          </cell>
          <cell r="W569">
            <v>0</v>
          </cell>
          <cell r="X569">
            <v>0</v>
          </cell>
          <cell r="Y569">
            <v>0</v>
          </cell>
          <cell r="Z569">
            <v>0</v>
          </cell>
          <cell r="AA569">
            <v>0</v>
          </cell>
          <cell r="AB569">
            <v>0</v>
          </cell>
          <cell r="AC569" t="str">
            <v>Integrated Natural Resources and Biodiversity Management</v>
          </cell>
          <cell r="AD569" t="str">
            <v>FSP</v>
          </cell>
          <cell r="AE569" t="str">
            <v>GET</v>
          </cell>
          <cell r="AF569" t="str">
            <v>BD</v>
          </cell>
          <cell r="AG569">
            <v>0</v>
          </cell>
          <cell r="AH569" t="str">
            <v>GEF - 3</v>
          </cell>
          <cell r="AI569">
            <v>38483</v>
          </cell>
          <cell r="AJ569">
            <v>2005</v>
          </cell>
          <cell r="AK569">
            <v>38630</v>
          </cell>
          <cell r="AL569">
            <v>2005</v>
          </cell>
          <cell r="AM569">
            <v>0</v>
          </cell>
          <cell r="AN569">
            <v>40786</v>
          </cell>
          <cell r="AO569">
            <v>41152</v>
          </cell>
          <cell r="AP569">
            <v>41152</v>
          </cell>
          <cell r="AQ569">
            <v>2012</v>
          </cell>
          <cell r="AR569">
            <v>0</v>
          </cell>
          <cell r="AS569">
            <v>0</v>
          </cell>
          <cell r="AT569">
            <v>2014</v>
          </cell>
          <cell r="AU569">
            <v>0</v>
          </cell>
          <cell r="AV569">
            <v>2013</v>
          </cell>
          <cell r="AW569">
            <v>0</v>
          </cell>
          <cell r="AX569">
            <v>7</v>
          </cell>
          <cell r="AY569">
            <v>0.33550000000000002</v>
          </cell>
          <cell r="AZ569">
            <v>7.3354999999999997</v>
          </cell>
          <cell r="BA569">
            <v>0</v>
          </cell>
          <cell r="BB569">
            <v>89</v>
          </cell>
          <cell r="BC569">
            <v>40.590000000000003</v>
          </cell>
          <cell r="BD569">
            <v>0</v>
          </cell>
          <cell r="BE569">
            <v>0</v>
          </cell>
          <cell r="BF569">
            <v>0</v>
          </cell>
          <cell r="BG569">
            <v>0</v>
          </cell>
          <cell r="BH569">
            <v>0</v>
          </cell>
          <cell r="BI569">
            <v>0</v>
          </cell>
          <cell r="BJ569">
            <v>0</v>
          </cell>
          <cell r="BK569">
            <v>1</v>
          </cell>
          <cell r="BL569">
            <v>0</v>
          </cell>
          <cell r="BM569">
            <v>1</v>
          </cell>
          <cell r="BN569">
            <v>4</v>
          </cell>
          <cell r="BO569">
            <v>0</v>
          </cell>
          <cell r="BP569">
            <v>0</v>
          </cell>
          <cell r="BQ569">
            <v>0</v>
          </cell>
          <cell r="BR569">
            <v>0</v>
          </cell>
          <cell r="BS569">
            <v>0</v>
          </cell>
          <cell r="BT569">
            <v>0</v>
          </cell>
          <cell r="BU569">
            <v>0</v>
          </cell>
          <cell r="BV569">
            <v>0</v>
          </cell>
          <cell r="BW569">
            <v>0</v>
          </cell>
          <cell r="BX569">
            <v>0</v>
          </cell>
          <cell r="BY569">
            <v>0</v>
          </cell>
          <cell r="BZ569">
            <v>0</v>
          </cell>
          <cell r="CA569">
            <v>0</v>
          </cell>
          <cell r="CB569">
            <v>0</v>
          </cell>
          <cell r="CC569">
            <v>0</v>
          </cell>
          <cell r="CD569">
            <v>0</v>
          </cell>
          <cell r="CE569">
            <v>0</v>
          </cell>
          <cell r="CF569">
            <v>0</v>
          </cell>
          <cell r="CG569">
            <v>0</v>
          </cell>
          <cell r="CH569">
            <v>0</v>
          </cell>
          <cell r="CI569">
            <v>0</v>
          </cell>
          <cell r="CJ569">
            <v>0</v>
          </cell>
          <cell r="CK569">
            <v>0</v>
          </cell>
          <cell r="CL569">
            <v>0</v>
          </cell>
          <cell r="CM569">
            <v>0</v>
          </cell>
          <cell r="CN569">
            <v>0</v>
          </cell>
          <cell r="CO569">
            <v>0</v>
          </cell>
          <cell r="CP569">
            <v>0</v>
          </cell>
          <cell r="CQ569">
            <v>0</v>
          </cell>
          <cell r="CR569">
            <v>0</v>
          </cell>
          <cell r="CS569">
            <v>0</v>
          </cell>
          <cell r="CT569">
            <v>0</v>
          </cell>
          <cell r="CU569">
            <v>0</v>
          </cell>
          <cell r="CV569">
            <v>0</v>
          </cell>
          <cell r="CW569">
            <v>0</v>
          </cell>
          <cell r="CX569">
            <v>0</v>
          </cell>
          <cell r="CY569">
            <v>4</v>
          </cell>
          <cell r="CZ569">
            <v>1</v>
          </cell>
          <cell r="DA569">
            <v>0</v>
          </cell>
          <cell r="DB569">
            <v>0</v>
          </cell>
          <cell r="DC569">
            <v>0</v>
          </cell>
          <cell r="DD569">
            <v>0</v>
          </cell>
          <cell r="DE569">
            <v>3</v>
          </cell>
          <cell r="DF569" t="str">
            <v>ML</v>
          </cell>
          <cell r="DG569" t="str">
            <v>MODEST</v>
          </cell>
          <cell r="DH569" t="str">
            <v>MODEST</v>
          </cell>
          <cell r="DI569">
            <v>4</v>
          </cell>
          <cell r="DJ569">
            <v>5</v>
          </cell>
          <cell r="DK569">
            <v>5</v>
          </cell>
          <cell r="DL569">
            <v>0</v>
          </cell>
          <cell r="DM569">
            <v>0</v>
          </cell>
          <cell r="DN569">
            <v>0</v>
          </cell>
          <cell r="DO569">
            <v>0</v>
          </cell>
          <cell r="DP569">
            <v>0</v>
          </cell>
          <cell r="DQ569">
            <v>0</v>
          </cell>
          <cell r="DR569">
            <v>0</v>
          </cell>
          <cell r="DS569">
            <v>0</v>
          </cell>
          <cell r="DT569">
            <v>0</v>
          </cell>
          <cell r="DU569">
            <v>0</v>
          </cell>
          <cell r="DV569">
            <v>0</v>
          </cell>
          <cell r="DW569">
            <v>0</v>
          </cell>
          <cell r="DX569">
            <v>0</v>
          </cell>
          <cell r="DY569">
            <v>0</v>
          </cell>
          <cell r="DZ569">
            <v>0</v>
          </cell>
          <cell r="EA569">
            <v>0</v>
          </cell>
          <cell r="EB569">
            <v>0</v>
          </cell>
          <cell r="EC569">
            <v>0</v>
          </cell>
          <cell r="ED569">
            <v>0</v>
          </cell>
          <cell r="EE569">
            <v>0</v>
          </cell>
          <cell r="EF569">
            <v>0</v>
          </cell>
          <cell r="EG569">
            <v>0</v>
          </cell>
          <cell r="EH569">
            <v>0</v>
          </cell>
          <cell r="EI569">
            <v>0</v>
          </cell>
          <cell r="EJ569">
            <v>0</v>
          </cell>
          <cell r="EK569">
            <v>0</v>
          </cell>
          <cell r="EL569">
            <v>0</v>
          </cell>
          <cell r="EM569">
            <v>0</v>
          </cell>
        </row>
        <row r="570">
          <cell r="A570">
            <v>1542</v>
          </cell>
          <cell r="B570" t="e">
            <v>#N/A</v>
          </cell>
          <cell r="C570">
            <v>74139</v>
          </cell>
          <cell r="D570" t="str">
            <v>No</v>
          </cell>
          <cell r="E570" t="str">
            <v>Yes</v>
          </cell>
          <cell r="F570" t="str">
            <v>IAEO</v>
          </cell>
          <cell r="G570" t="str">
            <v>World Bank</v>
          </cell>
          <cell r="H570" t="str">
            <v>WB</v>
          </cell>
          <cell r="I570">
            <v>0</v>
          </cell>
          <cell r="J570" t="str">
            <v>WB</v>
          </cell>
          <cell r="K570">
            <v>0</v>
          </cell>
          <cell r="L570" t="str">
            <v>Moldova</v>
          </cell>
          <cell r="M570">
            <v>0</v>
          </cell>
          <cell r="N570" t="str">
            <v>ECA</v>
          </cell>
          <cell r="O570" t="str">
            <v>ECA</v>
          </cell>
          <cell r="P570">
            <v>0</v>
          </cell>
          <cell r="Q570">
            <v>0</v>
          </cell>
          <cell r="R570">
            <v>1</v>
          </cell>
          <cell r="S570">
            <v>0</v>
          </cell>
          <cell r="T570">
            <v>0</v>
          </cell>
          <cell r="U570">
            <v>0</v>
          </cell>
          <cell r="V570">
            <v>0</v>
          </cell>
          <cell r="W570">
            <v>1</v>
          </cell>
          <cell r="X570">
            <v>0</v>
          </cell>
          <cell r="Y570">
            <v>0</v>
          </cell>
          <cell r="Z570">
            <v>0</v>
          </cell>
          <cell r="AA570">
            <v>0</v>
          </cell>
          <cell r="AB570">
            <v>0</v>
          </cell>
          <cell r="AC570" t="str">
            <v>DBSB Environmental Infrastructure Project - under Strategic Partnership Investment Fund for Nutrient Reduction in the Danube River Basin and the Black Sea</v>
          </cell>
          <cell r="AD570" t="str">
            <v>FSP</v>
          </cell>
          <cell r="AE570" t="str">
            <v>GET</v>
          </cell>
          <cell r="AF570" t="str">
            <v>IW</v>
          </cell>
          <cell r="AG570">
            <v>0</v>
          </cell>
          <cell r="AH570" t="str">
            <v>GEF - 3</v>
          </cell>
          <cell r="AI570">
            <v>39175</v>
          </cell>
          <cell r="AJ570">
            <v>2007</v>
          </cell>
          <cell r="AK570">
            <v>39385</v>
          </cell>
          <cell r="AL570">
            <v>2007</v>
          </cell>
          <cell r="AM570">
            <v>0</v>
          </cell>
          <cell r="AN570">
            <v>40892</v>
          </cell>
          <cell r="AO570">
            <v>40542</v>
          </cell>
          <cell r="AP570">
            <v>40542</v>
          </cell>
          <cell r="AQ570">
            <v>2010</v>
          </cell>
          <cell r="AR570">
            <v>0</v>
          </cell>
          <cell r="AS570">
            <v>0</v>
          </cell>
          <cell r="AT570">
            <v>2014</v>
          </cell>
          <cell r="AU570">
            <v>0</v>
          </cell>
          <cell r="AV570">
            <v>2012</v>
          </cell>
          <cell r="AW570">
            <v>0</v>
          </cell>
          <cell r="AX570">
            <v>4.5620000000000003</v>
          </cell>
          <cell r="AY570">
            <v>0</v>
          </cell>
          <cell r="AZ570">
            <v>4.5620000000000003</v>
          </cell>
          <cell r="BA570">
            <v>0</v>
          </cell>
          <cell r="BB570">
            <v>5.3380000000000001</v>
          </cell>
          <cell r="BC570">
            <v>0</v>
          </cell>
          <cell r="BD570">
            <v>0</v>
          </cell>
          <cell r="BE570">
            <v>0</v>
          </cell>
          <cell r="BF570">
            <v>0</v>
          </cell>
          <cell r="BG570">
            <v>0</v>
          </cell>
          <cell r="BH570">
            <v>0</v>
          </cell>
          <cell r="BI570">
            <v>0</v>
          </cell>
          <cell r="BJ570">
            <v>0</v>
          </cell>
          <cell r="BK570">
            <v>0</v>
          </cell>
          <cell r="BL570">
            <v>0</v>
          </cell>
          <cell r="BM570">
            <v>0</v>
          </cell>
          <cell r="BN570">
            <v>1</v>
          </cell>
          <cell r="BO570">
            <v>0</v>
          </cell>
          <cell r="BP570">
            <v>0</v>
          </cell>
          <cell r="BQ570">
            <v>0</v>
          </cell>
          <cell r="BR570">
            <v>0</v>
          </cell>
          <cell r="BS570">
            <v>0</v>
          </cell>
          <cell r="BT570">
            <v>0</v>
          </cell>
          <cell r="BU570">
            <v>0</v>
          </cell>
          <cell r="BV570">
            <v>0</v>
          </cell>
          <cell r="BW570">
            <v>0</v>
          </cell>
          <cell r="BX570">
            <v>0</v>
          </cell>
          <cell r="BY570">
            <v>0</v>
          </cell>
          <cell r="BZ570">
            <v>0</v>
          </cell>
          <cell r="CA570">
            <v>0</v>
          </cell>
          <cell r="CB570">
            <v>0</v>
          </cell>
          <cell r="CC570">
            <v>0</v>
          </cell>
          <cell r="CD570">
            <v>0</v>
          </cell>
          <cell r="CE570">
            <v>0</v>
          </cell>
          <cell r="CF570">
            <v>0</v>
          </cell>
          <cell r="CG570">
            <v>0</v>
          </cell>
          <cell r="CH570">
            <v>0</v>
          </cell>
          <cell r="CI570">
            <v>0</v>
          </cell>
          <cell r="CJ570">
            <v>0</v>
          </cell>
          <cell r="CK570">
            <v>0</v>
          </cell>
          <cell r="CL570">
            <v>0</v>
          </cell>
          <cell r="CM570">
            <v>0</v>
          </cell>
          <cell r="CN570">
            <v>0</v>
          </cell>
          <cell r="CO570">
            <v>0</v>
          </cell>
          <cell r="CP570">
            <v>0</v>
          </cell>
          <cell r="CQ570">
            <v>0</v>
          </cell>
          <cell r="CR570">
            <v>0</v>
          </cell>
          <cell r="CS570">
            <v>0</v>
          </cell>
          <cell r="CT570">
            <v>0</v>
          </cell>
          <cell r="CU570">
            <v>0</v>
          </cell>
          <cell r="CV570">
            <v>0</v>
          </cell>
          <cell r="CW570">
            <v>0</v>
          </cell>
          <cell r="CX570">
            <v>0</v>
          </cell>
          <cell r="CY570">
            <v>1</v>
          </cell>
          <cell r="CZ570">
            <v>0</v>
          </cell>
          <cell r="DA570">
            <v>0</v>
          </cell>
          <cell r="DB570">
            <v>0</v>
          </cell>
          <cell r="DC570">
            <v>0</v>
          </cell>
          <cell r="DD570">
            <v>0</v>
          </cell>
          <cell r="DE570" t="str">
            <v>NR</v>
          </cell>
          <cell r="DF570" t="str">
            <v>NR</v>
          </cell>
          <cell r="DG570" t="str">
            <v>NEGLIGIBLE</v>
          </cell>
          <cell r="DH570" t="str">
            <v>NEGLIGIBLE</v>
          </cell>
          <cell r="DI570">
            <v>3</v>
          </cell>
          <cell r="DJ570">
            <v>2</v>
          </cell>
          <cell r="DK570">
            <v>6</v>
          </cell>
          <cell r="DL570">
            <v>0</v>
          </cell>
          <cell r="DM570">
            <v>0</v>
          </cell>
          <cell r="DN570">
            <v>0</v>
          </cell>
          <cell r="DO570">
            <v>0</v>
          </cell>
          <cell r="DP570">
            <v>0</v>
          </cell>
          <cell r="DQ570">
            <v>0</v>
          </cell>
          <cell r="DR570">
            <v>0</v>
          </cell>
          <cell r="DS570">
            <v>0</v>
          </cell>
          <cell r="DT570">
            <v>0</v>
          </cell>
          <cell r="DU570">
            <v>0</v>
          </cell>
          <cell r="DV570">
            <v>0</v>
          </cell>
          <cell r="DW570">
            <v>0</v>
          </cell>
          <cell r="DX570">
            <v>0</v>
          </cell>
          <cell r="DY570">
            <v>0</v>
          </cell>
          <cell r="DZ570">
            <v>0</v>
          </cell>
          <cell r="EA570">
            <v>0</v>
          </cell>
          <cell r="EB570">
            <v>0</v>
          </cell>
          <cell r="EC570">
            <v>0</v>
          </cell>
          <cell r="ED570">
            <v>0</v>
          </cell>
          <cell r="EE570">
            <v>0</v>
          </cell>
          <cell r="EF570">
            <v>0</v>
          </cell>
          <cell r="EG570">
            <v>0</v>
          </cell>
          <cell r="EH570">
            <v>0</v>
          </cell>
          <cell r="EI570">
            <v>0</v>
          </cell>
          <cell r="EJ570">
            <v>0</v>
          </cell>
          <cell r="EK570">
            <v>0</v>
          </cell>
          <cell r="EL570">
            <v>0</v>
          </cell>
          <cell r="EM570">
            <v>0</v>
          </cell>
        </row>
        <row r="571">
          <cell r="A571">
            <v>1544</v>
          </cell>
          <cell r="B571">
            <v>1544</v>
          </cell>
          <cell r="C571">
            <v>75379</v>
          </cell>
          <cell r="D571" t="str">
            <v>No</v>
          </cell>
          <cell r="E571" t="str">
            <v>Yes</v>
          </cell>
          <cell r="F571" t="str">
            <v>IAEO</v>
          </cell>
          <cell r="G571" t="str">
            <v>World Bank</v>
          </cell>
          <cell r="H571" t="str">
            <v>WB</v>
          </cell>
          <cell r="I571">
            <v>0</v>
          </cell>
          <cell r="J571" t="str">
            <v>WB</v>
          </cell>
          <cell r="K571">
            <v>0</v>
          </cell>
          <cell r="L571" t="str">
            <v>Brazil</v>
          </cell>
          <cell r="M571">
            <v>0</v>
          </cell>
          <cell r="N571" t="str">
            <v>LAC</v>
          </cell>
          <cell r="O571" t="str">
            <v>LAC</v>
          </cell>
          <cell r="P571">
            <v>0</v>
          </cell>
          <cell r="Q571">
            <v>0</v>
          </cell>
          <cell r="R571">
            <v>1</v>
          </cell>
          <cell r="S571">
            <v>0</v>
          </cell>
          <cell r="T571">
            <v>0</v>
          </cell>
          <cell r="U571">
            <v>0</v>
          </cell>
          <cell r="V571">
            <v>0</v>
          </cell>
          <cell r="W571">
            <v>0</v>
          </cell>
          <cell r="X571">
            <v>0</v>
          </cell>
          <cell r="Y571">
            <v>0</v>
          </cell>
          <cell r="Z571">
            <v>0</v>
          </cell>
          <cell r="AA571">
            <v>0</v>
          </cell>
          <cell r="AB571">
            <v>0</v>
          </cell>
          <cell r="AC571" t="str">
            <v>Rio de Janeiro Integrated Ecosystem Management in Production Landscapes of the North-Northwestern Fluminense</v>
          </cell>
          <cell r="AD571" t="str">
            <v>FSP</v>
          </cell>
          <cell r="AE571" t="str">
            <v>GET</v>
          </cell>
          <cell r="AF571" t="str">
            <v>MF</v>
          </cell>
          <cell r="AG571">
            <v>0</v>
          </cell>
          <cell r="AH571" t="str">
            <v>GEF - 3</v>
          </cell>
          <cell r="AI571">
            <v>38477</v>
          </cell>
          <cell r="AJ571">
            <v>2005</v>
          </cell>
          <cell r="AK571">
            <v>38716</v>
          </cell>
          <cell r="AL571">
            <v>2005</v>
          </cell>
          <cell r="AM571">
            <v>0</v>
          </cell>
          <cell r="AN571">
            <v>40512</v>
          </cell>
          <cell r="AO571">
            <v>40877</v>
          </cell>
          <cell r="AP571">
            <v>40877</v>
          </cell>
          <cell r="AQ571">
            <v>2011</v>
          </cell>
          <cell r="AR571">
            <v>0</v>
          </cell>
          <cell r="AS571">
            <v>0</v>
          </cell>
          <cell r="AT571">
            <v>2014</v>
          </cell>
          <cell r="AU571">
            <v>0</v>
          </cell>
          <cell r="AV571">
            <v>2012</v>
          </cell>
          <cell r="AW571">
            <v>0</v>
          </cell>
          <cell r="AX571">
            <v>6.75</v>
          </cell>
          <cell r="AY571">
            <v>0.26561000000000001</v>
          </cell>
          <cell r="AZ571">
            <v>7.0156099999999997</v>
          </cell>
          <cell r="BA571">
            <v>0</v>
          </cell>
          <cell r="BB571">
            <v>8.1999999999999993</v>
          </cell>
          <cell r="BC571">
            <v>11.659999999999998</v>
          </cell>
          <cell r="BD571">
            <v>0</v>
          </cell>
          <cell r="BE571">
            <v>0</v>
          </cell>
          <cell r="BF571">
            <v>0</v>
          </cell>
          <cell r="BG571">
            <v>0</v>
          </cell>
          <cell r="BH571">
            <v>0</v>
          </cell>
          <cell r="BI571">
            <v>0</v>
          </cell>
          <cell r="BJ571">
            <v>0</v>
          </cell>
          <cell r="BK571">
            <v>1</v>
          </cell>
          <cell r="BL571">
            <v>0</v>
          </cell>
          <cell r="BM571">
            <v>0</v>
          </cell>
          <cell r="BN571">
            <v>3</v>
          </cell>
          <cell r="BO571">
            <v>0</v>
          </cell>
          <cell r="BP571">
            <v>0</v>
          </cell>
          <cell r="BQ571">
            <v>0</v>
          </cell>
          <cell r="BR571">
            <v>0</v>
          </cell>
          <cell r="BS571">
            <v>0</v>
          </cell>
          <cell r="BT571">
            <v>0</v>
          </cell>
          <cell r="BU571">
            <v>0</v>
          </cell>
          <cell r="BV571">
            <v>0</v>
          </cell>
          <cell r="BW571">
            <v>0</v>
          </cell>
          <cell r="BX571">
            <v>0</v>
          </cell>
          <cell r="BY571">
            <v>0</v>
          </cell>
          <cell r="BZ571">
            <v>0</v>
          </cell>
          <cell r="CA571">
            <v>0</v>
          </cell>
          <cell r="CB571">
            <v>0</v>
          </cell>
          <cell r="CC571">
            <v>0</v>
          </cell>
          <cell r="CD571">
            <v>0</v>
          </cell>
          <cell r="CE571">
            <v>0</v>
          </cell>
          <cell r="CF571">
            <v>0</v>
          </cell>
          <cell r="CG571">
            <v>0</v>
          </cell>
          <cell r="CH571">
            <v>0</v>
          </cell>
          <cell r="CI571">
            <v>0</v>
          </cell>
          <cell r="CJ571">
            <v>0</v>
          </cell>
          <cell r="CK571">
            <v>0</v>
          </cell>
          <cell r="CL571">
            <v>0</v>
          </cell>
          <cell r="CM571">
            <v>0</v>
          </cell>
          <cell r="CN571">
            <v>0</v>
          </cell>
          <cell r="CO571">
            <v>0</v>
          </cell>
          <cell r="CP571">
            <v>0</v>
          </cell>
          <cell r="CQ571">
            <v>0</v>
          </cell>
          <cell r="CR571">
            <v>0</v>
          </cell>
          <cell r="CS571">
            <v>0</v>
          </cell>
          <cell r="CT571">
            <v>0</v>
          </cell>
          <cell r="CU571">
            <v>0</v>
          </cell>
          <cell r="CV571">
            <v>0</v>
          </cell>
          <cell r="CW571">
            <v>0</v>
          </cell>
          <cell r="CX571">
            <v>0</v>
          </cell>
          <cell r="CY571">
            <v>3</v>
          </cell>
          <cell r="CZ571">
            <v>0</v>
          </cell>
          <cell r="DA571">
            <v>0</v>
          </cell>
          <cell r="DB571">
            <v>0</v>
          </cell>
          <cell r="DC571">
            <v>0</v>
          </cell>
          <cell r="DD571">
            <v>0</v>
          </cell>
          <cell r="DE571">
            <v>3</v>
          </cell>
          <cell r="DF571" t="str">
            <v>ML</v>
          </cell>
          <cell r="DG571" t="str">
            <v>MODEST</v>
          </cell>
          <cell r="DH571" t="str">
            <v>MODEST</v>
          </cell>
          <cell r="DI571">
            <v>3</v>
          </cell>
          <cell r="DJ571">
            <v>4</v>
          </cell>
          <cell r="DK571">
            <v>5</v>
          </cell>
          <cell r="DL571">
            <v>0</v>
          </cell>
          <cell r="DM571">
            <v>0</v>
          </cell>
          <cell r="DN571">
            <v>0</v>
          </cell>
          <cell r="DO571">
            <v>0</v>
          </cell>
          <cell r="DP571">
            <v>0</v>
          </cell>
          <cell r="DQ571">
            <v>0</v>
          </cell>
          <cell r="DR571">
            <v>0</v>
          </cell>
          <cell r="DS571">
            <v>0</v>
          </cell>
          <cell r="DT571">
            <v>0</v>
          </cell>
          <cell r="DU571">
            <v>0</v>
          </cell>
          <cell r="DV571">
            <v>0</v>
          </cell>
          <cell r="DW571">
            <v>0</v>
          </cell>
          <cell r="DX571">
            <v>0</v>
          </cell>
          <cell r="DY571">
            <v>0</v>
          </cell>
          <cell r="DZ571">
            <v>0</v>
          </cell>
          <cell r="EA571">
            <v>0</v>
          </cell>
          <cell r="EB571">
            <v>0</v>
          </cell>
          <cell r="EC571">
            <v>0</v>
          </cell>
          <cell r="ED571">
            <v>0</v>
          </cell>
          <cell r="EE571">
            <v>0</v>
          </cell>
          <cell r="EF571">
            <v>0</v>
          </cell>
          <cell r="EG571">
            <v>0</v>
          </cell>
          <cell r="EH571">
            <v>0</v>
          </cell>
          <cell r="EI571">
            <v>0</v>
          </cell>
          <cell r="EJ571">
            <v>0</v>
          </cell>
          <cell r="EK571">
            <v>0</v>
          </cell>
          <cell r="EL571">
            <v>0</v>
          </cell>
          <cell r="EM571">
            <v>0</v>
          </cell>
        </row>
        <row r="572">
          <cell r="A572">
            <v>1545</v>
          </cell>
          <cell r="B572" t="e">
            <v>#N/A</v>
          </cell>
          <cell r="C572" t="str">
            <v>P076702</v>
          </cell>
          <cell r="D572" t="str">
            <v>No</v>
          </cell>
          <cell r="E572" t="str">
            <v>Yes</v>
          </cell>
          <cell r="F572" t="str">
            <v>IAEO</v>
          </cell>
          <cell r="G572" t="str">
            <v>World Bank</v>
          </cell>
          <cell r="H572" t="str">
            <v>WB</v>
          </cell>
          <cell r="I572">
            <v>0</v>
          </cell>
          <cell r="J572" t="str">
            <v>WB</v>
          </cell>
          <cell r="K572">
            <v>0</v>
          </cell>
          <cell r="L572" t="str">
            <v>Sri Lanka</v>
          </cell>
          <cell r="M572">
            <v>0</v>
          </cell>
          <cell r="N572" t="str">
            <v>Asia</v>
          </cell>
          <cell r="O572" t="str">
            <v>Asia</v>
          </cell>
          <cell r="P572">
            <v>0</v>
          </cell>
          <cell r="Q572">
            <v>0</v>
          </cell>
          <cell r="R572">
            <v>1</v>
          </cell>
          <cell r="S572">
            <v>0</v>
          </cell>
          <cell r="T572">
            <v>0</v>
          </cell>
          <cell r="U572">
            <v>0</v>
          </cell>
          <cell r="V572">
            <v>0</v>
          </cell>
          <cell r="W572">
            <v>0</v>
          </cell>
          <cell r="X572">
            <v>0</v>
          </cell>
          <cell r="Y572">
            <v>0</v>
          </cell>
          <cell r="Z572">
            <v>0</v>
          </cell>
          <cell r="AA572">
            <v>0</v>
          </cell>
          <cell r="AB572">
            <v>0</v>
          </cell>
          <cell r="AC572" t="str">
            <v>Renewable Energy for Rural Economic Development</v>
          </cell>
          <cell r="AD572" t="str">
            <v>FSP</v>
          </cell>
          <cell r="AE572" t="str">
            <v>GET</v>
          </cell>
          <cell r="AF572" t="str">
            <v>CC</v>
          </cell>
          <cell r="AG572">
            <v>0</v>
          </cell>
          <cell r="AH572" t="str">
            <v>GEF - 2</v>
          </cell>
          <cell r="AI572">
            <v>37413</v>
          </cell>
          <cell r="AJ572">
            <v>2002</v>
          </cell>
          <cell r="AK572">
            <v>37536</v>
          </cell>
          <cell r="AL572">
            <v>2002</v>
          </cell>
          <cell r="AM572">
            <v>0</v>
          </cell>
          <cell r="AN572">
            <v>39629</v>
          </cell>
          <cell r="AO572">
            <v>40908</v>
          </cell>
          <cell r="AP572">
            <v>40908</v>
          </cell>
          <cell r="AQ572">
            <v>2011</v>
          </cell>
          <cell r="AR572">
            <v>0</v>
          </cell>
          <cell r="AS572">
            <v>0</v>
          </cell>
          <cell r="AT572">
            <v>2014</v>
          </cell>
          <cell r="AU572">
            <v>0</v>
          </cell>
          <cell r="AV572">
            <v>2012</v>
          </cell>
          <cell r="AW572">
            <v>0</v>
          </cell>
          <cell r="AX572">
            <v>8</v>
          </cell>
          <cell r="AY572">
            <v>0</v>
          </cell>
          <cell r="AZ572">
            <v>8</v>
          </cell>
          <cell r="BA572">
            <v>0</v>
          </cell>
          <cell r="BB572">
            <v>223.9</v>
          </cell>
          <cell r="BC572">
            <v>245.9</v>
          </cell>
          <cell r="BD572">
            <v>0</v>
          </cell>
          <cell r="BE572">
            <v>0</v>
          </cell>
          <cell r="BF572">
            <v>0</v>
          </cell>
          <cell r="BG572">
            <v>0</v>
          </cell>
          <cell r="BH572">
            <v>0</v>
          </cell>
          <cell r="BI572">
            <v>0</v>
          </cell>
          <cell r="BJ572">
            <v>0</v>
          </cell>
          <cell r="BK572">
            <v>1</v>
          </cell>
          <cell r="BL572">
            <v>0</v>
          </cell>
          <cell r="BM572">
            <v>1</v>
          </cell>
          <cell r="BN572">
            <v>5</v>
          </cell>
          <cell r="BO572">
            <v>0</v>
          </cell>
          <cell r="BP572">
            <v>0</v>
          </cell>
          <cell r="BQ572">
            <v>0</v>
          </cell>
          <cell r="BR572">
            <v>0</v>
          </cell>
          <cell r="BS572">
            <v>0</v>
          </cell>
          <cell r="BT572">
            <v>0</v>
          </cell>
          <cell r="BU572">
            <v>0</v>
          </cell>
          <cell r="BV572">
            <v>0</v>
          </cell>
          <cell r="BW572">
            <v>0</v>
          </cell>
          <cell r="BX572">
            <v>0</v>
          </cell>
          <cell r="BY572">
            <v>0</v>
          </cell>
          <cell r="BZ572">
            <v>0</v>
          </cell>
          <cell r="CA572">
            <v>0</v>
          </cell>
          <cell r="CB572">
            <v>0</v>
          </cell>
          <cell r="CC572">
            <v>0</v>
          </cell>
          <cell r="CD572">
            <v>0</v>
          </cell>
          <cell r="CE572">
            <v>0</v>
          </cell>
          <cell r="CF572">
            <v>0</v>
          </cell>
          <cell r="CG572">
            <v>0</v>
          </cell>
          <cell r="CH572">
            <v>0</v>
          </cell>
          <cell r="CI572">
            <v>0</v>
          </cell>
          <cell r="CJ572">
            <v>0</v>
          </cell>
          <cell r="CK572">
            <v>0</v>
          </cell>
          <cell r="CL572">
            <v>0</v>
          </cell>
          <cell r="CM572">
            <v>0</v>
          </cell>
          <cell r="CN572">
            <v>0</v>
          </cell>
          <cell r="CO572">
            <v>0</v>
          </cell>
          <cell r="CP572">
            <v>0</v>
          </cell>
          <cell r="CQ572">
            <v>0</v>
          </cell>
          <cell r="CR572">
            <v>0</v>
          </cell>
          <cell r="CS572">
            <v>0</v>
          </cell>
          <cell r="CT572">
            <v>0</v>
          </cell>
          <cell r="CU572">
            <v>0</v>
          </cell>
          <cell r="CV572">
            <v>0</v>
          </cell>
          <cell r="CW572">
            <v>0</v>
          </cell>
          <cell r="CX572">
            <v>0</v>
          </cell>
          <cell r="CY572">
            <v>5</v>
          </cell>
          <cell r="CZ572">
            <v>1</v>
          </cell>
          <cell r="DA572">
            <v>0</v>
          </cell>
          <cell r="DB572">
            <v>0</v>
          </cell>
          <cell r="DC572">
            <v>0</v>
          </cell>
          <cell r="DD572">
            <v>0</v>
          </cell>
          <cell r="DE572">
            <v>4</v>
          </cell>
          <cell r="DF572" t="str">
            <v>L</v>
          </cell>
          <cell r="DG572" t="str">
            <v>HIGH</v>
          </cell>
          <cell r="DH572" t="str">
            <v>HIGH</v>
          </cell>
          <cell r="DI572">
            <v>4</v>
          </cell>
          <cell r="DJ572">
            <v>5</v>
          </cell>
          <cell r="DK572">
            <v>5</v>
          </cell>
          <cell r="DL572">
            <v>0</v>
          </cell>
          <cell r="DM572">
            <v>0</v>
          </cell>
          <cell r="DN572">
            <v>0</v>
          </cell>
          <cell r="DO572">
            <v>0</v>
          </cell>
          <cell r="DP572">
            <v>0</v>
          </cell>
          <cell r="DQ572">
            <v>0</v>
          </cell>
          <cell r="DR572">
            <v>0</v>
          </cell>
          <cell r="DS572">
            <v>0</v>
          </cell>
          <cell r="DT572">
            <v>0</v>
          </cell>
          <cell r="DU572">
            <v>0</v>
          </cell>
          <cell r="DV572">
            <v>0</v>
          </cell>
          <cell r="DW572">
            <v>0</v>
          </cell>
          <cell r="DX572">
            <v>0</v>
          </cell>
          <cell r="DY572">
            <v>0</v>
          </cell>
          <cell r="DZ572">
            <v>0</v>
          </cell>
          <cell r="EA572">
            <v>0</v>
          </cell>
          <cell r="EB572">
            <v>0</v>
          </cell>
          <cell r="EC572">
            <v>0</v>
          </cell>
          <cell r="ED572">
            <v>0</v>
          </cell>
          <cell r="EE572">
            <v>0</v>
          </cell>
          <cell r="EF572">
            <v>0</v>
          </cell>
          <cell r="EG572">
            <v>0</v>
          </cell>
          <cell r="EH572">
            <v>0</v>
          </cell>
          <cell r="EI572">
            <v>0</v>
          </cell>
          <cell r="EJ572">
            <v>0</v>
          </cell>
          <cell r="EK572">
            <v>0</v>
          </cell>
          <cell r="EL572">
            <v>0</v>
          </cell>
          <cell r="EM572">
            <v>0</v>
          </cell>
        </row>
        <row r="573">
          <cell r="A573">
            <v>1557</v>
          </cell>
          <cell r="B573" t="e">
            <v>#N/A</v>
          </cell>
          <cell r="C573">
            <v>0</v>
          </cell>
          <cell r="D573" t="str">
            <v>No</v>
          </cell>
          <cell r="E573" t="str">
            <v>Yes</v>
          </cell>
          <cell r="F573" t="str">
            <v>IAEO</v>
          </cell>
          <cell r="G573" t="str">
            <v>UNDP</v>
          </cell>
          <cell r="H573" t="str">
            <v>UNDP</v>
          </cell>
          <cell r="I573">
            <v>0</v>
          </cell>
          <cell r="J573" t="str">
            <v>UNDP</v>
          </cell>
          <cell r="K573" t="str">
            <v>UNDP</v>
          </cell>
          <cell r="L573" t="str">
            <v>Slovak Republic</v>
          </cell>
          <cell r="M573">
            <v>0</v>
          </cell>
          <cell r="N573" t="str">
            <v>ECA</v>
          </cell>
          <cell r="O573" t="str">
            <v>ECA</v>
          </cell>
          <cell r="P573">
            <v>0</v>
          </cell>
          <cell r="Q573">
            <v>0</v>
          </cell>
          <cell r="R573">
            <v>1</v>
          </cell>
          <cell r="S573">
            <v>0</v>
          </cell>
          <cell r="T573">
            <v>0</v>
          </cell>
          <cell r="U573">
            <v>0</v>
          </cell>
          <cell r="V573">
            <v>0</v>
          </cell>
          <cell r="W573">
            <v>1</v>
          </cell>
          <cell r="X573">
            <v>0</v>
          </cell>
          <cell r="Y573" t="str">
            <v>Government</v>
          </cell>
          <cell r="Z573" t="str">
            <v>Govt</v>
          </cell>
          <cell r="AA573" t="str">
            <v>N</v>
          </cell>
          <cell r="AB573">
            <v>0</v>
          </cell>
          <cell r="AC573" t="str">
            <v>Removing Barriers to the Reconstruction of public lighting systems in Slovakia</v>
          </cell>
          <cell r="AD573" t="str">
            <v>MSP</v>
          </cell>
          <cell r="AE573" t="str">
            <v>GET</v>
          </cell>
          <cell r="AF573" t="str">
            <v>CC</v>
          </cell>
          <cell r="AG573">
            <v>6</v>
          </cell>
          <cell r="AH573" t="str">
            <v>GEF - 3</v>
          </cell>
          <cell r="AI573">
            <v>38519</v>
          </cell>
          <cell r="AJ573">
            <v>2005</v>
          </cell>
          <cell r="AK573">
            <v>38678</v>
          </cell>
          <cell r="AL573">
            <v>2005</v>
          </cell>
          <cell r="AM573">
            <v>39915.5</v>
          </cell>
          <cell r="AN573">
            <v>40787</v>
          </cell>
          <cell r="AO573">
            <v>41153</v>
          </cell>
          <cell r="AP573">
            <v>41153</v>
          </cell>
          <cell r="AQ573">
            <v>2012</v>
          </cell>
          <cell r="AR573">
            <v>81</v>
          </cell>
          <cell r="AS573">
            <v>12</v>
          </cell>
          <cell r="AT573">
            <v>2012</v>
          </cell>
          <cell r="AU573">
            <v>2012</v>
          </cell>
          <cell r="AV573">
            <v>2012</v>
          </cell>
          <cell r="AW573">
            <v>0</v>
          </cell>
          <cell r="AX573">
            <v>0.97</v>
          </cell>
          <cell r="AY573">
            <v>2.5000000000000001E-2</v>
          </cell>
          <cell r="AZ573">
            <v>0.995</v>
          </cell>
          <cell r="BA573">
            <v>0.56999999999999995</v>
          </cell>
          <cell r="BB573">
            <v>2.63</v>
          </cell>
          <cell r="BC573">
            <v>0</v>
          </cell>
          <cell r="BD573">
            <v>2.7113402061855671</v>
          </cell>
          <cell r="BE573">
            <v>0</v>
          </cell>
          <cell r="BF573">
            <v>0</v>
          </cell>
          <cell r="BG573">
            <v>25</v>
          </cell>
          <cell r="BH573">
            <v>14</v>
          </cell>
          <cell r="BI573">
            <v>9</v>
          </cell>
          <cell r="BJ573" t="str">
            <v>NA</v>
          </cell>
          <cell r="BK573">
            <v>4</v>
          </cell>
          <cell r="BL573">
            <v>0</v>
          </cell>
          <cell r="BM573">
            <v>1</v>
          </cell>
          <cell r="BN573">
            <v>4</v>
          </cell>
          <cell r="BO573">
            <v>1</v>
          </cell>
          <cell r="BP573">
            <v>3</v>
          </cell>
          <cell r="BQ573" t="str">
            <v>ML</v>
          </cell>
          <cell r="BR573">
            <v>3</v>
          </cell>
          <cell r="BS573">
            <v>4</v>
          </cell>
          <cell r="BT573">
            <v>4</v>
          </cell>
          <cell r="BU573">
            <v>4</v>
          </cell>
          <cell r="BV573">
            <v>0</v>
          </cell>
          <cell r="BW573">
            <v>3</v>
          </cell>
          <cell r="BX573">
            <v>0</v>
          </cell>
          <cell r="BY573">
            <v>2</v>
          </cell>
          <cell r="BZ573">
            <v>0</v>
          </cell>
          <cell r="CA573">
            <v>5</v>
          </cell>
          <cell r="CB573">
            <v>1</v>
          </cell>
          <cell r="CC573">
            <v>2</v>
          </cell>
          <cell r="CD573">
            <v>2</v>
          </cell>
          <cell r="CE573">
            <v>0</v>
          </cell>
          <cell r="CF573">
            <v>3</v>
          </cell>
          <cell r="CG573">
            <v>0</v>
          </cell>
          <cell r="CH573">
            <v>5</v>
          </cell>
          <cell r="CI573">
            <v>1</v>
          </cell>
          <cell r="CJ573">
            <v>5</v>
          </cell>
          <cell r="CK573">
            <v>1</v>
          </cell>
          <cell r="CL573">
            <v>0</v>
          </cell>
          <cell r="CM573">
            <v>0</v>
          </cell>
          <cell r="CN573">
            <v>5</v>
          </cell>
          <cell r="CO573">
            <v>1</v>
          </cell>
          <cell r="CP573">
            <v>5</v>
          </cell>
          <cell r="CQ573">
            <v>1</v>
          </cell>
          <cell r="CR573">
            <v>5</v>
          </cell>
          <cell r="CS573">
            <v>1</v>
          </cell>
          <cell r="CT573">
            <v>5</v>
          </cell>
          <cell r="CU573">
            <v>1</v>
          </cell>
          <cell r="CV573">
            <v>0</v>
          </cell>
          <cell r="CW573">
            <v>0</v>
          </cell>
          <cell r="CX573">
            <v>0</v>
          </cell>
          <cell r="CY573">
            <v>4</v>
          </cell>
          <cell r="CZ573">
            <v>1</v>
          </cell>
          <cell r="DA573">
            <v>0</v>
          </cell>
          <cell r="DB573">
            <v>0</v>
          </cell>
          <cell r="DC573">
            <v>0</v>
          </cell>
          <cell r="DD573">
            <v>0</v>
          </cell>
          <cell r="DE573">
            <v>0</v>
          </cell>
          <cell r="DF573">
            <v>0</v>
          </cell>
          <cell r="DG573">
            <v>0</v>
          </cell>
          <cell r="DH573">
            <v>0</v>
          </cell>
          <cell r="DI573">
            <v>0</v>
          </cell>
          <cell r="DJ573">
            <v>0</v>
          </cell>
          <cell r="DK573">
            <v>0</v>
          </cell>
          <cell r="DL573">
            <v>5</v>
          </cell>
          <cell r="DM573">
            <v>5</v>
          </cell>
          <cell r="DN573">
            <v>5</v>
          </cell>
          <cell r="DO573">
            <v>5</v>
          </cell>
          <cell r="DP573">
            <v>5</v>
          </cell>
          <cell r="DQ573">
            <v>5</v>
          </cell>
          <cell r="DR573">
            <v>5</v>
          </cell>
          <cell r="DS573">
            <v>2</v>
          </cell>
          <cell r="DT573">
            <v>5</v>
          </cell>
          <cell r="DU573">
            <v>4</v>
          </cell>
          <cell r="DV573">
            <v>1</v>
          </cell>
          <cell r="DW573">
            <v>0</v>
          </cell>
          <cell r="DX573">
            <v>0</v>
          </cell>
          <cell r="DY573">
            <v>0</v>
          </cell>
          <cell r="DZ573">
            <v>0</v>
          </cell>
          <cell r="EA573">
            <v>0</v>
          </cell>
          <cell r="EB573">
            <v>0</v>
          </cell>
          <cell r="EC573">
            <v>0</v>
          </cell>
          <cell r="ED573">
            <v>0</v>
          </cell>
          <cell r="EE573">
            <v>0</v>
          </cell>
          <cell r="EF573">
            <v>0</v>
          </cell>
          <cell r="EG573">
            <v>0</v>
          </cell>
          <cell r="EH573">
            <v>0</v>
          </cell>
          <cell r="EI573">
            <v>0</v>
          </cell>
          <cell r="EJ573">
            <v>0</v>
          </cell>
          <cell r="EK573">
            <v>0</v>
          </cell>
          <cell r="EL573">
            <v>0</v>
          </cell>
          <cell r="EM573">
            <v>0</v>
          </cell>
        </row>
        <row r="574">
          <cell r="A574">
            <v>1558</v>
          </cell>
          <cell r="B574" t="e">
            <v>#N/A</v>
          </cell>
          <cell r="C574" t="str">
            <v>P523361</v>
          </cell>
          <cell r="D574" t="str">
            <v>Yes</v>
          </cell>
          <cell r="E574" t="str">
            <v>No</v>
          </cell>
          <cell r="F574" t="str">
            <v>GEFIEO</v>
          </cell>
          <cell r="G574" t="str">
            <v>World Bank/IFC</v>
          </cell>
          <cell r="H574" t="str">
            <v>WB/IFC</v>
          </cell>
          <cell r="I574">
            <v>0</v>
          </cell>
          <cell r="J574" t="str">
            <v>WB</v>
          </cell>
          <cell r="K574">
            <v>0</v>
          </cell>
          <cell r="L574" t="str">
            <v>Peru</v>
          </cell>
          <cell r="M574">
            <v>0</v>
          </cell>
          <cell r="N574" t="str">
            <v>LAC</v>
          </cell>
          <cell r="O574" t="str">
            <v>LAC</v>
          </cell>
          <cell r="P574">
            <v>0</v>
          </cell>
          <cell r="Q574">
            <v>0</v>
          </cell>
          <cell r="R574">
            <v>1</v>
          </cell>
          <cell r="S574">
            <v>0</v>
          </cell>
          <cell r="T574">
            <v>0</v>
          </cell>
          <cell r="U574">
            <v>0</v>
          </cell>
          <cell r="V574">
            <v>0</v>
          </cell>
          <cell r="W574">
            <v>0</v>
          </cell>
          <cell r="X574">
            <v>0</v>
          </cell>
          <cell r="Y574" t="str">
            <v>Foundation</v>
          </cell>
          <cell r="Z574" t="str">
            <v>NGO_academic_foundation</v>
          </cell>
          <cell r="AA574" t="str">
            <v>No</v>
          </cell>
          <cell r="AB574">
            <v>0</v>
          </cell>
          <cell r="AC574" t="str">
            <v>Obtaining Biofuels and Non-wood Cellulose Fiber from Agricultural Residues/Waste</v>
          </cell>
          <cell r="AD574" t="str">
            <v>MSP</v>
          </cell>
          <cell r="AE574" t="str">
            <v>GET</v>
          </cell>
          <cell r="AF574" t="str">
            <v>CC</v>
          </cell>
          <cell r="AG574">
            <v>0</v>
          </cell>
          <cell r="AH574" t="str">
            <v>GEF - 2</v>
          </cell>
          <cell r="AI574">
            <v>37321</v>
          </cell>
          <cell r="AJ574">
            <v>2002</v>
          </cell>
          <cell r="AK574">
            <v>38169</v>
          </cell>
          <cell r="AL574">
            <v>2004</v>
          </cell>
          <cell r="AM574">
            <v>38991</v>
          </cell>
          <cell r="AN574">
            <v>0</v>
          </cell>
          <cell r="AO574">
            <v>39813</v>
          </cell>
          <cell r="AP574">
            <v>39813</v>
          </cell>
          <cell r="AQ574">
            <v>2008</v>
          </cell>
          <cell r="AR574">
            <v>53</v>
          </cell>
          <cell r="AS574">
            <v>0</v>
          </cell>
          <cell r="AT574">
            <v>2013</v>
          </cell>
          <cell r="AU574">
            <v>39843</v>
          </cell>
          <cell r="AV574">
            <v>2009</v>
          </cell>
          <cell r="AW574">
            <v>39850</v>
          </cell>
          <cell r="AX574">
            <v>0.97116199999999997</v>
          </cell>
          <cell r="AY574">
            <v>2.3639E-2</v>
          </cell>
          <cell r="AZ574">
            <v>0.99480099999999994</v>
          </cell>
          <cell r="BA574">
            <v>0</v>
          </cell>
          <cell r="BB574">
            <v>13.286262000000001</v>
          </cell>
          <cell r="BC574">
            <v>0.2</v>
          </cell>
          <cell r="BD574">
            <v>13.680788581101815</v>
          </cell>
          <cell r="BE574">
            <v>0.20593886498853953</v>
          </cell>
          <cell r="BF574">
            <v>1.5053142862906061E-2</v>
          </cell>
          <cell r="BG574">
            <v>0</v>
          </cell>
          <cell r="BH574">
            <v>0</v>
          </cell>
          <cell r="BI574">
            <v>0</v>
          </cell>
          <cell r="BJ574">
            <v>0</v>
          </cell>
          <cell r="BK574">
            <v>0</v>
          </cell>
          <cell r="BL574">
            <v>0</v>
          </cell>
          <cell r="BM574">
            <v>0</v>
          </cell>
          <cell r="BN574">
            <v>2</v>
          </cell>
          <cell r="BO574">
            <v>0</v>
          </cell>
          <cell r="BP574">
            <v>1</v>
          </cell>
          <cell r="BQ574" t="str">
            <v>U</v>
          </cell>
          <cell r="BR574">
            <v>1</v>
          </cell>
          <cell r="BS574">
            <v>0</v>
          </cell>
          <cell r="BT574">
            <v>0</v>
          </cell>
          <cell r="BU574">
            <v>0</v>
          </cell>
          <cell r="BV574">
            <v>0</v>
          </cell>
          <cell r="BW574">
            <v>0</v>
          </cell>
          <cell r="BX574">
            <v>0</v>
          </cell>
          <cell r="BY574">
            <v>5</v>
          </cell>
          <cell r="BZ574">
            <v>1</v>
          </cell>
          <cell r="CA574">
            <v>0</v>
          </cell>
          <cell r="CB574">
            <v>0</v>
          </cell>
          <cell r="CC574">
            <v>0</v>
          </cell>
          <cell r="CD574">
            <v>4</v>
          </cell>
          <cell r="CE574">
            <v>1</v>
          </cell>
          <cell r="CF574">
            <v>0</v>
          </cell>
          <cell r="CG574">
            <v>0</v>
          </cell>
          <cell r="CH574">
            <v>3</v>
          </cell>
          <cell r="CI574">
            <v>0</v>
          </cell>
          <cell r="CJ574">
            <v>3</v>
          </cell>
          <cell r="CK574">
            <v>0</v>
          </cell>
          <cell r="CL574">
            <v>3</v>
          </cell>
          <cell r="CM574">
            <v>0</v>
          </cell>
          <cell r="CN574">
            <v>3</v>
          </cell>
          <cell r="CO574">
            <v>0</v>
          </cell>
          <cell r="CP574">
            <v>5</v>
          </cell>
          <cell r="CQ574">
            <v>1</v>
          </cell>
          <cell r="CR574">
            <v>3</v>
          </cell>
          <cell r="CS574">
            <v>0</v>
          </cell>
          <cell r="CT574">
            <v>1</v>
          </cell>
          <cell r="CU574">
            <v>0</v>
          </cell>
          <cell r="CV574">
            <v>0</v>
          </cell>
          <cell r="CW574">
            <v>0</v>
          </cell>
          <cell r="CX574">
            <v>0</v>
          </cell>
          <cell r="CY574">
            <v>0</v>
          </cell>
          <cell r="CZ574">
            <v>0</v>
          </cell>
          <cell r="DA574">
            <v>0</v>
          </cell>
          <cell r="DB574">
            <v>0</v>
          </cell>
          <cell r="DC574">
            <v>0</v>
          </cell>
          <cell r="DD574">
            <v>0</v>
          </cell>
          <cell r="DE574">
            <v>0</v>
          </cell>
          <cell r="DF574">
            <v>0</v>
          </cell>
          <cell r="DG574">
            <v>0</v>
          </cell>
          <cell r="DH574">
            <v>0</v>
          </cell>
          <cell r="DI574">
            <v>0</v>
          </cell>
          <cell r="DJ574">
            <v>0</v>
          </cell>
          <cell r="DK574">
            <v>0</v>
          </cell>
          <cell r="DL574">
            <v>0</v>
          </cell>
          <cell r="DM574">
            <v>0</v>
          </cell>
          <cell r="DN574">
            <v>0</v>
          </cell>
          <cell r="DO574">
            <v>0</v>
          </cell>
          <cell r="DP574">
            <v>0</v>
          </cell>
          <cell r="DQ574">
            <v>0</v>
          </cell>
          <cell r="DR574">
            <v>5</v>
          </cell>
          <cell r="DS574">
            <v>2</v>
          </cell>
          <cell r="DT574">
            <v>4</v>
          </cell>
          <cell r="DU574">
            <v>2</v>
          </cell>
          <cell r="DV574">
            <v>0</v>
          </cell>
          <cell r="DW574">
            <v>1</v>
          </cell>
          <cell r="DX574">
            <v>0</v>
          </cell>
          <cell r="DY574">
            <v>0</v>
          </cell>
          <cell r="DZ574">
            <v>0</v>
          </cell>
          <cell r="EA574">
            <v>1</v>
          </cell>
          <cell r="EB574" t="str">
            <v>U</v>
          </cell>
          <cell r="EC574">
            <v>5</v>
          </cell>
          <cell r="ED574">
            <v>0</v>
          </cell>
          <cell r="EE574">
            <v>4</v>
          </cell>
          <cell r="EF574" t="str">
            <v>Not rated</v>
          </cell>
          <cell r="EG574">
            <v>3</v>
          </cell>
          <cell r="EH574">
            <v>3</v>
          </cell>
          <cell r="EI574">
            <v>3</v>
          </cell>
          <cell r="EJ574">
            <v>3</v>
          </cell>
          <cell r="EK574">
            <v>5</v>
          </cell>
          <cell r="EL574">
            <v>3</v>
          </cell>
          <cell r="EM574">
            <v>1</v>
          </cell>
        </row>
        <row r="575">
          <cell r="A575">
            <v>1571</v>
          </cell>
          <cell r="B575" t="e">
            <v>#N/A</v>
          </cell>
          <cell r="C575" t="str">
            <v>P502875</v>
          </cell>
          <cell r="D575" t="str">
            <v>Yes</v>
          </cell>
          <cell r="E575" t="str">
            <v>No</v>
          </cell>
          <cell r="F575" t="str">
            <v>GEFIEO</v>
          </cell>
          <cell r="G575" t="str">
            <v>World Bank/IFC</v>
          </cell>
          <cell r="H575" t="str">
            <v>WB/IFC</v>
          </cell>
          <cell r="I575">
            <v>0</v>
          </cell>
          <cell r="J575" t="str">
            <v>WB</v>
          </cell>
          <cell r="K575">
            <v>0</v>
          </cell>
          <cell r="L575" t="str">
            <v xml:space="preserve">Latin America </v>
          </cell>
          <cell r="M575" t="str">
            <v>Bolivia, Costa Rica, Mexico, Peru, Belize, Ecuador, El Salvador, Panama, Paraguay</v>
          </cell>
          <cell r="N575" t="str">
            <v>IFC</v>
          </cell>
          <cell r="O575" t="str">
            <v>LAC</v>
          </cell>
          <cell r="P575">
            <v>0</v>
          </cell>
          <cell r="Q575">
            <v>1</v>
          </cell>
          <cell r="R575">
            <v>0</v>
          </cell>
          <cell r="S575">
            <v>0</v>
          </cell>
          <cell r="T575">
            <v>0</v>
          </cell>
          <cell r="U575">
            <v>0</v>
          </cell>
          <cell r="V575">
            <v>0</v>
          </cell>
          <cell r="W575">
            <v>0</v>
          </cell>
          <cell r="X575">
            <v>0</v>
          </cell>
          <cell r="Y575" t="str">
            <v>Multilateral</v>
          </cell>
          <cell r="Z575" t="str">
            <v>Bi_multilateral</v>
          </cell>
          <cell r="AA575">
            <v>0</v>
          </cell>
          <cell r="AB575">
            <v>0</v>
          </cell>
          <cell r="AC575" t="str">
            <v>Eco-Enterprises</v>
          </cell>
          <cell r="AD575" t="str">
            <v>MSP</v>
          </cell>
          <cell r="AE575" t="str">
            <v>GET</v>
          </cell>
          <cell r="AF575" t="str">
            <v>BD</v>
          </cell>
          <cell r="AG575">
            <v>0</v>
          </cell>
          <cell r="AH575" t="str">
            <v>GEF - 2</v>
          </cell>
          <cell r="AI575">
            <v>37365</v>
          </cell>
          <cell r="AJ575">
            <v>2002</v>
          </cell>
          <cell r="AK575">
            <v>37635</v>
          </cell>
          <cell r="AL575">
            <v>2003</v>
          </cell>
          <cell r="AM575">
            <v>38913.5</v>
          </cell>
          <cell r="AN575">
            <v>0</v>
          </cell>
          <cell r="AO575">
            <v>40192</v>
          </cell>
          <cell r="AP575">
            <v>40192</v>
          </cell>
          <cell r="AQ575">
            <v>2010</v>
          </cell>
          <cell r="AR575">
            <v>84</v>
          </cell>
          <cell r="AS575">
            <v>0</v>
          </cell>
          <cell r="AT575">
            <v>2013</v>
          </cell>
          <cell r="AU575">
            <v>40283</v>
          </cell>
          <cell r="AV575">
            <v>2010</v>
          </cell>
          <cell r="AW575">
            <v>40330</v>
          </cell>
          <cell r="AX575">
            <v>1</v>
          </cell>
          <cell r="AY575">
            <v>0</v>
          </cell>
          <cell r="AZ575">
            <v>1</v>
          </cell>
          <cell r="BA575">
            <v>0</v>
          </cell>
          <cell r="BB575">
            <v>9</v>
          </cell>
          <cell r="BC575">
            <v>3.41</v>
          </cell>
          <cell r="BD575">
            <v>9</v>
          </cell>
          <cell r="BE575">
            <v>3.41</v>
          </cell>
          <cell r="BF575">
            <v>0.37888888888888889</v>
          </cell>
          <cell r="BG575">
            <v>0</v>
          </cell>
          <cell r="BH575">
            <v>0</v>
          </cell>
          <cell r="BI575">
            <v>0</v>
          </cell>
          <cell r="BJ575">
            <v>0</v>
          </cell>
          <cell r="BK575">
            <v>0</v>
          </cell>
          <cell r="BL575">
            <v>0</v>
          </cell>
          <cell r="BM575">
            <v>1</v>
          </cell>
          <cell r="BN575">
            <v>4</v>
          </cell>
          <cell r="BO575">
            <v>1</v>
          </cell>
          <cell r="BP575">
            <v>3</v>
          </cell>
          <cell r="BQ575" t="str">
            <v>ML</v>
          </cell>
          <cell r="BR575">
            <v>3</v>
          </cell>
          <cell r="BS575">
            <v>3</v>
          </cell>
          <cell r="BT575">
            <v>3</v>
          </cell>
          <cell r="BU575">
            <v>0</v>
          </cell>
          <cell r="BV575">
            <v>0</v>
          </cell>
          <cell r="BW575">
            <v>0</v>
          </cell>
          <cell r="BX575">
            <v>0</v>
          </cell>
          <cell r="BY575">
            <v>5</v>
          </cell>
          <cell r="BZ575">
            <v>1</v>
          </cell>
          <cell r="CA575">
            <v>0</v>
          </cell>
          <cell r="CB575">
            <v>0</v>
          </cell>
          <cell r="CC575">
            <v>0</v>
          </cell>
          <cell r="CD575">
            <v>5</v>
          </cell>
          <cell r="CE575">
            <v>1</v>
          </cell>
          <cell r="CF575">
            <v>5</v>
          </cell>
          <cell r="CG575">
            <v>1</v>
          </cell>
          <cell r="CH575">
            <v>4</v>
          </cell>
          <cell r="CI575">
            <v>1</v>
          </cell>
          <cell r="CJ575">
            <v>5</v>
          </cell>
          <cell r="CK575">
            <v>1</v>
          </cell>
          <cell r="CL575">
            <v>4</v>
          </cell>
          <cell r="CM575">
            <v>1</v>
          </cell>
          <cell r="CN575">
            <v>4</v>
          </cell>
          <cell r="CO575">
            <v>1</v>
          </cell>
          <cell r="CP575">
            <v>5</v>
          </cell>
          <cell r="CQ575">
            <v>1</v>
          </cell>
          <cell r="CR575">
            <v>5</v>
          </cell>
          <cell r="CS575">
            <v>1</v>
          </cell>
          <cell r="CT575">
            <v>3</v>
          </cell>
          <cell r="CU575">
            <v>0</v>
          </cell>
          <cell r="CV575">
            <v>0</v>
          </cell>
          <cell r="CW575">
            <v>0</v>
          </cell>
          <cell r="CX575">
            <v>0</v>
          </cell>
          <cell r="CY575">
            <v>0</v>
          </cell>
          <cell r="CZ575">
            <v>0</v>
          </cell>
          <cell r="DA575">
            <v>0</v>
          </cell>
          <cell r="DB575">
            <v>0</v>
          </cell>
          <cell r="DC575">
            <v>0</v>
          </cell>
          <cell r="DD575">
            <v>0</v>
          </cell>
          <cell r="DE575">
            <v>0</v>
          </cell>
          <cell r="DF575">
            <v>0</v>
          </cell>
          <cell r="DG575">
            <v>0</v>
          </cell>
          <cell r="DH575">
            <v>0</v>
          </cell>
          <cell r="DI575">
            <v>0</v>
          </cell>
          <cell r="DJ575">
            <v>0</v>
          </cell>
          <cell r="DK575">
            <v>0</v>
          </cell>
          <cell r="DL575">
            <v>0</v>
          </cell>
          <cell r="DM575">
            <v>0</v>
          </cell>
          <cell r="DN575">
            <v>0</v>
          </cell>
          <cell r="DO575">
            <v>0</v>
          </cell>
          <cell r="DP575">
            <v>0</v>
          </cell>
          <cell r="DQ575">
            <v>0</v>
          </cell>
          <cell r="DR575">
            <v>5</v>
          </cell>
          <cell r="DS575">
            <v>4</v>
          </cell>
          <cell r="DT575">
            <v>5</v>
          </cell>
          <cell r="DU575">
            <v>4</v>
          </cell>
          <cell r="DV575">
            <v>1</v>
          </cell>
          <cell r="DW575">
            <v>3</v>
          </cell>
          <cell r="DX575">
            <v>3</v>
          </cell>
          <cell r="DY575">
            <v>3</v>
          </cell>
          <cell r="DZ575">
            <v>0</v>
          </cell>
          <cell r="EA575">
            <v>3</v>
          </cell>
          <cell r="EB575" t="str">
            <v>ML</v>
          </cell>
          <cell r="EC575">
            <v>5</v>
          </cell>
          <cell r="ED575">
            <v>0</v>
          </cell>
          <cell r="EE575">
            <v>5</v>
          </cell>
          <cell r="EF575">
            <v>5</v>
          </cell>
          <cell r="EG575">
            <v>4</v>
          </cell>
          <cell r="EH575">
            <v>5</v>
          </cell>
          <cell r="EI575">
            <v>4</v>
          </cell>
          <cell r="EJ575">
            <v>4</v>
          </cell>
          <cell r="EK575">
            <v>5</v>
          </cell>
          <cell r="EL575">
            <v>5</v>
          </cell>
          <cell r="EM575">
            <v>3</v>
          </cell>
        </row>
        <row r="576">
          <cell r="A576">
            <v>1590</v>
          </cell>
          <cell r="B576">
            <v>1590</v>
          </cell>
          <cell r="C576" t="str">
            <v>P073135</v>
          </cell>
          <cell r="D576" t="str">
            <v>No</v>
          </cell>
          <cell r="E576" t="str">
            <v>Yes</v>
          </cell>
          <cell r="F576" t="str">
            <v>IAEO</v>
          </cell>
          <cell r="G576" t="str">
            <v>World Bank</v>
          </cell>
          <cell r="H576" t="str">
            <v>WB</v>
          </cell>
          <cell r="I576">
            <v>0</v>
          </cell>
          <cell r="J576" t="str">
            <v>WB</v>
          </cell>
          <cell r="K576">
            <v>0</v>
          </cell>
          <cell r="L576" t="str">
            <v>Namibia</v>
          </cell>
          <cell r="M576">
            <v>0</v>
          </cell>
          <cell r="N576" t="str">
            <v>AFR</v>
          </cell>
          <cell r="O576" t="str">
            <v>AFR</v>
          </cell>
          <cell r="P576">
            <v>0</v>
          </cell>
          <cell r="Q576">
            <v>0</v>
          </cell>
          <cell r="R576">
            <v>1</v>
          </cell>
          <cell r="S576">
            <v>0</v>
          </cell>
          <cell r="T576">
            <v>0</v>
          </cell>
          <cell r="U576">
            <v>0</v>
          </cell>
          <cell r="V576">
            <v>0</v>
          </cell>
          <cell r="W576">
            <v>0</v>
          </cell>
          <cell r="X576">
            <v>0</v>
          </cell>
          <cell r="Y576" t="str">
            <v>Government</v>
          </cell>
          <cell r="Z576" t="str">
            <v>Govt</v>
          </cell>
          <cell r="AA576">
            <v>0</v>
          </cell>
          <cell r="AB576">
            <v>0</v>
          </cell>
          <cell r="AC576" t="str">
            <v>N/A-GEF Intgrtd CB Ecosystm Mgmt (FY04)</v>
          </cell>
          <cell r="AD576" t="str">
            <v>FSP</v>
          </cell>
          <cell r="AE576" t="str">
            <v>GET</v>
          </cell>
          <cell r="AF576" t="str">
            <v>MF</v>
          </cell>
          <cell r="AG576">
            <v>0</v>
          </cell>
          <cell r="AH576" t="str">
            <v>GEF - 2</v>
          </cell>
          <cell r="AI576">
            <v>38096</v>
          </cell>
          <cell r="AJ576">
            <v>2004</v>
          </cell>
          <cell r="AK576" t="str">
            <v>11/17/2004</v>
          </cell>
          <cell r="AL576">
            <v>2004</v>
          </cell>
          <cell r="AM576">
            <v>39470</v>
          </cell>
          <cell r="AN576">
            <v>40632</v>
          </cell>
          <cell r="AO576">
            <v>40632</v>
          </cell>
          <cell r="AP576">
            <v>40632</v>
          </cell>
          <cell r="AQ576">
            <v>2011</v>
          </cell>
          <cell r="AR576">
            <v>76</v>
          </cell>
          <cell r="AS576">
            <v>0</v>
          </cell>
          <cell r="AT576">
            <v>2013</v>
          </cell>
          <cell r="AU576">
            <v>40876</v>
          </cell>
          <cell r="AV576">
            <v>2011</v>
          </cell>
          <cell r="AW576">
            <v>0</v>
          </cell>
          <cell r="AX576">
            <v>7.1</v>
          </cell>
          <cell r="AY576">
            <v>0.3</v>
          </cell>
          <cell r="AZ576">
            <v>7.3999999999999995</v>
          </cell>
          <cell r="BA576">
            <v>0</v>
          </cell>
          <cell r="BB576">
            <v>25.33</v>
          </cell>
          <cell r="BC576">
            <v>24.35</v>
          </cell>
          <cell r="BD576">
            <v>3.5676056338028168</v>
          </cell>
          <cell r="BE576">
            <v>3.4295774647887329</v>
          </cell>
          <cell r="BF576">
            <v>0.96131069877615483</v>
          </cell>
          <cell r="BG576">
            <v>0</v>
          </cell>
          <cell r="BH576">
            <v>0</v>
          </cell>
          <cell r="BI576">
            <v>0</v>
          </cell>
          <cell r="BJ576">
            <v>0</v>
          </cell>
          <cell r="BK576">
            <v>1</v>
          </cell>
          <cell r="BL576">
            <v>0</v>
          </cell>
          <cell r="BM576">
            <v>1</v>
          </cell>
          <cell r="BN576">
            <v>5</v>
          </cell>
          <cell r="BO576">
            <v>1</v>
          </cell>
          <cell r="BP576">
            <v>3</v>
          </cell>
          <cell r="BQ576" t="str">
            <v>ML</v>
          </cell>
          <cell r="BR576">
            <v>0</v>
          </cell>
          <cell r="BS576">
            <v>0</v>
          </cell>
          <cell r="BT576">
            <v>0</v>
          </cell>
          <cell r="BU576">
            <v>0</v>
          </cell>
          <cell r="BV576">
            <v>0</v>
          </cell>
          <cell r="BW576">
            <v>0</v>
          </cell>
          <cell r="BX576">
            <v>0</v>
          </cell>
          <cell r="BY576" t="str">
            <v>SUBSTANTIAL</v>
          </cell>
          <cell r="BZ576">
            <v>1</v>
          </cell>
          <cell r="CA576" t="str">
            <v>SUBSTANTIAL</v>
          </cell>
          <cell r="CB576">
            <v>1</v>
          </cell>
          <cell r="CC576">
            <v>0</v>
          </cell>
          <cell r="CD576">
            <v>4</v>
          </cell>
          <cell r="CE576">
            <v>1</v>
          </cell>
          <cell r="CF576">
            <v>5</v>
          </cell>
          <cell r="CG576">
            <v>1</v>
          </cell>
          <cell r="CH576">
            <v>5</v>
          </cell>
          <cell r="CI576">
            <v>1</v>
          </cell>
          <cell r="CJ576">
            <v>0</v>
          </cell>
          <cell r="CK576">
            <v>0</v>
          </cell>
          <cell r="CL576">
            <v>0</v>
          </cell>
          <cell r="CM576">
            <v>0</v>
          </cell>
          <cell r="CN576">
            <v>0</v>
          </cell>
          <cell r="CO576">
            <v>0</v>
          </cell>
          <cell r="CP576">
            <v>0</v>
          </cell>
          <cell r="CQ576">
            <v>0</v>
          </cell>
          <cell r="CR576">
            <v>0</v>
          </cell>
          <cell r="CS576">
            <v>0</v>
          </cell>
          <cell r="CT576">
            <v>0</v>
          </cell>
          <cell r="CU576">
            <v>0</v>
          </cell>
          <cell r="CV576" t="str">
            <v>Not rated</v>
          </cell>
          <cell r="CW576" t="str">
            <v>Not rated</v>
          </cell>
          <cell r="CX576" t="str">
            <v>Not rated</v>
          </cell>
          <cell r="CY576">
            <v>5</v>
          </cell>
          <cell r="CZ576">
            <v>1</v>
          </cell>
          <cell r="DA576" t="str">
            <v>Not rated</v>
          </cell>
          <cell r="DB576" t="str">
            <v>Not rated</v>
          </cell>
          <cell r="DC576" t="str">
            <v>Not rated</v>
          </cell>
          <cell r="DD576" t="str">
            <v>Not rated</v>
          </cell>
          <cell r="DE576">
            <v>3</v>
          </cell>
          <cell r="DF576" t="str">
            <v>ML</v>
          </cell>
          <cell r="DG576" t="str">
            <v>SUBSTANTIAL</v>
          </cell>
          <cell r="DH576" t="str">
            <v>SUBSTANTIAL</v>
          </cell>
          <cell r="DI576">
            <v>4</v>
          </cell>
          <cell r="DJ576">
            <v>5</v>
          </cell>
          <cell r="DK576">
            <v>5</v>
          </cell>
          <cell r="DL576">
            <v>0</v>
          </cell>
          <cell r="DM576">
            <v>0</v>
          </cell>
          <cell r="DN576">
            <v>0</v>
          </cell>
          <cell r="DO576">
            <v>0</v>
          </cell>
          <cell r="DP576">
            <v>0</v>
          </cell>
          <cell r="DQ576">
            <v>0</v>
          </cell>
          <cell r="DR576">
            <v>0</v>
          </cell>
          <cell r="DS576">
            <v>0</v>
          </cell>
          <cell r="DT576">
            <v>0</v>
          </cell>
          <cell r="DU576">
            <v>0</v>
          </cell>
          <cell r="DV576">
            <v>0</v>
          </cell>
          <cell r="DW576">
            <v>0</v>
          </cell>
          <cell r="DX576">
            <v>0</v>
          </cell>
          <cell r="DY576">
            <v>0</v>
          </cell>
          <cell r="DZ576">
            <v>0</v>
          </cell>
          <cell r="EA576">
            <v>0</v>
          </cell>
          <cell r="EB576">
            <v>0</v>
          </cell>
          <cell r="EC576">
            <v>0</v>
          </cell>
          <cell r="ED576">
            <v>0</v>
          </cell>
          <cell r="EE576">
            <v>0</v>
          </cell>
          <cell r="EF576">
            <v>0</v>
          </cell>
          <cell r="EG576">
            <v>0</v>
          </cell>
          <cell r="EH576">
            <v>0</v>
          </cell>
          <cell r="EI576">
            <v>0</v>
          </cell>
          <cell r="EJ576">
            <v>0</v>
          </cell>
          <cell r="EK576">
            <v>0</v>
          </cell>
          <cell r="EL576">
            <v>0</v>
          </cell>
          <cell r="EM576">
            <v>0</v>
          </cell>
        </row>
        <row r="577">
          <cell r="A577">
            <v>1591</v>
          </cell>
          <cell r="B577" t="e">
            <v>#N/A</v>
          </cell>
          <cell r="C577">
            <v>0</v>
          </cell>
          <cell r="D577" t="str">
            <v>Yes</v>
          </cell>
          <cell r="E577" t="str">
            <v>Yes</v>
          </cell>
          <cell r="F577" t="str">
            <v>GEFIEO</v>
          </cell>
          <cell r="G577" t="str">
            <v>UNEP</v>
          </cell>
          <cell r="H577" t="str">
            <v>UNEP</v>
          </cell>
          <cell r="I577">
            <v>0</v>
          </cell>
          <cell r="J577" t="str">
            <v>UNEP</v>
          </cell>
          <cell r="K577" t="str">
            <v>UNEP</v>
          </cell>
          <cell r="L577" t="str">
            <v>Regional (Belize, Costa Rica, El Salvador, Guatemala, Honduras, Mexico, Nicaragua, and Panama)</v>
          </cell>
          <cell r="M577" t="str">
            <v>Belize, Costa Rica, Guatemala, Honduras, Mexico, Nicaragua, Panama, El Salvador</v>
          </cell>
          <cell r="N577" t="str">
            <v>LAC</v>
          </cell>
          <cell r="O577" t="str">
            <v>LAC</v>
          </cell>
          <cell r="P577">
            <v>0</v>
          </cell>
          <cell r="Q577">
            <v>1</v>
          </cell>
          <cell r="R577">
            <v>0</v>
          </cell>
          <cell r="S577">
            <v>0</v>
          </cell>
          <cell r="T577">
            <v>0</v>
          </cell>
          <cell r="U577">
            <v>0</v>
          </cell>
          <cell r="V577">
            <v>0</v>
          </cell>
          <cell r="W577">
            <v>0</v>
          </cell>
          <cell r="X577">
            <v>0</v>
          </cell>
          <cell r="Y577" t="str">
            <v>Multilateral</v>
          </cell>
          <cell r="Z577" t="str">
            <v>Bi_multilateral</v>
          </cell>
          <cell r="AA577">
            <v>0</v>
          </cell>
          <cell r="AB577">
            <v>0</v>
          </cell>
          <cell r="AC577" t="str">
            <v>Regional Program of Action and Demonstration of Sustainable Alternatives to DDT for Malaria Vector Control in Mexico and Central America</v>
          </cell>
          <cell r="AD577" t="str">
            <v>FSP</v>
          </cell>
          <cell r="AE577" t="str">
            <v>GET</v>
          </cell>
          <cell r="AF577" t="str">
            <v>Chem</v>
          </cell>
          <cell r="AG577" t="str">
            <v>10, 14</v>
          </cell>
          <cell r="AH577" t="str">
            <v>GEF - 2</v>
          </cell>
          <cell r="AI577">
            <v>37721</v>
          </cell>
          <cell r="AJ577">
            <v>2003</v>
          </cell>
          <cell r="AK577">
            <v>37834</v>
          </cell>
          <cell r="AL577">
            <v>2003</v>
          </cell>
          <cell r="AM577">
            <v>39173.5</v>
          </cell>
          <cell r="AN577">
            <v>40513</v>
          </cell>
          <cell r="AO577">
            <v>40513</v>
          </cell>
          <cell r="AP577">
            <v>40513</v>
          </cell>
          <cell r="AQ577">
            <v>2010</v>
          </cell>
          <cell r="AR577">
            <v>88</v>
          </cell>
          <cell r="AS577">
            <v>0</v>
          </cell>
          <cell r="AT577">
            <v>2010</v>
          </cell>
          <cell r="AU577">
            <v>2009</v>
          </cell>
          <cell r="AV577">
            <v>2009</v>
          </cell>
          <cell r="AW577">
            <v>0</v>
          </cell>
          <cell r="AX577">
            <v>7.1452780000000002</v>
          </cell>
          <cell r="AY577">
            <v>0.33</v>
          </cell>
          <cell r="AZ577">
            <v>7.4752780000000003</v>
          </cell>
          <cell r="BA577">
            <v>7.16</v>
          </cell>
          <cell r="BB577">
            <v>0.90560399999999996</v>
          </cell>
          <cell r="BC577">
            <v>12.38</v>
          </cell>
          <cell r="BD577">
            <v>0.12674160473532309</v>
          </cell>
          <cell r="BE577">
            <v>1.7326127828756279</v>
          </cell>
          <cell r="BF577">
            <v>13.670434317869622</v>
          </cell>
          <cell r="BG577">
            <v>29</v>
          </cell>
          <cell r="BH577">
            <v>20</v>
          </cell>
          <cell r="BI577">
            <v>16</v>
          </cell>
          <cell r="BJ577">
            <v>1</v>
          </cell>
          <cell r="BK577">
            <v>1</v>
          </cell>
          <cell r="BL577">
            <v>0</v>
          </cell>
          <cell r="BM577">
            <v>1</v>
          </cell>
          <cell r="BN577">
            <v>4</v>
          </cell>
          <cell r="BO577">
            <v>1</v>
          </cell>
          <cell r="BP577">
            <v>3</v>
          </cell>
          <cell r="BQ577" t="str">
            <v>ML</v>
          </cell>
          <cell r="BR577">
            <v>4</v>
          </cell>
          <cell r="BS577">
            <v>3</v>
          </cell>
          <cell r="BT577">
            <v>3</v>
          </cell>
          <cell r="BU577">
            <v>4</v>
          </cell>
          <cell r="BV577">
            <v>0</v>
          </cell>
          <cell r="BW577">
            <v>4</v>
          </cell>
          <cell r="BX577">
            <v>1</v>
          </cell>
          <cell r="BY577">
            <v>3</v>
          </cell>
          <cell r="BZ577">
            <v>0</v>
          </cell>
          <cell r="CA577">
            <v>4</v>
          </cell>
          <cell r="CB577">
            <v>1</v>
          </cell>
          <cell r="CC577">
            <v>5</v>
          </cell>
          <cell r="CD577" t="str">
            <v>UA</v>
          </cell>
          <cell r="CE577">
            <v>0</v>
          </cell>
          <cell r="CF577">
            <v>5</v>
          </cell>
          <cell r="CG577">
            <v>1</v>
          </cell>
          <cell r="CH577">
            <v>4</v>
          </cell>
          <cell r="CI577">
            <v>1</v>
          </cell>
          <cell r="CJ577">
            <v>4</v>
          </cell>
          <cell r="CK577">
            <v>1</v>
          </cell>
          <cell r="CL577">
            <v>3</v>
          </cell>
          <cell r="CM577">
            <v>0</v>
          </cell>
          <cell r="CN577">
            <v>4</v>
          </cell>
          <cell r="CO577">
            <v>1</v>
          </cell>
          <cell r="CP577">
            <v>5</v>
          </cell>
          <cell r="CQ577">
            <v>1</v>
          </cell>
          <cell r="CR577">
            <v>5</v>
          </cell>
          <cell r="CS577">
            <v>1</v>
          </cell>
          <cell r="CT577">
            <v>3</v>
          </cell>
          <cell r="CU577">
            <v>0</v>
          </cell>
          <cell r="CV577">
            <v>0</v>
          </cell>
          <cell r="CW577">
            <v>0</v>
          </cell>
          <cell r="CX577">
            <v>0</v>
          </cell>
          <cell r="CY577">
            <v>5</v>
          </cell>
          <cell r="CZ577">
            <v>1</v>
          </cell>
          <cell r="DA577">
            <v>0</v>
          </cell>
          <cell r="DB577">
            <v>0</v>
          </cell>
          <cell r="DC577">
            <v>0</v>
          </cell>
          <cell r="DD577">
            <v>0</v>
          </cell>
          <cell r="DE577">
            <v>0</v>
          </cell>
          <cell r="DF577">
            <v>0</v>
          </cell>
          <cell r="DG577">
            <v>0</v>
          </cell>
          <cell r="DH577">
            <v>0</v>
          </cell>
          <cell r="DI577">
            <v>0</v>
          </cell>
          <cell r="DJ577">
            <v>0</v>
          </cell>
          <cell r="DK577">
            <v>0</v>
          </cell>
          <cell r="DL577">
            <v>0</v>
          </cell>
          <cell r="DM577">
            <v>0</v>
          </cell>
          <cell r="DN577">
            <v>0</v>
          </cell>
          <cell r="DO577">
            <v>0</v>
          </cell>
          <cell r="DP577">
            <v>0</v>
          </cell>
          <cell r="DQ577">
            <v>0</v>
          </cell>
          <cell r="DR577">
            <v>5</v>
          </cell>
          <cell r="DS577">
            <v>4</v>
          </cell>
          <cell r="DT577">
            <v>5</v>
          </cell>
          <cell r="DU577">
            <v>4</v>
          </cell>
          <cell r="DV577">
            <v>1</v>
          </cell>
          <cell r="DW577">
            <v>4</v>
          </cell>
          <cell r="DX577">
            <v>3</v>
          </cell>
          <cell r="DY577">
            <v>3</v>
          </cell>
          <cell r="DZ577">
            <v>4</v>
          </cell>
          <cell r="EA577">
            <v>3</v>
          </cell>
          <cell r="EB577" t="str">
            <v>ML</v>
          </cell>
          <cell r="EC577">
            <v>3</v>
          </cell>
          <cell r="ED577">
            <v>4</v>
          </cell>
          <cell r="EE577">
            <v>0</v>
          </cell>
          <cell r="EF577">
            <v>0</v>
          </cell>
          <cell r="EG577">
            <v>0</v>
          </cell>
          <cell r="EH577">
            <v>0</v>
          </cell>
          <cell r="EI577">
            <v>0</v>
          </cell>
          <cell r="EJ577">
            <v>0</v>
          </cell>
          <cell r="EK577">
            <v>0</v>
          </cell>
          <cell r="EL577">
            <v>0</v>
          </cell>
          <cell r="EM577">
            <v>0</v>
          </cell>
        </row>
        <row r="578">
          <cell r="A578">
            <v>1599</v>
          </cell>
          <cell r="B578" t="e">
            <v>#N/A</v>
          </cell>
          <cell r="C578">
            <v>4866</v>
          </cell>
          <cell r="D578" t="str">
            <v>No</v>
          </cell>
          <cell r="E578" t="str">
            <v>Yes</v>
          </cell>
          <cell r="F578" t="str">
            <v>IAEO</v>
          </cell>
          <cell r="G578" t="str">
            <v>UNEP</v>
          </cell>
          <cell r="H578" t="str">
            <v>UNEP</v>
          </cell>
          <cell r="I578">
            <v>0</v>
          </cell>
          <cell r="J578" t="str">
            <v>UNEP</v>
          </cell>
          <cell r="K578">
            <v>0</v>
          </cell>
          <cell r="L578" t="str">
            <v>Global (Philippines, Nepal, India, Sri Lanka, Iran, Swaziland, Morocco, Venezuela, Costa Rica, Peru)</v>
          </cell>
          <cell r="M578" t="str">
            <v>Philippines, Nepal, India, Sri Lanka, Iran, Swaziland, Morocco, Venezuela, Costa Rica, Peru</v>
          </cell>
          <cell r="N578" t="str">
            <v>Global</v>
          </cell>
          <cell r="O578" t="str">
            <v>Global</v>
          </cell>
          <cell r="P578">
            <v>1</v>
          </cell>
          <cell r="Q578">
            <v>0</v>
          </cell>
          <cell r="R578">
            <v>0</v>
          </cell>
          <cell r="S578">
            <v>2</v>
          </cell>
          <cell r="T578">
            <v>0</v>
          </cell>
          <cell r="U578">
            <v>0</v>
          </cell>
          <cell r="V578">
            <v>2</v>
          </cell>
          <cell r="W578">
            <v>0</v>
          </cell>
          <cell r="X578">
            <v>0</v>
          </cell>
          <cell r="Y578" t="str">
            <v>Multilateral</v>
          </cell>
          <cell r="Z578" t="str">
            <v>Bi_multilateral</v>
          </cell>
          <cell r="AA578">
            <v>0</v>
          </cell>
          <cell r="AB578">
            <v>0</v>
          </cell>
          <cell r="AC578" t="str">
            <v>Development of a Strategic Market Intervention Approach for Grid-Connected Solar Energy Technologies (EMPower)</v>
          </cell>
          <cell r="AD578" t="str">
            <v>MSP</v>
          </cell>
          <cell r="AE578" t="str">
            <v>GET</v>
          </cell>
          <cell r="AF578" t="str">
            <v>CC</v>
          </cell>
          <cell r="AG578">
            <v>0</v>
          </cell>
          <cell r="AH578" t="str">
            <v>GEF - 3</v>
          </cell>
          <cell r="AI578">
            <v>37939</v>
          </cell>
          <cell r="AJ578">
            <v>2003</v>
          </cell>
          <cell r="AK578">
            <v>38169</v>
          </cell>
          <cell r="AL578">
            <v>2004</v>
          </cell>
          <cell r="AM578">
            <v>39264.5</v>
          </cell>
          <cell r="AN578">
            <v>39234</v>
          </cell>
          <cell r="AO578">
            <v>40360</v>
          </cell>
          <cell r="AP578">
            <v>40360</v>
          </cell>
          <cell r="AQ578">
            <v>2010</v>
          </cell>
          <cell r="AR578">
            <v>72</v>
          </cell>
          <cell r="AS578">
            <v>37</v>
          </cell>
          <cell r="AT578">
            <v>2013</v>
          </cell>
          <cell r="AU578">
            <v>41275</v>
          </cell>
          <cell r="AV578">
            <v>2013</v>
          </cell>
          <cell r="AW578">
            <v>0</v>
          </cell>
          <cell r="AX578">
            <v>0.97499999999999998</v>
          </cell>
          <cell r="AY578">
            <v>2.5000000000000001E-2</v>
          </cell>
          <cell r="AZ578">
            <v>1</v>
          </cell>
          <cell r="BA578">
            <v>0</v>
          </cell>
          <cell r="BB578">
            <v>0.8</v>
          </cell>
          <cell r="BC578">
            <v>1.46</v>
          </cell>
          <cell r="BD578">
            <v>0.8205128205128206</v>
          </cell>
          <cell r="BE578">
            <v>1.4974358974358974</v>
          </cell>
          <cell r="BF578">
            <v>1.825</v>
          </cell>
          <cell r="BG578">
            <v>0</v>
          </cell>
          <cell r="BH578">
            <v>0</v>
          </cell>
          <cell r="BI578">
            <v>0</v>
          </cell>
          <cell r="BJ578">
            <v>0</v>
          </cell>
          <cell r="BK578">
            <v>0</v>
          </cell>
          <cell r="BL578">
            <v>0</v>
          </cell>
          <cell r="BM578">
            <v>1</v>
          </cell>
          <cell r="BN578">
            <v>4</v>
          </cell>
          <cell r="BO578">
            <v>0</v>
          </cell>
          <cell r="BP578">
            <v>2</v>
          </cell>
          <cell r="BQ578" t="str">
            <v>MU</v>
          </cell>
          <cell r="BR578">
            <v>1</v>
          </cell>
          <cell r="BS578">
            <v>2</v>
          </cell>
          <cell r="BT578">
            <v>2</v>
          </cell>
          <cell r="BU578">
            <v>3</v>
          </cell>
          <cell r="BV578">
            <v>0</v>
          </cell>
          <cell r="BW578">
            <v>0</v>
          </cell>
          <cell r="BX578">
            <v>0</v>
          </cell>
          <cell r="BY578">
            <v>4</v>
          </cell>
          <cell r="BZ578">
            <v>1</v>
          </cell>
          <cell r="CA578">
            <v>3</v>
          </cell>
          <cell r="CB578">
            <v>0</v>
          </cell>
          <cell r="CC578">
            <v>0</v>
          </cell>
          <cell r="CD578">
            <v>3</v>
          </cell>
          <cell r="CE578">
            <v>0</v>
          </cell>
          <cell r="CF578">
            <v>4</v>
          </cell>
          <cell r="CG578">
            <v>1</v>
          </cell>
          <cell r="CH578">
            <v>6</v>
          </cell>
          <cell r="CI578">
            <v>1</v>
          </cell>
          <cell r="CJ578">
            <v>6</v>
          </cell>
          <cell r="CK578">
            <v>1</v>
          </cell>
          <cell r="CL578">
            <v>6</v>
          </cell>
          <cell r="CM578">
            <v>1</v>
          </cell>
          <cell r="CN578">
            <v>6</v>
          </cell>
          <cell r="CO578">
            <v>1</v>
          </cell>
          <cell r="CP578">
            <v>5</v>
          </cell>
          <cell r="CQ578">
            <v>1</v>
          </cell>
          <cell r="CR578">
            <v>6</v>
          </cell>
          <cell r="CS578">
            <v>1</v>
          </cell>
          <cell r="CT578">
            <v>5</v>
          </cell>
          <cell r="CU578">
            <v>1</v>
          </cell>
          <cell r="CV578">
            <v>5</v>
          </cell>
          <cell r="CW578">
            <v>3</v>
          </cell>
          <cell r="CX578">
            <v>3</v>
          </cell>
          <cell r="CY578">
            <v>4</v>
          </cell>
          <cell r="CZ578">
            <v>1</v>
          </cell>
          <cell r="DA578" t="str">
            <v>U</v>
          </cell>
          <cell r="DB578" t="str">
            <v>MU</v>
          </cell>
          <cell r="DC578" t="str">
            <v>MU</v>
          </cell>
          <cell r="DD578" t="str">
            <v>ML</v>
          </cell>
          <cell r="DE578">
            <v>2</v>
          </cell>
          <cell r="DF578" t="str">
            <v>MU</v>
          </cell>
          <cell r="DG578">
            <v>4</v>
          </cell>
          <cell r="DH578">
            <v>3</v>
          </cell>
          <cell r="DI578">
            <v>3</v>
          </cell>
          <cell r="DJ578">
            <v>4</v>
          </cell>
          <cell r="DK578">
            <v>6</v>
          </cell>
          <cell r="DL578">
            <v>6</v>
          </cell>
          <cell r="DM578">
            <v>6</v>
          </cell>
          <cell r="DN578">
            <v>6</v>
          </cell>
          <cell r="DO578">
            <v>5</v>
          </cell>
          <cell r="DP578">
            <v>6</v>
          </cell>
          <cell r="DQ578">
            <v>5</v>
          </cell>
          <cell r="DR578">
            <v>0</v>
          </cell>
          <cell r="DS578">
            <v>0</v>
          </cell>
          <cell r="DT578">
            <v>0</v>
          </cell>
          <cell r="DU578">
            <v>0</v>
          </cell>
          <cell r="DV578">
            <v>0</v>
          </cell>
          <cell r="DW578">
            <v>0</v>
          </cell>
          <cell r="DX578">
            <v>0</v>
          </cell>
          <cell r="DY578">
            <v>0</v>
          </cell>
          <cell r="DZ578">
            <v>0</v>
          </cell>
          <cell r="EA578">
            <v>0</v>
          </cell>
          <cell r="EB578">
            <v>0</v>
          </cell>
          <cell r="EC578">
            <v>0</v>
          </cell>
          <cell r="ED578">
            <v>0</v>
          </cell>
          <cell r="EE578">
            <v>0</v>
          </cell>
          <cell r="EF578">
            <v>0</v>
          </cell>
          <cell r="EG578">
            <v>0</v>
          </cell>
          <cell r="EH578">
            <v>0</v>
          </cell>
          <cell r="EI578">
            <v>0</v>
          </cell>
          <cell r="EJ578">
            <v>0</v>
          </cell>
          <cell r="EK578">
            <v>0</v>
          </cell>
          <cell r="EL578">
            <v>0</v>
          </cell>
          <cell r="EM578">
            <v>0</v>
          </cell>
        </row>
        <row r="579">
          <cell r="A579">
            <v>1600</v>
          </cell>
          <cell r="B579">
            <v>1600</v>
          </cell>
          <cell r="C579">
            <v>70044</v>
          </cell>
          <cell r="D579" t="str">
            <v>Yes</v>
          </cell>
          <cell r="E579" t="str">
            <v>No</v>
          </cell>
          <cell r="F579" t="str">
            <v>GEFIEO</v>
          </cell>
          <cell r="G579" t="str">
            <v>World Bank</v>
          </cell>
          <cell r="H579" t="str">
            <v>WB</v>
          </cell>
          <cell r="I579">
            <v>0</v>
          </cell>
          <cell r="J579" t="str">
            <v>WB</v>
          </cell>
          <cell r="K579" t="str">
            <v>WB</v>
          </cell>
          <cell r="L579" t="str">
            <v>Moldova</v>
          </cell>
          <cell r="M579">
            <v>0</v>
          </cell>
          <cell r="N579" t="str">
            <v>ECA</v>
          </cell>
          <cell r="O579" t="str">
            <v>ECA</v>
          </cell>
          <cell r="P579">
            <v>0</v>
          </cell>
          <cell r="Q579">
            <v>0</v>
          </cell>
          <cell r="R579">
            <v>1</v>
          </cell>
          <cell r="S579">
            <v>0</v>
          </cell>
          <cell r="T579">
            <v>0</v>
          </cell>
          <cell r="U579">
            <v>0</v>
          </cell>
          <cell r="V579">
            <v>0</v>
          </cell>
          <cell r="W579">
            <v>1</v>
          </cell>
          <cell r="X579">
            <v>0</v>
          </cell>
          <cell r="Y579" t="str">
            <v>Multilateral</v>
          </cell>
          <cell r="Z579" t="str">
            <v>Bi_multilateral</v>
          </cell>
          <cell r="AA579">
            <v>0</v>
          </cell>
          <cell r="AB579">
            <v>0</v>
          </cell>
          <cell r="AC579" t="str">
            <v>Biodiversity Conservation in the Lower Dniester Delta Ecosystem</v>
          </cell>
          <cell r="AD579" t="str">
            <v>MSP</v>
          </cell>
          <cell r="AE579" t="str">
            <v>GET</v>
          </cell>
          <cell r="AF579" t="str">
            <v>BD</v>
          </cell>
          <cell r="AG579">
            <v>2</v>
          </cell>
          <cell r="AH579" t="str">
            <v>GEF - 2</v>
          </cell>
          <cell r="AI579">
            <v>37322</v>
          </cell>
          <cell r="AJ579">
            <v>2002</v>
          </cell>
          <cell r="AK579">
            <v>37349</v>
          </cell>
          <cell r="AL579">
            <v>2002</v>
          </cell>
          <cell r="AM579">
            <v>37910.5</v>
          </cell>
          <cell r="AN579">
            <v>38472</v>
          </cell>
          <cell r="AO579">
            <v>38472</v>
          </cell>
          <cell r="AP579">
            <v>38472</v>
          </cell>
          <cell r="AQ579">
            <v>2005</v>
          </cell>
          <cell r="AR579">
            <v>36</v>
          </cell>
          <cell r="AS579">
            <v>0</v>
          </cell>
          <cell r="AT579">
            <v>2011</v>
          </cell>
          <cell r="AU579">
            <v>2005</v>
          </cell>
          <cell r="AV579">
            <v>2005</v>
          </cell>
          <cell r="AW579">
            <v>0</v>
          </cell>
          <cell r="AX579">
            <v>0.97499999999999998</v>
          </cell>
          <cell r="AY579">
            <v>2.5000000000000001E-2</v>
          </cell>
          <cell r="AZ579">
            <v>1</v>
          </cell>
          <cell r="BA579">
            <v>0.48811700000000002</v>
          </cell>
          <cell r="BB579">
            <v>1.0405499999999999</v>
          </cell>
          <cell r="BC579">
            <v>0.28899999999999998</v>
          </cell>
          <cell r="BD579">
            <v>1.0672307692307692</v>
          </cell>
          <cell r="BE579">
            <v>0.29641025641025642</v>
          </cell>
          <cell r="BF579">
            <v>0.27773773485176112</v>
          </cell>
          <cell r="BG579">
            <v>0</v>
          </cell>
          <cell r="BH579">
            <v>79</v>
          </cell>
          <cell r="BI579">
            <v>78</v>
          </cell>
          <cell r="BJ579">
            <v>1</v>
          </cell>
          <cell r="BK579">
            <v>0</v>
          </cell>
          <cell r="BL579">
            <v>0</v>
          </cell>
          <cell r="BM579">
            <v>0</v>
          </cell>
          <cell r="BN579">
            <v>2</v>
          </cell>
          <cell r="BO579">
            <v>0</v>
          </cell>
          <cell r="BP579">
            <v>2</v>
          </cell>
          <cell r="BQ579" t="str">
            <v>MU</v>
          </cell>
          <cell r="BR579">
            <v>2</v>
          </cell>
          <cell r="BS579">
            <v>2</v>
          </cell>
          <cell r="BT579">
            <v>2</v>
          </cell>
          <cell r="BU579">
            <v>2</v>
          </cell>
          <cell r="BV579">
            <v>0</v>
          </cell>
          <cell r="BW579">
            <v>4</v>
          </cell>
          <cell r="BX579">
            <v>1</v>
          </cell>
          <cell r="BY579">
            <v>4</v>
          </cell>
          <cell r="BZ579">
            <v>1</v>
          </cell>
          <cell r="CA579">
            <v>5</v>
          </cell>
          <cell r="CB579">
            <v>1</v>
          </cell>
          <cell r="CC579">
            <v>5</v>
          </cell>
          <cell r="CD579">
            <v>5</v>
          </cell>
          <cell r="CE579">
            <v>1</v>
          </cell>
          <cell r="CF579">
            <v>5</v>
          </cell>
          <cell r="CG579">
            <v>1</v>
          </cell>
          <cell r="CH579">
            <v>4</v>
          </cell>
          <cell r="CI579">
            <v>1</v>
          </cell>
          <cell r="CJ579">
            <v>5</v>
          </cell>
          <cell r="CK579">
            <v>1</v>
          </cell>
          <cell r="CL579">
            <v>5</v>
          </cell>
          <cell r="CM579">
            <v>1</v>
          </cell>
          <cell r="CN579">
            <v>4</v>
          </cell>
          <cell r="CO579">
            <v>1</v>
          </cell>
          <cell r="CP579">
            <v>3</v>
          </cell>
          <cell r="CQ579">
            <v>0</v>
          </cell>
          <cell r="CR579">
            <v>5</v>
          </cell>
          <cell r="CS579">
            <v>1</v>
          </cell>
          <cell r="CT579">
            <v>2</v>
          </cell>
          <cell r="CU579">
            <v>0</v>
          </cell>
          <cell r="CV579">
            <v>0</v>
          </cell>
          <cell r="CW579">
            <v>0</v>
          </cell>
          <cell r="CX579">
            <v>0</v>
          </cell>
          <cell r="CY579">
            <v>0</v>
          </cell>
          <cell r="CZ579">
            <v>0</v>
          </cell>
          <cell r="DA579">
            <v>0</v>
          </cell>
          <cell r="DB579">
            <v>0</v>
          </cell>
          <cell r="DC579">
            <v>0</v>
          </cell>
          <cell r="DD579">
            <v>0</v>
          </cell>
          <cell r="DE579">
            <v>0</v>
          </cell>
          <cell r="DF579">
            <v>0</v>
          </cell>
          <cell r="DG579">
            <v>0</v>
          </cell>
          <cell r="DH579">
            <v>0</v>
          </cell>
          <cell r="DI579">
            <v>0</v>
          </cell>
          <cell r="DJ579">
            <v>0</v>
          </cell>
          <cell r="DK579">
            <v>0</v>
          </cell>
          <cell r="DL579">
            <v>0</v>
          </cell>
          <cell r="DM579">
            <v>0</v>
          </cell>
          <cell r="DN579">
            <v>0</v>
          </cell>
          <cell r="DO579">
            <v>0</v>
          </cell>
          <cell r="DP579">
            <v>0</v>
          </cell>
          <cell r="DQ579">
            <v>0</v>
          </cell>
          <cell r="DR579">
            <v>5</v>
          </cell>
          <cell r="DS579">
            <v>2</v>
          </cell>
          <cell r="DT579">
            <v>5</v>
          </cell>
          <cell r="DU579">
            <v>2</v>
          </cell>
          <cell r="DV579">
            <v>0</v>
          </cell>
          <cell r="DW579">
            <v>2</v>
          </cell>
          <cell r="DX579">
            <v>2</v>
          </cell>
          <cell r="DY579">
            <v>2</v>
          </cell>
          <cell r="DZ579">
            <v>2</v>
          </cell>
          <cell r="EA579">
            <v>2</v>
          </cell>
          <cell r="EB579" t="str">
            <v>MU</v>
          </cell>
          <cell r="EC579">
            <v>4</v>
          </cell>
          <cell r="ED579">
            <v>5</v>
          </cell>
          <cell r="EE579">
            <v>0</v>
          </cell>
          <cell r="EF579">
            <v>0</v>
          </cell>
          <cell r="EG579">
            <v>0</v>
          </cell>
          <cell r="EH579">
            <v>0</v>
          </cell>
          <cell r="EI579">
            <v>0</v>
          </cell>
          <cell r="EJ579">
            <v>0</v>
          </cell>
          <cell r="EK579">
            <v>0</v>
          </cell>
          <cell r="EL579">
            <v>0</v>
          </cell>
          <cell r="EM579">
            <v>0</v>
          </cell>
        </row>
        <row r="580">
          <cell r="A580">
            <v>1604</v>
          </cell>
          <cell r="B580">
            <v>1604</v>
          </cell>
          <cell r="C580">
            <v>0</v>
          </cell>
          <cell r="D580" t="str">
            <v>Yes</v>
          </cell>
          <cell r="E580" t="str">
            <v>Yes</v>
          </cell>
          <cell r="F580" t="str">
            <v>GEFIEO</v>
          </cell>
          <cell r="G580" t="str">
            <v>UNEP</v>
          </cell>
          <cell r="H580" t="str">
            <v>UNEP</v>
          </cell>
          <cell r="I580">
            <v>0</v>
          </cell>
          <cell r="J580" t="str">
            <v>UNEP</v>
          </cell>
          <cell r="K580" t="str">
            <v>UNEP</v>
          </cell>
          <cell r="L580" t="str">
            <v>Regional (Bahamas, Dominican Republic, Jamaica)</v>
          </cell>
          <cell r="M580" t="str">
            <v>Bahamas, Dominican Republic, Jamaica</v>
          </cell>
          <cell r="N580" t="str">
            <v>LAC</v>
          </cell>
          <cell r="O580" t="str">
            <v>LAC</v>
          </cell>
          <cell r="P580">
            <v>0</v>
          </cell>
          <cell r="Q580">
            <v>1</v>
          </cell>
          <cell r="R580">
            <v>0</v>
          </cell>
          <cell r="S580">
            <v>0</v>
          </cell>
          <cell r="T580">
            <v>2</v>
          </cell>
          <cell r="U580">
            <v>1</v>
          </cell>
          <cell r="V580">
            <v>0</v>
          </cell>
          <cell r="W580">
            <v>0</v>
          </cell>
          <cell r="X580">
            <v>0</v>
          </cell>
          <cell r="Y580" t="str">
            <v>NGO</v>
          </cell>
          <cell r="Z580" t="str">
            <v>NGO_academic_foundation</v>
          </cell>
          <cell r="AA580" t="str">
            <v>Y</v>
          </cell>
          <cell r="AB580">
            <v>0</v>
          </cell>
          <cell r="AC580" t="str">
            <v>Sustainable Conservation of Globally Important Caribbean Bird Habitats: Strengthening a Regional Network for a Shared Resource</v>
          </cell>
          <cell r="AD580" t="str">
            <v>MSP</v>
          </cell>
          <cell r="AE580" t="str">
            <v>GET</v>
          </cell>
          <cell r="AF580" t="str">
            <v>BD</v>
          </cell>
          <cell r="AG580">
            <v>0</v>
          </cell>
          <cell r="AH580" t="str">
            <v>GEF - 3</v>
          </cell>
          <cell r="AI580">
            <v>37739</v>
          </cell>
          <cell r="AJ580">
            <v>2003</v>
          </cell>
          <cell r="AK580">
            <v>37895</v>
          </cell>
          <cell r="AL580">
            <v>2003</v>
          </cell>
          <cell r="AM580">
            <v>38533.5</v>
          </cell>
          <cell r="AN580">
            <v>39171</v>
          </cell>
          <cell r="AO580">
            <v>39172</v>
          </cell>
          <cell r="AP580">
            <v>39172</v>
          </cell>
          <cell r="AQ580">
            <v>2007</v>
          </cell>
          <cell r="AR580">
            <v>41</v>
          </cell>
          <cell r="AS580">
            <v>0</v>
          </cell>
          <cell r="AT580">
            <v>2008</v>
          </cell>
          <cell r="AU580">
            <v>2008</v>
          </cell>
          <cell r="AV580">
            <v>2008</v>
          </cell>
          <cell r="AW580">
            <v>0</v>
          </cell>
          <cell r="AX580">
            <v>0.97419999999999995</v>
          </cell>
          <cell r="AY580">
            <v>2.5000000000000001E-2</v>
          </cell>
          <cell r="AZ580">
            <v>0.99919999999999998</v>
          </cell>
          <cell r="BA580">
            <v>0.99</v>
          </cell>
          <cell r="BB580">
            <v>0.97</v>
          </cell>
          <cell r="BC580">
            <v>2.31</v>
          </cell>
          <cell r="BD580">
            <v>0.99568877027304459</v>
          </cell>
          <cell r="BE580">
            <v>2.3711763498254981</v>
          </cell>
          <cell r="BF580">
            <v>2.3814432989690721</v>
          </cell>
          <cell r="BG580">
            <v>6</v>
          </cell>
          <cell r="BH580">
            <v>3</v>
          </cell>
          <cell r="BI580">
            <v>0</v>
          </cell>
          <cell r="BJ580">
            <v>1</v>
          </cell>
          <cell r="BK580">
            <v>1</v>
          </cell>
          <cell r="BL580">
            <v>0</v>
          </cell>
          <cell r="BM580">
            <v>1</v>
          </cell>
          <cell r="BN580">
            <v>4</v>
          </cell>
          <cell r="BO580">
            <v>1</v>
          </cell>
          <cell r="BP580">
            <v>3</v>
          </cell>
          <cell r="BQ580" t="str">
            <v>ML</v>
          </cell>
          <cell r="BR580">
            <v>3</v>
          </cell>
          <cell r="BS580">
            <v>3</v>
          </cell>
          <cell r="BT580">
            <v>4</v>
          </cell>
          <cell r="BU580">
            <v>3</v>
          </cell>
          <cell r="BV580">
            <v>0</v>
          </cell>
          <cell r="BW580">
            <v>4</v>
          </cell>
          <cell r="BX580">
            <v>1</v>
          </cell>
          <cell r="BY580">
            <v>2</v>
          </cell>
          <cell r="BZ580">
            <v>0</v>
          </cell>
          <cell r="CA580">
            <v>4</v>
          </cell>
          <cell r="CB580">
            <v>1</v>
          </cell>
          <cell r="CC580">
            <v>4</v>
          </cell>
          <cell r="CD580">
            <v>3</v>
          </cell>
          <cell r="CE580">
            <v>0</v>
          </cell>
          <cell r="CF580">
            <v>5</v>
          </cell>
          <cell r="CG580">
            <v>1</v>
          </cell>
          <cell r="CH580">
            <v>6</v>
          </cell>
          <cell r="CI580">
            <v>1</v>
          </cell>
          <cell r="CJ580">
            <v>6</v>
          </cell>
          <cell r="CK580">
            <v>1</v>
          </cell>
          <cell r="CL580">
            <v>6</v>
          </cell>
          <cell r="CM580">
            <v>1</v>
          </cell>
          <cell r="CN580">
            <v>6</v>
          </cell>
          <cell r="CO580">
            <v>1</v>
          </cell>
          <cell r="CP580">
            <v>6</v>
          </cell>
          <cell r="CQ580">
            <v>1</v>
          </cell>
          <cell r="CR580">
            <v>5</v>
          </cell>
          <cell r="CS580">
            <v>1</v>
          </cell>
          <cell r="CT580">
            <v>6</v>
          </cell>
          <cell r="CU580">
            <v>1</v>
          </cell>
          <cell r="CV580">
            <v>0</v>
          </cell>
          <cell r="CW580">
            <v>0</v>
          </cell>
          <cell r="CX580">
            <v>0</v>
          </cell>
          <cell r="CY580">
            <v>5</v>
          </cell>
          <cell r="CZ580">
            <v>1</v>
          </cell>
          <cell r="DA580">
            <v>0</v>
          </cell>
          <cell r="DB580">
            <v>0</v>
          </cell>
          <cell r="DC580">
            <v>0</v>
          </cell>
          <cell r="DD580">
            <v>0</v>
          </cell>
          <cell r="DE580">
            <v>3</v>
          </cell>
          <cell r="DF580" t="str">
            <v>ML</v>
          </cell>
          <cell r="DG580">
            <v>0</v>
          </cell>
          <cell r="DH580">
            <v>0</v>
          </cell>
          <cell r="DI580">
            <v>0</v>
          </cell>
          <cell r="DJ580">
            <v>0</v>
          </cell>
          <cell r="DK580">
            <v>0</v>
          </cell>
          <cell r="DL580">
            <v>0</v>
          </cell>
          <cell r="DM580">
            <v>0</v>
          </cell>
          <cell r="DN580">
            <v>0</v>
          </cell>
          <cell r="DO580">
            <v>0</v>
          </cell>
          <cell r="DP580">
            <v>0</v>
          </cell>
          <cell r="DQ580">
            <v>0</v>
          </cell>
          <cell r="DR580">
            <v>5</v>
          </cell>
          <cell r="DS580">
            <v>4</v>
          </cell>
          <cell r="DT580">
            <v>6</v>
          </cell>
          <cell r="DU580">
            <v>4</v>
          </cell>
          <cell r="DV580">
            <v>1</v>
          </cell>
          <cell r="DW580">
            <v>3</v>
          </cell>
          <cell r="DX580">
            <v>3</v>
          </cell>
          <cell r="DY580">
            <v>4</v>
          </cell>
          <cell r="DZ580">
            <v>3</v>
          </cell>
          <cell r="EA580">
            <v>3</v>
          </cell>
          <cell r="EB580" t="str">
            <v>ML</v>
          </cell>
          <cell r="EC580">
            <v>2</v>
          </cell>
          <cell r="ED580">
            <v>4</v>
          </cell>
          <cell r="EE580">
            <v>0</v>
          </cell>
          <cell r="EF580">
            <v>0</v>
          </cell>
          <cell r="EG580">
            <v>0</v>
          </cell>
          <cell r="EH580">
            <v>0</v>
          </cell>
          <cell r="EI580">
            <v>0</v>
          </cell>
          <cell r="EJ580">
            <v>0</v>
          </cell>
          <cell r="EK580">
            <v>0</v>
          </cell>
          <cell r="EL580">
            <v>0</v>
          </cell>
          <cell r="EM580">
            <v>0</v>
          </cell>
        </row>
        <row r="581">
          <cell r="A581">
            <v>1611</v>
          </cell>
          <cell r="B581">
            <v>1611</v>
          </cell>
          <cell r="C581">
            <v>0</v>
          </cell>
          <cell r="D581" t="str">
            <v>Yes</v>
          </cell>
          <cell r="E581" t="str">
            <v>No</v>
          </cell>
          <cell r="F581" t="str">
            <v>GEFIEO</v>
          </cell>
          <cell r="G581" t="str">
            <v>UNDP</v>
          </cell>
          <cell r="H581" t="str">
            <v>UNDP</v>
          </cell>
          <cell r="I581">
            <v>0</v>
          </cell>
          <cell r="J581" t="str">
            <v>UNDP</v>
          </cell>
          <cell r="K581" t="str">
            <v>UNDP</v>
          </cell>
          <cell r="L581" t="str">
            <v>Mongolia</v>
          </cell>
          <cell r="M581">
            <v>0</v>
          </cell>
          <cell r="N581" t="str">
            <v>Asia</v>
          </cell>
          <cell r="O581" t="str">
            <v>Asia</v>
          </cell>
          <cell r="P581">
            <v>0</v>
          </cell>
          <cell r="Q581">
            <v>0</v>
          </cell>
          <cell r="R581">
            <v>1</v>
          </cell>
          <cell r="S581">
            <v>0</v>
          </cell>
          <cell r="T581">
            <v>0</v>
          </cell>
          <cell r="U581">
            <v>0</v>
          </cell>
          <cell r="V581">
            <v>0</v>
          </cell>
          <cell r="W581">
            <v>1</v>
          </cell>
          <cell r="X581">
            <v>1</v>
          </cell>
          <cell r="Y581" t="str">
            <v>Multilateral</v>
          </cell>
          <cell r="Z581" t="str">
            <v>Bi_multilateral</v>
          </cell>
          <cell r="AA581" t="str">
            <v>Y</v>
          </cell>
          <cell r="AB581">
            <v>0</v>
          </cell>
          <cell r="AC581" t="str">
            <v>Developing a Model Conservation Programme-Conservation of the Gobi Desert Using Wild Bactrian Camels as an "Umbrella Species".</v>
          </cell>
          <cell r="AD581" t="str">
            <v>MSP</v>
          </cell>
          <cell r="AE581" t="str">
            <v>GET</v>
          </cell>
          <cell r="AF581" t="str">
            <v>BD</v>
          </cell>
          <cell r="AG581">
            <v>0</v>
          </cell>
          <cell r="AH581" t="str">
            <v>GEF - 3</v>
          </cell>
          <cell r="AI581">
            <v>37539</v>
          </cell>
          <cell r="AJ581">
            <v>2002</v>
          </cell>
          <cell r="AK581">
            <v>37777</v>
          </cell>
          <cell r="AL581">
            <v>2003</v>
          </cell>
          <cell r="AM581">
            <v>38520.5</v>
          </cell>
          <cell r="AN581">
            <v>0</v>
          </cell>
          <cell r="AO581">
            <v>39264</v>
          </cell>
          <cell r="AP581">
            <v>39264</v>
          </cell>
          <cell r="AQ581">
            <v>2007</v>
          </cell>
          <cell r="AR581">
            <v>48</v>
          </cell>
          <cell r="AS581">
            <v>0</v>
          </cell>
          <cell r="AT581">
            <v>2008</v>
          </cell>
          <cell r="AU581">
            <v>2007</v>
          </cell>
          <cell r="AV581">
            <v>2007</v>
          </cell>
          <cell r="AW581">
            <v>0</v>
          </cell>
          <cell r="AX581">
            <v>0.97899999999999998</v>
          </cell>
          <cell r="AY581">
            <v>0</v>
          </cell>
          <cell r="AZ581">
            <v>0.97899999999999998</v>
          </cell>
          <cell r="BA581">
            <v>0.99</v>
          </cell>
          <cell r="BB581">
            <v>0.57999999999999996</v>
          </cell>
          <cell r="BC581">
            <v>0.57999999999999996</v>
          </cell>
          <cell r="BD581">
            <v>0.59244126659856999</v>
          </cell>
          <cell r="BE581">
            <v>0.59244126659856999</v>
          </cell>
          <cell r="BF581">
            <v>1</v>
          </cell>
          <cell r="BG581">
            <v>1</v>
          </cell>
          <cell r="BH581">
            <v>13</v>
          </cell>
          <cell r="BI581">
            <v>12</v>
          </cell>
          <cell r="BJ581">
            <v>1</v>
          </cell>
          <cell r="BK581">
            <v>1</v>
          </cell>
          <cell r="BL581">
            <v>0</v>
          </cell>
          <cell r="BM581">
            <v>1</v>
          </cell>
          <cell r="BN581">
            <v>5</v>
          </cell>
          <cell r="BO581">
            <v>1</v>
          </cell>
          <cell r="BP581">
            <v>3</v>
          </cell>
          <cell r="BQ581" t="str">
            <v>ML</v>
          </cell>
          <cell r="BR581">
            <v>3</v>
          </cell>
          <cell r="BS581">
            <v>3</v>
          </cell>
          <cell r="BT581">
            <v>3</v>
          </cell>
          <cell r="BU581">
            <v>0</v>
          </cell>
          <cell r="BV581">
            <v>3</v>
          </cell>
          <cell r="BW581">
            <v>0</v>
          </cell>
          <cell r="BX581">
            <v>0</v>
          </cell>
          <cell r="BY581">
            <v>5</v>
          </cell>
          <cell r="BZ581">
            <v>1</v>
          </cell>
          <cell r="CA581">
            <v>0</v>
          </cell>
          <cell r="CB581">
            <v>0</v>
          </cell>
          <cell r="CC581">
            <v>5</v>
          </cell>
          <cell r="CD581">
            <v>5</v>
          </cell>
          <cell r="CE581">
            <v>1</v>
          </cell>
          <cell r="CF581">
            <v>5</v>
          </cell>
          <cell r="CG581">
            <v>1</v>
          </cell>
          <cell r="CH581">
            <v>5</v>
          </cell>
          <cell r="CI581">
            <v>1</v>
          </cell>
          <cell r="CJ581">
            <v>5</v>
          </cell>
          <cell r="CK581">
            <v>1</v>
          </cell>
          <cell r="CL581">
            <v>5</v>
          </cell>
          <cell r="CM581">
            <v>1</v>
          </cell>
          <cell r="CN581">
            <v>5</v>
          </cell>
          <cell r="CO581">
            <v>1</v>
          </cell>
          <cell r="CP581">
            <v>3</v>
          </cell>
          <cell r="CQ581">
            <v>0</v>
          </cell>
          <cell r="CR581">
            <v>4</v>
          </cell>
          <cell r="CS581">
            <v>1</v>
          </cell>
          <cell r="CT581">
            <v>3</v>
          </cell>
          <cell r="CU581">
            <v>0</v>
          </cell>
          <cell r="CV581">
            <v>0</v>
          </cell>
          <cell r="CW581">
            <v>0</v>
          </cell>
          <cell r="CX581">
            <v>0</v>
          </cell>
          <cell r="CY581">
            <v>0</v>
          </cell>
          <cell r="CZ581">
            <v>0</v>
          </cell>
          <cell r="DA581">
            <v>0</v>
          </cell>
          <cell r="DB581">
            <v>0</v>
          </cell>
          <cell r="DC581">
            <v>0</v>
          </cell>
          <cell r="DD581">
            <v>0</v>
          </cell>
          <cell r="DE581">
            <v>0</v>
          </cell>
          <cell r="DF581">
            <v>0</v>
          </cell>
          <cell r="DG581">
            <v>0</v>
          </cell>
          <cell r="DH581">
            <v>0</v>
          </cell>
          <cell r="DI581">
            <v>0</v>
          </cell>
          <cell r="DJ581">
            <v>0</v>
          </cell>
          <cell r="DK581">
            <v>0</v>
          </cell>
          <cell r="DL581">
            <v>0</v>
          </cell>
          <cell r="DM581">
            <v>0</v>
          </cell>
          <cell r="DN581">
            <v>0</v>
          </cell>
          <cell r="DO581">
            <v>0</v>
          </cell>
          <cell r="DP581">
            <v>0</v>
          </cell>
          <cell r="DQ581">
            <v>0</v>
          </cell>
          <cell r="DR581">
            <v>5</v>
          </cell>
          <cell r="DS581">
            <v>5</v>
          </cell>
          <cell r="DT581">
            <v>5</v>
          </cell>
          <cell r="DU581">
            <v>5</v>
          </cell>
          <cell r="DV581">
            <v>1</v>
          </cell>
          <cell r="DW581">
            <v>3</v>
          </cell>
          <cell r="DX581">
            <v>3</v>
          </cell>
          <cell r="DY581">
            <v>3</v>
          </cell>
          <cell r="DZ581">
            <v>0</v>
          </cell>
          <cell r="EA581">
            <v>3</v>
          </cell>
          <cell r="EB581" t="str">
            <v>ML</v>
          </cell>
          <cell r="EC581">
            <v>5</v>
          </cell>
          <cell r="ED581">
            <v>0</v>
          </cell>
          <cell r="EE581">
            <v>0</v>
          </cell>
          <cell r="EF581">
            <v>0</v>
          </cell>
          <cell r="EG581">
            <v>0</v>
          </cell>
          <cell r="EH581">
            <v>0</v>
          </cell>
          <cell r="EI581">
            <v>0</v>
          </cell>
          <cell r="EJ581">
            <v>0</v>
          </cell>
          <cell r="EK581">
            <v>0</v>
          </cell>
          <cell r="EL581">
            <v>0</v>
          </cell>
          <cell r="EM581">
            <v>0</v>
          </cell>
        </row>
        <row r="582">
          <cell r="A582">
            <v>1612</v>
          </cell>
          <cell r="B582" t="e">
            <v>#N/A</v>
          </cell>
          <cell r="C582">
            <v>0</v>
          </cell>
          <cell r="D582" t="str">
            <v>No</v>
          </cell>
          <cell r="E582" t="str">
            <v>Yes</v>
          </cell>
          <cell r="F582" t="str">
            <v>IAEO</v>
          </cell>
          <cell r="G582" t="str">
            <v>UNDP</v>
          </cell>
          <cell r="H582" t="str">
            <v>UNDP</v>
          </cell>
          <cell r="I582">
            <v>0</v>
          </cell>
          <cell r="J582" t="str">
            <v>UNDP</v>
          </cell>
          <cell r="K582" t="str">
            <v>UNDP</v>
          </cell>
          <cell r="L582" t="str">
            <v>Brazil</v>
          </cell>
          <cell r="M582">
            <v>0</v>
          </cell>
          <cell r="N582" t="str">
            <v>LAC</v>
          </cell>
          <cell r="O582" t="str">
            <v>LAC</v>
          </cell>
          <cell r="P582">
            <v>0</v>
          </cell>
          <cell r="Q582">
            <v>0</v>
          </cell>
          <cell r="R582">
            <v>1</v>
          </cell>
          <cell r="S582">
            <v>0</v>
          </cell>
          <cell r="T582">
            <v>0</v>
          </cell>
          <cell r="U582">
            <v>0</v>
          </cell>
          <cell r="V582">
            <v>0</v>
          </cell>
          <cell r="W582">
            <v>0</v>
          </cell>
          <cell r="X582">
            <v>0</v>
          </cell>
          <cell r="Y582" t="str">
            <v>Government</v>
          </cell>
          <cell r="Z582" t="str">
            <v>Govt</v>
          </cell>
          <cell r="AA582" t="str">
            <v>Y</v>
          </cell>
          <cell r="AB582">
            <v>0</v>
          </cell>
          <cell r="AC582" t="str">
            <v>Second National Communication of Brazil to the UNFCCC</v>
          </cell>
          <cell r="AD582" t="str">
            <v>FSP</v>
          </cell>
          <cell r="AE582" t="str">
            <v>GET</v>
          </cell>
          <cell r="AF582" t="str">
            <v>CC</v>
          </cell>
          <cell r="AG582">
            <v>6</v>
          </cell>
          <cell r="AH582" t="str">
            <v>GEF - 3</v>
          </cell>
          <cell r="AI582">
            <v>38644</v>
          </cell>
          <cell r="AJ582">
            <v>2005</v>
          </cell>
          <cell r="AK582">
            <v>38706</v>
          </cell>
          <cell r="AL582">
            <v>2005</v>
          </cell>
          <cell r="AM582">
            <v>39624.5</v>
          </cell>
          <cell r="AN582">
            <v>39783</v>
          </cell>
          <cell r="AO582">
            <v>40543</v>
          </cell>
          <cell r="AP582">
            <v>40543</v>
          </cell>
          <cell r="AQ582">
            <v>2010</v>
          </cell>
          <cell r="AR582">
            <v>60</v>
          </cell>
          <cell r="AS582">
            <v>24</v>
          </cell>
          <cell r="AT582">
            <v>2012</v>
          </cell>
          <cell r="AU582">
            <v>2012</v>
          </cell>
          <cell r="AV582">
            <v>2012</v>
          </cell>
          <cell r="AW582">
            <v>0</v>
          </cell>
          <cell r="AX582">
            <v>3.4</v>
          </cell>
          <cell r="AY582">
            <v>0</v>
          </cell>
          <cell r="AZ582">
            <v>3.4</v>
          </cell>
          <cell r="BA582">
            <v>3.4</v>
          </cell>
          <cell r="BB582">
            <v>7.0650000000000004</v>
          </cell>
          <cell r="BC582">
            <v>8.7599</v>
          </cell>
          <cell r="BD582">
            <v>2.0779411764705884</v>
          </cell>
          <cell r="BE582">
            <v>2.5764411764705883</v>
          </cell>
          <cell r="BF582">
            <v>1.2399009200283084</v>
          </cell>
          <cell r="BG582">
            <v>23</v>
          </cell>
          <cell r="BH582">
            <v>26</v>
          </cell>
          <cell r="BI582">
            <v>6</v>
          </cell>
          <cell r="BJ582" t="str">
            <v>NA</v>
          </cell>
          <cell r="BK582">
            <v>5</v>
          </cell>
          <cell r="BL582">
            <v>0</v>
          </cell>
          <cell r="BM582">
            <v>1</v>
          </cell>
          <cell r="BN582">
            <v>5</v>
          </cell>
          <cell r="BO582">
            <v>0</v>
          </cell>
          <cell r="BP582">
            <v>2</v>
          </cell>
          <cell r="BQ582" t="str">
            <v>MU</v>
          </cell>
          <cell r="BR582">
            <v>3</v>
          </cell>
          <cell r="BS582">
            <v>3</v>
          </cell>
          <cell r="BT582">
            <v>2</v>
          </cell>
          <cell r="BU582">
            <v>3</v>
          </cell>
          <cell r="BV582">
            <v>0</v>
          </cell>
          <cell r="BW582">
            <v>5</v>
          </cell>
          <cell r="BX582">
            <v>1</v>
          </cell>
          <cell r="BY582">
            <v>5</v>
          </cell>
          <cell r="BZ582">
            <v>1</v>
          </cell>
          <cell r="CA582">
            <v>5</v>
          </cell>
          <cell r="CB582">
            <v>1</v>
          </cell>
          <cell r="CC582">
            <v>5</v>
          </cell>
          <cell r="CD582">
            <v>6</v>
          </cell>
          <cell r="CE582">
            <v>1</v>
          </cell>
          <cell r="CF582">
            <v>5</v>
          </cell>
          <cell r="CG582">
            <v>1</v>
          </cell>
          <cell r="CH582">
            <v>5</v>
          </cell>
          <cell r="CI582">
            <v>1</v>
          </cell>
          <cell r="CJ582">
            <v>5</v>
          </cell>
          <cell r="CK582">
            <v>1</v>
          </cell>
          <cell r="CL582">
            <v>0</v>
          </cell>
          <cell r="CM582">
            <v>0</v>
          </cell>
          <cell r="CN582">
            <v>5</v>
          </cell>
          <cell r="CO582">
            <v>1</v>
          </cell>
          <cell r="CP582">
            <v>5</v>
          </cell>
          <cell r="CQ582">
            <v>1</v>
          </cell>
          <cell r="CR582">
            <v>5</v>
          </cell>
          <cell r="CS582">
            <v>1</v>
          </cell>
          <cell r="CT582">
            <v>5</v>
          </cell>
          <cell r="CU582">
            <v>1</v>
          </cell>
          <cell r="CV582">
            <v>0</v>
          </cell>
          <cell r="CW582">
            <v>0</v>
          </cell>
          <cell r="CX582">
            <v>0</v>
          </cell>
          <cell r="CY582">
            <v>5</v>
          </cell>
          <cell r="CZ582">
            <v>1</v>
          </cell>
          <cell r="DA582">
            <v>0</v>
          </cell>
          <cell r="DB582">
            <v>0</v>
          </cell>
          <cell r="DC582">
            <v>0</v>
          </cell>
          <cell r="DD582">
            <v>0</v>
          </cell>
          <cell r="DE582">
            <v>0</v>
          </cell>
          <cell r="DF582">
            <v>0</v>
          </cell>
          <cell r="DG582">
            <v>0</v>
          </cell>
          <cell r="DH582">
            <v>0</v>
          </cell>
          <cell r="DI582">
            <v>0</v>
          </cell>
          <cell r="DJ582">
            <v>0</v>
          </cell>
          <cell r="DK582">
            <v>0</v>
          </cell>
          <cell r="DL582">
            <v>5</v>
          </cell>
          <cell r="DM582">
            <v>5</v>
          </cell>
          <cell r="DN582">
            <v>5</v>
          </cell>
          <cell r="DO582">
            <v>5</v>
          </cell>
          <cell r="DP582">
            <v>5</v>
          </cell>
          <cell r="DQ582">
            <v>5</v>
          </cell>
          <cell r="DR582">
            <v>5</v>
          </cell>
          <cell r="DS582">
            <v>5</v>
          </cell>
          <cell r="DT582">
            <v>5</v>
          </cell>
          <cell r="DU582">
            <v>5</v>
          </cell>
          <cell r="DV582">
            <v>1</v>
          </cell>
          <cell r="DW582">
            <v>0</v>
          </cell>
          <cell r="DX582">
            <v>0</v>
          </cell>
          <cell r="DY582">
            <v>0</v>
          </cell>
          <cell r="DZ582">
            <v>0</v>
          </cell>
          <cell r="EA582">
            <v>0</v>
          </cell>
          <cell r="EB582">
            <v>0</v>
          </cell>
          <cell r="EC582">
            <v>0</v>
          </cell>
          <cell r="ED582">
            <v>0</v>
          </cell>
          <cell r="EE582">
            <v>0</v>
          </cell>
          <cell r="EF582">
            <v>0</v>
          </cell>
          <cell r="EG582">
            <v>0</v>
          </cell>
          <cell r="EH582">
            <v>0</v>
          </cell>
          <cell r="EI582">
            <v>0</v>
          </cell>
          <cell r="EJ582">
            <v>0</v>
          </cell>
          <cell r="EK582">
            <v>0</v>
          </cell>
          <cell r="EL582">
            <v>0</v>
          </cell>
          <cell r="EM582">
            <v>0</v>
          </cell>
        </row>
        <row r="583">
          <cell r="A583">
            <v>1618</v>
          </cell>
          <cell r="B583" t="e">
            <v>#N/A</v>
          </cell>
          <cell r="C583">
            <v>0</v>
          </cell>
          <cell r="D583" t="str">
            <v>Yes</v>
          </cell>
          <cell r="E583" t="str">
            <v>No</v>
          </cell>
          <cell r="F583" t="str">
            <v>GEFIEO</v>
          </cell>
          <cell r="G583" t="str">
            <v>UNDP</v>
          </cell>
          <cell r="H583" t="str">
            <v>UNDP</v>
          </cell>
          <cell r="I583">
            <v>0</v>
          </cell>
          <cell r="J583" t="str">
            <v>UNDP</v>
          </cell>
          <cell r="K583" t="str">
            <v>UNDP</v>
          </cell>
          <cell r="L583" t="str">
            <v>Regional (Azerbaijan, Iran, Kazakhstan, Russia, Turkmenistan)</v>
          </cell>
          <cell r="M583" t="str">
            <v>Azerbaijan, Iran, Kazakhstan, Russian Federation, Turkmenistan</v>
          </cell>
          <cell r="N583" t="str">
            <v>ECA</v>
          </cell>
          <cell r="O583" t="str">
            <v>ECA</v>
          </cell>
          <cell r="P583">
            <v>0</v>
          </cell>
          <cell r="Q583">
            <v>1</v>
          </cell>
          <cell r="R583">
            <v>0</v>
          </cell>
          <cell r="S583">
            <v>0</v>
          </cell>
          <cell r="T583">
            <v>0</v>
          </cell>
          <cell r="U583">
            <v>0</v>
          </cell>
          <cell r="V583">
            <v>0</v>
          </cell>
          <cell r="W583">
            <v>0</v>
          </cell>
          <cell r="X583">
            <v>0</v>
          </cell>
          <cell r="Y583" t="str">
            <v>Multilateral</v>
          </cell>
          <cell r="Z583" t="str">
            <v>Bi_multilateral</v>
          </cell>
          <cell r="AA583" t="str">
            <v>Y</v>
          </cell>
          <cell r="AB583">
            <v>0</v>
          </cell>
          <cell r="AC583" t="str">
            <v>Towards a Convention and Action Programme for the Protection of the  Caspian Sea Environment</v>
          </cell>
          <cell r="AD583" t="str">
            <v>FSP</v>
          </cell>
          <cell r="AE583" t="str">
            <v>GET</v>
          </cell>
          <cell r="AF583" t="str">
            <v>IW</v>
          </cell>
          <cell r="AG583">
            <v>8</v>
          </cell>
          <cell r="AH583" t="str">
            <v>GEF - 3</v>
          </cell>
          <cell r="AI583">
            <v>38027</v>
          </cell>
          <cell r="AJ583">
            <v>2004</v>
          </cell>
          <cell r="AK583">
            <v>38083</v>
          </cell>
          <cell r="AL583">
            <v>2004</v>
          </cell>
          <cell r="AM583">
            <v>38765.5</v>
          </cell>
          <cell r="AN583">
            <v>0</v>
          </cell>
          <cell r="AO583">
            <v>39448</v>
          </cell>
          <cell r="AP583">
            <v>39448</v>
          </cell>
          <cell r="AQ583">
            <v>2008</v>
          </cell>
          <cell r="AR583">
            <v>44</v>
          </cell>
          <cell r="AS583">
            <v>0</v>
          </cell>
          <cell r="AT583">
            <v>2009</v>
          </cell>
          <cell r="AU583">
            <v>2008</v>
          </cell>
          <cell r="AV583">
            <v>2008</v>
          </cell>
          <cell r="AW583">
            <v>0</v>
          </cell>
          <cell r="AX583">
            <v>6.0263999999999998</v>
          </cell>
          <cell r="AY583">
            <v>0.42243999999999998</v>
          </cell>
          <cell r="AZ583">
            <v>6.4488399999999997</v>
          </cell>
          <cell r="BA583">
            <v>6.45</v>
          </cell>
          <cell r="BB583">
            <v>25.802</v>
          </cell>
          <cell r="BC583">
            <v>110.33</v>
          </cell>
          <cell r="BD583">
            <v>4.2814947564051504</v>
          </cell>
          <cell r="BE583">
            <v>18.307779105270146</v>
          </cell>
          <cell r="BF583">
            <v>4.2760251143322225</v>
          </cell>
          <cell r="BG583">
            <v>11</v>
          </cell>
          <cell r="BH583">
            <v>14</v>
          </cell>
          <cell r="BI583">
            <v>16</v>
          </cell>
          <cell r="BJ583">
            <v>1</v>
          </cell>
          <cell r="BK583">
            <v>1</v>
          </cell>
          <cell r="BL583">
            <v>0</v>
          </cell>
          <cell r="BM583">
            <v>1</v>
          </cell>
          <cell r="BN583">
            <v>4</v>
          </cell>
          <cell r="BO583">
            <v>0</v>
          </cell>
          <cell r="BP583">
            <v>2</v>
          </cell>
          <cell r="BQ583" t="str">
            <v>MU</v>
          </cell>
          <cell r="BR583">
            <v>2</v>
          </cell>
          <cell r="BS583">
            <v>3</v>
          </cell>
          <cell r="BT583">
            <v>2</v>
          </cell>
          <cell r="BU583">
            <v>3</v>
          </cell>
          <cell r="BV583">
            <v>0</v>
          </cell>
          <cell r="BW583">
            <v>2</v>
          </cell>
          <cell r="BX583">
            <v>0</v>
          </cell>
          <cell r="BY583">
            <v>2</v>
          </cell>
          <cell r="BZ583">
            <v>0</v>
          </cell>
          <cell r="CA583">
            <v>2</v>
          </cell>
          <cell r="CB583">
            <v>0</v>
          </cell>
          <cell r="CC583">
            <v>4</v>
          </cell>
          <cell r="CD583">
            <v>3</v>
          </cell>
          <cell r="CE583">
            <v>0</v>
          </cell>
          <cell r="CF583">
            <v>5</v>
          </cell>
          <cell r="CG583">
            <v>1</v>
          </cell>
          <cell r="CH583">
            <v>6</v>
          </cell>
          <cell r="CI583">
            <v>1</v>
          </cell>
          <cell r="CJ583">
            <v>6</v>
          </cell>
          <cell r="CK583">
            <v>1</v>
          </cell>
          <cell r="CL583">
            <v>6</v>
          </cell>
          <cell r="CM583">
            <v>1</v>
          </cell>
          <cell r="CN583">
            <v>5</v>
          </cell>
          <cell r="CO583">
            <v>1</v>
          </cell>
          <cell r="CP583">
            <v>5</v>
          </cell>
          <cell r="CQ583">
            <v>1</v>
          </cell>
          <cell r="CR583">
            <v>5</v>
          </cell>
          <cell r="CS583">
            <v>1</v>
          </cell>
          <cell r="CT583">
            <v>5</v>
          </cell>
          <cell r="CU583">
            <v>1</v>
          </cell>
          <cell r="CV583">
            <v>0</v>
          </cell>
          <cell r="CW583">
            <v>0</v>
          </cell>
          <cell r="CX583">
            <v>0</v>
          </cell>
          <cell r="CY583">
            <v>0</v>
          </cell>
          <cell r="CZ583">
            <v>0</v>
          </cell>
          <cell r="DA583">
            <v>0</v>
          </cell>
          <cell r="DB583">
            <v>0</v>
          </cell>
          <cell r="DC583">
            <v>0</v>
          </cell>
          <cell r="DD583">
            <v>0</v>
          </cell>
          <cell r="DE583">
            <v>0</v>
          </cell>
          <cell r="DF583">
            <v>0</v>
          </cell>
          <cell r="DG583">
            <v>0</v>
          </cell>
          <cell r="DH583">
            <v>0</v>
          </cell>
          <cell r="DI583">
            <v>0</v>
          </cell>
          <cell r="DJ583">
            <v>0</v>
          </cell>
          <cell r="DK583">
            <v>0</v>
          </cell>
          <cell r="DL583">
            <v>0</v>
          </cell>
          <cell r="DM583">
            <v>0</v>
          </cell>
          <cell r="DN583">
            <v>0</v>
          </cell>
          <cell r="DO583">
            <v>0</v>
          </cell>
          <cell r="DP583">
            <v>0</v>
          </cell>
          <cell r="DQ583">
            <v>0</v>
          </cell>
          <cell r="DR583">
            <v>5</v>
          </cell>
          <cell r="DS583">
            <v>4</v>
          </cell>
          <cell r="DT583">
            <v>4</v>
          </cell>
          <cell r="DU583">
            <v>4</v>
          </cell>
          <cell r="DV583">
            <v>1</v>
          </cell>
          <cell r="DW583">
            <v>2</v>
          </cell>
          <cell r="DX583">
            <v>3</v>
          </cell>
          <cell r="DY583">
            <v>2</v>
          </cell>
          <cell r="DZ583">
            <v>3</v>
          </cell>
          <cell r="EA583">
            <v>2</v>
          </cell>
          <cell r="EB583" t="str">
            <v>MU</v>
          </cell>
          <cell r="EC583">
            <v>2</v>
          </cell>
          <cell r="ED583">
            <v>2</v>
          </cell>
          <cell r="EE583">
            <v>0</v>
          </cell>
          <cell r="EF583">
            <v>0</v>
          </cell>
          <cell r="EG583">
            <v>0</v>
          </cell>
          <cell r="EH583">
            <v>0</v>
          </cell>
          <cell r="EI583">
            <v>0</v>
          </cell>
          <cell r="EJ583">
            <v>0</v>
          </cell>
          <cell r="EK583">
            <v>0</v>
          </cell>
          <cell r="EL583">
            <v>0</v>
          </cell>
          <cell r="EM583">
            <v>0</v>
          </cell>
        </row>
        <row r="584">
          <cell r="A584">
            <v>1621</v>
          </cell>
          <cell r="B584">
            <v>1621</v>
          </cell>
          <cell r="C584" t="str">
            <v>P077615;P065035</v>
          </cell>
          <cell r="D584" t="str">
            <v>No</v>
          </cell>
          <cell r="E584" t="str">
            <v>Yes</v>
          </cell>
          <cell r="F584" t="str">
            <v>IAEO</v>
          </cell>
          <cell r="G584" t="str">
            <v>World Bank</v>
          </cell>
          <cell r="H584" t="str">
            <v>WB</v>
          </cell>
          <cell r="I584">
            <v>0</v>
          </cell>
          <cell r="J584" t="str">
            <v>WB</v>
          </cell>
          <cell r="K584">
            <v>0</v>
          </cell>
          <cell r="L584" t="str">
            <v>China</v>
          </cell>
          <cell r="M584">
            <v>0</v>
          </cell>
          <cell r="N584" t="str">
            <v>EAP</v>
          </cell>
          <cell r="O584" t="str">
            <v>Asia</v>
          </cell>
          <cell r="P584">
            <v>0</v>
          </cell>
          <cell r="Q584">
            <v>0</v>
          </cell>
          <cell r="R584">
            <v>1</v>
          </cell>
          <cell r="S584">
            <v>0</v>
          </cell>
          <cell r="T584">
            <v>0</v>
          </cell>
          <cell r="U584">
            <v>0</v>
          </cell>
          <cell r="V584">
            <v>0</v>
          </cell>
          <cell r="W584">
            <v>0</v>
          </cell>
          <cell r="X584">
            <v>0</v>
          </cell>
          <cell r="Y584" t="str">
            <v>Government</v>
          </cell>
          <cell r="Z584" t="str">
            <v>Govt</v>
          </cell>
          <cell r="AA584">
            <v>0</v>
          </cell>
          <cell r="AB584">
            <v>0</v>
          </cell>
          <cell r="AC584" t="str">
            <v>CN-GEF-Gansu &amp; Xinjiang Pastoral Develop</v>
          </cell>
          <cell r="AD584" t="str">
            <v>FSP</v>
          </cell>
          <cell r="AE584" t="str">
            <v>GET</v>
          </cell>
          <cell r="AF584" t="str">
            <v>MF</v>
          </cell>
          <cell r="AG584">
            <v>0</v>
          </cell>
          <cell r="AH584" t="str">
            <v>GEF - 3</v>
          </cell>
          <cell r="AI584">
            <v>37832</v>
          </cell>
          <cell r="AJ584">
            <v>2003</v>
          </cell>
          <cell r="AK584">
            <v>38013</v>
          </cell>
          <cell r="AL584">
            <v>2004</v>
          </cell>
          <cell r="AM584">
            <v>39186</v>
          </cell>
          <cell r="AN584">
            <v>40359</v>
          </cell>
          <cell r="AO584">
            <v>40359</v>
          </cell>
          <cell r="AP584">
            <v>40359</v>
          </cell>
          <cell r="AQ584">
            <v>2010</v>
          </cell>
          <cell r="AR584">
            <v>77</v>
          </cell>
          <cell r="AS584">
            <v>0</v>
          </cell>
          <cell r="AT584">
            <v>2013</v>
          </cell>
          <cell r="AU584">
            <v>40718</v>
          </cell>
          <cell r="AV584">
            <v>2011</v>
          </cell>
          <cell r="AW584">
            <v>0</v>
          </cell>
          <cell r="AX584">
            <v>10.5</v>
          </cell>
          <cell r="AY584">
            <v>0.2</v>
          </cell>
          <cell r="AZ584">
            <v>10.7</v>
          </cell>
          <cell r="BA584">
            <v>0</v>
          </cell>
          <cell r="BB584">
            <v>101.09</v>
          </cell>
          <cell r="BC584">
            <v>101.07</v>
          </cell>
          <cell r="BD584">
            <v>9.6276190476190475</v>
          </cell>
          <cell r="BE584">
            <v>9.6257142857142846</v>
          </cell>
          <cell r="BF584">
            <v>0.999802156494213</v>
          </cell>
          <cell r="BG584">
            <v>0</v>
          </cell>
          <cell r="BH584">
            <v>0</v>
          </cell>
          <cell r="BI584">
            <v>0</v>
          </cell>
          <cell r="BJ584">
            <v>0</v>
          </cell>
          <cell r="BK584">
            <v>1</v>
          </cell>
          <cell r="BL584">
            <v>0</v>
          </cell>
          <cell r="BM584">
            <v>0</v>
          </cell>
          <cell r="BN584">
            <v>3</v>
          </cell>
          <cell r="BO584">
            <v>1</v>
          </cell>
          <cell r="BP584">
            <v>3</v>
          </cell>
          <cell r="BQ584" t="str">
            <v>ML</v>
          </cell>
          <cell r="BR584">
            <v>4</v>
          </cell>
          <cell r="BS584">
            <v>4</v>
          </cell>
          <cell r="BT584">
            <v>0</v>
          </cell>
          <cell r="BU584">
            <v>3</v>
          </cell>
          <cell r="BV584">
            <v>0</v>
          </cell>
          <cell r="BW584">
            <v>0</v>
          </cell>
          <cell r="BX584">
            <v>0</v>
          </cell>
          <cell r="BY584" t="str">
            <v>NEGLIGIBLE</v>
          </cell>
          <cell r="BZ584">
            <v>0</v>
          </cell>
          <cell r="CA584" t="str">
            <v>NEGLIGIBLE</v>
          </cell>
          <cell r="CB584">
            <v>0</v>
          </cell>
          <cell r="CC584">
            <v>0</v>
          </cell>
          <cell r="CD584">
            <v>2</v>
          </cell>
          <cell r="CE584">
            <v>0</v>
          </cell>
          <cell r="CF584">
            <v>4</v>
          </cell>
          <cell r="CG584">
            <v>1</v>
          </cell>
          <cell r="CH584">
            <v>5</v>
          </cell>
          <cell r="CI584">
            <v>1</v>
          </cell>
          <cell r="CJ584">
            <v>0</v>
          </cell>
          <cell r="CK584">
            <v>0</v>
          </cell>
          <cell r="CL584">
            <v>0</v>
          </cell>
          <cell r="CM584">
            <v>0</v>
          </cell>
          <cell r="CN584">
            <v>0</v>
          </cell>
          <cell r="CO584">
            <v>0</v>
          </cell>
          <cell r="CP584">
            <v>0</v>
          </cell>
          <cell r="CQ584">
            <v>0</v>
          </cell>
          <cell r="CR584">
            <v>0</v>
          </cell>
          <cell r="CS584">
            <v>0</v>
          </cell>
          <cell r="CT584">
            <v>0</v>
          </cell>
          <cell r="CU584">
            <v>0</v>
          </cell>
          <cell r="CV584" t="str">
            <v>Not rated</v>
          </cell>
          <cell r="CW584" t="str">
            <v>Not rated</v>
          </cell>
          <cell r="CX584" t="str">
            <v>Not rated</v>
          </cell>
          <cell r="CY584">
            <v>3</v>
          </cell>
          <cell r="CZ584">
            <v>0</v>
          </cell>
          <cell r="DA584" t="str">
            <v>L</v>
          </cell>
          <cell r="DB584" t="str">
            <v>L</v>
          </cell>
          <cell r="DC584" t="str">
            <v>Not rated</v>
          </cell>
          <cell r="DD584" t="str">
            <v>ML</v>
          </cell>
          <cell r="DE584">
            <v>3</v>
          </cell>
          <cell r="DF584" t="str">
            <v>ML</v>
          </cell>
          <cell r="DG584" t="str">
            <v>NEGLIGIBLE</v>
          </cell>
          <cell r="DH584" t="str">
            <v>NEGLIGIBLE</v>
          </cell>
          <cell r="DI584">
            <v>2</v>
          </cell>
          <cell r="DJ584">
            <v>4</v>
          </cell>
          <cell r="DK584">
            <v>5</v>
          </cell>
          <cell r="DL584">
            <v>0</v>
          </cell>
          <cell r="DM584">
            <v>0</v>
          </cell>
          <cell r="DN584">
            <v>0</v>
          </cell>
          <cell r="DO584">
            <v>0</v>
          </cell>
          <cell r="DP584">
            <v>0</v>
          </cell>
          <cell r="DQ584">
            <v>0</v>
          </cell>
          <cell r="DR584">
            <v>0</v>
          </cell>
          <cell r="DS584">
            <v>0</v>
          </cell>
          <cell r="DT584">
            <v>0</v>
          </cell>
          <cell r="DU584">
            <v>0</v>
          </cell>
          <cell r="DV584">
            <v>0</v>
          </cell>
          <cell r="DW584">
            <v>0</v>
          </cell>
          <cell r="DX584">
            <v>0</v>
          </cell>
          <cell r="DY584">
            <v>0</v>
          </cell>
          <cell r="DZ584">
            <v>0</v>
          </cell>
          <cell r="EA584">
            <v>0</v>
          </cell>
          <cell r="EB584">
            <v>0</v>
          </cell>
          <cell r="EC584">
            <v>0</v>
          </cell>
          <cell r="ED584">
            <v>0</v>
          </cell>
          <cell r="EE584">
            <v>0</v>
          </cell>
          <cell r="EF584">
            <v>0</v>
          </cell>
          <cell r="EG584">
            <v>0</v>
          </cell>
          <cell r="EH584">
            <v>0</v>
          </cell>
          <cell r="EI584">
            <v>0</v>
          </cell>
          <cell r="EJ584">
            <v>0</v>
          </cell>
          <cell r="EK584">
            <v>0</v>
          </cell>
          <cell r="EL584">
            <v>0</v>
          </cell>
          <cell r="EM584">
            <v>0</v>
          </cell>
        </row>
        <row r="585">
          <cell r="A585">
            <v>1628</v>
          </cell>
          <cell r="B585" t="e">
            <v>#N/A</v>
          </cell>
          <cell r="C585">
            <v>79865</v>
          </cell>
          <cell r="D585" t="str">
            <v>Yes</v>
          </cell>
          <cell r="E585" t="str">
            <v>No</v>
          </cell>
          <cell r="F585" t="str">
            <v>GEFIEO</v>
          </cell>
          <cell r="G585" t="str">
            <v>World Bank</v>
          </cell>
          <cell r="H585" t="str">
            <v>WB</v>
          </cell>
          <cell r="I585">
            <v>0</v>
          </cell>
          <cell r="J585" t="str">
            <v>WB</v>
          </cell>
          <cell r="K585" t="str">
            <v>WB</v>
          </cell>
          <cell r="L585" t="str">
            <v>India</v>
          </cell>
          <cell r="M585">
            <v>0</v>
          </cell>
          <cell r="N585" t="str">
            <v>Asia</v>
          </cell>
          <cell r="O585" t="str">
            <v>Asia</v>
          </cell>
          <cell r="P585">
            <v>0</v>
          </cell>
          <cell r="Q585">
            <v>0</v>
          </cell>
          <cell r="R585">
            <v>1</v>
          </cell>
          <cell r="S585">
            <v>0</v>
          </cell>
          <cell r="T585">
            <v>0</v>
          </cell>
          <cell r="U585">
            <v>0</v>
          </cell>
          <cell r="V585">
            <v>0</v>
          </cell>
          <cell r="W585">
            <v>0</v>
          </cell>
          <cell r="X585">
            <v>0</v>
          </cell>
          <cell r="Y585" t="str">
            <v>Government</v>
          </cell>
          <cell r="Z585" t="str">
            <v>Govt</v>
          </cell>
          <cell r="AA585" t="str">
            <v>N</v>
          </cell>
          <cell r="AB585">
            <v>0</v>
          </cell>
          <cell r="AC585" t="str">
            <v>Capacity Building for Implementation of the Cartagena Protocol</v>
          </cell>
          <cell r="AD585" t="str">
            <v>MSP</v>
          </cell>
          <cell r="AE585" t="str">
            <v>GET</v>
          </cell>
          <cell r="AF585" t="str">
            <v>BD</v>
          </cell>
          <cell r="AG585" t="str">
            <v>EA</v>
          </cell>
          <cell r="AH585" t="str">
            <v>GEF - 3</v>
          </cell>
          <cell r="AI585">
            <v>37791</v>
          </cell>
          <cell r="AJ585">
            <v>2003</v>
          </cell>
          <cell r="AK585">
            <v>0</v>
          </cell>
          <cell r="AL585">
            <v>2003</v>
          </cell>
          <cell r="AM585">
            <v>0</v>
          </cell>
          <cell r="AN585">
            <v>38898</v>
          </cell>
          <cell r="AO585">
            <v>39263</v>
          </cell>
          <cell r="AP585">
            <v>39263</v>
          </cell>
          <cell r="AQ585">
            <v>2007</v>
          </cell>
          <cell r="AR585">
            <v>0</v>
          </cell>
          <cell r="AS585">
            <v>12</v>
          </cell>
          <cell r="AT585">
            <v>2011</v>
          </cell>
          <cell r="AU585">
            <v>2007</v>
          </cell>
          <cell r="AV585">
            <v>2007</v>
          </cell>
          <cell r="AW585">
            <v>0</v>
          </cell>
          <cell r="AX585">
            <v>1</v>
          </cell>
          <cell r="AY585">
            <v>0</v>
          </cell>
          <cell r="AZ585">
            <v>1</v>
          </cell>
          <cell r="BA585">
            <v>0.88550799999999996</v>
          </cell>
          <cell r="BB585">
            <v>2.0699999999999998</v>
          </cell>
          <cell r="BC585">
            <v>0</v>
          </cell>
          <cell r="BD585">
            <v>2.0699999999999998</v>
          </cell>
          <cell r="BE585">
            <v>0</v>
          </cell>
          <cell r="BF585">
            <v>0</v>
          </cell>
          <cell r="BG585">
            <v>12</v>
          </cell>
          <cell r="BH585">
            <v>53</v>
          </cell>
          <cell r="BI585">
            <v>60</v>
          </cell>
          <cell r="BJ585">
            <v>1</v>
          </cell>
          <cell r="BK585">
            <v>1</v>
          </cell>
          <cell r="BL585">
            <v>0</v>
          </cell>
          <cell r="BM585">
            <v>1</v>
          </cell>
          <cell r="BN585">
            <v>5</v>
          </cell>
          <cell r="BO585">
            <v>1</v>
          </cell>
          <cell r="BP585">
            <v>3</v>
          </cell>
          <cell r="BQ585" t="str">
            <v>ML</v>
          </cell>
          <cell r="BR585">
            <v>3</v>
          </cell>
          <cell r="BS585">
            <v>3</v>
          </cell>
          <cell r="BT585">
            <v>3</v>
          </cell>
          <cell r="BU585">
            <v>0</v>
          </cell>
          <cell r="BV585">
            <v>0</v>
          </cell>
          <cell r="BW585">
            <v>2</v>
          </cell>
          <cell r="BX585">
            <v>0</v>
          </cell>
          <cell r="BY585">
            <v>2</v>
          </cell>
          <cell r="BZ585">
            <v>0</v>
          </cell>
          <cell r="CA585">
            <v>3</v>
          </cell>
          <cell r="CB585">
            <v>0</v>
          </cell>
          <cell r="CC585">
            <v>4</v>
          </cell>
          <cell r="CD585">
            <v>4</v>
          </cell>
          <cell r="CE585">
            <v>1</v>
          </cell>
          <cell r="CF585">
            <v>4</v>
          </cell>
          <cell r="CG585">
            <v>1</v>
          </cell>
          <cell r="CH585">
            <v>3</v>
          </cell>
          <cell r="CI585">
            <v>0</v>
          </cell>
          <cell r="CJ585">
            <v>3</v>
          </cell>
          <cell r="CK585">
            <v>0</v>
          </cell>
          <cell r="CL585">
            <v>4</v>
          </cell>
          <cell r="CM585">
            <v>1</v>
          </cell>
          <cell r="CN585">
            <v>2</v>
          </cell>
          <cell r="CO585">
            <v>0</v>
          </cell>
          <cell r="CP585">
            <v>3</v>
          </cell>
          <cell r="CQ585">
            <v>0</v>
          </cell>
          <cell r="CR585">
            <v>2</v>
          </cell>
          <cell r="CS585">
            <v>0</v>
          </cell>
          <cell r="CT585">
            <v>2</v>
          </cell>
          <cell r="CU585">
            <v>0</v>
          </cell>
          <cell r="CV585">
            <v>0</v>
          </cell>
          <cell r="CW585">
            <v>0</v>
          </cell>
          <cell r="CX585">
            <v>0</v>
          </cell>
          <cell r="CY585">
            <v>0</v>
          </cell>
          <cell r="CZ585">
            <v>0</v>
          </cell>
          <cell r="DA585">
            <v>0</v>
          </cell>
          <cell r="DB585">
            <v>0</v>
          </cell>
          <cell r="DC585">
            <v>0</v>
          </cell>
          <cell r="DD585">
            <v>0</v>
          </cell>
          <cell r="DE585">
            <v>0</v>
          </cell>
          <cell r="DF585">
            <v>0</v>
          </cell>
          <cell r="DG585">
            <v>0</v>
          </cell>
          <cell r="DH585">
            <v>0</v>
          </cell>
          <cell r="DI585">
            <v>0</v>
          </cell>
          <cell r="DJ585">
            <v>0</v>
          </cell>
          <cell r="DK585">
            <v>0</v>
          </cell>
          <cell r="DL585">
            <v>0</v>
          </cell>
          <cell r="DM585">
            <v>0</v>
          </cell>
          <cell r="DN585">
            <v>0</v>
          </cell>
          <cell r="DO585">
            <v>0</v>
          </cell>
          <cell r="DP585">
            <v>0</v>
          </cell>
          <cell r="DQ585">
            <v>0</v>
          </cell>
          <cell r="DR585">
            <v>6</v>
          </cell>
          <cell r="DS585">
            <v>5</v>
          </cell>
          <cell r="DT585">
            <v>4</v>
          </cell>
          <cell r="DU585">
            <v>5</v>
          </cell>
          <cell r="DV585">
            <v>1</v>
          </cell>
          <cell r="DW585">
            <v>3</v>
          </cell>
          <cell r="DX585">
            <v>3</v>
          </cell>
          <cell r="DY585">
            <v>3</v>
          </cell>
          <cell r="DZ585">
            <v>0</v>
          </cell>
          <cell r="EA585">
            <v>3</v>
          </cell>
          <cell r="EB585" t="str">
            <v>ML</v>
          </cell>
          <cell r="EC585">
            <v>2</v>
          </cell>
          <cell r="ED585">
            <v>3</v>
          </cell>
          <cell r="EE585">
            <v>0</v>
          </cell>
          <cell r="EF585">
            <v>0</v>
          </cell>
          <cell r="EG585">
            <v>0</v>
          </cell>
          <cell r="EH585">
            <v>0</v>
          </cell>
          <cell r="EI585">
            <v>0</v>
          </cell>
          <cell r="EJ585">
            <v>0</v>
          </cell>
          <cell r="EK585">
            <v>0</v>
          </cell>
          <cell r="EL585">
            <v>0</v>
          </cell>
          <cell r="EM585">
            <v>0</v>
          </cell>
        </row>
        <row r="586">
          <cell r="A586">
            <v>1642</v>
          </cell>
          <cell r="B586">
            <v>1642</v>
          </cell>
          <cell r="C586" t="str">
            <v>P066536</v>
          </cell>
          <cell r="D586" t="str">
            <v>Yes</v>
          </cell>
          <cell r="E586" t="str">
            <v>No</v>
          </cell>
          <cell r="F586" t="str">
            <v>GEFIEO</v>
          </cell>
          <cell r="G586" t="str">
            <v>World Bank</v>
          </cell>
          <cell r="H586" t="str">
            <v>WB</v>
          </cell>
          <cell r="I586">
            <v>0</v>
          </cell>
          <cell r="J586" t="str">
            <v>WB</v>
          </cell>
          <cell r="K586">
            <v>0</v>
          </cell>
          <cell r="L586" t="str">
            <v>Brazil</v>
          </cell>
          <cell r="M586">
            <v>0</v>
          </cell>
          <cell r="N586" t="str">
            <v>LAC</v>
          </cell>
          <cell r="O586" t="str">
            <v>LAC</v>
          </cell>
          <cell r="P586">
            <v>0</v>
          </cell>
          <cell r="Q586">
            <v>0</v>
          </cell>
          <cell r="R586">
            <v>1</v>
          </cell>
          <cell r="S586">
            <v>0</v>
          </cell>
          <cell r="T586">
            <v>0</v>
          </cell>
          <cell r="U586">
            <v>0</v>
          </cell>
          <cell r="V586">
            <v>0</v>
          </cell>
          <cell r="W586">
            <v>0</v>
          </cell>
          <cell r="X586">
            <v>0</v>
          </cell>
          <cell r="Y586" t="str">
            <v>Private Sector</v>
          </cell>
          <cell r="Z586" t="str">
            <v>Others</v>
          </cell>
          <cell r="AA586">
            <v>0</v>
          </cell>
          <cell r="AB586">
            <v>0</v>
          </cell>
          <cell r="AC586" t="str">
            <v>Formoso River -- Integrated Watershed Management and Protection</v>
          </cell>
          <cell r="AD586" t="str">
            <v>MSP</v>
          </cell>
          <cell r="AE586" t="str">
            <v>GET</v>
          </cell>
          <cell r="AF586" t="str">
            <v>BD</v>
          </cell>
          <cell r="AG586">
            <v>0</v>
          </cell>
          <cell r="AH586" t="str">
            <v>GEF - 3</v>
          </cell>
          <cell r="AI586">
            <v>37476</v>
          </cell>
          <cell r="AJ586">
            <v>2002</v>
          </cell>
          <cell r="AK586" t="str">
            <v>10/12/2005</v>
          </cell>
          <cell r="AL586">
            <v>2005</v>
          </cell>
          <cell r="AM586">
            <v>39376.5</v>
          </cell>
          <cell r="AN586">
            <v>40481</v>
          </cell>
          <cell r="AO586">
            <v>40116</v>
          </cell>
          <cell r="AP586">
            <v>40116</v>
          </cell>
          <cell r="AQ586">
            <v>2009</v>
          </cell>
          <cell r="AR586">
            <v>48</v>
          </cell>
          <cell r="AS586">
            <v>0</v>
          </cell>
          <cell r="AT586">
            <v>2013</v>
          </cell>
          <cell r="AU586">
            <v>40513</v>
          </cell>
          <cell r="AV586">
            <v>2010</v>
          </cell>
          <cell r="AW586">
            <v>40663</v>
          </cell>
          <cell r="AX586">
            <v>0.7</v>
          </cell>
          <cell r="AY586">
            <v>0.03</v>
          </cell>
          <cell r="AZ586">
            <v>0.73</v>
          </cell>
          <cell r="BA586">
            <v>0</v>
          </cell>
          <cell r="BB586">
            <v>1.1767810000000001</v>
          </cell>
          <cell r="BC586">
            <v>1.18</v>
          </cell>
          <cell r="BD586">
            <v>1.6811157142857145</v>
          </cell>
          <cell r="BE586">
            <v>1.6857142857142857</v>
          </cell>
          <cell r="BF586">
            <v>1.0027354282572543</v>
          </cell>
          <cell r="BG586">
            <v>0</v>
          </cell>
          <cell r="BH586">
            <v>0</v>
          </cell>
          <cell r="BI586">
            <v>0</v>
          </cell>
          <cell r="BJ586">
            <v>0</v>
          </cell>
          <cell r="BK586">
            <v>0</v>
          </cell>
          <cell r="BL586">
            <v>0</v>
          </cell>
          <cell r="BM586">
            <v>1</v>
          </cell>
          <cell r="BN586">
            <v>5</v>
          </cell>
          <cell r="BO586">
            <v>1</v>
          </cell>
          <cell r="BP586">
            <v>3</v>
          </cell>
          <cell r="BQ586" t="str">
            <v>ML</v>
          </cell>
          <cell r="BR586">
            <v>0</v>
          </cell>
          <cell r="BS586">
            <v>0</v>
          </cell>
          <cell r="BT586">
            <v>0</v>
          </cell>
          <cell r="BU586">
            <v>0</v>
          </cell>
          <cell r="BV586">
            <v>0</v>
          </cell>
          <cell r="BW586">
            <v>0</v>
          </cell>
          <cell r="BX586">
            <v>0</v>
          </cell>
          <cell r="BY586">
            <v>5</v>
          </cell>
          <cell r="BZ586">
            <v>1</v>
          </cell>
          <cell r="CA586">
            <v>6</v>
          </cell>
          <cell r="CB586">
            <v>1</v>
          </cell>
          <cell r="CC586">
            <v>0</v>
          </cell>
          <cell r="CD586">
            <v>4</v>
          </cell>
          <cell r="CE586">
            <v>1</v>
          </cell>
          <cell r="CF586">
            <v>5</v>
          </cell>
          <cell r="CG586">
            <v>1</v>
          </cell>
          <cell r="CH586">
            <v>5</v>
          </cell>
          <cell r="CI586">
            <v>1</v>
          </cell>
          <cell r="CJ586">
            <v>6</v>
          </cell>
          <cell r="CK586">
            <v>1</v>
          </cell>
          <cell r="CL586">
            <v>4</v>
          </cell>
          <cell r="CM586">
            <v>1</v>
          </cell>
          <cell r="CN586">
            <v>5</v>
          </cell>
          <cell r="CO586">
            <v>1</v>
          </cell>
          <cell r="CP586">
            <v>6</v>
          </cell>
          <cell r="CQ586">
            <v>1</v>
          </cell>
          <cell r="CR586">
            <v>3</v>
          </cell>
          <cell r="CS586">
            <v>0</v>
          </cell>
          <cell r="CT586">
            <v>4</v>
          </cell>
          <cell r="CU586">
            <v>1</v>
          </cell>
          <cell r="CV586">
            <v>0</v>
          </cell>
          <cell r="CW586">
            <v>0</v>
          </cell>
          <cell r="CX586">
            <v>0</v>
          </cell>
          <cell r="CY586">
            <v>0</v>
          </cell>
          <cell r="CZ586">
            <v>0</v>
          </cell>
          <cell r="DA586">
            <v>0</v>
          </cell>
          <cell r="DB586">
            <v>0</v>
          </cell>
          <cell r="DC586">
            <v>0</v>
          </cell>
          <cell r="DD586">
            <v>0</v>
          </cell>
          <cell r="DE586">
            <v>0</v>
          </cell>
          <cell r="DF586">
            <v>0</v>
          </cell>
          <cell r="DG586">
            <v>0</v>
          </cell>
          <cell r="DH586">
            <v>0</v>
          </cell>
          <cell r="DI586">
            <v>0</v>
          </cell>
          <cell r="DJ586">
            <v>0</v>
          </cell>
          <cell r="DK586">
            <v>0</v>
          </cell>
          <cell r="DL586">
            <v>0</v>
          </cell>
          <cell r="DM586">
            <v>0</v>
          </cell>
          <cell r="DN586">
            <v>0</v>
          </cell>
          <cell r="DO586">
            <v>0</v>
          </cell>
          <cell r="DP586">
            <v>0</v>
          </cell>
          <cell r="DQ586">
            <v>0</v>
          </cell>
          <cell r="DR586">
            <v>5</v>
          </cell>
          <cell r="DS586">
            <v>6</v>
          </cell>
          <cell r="DT586">
            <v>4</v>
          </cell>
          <cell r="DU586">
            <v>5</v>
          </cell>
          <cell r="DV586">
            <v>1</v>
          </cell>
          <cell r="DW586">
            <v>0</v>
          </cell>
          <cell r="DX586">
            <v>0</v>
          </cell>
          <cell r="DY586">
            <v>0</v>
          </cell>
          <cell r="DZ586">
            <v>0</v>
          </cell>
          <cell r="EA586">
            <v>3</v>
          </cell>
          <cell r="EB586" t="str">
            <v>ML</v>
          </cell>
          <cell r="EC586">
            <v>5</v>
          </cell>
          <cell r="ED586">
            <v>6</v>
          </cell>
          <cell r="EE586">
            <v>4</v>
          </cell>
          <cell r="EF586">
            <v>5</v>
          </cell>
          <cell r="EG586">
            <v>5</v>
          </cell>
          <cell r="EH586">
            <v>6</v>
          </cell>
          <cell r="EI586">
            <v>4</v>
          </cell>
          <cell r="EJ586">
            <v>5</v>
          </cell>
          <cell r="EK586">
            <v>6</v>
          </cell>
          <cell r="EL586">
            <v>3</v>
          </cell>
          <cell r="EM586">
            <v>4</v>
          </cell>
        </row>
        <row r="587">
          <cell r="A587">
            <v>1646</v>
          </cell>
          <cell r="B587" t="e">
            <v>#N/A</v>
          </cell>
          <cell r="C587">
            <v>0</v>
          </cell>
          <cell r="D587" t="str">
            <v>Yes</v>
          </cell>
          <cell r="E587" t="str">
            <v>No</v>
          </cell>
          <cell r="F587" t="str">
            <v>GEFIEO</v>
          </cell>
          <cell r="G587" t="str">
            <v>UNDP</v>
          </cell>
          <cell r="H587" t="str">
            <v>UNDP</v>
          </cell>
          <cell r="I587">
            <v>0</v>
          </cell>
          <cell r="J587" t="str">
            <v>UNDP</v>
          </cell>
          <cell r="K587" t="str">
            <v>UNDP</v>
          </cell>
          <cell r="L587" t="str">
            <v>Russian Federation</v>
          </cell>
          <cell r="M587">
            <v>0</v>
          </cell>
          <cell r="N587" t="str">
            <v>ECA</v>
          </cell>
          <cell r="O587" t="str">
            <v>ECA</v>
          </cell>
          <cell r="P587">
            <v>0</v>
          </cell>
          <cell r="Q587">
            <v>0</v>
          </cell>
          <cell r="R587">
            <v>1</v>
          </cell>
          <cell r="S587">
            <v>0</v>
          </cell>
          <cell r="T587">
            <v>0</v>
          </cell>
          <cell r="U587">
            <v>0</v>
          </cell>
          <cell r="V587">
            <v>0</v>
          </cell>
          <cell r="W587">
            <v>0</v>
          </cell>
          <cell r="X587">
            <v>0</v>
          </cell>
          <cell r="Y587" t="str">
            <v>Government</v>
          </cell>
          <cell r="Z587" t="str">
            <v>Govt</v>
          </cell>
          <cell r="AA587">
            <v>0</v>
          </cell>
          <cell r="AB587">
            <v>0</v>
          </cell>
          <cell r="AC587" t="str">
            <v>Cost Effective Energy Efficiency Measures in the Russian Educational Sector</v>
          </cell>
          <cell r="AD587" t="str">
            <v>MSP</v>
          </cell>
          <cell r="AE587" t="str">
            <v>GET</v>
          </cell>
          <cell r="AF587" t="str">
            <v>CC</v>
          </cell>
          <cell r="AG587">
            <v>0</v>
          </cell>
          <cell r="AH587" t="str">
            <v>GEF - 2</v>
          </cell>
          <cell r="AI587">
            <v>37417</v>
          </cell>
          <cell r="AJ587">
            <v>2002</v>
          </cell>
          <cell r="AK587">
            <v>37552</v>
          </cell>
          <cell r="AL587">
            <v>2002</v>
          </cell>
          <cell r="AM587">
            <v>38256.5</v>
          </cell>
          <cell r="AN587">
            <v>0</v>
          </cell>
          <cell r="AO587">
            <v>38961</v>
          </cell>
          <cell r="AP587">
            <v>38961</v>
          </cell>
          <cell r="AQ587">
            <v>2006</v>
          </cell>
          <cell r="AR587">
            <v>46</v>
          </cell>
          <cell r="AS587">
            <v>0</v>
          </cell>
          <cell r="AT587">
            <v>2007</v>
          </cell>
          <cell r="AU587">
            <v>2006</v>
          </cell>
          <cell r="AV587">
            <v>2006</v>
          </cell>
          <cell r="AW587">
            <v>0</v>
          </cell>
          <cell r="AX587">
            <v>0.97499999999999998</v>
          </cell>
          <cell r="AY587">
            <v>2.5000000000000001E-2</v>
          </cell>
          <cell r="AZ587">
            <v>1</v>
          </cell>
          <cell r="BA587">
            <v>1</v>
          </cell>
          <cell r="BB587">
            <v>1.726</v>
          </cell>
          <cell r="BC587">
            <v>1.98</v>
          </cell>
          <cell r="BD587">
            <v>1.7702564102564102</v>
          </cell>
          <cell r="BE587">
            <v>2.0307692307692307</v>
          </cell>
          <cell r="BF587">
            <v>1.1471610660486675</v>
          </cell>
          <cell r="BG587">
            <v>11</v>
          </cell>
          <cell r="BH587">
            <v>0</v>
          </cell>
          <cell r="BI587">
            <v>0</v>
          </cell>
          <cell r="BJ587">
            <v>1</v>
          </cell>
          <cell r="BK587">
            <v>1</v>
          </cell>
          <cell r="BL587">
            <v>0</v>
          </cell>
          <cell r="BM587">
            <v>1</v>
          </cell>
          <cell r="BN587">
            <v>4</v>
          </cell>
          <cell r="BO587">
            <v>1</v>
          </cell>
          <cell r="BP587">
            <v>3</v>
          </cell>
          <cell r="BQ587" t="str">
            <v>ML</v>
          </cell>
          <cell r="BR587">
            <v>3</v>
          </cell>
          <cell r="BS587">
            <v>4</v>
          </cell>
          <cell r="BT587">
            <v>3</v>
          </cell>
          <cell r="BU587">
            <v>4</v>
          </cell>
          <cell r="BV587">
            <v>0</v>
          </cell>
          <cell r="BW587">
            <v>3</v>
          </cell>
          <cell r="BX587">
            <v>0</v>
          </cell>
          <cell r="BY587">
            <v>4</v>
          </cell>
          <cell r="BZ587">
            <v>1</v>
          </cell>
          <cell r="CA587">
            <v>3</v>
          </cell>
          <cell r="CB587">
            <v>0</v>
          </cell>
          <cell r="CC587">
            <v>0</v>
          </cell>
          <cell r="CD587">
            <v>0</v>
          </cell>
          <cell r="CE587">
            <v>0</v>
          </cell>
          <cell r="CF587">
            <v>0</v>
          </cell>
          <cell r="CG587">
            <v>0</v>
          </cell>
          <cell r="CH587">
            <v>4</v>
          </cell>
          <cell r="CI587">
            <v>1</v>
          </cell>
          <cell r="CJ587">
            <v>4</v>
          </cell>
          <cell r="CK587">
            <v>1</v>
          </cell>
          <cell r="CL587">
            <v>3</v>
          </cell>
          <cell r="CM587">
            <v>0</v>
          </cell>
          <cell r="CN587">
            <v>4</v>
          </cell>
          <cell r="CO587">
            <v>1</v>
          </cell>
          <cell r="CP587">
            <v>3</v>
          </cell>
          <cell r="CQ587">
            <v>0</v>
          </cell>
          <cell r="CR587">
            <v>4</v>
          </cell>
          <cell r="CS587">
            <v>1</v>
          </cell>
          <cell r="CT587">
            <v>4</v>
          </cell>
          <cell r="CU587">
            <v>1</v>
          </cell>
          <cell r="CV587">
            <v>0</v>
          </cell>
          <cell r="CW587">
            <v>0</v>
          </cell>
          <cell r="CX587">
            <v>0</v>
          </cell>
          <cell r="CY587">
            <v>0</v>
          </cell>
          <cell r="CZ587">
            <v>0</v>
          </cell>
          <cell r="DA587">
            <v>0</v>
          </cell>
          <cell r="DB587">
            <v>0</v>
          </cell>
          <cell r="DC587">
            <v>0</v>
          </cell>
          <cell r="DD587">
            <v>0</v>
          </cell>
          <cell r="DE587">
            <v>0</v>
          </cell>
          <cell r="DF587">
            <v>0</v>
          </cell>
          <cell r="DG587">
            <v>0</v>
          </cell>
          <cell r="DH587">
            <v>0</v>
          </cell>
          <cell r="DI587">
            <v>0</v>
          </cell>
          <cell r="DJ587">
            <v>0</v>
          </cell>
          <cell r="DK587">
            <v>0</v>
          </cell>
          <cell r="DL587">
            <v>0</v>
          </cell>
          <cell r="DM587">
            <v>0</v>
          </cell>
          <cell r="DN587">
            <v>0</v>
          </cell>
          <cell r="DO587">
            <v>0</v>
          </cell>
          <cell r="DP587">
            <v>0</v>
          </cell>
          <cell r="DQ587">
            <v>0</v>
          </cell>
          <cell r="DR587">
            <v>5</v>
          </cell>
          <cell r="DS587">
            <v>4</v>
          </cell>
          <cell r="DT587">
            <v>3</v>
          </cell>
          <cell r="DU587">
            <v>4</v>
          </cell>
          <cell r="DV587">
            <v>1</v>
          </cell>
          <cell r="DW587">
            <v>3</v>
          </cell>
          <cell r="DX587">
            <v>4</v>
          </cell>
          <cell r="DY587">
            <v>3</v>
          </cell>
          <cell r="DZ587">
            <v>4</v>
          </cell>
          <cell r="EA587">
            <v>3</v>
          </cell>
          <cell r="EB587" t="str">
            <v>ML</v>
          </cell>
          <cell r="EC587">
            <v>4</v>
          </cell>
          <cell r="ED587">
            <v>3</v>
          </cell>
          <cell r="EE587">
            <v>0</v>
          </cell>
          <cell r="EF587">
            <v>0</v>
          </cell>
          <cell r="EG587">
            <v>0</v>
          </cell>
          <cell r="EH587">
            <v>0</v>
          </cell>
          <cell r="EI587">
            <v>0</v>
          </cell>
          <cell r="EJ587">
            <v>0</v>
          </cell>
          <cell r="EK587">
            <v>0</v>
          </cell>
          <cell r="EL587">
            <v>0</v>
          </cell>
          <cell r="EM587">
            <v>0</v>
          </cell>
        </row>
        <row r="588">
          <cell r="A588">
            <v>1650</v>
          </cell>
          <cell r="B588" t="e">
            <v>#N/A</v>
          </cell>
          <cell r="C588" t="str">
            <v>P078143</v>
          </cell>
          <cell r="D588" t="str">
            <v>Yes</v>
          </cell>
          <cell r="E588" t="str">
            <v>Yes</v>
          </cell>
          <cell r="F588" t="str">
            <v>GEFIEO</v>
          </cell>
          <cell r="G588" t="str">
            <v>World Bank</v>
          </cell>
          <cell r="H588" t="str">
            <v>WB</v>
          </cell>
          <cell r="I588">
            <v>0</v>
          </cell>
          <cell r="J588" t="str">
            <v>WB</v>
          </cell>
          <cell r="K588" t="str">
            <v>WB</v>
          </cell>
          <cell r="L588" t="str">
            <v>Argentina</v>
          </cell>
          <cell r="M588">
            <v>0</v>
          </cell>
          <cell r="N588" t="str">
            <v>LAC</v>
          </cell>
          <cell r="O588" t="str">
            <v>LAC</v>
          </cell>
          <cell r="P588">
            <v>0</v>
          </cell>
          <cell r="Q588">
            <v>0</v>
          </cell>
          <cell r="R588">
            <v>1</v>
          </cell>
          <cell r="S588">
            <v>0</v>
          </cell>
          <cell r="T588">
            <v>0</v>
          </cell>
          <cell r="U588">
            <v>0</v>
          </cell>
          <cell r="V588">
            <v>0</v>
          </cell>
          <cell r="W588">
            <v>0</v>
          </cell>
          <cell r="X588">
            <v>1</v>
          </cell>
          <cell r="Y588" t="str">
            <v>Government</v>
          </cell>
          <cell r="Z588" t="str">
            <v>Govt</v>
          </cell>
          <cell r="AA588">
            <v>0</v>
          </cell>
          <cell r="AB588">
            <v>0</v>
          </cell>
          <cell r="AC588" t="str">
            <v>Enabling Activities Leading to the Second National Communication of the Argentine Government to the Conference of the Parties to UNFCCC</v>
          </cell>
          <cell r="AD588" t="str">
            <v>EA</v>
          </cell>
          <cell r="AE588" t="str">
            <v>GET</v>
          </cell>
          <cell r="AF588" t="str">
            <v>CC</v>
          </cell>
          <cell r="AG588">
            <v>0</v>
          </cell>
          <cell r="AH588" t="str">
            <v>GEF - 2</v>
          </cell>
          <cell r="AI588">
            <v>37634</v>
          </cell>
          <cell r="AJ588">
            <v>2003</v>
          </cell>
          <cell r="AK588">
            <v>38026</v>
          </cell>
          <cell r="AL588">
            <v>2004</v>
          </cell>
          <cell r="AM588">
            <v>38599</v>
          </cell>
          <cell r="AN588">
            <v>38990</v>
          </cell>
          <cell r="AO588">
            <v>39172</v>
          </cell>
          <cell r="AP588">
            <v>39172</v>
          </cell>
          <cell r="AQ588">
            <v>2007</v>
          </cell>
          <cell r="AR588">
            <v>37</v>
          </cell>
          <cell r="AS588">
            <v>6</v>
          </cell>
          <cell r="AT588">
            <v>2008</v>
          </cell>
          <cell r="AU588">
            <v>2008</v>
          </cell>
          <cell r="AV588">
            <v>2008</v>
          </cell>
          <cell r="AW588">
            <v>0</v>
          </cell>
          <cell r="AX588">
            <v>1.1399999999999999</v>
          </cell>
          <cell r="AY588">
            <v>0</v>
          </cell>
          <cell r="AZ588">
            <v>1.1399999999999999</v>
          </cell>
          <cell r="BA588">
            <v>1.1399999999999999</v>
          </cell>
          <cell r="BB588">
            <v>0.71</v>
          </cell>
          <cell r="BC588">
            <v>0.5</v>
          </cell>
          <cell r="BD588">
            <v>0.6228070175438597</v>
          </cell>
          <cell r="BE588">
            <v>0.43859649122807021</v>
          </cell>
          <cell r="BF588">
            <v>0.70422535211267612</v>
          </cell>
          <cell r="BG588">
            <v>6</v>
          </cell>
          <cell r="BH588">
            <v>12</v>
          </cell>
          <cell r="BI588">
            <v>3</v>
          </cell>
          <cell r="BJ588">
            <v>1</v>
          </cell>
          <cell r="BK588">
            <v>1</v>
          </cell>
          <cell r="BL588">
            <v>0</v>
          </cell>
          <cell r="BM588">
            <v>1</v>
          </cell>
          <cell r="BN588">
            <v>5</v>
          </cell>
          <cell r="BO588">
            <v>1</v>
          </cell>
          <cell r="BP588">
            <v>4</v>
          </cell>
          <cell r="BQ588" t="str">
            <v>L</v>
          </cell>
          <cell r="BR588">
            <v>4</v>
          </cell>
          <cell r="BS588">
            <v>4</v>
          </cell>
          <cell r="BT588">
            <v>4</v>
          </cell>
          <cell r="BU588">
            <v>4</v>
          </cell>
          <cell r="BV588">
            <v>0</v>
          </cell>
          <cell r="BW588">
            <v>5</v>
          </cell>
          <cell r="BX588">
            <v>1</v>
          </cell>
          <cell r="BY588">
            <v>5</v>
          </cell>
          <cell r="BZ588">
            <v>1</v>
          </cell>
          <cell r="CA588">
            <v>5</v>
          </cell>
          <cell r="CB588">
            <v>1</v>
          </cell>
          <cell r="CC588">
            <v>5</v>
          </cell>
          <cell r="CD588">
            <v>5</v>
          </cell>
          <cell r="CE588">
            <v>1</v>
          </cell>
          <cell r="CF588">
            <v>5</v>
          </cell>
          <cell r="CG588">
            <v>1</v>
          </cell>
          <cell r="CH588">
            <v>5</v>
          </cell>
          <cell r="CI588">
            <v>1</v>
          </cell>
          <cell r="CJ588">
            <v>5</v>
          </cell>
          <cell r="CK588">
            <v>1</v>
          </cell>
          <cell r="CL588">
            <v>4</v>
          </cell>
          <cell r="CM588">
            <v>1</v>
          </cell>
          <cell r="CN588">
            <v>5</v>
          </cell>
          <cell r="CO588">
            <v>1</v>
          </cell>
          <cell r="CP588">
            <v>6</v>
          </cell>
          <cell r="CQ588">
            <v>1</v>
          </cell>
          <cell r="CR588">
            <v>6</v>
          </cell>
          <cell r="CS588">
            <v>1</v>
          </cell>
          <cell r="CT588">
            <v>5</v>
          </cell>
          <cell r="CU588">
            <v>1</v>
          </cell>
          <cell r="CV588">
            <v>0</v>
          </cell>
          <cell r="CW588">
            <v>0</v>
          </cell>
          <cell r="CX588">
            <v>0</v>
          </cell>
          <cell r="CY588">
            <v>5</v>
          </cell>
          <cell r="CZ588">
            <v>1</v>
          </cell>
          <cell r="DA588">
            <v>0</v>
          </cell>
          <cell r="DB588">
            <v>0</v>
          </cell>
          <cell r="DC588">
            <v>0</v>
          </cell>
          <cell r="DD588">
            <v>0</v>
          </cell>
          <cell r="DE588">
            <v>4</v>
          </cell>
          <cell r="DF588" t="str">
            <v>L</v>
          </cell>
          <cell r="DG588">
            <v>0</v>
          </cell>
          <cell r="DH588">
            <v>0</v>
          </cell>
          <cell r="DI588">
            <v>0</v>
          </cell>
          <cell r="DJ588">
            <v>0</v>
          </cell>
          <cell r="DK588">
            <v>0</v>
          </cell>
          <cell r="DL588">
            <v>0</v>
          </cell>
          <cell r="DM588">
            <v>0</v>
          </cell>
          <cell r="DN588">
            <v>0</v>
          </cell>
          <cell r="DO588">
            <v>0</v>
          </cell>
          <cell r="DP588">
            <v>0</v>
          </cell>
          <cell r="DQ588">
            <v>0</v>
          </cell>
          <cell r="DR588">
            <v>5</v>
          </cell>
          <cell r="DS588">
            <v>5</v>
          </cell>
          <cell r="DT588">
            <v>0</v>
          </cell>
          <cell r="DU588">
            <v>5</v>
          </cell>
          <cell r="DV588">
            <v>1</v>
          </cell>
          <cell r="DW588">
            <v>4</v>
          </cell>
          <cell r="DX588">
            <v>4</v>
          </cell>
          <cell r="DY588">
            <v>4</v>
          </cell>
          <cell r="DZ588">
            <v>4</v>
          </cell>
          <cell r="EA588">
            <v>4</v>
          </cell>
          <cell r="EB588" t="str">
            <v>L</v>
          </cell>
          <cell r="EC588">
            <v>5</v>
          </cell>
          <cell r="ED588">
            <v>5</v>
          </cell>
          <cell r="EE588">
            <v>0</v>
          </cell>
          <cell r="EF588">
            <v>0</v>
          </cell>
          <cell r="EG588">
            <v>0</v>
          </cell>
          <cell r="EH588">
            <v>0</v>
          </cell>
          <cell r="EI588">
            <v>0</v>
          </cell>
          <cell r="EJ588">
            <v>0</v>
          </cell>
          <cell r="EK588">
            <v>0</v>
          </cell>
          <cell r="EL588">
            <v>0</v>
          </cell>
          <cell r="EM588">
            <v>0</v>
          </cell>
        </row>
        <row r="589">
          <cell r="A589">
            <v>1666</v>
          </cell>
          <cell r="B589" t="e">
            <v>#N/A</v>
          </cell>
          <cell r="C589">
            <v>0</v>
          </cell>
          <cell r="D589" t="str">
            <v>No</v>
          </cell>
          <cell r="E589" t="str">
            <v>Yes</v>
          </cell>
          <cell r="F589" t="str">
            <v>IAEO</v>
          </cell>
          <cell r="G589" t="str">
            <v>UNEP</v>
          </cell>
          <cell r="H589" t="str">
            <v>UNEP</v>
          </cell>
          <cell r="I589">
            <v>0</v>
          </cell>
          <cell r="J589" t="str">
            <v>UNEP</v>
          </cell>
          <cell r="K589" t="str">
            <v>UNEP</v>
          </cell>
          <cell r="L589" t="str">
            <v>Kenya</v>
          </cell>
          <cell r="M589">
            <v>0</v>
          </cell>
          <cell r="N589" t="str">
            <v>AFR</v>
          </cell>
          <cell r="O589" t="str">
            <v>AFR</v>
          </cell>
          <cell r="P589">
            <v>0</v>
          </cell>
          <cell r="Q589">
            <v>0</v>
          </cell>
          <cell r="R589">
            <v>1</v>
          </cell>
          <cell r="S589">
            <v>0</v>
          </cell>
          <cell r="T589">
            <v>0</v>
          </cell>
          <cell r="U589">
            <v>0</v>
          </cell>
          <cell r="V589">
            <v>0</v>
          </cell>
          <cell r="W589">
            <v>0</v>
          </cell>
          <cell r="X589">
            <v>0</v>
          </cell>
          <cell r="Y589" t="str">
            <v>Foundation</v>
          </cell>
          <cell r="Z589" t="str">
            <v>NGO_academic_foundation</v>
          </cell>
          <cell r="AA589" t="str">
            <v>Y</v>
          </cell>
          <cell r="AB589">
            <v>0</v>
          </cell>
          <cell r="AC589" t="str">
            <v>Development and Implementation of a Sustainable Resource Management Plan for Marsabit Mountain and its associated Watersheds</v>
          </cell>
          <cell r="AD589" t="str">
            <v>MSP</v>
          </cell>
          <cell r="AE589" t="str">
            <v>GET</v>
          </cell>
          <cell r="AF589" t="str">
            <v>LD</v>
          </cell>
          <cell r="AG589" t="str">
            <v>1, 4, 15</v>
          </cell>
          <cell r="AH589" t="str">
            <v>GEF - 3</v>
          </cell>
          <cell r="AI589">
            <v>38015</v>
          </cell>
          <cell r="AJ589">
            <v>2004</v>
          </cell>
          <cell r="AK589">
            <v>38139</v>
          </cell>
          <cell r="AL589">
            <v>2004</v>
          </cell>
          <cell r="AM589">
            <v>38869</v>
          </cell>
          <cell r="AN589">
            <v>39783</v>
          </cell>
          <cell r="AO589">
            <v>39599</v>
          </cell>
          <cell r="AP589">
            <v>39599</v>
          </cell>
          <cell r="AQ589">
            <v>2008</v>
          </cell>
          <cell r="AR589">
            <v>47</v>
          </cell>
          <cell r="AS589">
            <v>0</v>
          </cell>
          <cell r="AT589">
            <v>2010</v>
          </cell>
          <cell r="AU589">
            <v>2009</v>
          </cell>
          <cell r="AV589">
            <v>2009</v>
          </cell>
          <cell r="AW589">
            <v>0</v>
          </cell>
          <cell r="AX589">
            <v>0.92399999999999993</v>
          </cell>
          <cell r="AY589">
            <v>2.5000000000000001E-2</v>
          </cell>
          <cell r="AZ589">
            <v>0.94899999999999995</v>
          </cell>
          <cell r="BA589">
            <v>0</v>
          </cell>
          <cell r="BB589">
            <v>1.5</v>
          </cell>
          <cell r="BC589">
            <v>2.2603909999999998</v>
          </cell>
          <cell r="BD589">
            <v>1.6233766233766236</v>
          </cell>
          <cell r="BE589">
            <v>2.4463106060606061</v>
          </cell>
          <cell r="BF589">
            <v>1.5069273333333333</v>
          </cell>
          <cell r="BG589">
            <v>0</v>
          </cell>
          <cell r="BH589">
            <v>0</v>
          </cell>
          <cell r="BI589">
            <v>10</v>
          </cell>
          <cell r="BJ589">
            <v>1</v>
          </cell>
          <cell r="BK589">
            <v>1</v>
          </cell>
          <cell r="BL589">
            <v>0</v>
          </cell>
          <cell r="BM589">
            <v>1</v>
          </cell>
          <cell r="BN589">
            <v>4</v>
          </cell>
          <cell r="BO589">
            <v>0</v>
          </cell>
          <cell r="BP589">
            <v>2</v>
          </cell>
          <cell r="BQ589" t="str">
            <v>MU</v>
          </cell>
          <cell r="BR589">
            <v>2</v>
          </cell>
          <cell r="BS589">
            <v>4</v>
          </cell>
          <cell r="BT589">
            <v>4</v>
          </cell>
          <cell r="BU589">
            <v>4</v>
          </cell>
          <cell r="BV589">
            <v>0</v>
          </cell>
          <cell r="BW589">
            <v>4</v>
          </cell>
          <cell r="BX589">
            <v>1</v>
          </cell>
          <cell r="BY589">
            <v>3</v>
          </cell>
          <cell r="BZ589">
            <v>0</v>
          </cell>
          <cell r="CA589">
            <v>5</v>
          </cell>
          <cell r="CB589">
            <v>1</v>
          </cell>
          <cell r="CC589">
            <v>5</v>
          </cell>
          <cell r="CD589">
            <v>5</v>
          </cell>
          <cell r="CE589">
            <v>1</v>
          </cell>
          <cell r="CF589">
            <v>5</v>
          </cell>
          <cell r="CG589">
            <v>1</v>
          </cell>
          <cell r="CH589">
            <v>5</v>
          </cell>
          <cell r="CI589">
            <v>1</v>
          </cell>
          <cell r="CJ589">
            <v>5</v>
          </cell>
          <cell r="CK589">
            <v>1</v>
          </cell>
          <cell r="CL589">
            <v>5</v>
          </cell>
          <cell r="CM589">
            <v>1</v>
          </cell>
          <cell r="CN589">
            <v>5</v>
          </cell>
          <cell r="CO589">
            <v>1</v>
          </cell>
          <cell r="CP589">
            <v>6</v>
          </cell>
          <cell r="CQ589">
            <v>1</v>
          </cell>
          <cell r="CR589">
            <v>6</v>
          </cell>
          <cell r="CS589">
            <v>1</v>
          </cell>
          <cell r="CT589">
            <v>4</v>
          </cell>
          <cell r="CU589">
            <v>1</v>
          </cell>
          <cell r="CV589">
            <v>0</v>
          </cell>
          <cell r="CW589">
            <v>0</v>
          </cell>
          <cell r="CX589">
            <v>0</v>
          </cell>
          <cell r="CY589">
            <v>0</v>
          </cell>
          <cell r="CZ589">
            <v>1</v>
          </cell>
          <cell r="DA589">
            <v>0</v>
          </cell>
          <cell r="DB589">
            <v>0</v>
          </cell>
          <cell r="DC589">
            <v>0</v>
          </cell>
          <cell r="DD589">
            <v>0</v>
          </cell>
          <cell r="DE589">
            <v>0</v>
          </cell>
          <cell r="DF589">
            <v>0</v>
          </cell>
          <cell r="DG589">
            <v>0</v>
          </cell>
          <cell r="DH589">
            <v>0</v>
          </cell>
          <cell r="DI589">
            <v>0</v>
          </cell>
          <cell r="DJ589">
            <v>0</v>
          </cell>
          <cell r="DK589">
            <v>0</v>
          </cell>
          <cell r="DL589">
            <v>0</v>
          </cell>
          <cell r="DM589">
            <v>0</v>
          </cell>
          <cell r="DN589">
            <v>0</v>
          </cell>
          <cell r="DO589">
            <v>0</v>
          </cell>
          <cell r="DP589">
            <v>0</v>
          </cell>
          <cell r="DQ589">
            <v>0</v>
          </cell>
          <cell r="DR589">
            <v>6</v>
          </cell>
          <cell r="DS589">
            <v>4</v>
          </cell>
          <cell r="DT589">
            <v>6</v>
          </cell>
          <cell r="DU589">
            <v>4</v>
          </cell>
          <cell r="DV589">
            <v>1</v>
          </cell>
          <cell r="DW589">
            <v>0</v>
          </cell>
          <cell r="DX589">
            <v>0</v>
          </cell>
          <cell r="DY589">
            <v>0</v>
          </cell>
          <cell r="DZ589">
            <v>0</v>
          </cell>
          <cell r="EA589">
            <v>0</v>
          </cell>
          <cell r="EB589">
            <v>0</v>
          </cell>
          <cell r="EC589">
            <v>0</v>
          </cell>
          <cell r="ED589">
            <v>0</v>
          </cell>
          <cell r="EE589">
            <v>0</v>
          </cell>
          <cell r="EF589">
            <v>0</v>
          </cell>
          <cell r="EG589">
            <v>0</v>
          </cell>
          <cell r="EH589">
            <v>0</v>
          </cell>
          <cell r="EI589">
            <v>0</v>
          </cell>
          <cell r="EJ589">
            <v>0</v>
          </cell>
          <cell r="EK589">
            <v>0</v>
          </cell>
          <cell r="EL589">
            <v>0</v>
          </cell>
          <cell r="EM589">
            <v>0</v>
          </cell>
        </row>
        <row r="590">
          <cell r="A590">
            <v>1679</v>
          </cell>
          <cell r="B590">
            <v>1679</v>
          </cell>
          <cell r="C590">
            <v>0</v>
          </cell>
          <cell r="D590" t="str">
            <v>Yes</v>
          </cell>
          <cell r="E590" t="str">
            <v>No</v>
          </cell>
          <cell r="F590" t="str">
            <v>GEFIEO</v>
          </cell>
          <cell r="G590" t="str">
            <v>UNDP</v>
          </cell>
          <cell r="H590" t="str">
            <v>UNDP</v>
          </cell>
          <cell r="I590">
            <v>0</v>
          </cell>
          <cell r="J590" t="str">
            <v>UNDP</v>
          </cell>
          <cell r="K590" t="str">
            <v>UNDP</v>
          </cell>
          <cell r="L590" t="str">
            <v>Romania</v>
          </cell>
          <cell r="M590">
            <v>0</v>
          </cell>
          <cell r="N590" t="str">
            <v>ECA</v>
          </cell>
          <cell r="O590" t="str">
            <v>ECA</v>
          </cell>
          <cell r="P590">
            <v>0</v>
          </cell>
          <cell r="Q590">
            <v>0</v>
          </cell>
          <cell r="R590">
            <v>1</v>
          </cell>
          <cell r="S590">
            <v>0</v>
          </cell>
          <cell r="T590">
            <v>0</v>
          </cell>
          <cell r="U590">
            <v>0</v>
          </cell>
          <cell r="V590">
            <v>0</v>
          </cell>
          <cell r="W590">
            <v>0</v>
          </cell>
          <cell r="X590">
            <v>0</v>
          </cell>
          <cell r="Y590" t="str">
            <v>Government</v>
          </cell>
          <cell r="Z590" t="str">
            <v>Govt</v>
          </cell>
          <cell r="AA590" t="str">
            <v>Y</v>
          </cell>
          <cell r="AB590">
            <v>0</v>
          </cell>
          <cell r="AC590" t="str">
            <v>Strengthening Romania's Protected Area System by Demonstrating Government-NGO Partnership in Romania's Maramures Nature Park</v>
          </cell>
          <cell r="AD590" t="str">
            <v>MSP</v>
          </cell>
          <cell r="AE590" t="str">
            <v>GET</v>
          </cell>
          <cell r="AF590" t="str">
            <v>BD</v>
          </cell>
          <cell r="AG590">
            <v>4</v>
          </cell>
          <cell r="AH590" t="str">
            <v>GEF - 3</v>
          </cell>
          <cell r="AI590">
            <v>38413</v>
          </cell>
          <cell r="AJ590">
            <v>2005</v>
          </cell>
          <cell r="AK590">
            <v>38497</v>
          </cell>
          <cell r="AL590">
            <v>2005</v>
          </cell>
          <cell r="AM590">
            <v>39337</v>
          </cell>
          <cell r="AN590">
            <v>0</v>
          </cell>
          <cell r="AO590">
            <v>40177</v>
          </cell>
          <cell r="AP590">
            <v>40177</v>
          </cell>
          <cell r="AQ590">
            <v>2009</v>
          </cell>
          <cell r="AR590">
            <v>55</v>
          </cell>
          <cell r="AS590">
            <v>16</v>
          </cell>
          <cell r="AT590">
            <v>2010</v>
          </cell>
          <cell r="AU590">
            <v>2009</v>
          </cell>
          <cell r="AV590">
            <v>2009</v>
          </cell>
          <cell r="AW590">
            <v>0</v>
          </cell>
          <cell r="AX590">
            <v>0.97499999999999998</v>
          </cell>
          <cell r="AY590">
            <v>2.5000000000000001E-2</v>
          </cell>
          <cell r="AZ590">
            <v>1</v>
          </cell>
          <cell r="BA590">
            <v>0.97</v>
          </cell>
          <cell r="BB590">
            <v>1.33</v>
          </cell>
          <cell r="BC590">
            <v>1.57</v>
          </cell>
          <cell r="BD590">
            <v>1.3641025641025641</v>
          </cell>
          <cell r="BE590">
            <v>1.6102564102564103</v>
          </cell>
          <cell r="BF590">
            <v>1.1804511278195489</v>
          </cell>
          <cell r="BG590">
            <v>16</v>
          </cell>
          <cell r="BH590">
            <v>0</v>
          </cell>
          <cell r="BI590">
            <v>9</v>
          </cell>
          <cell r="BJ590">
            <v>1</v>
          </cell>
          <cell r="BK590">
            <v>1</v>
          </cell>
          <cell r="BL590">
            <v>0</v>
          </cell>
          <cell r="BM590">
            <v>1</v>
          </cell>
          <cell r="BN590">
            <v>6</v>
          </cell>
          <cell r="BO590">
            <v>1</v>
          </cell>
          <cell r="BP590">
            <v>3</v>
          </cell>
          <cell r="BQ590" t="str">
            <v>ML</v>
          </cell>
          <cell r="BR590">
            <v>4</v>
          </cell>
          <cell r="BS590">
            <v>3</v>
          </cell>
          <cell r="BT590">
            <v>3</v>
          </cell>
          <cell r="BU590">
            <v>3</v>
          </cell>
          <cell r="BV590">
            <v>0</v>
          </cell>
          <cell r="BW590">
            <v>5</v>
          </cell>
          <cell r="BX590">
            <v>1</v>
          </cell>
          <cell r="BY590">
            <v>5</v>
          </cell>
          <cell r="BZ590">
            <v>1</v>
          </cell>
          <cell r="CA590">
            <v>5</v>
          </cell>
          <cell r="CB590">
            <v>1</v>
          </cell>
          <cell r="CC590">
            <v>6</v>
          </cell>
          <cell r="CD590">
            <v>5</v>
          </cell>
          <cell r="CE590">
            <v>1</v>
          </cell>
          <cell r="CF590">
            <v>6</v>
          </cell>
          <cell r="CG590">
            <v>1</v>
          </cell>
          <cell r="CH590">
            <v>5</v>
          </cell>
          <cell r="CI590">
            <v>1</v>
          </cell>
          <cell r="CJ590">
            <v>6</v>
          </cell>
          <cell r="CK590">
            <v>1</v>
          </cell>
          <cell r="CL590">
            <v>5</v>
          </cell>
          <cell r="CM590">
            <v>1</v>
          </cell>
          <cell r="CN590">
            <v>6</v>
          </cell>
          <cell r="CO590">
            <v>1</v>
          </cell>
          <cell r="CP590">
            <v>5</v>
          </cell>
          <cell r="CQ590">
            <v>1</v>
          </cell>
          <cell r="CR590">
            <v>5</v>
          </cell>
          <cell r="CS590">
            <v>1</v>
          </cell>
          <cell r="CT590">
            <v>5</v>
          </cell>
          <cell r="CU590">
            <v>1</v>
          </cell>
          <cell r="CV590">
            <v>0</v>
          </cell>
          <cell r="CW590">
            <v>0</v>
          </cell>
          <cell r="CX590">
            <v>0</v>
          </cell>
          <cell r="CY590">
            <v>0</v>
          </cell>
          <cell r="CZ590">
            <v>0</v>
          </cell>
          <cell r="DA590">
            <v>0</v>
          </cell>
          <cell r="DB590">
            <v>0</v>
          </cell>
          <cell r="DC590">
            <v>0</v>
          </cell>
          <cell r="DD590">
            <v>0</v>
          </cell>
          <cell r="DE590">
            <v>0</v>
          </cell>
          <cell r="DF590">
            <v>0</v>
          </cell>
          <cell r="DG590">
            <v>0</v>
          </cell>
          <cell r="DH590">
            <v>0</v>
          </cell>
          <cell r="DI590">
            <v>0</v>
          </cell>
          <cell r="DJ590">
            <v>0</v>
          </cell>
          <cell r="DK590">
            <v>0</v>
          </cell>
          <cell r="DL590">
            <v>0</v>
          </cell>
          <cell r="DM590">
            <v>0</v>
          </cell>
          <cell r="DN590">
            <v>0</v>
          </cell>
          <cell r="DO590">
            <v>0</v>
          </cell>
          <cell r="DP590">
            <v>0</v>
          </cell>
          <cell r="DQ590">
            <v>0</v>
          </cell>
          <cell r="DR590">
            <v>5</v>
          </cell>
          <cell r="DS590">
            <v>5</v>
          </cell>
          <cell r="DT590">
            <v>6</v>
          </cell>
          <cell r="DU590">
            <v>6</v>
          </cell>
          <cell r="DV590">
            <v>1</v>
          </cell>
          <cell r="DW590">
            <v>4</v>
          </cell>
          <cell r="DX590">
            <v>3</v>
          </cell>
          <cell r="DY590">
            <v>3</v>
          </cell>
          <cell r="DZ590">
            <v>3</v>
          </cell>
          <cell r="EA590">
            <v>3</v>
          </cell>
          <cell r="EB590" t="str">
            <v>ML</v>
          </cell>
          <cell r="EC590">
            <v>5</v>
          </cell>
          <cell r="ED590">
            <v>5</v>
          </cell>
          <cell r="EE590">
            <v>0</v>
          </cell>
          <cell r="EF590">
            <v>0</v>
          </cell>
          <cell r="EG590">
            <v>0</v>
          </cell>
          <cell r="EH590">
            <v>0</v>
          </cell>
          <cell r="EI590">
            <v>0</v>
          </cell>
          <cell r="EJ590">
            <v>0</v>
          </cell>
          <cell r="EK590">
            <v>0</v>
          </cell>
          <cell r="EL590">
            <v>0</v>
          </cell>
          <cell r="EM590">
            <v>0</v>
          </cell>
        </row>
        <row r="591">
          <cell r="A591">
            <v>1681</v>
          </cell>
          <cell r="B591">
            <v>1681</v>
          </cell>
          <cell r="C591">
            <v>0</v>
          </cell>
          <cell r="D591" t="str">
            <v>No</v>
          </cell>
          <cell r="E591" t="str">
            <v>Yes</v>
          </cell>
          <cell r="F591" t="str">
            <v>IAEO</v>
          </cell>
          <cell r="G591" t="str">
            <v>UNDP</v>
          </cell>
          <cell r="H591" t="str">
            <v>UNDP</v>
          </cell>
          <cell r="I591">
            <v>0</v>
          </cell>
          <cell r="J591" t="str">
            <v>UNDP</v>
          </cell>
          <cell r="K591" t="str">
            <v>UNDP</v>
          </cell>
          <cell r="L591" t="str">
            <v>Slovak Republic</v>
          </cell>
          <cell r="M591">
            <v>0</v>
          </cell>
          <cell r="N591" t="str">
            <v>ECA</v>
          </cell>
          <cell r="O591" t="str">
            <v>ECA</v>
          </cell>
          <cell r="P591">
            <v>0</v>
          </cell>
          <cell r="Q591">
            <v>0</v>
          </cell>
          <cell r="R591">
            <v>1</v>
          </cell>
          <cell r="S591">
            <v>0</v>
          </cell>
          <cell r="T591">
            <v>0</v>
          </cell>
          <cell r="U591">
            <v>0</v>
          </cell>
          <cell r="V591">
            <v>0</v>
          </cell>
          <cell r="W591">
            <v>1</v>
          </cell>
          <cell r="X591">
            <v>0</v>
          </cell>
          <cell r="Y591" t="str">
            <v>Institute</v>
          </cell>
          <cell r="Z591" t="str">
            <v>NGO_academic_foundation</v>
          </cell>
          <cell r="AA591" t="str">
            <v>Y</v>
          </cell>
          <cell r="AB591">
            <v>0</v>
          </cell>
          <cell r="AC591" t="str">
            <v>Conservation, Restoration and Wise Use of Calcareous Fens in the Slovak Republic</v>
          </cell>
          <cell r="AD591" t="str">
            <v>MSP</v>
          </cell>
          <cell r="AE591" t="str">
            <v>GET</v>
          </cell>
          <cell r="AF591" t="str">
            <v>BD</v>
          </cell>
          <cell r="AG591">
            <v>0</v>
          </cell>
          <cell r="AH591" t="str">
            <v>GEF - 3</v>
          </cell>
          <cell r="AI591">
            <v>37762</v>
          </cell>
          <cell r="AJ591">
            <v>2003</v>
          </cell>
          <cell r="AK591">
            <v>38163</v>
          </cell>
          <cell r="AL591">
            <v>2004</v>
          </cell>
          <cell r="AM591">
            <v>39170.5</v>
          </cell>
          <cell r="AN591">
            <v>40177</v>
          </cell>
          <cell r="AO591">
            <v>40178</v>
          </cell>
          <cell r="AP591">
            <v>40178</v>
          </cell>
          <cell r="AQ591">
            <v>2009</v>
          </cell>
          <cell r="AR591">
            <v>66</v>
          </cell>
          <cell r="AS591">
            <v>0</v>
          </cell>
          <cell r="AT591">
            <v>2011</v>
          </cell>
          <cell r="AU591">
            <v>2011</v>
          </cell>
          <cell r="AV591">
            <v>2011</v>
          </cell>
          <cell r="AW591">
            <v>0</v>
          </cell>
          <cell r="AX591">
            <v>0.97742000000000007</v>
          </cell>
          <cell r="AY591">
            <v>2.2499999999999999E-2</v>
          </cell>
          <cell r="AZ591">
            <v>0.99992000000000003</v>
          </cell>
          <cell r="BA591">
            <v>0.96</v>
          </cell>
          <cell r="BB591">
            <v>1.46</v>
          </cell>
          <cell r="BC591">
            <v>1.53</v>
          </cell>
          <cell r="BD591">
            <v>1.4937283869779623</v>
          </cell>
          <cell r="BE591">
            <v>1.5653455014221112</v>
          </cell>
          <cell r="BF591">
            <v>1.047945205479452</v>
          </cell>
          <cell r="BG591">
            <v>0</v>
          </cell>
          <cell r="BH591">
            <v>21</v>
          </cell>
          <cell r="BI591">
            <v>6</v>
          </cell>
          <cell r="BJ591">
            <v>1</v>
          </cell>
          <cell r="BK591">
            <v>1</v>
          </cell>
          <cell r="BL591">
            <v>0</v>
          </cell>
          <cell r="BM591">
            <v>1</v>
          </cell>
          <cell r="BN591">
            <v>5</v>
          </cell>
          <cell r="BO591">
            <v>1</v>
          </cell>
          <cell r="BP591">
            <v>4</v>
          </cell>
          <cell r="BQ591" t="str">
            <v>L</v>
          </cell>
          <cell r="BR591">
            <v>4</v>
          </cell>
          <cell r="BS591">
            <v>4</v>
          </cell>
          <cell r="BT591">
            <v>4</v>
          </cell>
          <cell r="BU591">
            <v>4</v>
          </cell>
          <cell r="BV591">
            <v>0</v>
          </cell>
          <cell r="BW591">
            <v>4</v>
          </cell>
          <cell r="BX591">
            <v>1</v>
          </cell>
          <cell r="BY591">
            <v>3</v>
          </cell>
          <cell r="BZ591">
            <v>0</v>
          </cell>
          <cell r="CA591">
            <v>5</v>
          </cell>
          <cell r="CB591">
            <v>1</v>
          </cell>
          <cell r="CC591">
            <v>5</v>
          </cell>
          <cell r="CD591">
            <v>5</v>
          </cell>
          <cell r="CE591">
            <v>1</v>
          </cell>
          <cell r="CF591">
            <v>5</v>
          </cell>
          <cell r="CG591">
            <v>1</v>
          </cell>
          <cell r="CH591">
            <v>5</v>
          </cell>
          <cell r="CI591">
            <v>1</v>
          </cell>
          <cell r="CJ591">
            <v>5</v>
          </cell>
          <cell r="CK591">
            <v>1</v>
          </cell>
          <cell r="CL591">
            <v>5</v>
          </cell>
          <cell r="CM591">
            <v>1</v>
          </cell>
          <cell r="CN591">
            <v>6</v>
          </cell>
          <cell r="CO591">
            <v>1</v>
          </cell>
          <cell r="CP591">
            <v>5</v>
          </cell>
          <cell r="CQ591">
            <v>1</v>
          </cell>
          <cell r="CR591">
            <v>5</v>
          </cell>
          <cell r="CS591">
            <v>1</v>
          </cell>
          <cell r="CT591">
            <v>6</v>
          </cell>
          <cell r="CU591">
            <v>1</v>
          </cell>
          <cell r="CV591">
            <v>0</v>
          </cell>
          <cell r="CW591">
            <v>0</v>
          </cell>
          <cell r="CX591">
            <v>0</v>
          </cell>
          <cell r="CY591">
            <v>0</v>
          </cell>
          <cell r="CZ591">
            <v>1</v>
          </cell>
          <cell r="DA591">
            <v>0</v>
          </cell>
          <cell r="DB591">
            <v>0</v>
          </cell>
          <cell r="DC591">
            <v>0</v>
          </cell>
          <cell r="DD591">
            <v>0</v>
          </cell>
          <cell r="DE591">
            <v>0</v>
          </cell>
          <cell r="DF591">
            <v>0</v>
          </cell>
          <cell r="DG591">
            <v>0</v>
          </cell>
          <cell r="DH591">
            <v>0</v>
          </cell>
          <cell r="DI591">
            <v>0</v>
          </cell>
          <cell r="DJ591">
            <v>0</v>
          </cell>
          <cell r="DK591">
            <v>0</v>
          </cell>
          <cell r="DL591">
            <v>0</v>
          </cell>
          <cell r="DM591">
            <v>0</v>
          </cell>
          <cell r="DN591">
            <v>0</v>
          </cell>
          <cell r="DO591">
            <v>0</v>
          </cell>
          <cell r="DP591">
            <v>0</v>
          </cell>
          <cell r="DQ591">
            <v>0</v>
          </cell>
          <cell r="DR591">
            <v>5</v>
          </cell>
          <cell r="DS591">
            <v>5</v>
          </cell>
          <cell r="DT591">
            <v>5</v>
          </cell>
          <cell r="DU591">
            <v>5</v>
          </cell>
          <cell r="DV591">
            <v>1</v>
          </cell>
          <cell r="DW591">
            <v>0</v>
          </cell>
          <cell r="DX591">
            <v>0</v>
          </cell>
          <cell r="DY591">
            <v>0</v>
          </cell>
          <cell r="DZ591">
            <v>0</v>
          </cell>
          <cell r="EA591">
            <v>0</v>
          </cell>
          <cell r="EB591">
            <v>0</v>
          </cell>
          <cell r="EC591">
            <v>0</v>
          </cell>
          <cell r="ED591">
            <v>0</v>
          </cell>
          <cell r="EE591">
            <v>0</v>
          </cell>
          <cell r="EF591">
            <v>0</v>
          </cell>
          <cell r="EG591">
            <v>0</v>
          </cell>
          <cell r="EH591">
            <v>0</v>
          </cell>
          <cell r="EI591">
            <v>0</v>
          </cell>
          <cell r="EJ591">
            <v>0</v>
          </cell>
          <cell r="EK591">
            <v>0</v>
          </cell>
          <cell r="EL591">
            <v>0</v>
          </cell>
          <cell r="EM591">
            <v>0</v>
          </cell>
        </row>
        <row r="592">
          <cell r="A592">
            <v>1682</v>
          </cell>
          <cell r="B592">
            <v>1682</v>
          </cell>
          <cell r="C592">
            <v>0</v>
          </cell>
          <cell r="D592" t="str">
            <v>No</v>
          </cell>
          <cell r="E592" t="str">
            <v>Yes</v>
          </cell>
          <cell r="F592" t="str">
            <v>IAEO</v>
          </cell>
          <cell r="G592" t="str">
            <v>UNDP</v>
          </cell>
          <cell r="H592" t="str">
            <v>UNDP</v>
          </cell>
          <cell r="I592">
            <v>0</v>
          </cell>
          <cell r="J592" t="str">
            <v>UNDP</v>
          </cell>
          <cell r="K592" t="str">
            <v>UNDP</v>
          </cell>
          <cell r="L592" t="str">
            <v>Vanuatu</v>
          </cell>
          <cell r="M592">
            <v>0</v>
          </cell>
          <cell r="N592" t="str">
            <v>Asia</v>
          </cell>
          <cell r="O592" t="str">
            <v>Asia</v>
          </cell>
          <cell r="P592">
            <v>0</v>
          </cell>
          <cell r="Q592">
            <v>0</v>
          </cell>
          <cell r="R592">
            <v>1</v>
          </cell>
          <cell r="S592">
            <v>1</v>
          </cell>
          <cell r="T592">
            <v>0</v>
          </cell>
          <cell r="U592">
            <v>1</v>
          </cell>
          <cell r="V592">
            <v>1</v>
          </cell>
          <cell r="W592">
            <v>0</v>
          </cell>
          <cell r="X592">
            <v>0</v>
          </cell>
          <cell r="Y592" t="str">
            <v>Government</v>
          </cell>
          <cell r="Z592" t="str">
            <v>Govt</v>
          </cell>
          <cell r="AA592" t="str">
            <v>Y</v>
          </cell>
          <cell r="AB592">
            <v>0</v>
          </cell>
          <cell r="AC592" t="str">
            <v>Facilitating and strengthening local resource management initiatives of traditional landholders &amp; their communities to achieve biodiversity conservation objectives</v>
          </cell>
          <cell r="AD592" t="str">
            <v>MSP</v>
          </cell>
          <cell r="AE592" t="str">
            <v>GET</v>
          </cell>
          <cell r="AF592" t="str">
            <v>BD</v>
          </cell>
          <cell r="AG592">
            <v>0</v>
          </cell>
          <cell r="AH592" t="str">
            <v>GEF - 3</v>
          </cell>
          <cell r="AI592">
            <v>38056</v>
          </cell>
          <cell r="AJ592">
            <v>2004</v>
          </cell>
          <cell r="AK592">
            <v>38407</v>
          </cell>
          <cell r="AL592">
            <v>2005</v>
          </cell>
          <cell r="AM592">
            <v>39308</v>
          </cell>
          <cell r="AN592">
            <v>39845</v>
          </cell>
          <cell r="AO592">
            <v>40209</v>
          </cell>
          <cell r="AP592">
            <v>40209</v>
          </cell>
          <cell r="AQ592">
            <v>2010</v>
          </cell>
          <cell r="AR592">
            <v>59</v>
          </cell>
          <cell r="AS592">
            <v>10</v>
          </cell>
          <cell r="AT592">
            <v>2011</v>
          </cell>
          <cell r="AU592">
            <v>2010</v>
          </cell>
          <cell r="AV592">
            <v>2010</v>
          </cell>
          <cell r="AW592">
            <v>0</v>
          </cell>
          <cell r="AX592">
            <v>0.74591000000000007</v>
          </cell>
          <cell r="AY592">
            <v>2.4896999999999999E-2</v>
          </cell>
          <cell r="AZ592">
            <v>0.77080700000000002</v>
          </cell>
          <cell r="BA592">
            <v>0.77</v>
          </cell>
          <cell r="BB592">
            <v>0.72</v>
          </cell>
          <cell r="BC592">
            <v>0.71</v>
          </cell>
          <cell r="BD592">
            <v>0.96526390583314325</v>
          </cell>
          <cell r="BE592">
            <v>0.95185746269657179</v>
          </cell>
          <cell r="BF592">
            <v>0.98611111111111105</v>
          </cell>
          <cell r="BG592">
            <v>10</v>
          </cell>
          <cell r="BH592">
            <v>22</v>
          </cell>
          <cell r="BI592">
            <v>13</v>
          </cell>
          <cell r="BJ592">
            <v>1</v>
          </cell>
          <cell r="BK592">
            <v>0</v>
          </cell>
          <cell r="BL592">
            <v>0</v>
          </cell>
          <cell r="BM592">
            <v>1</v>
          </cell>
          <cell r="BN592">
            <v>4</v>
          </cell>
          <cell r="BO592">
            <v>1</v>
          </cell>
          <cell r="BP592">
            <v>3</v>
          </cell>
          <cell r="BQ592" t="str">
            <v>ML</v>
          </cell>
          <cell r="BR592">
            <v>4</v>
          </cell>
          <cell r="BS592">
            <v>3</v>
          </cell>
          <cell r="BT592">
            <v>4</v>
          </cell>
          <cell r="BU592">
            <v>3</v>
          </cell>
          <cell r="BV592">
            <v>0</v>
          </cell>
          <cell r="BW592">
            <v>3</v>
          </cell>
          <cell r="BX592">
            <v>0</v>
          </cell>
          <cell r="BY592">
            <v>5</v>
          </cell>
          <cell r="BZ592">
            <v>1</v>
          </cell>
          <cell r="CA592">
            <v>3</v>
          </cell>
          <cell r="CB592">
            <v>0</v>
          </cell>
          <cell r="CC592">
            <v>4</v>
          </cell>
          <cell r="CD592">
            <v>4</v>
          </cell>
          <cell r="CE592">
            <v>1</v>
          </cell>
          <cell r="CF592">
            <v>4</v>
          </cell>
          <cell r="CG592">
            <v>1</v>
          </cell>
          <cell r="CH592">
            <v>3</v>
          </cell>
          <cell r="CI592">
            <v>0</v>
          </cell>
          <cell r="CJ592">
            <v>4</v>
          </cell>
          <cell r="CK592">
            <v>1</v>
          </cell>
          <cell r="CL592">
            <v>2</v>
          </cell>
          <cell r="CM592">
            <v>0</v>
          </cell>
          <cell r="CN592">
            <v>2</v>
          </cell>
          <cell r="CO592">
            <v>0</v>
          </cell>
          <cell r="CP592">
            <v>3</v>
          </cell>
          <cell r="CQ592">
            <v>0</v>
          </cell>
          <cell r="CR592">
            <v>4</v>
          </cell>
          <cell r="CS592">
            <v>1</v>
          </cell>
          <cell r="CT592">
            <v>2</v>
          </cell>
          <cell r="CU592">
            <v>0</v>
          </cell>
          <cell r="CV592">
            <v>0</v>
          </cell>
          <cell r="CW592">
            <v>0</v>
          </cell>
          <cell r="CX592">
            <v>0</v>
          </cell>
          <cell r="CY592">
            <v>0</v>
          </cell>
          <cell r="CZ592">
            <v>1</v>
          </cell>
          <cell r="DA592">
            <v>0</v>
          </cell>
          <cell r="DB592">
            <v>0</v>
          </cell>
          <cell r="DC592">
            <v>0</v>
          </cell>
          <cell r="DD592">
            <v>0</v>
          </cell>
          <cell r="DE592">
            <v>0</v>
          </cell>
          <cell r="DF592">
            <v>0</v>
          </cell>
          <cell r="DG592">
            <v>0</v>
          </cell>
          <cell r="DH592">
            <v>0</v>
          </cell>
          <cell r="DI592">
            <v>0</v>
          </cell>
          <cell r="DJ592">
            <v>0</v>
          </cell>
          <cell r="DK592">
            <v>0</v>
          </cell>
          <cell r="DL592">
            <v>0</v>
          </cell>
          <cell r="DM592">
            <v>0</v>
          </cell>
          <cell r="DN592">
            <v>0</v>
          </cell>
          <cell r="DO592">
            <v>0</v>
          </cell>
          <cell r="DP592">
            <v>0</v>
          </cell>
          <cell r="DQ592">
            <v>0</v>
          </cell>
          <cell r="DR592">
            <v>5</v>
          </cell>
          <cell r="DS592">
            <v>4</v>
          </cell>
          <cell r="DT592">
            <v>4</v>
          </cell>
          <cell r="DU592">
            <v>4</v>
          </cell>
          <cell r="DV592">
            <v>1</v>
          </cell>
          <cell r="DW592">
            <v>0</v>
          </cell>
          <cell r="DX592">
            <v>0</v>
          </cell>
          <cell r="DY592">
            <v>0</v>
          </cell>
          <cell r="DZ592">
            <v>0</v>
          </cell>
          <cell r="EA592">
            <v>0</v>
          </cell>
          <cell r="EB592">
            <v>0</v>
          </cell>
          <cell r="EC592">
            <v>0</v>
          </cell>
          <cell r="ED592">
            <v>0</v>
          </cell>
          <cell r="EE592">
            <v>0</v>
          </cell>
          <cell r="EF592">
            <v>0</v>
          </cell>
          <cell r="EG592">
            <v>0</v>
          </cell>
          <cell r="EH592">
            <v>0</v>
          </cell>
          <cell r="EI592">
            <v>0</v>
          </cell>
          <cell r="EJ592">
            <v>0</v>
          </cell>
          <cell r="EK592">
            <v>0</v>
          </cell>
          <cell r="EL592">
            <v>0</v>
          </cell>
          <cell r="EM592">
            <v>0</v>
          </cell>
        </row>
        <row r="593">
          <cell r="A593">
            <v>1684</v>
          </cell>
          <cell r="B593" t="e">
            <v>#N/A</v>
          </cell>
          <cell r="C593">
            <v>36037</v>
          </cell>
          <cell r="D593" t="str">
            <v>Yes</v>
          </cell>
          <cell r="E593" t="str">
            <v>No</v>
          </cell>
          <cell r="F593" t="str">
            <v>GEFIEO</v>
          </cell>
          <cell r="G593" t="str">
            <v>ADB</v>
          </cell>
          <cell r="H593" t="str">
            <v>ADB</v>
          </cell>
          <cell r="I593">
            <v>0</v>
          </cell>
          <cell r="J593" t="str">
            <v>ADB</v>
          </cell>
          <cell r="K593">
            <v>0</v>
          </cell>
          <cell r="L593" t="str">
            <v>China, Cambodia, Lao PDR, Thailand, Vietnam</v>
          </cell>
          <cell r="M593" t="str">
            <v>China, Cambodia, Lao PDR, Thailand, Vietnam</v>
          </cell>
          <cell r="N593" t="str">
            <v>EAP</v>
          </cell>
          <cell r="O593" t="str">
            <v>Asia</v>
          </cell>
          <cell r="P593">
            <v>0</v>
          </cell>
          <cell r="Q593">
            <v>1</v>
          </cell>
          <cell r="R593">
            <v>0</v>
          </cell>
          <cell r="S593">
            <v>0</v>
          </cell>
          <cell r="T593">
            <v>0</v>
          </cell>
          <cell r="U593">
            <v>0</v>
          </cell>
          <cell r="V593">
            <v>2</v>
          </cell>
          <cell r="W593">
            <v>0</v>
          </cell>
          <cell r="X593">
            <v>0</v>
          </cell>
          <cell r="Y593" t="str">
            <v>Government</v>
          </cell>
          <cell r="Z593" t="str">
            <v>Govt</v>
          </cell>
          <cell r="AA593">
            <v>0</v>
          </cell>
          <cell r="AB593">
            <v>0</v>
          </cell>
          <cell r="AC593" t="str">
            <v>National Performance Assessment and Subregional Strategic Environment Framework in the GMS</v>
          </cell>
          <cell r="AD593" t="str">
            <v>FSP</v>
          </cell>
          <cell r="AE593" t="str">
            <v>GET</v>
          </cell>
          <cell r="AF593" t="str">
            <v>MF</v>
          </cell>
          <cell r="AG593">
            <v>0</v>
          </cell>
          <cell r="AH593" t="str">
            <v>GEF - 3</v>
          </cell>
          <cell r="AI593">
            <v>37608</v>
          </cell>
          <cell r="AJ593">
            <v>2002</v>
          </cell>
          <cell r="AK593">
            <v>37601</v>
          </cell>
          <cell r="AL593">
            <v>2002</v>
          </cell>
          <cell r="AM593">
            <v>38401.5</v>
          </cell>
          <cell r="AN593">
            <v>0</v>
          </cell>
          <cell r="AO593">
            <v>39202</v>
          </cell>
          <cell r="AP593">
            <v>39202</v>
          </cell>
          <cell r="AQ593">
            <v>2007</v>
          </cell>
          <cell r="AR593">
            <v>52</v>
          </cell>
          <cell r="AS593">
            <v>0</v>
          </cell>
          <cell r="AT593">
            <v>2013</v>
          </cell>
          <cell r="AU593">
            <v>39600</v>
          </cell>
          <cell r="AV593">
            <v>2008</v>
          </cell>
          <cell r="AW593">
            <v>0</v>
          </cell>
          <cell r="AX593">
            <v>0.8</v>
          </cell>
          <cell r="AY593">
            <v>0</v>
          </cell>
          <cell r="AZ593">
            <v>0.8</v>
          </cell>
          <cell r="BA593">
            <v>0</v>
          </cell>
          <cell r="BB593">
            <v>1.6</v>
          </cell>
          <cell r="BC593">
            <v>0.61899999999999999</v>
          </cell>
          <cell r="BD593">
            <v>2</v>
          </cell>
          <cell r="BE593">
            <v>0.77374999999999994</v>
          </cell>
          <cell r="BF593">
            <v>0.38687499999999997</v>
          </cell>
          <cell r="BG593">
            <v>0</v>
          </cell>
          <cell r="BH593">
            <v>0</v>
          </cell>
          <cell r="BI593">
            <v>0</v>
          </cell>
          <cell r="BJ593">
            <v>0</v>
          </cell>
          <cell r="BK593">
            <v>0</v>
          </cell>
          <cell r="BL593">
            <v>0</v>
          </cell>
          <cell r="BM593">
            <v>1</v>
          </cell>
          <cell r="BN593">
            <v>4</v>
          </cell>
          <cell r="BO593">
            <v>1</v>
          </cell>
          <cell r="BP593">
            <v>4</v>
          </cell>
          <cell r="BQ593" t="str">
            <v>L</v>
          </cell>
          <cell r="BR593">
            <v>4</v>
          </cell>
          <cell r="BS593">
            <v>4</v>
          </cell>
          <cell r="BT593">
            <v>4</v>
          </cell>
          <cell r="BU593">
            <v>4</v>
          </cell>
          <cell r="BV593">
            <v>0</v>
          </cell>
          <cell r="BW593">
            <v>0</v>
          </cell>
          <cell r="BX593">
            <v>0</v>
          </cell>
          <cell r="BY593">
            <v>4</v>
          </cell>
          <cell r="BZ593">
            <v>1</v>
          </cell>
          <cell r="CA593">
            <v>4</v>
          </cell>
          <cell r="CB593">
            <v>1</v>
          </cell>
          <cell r="CC593">
            <v>0</v>
          </cell>
          <cell r="CD593">
            <v>3</v>
          </cell>
          <cell r="CE593">
            <v>0</v>
          </cell>
          <cell r="CF593">
            <v>5</v>
          </cell>
          <cell r="CG593">
            <v>1</v>
          </cell>
          <cell r="CH593">
            <v>3</v>
          </cell>
          <cell r="CI593">
            <v>0</v>
          </cell>
          <cell r="CJ593">
            <v>4</v>
          </cell>
          <cell r="CK593">
            <v>1</v>
          </cell>
          <cell r="CL593">
            <v>5</v>
          </cell>
          <cell r="CM593">
            <v>1</v>
          </cell>
          <cell r="CN593">
            <v>0</v>
          </cell>
          <cell r="CO593">
            <v>0</v>
          </cell>
          <cell r="CP593">
            <v>4</v>
          </cell>
          <cell r="CQ593">
            <v>1</v>
          </cell>
          <cell r="CR593">
            <v>2</v>
          </cell>
          <cell r="CS593">
            <v>0</v>
          </cell>
          <cell r="CT593">
            <v>2</v>
          </cell>
          <cell r="CU593">
            <v>0</v>
          </cell>
          <cell r="CV593">
            <v>0</v>
          </cell>
          <cell r="CW593">
            <v>0</v>
          </cell>
          <cell r="CX593">
            <v>0</v>
          </cell>
          <cell r="CY593">
            <v>0</v>
          </cell>
          <cell r="CZ593">
            <v>0</v>
          </cell>
          <cell r="DA593">
            <v>0</v>
          </cell>
          <cell r="DB593">
            <v>0</v>
          </cell>
          <cell r="DC593">
            <v>0</v>
          </cell>
          <cell r="DD593">
            <v>0</v>
          </cell>
          <cell r="DE593">
            <v>0</v>
          </cell>
          <cell r="DF593">
            <v>0</v>
          </cell>
          <cell r="DG593">
            <v>0</v>
          </cell>
          <cell r="DH593">
            <v>0</v>
          </cell>
          <cell r="DI593">
            <v>0</v>
          </cell>
          <cell r="DJ593">
            <v>0</v>
          </cell>
          <cell r="DK593">
            <v>0</v>
          </cell>
          <cell r="DL593">
            <v>0</v>
          </cell>
          <cell r="DM593">
            <v>0</v>
          </cell>
          <cell r="DN593">
            <v>0</v>
          </cell>
          <cell r="DO593">
            <v>0</v>
          </cell>
          <cell r="DP593">
            <v>0</v>
          </cell>
          <cell r="DQ593">
            <v>0</v>
          </cell>
          <cell r="DR593">
            <v>5</v>
          </cell>
          <cell r="DS593">
            <v>4</v>
          </cell>
          <cell r="DT593">
            <v>4</v>
          </cell>
          <cell r="DU593">
            <v>4</v>
          </cell>
          <cell r="DV593">
            <v>1</v>
          </cell>
          <cell r="DW593">
            <v>4</v>
          </cell>
          <cell r="DX593">
            <v>4</v>
          </cell>
          <cell r="DY593">
            <v>4</v>
          </cell>
          <cell r="DZ593">
            <v>4</v>
          </cell>
          <cell r="EA593">
            <v>4</v>
          </cell>
          <cell r="EB593" t="str">
            <v>L</v>
          </cell>
          <cell r="EC593">
            <v>4</v>
          </cell>
          <cell r="ED593">
            <v>4</v>
          </cell>
          <cell r="EE593">
            <v>3</v>
          </cell>
          <cell r="EF593">
            <v>5</v>
          </cell>
          <cell r="EG593">
            <v>3</v>
          </cell>
          <cell r="EH593">
            <v>4</v>
          </cell>
          <cell r="EI593">
            <v>5</v>
          </cell>
          <cell r="EJ593">
            <v>0</v>
          </cell>
          <cell r="EK593">
            <v>4</v>
          </cell>
          <cell r="EL593">
            <v>2</v>
          </cell>
          <cell r="EM593">
            <v>2</v>
          </cell>
        </row>
        <row r="594">
          <cell r="A594">
            <v>1694</v>
          </cell>
          <cell r="B594">
            <v>1694</v>
          </cell>
          <cell r="C594">
            <v>0</v>
          </cell>
          <cell r="D594" t="str">
            <v>Yes</v>
          </cell>
          <cell r="E594" t="str">
            <v>Yes</v>
          </cell>
          <cell r="F594" t="str">
            <v>GEFIEO</v>
          </cell>
          <cell r="G594" t="str">
            <v>UNEP</v>
          </cell>
          <cell r="H594" t="str">
            <v>UNEP</v>
          </cell>
          <cell r="I594">
            <v>0</v>
          </cell>
          <cell r="J594" t="str">
            <v>UNEP</v>
          </cell>
          <cell r="K594" t="str">
            <v>UNEP</v>
          </cell>
          <cell r="L594" t="str">
            <v>Regional (Kazakhstan, Uzbekistan, Turkmenistan, Tajikistan, Kyrgyzstan)</v>
          </cell>
          <cell r="M594" t="str">
            <v>Kyrgyzstan, Kazakhstan, Tajikistan, Turkmenistan, Uzbekistan</v>
          </cell>
          <cell r="N594" t="str">
            <v>ECA</v>
          </cell>
          <cell r="O594" t="str">
            <v>ECA</v>
          </cell>
          <cell r="P594">
            <v>0</v>
          </cell>
          <cell r="Q594">
            <v>1</v>
          </cell>
          <cell r="R594">
            <v>0</v>
          </cell>
          <cell r="S594">
            <v>2</v>
          </cell>
          <cell r="T594">
            <v>2</v>
          </cell>
          <cell r="U594">
            <v>0</v>
          </cell>
          <cell r="V594">
            <v>0</v>
          </cell>
          <cell r="W594">
            <v>1</v>
          </cell>
          <cell r="X594">
            <v>0</v>
          </cell>
          <cell r="Y594" t="str">
            <v>NGO</v>
          </cell>
          <cell r="Z594" t="str">
            <v>NGO_academic_foundation</v>
          </cell>
          <cell r="AA594" t="str">
            <v>Y</v>
          </cell>
          <cell r="AB594">
            <v>0</v>
          </cell>
          <cell r="AC594" t="str">
            <v>Development of the Econet for Long-term Conservation of Biodiversity in the Central Asia Ecoregions</v>
          </cell>
          <cell r="AD594" t="str">
            <v>MSP</v>
          </cell>
          <cell r="AE594" t="str">
            <v>GET</v>
          </cell>
          <cell r="AF594" t="str">
            <v>BD</v>
          </cell>
          <cell r="AG594">
            <v>0</v>
          </cell>
          <cell r="AH594" t="str">
            <v>GEF - 3</v>
          </cell>
          <cell r="AI594">
            <v>37454</v>
          </cell>
          <cell r="AJ594">
            <v>2002</v>
          </cell>
          <cell r="AK594">
            <v>37622</v>
          </cell>
          <cell r="AL594">
            <v>2003</v>
          </cell>
          <cell r="AM594">
            <v>38214.5</v>
          </cell>
          <cell r="AN594">
            <v>38869</v>
          </cell>
          <cell r="AO594">
            <v>38807</v>
          </cell>
          <cell r="AP594">
            <v>38807</v>
          </cell>
          <cell r="AQ594">
            <v>2006</v>
          </cell>
          <cell r="AR594">
            <v>38</v>
          </cell>
          <cell r="AS594">
            <v>0</v>
          </cell>
          <cell r="AT594">
            <v>2008</v>
          </cell>
          <cell r="AU594">
            <v>2008</v>
          </cell>
          <cell r="AV594">
            <v>2008</v>
          </cell>
          <cell r="AW594">
            <v>0</v>
          </cell>
          <cell r="AX594">
            <v>0.75</v>
          </cell>
          <cell r="AY594">
            <v>2.5000000000000001E-2</v>
          </cell>
          <cell r="AZ594">
            <v>0.77500000000000002</v>
          </cell>
          <cell r="BA594">
            <v>0.78</v>
          </cell>
          <cell r="BB594">
            <v>1.385</v>
          </cell>
          <cell r="BC594">
            <v>6.8</v>
          </cell>
          <cell r="BD594">
            <v>1.8466666666666667</v>
          </cell>
          <cell r="BE594">
            <v>9.0666666666666664</v>
          </cell>
          <cell r="BF594">
            <v>4.9097472924187722</v>
          </cell>
          <cell r="BG594">
            <v>3</v>
          </cell>
          <cell r="BH594">
            <v>27</v>
          </cell>
          <cell r="BI594">
            <v>10</v>
          </cell>
          <cell r="BJ594">
            <v>1</v>
          </cell>
          <cell r="BK594">
            <v>1</v>
          </cell>
          <cell r="BL594">
            <v>0</v>
          </cell>
          <cell r="BM594">
            <v>1</v>
          </cell>
          <cell r="BN594">
            <v>4</v>
          </cell>
          <cell r="BO594">
            <v>0</v>
          </cell>
          <cell r="BP594">
            <v>2</v>
          </cell>
          <cell r="BQ594" t="str">
            <v>MU</v>
          </cell>
          <cell r="BR594">
            <v>2</v>
          </cell>
          <cell r="BS594">
            <v>3</v>
          </cell>
          <cell r="BT594">
            <v>3</v>
          </cell>
          <cell r="BU594">
            <v>4</v>
          </cell>
          <cell r="BV594">
            <v>2</v>
          </cell>
          <cell r="BW594">
            <v>4</v>
          </cell>
          <cell r="BX594">
            <v>1</v>
          </cell>
          <cell r="BY594">
            <v>3</v>
          </cell>
          <cell r="BZ594">
            <v>0</v>
          </cell>
          <cell r="CA594">
            <v>4</v>
          </cell>
          <cell r="CB594">
            <v>1</v>
          </cell>
          <cell r="CC594">
            <v>5</v>
          </cell>
          <cell r="CD594">
            <v>5</v>
          </cell>
          <cell r="CE594">
            <v>1</v>
          </cell>
          <cell r="CF594">
            <v>5</v>
          </cell>
          <cell r="CG594">
            <v>1</v>
          </cell>
          <cell r="CH594">
            <v>5</v>
          </cell>
          <cell r="CI594">
            <v>1</v>
          </cell>
          <cell r="CJ594">
            <v>5</v>
          </cell>
          <cell r="CK594">
            <v>1</v>
          </cell>
          <cell r="CL594">
            <v>6</v>
          </cell>
          <cell r="CM594">
            <v>1</v>
          </cell>
          <cell r="CN594">
            <v>5</v>
          </cell>
          <cell r="CO594">
            <v>1</v>
          </cell>
          <cell r="CP594">
            <v>5</v>
          </cell>
          <cell r="CQ594">
            <v>1</v>
          </cell>
          <cell r="CR594">
            <v>6</v>
          </cell>
          <cell r="CS594">
            <v>1</v>
          </cell>
          <cell r="CT594">
            <v>5</v>
          </cell>
          <cell r="CU594">
            <v>1</v>
          </cell>
          <cell r="CV594">
            <v>0</v>
          </cell>
          <cell r="CW594">
            <v>0</v>
          </cell>
          <cell r="CX594">
            <v>0</v>
          </cell>
          <cell r="CY594">
            <v>4</v>
          </cell>
          <cell r="CZ594">
            <v>1</v>
          </cell>
          <cell r="DA594">
            <v>0</v>
          </cell>
          <cell r="DB594">
            <v>0</v>
          </cell>
          <cell r="DC594">
            <v>0</v>
          </cell>
          <cell r="DD594">
            <v>0</v>
          </cell>
          <cell r="DE594">
            <v>2</v>
          </cell>
          <cell r="DF594" t="str">
            <v>MU</v>
          </cell>
          <cell r="DG594">
            <v>0</v>
          </cell>
          <cell r="DH594">
            <v>0</v>
          </cell>
          <cell r="DI594">
            <v>0</v>
          </cell>
          <cell r="DJ594">
            <v>0</v>
          </cell>
          <cell r="DK594">
            <v>0</v>
          </cell>
          <cell r="DL594">
            <v>0</v>
          </cell>
          <cell r="DM594">
            <v>0</v>
          </cell>
          <cell r="DN594">
            <v>0</v>
          </cell>
          <cell r="DO594">
            <v>0</v>
          </cell>
          <cell r="DP594">
            <v>0</v>
          </cell>
          <cell r="DQ594">
            <v>0</v>
          </cell>
          <cell r="DR594">
            <v>5</v>
          </cell>
          <cell r="DS594">
            <v>4</v>
          </cell>
          <cell r="DT594">
            <v>5</v>
          </cell>
          <cell r="DU594">
            <v>4</v>
          </cell>
          <cell r="DV594">
            <v>1</v>
          </cell>
          <cell r="DW594">
            <v>2</v>
          </cell>
          <cell r="DX594">
            <v>3</v>
          </cell>
          <cell r="DY594">
            <v>3</v>
          </cell>
          <cell r="DZ594">
            <v>4</v>
          </cell>
          <cell r="EA594">
            <v>2</v>
          </cell>
          <cell r="EB594" t="str">
            <v>MU</v>
          </cell>
          <cell r="EC594">
            <v>3</v>
          </cell>
          <cell r="ED594">
            <v>4</v>
          </cell>
          <cell r="EE594">
            <v>0</v>
          </cell>
          <cell r="EF594">
            <v>0</v>
          </cell>
          <cell r="EG594">
            <v>0</v>
          </cell>
          <cell r="EH594">
            <v>0</v>
          </cell>
          <cell r="EI594">
            <v>0</v>
          </cell>
          <cell r="EJ594">
            <v>0</v>
          </cell>
          <cell r="EK594">
            <v>0</v>
          </cell>
          <cell r="EL594">
            <v>0</v>
          </cell>
          <cell r="EM594">
            <v>0</v>
          </cell>
        </row>
        <row r="595">
          <cell r="A595">
            <v>1702</v>
          </cell>
          <cell r="B595" t="e">
            <v>#N/A</v>
          </cell>
          <cell r="C595">
            <v>75042</v>
          </cell>
          <cell r="D595" t="str">
            <v>Yes</v>
          </cell>
          <cell r="E595" t="str">
            <v>No</v>
          </cell>
          <cell r="F595" t="str">
            <v>GEFIEO</v>
          </cell>
          <cell r="G595" t="str">
            <v>World Bank</v>
          </cell>
          <cell r="H595" t="str">
            <v>WB</v>
          </cell>
          <cell r="I595">
            <v>0</v>
          </cell>
          <cell r="J595" t="str">
            <v>WB</v>
          </cell>
          <cell r="K595" t="str">
            <v>WB</v>
          </cell>
          <cell r="L595" t="str">
            <v>Hungary</v>
          </cell>
          <cell r="M595">
            <v>0</v>
          </cell>
          <cell r="N595" t="str">
            <v>ECA</v>
          </cell>
          <cell r="O595" t="str">
            <v>ECA</v>
          </cell>
          <cell r="P595">
            <v>0</v>
          </cell>
          <cell r="Q595">
            <v>0</v>
          </cell>
          <cell r="R595">
            <v>1</v>
          </cell>
          <cell r="S595">
            <v>0</v>
          </cell>
          <cell r="T595">
            <v>0</v>
          </cell>
          <cell r="U595">
            <v>0</v>
          </cell>
          <cell r="V595">
            <v>0</v>
          </cell>
          <cell r="W595">
            <v>1</v>
          </cell>
          <cell r="X595">
            <v>0</v>
          </cell>
          <cell r="Y595" t="str">
            <v>Private sector</v>
          </cell>
          <cell r="Z595" t="str">
            <v>Others</v>
          </cell>
          <cell r="AA595" t="str">
            <v>N</v>
          </cell>
          <cell r="AB595">
            <v>0</v>
          </cell>
          <cell r="AC595" t="str">
            <v>Rehabilitation and Expansion of Small Hydro-Plants on the River Raba in Hungary</v>
          </cell>
          <cell r="AD595" t="str">
            <v>MSP</v>
          </cell>
          <cell r="AE595" t="str">
            <v>GET</v>
          </cell>
          <cell r="AF595" t="str">
            <v>CC</v>
          </cell>
          <cell r="AG595">
            <v>0</v>
          </cell>
          <cell r="AH595" t="str">
            <v>GEF - 3</v>
          </cell>
          <cell r="AI595">
            <v>37733</v>
          </cell>
          <cell r="AJ595">
            <v>2003</v>
          </cell>
          <cell r="AK595">
            <v>0</v>
          </cell>
          <cell r="AL595">
            <v>2003</v>
          </cell>
          <cell r="AM595">
            <v>0</v>
          </cell>
          <cell r="AN595">
            <v>0</v>
          </cell>
          <cell r="AO595">
            <v>38898</v>
          </cell>
          <cell r="AP595">
            <v>38898</v>
          </cell>
          <cell r="AQ595">
            <v>2006</v>
          </cell>
          <cell r="AR595">
            <v>0</v>
          </cell>
          <cell r="AS595">
            <v>0</v>
          </cell>
          <cell r="AT595">
            <v>2008</v>
          </cell>
          <cell r="AU595">
            <v>2007</v>
          </cell>
          <cell r="AV595">
            <v>2007</v>
          </cell>
          <cell r="AW595">
            <v>0</v>
          </cell>
          <cell r="AX595">
            <v>0.40500000000000003</v>
          </cell>
          <cell r="AY595">
            <v>0</v>
          </cell>
          <cell r="AZ595">
            <v>0.40500000000000003</v>
          </cell>
          <cell r="BA595">
            <v>0.41</v>
          </cell>
          <cell r="BB595">
            <v>1.84</v>
          </cell>
          <cell r="BC595">
            <v>0</v>
          </cell>
          <cell r="BD595">
            <v>4.5432098765432096</v>
          </cell>
          <cell r="BE595">
            <v>0</v>
          </cell>
          <cell r="BF595">
            <v>0</v>
          </cell>
          <cell r="BG595">
            <v>0</v>
          </cell>
          <cell r="BH595">
            <v>26</v>
          </cell>
          <cell r="BI595">
            <v>14</v>
          </cell>
          <cell r="BJ595">
            <v>1</v>
          </cell>
          <cell r="BK595">
            <v>1</v>
          </cell>
          <cell r="BL595">
            <v>0</v>
          </cell>
          <cell r="BM595">
            <v>1</v>
          </cell>
          <cell r="BN595">
            <v>4</v>
          </cell>
          <cell r="BO595">
            <v>1</v>
          </cell>
          <cell r="BP595">
            <v>4</v>
          </cell>
          <cell r="BQ595" t="str">
            <v>L</v>
          </cell>
          <cell r="BR595">
            <v>4</v>
          </cell>
          <cell r="BS595">
            <v>4</v>
          </cell>
          <cell r="BT595">
            <v>4</v>
          </cell>
          <cell r="BU595">
            <v>4</v>
          </cell>
          <cell r="BV595">
            <v>4</v>
          </cell>
          <cell r="BW595" t="str">
            <v>UA</v>
          </cell>
          <cell r="BX595">
            <v>0</v>
          </cell>
          <cell r="BY595">
            <v>5</v>
          </cell>
          <cell r="BZ595">
            <v>1</v>
          </cell>
          <cell r="CA595" t="str">
            <v>UA</v>
          </cell>
          <cell r="CB595">
            <v>0</v>
          </cell>
          <cell r="CC595">
            <v>0</v>
          </cell>
          <cell r="CD595" t="str">
            <v>UA</v>
          </cell>
          <cell r="CE595">
            <v>0</v>
          </cell>
          <cell r="CF595" t="str">
            <v>UA</v>
          </cell>
          <cell r="CG595">
            <v>0</v>
          </cell>
          <cell r="CH595">
            <v>2</v>
          </cell>
          <cell r="CI595">
            <v>0</v>
          </cell>
          <cell r="CJ595">
            <v>3</v>
          </cell>
          <cell r="CK595">
            <v>0</v>
          </cell>
          <cell r="CL595">
            <v>1</v>
          </cell>
          <cell r="CM595">
            <v>0</v>
          </cell>
          <cell r="CN595">
            <v>3</v>
          </cell>
          <cell r="CO595">
            <v>0</v>
          </cell>
          <cell r="CP595">
            <v>2</v>
          </cell>
          <cell r="CQ595">
            <v>0</v>
          </cell>
          <cell r="CR595">
            <v>3</v>
          </cell>
          <cell r="CS595">
            <v>0</v>
          </cell>
          <cell r="CT595">
            <v>1</v>
          </cell>
          <cell r="CU595">
            <v>0</v>
          </cell>
          <cell r="CV595">
            <v>0</v>
          </cell>
          <cell r="CW595">
            <v>0</v>
          </cell>
          <cell r="CX595">
            <v>0</v>
          </cell>
          <cell r="CY595">
            <v>0</v>
          </cell>
          <cell r="CZ595">
            <v>0</v>
          </cell>
          <cell r="DA595">
            <v>0</v>
          </cell>
          <cell r="DB595">
            <v>0</v>
          </cell>
          <cell r="DC595">
            <v>0</v>
          </cell>
          <cell r="DD595">
            <v>0</v>
          </cell>
          <cell r="DE595">
            <v>0</v>
          </cell>
          <cell r="DF595">
            <v>0</v>
          </cell>
          <cell r="DG595">
            <v>0</v>
          </cell>
          <cell r="DH595">
            <v>0</v>
          </cell>
          <cell r="DI595">
            <v>0</v>
          </cell>
          <cell r="DJ595">
            <v>0</v>
          </cell>
          <cell r="DK595">
            <v>0</v>
          </cell>
          <cell r="DL595">
            <v>0</v>
          </cell>
          <cell r="DM595">
            <v>0</v>
          </cell>
          <cell r="DN595">
            <v>0</v>
          </cell>
          <cell r="DO595">
            <v>0</v>
          </cell>
          <cell r="DP595">
            <v>0</v>
          </cell>
          <cell r="DQ595">
            <v>0</v>
          </cell>
          <cell r="DR595">
            <v>5</v>
          </cell>
          <cell r="DS595">
            <v>4</v>
          </cell>
          <cell r="DT595">
            <v>4</v>
          </cell>
          <cell r="DU595">
            <v>4</v>
          </cell>
          <cell r="DV595">
            <v>1</v>
          </cell>
          <cell r="DW595">
            <v>4</v>
          </cell>
          <cell r="DX595">
            <v>4</v>
          </cell>
          <cell r="DY595">
            <v>4</v>
          </cell>
          <cell r="DZ595">
            <v>4</v>
          </cell>
          <cell r="EA595">
            <v>4</v>
          </cell>
          <cell r="EB595" t="str">
            <v>L</v>
          </cell>
          <cell r="EC595">
            <v>5</v>
          </cell>
          <cell r="ED595" t="str">
            <v>UA</v>
          </cell>
          <cell r="EE595">
            <v>0</v>
          </cell>
          <cell r="EF595">
            <v>0</v>
          </cell>
          <cell r="EG595">
            <v>0</v>
          </cell>
          <cell r="EH595">
            <v>0</v>
          </cell>
          <cell r="EI595">
            <v>0</v>
          </cell>
          <cell r="EJ595">
            <v>0</v>
          </cell>
          <cell r="EK595">
            <v>0</v>
          </cell>
          <cell r="EL595">
            <v>0</v>
          </cell>
          <cell r="EM595">
            <v>0</v>
          </cell>
        </row>
        <row r="596">
          <cell r="A596">
            <v>1705</v>
          </cell>
          <cell r="B596">
            <v>1705</v>
          </cell>
          <cell r="C596">
            <v>0</v>
          </cell>
          <cell r="D596" t="str">
            <v>Yes</v>
          </cell>
          <cell r="E596" t="str">
            <v>No</v>
          </cell>
          <cell r="F596" t="str">
            <v>GEFIEO</v>
          </cell>
          <cell r="G596" t="str">
            <v>UNDP</v>
          </cell>
          <cell r="H596" t="str">
            <v>UNDP</v>
          </cell>
          <cell r="I596">
            <v>0</v>
          </cell>
          <cell r="J596" t="str">
            <v>UNDP</v>
          </cell>
          <cell r="K596" t="str">
            <v>UNDP</v>
          </cell>
          <cell r="L596" t="str">
            <v>Czech Republic</v>
          </cell>
          <cell r="M596">
            <v>0</v>
          </cell>
          <cell r="N596" t="str">
            <v>ECA</v>
          </cell>
          <cell r="O596" t="str">
            <v>ECA</v>
          </cell>
          <cell r="P596">
            <v>0</v>
          </cell>
          <cell r="Q596">
            <v>0</v>
          </cell>
          <cell r="R596">
            <v>1</v>
          </cell>
          <cell r="S596">
            <v>0</v>
          </cell>
          <cell r="T596">
            <v>0</v>
          </cell>
          <cell r="U596">
            <v>0</v>
          </cell>
          <cell r="V596">
            <v>0</v>
          </cell>
          <cell r="W596">
            <v>1</v>
          </cell>
          <cell r="X596">
            <v>0</v>
          </cell>
          <cell r="Y596" t="str">
            <v>Government</v>
          </cell>
          <cell r="Z596" t="str">
            <v>Govt</v>
          </cell>
          <cell r="AA596" t="str">
            <v>Y</v>
          </cell>
          <cell r="AB596">
            <v>0</v>
          </cell>
          <cell r="AC596" t="str">
            <v>Conservation of Biological Diversity of Carpathian Mountain Grasslands in the Czech Republic through Targeted Application of New EU Funding Mechanisms</v>
          </cell>
          <cell r="AD596" t="str">
            <v>MSP</v>
          </cell>
          <cell r="AE596" t="str">
            <v>GET</v>
          </cell>
          <cell r="AF596" t="str">
            <v>BD</v>
          </cell>
          <cell r="AG596">
            <v>4</v>
          </cell>
          <cell r="AH596" t="str">
            <v>GEF - 3</v>
          </cell>
          <cell r="AI596">
            <v>38517</v>
          </cell>
          <cell r="AJ596">
            <v>2005</v>
          </cell>
          <cell r="AK596">
            <v>38593</v>
          </cell>
          <cell r="AL596">
            <v>2005</v>
          </cell>
          <cell r="AM596">
            <v>39142</v>
          </cell>
          <cell r="AN596">
            <v>39691</v>
          </cell>
          <cell r="AO596">
            <v>39691</v>
          </cell>
          <cell r="AP596">
            <v>39691</v>
          </cell>
          <cell r="AQ596">
            <v>2008</v>
          </cell>
          <cell r="AR596">
            <v>36</v>
          </cell>
          <cell r="AS596">
            <v>0</v>
          </cell>
          <cell r="AT596">
            <v>2010</v>
          </cell>
          <cell r="AU596">
            <v>2009</v>
          </cell>
          <cell r="AV596">
            <v>2009</v>
          </cell>
          <cell r="AW596">
            <v>0</v>
          </cell>
          <cell r="AX596">
            <v>0.97429999999999994</v>
          </cell>
          <cell r="AY596">
            <v>0.02</v>
          </cell>
          <cell r="AZ596">
            <v>0.99429999999999996</v>
          </cell>
          <cell r="BA596">
            <v>0.97</v>
          </cell>
          <cell r="BB596">
            <v>9.3800000000000008</v>
          </cell>
          <cell r="BC596">
            <v>19.829999999999998</v>
          </cell>
          <cell r="BD596">
            <v>9.6274248178179214</v>
          </cell>
          <cell r="BE596">
            <v>20.353074001847478</v>
          </cell>
          <cell r="BF596">
            <v>2.1140724946695091</v>
          </cell>
          <cell r="BG596">
            <v>0</v>
          </cell>
          <cell r="BH596">
            <v>24</v>
          </cell>
          <cell r="BI596">
            <v>19</v>
          </cell>
          <cell r="BJ596">
            <v>1</v>
          </cell>
          <cell r="BK596">
            <v>1</v>
          </cell>
          <cell r="BL596">
            <v>0</v>
          </cell>
          <cell r="BM596">
            <v>1</v>
          </cell>
          <cell r="BN596">
            <v>5</v>
          </cell>
          <cell r="BO596">
            <v>1</v>
          </cell>
          <cell r="BP596">
            <v>3</v>
          </cell>
          <cell r="BQ596" t="str">
            <v>ML</v>
          </cell>
          <cell r="BR596">
            <v>3</v>
          </cell>
          <cell r="BS596">
            <v>3</v>
          </cell>
          <cell r="BT596">
            <v>3</v>
          </cell>
          <cell r="BU596">
            <v>3</v>
          </cell>
          <cell r="BV596">
            <v>0</v>
          </cell>
          <cell r="BW596">
            <v>4</v>
          </cell>
          <cell r="BX596">
            <v>1</v>
          </cell>
          <cell r="BY596">
            <v>3</v>
          </cell>
          <cell r="BZ596">
            <v>0</v>
          </cell>
          <cell r="CA596">
            <v>4</v>
          </cell>
          <cell r="CB596">
            <v>1</v>
          </cell>
          <cell r="CC596">
            <v>6</v>
          </cell>
          <cell r="CD596">
            <v>5</v>
          </cell>
          <cell r="CE596">
            <v>1</v>
          </cell>
          <cell r="CF596">
            <v>6</v>
          </cell>
          <cell r="CG596">
            <v>1</v>
          </cell>
          <cell r="CH596">
            <v>5</v>
          </cell>
          <cell r="CI596">
            <v>1</v>
          </cell>
          <cell r="CJ596">
            <v>6</v>
          </cell>
          <cell r="CK596">
            <v>1</v>
          </cell>
          <cell r="CL596">
            <v>5</v>
          </cell>
          <cell r="CM596">
            <v>1</v>
          </cell>
          <cell r="CN596">
            <v>5</v>
          </cell>
          <cell r="CO596">
            <v>1</v>
          </cell>
          <cell r="CP596">
            <v>5</v>
          </cell>
          <cell r="CQ596">
            <v>1</v>
          </cell>
          <cell r="CR596">
            <v>5</v>
          </cell>
          <cell r="CS596">
            <v>1</v>
          </cell>
          <cell r="CT596">
            <v>5</v>
          </cell>
          <cell r="CU596">
            <v>1</v>
          </cell>
          <cell r="CV596">
            <v>0</v>
          </cell>
          <cell r="CW596">
            <v>0</v>
          </cell>
          <cell r="CX596">
            <v>0</v>
          </cell>
          <cell r="CY596">
            <v>0</v>
          </cell>
          <cell r="CZ596">
            <v>0</v>
          </cell>
          <cell r="DA596">
            <v>0</v>
          </cell>
          <cell r="DB596">
            <v>0</v>
          </cell>
          <cell r="DC596">
            <v>0</v>
          </cell>
          <cell r="DD596">
            <v>0</v>
          </cell>
          <cell r="DE596">
            <v>0</v>
          </cell>
          <cell r="DF596">
            <v>0</v>
          </cell>
          <cell r="DG596">
            <v>0</v>
          </cell>
          <cell r="DH596">
            <v>0</v>
          </cell>
          <cell r="DI596">
            <v>0</v>
          </cell>
          <cell r="DJ596">
            <v>0</v>
          </cell>
          <cell r="DK596">
            <v>0</v>
          </cell>
          <cell r="DL596">
            <v>0</v>
          </cell>
          <cell r="DM596">
            <v>0</v>
          </cell>
          <cell r="DN596">
            <v>0</v>
          </cell>
          <cell r="DO596">
            <v>0</v>
          </cell>
          <cell r="DP596">
            <v>0</v>
          </cell>
          <cell r="DQ596">
            <v>0</v>
          </cell>
          <cell r="DR596">
            <v>5</v>
          </cell>
          <cell r="DS596">
            <v>5</v>
          </cell>
          <cell r="DT596">
            <v>5</v>
          </cell>
          <cell r="DU596">
            <v>5</v>
          </cell>
          <cell r="DV596">
            <v>1</v>
          </cell>
          <cell r="DW596">
            <v>3</v>
          </cell>
          <cell r="DX596">
            <v>3</v>
          </cell>
          <cell r="DY596">
            <v>3</v>
          </cell>
          <cell r="DZ596">
            <v>3</v>
          </cell>
          <cell r="EA596">
            <v>3</v>
          </cell>
          <cell r="EB596" t="str">
            <v>ML</v>
          </cell>
          <cell r="EC596">
            <v>3</v>
          </cell>
          <cell r="ED596">
            <v>4</v>
          </cell>
          <cell r="EE596">
            <v>0</v>
          </cell>
          <cell r="EF596">
            <v>0</v>
          </cell>
          <cell r="EG596">
            <v>0</v>
          </cell>
          <cell r="EH596">
            <v>0</v>
          </cell>
          <cell r="EI596">
            <v>0</v>
          </cell>
          <cell r="EJ596">
            <v>0</v>
          </cell>
          <cell r="EK596">
            <v>0</v>
          </cell>
          <cell r="EL596">
            <v>0</v>
          </cell>
          <cell r="EM596">
            <v>0</v>
          </cell>
        </row>
        <row r="597">
          <cell r="A597">
            <v>1707</v>
          </cell>
          <cell r="B597">
            <v>1707</v>
          </cell>
          <cell r="C597">
            <v>0</v>
          </cell>
          <cell r="D597" t="str">
            <v>Yes</v>
          </cell>
          <cell r="E597" t="str">
            <v>Yes</v>
          </cell>
          <cell r="F597" t="str">
            <v>GEFIEO</v>
          </cell>
          <cell r="G597" t="str">
            <v>UNEP</v>
          </cell>
          <cell r="H597" t="str">
            <v>UNEP</v>
          </cell>
          <cell r="I597">
            <v>0</v>
          </cell>
          <cell r="J597" t="str">
            <v>UNEP</v>
          </cell>
          <cell r="K597" t="str">
            <v>UNEP</v>
          </cell>
          <cell r="L597" t="str">
            <v>Lebanon</v>
          </cell>
          <cell r="M597">
            <v>0</v>
          </cell>
          <cell r="N597" t="str">
            <v>MENA</v>
          </cell>
          <cell r="O597" t="str">
            <v>Asia</v>
          </cell>
          <cell r="P597">
            <v>0</v>
          </cell>
          <cell r="Q597">
            <v>0</v>
          </cell>
          <cell r="R597">
            <v>1</v>
          </cell>
          <cell r="S597">
            <v>0</v>
          </cell>
          <cell r="T597">
            <v>0</v>
          </cell>
          <cell r="U597">
            <v>0</v>
          </cell>
          <cell r="V597">
            <v>0</v>
          </cell>
          <cell r="W597">
            <v>0</v>
          </cell>
          <cell r="X597">
            <v>1</v>
          </cell>
          <cell r="Y597" t="str">
            <v>Government</v>
          </cell>
          <cell r="Z597" t="str">
            <v>Govt</v>
          </cell>
          <cell r="AA597" t="str">
            <v>N</v>
          </cell>
          <cell r="AB597">
            <v>0</v>
          </cell>
          <cell r="AC597" t="str">
            <v>Integrated Management of Cedar Forests in Lebanon in Cooperation with other Mediterranean Countries</v>
          </cell>
          <cell r="AD597" t="str">
            <v>MSP</v>
          </cell>
          <cell r="AE597" t="str">
            <v>GET</v>
          </cell>
          <cell r="AF597" t="str">
            <v>BD</v>
          </cell>
          <cell r="AG597">
            <v>3</v>
          </cell>
          <cell r="AH597" t="str">
            <v>GEF - 3</v>
          </cell>
          <cell r="AI597">
            <v>37635</v>
          </cell>
          <cell r="AJ597">
            <v>2003</v>
          </cell>
          <cell r="AK597">
            <v>38169</v>
          </cell>
          <cell r="AL597">
            <v>2004</v>
          </cell>
          <cell r="AM597">
            <v>38747.5</v>
          </cell>
          <cell r="AN597">
            <v>39325</v>
          </cell>
          <cell r="AO597">
            <v>39326</v>
          </cell>
          <cell r="AP597">
            <v>39326</v>
          </cell>
          <cell r="AQ597">
            <v>2007</v>
          </cell>
          <cell r="AR597">
            <v>38</v>
          </cell>
          <cell r="AS597">
            <v>0</v>
          </cell>
          <cell r="AT597">
            <v>2009</v>
          </cell>
          <cell r="AU597">
            <v>2009</v>
          </cell>
          <cell r="AV597">
            <v>2009</v>
          </cell>
          <cell r="AW597">
            <v>0</v>
          </cell>
          <cell r="AX597">
            <v>0.53049999999999997</v>
          </cell>
          <cell r="AY597">
            <v>2.5000000000000001E-2</v>
          </cell>
          <cell r="AZ597">
            <v>0.55549999999999999</v>
          </cell>
          <cell r="BA597">
            <v>0.49</v>
          </cell>
          <cell r="BB597">
            <v>0.62950000000000017</v>
          </cell>
          <cell r="BC597">
            <v>0.74</v>
          </cell>
          <cell r="BD597">
            <v>1.1866163996229975</v>
          </cell>
          <cell r="BE597">
            <v>1.3949104618284638</v>
          </cell>
          <cell r="BF597">
            <v>1.1755361397934865</v>
          </cell>
          <cell r="BG597">
            <v>6</v>
          </cell>
          <cell r="BH597">
            <v>11</v>
          </cell>
          <cell r="BI597">
            <v>2</v>
          </cell>
          <cell r="BJ597">
            <v>1</v>
          </cell>
          <cell r="BK597">
            <v>1</v>
          </cell>
          <cell r="BL597">
            <v>0</v>
          </cell>
          <cell r="BM597">
            <v>1</v>
          </cell>
          <cell r="BN597">
            <v>5</v>
          </cell>
          <cell r="BO597">
            <v>0</v>
          </cell>
          <cell r="BP597">
            <v>2</v>
          </cell>
          <cell r="BQ597" t="str">
            <v>MU</v>
          </cell>
          <cell r="BR597">
            <v>2</v>
          </cell>
          <cell r="BS597">
            <v>3</v>
          </cell>
          <cell r="BT597">
            <v>4</v>
          </cell>
          <cell r="BU597">
            <v>4</v>
          </cell>
          <cell r="BV597">
            <v>0</v>
          </cell>
          <cell r="BW597">
            <v>5</v>
          </cell>
          <cell r="BX597">
            <v>1</v>
          </cell>
          <cell r="BY597">
            <v>5</v>
          </cell>
          <cell r="BZ597">
            <v>1</v>
          </cell>
          <cell r="CA597">
            <v>5</v>
          </cell>
          <cell r="CB597">
            <v>1</v>
          </cell>
          <cell r="CC597">
            <v>5</v>
          </cell>
          <cell r="CD597">
            <v>4</v>
          </cell>
          <cell r="CE597">
            <v>1</v>
          </cell>
          <cell r="CF597">
            <v>5</v>
          </cell>
          <cell r="CG597">
            <v>1</v>
          </cell>
          <cell r="CH597">
            <v>5</v>
          </cell>
          <cell r="CI597">
            <v>1</v>
          </cell>
          <cell r="CJ597">
            <v>5</v>
          </cell>
          <cell r="CK597">
            <v>1</v>
          </cell>
          <cell r="CL597">
            <v>5</v>
          </cell>
          <cell r="CM597">
            <v>1</v>
          </cell>
          <cell r="CN597">
            <v>4</v>
          </cell>
          <cell r="CO597">
            <v>1</v>
          </cell>
          <cell r="CP597">
            <v>4</v>
          </cell>
          <cell r="CQ597">
            <v>1</v>
          </cell>
          <cell r="CR597">
            <v>2</v>
          </cell>
          <cell r="CS597">
            <v>0</v>
          </cell>
          <cell r="CT597">
            <v>5</v>
          </cell>
          <cell r="CU597">
            <v>1</v>
          </cell>
          <cell r="CV597">
            <v>0</v>
          </cell>
          <cell r="CW597">
            <v>0</v>
          </cell>
          <cell r="CX597">
            <v>0</v>
          </cell>
          <cell r="CY597">
            <v>6</v>
          </cell>
          <cell r="CZ597">
            <v>1</v>
          </cell>
          <cell r="DA597">
            <v>0</v>
          </cell>
          <cell r="DB597">
            <v>0</v>
          </cell>
          <cell r="DC597">
            <v>0</v>
          </cell>
          <cell r="DD597">
            <v>0</v>
          </cell>
          <cell r="DE597">
            <v>0</v>
          </cell>
          <cell r="DF597">
            <v>0</v>
          </cell>
          <cell r="DG597">
            <v>0</v>
          </cell>
          <cell r="DH597">
            <v>0</v>
          </cell>
          <cell r="DI597">
            <v>0</v>
          </cell>
          <cell r="DJ597">
            <v>0</v>
          </cell>
          <cell r="DK597">
            <v>0</v>
          </cell>
          <cell r="DL597">
            <v>0</v>
          </cell>
          <cell r="DM597">
            <v>0</v>
          </cell>
          <cell r="DN597">
            <v>0</v>
          </cell>
          <cell r="DO597">
            <v>0</v>
          </cell>
          <cell r="DP597">
            <v>0</v>
          </cell>
          <cell r="DQ597">
            <v>0</v>
          </cell>
          <cell r="DR597">
            <v>5</v>
          </cell>
          <cell r="DS597">
            <v>5</v>
          </cell>
          <cell r="DT597">
            <v>4</v>
          </cell>
          <cell r="DU597">
            <v>5</v>
          </cell>
          <cell r="DV597">
            <v>1</v>
          </cell>
          <cell r="DW597">
            <v>2</v>
          </cell>
          <cell r="DX597">
            <v>3</v>
          </cell>
          <cell r="DY597">
            <v>4</v>
          </cell>
          <cell r="DZ597">
            <v>4</v>
          </cell>
          <cell r="EA597">
            <v>2</v>
          </cell>
          <cell r="EB597" t="str">
            <v>MU</v>
          </cell>
          <cell r="EC597">
            <v>5</v>
          </cell>
          <cell r="ED597">
            <v>5</v>
          </cell>
          <cell r="EE597">
            <v>0</v>
          </cell>
          <cell r="EF597">
            <v>0</v>
          </cell>
          <cell r="EG597">
            <v>0</v>
          </cell>
          <cell r="EH597">
            <v>0</v>
          </cell>
          <cell r="EI597">
            <v>0</v>
          </cell>
          <cell r="EJ597">
            <v>0</v>
          </cell>
          <cell r="EK597">
            <v>0</v>
          </cell>
          <cell r="EL597">
            <v>0</v>
          </cell>
          <cell r="EM597">
            <v>0</v>
          </cell>
        </row>
        <row r="598">
          <cell r="A598">
            <v>1713</v>
          </cell>
          <cell r="B598">
            <v>1713</v>
          </cell>
          <cell r="C598">
            <v>0</v>
          </cell>
          <cell r="D598" t="str">
            <v>No</v>
          </cell>
          <cell r="E598" t="str">
            <v>Yes</v>
          </cell>
          <cell r="F598" t="str">
            <v>IAEO</v>
          </cell>
          <cell r="G598" t="str">
            <v>UNDP</v>
          </cell>
          <cell r="H598" t="str">
            <v>UNDP</v>
          </cell>
          <cell r="I598">
            <v>0</v>
          </cell>
          <cell r="J598" t="str">
            <v>UNDP</v>
          </cell>
          <cell r="K598" t="str">
            <v>UNDP</v>
          </cell>
          <cell r="L598" t="str">
            <v>Costa Rica</v>
          </cell>
          <cell r="M598">
            <v>0</v>
          </cell>
          <cell r="N598" t="str">
            <v>LAC</v>
          </cell>
          <cell r="O598" t="str">
            <v>LAC</v>
          </cell>
          <cell r="P598">
            <v>0</v>
          </cell>
          <cell r="Q598">
            <v>0</v>
          </cell>
          <cell r="R598">
            <v>1</v>
          </cell>
          <cell r="S598">
            <v>0</v>
          </cell>
          <cell r="T598">
            <v>0</v>
          </cell>
          <cell r="U598">
            <v>0</v>
          </cell>
          <cell r="V598">
            <v>0</v>
          </cell>
          <cell r="W598">
            <v>0</v>
          </cell>
          <cell r="X598">
            <v>0</v>
          </cell>
          <cell r="Y598" t="str">
            <v>NGO</v>
          </cell>
          <cell r="Z598" t="str">
            <v>NGO_academic_foundation</v>
          </cell>
          <cell r="AA598" t="str">
            <v>Y</v>
          </cell>
          <cell r="AB598">
            <v>0</v>
          </cell>
          <cell r="AC598" t="str">
            <v>Conservation Areas National System Cocos Island Conservation Area</v>
          </cell>
          <cell r="AD598" t="str">
            <v>FSP</v>
          </cell>
          <cell r="AE598" t="str">
            <v>GET</v>
          </cell>
          <cell r="AF598" t="str">
            <v>BD</v>
          </cell>
          <cell r="AG598">
            <v>2</v>
          </cell>
          <cell r="AH598" t="str">
            <v>GEF - 3</v>
          </cell>
          <cell r="AI598">
            <v>37739</v>
          </cell>
          <cell r="AJ598">
            <v>2003</v>
          </cell>
          <cell r="AK598">
            <v>38079</v>
          </cell>
          <cell r="AL598">
            <v>2004</v>
          </cell>
          <cell r="AM598">
            <v>39128.5</v>
          </cell>
          <cell r="AN598">
            <v>40543</v>
          </cell>
          <cell r="AO598">
            <v>40178</v>
          </cell>
          <cell r="AP598">
            <v>40178</v>
          </cell>
          <cell r="AQ598">
            <v>2009</v>
          </cell>
          <cell r="AR598">
            <v>68</v>
          </cell>
          <cell r="AS598">
            <v>0</v>
          </cell>
          <cell r="AT598">
            <v>2012</v>
          </cell>
          <cell r="AU598">
            <v>2012</v>
          </cell>
          <cell r="AV598">
            <v>2012</v>
          </cell>
          <cell r="AW598">
            <v>0</v>
          </cell>
          <cell r="AX598">
            <v>0.97499999999999998</v>
          </cell>
          <cell r="AY598">
            <v>2.5000000000000001E-2</v>
          </cell>
          <cell r="AZ598">
            <v>1</v>
          </cell>
          <cell r="BA598">
            <v>1</v>
          </cell>
          <cell r="BB598">
            <v>2.15</v>
          </cell>
          <cell r="BC598">
            <v>7.16</v>
          </cell>
          <cell r="BD598">
            <v>2.2051282051282053</v>
          </cell>
          <cell r="BE598">
            <v>7.3435897435897441</v>
          </cell>
          <cell r="BF598">
            <v>3.3302325581395351</v>
          </cell>
          <cell r="BG598">
            <v>51</v>
          </cell>
          <cell r="BH598">
            <v>7</v>
          </cell>
          <cell r="BI598">
            <v>7</v>
          </cell>
          <cell r="BJ598" t="str">
            <v>NA</v>
          </cell>
          <cell r="BK598">
            <v>5</v>
          </cell>
          <cell r="BL598">
            <v>0</v>
          </cell>
          <cell r="BM598">
            <v>1</v>
          </cell>
          <cell r="BN598">
            <v>4</v>
          </cell>
          <cell r="BO598">
            <v>0</v>
          </cell>
          <cell r="BP598">
            <v>2</v>
          </cell>
          <cell r="BQ598" t="str">
            <v>MU</v>
          </cell>
          <cell r="BR598">
            <v>1</v>
          </cell>
          <cell r="BS598">
            <v>4</v>
          </cell>
          <cell r="BT598">
            <v>2</v>
          </cell>
          <cell r="BU598">
            <v>3</v>
          </cell>
          <cell r="BV598">
            <v>0</v>
          </cell>
          <cell r="BW598">
            <v>3</v>
          </cell>
          <cell r="BX598">
            <v>0</v>
          </cell>
          <cell r="BY598">
            <v>3</v>
          </cell>
          <cell r="BZ598">
            <v>0</v>
          </cell>
          <cell r="CA598">
            <v>3</v>
          </cell>
          <cell r="CB598">
            <v>0</v>
          </cell>
          <cell r="CC598">
            <v>5</v>
          </cell>
          <cell r="CD598">
            <v>5</v>
          </cell>
          <cell r="CE598">
            <v>1</v>
          </cell>
          <cell r="CF598">
            <v>5</v>
          </cell>
          <cell r="CG598">
            <v>1</v>
          </cell>
          <cell r="CH598">
            <v>3</v>
          </cell>
          <cell r="CI598">
            <v>0</v>
          </cell>
          <cell r="CJ598">
            <v>4</v>
          </cell>
          <cell r="CK598">
            <v>1</v>
          </cell>
          <cell r="CL598">
            <v>0</v>
          </cell>
          <cell r="CM598">
            <v>0</v>
          </cell>
          <cell r="CN598">
            <v>4</v>
          </cell>
          <cell r="CO598">
            <v>1</v>
          </cell>
          <cell r="CP598">
            <v>3</v>
          </cell>
          <cell r="CQ598">
            <v>0</v>
          </cell>
          <cell r="CR598">
            <v>4</v>
          </cell>
          <cell r="CS598">
            <v>1</v>
          </cell>
          <cell r="CT598">
            <v>2</v>
          </cell>
          <cell r="CU598">
            <v>0</v>
          </cell>
          <cell r="CV598">
            <v>0</v>
          </cell>
          <cell r="CW598">
            <v>0</v>
          </cell>
          <cell r="CX598">
            <v>0</v>
          </cell>
          <cell r="CY598">
            <v>4</v>
          </cell>
          <cell r="CZ598">
            <v>1</v>
          </cell>
          <cell r="DA598">
            <v>0</v>
          </cell>
          <cell r="DB598">
            <v>0</v>
          </cell>
          <cell r="DC598">
            <v>0</v>
          </cell>
          <cell r="DD598">
            <v>0</v>
          </cell>
          <cell r="DE598">
            <v>0</v>
          </cell>
          <cell r="DF598">
            <v>0</v>
          </cell>
          <cell r="DG598">
            <v>0</v>
          </cell>
          <cell r="DH598">
            <v>0</v>
          </cell>
          <cell r="DI598">
            <v>0</v>
          </cell>
          <cell r="DJ598">
            <v>0</v>
          </cell>
          <cell r="DK598">
            <v>0</v>
          </cell>
          <cell r="DL598">
            <v>4</v>
          </cell>
          <cell r="DM598">
            <v>3</v>
          </cell>
          <cell r="DN598">
            <v>4</v>
          </cell>
          <cell r="DO598">
            <v>3</v>
          </cell>
          <cell r="DP598">
            <v>4</v>
          </cell>
          <cell r="DQ598">
            <v>2</v>
          </cell>
          <cell r="DR598">
            <v>5</v>
          </cell>
          <cell r="DS598">
            <v>5</v>
          </cell>
          <cell r="DT598">
            <v>3</v>
          </cell>
          <cell r="DU598">
            <v>4</v>
          </cell>
          <cell r="DV598">
            <v>1</v>
          </cell>
          <cell r="DW598">
            <v>0</v>
          </cell>
          <cell r="DX598">
            <v>0</v>
          </cell>
          <cell r="DY598">
            <v>0</v>
          </cell>
          <cell r="DZ598">
            <v>0</v>
          </cell>
          <cell r="EA598">
            <v>0</v>
          </cell>
          <cell r="EB598">
            <v>0</v>
          </cell>
          <cell r="EC598">
            <v>0</v>
          </cell>
          <cell r="ED598">
            <v>0</v>
          </cell>
          <cell r="EE598">
            <v>0</v>
          </cell>
          <cell r="EF598">
            <v>0</v>
          </cell>
          <cell r="EG598">
            <v>0</v>
          </cell>
          <cell r="EH598">
            <v>0</v>
          </cell>
          <cell r="EI598">
            <v>0</v>
          </cell>
          <cell r="EJ598">
            <v>0</v>
          </cell>
          <cell r="EK598">
            <v>0</v>
          </cell>
          <cell r="EL598">
            <v>0</v>
          </cell>
          <cell r="EM598">
            <v>0</v>
          </cell>
        </row>
        <row r="599">
          <cell r="A599">
            <v>1718</v>
          </cell>
          <cell r="B599">
            <v>1718</v>
          </cell>
          <cell r="C599">
            <v>1055</v>
          </cell>
          <cell r="D599" t="str">
            <v>No</v>
          </cell>
          <cell r="E599" t="str">
            <v>Yes</v>
          </cell>
          <cell r="F599" t="str">
            <v>IAEO</v>
          </cell>
          <cell r="G599" t="str">
            <v>UNDP</v>
          </cell>
          <cell r="H599" t="str">
            <v>UNDP</v>
          </cell>
          <cell r="I599">
            <v>0</v>
          </cell>
          <cell r="J599" t="str">
            <v>UNDP</v>
          </cell>
          <cell r="K599">
            <v>0</v>
          </cell>
          <cell r="L599" t="str">
            <v>Pakistan</v>
          </cell>
          <cell r="M599">
            <v>0</v>
          </cell>
          <cell r="N599" t="str">
            <v>SA</v>
          </cell>
          <cell r="O599" t="str">
            <v>Asia</v>
          </cell>
          <cell r="P599">
            <v>0</v>
          </cell>
          <cell r="Q599">
            <v>0</v>
          </cell>
          <cell r="R599">
            <v>1</v>
          </cell>
          <cell r="S599">
            <v>0</v>
          </cell>
          <cell r="T599">
            <v>0</v>
          </cell>
          <cell r="U599">
            <v>0</v>
          </cell>
          <cell r="V599">
            <v>0</v>
          </cell>
          <cell r="W599">
            <v>0</v>
          </cell>
          <cell r="X599">
            <v>0</v>
          </cell>
          <cell r="Y599" t="str">
            <v>NGO</v>
          </cell>
          <cell r="Z599" t="str">
            <v>NGO_academic_foundation</v>
          </cell>
          <cell r="AA599">
            <v>0</v>
          </cell>
          <cell r="AB599">
            <v>0</v>
          </cell>
          <cell r="AC599" t="str">
            <v>Mainstreaming Biodiversity Conservation in production systems in the Juniper Forest Ecosystem</v>
          </cell>
          <cell r="AD599" t="str">
            <v>MSP</v>
          </cell>
          <cell r="AE599" t="str">
            <v>GET</v>
          </cell>
          <cell r="AF599" t="str">
            <v>BD</v>
          </cell>
          <cell r="AG599">
            <v>0</v>
          </cell>
          <cell r="AH599" t="str">
            <v>GEF - 3</v>
          </cell>
          <cell r="AI599">
            <v>38593</v>
          </cell>
          <cell r="AJ599">
            <v>2005</v>
          </cell>
          <cell r="AK599">
            <v>38706</v>
          </cell>
          <cell r="AL599">
            <v>2005</v>
          </cell>
          <cell r="AM599">
            <v>39669.5</v>
          </cell>
          <cell r="AN599">
            <v>41090</v>
          </cell>
          <cell r="AO599">
            <v>40633</v>
          </cell>
          <cell r="AP599">
            <v>40633</v>
          </cell>
          <cell r="AQ599">
            <v>2011</v>
          </cell>
          <cell r="AR599">
            <v>63</v>
          </cell>
          <cell r="AS599">
            <v>0</v>
          </cell>
          <cell r="AT599">
            <v>2013</v>
          </cell>
          <cell r="AU599">
            <v>41061</v>
          </cell>
          <cell r="AV599">
            <v>2012</v>
          </cell>
          <cell r="AW599">
            <v>0</v>
          </cell>
          <cell r="AX599">
            <v>0.97499999999999998</v>
          </cell>
          <cell r="AY599">
            <v>2.5000000000000001E-2</v>
          </cell>
          <cell r="AZ599">
            <v>1</v>
          </cell>
          <cell r="BA599">
            <v>0</v>
          </cell>
          <cell r="BB599">
            <v>1.54</v>
          </cell>
          <cell r="BC599">
            <v>0.78500000000000003</v>
          </cell>
          <cell r="BD599">
            <v>1.5794871794871796</v>
          </cell>
          <cell r="BE599">
            <v>0.80512820512820515</v>
          </cell>
          <cell r="BF599">
            <v>0.50974025974025972</v>
          </cell>
          <cell r="BG599">
            <v>0</v>
          </cell>
          <cell r="BH599">
            <v>0</v>
          </cell>
          <cell r="BI599">
            <v>0</v>
          </cell>
          <cell r="BJ599">
            <v>0</v>
          </cell>
          <cell r="BK599">
            <v>0</v>
          </cell>
          <cell r="BL599">
            <v>0</v>
          </cell>
          <cell r="BM599">
            <v>1</v>
          </cell>
          <cell r="BN599">
            <v>5</v>
          </cell>
          <cell r="BO599">
            <v>1</v>
          </cell>
          <cell r="BP599">
            <v>3</v>
          </cell>
          <cell r="BQ599" t="str">
            <v>ML</v>
          </cell>
          <cell r="BR599">
            <v>3</v>
          </cell>
          <cell r="BS599">
            <v>3</v>
          </cell>
          <cell r="BT599">
            <v>3</v>
          </cell>
          <cell r="BU599">
            <v>3</v>
          </cell>
          <cell r="BV599">
            <v>0</v>
          </cell>
          <cell r="BW599">
            <v>0</v>
          </cell>
          <cell r="BX599">
            <v>0</v>
          </cell>
          <cell r="BY599">
            <v>4</v>
          </cell>
          <cell r="BZ599">
            <v>1</v>
          </cell>
          <cell r="CA599">
            <v>5</v>
          </cell>
          <cell r="CB599">
            <v>1</v>
          </cell>
          <cell r="CC599">
            <v>0</v>
          </cell>
          <cell r="CD599">
            <v>5</v>
          </cell>
          <cell r="CE599">
            <v>1</v>
          </cell>
          <cell r="CF599">
            <v>5</v>
          </cell>
          <cell r="CG599">
            <v>1</v>
          </cell>
          <cell r="CH599">
            <v>3</v>
          </cell>
          <cell r="CI599">
            <v>0</v>
          </cell>
          <cell r="CJ599">
            <v>3</v>
          </cell>
          <cell r="CK599">
            <v>0</v>
          </cell>
          <cell r="CL599">
            <v>3</v>
          </cell>
          <cell r="CM599">
            <v>0</v>
          </cell>
          <cell r="CN599">
            <v>4</v>
          </cell>
          <cell r="CO599">
            <v>1</v>
          </cell>
          <cell r="CP599">
            <v>4</v>
          </cell>
          <cell r="CQ599">
            <v>1</v>
          </cell>
          <cell r="CR599">
            <v>1</v>
          </cell>
          <cell r="CS599">
            <v>0</v>
          </cell>
          <cell r="CT599">
            <v>2</v>
          </cell>
          <cell r="CU599">
            <v>0</v>
          </cell>
          <cell r="CV599">
            <v>5</v>
          </cell>
          <cell r="CW599">
            <v>5</v>
          </cell>
          <cell r="CX599">
            <v>5</v>
          </cell>
          <cell r="CY599">
            <v>5</v>
          </cell>
          <cell r="CZ599">
            <v>1</v>
          </cell>
          <cell r="DA599" t="str">
            <v>ML</v>
          </cell>
          <cell r="DB599" t="str">
            <v>ML</v>
          </cell>
          <cell r="DC599" t="str">
            <v>ML</v>
          </cell>
          <cell r="DD599" t="str">
            <v>ML</v>
          </cell>
          <cell r="DE599">
            <v>3</v>
          </cell>
          <cell r="DF599" t="str">
            <v>ML</v>
          </cell>
          <cell r="DG599">
            <v>4</v>
          </cell>
          <cell r="DH599">
            <v>5</v>
          </cell>
          <cell r="DI599">
            <v>5</v>
          </cell>
          <cell r="DJ599">
            <v>5</v>
          </cell>
          <cell r="DK599">
            <v>3</v>
          </cell>
          <cell r="DL599">
            <v>3</v>
          </cell>
          <cell r="DM599">
            <v>3</v>
          </cell>
          <cell r="DN599">
            <v>4</v>
          </cell>
          <cell r="DO599">
            <v>4</v>
          </cell>
          <cell r="DP599">
            <v>1</v>
          </cell>
          <cell r="DQ599">
            <v>2</v>
          </cell>
          <cell r="DR599">
            <v>0</v>
          </cell>
          <cell r="DS599">
            <v>0</v>
          </cell>
          <cell r="DT599">
            <v>0</v>
          </cell>
          <cell r="DU599">
            <v>0</v>
          </cell>
          <cell r="DV599">
            <v>0</v>
          </cell>
          <cell r="DW599">
            <v>0</v>
          </cell>
          <cell r="DX599">
            <v>0</v>
          </cell>
          <cell r="DY599">
            <v>0</v>
          </cell>
          <cell r="DZ599">
            <v>0</v>
          </cell>
          <cell r="EA599">
            <v>0</v>
          </cell>
          <cell r="EB599">
            <v>0</v>
          </cell>
          <cell r="EC599">
            <v>0</v>
          </cell>
          <cell r="ED599">
            <v>0</v>
          </cell>
          <cell r="EE599">
            <v>0</v>
          </cell>
          <cell r="EF599">
            <v>0</v>
          </cell>
          <cell r="EG599">
            <v>0</v>
          </cell>
          <cell r="EH599">
            <v>0</v>
          </cell>
          <cell r="EI599">
            <v>0</v>
          </cell>
          <cell r="EJ599">
            <v>0</v>
          </cell>
          <cell r="EK599">
            <v>0</v>
          </cell>
          <cell r="EL599">
            <v>0</v>
          </cell>
          <cell r="EM599">
            <v>0</v>
          </cell>
        </row>
        <row r="600">
          <cell r="A600">
            <v>1721</v>
          </cell>
          <cell r="B600">
            <v>1721</v>
          </cell>
          <cell r="C600">
            <v>1261</v>
          </cell>
          <cell r="D600" t="str">
            <v>No</v>
          </cell>
          <cell r="E600" t="str">
            <v>Yes</v>
          </cell>
          <cell r="F600" t="str">
            <v>IAEO</v>
          </cell>
          <cell r="G600" t="str">
            <v>UNDP</v>
          </cell>
          <cell r="H600" t="str">
            <v>UNDP</v>
          </cell>
          <cell r="I600">
            <v>0</v>
          </cell>
          <cell r="J600" t="str">
            <v>UNDP</v>
          </cell>
          <cell r="K600">
            <v>0</v>
          </cell>
          <cell r="L600" t="str">
            <v>Pakistan</v>
          </cell>
          <cell r="M600">
            <v>0</v>
          </cell>
          <cell r="N600" t="str">
            <v>SA</v>
          </cell>
          <cell r="O600" t="str">
            <v>Asia</v>
          </cell>
          <cell r="P600">
            <v>0</v>
          </cell>
          <cell r="Q600">
            <v>0</v>
          </cell>
          <cell r="R600">
            <v>1</v>
          </cell>
          <cell r="S600">
            <v>0</v>
          </cell>
          <cell r="T600">
            <v>0</v>
          </cell>
          <cell r="U600">
            <v>0</v>
          </cell>
          <cell r="V600">
            <v>0</v>
          </cell>
          <cell r="W600">
            <v>0</v>
          </cell>
          <cell r="X600">
            <v>0</v>
          </cell>
          <cell r="Y600" t="str">
            <v>Government</v>
          </cell>
          <cell r="Z600" t="str">
            <v>Govt</v>
          </cell>
          <cell r="AA600">
            <v>0</v>
          </cell>
          <cell r="AB600">
            <v>0</v>
          </cell>
          <cell r="AC600" t="str">
            <v>Conservation of Habitats and Species in Arid and Semi-Arid Ecosystems in Balochistan</v>
          </cell>
          <cell r="AD600" t="str">
            <v>MSP</v>
          </cell>
          <cell r="AE600" t="str">
            <v>GET</v>
          </cell>
          <cell r="AF600" t="str">
            <v>BD</v>
          </cell>
          <cell r="AG600">
            <v>0</v>
          </cell>
          <cell r="AH600" t="str">
            <v>GEF - 3</v>
          </cell>
          <cell r="AI600">
            <v>37711</v>
          </cell>
          <cell r="AJ600">
            <v>2003</v>
          </cell>
          <cell r="AK600">
            <v>38000</v>
          </cell>
          <cell r="AL600">
            <v>2004</v>
          </cell>
          <cell r="AM600">
            <v>39530.5</v>
          </cell>
          <cell r="AN600">
            <v>41090</v>
          </cell>
          <cell r="AO600">
            <v>41061</v>
          </cell>
          <cell r="AP600">
            <v>41061</v>
          </cell>
          <cell r="AQ600">
            <v>2012</v>
          </cell>
          <cell r="AR600">
            <v>100</v>
          </cell>
          <cell r="AS600">
            <v>0</v>
          </cell>
          <cell r="AT600">
            <v>2013</v>
          </cell>
          <cell r="AU600">
            <v>41061</v>
          </cell>
          <cell r="AV600">
            <v>2012</v>
          </cell>
          <cell r="AW600">
            <v>0</v>
          </cell>
          <cell r="AX600">
            <v>0.76700000000000002</v>
          </cell>
          <cell r="AY600">
            <v>2.1000000000000001E-2</v>
          </cell>
          <cell r="AZ600">
            <v>0.78800000000000003</v>
          </cell>
          <cell r="BA600">
            <v>0</v>
          </cell>
          <cell r="BB600">
            <v>0.46300000000000002</v>
          </cell>
          <cell r="BC600">
            <v>0</v>
          </cell>
          <cell r="BD600">
            <v>0.60365058670143412</v>
          </cell>
          <cell r="BE600">
            <v>0</v>
          </cell>
          <cell r="BF600">
            <v>0</v>
          </cell>
          <cell r="BG600">
            <v>0</v>
          </cell>
          <cell r="BH600">
            <v>0</v>
          </cell>
          <cell r="BI600">
            <v>0</v>
          </cell>
          <cell r="BJ600">
            <v>0</v>
          </cell>
          <cell r="BK600">
            <v>0</v>
          </cell>
          <cell r="BL600">
            <v>0</v>
          </cell>
          <cell r="BM600">
            <v>1</v>
          </cell>
          <cell r="BN600">
            <v>4</v>
          </cell>
          <cell r="BO600">
            <v>0</v>
          </cell>
          <cell r="BP600">
            <v>2</v>
          </cell>
          <cell r="BQ600" t="str">
            <v>MU</v>
          </cell>
          <cell r="BR600">
            <v>2</v>
          </cell>
          <cell r="BS600">
            <v>3</v>
          </cell>
          <cell r="BT600">
            <v>2</v>
          </cell>
          <cell r="BU600">
            <v>3</v>
          </cell>
          <cell r="BV600">
            <v>0</v>
          </cell>
          <cell r="BW600">
            <v>0</v>
          </cell>
          <cell r="BX600">
            <v>0</v>
          </cell>
          <cell r="BY600">
            <v>2</v>
          </cell>
          <cell r="BZ600">
            <v>0</v>
          </cell>
          <cell r="CA600">
            <v>4</v>
          </cell>
          <cell r="CB600">
            <v>1</v>
          </cell>
          <cell r="CC600">
            <v>0</v>
          </cell>
          <cell r="CD600">
            <v>4</v>
          </cell>
          <cell r="CE600">
            <v>1</v>
          </cell>
          <cell r="CF600">
            <v>5</v>
          </cell>
          <cell r="CG600">
            <v>1</v>
          </cell>
          <cell r="CH600">
            <v>2</v>
          </cell>
          <cell r="CI600">
            <v>0</v>
          </cell>
          <cell r="CJ600">
            <v>1</v>
          </cell>
          <cell r="CK600">
            <v>0</v>
          </cell>
          <cell r="CL600">
            <v>3</v>
          </cell>
          <cell r="CM600">
            <v>0</v>
          </cell>
          <cell r="CN600">
            <v>1</v>
          </cell>
          <cell r="CO600">
            <v>0</v>
          </cell>
          <cell r="CP600">
            <v>3</v>
          </cell>
          <cell r="CQ600">
            <v>0</v>
          </cell>
          <cell r="CR600">
            <v>1</v>
          </cell>
          <cell r="CS600">
            <v>0</v>
          </cell>
          <cell r="CT600">
            <v>2</v>
          </cell>
          <cell r="CU600">
            <v>0</v>
          </cell>
          <cell r="CV600">
            <v>5</v>
          </cell>
          <cell r="CW600">
            <v>4</v>
          </cell>
          <cell r="CX600">
            <v>4</v>
          </cell>
          <cell r="CY600">
            <v>4</v>
          </cell>
          <cell r="CZ600">
            <v>1</v>
          </cell>
          <cell r="DA600" t="str">
            <v>MU</v>
          </cell>
          <cell r="DB600" t="str">
            <v>ML</v>
          </cell>
          <cell r="DC600" t="str">
            <v>MU</v>
          </cell>
          <cell r="DD600" t="str">
            <v>ML</v>
          </cell>
          <cell r="DE600">
            <v>2</v>
          </cell>
          <cell r="DF600" t="str">
            <v>MU</v>
          </cell>
          <cell r="DG600">
            <v>2</v>
          </cell>
          <cell r="DH600">
            <v>4</v>
          </cell>
          <cell r="DI600">
            <v>4</v>
          </cell>
          <cell r="DJ600">
            <v>5</v>
          </cell>
          <cell r="DK600">
            <v>2</v>
          </cell>
          <cell r="DL600">
            <v>1</v>
          </cell>
          <cell r="DM600">
            <v>3</v>
          </cell>
          <cell r="DN600">
            <v>1</v>
          </cell>
          <cell r="DO600">
            <v>3</v>
          </cell>
          <cell r="DP600">
            <v>1</v>
          </cell>
          <cell r="DQ600">
            <v>2</v>
          </cell>
          <cell r="DR600">
            <v>0</v>
          </cell>
          <cell r="DS600">
            <v>0</v>
          </cell>
          <cell r="DT600">
            <v>0</v>
          </cell>
          <cell r="DU600">
            <v>0</v>
          </cell>
          <cell r="DV600">
            <v>0</v>
          </cell>
          <cell r="DW600">
            <v>0</v>
          </cell>
          <cell r="DX600">
            <v>0</v>
          </cell>
          <cell r="DY600">
            <v>0</v>
          </cell>
          <cell r="DZ600">
            <v>0</v>
          </cell>
          <cell r="EA600">
            <v>0</v>
          </cell>
          <cell r="EB600">
            <v>0</v>
          </cell>
          <cell r="EC600">
            <v>0</v>
          </cell>
          <cell r="ED600">
            <v>0</v>
          </cell>
          <cell r="EE600">
            <v>0</v>
          </cell>
          <cell r="EF600">
            <v>0</v>
          </cell>
          <cell r="EG600">
            <v>0</v>
          </cell>
          <cell r="EH600">
            <v>0</v>
          </cell>
          <cell r="EI600">
            <v>0</v>
          </cell>
          <cell r="EJ600">
            <v>0</v>
          </cell>
          <cell r="EK600">
            <v>0</v>
          </cell>
          <cell r="EL600">
            <v>0</v>
          </cell>
          <cell r="EM600">
            <v>0</v>
          </cell>
        </row>
        <row r="601">
          <cell r="A601">
            <v>1725</v>
          </cell>
          <cell r="B601">
            <v>1725</v>
          </cell>
          <cell r="C601">
            <v>0</v>
          </cell>
          <cell r="D601" t="str">
            <v>No</v>
          </cell>
          <cell r="E601" t="str">
            <v>Yes</v>
          </cell>
          <cell r="F601" t="str">
            <v>IAEO</v>
          </cell>
          <cell r="G601" t="str">
            <v>UNDP</v>
          </cell>
          <cell r="H601" t="str">
            <v>UNDP</v>
          </cell>
          <cell r="I601">
            <v>0</v>
          </cell>
          <cell r="J601" t="str">
            <v>UNDP</v>
          </cell>
          <cell r="K601">
            <v>0</v>
          </cell>
          <cell r="L601" t="str">
            <v>Chile</v>
          </cell>
          <cell r="M601">
            <v>0</v>
          </cell>
          <cell r="N601" t="str">
            <v>LAC</v>
          </cell>
          <cell r="O601" t="str">
            <v>LAC</v>
          </cell>
          <cell r="P601">
            <v>0</v>
          </cell>
          <cell r="Q601">
            <v>0</v>
          </cell>
          <cell r="R601">
            <v>1</v>
          </cell>
          <cell r="S601">
            <v>0</v>
          </cell>
          <cell r="T601">
            <v>0</v>
          </cell>
          <cell r="U601">
            <v>0</v>
          </cell>
          <cell r="V601">
            <v>0</v>
          </cell>
          <cell r="W601">
            <v>0</v>
          </cell>
          <cell r="X601">
            <v>0</v>
          </cell>
          <cell r="Y601" t="str">
            <v>Government</v>
          </cell>
          <cell r="Z601" t="str">
            <v>Govt</v>
          </cell>
          <cell r="AA601" t="str">
            <v>N</v>
          </cell>
          <cell r="AB601">
            <v>0</v>
          </cell>
          <cell r="AC601" t="str">
            <v>Conservacion de la biodiversidad en Los Altos de Cantillana</v>
          </cell>
          <cell r="AD601" t="str">
            <v>MSP</v>
          </cell>
          <cell r="AE601" t="str">
            <v>GET</v>
          </cell>
          <cell r="AF601" t="str">
            <v>BD</v>
          </cell>
          <cell r="AG601">
            <v>1</v>
          </cell>
          <cell r="AH601" t="str">
            <v>GEF - 3</v>
          </cell>
          <cell r="AI601">
            <v>38428</v>
          </cell>
          <cell r="AJ601">
            <v>2005</v>
          </cell>
          <cell r="AK601">
            <v>38502</v>
          </cell>
          <cell r="AL601">
            <v>2005</v>
          </cell>
          <cell r="AM601">
            <v>39476.5</v>
          </cell>
          <cell r="AN601">
            <v>40451</v>
          </cell>
          <cell r="AO601">
            <v>40451</v>
          </cell>
          <cell r="AP601">
            <v>40451</v>
          </cell>
          <cell r="AQ601">
            <v>2010</v>
          </cell>
          <cell r="AR601">
            <v>64</v>
          </cell>
          <cell r="AS601">
            <v>0</v>
          </cell>
          <cell r="AT601">
            <v>2012</v>
          </cell>
          <cell r="AU601">
            <v>2011</v>
          </cell>
          <cell r="AV601">
            <v>2011</v>
          </cell>
          <cell r="AW601">
            <v>0</v>
          </cell>
          <cell r="AX601">
            <v>0.95648500000000003</v>
          </cell>
          <cell r="AY601">
            <v>2.5000000000000001E-2</v>
          </cell>
          <cell r="AZ601">
            <v>0.98148500000000005</v>
          </cell>
          <cell r="BA601">
            <v>0.98</v>
          </cell>
          <cell r="BB601">
            <v>1.1499999999999999</v>
          </cell>
          <cell r="BC601">
            <v>0.6</v>
          </cell>
          <cell r="BD601">
            <v>1.2023189072489373</v>
          </cell>
          <cell r="BE601">
            <v>0.62729682117335861</v>
          </cell>
          <cell r="BF601">
            <v>0.52173913043478259</v>
          </cell>
          <cell r="BG601">
            <v>3</v>
          </cell>
          <cell r="BH601">
            <v>28</v>
          </cell>
          <cell r="BI601">
            <v>15</v>
          </cell>
          <cell r="BJ601" t="str">
            <v>NA</v>
          </cell>
          <cell r="BK601">
            <v>4</v>
          </cell>
          <cell r="BL601">
            <v>0</v>
          </cell>
          <cell r="BM601">
            <v>1</v>
          </cell>
          <cell r="BN601">
            <v>4</v>
          </cell>
          <cell r="BO601">
            <v>1</v>
          </cell>
          <cell r="BP601">
            <v>3</v>
          </cell>
          <cell r="BQ601" t="str">
            <v>ML</v>
          </cell>
          <cell r="BR601">
            <v>3</v>
          </cell>
          <cell r="BS601">
            <v>3</v>
          </cell>
          <cell r="BT601">
            <v>3</v>
          </cell>
          <cell r="BU601">
            <v>3</v>
          </cell>
          <cell r="BV601">
            <v>0</v>
          </cell>
          <cell r="BW601">
            <v>4</v>
          </cell>
          <cell r="BX601">
            <v>1</v>
          </cell>
          <cell r="BY601">
            <v>5</v>
          </cell>
          <cell r="BZ601">
            <v>1</v>
          </cell>
          <cell r="CA601">
            <v>4</v>
          </cell>
          <cell r="CB601">
            <v>1</v>
          </cell>
          <cell r="CC601">
            <v>5</v>
          </cell>
          <cell r="CD601">
            <v>4</v>
          </cell>
          <cell r="CE601">
            <v>1</v>
          </cell>
          <cell r="CF601">
            <v>4</v>
          </cell>
          <cell r="CG601">
            <v>1</v>
          </cell>
          <cell r="CH601">
            <v>4</v>
          </cell>
          <cell r="CI601">
            <v>1</v>
          </cell>
          <cell r="CJ601">
            <v>4</v>
          </cell>
          <cell r="CK601">
            <v>1</v>
          </cell>
          <cell r="CL601">
            <v>0</v>
          </cell>
          <cell r="CM601">
            <v>0</v>
          </cell>
          <cell r="CN601">
            <v>3</v>
          </cell>
          <cell r="CO601">
            <v>0</v>
          </cell>
          <cell r="CP601">
            <v>5</v>
          </cell>
          <cell r="CQ601">
            <v>1</v>
          </cell>
          <cell r="CR601">
            <v>5</v>
          </cell>
          <cell r="CS601">
            <v>1</v>
          </cell>
          <cell r="CT601">
            <v>4</v>
          </cell>
          <cell r="CU601">
            <v>1</v>
          </cell>
          <cell r="CV601">
            <v>0</v>
          </cell>
          <cell r="CW601">
            <v>0</v>
          </cell>
          <cell r="CX601">
            <v>0</v>
          </cell>
          <cell r="CY601">
            <v>4</v>
          </cell>
          <cell r="CZ601">
            <v>1</v>
          </cell>
          <cell r="DA601">
            <v>0</v>
          </cell>
          <cell r="DB601">
            <v>0</v>
          </cell>
          <cell r="DC601">
            <v>0</v>
          </cell>
          <cell r="DD601">
            <v>0</v>
          </cell>
          <cell r="DE601">
            <v>0</v>
          </cell>
          <cell r="DF601">
            <v>0</v>
          </cell>
          <cell r="DG601">
            <v>0</v>
          </cell>
          <cell r="DH601">
            <v>0</v>
          </cell>
          <cell r="DI601">
            <v>0</v>
          </cell>
          <cell r="DJ601">
            <v>0</v>
          </cell>
          <cell r="DK601">
            <v>0</v>
          </cell>
          <cell r="DL601">
            <v>4</v>
          </cell>
          <cell r="DM601">
            <v>4</v>
          </cell>
          <cell r="DN601">
            <v>3</v>
          </cell>
          <cell r="DO601">
            <v>5</v>
          </cell>
          <cell r="DP601">
            <v>5</v>
          </cell>
          <cell r="DQ601">
            <v>4</v>
          </cell>
          <cell r="DR601">
            <v>6</v>
          </cell>
          <cell r="DS601">
            <v>4</v>
          </cell>
          <cell r="DT601">
            <v>4</v>
          </cell>
          <cell r="DU601">
            <v>4</v>
          </cell>
          <cell r="DV601">
            <v>1</v>
          </cell>
          <cell r="DW601">
            <v>0</v>
          </cell>
          <cell r="DX601">
            <v>0</v>
          </cell>
          <cell r="DY601">
            <v>0</v>
          </cell>
          <cell r="DZ601">
            <v>0</v>
          </cell>
          <cell r="EA601">
            <v>0</v>
          </cell>
          <cell r="EB601">
            <v>0</v>
          </cell>
          <cell r="EC601">
            <v>0</v>
          </cell>
          <cell r="ED601">
            <v>0</v>
          </cell>
          <cell r="EE601">
            <v>0</v>
          </cell>
          <cell r="EF601">
            <v>0</v>
          </cell>
          <cell r="EG601">
            <v>0</v>
          </cell>
          <cell r="EH601">
            <v>0</v>
          </cell>
          <cell r="EI601">
            <v>0</v>
          </cell>
          <cell r="EJ601">
            <v>0</v>
          </cell>
          <cell r="EK601">
            <v>0</v>
          </cell>
          <cell r="EL601">
            <v>0</v>
          </cell>
          <cell r="EM601">
            <v>0</v>
          </cell>
        </row>
        <row r="602">
          <cell r="A602">
            <v>1727</v>
          </cell>
          <cell r="B602">
            <v>1727</v>
          </cell>
          <cell r="C602">
            <v>1816</v>
          </cell>
          <cell r="D602" t="str">
            <v>No</v>
          </cell>
          <cell r="E602" t="str">
            <v>Yes</v>
          </cell>
          <cell r="F602" t="str">
            <v>IAEO</v>
          </cell>
          <cell r="G602" t="str">
            <v>UNDP</v>
          </cell>
          <cell r="H602" t="str">
            <v>UNDP</v>
          </cell>
          <cell r="I602">
            <v>0</v>
          </cell>
          <cell r="J602" t="str">
            <v>UNDP</v>
          </cell>
          <cell r="K602">
            <v>0</v>
          </cell>
          <cell r="L602" t="str">
            <v>Russian Federation</v>
          </cell>
          <cell r="M602">
            <v>0</v>
          </cell>
          <cell r="N602" t="str">
            <v>ECA</v>
          </cell>
          <cell r="O602" t="str">
            <v>ECA</v>
          </cell>
          <cell r="P602">
            <v>0</v>
          </cell>
          <cell r="Q602">
            <v>0</v>
          </cell>
          <cell r="R602">
            <v>1</v>
          </cell>
          <cell r="S602">
            <v>0</v>
          </cell>
          <cell r="T602">
            <v>0</v>
          </cell>
          <cell r="U602">
            <v>0</v>
          </cell>
          <cell r="V602">
            <v>0</v>
          </cell>
          <cell r="W602">
            <v>0</v>
          </cell>
          <cell r="X602">
            <v>0</v>
          </cell>
          <cell r="Y602" t="str">
            <v>Government</v>
          </cell>
          <cell r="Z602" t="str">
            <v>Govt</v>
          </cell>
          <cell r="AA602">
            <v>0</v>
          </cell>
          <cell r="AB602">
            <v>0</v>
          </cell>
          <cell r="AC602" t="str">
            <v>Russia: Conserving globally significant biodiversity of Taimyr including its keystone population of wild reindeer: a demonstration</v>
          </cell>
          <cell r="AD602" t="str">
            <v>MSP</v>
          </cell>
          <cell r="AE602" t="str">
            <v>GET</v>
          </cell>
          <cell r="AF602" t="str">
            <v>BD</v>
          </cell>
          <cell r="AG602">
            <v>0</v>
          </cell>
          <cell r="AH602" t="str">
            <v>GEF - 3</v>
          </cell>
          <cell r="AI602">
            <v>38363</v>
          </cell>
          <cell r="AJ602">
            <v>2005</v>
          </cell>
          <cell r="AK602">
            <v>38820</v>
          </cell>
          <cell r="AL602">
            <v>2006</v>
          </cell>
          <cell r="AM602">
            <v>39681.5</v>
          </cell>
          <cell r="AN602">
            <v>40285</v>
          </cell>
          <cell r="AO602">
            <v>40543</v>
          </cell>
          <cell r="AP602">
            <v>40543</v>
          </cell>
          <cell r="AQ602">
            <v>2010</v>
          </cell>
          <cell r="AR602">
            <v>56</v>
          </cell>
          <cell r="AS602">
            <v>8</v>
          </cell>
          <cell r="AT602">
            <v>2013</v>
          </cell>
          <cell r="AU602">
            <v>41149</v>
          </cell>
          <cell r="AV602">
            <v>2012</v>
          </cell>
          <cell r="AW602">
            <v>0</v>
          </cell>
          <cell r="AX602">
            <v>0.97</v>
          </cell>
          <cell r="AY602">
            <v>2.5000000000000001E-2</v>
          </cell>
          <cell r="AZ602">
            <v>0.995</v>
          </cell>
          <cell r="BA602">
            <v>0</v>
          </cell>
          <cell r="BB602">
            <v>2.0428000000000002</v>
          </cell>
          <cell r="BC602">
            <v>8.76</v>
          </cell>
          <cell r="BD602">
            <v>2.1059793814432992</v>
          </cell>
          <cell r="BE602">
            <v>9.0309278350515463</v>
          </cell>
          <cell r="BF602">
            <v>4.2882318386528286</v>
          </cell>
          <cell r="BG602">
            <v>0</v>
          </cell>
          <cell r="BH602">
            <v>0</v>
          </cell>
          <cell r="BI602">
            <v>0</v>
          </cell>
          <cell r="BJ602">
            <v>0</v>
          </cell>
          <cell r="BK602">
            <v>0</v>
          </cell>
          <cell r="BL602">
            <v>0</v>
          </cell>
          <cell r="BM602">
            <v>1</v>
          </cell>
          <cell r="BN602">
            <v>5</v>
          </cell>
          <cell r="BO602">
            <v>1</v>
          </cell>
          <cell r="BP602">
            <v>3</v>
          </cell>
          <cell r="BQ602" t="str">
            <v>ML</v>
          </cell>
          <cell r="BR602">
            <v>3</v>
          </cell>
          <cell r="BS602">
            <v>4</v>
          </cell>
          <cell r="BT602">
            <v>3</v>
          </cell>
          <cell r="BU602">
            <v>3</v>
          </cell>
          <cell r="BV602">
            <v>0</v>
          </cell>
          <cell r="BW602">
            <v>0</v>
          </cell>
          <cell r="BX602">
            <v>0</v>
          </cell>
          <cell r="BY602">
            <v>4</v>
          </cell>
          <cell r="BZ602">
            <v>1</v>
          </cell>
          <cell r="CA602">
            <v>5</v>
          </cell>
          <cell r="CB602">
            <v>1</v>
          </cell>
          <cell r="CC602">
            <v>0</v>
          </cell>
          <cell r="CD602">
            <v>5</v>
          </cell>
          <cell r="CE602">
            <v>1</v>
          </cell>
          <cell r="CF602">
            <v>4</v>
          </cell>
          <cell r="CG602">
            <v>1</v>
          </cell>
          <cell r="CH602">
            <v>4</v>
          </cell>
          <cell r="CI602">
            <v>1</v>
          </cell>
          <cell r="CJ602">
            <v>6</v>
          </cell>
          <cell r="CK602">
            <v>1</v>
          </cell>
          <cell r="CL602">
            <v>5</v>
          </cell>
          <cell r="CM602">
            <v>1</v>
          </cell>
          <cell r="CN602">
            <v>5</v>
          </cell>
          <cell r="CO602">
            <v>1</v>
          </cell>
          <cell r="CP602">
            <v>5</v>
          </cell>
          <cell r="CQ602">
            <v>1</v>
          </cell>
          <cell r="CR602">
            <v>5</v>
          </cell>
          <cell r="CS602">
            <v>1</v>
          </cell>
          <cell r="CT602">
            <v>5</v>
          </cell>
          <cell r="CU602">
            <v>1</v>
          </cell>
          <cell r="CV602">
            <v>6</v>
          </cell>
          <cell r="CW602">
            <v>5</v>
          </cell>
          <cell r="CX602">
            <v>4</v>
          </cell>
          <cell r="CY602">
            <v>5</v>
          </cell>
          <cell r="CZ602">
            <v>1</v>
          </cell>
          <cell r="DA602" t="str">
            <v>ML</v>
          </cell>
          <cell r="DB602" t="str">
            <v>L</v>
          </cell>
          <cell r="DC602" t="str">
            <v>ML</v>
          </cell>
          <cell r="DD602" t="str">
            <v>ML</v>
          </cell>
          <cell r="DE602">
            <v>3</v>
          </cell>
          <cell r="DF602" t="str">
            <v>ML</v>
          </cell>
          <cell r="DG602">
            <v>4</v>
          </cell>
          <cell r="DH602">
            <v>5</v>
          </cell>
          <cell r="DI602">
            <v>5</v>
          </cell>
          <cell r="DJ602">
            <v>4</v>
          </cell>
          <cell r="DK602">
            <v>4</v>
          </cell>
          <cell r="DL602">
            <v>6</v>
          </cell>
          <cell r="DM602">
            <v>5</v>
          </cell>
          <cell r="DN602">
            <v>5</v>
          </cell>
          <cell r="DO602">
            <v>5</v>
          </cell>
          <cell r="DP602">
            <v>5</v>
          </cell>
          <cell r="DQ602">
            <v>5</v>
          </cell>
          <cell r="DR602">
            <v>0</v>
          </cell>
          <cell r="DS602">
            <v>0</v>
          </cell>
          <cell r="DT602">
            <v>0</v>
          </cell>
          <cell r="DU602">
            <v>0</v>
          </cell>
          <cell r="DV602">
            <v>0</v>
          </cell>
          <cell r="DW602">
            <v>0</v>
          </cell>
          <cell r="DX602">
            <v>0</v>
          </cell>
          <cell r="DY602">
            <v>0</v>
          </cell>
          <cell r="DZ602">
            <v>0</v>
          </cell>
          <cell r="EA602">
            <v>0</v>
          </cell>
          <cell r="EB602">
            <v>0</v>
          </cell>
          <cell r="EC602">
            <v>0</v>
          </cell>
          <cell r="ED602">
            <v>0</v>
          </cell>
          <cell r="EE602">
            <v>0</v>
          </cell>
          <cell r="EF602">
            <v>0</v>
          </cell>
          <cell r="EG602">
            <v>0</v>
          </cell>
          <cell r="EH602">
            <v>0</v>
          </cell>
          <cell r="EI602">
            <v>0</v>
          </cell>
          <cell r="EJ602">
            <v>0</v>
          </cell>
          <cell r="EK602">
            <v>0</v>
          </cell>
          <cell r="EL602">
            <v>0</v>
          </cell>
          <cell r="EM602">
            <v>0</v>
          </cell>
        </row>
        <row r="603">
          <cell r="A603">
            <v>1733</v>
          </cell>
          <cell r="B603">
            <v>1733</v>
          </cell>
          <cell r="C603">
            <v>0</v>
          </cell>
          <cell r="D603" t="str">
            <v>No</v>
          </cell>
          <cell r="E603" t="str">
            <v>Yes</v>
          </cell>
          <cell r="F603" t="str">
            <v>IAEO</v>
          </cell>
          <cell r="G603" t="str">
            <v>UNDP</v>
          </cell>
          <cell r="H603" t="str">
            <v>UNDP</v>
          </cell>
          <cell r="I603">
            <v>0</v>
          </cell>
          <cell r="J603" t="str">
            <v>UNDP</v>
          </cell>
          <cell r="K603" t="str">
            <v>UNDP</v>
          </cell>
          <cell r="L603" t="str">
            <v>Guatemala</v>
          </cell>
          <cell r="M603">
            <v>0</v>
          </cell>
          <cell r="N603" t="str">
            <v>LAC</v>
          </cell>
          <cell r="O603" t="str">
            <v>LAC</v>
          </cell>
          <cell r="P603">
            <v>0</v>
          </cell>
          <cell r="Q603">
            <v>0</v>
          </cell>
          <cell r="R603">
            <v>1</v>
          </cell>
          <cell r="S603">
            <v>0</v>
          </cell>
          <cell r="T603">
            <v>0</v>
          </cell>
          <cell r="U603">
            <v>0</v>
          </cell>
          <cell r="V603">
            <v>0</v>
          </cell>
          <cell r="W603">
            <v>0</v>
          </cell>
          <cell r="X603">
            <v>0</v>
          </cell>
          <cell r="Y603" t="str">
            <v>NGO</v>
          </cell>
          <cell r="Z603" t="str">
            <v>NGO_academic_foundation</v>
          </cell>
          <cell r="AA603" t="str">
            <v>Y</v>
          </cell>
          <cell r="AB603">
            <v>0</v>
          </cell>
          <cell r="AC603" t="str">
            <v>Consolidating a system of Municipal Regional Parks (MRPs) in Guatemala’s Western Plateau</v>
          </cell>
          <cell r="AD603" t="str">
            <v>MSP</v>
          </cell>
          <cell r="AE603" t="str">
            <v>GET</v>
          </cell>
          <cell r="AF603" t="str">
            <v>BD</v>
          </cell>
          <cell r="AG603">
            <v>0</v>
          </cell>
          <cell r="AH603" t="str">
            <v>GEF - 3</v>
          </cell>
          <cell r="AI603">
            <v>37909</v>
          </cell>
          <cell r="AJ603">
            <v>2003</v>
          </cell>
          <cell r="AK603">
            <v>38196</v>
          </cell>
          <cell r="AL603">
            <v>2004</v>
          </cell>
          <cell r="AM603">
            <v>39156.5</v>
          </cell>
          <cell r="AN603">
            <v>40025</v>
          </cell>
          <cell r="AO603">
            <v>40117</v>
          </cell>
          <cell r="AP603">
            <v>40117</v>
          </cell>
          <cell r="AQ603">
            <v>2009</v>
          </cell>
          <cell r="AR603">
            <v>63</v>
          </cell>
          <cell r="AS603">
            <v>3</v>
          </cell>
          <cell r="AT603">
            <v>2011</v>
          </cell>
          <cell r="AU603">
            <v>2009</v>
          </cell>
          <cell r="AV603">
            <v>2009</v>
          </cell>
          <cell r="AW603">
            <v>0</v>
          </cell>
          <cell r="AX603">
            <v>0.96950000000000003</v>
          </cell>
          <cell r="AY603">
            <v>2.5000000000000001E-2</v>
          </cell>
          <cell r="AZ603">
            <v>0.99450000000000005</v>
          </cell>
          <cell r="BA603">
            <v>0.74449999999999994</v>
          </cell>
          <cell r="BB603">
            <v>1.0149999999999999</v>
          </cell>
          <cell r="BC603">
            <v>1.6459999999999999</v>
          </cell>
          <cell r="BD603">
            <v>1.046931407942238</v>
          </cell>
          <cell r="BE603">
            <v>1.6977823620422896</v>
          </cell>
          <cell r="BF603">
            <v>1.6216748768472906</v>
          </cell>
          <cell r="BG603">
            <v>3</v>
          </cell>
          <cell r="BH603">
            <v>10</v>
          </cell>
          <cell r="BI603">
            <v>10</v>
          </cell>
          <cell r="BJ603">
            <v>1</v>
          </cell>
          <cell r="BK603">
            <v>1</v>
          </cell>
          <cell r="BL603">
            <v>0</v>
          </cell>
          <cell r="BM603">
            <v>1</v>
          </cell>
          <cell r="BN603">
            <v>5</v>
          </cell>
          <cell r="BO603">
            <v>0</v>
          </cell>
          <cell r="BP603">
            <v>2</v>
          </cell>
          <cell r="BQ603" t="str">
            <v>MU</v>
          </cell>
          <cell r="BR603">
            <v>2</v>
          </cell>
          <cell r="BS603">
            <v>3</v>
          </cell>
          <cell r="BT603">
            <v>3</v>
          </cell>
          <cell r="BU603">
            <v>3</v>
          </cell>
          <cell r="BV603">
            <v>0</v>
          </cell>
          <cell r="BW603">
            <v>4</v>
          </cell>
          <cell r="BX603">
            <v>1</v>
          </cell>
          <cell r="BY603">
            <v>4</v>
          </cell>
          <cell r="BZ603">
            <v>1</v>
          </cell>
          <cell r="CA603">
            <v>5</v>
          </cell>
          <cell r="CB603">
            <v>1</v>
          </cell>
          <cell r="CC603">
            <v>5</v>
          </cell>
          <cell r="CD603">
            <v>5</v>
          </cell>
          <cell r="CE603">
            <v>1</v>
          </cell>
          <cell r="CF603">
            <v>5</v>
          </cell>
          <cell r="CG603">
            <v>1</v>
          </cell>
          <cell r="CH603">
            <v>5</v>
          </cell>
          <cell r="CI603">
            <v>1</v>
          </cell>
          <cell r="CJ603">
            <v>6</v>
          </cell>
          <cell r="CK603">
            <v>1</v>
          </cell>
          <cell r="CL603">
            <v>5</v>
          </cell>
          <cell r="CM603">
            <v>1</v>
          </cell>
          <cell r="CN603">
            <v>5</v>
          </cell>
          <cell r="CO603">
            <v>1</v>
          </cell>
          <cell r="CP603">
            <v>5</v>
          </cell>
          <cell r="CQ603">
            <v>1</v>
          </cell>
          <cell r="CR603">
            <v>5</v>
          </cell>
          <cell r="CS603">
            <v>1</v>
          </cell>
          <cell r="CT603">
            <v>4</v>
          </cell>
          <cell r="CU603">
            <v>1</v>
          </cell>
          <cell r="CV603">
            <v>0</v>
          </cell>
          <cell r="CW603">
            <v>0</v>
          </cell>
          <cell r="CX603">
            <v>0</v>
          </cell>
          <cell r="CY603">
            <v>0</v>
          </cell>
          <cell r="CZ603">
            <v>1</v>
          </cell>
          <cell r="DA603">
            <v>0</v>
          </cell>
          <cell r="DB603">
            <v>0</v>
          </cell>
          <cell r="DC603">
            <v>0</v>
          </cell>
          <cell r="DD603">
            <v>0</v>
          </cell>
          <cell r="DE603">
            <v>0</v>
          </cell>
          <cell r="DF603">
            <v>0</v>
          </cell>
          <cell r="DG603">
            <v>0</v>
          </cell>
          <cell r="DH603">
            <v>0</v>
          </cell>
          <cell r="DI603">
            <v>0</v>
          </cell>
          <cell r="DJ603">
            <v>0</v>
          </cell>
          <cell r="DK603">
            <v>0</v>
          </cell>
          <cell r="DL603">
            <v>0</v>
          </cell>
          <cell r="DM603">
            <v>0</v>
          </cell>
          <cell r="DN603">
            <v>0</v>
          </cell>
          <cell r="DO603">
            <v>0</v>
          </cell>
          <cell r="DP603">
            <v>0</v>
          </cell>
          <cell r="DQ603">
            <v>0</v>
          </cell>
          <cell r="DR603">
            <v>5</v>
          </cell>
          <cell r="DS603">
            <v>5</v>
          </cell>
          <cell r="DT603">
            <v>5</v>
          </cell>
          <cell r="DU603">
            <v>5</v>
          </cell>
          <cell r="DV603">
            <v>1</v>
          </cell>
          <cell r="DW603">
            <v>0</v>
          </cell>
          <cell r="DX603">
            <v>0</v>
          </cell>
          <cell r="DY603">
            <v>0</v>
          </cell>
          <cell r="DZ603">
            <v>0</v>
          </cell>
          <cell r="EA603">
            <v>0</v>
          </cell>
          <cell r="EB603">
            <v>0</v>
          </cell>
          <cell r="EC603">
            <v>0</v>
          </cell>
          <cell r="ED603">
            <v>0</v>
          </cell>
          <cell r="EE603">
            <v>0</v>
          </cell>
          <cell r="EF603">
            <v>0</v>
          </cell>
          <cell r="EG603">
            <v>0</v>
          </cell>
          <cell r="EH603">
            <v>0</v>
          </cell>
          <cell r="EI603">
            <v>0</v>
          </cell>
          <cell r="EJ603">
            <v>0</v>
          </cell>
          <cell r="EK603">
            <v>0</v>
          </cell>
          <cell r="EL603">
            <v>0</v>
          </cell>
          <cell r="EM603">
            <v>0</v>
          </cell>
        </row>
        <row r="604">
          <cell r="A604">
            <v>1734</v>
          </cell>
          <cell r="B604">
            <v>1734</v>
          </cell>
          <cell r="C604">
            <v>0</v>
          </cell>
          <cell r="D604" t="str">
            <v>Yes</v>
          </cell>
          <cell r="E604" t="str">
            <v>Yes</v>
          </cell>
          <cell r="F604" t="str">
            <v>GEFIEO</v>
          </cell>
          <cell r="G604" t="str">
            <v>UNDP</v>
          </cell>
          <cell r="H604" t="str">
            <v>UNDP</v>
          </cell>
          <cell r="I604">
            <v>0</v>
          </cell>
          <cell r="J604" t="str">
            <v>UNDP</v>
          </cell>
          <cell r="K604" t="str">
            <v>UNDP</v>
          </cell>
          <cell r="L604" t="str">
            <v>Tanzania</v>
          </cell>
          <cell r="M604">
            <v>0</v>
          </cell>
          <cell r="N604" t="str">
            <v>AFR</v>
          </cell>
          <cell r="O604" t="str">
            <v>AFR</v>
          </cell>
          <cell r="P604">
            <v>0</v>
          </cell>
          <cell r="Q604">
            <v>0</v>
          </cell>
          <cell r="R604">
            <v>1</v>
          </cell>
          <cell r="S604">
            <v>0</v>
          </cell>
          <cell r="T604">
            <v>1</v>
          </cell>
          <cell r="U604">
            <v>0</v>
          </cell>
          <cell r="V604">
            <v>1</v>
          </cell>
          <cell r="W604">
            <v>0</v>
          </cell>
          <cell r="X604">
            <v>1</v>
          </cell>
          <cell r="Y604" t="str">
            <v>Government</v>
          </cell>
          <cell r="Z604" t="str">
            <v>Govt</v>
          </cell>
          <cell r="AA604" t="str">
            <v>Y</v>
          </cell>
          <cell r="AB604">
            <v>0</v>
          </cell>
          <cell r="AC604" t="str">
            <v>The Development and Management of the Selous-Niassa Wildlife Corridor</v>
          </cell>
          <cell r="AD604" t="str">
            <v>MSP</v>
          </cell>
          <cell r="AE604" t="str">
            <v>GET</v>
          </cell>
          <cell r="AF604" t="str">
            <v>BD</v>
          </cell>
          <cell r="AG604">
            <v>3</v>
          </cell>
          <cell r="AH604" t="str">
            <v>GEF - 3</v>
          </cell>
          <cell r="AI604">
            <v>38131</v>
          </cell>
          <cell r="AJ604">
            <v>2004</v>
          </cell>
          <cell r="AK604">
            <v>38426</v>
          </cell>
          <cell r="AL604">
            <v>2005</v>
          </cell>
          <cell r="AM604">
            <v>39104.5</v>
          </cell>
          <cell r="AN604">
            <v>39783</v>
          </cell>
          <cell r="AO604">
            <v>39783</v>
          </cell>
          <cell r="AP604">
            <v>39783</v>
          </cell>
          <cell r="AQ604">
            <v>2008</v>
          </cell>
          <cell r="AR604">
            <v>44</v>
          </cell>
          <cell r="AS604">
            <v>0</v>
          </cell>
          <cell r="AT604">
            <v>2009</v>
          </cell>
          <cell r="AU604">
            <v>2009</v>
          </cell>
          <cell r="AV604">
            <v>2009</v>
          </cell>
          <cell r="AW604">
            <v>0</v>
          </cell>
          <cell r="AX604">
            <v>0.98650000000000004</v>
          </cell>
          <cell r="AY604">
            <v>1.35E-2</v>
          </cell>
          <cell r="AZ604">
            <v>1</v>
          </cell>
          <cell r="BA604">
            <v>0.99</v>
          </cell>
          <cell r="BB604">
            <v>1.06</v>
          </cell>
          <cell r="BC604">
            <v>8.07</v>
          </cell>
          <cell r="BD604">
            <v>1.0745058286872782</v>
          </cell>
          <cell r="BE604">
            <v>8.1804358844399392</v>
          </cell>
          <cell r="BF604">
            <v>7.6132075471698109</v>
          </cell>
          <cell r="BG604">
            <v>4</v>
          </cell>
          <cell r="BH604">
            <v>1</v>
          </cell>
          <cell r="BI604">
            <v>1</v>
          </cell>
          <cell r="BJ604">
            <v>1</v>
          </cell>
          <cell r="BK604">
            <v>1</v>
          </cell>
          <cell r="BL604">
            <v>0</v>
          </cell>
          <cell r="BM604">
            <v>0</v>
          </cell>
          <cell r="BN604">
            <v>3</v>
          </cell>
          <cell r="BO604">
            <v>1</v>
          </cell>
          <cell r="BP604">
            <v>3</v>
          </cell>
          <cell r="BQ604" t="str">
            <v>ML</v>
          </cell>
          <cell r="BR604">
            <v>3</v>
          </cell>
          <cell r="BS604">
            <v>3</v>
          </cell>
          <cell r="BT604">
            <v>3</v>
          </cell>
          <cell r="BU604">
            <v>0</v>
          </cell>
          <cell r="BV604">
            <v>0</v>
          </cell>
          <cell r="BW604" t="str">
            <v>UA</v>
          </cell>
          <cell r="BX604">
            <v>0</v>
          </cell>
          <cell r="BY604">
            <v>4</v>
          </cell>
          <cell r="BZ604">
            <v>1</v>
          </cell>
          <cell r="CA604" t="str">
            <v>UA</v>
          </cell>
          <cell r="CB604">
            <v>0</v>
          </cell>
          <cell r="CC604">
            <v>4</v>
          </cell>
          <cell r="CD604">
            <v>4</v>
          </cell>
          <cell r="CE604">
            <v>1</v>
          </cell>
          <cell r="CF604">
            <v>4</v>
          </cell>
          <cell r="CG604">
            <v>1</v>
          </cell>
          <cell r="CH604">
            <v>4</v>
          </cell>
          <cell r="CI604">
            <v>1</v>
          </cell>
          <cell r="CJ604">
            <v>5</v>
          </cell>
          <cell r="CK604">
            <v>1</v>
          </cell>
          <cell r="CL604">
            <v>4</v>
          </cell>
          <cell r="CM604">
            <v>1</v>
          </cell>
          <cell r="CN604">
            <v>5</v>
          </cell>
          <cell r="CO604">
            <v>1</v>
          </cell>
          <cell r="CP604">
            <v>5</v>
          </cell>
          <cell r="CQ604">
            <v>1</v>
          </cell>
          <cell r="CR604">
            <v>4</v>
          </cell>
          <cell r="CS604">
            <v>1</v>
          </cell>
          <cell r="CT604">
            <v>2</v>
          </cell>
          <cell r="CU604">
            <v>0</v>
          </cell>
          <cell r="CV604">
            <v>0</v>
          </cell>
          <cell r="CW604">
            <v>0</v>
          </cell>
          <cell r="CX604">
            <v>0</v>
          </cell>
          <cell r="CY604">
            <v>0</v>
          </cell>
          <cell r="CZ604">
            <v>1</v>
          </cell>
          <cell r="DA604">
            <v>0</v>
          </cell>
          <cell r="DB604">
            <v>0</v>
          </cell>
          <cell r="DC604">
            <v>0</v>
          </cell>
          <cell r="DD604">
            <v>0</v>
          </cell>
          <cell r="DE604">
            <v>0</v>
          </cell>
          <cell r="DF604">
            <v>0</v>
          </cell>
          <cell r="DG604">
            <v>0</v>
          </cell>
          <cell r="DH604">
            <v>0</v>
          </cell>
          <cell r="DI604">
            <v>0</v>
          </cell>
          <cell r="DJ604">
            <v>0</v>
          </cell>
          <cell r="DK604">
            <v>0</v>
          </cell>
          <cell r="DL604">
            <v>0</v>
          </cell>
          <cell r="DM604">
            <v>0</v>
          </cell>
          <cell r="DN604">
            <v>0</v>
          </cell>
          <cell r="DO604">
            <v>0</v>
          </cell>
          <cell r="DP604">
            <v>0</v>
          </cell>
          <cell r="DQ604">
            <v>0</v>
          </cell>
          <cell r="DR604">
            <v>5</v>
          </cell>
          <cell r="DS604">
            <v>3</v>
          </cell>
          <cell r="DT604">
            <v>3</v>
          </cell>
          <cell r="DU604">
            <v>3</v>
          </cell>
          <cell r="DV604">
            <v>0</v>
          </cell>
          <cell r="DW604">
            <v>3</v>
          </cell>
          <cell r="DX604">
            <v>3</v>
          </cell>
          <cell r="DY604">
            <v>3</v>
          </cell>
          <cell r="DZ604">
            <v>0</v>
          </cell>
          <cell r="EA604">
            <v>3</v>
          </cell>
          <cell r="EB604" t="str">
            <v>ML</v>
          </cell>
          <cell r="EC604">
            <v>4</v>
          </cell>
          <cell r="ED604" t="str">
            <v>UA</v>
          </cell>
          <cell r="EE604">
            <v>0</v>
          </cell>
          <cell r="EF604">
            <v>0</v>
          </cell>
          <cell r="EG604">
            <v>0</v>
          </cell>
          <cell r="EH604">
            <v>0</v>
          </cell>
          <cell r="EI604">
            <v>0</v>
          </cell>
          <cell r="EJ604">
            <v>0</v>
          </cell>
          <cell r="EK604">
            <v>0</v>
          </cell>
          <cell r="EL604">
            <v>0</v>
          </cell>
          <cell r="EM604">
            <v>0</v>
          </cell>
        </row>
        <row r="605">
          <cell r="A605">
            <v>1735</v>
          </cell>
          <cell r="B605">
            <v>1735</v>
          </cell>
          <cell r="C605">
            <v>0</v>
          </cell>
          <cell r="D605" t="str">
            <v>No</v>
          </cell>
          <cell r="E605" t="str">
            <v>Yes</v>
          </cell>
          <cell r="F605" t="str">
            <v>IAEO</v>
          </cell>
          <cell r="G605" t="str">
            <v>UNDP</v>
          </cell>
          <cell r="H605" t="str">
            <v>UNDP</v>
          </cell>
          <cell r="I605">
            <v>0</v>
          </cell>
          <cell r="J605" t="str">
            <v>UNDP</v>
          </cell>
          <cell r="K605" t="str">
            <v>UNDP</v>
          </cell>
          <cell r="L605" t="str">
            <v>Nicaragua</v>
          </cell>
          <cell r="M605">
            <v>0</v>
          </cell>
          <cell r="N605" t="str">
            <v>LAC</v>
          </cell>
          <cell r="O605" t="str">
            <v>LAC</v>
          </cell>
          <cell r="P605">
            <v>0</v>
          </cell>
          <cell r="Q605">
            <v>0</v>
          </cell>
          <cell r="R605">
            <v>1</v>
          </cell>
          <cell r="S605">
            <v>0</v>
          </cell>
          <cell r="T605">
            <v>0</v>
          </cell>
          <cell r="U605">
            <v>0</v>
          </cell>
          <cell r="V605">
            <v>0</v>
          </cell>
          <cell r="W605">
            <v>0</v>
          </cell>
          <cell r="X605">
            <v>0</v>
          </cell>
          <cell r="Y605" t="str">
            <v>NGO</v>
          </cell>
          <cell r="Z605" t="str">
            <v>NGO_academic_foundation</v>
          </cell>
          <cell r="AA605" t="str">
            <v>Y</v>
          </cell>
          <cell r="AB605">
            <v>0</v>
          </cell>
          <cell r="AC605" t="str">
            <v>Conservation of Dry Forest and Coastal Biodiversity of the Pacific South of Nicaragua: Building Private-Public Partnerships</v>
          </cell>
          <cell r="AD605" t="str">
            <v>MSP</v>
          </cell>
          <cell r="AE605" t="str">
            <v>GET</v>
          </cell>
          <cell r="AF605" t="str">
            <v>BD</v>
          </cell>
          <cell r="AG605">
            <v>0</v>
          </cell>
          <cell r="AH605" t="str">
            <v>GEF - 3</v>
          </cell>
          <cell r="AI605">
            <v>38232</v>
          </cell>
          <cell r="AJ605">
            <v>2004</v>
          </cell>
          <cell r="AK605">
            <v>38338</v>
          </cell>
          <cell r="AL605">
            <v>2004</v>
          </cell>
          <cell r="AM605">
            <v>39410</v>
          </cell>
          <cell r="AN605">
            <v>40178</v>
          </cell>
          <cell r="AO605">
            <v>40482</v>
          </cell>
          <cell r="AP605">
            <v>40482</v>
          </cell>
          <cell r="AQ605">
            <v>2010</v>
          </cell>
          <cell r="AR605">
            <v>70</v>
          </cell>
          <cell r="AS605">
            <v>10</v>
          </cell>
          <cell r="AT605">
            <v>2011</v>
          </cell>
          <cell r="AU605">
            <v>2010</v>
          </cell>
          <cell r="AV605">
            <v>2010</v>
          </cell>
          <cell r="AW605">
            <v>0</v>
          </cell>
          <cell r="AX605">
            <v>0.96211999999999998</v>
          </cell>
          <cell r="AY605">
            <v>2.5000000000000001E-2</v>
          </cell>
          <cell r="AZ605">
            <v>0.98712</v>
          </cell>
          <cell r="BA605">
            <v>0.96199999999999974</v>
          </cell>
          <cell r="BB605">
            <v>3.8620000000000001</v>
          </cell>
          <cell r="BC605">
            <v>4.4690000000000003</v>
          </cell>
          <cell r="BD605">
            <v>4.0140523011682534</v>
          </cell>
          <cell r="BE605">
            <v>4.6449507337962004</v>
          </cell>
          <cell r="BF605">
            <v>1.1571724495080269</v>
          </cell>
          <cell r="BG605">
            <v>0</v>
          </cell>
          <cell r="BH605">
            <v>8</v>
          </cell>
          <cell r="BI605">
            <v>-7</v>
          </cell>
          <cell r="BJ605">
            <v>1</v>
          </cell>
          <cell r="BK605">
            <v>1</v>
          </cell>
          <cell r="BL605">
            <v>0</v>
          </cell>
          <cell r="BM605">
            <v>1</v>
          </cell>
          <cell r="BN605">
            <v>4</v>
          </cell>
          <cell r="BO605">
            <v>0</v>
          </cell>
          <cell r="BP605">
            <v>2</v>
          </cell>
          <cell r="BQ605" t="str">
            <v>MU</v>
          </cell>
          <cell r="BR605">
            <v>2</v>
          </cell>
          <cell r="BS605">
            <v>4</v>
          </cell>
          <cell r="BT605">
            <v>3</v>
          </cell>
          <cell r="BU605">
            <v>3</v>
          </cell>
          <cell r="BV605">
            <v>0</v>
          </cell>
          <cell r="BW605">
            <v>5</v>
          </cell>
          <cell r="BX605">
            <v>1</v>
          </cell>
          <cell r="BY605">
            <v>5</v>
          </cell>
          <cell r="BZ605">
            <v>1</v>
          </cell>
          <cell r="CA605">
            <v>4</v>
          </cell>
          <cell r="CB605">
            <v>1</v>
          </cell>
          <cell r="CC605">
            <v>4</v>
          </cell>
          <cell r="CD605">
            <v>5</v>
          </cell>
          <cell r="CE605">
            <v>1</v>
          </cell>
          <cell r="CF605">
            <v>4</v>
          </cell>
          <cell r="CG605">
            <v>1</v>
          </cell>
          <cell r="CH605">
            <v>5</v>
          </cell>
          <cell r="CI605">
            <v>1</v>
          </cell>
          <cell r="CJ605">
            <v>6</v>
          </cell>
          <cell r="CK605">
            <v>1</v>
          </cell>
          <cell r="CL605">
            <v>5</v>
          </cell>
          <cell r="CM605">
            <v>1</v>
          </cell>
          <cell r="CN605">
            <v>5</v>
          </cell>
          <cell r="CO605">
            <v>1</v>
          </cell>
          <cell r="CP605">
            <v>6</v>
          </cell>
          <cell r="CQ605">
            <v>1</v>
          </cell>
          <cell r="CR605">
            <v>5</v>
          </cell>
          <cell r="CS605">
            <v>1</v>
          </cell>
          <cell r="CT605">
            <v>5</v>
          </cell>
          <cell r="CU605">
            <v>1</v>
          </cell>
          <cell r="CV605">
            <v>0</v>
          </cell>
          <cell r="CW605">
            <v>0</v>
          </cell>
          <cell r="CX605">
            <v>0</v>
          </cell>
          <cell r="CY605">
            <v>0</v>
          </cell>
          <cell r="CZ605">
            <v>1</v>
          </cell>
          <cell r="DA605">
            <v>0</v>
          </cell>
          <cell r="DB605">
            <v>0</v>
          </cell>
          <cell r="DC605">
            <v>0</v>
          </cell>
          <cell r="DD605">
            <v>0</v>
          </cell>
          <cell r="DE605">
            <v>0</v>
          </cell>
          <cell r="DF605">
            <v>0</v>
          </cell>
          <cell r="DG605">
            <v>0</v>
          </cell>
          <cell r="DH605">
            <v>0</v>
          </cell>
          <cell r="DI605">
            <v>0</v>
          </cell>
          <cell r="DJ605">
            <v>0</v>
          </cell>
          <cell r="DK605">
            <v>0</v>
          </cell>
          <cell r="DL605">
            <v>0</v>
          </cell>
          <cell r="DM605">
            <v>0</v>
          </cell>
          <cell r="DN605">
            <v>0</v>
          </cell>
          <cell r="DO605">
            <v>0</v>
          </cell>
          <cell r="DP605">
            <v>0</v>
          </cell>
          <cell r="DQ605">
            <v>0</v>
          </cell>
          <cell r="DR605">
            <v>5</v>
          </cell>
          <cell r="DS605">
            <v>4</v>
          </cell>
          <cell r="DT605">
            <v>4</v>
          </cell>
          <cell r="DU605">
            <v>4</v>
          </cell>
          <cell r="DV605">
            <v>1</v>
          </cell>
          <cell r="DW605">
            <v>0</v>
          </cell>
          <cell r="DX605">
            <v>0</v>
          </cell>
          <cell r="DY605">
            <v>0</v>
          </cell>
          <cell r="DZ605">
            <v>0</v>
          </cell>
          <cell r="EA605">
            <v>0</v>
          </cell>
          <cell r="EB605">
            <v>0</v>
          </cell>
          <cell r="EC605">
            <v>0</v>
          </cell>
          <cell r="ED605">
            <v>0</v>
          </cell>
          <cell r="EE605">
            <v>0</v>
          </cell>
          <cell r="EF605">
            <v>0</v>
          </cell>
          <cell r="EG605">
            <v>0</v>
          </cell>
          <cell r="EH605">
            <v>0</v>
          </cell>
          <cell r="EI605">
            <v>0</v>
          </cell>
          <cell r="EJ605">
            <v>0</v>
          </cell>
          <cell r="EK605">
            <v>0</v>
          </cell>
          <cell r="EL605">
            <v>0</v>
          </cell>
          <cell r="EM605">
            <v>0</v>
          </cell>
        </row>
        <row r="606">
          <cell r="A606">
            <v>1749</v>
          </cell>
          <cell r="B606">
            <v>1749</v>
          </cell>
          <cell r="C606" t="str">
            <v>P077800</v>
          </cell>
          <cell r="D606" t="str">
            <v>Yes</v>
          </cell>
          <cell r="E606" t="str">
            <v>No</v>
          </cell>
          <cell r="F606" t="str">
            <v>GEFIEO</v>
          </cell>
          <cell r="G606" t="str">
            <v>World Bank</v>
          </cell>
          <cell r="H606" t="str">
            <v>WB</v>
          </cell>
          <cell r="I606">
            <v>0</v>
          </cell>
          <cell r="J606" t="str">
            <v>WB</v>
          </cell>
          <cell r="K606">
            <v>0</v>
          </cell>
          <cell r="L606" t="str">
            <v>Bulgaria</v>
          </cell>
          <cell r="M606">
            <v>0</v>
          </cell>
          <cell r="N606" t="str">
            <v>ECA</v>
          </cell>
          <cell r="O606" t="str">
            <v>ECA</v>
          </cell>
          <cell r="P606">
            <v>0</v>
          </cell>
          <cell r="Q606">
            <v>0</v>
          </cell>
          <cell r="R606">
            <v>1</v>
          </cell>
          <cell r="S606">
            <v>0</v>
          </cell>
          <cell r="T606">
            <v>0</v>
          </cell>
          <cell r="U606">
            <v>0</v>
          </cell>
          <cell r="V606">
            <v>0</v>
          </cell>
          <cell r="W606">
            <v>0</v>
          </cell>
          <cell r="X606">
            <v>0</v>
          </cell>
          <cell r="Y606" t="str">
            <v>Government</v>
          </cell>
          <cell r="Z606" t="str">
            <v>Govt</v>
          </cell>
          <cell r="AA606">
            <v>0</v>
          </cell>
          <cell r="AB606">
            <v>0</v>
          </cell>
          <cell r="AC606" t="str">
            <v>LAKE POMORIE CONSV (GEF MSP)</v>
          </cell>
          <cell r="AD606" t="str">
            <v>MSP</v>
          </cell>
          <cell r="AE606" t="str">
            <v>GET</v>
          </cell>
          <cell r="AF606" t="str">
            <v>BD</v>
          </cell>
          <cell r="AG606">
            <v>0</v>
          </cell>
          <cell r="AH606" t="str">
            <v>GEF - 3</v>
          </cell>
          <cell r="AI606">
            <v>38356</v>
          </cell>
          <cell r="AJ606">
            <v>2005</v>
          </cell>
          <cell r="AK606">
            <v>38419</v>
          </cell>
          <cell r="AL606">
            <v>2005</v>
          </cell>
          <cell r="AM606">
            <v>39314.5</v>
          </cell>
          <cell r="AN606">
            <v>0</v>
          </cell>
          <cell r="AO606">
            <v>40210</v>
          </cell>
          <cell r="AP606">
            <v>40210</v>
          </cell>
          <cell r="AQ606">
            <v>2010</v>
          </cell>
          <cell r="AR606">
            <v>58</v>
          </cell>
          <cell r="AS606">
            <v>0</v>
          </cell>
          <cell r="AT606">
            <v>2013</v>
          </cell>
          <cell r="AU606">
            <v>40380</v>
          </cell>
          <cell r="AV606">
            <v>2010</v>
          </cell>
          <cell r="AW606">
            <v>40414</v>
          </cell>
          <cell r="AX606">
            <v>0.86309999999999998</v>
          </cell>
          <cell r="AY606">
            <v>2.5000000000000001E-2</v>
          </cell>
          <cell r="AZ606">
            <v>0.8881</v>
          </cell>
          <cell r="BA606">
            <v>0</v>
          </cell>
          <cell r="BB606">
            <v>1.1180900000000003</v>
          </cell>
          <cell r="BC606">
            <v>0</v>
          </cell>
          <cell r="BD606">
            <v>1.2954350596686366</v>
          </cell>
          <cell r="BE606">
            <v>0</v>
          </cell>
          <cell r="BF606">
            <v>0</v>
          </cell>
          <cell r="BG606">
            <v>0</v>
          </cell>
          <cell r="BH606">
            <v>0</v>
          </cell>
          <cell r="BI606">
            <v>0</v>
          </cell>
          <cell r="BJ606">
            <v>0</v>
          </cell>
          <cell r="BK606">
            <v>0</v>
          </cell>
          <cell r="BL606">
            <v>0</v>
          </cell>
          <cell r="BM606">
            <v>1</v>
          </cell>
          <cell r="BN606">
            <v>6</v>
          </cell>
          <cell r="BO606">
            <v>1</v>
          </cell>
          <cell r="BP606">
            <v>4</v>
          </cell>
          <cell r="BQ606" t="str">
            <v>L</v>
          </cell>
          <cell r="BR606">
            <v>0</v>
          </cell>
          <cell r="BS606">
            <v>0</v>
          </cell>
          <cell r="BT606">
            <v>0</v>
          </cell>
          <cell r="BU606">
            <v>0</v>
          </cell>
          <cell r="BV606">
            <v>0</v>
          </cell>
          <cell r="BW606">
            <v>0</v>
          </cell>
          <cell r="BX606">
            <v>0</v>
          </cell>
          <cell r="BY606">
            <v>5</v>
          </cell>
          <cell r="BZ606">
            <v>1</v>
          </cell>
          <cell r="CA606">
            <v>5</v>
          </cell>
          <cell r="CB606">
            <v>1</v>
          </cell>
          <cell r="CC606">
            <v>0</v>
          </cell>
          <cell r="CD606">
            <v>6</v>
          </cell>
          <cell r="CE606">
            <v>1</v>
          </cell>
          <cell r="CF606">
            <v>5</v>
          </cell>
          <cell r="CG606">
            <v>1</v>
          </cell>
          <cell r="CH606">
            <v>5</v>
          </cell>
          <cell r="CI606">
            <v>1</v>
          </cell>
          <cell r="CJ606">
            <v>6</v>
          </cell>
          <cell r="CK606">
            <v>1</v>
          </cell>
          <cell r="CL606">
            <v>4</v>
          </cell>
          <cell r="CM606">
            <v>1</v>
          </cell>
          <cell r="CN606">
            <v>6</v>
          </cell>
          <cell r="CO606">
            <v>1</v>
          </cell>
          <cell r="CP606">
            <v>4</v>
          </cell>
          <cell r="CQ606">
            <v>1</v>
          </cell>
          <cell r="CR606">
            <v>2</v>
          </cell>
          <cell r="CS606">
            <v>0</v>
          </cell>
          <cell r="CT606">
            <v>1</v>
          </cell>
          <cell r="CU606">
            <v>0</v>
          </cell>
          <cell r="CV606">
            <v>0</v>
          </cell>
          <cell r="CW606">
            <v>0</v>
          </cell>
          <cell r="CX606">
            <v>0</v>
          </cell>
          <cell r="CY606">
            <v>0</v>
          </cell>
          <cell r="CZ606">
            <v>0</v>
          </cell>
          <cell r="DA606">
            <v>0</v>
          </cell>
          <cell r="DB606">
            <v>0</v>
          </cell>
          <cell r="DC606">
            <v>0</v>
          </cell>
          <cell r="DD606">
            <v>0</v>
          </cell>
          <cell r="DE606">
            <v>0</v>
          </cell>
          <cell r="DF606">
            <v>0</v>
          </cell>
          <cell r="DG606">
            <v>0</v>
          </cell>
          <cell r="DH606">
            <v>0</v>
          </cell>
          <cell r="DI606">
            <v>0</v>
          </cell>
          <cell r="DJ606">
            <v>0</v>
          </cell>
          <cell r="DK606">
            <v>0</v>
          </cell>
          <cell r="DL606">
            <v>0</v>
          </cell>
          <cell r="DM606">
            <v>0</v>
          </cell>
          <cell r="DN606">
            <v>0</v>
          </cell>
          <cell r="DO606">
            <v>0</v>
          </cell>
          <cell r="DP606">
            <v>0</v>
          </cell>
          <cell r="DQ606">
            <v>0</v>
          </cell>
          <cell r="DR606">
            <v>5</v>
          </cell>
          <cell r="DS606">
            <v>6</v>
          </cell>
          <cell r="DT606">
            <v>5</v>
          </cell>
          <cell r="DU606">
            <v>6</v>
          </cell>
          <cell r="DV606">
            <v>1</v>
          </cell>
          <cell r="DW606">
            <v>0</v>
          </cell>
          <cell r="DX606">
            <v>0</v>
          </cell>
          <cell r="DY606">
            <v>0</v>
          </cell>
          <cell r="DZ606">
            <v>0</v>
          </cell>
          <cell r="EA606">
            <v>4</v>
          </cell>
          <cell r="EB606" t="str">
            <v>L</v>
          </cell>
          <cell r="EC606">
            <v>5</v>
          </cell>
          <cell r="ED606">
            <v>5</v>
          </cell>
          <cell r="EE606">
            <v>6</v>
          </cell>
          <cell r="EF606">
            <v>5</v>
          </cell>
          <cell r="EG606">
            <v>5</v>
          </cell>
          <cell r="EH606">
            <v>6</v>
          </cell>
          <cell r="EI606">
            <v>4</v>
          </cell>
          <cell r="EJ606">
            <v>6</v>
          </cell>
          <cell r="EK606">
            <v>4</v>
          </cell>
          <cell r="EL606">
            <v>2</v>
          </cell>
          <cell r="EM606">
            <v>1</v>
          </cell>
        </row>
        <row r="607">
          <cell r="A607">
            <v>1750</v>
          </cell>
          <cell r="B607">
            <v>1750</v>
          </cell>
          <cell r="C607" t="str">
            <v>P068239</v>
          </cell>
          <cell r="D607" t="str">
            <v>Yes</v>
          </cell>
          <cell r="E607" t="str">
            <v>No</v>
          </cell>
          <cell r="F607" t="str">
            <v>GEFIEO</v>
          </cell>
          <cell r="G607" t="str">
            <v>World Bank</v>
          </cell>
          <cell r="H607" t="str">
            <v>WB</v>
          </cell>
          <cell r="I607">
            <v>0</v>
          </cell>
          <cell r="J607" t="str">
            <v>WB</v>
          </cell>
          <cell r="K607">
            <v>0</v>
          </cell>
          <cell r="L607" t="str">
            <v>China</v>
          </cell>
          <cell r="M607">
            <v>0</v>
          </cell>
          <cell r="N607" t="str">
            <v>Asia</v>
          </cell>
          <cell r="O607" t="str">
            <v>Asia</v>
          </cell>
          <cell r="P607">
            <v>0</v>
          </cell>
          <cell r="Q607">
            <v>0</v>
          </cell>
          <cell r="R607">
            <v>1</v>
          </cell>
          <cell r="S607">
            <v>0</v>
          </cell>
          <cell r="T607">
            <v>0</v>
          </cell>
          <cell r="U607">
            <v>0</v>
          </cell>
          <cell r="V607">
            <v>0</v>
          </cell>
          <cell r="W607">
            <v>0</v>
          </cell>
          <cell r="X607">
            <v>0</v>
          </cell>
          <cell r="Y607" t="str">
            <v>Others</v>
          </cell>
          <cell r="Z607" t="str">
            <v>Others</v>
          </cell>
          <cell r="AA607">
            <v>0</v>
          </cell>
          <cell r="AB607">
            <v>0</v>
          </cell>
          <cell r="AC607" t="str">
            <v>Lake Dianchi Freshwater Biodiversity Restoration Project</v>
          </cell>
          <cell r="AD607" t="str">
            <v>MSP</v>
          </cell>
          <cell r="AE607" t="str">
            <v>GET</v>
          </cell>
          <cell r="AF607" t="str">
            <v>BD</v>
          </cell>
          <cell r="AG607">
            <v>0</v>
          </cell>
          <cell r="AH607" t="str">
            <v>GEF - 3</v>
          </cell>
          <cell r="AI607">
            <v>37460</v>
          </cell>
          <cell r="AJ607">
            <v>2002</v>
          </cell>
          <cell r="AK607">
            <v>37703</v>
          </cell>
          <cell r="AL607">
            <v>2003</v>
          </cell>
          <cell r="AM607">
            <v>38666</v>
          </cell>
          <cell r="AN607">
            <v>39141</v>
          </cell>
          <cell r="AO607">
            <v>39629</v>
          </cell>
          <cell r="AP607">
            <v>39629</v>
          </cell>
          <cell r="AQ607">
            <v>2008</v>
          </cell>
          <cell r="AR607">
            <v>63</v>
          </cell>
          <cell r="AS607">
            <v>16</v>
          </cell>
          <cell r="AT607">
            <v>2013</v>
          </cell>
          <cell r="AU607">
            <v>39749</v>
          </cell>
          <cell r="AV607">
            <v>2008</v>
          </cell>
          <cell r="AW607">
            <v>0</v>
          </cell>
          <cell r="AX607">
            <v>0.97504999999999997</v>
          </cell>
          <cell r="AY607">
            <v>2.2499999999999999E-2</v>
          </cell>
          <cell r="AZ607">
            <v>0.99754999999999994</v>
          </cell>
          <cell r="BA607">
            <v>0</v>
          </cell>
          <cell r="BB607">
            <v>0.86041999999999996</v>
          </cell>
          <cell r="BC607">
            <v>1.5309999999999999</v>
          </cell>
          <cell r="BD607">
            <v>0.88243679811291731</v>
          </cell>
          <cell r="BE607">
            <v>1.5701758884159787</v>
          </cell>
          <cell r="BF607">
            <v>1.7793635666302503</v>
          </cell>
          <cell r="BG607">
            <v>0</v>
          </cell>
          <cell r="BH607">
            <v>0</v>
          </cell>
          <cell r="BI607">
            <v>0</v>
          </cell>
          <cell r="BJ607">
            <v>0</v>
          </cell>
          <cell r="BK607">
            <v>0</v>
          </cell>
          <cell r="BL607">
            <v>0</v>
          </cell>
          <cell r="BM607">
            <v>1</v>
          </cell>
          <cell r="BN607">
            <v>4</v>
          </cell>
          <cell r="BO607">
            <v>1</v>
          </cell>
          <cell r="BP607">
            <v>3</v>
          </cell>
          <cell r="BQ607" t="str">
            <v>ML</v>
          </cell>
          <cell r="BR607">
            <v>0</v>
          </cell>
          <cell r="BS607">
            <v>0</v>
          </cell>
          <cell r="BT607">
            <v>0</v>
          </cell>
          <cell r="BU607">
            <v>0</v>
          </cell>
          <cell r="BV607">
            <v>0</v>
          </cell>
          <cell r="BW607">
            <v>0</v>
          </cell>
          <cell r="BX607">
            <v>0</v>
          </cell>
          <cell r="BY607">
            <v>3</v>
          </cell>
          <cell r="BZ607">
            <v>0</v>
          </cell>
          <cell r="CA607">
            <v>3</v>
          </cell>
          <cell r="CB607">
            <v>0</v>
          </cell>
          <cell r="CC607">
            <v>0</v>
          </cell>
          <cell r="CD607">
            <v>4</v>
          </cell>
          <cell r="CE607">
            <v>1</v>
          </cell>
          <cell r="CF607">
            <v>4</v>
          </cell>
          <cell r="CG607">
            <v>1</v>
          </cell>
          <cell r="CH607">
            <v>4</v>
          </cell>
          <cell r="CI607">
            <v>1</v>
          </cell>
          <cell r="CJ607">
            <v>5</v>
          </cell>
          <cell r="CK607">
            <v>1</v>
          </cell>
          <cell r="CL607">
            <v>4</v>
          </cell>
          <cell r="CM607">
            <v>1</v>
          </cell>
          <cell r="CN607">
            <v>4</v>
          </cell>
          <cell r="CO607">
            <v>1</v>
          </cell>
          <cell r="CP607">
            <v>4</v>
          </cell>
          <cell r="CQ607">
            <v>1</v>
          </cell>
          <cell r="CR607">
            <v>3</v>
          </cell>
          <cell r="CS607">
            <v>0</v>
          </cell>
          <cell r="CT607">
            <v>3</v>
          </cell>
          <cell r="CU607">
            <v>0</v>
          </cell>
          <cell r="CV607">
            <v>0</v>
          </cell>
          <cell r="CW607">
            <v>0</v>
          </cell>
          <cell r="CX607">
            <v>0</v>
          </cell>
          <cell r="CY607">
            <v>0</v>
          </cell>
          <cell r="CZ607">
            <v>0</v>
          </cell>
          <cell r="DA607">
            <v>0</v>
          </cell>
          <cell r="DB607">
            <v>0</v>
          </cell>
          <cell r="DC607">
            <v>0</v>
          </cell>
          <cell r="DD607">
            <v>0</v>
          </cell>
          <cell r="DE607">
            <v>0</v>
          </cell>
          <cell r="DF607">
            <v>0</v>
          </cell>
          <cell r="DG607">
            <v>0</v>
          </cell>
          <cell r="DH607">
            <v>0</v>
          </cell>
          <cell r="DI607">
            <v>0</v>
          </cell>
          <cell r="DJ607">
            <v>0</v>
          </cell>
          <cell r="DK607">
            <v>0</v>
          </cell>
          <cell r="DL607">
            <v>0</v>
          </cell>
          <cell r="DM607">
            <v>0</v>
          </cell>
          <cell r="DN607">
            <v>0</v>
          </cell>
          <cell r="DO607">
            <v>0</v>
          </cell>
          <cell r="DP607">
            <v>0</v>
          </cell>
          <cell r="DQ607">
            <v>0</v>
          </cell>
          <cell r="DR607">
            <v>5</v>
          </cell>
          <cell r="DS607">
            <v>4</v>
          </cell>
          <cell r="DT607">
            <v>4</v>
          </cell>
          <cell r="DU607">
            <v>4</v>
          </cell>
          <cell r="DV607">
            <v>1</v>
          </cell>
          <cell r="DW607">
            <v>0</v>
          </cell>
          <cell r="DX607">
            <v>0</v>
          </cell>
          <cell r="DY607">
            <v>0</v>
          </cell>
          <cell r="DZ607">
            <v>0</v>
          </cell>
          <cell r="EA607">
            <v>3</v>
          </cell>
          <cell r="EB607" t="str">
            <v>ML</v>
          </cell>
          <cell r="EC607">
            <v>3</v>
          </cell>
          <cell r="ED607">
            <v>3</v>
          </cell>
          <cell r="EE607">
            <v>4</v>
          </cell>
          <cell r="EF607">
            <v>4</v>
          </cell>
          <cell r="EG607">
            <v>4</v>
          </cell>
          <cell r="EH607">
            <v>5</v>
          </cell>
          <cell r="EI607">
            <v>4</v>
          </cell>
          <cell r="EJ607">
            <v>4</v>
          </cell>
          <cell r="EK607">
            <v>4</v>
          </cell>
          <cell r="EL607">
            <v>3</v>
          </cell>
          <cell r="EM607">
            <v>3</v>
          </cell>
        </row>
        <row r="608">
          <cell r="A608">
            <v>1769</v>
          </cell>
          <cell r="B608">
            <v>1769</v>
          </cell>
          <cell r="C608">
            <v>0</v>
          </cell>
          <cell r="D608" t="str">
            <v>No</v>
          </cell>
          <cell r="E608" t="str">
            <v>Yes</v>
          </cell>
          <cell r="F608" t="str">
            <v>IAEO</v>
          </cell>
          <cell r="G608" t="str">
            <v>UNEP</v>
          </cell>
          <cell r="H608" t="str">
            <v>UNEP</v>
          </cell>
          <cell r="I608">
            <v>0</v>
          </cell>
          <cell r="J608" t="str">
            <v>UNEP</v>
          </cell>
          <cell r="K608" t="str">
            <v>UNEP</v>
          </cell>
          <cell r="L608" t="str">
            <v>Global</v>
          </cell>
          <cell r="M608" t="str">
            <v>China, Indonesia, Russian Federation</v>
          </cell>
          <cell r="N608" t="str">
            <v>Global</v>
          </cell>
          <cell r="O608" t="str">
            <v>Global</v>
          </cell>
          <cell r="P608">
            <v>1</v>
          </cell>
          <cell r="Q608">
            <v>0</v>
          </cell>
          <cell r="R608">
            <v>0</v>
          </cell>
          <cell r="S608">
            <v>0</v>
          </cell>
          <cell r="T608">
            <v>0</v>
          </cell>
          <cell r="U608">
            <v>0</v>
          </cell>
          <cell r="V608">
            <v>0</v>
          </cell>
          <cell r="W608">
            <v>0</v>
          </cell>
          <cell r="X608">
            <v>0</v>
          </cell>
          <cell r="Y608" t="str">
            <v>NGO</v>
          </cell>
          <cell r="Z608" t="str">
            <v>NGO_academic_foundation</v>
          </cell>
          <cell r="AA608" t="str">
            <v>Y</v>
          </cell>
          <cell r="AB608">
            <v>0</v>
          </cell>
          <cell r="AC608" t="str">
            <v>Integrated Management of Peatlands for Biodiversity and Climate Change: The Potential of Managing Peatlands for Carbon Accumulation While Protecting Biodiversity</v>
          </cell>
          <cell r="AD608" t="str">
            <v>MSP</v>
          </cell>
          <cell r="AE608" t="str">
            <v>GET</v>
          </cell>
          <cell r="AF608" t="str">
            <v>MF</v>
          </cell>
          <cell r="AG608" t="str">
            <v>2, 12</v>
          </cell>
          <cell r="AH608" t="str">
            <v>GEF - 3</v>
          </cell>
          <cell r="AI608">
            <v>37580</v>
          </cell>
          <cell r="AJ608">
            <v>2002</v>
          </cell>
          <cell r="AK608">
            <v>37773</v>
          </cell>
          <cell r="AL608">
            <v>2003</v>
          </cell>
          <cell r="AM608">
            <v>38778</v>
          </cell>
          <cell r="AN608">
            <v>38838</v>
          </cell>
          <cell r="AO608">
            <v>39783</v>
          </cell>
          <cell r="AP608">
            <v>39783</v>
          </cell>
          <cell r="AQ608">
            <v>2008</v>
          </cell>
          <cell r="AR608">
            <v>66</v>
          </cell>
          <cell r="AS608">
            <v>31</v>
          </cell>
          <cell r="AT608">
            <v>2010</v>
          </cell>
          <cell r="AU608">
            <v>2010</v>
          </cell>
          <cell r="AV608">
            <v>2010</v>
          </cell>
          <cell r="AW608">
            <v>0</v>
          </cell>
          <cell r="AX608">
            <v>0.97270499999999993</v>
          </cell>
          <cell r="AY608">
            <v>2.4750000000000001E-2</v>
          </cell>
          <cell r="AZ608">
            <v>0.99745499999999998</v>
          </cell>
          <cell r="BA608">
            <v>0.97</v>
          </cell>
          <cell r="BB608">
            <v>1.4</v>
          </cell>
          <cell r="BC608">
            <v>2.1</v>
          </cell>
          <cell r="BD608">
            <v>1.4392852920464068</v>
          </cell>
          <cell r="BE608">
            <v>2.1589279380696103</v>
          </cell>
          <cell r="BF608">
            <v>1.5000000000000002</v>
          </cell>
          <cell r="BG608">
            <v>6</v>
          </cell>
          <cell r="BH608">
            <v>32</v>
          </cell>
          <cell r="BI608">
            <v>13</v>
          </cell>
          <cell r="BJ608">
            <v>1</v>
          </cell>
          <cell r="BK608">
            <v>1</v>
          </cell>
          <cell r="BL608">
            <v>0</v>
          </cell>
          <cell r="BM608">
            <v>1</v>
          </cell>
          <cell r="BN608">
            <v>4</v>
          </cell>
          <cell r="BO608">
            <v>1</v>
          </cell>
          <cell r="BP608">
            <v>4</v>
          </cell>
          <cell r="BQ608" t="str">
            <v>L</v>
          </cell>
          <cell r="BR608">
            <v>4</v>
          </cell>
          <cell r="BS608">
            <v>4</v>
          </cell>
          <cell r="BT608">
            <v>4</v>
          </cell>
          <cell r="BU608">
            <v>0</v>
          </cell>
          <cell r="BV608">
            <v>0</v>
          </cell>
          <cell r="BW608">
            <v>2</v>
          </cell>
          <cell r="BX608">
            <v>0</v>
          </cell>
          <cell r="BY608">
            <v>2</v>
          </cell>
          <cell r="BZ608">
            <v>0</v>
          </cell>
          <cell r="CA608">
            <v>3</v>
          </cell>
          <cell r="CB608">
            <v>0</v>
          </cell>
          <cell r="CC608">
            <v>0</v>
          </cell>
          <cell r="CD608">
            <v>3</v>
          </cell>
          <cell r="CE608">
            <v>0</v>
          </cell>
          <cell r="CF608">
            <v>3</v>
          </cell>
          <cell r="CG608">
            <v>0</v>
          </cell>
          <cell r="CH608">
            <v>0</v>
          </cell>
          <cell r="CI608">
            <v>0</v>
          </cell>
          <cell r="CJ608">
            <v>0</v>
          </cell>
          <cell r="CK608">
            <v>0</v>
          </cell>
          <cell r="CL608">
            <v>0</v>
          </cell>
          <cell r="CM608">
            <v>0</v>
          </cell>
          <cell r="CN608">
            <v>0</v>
          </cell>
          <cell r="CO608">
            <v>0</v>
          </cell>
          <cell r="CP608">
            <v>0</v>
          </cell>
          <cell r="CQ608">
            <v>0</v>
          </cell>
          <cell r="CR608">
            <v>0</v>
          </cell>
          <cell r="CS608">
            <v>0</v>
          </cell>
          <cell r="CT608">
            <v>0</v>
          </cell>
          <cell r="CU608">
            <v>0</v>
          </cell>
          <cell r="CV608">
            <v>0</v>
          </cell>
          <cell r="CW608">
            <v>0</v>
          </cell>
          <cell r="CX608">
            <v>0</v>
          </cell>
          <cell r="CY608">
            <v>0</v>
          </cell>
          <cell r="CZ608">
            <v>1</v>
          </cell>
          <cell r="DA608">
            <v>0</v>
          </cell>
          <cell r="DB608">
            <v>0</v>
          </cell>
          <cell r="DC608">
            <v>0</v>
          </cell>
          <cell r="DD608">
            <v>0</v>
          </cell>
          <cell r="DE608">
            <v>0</v>
          </cell>
          <cell r="DF608">
            <v>0</v>
          </cell>
          <cell r="DG608">
            <v>0</v>
          </cell>
          <cell r="DH608">
            <v>0</v>
          </cell>
          <cell r="DI608">
            <v>0</v>
          </cell>
          <cell r="DJ608">
            <v>0</v>
          </cell>
          <cell r="DK608">
            <v>0</v>
          </cell>
          <cell r="DL608">
            <v>0</v>
          </cell>
          <cell r="DM608">
            <v>0</v>
          </cell>
          <cell r="DN608">
            <v>0</v>
          </cell>
          <cell r="DO608">
            <v>0</v>
          </cell>
          <cell r="DP608">
            <v>0</v>
          </cell>
          <cell r="DQ608">
            <v>0</v>
          </cell>
          <cell r="DR608">
            <v>5</v>
          </cell>
          <cell r="DS608">
            <v>5</v>
          </cell>
          <cell r="DT608">
            <v>3</v>
          </cell>
          <cell r="DU608">
            <v>4</v>
          </cell>
          <cell r="DV608">
            <v>1</v>
          </cell>
          <cell r="DW608">
            <v>0</v>
          </cell>
          <cell r="DX608">
            <v>0</v>
          </cell>
          <cell r="DY608">
            <v>0</v>
          </cell>
          <cell r="DZ608">
            <v>0</v>
          </cell>
          <cell r="EA608">
            <v>0</v>
          </cell>
          <cell r="EB608">
            <v>0</v>
          </cell>
          <cell r="EC608">
            <v>0</v>
          </cell>
          <cell r="ED608">
            <v>0</v>
          </cell>
          <cell r="EE608">
            <v>0</v>
          </cell>
          <cell r="EF608">
            <v>0</v>
          </cell>
          <cell r="EG608">
            <v>0</v>
          </cell>
          <cell r="EH608">
            <v>0</v>
          </cell>
          <cell r="EI608">
            <v>0</v>
          </cell>
          <cell r="EJ608">
            <v>0</v>
          </cell>
          <cell r="EK608">
            <v>0</v>
          </cell>
          <cell r="EL608">
            <v>0</v>
          </cell>
          <cell r="EM608">
            <v>0</v>
          </cell>
        </row>
        <row r="609">
          <cell r="A609">
            <v>1776</v>
          </cell>
          <cell r="B609">
            <v>1776</v>
          </cell>
          <cell r="C609">
            <v>0</v>
          </cell>
          <cell r="D609" t="str">
            <v>Yes</v>
          </cell>
          <cell r="E609" t="str">
            <v>No</v>
          </cell>
          <cell r="F609" t="str">
            <v>GEFIEO</v>
          </cell>
          <cell r="G609" t="str">
            <v>UNEP</v>
          </cell>
          <cell r="H609" t="str">
            <v>UNEP</v>
          </cell>
          <cell r="I609">
            <v>0</v>
          </cell>
          <cell r="J609" t="str">
            <v>UNEP</v>
          </cell>
          <cell r="K609" t="str">
            <v>UNEP</v>
          </cell>
          <cell r="L609" t="str">
            <v>Regional (Russia, Ukraine, Belarus, Kazakhstan)</v>
          </cell>
          <cell r="M609" t="str">
            <v>Belarus, Kazakhstan, Russian Federation, Ukraine</v>
          </cell>
          <cell r="N609" t="str">
            <v>ECA</v>
          </cell>
          <cell r="O609" t="str">
            <v>ECA</v>
          </cell>
          <cell r="P609">
            <v>0</v>
          </cell>
          <cell r="Q609">
            <v>1</v>
          </cell>
          <cell r="R609">
            <v>0</v>
          </cell>
          <cell r="S609">
            <v>0</v>
          </cell>
          <cell r="T609">
            <v>0</v>
          </cell>
          <cell r="U609">
            <v>0</v>
          </cell>
          <cell r="V609">
            <v>0</v>
          </cell>
          <cell r="W609">
            <v>2</v>
          </cell>
          <cell r="X609">
            <v>0</v>
          </cell>
          <cell r="Y609" t="str">
            <v>NGO</v>
          </cell>
          <cell r="Z609" t="str">
            <v>NGO_academic_foundation</v>
          </cell>
          <cell r="AA609" t="str">
            <v>Y</v>
          </cell>
          <cell r="AB609">
            <v>0</v>
          </cell>
          <cell r="AC609" t="str">
            <v>Strengthening the Network of Training Centers for Protected Area Management through Demonstration of a Tested Approach</v>
          </cell>
          <cell r="AD609" t="str">
            <v>MSP</v>
          </cell>
          <cell r="AE609" t="str">
            <v>GET</v>
          </cell>
          <cell r="AF609" t="str">
            <v>BD</v>
          </cell>
          <cell r="AG609">
            <v>0</v>
          </cell>
          <cell r="AH609" t="str">
            <v>GEF - 3</v>
          </cell>
          <cell r="AI609">
            <v>38483</v>
          </cell>
          <cell r="AJ609">
            <v>2005</v>
          </cell>
          <cell r="AK609">
            <v>38534</v>
          </cell>
          <cell r="AL609">
            <v>2005</v>
          </cell>
          <cell r="AM609">
            <v>39067</v>
          </cell>
          <cell r="AN609">
            <v>39629</v>
          </cell>
          <cell r="AO609">
            <v>39600</v>
          </cell>
          <cell r="AP609">
            <v>39600</v>
          </cell>
          <cell r="AQ609">
            <v>2008</v>
          </cell>
          <cell r="AR609">
            <v>35</v>
          </cell>
          <cell r="AS609">
            <v>0</v>
          </cell>
          <cell r="AT609">
            <v>2012</v>
          </cell>
          <cell r="AU609">
            <v>2012</v>
          </cell>
          <cell r="AV609">
            <v>2012</v>
          </cell>
          <cell r="AW609">
            <v>0</v>
          </cell>
          <cell r="AX609">
            <v>0.97499999999999998</v>
          </cell>
          <cell r="AY609">
            <v>2.4750000000000001E-2</v>
          </cell>
          <cell r="AZ609">
            <v>0.99975000000000003</v>
          </cell>
          <cell r="BA609">
            <v>0.96</v>
          </cell>
          <cell r="BB609">
            <v>1.38</v>
          </cell>
          <cell r="BC609">
            <v>1.85</v>
          </cell>
          <cell r="BD609">
            <v>1.4153846153846152</v>
          </cell>
          <cell r="BE609">
            <v>1.8974358974358976</v>
          </cell>
          <cell r="BF609">
            <v>1.3405797101449277</v>
          </cell>
          <cell r="BG609">
            <v>0</v>
          </cell>
          <cell r="BH609">
            <v>51</v>
          </cell>
          <cell r="BI609" t="str">
            <v>UA</v>
          </cell>
          <cell r="BJ609">
            <v>5</v>
          </cell>
          <cell r="BK609">
            <v>5</v>
          </cell>
          <cell r="BL609">
            <v>0</v>
          </cell>
          <cell r="BM609">
            <v>1</v>
          </cell>
          <cell r="BN609">
            <v>5</v>
          </cell>
          <cell r="BO609">
            <v>1</v>
          </cell>
          <cell r="BP609">
            <v>3</v>
          </cell>
          <cell r="BQ609" t="str">
            <v>ML</v>
          </cell>
          <cell r="BR609">
            <v>0</v>
          </cell>
          <cell r="BS609">
            <v>0</v>
          </cell>
          <cell r="BT609">
            <v>0</v>
          </cell>
          <cell r="BU609">
            <v>0</v>
          </cell>
          <cell r="BV609">
            <v>0</v>
          </cell>
          <cell r="BW609">
            <v>4</v>
          </cell>
          <cell r="BX609">
            <v>1</v>
          </cell>
          <cell r="BY609">
            <v>3</v>
          </cell>
          <cell r="BZ609">
            <v>0</v>
          </cell>
          <cell r="CA609">
            <v>4</v>
          </cell>
          <cell r="CB609">
            <v>1</v>
          </cell>
          <cell r="CC609">
            <v>5</v>
          </cell>
          <cell r="CD609">
            <v>4</v>
          </cell>
          <cell r="CE609">
            <v>1</v>
          </cell>
          <cell r="CF609">
            <v>5</v>
          </cell>
          <cell r="CG609">
            <v>1</v>
          </cell>
          <cell r="CH609">
            <v>5</v>
          </cell>
          <cell r="CI609">
            <v>1</v>
          </cell>
          <cell r="CJ609">
            <v>5</v>
          </cell>
          <cell r="CK609">
            <v>1</v>
          </cell>
          <cell r="CL609">
            <v>5</v>
          </cell>
          <cell r="CM609">
            <v>1</v>
          </cell>
          <cell r="CN609">
            <v>5</v>
          </cell>
          <cell r="CO609">
            <v>1</v>
          </cell>
          <cell r="CP609">
            <v>5</v>
          </cell>
          <cell r="CQ609">
            <v>1</v>
          </cell>
          <cell r="CR609">
            <v>5</v>
          </cell>
          <cell r="CS609">
            <v>1</v>
          </cell>
          <cell r="CT609">
            <v>5</v>
          </cell>
          <cell r="CU609">
            <v>1</v>
          </cell>
          <cell r="CV609">
            <v>0</v>
          </cell>
          <cell r="CW609">
            <v>0</v>
          </cell>
          <cell r="CX609">
            <v>0</v>
          </cell>
          <cell r="CY609">
            <v>0</v>
          </cell>
          <cell r="CZ609">
            <v>0</v>
          </cell>
          <cell r="DA609">
            <v>0</v>
          </cell>
          <cell r="DB609">
            <v>0</v>
          </cell>
          <cell r="DC609">
            <v>0</v>
          </cell>
          <cell r="DD609">
            <v>0</v>
          </cell>
          <cell r="DE609">
            <v>0</v>
          </cell>
          <cell r="DF609">
            <v>0</v>
          </cell>
          <cell r="DG609">
            <v>0</v>
          </cell>
          <cell r="DH609">
            <v>0</v>
          </cell>
          <cell r="DI609">
            <v>0</v>
          </cell>
          <cell r="DJ609">
            <v>0</v>
          </cell>
          <cell r="DK609">
            <v>0</v>
          </cell>
          <cell r="DL609">
            <v>0</v>
          </cell>
          <cell r="DM609">
            <v>0</v>
          </cell>
          <cell r="DN609">
            <v>0</v>
          </cell>
          <cell r="DO609">
            <v>0</v>
          </cell>
          <cell r="DP609">
            <v>0</v>
          </cell>
          <cell r="DQ609">
            <v>0</v>
          </cell>
          <cell r="DR609">
            <v>5</v>
          </cell>
          <cell r="DS609">
            <v>4</v>
          </cell>
          <cell r="DT609">
            <v>5</v>
          </cell>
          <cell r="DU609">
            <v>5</v>
          </cell>
          <cell r="DV609">
            <v>1</v>
          </cell>
          <cell r="DW609">
            <v>0</v>
          </cell>
          <cell r="DX609">
            <v>0</v>
          </cell>
          <cell r="DY609">
            <v>0</v>
          </cell>
          <cell r="DZ609">
            <v>0</v>
          </cell>
          <cell r="EA609">
            <v>3</v>
          </cell>
          <cell r="EB609" t="str">
            <v>ML</v>
          </cell>
          <cell r="EC609">
            <v>3</v>
          </cell>
          <cell r="ED609">
            <v>4</v>
          </cell>
          <cell r="EE609">
            <v>0</v>
          </cell>
          <cell r="EF609">
            <v>0</v>
          </cell>
          <cell r="EG609">
            <v>0</v>
          </cell>
          <cell r="EH609">
            <v>0</v>
          </cell>
          <cell r="EI609">
            <v>0</v>
          </cell>
          <cell r="EJ609">
            <v>0</v>
          </cell>
          <cell r="EK609">
            <v>0</v>
          </cell>
          <cell r="EL609">
            <v>0</v>
          </cell>
          <cell r="EM609">
            <v>0</v>
          </cell>
        </row>
        <row r="610">
          <cell r="A610">
            <v>1780</v>
          </cell>
          <cell r="B610" t="e">
            <v>#N/A</v>
          </cell>
          <cell r="C610">
            <v>0</v>
          </cell>
          <cell r="D610" t="str">
            <v>No</v>
          </cell>
          <cell r="E610" t="str">
            <v>Yes</v>
          </cell>
          <cell r="F610" t="str">
            <v>IAEO</v>
          </cell>
          <cell r="G610" t="str">
            <v>UNEP</v>
          </cell>
          <cell r="H610" t="str">
            <v>UNEP</v>
          </cell>
          <cell r="I610">
            <v>0</v>
          </cell>
          <cell r="J610" t="str">
            <v>UNEP</v>
          </cell>
          <cell r="K610" t="str">
            <v>UNEP</v>
          </cell>
          <cell r="L610" t="str">
            <v>Kenya</v>
          </cell>
          <cell r="M610">
            <v>0</v>
          </cell>
          <cell r="N610" t="str">
            <v>AFR</v>
          </cell>
          <cell r="O610" t="str">
            <v>AFR</v>
          </cell>
          <cell r="P610">
            <v>0</v>
          </cell>
          <cell r="Q610">
            <v>0</v>
          </cell>
          <cell r="R610">
            <v>1</v>
          </cell>
          <cell r="S610">
            <v>0</v>
          </cell>
          <cell r="T610">
            <v>0</v>
          </cell>
          <cell r="U610">
            <v>0</v>
          </cell>
          <cell r="V610">
            <v>0</v>
          </cell>
          <cell r="W610">
            <v>0</v>
          </cell>
          <cell r="X610">
            <v>1</v>
          </cell>
          <cell r="Y610" t="str">
            <v>Government</v>
          </cell>
          <cell r="Z610" t="str">
            <v>Govt</v>
          </cell>
          <cell r="AA610" t="str">
            <v>N</v>
          </cell>
          <cell r="AB610">
            <v>0</v>
          </cell>
          <cell r="AC610" t="str">
            <v>Joint Geophysical Imaging (JGI) Methodology for Geothermal Reservoir Assessment</v>
          </cell>
          <cell r="AD610" t="str">
            <v>MSP</v>
          </cell>
          <cell r="AE610" t="str">
            <v>GET</v>
          </cell>
          <cell r="AF610" t="str">
            <v>CC</v>
          </cell>
          <cell r="AG610">
            <v>0</v>
          </cell>
          <cell r="AH610" t="str">
            <v>GEF - 3</v>
          </cell>
          <cell r="AI610">
            <v>37592</v>
          </cell>
          <cell r="AJ610">
            <v>2002</v>
          </cell>
          <cell r="AK610">
            <v>37591</v>
          </cell>
          <cell r="AL610">
            <v>2002</v>
          </cell>
          <cell r="AM610">
            <v>38610</v>
          </cell>
          <cell r="AN610">
            <v>39142</v>
          </cell>
          <cell r="AO610">
            <v>39629</v>
          </cell>
          <cell r="AP610">
            <v>39629</v>
          </cell>
          <cell r="AQ610">
            <v>2008</v>
          </cell>
          <cell r="AR610">
            <v>66</v>
          </cell>
          <cell r="AS610">
            <v>15</v>
          </cell>
          <cell r="AT610">
            <v>2009</v>
          </cell>
          <cell r="AU610">
            <v>2009</v>
          </cell>
          <cell r="AV610">
            <v>2009</v>
          </cell>
          <cell r="AW610">
            <v>0</v>
          </cell>
          <cell r="AX610">
            <v>0.97905900000000001</v>
          </cell>
          <cell r="AY610">
            <v>0</v>
          </cell>
          <cell r="AZ610">
            <v>0.97905900000000001</v>
          </cell>
          <cell r="BA610">
            <v>0.98</v>
          </cell>
          <cell r="BB610">
            <v>1.75</v>
          </cell>
          <cell r="BC610">
            <v>5.03</v>
          </cell>
          <cell r="BD610">
            <v>1.7874305838565399</v>
          </cell>
          <cell r="BE610">
            <v>5.1375861924562258</v>
          </cell>
          <cell r="BF610">
            <v>2.8742857142857146</v>
          </cell>
          <cell r="BG610">
            <v>36</v>
          </cell>
          <cell r="BH610">
            <v>7</v>
          </cell>
          <cell r="BI610">
            <v>4</v>
          </cell>
          <cell r="BJ610">
            <v>1</v>
          </cell>
          <cell r="BK610">
            <v>1</v>
          </cell>
          <cell r="BL610">
            <v>0</v>
          </cell>
          <cell r="BM610">
            <v>1</v>
          </cell>
          <cell r="BN610">
            <v>4</v>
          </cell>
          <cell r="BO610">
            <v>1</v>
          </cell>
          <cell r="BP610">
            <v>4</v>
          </cell>
          <cell r="BQ610" t="str">
            <v>L</v>
          </cell>
          <cell r="BR610">
            <v>0</v>
          </cell>
          <cell r="BS610">
            <v>0</v>
          </cell>
          <cell r="BT610">
            <v>0</v>
          </cell>
          <cell r="BU610">
            <v>0</v>
          </cell>
          <cell r="BV610">
            <v>0</v>
          </cell>
          <cell r="BW610">
            <v>0</v>
          </cell>
          <cell r="BX610">
            <v>0</v>
          </cell>
          <cell r="BY610">
            <v>2</v>
          </cell>
          <cell r="BZ610">
            <v>0</v>
          </cell>
          <cell r="CA610">
            <v>0</v>
          </cell>
          <cell r="CB610">
            <v>0</v>
          </cell>
          <cell r="CC610">
            <v>0</v>
          </cell>
          <cell r="CD610">
            <v>0</v>
          </cell>
          <cell r="CE610">
            <v>0</v>
          </cell>
          <cell r="CF610" t="str">
            <v>UA</v>
          </cell>
          <cell r="CG610">
            <v>0</v>
          </cell>
          <cell r="CH610">
            <v>4</v>
          </cell>
          <cell r="CI610">
            <v>1</v>
          </cell>
          <cell r="CJ610">
            <v>0</v>
          </cell>
          <cell r="CK610">
            <v>0</v>
          </cell>
          <cell r="CL610">
            <v>0</v>
          </cell>
          <cell r="CM610">
            <v>0</v>
          </cell>
          <cell r="CN610">
            <v>0</v>
          </cell>
          <cell r="CO610">
            <v>0</v>
          </cell>
          <cell r="CP610">
            <v>0</v>
          </cell>
          <cell r="CQ610">
            <v>0</v>
          </cell>
          <cell r="CR610">
            <v>0</v>
          </cell>
          <cell r="CS610">
            <v>0</v>
          </cell>
          <cell r="CT610">
            <v>0</v>
          </cell>
          <cell r="CU610">
            <v>0</v>
          </cell>
          <cell r="CV610">
            <v>0</v>
          </cell>
          <cell r="CW610">
            <v>0</v>
          </cell>
          <cell r="CX610">
            <v>0</v>
          </cell>
          <cell r="CY610">
            <v>0</v>
          </cell>
          <cell r="CZ610">
            <v>1</v>
          </cell>
          <cell r="DA610">
            <v>4</v>
          </cell>
          <cell r="DB610">
            <v>0</v>
          </cell>
          <cell r="DC610">
            <v>0</v>
          </cell>
          <cell r="DD610">
            <v>0</v>
          </cell>
          <cell r="DE610">
            <v>4</v>
          </cell>
          <cell r="DF610" t="str">
            <v>L</v>
          </cell>
          <cell r="DG610">
            <v>0</v>
          </cell>
          <cell r="DH610">
            <v>0</v>
          </cell>
          <cell r="DI610">
            <v>0</v>
          </cell>
          <cell r="DJ610">
            <v>0</v>
          </cell>
          <cell r="DK610">
            <v>0</v>
          </cell>
          <cell r="DL610">
            <v>0</v>
          </cell>
          <cell r="DM610">
            <v>0</v>
          </cell>
          <cell r="DN610">
            <v>0</v>
          </cell>
          <cell r="DO610">
            <v>0</v>
          </cell>
          <cell r="DP610">
            <v>0</v>
          </cell>
          <cell r="DQ610">
            <v>0</v>
          </cell>
          <cell r="DR610">
            <v>0</v>
          </cell>
          <cell r="DS610">
            <v>0</v>
          </cell>
          <cell r="DT610">
            <v>0</v>
          </cell>
          <cell r="DU610">
            <v>4</v>
          </cell>
          <cell r="DV610">
            <v>1</v>
          </cell>
          <cell r="DW610">
            <v>0</v>
          </cell>
          <cell r="DX610">
            <v>0</v>
          </cell>
          <cell r="DY610">
            <v>0</v>
          </cell>
          <cell r="DZ610">
            <v>0</v>
          </cell>
          <cell r="EA610">
            <v>0</v>
          </cell>
          <cell r="EB610">
            <v>0</v>
          </cell>
          <cell r="EC610">
            <v>0</v>
          </cell>
          <cell r="ED610">
            <v>0</v>
          </cell>
          <cell r="EE610">
            <v>0</v>
          </cell>
          <cell r="EF610">
            <v>0</v>
          </cell>
          <cell r="EG610">
            <v>0</v>
          </cell>
          <cell r="EH610">
            <v>0</v>
          </cell>
          <cell r="EI610">
            <v>0</v>
          </cell>
          <cell r="EJ610">
            <v>0</v>
          </cell>
          <cell r="EK610">
            <v>0</v>
          </cell>
          <cell r="EL610">
            <v>0</v>
          </cell>
          <cell r="EM610">
            <v>0</v>
          </cell>
        </row>
        <row r="611">
          <cell r="A611">
            <v>1782</v>
          </cell>
          <cell r="B611">
            <v>1782</v>
          </cell>
          <cell r="C611">
            <v>64442</v>
          </cell>
          <cell r="D611" t="str">
            <v>Yes</v>
          </cell>
          <cell r="E611" t="str">
            <v>No</v>
          </cell>
          <cell r="F611" t="str">
            <v>GEFIEO</v>
          </cell>
          <cell r="G611" t="str">
            <v>World Bank</v>
          </cell>
          <cell r="H611" t="str">
            <v>WB</v>
          </cell>
          <cell r="I611">
            <v>0</v>
          </cell>
          <cell r="J611" t="str">
            <v>WB</v>
          </cell>
          <cell r="K611" t="str">
            <v>WB</v>
          </cell>
          <cell r="L611" t="str">
            <v>South Africa</v>
          </cell>
          <cell r="M611">
            <v>0</v>
          </cell>
          <cell r="N611" t="str">
            <v>AFR</v>
          </cell>
          <cell r="O611" t="str">
            <v>AFR</v>
          </cell>
          <cell r="P611">
            <v>0</v>
          </cell>
          <cell r="Q611">
            <v>0</v>
          </cell>
          <cell r="R611">
            <v>1</v>
          </cell>
          <cell r="S611">
            <v>0</v>
          </cell>
          <cell r="T611">
            <v>0</v>
          </cell>
          <cell r="U611">
            <v>0</v>
          </cell>
          <cell r="V611">
            <v>0</v>
          </cell>
          <cell r="W611">
            <v>0</v>
          </cell>
          <cell r="X611">
            <v>0</v>
          </cell>
          <cell r="Y611" t="str">
            <v>Government</v>
          </cell>
          <cell r="Z611" t="str">
            <v>Govt</v>
          </cell>
          <cell r="AA611" t="str">
            <v>Y</v>
          </cell>
          <cell r="AB611">
            <v>0</v>
          </cell>
          <cell r="AC611" t="str">
            <v>Richtersveld Community Biodiversity Conservation Project</v>
          </cell>
          <cell r="AD611" t="str">
            <v>MSP</v>
          </cell>
          <cell r="AE611" t="str">
            <v>GET</v>
          </cell>
          <cell r="AF611" t="str">
            <v>BD</v>
          </cell>
          <cell r="AG611">
            <v>1</v>
          </cell>
          <cell r="AH611" t="str">
            <v>GEF - 3</v>
          </cell>
          <cell r="AI611">
            <v>37476</v>
          </cell>
          <cell r="AJ611">
            <v>2002</v>
          </cell>
          <cell r="AK611">
            <v>38018</v>
          </cell>
          <cell r="AL611">
            <v>2004</v>
          </cell>
          <cell r="AM611">
            <v>38945.5</v>
          </cell>
          <cell r="AN611">
            <v>39142</v>
          </cell>
          <cell r="AO611">
            <v>39873</v>
          </cell>
          <cell r="AP611">
            <v>39873</v>
          </cell>
          <cell r="AQ611">
            <v>2009</v>
          </cell>
          <cell r="AR611">
            <v>61</v>
          </cell>
          <cell r="AS611">
            <v>24</v>
          </cell>
          <cell r="AT611">
            <v>2010</v>
          </cell>
          <cell r="AU611">
            <v>2009</v>
          </cell>
          <cell r="AV611">
            <v>2009</v>
          </cell>
          <cell r="AW611">
            <v>0</v>
          </cell>
          <cell r="AX611">
            <v>0.877</v>
          </cell>
          <cell r="AY611">
            <v>2.5000000000000001E-2</v>
          </cell>
          <cell r="AZ611">
            <v>0.90200000000000002</v>
          </cell>
          <cell r="BA611">
            <v>0.45</v>
          </cell>
          <cell r="BB611">
            <v>1.57</v>
          </cell>
          <cell r="BC611">
            <v>1.57</v>
          </cell>
          <cell r="BD611">
            <v>1.7901938426453821</v>
          </cell>
          <cell r="BE611">
            <v>1.7901938426453821</v>
          </cell>
          <cell r="BF611">
            <v>1</v>
          </cell>
          <cell r="BG611">
            <v>24</v>
          </cell>
          <cell r="BH611">
            <v>17</v>
          </cell>
          <cell r="BI611">
            <v>8</v>
          </cell>
          <cell r="BJ611">
            <v>0</v>
          </cell>
          <cell r="BK611">
            <v>0</v>
          </cell>
          <cell r="BL611">
            <v>0</v>
          </cell>
          <cell r="BM611">
            <v>0</v>
          </cell>
          <cell r="BN611">
            <v>2</v>
          </cell>
          <cell r="BO611">
            <v>0</v>
          </cell>
          <cell r="BP611">
            <v>1</v>
          </cell>
          <cell r="BQ611" t="str">
            <v>U</v>
          </cell>
          <cell r="BR611">
            <v>2</v>
          </cell>
          <cell r="BS611">
            <v>2</v>
          </cell>
          <cell r="BT611">
            <v>3</v>
          </cell>
          <cell r="BU611">
            <v>2</v>
          </cell>
          <cell r="BV611">
            <v>0</v>
          </cell>
          <cell r="BW611" t="str">
            <v>UA</v>
          </cell>
          <cell r="BX611">
            <v>0</v>
          </cell>
          <cell r="BY611">
            <v>4</v>
          </cell>
          <cell r="BZ611">
            <v>1</v>
          </cell>
          <cell r="CA611" t="str">
            <v>UA</v>
          </cell>
          <cell r="CB611">
            <v>0</v>
          </cell>
          <cell r="CC611">
            <v>3</v>
          </cell>
          <cell r="CD611">
            <v>3</v>
          </cell>
          <cell r="CE611">
            <v>0</v>
          </cell>
          <cell r="CF611">
            <v>3</v>
          </cell>
          <cell r="CG611">
            <v>0</v>
          </cell>
          <cell r="CH611">
            <v>4</v>
          </cell>
          <cell r="CI611">
            <v>1</v>
          </cell>
          <cell r="CJ611">
            <v>4</v>
          </cell>
          <cell r="CK611">
            <v>1</v>
          </cell>
          <cell r="CL611">
            <v>4</v>
          </cell>
          <cell r="CM611">
            <v>1</v>
          </cell>
          <cell r="CN611">
            <v>3</v>
          </cell>
          <cell r="CO611">
            <v>0</v>
          </cell>
          <cell r="CP611">
            <v>4</v>
          </cell>
          <cell r="CQ611">
            <v>1</v>
          </cell>
          <cell r="CR611">
            <v>2</v>
          </cell>
          <cell r="CS611">
            <v>0</v>
          </cell>
          <cell r="CT611">
            <v>2</v>
          </cell>
          <cell r="CU611">
            <v>0</v>
          </cell>
          <cell r="CV611">
            <v>0</v>
          </cell>
          <cell r="CW611">
            <v>0</v>
          </cell>
          <cell r="CX611">
            <v>0</v>
          </cell>
          <cell r="CY611">
            <v>0</v>
          </cell>
          <cell r="CZ611">
            <v>0</v>
          </cell>
          <cell r="DA611">
            <v>0</v>
          </cell>
          <cell r="DB611">
            <v>0</v>
          </cell>
          <cell r="DC611">
            <v>0</v>
          </cell>
          <cell r="DD611">
            <v>0</v>
          </cell>
          <cell r="DE611">
            <v>0</v>
          </cell>
          <cell r="DF611">
            <v>0</v>
          </cell>
          <cell r="DG611">
            <v>0</v>
          </cell>
          <cell r="DH611">
            <v>0</v>
          </cell>
          <cell r="DI611">
            <v>0</v>
          </cell>
          <cell r="DJ611">
            <v>0</v>
          </cell>
          <cell r="DK611">
            <v>0</v>
          </cell>
          <cell r="DL611">
            <v>0</v>
          </cell>
          <cell r="DM611">
            <v>0</v>
          </cell>
          <cell r="DN611">
            <v>0</v>
          </cell>
          <cell r="DO611">
            <v>0</v>
          </cell>
          <cell r="DP611">
            <v>0</v>
          </cell>
          <cell r="DQ611">
            <v>0</v>
          </cell>
          <cell r="DR611">
            <v>5</v>
          </cell>
          <cell r="DS611">
            <v>2</v>
          </cell>
          <cell r="DT611">
            <v>2</v>
          </cell>
          <cell r="DU611">
            <v>2</v>
          </cell>
          <cell r="DV611">
            <v>0</v>
          </cell>
          <cell r="DW611">
            <v>2</v>
          </cell>
          <cell r="DX611">
            <v>2</v>
          </cell>
          <cell r="DY611">
            <v>3</v>
          </cell>
          <cell r="DZ611">
            <v>2</v>
          </cell>
          <cell r="EA611">
            <v>1</v>
          </cell>
          <cell r="EB611" t="str">
            <v>U</v>
          </cell>
          <cell r="EC611">
            <v>4</v>
          </cell>
          <cell r="ED611" t="str">
            <v>UA</v>
          </cell>
          <cell r="EE611">
            <v>0</v>
          </cell>
          <cell r="EF611">
            <v>0</v>
          </cell>
          <cell r="EG611">
            <v>0</v>
          </cell>
          <cell r="EH611">
            <v>0</v>
          </cell>
          <cell r="EI611">
            <v>0</v>
          </cell>
          <cell r="EJ611">
            <v>0</v>
          </cell>
          <cell r="EK611">
            <v>0</v>
          </cell>
          <cell r="EL611">
            <v>0</v>
          </cell>
          <cell r="EM611">
            <v>0</v>
          </cell>
        </row>
        <row r="612">
          <cell r="A612">
            <v>1794</v>
          </cell>
          <cell r="B612">
            <v>1794</v>
          </cell>
          <cell r="C612">
            <v>70338</v>
          </cell>
          <cell r="D612" t="str">
            <v>Yes</v>
          </cell>
          <cell r="E612" t="str">
            <v>No</v>
          </cell>
          <cell r="F612" t="str">
            <v>GEFIEO</v>
          </cell>
          <cell r="G612" t="str">
            <v>World Bank</v>
          </cell>
          <cell r="H612" t="str">
            <v>WB</v>
          </cell>
          <cell r="I612">
            <v>0</v>
          </cell>
          <cell r="J612" t="str">
            <v>WB</v>
          </cell>
          <cell r="K612" t="str">
            <v>WB</v>
          </cell>
          <cell r="L612" t="str">
            <v>Bolivia</v>
          </cell>
          <cell r="M612">
            <v>0</v>
          </cell>
          <cell r="N612" t="str">
            <v>LAC</v>
          </cell>
          <cell r="O612" t="str">
            <v>LAC</v>
          </cell>
          <cell r="P612">
            <v>0</v>
          </cell>
          <cell r="Q612">
            <v>0</v>
          </cell>
          <cell r="R612">
            <v>1</v>
          </cell>
          <cell r="S612">
            <v>0</v>
          </cell>
          <cell r="T612">
            <v>1</v>
          </cell>
          <cell r="U612">
            <v>0</v>
          </cell>
          <cell r="V612">
            <v>0</v>
          </cell>
          <cell r="W612">
            <v>1</v>
          </cell>
          <cell r="X612">
            <v>1</v>
          </cell>
          <cell r="Y612" t="str">
            <v>NGO</v>
          </cell>
          <cell r="Z612" t="str">
            <v>NGO_academic_foundation</v>
          </cell>
          <cell r="AA612" t="str">
            <v>Y</v>
          </cell>
          <cell r="AB612">
            <v>0</v>
          </cell>
          <cell r="AC612" t="str">
            <v>Removing Obstacles to Direct Private-Sector Participation in In-situ Biodiversity Conservation</v>
          </cell>
          <cell r="AD612" t="str">
            <v>MSP</v>
          </cell>
          <cell r="AE612" t="str">
            <v>GET</v>
          </cell>
          <cell r="AF612" t="str">
            <v>BD</v>
          </cell>
          <cell r="AG612">
            <v>0</v>
          </cell>
          <cell r="AH612" t="str">
            <v>GEF - 3</v>
          </cell>
          <cell r="AI612">
            <v>37517</v>
          </cell>
          <cell r="AJ612">
            <v>2002</v>
          </cell>
          <cell r="AK612">
            <v>0</v>
          </cell>
          <cell r="AL612">
            <v>2002</v>
          </cell>
          <cell r="AM612">
            <v>0</v>
          </cell>
          <cell r="AN612">
            <v>38717</v>
          </cell>
          <cell r="AO612">
            <v>38717</v>
          </cell>
          <cell r="AP612">
            <v>38717</v>
          </cell>
          <cell r="AQ612">
            <v>2005</v>
          </cell>
          <cell r="AR612">
            <v>0</v>
          </cell>
          <cell r="AS612">
            <v>0</v>
          </cell>
          <cell r="AT612">
            <v>2008</v>
          </cell>
          <cell r="AU612">
            <v>2006</v>
          </cell>
          <cell r="AV612">
            <v>2006</v>
          </cell>
          <cell r="AW612">
            <v>0</v>
          </cell>
          <cell r="AX612">
            <v>0.68</v>
          </cell>
          <cell r="AY612">
            <v>2.5000000000000001E-2</v>
          </cell>
          <cell r="AZ612">
            <v>0.70500000000000007</v>
          </cell>
          <cell r="BA612">
            <v>0.68</v>
          </cell>
          <cell r="BB612">
            <v>0.42779999999999996</v>
          </cell>
          <cell r="BC612">
            <v>0.56999999999999995</v>
          </cell>
          <cell r="BD612">
            <v>0.62911764705882345</v>
          </cell>
          <cell r="BE612">
            <v>0.83823529411764697</v>
          </cell>
          <cell r="BF612">
            <v>1.3323983169705469</v>
          </cell>
          <cell r="BG612">
            <v>0</v>
          </cell>
          <cell r="BH612">
            <v>31</v>
          </cell>
          <cell r="BI612">
            <v>25</v>
          </cell>
          <cell r="BJ612">
            <v>1</v>
          </cell>
          <cell r="BK612">
            <v>0</v>
          </cell>
          <cell r="BL612">
            <v>0</v>
          </cell>
          <cell r="BM612">
            <v>1</v>
          </cell>
          <cell r="BN612">
            <v>5</v>
          </cell>
          <cell r="BO612">
            <v>1</v>
          </cell>
          <cell r="BP612">
            <v>3</v>
          </cell>
          <cell r="BQ612" t="str">
            <v>ML</v>
          </cell>
          <cell r="BR612">
            <v>3</v>
          </cell>
          <cell r="BS612">
            <v>4</v>
          </cell>
          <cell r="BT612">
            <v>4</v>
          </cell>
          <cell r="BU612">
            <v>3</v>
          </cell>
          <cell r="BV612">
            <v>0</v>
          </cell>
          <cell r="BW612">
            <v>5</v>
          </cell>
          <cell r="BX612">
            <v>1</v>
          </cell>
          <cell r="BY612">
            <v>5</v>
          </cell>
          <cell r="BZ612">
            <v>1</v>
          </cell>
          <cell r="CA612">
            <v>5</v>
          </cell>
          <cell r="CB612">
            <v>1</v>
          </cell>
          <cell r="CC612">
            <v>5</v>
          </cell>
          <cell r="CD612">
            <v>5</v>
          </cell>
          <cell r="CE612">
            <v>1</v>
          </cell>
          <cell r="CF612">
            <v>5</v>
          </cell>
          <cell r="CG612">
            <v>1</v>
          </cell>
          <cell r="CH612">
            <v>4</v>
          </cell>
          <cell r="CI612">
            <v>1</v>
          </cell>
          <cell r="CJ612">
            <v>5</v>
          </cell>
          <cell r="CK612">
            <v>1</v>
          </cell>
          <cell r="CL612">
            <v>3</v>
          </cell>
          <cell r="CM612">
            <v>0</v>
          </cell>
          <cell r="CN612">
            <v>4</v>
          </cell>
          <cell r="CO612">
            <v>1</v>
          </cell>
          <cell r="CP612">
            <v>5</v>
          </cell>
          <cell r="CQ612">
            <v>1</v>
          </cell>
          <cell r="CR612">
            <v>5</v>
          </cell>
          <cell r="CS612">
            <v>1</v>
          </cell>
          <cell r="CT612">
            <v>5</v>
          </cell>
          <cell r="CU612">
            <v>1</v>
          </cell>
          <cell r="CV612">
            <v>0</v>
          </cell>
          <cell r="CW612">
            <v>0</v>
          </cell>
          <cell r="CX612">
            <v>0</v>
          </cell>
          <cell r="CY612">
            <v>0</v>
          </cell>
          <cell r="CZ612">
            <v>0</v>
          </cell>
          <cell r="DA612">
            <v>0</v>
          </cell>
          <cell r="DB612">
            <v>0</v>
          </cell>
          <cell r="DC612">
            <v>0</v>
          </cell>
          <cell r="DD612">
            <v>0</v>
          </cell>
          <cell r="DE612">
            <v>0</v>
          </cell>
          <cell r="DF612">
            <v>0</v>
          </cell>
          <cell r="DG612">
            <v>0</v>
          </cell>
          <cell r="DH612">
            <v>0</v>
          </cell>
          <cell r="DI612">
            <v>0</v>
          </cell>
          <cell r="DJ612">
            <v>0</v>
          </cell>
          <cell r="DK612">
            <v>0</v>
          </cell>
          <cell r="DL612">
            <v>0</v>
          </cell>
          <cell r="DM612">
            <v>0</v>
          </cell>
          <cell r="DN612">
            <v>0</v>
          </cell>
          <cell r="DO612">
            <v>0</v>
          </cell>
          <cell r="DP612">
            <v>0</v>
          </cell>
          <cell r="DQ612">
            <v>0</v>
          </cell>
          <cell r="DR612">
            <v>5</v>
          </cell>
          <cell r="DS612">
            <v>5</v>
          </cell>
          <cell r="DT612">
            <v>5</v>
          </cell>
          <cell r="DU612">
            <v>5</v>
          </cell>
          <cell r="DV612">
            <v>1</v>
          </cell>
          <cell r="DW612">
            <v>3</v>
          </cell>
          <cell r="DX612">
            <v>4</v>
          </cell>
          <cell r="DY612">
            <v>4</v>
          </cell>
          <cell r="DZ612">
            <v>3</v>
          </cell>
          <cell r="EA612">
            <v>3</v>
          </cell>
          <cell r="EB612" t="str">
            <v>ML</v>
          </cell>
          <cell r="EC612">
            <v>5</v>
          </cell>
          <cell r="ED612">
            <v>5</v>
          </cell>
          <cell r="EE612">
            <v>0</v>
          </cell>
          <cell r="EF612">
            <v>0</v>
          </cell>
          <cell r="EG612">
            <v>0</v>
          </cell>
          <cell r="EH612">
            <v>0</v>
          </cell>
          <cell r="EI612">
            <v>0</v>
          </cell>
          <cell r="EJ612">
            <v>0</v>
          </cell>
          <cell r="EK612">
            <v>0</v>
          </cell>
          <cell r="EL612">
            <v>0</v>
          </cell>
          <cell r="EM612">
            <v>0</v>
          </cell>
        </row>
        <row r="613">
          <cell r="A613">
            <v>1802</v>
          </cell>
          <cell r="B613" t="e">
            <v>#N/A</v>
          </cell>
          <cell r="C613">
            <v>2596</v>
          </cell>
          <cell r="D613" t="str">
            <v>Yes</v>
          </cell>
          <cell r="E613" t="str">
            <v>Yes</v>
          </cell>
          <cell r="F613" t="str">
            <v>IAEO</v>
          </cell>
          <cell r="G613" t="str">
            <v>UNDP</v>
          </cell>
          <cell r="H613" t="str">
            <v>UNDP</v>
          </cell>
          <cell r="I613">
            <v>0</v>
          </cell>
          <cell r="J613" t="str">
            <v>UNDP</v>
          </cell>
          <cell r="K613">
            <v>0</v>
          </cell>
          <cell r="L613" t="str">
            <v>Argentina, India, Lebanon, Latvia, Philippines, Senegal, Tanzania, Vietnam</v>
          </cell>
          <cell r="M613" t="str">
            <v>Argentina, India, Lebanon, Latvia, Philippines, Senegal, Tanzania, Vietnam</v>
          </cell>
          <cell r="N613" t="str">
            <v>Global</v>
          </cell>
          <cell r="O613" t="str">
            <v>Global</v>
          </cell>
          <cell r="P613">
            <v>1</v>
          </cell>
          <cell r="Q613">
            <v>0</v>
          </cell>
          <cell r="R613">
            <v>0</v>
          </cell>
          <cell r="S613">
            <v>0</v>
          </cell>
          <cell r="T613">
            <v>0</v>
          </cell>
          <cell r="U613">
            <v>0</v>
          </cell>
          <cell r="V613">
            <v>2</v>
          </cell>
          <cell r="W613">
            <v>0</v>
          </cell>
          <cell r="X613">
            <v>0</v>
          </cell>
          <cell r="Y613" t="str">
            <v>Government</v>
          </cell>
          <cell r="Z613" t="str">
            <v>Govt</v>
          </cell>
          <cell r="AA613">
            <v>0</v>
          </cell>
          <cell r="AB613">
            <v>0</v>
          </cell>
          <cell r="AC613" t="str">
            <v>Demonstrating and Promoting Best Techniques and Practices for Reducing Health-Care Waste to Avoid Environmental Releases of Dioxins and Mercury</v>
          </cell>
          <cell r="AD613" t="str">
            <v>FSP</v>
          </cell>
          <cell r="AE613" t="str">
            <v>GET</v>
          </cell>
          <cell r="AF613" t="str">
            <v>Chem</v>
          </cell>
          <cell r="AG613">
            <v>0</v>
          </cell>
          <cell r="AH613" t="str">
            <v>GEF - 3</v>
          </cell>
          <cell r="AI613">
            <v>39372</v>
          </cell>
          <cell r="AJ613">
            <v>2007</v>
          </cell>
          <cell r="AK613">
            <v>39454</v>
          </cell>
          <cell r="AL613">
            <v>2008</v>
          </cell>
          <cell r="AM613">
            <v>40349</v>
          </cell>
          <cell r="AN613">
            <v>40847</v>
          </cell>
          <cell r="AO613">
            <v>41244</v>
          </cell>
          <cell r="AP613">
            <v>41244</v>
          </cell>
          <cell r="AQ613">
            <v>2012</v>
          </cell>
          <cell r="AR613">
            <v>58</v>
          </cell>
          <cell r="AS613">
            <v>13</v>
          </cell>
          <cell r="AT613">
            <v>2013</v>
          </cell>
          <cell r="AU613">
            <v>41359</v>
          </cell>
          <cell r="AV613">
            <v>2013</v>
          </cell>
          <cell r="AW613">
            <v>41623</v>
          </cell>
          <cell r="AX613">
            <v>11.051403000000001</v>
          </cell>
          <cell r="AY613">
            <v>0.72494999999999998</v>
          </cell>
          <cell r="AZ613">
            <v>11.776353</v>
          </cell>
          <cell r="BA613">
            <v>0</v>
          </cell>
          <cell r="BB613">
            <v>12.970493999999999</v>
          </cell>
          <cell r="BC613">
            <v>0</v>
          </cell>
          <cell r="BD613">
            <v>1.1736513454445556</v>
          </cell>
          <cell r="BE613">
            <v>0</v>
          </cell>
          <cell r="BF613">
            <v>0</v>
          </cell>
          <cell r="BG613">
            <v>0</v>
          </cell>
          <cell r="BH613">
            <v>0</v>
          </cell>
          <cell r="BI613">
            <v>0</v>
          </cell>
          <cell r="BJ613">
            <v>0</v>
          </cell>
          <cell r="BK613">
            <v>0</v>
          </cell>
          <cell r="BL613">
            <v>0</v>
          </cell>
          <cell r="BM613">
            <v>1</v>
          </cell>
          <cell r="BN613">
            <v>4</v>
          </cell>
          <cell r="BO613">
            <v>0</v>
          </cell>
          <cell r="BP613">
            <v>2</v>
          </cell>
          <cell r="BQ613" t="str">
            <v>MU</v>
          </cell>
          <cell r="BR613">
            <v>0</v>
          </cell>
          <cell r="BS613">
            <v>0</v>
          </cell>
          <cell r="BT613">
            <v>0</v>
          </cell>
          <cell r="BU613">
            <v>0</v>
          </cell>
          <cell r="BV613">
            <v>0</v>
          </cell>
          <cell r="BW613">
            <v>0</v>
          </cell>
          <cell r="BX613">
            <v>0</v>
          </cell>
          <cell r="BY613">
            <v>5</v>
          </cell>
          <cell r="BZ613">
            <v>1</v>
          </cell>
          <cell r="CA613">
            <v>5</v>
          </cell>
          <cell r="CB613">
            <v>1</v>
          </cell>
          <cell r="CC613">
            <v>0</v>
          </cell>
          <cell r="CD613">
            <v>5</v>
          </cell>
          <cell r="CE613">
            <v>1</v>
          </cell>
          <cell r="CF613">
            <v>5</v>
          </cell>
          <cell r="CG613">
            <v>1</v>
          </cell>
          <cell r="CH613">
            <v>4</v>
          </cell>
          <cell r="CI613">
            <v>1</v>
          </cell>
          <cell r="CJ613">
            <v>4</v>
          </cell>
          <cell r="CK613">
            <v>1</v>
          </cell>
          <cell r="CL613">
            <v>3</v>
          </cell>
          <cell r="CM613">
            <v>0</v>
          </cell>
          <cell r="CN613">
            <v>2</v>
          </cell>
          <cell r="CO613">
            <v>0</v>
          </cell>
          <cell r="CP613">
            <v>3</v>
          </cell>
          <cell r="CQ613">
            <v>0</v>
          </cell>
          <cell r="CR613">
            <v>5</v>
          </cell>
          <cell r="CS613">
            <v>1</v>
          </cell>
          <cell r="CT613">
            <v>4</v>
          </cell>
          <cell r="CU613">
            <v>1</v>
          </cell>
          <cell r="CV613">
            <v>5</v>
          </cell>
          <cell r="CW613">
            <v>5</v>
          </cell>
          <cell r="CX613">
            <v>4</v>
          </cell>
          <cell r="CY613">
            <v>4</v>
          </cell>
          <cell r="CZ613">
            <v>1</v>
          </cell>
          <cell r="DA613" t="str">
            <v>Not rated</v>
          </cell>
          <cell r="DB613" t="str">
            <v>Not rated</v>
          </cell>
          <cell r="DC613" t="str">
            <v>Not rated</v>
          </cell>
          <cell r="DD613" t="str">
            <v>Not rated</v>
          </cell>
          <cell r="DE613" t="str">
            <v>Not rated</v>
          </cell>
          <cell r="DF613" t="str">
            <v>Not rated</v>
          </cell>
          <cell r="DG613">
            <v>5</v>
          </cell>
          <cell r="DH613">
            <v>5</v>
          </cell>
          <cell r="DI613">
            <v>5</v>
          </cell>
          <cell r="DJ613">
            <v>5</v>
          </cell>
          <cell r="DK613">
            <v>4</v>
          </cell>
          <cell r="DL613">
            <v>4</v>
          </cell>
          <cell r="DM613">
            <v>3</v>
          </cell>
          <cell r="DN613">
            <v>2</v>
          </cell>
          <cell r="DO613">
            <v>3</v>
          </cell>
          <cell r="DP613">
            <v>5</v>
          </cell>
          <cell r="DQ613">
            <v>4</v>
          </cell>
          <cell r="DR613">
            <v>5</v>
          </cell>
          <cell r="DS613">
            <v>4</v>
          </cell>
          <cell r="DT613">
            <v>4</v>
          </cell>
          <cell r="DU613">
            <v>4</v>
          </cell>
          <cell r="DV613">
            <v>1</v>
          </cell>
          <cell r="DW613" t="str">
            <v>Not rated</v>
          </cell>
          <cell r="DX613" t="str">
            <v>Not rated</v>
          </cell>
          <cell r="DY613" t="str">
            <v>MU</v>
          </cell>
          <cell r="DZ613" t="str">
            <v>Not rated</v>
          </cell>
          <cell r="EA613">
            <v>2</v>
          </cell>
          <cell r="EB613" t="str">
            <v>MU</v>
          </cell>
          <cell r="EC613">
            <v>5</v>
          </cell>
          <cell r="ED613">
            <v>4</v>
          </cell>
          <cell r="EE613">
            <v>4</v>
          </cell>
          <cell r="EF613">
            <v>4</v>
          </cell>
          <cell r="EG613">
            <v>4</v>
          </cell>
          <cell r="EH613">
            <v>5</v>
          </cell>
          <cell r="EI613">
            <v>4</v>
          </cell>
          <cell r="EJ613">
            <v>4</v>
          </cell>
          <cell r="EK613">
            <v>5</v>
          </cell>
          <cell r="EL613">
            <v>3</v>
          </cell>
          <cell r="EM613">
            <v>4</v>
          </cell>
        </row>
        <row r="614">
          <cell r="A614">
            <v>1829</v>
          </cell>
          <cell r="B614">
            <v>1829</v>
          </cell>
          <cell r="C614" t="str">
            <v xml:space="preserve">P071318, P071316 </v>
          </cell>
          <cell r="D614" t="str">
            <v>Yes</v>
          </cell>
          <cell r="E614" t="str">
            <v>Yes</v>
          </cell>
          <cell r="F614" t="str">
            <v>IAEO</v>
          </cell>
          <cell r="G614" t="str">
            <v>World Bank</v>
          </cell>
          <cell r="H614" t="str">
            <v>WB</v>
          </cell>
          <cell r="I614">
            <v>0</v>
          </cell>
          <cell r="J614" t="str">
            <v>WB</v>
          </cell>
          <cell r="K614">
            <v>0</v>
          </cell>
          <cell r="L614" t="str">
            <v>Indonesia</v>
          </cell>
          <cell r="M614">
            <v>0</v>
          </cell>
          <cell r="N614" t="str">
            <v>Asia</v>
          </cell>
          <cell r="O614" t="str">
            <v>Asia</v>
          </cell>
          <cell r="P614">
            <v>0</v>
          </cell>
          <cell r="Q614">
            <v>0</v>
          </cell>
          <cell r="R614">
            <v>1</v>
          </cell>
          <cell r="S614">
            <v>0</v>
          </cell>
          <cell r="T614">
            <v>0</v>
          </cell>
          <cell r="U614">
            <v>0</v>
          </cell>
          <cell r="V614">
            <v>0</v>
          </cell>
          <cell r="W614">
            <v>0</v>
          </cell>
          <cell r="X614">
            <v>0</v>
          </cell>
          <cell r="Y614" t="str">
            <v>government</v>
          </cell>
          <cell r="Z614" t="str">
            <v>Govt</v>
          </cell>
          <cell r="AA614" t="str">
            <v>Not involved</v>
          </cell>
          <cell r="AB614" t="str">
            <v>Not involved</v>
          </cell>
          <cell r="AC614" t="str">
            <v>Coral Reef Rehabilitation and Management Project Phase II (COREMAP II)</v>
          </cell>
          <cell r="AD614" t="str">
            <v>FSP</v>
          </cell>
          <cell r="AE614" t="str">
            <v>GET</v>
          </cell>
          <cell r="AF614" t="str">
            <v>BD</v>
          </cell>
          <cell r="AG614">
            <v>0</v>
          </cell>
          <cell r="AH614" t="str">
            <v>GEF - 1</v>
          </cell>
          <cell r="AI614">
            <v>38110</v>
          </cell>
          <cell r="AJ614">
            <v>2004</v>
          </cell>
          <cell r="AK614">
            <v>38380</v>
          </cell>
          <cell r="AL614">
            <v>2005</v>
          </cell>
          <cell r="AM614">
            <v>0</v>
          </cell>
          <cell r="AN614">
            <v>40178</v>
          </cell>
          <cell r="AO614">
            <v>40908</v>
          </cell>
          <cell r="AP614">
            <v>40908</v>
          </cell>
          <cell r="AQ614">
            <v>2011</v>
          </cell>
          <cell r="AR614">
            <v>0</v>
          </cell>
          <cell r="AS614">
            <v>0</v>
          </cell>
          <cell r="AT614">
            <v>2014</v>
          </cell>
          <cell r="AU614">
            <v>41085</v>
          </cell>
          <cell r="AV614">
            <v>2012</v>
          </cell>
          <cell r="AW614">
            <v>0</v>
          </cell>
          <cell r="AX614">
            <v>7.5</v>
          </cell>
          <cell r="AY614">
            <v>0</v>
          </cell>
          <cell r="AZ614">
            <v>7.5</v>
          </cell>
          <cell r="BA614">
            <v>0</v>
          </cell>
          <cell r="BB614">
            <v>66.8</v>
          </cell>
          <cell r="BC614">
            <v>59.400000000000006</v>
          </cell>
          <cell r="BD614">
            <v>0</v>
          </cell>
          <cell r="BE614">
            <v>0</v>
          </cell>
          <cell r="BF614">
            <v>0</v>
          </cell>
          <cell r="BG614">
            <v>0</v>
          </cell>
          <cell r="BH614">
            <v>0</v>
          </cell>
          <cell r="BI614">
            <v>0</v>
          </cell>
          <cell r="BJ614" t="str">
            <v>NR</v>
          </cell>
          <cell r="BK614">
            <v>1</v>
          </cell>
          <cell r="BL614">
            <v>0</v>
          </cell>
          <cell r="BM614">
            <v>1</v>
          </cell>
          <cell r="BN614">
            <v>4</v>
          </cell>
          <cell r="BO614">
            <v>0</v>
          </cell>
          <cell r="BP614">
            <v>0</v>
          </cell>
          <cell r="BQ614">
            <v>0</v>
          </cell>
          <cell r="BR614">
            <v>0</v>
          </cell>
          <cell r="BS614">
            <v>0</v>
          </cell>
          <cell r="BT614">
            <v>0</v>
          </cell>
          <cell r="BU614">
            <v>0</v>
          </cell>
          <cell r="BV614">
            <v>0</v>
          </cell>
          <cell r="BW614">
            <v>0</v>
          </cell>
          <cell r="BX614">
            <v>0</v>
          </cell>
          <cell r="BY614">
            <v>0</v>
          </cell>
          <cell r="BZ614">
            <v>0</v>
          </cell>
          <cell r="CA614">
            <v>0</v>
          </cell>
          <cell r="CB614">
            <v>0</v>
          </cell>
          <cell r="CC614">
            <v>0</v>
          </cell>
          <cell r="CD614">
            <v>0</v>
          </cell>
          <cell r="CE614">
            <v>0</v>
          </cell>
          <cell r="CF614">
            <v>0</v>
          </cell>
          <cell r="CG614">
            <v>0</v>
          </cell>
          <cell r="CH614">
            <v>0</v>
          </cell>
          <cell r="CI614">
            <v>0</v>
          </cell>
          <cell r="CJ614">
            <v>0</v>
          </cell>
          <cell r="CK614">
            <v>0</v>
          </cell>
          <cell r="CL614">
            <v>0</v>
          </cell>
          <cell r="CM614">
            <v>0</v>
          </cell>
          <cell r="CN614">
            <v>0</v>
          </cell>
          <cell r="CO614">
            <v>0</v>
          </cell>
          <cell r="CP614">
            <v>0</v>
          </cell>
          <cell r="CQ614">
            <v>0</v>
          </cell>
          <cell r="CR614">
            <v>0</v>
          </cell>
          <cell r="CS614">
            <v>0</v>
          </cell>
          <cell r="CT614">
            <v>0</v>
          </cell>
          <cell r="CU614">
            <v>0</v>
          </cell>
          <cell r="CV614">
            <v>0</v>
          </cell>
          <cell r="CW614">
            <v>0</v>
          </cell>
          <cell r="CX614">
            <v>0</v>
          </cell>
          <cell r="CY614">
            <v>4</v>
          </cell>
          <cell r="CZ614">
            <v>1</v>
          </cell>
          <cell r="DA614" t="str">
            <v>NR</v>
          </cell>
          <cell r="DB614" t="str">
            <v>NR</v>
          </cell>
          <cell r="DC614" t="str">
            <v>NR</v>
          </cell>
          <cell r="DD614" t="str">
            <v>NR</v>
          </cell>
          <cell r="DE614">
            <v>2</v>
          </cell>
          <cell r="DF614" t="str">
            <v>MU</v>
          </cell>
          <cell r="DG614" t="str">
            <v>MODEST</v>
          </cell>
          <cell r="DH614" t="str">
            <v>MODEST</v>
          </cell>
          <cell r="DI614">
            <v>4</v>
          </cell>
          <cell r="DJ614">
            <v>4</v>
          </cell>
          <cell r="DK614">
            <v>5</v>
          </cell>
          <cell r="DL614">
            <v>0</v>
          </cell>
          <cell r="DM614">
            <v>0</v>
          </cell>
          <cell r="DN614">
            <v>0</v>
          </cell>
          <cell r="DO614">
            <v>0</v>
          </cell>
          <cell r="DP614">
            <v>0</v>
          </cell>
          <cell r="DQ614">
            <v>0</v>
          </cell>
          <cell r="DR614">
            <v>5</v>
          </cell>
          <cell r="DS614">
            <v>5</v>
          </cell>
          <cell r="DT614">
            <v>4</v>
          </cell>
          <cell r="DU614">
            <v>5</v>
          </cell>
          <cell r="DV614">
            <v>1</v>
          </cell>
          <cell r="DW614">
            <v>4</v>
          </cell>
          <cell r="DX614">
            <v>4</v>
          </cell>
          <cell r="DY614">
            <v>3</v>
          </cell>
          <cell r="DZ614">
            <v>3</v>
          </cell>
          <cell r="EA614">
            <v>3</v>
          </cell>
          <cell r="EB614" t="str">
            <v>ML</v>
          </cell>
          <cell r="EC614">
            <v>5</v>
          </cell>
          <cell r="ED614">
            <v>5</v>
          </cell>
          <cell r="EE614">
            <v>4</v>
          </cell>
          <cell r="EF614">
            <v>4</v>
          </cell>
          <cell r="EG614">
            <v>5</v>
          </cell>
          <cell r="EH614">
            <v>5</v>
          </cell>
          <cell r="EI614">
            <v>6</v>
          </cell>
          <cell r="EJ614">
            <v>6</v>
          </cell>
          <cell r="EK614">
            <v>6</v>
          </cell>
          <cell r="EL614">
            <v>4</v>
          </cell>
          <cell r="EM614">
            <v>6</v>
          </cell>
        </row>
        <row r="615">
          <cell r="A615">
            <v>1830</v>
          </cell>
          <cell r="B615">
            <v>1830</v>
          </cell>
          <cell r="C615" t="str">
            <v>P075932 (associated with P065437)</v>
          </cell>
          <cell r="D615" t="str">
            <v>Yes</v>
          </cell>
          <cell r="E615" t="str">
            <v>Yes</v>
          </cell>
          <cell r="F615" t="str">
            <v>IAEO</v>
          </cell>
          <cell r="G615" t="str">
            <v>World Bank</v>
          </cell>
          <cell r="H615" t="str">
            <v>WB</v>
          </cell>
          <cell r="I615">
            <v>0</v>
          </cell>
          <cell r="J615" t="str">
            <v>WB</v>
          </cell>
          <cell r="K615">
            <v>0</v>
          </cell>
          <cell r="L615" t="str">
            <v>Uganda</v>
          </cell>
          <cell r="M615">
            <v>0</v>
          </cell>
          <cell r="N615" t="str">
            <v>AFR</v>
          </cell>
          <cell r="O615" t="str">
            <v>AFR</v>
          </cell>
          <cell r="P615">
            <v>0</v>
          </cell>
          <cell r="Q615">
            <v>0</v>
          </cell>
          <cell r="R615">
            <v>1</v>
          </cell>
          <cell r="S615">
            <v>0</v>
          </cell>
          <cell r="T615">
            <v>0</v>
          </cell>
          <cell r="U615">
            <v>0</v>
          </cell>
          <cell r="V615">
            <v>1</v>
          </cell>
          <cell r="W615">
            <v>1</v>
          </cell>
          <cell r="X615">
            <v>0</v>
          </cell>
          <cell r="Y615" t="str">
            <v>Government</v>
          </cell>
          <cell r="Z615" t="str">
            <v>Govt</v>
          </cell>
          <cell r="AA615" t="str">
            <v>Not involved</v>
          </cell>
          <cell r="AB615" t="str">
            <v>One of the beneficiaries</v>
          </cell>
          <cell r="AC615" t="str">
            <v>Protected Areas Management and Sustainable Use (PAMSU)</v>
          </cell>
          <cell r="AD615" t="str">
            <v>FSP</v>
          </cell>
          <cell r="AE615" t="str">
            <v>GET</v>
          </cell>
          <cell r="AF615" t="str">
            <v>BD</v>
          </cell>
          <cell r="AG615">
            <v>0</v>
          </cell>
          <cell r="AH615" t="str">
            <v>GEF - 1</v>
          </cell>
          <cell r="AI615">
            <v>37378</v>
          </cell>
          <cell r="AJ615">
            <v>2002</v>
          </cell>
          <cell r="AK615">
            <v>37594</v>
          </cell>
          <cell r="AL615">
            <v>2002</v>
          </cell>
          <cell r="AM615">
            <v>0</v>
          </cell>
          <cell r="AN615">
            <v>39447</v>
          </cell>
          <cell r="AO615">
            <v>40359</v>
          </cell>
          <cell r="AP615">
            <v>40359</v>
          </cell>
          <cell r="AQ615">
            <v>2010</v>
          </cell>
          <cell r="AR615">
            <v>0</v>
          </cell>
          <cell r="AS615">
            <v>0</v>
          </cell>
          <cell r="AT615">
            <v>2014</v>
          </cell>
          <cell r="AU615">
            <v>40906</v>
          </cell>
          <cell r="AV615">
            <v>2011</v>
          </cell>
          <cell r="AW615">
            <v>0</v>
          </cell>
          <cell r="AX615">
            <v>8</v>
          </cell>
          <cell r="AY615">
            <v>0</v>
          </cell>
          <cell r="AZ615">
            <v>8</v>
          </cell>
          <cell r="BA615">
            <v>0</v>
          </cell>
          <cell r="BB615">
            <v>30</v>
          </cell>
          <cell r="BC615">
            <v>31.92</v>
          </cell>
          <cell r="BD615">
            <v>0</v>
          </cell>
          <cell r="BE615">
            <v>0</v>
          </cell>
          <cell r="BF615">
            <v>0</v>
          </cell>
          <cell r="BG615">
            <v>0</v>
          </cell>
          <cell r="BH615">
            <v>0</v>
          </cell>
          <cell r="BI615">
            <v>0</v>
          </cell>
          <cell r="BJ615" t="str">
            <v>NR</v>
          </cell>
          <cell r="BK615">
            <v>1</v>
          </cell>
          <cell r="BL615">
            <v>0</v>
          </cell>
          <cell r="BM615">
            <v>1</v>
          </cell>
          <cell r="BN615">
            <v>4</v>
          </cell>
          <cell r="BO615">
            <v>0</v>
          </cell>
          <cell r="BP615">
            <v>0</v>
          </cell>
          <cell r="BQ615">
            <v>0</v>
          </cell>
          <cell r="BR615">
            <v>0</v>
          </cell>
          <cell r="BS615">
            <v>0</v>
          </cell>
          <cell r="BT615">
            <v>0</v>
          </cell>
          <cell r="BU615">
            <v>0</v>
          </cell>
          <cell r="BV615">
            <v>0</v>
          </cell>
          <cell r="BW615">
            <v>0</v>
          </cell>
          <cell r="BX615">
            <v>0</v>
          </cell>
          <cell r="BY615">
            <v>0</v>
          </cell>
          <cell r="BZ615">
            <v>0</v>
          </cell>
          <cell r="CA615">
            <v>0</v>
          </cell>
          <cell r="CB615">
            <v>0</v>
          </cell>
          <cell r="CC615">
            <v>0</v>
          </cell>
          <cell r="CD615">
            <v>0</v>
          </cell>
          <cell r="CE615">
            <v>0</v>
          </cell>
          <cell r="CF615">
            <v>0</v>
          </cell>
          <cell r="CG615">
            <v>0</v>
          </cell>
          <cell r="CH615">
            <v>0</v>
          </cell>
          <cell r="CI615">
            <v>0</v>
          </cell>
          <cell r="CJ615">
            <v>0</v>
          </cell>
          <cell r="CK615">
            <v>0</v>
          </cell>
          <cell r="CL615">
            <v>0</v>
          </cell>
          <cell r="CM615">
            <v>0</v>
          </cell>
          <cell r="CN615">
            <v>0</v>
          </cell>
          <cell r="CO615">
            <v>0</v>
          </cell>
          <cell r="CP615">
            <v>0</v>
          </cell>
          <cell r="CQ615">
            <v>0</v>
          </cell>
          <cell r="CR615">
            <v>0</v>
          </cell>
          <cell r="CS615">
            <v>0</v>
          </cell>
          <cell r="CT615">
            <v>0</v>
          </cell>
          <cell r="CU615">
            <v>0</v>
          </cell>
          <cell r="CV615">
            <v>0</v>
          </cell>
          <cell r="CW615">
            <v>0</v>
          </cell>
          <cell r="CX615">
            <v>0</v>
          </cell>
          <cell r="CY615">
            <v>4</v>
          </cell>
          <cell r="CZ615">
            <v>1</v>
          </cell>
          <cell r="DA615" t="str">
            <v>NR</v>
          </cell>
          <cell r="DB615" t="str">
            <v>NR</v>
          </cell>
          <cell r="DC615" t="str">
            <v>NR</v>
          </cell>
          <cell r="DD615" t="str">
            <v>NR</v>
          </cell>
          <cell r="DE615">
            <v>3</v>
          </cell>
          <cell r="DF615" t="str">
            <v>ML</v>
          </cell>
          <cell r="DG615" t="str">
            <v>MODEST</v>
          </cell>
          <cell r="DH615" t="str">
            <v>SUBSTANTIAL</v>
          </cell>
          <cell r="DI615">
            <v>4</v>
          </cell>
          <cell r="DJ615">
            <v>3</v>
          </cell>
          <cell r="DK615">
            <v>2</v>
          </cell>
          <cell r="DL615">
            <v>0</v>
          </cell>
          <cell r="DM615">
            <v>0</v>
          </cell>
          <cell r="DN615">
            <v>0</v>
          </cell>
          <cell r="DO615">
            <v>0</v>
          </cell>
          <cell r="DP615">
            <v>0</v>
          </cell>
          <cell r="DQ615">
            <v>0</v>
          </cell>
          <cell r="DR615">
            <v>5</v>
          </cell>
          <cell r="DS615">
            <v>4</v>
          </cell>
          <cell r="DT615">
            <v>4</v>
          </cell>
          <cell r="DU615">
            <v>4</v>
          </cell>
          <cell r="DV615">
            <v>1</v>
          </cell>
          <cell r="DW615">
            <v>2</v>
          </cell>
          <cell r="DX615">
            <v>2</v>
          </cell>
          <cell r="DY615">
            <v>2</v>
          </cell>
          <cell r="DZ615">
            <v>3</v>
          </cell>
          <cell r="EA615">
            <v>2</v>
          </cell>
          <cell r="EB615" t="str">
            <v>MU</v>
          </cell>
          <cell r="EC615">
            <v>3</v>
          </cell>
          <cell r="ED615">
            <v>4</v>
          </cell>
          <cell r="EE615">
            <v>3</v>
          </cell>
          <cell r="EF615">
            <v>5</v>
          </cell>
          <cell r="EG615">
            <v>6</v>
          </cell>
          <cell r="EH615">
            <v>5</v>
          </cell>
          <cell r="EI615">
            <v>6</v>
          </cell>
          <cell r="EJ615">
            <v>6</v>
          </cell>
          <cell r="EK615">
            <v>6</v>
          </cell>
          <cell r="EL615">
            <v>6</v>
          </cell>
          <cell r="EM615">
            <v>3</v>
          </cell>
        </row>
        <row r="616">
          <cell r="A616">
            <v>1831</v>
          </cell>
          <cell r="B616" t="e">
            <v>#N/A</v>
          </cell>
          <cell r="C616" t="str">
            <v>P069996</v>
          </cell>
          <cell r="D616" t="str">
            <v>No</v>
          </cell>
          <cell r="E616" t="str">
            <v>Yes</v>
          </cell>
          <cell r="F616" t="str">
            <v>IAEO</v>
          </cell>
          <cell r="G616" t="str">
            <v>World Bank</v>
          </cell>
          <cell r="H616" t="str">
            <v>WB</v>
          </cell>
          <cell r="I616">
            <v>0</v>
          </cell>
          <cell r="J616" t="str">
            <v>WB</v>
          </cell>
          <cell r="K616">
            <v>0</v>
          </cell>
          <cell r="L616" t="str">
            <v>Uganda</v>
          </cell>
          <cell r="M616">
            <v>0</v>
          </cell>
          <cell r="N616" t="str">
            <v>AFR</v>
          </cell>
          <cell r="O616" t="str">
            <v>AFR</v>
          </cell>
          <cell r="P616">
            <v>0</v>
          </cell>
          <cell r="Q616">
            <v>0</v>
          </cell>
          <cell r="R616">
            <v>1</v>
          </cell>
          <cell r="S616">
            <v>0</v>
          </cell>
          <cell r="T616">
            <v>0</v>
          </cell>
          <cell r="U616">
            <v>0</v>
          </cell>
          <cell r="V616">
            <v>1</v>
          </cell>
          <cell r="W616">
            <v>1</v>
          </cell>
          <cell r="X616">
            <v>0</v>
          </cell>
          <cell r="Y616" t="str">
            <v>government</v>
          </cell>
          <cell r="Z616" t="str">
            <v>Govt</v>
          </cell>
          <cell r="AA616">
            <v>0</v>
          </cell>
          <cell r="AB616">
            <v>0</v>
          </cell>
          <cell r="AC616" t="str">
            <v>Energy for Rural Transformation Project (APL)</v>
          </cell>
          <cell r="AD616" t="str">
            <v>FSP</v>
          </cell>
          <cell r="AE616" t="str">
            <v>GET</v>
          </cell>
          <cell r="AF616" t="str">
            <v>CC</v>
          </cell>
          <cell r="AG616">
            <v>0</v>
          </cell>
          <cell r="AH616" t="str">
            <v>GEF - 2</v>
          </cell>
          <cell r="AI616">
            <v>37236</v>
          </cell>
          <cell r="AJ616">
            <v>2001</v>
          </cell>
          <cell r="AK616">
            <v>37467</v>
          </cell>
          <cell r="AL616">
            <v>2002</v>
          </cell>
          <cell r="AM616">
            <v>0</v>
          </cell>
          <cell r="AN616">
            <v>38960</v>
          </cell>
          <cell r="AO616">
            <v>39872</v>
          </cell>
          <cell r="AP616">
            <v>39872</v>
          </cell>
          <cell r="AQ616">
            <v>2009</v>
          </cell>
          <cell r="AR616">
            <v>0</v>
          </cell>
          <cell r="AS616">
            <v>0</v>
          </cell>
          <cell r="AT616">
            <v>2014</v>
          </cell>
          <cell r="AU616">
            <v>40170</v>
          </cell>
          <cell r="AV616">
            <v>2009</v>
          </cell>
          <cell r="AW616">
            <v>0</v>
          </cell>
          <cell r="AX616">
            <v>12.1</v>
          </cell>
          <cell r="AY616">
            <v>0.35</v>
          </cell>
          <cell r="AZ616">
            <v>12.45</v>
          </cell>
          <cell r="BA616">
            <v>0</v>
          </cell>
          <cell r="BB616">
            <v>111.2</v>
          </cell>
          <cell r="BC616">
            <v>192.5</v>
          </cell>
          <cell r="BD616">
            <v>0</v>
          </cell>
          <cell r="BE616">
            <v>0</v>
          </cell>
          <cell r="BF616">
            <v>0</v>
          </cell>
          <cell r="BG616">
            <v>0</v>
          </cell>
          <cell r="BH616">
            <v>0</v>
          </cell>
          <cell r="BI616">
            <v>0</v>
          </cell>
          <cell r="BJ616" t="str">
            <v>NR</v>
          </cell>
          <cell r="BK616">
            <v>1</v>
          </cell>
          <cell r="BL616">
            <v>0</v>
          </cell>
          <cell r="BM616">
            <v>0</v>
          </cell>
          <cell r="BN616">
            <v>3</v>
          </cell>
          <cell r="BO616">
            <v>0</v>
          </cell>
          <cell r="BP616">
            <v>0</v>
          </cell>
          <cell r="BQ616">
            <v>0</v>
          </cell>
          <cell r="BR616">
            <v>0</v>
          </cell>
          <cell r="BS616">
            <v>0</v>
          </cell>
          <cell r="BT616">
            <v>0</v>
          </cell>
          <cell r="BU616">
            <v>0</v>
          </cell>
          <cell r="BV616">
            <v>0</v>
          </cell>
          <cell r="BW616">
            <v>0</v>
          </cell>
          <cell r="BX616">
            <v>0</v>
          </cell>
          <cell r="BY616">
            <v>0</v>
          </cell>
          <cell r="BZ616">
            <v>0</v>
          </cell>
          <cell r="CA616">
            <v>0</v>
          </cell>
          <cell r="CB616">
            <v>0</v>
          </cell>
          <cell r="CC616">
            <v>0</v>
          </cell>
          <cell r="CD616">
            <v>0</v>
          </cell>
          <cell r="CE616">
            <v>0</v>
          </cell>
          <cell r="CF616">
            <v>0</v>
          </cell>
          <cell r="CG616">
            <v>0</v>
          </cell>
          <cell r="CH616">
            <v>0</v>
          </cell>
          <cell r="CI616">
            <v>0</v>
          </cell>
          <cell r="CJ616">
            <v>0</v>
          </cell>
          <cell r="CK616">
            <v>0</v>
          </cell>
          <cell r="CL616">
            <v>0</v>
          </cell>
          <cell r="CM616">
            <v>0</v>
          </cell>
          <cell r="CN616">
            <v>0</v>
          </cell>
          <cell r="CO616">
            <v>0</v>
          </cell>
          <cell r="CP616">
            <v>0</v>
          </cell>
          <cell r="CQ616">
            <v>0</v>
          </cell>
          <cell r="CR616">
            <v>0</v>
          </cell>
          <cell r="CS616">
            <v>0</v>
          </cell>
          <cell r="CT616">
            <v>0</v>
          </cell>
          <cell r="CU616">
            <v>0</v>
          </cell>
          <cell r="CV616">
            <v>0</v>
          </cell>
          <cell r="CW616">
            <v>0</v>
          </cell>
          <cell r="CX616">
            <v>0</v>
          </cell>
          <cell r="CY616">
            <v>3</v>
          </cell>
          <cell r="CZ616">
            <v>0</v>
          </cell>
          <cell r="DA616">
            <v>0</v>
          </cell>
          <cell r="DB616">
            <v>0</v>
          </cell>
          <cell r="DC616">
            <v>0</v>
          </cell>
          <cell r="DD616">
            <v>0</v>
          </cell>
          <cell r="DE616">
            <v>2</v>
          </cell>
          <cell r="DF616" t="str">
            <v>MU</v>
          </cell>
          <cell r="DG616" t="str">
            <v>NEGLIGIBLE</v>
          </cell>
          <cell r="DH616" t="str">
            <v>SUBSTANTIAL</v>
          </cell>
          <cell r="DI616">
            <v>3</v>
          </cell>
          <cell r="DJ616">
            <v>5</v>
          </cell>
          <cell r="DK616">
            <v>2</v>
          </cell>
          <cell r="DL616">
            <v>0</v>
          </cell>
          <cell r="DM616">
            <v>0</v>
          </cell>
          <cell r="DN616">
            <v>0</v>
          </cell>
          <cell r="DO616">
            <v>0</v>
          </cell>
          <cell r="DP616">
            <v>0</v>
          </cell>
          <cell r="DQ616">
            <v>0</v>
          </cell>
          <cell r="DR616">
            <v>0</v>
          </cell>
          <cell r="DS616">
            <v>0</v>
          </cell>
          <cell r="DT616">
            <v>0</v>
          </cell>
          <cell r="DU616">
            <v>0</v>
          </cell>
          <cell r="DV616">
            <v>0</v>
          </cell>
          <cell r="DW616">
            <v>0</v>
          </cell>
          <cell r="DX616">
            <v>0</v>
          </cell>
          <cell r="DY616">
            <v>0</v>
          </cell>
          <cell r="DZ616">
            <v>0</v>
          </cell>
          <cell r="EA616">
            <v>0</v>
          </cell>
          <cell r="EB616">
            <v>0</v>
          </cell>
          <cell r="EC616">
            <v>0</v>
          </cell>
          <cell r="ED616">
            <v>0</v>
          </cell>
          <cell r="EE616">
            <v>0</v>
          </cell>
          <cell r="EF616">
            <v>0</v>
          </cell>
          <cell r="EG616">
            <v>0</v>
          </cell>
          <cell r="EH616">
            <v>0</v>
          </cell>
          <cell r="EI616">
            <v>0</v>
          </cell>
          <cell r="EJ616">
            <v>0</v>
          </cell>
          <cell r="EK616">
            <v>0</v>
          </cell>
          <cell r="EL616">
            <v>0</v>
          </cell>
          <cell r="EM616">
            <v>0</v>
          </cell>
        </row>
        <row r="617">
          <cell r="A617">
            <v>1836</v>
          </cell>
          <cell r="B617">
            <v>1836</v>
          </cell>
          <cell r="C617">
            <v>80765</v>
          </cell>
          <cell r="D617" t="str">
            <v>Yes</v>
          </cell>
          <cell r="E617" t="str">
            <v>No</v>
          </cell>
          <cell r="F617" t="str">
            <v>GEFIEO</v>
          </cell>
          <cell r="G617" t="str">
            <v>World Bank</v>
          </cell>
          <cell r="H617" t="str">
            <v>WB</v>
          </cell>
          <cell r="I617">
            <v>0</v>
          </cell>
          <cell r="J617" t="str">
            <v>WB</v>
          </cell>
          <cell r="K617" t="str">
            <v>WB</v>
          </cell>
          <cell r="L617" t="str">
            <v>Lao PDR</v>
          </cell>
          <cell r="M617">
            <v>0</v>
          </cell>
          <cell r="N617" t="str">
            <v>Asia</v>
          </cell>
          <cell r="O617" t="str">
            <v>Asia</v>
          </cell>
          <cell r="P617">
            <v>0</v>
          </cell>
          <cell r="Q617">
            <v>0</v>
          </cell>
          <cell r="R617">
            <v>1</v>
          </cell>
          <cell r="S617">
            <v>1</v>
          </cell>
          <cell r="T617">
            <v>0</v>
          </cell>
          <cell r="U617">
            <v>0</v>
          </cell>
          <cell r="V617">
            <v>1</v>
          </cell>
          <cell r="W617">
            <v>1</v>
          </cell>
          <cell r="X617">
            <v>0</v>
          </cell>
          <cell r="Y617" t="str">
            <v>NGO</v>
          </cell>
          <cell r="Z617" t="str">
            <v>NGO_academic_foundation</v>
          </cell>
          <cell r="AA617" t="str">
            <v>Y</v>
          </cell>
          <cell r="AB617">
            <v>0</v>
          </cell>
          <cell r="AC617" t="str">
            <v>Integrated Ecosystem and Wildlife Management Project in Bolikhamxay Province</v>
          </cell>
          <cell r="AD617" t="str">
            <v>MSP</v>
          </cell>
          <cell r="AE617" t="str">
            <v>GET</v>
          </cell>
          <cell r="AF617" t="str">
            <v>BD</v>
          </cell>
          <cell r="AG617" t="str">
            <v>3, 4</v>
          </cell>
          <cell r="AH617" t="str">
            <v>GEF - 3</v>
          </cell>
          <cell r="AI617">
            <v>38380</v>
          </cell>
          <cell r="AJ617">
            <v>2005</v>
          </cell>
          <cell r="AK617">
            <v>38456</v>
          </cell>
          <cell r="AL617">
            <v>2005</v>
          </cell>
          <cell r="AM617">
            <v>39332.5</v>
          </cell>
          <cell r="AN617">
            <v>0</v>
          </cell>
          <cell r="AO617">
            <v>40209</v>
          </cell>
          <cell r="AP617">
            <v>40209</v>
          </cell>
          <cell r="AQ617">
            <v>2010</v>
          </cell>
          <cell r="AR617">
            <v>57</v>
          </cell>
          <cell r="AS617">
            <v>0</v>
          </cell>
          <cell r="AT617">
            <v>2011</v>
          </cell>
          <cell r="AU617">
            <v>2010</v>
          </cell>
          <cell r="AV617">
            <v>2010</v>
          </cell>
          <cell r="AW617">
            <v>0</v>
          </cell>
          <cell r="AX617">
            <v>0.96860177000000003</v>
          </cell>
          <cell r="AY617">
            <v>2.5000000000000001E-2</v>
          </cell>
          <cell r="AZ617">
            <v>0.99360177000000005</v>
          </cell>
          <cell r="BA617">
            <v>0.97402500000000003</v>
          </cell>
          <cell r="BB617">
            <v>0.61357499999999998</v>
          </cell>
          <cell r="BC617">
            <v>0.98742700000000005</v>
          </cell>
          <cell r="BD617">
            <v>0.63346466938626378</v>
          </cell>
          <cell r="BE617">
            <v>1.0194354693363816</v>
          </cell>
          <cell r="BF617">
            <v>1.6093012264189384</v>
          </cell>
          <cell r="BG617">
            <v>0</v>
          </cell>
          <cell r="BH617">
            <v>23</v>
          </cell>
          <cell r="BI617">
            <v>13</v>
          </cell>
          <cell r="BJ617">
            <v>1</v>
          </cell>
          <cell r="BK617">
            <v>1</v>
          </cell>
          <cell r="BL617">
            <v>0</v>
          </cell>
          <cell r="BM617">
            <v>1</v>
          </cell>
          <cell r="BN617">
            <v>5</v>
          </cell>
          <cell r="BO617">
            <v>0</v>
          </cell>
          <cell r="BP617">
            <v>2</v>
          </cell>
          <cell r="BQ617" t="str">
            <v>MU</v>
          </cell>
          <cell r="BR617">
            <v>3</v>
          </cell>
          <cell r="BS617">
            <v>3</v>
          </cell>
          <cell r="BT617">
            <v>4</v>
          </cell>
          <cell r="BU617">
            <v>2</v>
          </cell>
          <cell r="BV617">
            <v>0</v>
          </cell>
          <cell r="BW617">
            <v>3</v>
          </cell>
          <cell r="BX617">
            <v>0</v>
          </cell>
          <cell r="BY617">
            <v>3</v>
          </cell>
          <cell r="BZ617">
            <v>0</v>
          </cell>
          <cell r="CA617">
            <v>4</v>
          </cell>
          <cell r="CB617">
            <v>1</v>
          </cell>
          <cell r="CC617">
            <v>4</v>
          </cell>
          <cell r="CD617">
            <v>4</v>
          </cell>
          <cell r="CE617">
            <v>1</v>
          </cell>
          <cell r="CF617">
            <v>4</v>
          </cell>
          <cell r="CG617">
            <v>1</v>
          </cell>
          <cell r="CH617">
            <v>4</v>
          </cell>
          <cell r="CI617">
            <v>1</v>
          </cell>
          <cell r="CJ617">
            <v>4</v>
          </cell>
          <cell r="CK617">
            <v>1</v>
          </cell>
          <cell r="CL617">
            <v>4</v>
          </cell>
          <cell r="CM617">
            <v>1</v>
          </cell>
          <cell r="CN617">
            <v>4</v>
          </cell>
          <cell r="CO617">
            <v>1</v>
          </cell>
          <cell r="CP617">
            <v>4</v>
          </cell>
          <cell r="CQ617">
            <v>1</v>
          </cell>
          <cell r="CR617">
            <v>3</v>
          </cell>
          <cell r="CS617">
            <v>0</v>
          </cell>
          <cell r="CT617">
            <v>2</v>
          </cell>
          <cell r="CU617">
            <v>0</v>
          </cell>
          <cell r="CV617">
            <v>0</v>
          </cell>
          <cell r="CW617">
            <v>0</v>
          </cell>
          <cell r="CX617">
            <v>0</v>
          </cell>
          <cell r="CY617">
            <v>0</v>
          </cell>
          <cell r="CZ617">
            <v>0</v>
          </cell>
          <cell r="DA617">
            <v>0</v>
          </cell>
          <cell r="DB617">
            <v>0</v>
          </cell>
          <cell r="DC617">
            <v>0</v>
          </cell>
          <cell r="DD617">
            <v>0</v>
          </cell>
          <cell r="DE617">
            <v>0</v>
          </cell>
          <cell r="DF617">
            <v>0</v>
          </cell>
          <cell r="DG617">
            <v>0</v>
          </cell>
          <cell r="DH617">
            <v>0</v>
          </cell>
          <cell r="DI617">
            <v>0</v>
          </cell>
          <cell r="DJ617">
            <v>0</v>
          </cell>
          <cell r="DK617">
            <v>0</v>
          </cell>
          <cell r="DL617">
            <v>0</v>
          </cell>
          <cell r="DM617">
            <v>0</v>
          </cell>
          <cell r="DN617">
            <v>0</v>
          </cell>
          <cell r="DO617">
            <v>0</v>
          </cell>
          <cell r="DP617">
            <v>0</v>
          </cell>
          <cell r="DQ617">
            <v>0</v>
          </cell>
          <cell r="DR617">
            <v>4</v>
          </cell>
          <cell r="DS617">
            <v>5</v>
          </cell>
          <cell r="DT617">
            <v>4</v>
          </cell>
          <cell r="DU617">
            <v>5</v>
          </cell>
          <cell r="DV617">
            <v>1</v>
          </cell>
          <cell r="DW617">
            <v>3</v>
          </cell>
          <cell r="DX617">
            <v>3</v>
          </cell>
          <cell r="DY617">
            <v>4</v>
          </cell>
          <cell r="DZ617">
            <v>2</v>
          </cell>
          <cell r="EA617">
            <v>2</v>
          </cell>
          <cell r="EB617" t="str">
            <v>MU</v>
          </cell>
          <cell r="EC617">
            <v>3</v>
          </cell>
          <cell r="ED617">
            <v>4</v>
          </cell>
          <cell r="EE617">
            <v>0</v>
          </cell>
          <cell r="EF617">
            <v>0</v>
          </cell>
          <cell r="EG617">
            <v>0</v>
          </cell>
          <cell r="EH617">
            <v>0</v>
          </cell>
          <cell r="EI617">
            <v>0</v>
          </cell>
          <cell r="EJ617">
            <v>0</v>
          </cell>
          <cell r="EK617">
            <v>0</v>
          </cell>
          <cell r="EL617">
            <v>0</v>
          </cell>
          <cell r="EM617">
            <v>0</v>
          </cell>
        </row>
        <row r="618">
          <cell r="A618">
            <v>1837</v>
          </cell>
          <cell r="B618">
            <v>1837</v>
          </cell>
          <cell r="C618">
            <v>1610</v>
          </cell>
          <cell r="D618" t="str">
            <v>No</v>
          </cell>
          <cell r="E618" t="str">
            <v>Yes</v>
          </cell>
          <cell r="F618" t="str">
            <v>IAEO</v>
          </cell>
          <cell r="G618" t="str">
            <v>UNDP</v>
          </cell>
          <cell r="H618" t="str">
            <v>UNDP</v>
          </cell>
          <cell r="I618">
            <v>0</v>
          </cell>
          <cell r="J618" t="str">
            <v>UNDP</v>
          </cell>
          <cell r="K618">
            <v>0</v>
          </cell>
          <cell r="L618" t="str">
            <v>Uganda</v>
          </cell>
          <cell r="M618">
            <v>0</v>
          </cell>
          <cell r="N618" t="str">
            <v>AFR</v>
          </cell>
          <cell r="O618" t="str">
            <v>AFR</v>
          </cell>
          <cell r="P618">
            <v>0</v>
          </cell>
          <cell r="Q618">
            <v>0</v>
          </cell>
          <cell r="R618">
            <v>1</v>
          </cell>
          <cell r="S618">
            <v>0</v>
          </cell>
          <cell r="T618">
            <v>0</v>
          </cell>
          <cell r="U618">
            <v>0</v>
          </cell>
          <cell r="V618">
            <v>1</v>
          </cell>
          <cell r="W618">
            <v>1</v>
          </cell>
          <cell r="X618">
            <v>0</v>
          </cell>
          <cell r="Y618" t="str">
            <v>Government</v>
          </cell>
          <cell r="Z618" t="str">
            <v>Govt</v>
          </cell>
          <cell r="AA618" t="str">
            <v>secondary executing agencies</v>
          </cell>
          <cell r="AB618" t="str">
            <v>Not involved</v>
          </cell>
          <cell r="AC618" t="str">
            <v>Extending Wetland protected Areas through Community Based Conservation Initiatives</v>
          </cell>
          <cell r="AD618" t="str">
            <v>MSP</v>
          </cell>
          <cell r="AE618" t="str">
            <v>GET</v>
          </cell>
          <cell r="AF618" t="str">
            <v>BD</v>
          </cell>
          <cell r="AG618">
            <v>0</v>
          </cell>
          <cell r="AH618" t="str">
            <v>GEF - 4</v>
          </cell>
          <cell r="AI618">
            <v>39512</v>
          </cell>
          <cell r="AJ618">
            <v>2008</v>
          </cell>
          <cell r="AK618">
            <v>39602</v>
          </cell>
          <cell r="AL618">
            <v>2008</v>
          </cell>
          <cell r="AM618">
            <v>0</v>
          </cell>
          <cell r="AN618">
            <v>41455</v>
          </cell>
          <cell r="AO618">
            <v>41455</v>
          </cell>
          <cell r="AP618">
            <v>41455</v>
          </cell>
          <cell r="AQ618">
            <v>2013</v>
          </cell>
          <cell r="AR618">
            <v>0</v>
          </cell>
          <cell r="AS618">
            <v>0</v>
          </cell>
          <cell r="AT618">
            <v>2014</v>
          </cell>
          <cell r="AU618" t="str">
            <v>Nov,2013</v>
          </cell>
          <cell r="AV618">
            <v>2013</v>
          </cell>
          <cell r="AW618">
            <v>0</v>
          </cell>
          <cell r="AX618">
            <v>0.8</v>
          </cell>
          <cell r="AY618">
            <v>2.5000000000000001E-2</v>
          </cell>
          <cell r="AZ618">
            <v>0.82500000000000007</v>
          </cell>
          <cell r="BA618">
            <v>0</v>
          </cell>
          <cell r="BB618">
            <v>3.0172499999999998</v>
          </cell>
          <cell r="BC618">
            <v>1.2120660000000001</v>
          </cell>
          <cell r="BD618">
            <v>0</v>
          </cell>
          <cell r="BE618">
            <v>0</v>
          </cell>
          <cell r="BF618">
            <v>0</v>
          </cell>
          <cell r="BG618">
            <v>0</v>
          </cell>
          <cell r="BH618">
            <v>0</v>
          </cell>
          <cell r="BI618">
            <v>0</v>
          </cell>
          <cell r="BJ618">
            <v>0</v>
          </cell>
          <cell r="BK618">
            <v>0</v>
          </cell>
          <cell r="BL618">
            <v>0</v>
          </cell>
          <cell r="BM618">
            <v>1</v>
          </cell>
          <cell r="BN618">
            <v>5</v>
          </cell>
          <cell r="BO618">
            <v>0</v>
          </cell>
          <cell r="BP618">
            <v>0</v>
          </cell>
          <cell r="BQ618">
            <v>0</v>
          </cell>
          <cell r="BR618">
            <v>0</v>
          </cell>
          <cell r="BS618">
            <v>0</v>
          </cell>
          <cell r="BT618">
            <v>0</v>
          </cell>
          <cell r="BU618">
            <v>0</v>
          </cell>
          <cell r="BV618">
            <v>0</v>
          </cell>
          <cell r="BW618">
            <v>0</v>
          </cell>
          <cell r="BX618">
            <v>0</v>
          </cell>
          <cell r="BY618">
            <v>0</v>
          </cell>
          <cell r="BZ618">
            <v>0</v>
          </cell>
          <cell r="CA618">
            <v>0</v>
          </cell>
          <cell r="CB618">
            <v>0</v>
          </cell>
          <cell r="CC618">
            <v>0</v>
          </cell>
          <cell r="CD618">
            <v>0</v>
          </cell>
          <cell r="CE618">
            <v>0</v>
          </cell>
          <cell r="CF618">
            <v>0</v>
          </cell>
          <cell r="CG618">
            <v>0</v>
          </cell>
          <cell r="CH618">
            <v>0</v>
          </cell>
          <cell r="CI618">
            <v>0</v>
          </cell>
          <cell r="CJ618">
            <v>0</v>
          </cell>
          <cell r="CK618">
            <v>0</v>
          </cell>
          <cell r="CL618">
            <v>0</v>
          </cell>
          <cell r="CM618">
            <v>0</v>
          </cell>
          <cell r="CN618">
            <v>0</v>
          </cell>
          <cell r="CO618">
            <v>0</v>
          </cell>
          <cell r="CP618">
            <v>0</v>
          </cell>
          <cell r="CQ618">
            <v>0</v>
          </cell>
          <cell r="CR618">
            <v>0</v>
          </cell>
          <cell r="CS618">
            <v>0</v>
          </cell>
          <cell r="CT618">
            <v>0</v>
          </cell>
          <cell r="CU618">
            <v>0</v>
          </cell>
          <cell r="CV618">
            <v>6</v>
          </cell>
          <cell r="CW618">
            <v>5</v>
          </cell>
          <cell r="CX618">
            <v>5</v>
          </cell>
          <cell r="CY618">
            <v>5</v>
          </cell>
          <cell r="CZ618">
            <v>1</v>
          </cell>
          <cell r="DA618">
            <v>3</v>
          </cell>
          <cell r="DB618">
            <v>3</v>
          </cell>
          <cell r="DC618">
            <v>3</v>
          </cell>
          <cell r="DD618">
            <v>3</v>
          </cell>
          <cell r="DE618">
            <v>3</v>
          </cell>
          <cell r="DF618" t="str">
            <v>ML</v>
          </cell>
          <cell r="DG618">
            <v>3</v>
          </cell>
          <cell r="DH618">
            <v>3</v>
          </cell>
          <cell r="DI618">
            <v>5</v>
          </cell>
          <cell r="DJ618">
            <v>3</v>
          </cell>
          <cell r="DK618">
            <v>5</v>
          </cell>
          <cell r="DL618">
            <v>5</v>
          </cell>
          <cell r="DM618">
            <v>5</v>
          </cell>
          <cell r="DN618">
            <v>5</v>
          </cell>
          <cell r="DO618">
            <v>5</v>
          </cell>
          <cell r="DP618">
            <v>5</v>
          </cell>
          <cell r="DQ618">
            <v>3</v>
          </cell>
          <cell r="DR618">
            <v>0</v>
          </cell>
          <cell r="DS618">
            <v>0</v>
          </cell>
          <cell r="DT618">
            <v>0</v>
          </cell>
          <cell r="DU618">
            <v>0</v>
          </cell>
          <cell r="DV618">
            <v>0</v>
          </cell>
          <cell r="DW618">
            <v>0</v>
          </cell>
          <cell r="DX618">
            <v>0</v>
          </cell>
          <cell r="DY618">
            <v>0</v>
          </cell>
          <cell r="DZ618">
            <v>0</v>
          </cell>
          <cell r="EA618">
            <v>0</v>
          </cell>
          <cell r="EB618">
            <v>0</v>
          </cell>
          <cell r="EC618">
            <v>0</v>
          </cell>
          <cell r="ED618">
            <v>0</v>
          </cell>
          <cell r="EE618">
            <v>0</v>
          </cell>
          <cell r="EF618">
            <v>0</v>
          </cell>
          <cell r="EG618">
            <v>0</v>
          </cell>
          <cell r="EH618">
            <v>0</v>
          </cell>
          <cell r="EI618">
            <v>0</v>
          </cell>
          <cell r="EJ618">
            <v>0</v>
          </cell>
          <cell r="EK618">
            <v>0</v>
          </cell>
          <cell r="EL618">
            <v>0</v>
          </cell>
          <cell r="EM618">
            <v>0</v>
          </cell>
        </row>
        <row r="619">
          <cell r="A619">
            <v>1838</v>
          </cell>
          <cell r="B619" t="e">
            <v>#N/A</v>
          </cell>
          <cell r="C619">
            <v>74686</v>
          </cell>
          <cell r="D619" t="str">
            <v>Yes</v>
          </cell>
          <cell r="E619" t="str">
            <v>No</v>
          </cell>
          <cell r="F619" t="str">
            <v>GEFIEO</v>
          </cell>
          <cell r="G619" t="str">
            <v>World Bank</v>
          </cell>
          <cell r="H619" t="str">
            <v>WB</v>
          </cell>
          <cell r="I619">
            <v>0</v>
          </cell>
          <cell r="J619" t="str">
            <v>WB</v>
          </cell>
          <cell r="K619" t="str">
            <v>WB</v>
          </cell>
          <cell r="L619" t="str">
            <v>Morocco</v>
          </cell>
          <cell r="M619">
            <v>0</v>
          </cell>
          <cell r="N619" t="str">
            <v>MENA</v>
          </cell>
          <cell r="O619" t="str">
            <v>AFR</v>
          </cell>
          <cell r="P619">
            <v>0</v>
          </cell>
          <cell r="Q619">
            <v>0</v>
          </cell>
          <cell r="R619">
            <v>1</v>
          </cell>
          <cell r="S619">
            <v>0</v>
          </cell>
          <cell r="T619">
            <v>0</v>
          </cell>
          <cell r="U619">
            <v>0</v>
          </cell>
          <cell r="V619">
            <v>0</v>
          </cell>
          <cell r="W619">
            <v>0</v>
          </cell>
          <cell r="X619">
            <v>0</v>
          </cell>
          <cell r="Y619" t="str">
            <v>Private sector</v>
          </cell>
          <cell r="Z619" t="str">
            <v>Others</v>
          </cell>
          <cell r="AA619" t="str">
            <v>Y</v>
          </cell>
          <cell r="AB619">
            <v>0</v>
          </cell>
          <cell r="AC619" t="str">
            <v>Energy and Environment Upgrading of the Industrial Park of Sidi Bernoussi Zenata, Casablanca</v>
          </cell>
          <cell r="AD619" t="str">
            <v>MSP</v>
          </cell>
          <cell r="AE619" t="str">
            <v>GET</v>
          </cell>
          <cell r="AF619" t="str">
            <v>CC</v>
          </cell>
          <cell r="AG619">
            <v>5</v>
          </cell>
          <cell r="AH619" t="str">
            <v>GEF - 3</v>
          </cell>
          <cell r="AI619">
            <v>37672</v>
          </cell>
          <cell r="AJ619">
            <v>2003</v>
          </cell>
          <cell r="AK619">
            <v>0</v>
          </cell>
          <cell r="AL619">
            <v>2003</v>
          </cell>
          <cell r="AM619">
            <v>0</v>
          </cell>
          <cell r="AN619">
            <v>38898</v>
          </cell>
          <cell r="AO619">
            <v>39263</v>
          </cell>
          <cell r="AP619">
            <v>39263</v>
          </cell>
          <cell r="AQ619">
            <v>2007</v>
          </cell>
          <cell r="AR619">
            <v>0</v>
          </cell>
          <cell r="AS619">
            <v>12</v>
          </cell>
          <cell r="AT619">
            <v>2011</v>
          </cell>
          <cell r="AU619">
            <v>2007</v>
          </cell>
          <cell r="AV619">
            <v>2007</v>
          </cell>
          <cell r="AW619">
            <v>0</v>
          </cell>
          <cell r="AX619">
            <v>0.74926499999999996</v>
          </cell>
          <cell r="AY619">
            <v>0</v>
          </cell>
          <cell r="AZ619">
            <v>0.74926499999999996</v>
          </cell>
          <cell r="BA619">
            <v>0.74</v>
          </cell>
          <cell r="BB619">
            <v>11.15</v>
          </cell>
          <cell r="BC619">
            <v>2.1</v>
          </cell>
          <cell r="BD619">
            <v>14.881250291952782</v>
          </cell>
          <cell r="BE619">
            <v>2.8027466917579229</v>
          </cell>
          <cell r="BF619">
            <v>0.18834080717488788</v>
          </cell>
          <cell r="BG619">
            <v>12</v>
          </cell>
          <cell r="BH619">
            <v>53</v>
          </cell>
          <cell r="BI619">
            <v>0</v>
          </cell>
          <cell r="BJ619">
            <v>0</v>
          </cell>
          <cell r="BK619">
            <v>0</v>
          </cell>
          <cell r="BL619">
            <v>0</v>
          </cell>
          <cell r="BM619">
            <v>0</v>
          </cell>
          <cell r="BN619">
            <v>2</v>
          </cell>
          <cell r="BO619">
            <v>0</v>
          </cell>
          <cell r="BP619">
            <v>1</v>
          </cell>
          <cell r="BQ619" t="str">
            <v>U</v>
          </cell>
          <cell r="BR619">
            <v>2</v>
          </cell>
          <cell r="BS619">
            <v>0</v>
          </cell>
          <cell r="BT619">
            <v>2</v>
          </cell>
          <cell r="BU619">
            <v>0</v>
          </cell>
          <cell r="BV619">
            <v>0</v>
          </cell>
          <cell r="BW619">
            <v>4</v>
          </cell>
          <cell r="BX619">
            <v>1</v>
          </cell>
          <cell r="BY619">
            <v>5</v>
          </cell>
          <cell r="BZ619">
            <v>1</v>
          </cell>
          <cell r="CA619">
            <v>5</v>
          </cell>
          <cell r="CB619">
            <v>1</v>
          </cell>
          <cell r="CC619">
            <v>5</v>
          </cell>
          <cell r="CD619">
            <v>5</v>
          </cell>
          <cell r="CE619">
            <v>1</v>
          </cell>
          <cell r="CF619">
            <v>4</v>
          </cell>
          <cell r="CG619">
            <v>1</v>
          </cell>
          <cell r="CH619">
            <v>5</v>
          </cell>
          <cell r="CI619">
            <v>1</v>
          </cell>
          <cell r="CJ619">
            <v>5</v>
          </cell>
          <cell r="CK619">
            <v>1</v>
          </cell>
          <cell r="CL619">
            <v>2</v>
          </cell>
          <cell r="CM619">
            <v>0</v>
          </cell>
          <cell r="CN619">
            <v>4</v>
          </cell>
          <cell r="CO619">
            <v>1</v>
          </cell>
          <cell r="CP619">
            <v>4</v>
          </cell>
          <cell r="CQ619">
            <v>1</v>
          </cell>
          <cell r="CR619">
            <v>5</v>
          </cell>
          <cell r="CS619">
            <v>1</v>
          </cell>
          <cell r="CT619">
            <v>2</v>
          </cell>
          <cell r="CU619">
            <v>0</v>
          </cell>
          <cell r="CV619">
            <v>0</v>
          </cell>
          <cell r="CW619">
            <v>0</v>
          </cell>
          <cell r="CX619">
            <v>0</v>
          </cell>
          <cell r="CY619">
            <v>0</v>
          </cell>
          <cell r="CZ619">
            <v>0</v>
          </cell>
          <cell r="DA619">
            <v>0</v>
          </cell>
          <cell r="DB619">
            <v>0</v>
          </cell>
          <cell r="DC619">
            <v>0</v>
          </cell>
          <cell r="DD619">
            <v>0</v>
          </cell>
          <cell r="DE619">
            <v>0</v>
          </cell>
          <cell r="DF619">
            <v>0</v>
          </cell>
          <cell r="DG619">
            <v>0</v>
          </cell>
          <cell r="DH619">
            <v>0</v>
          </cell>
          <cell r="DI619">
            <v>0</v>
          </cell>
          <cell r="DJ619">
            <v>0</v>
          </cell>
          <cell r="DK619">
            <v>0</v>
          </cell>
          <cell r="DL619">
            <v>0</v>
          </cell>
          <cell r="DM619">
            <v>0</v>
          </cell>
          <cell r="DN619">
            <v>0</v>
          </cell>
          <cell r="DO619">
            <v>0</v>
          </cell>
          <cell r="DP619">
            <v>0</v>
          </cell>
          <cell r="DQ619">
            <v>0</v>
          </cell>
          <cell r="DR619">
            <v>5</v>
          </cell>
          <cell r="DS619">
            <v>2</v>
          </cell>
          <cell r="DT619">
            <v>2</v>
          </cell>
          <cell r="DU619">
            <v>2</v>
          </cell>
          <cell r="DV619">
            <v>0</v>
          </cell>
          <cell r="DW619">
            <v>2</v>
          </cell>
          <cell r="DX619">
            <v>0</v>
          </cell>
          <cell r="DY619">
            <v>2</v>
          </cell>
          <cell r="DZ619">
            <v>0</v>
          </cell>
          <cell r="EA619">
            <v>1</v>
          </cell>
          <cell r="EB619" t="str">
            <v>U</v>
          </cell>
          <cell r="EC619">
            <v>5</v>
          </cell>
          <cell r="ED619">
            <v>5</v>
          </cell>
          <cell r="EE619">
            <v>0</v>
          </cell>
          <cell r="EF619">
            <v>0</v>
          </cell>
          <cell r="EG619">
            <v>0</v>
          </cell>
          <cell r="EH619">
            <v>0</v>
          </cell>
          <cell r="EI619">
            <v>0</v>
          </cell>
          <cell r="EJ619">
            <v>0</v>
          </cell>
          <cell r="EK619">
            <v>0</v>
          </cell>
          <cell r="EL619">
            <v>0</v>
          </cell>
          <cell r="EM619">
            <v>0</v>
          </cell>
        </row>
        <row r="620">
          <cell r="A620">
            <v>1842</v>
          </cell>
          <cell r="B620" t="e">
            <v>#N/A</v>
          </cell>
          <cell r="C620">
            <v>0</v>
          </cell>
          <cell r="D620" t="str">
            <v>No</v>
          </cell>
          <cell r="E620" t="str">
            <v>Yes</v>
          </cell>
          <cell r="F620" t="str">
            <v>IAEO</v>
          </cell>
          <cell r="G620" t="str">
            <v>UNEP</v>
          </cell>
          <cell r="H620" t="str">
            <v>UNEP</v>
          </cell>
          <cell r="I620">
            <v>0</v>
          </cell>
          <cell r="J620" t="str">
            <v>UNEP</v>
          </cell>
          <cell r="K620" t="str">
            <v>UNEP</v>
          </cell>
          <cell r="L620" t="str">
            <v>Global</v>
          </cell>
          <cell r="M620">
            <v>0</v>
          </cell>
          <cell r="N620" t="str">
            <v>Global</v>
          </cell>
          <cell r="O620" t="str">
            <v>Global</v>
          </cell>
          <cell r="P620">
            <v>1</v>
          </cell>
          <cell r="Q620">
            <v>0</v>
          </cell>
          <cell r="R620">
            <v>0</v>
          </cell>
          <cell r="S620">
            <v>0</v>
          </cell>
          <cell r="T620">
            <v>0</v>
          </cell>
          <cell r="U620">
            <v>0</v>
          </cell>
          <cell r="V620">
            <v>0</v>
          </cell>
          <cell r="W620">
            <v>0</v>
          </cell>
          <cell r="X620">
            <v>0</v>
          </cell>
          <cell r="Y620" t="str">
            <v>NGO</v>
          </cell>
          <cell r="Z620" t="str">
            <v>NGO_academic_foundation</v>
          </cell>
          <cell r="AA620" t="str">
            <v>Y</v>
          </cell>
          <cell r="AB620">
            <v>0</v>
          </cell>
          <cell r="AC620" t="str">
            <v>Indigenous Peoples' Network for Change</v>
          </cell>
          <cell r="AD620" t="str">
            <v>MSP</v>
          </cell>
          <cell r="AE620" t="str">
            <v>GET</v>
          </cell>
          <cell r="AF620" t="str">
            <v>BD</v>
          </cell>
          <cell r="AG620">
            <v>0</v>
          </cell>
          <cell r="AH620" t="str">
            <v>GEF - 3</v>
          </cell>
          <cell r="AI620">
            <v>38590</v>
          </cell>
          <cell r="AJ620">
            <v>2005</v>
          </cell>
          <cell r="AK620">
            <v>38657</v>
          </cell>
          <cell r="AL620">
            <v>2005</v>
          </cell>
          <cell r="AM620">
            <v>39220</v>
          </cell>
          <cell r="AN620">
            <v>39721</v>
          </cell>
          <cell r="AO620">
            <v>39783</v>
          </cell>
          <cell r="AP620">
            <v>39783</v>
          </cell>
          <cell r="AQ620">
            <v>2008</v>
          </cell>
          <cell r="AR620">
            <v>37</v>
          </cell>
          <cell r="AS620">
            <v>2</v>
          </cell>
          <cell r="AT620">
            <v>2011</v>
          </cell>
          <cell r="AU620">
            <v>2010</v>
          </cell>
          <cell r="AV620">
            <v>2010</v>
          </cell>
          <cell r="AW620">
            <v>0</v>
          </cell>
          <cell r="AX620">
            <v>0.91384399999999999</v>
          </cell>
          <cell r="AY620">
            <v>2.5000000000000001E-2</v>
          </cell>
          <cell r="AZ620">
            <v>0.93884400000000001</v>
          </cell>
          <cell r="BA620">
            <v>0.91400000000000003</v>
          </cell>
          <cell r="BB620">
            <v>0.504</v>
          </cell>
          <cell r="BC620">
            <v>0.52400000000000002</v>
          </cell>
          <cell r="BD620">
            <v>0.5515164513855757</v>
          </cell>
          <cell r="BE620">
            <v>0.57340202485325731</v>
          </cell>
          <cell r="BF620">
            <v>1.0396825396825398</v>
          </cell>
          <cell r="BG620">
            <v>3</v>
          </cell>
          <cell r="BH620">
            <v>32</v>
          </cell>
          <cell r="BI620">
            <v>14</v>
          </cell>
          <cell r="BJ620">
            <v>0</v>
          </cell>
          <cell r="BK620">
            <v>0</v>
          </cell>
          <cell r="BL620">
            <v>0</v>
          </cell>
          <cell r="BM620">
            <v>0</v>
          </cell>
          <cell r="BN620">
            <v>3</v>
          </cell>
          <cell r="BO620">
            <v>0</v>
          </cell>
          <cell r="BP620">
            <v>1</v>
          </cell>
          <cell r="BQ620" t="str">
            <v>U</v>
          </cell>
          <cell r="BR620">
            <v>1</v>
          </cell>
          <cell r="BS620">
            <v>1</v>
          </cell>
          <cell r="BT620">
            <v>2</v>
          </cell>
          <cell r="BU620">
            <v>1</v>
          </cell>
          <cell r="BV620">
            <v>0</v>
          </cell>
          <cell r="BW620">
            <v>2</v>
          </cell>
          <cell r="BX620">
            <v>0</v>
          </cell>
          <cell r="BY620">
            <v>2</v>
          </cell>
          <cell r="BZ620">
            <v>0</v>
          </cell>
          <cell r="CA620">
            <v>2</v>
          </cell>
          <cell r="CB620">
            <v>0</v>
          </cell>
          <cell r="CC620">
            <v>3</v>
          </cell>
          <cell r="CD620">
            <v>3</v>
          </cell>
          <cell r="CE620">
            <v>0</v>
          </cell>
          <cell r="CF620">
            <v>3</v>
          </cell>
          <cell r="CG620">
            <v>0</v>
          </cell>
          <cell r="CH620">
            <v>0</v>
          </cell>
          <cell r="CI620">
            <v>0</v>
          </cell>
          <cell r="CJ620">
            <v>0</v>
          </cell>
          <cell r="CK620">
            <v>0</v>
          </cell>
          <cell r="CL620">
            <v>0</v>
          </cell>
          <cell r="CM620">
            <v>0</v>
          </cell>
          <cell r="CN620">
            <v>0</v>
          </cell>
          <cell r="CO620">
            <v>0</v>
          </cell>
          <cell r="CP620">
            <v>0</v>
          </cell>
          <cell r="CQ620">
            <v>0</v>
          </cell>
          <cell r="CR620">
            <v>0</v>
          </cell>
          <cell r="CS620">
            <v>0</v>
          </cell>
          <cell r="CT620">
            <v>0</v>
          </cell>
          <cell r="CU620">
            <v>0</v>
          </cell>
          <cell r="CV620">
            <v>0</v>
          </cell>
          <cell r="CW620">
            <v>0</v>
          </cell>
          <cell r="CX620">
            <v>0</v>
          </cell>
          <cell r="CY620">
            <v>0</v>
          </cell>
          <cell r="CZ620">
            <v>0</v>
          </cell>
          <cell r="DA620">
            <v>0</v>
          </cell>
          <cell r="DB620">
            <v>0</v>
          </cell>
          <cell r="DC620">
            <v>0</v>
          </cell>
          <cell r="DD620">
            <v>0</v>
          </cell>
          <cell r="DE620">
            <v>0</v>
          </cell>
          <cell r="DF620">
            <v>0</v>
          </cell>
          <cell r="DG620">
            <v>0</v>
          </cell>
          <cell r="DH620">
            <v>0</v>
          </cell>
          <cell r="DI620">
            <v>0</v>
          </cell>
          <cell r="DJ620">
            <v>0</v>
          </cell>
          <cell r="DK620">
            <v>0</v>
          </cell>
          <cell r="DL620">
            <v>0</v>
          </cell>
          <cell r="DM620">
            <v>0</v>
          </cell>
          <cell r="DN620">
            <v>0</v>
          </cell>
          <cell r="DO620">
            <v>0</v>
          </cell>
          <cell r="DP620">
            <v>0</v>
          </cell>
          <cell r="DQ620">
            <v>0</v>
          </cell>
          <cell r="DR620">
            <v>5</v>
          </cell>
          <cell r="DS620">
            <v>3</v>
          </cell>
          <cell r="DT620">
            <v>3</v>
          </cell>
          <cell r="DU620">
            <v>3</v>
          </cell>
          <cell r="DV620">
            <v>0</v>
          </cell>
          <cell r="DW620">
            <v>0</v>
          </cell>
          <cell r="DX620">
            <v>0</v>
          </cell>
          <cell r="DY620">
            <v>0</v>
          </cell>
          <cell r="DZ620">
            <v>0</v>
          </cell>
          <cell r="EA620">
            <v>0</v>
          </cell>
          <cell r="EB620">
            <v>0</v>
          </cell>
          <cell r="EC620">
            <v>0</v>
          </cell>
          <cell r="ED620">
            <v>0</v>
          </cell>
          <cell r="EE620">
            <v>0</v>
          </cell>
          <cell r="EF620">
            <v>0</v>
          </cell>
          <cell r="EG620">
            <v>0</v>
          </cell>
          <cell r="EH620">
            <v>0</v>
          </cell>
          <cell r="EI620">
            <v>0</v>
          </cell>
          <cell r="EJ620">
            <v>0</v>
          </cell>
          <cell r="EK620">
            <v>0</v>
          </cell>
          <cell r="EL620">
            <v>0</v>
          </cell>
          <cell r="EM620">
            <v>0</v>
          </cell>
        </row>
        <row r="621">
          <cell r="A621">
            <v>1848</v>
          </cell>
          <cell r="B621">
            <v>1848</v>
          </cell>
          <cell r="C621">
            <v>4764</v>
          </cell>
          <cell r="D621" t="str">
            <v>Yes</v>
          </cell>
          <cell r="E621" t="str">
            <v>No</v>
          </cell>
          <cell r="F621" t="str">
            <v>GEFIEO</v>
          </cell>
          <cell r="G621" t="str">
            <v>IFAD</v>
          </cell>
          <cell r="H621" t="str">
            <v>IFAD</v>
          </cell>
          <cell r="I621">
            <v>0</v>
          </cell>
          <cell r="J621" t="str">
            <v>IFAD</v>
          </cell>
          <cell r="K621">
            <v>0</v>
          </cell>
          <cell r="L621" t="str">
            <v>Kenya</v>
          </cell>
          <cell r="M621">
            <v>0</v>
          </cell>
          <cell r="N621" t="str">
            <v>AFR</v>
          </cell>
          <cell r="O621" t="str">
            <v>AFR</v>
          </cell>
          <cell r="P621">
            <v>0</v>
          </cell>
          <cell r="Q621">
            <v>0</v>
          </cell>
          <cell r="R621">
            <v>1</v>
          </cell>
          <cell r="S621">
            <v>0</v>
          </cell>
          <cell r="T621">
            <v>0</v>
          </cell>
          <cell r="U621">
            <v>0</v>
          </cell>
          <cell r="V621">
            <v>0</v>
          </cell>
          <cell r="W621">
            <v>0</v>
          </cell>
          <cell r="X621">
            <v>0</v>
          </cell>
          <cell r="Y621" t="str">
            <v>Government</v>
          </cell>
          <cell r="Z621" t="str">
            <v>Govt</v>
          </cell>
          <cell r="AA621" t="str">
            <v>one of the beneficiaries</v>
          </cell>
          <cell r="AB621" t="str">
            <v>Not involved</v>
          </cell>
          <cell r="AC621" t="str">
            <v>Mount Kenya East Pilot Project for Natural Resource Management (MKEPP)</v>
          </cell>
          <cell r="AD621" t="str">
            <v>FSP</v>
          </cell>
          <cell r="AE621" t="str">
            <v>GET</v>
          </cell>
          <cell r="AF621" t="str">
            <v>MF</v>
          </cell>
          <cell r="AG621">
            <v>0</v>
          </cell>
          <cell r="AH621" t="str">
            <v>GEF - 3</v>
          </cell>
          <cell r="AI621">
            <v>38216</v>
          </cell>
          <cell r="AJ621">
            <v>2004</v>
          </cell>
          <cell r="AK621">
            <v>39302</v>
          </cell>
          <cell r="AL621">
            <v>2007</v>
          </cell>
          <cell r="AM621">
            <v>0</v>
          </cell>
          <cell r="AN621">
            <v>40969</v>
          </cell>
          <cell r="AO621">
            <v>41153</v>
          </cell>
          <cell r="AP621">
            <v>41153</v>
          </cell>
          <cell r="AQ621">
            <v>2012</v>
          </cell>
          <cell r="AR621">
            <v>0</v>
          </cell>
          <cell r="AS621">
            <v>0</v>
          </cell>
          <cell r="AT621">
            <v>2014</v>
          </cell>
          <cell r="AU621">
            <v>41254</v>
          </cell>
          <cell r="AV621">
            <v>2012</v>
          </cell>
          <cell r="AW621">
            <v>0</v>
          </cell>
          <cell r="AX621">
            <v>4.7</v>
          </cell>
          <cell r="AY621">
            <v>0.35</v>
          </cell>
          <cell r="AZ621">
            <v>5.05</v>
          </cell>
          <cell r="BA621">
            <v>0</v>
          </cell>
          <cell r="BB621">
            <v>21.07</v>
          </cell>
          <cell r="BC621" t="str">
            <v>UA</v>
          </cell>
          <cell r="BD621">
            <v>0</v>
          </cell>
          <cell r="BE621">
            <v>0</v>
          </cell>
          <cell r="BF621">
            <v>0</v>
          </cell>
          <cell r="BG621">
            <v>0</v>
          </cell>
          <cell r="BH621">
            <v>0</v>
          </cell>
          <cell r="BI621">
            <v>0</v>
          </cell>
          <cell r="BJ621" t="str">
            <v>NR</v>
          </cell>
          <cell r="BK621">
            <v>1</v>
          </cell>
          <cell r="BL621">
            <v>0</v>
          </cell>
          <cell r="BM621">
            <v>1</v>
          </cell>
          <cell r="BN621">
            <v>4</v>
          </cell>
          <cell r="BO621">
            <v>0</v>
          </cell>
          <cell r="BP621">
            <v>0</v>
          </cell>
          <cell r="BQ621">
            <v>0</v>
          </cell>
          <cell r="BR621">
            <v>0</v>
          </cell>
          <cell r="BS621">
            <v>0</v>
          </cell>
          <cell r="BT621">
            <v>0</v>
          </cell>
          <cell r="BU621">
            <v>0</v>
          </cell>
          <cell r="BV621">
            <v>0</v>
          </cell>
          <cell r="BW621">
            <v>0</v>
          </cell>
          <cell r="BX621">
            <v>0</v>
          </cell>
          <cell r="BY621">
            <v>0</v>
          </cell>
          <cell r="BZ621">
            <v>0</v>
          </cell>
          <cell r="CA621">
            <v>0</v>
          </cell>
          <cell r="CB621">
            <v>0</v>
          </cell>
          <cell r="CC621">
            <v>0</v>
          </cell>
          <cell r="CD621">
            <v>0</v>
          </cell>
          <cell r="CE621">
            <v>0</v>
          </cell>
          <cell r="CF621">
            <v>0</v>
          </cell>
          <cell r="CG621">
            <v>0</v>
          </cell>
          <cell r="CH621">
            <v>0</v>
          </cell>
          <cell r="CI621">
            <v>0</v>
          </cell>
          <cell r="CJ621">
            <v>0</v>
          </cell>
          <cell r="CK621">
            <v>0</v>
          </cell>
          <cell r="CL621">
            <v>0</v>
          </cell>
          <cell r="CM621">
            <v>0</v>
          </cell>
          <cell r="CN621">
            <v>0</v>
          </cell>
          <cell r="CO621">
            <v>0</v>
          </cell>
          <cell r="CP621">
            <v>0</v>
          </cell>
          <cell r="CQ621">
            <v>0</v>
          </cell>
          <cell r="CR621">
            <v>0</v>
          </cell>
          <cell r="CS621">
            <v>0</v>
          </cell>
          <cell r="CT621">
            <v>0</v>
          </cell>
          <cell r="CU621">
            <v>0</v>
          </cell>
          <cell r="CV621">
            <v>0</v>
          </cell>
          <cell r="CW621">
            <v>0</v>
          </cell>
          <cell r="CX621">
            <v>0</v>
          </cell>
          <cell r="CY621">
            <v>0</v>
          </cell>
          <cell r="CZ621">
            <v>0</v>
          </cell>
          <cell r="DA621">
            <v>0</v>
          </cell>
          <cell r="DB621">
            <v>0</v>
          </cell>
          <cell r="DC621">
            <v>0</v>
          </cell>
          <cell r="DD621">
            <v>0</v>
          </cell>
          <cell r="DE621">
            <v>0</v>
          </cell>
          <cell r="DF621">
            <v>0</v>
          </cell>
          <cell r="DG621">
            <v>0</v>
          </cell>
          <cell r="DH621">
            <v>0</v>
          </cell>
          <cell r="DI621">
            <v>0</v>
          </cell>
          <cell r="DJ621">
            <v>0</v>
          </cell>
          <cell r="DK621">
            <v>0</v>
          </cell>
          <cell r="DL621">
            <v>0</v>
          </cell>
          <cell r="DM621">
            <v>0</v>
          </cell>
          <cell r="DN621">
            <v>0</v>
          </cell>
          <cell r="DO621">
            <v>0</v>
          </cell>
          <cell r="DP621">
            <v>0</v>
          </cell>
          <cell r="DQ621">
            <v>0</v>
          </cell>
          <cell r="DR621">
            <v>6</v>
          </cell>
          <cell r="DS621">
            <v>4</v>
          </cell>
          <cell r="DT621">
            <v>4</v>
          </cell>
          <cell r="DU621">
            <v>4</v>
          </cell>
          <cell r="DV621">
            <v>1</v>
          </cell>
          <cell r="DW621">
            <v>3</v>
          </cell>
          <cell r="DX621">
            <v>3</v>
          </cell>
          <cell r="DY621">
            <v>3</v>
          </cell>
          <cell r="DZ621">
            <v>3</v>
          </cell>
          <cell r="EA621">
            <v>3</v>
          </cell>
          <cell r="EB621" t="str">
            <v>ML</v>
          </cell>
          <cell r="EC621">
            <v>5</v>
          </cell>
          <cell r="ED621">
            <v>3</v>
          </cell>
          <cell r="EE621">
            <v>4</v>
          </cell>
          <cell r="EF621">
            <v>4</v>
          </cell>
          <cell r="EG621">
            <v>4</v>
          </cell>
          <cell r="EH621">
            <v>5</v>
          </cell>
          <cell r="EI621">
            <v>4</v>
          </cell>
          <cell r="EJ621">
            <v>5</v>
          </cell>
          <cell r="EK621">
            <v>5</v>
          </cell>
          <cell r="EL621">
            <v>2</v>
          </cell>
          <cell r="EM621">
            <v>4</v>
          </cell>
        </row>
        <row r="622">
          <cell r="A622">
            <v>1851</v>
          </cell>
          <cell r="B622" t="e">
            <v>#N/A</v>
          </cell>
          <cell r="C622">
            <v>0</v>
          </cell>
          <cell r="D622" t="str">
            <v>Yes</v>
          </cell>
          <cell r="E622" t="str">
            <v>Yes</v>
          </cell>
          <cell r="F622" t="str">
            <v>GEFIEO</v>
          </cell>
          <cell r="G622" t="str">
            <v>UNEP</v>
          </cell>
          <cell r="H622" t="str">
            <v>UNEP</v>
          </cell>
          <cell r="I622">
            <v>0</v>
          </cell>
          <cell r="J622" t="str">
            <v>UNEP</v>
          </cell>
          <cell r="K622" t="str">
            <v>UNEP</v>
          </cell>
          <cell r="L622" t="str">
            <v>Regional (Algeria, Libya, Tunisia, Africa)</v>
          </cell>
          <cell r="M622" t="str">
            <v>Africa, Algeria, Libya, Tunisia</v>
          </cell>
          <cell r="N622" t="str">
            <v>AFR</v>
          </cell>
          <cell r="O622" t="str">
            <v>AFR</v>
          </cell>
          <cell r="P622">
            <v>0</v>
          </cell>
          <cell r="Q622">
            <v>1</v>
          </cell>
          <cell r="R622">
            <v>0</v>
          </cell>
          <cell r="S622">
            <v>0</v>
          </cell>
          <cell r="T622">
            <v>0</v>
          </cell>
          <cell r="U622">
            <v>0</v>
          </cell>
          <cell r="V622">
            <v>0</v>
          </cell>
          <cell r="W622">
            <v>0</v>
          </cell>
          <cell r="X622">
            <v>0</v>
          </cell>
          <cell r="Y622" t="str">
            <v>NGO</v>
          </cell>
          <cell r="Z622" t="str">
            <v>NGO_academic_foundation</v>
          </cell>
          <cell r="AA622" t="str">
            <v>Y</v>
          </cell>
          <cell r="AB622">
            <v>0</v>
          </cell>
          <cell r="AC622" t="str">
            <v>Protection of the North West Sahara Aquifer System (NWSAS) and related humid zones and ecosystems</v>
          </cell>
          <cell r="AD622" t="str">
            <v>MSP</v>
          </cell>
          <cell r="AE622" t="str">
            <v>GET</v>
          </cell>
          <cell r="AF622" t="str">
            <v>IW</v>
          </cell>
          <cell r="AG622">
            <v>0</v>
          </cell>
          <cell r="AH622" t="str">
            <v>GEF - 3</v>
          </cell>
          <cell r="AI622">
            <v>37608</v>
          </cell>
          <cell r="AJ622">
            <v>2002</v>
          </cell>
          <cell r="AK622">
            <v>37742</v>
          </cell>
          <cell r="AL622">
            <v>2003</v>
          </cell>
          <cell r="AM622">
            <v>38320</v>
          </cell>
          <cell r="AN622">
            <v>38534</v>
          </cell>
          <cell r="AO622">
            <v>38898</v>
          </cell>
          <cell r="AP622">
            <v>38898</v>
          </cell>
          <cell r="AQ622">
            <v>2006</v>
          </cell>
          <cell r="AR622">
            <v>37</v>
          </cell>
          <cell r="AS622">
            <v>11</v>
          </cell>
          <cell r="AT622">
            <v>2007</v>
          </cell>
          <cell r="AU622">
            <v>2007</v>
          </cell>
          <cell r="AV622">
            <v>2007</v>
          </cell>
          <cell r="AW622">
            <v>0</v>
          </cell>
          <cell r="AX622">
            <v>0.6</v>
          </cell>
          <cell r="AY622">
            <v>0</v>
          </cell>
          <cell r="AZ622">
            <v>0.6</v>
          </cell>
          <cell r="BA622">
            <v>0.6</v>
          </cell>
          <cell r="BB622">
            <v>0.82</v>
          </cell>
          <cell r="BC622">
            <v>0.5</v>
          </cell>
          <cell r="BD622">
            <v>1.3666666666666667</v>
          </cell>
          <cell r="BE622">
            <v>0.83333333333333337</v>
          </cell>
          <cell r="BF622">
            <v>0.6097560975609756</v>
          </cell>
          <cell r="BG622">
            <v>11</v>
          </cell>
          <cell r="BH622">
            <v>0</v>
          </cell>
          <cell r="BI622">
            <v>9</v>
          </cell>
          <cell r="BJ622">
            <v>1</v>
          </cell>
          <cell r="BK622">
            <v>1</v>
          </cell>
          <cell r="BL622">
            <v>0</v>
          </cell>
          <cell r="BM622">
            <v>1</v>
          </cell>
          <cell r="BN622">
            <v>4</v>
          </cell>
          <cell r="BO622">
            <v>1</v>
          </cell>
          <cell r="BP622">
            <v>3</v>
          </cell>
          <cell r="BQ622" t="str">
            <v>ML</v>
          </cell>
          <cell r="BR622">
            <v>3</v>
          </cell>
          <cell r="BS622">
            <v>3</v>
          </cell>
          <cell r="BT622">
            <v>4</v>
          </cell>
          <cell r="BU622">
            <v>4</v>
          </cell>
          <cell r="BV622">
            <v>0</v>
          </cell>
          <cell r="BW622">
            <v>0</v>
          </cell>
          <cell r="BX622">
            <v>0</v>
          </cell>
          <cell r="BY622">
            <v>3</v>
          </cell>
          <cell r="BZ622">
            <v>0</v>
          </cell>
          <cell r="CA622">
            <v>0</v>
          </cell>
          <cell r="CB622">
            <v>0</v>
          </cell>
          <cell r="CC622">
            <v>0</v>
          </cell>
          <cell r="CD622">
            <v>0</v>
          </cell>
          <cell r="CE622">
            <v>0</v>
          </cell>
          <cell r="CF622">
            <v>0</v>
          </cell>
          <cell r="CG622">
            <v>0</v>
          </cell>
          <cell r="CH622">
            <v>4</v>
          </cell>
          <cell r="CI622">
            <v>1</v>
          </cell>
          <cell r="CJ622">
            <v>4</v>
          </cell>
          <cell r="CK622">
            <v>1</v>
          </cell>
          <cell r="CL622">
            <v>4</v>
          </cell>
          <cell r="CM622">
            <v>1</v>
          </cell>
          <cell r="CN622">
            <v>4</v>
          </cell>
          <cell r="CO622">
            <v>1</v>
          </cell>
          <cell r="CP622">
            <v>3</v>
          </cell>
          <cell r="CQ622">
            <v>0</v>
          </cell>
          <cell r="CR622">
            <v>1</v>
          </cell>
          <cell r="CS622">
            <v>0</v>
          </cell>
          <cell r="CT622">
            <v>3</v>
          </cell>
          <cell r="CU622">
            <v>0</v>
          </cell>
          <cell r="CV622">
            <v>0</v>
          </cell>
          <cell r="CW622">
            <v>0</v>
          </cell>
          <cell r="CX622">
            <v>0</v>
          </cell>
          <cell r="CY622">
            <v>5</v>
          </cell>
          <cell r="CZ622">
            <v>1</v>
          </cell>
          <cell r="DA622">
            <v>0</v>
          </cell>
          <cell r="DB622">
            <v>0</v>
          </cell>
          <cell r="DC622">
            <v>0</v>
          </cell>
          <cell r="DD622">
            <v>0</v>
          </cell>
          <cell r="DE622">
            <v>0</v>
          </cell>
          <cell r="DF622">
            <v>0</v>
          </cell>
          <cell r="DG622">
            <v>0</v>
          </cell>
          <cell r="DH622">
            <v>0</v>
          </cell>
          <cell r="DI622">
            <v>0</v>
          </cell>
          <cell r="DJ622">
            <v>0</v>
          </cell>
          <cell r="DK622">
            <v>0</v>
          </cell>
          <cell r="DL622">
            <v>0</v>
          </cell>
          <cell r="DM622">
            <v>0</v>
          </cell>
          <cell r="DN622">
            <v>0</v>
          </cell>
          <cell r="DO622">
            <v>0</v>
          </cell>
          <cell r="DP622">
            <v>0</v>
          </cell>
          <cell r="DQ622">
            <v>0</v>
          </cell>
          <cell r="DR622">
            <v>5</v>
          </cell>
          <cell r="DS622">
            <v>4</v>
          </cell>
          <cell r="DT622">
            <v>4</v>
          </cell>
          <cell r="DU622">
            <v>4</v>
          </cell>
          <cell r="DV622">
            <v>1</v>
          </cell>
          <cell r="DW622">
            <v>3</v>
          </cell>
          <cell r="DX622">
            <v>3</v>
          </cell>
          <cell r="DY622">
            <v>4</v>
          </cell>
          <cell r="DZ622">
            <v>4</v>
          </cell>
          <cell r="EA622">
            <v>3</v>
          </cell>
          <cell r="EB622" t="str">
            <v>ML</v>
          </cell>
          <cell r="EC622">
            <v>3</v>
          </cell>
          <cell r="ED622">
            <v>0</v>
          </cell>
          <cell r="EE622">
            <v>0</v>
          </cell>
          <cell r="EF622">
            <v>0</v>
          </cell>
          <cell r="EG622">
            <v>0</v>
          </cell>
          <cell r="EH622">
            <v>0</v>
          </cell>
          <cell r="EI622">
            <v>0</v>
          </cell>
          <cell r="EJ622">
            <v>0</v>
          </cell>
          <cell r="EK622">
            <v>0</v>
          </cell>
          <cell r="EL622">
            <v>0</v>
          </cell>
          <cell r="EM622">
            <v>0</v>
          </cell>
        </row>
        <row r="623">
          <cell r="A623">
            <v>1854</v>
          </cell>
          <cell r="B623">
            <v>1854</v>
          </cell>
          <cell r="C623">
            <v>0</v>
          </cell>
          <cell r="D623" t="str">
            <v>No</v>
          </cell>
          <cell r="E623" t="str">
            <v>Yes</v>
          </cell>
          <cell r="F623" t="str">
            <v>IAEO</v>
          </cell>
          <cell r="G623" t="str">
            <v>UNDP</v>
          </cell>
          <cell r="H623" t="str">
            <v>UNDP</v>
          </cell>
          <cell r="I623">
            <v>0</v>
          </cell>
          <cell r="J623" t="str">
            <v>UNDP</v>
          </cell>
          <cell r="K623" t="str">
            <v>UNDP</v>
          </cell>
          <cell r="L623" t="str">
            <v>Tajikistan</v>
          </cell>
          <cell r="M623">
            <v>0</v>
          </cell>
          <cell r="N623" t="str">
            <v>ECA</v>
          </cell>
          <cell r="O623" t="str">
            <v>ECA</v>
          </cell>
          <cell r="P623">
            <v>0</v>
          </cell>
          <cell r="Q623">
            <v>0</v>
          </cell>
          <cell r="R623">
            <v>1</v>
          </cell>
          <cell r="S623">
            <v>1</v>
          </cell>
          <cell r="T623">
            <v>0</v>
          </cell>
          <cell r="U623">
            <v>0</v>
          </cell>
          <cell r="V623">
            <v>0</v>
          </cell>
          <cell r="W623">
            <v>1</v>
          </cell>
          <cell r="X623">
            <v>0</v>
          </cell>
          <cell r="Y623" t="str">
            <v>NGO</v>
          </cell>
          <cell r="Z623" t="str">
            <v>NGO_academic_foundation</v>
          </cell>
          <cell r="AA623" t="str">
            <v>Y</v>
          </cell>
          <cell r="AB623">
            <v>0</v>
          </cell>
          <cell r="AC623" t="str">
            <v>Demonstrating New Approaches to Protected Areas and Biodiversity Management in the Gissar Mountains as a Model for Strengthening the National Tajikistan Protected Areas System</v>
          </cell>
          <cell r="AD623" t="str">
            <v>MSP</v>
          </cell>
          <cell r="AE623" t="str">
            <v>GET</v>
          </cell>
          <cell r="AF623" t="str">
            <v>BD</v>
          </cell>
          <cell r="AG623">
            <v>4</v>
          </cell>
          <cell r="AH623" t="str">
            <v>GEF - 3</v>
          </cell>
          <cell r="AI623">
            <v>38614</v>
          </cell>
          <cell r="AJ623">
            <v>2005</v>
          </cell>
          <cell r="AK623">
            <v>38720</v>
          </cell>
          <cell r="AL623">
            <v>2006</v>
          </cell>
          <cell r="AM623">
            <v>39814</v>
          </cell>
          <cell r="AN623">
            <v>40543</v>
          </cell>
          <cell r="AO623">
            <v>40908</v>
          </cell>
          <cell r="AP623">
            <v>40908</v>
          </cell>
          <cell r="AQ623">
            <v>2011</v>
          </cell>
          <cell r="AR623">
            <v>71</v>
          </cell>
          <cell r="AS623">
            <v>12</v>
          </cell>
          <cell r="AT623">
            <v>2012</v>
          </cell>
          <cell r="AU623">
            <v>2012</v>
          </cell>
          <cell r="AV623">
            <v>2012</v>
          </cell>
          <cell r="AW623">
            <v>0</v>
          </cell>
          <cell r="AX623">
            <v>0.97499999999999998</v>
          </cell>
          <cell r="AY623">
            <v>2.5000000000000001E-2</v>
          </cell>
          <cell r="AZ623">
            <v>1</v>
          </cell>
          <cell r="BA623">
            <v>1</v>
          </cell>
          <cell r="BB623">
            <v>0.75</v>
          </cell>
          <cell r="BC623">
            <v>8.1199999999999992</v>
          </cell>
          <cell r="BD623">
            <v>0.76923076923076927</v>
          </cell>
          <cell r="BE623">
            <v>8.328205128205127</v>
          </cell>
          <cell r="BF623">
            <v>10.826666666666666</v>
          </cell>
          <cell r="BG623">
            <v>1</v>
          </cell>
          <cell r="BH623">
            <v>12</v>
          </cell>
          <cell r="BI623">
            <v>11</v>
          </cell>
          <cell r="BJ623" t="str">
            <v>NA</v>
          </cell>
          <cell r="BK623">
            <v>4</v>
          </cell>
          <cell r="BL623">
            <v>0</v>
          </cell>
          <cell r="BM623">
            <v>1</v>
          </cell>
          <cell r="BN623">
            <v>4</v>
          </cell>
          <cell r="BO623">
            <v>0</v>
          </cell>
          <cell r="BP623">
            <v>2</v>
          </cell>
          <cell r="BQ623" t="str">
            <v>MU</v>
          </cell>
          <cell r="BR623">
            <v>2</v>
          </cell>
          <cell r="BS623">
            <v>3</v>
          </cell>
          <cell r="BT623">
            <v>4</v>
          </cell>
          <cell r="BU623">
            <v>2</v>
          </cell>
          <cell r="BV623">
            <v>0</v>
          </cell>
          <cell r="BW623">
            <v>3</v>
          </cell>
          <cell r="BX623">
            <v>0</v>
          </cell>
          <cell r="BY623">
            <v>2</v>
          </cell>
          <cell r="BZ623">
            <v>0</v>
          </cell>
          <cell r="CA623">
            <v>5</v>
          </cell>
          <cell r="CB623">
            <v>1</v>
          </cell>
          <cell r="CC623">
            <v>3</v>
          </cell>
          <cell r="CD623">
            <v>5</v>
          </cell>
          <cell r="CE623">
            <v>1</v>
          </cell>
          <cell r="CF623">
            <v>2</v>
          </cell>
          <cell r="CG623">
            <v>0</v>
          </cell>
          <cell r="CH623">
            <v>4</v>
          </cell>
          <cell r="CI623">
            <v>1</v>
          </cell>
          <cell r="CJ623">
            <v>5</v>
          </cell>
          <cell r="CK623">
            <v>1</v>
          </cell>
          <cell r="CL623">
            <v>0</v>
          </cell>
          <cell r="CM623">
            <v>0</v>
          </cell>
          <cell r="CN623">
            <v>4</v>
          </cell>
          <cell r="CO623">
            <v>1</v>
          </cell>
          <cell r="CP623">
            <v>5</v>
          </cell>
          <cell r="CQ623">
            <v>1</v>
          </cell>
          <cell r="CR623">
            <v>4</v>
          </cell>
          <cell r="CS623">
            <v>1</v>
          </cell>
          <cell r="CT623">
            <v>4</v>
          </cell>
          <cell r="CU623">
            <v>1</v>
          </cell>
          <cell r="CV623">
            <v>0</v>
          </cell>
          <cell r="CW623">
            <v>0</v>
          </cell>
          <cell r="CX623">
            <v>0</v>
          </cell>
          <cell r="CY623">
            <v>4</v>
          </cell>
          <cell r="CZ623">
            <v>1</v>
          </cell>
          <cell r="DA623">
            <v>0</v>
          </cell>
          <cell r="DB623">
            <v>0</v>
          </cell>
          <cell r="DC623">
            <v>0</v>
          </cell>
          <cell r="DD623">
            <v>0</v>
          </cell>
          <cell r="DE623">
            <v>0</v>
          </cell>
          <cell r="DF623">
            <v>0</v>
          </cell>
          <cell r="DG623">
            <v>0</v>
          </cell>
          <cell r="DH623">
            <v>0</v>
          </cell>
          <cell r="DI623">
            <v>0</v>
          </cell>
          <cell r="DJ623">
            <v>0</v>
          </cell>
          <cell r="DK623">
            <v>0</v>
          </cell>
          <cell r="DL623">
            <v>5</v>
          </cell>
          <cell r="DM623">
            <v>5</v>
          </cell>
          <cell r="DN623">
            <v>4</v>
          </cell>
          <cell r="DO623">
            <v>5</v>
          </cell>
          <cell r="DP623">
            <v>4</v>
          </cell>
          <cell r="DQ623">
            <v>4</v>
          </cell>
          <cell r="DR623">
            <v>5</v>
          </cell>
          <cell r="DS623">
            <v>4</v>
          </cell>
          <cell r="DT623">
            <v>3</v>
          </cell>
          <cell r="DU623">
            <v>4</v>
          </cell>
          <cell r="DV623">
            <v>1</v>
          </cell>
          <cell r="DW623">
            <v>0</v>
          </cell>
          <cell r="DX623">
            <v>0</v>
          </cell>
          <cell r="DY623">
            <v>0</v>
          </cell>
          <cell r="DZ623">
            <v>0</v>
          </cell>
          <cell r="EA623">
            <v>0</v>
          </cell>
          <cell r="EB623">
            <v>0</v>
          </cell>
          <cell r="EC623">
            <v>0</v>
          </cell>
          <cell r="ED623">
            <v>0</v>
          </cell>
          <cell r="EE623">
            <v>0</v>
          </cell>
          <cell r="EF623">
            <v>0</v>
          </cell>
          <cell r="EG623">
            <v>0</v>
          </cell>
          <cell r="EH623">
            <v>0</v>
          </cell>
          <cell r="EI623">
            <v>0</v>
          </cell>
          <cell r="EJ623">
            <v>0</v>
          </cell>
          <cell r="EK623">
            <v>0</v>
          </cell>
          <cell r="EL623">
            <v>0</v>
          </cell>
          <cell r="EM623">
            <v>0</v>
          </cell>
        </row>
        <row r="624">
          <cell r="A624">
            <v>1855</v>
          </cell>
          <cell r="B624">
            <v>1855</v>
          </cell>
          <cell r="C624" t="str">
            <v>P078138</v>
          </cell>
          <cell r="D624" t="str">
            <v>No</v>
          </cell>
          <cell r="E624" t="str">
            <v>Yes</v>
          </cell>
          <cell r="F624" t="str">
            <v>IAEO</v>
          </cell>
          <cell r="G624" t="str">
            <v>World Bank</v>
          </cell>
          <cell r="H624" t="str">
            <v>WB</v>
          </cell>
          <cell r="I624">
            <v>0</v>
          </cell>
          <cell r="J624" t="str">
            <v>WB</v>
          </cell>
          <cell r="K624">
            <v>0</v>
          </cell>
          <cell r="L624" t="str">
            <v>Chad</v>
          </cell>
          <cell r="M624">
            <v>0</v>
          </cell>
          <cell r="N624" t="str">
            <v>AFR</v>
          </cell>
          <cell r="O624" t="str">
            <v>AFR</v>
          </cell>
          <cell r="P624">
            <v>0</v>
          </cell>
          <cell r="Q624">
            <v>0</v>
          </cell>
          <cell r="R624">
            <v>1</v>
          </cell>
          <cell r="S624">
            <v>1</v>
          </cell>
          <cell r="T624">
            <v>0</v>
          </cell>
          <cell r="U624">
            <v>0</v>
          </cell>
          <cell r="V624">
            <v>1</v>
          </cell>
          <cell r="W624">
            <v>1</v>
          </cell>
          <cell r="X624">
            <v>0</v>
          </cell>
          <cell r="Y624" t="str">
            <v>Government</v>
          </cell>
          <cell r="Z624" t="str">
            <v>Govt</v>
          </cell>
          <cell r="AA624">
            <v>0</v>
          </cell>
          <cell r="AB624">
            <v>0</v>
          </cell>
          <cell r="AC624" t="str">
            <v>TD:GEF Com Based Ecosys Mgmt (FY05)</v>
          </cell>
          <cell r="AD624" t="str">
            <v>FSP</v>
          </cell>
          <cell r="AE624" t="str">
            <v>GET</v>
          </cell>
          <cell r="AF624" t="str">
            <v>MF</v>
          </cell>
          <cell r="AG624">
            <v>0</v>
          </cell>
          <cell r="AH624" t="str">
            <v>GEF - 3</v>
          </cell>
          <cell r="AI624">
            <v>38499</v>
          </cell>
          <cell r="AJ624">
            <v>2005</v>
          </cell>
          <cell r="AK624">
            <v>38888</v>
          </cell>
          <cell r="AL624">
            <v>2006</v>
          </cell>
          <cell r="AM624">
            <v>39897.5</v>
          </cell>
          <cell r="AN624">
            <v>40907</v>
          </cell>
          <cell r="AO624">
            <v>40907</v>
          </cell>
          <cell r="AP624">
            <v>40907</v>
          </cell>
          <cell r="AQ624">
            <v>2011</v>
          </cell>
          <cell r="AR624">
            <v>66</v>
          </cell>
          <cell r="AS624">
            <v>0</v>
          </cell>
          <cell r="AT624">
            <v>2013</v>
          </cell>
          <cell r="AU624">
            <v>41087</v>
          </cell>
          <cell r="AV624">
            <v>2012</v>
          </cell>
          <cell r="AW624">
            <v>0</v>
          </cell>
          <cell r="AX624">
            <v>6</v>
          </cell>
          <cell r="AY624">
            <v>0.25</v>
          </cell>
          <cell r="AZ624">
            <v>6.25</v>
          </cell>
          <cell r="BA624">
            <v>0</v>
          </cell>
          <cell r="BB624">
            <v>87.919999999999987</v>
          </cell>
          <cell r="BC624">
            <v>91.5</v>
          </cell>
          <cell r="BD624">
            <v>14.653333333333331</v>
          </cell>
          <cell r="BE624">
            <v>15.25</v>
          </cell>
          <cell r="BF624">
            <v>1.0407188353048227</v>
          </cell>
          <cell r="BG624">
            <v>0</v>
          </cell>
          <cell r="BH624">
            <v>0</v>
          </cell>
          <cell r="BI624">
            <v>0</v>
          </cell>
          <cell r="BJ624">
            <v>0</v>
          </cell>
          <cell r="BK624">
            <v>1</v>
          </cell>
          <cell r="BL624">
            <v>0</v>
          </cell>
          <cell r="BM624">
            <v>0</v>
          </cell>
          <cell r="BN624">
            <v>3</v>
          </cell>
          <cell r="BO624">
            <v>0</v>
          </cell>
          <cell r="BP624">
            <v>2</v>
          </cell>
          <cell r="BQ624" t="str">
            <v>MU</v>
          </cell>
          <cell r="BR624">
            <v>0</v>
          </cell>
          <cell r="BS624">
            <v>2</v>
          </cell>
          <cell r="BT624">
            <v>2</v>
          </cell>
          <cell r="BU624">
            <v>0</v>
          </cell>
          <cell r="BV624">
            <v>0</v>
          </cell>
          <cell r="BW624">
            <v>0</v>
          </cell>
          <cell r="BX624">
            <v>0</v>
          </cell>
          <cell r="BY624" t="str">
            <v>MODEST</v>
          </cell>
          <cell r="BZ624">
            <v>0</v>
          </cell>
          <cell r="CA624" t="str">
            <v>MODEST</v>
          </cell>
          <cell r="CB624">
            <v>0</v>
          </cell>
          <cell r="CC624">
            <v>0</v>
          </cell>
          <cell r="CD624">
            <v>3</v>
          </cell>
          <cell r="CE624">
            <v>0</v>
          </cell>
          <cell r="CF624">
            <v>2</v>
          </cell>
          <cell r="CG624">
            <v>0</v>
          </cell>
          <cell r="CH624">
            <v>2</v>
          </cell>
          <cell r="CI624">
            <v>0</v>
          </cell>
          <cell r="CJ624">
            <v>0</v>
          </cell>
          <cell r="CK624">
            <v>0</v>
          </cell>
          <cell r="CL624">
            <v>0</v>
          </cell>
          <cell r="CM624">
            <v>0</v>
          </cell>
          <cell r="CN624">
            <v>0</v>
          </cell>
          <cell r="CO624">
            <v>0</v>
          </cell>
          <cell r="CP624">
            <v>0</v>
          </cell>
          <cell r="CQ624">
            <v>0</v>
          </cell>
          <cell r="CR624">
            <v>0</v>
          </cell>
          <cell r="CS624">
            <v>0</v>
          </cell>
          <cell r="CT624">
            <v>0</v>
          </cell>
          <cell r="CU624">
            <v>0</v>
          </cell>
          <cell r="CV624" t="str">
            <v>Not rated</v>
          </cell>
          <cell r="CW624" t="str">
            <v>Not rated</v>
          </cell>
          <cell r="CX624" t="str">
            <v>Not rated</v>
          </cell>
          <cell r="CY624">
            <v>3</v>
          </cell>
          <cell r="CZ624">
            <v>0</v>
          </cell>
          <cell r="DA624" t="str">
            <v>Not rated</v>
          </cell>
          <cell r="DB624" t="str">
            <v>MU</v>
          </cell>
          <cell r="DC624" t="str">
            <v>MU</v>
          </cell>
          <cell r="DD624" t="str">
            <v>Not rated</v>
          </cell>
          <cell r="DE624">
            <v>2</v>
          </cell>
          <cell r="DF624" t="str">
            <v>MU</v>
          </cell>
          <cell r="DG624" t="str">
            <v>MODEST</v>
          </cell>
          <cell r="DH624" t="str">
            <v>MODEST</v>
          </cell>
          <cell r="DI624">
            <v>3</v>
          </cell>
          <cell r="DJ624">
            <v>2</v>
          </cell>
          <cell r="DK624">
            <v>2</v>
          </cell>
          <cell r="DL624">
            <v>0</v>
          </cell>
          <cell r="DM624">
            <v>0</v>
          </cell>
          <cell r="DN624">
            <v>0</v>
          </cell>
          <cell r="DO624">
            <v>0</v>
          </cell>
          <cell r="DP624">
            <v>0</v>
          </cell>
          <cell r="DQ624">
            <v>0</v>
          </cell>
          <cell r="DR624">
            <v>0</v>
          </cell>
          <cell r="DS624">
            <v>0</v>
          </cell>
          <cell r="DT624">
            <v>0</v>
          </cell>
          <cell r="DU624">
            <v>0</v>
          </cell>
          <cell r="DV624">
            <v>0</v>
          </cell>
          <cell r="DW624">
            <v>0</v>
          </cell>
          <cell r="DX624">
            <v>0</v>
          </cell>
          <cell r="DY624">
            <v>0</v>
          </cell>
          <cell r="DZ624">
            <v>0</v>
          </cell>
          <cell r="EA624">
            <v>0</v>
          </cell>
          <cell r="EB624">
            <v>0</v>
          </cell>
          <cell r="EC624">
            <v>0</v>
          </cell>
          <cell r="ED624">
            <v>0</v>
          </cell>
          <cell r="EE624">
            <v>0</v>
          </cell>
          <cell r="EF624">
            <v>0</v>
          </cell>
          <cell r="EG624">
            <v>0</v>
          </cell>
          <cell r="EH624">
            <v>0</v>
          </cell>
          <cell r="EI624">
            <v>0</v>
          </cell>
          <cell r="EJ624">
            <v>0</v>
          </cell>
          <cell r="EK624">
            <v>0</v>
          </cell>
          <cell r="EL624">
            <v>0</v>
          </cell>
          <cell r="EM624">
            <v>0</v>
          </cell>
        </row>
        <row r="625">
          <cell r="A625">
            <v>1859</v>
          </cell>
          <cell r="B625">
            <v>1859</v>
          </cell>
          <cell r="C625">
            <v>503476</v>
          </cell>
          <cell r="D625" t="str">
            <v>Yes</v>
          </cell>
          <cell r="E625" t="str">
            <v>No</v>
          </cell>
          <cell r="F625" t="str">
            <v>GEFIEO</v>
          </cell>
          <cell r="G625" t="str">
            <v>World Bank/IFC</v>
          </cell>
          <cell r="H625" t="str">
            <v>WB</v>
          </cell>
          <cell r="I625">
            <v>0</v>
          </cell>
          <cell r="J625" t="str">
            <v>WB</v>
          </cell>
          <cell r="K625" t="str">
            <v>WB</v>
          </cell>
          <cell r="L625" t="str">
            <v>Mongolia</v>
          </cell>
          <cell r="M625">
            <v>0</v>
          </cell>
          <cell r="N625" t="str">
            <v>Asia</v>
          </cell>
          <cell r="O625" t="str">
            <v>Asia</v>
          </cell>
          <cell r="P625">
            <v>0</v>
          </cell>
          <cell r="Q625">
            <v>0</v>
          </cell>
          <cell r="R625">
            <v>1</v>
          </cell>
          <cell r="S625">
            <v>0</v>
          </cell>
          <cell r="T625">
            <v>0</v>
          </cell>
          <cell r="U625">
            <v>0</v>
          </cell>
          <cell r="V625">
            <v>0</v>
          </cell>
          <cell r="W625">
            <v>1</v>
          </cell>
          <cell r="X625">
            <v>0</v>
          </cell>
          <cell r="Y625" t="str">
            <v>Multilateral</v>
          </cell>
          <cell r="Z625" t="str">
            <v>Bi_multilateral</v>
          </cell>
          <cell r="AA625" t="str">
            <v>Y</v>
          </cell>
          <cell r="AB625">
            <v>0</v>
          </cell>
          <cell r="AC625" t="str">
            <v>Conservation of the Eg-Uur Watershed</v>
          </cell>
          <cell r="AD625" t="str">
            <v>MSP</v>
          </cell>
          <cell r="AE625" t="str">
            <v>GET</v>
          </cell>
          <cell r="AF625" t="str">
            <v>BD</v>
          </cell>
          <cell r="AG625">
            <v>2</v>
          </cell>
          <cell r="AH625" t="str">
            <v>GEF - 3</v>
          </cell>
          <cell r="AI625">
            <v>37706</v>
          </cell>
          <cell r="AJ625">
            <v>2003</v>
          </cell>
          <cell r="AK625">
            <v>37712</v>
          </cell>
          <cell r="AL625">
            <v>2003</v>
          </cell>
          <cell r="AM625">
            <v>38732</v>
          </cell>
          <cell r="AN625">
            <v>39539</v>
          </cell>
          <cell r="AO625">
            <v>39752</v>
          </cell>
          <cell r="AP625">
            <v>39752</v>
          </cell>
          <cell r="AQ625">
            <v>2008</v>
          </cell>
          <cell r="AR625">
            <v>66</v>
          </cell>
          <cell r="AS625">
            <v>6</v>
          </cell>
          <cell r="AT625">
            <v>2010</v>
          </cell>
          <cell r="AU625">
            <v>2008</v>
          </cell>
          <cell r="AV625">
            <v>2008</v>
          </cell>
          <cell r="AW625">
            <v>0</v>
          </cell>
          <cell r="AX625">
            <v>0.97499999999999998</v>
          </cell>
          <cell r="AY625">
            <v>2.5000000000000001E-2</v>
          </cell>
          <cell r="AZ625">
            <v>1</v>
          </cell>
          <cell r="BA625">
            <v>0</v>
          </cell>
          <cell r="BB625">
            <v>1.03</v>
          </cell>
          <cell r="BC625">
            <v>0</v>
          </cell>
          <cell r="BD625">
            <v>1.0564102564102564</v>
          </cell>
          <cell r="BE625">
            <v>0</v>
          </cell>
          <cell r="BF625">
            <v>0</v>
          </cell>
          <cell r="BG625">
            <v>6</v>
          </cell>
          <cell r="BH625">
            <v>22</v>
          </cell>
          <cell r="BI625">
            <v>18</v>
          </cell>
          <cell r="BJ625">
            <v>1</v>
          </cell>
          <cell r="BK625">
            <v>1</v>
          </cell>
          <cell r="BL625">
            <v>0</v>
          </cell>
          <cell r="BM625">
            <v>1</v>
          </cell>
          <cell r="BN625">
            <v>4</v>
          </cell>
          <cell r="BO625">
            <v>1</v>
          </cell>
          <cell r="BP625">
            <v>3</v>
          </cell>
          <cell r="BQ625" t="str">
            <v>ML</v>
          </cell>
          <cell r="BR625">
            <v>4</v>
          </cell>
          <cell r="BS625">
            <v>3</v>
          </cell>
          <cell r="BT625">
            <v>4</v>
          </cell>
          <cell r="BU625">
            <v>3</v>
          </cell>
          <cell r="BV625">
            <v>0</v>
          </cell>
          <cell r="BW625">
            <v>4</v>
          </cell>
          <cell r="BX625">
            <v>0</v>
          </cell>
          <cell r="BY625">
            <v>4</v>
          </cell>
          <cell r="BZ625">
            <v>1</v>
          </cell>
          <cell r="CA625">
            <v>3</v>
          </cell>
          <cell r="CB625">
            <v>0</v>
          </cell>
          <cell r="CC625">
            <v>4</v>
          </cell>
          <cell r="CD625">
            <v>4</v>
          </cell>
          <cell r="CE625">
            <v>1</v>
          </cell>
          <cell r="CF625">
            <v>5</v>
          </cell>
          <cell r="CG625">
            <v>1</v>
          </cell>
          <cell r="CH625">
            <v>1</v>
          </cell>
          <cell r="CI625">
            <v>0</v>
          </cell>
          <cell r="CJ625">
            <v>0</v>
          </cell>
          <cell r="CK625">
            <v>0</v>
          </cell>
          <cell r="CL625">
            <v>0</v>
          </cell>
          <cell r="CM625">
            <v>0</v>
          </cell>
          <cell r="CN625">
            <v>0</v>
          </cell>
          <cell r="CO625">
            <v>0</v>
          </cell>
          <cell r="CP625">
            <v>0</v>
          </cell>
          <cell r="CQ625">
            <v>0</v>
          </cell>
          <cell r="CR625">
            <v>0</v>
          </cell>
          <cell r="CS625">
            <v>0</v>
          </cell>
          <cell r="CT625">
            <v>0</v>
          </cell>
          <cell r="CU625">
            <v>0</v>
          </cell>
          <cell r="CV625">
            <v>0</v>
          </cell>
          <cell r="CW625">
            <v>0</v>
          </cell>
          <cell r="CX625">
            <v>0</v>
          </cell>
          <cell r="CY625">
            <v>0</v>
          </cell>
          <cell r="CZ625">
            <v>0</v>
          </cell>
          <cell r="DA625">
            <v>0</v>
          </cell>
          <cell r="DB625">
            <v>0</v>
          </cell>
          <cell r="DC625">
            <v>0</v>
          </cell>
          <cell r="DD625">
            <v>0</v>
          </cell>
          <cell r="DE625">
            <v>0</v>
          </cell>
          <cell r="DF625">
            <v>0</v>
          </cell>
          <cell r="DG625">
            <v>0</v>
          </cell>
          <cell r="DH625">
            <v>0</v>
          </cell>
          <cell r="DI625">
            <v>0</v>
          </cell>
          <cell r="DJ625">
            <v>0</v>
          </cell>
          <cell r="DK625">
            <v>0</v>
          </cell>
          <cell r="DL625">
            <v>0</v>
          </cell>
          <cell r="DM625">
            <v>0</v>
          </cell>
          <cell r="DN625">
            <v>0</v>
          </cell>
          <cell r="DO625">
            <v>0</v>
          </cell>
          <cell r="DP625">
            <v>0</v>
          </cell>
          <cell r="DQ625">
            <v>0</v>
          </cell>
          <cell r="DR625">
            <v>5</v>
          </cell>
          <cell r="DS625">
            <v>5</v>
          </cell>
          <cell r="DT625">
            <v>5</v>
          </cell>
          <cell r="DU625">
            <v>4</v>
          </cell>
          <cell r="DV625">
            <v>1</v>
          </cell>
          <cell r="DW625">
            <v>4</v>
          </cell>
          <cell r="DX625">
            <v>3</v>
          </cell>
          <cell r="DY625">
            <v>4</v>
          </cell>
          <cell r="DZ625">
            <v>3</v>
          </cell>
          <cell r="EA625">
            <v>3</v>
          </cell>
          <cell r="EB625" t="str">
            <v>ML</v>
          </cell>
          <cell r="EC625">
            <v>4</v>
          </cell>
          <cell r="ED625">
            <v>3</v>
          </cell>
          <cell r="EE625">
            <v>0</v>
          </cell>
          <cell r="EF625">
            <v>0</v>
          </cell>
          <cell r="EG625">
            <v>0</v>
          </cell>
          <cell r="EH625">
            <v>0</v>
          </cell>
          <cell r="EI625">
            <v>0</v>
          </cell>
          <cell r="EJ625">
            <v>0</v>
          </cell>
          <cell r="EK625">
            <v>0</v>
          </cell>
          <cell r="EL625">
            <v>0</v>
          </cell>
          <cell r="EM625">
            <v>0</v>
          </cell>
        </row>
        <row r="626">
          <cell r="A626">
            <v>1870</v>
          </cell>
          <cell r="B626">
            <v>1870</v>
          </cell>
          <cell r="C626">
            <v>36267</v>
          </cell>
          <cell r="D626" t="str">
            <v>Yes</v>
          </cell>
          <cell r="E626" t="str">
            <v>No</v>
          </cell>
          <cell r="F626" t="str">
            <v>GEFIEO</v>
          </cell>
          <cell r="G626" t="str">
            <v>ADB</v>
          </cell>
          <cell r="H626" t="str">
            <v>ADB</v>
          </cell>
          <cell r="I626">
            <v>0</v>
          </cell>
          <cell r="J626" t="str">
            <v>ADB</v>
          </cell>
          <cell r="K626">
            <v>0</v>
          </cell>
          <cell r="L626" t="str">
            <v>China, Mongolia</v>
          </cell>
          <cell r="M626" t="str">
            <v>China, Mongolia</v>
          </cell>
          <cell r="N626" t="str">
            <v>EAP</v>
          </cell>
          <cell r="O626" t="str">
            <v>Asia</v>
          </cell>
          <cell r="P626">
            <v>0</v>
          </cell>
          <cell r="Q626">
            <v>1</v>
          </cell>
          <cell r="R626">
            <v>0</v>
          </cell>
          <cell r="S626">
            <v>0</v>
          </cell>
          <cell r="T626">
            <v>0</v>
          </cell>
          <cell r="U626">
            <v>0</v>
          </cell>
          <cell r="V626">
            <v>0</v>
          </cell>
          <cell r="W626">
            <v>2</v>
          </cell>
          <cell r="X626">
            <v>0</v>
          </cell>
          <cell r="Y626" t="str">
            <v>Multilateral</v>
          </cell>
          <cell r="Z626" t="str">
            <v>Bi_multilateral</v>
          </cell>
          <cell r="AA626">
            <v>0</v>
          </cell>
          <cell r="AB626">
            <v>0</v>
          </cell>
          <cell r="AC626" t="str">
            <v>Prevention and Control of Dust and Sandstorm in Northeast Asia</v>
          </cell>
          <cell r="AD626" t="str">
            <v>MSP</v>
          </cell>
          <cell r="AE626" t="str">
            <v>GET</v>
          </cell>
          <cell r="AF626" t="str">
            <v>MF</v>
          </cell>
          <cell r="AG626">
            <v>0</v>
          </cell>
          <cell r="AH626" t="str">
            <v>GEF - 3</v>
          </cell>
          <cell r="AI626">
            <v>37608</v>
          </cell>
          <cell r="AJ626">
            <v>2002</v>
          </cell>
          <cell r="AK626">
            <v>37601</v>
          </cell>
          <cell r="AL626">
            <v>2002</v>
          </cell>
          <cell r="AM626">
            <v>38188.5</v>
          </cell>
          <cell r="AN626">
            <v>0</v>
          </cell>
          <cell r="AO626">
            <v>38776</v>
          </cell>
          <cell r="AP626">
            <v>38776</v>
          </cell>
          <cell r="AQ626">
            <v>2006</v>
          </cell>
          <cell r="AR626">
            <v>38</v>
          </cell>
          <cell r="AS626">
            <v>0</v>
          </cell>
          <cell r="AT626">
            <v>2013</v>
          </cell>
          <cell r="AU626">
            <v>38856</v>
          </cell>
          <cell r="AV626">
            <v>2006</v>
          </cell>
          <cell r="AW626">
            <v>0</v>
          </cell>
          <cell r="AX626">
            <v>0.5</v>
          </cell>
          <cell r="AY626">
            <v>0</v>
          </cell>
          <cell r="AZ626">
            <v>0.5</v>
          </cell>
          <cell r="BA626">
            <v>0</v>
          </cell>
          <cell r="BB626">
            <v>0.71499999999999997</v>
          </cell>
          <cell r="BC626">
            <v>0.51500000000000001</v>
          </cell>
          <cell r="BD626">
            <v>1.43</v>
          </cell>
          <cell r="BE626">
            <v>1.03</v>
          </cell>
          <cell r="BF626">
            <v>0.72027972027972031</v>
          </cell>
          <cell r="BG626">
            <v>0</v>
          </cell>
          <cell r="BH626">
            <v>0</v>
          </cell>
          <cell r="BI626">
            <v>0</v>
          </cell>
          <cell r="BJ626">
            <v>0</v>
          </cell>
          <cell r="BK626">
            <v>0</v>
          </cell>
          <cell r="BL626">
            <v>0</v>
          </cell>
          <cell r="BM626">
            <v>1</v>
          </cell>
          <cell r="BN626">
            <v>5</v>
          </cell>
          <cell r="BO626">
            <v>1</v>
          </cell>
          <cell r="BP626">
            <v>4</v>
          </cell>
          <cell r="BQ626" t="str">
            <v>L</v>
          </cell>
          <cell r="BR626">
            <v>4</v>
          </cell>
          <cell r="BS626">
            <v>4</v>
          </cell>
          <cell r="BT626">
            <v>4</v>
          </cell>
          <cell r="BU626">
            <v>4</v>
          </cell>
          <cell r="BV626">
            <v>0</v>
          </cell>
          <cell r="BW626">
            <v>0</v>
          </cell>
          <cell r="BX626">
            <v>0</v>
          </cell>
          <cell r="BY626">
            <v>3</v>
          </cell>
          <cell r="BZ626">
            <v>0</v>
          </cell>
          <cell r="CA626">
            <v>0</v>
          </cell>
          <cell r="CB626">
            <v>0</v>
          </cell>
          <cell r="CC626">
            <v>0</v>
          </cell>
          <cell r="CD626">
            <v>5</v>
          </cell>
          <cell r="CE626">
            <v>1</v>
          </cell>
          <cell r="CF626">
            <v>5</v>
          </cell>
          <cell r="CG626">
            <v>1</v>
          </cell>
          <cell r="CH626">
            <v>3</v>
          </cell>
          <cell r="CI626">
            <v>0</v>
          </cell>
          <cell r="CJ626">
            <v>5</v>
          </cell>
          <cell r="CK626">
            <v>1</v>
          </cell>
          <cell r="CL626">
            <v>5</v>
          </cell>
          <cell r="CM626">
            <v>1</v>
          </cell>
          <cell r="CN626">
            <v>3</v>
          </cell>
          <cell r="CO626">
            <v>0</v>
          </cell>
          <cell r="CP626">
            <v>5</v>
          </cell>
          <cell r="CQ626">
            <v>1</v>
          </cell>
          <cell r="CR626">
            <v>3</v>
          </cell>
          <cell r="CS626">
            <v>0</v>
          </cell>
          <cell r="CT626">
            <v>2</v>
          </cell>
          <cell r="CU626">
            <v>0</v>
          </cell>
          <cell r="CV626">
            <v>0</v>
          </cell>
          <cell r="CW626">
            <v>0</v>
          </cell>
          <cell r="CX626">
            <v>0</v>
          </cell>
          <cell r="CY626">
            <v>0</v>
          </cell>
          <cell r="CZ626">
            <v>0</v>
          </cell>
          <cell r="DA626">
            <v>0</v>
          </cell>
          <cell r="DB626">
            <v>0</v>
          </cell>
          <cell r="DC626">
            <v>0</v>
          </cell>
          <cell r="DD626">
            <v>0</v>
          </cell>
          <cell r="DE626">
            <v>0</v>
          </cell>
          <cell r="DF626">
            <v>0</v>
          </cell>
          <cell r="DG626">
            <v>0</v>
          </cell>
          <cell r="DH626">
            <v>0</v>
          </cell>
          <cell r="DI626">
            <v>0</v>
          </cell>
          <cell r="DJ626">
            <v>0</v>
          </cell>
          <cell r="DK626">
            <v>0</v>
          </cell>
          <cell r="DL626">
            <v>0</v>
          </cell>
          <cell r="DM626">
            <v>0</v>
          </cell>
          <cell r="DN626">
            <v>0</v>
          </cell>
          <cell r="DO626">
            <v>0</v>
          </cell>
          <cell r="DP626">
            <v>0</v>
          </cell>
          <cell r="DQ626">
            <v>0</v>
          </cell>
          <cell r="DR626">
            <v>5</v>
          </cell>
          <cell r="DS626">
            <v>5</v>
          </cell>
          <cell r="DT626">
            <v>5</v>
          </cell>
          <cell r="DU626">
            <v>5</v>
          </cell>
          <cell r="DV626">
            <v>1</v>
          </cell>
          <cell r="DW626">
            <v>4</v>
          </cell>
          <cell r="DX626">
            <v>4</v>
          </cell>
          <cell r="DY626">
            <v>4</v>
          </cell>
          <cell r="DZ626">
            <v>4</v>
          </cell>
          <cell r="EA626">
            <v>4</v>
          </cell>
          <cell r="EB626" t="str">
            <v>L</v>
          </cell>
          <cell r="EC626">
            <v>3</v>
          </cell>
          <cell r="ED626">
            <v>0</v>
          </cell>
          <cell r="EE626">
            <v>5</v>
          </cell>
          <cell r="EF626">
            <v>5</v>
          </cell>
          <cell r="EG626">
            <v>3</v>
          </cell>
          <cell r="EH626">
            <v>5</v>
          </cell>
          <cell r="EI626">
            <v>5</v>
          </cell>
          <cell r="EJ626">
            <v>3</v>
          </cell>
          <cell r="EK626">
            <v>5</v>
          </cell>
          <cell r="EL626">
            <v>3</v>
          </cell>
          <cell r="EM626">
            <v>2</v>
          </cell>
        </row>
        <row r="627">
          <cell r="A627">
            <v>1872</v>
          </cell>
          <cell r="B627">
            <v>1872</v>
          </cell>
          <cell r="C627" t="str">
            <v>P077454</v>
          </cell>
          <cell r="D627" t="str">
            <v>No</v>
          </cell>
          <cell r="E627" t="str">
            <v>Yes</v>
          </cell>
          <cell r="F627" t="str">
            <v>IAEO</v>
          </cell>
          <cell r="G627" t="str">
            <v>World Bank</v>
          </cell>
          <cell r="H627" t="str">
            <v>WB</v>
          </cell>
          <cell r="I627">
            <v>0</v>
          </cell>
          <cell r="J627" t="str">
            <v>WB</v>
          </cell>
          <cell r="K627">
            <v>0</v>
          </cell>
          <cell r="L627" t="str">
            <v>Tajikistan</v>
          </cell>
          <cell r="M627">
            <v>0</v>
          </cell>
          <cell r="N627" t="str">
            <v>ECA</v>
          </cell>
          <cell r="O627" t="str">
            <v>ECA</v>
          </cell>
          <cell r="P627">
            <v>0</v>
          </cell>
          <cell r="Q627">
            <v>0</v>
          </cell>
          <cell r="R627">
            <v>1</v>
          </cell>
          <cell r="S627">
            <v>0</v>
          </cell>
          <cell r="T627">
            <v>0</v>
          </cell>
          <cell r="U627">
            <v>0</v>
          </cell>
          <cell r="V627">
            <v>0</v>
          </cell>
          <cell r="W627">
            <v>1</v>
          </cell>
          <cell r="X627">
            <v>0</v>
          </cell>
          <cell r="Y627">
            <v>0</v>
          </cell>
          <cell r="Z627">
            <v>0</v>
          </cell>
          <cell r="AA627">
            <v>0</v>
          </cell>
          <cell r="AB627">
            <v>0</v>
          </cell>
          <cell r="AC627" t="str">
            <v>Community Agriculture and Watershed Management</v>
          </cell>
          <cell r="AD627" t="str">
            <v>FSP</v>
          </cell>
          <cell r="AE627" t="str">
            <v>GET</v>
          </cell>
          <cell r="AF627" t="str">
            <v>MF</v>
          </cell>
          <cell r="AG627">
            <v>0</v>
          </cell>
          <cell r="AH627" t="str">
            <v>GEF - 3</v>
          </cell>
          <cell r="AI627">
            <v>38117</v>
          </cell>
          <cell r="AJ627">
            <v>2004</v>
          </cell>
          <cell r="AK627">
            <v>38316</v>
          </cell>
          <cell r="AL627">
            <v>2004</v>
          </cell>
          <cell r="AM627">
            <v>0</v>
          </cell>
          <cell r="AN627">
            <v>40663</v>
          </cell>
          <cell r="AO627">
            <v>41029</v>
          </cell>
          <cell r="AP627">
            <v>41029</v>
          </cell>
          <cell r="AQ627">
            <v>2012</v>
          </cell>
          <cell r="AR627">
            <v>0</v>
          </cell>
          <cell r="AS627">
            <v>0</v>
          </cell>
          <cell r="AT627">
            <v>2014</v>
          </cell>
          <cell r="AU627">
            <v>0</v>
          </cell>
          <cell r="AV627">
            <v>2012</v>
          </cell>
          <cell r="AW627">
            <v>0</v>
          </cell>
          <cell r="AX627">
            <v>4.5</v>
          </cell>
          <cell r="AY627">
            <v>0.20499999999999999</v>
          </cell>
          <cell r="AZ627">
            <v>4.7050000000000001</v>
          </cell>
          <cell r="BA627">
            <v>0</v>
          </cell>
          <cell r="BB627">
            <v>10.8</v>
          </cell>
          <cell r="BC627">
            <v>10.8</v>
          </cell>
          <cell r="BD627">
            <v>0</v>
          </cell>
          <cell r="BE627">
            <v>0</v>
          </cell>
          <cell r="BF627">
            <v>0</v>
          </cell>
          <cell r="BG627">
            <v>0</v>
          </cell>
          <cell r="BH627">
            <v>0</v>
          </cell>
          <cell r="BI627">
            <v>0</v>
          </cell>
          <cell r="BJ627">
            <v>0</v>
          </cell>
          <cell r="BK627">
            <v>1</v>
          </cell>
          <cell r="BL627">
            <v>0</v>
          </cell>
          <cell r="BM627">
            <v>1</v>
          </cell>
          <cell r="BN627">
            <v>4</v>
          </cell>
          <cell r="BO627">
            <v>0</v>
          </cell>
          <cell r="BP627">
            <v>0</v>
          </cell>
          <cell r="BQ627">
            <v>0</v>
          </cell>
          <cell r="BR627">
            <v>0</v>
          </cell>
          <cell r="BS627">
            <v>0</v>
          </cell>
          <cell r="BT627">
            <v>0</v>
          </cell>
          <cell r="BU627">
            <v>0</v>
          </cell>
          <cell r="BV627">
            <v>0</v>
          </cell>
          <cell r="BW627">
            <v>0</v>
          </cell>
          <cell r="BX627">
            <v>0</v>
          </cell>
          <cell r="BY627">
            <v>0</v>
          </cell>
          <cell r="BZ627">
            <v>0</v>
          </cell>
          <cell r="CA627">
            <v>0</v>
          </cell>
          <cell r="CB627">
            <v>0</v>
          </cell>
          <cell r="CC627">
            <v>0</v>
          </cell>
          <cell r="CD627">
            <v>0</v>
          </cell>
          <cell r="CE627">
            <v>0</v>
          </cell>
          <cell r="CF627">
            <v>0</v>
          </cell>
          <cell r="CG627">
            <v>0</v>
          </cell>
          <cell r="CH627">
            <v>0</v>
          </cell>
          <cell r="CI627">
            <v>0</v>
          </cell>
          <cell r="CJ627">
            <v>0</v>
          </cell>
          <cell r="CK627">
            <v>0</v>
          </cell>
          <cell r="CL627">
            <v>0</v>
          </cell>
          <cell r="CM627">
            <v>0</v>
          </cell>
          <cell r="CN627">
            <v>0</v>
          </cell>
          <cell r="CO627">
            <v>0</v>
          </cell>
          <cell r="CP627">
            <v>0</v>
          </cell>
          <cell r="CQ627">
            <v>0</v>
          </cell>
          <cell r="CR627">
            <v>0</v>
          </cell>
          <cell r="CS627">
            <v>0</v>
          </cell>
          <cell r="CT627">
            <v>0</v>
          </cell>
          <cell r="CU627">
            <v>0</v>
          </cell>
          <cell r="CV627">
            <v>0</v>
          </cell>
          <cell r="CW627">
            <v>0</v>
          </cell>
          <cell r="CX627">
            <v>0</v>
          </cell>
          <cell r="CY627">
            <v>4</v>
          </cell>
          <cell r="CZ627">
            <v>1</v>
          </cell>
          <cell r="DA627">
            <v>0</v>
          </cell>
          <cell r="DB627">
            <v>0</v>
          </cell>
          <cell r="DC627">
            <v>0</v>
          </cell>
          <cell r="DD627">
            <v>0</v>
          </cell>
          <cell r="DE627">
            <v>3</v>
          </cell>
          <cell r="DF627" t="str">
            <v>ML</v>
          </cell>
          <cell r="DG627" t="str">
            <v>MODEST</v>
          </cell>
          <cell r="DH627" t="str">
            <v>MODEST</v>
          </cell>
          <cell r="DI627">
            <v>4</v>
          </cell>
          <cell r="DJ627">
            <v>4</v>
          </cell>
          <cell r="DK627">
            <v>5</v>
          </cell>
          <cell r="DL627">
            <v>0</v>
          </cell>
          <cell r="DM627">
            <v>0</v>
          </cell>
          <cell r="DN627">
            <v>0</v>
          </cell>
          <cell r="DO627">
            <v>0</v>
          </cell>
          <cell r="DP627">
            <v>0</v>
          </cell>
          <cell r="DQ627">
            <v>0</v>
          </cell>
          <cell r="DR627">
            <v>0</v>
          </cell>
          <cell r="DS627">
            <v>0</v>
          </cell>
          <cell r="DT627">
            <v>0</v>
          </cell>
          <cell r="DU627">
            <v>0</v>
          </cell>
          <cell r="DV627">
            <v>0</v>
          </cell>
          <cell r="DW627">
            <v>0</v>
          </cell>
          <cell r="DX627">
            <v>0</v>
          </cell>
          <cell r="DY627">
            <v>0</v>
          </cell>
          <cell r="DZ627">
            <v>0</v>
          </cell>
          <cell r="EA627">
            <v>0</v>
          </cell>
          <cell r="EB627">
            <v>0</v>
          </cell>
          <cell r="EC627">
            <v>0</v>
          </cell>
          <cell r="ED627">
            <v>0</v>
          </cell>
          <cell r="EE627">
            <v>0</v>
          </cell>
          <cell r="EF627">
            <v>0</v>
          </cell>
          <cell r="EG627">
            <v>0</v>
          </cell>
          <cell r="EH627">
            <v>0</v>
          </cell>
          <cell r="EI627">
            <v>0</v>
          </cell>
          <cell r="EJ627">
            <v>0</v>
          </cell>
          <cell r="EK627">
            <v>0</v>
          </cell>
          <cell r="EL627">
            <v>0</v>
          </cell>
          <cell r="EM627">
            <v>0</v>
          </cell>
        </row>
        <row r="628">
          <cell r="A628">
            <v>1876</v>
          </cell>
          <cell r="B628">
            <v>1876</v>
          </cell>
          <cell r="C628">
            <v>57026</v>
          </cell>
          <cell r="D628" t="str">
            <v>Yes</v>
          </cell>
          <cell r="E628" t="str">
            <v>No</v>
          </cell>
          <cell r="F628" t="str">
            <v>GEFIEO</v>
          </cell>
          <cell r="G628" t="str">
            <v>World Bank</v>
          </cell>
          <cell r="H628" t="str">
            <v>WB</v>
          </cell>
          <cell r="I628">
            <v>0</v>
          </cell>
          <cell r="J628" t="str">
            <v>WB</v>
          </cell>
          <cell r="K628" t="str">
            <v>WB</v>
          </cell>
          <cell r="L628" t="str">
            <v>Colombia</v>
          </cell>
          <cell r="M628">
            <v>0</v>
          </cell>
          <cell r="N628" t="str">
            <v>LAC</v>
          </cell>
          <cell r="O628" t="str">
            <v>LAC</v>
          </cell>
          <cell r="P628">
            <v>0</v>
          </cell>
          <cell r="Q628">
            <v>0</v>
          </cell>
          <cell r="R628">
            <v>1</v>
          </cell>
          <cell r="S628">
            <v>0</v>
          </cell>
          <cell r="T628">
            <v>0</v>
          </cell>
          <cell r="U628">
            <v>0</v>
          </cell>
          <cell r="V628">
            <v>0</v>
          </cell>
          <cell r="W628">
            <v>0</v>
          </cell>
          <cell r="X628">
            <v>0</v>
          </cell>
          <cell r="Y628" t="str">
            <v>NGO</v>
          </cell>
          <cell r="Z628" t="str">
            <v>NGO_academic_foundation</v>
          </cell>
          <cell r="AA628" t="str">
            <v>Y</v>
          </cell>
          <cell r="AB628">
            <v>0</v>
          </cell>
          <cell r="AC628" t="str">
            <v>Naya Biological Corridor (NBC) in the Munchique-Pinche Sector</v>
          </cell>
          <cell r="AD628" t="str">
            <v>MSP</v>
          </cell>
          <cell r="AE628" t="str">
            <v>GET</v>
          </cell>
          <cell r="AF628" t="str">
            <v>BD</v>
          </cell>
          <cell r="AG628" t="str">
            <v>3, 4</v>
          </cell>
          <cell r="AH628" t="str">
            <v>GEF - 3</v>
          </cell>
          <cell r="AI628">
            <v>37657</v>
          </cell>
          <cell r="AJ628">
            <v>2003</v>
          </cell>
          <cell r="AK628">
            <v>37956</v>
          </cell>
          <cell r="AL628">
            <v>2003</v>
          </cell>
          <cell r="AM628">
            <v>38563.5</v>
          </cell>
          <cell r="AN628">
            <v>39052</v>
          </cell>
          <cell r="AO628">
            <v>39171</v>
          </cell>
          <cell r="AP628">
            <v>39171</v>
          </cell>
          <cell r="AQ628">
            <v>2007</v>
          </cell>
          <cell r="AR628">
            <v>39</v>
          </cell>
          <cell r="AS628">
            <v>6</v>
          </cell>
          <cell r="AT628">
            <v>2010</v>
          </cell>
          <cell r="AU628">
            <v>2010</v>
          </cell>
          <cell r="AV628">
            <v>2010</v>
          </cell>
          <cell r="AW628">
            <v>0</v>
          </cell>
          <cell r="AX628">
            <v>0.72499902999999999</v>
          </cell>
          <cell r="AY628">
            <v>2.5000000000000001E-2</v>
          </cell>
          <cell r="AZ628">
            <v>0.74999903000000001</v>
          </cell>
          <cell r="BA628">
            <v>0.72</v>
          </cell>
          <cell r="BB628">
            <v>0.82</v>
          </cell>
          <cell r="BC628">
            <v>0.41</v>
          </cell>
          <cell r="BD628">
            <v>1.1310359960067808</v>
          </cell>
          <cell r="BE628">
            <v>0.56551799800339042</v>
          </cell>
          <cell r="BF628">
            <v>0.5</v>
          </cell>
          <cell r="BG628">
            <v>6</v>
          </cell>
          <cell r="BH628">
            <v>38</v>
          </cell>
          <cell r="BI628">
            <v>0</v>
          </cell>
          <cell r="BJ628">
            <v>1</v>
          </cell>
          <cell r="BK628">
            <v>1</v>
          </cell>
          <cell r="BL628">
            <v>0</v>
          </cell>
          <cell r="BM628">
            <v>1</v>
          </cell>
          <cell r="BN628">
            <v>4</v>
          </cell>
          <cell r="BO628">
            <v>1</v>
          </cell>
          <cell r="BP628">
            <v>3</v>
          </cell>
          <cell r="BQ628" t="str">
            <v>ML</v>
          </cell>
          <cell r="BR628">
            <v>3</v>
          </cell>
          <cell r="BS628">
            <v>4</v>
          </cell>
          <cell r="BT628">
            <v>4</v>
          </cell>
          <cell r="BU628">
            <v>4</v>
          </cell>
          <cell r="BV628">
            <v>0</v>
          </cell>
          <cell r="BW628">
            <v>5</v>
          </cell>
          <cell r="BX628">
            <v>1</v>
          </cell>
          <cell r="BY628">
            <v>5</v>
          </cell>
          <cell r="BZ628">
            <v>1</v>
          </cell>
          <cell r="CA628">
            <v>5</v>
          </cell>
          <cell r="CB628">
            <v>1</v>
          </cell>
          <cell r="CC628">
            <v>5</v>
          </cell>
          <cell r="CD628">
            <v>5</v>
          </cell>
          <cell r="CE628">
            <v>1</v>
          </cell>
          <cell r="CF628">
            <v>5</v>
          </cell>
          <cell r="CG628">
            <v>1</v>
          </cell>
          <cell r="CH628">
            <v>5</v>
          </cell>
          <cell r="CI628">
            <v>1</v>
          </cell>
          <cell r="CJ628">
            <v>5</v>
          </cell>
          <cell r="CK628">
            <v>1</v>
          </cell>
          <cell r="CL628">
            <v>5</v>
          </cell>
          <cell r="CM628">
            <v>1</v>
          </cell>
          <cell r="CN628">
            <v>5</v>
          </cell>
          <cell r="CO628">
            <v>1</v>
          </cell>
          <cell r="CP628">
            <v>4</v>
          </cell>
          <cell r="CQ628">
            <v>1</v>
          </cell>
          <cell r="CR628">
            <v>5</v>
          </cell>
          <cell r="CS628">
            <v>1</v>
          </cell>
          <cell r="CT628">
            <v>5</v>
          </cell>
          <cell r="CU628">
            <v>1</v>
          </cell>
          <cell r="CV628">
            <v>0</v>
          </cell>
          <cell r="CW628">
            <v>0</v>
          </cell>
          <cell r="CX628">
            <v>0</v>
          </cell>
          <cell r="CY628">
            <v>0</v>
          </cell>
          <cell r="CZ628">
            <v>0</v>
          </cell>
          <cell r="DA628">
            <v>0</v>
          </cell>
          <cell r="DB628">
            <v>0</v>
          </cell>
          <cell r="DC628">
            <v>0</v>
          </cell>
          <cell r="DD628">
            <v>0</v>
          </cell>
          <cell r="DE628">
            <v>0</v>
          </cell>
          <cell r="DF628">
            <v>0</v>
          </cell>
          <cell r="DG628">
            <v>0</v>
          </cell>
          <cell r="DH628">
            <v>0</v>
          </cell>
          <cell r="DI628">
            <v>0</v>
          </cell>
          <cell r="DJ628">
            <v>0</v>
          </cell>
          <cell r="DK628">
            <v>0</v>
          </cell>
          <cell r="DL628">
            <v>0</v>
          </cell>
          <cell r="DM628">
            <v>0</v>
          </cell>
          <cell r="DN628">
            <v>0</v>
          </cell>
          <cell r="DO628">
            <v>0</v>
          </cell>
          <cell r="DP628">
            <v>0</v>
          </cell>
          <cell r="DQ628">
            <v>0</v>
          </cell>
          <cell r="DR628">
            <v>5</v>
          </cell>
          <cell r="DS628">
            <v>4</v>
          </cell>
          <cell r="DT628">
            <v>4</v>
          </cell>
          <cell r="DU628">
            <v>4</v>
          </cell>
          <cell r="DV628">
            <v>1</v>
          </cell>
          <cell r="DW628">
            <v>3</v>
          </cell>
          <cell r="DX628">
            <v>4</v>
          </cell>
          <cell r="DY628">
            <v>4</v>
          </cell>
          <cell r="DZ628">
            <v>4</v>
          </cell>
          <cell r="EA628">
            <v>3</v>
          </cell>
          <cell r="EB628" t="str">
            <v>ML</v>
          </cell>
          <cell r="EC628">
            <v>5</v>
          </cell>
          <cell r="ED628">
            <v>5</v>
          </cell>
          <cell r="EE628">
            <v>0</v>
          </cell>
          <cell r="EF628">
            <v>0</v>
          </cell>
          <cell r="EG628">
            <v>0</v>
          </cell>
          <cell r="EH628">
            <v>0</v>
          </cell>
          <cell r="EI628">
            <v>0</v>
          </cell>
          <cell r="EJ628">
            <v>0</v>
          </cell>
          <cell r="EK628">
            <v>0</v>
          </cell>
          <cell r="EL628">
            <v>0</v>
          </cell>
          <cell r="EM628">
            <v>0</v>
          </cell>
        </row>
        <row r="629">
          <cell r="A629">
            <v>1893</v>
          </cell>
          <cell r="B629" t="e">
            <v>#N/A</v>
          </cell>
          <cell r="C629">
            <v>0</v>
          </cell>
          <cell r="D629" t="str">
            <v>No</v>
          </cell>
          <cell r="E629" t="str">
            <v>Yes</v>
          </cell>
          <cell r="F629" t="str">
            <v>IAEO</v>
          </cell>
          <cell r="G629" t="str">
            <v>UNDP/World Bank,UNEP</v>
          </cell>
          <cell r="H629" t="str">
            <v>UNEP</v>
          </cell>
          <cell r="I629">
            <v>1</v>
          </cell>
          <cell r="J629" t="str">
            <v>JOINT</v>
          </cell>
          <cell r="K629" t="str">
            <v>UNEP/WB/UNDP</v>
          </cell>
          <cell r="L629" t="str">
            <v>Global</v>
          </cell>
          <cell r="M629">
            <v>0</v>
          </cell>
          <cell r="N629" t="str">
            <v>Global</v>
          </cell>
          <cell r="O629" t="str">
            <v>Global</v>
          </cell>
          <cell r="P629">
            <v>1</v>
          </cell>
          <cell r="Q629">
            <v>0</v>
          </cell>
          <cell r="R629">
            <v>0</v>
          </cell>
          <cell r="S629">
            <v>0</v>
          </cell>
          <cell r="T629">
            <v>0</v>
          </cell>
          <cell r="U629">
            <v>0</v>
          </cell>
          <cell r="V629">
            <v>0</v>
          </cell>
          <cell r="W629">
            <v>0</v>
          </cell>
          <cell r="X629">
            <v>0</v>
          </cell>
          <cell r="Y629" t="str">
            <v>Multilateral</v>
          </cell>
          <cell r="Z629" t="str">
            <v>Bi_multilateral</v>
          </cell>
          <cell r="AA629" t="str">
            <v>Y</v>
          </cell>
          <cell r="AB629">
            <v>0</v>
          </cell>
          <cell r="AC629" t="str">
            <v>Strengthening Global Capacity to Sustain Transboundery Waters: The International Waters Learning Exchange and Resource Network (IW:LEARN)</v>
          </cell>
          <cell r="AD629" t="str">
            <v>FSP</v>
          </cell>
          <cell r="AE629" t="str">
            <v>GET</v>
          </cell>
          <cell r="AF629" t="str">
            <v>IW</v>
          </cell>
          <cell r="AG629">
            <v>0</v>
          </cell>
          <cell r="AH629" t="str">
            <v>GEF - 3</v>
          </cell>
          <cell r="AI629">
            <v>38243</v>
          </cell>
          <cell r="AJ629">
            <v>2004</v>
          </cell>
          <cell r="AK629">
            <v>38263</v>
          </cell>
          <cell r="AL629">
            <v>2004</v>
          </cell>
          <cell r="AM629">
            <v>39175</v>
          </cell>
          <cell r="AN629">
            <v>0</v>
          </cell>
          <cell r="AO629">
            <v>40087</v>
          </cell>
          <cell r="AP629">
            <v>40087</v>
          </cell>
          <cell r="AQ629">
            <v>2009</v>
          </cell>
          <cell r="AR629">
            <v>59</v>
          </cell>
          <cell r="AS629">
            <v>0</v>
          </cell>
          <cell r="AT629">
            <v>2011</v>
          </cell>
          <cell r="AU629">
            <v>2010</v>
          </cell>
          <cell r="AV629">
            <v>2010</v>
          </cell>
          <cell r="AW629">
            <v>0</v>
          </cell>
          <cell r="AX629">
            <v>6.2846070000000003</v>
          </cell>
          <cell r="AY629">
            <v>0.35</v>
          </cell>
          <cell r="AZ629">
            <v>6.6346069999999999</v>
          </cell>
          <cell r="BA629">
            <v>1.35</v>
          </cell>
          <cell r="BB629">
            <v>5.5149999999999997</v>
          </cell>
          <cell r="BC629">
            <v>4.9400000000000004</v>
          </cell>
          <cell r="BD629">
            <v>0.87754095045243075</v>
          </cell>
          <cell r="BE629">
            <v>0.78604756033273049</v>
          </cell>
          <cell r="BF629">
            <v>0.89573889392565742</v>
          </cell>
          <cell r="BG629">
            <v>12</v>
          </cell>
          <cell r="BH629">
            <v>22</v>
          </cell>
          <cell r="BI629">
            <v>11</v>
          </cell>
          <cell r="BJ629">
            <v>1</v>
          </cell>
          <cell r="BK629">
            <v>1</v>
          </cell>
          <cell r="BL629">
            <v>0</v>
          </cell>
          <cell r="BM629">
            <v>1</v>
          </cell>
          <cell r="BN629">
            <v>4</v>
          </cell>
          <cell r="BO629">
            <v>1</v>
          </cell>
          <cell r="BP629">
            <v>4</v>
          </cell>
          <cell r="BQ629" t="str">
            <v>L</v>
          </cell>
          <cell r="BR629">
            <v>4</v>
          </cell>
          <cell r="BS629">
            <v>4</v>
          </cell>
          <cell r="BT629">
            <v>4</v>
          </cell>
          <cell r="BU629">
            <v>0</v>
          </cell>
          <cell r="BV629">
            <v>0</v>
          </cell>
          <cell r="BW629">
            <v>5</v>
          </cell>
          <cell r="BX629">
            <v>1</v>
          </cell>
          <cell r="BY629">
            <v>5</v>
          </cell>
          <cell r="BZ629">
            <v>1</v>
          </cell>
          <cell r="CA629">
            <v>5</v>
          </cell>
          <cell r="CB629">
            <v>1</v>
          </cell>
          <cell r="CC629" t="str">
            <v>UA</v>
          </cell>
          <cell r="CD629">
            <v>5</v>
          </cell>
          <cell r="CE629">
            <v>1</v>
          </cell>
          <cell r="CF629">
            <v>4</v>
          </cell>
          <cell r="CG629">
            <v>1</v>
          </cell>
          <cell r="CH629">
            <v>5</v>
          </cell>
          <cell r="CI629">
            <v>1</v>
          </cell>
          <cell r="CJ629">
            <v>5</v>
          </cell>
          <cell r="CK629">
            <v>1</v>
          </cell>
          <cell r="CL629">
            <v>5</v>
          </cell>
          <cell r="CM629">
            <v>1</v>
          </cell>
          <cell r="CN629">
            <v>5</v>
          </cell>
          <cell r="CO629">
            <v>1</v>
          </cell>
          <cell r="CP629">
            <v>5</v>
          </cell>
          <cell r="CQ629">
            <v>1</v>
          </cell>
          <cell r="CR629">
            <v>5</v>
          </cell>
          <cell r="CS629">
            <v>1</v>
          </cell>
          <cell r="CT629">
            <v>5</v>
          </cell>
          <cell r="CU629">
            <v>1</v>
          </cell>
          <cell r="CV629">
            <v>0</v>
          </cell>
          <cell r="CW629">
            <v>0</v>
          </cell>
          <cell r="CX629">
            <v>0</v>
          </cell>
          <cell r="CY629">
            <v>0</v>
          </cell>
          <cell r="CZ629">
            <v>1</v>
          </cell>
          <cell r="DA629">
            <v>0</v>
          </cell>
          <cell r="DB629">
            <v>0</v>
          </cell>
          <cell r="DC629">
            <v>0</v>
          </cell>
          <cell r="DD629">
            <v>0</v>
          </cell>
          <cell r="DE629">
            <v>0</v>
          </cell>
          <cell r="DF629">
            <v>0</v>
          </cell>
          <cell r="DG629">
            <v>0</v>
          </cell>
          <cell r="DH629">
            <v>0</v>
          </cell>
          <cell r="DI629">
            <v>0</v>
          </cell>
          <cell r="DJ629">
            <v>0</v>
          </cell>
          <cell r="DK629">
            <v>0</v>
          </cell>
          <cell r="DL629">
            <v>0</v>
          </cell>
          <cell r="DM629">
            <v>0</v>
          </cell>
          <cell r="DN629">
            <v>0</v>
          </cell>
          <cell r="DO629">
            <v>0</v>
          </cell>
          <cell r="DP629">
            <v>0</v>
          </cell>
          <cell r="DQ629">
            <v>0</v>
          </cell>
          <cell r="DR629">
            <v>6</v>
          </cell>
          <cell r="DS629">
            <v>5</v>
          </cell>
          <cell r="DT629">
            <v>4</v>
          </cell>
          <cell r="DU629">
            <v>4</v>
          </cell>
          <cell r="DV629">
            <v>1</v>
          </cell>
          <cell r="DW629">
            <v>0</v>
          </cell>
          <cell r="DX629">
            <v>0</v>
          </cell>
          <cell r="DY629">
            <v>0</v>
          </cell>
          <cell r="DZ629">
            <v>0</v>
          </cell>
          <cell r="EA629">
            <v>0</v>
          </cell>
          <cell r="EB629">
            <v>0</v>
          </cell>
          <cell r="EC629">
            <v>0</v>
          </cell>
          <cell r="ED629">
            <v>0</v>
          </cell>
          <cell r="EE629">
            <v>0</v>
          </cell>
          <cell r="EF629">
            <v>0</v>
          </cell>
          <cell r="EG629">
            <v>0</v>
          </cell>
          <cell r="EH629">
            <v>0</v>
          </cell>
          <cell r="EI629">
            <v>0</v>
          </cell>
          <cell r="EJ629">
            <v>0</v>
          </cell>
          <cell r="EK629">
            <v>0</v>
          </cell>
          <cell r="EL629">
            <v>0</v>
          </cell>
          <cell r="EM629">
            <v>0</v>
          </cell>
        </row>
        <row r="630">
          <cell r="A630">
            <v>1894</v>
          </cell>
          <cell r="B630" t="e">
            <v>#N/A</v>
          </cell>
          <cell r="C630">
            <v>73322</v>
          </cell>
          <cell r="D630" t="str">
            <v>No</v>
          </cell>
          <cell r="E630" t="str">
            <v>Yes</v>
          </cell>
          <cell r="F630" t="str">
            <v>IAEO</v>
          </cell>
          <cell r="G630" t="str">
            <v>World Bank</v>
          </cell>
          <cell r="H630" t="str">
            <v>WB</v>
          </cell>
          <cell r="I630">
            <v>0</v>
          </cell>
          <cell r="J630" t="str">
            <v>WB</v>
          </cell>
          <cell r="K630">
            <v>0</v>
          </cell>
          <cell r="L630" t="str">
            <v>South Africa</v>
          </cell>
          <cell r="M630">
            <v>0</v>
          </cell>
          <cell r="N630" t="str">
            <v>AFR</v>
          </cell>
          <cell r="O630" t="str">
            <v>AFR</v>
          </cell>
          <cell r="P630">
            <v>0</v>
          </cell>
          <cell r="Q630">
            <v>0</v>
          </cell>
          <cell r="R630">
            <v>1</v>
          </cell>
          <cell r="S630">
            <v>0</v>
          </cell>
          <cell r="T630">
            <v>0</v>
          </cell>
          <cell r="U630">
            <v>0</v>
          </cell>
          <cell r="V630">
            <v>0</v>
          </cell>
          <cell r="W630">
            <v>0</v>
          </cell>
          <cell r="X630">
            <v>0</v>
          </cell>
          <cell r="Y630">
            <v>0</v>
          </cell>
          <cell r="Z630">
            <v>0</v>
          </cell>
          <cell r="AA630">
            <v>0</v>
          </cell>
          <cell r="AB630">
            <v>0</v>
          </cell>
          <cell r="AC630" t="str">
            <v>Renewable Energy Market Transformation (REMT)</v>
          </cell>
          <cell r="AD630" t="str">
            <v>FSP</v>
          </cell>
          <cell r="AE630" t="str">
            <v>GET</v>
          </cell>
          <cell r="AF630" t="str">
            <v>CC</v>
          </cell>
          <cell r="AG630">
            <v>0</v>
          </cell>
          <cell r="AH630" t="str">
            <v>GEF - 3</v>
          </cell>
          <cell r="AI630">
            <v>39240</v>
          </cell>
          <cell r="AJ630">
            <v>2007</v>
          </cell>
          <cell r="AK630">
            <v>39717</v>
          </cell>
          <cell r="AL630">
            <v>2008</v>
          </cell>
          <cell r="AM630">
            <v>0</v>
          </cell>
          <cell r="AN630">
            <v>40816</v>
          </cell>
          <cell r="AO630">
            <v>41547</v>
          </cell>
          <cell r="AP630">
            <v>41547</v>
          </cell>
          <cell r="AQ630">
            <v>2013</v>
          </cell>
          <cell r="AR630">
            <v>0</v>
          </cell>
          <cell r="AS630">
            <v>0</v>
          </cell>
          <cell r="AT630">
            <v>2014</v>
          </cell>
          <cell r="AU630">
            <v>0</v>
          </cell>
          <cell r="AV630">
            <v>2014</v>
          </cell>
          <cell r="AW630">
            <v>0</v>
          </cell>
          <cell r="AX630">
            <v>6</v>
          </cell>
          <cell r="AY630">
            <v>0</v>
          </cell>
          <cell r="AZ630">
            <v>6</v>
          </cell>
          <cell r="BA630">
            <v>0</v>
          </cell>
          <cell r="BB630">
            <v>11.3</v>
          </cell>
          <cell r="BC630">
            <v>3.67</v>
          </cell>
          <cell r="BD630">
            <v>0</v>
          </cell>
          <cell r="BE630">
            <v>0</v>
          </cell>
          <cell r="BF630">
            <v>0</v>
          </cell>
          <cell r="BG630">
            <v>0</v>
          </cell>
          <cell r="BH630">
            <v>0</v>
          </cell>
          <cell r="BI630">
            <v>0</v>
          </cell>
          <cell r="BJ630">
            <v>0</v>
          </cell>
          <cell r="BK630">
            <v>1</v>
          </cell>
          <cell r="BL630">
            <v>0</v>
          </cell>
          <cell r="BM630">
            <v>1</v>
          </cell>
          <cell r="BN630">
            <v>4</v>
          </cell>
          <cell r="BO630">
            <v>0</v>
          </cell>
          <cell r="BP630">
            <v>0</v>
          </cell>
          <cell r="BQ630">
            <v>0</v>
          </cell>
          <cell r="BR630">
            <v>0</v>
          </cell>
          <cell r="BS630">
            <v>0</v>
          </cell>
          <cell r="BT630">
            <v>0</v>
          </cell>
          <cell r="BU630">
            <v>0</v>
          </cell>
          <cell r="BV630">
            <v>0</v>
          </cell>
          <cell r="BW630">
            <v>0</v>
          </cell>
          <cell r="BX630">
            <v>0</v>
          </cell>
          <cell r="BY630">
            <v>0</v>
          </cell>
          <cell r="BZ630">
            <v>0</v>
          </cell>
          <cell r="CA630">
            <v>0</v>
          </cell>
          <cell r="CB630">
            <v>0</v>
          </cell>
          <cell r="CC630">
            <v>0</v>
          </cell>
          <cell r="CD630">
            <v>0</v>
          </cell>
          <cell r="CE630">
            <v>0</v>
          </cell>
          <cell r="CF630">
            <v>0</v>
          </cell>
          <cell r="CG630">
            <v>0</v>
          </cell>
          <cell r="CH630">
            <v>0</v>
          </cell>
          <cell r="CI630">
            <v>0</v>
          </cell>
          <cell r="CJ630">
            <v>0</v>
          </cell>
          <cell r="CK630">
            <v>0</v>
          </cell>
          <cell r="CL630">
            <v>0</v>
          </cell>
          <cell r="CM630">
            <v>0</v>
          </cell>
          <cell r="CN630">
            <v>0</v>
          </cell>
          <cell r="CO630">
            <v>0</v>
          </cell>
          <cell r="CP630">
            <v>0</v>
          </cell>
          <cell r="CQ630">
            <v>0</v>
          </cell>
          <cell r="CR630">
            <v>0</v>
          </cell>
          <cell r="CS630">
            <v>0</v>
          </cell>
          <cell r="CT630">
            <v>0</v>
          </cell>
          <cell r="CU630">
            <v>0</v>
          </cell>
          <cell r="CV630">
            <v>0</v>
          </cell>
          <cell r="CW630">
            <v>0</v>
          </cell>
          <cell r="CX630">
            <v>0</v>
          </cell>
          <cell r="CY630">
            <v>4</v>
          </cell>
          <cell r="CZ630">
            <v>1</v>
          </cell>
          <cell r="DA630">
            <v>0</v>
          </cell>
          <cell r="DB630">
            <v>0</v>
          </cell>
          <cell r="DC630">
            <v>0</v>
          </cell>
          <cell r="DD630">
            <v>0</v>
          </cell>
          <cell r="DE630">
            <v>3</v>
          </cell>
          <cell r="DF630" t="str">
            <v>ML</v>
          </cell>
          <cell r="DG630" t="str">
            <v>SUBSTANTIAL</v>
          </cell>
          <cell r="DH630" t="str">
            <v>SUBSTANTIAL</v>
          </cell>
          <cell r="DI630">
            <v>4</v>
          </cell>
          <cell r="DJ630">
            <v>5</v>
          </cell>
          <cell r="DK630">
            <v>5</v>
          </cell>
          <cell r="DL630">
            <v>0</v>
          </cell>
          <cell r="DM630">
            <v>0</v>
          </cell>
          <cell r="DN630">
            <v>0</v>
          </cell>
          <cell r="DO630">
            <v>0</v>
          </cell>
          <cell r="DP630">
            <v>0</v>
          </cell>
          <cell r="DQ630">
            <v>0</v>
          </cell>
          <cell r="DR630">
            <v>0</v>
          </cell>
          <cell r="DS630">
            <v>0</v>
          </cell>
          <cell r="DT630">
            <v>0</v>
          </cell>
          <cell r="DU630">
            <v>0</v>
          </cell>
          <cell r="DV630">
            <v>0</v>
          </cell>
          <cell r="DW630">
            <v>0</v>
          </cell>
          <cell r="DX630">
            <v>0</v>
          </cell>
          <cell r="DY630">
            <v>0</v>
          </cell>
          <cell r="DZ630">
            <v>0</v>
          </cell>
          <cell r="EA630">
            <v>0</v>
          </cell>
          <cell r="EB630">
            <v>0</v>
          </cell>
          <cell r="EC630">
            <v>0</v>
          </cell>
          <cell r="ED630">
            <v>0</v>
          </cell>
          <cell r="EE630">
            <v>0</v>
          </cell>
          <cell r="EF630">
            <v>0</v>
          </cell>
          <cell r="EG630">
            <v>0</v>
          </cell>
          <cell r="EH630">
            <v>0</v>
          </cell>
          <cell r="EI630">
            <v>0</v>
          </cell>
          <cell r="EJ630">
            <v>0</v>
          </cell>
          <cell r="EK630">
            <v>0</v>
          </cell>
          <cell r="EL630">
            <v>0</v>
          </cell>
          <cell r="EM630">
            <v>0</v>
          </cell>
        </row>
        <row r="631">
          <cell r="A631">
            <v>1895</v>
          </cell>
          <cell r="B631">
            <v>1895</v>
          </cell>
          <cell r="C631" t="str">
            <v>GFL / 2328 - 2713 -  PMS: GF/ 1030 – 05</v>
          </cell>
          <cell r="D631" t="str">
            <v>Yes</v>
          </cell>
          <cell r="E631" t="str">
            <v>No</v>
          </cell>
          <cell r="F631" t="str">
            <v>GEFIEO</v>
          </cell>
          <cell r="G631" t="str">
            <v>UNEP</v>
          </cell>
          <cell r="H631" t="str">
            <v>UNEP</v>
          </cell>
          <cell r="I631">
            <v>0</v>
          </cell>
          <cell r="J631" t="str">
            <v>UNEP</v>
          </cell>
          <cell r="K631">
            <v>0</v>
          </cell>
          <cell r="L631" t="str">
            <v>Global</v>
          </cell>
          <cell r="M631" t="str">
            <v>Brazil, Cameroon, Mexico</v>
          </cell>
          <cell r="N631" t="str">
            <v>CEX</v>
          </cell>
          <cell r="O631" t="str">
            <v>Global</v>
          </cell>
          <cell r="P631">
            <v>1</v>
          </cell>
          <cell r="Q631">
            <v>0</v>
          </cell>
          <cell r="R631">
            <v>0</v>
          </cell>
          <cell r="S631">
            <v>0</v>
          </cell>
          <cell r="T631">
            <v>0</v>
          </cell>
          <cell r="U631">
            <v>0</v>
          </cell>
          <cell r="V631">
            <v>0</v>
          </cell>
          <cell r="W631">
            <v>0</v>
          </cell>
          <cell r="X631">
            <v>0</v>
          </cell>
          <cell r="Y631" t="str">
            <v>NGO</v>
          </cell>
          <cell r="Z631" t="str">
            <v>NGO_academic_foundation</v>
          </cell>
          <cell r="AA631" t="str">
            <v>lead executing agency</v>
          </cell>
          <cell r="AB631" t="str">
            <v>Not involved</v>
          </cell>
          <cell r="AC631" t="str">
            <v>Improved Certification Schemes for Sustainable Tropical Forest Management</v>
          </cell>
          <cell r="AD631" t="str">
            <v>MSP</v>
          </cell>
          <cell r="AE631" t="str">
            <v>GET</v>
          </cell>
          <cell r="AF631" t="str">
            <v>BD</v>
          </cell>
          <cell r="AG631">
            <v>0</v>
          </cell>
          <cell r="AH631" t="str">
            <v>GEF - 3</v>
          </cell>
          <cell r="AI631">
            <v>38353</v>
          </cell>
          <cell r="AJ631">
            <v>2005</v>
          </cell>
          <cell r="AK631">
            <v>38473</v>
          </cell>
          <cell r="AL631">
            <v>2005</v>
          </cell>
          <cell r="AM631">
            <v>0</v>
          </cell>
          <cell r="AN631">
            <v>40330</v>
          </cell>
          <cell r="AO631">
            <v>40330</v>
          </cell>
          <cell r="AP631">
            <v>40330</v>
          </cell>
          <cell r="AQ631">
            <v>2010</v>
          </cell>
          <cell r="AR631">
            <v>0</v>
          </cell>
          <cell r="AS631">
            <v>0</v>
          </cell>
          <cell r="AT631">
            <v>2014</v>
          </cell>
          <cell r="AU631">
            <v>40429</v>
          </cell>
          <cell r="AV631">
            <v>2010</v>
          </cell>
          <cell r="AW631">
            <v>0</v>
          </cell>
          <cell r="AX631">
            <v>0.98699999999999999</v>
          </cell>
          <cell r="AY631">
            <v>0</v>
          </cell>
          <cell r="AZ631">
            <v>0.98699999999999999</v>
          </cell>
          <cell r="BA631">
            <v>0</v>
          </cell>
          <cell r="BB631">
            <v>0.46700000000000003</v>
          </cell>
          <cell r="BC631">
            <v>0.79300000000000004</v>
          </cell>
          <cell r="BD631">
            <v>0</v>
          </cell>
          <cell r="BE631">
            <v>0</v>
          </cell>
          <cell r="BF631">
            <v>0</v>
          </cell>
          <cell r="BG631">
            <v>0</v>
          </cell>
          <cell r="BH631">
            <v>0</v>
          </cell>
          <cell r="BI631">
            <v>0</v>
          </cell>
          <cell r="BJ631">
            <v>1</v>
          </cell>
          <cell r="BK631" t="str">
            <v>NR</v>
          </cell>
          <cell r="BL631">
            <v>0</v>
          </cell>
          <cell r="BM631">
            <v>1</v>
          </cell>
          <cell r="BN631">
            <v>5</v>
          </cell>
          <cell r="BO631">
            <v>0</v>
          </cell>
          <cell r="BP631">
            <v>0</v>
          </cell>
          <cell r="BQ631">
            <v>0</v>
          </cell>
          <cell r="BR631">
            <v>0</v>
          </cell>
          <cell r="BS631">
            <v>0</v>
          </cell>
          <cell r="BT631">
            <v>0</v>
          </cell>
          <cell r="BU631">
            <v>0</v>
          </cell>
          <cell r="BV631">
            <v>0</v>
          </cell>
          <cell r="BW631">
            <v>0</v>
          </cell>
          <cell r="BX631">
            <v>0</v>
          </cell>
          <cell r="BY631">
            <v>0</v>
          </cell>
          <cell r="BZ631">
            <v>0</v>
          </cell>
          <cell r="CA631">
            <v>0</v>
          </cell>
          <cell r="CB631">
            <v>0</v>
          </cell>
          <cell r="CC631">
            <v>0</v>
          </cell>
          <cell r="CD631">
            <v>0</v>
          </cell>
          <cell r="CE631">
            <v>0</v>
          </cell>
          <cell r="CF631">
            <v>0</v>
          </cell>
          <cell r="CG631">
            <v>0</v>
          </cell>
          <cell r="CH631">
            <v>0</v>
          </cell>
          <cell r="CI631">
            <v>0</v>
          </cell>
          <cell r="CJ631">
            <v>0</v>
          </cell>
          <cell r="CK631">
            <v>0</v>
          </cell>
          <cell r="CL631">
            <v>0</v>
          </cell>
          <cell r="CM631">
            <v>0</v>
          </cell>
          <cell r="CN631">
            <v>0</v>
          </cell>
          <cell r="CO631">
            <v>0</v>
          </cell>
          <cell r="CP631">
            <v>0</v>
          </cell>
          <cell r="CQ631">
            <v>0</v>
          </cell>
          <cell r="CR631">
            <v>0</v>
          </cell>
          <cell r="CS631">
            <v>0</v>
          </cell>
          <cell r="CT631">
            <v>0</v>
          </cell>
          <cell r="CU631">
            <v>0</v>
          </cell>
          <cell r="CV631">
            <v>0</v>
          </cell>
          <cell r="CW631">
            <v>0</v>
          </cell>
          <cell r="CX631">
            <v>0</v>
          </cell>
          <cell r="CY631">
            <v>0</v>
          </cell>
          <cell r="CZ631">
            <v>0</v>
          </cell>
          <cell r="DA631">
            <v>0</v>
          </cell>
          <cell r="DB631">
            <v>0</v>
          </cell>
          <cell r="DC631">
            <v>0</v>
          </cell>
          <cell r="DD631">
            <v>0</v>
          </cell>
          <cell r="DE631">
            <v>0</v>
          </cell>
          <cell r="DF631">
            <v>0</v>
          </cell>
          <cell r="DG631">
            <v>0</v>
          </cell>
          <cell r="DH631">
            <v>0</v>
          </cell>
          <cell r="DI631">
            <v>0</v>
          </cell>
          <cell r="DJ631">
            <v>0</v>
          </cell>
          <cell r="DK631">
            <v>0</v>
          </cell>
          <cell r="DL631">
            <v>0</v>
          </cell>
          <cell r="DM631">
            <v>0</v>
          </cell>
          <cell r="DN631">
            <v>0</v>
          </cell>
          <cell r="DO631">
            <v>0</v>
          </cell>
          <cell r="DP631">
            <v>0</v>
          </cell>
          <cell r="DQ631">
            <v>0</v>
          </cell>
          <cell r="DR631">
            <v>5</v>
          </cell>
          <cell r="DS631">
            <v>5</v>
          </cell>
          <cell r="DT631">
            <v>5</v>
          </cell>
          <cell r="DU631">
            <v>5</v>
          </cell>
          <cell r="DV631">
            <v>1</v>
          </cell>
          <cell r="DW631" t="str">
            <v>UA</v>
          </cell>
          <cell r="DX631">
            <v>4</v>
          </cell>
          <cell r="DY631">
            <v>4</v>
          </cell>
          <cell r="DZ631">
            <v>4</v>
          </cell>
          <cell r="EA631">
            <v>4</v>
          </cell>
          <cell r="EB631" t="str">
            <v>L</v>
          </cell>
          <cell r="EC631">
            <v>3</v>
          </cell>
          <cell r="ED631">
            <v>4</v>
          </cell>
          <cell r="EE631">
            <v>4</v>
          </cell>
          <cell r="EF631">
            <v>5</v>
          </cell>
          <cell r="EG631">
            <v>3</v>
          </cell>
          <cell r="EH631">
            <v>5</v>
          </cell>
          <cell r="EI631">
            <v>2</v>
          </cell>
          <cell r="EJ631">
            <v>1</v>
          </cell>
          <cell r="EK631">
            <v>5</v>
          </cell>
          <cell r="EL631">
            <v>4</v>
          </cell>
          <cell r="EM631">
            <v>1</v>
          </cell>
        </row>
        <row r="632">
          <cell r="A632">
            <v>1899</v>
          </cell>
          <cell r="B632" t="e">
            <v>#N/A</v>
          </cell>
          <cell r="C632">
            <v>0</v>
          </cell>
          <cell r="D632" t="str">
            <v>No</v>
          </cell>
          <cell r="E632" t="str">
            <v>Yes</v>
          </cell>
          <cell r="F632" t="str">
            <v>IAEO</v>
          </cell>
          <cell r="G632" t="str">
            <v>UNDP</v>
          </cell>
          <cell r="H632" t="str">
            <v>UNDP</v>
          </cell>
          <cell r="I632">
            <v>0</v>
          </cell>
          <cell r="J632" t="str">
            <v>UNDP</v>
          </cell>
          <cell r="K632" t="str">
            <v>UNDP</v>
          </cell>
          <cell r="L632" t="str">
            <v>Costa Rica</v>
          </cell>
          <cell r="M632" t="str">
            <v>Costa Rica, Nicaragua, Panama, El Salvador</v>
          </cell>
          <cell r="N632" t="str">
            <v>LAC</v>
          </cell>
          <cell r="O632" t="str">
            <v>LAC</v>
          </cell>
          <cell r="P632">
            <v>0</v>
          </cell>
          <cell r="Q632">
            <v>1</v>
          </cell>
          <cell r="R632">
            <v>0</v>
          </cell>
          <cell r="S632">
            <v>0</v>
          </cell>
          <cell r="T632">
            <v>0</v>
          </cell>
          <cell r="U632">
            <v>0</v>
          </cell>
          <cell r="V632">
            <v>0</v>
          </cell>
          <cell r="W632">
            <v>0</v>
          </cell>
          <cell r="X632">
            <v>0</v>
          </cell>
          <cell r="Y632" t="str">
            <v>NGO</v>
          </cell>
          <cell r="Z632" t="str">
            <v>NGO_academic_foundation</v>
          </cell>
          <cell r="AA632" t="str">
            <v>Y</v>
          </cell>
          <cell r="AB632">
            <v>0</v>
          </cell>
          <cell r="AC632" t="str">
            <v>Regional Programme on Electrical Energy Efficiency in Industry and Commercial Service Sectors in Central America</v>
          </cell>
          <cell r="AD632" t="str">
            <v>FSP</v>
          </cell>
          <cell r="AE632" t="str">
            <v>GET</v>
          </cell>
          <cell r="AF632" t="str">
            <v>CC</v>
          </cell>
          <cell r="AG632">
            <v>5</v>
          </cell>
          <cell r="AH632" t="str">
            <v>GEF - 3</v>
          </cell>
          <cell r="AI632">
            <v>38707</v>
          </cell>
          <cell r="AJ632">
            <v>2005</v>
          </cell>
          <cell r="AK632">
            <v>38749</v>
          </cell>
          <cell r="AL632">
            <v>2006</v>
          </cell>
          <cell r="AM632">
            <v>39874</v>
          </cell>
          <cell r="AN632">
            <v>40878</v>
          </cell>
          <cell r="AO632">
            <v>40999</v>
          </cell>
          <cell r="AP632">
            <v>40999</v>
          </cell>
          <cell r="AQ632">
            <v>2012</v>
          </cell>
          <cell r="AR632">
            <v>73</v>
          </cell>
          <cell r="AS632">
            <v>3</v>
          </cell>
          <cell r="AT632">
            <v>2012</v>
          </cell>
          <cell r="AU632">
            <v>2012</v>
          </cell>
          <cell r="AV632">
            <v>2012</v>
          </cell>
          <cell r="AW632">
            <v>0</v>
          </cell>
          <cell r="AX632">
            <v>2.1800000000000002</v>
          </cell>
          <cell r="AY632">
            <v>0.35</v>
          </cell>
          <cell r="AZ632">
            <v>2.5300000000000002</v>
          </cell>
          <cell r="BA632">
            <v>2.13</v>
          </cell>
          <cell r="BB632">
            <v>7.0650000000000004</v>
          </cell>
          <cell r="BC632">
            <v>8.76</v>
          </cell>
          <cell r="BD632">
            <v>3.2408256880733943</v>
          </cell>
          <cell r="BE632">
            <v>4.0183486238532105</v>
          </cell>
          <cell r="BF632">
            <v>1.2399150743099787</v>
          </cell>
          <cell r="BG632">
            <v>12</v>
          </cell>
          <cell r="BH632">
            <v>1</v>
          </cell>
          <cell r="BI632">
            <v>6</v>
          </cell>
          <cell r="BJ632" t="str">
            <v>NA</v>
          </cell>
          <cell r="BK632">
            <v>6</v>
          </cell>
          <cell r="BL632">
            <v>0</v>
          </cell>
          <cell r="BM632">
            <v>1</v>
          </cell>
          <cell r="BN632">
            <v>6</v>
          </cell>
          <cell r="BO632">
            <v>1</v>
          </cell>
          <cell r="BP632">
            <v>3</v>
          </cell>
          <cell r="BQ632" t="str">
            <v>ML</v>
          </cell>
          <cell r="BR632">
            <v>3</v>
          </cell>
          <cell r="BS632">
            <v>3</v>
          </cell>
          <cell r="BT632">
            <v>3</v>
          </cell>
          <cell r="BU632">
            <v>3</v>
          </cell>
          <cell r="BV632">
            <v>0</v>
          </cell>
          <cell r="BW632">
            <v>5</v>
          </cell>
          <cell r="BX632">
            <v>1</v>
          </cell>
          <cell r="BY632">
            <v>5</v>
          </cell>
          <cell r="BZ632">
            <v>1</v>
          </cell>
          <cell r="CA632">
            <v>5</v>
          </cell>
          <cell r="CB632">
            <v>1</v>
          </cell>
          <cell r="CC632">
            <v>6</v>
          </cell>
          <cell r="CD632">
            <v>6</v>
          </cell>
          <cell r="CE632">
            <v>1</v>
          </cell>
          <cell r="CF632">
            <v>6</v>
          </cell>
          <cell r="CG632">
            <v>1</v>
          </cell>
          <cell r="CH632">
            <v>5</v>
          </cell>
          <cell r="CI632">
            <v>1</v>
          </cell>
          <cell r="CJ632">
            <v>5</v>
          </cell>
          <cell r="CK632">
            <v>1</v>
          </cell>
          <cell r="CL632">
            <v>0</v>
          </cell>
          <cell r="CM632">
            <v>0</v>
          </cell>
          <cell r="CN632">
            <v>4</v>
          </cell>
          <cell r="CO632">
            <v>1</v>
          </cell>
          <cell r="CP632">
            <v>6</v>
          </cell>
          <cell r="CQ632">
            <v>1</v>
          </cell>
          <cell r="CR632">
            <v>4</v>
          </cell>
          <cell r="CS632">
            <v>1</v>
          </cell>
          <cell r="CT632">
            <v>5</v>
          </cell>
          <cell r="CU632">
            <v>1</v>
          </cell>
          <cell r="CV632">
            <v>0</v>
          </cell>
          <cell r="CW632">
            <v>0</v>
          </cell>
          <cell r="CX632">
            <v>0</v>
          </cell>
          <cell r="CY632">
            <v>6</v>
          </cell>
          <cell r="CZ632">
            <v>1</v>
          </cell>
          <cell r="DA632">
            <v>0</v>
          </cell>
          <cell r="DB632">
            <v>0</v>
          </cell>
          <cell r="DC632">
            <v>0</v>
          </cell>
          <cell r="DD632">
            <v>0</v>
          </cell>
          <cell r="DE632">
            <v>0</v>
          </cell>
          <cell r="DF632">
            <v>0</v>
          </cell>
          <cell r="DG632">
            <v>0</v>
          </cell>
          <cell r="DH632">
            <v>0</v>
          </cell>
          <cell r="DI632">
            <v>0</v>
          </cell>
          <cell r="DJ632">
            <v>0</v>
          </cell>
          <cell r="DK632">
            <v>0</v>
          </cell>
          <cell r="DL632">
            <v>5</v>
          </cell>
          <cell r="DM632">
            <v>6</v>
          </cell>
          <cell r="DN632">
            <v>4</v>
          </cell>
          <cell r="DO632">
            <v>6</v>
          </cell>
          <cell r="DP632">
            <v>4</v>
          </cell>
          <cell r="DQ632">
            <v>5</v>
          </cell>
          <cell r="DR632">
            <v>6</v>
          </cell>
          <cell r="DS632">
            <v>6</v>
          </cell>
          <cell r="DT632">
            <v>6</v>
          </cell>
          <cell r="DU632">
            <v>6</v>
          </cell>
          <cell r="DV632">
            <v>1</v>
          </cell>
          <cell r="DW632">
            <v>0</v>
          </cell>
          <cell r="DX632">
            <v>0</v>
          </cell>
          <cell r="DY632">
            <v>0</v>
          </cell>
          <cell r="DZ632">
            <v>0</v>
          </cell>
          <cell r="EA632">
            <v>0</v>
          </cell>
          <cell r="EB632">
            <v>0</v>
          </cell>
          <cell r="EC632">
            <v>0</v>
          </cell>
          <cell r="ED632">
            <v>0</v>
          </cell>
          <cell r="EE632">
            <v>0</v>
          </cell>
          <cell r="EF632">
            <v>0</v>
          </cell>
          <cell r="EG632">
            <v>0</v>
          </cell>
          <cell r="EH632">
            <v>0</v>
          </cell>
          <cell r="EI632">
            <v>0</v>
          </cell>
          <cell r="EJ632">
            <v>0</v>
          </cell>
          <cell r="EK632">
            <v>0</v>
          </cell>
          <cell r="EL632">
            <v>0</v>
          </cell>
          <cell r="EM632">
            <v>0</v>
          </cell>
        </row>
        <row r="633">
          <cell r="A633">
            <v>1905</v>
          </cell>
          <cell r="B633" t="e">
            <v>#N/A</v>
          </cell>
          <cell r="C633">
            <v>78131</v>
          </cell>
          <cell r="D633" t="str">
            <v>No</v>
          </cell>
          <cell r="E633" t="str">
            <v>Yes</v>
          </cell>
          <cell r="F633" t="str">
            <v>IAEO</v>
          </cell>
          <cell r="G633" t="str">
            <v>World Bank</v>
          </cell>
          <cell r="H633" t="str">
            <v>WB</v>
          </cell>
          <cell r="I633">
            <v>0</v>
          </cell>
          <cell r="J633" t="str">
            <v>WB</v>
          </cell>
          <cell r="K633">
            <v>0</v>
          </cell>
          <cell r="L633" t="str">
            <v>Tunisia</v>
          </cell>
          <cell r="M633">
            <v>0</v>
          </cell>
          <cell r="N633" t="str">
            <v>AFR</v>
          </cell>
          <cell r="O633" t="str">
            <v>AFR</v>
          </cell>
          <cell r="P633">
            <v>0</v>
          </cell>
          <cell r="Q633">
            <v>0</v>
          </cell>
          <cell r="R633">
            <v>1</v>
          </cell>
          <cell r="S633">
            <v>0</v>
          </cell>
          <cell r="T633">
            <v>0</v>
          </cell>
          <cell r="U633">
            <v>0</v>
          </cell>
          <cell r="V633">
            <v>0</v>
          </cell>
          <cell r="W633">
            <v>0</v>
          </cell>
          <cell r="X633">
            <v>0</v>
          </cell>
          <cell r="Y633">
            <v>0</v>
          </cell>
          <cell r="Z633">
            <v>0</v>
          </cell>
          <cell r="AA633">
            <v>0</v>
          </cell>
          <cell r="AB633">
            <v>0</v>
          </cell>
          <cell r="AC633" t="str">
            <v>Development of an Energy Efficiency Program for the Industrial Sector for Tunisia</v>
          </cell>
          <cell r="AD633" t="str">
            <v>FSP</v>
          </cell>
          <cell r="AE633" t="str">
            <v>GET</v>
          </cell>
          <cell r="AF633" t="str">
            <v>CC</v>
          </cell>
          <cell r="AG633">
            <v>0</v>
          </cell>
          <cell r="AH633" t="str">
            <v>GEF - 3</v>
          </cell>
          <cell r="AI633">
            <v>38266</v>
          </cell>
          <cell r="AJ633">
            <v>2004</v>
          </cell>
          <cell r="AK633">
            <v>38334</v>
          </cell>
          <cell r="AL633">
            <v>2004</v>
          </cell>
          <cell r="AM633">
            <v>0</v>
          </cell>
          <cell r="AN633">
            <v>40178</v>
          </cell>
          <cell r="AO633">
            <v>40877</v>
          </cell>
          <cell r="AP633">
            <v>40877</v>
          </cell>
          <cell r="AQ633">
            <v>2011</v>
          </cell>
          <cell r="AR633">
            <v>0</v>
          </cell>
          <cell r="AS633">
            <v>0</v>
          </cell>
          <cell r="AT633">
            <v>2014</v>
          </cell>
          <cell r="AU633">
            <v>0</v>
          </cell>
          <cell r="AV633">
            <v>2012</v>
          </cell>
          <cell r="AW633">
            <v>0</v>
          </cell>
          <cell r="AX633">
            <v>8.5</v>
          </cell>
          <cell r="AY633">
            <v>0</v>
          </cell>
          <cell r="AZ633">
            <v>8.5</v>
          </cell>
          <cell r="BA633">
            <v>0</v>
          </cell>
          <cell r="BB633">
            <v>23.3</v>
          </cell>
          <cell r="BC633">
            <v>27.730000000000004</v>
          </cell>
          <cell r="BD633">
            <v>0</v>
          </cell>
          <cell r="BE633">
            <v>0</v>
          </cell>
          <cell r="BF633">
            <v>0</v>
          </cell>
          <cell r="BG633">
            <v>0</v>
          </cell>
          <cell r="BH633">
            <v>0</v>
          </cell>
          <cell r="BI633">
            <v>0</v>
          </cell>
          <cell r="BJ633">
            <v>0</v>
          </cell>
          <cell r="BK633">
            <v>1</v>
          </cell>
          <cell r="BL633">
            <v>0</v>
          </cell>
          <cell r="BM633">
            <v>1</v>
          </cell>
          <cell r="BN633">
            <v>4</v>
          </cell>
          <cell r="BO633">
            <v>0</v>
          </cell>
          <cell r="BP633">
            <v>0</v>
          </cell>
          <cell r="BQ633">
            <v>0</v>
          </cell>
          <cell r="BR633">
            <v>0</v>
          </cell>
          <cell r="BS633">
            <v>0</v>
          </cell>
          <cell r="BT633">
            <v>0</v>
          </cell>
          <cell r="BU633">
            <v>0</v>
          </cell>
          <cell r="BV633">
            <v>0</v>
          </cell>
          <cell r="BW633">
            <v>0</v>
          </cell>
          <cell r="BX633">
            <v>0</v>
          </cell>
          <cell r="BY633">
            <v>0</v>
          </cell>
          <cell r="BZ633">
            <v>0</v>
          </cell>
          <cell r="CA633">
            <v>0</v>
          </cell>
          <cell r="CB633">
            <v>0</v>
          </cell>
          <cell r="CC633">
            <v>0</v>
          </cell>
          <cell r="CD633">
            <v>0</v>
          </cell>
          <cell r="CE633">
            <v>0</v>
          </cell>
          <cell r="CF633">
            <v>0</v>
          </cell>
          <cell r="CG633">
            <v>0</v>
          </cell>
          <cell r="CH633">
            <v>0</v>
          </cell>
          <cell r="CI633">
            <v>0</v>
          </cell>
          <cell r="CJ633">
            <v>0</v>
          </cell>
          <cell r="CK633">
            <v>0</v>
          </cell>
          <cell r="CL633">
            <v>0</v>
          </cell>
          <cell r="CM633">
            <v>0</v>
          </cell>
          <cell r="CN633">
            <v>0</v>
          </cell>
          <cell r="CO633">
            <v>0</v>
          </cell>
          <cell r="CP633">
            <v>0</v>
          </cell>
          <cell r="CQ633">
            <v>0</v>
          </cell>
          <cell r="CR633">
            <v>0</v>
          </cell>
          <cell r="CS633">
            <v>0</v>
          </cell>
          <cell r="CT633">
            <v>0</v>
          </cell>
          <cell r="CU633">
            <v>0</v>
          </cell>
          <cell r="CV633">
            <v>0</v>
          </cell>
          <cell r="CW633">
            <v>0</v>
          </cell>
          <cell r="CX633">
            <v>0</v>
          </cell>
          <cell r="CY633">
            <v>4</v>
          </cell>
          <cell r="CZ633">
            <v>1</v>
          </cell>
          <cell r="DA633">
            <v>0</v>
          </cell>
          <cell r="DB633">
            <v>0</v>
          </cell>
          <cell r="DC633">
            <v>0</v>
          </cell>
          <cell r="DD633">
            <v>0</v>
          </cell>
          <cell r="DE633">
            <v>2</v>
          </cell>
          <cell r="DF633" t="str">
            <v>MU</v>
          </cell>
          <cell r="DG633" t="str">
            <v>MODEST</v>
          </cell>
          <cell r="DH633" t="str">
            <v>SUBSTANTIAL</v>
          </cell>
          <cell r="DI633">
            <v>4</v>
          </cell>
          <cell r="DJ633">
            <v>4</v>
          </cell>
          <cell r="DK633">
            <v>5</v>
          </cell>
          <cell r="DL633">
            <v>0</v>
          </cell>
          <cell r="DM633">
            <v>0</v>
          </cell>
          <cell r="DN633">
            <v>0</v>
          </cell>
          <cell r="DO633">
            <v>0</v>
          </cell>
          <cell r="DP633">
            <v>0</v>
          </cell>
          <cell r="DQ633">
            <v>0</v>
          </cell>
          <cell r="DR633">
            <v>0</v>
          </cell>
          <cell r="DS633">
            <v>0</v>
          </cell>
          <cell r="DT633">
            <v>0</v>
          </cell>
          <cell r="DU633">
            <v>0</v>
          </cell>
          <cell r="DV633">
            <v>0</v>
          </cell>
          <cell r="DW633">
            <v>0</v>
          </cell>
          <cell r="DX633">
            <v>0</v>
          </cell>
          <cell r="DY633">
            <v>0</v>
          </cell>
          <cell r="DZ633">
            <v>0</v>
          </cell>
          <cell r="EA633">
            <v>0</v>
          </cell>
          <cell r="EB633">
            <v>0</v>
          </cell>
          <cell r="EC633">
            <v>0</v>
          </cell>
          <cell r="ED633">
            <v>0</v>
          </cell>
          <cell r="EE633">
            <v>0</v>
          </cell>
          <cell r="EF633">
            <v>0</v>
          </cell>
          <cell r="EG633">
            <v>0</v>
          </cell>
          <cell r="EH633">
            <v>0</v>
          </cell>
          <cell r="EI633">
            <v>0</v>
          </cell>
          <cell r="EJ633">
            <v>0</v>
          </cell>
          <cell r="EK633">
            <v>0</v>
          </cell>
          <cell r="EL633">
            <v>0</v>
          </cell>
          <cell r="EM633">
            <v>0</v>
          </cell>
        </row>
        <row r="634">
          <cell r="A634">
            <v>1907</v>
          </cell>
          <cell r="B634">
            <v>1907</v>
          </cell>
          <cell r="C634">
            <v>38039</v>
          </cell>
          <cell r="D634" t="str">
            <v>Yes</v>
          </cell>
          <cell r="E634" t="str">
            <v>No</v>
          </cell>
          <cell r="F634" t="str">
            <v>GEFIEO</v>
          </cell>
          <cell r="G634" t="str">
            <v>ADB</v>
          </cell>
          <cell r="H634" t="str">
            <v>ADB</v>
          </cell>
          <cell r="I634">
            <v>0</v>
          </cell>
          <cell r="J634" t="str">
            <v>ADB</v>
          </cell>
          <cell r="K634">
            <v>0</v>
          </cell>
          <cell r="L634" t="str">
            <v>Afghanistan</v>
          </cell>
          <cell r="M634">
            <v>0</v>
          </cell>
          <cell r="N634" t="str">
            <v>SA</v>
          </cell>
          <cell r="O634" t="str">
            <v>Asia</v>
          </cell>
          <cell r="P634">
            <v>0</v>
          </cell>
          <cell r="Q634">
            <v>0</v>
          </cell>
          <cell r="R634">
            <v>1</v>
          </cell>
          <cell r="S634">
            <v>1</v>
          </cell>
          <cell r="T634">
            <v>0</v>
          </cell>
          <cell r="U634">
            <v>0</v>
          </cell>
          <cell r="V634">
            <v>1</v>
          </cell>
          <cell r="W634">
            <v>1</v>
          </cell>
          <cell r="X634">
            <v>0</v>
          </cell>
          <cell r="Y634" t="str">
            <v>Government</v>
          </cell>
          <cell r="Z634" t="str">
            <v>Govt</v>
          </cell>
          <cell r="AA634">
            <v>0</v>
          </cell>
          <cell r="AB634">
            <v>0</v>
          </cell>
          <cell r="AC634" t="str">
            <v>Natural Resources and Poverty Alleviation Project</v>
          </cell>
          <cell r="AD634" t="str">
            <v>MSP</v>
          </cell>
          <cell r="AE634" t="str">
            <v>GET</v>
          </cell>
          <cell r="AF634" t="str">
            <v>BD</v>
          </cell>
          <cell r="AG634">
            <v>0</v>
          </cell>
          <cell r="AH634" t="str">
            <v>GEF - 3</v>
          </cell>
          <cell r="AI634">
            <v>37971</v>
          </cell>
          <cell r="AJ634">
            <v>2003</v>
          </cell>
          <cell r="AK634">
            <v>38363</v>
          </cell>
          <cell r="AL634">
            <v>2005</v>
          </cell>
          <cell r="AM634">
            <v>38889.5</v>
          </cell>
          <cell r="AN634">
            <v>39051</v>
          </cell>
          <cell r="AO634">
            <v>39416</v>
          </cell>
          <cell r="AP634">
            <v>39416</v>
          </cell>
          <cell r="AQ634">
            <v>2007</v>
          </cell>
          <cell r="AR634">
            <v>34</v>
          </cell>
          <cell r="AS634">
            <v>12</v>
          </cell>
          <cell r="AT634">
            <v>2013</v>
          </cell>
          <cell r="AU634">
            <v>39966</v>
          </cell>
          <cell r="AV634">
            <v>2009</v>
          </cell>
          <cell r="AW634">
            <v>0</v>
          </cell>
          <cell r="AX634">
            <v>0.97499999999999998</v>
          </cell>
          <cell r="AY634">
            <v>0</v>
          </cell>
          <cell r="AZ634">
            <v>0.97499999999999998</v>
          </cell>
          <cell r="BA634">
            <v>0</v>
          </cell>
          <cell r="BB634">
            <v>0.75</v>
          </cell>
          <cell r="BC634">
            <v>0.25800000000000001</v>
          </cell>
          <cell r="BD634">
            <v>0.76923076923076927</v>
          </cell>
          <cell r="BE634">
            <v>0.26461538461538464</v>
          </cell>
          <cell r="BF634">
            <v>0.34400000000000003</v>
          </cell>
          <cell r="BG634">
            <v>0</v>
          </cell>
          <cell r="BH634">
            <v>0</v>
          </cell>
          <cell r="BI634">
            <v>0</v>
          </cell>
          <cell r="BJ634">
            <v>0</v>
          </cell>
          <cell r="BK634">
            <v>0</v>
          </cell>
          <cell r="BL634">
            <v>0</v>
          </cell>
          <cell r="BM634">
            <v>1</v>
          </cell>
          <cell r="BN634">
            <v>4</v>
          </cell>
          <cell r="BO634">
            <v>0</v>
          </cell>
          <cell r="BP634" t="str">
            <v>Not rated</v>
          </cell>
          <cell r="BQ634" t="str">
            <v>Not rated</v>
          </cell>
          <cell r="BR634">
            <v>0</v>
          </cell>
          <cell r="BS634">
            <v>0</v>
          </cell>
          <cell r="BT634">
            <v>0</v>
          </cell>
          <cell r="BU634">
            <v>0</v>
          </cell>
          <cell r="BV634">
            <v>0</v>
          </cell>
          <cell r="BW634">
            <v>0</v>
          </cell>
          <cell r="BX634">
            <v>0</v>
          </cell>
          <cell r="BY634">
            <v>3</v>
          </cell>
          <cell r="BZ634">
            <v>0</v>
          </cell>
          <cell r="CA634">
            <v>0</v>
          </cell>
          <cell r="CB634">
            <v>0</v>
          </cell>
          <cell r="CC634">
            <v>0</v>
          </cell>
          <cell r="CD634">
            <v>4</v>
          </cell>
          <cell r="CE634">
            <v>1</v>
          </cell>
          <cell r="CF634">
            <v>4</v>
          </cell>
          <cell r="CG634">
            <v>1</v>
          </cell>
          <cell r="CH634">
            <v>3</v>
          </cell>
          <cell r="CI634">
            <v>0</v>
          </cell>
          <cell r="CJ634">
            <v>4</v>
          </cell>
          <cell r="CK634">
            <v>1</v>
          </cell>
          <cell r="CL634">
            <v>5</v>
          </cell>
          <cell r="CM634">
            <v>1</v>
          </cell>
          <cell r="CN634">
            <v>0</v>
          </cell>
          <cell r="CO634">
            <v>0</v>
          </cell>
          <cell r="CP634">
            <v>4</v>
          </cell>
          <cell r="CQ634">
            <v>1</v>
          </cell>
          <cell r="CR634">
            <v>2</v>
          </cell>
          <cell r="CS634">
            <v>0</v>
          </cell>
          <cell r="CT634">
            <v>2</v>
          </cell>
          <cell r="CU634">
            <v>0</v>
          </cell>
          <cell r="CV634">
            <v>0</v>
          </cell>
          <cell r="CW634">
            <v>0</v>
          </cell>
          <cell r="CX634">
            <v>0</v>
          </cell>
          <cell r="CY634">
            <v>0</v>
          </cell>
          <cell r="CZ634">
            <v>0</v>
          </cell>
          <cell r="DA634">
            <v>0</v>
          </cell>
          <cell r="DB634">
            <v>0</v>
          </cell>
          <cell r="DC634">
            <v>0</v>
          </cell>
          <cell r="DD634">
            <v>0</v>
          </cell>
          <cell r="DE634">
            <v>0</v>
          </cell>
          <cell r="DF634">
            <v>0</v>
          </cell>
          <cell r="DG634">
            <v>0</v>
          </cell>
          <cell r="DH634">
            <v>0</v>
          </cell>
          <cell r="DI634">
            <v>0</v>
          </cell>
          <cell r="DJ634">
            <v>0</v>
          </cell>
          <cell r="DK634">
            <v>0</v>
          </cell>
          <cell r="DL634">
            <v>0</v>
          </cell>
          <cell r="DM634">
            <v>0</v>
          </cell>
          <cell r="DN634">
            <v>0</v>
          </cell>
          <cell r="DO634">
            <v>0</v>
          </cell>
          <cell r="DP634">
            <v>0</v>
          </cell>
          <cell r="DQ634">
            <v>0</v>
          </cell>
          <cell r="DR634">
            <v>5</v>
          </cell>
          <cell r="DS634">
            <v>4</v>
          </cell>
          <cell r="DT634">
            <v>3</v>
          </cell>
          <cell r="DU634">
            <v>4</v>
          </cell>
          <cell r="DV634">
            <v>1</v>
          </cell>
          <cell r="DW634">
            <v>0</v>
          </cell>
          <cell r="DX634">
            <v>0</v>
          </cell>
          <cell r="DY634">
            <v>0</v>
          </cell>
          <cell r="DZ634">
            <v>0</v>
          </cell>
          <cell r="EA634" t="str">
            <v>Not rated</v>
          </cell>
          <cell r="EB634" t="str">
            <v>Not rated</v>
          </cell>
          <cell r="EC634">
            <v>3</v>
          </cell>
          <cell r="ED634">
            <v>0</v>
          </cell>
          <cell r="EE634">
            <v>4</v>
          </cell>
          <cell r="EF634">
            <v>4</v>
          </cell>
          <cell r="EG634">
            <v>3</v>
          </cell>
          <cell r="EH634">
            <v>4</v>
          </cell>
          <cell r="EI634">
            <v>5</v>
          </cell>
          <cell r="EJ634">
            <v>0</v>
          </cell>
          <cell r="EK634">
            <v>4</v>
          </cell>
          <cell r="EL634">
            <v>2</v>
          </cell>
          <cell r="EM634">
            <v>2</v>
          </cell>
        </row>
        <row r="635">
          <cell r="A635">
            <v>1918</v>
          </cell>
          <cell r="B635">
            <v>1918</v>
          </cell>
          <cell r="C635">
            <v>4900</v>
          </cell>
          <cell r="D635" t="str">
            <v>No</v>
          </cell>
          <cell r="E635" t="str">
            <v>Yes</v>
          </cell>
          <cell r="F635" t="str">
            <v>IAEO</v>
          </cell>
          <cell r="G635" t="str">
            <v>UNEP</v>
          </cell>
          <cell r="H635" t="str">
            <v>UNEP</v>
          </cell>
          <cell r="I635">
            <v>0</v>
          </cell>
          <cell r="J635" t="str">
            <v>UNEP</v>
          </cell>
          <cell r="K635">
            <v>0</v>
          </cell>
          <cell r="L635" t="str">
            <v>Regional (Colombia, Ecuador, Venezuela, Peru)</v>
          </cell>
          <cell r="M635" t="str">
            <v>Colombia, Ecuador, Peru, Venezuela</v>
          </cell>
          <cell r="N635" t="str">
            <v>LAC</v>
          </cell>
          <cell r="O635" t="str">
            <v>LAC</v>
          </cell>
          <cell r="P635">
            <v>0</v>
          </cell>
          <cell r="Q635">
            <v>1</v>
          </cell>
          <cell r="R635">
            <v>0</v>
          </cell>
          <cell r="S635">
            <v>0</v>
          </cell>
          <cell r="T635">
            <v>0</v>
          </cell>
          <cell r="U635">
            <v>0</v>
          </cell>
          <cell r="V635">
            <v>0</v>
          </cell>
          <cell r="W635">
            <v>0</v>
          </cell>
          <cell r="X635">
            <v>0</v>
          </cell>
          <cell r="Y635" t="str">
            <v>Others</v>
          </cell>
          <cell r="Z635" t="str">
            <v>Others</v>
          </cell>
          <cell r="AA635">
            <v>0</v>
          </cell>
          <cell r="AB635">
            <v>0</v>
          </cell>
          <cell r="AC635" t="str">
            <v>Conservation of the Biodiversity of the Paramo in the Northern and Central Andes</v>
          </cell>
          <cell r="AD635" t="str">
            <v>FSP</v>
          </cell>
          <cell r="AE635" t="str">
            <v>GET</v>
          </cell>
          <cell r="AF635" t="str">
            <v>BD</v>
          </cell>
          <cell r="AG635">
            <v>0</v>
          </cell>
          <cell r="AH635" t="str">
            <v>GEF - 3</v>
          </cell>
          <cell r="AI635">
            <v>38678</v>
          </cell>
          <cell r="AJ635">
            <v>2005</v>
          </cell>
          <cell r="AK635">
            <v>38777</v>
          </cell>
          <cell r="AL635">
            <v>2006</v>
          </cell>
          <cell r="AM635">
            <v>39888.5</v>
          </cell>
          <cell r="AN635">
            <v>40940</v>
          </cell>
          <cell r="AO635">
            <v>41000</v>
          </cell>
          <cell r="AP635">
            <v>41000</v>
          </cell>
          <cell r="AQ635">
            <v>2012</v>
          </cell>
          <cell r="AR635">
            <v>73</v>
          </cell>
          <cell r="AS635">
            <v>2</v>
          </cell>
          <cell r="AT635">
            <v>2013</v>
          </cell>
          <cell r="AU635">
            <v>41061</v>
          </cell>
          <cell r="AV635">
            <v>2012</v>
          </cell>
          <cell r="AW635">
            <v>0</v>
          </cell>
          <cell r="AX635">
            <v>8.1910000000000007</v>
          </cell>
          <cell r="AY635">
            <v>0.66700000000000004</v>
          </cell>
          <cell r="AZ635">
            <v>8.8580000000000005</v>
          </cell>
          <cell r="BA635">
            <v>0</v>
          </cell>
          <cell r="BB635">
            <v>10.503454</v>
          </cell>
          <cell r="BC635">
            <v>13.64</v>
          </cell>
          <cell r="BD635">
            <v>1.2823164448785251</v>
          </cell>
          <cell r="BE635">
            <v>1.6652423391527285</v>
          </cell>
          <cell r="BF635">
            <v>1.2986204347636503</v>
          </cell>
          <cell r="BG635">
            <v>0</v>
          </cell>
          <cell r="BH635">
            <v>0</v>
          </cell>
          <cell r="BI635">
            <v>0</v>
          </cell>
          <cell r="BJ635">
            <v>0</v>
          </cell>
          <cell r="BK635">
            <v>0</v>
          </cell>
          <cell r="BL635">
            <v>0</v>
          </cell>
          <cell r="BM635">
            <v>1</v>
          </cell>
          <cell r="BN635">
            <v>5</v>
          </cell>
          <cell r="BO635">
            <v>1</v>
          </cell>
          <cell r="BP635">
            <v>4</v>
          </cell>
          <cell r="BQ635" t="str">
            <v>L</v>
          </cell>
          <cell r="BR635">
            <v>4</v>
          </cell>
          <cell r="BS635">
            <v>4</v>
          </cell>
          <cell r="BT635">
            <v>4</v>
          </cell>
          <cell r="BU635">
            <v>4</v>
          </cell>
          <cell r="BV635">
            <v>0</v>
          </cell>
          <cell r="BW635">
            <v>0</v>
          </cell>
          <cell r="BX635">
            <v>0</v>
          </cell>
          <cell r="BY635">
            <v>2</v>
          </cell>
          <cell r="BZ635">
            <v>0</v>
          </cell>
          <cell r="CA635">
            <v>2</v>
          </cell>
          <cell r="CB635">
            <v>0</v>
          </cell>
          <cell r="CC635">
            <v>0</v>
          </cell>
          <cell r="CD635">
            <v>5</v>
          </cell>
          <cell r="CE635">
            <v>1</v>
          </cell>
          <cell r="CF635">
            <v>4</v>
          </cell>
          <cell r="CG635">
            <v>1</v>
          </cell>
          <cell r="CH635">
            <v>0</v>
          </cell>
          <cell r="CI635">
            <v>0</v>
          </cell>
          <cell r="CJ635">
            <v>0</v>
          </cell>
          <cell r="CK635">
            <v>0</v>
          </cell>
          <cell r="CL635">
            <v>0</v>
          </cell>
          <cell r="CM635">
            <v>0</v>
          </cell>
          <cell r="CN635">
            <v>0</v>
          </cell>
          <cell r="CO635">
            <v>0</v>
          </cell>
          <cell r="CP635">
            <v>0</v>
          </cell>
          <cell r="CQ635">
            <v>0</v>
          </cell>
          <cell r="CR635">
            <v>0</v>
          </cell>
          <cell r="CS635">
            <v>0</v>
          </cell>
          <cell r="CT635">
            <v>0</v>
          </cell>
          <cell r="CU635">
            <v>0</v>
          </cell>
          <cell r="CV635">
            <v>5</v>
          </cell>
          <cell r="CW635">
            <v>5</v>
          </cell>
          <cell r="CX635">
            <v>5</v>
          </cell>
          <cell r="CY635">
            <v>5</v>
          </cell>
          <cell r="CZ635">
            <v>1</v>
          </cell>
          <cell r="DA635" t="str">
            <v>L</v>
          </cell>
          <cell r="DB635" t="str">
            <v>L</v>
          </cell>
          <cell r="DC635" t="str">
            <v>L</v>
          </cell>
          <cell r="DD635" t="str">
            <v>L</v>
          </cell>
          <cell r="DE635">
            <v>4</v>
          </cell>
          <cell r="DF635" t="str">
            <v>L</v>
          </cell>
          <cell r="DG635">
            <v>2</v>
          </cell>
          <cell r="DH635">
            <v>2</v>
          </cell>
          <cell r="DI635">
            <v>5</v>
          </cell>
          <cell r="DJ635">
            <v>4</v>
          </cell>
          <cell r="DK635" t="str">
            <v>Not rated</v>
          </cell>
          <cell r="DL635">
            <v>0</v>
          </cell>
          <cell r="DM635">
            <v>0</v>
          </cell>
          <cell r="DN635">
            <v>0</v>
          </cell>
          <cell r="DO635">
            <v>0</v>
          </cell>
          <cell r="DP635">
            <v>0</v>
          </cell>
          <cell r="DQ635">
            <v>0</v>
          </cell>
          <cell r="DR635">
            <v>0</v>
          </cell>
          <cell r="DS635">
            <v>0</v>
          </cell>
          <cell r="DT635">
            <v>0</v>
          </cell>
          <cell r="DU635">
            <v>0</v>
          </cell>
          <cell r="DV635">
            <v>0</v>
          </cell>
          <cell r="DW635">
            <v>0</v>
          </cell>
          <cell r="DX635">
            <v>0</v>
          </cell>
          <cell r="DY635">
            <v>0</v>
          </cell>
          <cell r="DZ635">
            <v>0</v>
          </cell>
          <cell r="EA635">
            <v>0</v>
          </cell>
          <cell r="EB635">
            <v>0</v>
          </cell>
          <cell r="EC635">
            <v>0</v>
          </cell>
          <cell r="ED635">
            <v>0</v>
          </cell>
          <cell r="EE635">
            <v>0</v>
          </cell>
          <cell r="EF635">
            <v>0</v>
          </cell>
          <cell r="EG635">
            <v>0</v>
          </cell>
          <cell r="EH635">
            <v>0</v>
          </cell>
          <cell r="EI635">
            <v>0</v>
          </cell>
          <cell r="EJ635">
            <v>0</v>
          </cell>
          <cell r="EK635">
            <v>0</v>
          </cell>
          <cell r="EL635">
            <v>0</v>
          </cell>
          <cell r="EM635">
            <v>0</v>
          </cell>
        </row>
        <row r="636">
          <cell r="A636">
            <v>1929</v>
          </cell>
          <cell r="B636">
            <v>1929</v>
          </cell>
          <cell r="C636">
            <v>0</v>
          </cell>
          <cell r="D636" t="str">
            <v>No</v>
          </cell>
          <cell r="E636" t="str">
            <v>Yes</v>
          </cell>
          <cell r="F636" t="str">
            <v>IAEO</v>
          </cell>
          <cell r="G636" t="str">
            <v>UNDP</v>
          </cell>
          <cell r="H636" t="str">
            <v>UNDP</v>
          </cell>
          <cell r="I636">
            <v>0</v>
          </cell>
          <cell r="J636" t="str">
            <v>UNDP</v>
          </cell>
          <cell r="K636" t="str">
            <v>UNDP</v>
          </cell>
          <cell r="L636" t="str">
            <v>Madagascar</v>
          </cell>
          <cell r="M636">
            <v>0</v>
          </cell>
          <cell r="N636" t="str">
            <v>AFR</v>
          </cell>
          <cell r="O636" t="str">
            <v>AFR</v>
          </cell>
          <cell r="P636">
            <v>0</v>
          </cell>
          <cell r="Q636">
            <v>0</v>
          </cell>
          <cell r="R636">
            <v>1</v>
          </cell>
          <cell r="S636">
            <v>0</v>
          </cell>
          <cell r="T636">
            <v>0</v>
          </cell>
          <cell r="U636">
            <v>0</v>
          </cell>
          <cell r="V636">
            <v>1</v>
          </cell>
          <cell r="W636">
            <v>0</v>
          </cell>
          <cell r="X636">
            <v>0</v>
          </cell>
          <cell r="Y636" t="str">
            <v>NGO</v>
          </cell>
          <cell r="Z636" t="str">
            <v>NGO_academic_foundation</v>
          </cell>
          <cell r="AA636" t="str">
            <v>Y</v>
          </cell>
          <cell r="AB636">
            <v>0</v>
          </cell>
          <cell r="AC636" t="str">
            <v>Participatory Community-based Conservation in the Anjozorobe Forest Corridor</v>
          </cell>
          <cell r="AD636" t="str">
            <v>MSP</v>
          </cell>
          <cell r="AE636" t="str">
            <v>GET</v>
          </cell>
          <cell r="AF636" t="str">
            <v>BD</v>
          </cell>
          <cell r="AG636">
            <v>4</v>
          </cell>
          <cell r="AH636" t="str">
            <v>GEF - 3</v>
          </cell>
          <cell r="AI636">
            <v>37762</v>
          </cell>
          <cell r="AJ636">
            <v>2003</v>
          </cell>
          <cell r="AK636">
            <v>38043</v>
          </cell>
          <cell r="AL636">
            <v>2004</v>
          </cell>
          <cell r="AM636">
            <v>38790.5</v>
          </cell>
          <cell r="AN636">
            <v>39538</v>
          </cell>
          <cell r="AO636">
            <v>39538</v>
          </cell>
          <cell r="AP636">
            <v>39538</v>
          </cell>
          <cell r="AQ636">
            <v>2008</v>
          </cell>
          <cell r="AR636">
            <v>49</v>
          </cell>
          <cell r="AS636">
            <v>0</v>
          </cell>
          <cell r="AT636">
            <v>2010</v>
          </cell>
          <cell r="AU636">
            <v>2008</v>
          </cell>
          <cell r="AV636">
            <v>2008</v>
          </cell>
          <cell r="AW636">
            <v>0</v>
          </cell>
          <cell r="AX636">
            <v>0.97499999999999998</v>
          </cell>
          <cell r="AY636">
            <v>0</v>
          </cell>
          <cell r="AZ636">
            <v>0.97499999999999998</v>
          </cell>
          <cell r="BA636">
            <v>0.93</v>
          </cell>
          <cell r="BB636">
            <v>1.54</v>
          </cell>
          <cell r="BC636">
            <v>1.66</v>
          </cell>
          <cell r="BD636">
            <v>1.5794871794871796</v>
          </cell>
          <cell r="BE636">
            <v>1.7025641025641025</v>
          </cell>
          <cell r="BF636">
            <v>1.0779220779220779</v>
          </cell>
          <cell r="BG636">
            <v>3</v>
          </cell>
          <cell r="BH636">
            <v>33</v>
          </cell>
          <cell r="BI636">
            <v>32</v>
          </cell>
          <cell r="BJ636">
            <v>1</v>
          </cell>
          <cell r="BK636">
            <v>1</v>
          </cell>
          <cell r="BL636">
            <v>0</v>
          </cell>
          <cell r="BM636">
            <v>1</v>
          </cell>
          <cell r="BN636">
            <v>4</v>
          </cell>
          <cell r="BO636">
            <v>1</v>
          </cell>
          <cell r="BP636">
            <v>3</v>
          </cell>
          <cell r="BQ636" t="str">
            <v>ML</v>
          </cell>
          <cell r="BR636">
            <v>4</v>
          </cell>
          <cell r="BS636">
            <v>4</v>
          </cell>
          <cell r="BT636">
            <v>3</v>
          </cell>
          <cell r="BU636">
            <v>3</v>
          </cell>
          <cell r="BV636">
            <v>0</v>
          </cell>
          <cell r="BW636">
            <v>3</v>
          </cell>
          <cell r="BX636">
            <v>0</v>
          </cell>
          <cell r="BY636">
            <v>2</v>
          </cell>
          <cell r="BZ636">
            <v>0</v>
          </cell>
          <cell r="CA636">
            <v>2</v>
          </cell>
          <cell r="CB636">
            <v>0</v>
          </cell>
          <cell r="CC636">
            <v>5</v>
          </cell>
          <cell r="CD636">
            <v>5</v>
          </cell>
          <cell r="CE636">
            <v>1</v>
          </cell>
          <cell r="CF636">
            <v>5</v>
          </cell>
          <cell r="CG636">
            <v>1</v>
          </cell>
          <cell r="CH636">
            <v>5</v>
          </cell>
          <cell r="CI636">
            <v>1</v>
          </cell>
          <cell r="CJ636">
            <v>5</v>
          </cell>
          <cell r="CK636">
            <v>1</v>
          </cell>
          <cell r="CL636">
            <v>4</v>
          </cell>
          <cell r="CM636">
            <v>1</v>
          </cell>
          <cell r="CN636">
            <v>5</v>
          </cell>
          <cell r="CO636">
            <v>1</v>
          </cell>
          <cell r="CP636">
            <v>5</v>
          </cell>
          <cell r="CQ636">
            <v>1</v>
          </cell>
          <cell r="CR636">
            <v>6</v>
          </cell>
          <cell r="CS636">
            <v>1</v>
          </cell>
          <cell r="CT636">
            <v>3</v>
          </cell>
          <cell r="CU636">
            <v>0</v>
          </cell>
          <cell r="CV636">
            <v>0</v>
          </cell>
          <cell r="CW636">
            <v>0</v>
          </cell>
          <cell r="CX636">
            <v>0</v>
          </cell>
          <cell r="CY636">
            <v>0</v>
          </cell>
          <cell r="CZ636">
            <v>1</v>
          </cell>
          <cell r="DA636">
            <v>0</v>
          </cell>
          <cell r="DB636">
            <v>0</v>
          </cell>
          <cell r="DC636">
            <v>0</v>
          </cell>
          <cell r="DD636">
            <v>0</v>
          </cell>
          <cell r="DE636">
            <v>0</v>
          </cell>
          <cell r="DF636">
            <v>0</v>
          </cell>
          <cell r="DG636">
            <v>0</v>
          </cell>
          <cell r="DH636">
            <v>0</v>
          </cell>
          <cell r="DI636">
            <v>0</v>
          </cell>
          <cell r="DJ636">
            <v>0</v>
          </cell>
          <cell r="DK636">
            <v>0</v>
          </cell>
          <cell r="DL636">
            <v>0</v>
          </cell>
          <cell r="DM636">
            <v>0</v>
          </cell>
          <cell r="DN636">
            <v>0</v>
          </cell>
          <cell r="DO636">
            <v>0</v>
          </cell>
          <cell r="DP636">
            <v>0</v>
          </cell>
          <cell r="DQ636">
            <v>0</v>
          </cell>
          <cell r="DR636">
            <v>5</v>
          </cell>
          <cell r="DS636">
            <v>4</v>
          </cell>
          <cell r="DT636">
            <v>4</v>
          </cell>
          <cell r="DU636">
            <v>4</v>
          </cell>
          <cell r="DV636">
            <v>1</v>
          </cell>
          <cell r="DW636">
            <v>0</v>
          </cell>
          <cell r="DX636">
            <v>0</v>
          </cell>
          <cell r="DY636">
            <v>0</v>
          </cell>
          <cell r="DZ636">
            <v>0</v>
          </cell>
          <cell r="EA636">
            <v>0</v>
          </cell>
          <cell r="EB636">
            <v>0</v>
          </cell>
          <cell r="EC636">
            <v>0</v>
          </cell>
          <cell r="ED636">
            <v>0</v>
          </cell>
          <cell r="EE636">
            <v>0</v>
          </cell>
          <cell r="EF636">
            <v>0</v>
          </cell>
          <cell r="EG636">
            <v>0</v>
          </cell>
          <cell r="EH636">
            <v>0</v>
          </cell>
          <cell r="EI636">
            <v>0</v>
          </cell>
          <cell r="EJ636">
            <v>0</v>
          </cell>
          <cell r="EK636">
            <v>0</v>
          </cell>
          <cell r="EL636">
            <v>0</v>
          </cell>
          <cell r="EM636">
            <v>0</v>
          </cell>
        </row>
        <row r="637">
          <cell r="A637">
            <v>1943</v>
          </cell>
          <cell r="B637">
            <v>1943</v>
          </cell>
          <cell r="C637">
            <v>68249</v>
          </cell>
          <cell r="D637" t="str">
            <v>Yes</v>
          </cell>
          <cell r="E637" t="str">
            <v>No</v>
          </cell>
          <cell r="F637" t="str">
            <v>GEFIEO</v>
          </cell>
          <cell r="G637" t="str">
            <v>World Bank</v>
          </cell>
          <cell r="H637" t="str">
            <v>WB</v>
          </cell>
          <cell r="I637">
            <v>0</v>
          </cell>
          <cell r="J637" t="str">
            <v>WB</v>
          </cell>
          <cell r="K637" t="str">
            <v>WB</v>
          </cell>
          <cell r="L637" t="str">
            <v>Vietnam</v>
          </cell>
          <cell r="M637">
            <v>0</v>
          </cell>
          <cell r="N637" t="str">
            <v>Asia</v>
          </cell>
          <cell r="O637" t="str">
            <v>Asia</v>
          </cell>
          <cell r="P637">
            <v>0</v>
          </cell>
          <cell r="Q637">
            <v>0</v>
          </cell>
          <cell r="R637">
            <v>1</v>
          </cell>
          <cell r="S637">
            <v>0</v>
          </cell>
          <cell r="T637">
            <v>0</v>
          </cell>
          <cell r="U637">
            <v>0</v>
          </cell>
          <cell r="V637">
            <v>0</v>
          </cell>
          <cell r="W637">
            <v>0</v>
          </cell>
          <cell r="X637">
            <v>0</v>
          </cell>
          <cell r="Y637" t="str">
            <v>NGO</v>
          </cell>
          <cell r="Z637" t="str">
            <v>NGO_academic_foundation</v>
          </cell>
          <cell r="AA637" t="str">
            <v>Y</v>
          </cell>
          <cell r="AB637">
            <v>0</v>
          </cell>
          <cell r="AC637" t="str">
            <v>Integrating Watershed and Biodiversity Management in Chu Yang Sin National Parkv</v>
          </cell>
          <cell r="AD637" t="str">
            <v>MSP</v>
          </cell>
          <cell r="AE637" t="str">
            <v>GET</v>
          </cell>
          <cell r="AF637" t="str">
            <v>BD</v>
          </cell>
          <cell r="AG637">
            <v>3</v>
          </cell>
          <cell r="AH637" t="str">
            <v>GEF - 3</v>
          </cell>
          <cell r="AI637">
            <v>37693</v>
          </cell>
          <cell r="AJ637">
            <v>2003</v>
          </cell>
          <cell r="AK637">
            <v>38530</v>
          </cell>
          <cell r="AL637">
            <v>2005</v>
          </cell>
          <cell r="AM637">
            <v>39429</v>
          </cell>
          <cell r="AN637">
            <v>0</v>
          </cell>
          <cell r="AO637">
            <v>40328</v>
          </cell>
          <cell r="AP637">
            <v>40328</v>
          </cell>
          <cell r="AQ637">
            <v>2010</v>
          </cell>
          <cell r="AR637">
            <v>59</v>
          </cell>
          <cell r="AS637">
            <v>0</v>
          </cell>
          <cell r="AT637">
            <v>2011</v>
          </cell>
          <cell r="AU637">
            <v>2010</v>
          </cell>
          <cell r="AV637">
            <v>2010</v>
          </cell>
          <cell r="AW637">
            <v>0</v>
          </cell>
          <cell r="AX637">
            <v>0.97299999999999998</v>
          </cell>
          <cell r="AY637">
            <v>2.5000000000000001E-2</v>
          </cell>
          <cell r="AZ637">
            <v>0.998</v>
          </cell>
          <cell r="BA637">
            <v>0.97</v>
          </cell>
          <cell r="BB637">
            <v>19.97</v>
          </cell>
          <cell r="BC637">
            <v>0.79</v>
          </cell>
          <cell r="BD637">
            <v>20.524152106885918</v>
          </cell>
          <cell r="BE637">
            <v>0.81192189105858181</v>
          </cell>
          <cell r="BF637">
            <v>3.9559339008512773E-2</v>
          </cell>
          <cell r="BG637">
            <v>0</v>
          </cell>
          <cell r="BH637">
            <v>18</v>
          </cell>
          <cell r="BI637">
            <v>12</v>
          </cell>
          <cell r="BJ637">
            <v>1</v>
          </cell>
          <cell r="BK637">
            <v>1</v>
          </cell>
          <cell r="BL637">
            <v>0</v>
          </cell>
          <cell r="BM637">
            <v>1</v>
          </cell>
          <cell r="BN637">
            <v>4</v>
          </cell>
          <cell r="BO637">
            <v>1</v>
          </cell>
          <cell r="BP637">
            <v>3</v>
          </cell>
          <cell r="BQ637" t="str">
            <v>ML</v>
          </cell>
          <cell r="BR637">
            <v>3</v>
          </cell>
          <cell r="BS637">
            <v>3</v>
          </cell>
          <cell r="BT637">
            <v>3</v>
          </cell>
          <cell r="BU637">
            <v>3</v>
          </cell>
          <cell r="BV637">
            <v>0</v>
          </cell>
          <cell r="BW637">
            <v>4</v>
          </cell>
          <cell r="BX637">
            <v>1</v>
          </cell>
          <cell r="BY637">
            <v>4</v>
          </cell>
          <cell r="BZ637">
            <v>1</v>
          </cell>
          <cell r="CA637">
            <v>4</v>
          </cell>
          <cell r="CB637">
            <v>1</v>
          </cell>
          <cell r="CC637">
            <v>5</v>
          </cell>
          <cell r="CD637">
            <v>5</v>
          </cell>
          <cell r="CE637">
            <v>1</v>
          </cell>
          <cell r="CF637">
            <v>5</v>
          </cell>
          <cell r="CG637">
            <v>1</v>
          </cell>
          <cell r="CH637">
            <v>5</v>
          </cell>
          <cell r="CI637">
            <v>1</v>
          </cell>
          <cell r="CJ637">
            <v>5</v>
          </cell>
          <cell r="CK637">
            <v>1</v>
          </cell>
          <cell r="CL637">
            <v>5</v>
          </cell>
          <cell r="CM637">
            <v>1</v>
          </cell>
          <cell r="CN637">
            <v>5</v>
          </cell>
          <cell r="CO637">
            <v>1</v>
          </cell>
          <cell r="CP637">
            <v>5</v>
          </cell>
          <cell r="CQ637">
            <v>1</v>
          </cell>
          <cell r="CR637">
            <v>5</v>
          </cell>
          <cell r="CS637">
            <v>1</v>
          </cell>
          <cell r="CT637">
            <v>5</v>
          </cell>
          <cell r="CU637">
            <v>1</v>
          </cell>
          <cell r="CV637">
            <v>0</v>
          </cell>
          <cell r="CW637">
            <v>0</v>
          </cell>
          <cell r="CX637">
            <v>0</v>
          </cell>
          <cell r="CY637">
            <v>0</v>
          </cell>
          <cell r="CZ637">
            <v>0</v>
          </cell>
          <cell r="DA637">
            <v>0</v>
          </cell>
          <cell r="DB637">
            <v>0</v>
          </cell>
          <cell r="DC637">
            <v>0</v>
          </cell>
          <cell r="DD637">
            <v>0</v>
          </cell>
          <cell r="DE637">
            <v>0</v>
          </cell>
          <cell r="DF637">
            <v>0</v>
          </cell>
          <cell r="DG637">
            <v>0</v>
          </cell>
          <cell r="DH637">
            <v>0</v>
          </cell>
          <cell r="DI637">
            <v>0</v>
          </cell>
          <cell r="DJ637">
            <v>0</v>
          </cell>
          <cell r="DK637">
            <v>0</v>
          </cell>
          <cell r="DL637">
            <v>0</v>
          </cell>
          <cell r="DM637">
            <v>0</v>
          </cell>
          <cell r="DN637">
            <v>0</v>
          </cell>
          <cell r="DO637">
            <v>0</v>
          </cell>
          <cell r="DP637">
            <v>0</v>
          </cell>
          <cell r="DQ637">
            <v>0</v>
          </cell>
          <cell r="DR637">
            <v>5</v>
          </cell>
          <cell r="DS637">
            <v>4</v>
          </cell>
          <cell r="DT637">
            <v>5</v>
          </cell>
          <cell r="DU637">
            <v>4</v>
          </cell>
          <cell r="DV637">
            <v>1</v>
          </cell>
          <cell r="DW637">
            <v>3</v>
          </cell>
          <cell r="DX637">
            <v>3</v>
          </cell>
          <cell r="DY637">
            <v>3</v>
          </cell>
          <cell r="DZ637">
            <v>3</v>
          </cell>
          <cell r="EA637">
            <v>3</v>
          </cell>
          <cell r="EB637" t="str">
            <v>ML</v>
          </cell>
          <cell r="EC637">
            <v>4</v>
          </cell>
          <cell r="ED637">
            <v>4</v>
          </cell>
          <cell r="EE637">
            <v>0</v>
          </cell>
          <cell r="EF637">
            <v>0</v>
          </cell>
          <cell r="EG637">
            <v>0</v>
          </cell>
          <cell r="EH637">
            <v>0</v>
          </cell>
          <cell r="EI637">
            <v>0</v>
          </cell>
          <cell r="EJ637">
            <v>0</v>
          </cell>
          <cell r="EK637">
            <v>0</v>
          </cell>
          <cell r="EL637">
            <v>0</v>
          </cell>
          <cell r="EM637">
            <v>0</v>
          </cell>
        </row>
        <row r="638">
          <cell r="A638">
            <v>1952</v>
          </cell>
          <cell r="B638" t="e">
            <v>#N/A</v>
          </cell>
          <cell r="C638">
            <v>0</v>
          </cell>
          <cell r="D638" t="str">
            <v>Yes</v>
          </cell>
          <cell r="E638" t="str">
            <v>No</v>
          </cell>
          <cell r="F638" t="str">
            <v>GEFIEO</v>
          </cell>
          <cell r="G638" t="str">
            <v>UNEP</v>
          </cell>
          <cell r="H638" t="str">
            <v>UNEP</v>
          </cell>
          <cell r="I638">
            <v>0</v>
          </cell>
          <cell r="J638" t="str">
            <v>UNEP</v>
          </cell>
          <cell r="K638" t="str">
            <v>UNEP</v>
          </cell>
          <cell r="L638" t="str">
            <v>Global</v>
          </cell>
          <cell r="M638">
            <v>0</v>
          </cell>
          <cell r="N638" t="str">
            <v>Global</v>
          </cell>
          <cell r="O638" t="str">
            <v>Global</v>
          </cell>
          <cell r="P638">
            <v>1</v>
          </cell>
          <cell r="Q638">
            <v>0</v>
          </cell>
          <cell r="R638">
            <v>0</v>
          </cell>
          <cell r="S638">
            <v>0</v>
          </cell>
          <cell r="T638">
            <v>0</v>
          </cell>
          <cell r="U638">
            <v>0</v>
          </cell>
          <cell r="V638">
            <v>0</v>
          </cell>
          <cell r="W638">
            <v>0</v>
          </cell>
          <cell r="X638">
            <v>0</v>
          </cell>
          <cell r="Y638" t="str">
            <v>NGO</v>
          </cell>
          <cell r="Z638" t="str">
            <v>NGO_academic_foundation</v>
          </cell>
          <cell r="AA638" t="str">
            <v>Y</v>
          </cell>
          <cell r="AB638">
            <v>0</v>
          </cell>
          <cell r="AC638" t="str">
            <v>Support for World Parks Congress, September 8-17, 2003,  Durban, South Africa</v>
          </cell>
          <cell r="AD638" t="str">
            <v>MSP</v>
          </cell>
          <cell r="AE638" t="str">
            <v>GET</v>
          </cell>
          <cell r="AF638" t="str">
            <v>MF</v>
          </cell>
          <cell r="AG638">
            <v>0</v>
          </cell>
          <cell r="AH638" t="str">
            <v>GEF - 3</v>
          </cell>
          <cell r="AI638">
            <v>37628</v>
          </cell>
          <cell r="AJ638">
            <v>2003</v>
          </cell>
          <cell r="AK638">
            <v>37626</v>
          </cell>
          <cell r="AL638">
            <v>2003</v>
          </cell>
          <cell r="AM638">
            <v>37943</v>
          </cell>
          <cell r="AN638">
            <v>38260</v>
          </cell>
          <cell r="AO638">
            <v>38260</v>
          </cell>
          <cell r="AP638">
            <v>38260</v>
          </cell>
          <cell r="AQ638">
            <v>2004</v>
          </cell>
          <cell r="AR638">
            <v>20</v>
          </cell>
          <cell r="AS638">
            <v>0</v>
          </cell>
          <cell r="AT638">
            <v>2008</v>
          </cell>
          <cell r="AU638">
            <v>2005</v>
          </cell>
          <cell r="AV638">
            <v>2005</v>
          </cell>
          <cell r="AW638">
            <v>0</v>
          </cell>
          <cell r="AX638">
            <v>1</v>
          </cell>
          <cell r="AY638">
            <v>0</v>
          </cell>
          <cell r="AZ638">
            <v>1</v>
          </cell>
          <cell r="BA638">
            <v>1</v>
          </cell>
          <cell r="BB638">
            <v>6.2080000000000002</v>
          </cell>
          <cell r="BC638">
            <v>6.2080000000000002</v>
          </cell>
          <cell r="BD638">
            <v>6.2080000000000002</v>
          </cell>
          <cell r="BE638">
            <v>6.2080000000000002</v>
          </cell>
          <cell r="BF638">
            <v>1</v>
          </cell>
          <cell r="BG638">
            <v>4</v>
          </cell>
          <cell r="BH638">
            <v>8</v>
          </cell>
          <cell r="BI638">
            <v>3</v>
          </cell>
          <cell r="BJ638">
            <v>1</v>
          </cell>
          <cell r="BK638">
            <v>1</v>
          </cell>
          <cell r="BL638">
            <v>0</v>
          </cell>
          <cell r="BM638">
            <v>1</v>
          </cell>
          <cell r="BN638">
            <v>5</v>
          </cell>
          <cell r="BO638">
            <v>0</v>
          </cell>
          <cell r="BP638">
            <v>2</v>
          </cell>
          <cell r="BQ638" t="str">
            <v>MU</v>
          </cell>
          <cell r="BR638">
            <v>2</v>
          </cell>
          <cell r="BS638">
            <v>3</v>
          </cell>
          <cell r="BT638">
            <v>3</v>
          </cell>
          <cell r="BU638">
            <v>4</v>
          </cell>
          <cell r="BV638">
            <v>0</v>
          </cell>
          <cell r="BW638">
            <v>4</v>
          </cell>
          <cell r="BX638">
            <v>1</v>
          </cell>
          <cell r="BY638">
            <v>4</v>
          </cell>
          <cell r="BZ638">
            <v>1</v>
          </cell>
          <cell r="CA638">
            <v>4</v>
          </cell>
          <cell r="CB638">
            <v>1</v>
          </cell>
          <cell r="CC638">
            <v>5</v>
          </cell>
          <cell r="CD638">
            <v>5</v>
          </cell>
          <cell r="CE638">
            <v>1</v>
          </cell>
          <cell r="CF638">
            <v>5</v>
          </cell>
          <cell r="CG638">
            <v>1</v>
          </cell>
          <cell r="CH638">
            <v>4</v>
          </cell>
          <cell r="CI638">
            <v>1</v>
          </cell>
          <cell r="CJ638">
            <v>5</v>
          </cell>
          <cell r="CK638">
            <v>1</v>
          </cell>
          <cell r="CL638">
            <v>4</v>
          </cell>
          <cell r="CM638">
            <v>1</v>
          </cell>
          <cell r="CN638">
            <v>6</v>
          </cell>
          <cell r="CO638">
            <v>1</v>
          </cell>
          <cell r="CP638">
            <v>5</v>
          </cell>
          <cell r="CQ638">
            <v>1</v>
          </cell>
          <cell r="CR638">
            <v>3</v>
          </cell>
          <cell r="CS638">
            <v>0</v>
          </cell>
          <cell r="CT638">
            <v>3</v>
          </cell>
          <cell r="CU638">
            <v>0</v>
          </cell>
          <cell r="CV638">
            <v>0</v>
          </cell>
          <cell r="CW638">
            <v>0</v>
          </cell>
          <cell r="CX638">
            <v>0</v>
          </cell>
          <cell r="CY638">
            <v>0</v>
          </cell>
          <cell r="CZ638">
            <v>0</v>
          </cell>
          <cell r="DA638">
            <v>0</v>
          </cell>
          <cell r="DB638">
            <v>0</v>
          </cell>
          <cell r="DC638">
            <v>0</v>
          </cell>
          <cell r="DD638">
            <v>0</v>
          </cell>
          <cell r="DE638">
            <v>0</v>
          </cell>
          <cell r="DF638">
            <v>0</v>
          </cell>
          <cell r="DG638">
            <v>0</v>
          </cell>
          <cell r="DH638">
            <v>0</v>
          </cell>
          <cell r="DI638">
            <v>0</v>
          </cell>
          <cell r="DJ638">
            <v>0</v>
          </cell>
          <cell r="DK638">
            <v>0</v>
          </cell>
          <cell r="DL638">
            <v>0</v>
          </cell>
          <cell r="DM638">
            <v>0</v>
          </cell>
          <cell r="DN638">
            <v>0</v>
          </cell>
          <cell r="DO638">
            <v>0</v>
          </cell>
          <cell r="DP638">
            <v>0</v>
          </cell>
          <cell r="DQ638">
            <v>0</v>
          </cell>
          <cell r="DR638">
            <v>5</v>
          </cell>
          <cell r="DS638">
            <v>5</v>
          </cell>
          <cell r="DT638">
            <v>4</v>
          </cell>
          <cell r="DU638">
            <v>5</v>
          </cell>
          <cell r="DV638">
            <v>1</v>
          </cell>
          <cell r="DW638">
            <v>2</v>
          </cell>
          <cell r="DX638">
            <v>3</v>
          </cell>
          <cell r="DY638">
            <v>3</v>
          </cell>
          <cell r="DZ638">
            <v>4</v>
          </cell>
          <cell r="EA638">
            <v>2</v>
          </cell>
          <cell r="EB638" t="str">
            <v>MU</v>
          </cell>
          <cell r="EC638">
            <v>4</v>
          </cell>
          <cell r="ED638">
            <v>4</v>
          </cell>
          <cell r="EE638">
            <v>0</v>
          </cell>
          <cell r="EF638">
            <v>0</v>
          </cell>
          <cell r="EG638">
            <v>0</v>
          </cell>
          <cell r="EH638">
            <v>0</v>
          </cell>
          <cell r="EI638">
            <v>0</v>
          </cell>
          <cell r="EJ638">
            <v>0</v>
          </cell>
          <cell r="EK638">
            <v>0</v>
          </cell>
          <cell r="EL638">
            <v>0</v>
          </cell>
          <cell r="EM638">
            <v>0</v>
          </cell>
        </row>
        <row r="639">
          <cell r="A639">
            <v>1994</v>
          </cell>
          <cell r="B639">
            <v>1994</v>
          </cell>
          <cell r="C639">
            <v>0</v>
          </cell>
          <cell r="D639" t="str">
            <v>No</v>
          </cell>
          <cell r="E639" t="str">
            <v>Yes</v>
          </cell>
          <cell r="F639" t="str">
            <v>IAEO</v>
          </cell>
          <cell r="G639" t="str">
            <v>UNEP</v>
          </cell>
          <cell r="H639" t="str">
            <v>UNEP</v>
          </cell>
          <cell r="I639">
            <v>0</v>
          </cell>
          <cell r="J639" t="str">
            <v>UNEP</v>
          </cell>
          <cell r="K639" t="str">
            <v>UNEP</v>
          </cell>
          <cell r="L639" t="str">
            <v>Regional ( Czech Republic, Hungary, Poland)</v>
          </cell>
          <cell r="M639" t="str">
            <v>Czech Republic, Hungary, Poland</v>
          </cell>
          <cell r="N639" t="str">
            <v>ECA</v>
          </cell>
          <cell r="O639" t="str">
            <v>ECA</v>
          </cell>
          <cell r="P639">
            <v>0</v>
          </cell>
          <cell r="Q639">
            <v>1</v>
          </cell>
          <cell r="R639">
            <v>0</v>
          </cell>
          <cell r="S639">
            <v>0</v>
          </cell>
          <cell r="T639">
            <v>0</v>
          </cell>
          <cell r="U639">
            <v>0</v>
          </cell>
          <cell r="V639">
            <v>0</v>
          </cell>
          <cell r="W639">
            <v>0</v>
          </cell>
          <cell r="X639">
            <v>0</v>
          </cell>
          <cell r="Y639" t="str">
            <v>NGO</v>
          </cell>
          <cell r="Z639" t="str">
            <v>NGO_academic_foundation</v>
          </cell>
          <cell r="AA639" t="str">
            <v>Y</v>
          </cell>
          <cell r="AB639">
            <v>0</v>
          </cell>
          <cell r="AC639" t="str">
            <v>Conservation and Sustainable Use of Biodiversity through Sound Tourism Development in Biosphere Reserves in Central and Eastern Europe</v>
          </cell>
          <cell r="AD639" t="str">
            <v>MSP</v>
          </cell>
          <cell r="AE639" t="str">
            <v>GET</v>
          </cell>
          <cell r="AF639" t="str">
            <v>BD</v>
          </cell>
          <cell r="AG639">
            <v>0</v>
          </cell>
          <cell r="AH639" t="str">
            <v>GEF - 3</v>
          </cell>
          <cell r="AI639">
            <v>38421</v>
          </cell>
          <cell r="AJ639">
            <v>2005</v>
          </cell>
          <cell r="AK639">
            <v>38460</v>
          </cell>
          <cell r="AL639">
            <v>2005</v>
          </cell>
          <cell r="AM639">
            <v>39029.5</v>
          </cell>
          <cell r="AN639">
            <v>0</v>
          </cell>
          <cell r="AO639">
            <v>39599</v>
          </cell>
          <cell r="AP639">
            <v>39599</v>
          </cell>
          <cell r="AQ639">
            <v>2008</v>
          </cell>
          <cell r="AR639">
            <v>37</v>
          </cell>
          <cell r="AS639">
            <v>0</v>
          </cell>
          <cell r="AT639">
            <v>2009</v>
          </cell>
          <cell r="AU639">
            <v>2009</v>
          </cell>
          <cell r="AV639">
            <v>2009</v>
          </cell>
          <cell r="AW639">
            <v>0</v>
          </cell>
          <cell r="AX639">
            <v>0.94189999999999996</v>
          </cell>
          <cell r="AY639">
            <v>2.5000000000000001E-2</v>
          </cell>
          <cell r="AZ639">
            <v>0.96689999999999998</v>
          </cell>
          <cell r="BA639">
            <v>0.94</v>
          </cell>
          <cell r="BB639">
            <v>1.18</v>
          </cell>
          <cell r="BC639">
            <v>2.4500000000000002</v>
          </cell>
          <cell r="BD639">
            <v>1.2527869200552075</v>
          </cell>
          <cell r="BE639">
            <v>2.601125384860389</v>
          </cell>
          <cell r="BF639">
            <v>2.0762711864406782</v>
          </cell>
          <cell r="BG639">
            <v>2</v>
          </cell>
          <cell r="BH639">
            <v>12</v>
          </cell>
          <cell r="BI639">
            <v>2</v>
          </cell>
          <cell r="BJ639">
            <v>1</v>
          </cell>
          <cell r="BK639">
            <v>1</v>
          </cell>
          <cell r="BL639">
            <v>0</v>
          </cell>
          <cell r="BM639">
            <v>1</v>
          </cell>
          <cell r="BN639">
            <v>5</v>
          </cell>
          <cell r="BO639">
            <v>1</v>
          </cell>
          <cell r="BP639">
            <v>3</v>
          </cell>
          <cell r="BQ639" t="str">
            <v>ML</v>
          </cell>
          <cell r="BR639">
            <v>3</v>
          </cell>
          <cell r="BS639">
            <v>2</v>
          </cell>
          <cell r="BT639">
            <v>3</v>
          </cell>
          <cell r="BU639">
            <v>3</v>
          </cell>
          <cell r="BV639">
            <v>0</v>
          </cell>
          <cell r="BW639">
            <v>0</v>
          </cell>
          <cell r="BX639">
            <v>1</v>
          </cell>
          <cell r="BY639">
            <v>5</v>
          </cell>
          <cell r="BZ639">
            <v>1</v>
          </cell>
          <cell r="CA639">
            <v>0</v>
          </cell>
          <cell r="CB639">
            <v>1</v>
          </cell>
          <cell r="CC639">
            <v>0</v>
          </cell>
          <cell r="CD639">
            <v>0</v>
          </cell>
          <cell r="CE639">
            <v>1</v>
          </cell>
          <cell r="CF639">
            <v>0</v>
          </cell>
          <cell r="CG639">
            <v>1</v>
          </cell>
          <cell r="CH639">
            <v>5</v>
          </cell>
          <cell r="CI639">
            <v>1</v>
          </cell>
          <cell r="CJ639">
            <v>0</v>
          </cell>
          <cell r="CK639">
            <v>0</v>
          </cell>
          <cell r="CL639">
            <v>0</v>
          </cell>
          <cell r="CM639">
            <v>0</v>
          </cell>
          <cell r="CN639">
            <v>0</v>
          </cell>
          <cell r="CO639">
            <v>0</v>
          </cell>
          <cell r="CP639">
            <v>0</v>
          </cell>
          <cell r="CQ639">
            <v>0</v>
          </cell>
          <cell r="CR639">
            <v>0</v>
          </cell>
          <cell r="CS639">
            <v>0</v>
          </cell>
          <cell r="CT639">
            <v>0</v>
          </cell>
          <cell r="CU639">
            <v>0</v>
          </cell>
          <cell r="CV639">
            <v>0</v>
          </cell>
          <cell r="CW639">
            <v>0</v>
          </cell>
          <cell r="CX639">
            <v>0</v>
          </cell>
          <cell r="CY639">
            <v>0</v>
          </cell>
          <cell r="CZ639">
            <v>1</v>
          </cell>
          <cell r="DA639">
            <v>5</v>
          </cell>
          <cell r="DB639">
            <v>0</v>
          </cell>
          <cell r="DC639">
            <v>0</v>
          </cell>
          <cell r="DD639">
            <v>0</v>
          </cell>
          <cell r="DE639">
            <v>3</v>
          </cell>
          <cell r="DF639" t="str">
            <v>ML</v>
          </cell>
          <cell r="DG639">
            <v>0</v>
          </cell>
          <cell r="DH639">
            <v>0</v>
          </cell>
          <cell r="DI639">
            <v>0</v>
          </cell>
          <cell r="DJ639">
            <v>0</v>
          </cell>
          <cell r="DK639">
            <v>0</v>
          </cell>
          <cell r="DL639">
            <v>0</v>
          </cell>
          <cell r="DM639">
            <v>0</v>
          </cell>
          <cell r="DN639">
            <v>0</v>
          </cell>
          <cell r="DO639">
            <v>0</v>
          </cell>
          <cell r="DP639">
            <v>0</v>
          </cell>
          <cell r="DQ639">
            <v>0</v>
          </cell>
          <cell r="DR639">
            <v>5</v>
          </cell>
          <cell r="DS639">
            <v>6</v>
          </cell>
          <cell r="DT639">
            <v>4</v>
          </cell>
          <cell r="DU639">
            <v>5</v>
          </cell>
          <cell r="DV639">
            <v>1</v>
          </cell>
          <cell r="DW639">
            <v>0</v>
          </cell>
          <cell r="DX639">
            <v>0</v>
          </cell>
          <cell r="DY639">
            <v>0</v>
          </cell>
          <cell r="DZ639">
            <v>0</v>
          </cell>
          <cell r="EA639">
            <v>0</v>
          </cell>
          <cell r="EB639">
            <v>0</v>
          </cell>
          <cell r="EC639">
            <v>0</v>
          </cell>
          <cell r="ED639">
            <v>0</v>
          </cell>
          <cell r="EE639">
            <v>0</v>
          </cell>
          <cell r="EF639">
            <v>0</v>
          </cell>
          <cell r="EG639">
            <v>0</v>
          </cell>
          <cell r="EH639">
            <v>0</v>
          </cell>
          <cell r="EI639">
            <v>0</v>
          </cell>
          <cell r="EJ639">
            <v>0</v>
          </cell>
          <cell r="EK639">
            <v>0</v>
          </cell>
          <cell r="EL639">
            <v>0</v>
          </cell>
          <cell r="EM639">
            <v>0</v>
          </cell>
        </row>
        <row r="640">
          <cell r="A640">
            <v>1999</v>
          </cell>
          <cell r="B640">
            <v>1999</v>
          </cell>
          <cell r="C640" t="str">
            <v>P083172</v>
          </cell>
          <cell r="D640" t="str">
            <v>Yes</v>
          </cell>
          <cell r="E640" t="str">
            <v>No</v>
          </cell>
          <cell r="F640" t="str">
            <v>GEFIEO</v>
          </cell>
          <cell r="G640" t="str">
            <v>World Bank</v>
          </cell>
          <cell r="H640" t="str">
            <v>WB</v>
          </cell>
          <cell r="I640">
            <v>0</v>
          </cell>
          <cell r="J640" t="str">
            <v>WB</v>
          </cell>
          <cell r="K640">
            <v>0</v>
          </cell>
          <cell r="L640" t="str">
            <v>Kenya</v>
          </cell>
          <cell r="M640">
            <v>0</v>
          </cell>
          <cell r="N640" t="str">
            <v>AFR</v>
          </cell>
          <cell r="O640" t="str">
            <v>AFR</v>
          </cell>
          <cell r="P640">
            <v>0</v>
          </cell>
          <cell r="Q640">
            <v>0</v>
          </cell>
          <cell r="R640">
            <v>1</v>
          </cell>
          <cell r="S640">
            <v>0</v>
          </cell>
          <cell r="T640">
            <v>0</v>
          </cell>
          <cell r="U640">
            <v>0</v>
          </cell>
          <cell r="V640">
            <v>0</v>
          </cell>
          <cell r="W640">
            <v>0</v>
          </cell>
          <cell r="X640">
            <v>0</v>
          </cell>
          <cell r="Y640" t="str">
            <v>NGO</v>
          </cell>
          <cell r="Z640" t="str">
            <v>NGO_academic_foundation</v>
          </cell>
          <cell r="AA640">
            <v>0</v>
          </cell>
          <cell r="AB640">
            <v>0</v>
          </cell>
          <cell r="AC640" t="str">
            <v>WCL Demonstration</v>
          </cell>
          <cell r="AD640" t="str">
            <v>MSP</v>
          </cell>
          <cell r="AE640" t="str">
            <v>GET</v>
          </cell>
          <cell r="AF640" t="str">
            <v>BD</v>
          </cell>
          <cell r="AG640">
            <v>0</v>
          </cell>
          <cell r="AH640" t="str">
            <v>GEF - 4</v>
          </cell>
          <cell r="AI640">
            <v>39643</v>
          </cell>
          <cell r="AJ640">
            <v>2008</v>
          </cell>
          <cell r="AK640">
            <v>39940</v>
          </cell>
          <cell r="AL640">
            <v>2009</v>
          </cell>
          <cell r="AM640">
            <v>40607</v>
          </cell>
          <cell r="AN640">
            <v>41090</v>
          </cell>
          <cell r="AO640">
            <v>41274</v>
          </cell>
          <cell r="AP640">
            <v>41274</v>
          </cell>
          <cell r="AQ640">
            <v>2012</v>
          </cell>
          <cell r="AR640">
            <v>43</v>
          </cell>
          <cell r="AS640">
            <v>6</v>
          </cell>
          <cell r="AT640">
            <v>2013</v>
          </cell>
          <cell r="AU640">
            <v>41548</v>
          </cell>
          <cell r="AV640">
            <v>2013</v>
          </cell>
          <cell r="AW640">
            <v>41621</v>
          </cell>
          <cell r="AX640">
            <v>0.75</v>
          </cell>
          <cell r="AY640">
            <v>0.03</v>
          </cell>
          <cell r="AZ640">
            <v>0.78</v>
          </cell>
          <cell r="BA640">
            <v>0</v>
          </cell>
          <cell r="BB640">
            <v>0.505</v>
          </cell>
          <cell r="BC640">
            <v>0.51</v>
          </cell>
          <cell r="BD640">
            <v>0.67333333333333334</v>
          </cell>
          <cell r="BE640">
            <v>0.68</v>
          </cell>
          <cell r="BF640">
            <v>1.0099009900990099</v>
          </cell>
          <cell r="BG640">
            <v>0</v>
          </cell>
          <cell r="BH640">
            <v>0</v>
          </cell>
          <cell r="BI640">
            <v>0</v>
          </cell>
          <cell r="BJ640">
            <v>0</v>
          </cell>
          <cell r="BK640">
            <v>0</v>
          </cell>
          <cell r="BL640">
            <v>0</v>
          </cell>
          <cell r="BM640">
            <v>1</v>
          </cell>
          <cell r="BN640">
            <v>4</v>
          </cell>
          <cell r="BO640">
            <v>0</v>
          </cell>
          <cell r="BP640">
            <v>2</v>
          </cell>
          <cell r="BQ640" t="str">
            <v>MU</v>
          </cell>
          <cell r="BR640">
            <v>0</v>
          </cell>
          <cell r="BS640">
            <v>0</v>
          </cell>
          <cell r="BT640">
            <v>0</v>
          </cell>
          <cell r="BU640">
            <v>0</v>
          </cell>
          <cell r="BV640">
            <v>0</v>
          </cell>
          <cell r="BW640">
            <v>0</v>
          </cell>
          <cell r="BX640">
            <v>0</v>
          </cell>
          <cell r="BY640">
            <v>5</v>
          </cell>
          <cell r="BZ640">
            <v>1</v>
          </cell>
          <cell r="CA640">
            <v>4</v>
          </cell>
          <cell r="CB640">
            <v>1</v>
          </cell>
          <cell r="CC640">
            <v>0</v>
          </cell>
          <cell r="CD640">
            <v>3</v>
          </cell>
          <cell r="CE640">
            <v>0</v>
          </cell>
          <cell r="CF640">
            <v>4</v>
          </cell>
          <cell r="CG640">
            <v>1</v>
          </cell>
          <cell r="CH640">
            <v>5</v>
          </cell>
          <cell r="CI640">
            <v>1</v>
          </cell>
          <cell r="CJ640">
            <v>6</v>
          </cell>
          <cell r="CK640">
            <v>1</v>
          </cell>
          <cell r="CL640">
            <v>5</v>
          </cell>
          <cell r="CM640">
            <v>1</v>
          </cell>
          <cell r="CN640">
            <v>6</v>
          </cell>
          <cell r="CO640">
            <v>1</v>
          </cell>
          <cell r="CP640">
            <v>6</v>
          </cell>
          <cell r="CQ640">
            <v>1</v>
          </cell>
          <cell r="CR640">
            <v>1</v>
          </cell>
          <cell r="CS640">
            <v>0</v>
          </cell>
          <cell r="CT640">
            <v>5</v>
          </cell>
          <cell r="CU640">
            <v>1</v>
          </cell>
          <cell r="CV640">
            <v>0</v>
          </cell>
          <cell r="CW640">
            <v>0</v>
          </cell>
          <cell r="CX640">
            <v>0</v>
          </cell>
          <cell r="CY640">
            <v>0</v>
          </cell>
          <cell r="CZ640">
            <v>0</v>
          </cell>
          <cell r="DA640">
            <v>0</v>
          </cell>
          <cell r="DB640">
            <v>0</v>
          </cell>
          <cell r="DC640">
            <v>0</v>
          </cell>
          <cell r="DD640">
            <v>0</v>
          </cell>
          <cell r="DE640">
            <v>0</v>
          </cell>
          <cell r="DF640">
            <v>0</v>
          </cell>
          <cell r="DG640">
            <v>0</v>
          </cell>
          <cell r="DH640">
            <v>0</v>
          </cell>
          <cell r="DI640">
            <v>0</v>
          </cell>
          <cell r="DJ640">
            <v>0</v>
          </cell>
          <cell r="DK640">
            <v>0</v>
          </cell>
          <cell r="DL640">
            <v>0</v>
          </cell>
          <cell r="DM640">
            <v>0</v>
          </cell>
          <cell r="DN640">
            <v>0</v>
          </cell>
          <cell r="DO640">
            <v>0</v>
          </cell>
          <cell r="DP640">
            <v>0</v>
          </cell>
          <cell r="DQ640">
            <v>0</v>
          </cell>
          <cell r="DR640">
            <v>5</v>
          </cell>
          <cell r="DS640">
            <v>4</v>
          </cell>
          <cell r="DT640">
            <v>5</v>
          </cell>
          <cell r="DU640">
            <v>4</v>
          </cell>
          <cell r="DV640">
            <v>1</v>
          </cell>
          <cell r="DW640">
            <v>0</v>
          </cell>
          <cell r="DX640">
            <v>0</v>
          </cell>
          <cell r="DY640">
            <v>0</v>
          </cell>
          <cell r="DZ640">
            <v>0</v>
          </cell>
          <cell r="EA640">
            <v>2</v>
          </cell>
          <cell r="EB640" t="str">
            <v>MU</v>
          </cell>
          <cell r="EC640">
            <v>5</v>
          </cell>
          <cell r="ED640">
            <v>4</v>
          </cell>
          <cell r="EE640">
            <v>3</v>
          </cell>
          <cell r="EF640">
            <v>4</v>
          </cell>
          <cell r="EG640">
            <v>5</v>
          </cell>
          <cell r="EH640">
            <v>6</v>
          </cell>
          <cell r="EI640">
            <v>5</v>
          </cell>
          <cell r="EJ640">
            <v>6</v>
          </cell>
          <cell r="EK640">
            <v>6</v>
          </cell>
          <cell r="EL640">
            <v>1</v>
          </cell>
          <cell r="EM640">
            <v>5</v>
          </cell>
        </row>
        <row r="641">
          <cell r="A641">
            <v>2019</v>
          </cell>
          <cell r="B641" t="e">
            <v>#N/A</v>
          </cell>
          <cell r="C641">
            <v>83075</v>
          </cell>
          <cell r="D641" t="str">
            <v>No</v>
          </cell>
          <cell r="E641" t="str">
            <v>Yes</v>
          </cell>
          <cell r="F641" t="str">
            <v>IAEO</v>
          </cell>
          <cell r="G641" t="str">
            <v>World Bank</v>
          </cell>
          <cell r="H641" t="str">
            <v>WB</v>
          </cell>
          <cell r="I641">
            <v>0</v>
          </cell>
          <cell r="J641" t="str">
            <v>WB</v>
          </cell>
          <cell r="K641">
            <v>0</v>
          </cell>
          <cell r="L641" t="str">
            <v>Colombia</v>
          </cell>
          <cell r="M641">
            <v>0</v>
          </cell>
          <cell r="N641" t="str">
            <v>LAC</v>
          </cell>
          <cell r="O641" t="str">
            <v>LAC</v>
          </cell>
          <cell r="P641">
            <v>0</v>
          </cell>
          <cell r="Q641">
            <v>0</v>
          </cell>
          <cell r="R641">
            <v>1</v>
          </cell>
          <cell r="S641">
            <v>0</v>
          </cell>
          <cell r="T641">
            <v>0</v>
          </cell>
          <cell r="U641">
            <v>0</v>
          </cell>
          <cell r="V641">
            <v>0</v>
          </cell>
          <cell r="W641">
            <v>0</v>
          </cell>
          <cell r="X641">
            <v>0</v>
          </cell>
          <cell r="Y641">
            <v>0</v>
          </cell>
          <cell r="Z641">
            <v>0</v>
          </cell>
          <cell r="AA641">
            <v>0</v>
          </cell>
          <cell r="AB641">
            <v>0</v>
          </cell>
          <cell r="AC641" t="str">
            <v>Integrated National Adaptation Plan:  High Mountain Ecosystems, Colombia's Caribbean Insular Areas and Human Health (INAP)</v>
          </cell>
          <cell r="AD641" t="str">
            <v>FSP</v>
          </cell>
          <cell r="AE641" t="str">
            <v>GET</v>
          </cell>
          <cell r="AF641" t="str">
            <v>CC</v>
          </cell>
          <cell r="AG641">
            <v>0</v>
          </cell>
          <cell r="AH641" t="str">
            <v>GEF - 3</v>
          </cell>
          <cell r="AI641">
            <v>38785</v>
          </cell>
          <cell r="AJ641">
            <v>2006</v>
          </cell>
          <cell r="AK641">
            <v>38911</v>
          </cell>
          <cell r="AL641">
            <v>2006</v>
          </cell>
          <cell r="AM641">
            <v>0</v>
          </cell>
          <cell r="AN641">
            <v>40908</v>
          </cell>
          <cell r="AO641">
            <v>40908</v>
          </cell>
          <cell r="AP641">
            <v>40908</v>
          </cell>
          <cell r="AQ641">
            <v>2011</v>
          </cell>
          <cell r="AR641">
            <v>0</v>
          </cell>
          <cell r="AS641">
            <v>0</v>
          </cell>
          <cell r="AT641">
            <v>2014</v>
          </cell>
          <cell r="AU641">
            <v>0</v>
          </cell>
          <cell r="AV641">
            <v>2012</v>
          </cell>
          <cell r="AW641">
            <v>0</v>
          </cell>
          <cell r="AX641">
            <v>5.4</v>
          </cell>
          <cell r="AY641">
            <v>0.27</v>
          </cell>
          <cell r="AZ641">
            <v>5.67</v>
          </cell>
          <cell r="BA641">
            <v>0</v>
          </cell>
          <cell r="BB641">
            <v>9.5</v>
          </cell>
          <cell r="BC641" t="str">
            <v>UA</v>
          </cell>
          <cell r="BD641">
            <v>0</v>
          </cell>
          <cell r="BE641">
            <v>0</v>
          </cell>
          <cell r="BF641">
            <v>0</v>
          </cell>
          <cell r="BG641">
            <v>0</v>
          </cell>
          <cell r="BH641">
            <v>0</v>
          </cell>
          <cell r="BI641">
            <v>0</v>
          </cell>
          <cell r="BJ641">
            <v>0</v>
          </cell>
          <cell r="BK641">
            <v>1</v>
          </cell>
          <cell r="BL641">
            <v>0</v>
          </cell>
          <cell r="BM641">
            <v>1</v>
          </cell>
          <cell r="BN641">
            <v>4</v>
          </cell>
          <cell r="BO641">
            <v>0</v>
          </cell>
          <cell r="BP641">
            <v>0</v>
          </cell>
          <cell r="BQ641">
            <v>0</v>
          </cell>
          <cell r="BR641">
            <v>0</v>
          </cell>
          <cell r="BS641">
            <v>0</v>
          </cell>
          <cell r="BT641">
            <v>0</v>
          </cell>
          <cell r="BU641">
            <v>0</v>
          </cell>
          <cell r="BV641">
            <v>0</v>
          </cell>
          <cell r="BW641">
            <v>0</v>
          </cell>
          <cell r="BX641">
            <v>0</v>
          </cell>
          <cell r="BY641">
            <v>0</v>
          </cell>
          <cell r="BZ641">
            <v>0</v>
          </cell>
          <cell r="CA641">
            <v>0</v>
          </cell>
          <cell r="CB641">
            <v>0</v>
          </cell>
          <cell r="CC641">
            <v>0</v>
          </cell>
          <cell r="CD641">
            <v>0</v>
          </cell>
          <cell r="CE641">
            <v>0</v>
          </cell>
          <cell r="CF641">
            <v>0</v>
          </cell>
          <cell r="CG641">
            <v>0</v>
          </cell>
          <cell r="CH641">
            <v>0</v>
          </cell>
          <cell r="CI641">
            <v>0</v>
          </cell>
          <cell r="CJ641">
            <v>0</v>
          </cell>
          <cell r="CK641">
            <v>0</v>
          </cell>
          <cell r="CL641">
            <v>0</v>
          </cell>
          <cell r="CM641">
            <v>0</v>
          </cell>
          <cell r="CN641">
            <v>0</v>
          </cell>
          <cell r="CO641">
            <v>0</v>
          </cell>
          <cell r="CP641">
            <v>0</v>
          </cell>
          <cell r="CQ641">
            <v>0</v>
          </cell>
          <cell r="CR641">
            <v>0</v>
          </cell>
          <cell r="CS641">
            <v>0</v>
          </cell>
          <cell r="CT641">
            <v>0</v>
          </cell>
          <cell r="CU641">
            <v>0</v>
          </cell>
          <cell r="CV641">
            <v>0</v>
          </cell>
          <cell r="CW641">
            <v>0</v>
          </cell>
          <cell r="CX641">
            <v>0</v>
          </cell>
          <cell r="CY641">
            <v>4</v>
          </cell>
          <cell r="CZ641">
            <v>1</v>
          </cell>
          <cell r="DA641">
            <v>0</v>
          </cell>
          <cell r="DB641">
            <v>0</v>
          </cell>
          <cell r="DC641">
            <v>0</v>
          </cell>
          <cell r="DD641">
            <v>0</v>
          </cell>
          <cell r="DE641">
            <v>3</v>
          </cell>
          <cell r="DF641" t="str">
            <v>ML</v>
          </cell>
          <cell r="DG641" t="str">
            <v>SUBSTANTIAL</v>
          </cell>
          <cell r="DH641" t="str">
            <v>SUBSTANTIAL</v>
          </cell>
          <cell r="DI641">
            <v>4</v>
          </cell>
          <cell r="DJ641">
            <v>5</v>
          </cell>
          <cell r="DK641">
            <v>5</v>
          </cell>
          <cell r="DL641">
            <v>0</v>
          </cell>
          <cell r="DM641">
            <v>0</v>
          </cell>
          <cell r="DN641">
            <v>0</v>
          </cell>
          <cell r="DO641">
            <v>0</v>
          </cell>
          <cell r="DP641">
            <v>0</v>
          </cell>
          <cell r="DQ641">
            <v>0</v>
          </cell>
          <cell r="DR641">
            <v>0</v>
          </cell>
          <cell r="DS641">
            <v>0</v>
          </cell>
          <cell r="DT641">
            <v>0</v>
          </cell>
          <cell r="DU641">
            <v>0</v>
          </cell>
          <cell r="DV641">
            <v>0</v>
          </cell>
          <cell r="DW641">
            <v>0</v>
          </cell>
          <cell r="DX641">
            <v>0</v>
          </cell>
          <cell r="DY641">
            <v>0</v>
          </cell>
          <cell r="DZ641">
            <v>0</v>
          </cell>
          <cell r="EA641">
            <v>0</v>
          </cell>
          <cell r="EB641">
            <v>0</v>
          </cell>
          <cell r="EC641">
            <v>0</v>
          </cell>
          <cell r="ED641">
            <v>0</v>
          </cell>
          <cell r="EE641">
            <v>0</v>
          </cell>
          <cell r="EF641">
            <v>0</v>
          </cell>
          <cell r="EG641">
            <v>0</v>
          </cell>
          <cell r="EH641">
            <v>0</v>
          </cell>
          <cell r="EI641">
            <v>0</v>
          </cell>
          <cell r="EJ641">
            <v>0</v>
          </cell>
          <cell r="EK641">
            <v>0</v>
          </cell>
          <cell r="EL641">
            <v>0</v>
          </cell>
          <cell r="EM641">
            <v>0</v>
          </cell>
        </row>
        <row r="642">
          <cell r="A642">
            <v>2020</v>
          </cell>
          <cell r="B642" t="e">
            <v>#N/A</v>
          </cell>
          <cell r="C642">
            <v>1528</v>
          </cell>
          <cell r="D642" t="str">
            <v>No</v>
          </cell>
          <cell r="E642" t="str">
            <v>Yes</v>
          </cell>
          <cell r="F642" t="str">
            <v>IAEO</v>
          </cell>
          <cell r="G642" t="str">
            <v>UNDP</v>
          </cell>
          <cell r="H642" t="str">
            <v>UNDP</v>
          </cell>
          <cell r="I642">
            <v>0</v>
          </cell>
          <cell r="J642" t="str">
            <v>UNDP</v>
          </cell>
          <cell r="K642">
            <v>0</v>
          </cell>
          <cell r="L642" t="str">
            <v>Chad, Egypt, Libyan Arab Jamahiriya, Sudan</v>
          </cell>
          <cell r="M642" t="str">
            <v>Egypt, Libya, Sudan, Chad</v>
          </cell>
          <cell r="N642" t="str">
            <v>MNA</v>
          </cell>
          <cell r="O642" t="str">
            <v>AFR</v>
          </cell>
          <cell r="P642">
            <v>0</v>
          </cell>
          <cell r="Q642">
            <v>1</v>
          </cell>
          <cell r="R642">
            <v>0</v>
          </cell>
          <cell r="S642">
            <v>2</v>
          </cell>
          <cell r="T642">
            <v>0</v>
          </cell>
          <cell r="U642">
            <v>0</v>
          </cell>
          <cell r="V642">
            <v>2</v>
          </cell>
          <cell r="W642">
            <v>2</v>
          </cell>
          <cell r="X642">
            <v>0</v>
          </cell>
          <cell r="Y642" t="str">
            <v>Multilateral</v>
          </cell>
          <cell r="Z642" t="str">
            <v>Bi_multilateral</v>
          </cell>
          <cell r="AA642">
            <v>0</v>
          </cell>
          <cell r="AB642">
            <v>0</v>
          </cell>
          <cell r="AC642" t="str">
            <v>Strategic Action Programme for the development of the Nubian Sandstone Aquifer in Chad, Egypt, Libya and Sudan.</v>
          </cell>
          <cell r="AD642" t="str">
            <v>MSP</v>
          </cell>
          <cell r="AE642" t="str">
            <v>GET</v>
          </cell>
          <cell r="AF642" t="str">
            <v>IW</v>
          </cell>
          <cell r="AG642">
            <v>0</v>
          </cell>
          <cell r="AH642" t="str">
            <v>GEF - 3</v>
          </cell>
          <cell r="AI642">
            <v>38524</v>
          </cell>
          <cell r="AJ642">
            <v>2005</v>
          </cell>
          <cell r="AK642">
            <v>38840</v>
          </cell>
          <cell r="AL642">
            <v>2006</v>
          </cell>
          <cell r="AM642">
            <v>39721</v>
          </cell>
          <cell r="AN642">
            <v>40908</v>
          </cell>
          <cell r="AO642">
            <v>40602</v>
          </cell>
          <cell r="AP642">
            <v>40602</v>
          </cell>
          <cell r="AQ642">
            <v>2011</v>
          </cell>
          <cell r="AR642">
            <v>57</v>
          </cell>
          <cell r="AS642">
            <v>0</v>
          </cell>
          <cell r="AT642">
            <v>2013</v>
          </cell>
          <cell r="AU642">
            <v>41030</v>
          </cell>
          <cell r="AV642">
            <v>2012</v>
          </cell>
          <cell r="AW642">
            <v>0</v>
          </cell>
          <cell r="AX642">
            <v>0.97499999999999998</v>
          </cell>
          <cell r="AY642">
            <v>2.5000000000000001E-2</v>
          </cell>
          <cell r="AZ642">
            <v>1</v>
          </cell>
          <cell r="BA642">
            <v>0</v>
          </cell>
          <cell r="BB642">
            <v>6.9510999999999994</v>
          </cell>
          <cell r="BC642">
            <v>7.14</v>
          </cell>
          <cell r="BD642">
            <v>7.1293333333333333</v>
          </cell>
          <cell r="BE642">
            <v>7.3230769230769228</v>
          </cell>
          <cell r="BF642">
            <v>1.0271755549481378</v>
          </cell>
          <cell r="BG642">
            <v>0</v>
          </cell>
          <cell r="BH642">
            <v>0</v>
          </cell>
          <cell r="BI642">
            <v>0</v>
          </cell>
          <cell r="BJ642">
            <v>0</v>
          </cell>
          <cell r="BK642">
            <v>0</v>
          </cell>
          <cell r="BL642">
            <v>0</v>
          </cell>
          <cell r="BM642">
            <v>0</v>
          </cell>
          <cell r="BN642">
            <v>3</v>
          </cell>
          <cell r="BO642">
            <v>0</v>
          </cell>
          <cell r="BP642">
            <v>1</v>
          </cell>
          <cell r="BQ642" t="str">
            <v>U</v>
          </cell>
          <cell r="BR642">
            <v>0</v>
          </cell>
          <cell r="BS642">
            <v>1</v>
          </cell>
          <cell r="BT642">
            <v>1</v>
          </cell>
          <cell r="BU642">
            <v>0</v>
          </cell>
          <cell r="BV642">
            <v>0</v>
          </cell>
          <cell r="BW642">
            <v>0</v>
          </cell>
          <cell r="BX642">
            <v>0</v>
          </cell>
          <cell r="BY642">
            <v>4</v>
          </cell>
          <cell r="BZ642">
            <v>1</v>
          </cell>
          <cell r="CA642">
            <v>2</v>
          </cell>
          <cell r="CB642">
            <v>0</v>
          </cell>
          <cell r="CC642">
            <v>0</v>
          </cell>
          <cell r="CD642">
            <v>2</v>
          </cell>
          <cell r="CE642">
            <v>0</v>
          </cell>
          <cell r="CF642">
            <v>2</v>
          </cell>
          <cell r="CG642">
            <v>0</v>
          </cell>
          <cell r="CH642">
            <v>3</v>
          </cell>
          <cell r="CI642">
            <v>0</v>
          </cell>
          <cell r="CJ642">
            <v>3</v>
          </cell>
          <cell r="CK642">
            <v>0</v>
          </cell>
          <cell r="CL642">
            <v>4</v>
          </cell>
          <cell r="CM642">
            <v>1</v>
          </cell>
          <cell r="CN642">
            <v>2</v>
          </cell>
          <cell r="CO642">
            <v>0</v>
          </cell>
          <cell r="CP642">
            <v>4</v>
          </cell>
          <cell r="CQ642">
            <v>1</v>
          </cell>
          <cell r="CR642">
            <v>4</v>
          </cell>
          <cell r="CS642">
            <v>1</v>
          </cell>
          <cell r="CT642">
            <v>4</v>
          </cell>
          <cell r="CU642">
            <v>1</v>
          </cell>
          <cell r="CV642">
            <v>5</v>
          </cell>
          <cell r="CW642">
            <v>4</v>
          </cell>
          <cell r="CX642">
            <v>2</v>
          </cell>
          <cell r="CY642">
            <v>3</v>
          </cell>
          <cell r="CZ642">
            <v>0</v>
          </cell>
          <cell r="DA642" t="str">
            <v>Not rated</v>
          </cell>
          <cell r="DB642" t="str">
            <v>U</v>
          </cell>
          <cell r="DC642" t="str">
            <v>U</v>
          </cell>
          <cell r="DD642" t="str">
            <v>Not rated</v>
          </cell>
          <cell r="DE642">
            <v>1</v>
          </cell>
          <cell r="DF642" t="str">
            <v>U</v>
          </cell>
          <cell r="DG642">
            <v>4</v>
          </cell>
          <cell r="DH642">
            <v>2</v>
          </cell>
          <cell r="DI642">
            <v>2</v>
          </cell>
          <cell r="DJ642">
            <v>2</v>
          </cell>
          <cell r="DK642">
            <v>3</v>
          </cell>
          <cell r="DL642">
            <v>3</v>
          </cell>
          <cell r="DM642">
            <v>4</v>
          </cell>
          <cell r="DN642">
            <v>2</v>
          </cell>
          <cell r="DO642">
            <v>4</v>
          </cell>
          <cell r="DP642">
            <v>4</v>
          </cell>
          <cell r="DQ642">
            <v>4</v>
          </cell>
          <cell r="DR642">
            <v>0</v>
          </cell>
          <cell r="DS642">
            <v>0</v>
          </cell>
          <cell r="DT642">
            <v>0</v>
          </cell>
          <cell r="DU642">
            <v>0</v>
          </cell>
          <cell r="DV642">
            <v>0</v>
          </cell>
          <cell r="DW642">
            <v>0</v>
          </cell>
          <cell r="DX642">
            <v>0</v>
          </cell>
          <cell r="DY642">
            <v>0</v>
          </cell>
          <cell r="DZ642">
            <v>0</v>
          </cell>
          <cell r="EA642">
            <v>0</v>
          </cell>
          <cell r="EB642">
            <v>0</v>
          </cell>
          <cell r="EC642">
            <v>0</v>
          </cell>
          <cell r="ED642">
            <v>0</v>
          </cell>
          <cell r="EE642">
            <v>0</v>
          </cell>
          <cell r="EF642">
            <v>0</v>
          </cell>
          <cell r="EG642">
            <v>0</v>
          </cell>
          <cell r="EH642">
            <v>0</v>
          </cell>
          <cell r="EI642">
            <v>0</v>
          </cell>
          <cell r="EJ642">
            <v>0</v>
          </cell>
          <cell r="EK642">
            <v>0</v>
          </cell>
          <cell r="EL642">
            <v>0</v>
          </cell>
          <cell r="EM642">
            <v>0</v>
          </cell>
        </row>
        <row r="643">
          <cell r="A643">
            <v>2037</v>
          </cell>
          <cell r="B643">
            <v>2037</v>
          </cell>
          <cell r="C643" t="str">
            <v>P082599</v>
          </cell>
          <cell r="D643" t="str">
            <v>Yes</v>
          </cell>
          <cell r="E643" t="str">
            <v>No</v>
          </cell>
          <cell r="F643" t="str">
            <v>GEFIEO</v>
          </cell>
          <cell r="G643" t="str">
            <v>World Bank</v>
          </cell>
          <cell r="H643" t="str">
            <v>WB</v>
          </cell>
          <cell r="I643">
            <v>0</v>
          </cell>
          <cell r="J643" t="str">
            <v>WB</v>
          </cell>
          <cell r="K643">
            <v>0</v>
          </cell>
          <cell r="L643" t="str">
            <v>Tajikistan</v>
          </cell>
          <cell r="M643">
            <v>0</v>
          </cell>
          <cell r="N643" t="str">
            <v>ECA</v>
          </cell>
          <cell r="O643" t="str">
            <v>ECA</v>
          </cell>
          <cell r="P643">
            <v>0</v>
          </cell>
          <cell r="Q643">
            <v>0</v>
          </cell>
          <cell r="R643">
            <v>1</v>
          </cell>
          <cell r="S643">
            <v>0</v>
          </cell>
          <cell r="T643">
            <v>0</v>
          </cell>
          <cell r="U643">
            <v>0</v>
          </cell>
          <cell r="V643">
            <v>0</v>
          </cell>
          <cell r="W643">
            <v>1</v>
          </cell>
          <cell r="X643">
            <v>0</v>
          </cell>
          <cell r="Y643" t="str">
            <v>NGO</v>
          </cell>
          <cell r="Z643" t="str">
            <v>NGO_academic_foundation</v>
          </cell>
          <cell r="AA643">
            <v>0</v>
          </cell>
          <cell r="AB643">
            <v>0</v>
          </cell>
          <cell r="AC643" t="str">
            <v>Dashtidzhum Biodiversity Conservation</v>
          </cell>
          <cell r="AD643" t="str">
            <v>MSP</v>
          </cell>
          <cell r="AE643" t="str">
            <v>GET</v>
          </cell>
          <cell r="AF643" t="str">
            <v>BD</v>
          </cell>
          <cell r="AG643">
            <v>0</v>
          </cell>
          <cell r="AH643" t="str">
            <v>GEF - 3</v>
          </cell>
          <cell r="AI643">
            <v>38190</v>
          </cell>
          <cell r="AJ643">
            <v>2004</v>
          </cell>
          <cell r="AK643">
            <v>38219</v>
          </cell>
          <cell r="AL643">
            <v>2004</v>
          </cell>
          <cell r="AM643">
            <v>38817.5</v>
          </cell>
          <cell r="AN643">
            <v>39416</v>
          </cell>
          <cell r="AO643">
            <v>39416</v>
          </cell>
          <cell r="AP643">
            <v>39416</v>
          </cell>
          <cell r="AQ643">
            <v>2007</v>
          </cell>
          <cell r="AR643">
            <v>39</v>
          </cell>
          <cell r="AS643">
            <v>0</v>
          </cell>
          <cell r="AT643">
            <v>2013</v>
          </cell>
          <cell r="AU643" t="str">
            <v>Not clear</v>
          </cell>
          <cell r="AV643">
            <v>2009</v>
          </cell>
          <cell r="AW643">
            <v>0</v>
          </cell>
          <cell r="AX643">
            <v>0.75</v>
          </cell>
          <cell r="AY643">
            <v>2.5000000000000001E-2</v>
          </cell>
          <cell r="AZ643">
            <v>0.77500000000000002</v>
          </cell>
          <cell r="BA643">
            <v>0</v>
          </cell>
          <cell r="BB643">
            <v>0.19275</v>
          </cell>
          <cell r="BC643">
            <v>0.26200000000000001</v>
          </cell>
          <cell r="BD643">
            <v>0.25700000000000001</v>
          </cell>
          <cell r="BE643">
            <v>0.34933333333333333</v>
          </cell>
          <cell r="BF643">
            <v>1.3592736705577173</v>
          </cell>
          <cell r="BG643">
            <v>0</v>
          </cell>
          <cell r="BH643">
            <v>0</v>
          </cell>
          <cell r="BI643">
            <v>0</v>
          </cell>
          <cell r="BJ643">
            <v>0</v>
          </cell>
          <cell r="BK643">
            <v>0</v>
          </cell>
          <cell r="BL643">
            <v>0</v>
          </cell>
          <cell r="BM643">
            <v>1</v>
          </cell>
          <cell r="BN643">
            <v>4</v>
          </cell>
          <cell r="BO643">
            <v>0</v>
          </cell>
          <cell r="BP643">
            <v>2</v>
          </cell>
          <cell r="BQ643" t="str">
            <v>MU</v>
          </cell>
          <cell r="BR643">
            <v>0</v>
          </cell>
          <cell r="BS643">
            <v>0</v>
          </cell>
          <cell r="BT643">
            <v>0</v>
          </cell>
          <cell r="BU643">
            <v>0</v>
          </cell>
          <cell r="BV643">
            <v>0</v>
          </cell>
          <cell r="BW643">
            <v>0</v>
          </cell>
          <cell r="BX643">
            <v>0</v>
          </cell>
          <cell r="BY643">
            <v>4</v>
          </cell>
          <cell r="BZ643">
            <v>1</v>
          </cell>
          <cell r="CA643">
            <v>3</v>
          </cell>
          <cell r="CB643">
            <v>0</v>
          </cell>
          <cell r="CC643">
            <v>0</v>
          </cell>
          <cell r="CD643">
            <v>5</v>
          </cell>
          <cell r="CE643">
            <v>1</v>
          </cell>
          <cell r="CF643">
            <v>5</v>
          </cell>
          <cell r="CG643">
            <v>1</v>
          </cell>
          <cell r="CH643">
            <v>5</v>
          </cell>
          <cell r="CI643">
            <v>1</v>
          </cell>
          <cell r="CJ643">
            <v>6</v>
          </cell>
          <cell r="CK643">
            <v>1</v>
          </cell>
          <cell r="CL643">
            <v>5</v>
          </cell>
          <cell r="CM643">
            <v>1</v>
          </cell>
          <cell r="CN643">
            <v>4</v>
          </cell>
          <cell r="CO643">
            <v>1</v>
          </cell>
          <cell r="CP643">
            <v>5</v>
          </cell>
          <cell r="CQ643">
            <v>1</v>
          </cell>
          <cell r="CR643">
            <v>4</v>
          </cell>
          <cell r="CS643">
            <v>1</v>
          </cell>
          <cell r="CT643">
            <v>3</v>
          </cell>
          <cell r="CU643">
            <v>0</v>
          </cell>
          <cell r="CV643">
            <v>0</v>
          </cell>
          <cell r="CW643">
            <v>0</v>
          </cell>
          <cell r="CX643">
            <v>0</v>
          </cell>
          <cell r="CY643">
            <v>0</v>
          </cell>
          <cell r="CZ643">
            <v>0</v>
          </cell>
          <cell r="DA643">
            <v>0</v>
          </cell>
          <cell r="DB643">
            <v>0</v>
          </cell>
          <cell r="DC643">
            <v>0</v>
          </cell>
          <cell r="DD643">
            <v>0</v>
          </cell>
          <cell r="DE643">
            <v>0</v>
          </cell>
          <cell r="DF643">
            <v>0</v>
          </cell>
          <cell r="DG643">
            <v>0</v>
          </cell>
          <cell r="DH643">
            <v>0</v>
          </cell>
          <cell r="DI643">
            <v>0</v>
          </cell>
          <cell r="DJ643">
            <v>0</v>
          </cell>
          <cell r="DK643">
            <v>0</v>
          </cell>
          <cell r="DL643">
            <v>0</v>
          </cell>
          <cell r="DM643">
            <v>0</v>
          </cell>
          <cell r="DN643">
            <v>0</v>
          </cell>
          <cell r="DO643">
            <v>0</v>
          </cell>
          <cell r="DP643">
            <v>0</v>
          </cell>
          <cell r="DQ643">
            <v>0</v>
          </cell>
          <cell r="DR643">
            <v>5</v>
          </cell>
          <cell r="DS643">
            <v>4</v>
          </cell>
          <cell r="DT643">
            <v>5</v>
          </cell>
          <cell r="DU643">
            <v>4</v>
          </cell>
          <cell r="DV643">
            <v>1</v>
          </cell>
          <cell r="DW643">
            <v>0</v>
          </cell>
          <cell r="DX643">
            <v>0</v>
          </cell>
          <cell r="DY643">
            <v>0</v>
          </cell>
          <cell r="DZ643">
            <v>0</v>
          </cell>
          <cell r="EA643">
            <v>2</v>
          </cell>
          <cell r="EB643" t="str">
            <v>MU</v>
          </cell>
          <cell r="EC643">
            <v>4</v>
          </cell>
          <cell r="ED643">
            <v>3</v>
          </cell>
          <cell r="EE643">
            <v>5</v>
          </cell>
          <cell r="EF643">
            <v>5</v>
          </cell>
          <cell r="EG643">
            <v>5</v>
          </cell>
          <cell r="EH643">
            <v>6</v>
          </cell>
          <cell r="EI643">
            <v>5</v>
          </cell>
          <cell r="EJ643">
            <v>4</v>
          </cell>
          <cell r="EK643">
            <v>5</v>
          </cell>
          <cell r="EL643">
            <v>4</v>
          </cell>
          <cell r="EM643">
            <v>3</v>
          </cell>
        </row>
        <row r="644">
          <cell r="A644">
            <v>2041</v>
          </cell>
          <cell r="B644" t="e">
            <v>#N/A</v>
          </cell>
          <cell r="C644">
            <v>0</v>
          </cell>
          <cell r="D644" t="str">
            <v>No</v>
          </cell>
          <cell r="E644" t="str">
            <v>Yes</v>
          </cell>
          <cell r="F644" t="str">
            <v>IAEO</v>
          </cell>
          <cell r="G644" t="str">
            <v>UNEP</v>
          </cell>
          <cell r="H644" t="str">
            <v>UNEP</v>
          </cell>
          <cell r="I644">
            <v>0</v>
          </cell>
          <cell r="J644" t="str">
            <v>UNEP</v>
          </cell>
          <cell r="K644" t="str">
            <v>UNEP</v>
          </cell>
          <cell r="L644" t="str">
            <v>Regional (Mali, Niger, Nigeria)</v>
          </cell>
          <cell r="M644" t="str">
            <v>Mali, Niger, Nigeria</v>
          </cell>
          <cell r="N644" t="str">
            <v>AFR</v>
          </cell>
          <cell r="O644" t="str">
            <v>AFR</v>
          </cell>
          <cell r="P644">
            <v>0</v>
          </cell>
          <cell r="Q644">
            <v>1</v>
          </cell>
          <cell r="R644">
            <v>0</v>
          </cell>
          <cell r="S644">
            <v>2</v>
          </cell>
          <cell r="T644">
            <v>0</v>
          </cell>
          <cell r="U644">
            <v>0</v>
          </cell>
          <cell r="V644">
            <v>2</v>
          </cell>
          <cell r="W644">
            <v>0</v>
          </cell>
          <cell r="X644">
            <v>0</v>
          </cell>
          <cell r="Y644" t="str">
            <v>NGO</v>
          </cell>
          <cell r="Z644" t="str">
            <v>NGO_academic_foundation</v>
          </cell>
          <cell r="AA644" t="str">
            <v>Y</v>
          </cell>
          <cell r="AB644">
            <v>0</v>
          </cell>
          <cell r="AC644" t="str">
            <v>Managing Hydrogeological Risk in the Iullemeden Aquifer System</v>
          </cell>
          <cell r="AD644" t="str">
            <v>MSP</v>
          </cell>
          <cell r="AE644" t="str">
            <v>GET</v>
          </cell>
          <cell r="AF644" t="str">
            <v>IW</v>
          </cell>
          <cell r="AG644">
            <v>0</v>
          </cell>
          <cell r="AH644" t="str">
            <v>GEF - 3</v>
          </cell>
          <cell r="AI644">
            <v>37796</v>
          </cell>
          <cell r="AJ644">
            <v>2003</v>
          </cell>
          <cell r="AK644">
            <v>37987</v>
          </cell>
          <cell r="AL644">
            <v>2004</v>
          </cell>
          <cell r="AM644">
            <v>38579.5</v>
          </cell>
          <cell r="AN644">
            <v>39142</v>
          </cell>
          <cell r="AO644">
            <v>39172</v>
          </cell>
          <cell r="AP644">
            <v>39172</v>
          </cell>
          <cell r="AQ644">
            <v>2007</v>
          </cell>
          <cell r="AR644">
            <v>38</v>
          </cell>
          <cell r="AS644">
            <v>0</v>
          </cell>
          <cell r="AT644">
            <v>2009</v>
          </cell>
          <cell r="AU644">
            <v>2009</v>
          </cell>
          <cell r="AV644">
            <v>2009</v>
          </cell>
          <cell r="AW644">
            <v>0</v>
          </cell>
          <cell r="AX644">
            <v>0.95727399999999996</v>
          </cell>
          <cell r="AY644">
            <v>0</v>
          </cell>
          <cell r="AZ644">
            <v>0.95727399999999996</v>
          </cell>
          <cell r="BA644">
            <v>0.96</v>
          </cell>
          <cell r="BB644">
            <v>0.72</v>
          </cell>
          <cell r="BC644">
            <v>1.738</v>
          </cell>
          <cell r="BD644">
            <v>0.75213575214619843</v>
          </cell>
          <cell r="BE644">
            <v>1.8155721350417959</v>
          </cell>
          <cell r="BF644">
            <v>2.4138888888888888</v>
          </cell>
          <cell r="BG644">
            <v>18</v>
          </cell>
          <cell r="BH644">
            <v>11</v>
          </cell>
          <cell r="BI644">
            <v>4</v>
          </cell>
          <cell r="BJ644">
            <v>1</v>
          </cell>
          <cell r="BK644">
            <v>1</v>
          </cell>
          <cell r="BL644">
            <v>0</v>
          </cell>
          <cell r="BM644">
            <v>1</v>
          </cell>
          <cell r="BN644">
            <v>5</v>
          </cell>
          <cell r="BO644">
            <v>1</v>
          </cell>
          <cell r="BP644">
            <v>3</v>
          </cell>
          <cell r="BQ644" t="str">
            <v>ML</v>
          </cell>
          <cell r="BR644">
            <v>3</v>
          </cell>
          <cell r="BS644">
            <v>4</v>
          </cell>
          <cell r="BT644">
            <v>3</v>
          </cell>
          <cell r="BU644">
            <v>3</v>
          </cell>
          <cell r="BV644">
            <v>0</v>
          </cell>
          <cell r="BW644">
            <v>0</v>
          </cell>
          <cell r="BX644">
            <v>1</v>
          </cell>
          <cell r="BY644">
            <v>5</v>
          </cell>
          <cell r="BZ644">
            <v>1</v>
          </cell>
          <cell r="CA644">
            <v>0</v>
          </cell>
          <cell r="CB644">
            <v>1</v>
          </cell>
          <cell r="CC644">
            <v>0</v>
          </cell>
          <cell r="CD644">
            <v>5</v>
          </cell>
          <cell r="CE644">
            <v>1</v>
          </cell>
          <cell r="CF644">
            <v>0</v>
          </cell>
          <cell r="CG644">
            <v>1</v>
          </cell>
          <cell r="CH644">
            <v>6</v>
          </cell>
          <cell r="CI644">
            <v>1</v>
          </cell>
          <cell r="CJ644">
            <v>0</v>
          </cell>
          <cell r="CK644">
            <v>0</v>
          </cell>
          <cell r="CL644">
            <v>0</v>
          </cell>
          <cell r="CM644">
            <v>0</v>
          </cell>
          <cell r="CN644">
            <v>0</v>
          </cell>
          <cell r="CO644">
            <v>0</v>
          </cell>
          <cell r="CP644">
            <v>0</v>
          </cell>
          <cell r="CQ644">
            <v>0</v>
          </cell>
          <cell r="CR644">
            <v>0</v>
          </cell>
          <cell r="CS644">
            <v>0</v>
          </cell>
          <cell r="CT644">
            <v>0</v>
          </cell>
          <cell r="CU644">
            <v>0</v>
          </cell>
          <cell r="CV644">
            <v>0</v>
          </cell>
          <cell r="CW644">
            <v>0</v>
          </cell>
          <cell r="CX644">
            <v>0</v>
          </cell>
          <cell r="CY644">
            <v>0</v>
          </cell>
          <cell r="CZ644">
            <v>1</v>
          </cell>
          <cell r="DA644">
            <v>5</v>
          </cell>
          <cell r="DB644">
            <v>0</v>
          </cell>
          <cell r="DC644">
            <v>0</v>
          </cell>
          <cell r="DD644">
            <v>0</v>
          </cell>
          <cell r="DE644">
            <v>3</v>
          </cell>
          <cell r="DF644" t="str">
            <v>ML</v>
          </cell>
          <cell r="DG644">
            <v>0</v>
          </cell>
          <cell r="DH644">
            <v>0</v>
          </cell>
          <cell r="DI644">
            <v>0</v>
          </cell>
          <cell r="DJ644">
            <v>0</v>
          </cell>
          <cell r="DK644">
            <v>0</v>
          </cell>
          <cell r="DL644">
            <v>0</v>
          </cell>
          <cell r="DM644">
            <v>0</v>
          </cell>
          <cell r="DN644">
            <v>0</v>
          </cell>
          <cell r="DO644">
            <v>0</v>
          </cell>
          <cell r="DP644">
            <v>0</v>
          </cell>
          <cell r="DQ644">
            <v>0</v>
          </cell>
          <cell r="DR644">
            <v>0</v>
          </cell>
          <cell r="DS644">
            <v>0</v>
          </cell>
          <cell r="DT644">
            <v>0</v>
          </cell>
          <cell r="DU644">
            <v>5</v>
          </cell>
          <cell r="DV644">
            <v>1</v>
          </cell>
          <cell r="DW644">
            <v>0</v>
          </cell>
          <cell r="DX644">
            <v>0</v>
          </cell>
          <cell r="DY644">
            <v>0</v>
          </cell>
          <cell r="DZ644">
            <v>0</v>
          </cell>
          <cell r="EA644">
            <v>0</v>
          </cell>
          <cell r="EB644">
            <v>0</v>
          </cell>
          <cell r="EC644">
            <v>0</v>
          </cell>
          <cell r="ED644">
            <v>0</v>
          </cell>
          <cell r="EE644">
            <v>0</v>
          </cell>
          <cell r="EF644">
            <v>0</v>
          </cell>
          <cell r="EG644">
            <v>0</v>
          </cell>
          <cell r="EH644">
            <v>0</v>
          </cell>
          <cell r="EI644">
            <v>0</v>
          </cell>
          <cell r="EJ644">
            <v>0</v>
          </cell>
          <cell r="EK644">
            <v>0</v>
          </cell>
          <cell r="EL644">
            <v>0</v>
          </cell>
          <cell r="EM644">
            <v>0</v>
          </cell>
        </row>
        <row r="645">
          <cell r="A645">
            <v>2042</v>
          </cell>
          <cell r="B645" t="e">
            <v>#N/A</v>
          </cell>
          <cell r="C645">
            <v>0</v>
          </cell>
          <cell r="D645" t="str">
            <v>Yes</v>
          </cell>
          <cell r="E645" t="str">
            <v>No</v>
          </cell>
          <cell r="F645" t="str">
            <v>GEFIEO</v>
          </cell>
          <cell r="G645" t="str">
            <v>UNDP</v>
          </cell>
          <cell r="H645" t="str">
            <v>UNDP</v>
          </cell>
          <cell r="I645">
            <v>0</v>
          </cell>
          <cell r="J645" t="str">
            <v>UNDP</v>
          </cell>
          <cell r="K645" t="str">
            <v>UNDP</v>
          </cell>
          <cell r="L645" t="str">
            <v>Regional (Czech Republic, Slovak Republic, Hungary, Slovenia, Croatia, Bosnia-Herzegovina, Serbia, Bulgaria, Romania, Moldova, Ukraine)</v>
          </cell>
          <cell r="M645" t="str">
            <v>Bosnia-Herzegovina, Bulgaria, Czech Republic, Croatia, Hungary, Moldova, Romania, Slovenia, Slovak Republic, Ukraine, Serbia</v>
          </cell>
          <cell r="N645" t="str">
            <v>ECA</v>
          </cell>
          <cell r="O645" t="str">
            <v>ECA</v>
          </cell>
          <cell r="P645">
            <v>0</v>
          </cell>
          <cell r="Q645">
            <v>1</v>
          </cell>
          <cell r="R645">
            <v>0</v>
          </cell>
          <cell r="S645">
            <v>0</v>
          </cell>
          <cell r="T645">
            <v>0</v>
          </cell>
          <cell r="U645">
            <v>0</v>
          </cell>
          <cell r="V645">
            <v>0</v>
          </cell>
          <cell r="W645">
            <v>0</v>
          </cell>
          <cell r="X645">
            <v>0</v>
          </cell>
          <cell r="Y645" t="str">
            <v>Multilateral</v>
          </cell>
          <cell r="Z645" t="str">
            <v>Bi_multilateral</v>
          </cell>
          <cell r="AA645" t="str">
            <v>Y</v>
          </cell>
          <cell r="AB645">
            <v>0</v>
          </cell>
          <cell r="AC645" t="str">
            <v>Strengthening the Implementation Capacities for Nutrient Reduction and Transboundary Cooperation in the Danube River Basin (Tranche 2)</v>
          </cell>
          <cell r="AD645" t="str">
            <v>FSP</v>
          </cell>
          <cell r="AE645" t="str">
            <v>GET</v>
          </cell>
          <cell r="AF645" t="str">
            <v>IW</v>
          </cell>
          <cell r="AG645">
            <v>0</v>
          </cell>
          <cell r="AH645" t="str">
            <v>GEF - 3</v>
          </cell>
          <cell r="AI645">
            <v>38068</v>
          </cell>
          <cell r="AJ645">
            <v>2004</v>
          </cell>
          <cell r="AK645">
            <v>38128</v>
          </cell>
          <cell r="AL645">
            <v>2004</v>
          </cell>
          <cell r="AM645">
            <v>38726.5</v>
          </cell>
          <cell r="AN645">
            <v>0</v>
          </cell>
          <cell r="AO645">
            <v>39325</v>
          </cell>
          <cell r="AP645">
            <v>39325</v>
          </cell>
          <cell r="AQ645">
            <v>2007</v>
          </cell>
          <cell r="AR645">
            <v>39</v>
          </cell>
          <cell r="AS645">
            <v>0</v>
          </cell>
          <cell r="AT645">
            <v>2008</v>
          </cell>
          <cell r="AU645">
            <v>2008</v>
          </cell>
          <cell r="AV645">
            <v>2008</v>
          </cell>
          <cell r="AW645">
            <v>0</v>
          </cell>
          <cell r="AX645">
            <v>12.24</v>
          </cell>
          <cell r="AY645">
            <v>0</v>
          </cell>
          <cell r="AZ645">
            <v>12.24</v>
          </cell>
          <cell r="BA645">
            <v>12.24</v>
          </cell>
          <cell r="BB645">
            <v>12.878</v>
          </cell>
          <cell r="BC645">
            <v>12.88</v>
          </cell>
          <cell r="BD645">
            <v>1.052124183006536</v>
          </cell>
          <cell r="BE645">
            <v>1.0522875816993464</v>
          </cell>
          <cell r="BF645">
            <v>1.0001553036185744</v>
          </cell>
          <cell r="BG645">
            <v>10</v>
          </cell>
          <cell r="BH645">
            <v>8</v>
          </cell>
          <cell r="BI645">
            <v>8</v>
          </cell>
          <cell r="BJ645">
            <v>1</v>
          </cell>
          <cell r="BK645">
            <v>1</v>
          </cell>
          <cell r="BL645">
            <v>0</v>
          </cell>
          <cell r="BM645">
            <v>1</v>
          </cell>
          <cell r="BN645">
            <v>6</v>
          </cell>
          <cell r="BO645">
            <v>1</v>
          </cell>
          <cell r="BP645">
            <v>3</v>
          </cell>
          <cell r="BQ645" t="str">
            <v>ML</v>
          </cell>
          <cell r="BR645">
            <v>3</v>
          </cell>
          <cell r="BS645">
            <v>4</v>
          </cell>
          <cell r="BT645">
            <v>4</v>
          </cell>
          <cell r="BU645">
            <v>3</v>
          </cell>
          <cell r="BV645">
            <v>0</v>
          </cell>
          <cell r="BW645">
            <v>0</v>
          </cell>
          <cell r="BX645">
            <v>0</v>
          </cell>
          <cell r="BY645">
            <v>6</v>
          </cell>
          <cell r="BZ645">
            <v>1</v>
          </cell>
          <cell r="CA645">
            <v>0</v>
          </cell>
          <cell r="CB645">
            <v>0</v>
          </cell>
          <cell r="CC645">
            <v>6</v>
          </cell>
          <cell r="CD645">
            <v>6</v>
          </cell>
          <cell r="CE645">
            <v>1</v>
          </cell>
          <cell r="CF645">
            <v>6</v>
          </cell>
          <cell r="CG645">
            <v>1</v>
          </cell>
          <cell r="CH645">
            <v>4</v>
          </cell>
          <cell r="CI645">
            <v>1</v>
          </cell>
          <cell r="CJ645">
            <v>5</v>
          </cell>
          <cell r="CK645">
            <v>1</v>
          </cell>
          <cell r="CL645">
            <v>4</v>
          </cell>
          <cell r="CM645">
            <v>1</v>
          </cell>
          <cell r="CN645">
            <v>5</v>
          </cell>
          <cell r="CO645">
            <v>1</v>
          </cell>
          <cell r="CP645">
            <v>5</v>
          </cell>
          <cell r="CQ645">
            <v>1</v>
          </cell>
          <cell r="CR645">
            <v>2</v>
          </cell>
          <cell r="CS645">
            <v>0</v>
          </cell>
          <cell r="CT645">
            <v>2</v>
          </cell>
          <cell r="CU645">
            <v>0</v>
          </cell>
          <cell r="CV645">
            <v>0</v>
          </cell>
          <cell r="CW645">
            <v>0</v>
          </cell>
          <cell r="CX645">
            <v>0</v>
          </cell>
          <cell r="CY645">
            <v>0</v>
          </cell>
          <cell r="CZ645">
            <v>0</v>
          </cell>
          <cell r="DA645">
            <v>0</v>
          </cell>
          <cell r="DB645">
            <v>0</v>
          </cell>
          <cell r="DC645">
            <v>0</v>
          </cell>
          <cell r="DD645">
            <v>0</v>
          </cell>
          <cell r="DE645">
            <v>0</v>
          </cell>
          <cell r="DF645">
            <v>0</v>
          </cell>
          <cell r="DG645">
            <v>0</v>
          </cell>
          <cell r="DH645">
            <v>0</v>
          </cell>
          <cell r="DI645">
            <v>0</v>
          </cell>
          <cell r="DJ645">
            <v>0</v>
          </cell>
          <cell r="DK645">
            <v>0</v>
          </cell>
          <cell r="DL645">
            <v>0</v>
          </cell>
          <cell r="DM645">
            <v>0</v>
          </cell>
          <cell r="DN645">
            <v>0</v>
          </cell>
          <cell r="DO645">
            <v>0</v>
          </cell>
          <cell r="DP645">
            <v>0</v>
          </cell>
          <cell r="DQ645">
            <v>0</v>
          </cell>
          <cell r="DR645">
            <v>5</v>
          </cell>
          <cell r="DS645">
            <v>6</v>
          </cell>
          <cell r="DT645">
            <v>5</v>
          </cell>
          <cell r="DU645">
            <v>6</v>
          </cell>
          <cell r="DV645">
            <v>1</v>
          </cell>
          <cell r="DW645">
            <v>3</v>
          </cell>
          <cell r="DX645">
            <v>4</v>
          </cell>
          <cell r="DY645">
            <v>4</v>
          </cell>
          <cell r="DZ645">
            <v>3</v>
          </cell>
          <cell r="EA645">
            <v>3</v>
          </cell>
          <cell r="EB645" t="str">
            <v>ML</v>
          </cell>
          <cell r="EC645">
            <v>6</v>
          </cell>
          <cell r="ED645">
            <v>0</v>
          </cell>
          <cell r="EE645">
            <v>0</v>
          </cell>
          <cell r="EF645">
            <v>0</v>
          </cell>
          <cell r="EG645">
            <v>0</v>
          </cell>
          <cell r="EH645">
            <v>0</v>
          </cell>
          <cell r="EI645">
            <v>0</v>
          </cell>
          <cell r="EJ645">
            <v>0</v>
          </cell>
          <cell r="EK645">
            <v>0</v>
          </cell>
          <cell r="EL645">
            <v>0</v>
          </cell>
          <cell r="EM645">
            <v>0</v>
          </cell>
        </row>
        <row r="646">
          <cell r="A646">
            <v>2043</v>
          </cell>
          <cell r="B646" t="e">
            <v>#N/A</v>
          </cell>
          <cell r="C646">
            <v>0</v>
          </cell>
          <cell r="D646" t="str">
            <v>No</v>
          </cell>
          <cell r="E646" t="str">
            <v>Yes</v>
          </cell>
          <cell r="F646" t="str">
            <v>IAEO</v>
          </cell>
          <cell r="G646" t="str">
            <v>UNEP</v>
          </cell>
          <cell r="H646" t="str">
            <v>UNEP</v>
          </cell>
          <cell r="I646">
            <v>0</v>
          </cell>
          <cell r="J646" t="str">
            <v>UNEP</v>
          </cell>
          <cell r="K646">
            <v>0</v>
          </cell>
          <cell r="L646" t="str">
            <v>Global (Brazil, India, Nicaragua, Peru, Tanzania)</v>
          </cell>
          <cell r="M646">
            <v>0</v>
          </cell>
          <cell r="N646" t="str">
            <v>Global</v>
          </cell>
          <cell r="O646" t="str">
            <v>Global</v>
          </cell>
          <cell r="P646">
            <v>1</v>
          </cell>
          <cell r="Q646">
            <v>0</v>
          </cell>
          <cell r="R646">
            <v>0</v>
          </cell>
          <cell r="S646">
            <v>0</v>
          </cell>
          <cell r="T646">
            <v>0</v>
          </cell>
          <cell r="U646">
            <v>0</v>
          </cell>
          <cell r="V646">
            <v>2</v>
          </cell>
          <cell r="W646">
            <v>0</v>
          </cell>
          <cell r="X646">
            <v>0</v>
          </cell>
          <cell r="Y646" t="str">
            <v>Government</v>
          </cell>
          <cell r="Z646" t="str">
            <v>Govt</v>
          </cell>
          <cell r="AA646">
            <v>0</v>
          </cell>
          <cell r="AB646">
            <v>0</v>
          </cell>
          <cell r="AC646" t="str">
            <v>Technology Transfer Networks (TTN) Phase II: Prototype Verification and Expansion at the Country Level</v>
          </cell>
          <cell r="AD646" t="str">
            <v>FSP</v>
          </cell>
          <cell r="AE646" t="str">
            <v>GET</v>
          </cell>
          <cell r="AF646" t="str">
            <v>MF</v>
          </cell>
          <cell r="AG646">
            <v>0</v>
          </cell>
          <cell r="AH646" t="str">
            <v>GEF - 3</v>
          </cell>
          <cell r="AI646">
            <v>37902</v>
          </cell>
          <cell r="AJ646">
            <v>2003</v>
          </cell>
          <cell r="AK646">
            <v>37895</v>
          </cell>
          <cell r="AL646">
            <v>2003</v>
          </cell>
          <cell r="AM646">
            <v>38656</v>
          </cell>
          <cell r="AN646">
            <v>39417</v>
          </cell>
          <cell r="AO646">
            <v>39417</v>
          </cell>
          <cell r="AP646">
            <v>39417</v>
          </cell>
          <cell r="AQ646">
            <v>2007</v>
          </cell>
          <cell r="AR646">
            <v>50</v>
          </cell>
          <cell r="AS646">
            <v>0</v>
          </cell>
          <cell r="AT646">
            <v>2013</v>
          </cell>
          <cell r="AU646">
            <v>40513</v>
          </cell>
          <cell r="AV646">
            <v>2010</v>
          </cell>
          <cell r="AW646">
            <v>0</v>
          </cell>
          <cell r="AX646">
            <v>2.0139999999999998</v>
          </cell>
          <cell r="AY646">
            <v>0</v>
          </cell>
          <cell r="AZ646">
            <v>2.0139999999999998</v>
          </cell>
          <cell r="BA646">
            <v>0</v>
          </cell>
          <cell r="BB646">
            <v>2.6309999999999998</v>
          </cell>
          <cell r="BC646">
            <v>0</v>
          </cell>
          <cell r="BD646">
            <v>1.3063555114200596</v>
          </cell>
          <cell r="BE646">
            <v>0</v>
          </cell>
          <cell r="BF646">
            <v>0</v>
          </cell>
          <cell r="BG646">
            <v>0</v>
          </cell>
          <cell r="BH646">
            <v>0</v>
          </cell>
          <cell r="BI646">
            <v>0</v>
          </cell>
          <cell r="BJ646">
            <v>0</v>
          </cell>
          <cell r="BK646">
            <v>0</v>
          </cell>
          <cell r="BL646">
            <v>0</v>
          </cell>
          <cell r="BM646">
            <v>1</v>
          </cell>
          <cell r="BN646">
            <v>4</v>
          </cell>
          <cell r="BO646">
            <v>0</v>
          </cell>
          <cell r="BP646">
            <v>2</v>
          </cell>
          <cell r="BQ646" t="str">
            <v>MU</v>
          </cell>
          <cell r="BR646">
            <v>2</v>
          </cell>
          <cell r="BS646">
            <v>3</v>
          </cell>
          <cell r="BT646">
            <v>2</v>
          </cell>
          <cell r="BU646">
            <v>4</v>
          </cell>
          <cell r="BV646">
            <v>0</v>
          </cell>
          <cell r="BW646">
            <v>0</v>
          </cell>
          <cell r="BX646">
            <v>0</v>
          </cell>
          <cell r="BY646">
            <v>4</v>
          </cell>
          <cell r="BZ646">
            <v>1</v>
          </cell>
          <cell r="CA646">
            <v>3</v>
          </cell>
          <cell r="CB646">
            <v>0</v>
          </cell>
          <cell r="CC646">
            <v>0</v>
          </cell>
          <cell r="CD646">
            <v>4</v>
          </cell>
          <cell r="CE646">
            <v>1</v>
          </cell>
          <cell r="CF646">
            <v>3</v>
          </cell>
          <cell r="CG646">
            <v>0</v>
          </cell>
          <cell r="CH646">
            <v>2</v>
          </cell>
          <cell r="CI646">
            <v>0</v>
          </cell>
          <cell r="CJ646">
            <v>0</v>
          </cell>
          <cell r="CK646">
            <v>0</v>
          </cell>
          <cell r="CL646">
            <v>0</v>
          </cell>
          <cell r="CM646">
            <v>0</v>
          </cell>
          <cell r="CN646">
            <v>0</v>
          </cell>
          <cell r="CO646">
            <v>0</v>
          </cell>
          <cell r="CP646">
            <v>0</v>
          </cell>
          <cell r="CQ646">
            <v>0</v>
          </cell>
          <cell r="CR646">
            <v>0</v>
          </cell>
          <cell r="CS646">
            <v>0</v>
          </cell>
          <cell r="CT646">
            <v>0</v>
          </cell>
          <cell r="CU646">
            <v>0</v>
          </cell>
          <cell r="CV646">
            <v>5</v>
          </cell>
          <cell r="CW646">
            <v>4</v>
          </cell>
          <cell r="CX646">
            <v>3</v>
          </cell>
          <cell r="CY646">
            <v>4</v>
          </cell>
          <cell r="CZ646">
            <v>1</v>
          </cell>
          <cell r="DA646" t="str">
            <v>MU</v>
          </cell>
          <cell r="DB646" t="str">
            <v>ML</v>
          </cell>
          <cell r="DC646" t="str">
            <v>MU</v>
          </cell>
          <cell r="DD646" t="str">
            <v>L</v>
          </cell>
          <cell r="DE646">
            <v>2</v>
          </cell>
          <cell r="DF646" t="str">
            <v>MU</v>
          </cell>
          <cell r="DG646">
            <v>4</v>
          </cell>
          <cell r="DH646">
            <v>3</v>
          </cell>
          <cell r="DI646">
            <v>4</v>
          </cell>
          <cell r="DJ646">
            <v>3</v>
          </cell>
          <cell r="DK646">
            <v>2</v>
          </cell>
          <cell r="DL646">
            <v>0</v>
          </cell>
          <cell r="DM646">
            <v>0</v>
          </cell>
          <cell r="DN646">
            <v>0</v>
          </cell>
          <cell r="DO646">
            <v>0</v>
          </cell>
          <cell r="DP646">
            <v>0</v>
          </cell>
          <cell r="DQ646">
            <v>0</v>
          </cell>
          <cell r="DR646">
            <v>0</v>
          </cell>
          <cell r="DS646">
            <v>0</v>
          </cell>
          <cell r="DT646">
            <v>0</v>
          </cell>
          <cell r="DU646">
            <v>0</v>
          </cell>
          <cell r="DV646">
            <v>0</v>
          </cell>
          <cell r="DW646">
            <v>0</v>
          </cell>
          <cell r="DX646">
            <v>0</v>
          </cell>
          <cell r="DY646">
            <v>0</v>
          </cell>
          <cell r="DZ646">
            <v>0</v>
          </cell>
          <cell r="EA646">
            <v>0</v>
          </cell>
          <cell r="EB646">
            <v>0</v>
          </cell>
          <cell r="EC646">
            <v>0</v>
          </cell>
          <cell r="ED646">
            <v>0</v>
          </cell>
          <cell r="EE646">
            <v>0</v>
          </cell>
          <cell r="EF646">
            <v>0</v>
          </cell>
          <cell r="EG646">
            <v>0</v>
          </cell>
          <cell r="EH646">
            <v>0</v>
          </cell>
          <cell r="EI646">
            <v>0</v>
          </cell>
          <cell r="EJ646">
            <v>0</v>
          </cell>
          <cell r="EK646">
            <v>0</v>
          </cell>
          <cell r="EL646">
            <v>0</v>
          </cell>
          <cell r="EM646">
            <v>0</v>
          </cell>
        </row>
        <row r="647">
          <cell r="A647">
            <v>2045</v>
          </cell>
          <cell r="B647" t="e">
            <v>#N/A</v>
          </cell>
          <cell r="C647">
            <v>2986</v>
          </cell>
          <cell r="D647" t="str">
            <v>Yes</v>
          </cell>
          <cell r="E647" t="str">
            <v>No</v>
          </cell>
          <cell r="F647" t="str">
            <v>GEFIEO</v>
          </cell>
          <cell r="G647" t="str">
            <v>UNDP/World Bank,UNEP,GEFSEC</v>
          </cell>
          <cell r="H647" t="str">
            <v>UNDP</v>
          </cell>
          <cell r="I647">
            <v>0</v>
          </cell>
          <cell r="J647" t="str">
            <v>UNDP</v>
          </cell>
          <cell r="K647">
            <v>0</v>
          </cell>
          <cell r="L647" t="str">
            <v>Global</v>
          </cell>
          <cell r="M647">
            <v>0</v>
          </cell>
          <cell r="N647" t="str">
            <v>CEX</v>
          </cell>
          <cell r="O647" t="str">
            <v>Global</v>
          </cell>
          <cell r="P647">
            <v>1</v>
          </cell>
          <cell r="Q647">
            <v>0</v>
          </cell>
          <cell r="R647">
            <v>0</v>
          </cell>
          <cell r="S647">
            <v>0</v>
          </cell>
          <cell r="T647">
            <v>0</v>
          </cell>
          <cell r="U647">
            <v>0</v>
          </cell>
          <cell r="V647">
            <v>0</v>
          </cell>
          <cell r="W647">
            <v>0</v>
          </cell>
          <cell r="X647">
            <v>0</v>
          </cell>
          <cell r="Y647" t="str">
            <v>Multilateral</v>
          </cell>
          <cell r="Z647" t="str">
            <v>Bi_multilateral</v>
          </cell>
          <cell r="AA647" t="str">
            <v>not involved</v>
          </cell>
          <cell r="AB647" t="str">
            <v>Not involved</v>
          </cell>
          <cell r="AC647" t="str">
            <v>GEF National Consultative Dialogue Initiative</v>
          </cell>
          <cell r="AD647" t="str">
            <v>FSP</v>
          </cell>
          <cell r="AE647" t="str">
            <v>GET</v>
          </cell>
          <cell r="AF647" t="str">
            <v>MF</v>
          </cell>
          <cell r="AG647">
            <v>0</v>
          </cell>
          <cell r="AH647" t="str">
            <v>GEF - 3</v>
          </cell>
          <cell r="AI647">
            <v>37865</v>
          </cell>
          <cell r="AJ647">
            <v>2003</v>
          </cell>
          <cell r="AK647">
            <v>37909</v>
          </cell>
          <cell r="AL647">
            <v>2003</v>
          </cell>
          <cell r="AM647">
            <v>0</v>
          </cell>
          <cell r="AN647">
            <v>39417</v>
          </cell>
          <cell r="AO647">
            <v>40513</v>
          </cell>
          <cell r="AP647">
            <v>40513</v>
          </cell>
          <cell r="AQ647">
            <v>2010</v>
          </cell>
          <cell r="AR647">
            <v>0</v>
          </cell>
          <cell r="AS647">
            <v>0</v>
          </cell>
          <cell r="AT647">
            <v>2014</v>
          </cell>
          <cell r="AU647">
            <v>40026</v>
          </cell>
          <cell r="AV647">
            <v>2009</v>
          </cell>
          <cell r="AW647">
            <v>0</v>
          </cell>
          <cell r="AX647">
            <v>5.7748999999999997</v>
          </cell>
          <cell r="AY647">
            <v>0</v>
          </cell>
          <cell r="AZ647">
            <v>5.7748999999999997</v>
          </cell>
          <cell r="BA647">
            <v>0</v>
          </cell>
          <cell r="BB647">
            <v>0.25</v>
          </cell>
          <cell r="BC647">
            <v>0.25</v>
          </cell>
          <cell r="BD647">
            <v>0</v>
          </cell>
          <cell r="BE647">
            <v>0</v>
          </cell>
          <cell r="BF647">
            <v>0</v>
          </cell>
          <cell r="BG647">
            <v>0</v>
          </cell>
          <cell r="BH647">
            <v>0</v>
          </cell>
          <cell r="BI647">
            <v>0</v>
          </cell>
          <cell r="BJ647">
            <v>1</v>
          </cell>
          <cell r="BK647" t="str">
            <v>NR</v>
          </cell>
          <cell r="BL647">
            <v>0</v>
          </cell>
          <cell r="BM647">
            <v>1</v>
          </cell>
          <cell r="BN647">
            <v>5</v>
          </cell>
          <cell r="BO647">
            <v>0</v>
          </cell>
          <cell r="BP647">
            <v>0</v>
          </cell>
          <cell r="BQ647">
            <v>0</v>
          </cell>
          <cell r="BR647">
            <v>0</v>
          </cell>
          <cell r="BS647">
            <v>0</v>
          </cell>
          <cell r="BT647">
            <v>0</v>
          </cell>
          <cell r="BU647">
            <v>0</v>
          </cell>
          <cell r="BV647">
            <v>0</v>
          </cell>
          <cell r="BW647">
            <v>0</v>
          </cell>
          <cell r="BX647">
            <v>0</v>
          </cell>
          <cell r="BY647">
            <v>0</v>
          </cell>
          <cell r="BZ647">
            <v>0</v>
          </cell>
          <cell r="CA647">
            <v>0</v>
          </cell>
          <cell r="CB647">
            <v>0</v>
          </cell>
          <cell r="CC647">
            <v>0</v>
          </cell>
          <cell r="CD647">
            <v>0</v>
          </cell>
          <cell r="CE647">
            <v>0</v>
          </cell>
          <cell r="CF647">
            <v>0</v>
          </cell>
          <cell r="CG647">
            <v>0</v>
          </cell>
          <cell r="CH647">
            <v>0</v>
          </cell>
          <cell r="CI647">
            <v>0</v>
          </cell>
          <cell r="CJ647">
            <v>0</v>
          </cell>
          <cell r="CK647">
            <v>0</v>
          </cell>
          <cell r="CL647">
            <v>0</v>
          </cell>
          <cell r="CM647">
            <v>0</v>
          </cell>
          <cell r="CN647">
            <v>0</v>
          </cell>
          <cell r="CO647">
            <v>0</v>
          </cell>
          <cell r="CP647">
            <v>0</v>
          </cell>
          <cell r="CQ647">
            <v>0</v>
          </cell>
          <cell r="CR647">
            <v>0</v>
          </cell>
          <cell r="CS647">
            <v>0</v>
          </cell>
          <cell r="CT647">
            <v>0</v>
          </cell>
          <cell r="CU647">
            <v>0</v>
          </cell>
          <cell r="CV647">
            <v>0</v>
          </cell>
          <cell r="CW647">
            <v>0</v>
          </cell>
          <cell r="CX647">
            <v>0</v>
          </cell>
          <cell r="CY647">
            <v>0</v>
          </cell>
          <cell r="CZ647">
            <v>0</v>
          </cell>
          <cell r="DA647">
            <v>0</v>
          </cell>
          <cell r="DB647">
            <v>0</v>
          </cell>
          <cell r="DC647">
            <v>0</v>
          </cell>
          <cell r="DD647">
            <v>0</v>
          </cell>
          <cell r="DE647">
            <v>0</v>
          </cell>
          <cell r="DF647">
            <v>0</v>
          </cell>
          <cell r="DG647">
            <v>0</v>
          </cell>
          <cell r="DH647">
            <v>0</v>
          </cell>
          <cell r="DI647">
            <v>0</v>
          </cell>
          <cell r="DJ647">
            <v>0</v>
          </cell>
          <cell r="DK647">
            <v>0</v>
          </cell>
          <cell r="DL647">
            <v>0</v>
          </cell>
          <cell r="DM647">
            <v>0</v>
          </cell>
          <cell r="DN647">
            <v>0</v>
          </cell>
          <cell r="DO647">
            <v>0</v>
          </cell>
          <cell r="DP647">
            <v>0</v>
          </cell>
          <cell r="DQ647">
            <v>0</v>
          </cell>
          <cell r="DR647">
            <v>5</v>
          </cell>
          <cell r="DS647">
            <v>5</v>
          </cell>
          <cell r="DT647">
            <v>5</v>
          </cell>
          <cell r="DU647">
            <v>5</v>
          </cell>
          <cell r="DV647">
            <v>1</v>
          </cell>
          <cell r="DW647">
            <v>2</v>
          </cell>
          <cell r="DX647" t="str">
            <v>UA</v>
          </cell>
          <cell r="DY647" t="str">
            <v>UA</v>
          </cell>
          <cell r="DZ647" t="str">
            <v>UA</v>
          </cell>
          <cell r="EA647" t="str">
            <v>UA</v>
          </cell>
          <cell r="EB647" t="str">
            <v>UA</v>
          </cell>
          <cell r="EC647">
            <v>4</v>
          </cell>
          <cell r="ED647">
            <v>4</v>
          </cell>
          <cell r="EE647">
            <v>4</v>
          </cell>
          <cell r="EF647" t="str">
            <v>UA</v>
          </cell>
          <cell r="EG647">
            <v>4</v>
          </cell>
          <cell r="EH647">
            <v>4</v>
          </cell>
          <cell r="EI647">
            <v>4</v>
          </cell>
          <cell r="EJ647">
            <v>2</v>
          </cell>
          <cell r="EK647">
            <v>6</v>
          </cell>
          <cell r="EL647">
            <v>5</v>
          </cell>
          <cell r="EM647">
            <v>5</v>
          </cell>
        </row>
        <row r="648">
          <cell r="A648">
            <v>2052</v>
          </cell>
          <cell r="B648" t="e">
            <v>#N/A</v>
          </cell>
          <cell r="C648">
            <v>4823</v>
          </cell>
          <cell r="D648" t="str">
            <v>No</v>
          </cell>
          <cell r="E648" t="str">
            <v>Yes</v>
          </cell>
          <cell r="F648" t="str">
            <v>IAEO</v>
          </cell>
          <cell r="G648" t="str">
            <v>UNEP</v>
          </cell>
          <cell r="H648" t="str">
            <v>UNEP</v>
          </cell>
          <cell r="I648">
            <v>0</v>
          </cell>
          <cell r="J648" t="str">
            <v>UNEP</v>
          </cell>
          <cell r="K648">
            <v>0</v>
          </cell>
          <cell r="L648" t="str">
            <v>Regional</v>
          </cell>
          <cell r="M648" t="str">
            <v>Lesotho, Malawi, Mozambique, Swaziland, Tanzania, South Africa, Zambia, Zimbabwe</v>
          </cell>
          <cell r="N648" t="str">
            <v>REG</v>
          </cell>
          <cell r="O648" t="str">
            <v>AFR</v>
          </cell>
          <cell r="P648">
            <v>0</v>
          </cell>
          <cell r="Q648">
            <v>1</v>
          </cell>
          <cell r="R648">
            <v>0</v>
          </cell>
          <cell r="S648">
            <v>2</v>
          </cell>
          <cell r="T648">
            <v>0</v>
          </cell>
          <cell r="U648">
            <v>0</v>
          </cell>
          <cell r="V648">
            <v>2</v>
          </cell>
          <cell r="W648">
            <v>2</v>
          </cell>
          <cell r="X648">
            <v>0</v>
          </cell>
          <cell r="Y648">
            <v>0</v>
          </cell>
          <cell r="Z648">
            <v>0</v>
          </cell>
          <cell r="AA648">
            <v>0</v>
          </cell>
          <cell r="AB648">
            <v>0</v>
          </cell>
          <cell r="AC648" t="str">
            <v>Sustainable Management of Inland Wetlands in Southern Africa: A Livelihoods and Ecosystem Approach</v>
          </cell>
          <cell r="AD648" t="str">
            <v>MSP</v>
          </cell>
          <cell r="AE648" t="str">
            <v>GET</v>
          </cell>
          <cell r="AF648" t="str">
            <v>LD</v>
          </cell>
          <cell r="AG648">
            <v>0</v>
          </cell>
          <cell r="AH648" t="str">
            <v>GEF - 3</v>
          </cell>
          <cell r="AI648">
            <v>38266</v>
          </cell>
          <cell r="AJ648">
            <v>2004</v>
          </cell>
          <cell r="AK648">
            <v>38377</v>
          </cell>
          <cell r="AL648">
            <v>2005</v>
          </cell>
          <cell r="AM648">
            <v>0</v>
          </cell>
          <cell r="AN648">
            <v>40148</v>
          </cell>
          <cell r="AO648">
            <v>39903</v>
          </cell>
          <cell r="AP648">
            <v>39903</v>
          </cell>
          <cell r="AQ648">
            <v>2009</v>
          </cell>
          <cell r="AR648">
            <v>0</v>
          </cell>
          <cell r="AS648">
            <v>0</v>
          </cell>
          <cell r="AT648">
            <v>2014</v>
          </cell>
          <cell r="AU648" t="str">
            <v>July, 2014</v>
          </cell>
          <cell r="AV648">
            <v>2014</v>
          </cell>
          <cell r="AW648">
            <v>0</v>
          </cell>
          <cell r="AX648">
            <v>0.97482500000000005</v>
          </cell>
          <cell r="AY648">
            <v>2.4500000000000001E-2</v>
          </cell>
          <cell r="AZ648">
            <v>0.99932500000000002</v>
          </cell>
          <cell r="BA648">
            <v>0</v>
          </cell>
          <cell r="BB648">
            <v>1.144819</v>
          </cell>
          <cell r="BC648">
            <v>1.2107159999999999</v>
          </cell>
          <cell r="BD648">
            <v>0</v>
          </cell>
          <cell r="BE648">
            <v>0</v>
          </cell>
          <cell r="BF648">
            <v>0</v>
          </cell>
          <cell r="BG648">
            <v>0</v>
          </cell>
          <cell r="BH648">
            <v>0</v>
          </cell>
          <cell r="BI648">
            <v>0</v>
          </cell>
          <cell r="BJ648">
            <v>0</v>
          </cell>
          <cell r="BK648">
            <v>0</v>
          </cell>
          <cell r="BL648">
            <v>0</v>
          </cell>
          <cell r="BM648">
            <v>1</v>
          </cell>
          <cell r="BN648">
            <v>4</v>
          </cell>
          <cell r="BO648">
            <v>0</v>
          </cell>
          <cell r="BP648">
            <v>0</v>
          </cell>
          <cell r="BQ648">
            <v>0</v>
          </cell>
          <cell r="BR648">
            <v>0</v>
          </cell>
          <cell r="BS648">
            <v>0</v>
          </cell>
          <cell r="BT648">
            <v>0</v>
          </cell>
          <cell r="BU648">
            <v>0</v>
          </cell>
          <cell r="BV648">
            <v>0</v>
          </cell>
          <cell r="BW648">
            <v>0</v>
          </cell>
          <cell r="BX648">
            <v>0</v>
          </cell>
          <cell r="BY648">
            <v>0</v>
          </cell>
          <cell r="BZ648">
            <v>0</v>
          </cell>
          <cell r="CA648">
            <v>0</v>
          </cell>
          <cell r="CB648">
            <v>0</v>
          </cell>
          <cell r="CC648">
            <v>0</v>
          </cell>
          <cell r="CD648">
            <v>0</v>
          </cell>
          <cell r="CE648">
            <v>0</v>
          </cell>
          <cell r="CF648">
            <v>0</v>
          </cell>
          <cell r="CG648">
            <v>0</v>
          </cell>
          <cell r="CH648">
            <v>0</v>
          </cell>
          <cell r="CI648">
            <v>0</v>
          </cell>
          <cell r="CJ648">
            <v>0</v>
          </cell>
          <cell r="CK648">
            <v>0</v>
          </cell>
          <cell r="CL648">
            <v>0</v>
          </cell>
          <cell r="CM648">
            <v>0</v>
          </cell>
          <cell r="CN648">
            <v>0</v>
          </cell>
          <cell r="CO648">
            <v>0</v>
          </cell>
          <cell r="CP648">
            <v>0</v>
          </cell>
          <cell r="CQ648">
            <v>0</v>
          </cell>
          <cell r="CR648">
            <v>0</v>
          </cell>
          <cell r="CS648">
            <v>0</v>
          </cell>
          <cell r="CT648">
            <v>0</v>
          </cell>
          <cell r="CU648">
            <v>0</v>
          </cell>
          <cell r="CV648">
            <v>5</v>
          </cell>
          <cell r="CW648">
            <v>4</v>
          </cell>
          <cell r="CX648">
            <v>5</v>
          </cell>
          <cell r="CY648">
            <v>4</v>
          </cell>
          <cell r="CZ648">
            <v>1</v>
          </cell>
          <cell r="DA648">
            <v>2</v>
          </cell>
          <cell r="DB648">
            <v>2</v>
          </cell>
          <cell r="DC648">
            <v>3</v>
          </cell>
          <cell r="DD648">
            <v>3</v>
          </cell>
          <cell r="DE648">
            <v>2</v>
          </cell>
          <cell r="DF648" t="str">
            <v>MU</v>
          </cell>
          <cell r="DG648">
            <v>5</v>
          </cell>
          <cell r="DH648">
            <v>4</v>
          </cell>
          <cell r="DI648">
            <v>5</v>
          </cell>
          <cell r="DJ648">
            <v>4</v>
          </cell>
          <cell r="DK648">
            <v>4</v>
          </cell>
          <cell r="DL648">
            <v>4</v>
          </cell>
          <cell r="DM648">
            <v>4</v>
          </cell>
          <cell r="DN648">
            <v>4</v>
          </cell>
          <cell r="DO648">
            <v>4</v>
          </cell>
          <cell r="DP648">
            <v>4</v>
          </cell>
          <cell r="DQ648">
            <v>4</v>
          </cell>
          <cell r="DR648">
            <v>0</v>
          </cell>
          <cell r="DS648">
            <v>0</v>
          </cell>
          <cell r="DT648">
            <v>0</v>
          </cell>
          <cell r="DU648">
            <v>0</v>
          </cell>
          <cell r="DV648">
            <v>0</v>
          </cell>
          <cell r="DW648">
            <v>0</v>
          </cell>
          <cell r="DX648">
            <v>0</v>
          </cell>
          <cell r="DY648">
            <v>0</v>
          </cell>
          <cell r="DZ648">
            <v>0</v>
          </cell>
          <cell r="EA648">
            <v>0</v>
          </cell>
          <cell r="EB648">
            <v>0</v>
          </cell>
          <cell r="EC648">
            <v>0</v>
          </cell>
          <cell r="ED648">
            <v>0</v>
          </cell>
          <cell r="EE648">
            <v>0</v>
          </cell>
          <cell r="EF648">
            <v>0</v>
          </cell>
          <cell r="EG648">
            <v>0</v>
          </cell>
          <cell r="EH648">
            <v>0</v>
          </cell>
          <cell r="EI648">
            <v>0</v>
          </cell>
          <cell r="EJ648">
            <v>0</v>
          </cell>
          <cell r="EK648">
            <v>0</v>
          </cell>
          <cell r="EL648">
            <v>0</v>
          </cell>
          <cell r="EM648">
            <v>0</v>
          </cell>
        </row>
        <row r="649">
          <cell r="A649">
            <v>2057</v>
          </cell>
          <cell r="B649">
            <v>2057</v>
          </cell>
          <cell r="C649">
            <v>0</v>
          </cell>
          <cell r="D649" t="str">
            <v>No</v>
          </cell>
          <cell r="E649" t="str">
            <v>Yes</v>
          </cell>
          <cell r="F649" t="str">
            <v>IAEO</v>
          </cell>
          <cell r="G649" t="str">
            <v>UNDP</v>
          </cell>
          <cell r="H649" t="str">
            <v>UNDP</v>
          </cell>
          <cell r="I649">
            <v>0</v>
          </cell>
          <cell r="J649" t="str">
            <v>UNDP</v>
          </cell>
          <cell r="K649" t="str">
            <v>UNDP</v>
          </cell>
          <cell r="L649" t="str">
            <v>Belarus</v>
          </cell>
          <cell r="M649">
            <v>0</v>
          </cell>
          <cell r="N649" t="str">
            <v>ECA</v>
          </cell>
          <cell r="O649" t="str">
            <v>ECA</v>
          </cell>
          <cell r="P649">
            <v>0</v>
          </cell>
          <cell r="Q649">
            <v>0</v>
          </cell>
          <cell r="R649">
            <v>1</v>
          </cell>
          <cell r="S649">
            <v>0</v>
          </cell>
          <cell r="T649">
            <v>0</v>
          </cell>
          <cell r="U649">
            <v>0</v>
          </cell>
          <cell r="V649">
            <v>0</v>
          </cell>
          <cell r="W649">
            <v>1</v>
          </cell>
          <cell r="X649">
            <v>0</v>
          </cell>
          <cell r="Y649" t="str">
            <v>Government</v>
          </cell>
          <cell r="Z649" t="str">
            <v>Govt</v>
          </cell>
          <cell r="AA649" t="str">
            <v>Y</v>
          </cell>
          <cell r="AB649">
            <v>0</v>
          </cell>
          <cell r="AC649" t="str">
            <v>Renaturalization and Sustainable Management of Peatlands in Belarus to Combat Land Degreadation</v>
          </cell>
          <cell r="AD649" t="str">
            <v>MSP</v>
          </cell>
          <cell r="AE649" t="str">
            <v>GET</v>
          </cell>
          <cell r="AF649" t="str">
            <v>MF</v>
          </cell>
          <cell r="AG649">
            <v>0</v>
          </cell>
          <cell r="AH649" t="str">
            <v>GEF - 3</v>
          </cell>
          <cell r="AI649">
            <v>38327</v>
          </cell>
          <cell r="AJ649">
            <v>2004</v>
          </cell>
          <cell r="AK649">
            <v>38716</v>
          </cell>
          <cell r="AL649">
            <v>2005</v>
          </cell>
          <cell r="AM649">
            <v>39629.5</v>
          </cell>
          <cell r="AN649">
            <v>40543</v>
          </cell>
          <cell r="AO649">
            <v>40543</v>
          </cell>
          <cell r="AP649">
            <v>40543</v>
          </cell>
          <cell r="AQ649">
            <v>2010</v>
          </cell>
          <cell r="AR649">
            <v>60</v>
          </cell>
          <cell r="AS649">
            <v>0</v>
          </cell>
          <cell r="AT649">
            <v>2011</v>
          </cell>
          <cell r="AU649">
            <v>2010</v>
          </cell>
          <cell r="AV649">
            <v>2010</v>
          </cell>
          <cell r="AW649">
            <v>0</v>
          </cell>
          <cell r="AX649">
            <v>0.97529368000000005</v>
          </cell>
          <cell r="AY649">
            <v>2.3E-2</v>
          </cell>
          <cell r="AZ649">
            <v>0.99829368000000007</v>
          </cell>
          <cell r="BA649">
            <v>1.0009999999999999</v>
          </cell>
          <cell r="BB649">
            <v>2.3149999999999999</v>
          </cell>
          <cell r="BC649">
            <v>3.07</v>
          </cell>
          <cell r="BD649">
            <v>2.3736440084385659</v>
          </cell>
          <cell r="BE649">
            <v>3.1477698081669101</v>
          </cell>
          <cell r="BF649">
            <v>1.3261339092872571</v>
          </cell>
          <cell r="BG649">
            <v>15</v>
          </cell>
          <cell r="BH649">
            <v>11</v>
          </cell>
          <cell r="BI649">
            <v>11</v>
          </cell>
          <cell r="BJ649">
            <v>1</v>
          </cell>
          <cell r="BK649">
            <v>0</v>
          </cell>
          <cell r="BL649">
            <v>0</v>
          </cell>
          <cell r="BM649">
            <v>1</v>
          </cell>
          <cell r="BN649">
            <v>4</v>
          </cell>
          <cell r="BO649">
            <v>1</v>
          </cell>
          <cell r="BP649">
            <v>3</v>
          </cell>
          <cell r="BQ649" t="str">
            <v>ML</v>
          </cell>
          <cell r="BR649">
            <v>3</v>
          </cell>
          <cell r="BS649">
            <v>4</v>
          </cell>
          <cell r="BT649">
            <v>3</v>
          </cell>
          <cell r="BU649">
            <v>4</v>
          </cell>
          <cell r="BV649">
            <v>0</v>
          </cell>
          <cell r="BW649">
            <v>5</v>
          </cell>
          <cell r="BX649">
            <v>1</v>
          </cell>
          <cell r="BY649">
            <v>4</v>
          </cell>
          <cell r="BZ649">
            <v>1</v>
          </cell>
          <cell r="CA649">
            <v>5</v>
          </cell>
          <cell r="CB649">
            <v>1</v>
          </cell>
          <cell r="CC649">
            <v>5</v>
          </cell>
          <cell r="CD649">
            <v>5</v>
          </cell>
          <cell r="CE649">
            <v>1</v>
          </cell>
          <cell r="CF649">
            <v>5</v>
          </cell>
          <cell r="CG649">
            <v>1</v>
          </cell>
          <cell r="CH649">
            <v>4</v>
          </cell>
          <cell r="CI649">
            <v>1</v>
          </cell>
          <cell r="CJ649">
            <v>5</v>
          </cell>
          <cell r="CK649">
            <v>1</v>
          </cell>
          <cell r="CL649">
            <v>3</v>
          </cell>
          <cell r="CM649">
            <v>0</v>
          </cell>
          <cell r="CN649">
            <v>5</v>
          </cell>
          <cell r="CO649">
            <v>1</v>
          </cell>
          <cell r="CP649">
            <v>6</v>
          </cell>
          <cell r="CQ649">
            <v>1</v>
          </cell>
          <cell r="CR649">
            <v>4</v>
          </cell>
          <cell r="CS649">
            <v>1</v>
          </cell>
          <cell r="CT649">
            <v>4</v>
          </cell>
          <cell r="CU649">
            <v>1</v>
          </cell>
          <cell r="CV649">
            <v>0</v>
          </cell>
          <cell r="CW649">
            <v>0</v>
          </cell>
          <cell r="CX649">
            <v>0</v>
          </cell>
          <cell r="CY649">
            <v>0</v>
          </cell>
          <cell r="CZ649">
            <v>1</v>
          </cell>
          <cell r="DA649">
            <v>0</v>
          </cell>
          <cell r="DB649">
            <v>0</v>
          </cell>
          <cell r="DC649">
            <v>0</v>
          </cell>
          <cell r="DD649">
            <v>0</v>
          </cell>
          <cell r="DE649">
            <v>0</v>
          </cell>
          <cell r="DF649">
            <v>0</v>
          </cell>
          <cell r="DG649">
            <v>0</v>
          </cell>
          <cell r="DH649">
            <v>0</v>
          </cell>
          <cell r="DI649">
            <v>0</v>
          </cell>
          <cell r="DJ649">
            <v>0</v>
          </cell>
          <cell r="DK649">
            <v>0</v>
          </cell>
          <cell r="DL649">
            <v>0</v>
          </cell>
          <cell r="DM649">
            <v>0</v>
          </cell>
          <cell r="DN649">
            <v>0</v>
          </cell>
          <cell r="DO649">
            <v>0</v>
          </cell>
          <cell r="DP649">
            <v>0</v>
          </cell>
          <cell r="DQ649">
            <v>0</v>
          </cell>
          <cell r="DR649">
            <v>5</v>
          </cell>
          <cell r="DS649">
            <v>5</v>
          </cell>
          <cell r="DT649">
            <v>3</v>
          </cell>
          <cell r="DU649">
            <v>4</v>
          </cell>
          <cell r="DV649">
            <v>1</v>
          </cell>
          <cell r="DW649">
            <v>0</v>
          </cell>
          <cell r="DX649">
            <v>0</v>
          </cell>
          <cell r="DY649">
            <v>0</v>
          </cell>
          <cell r="DZ649">
            <v>0</v>
          </cell>
          <cell r="EA649">
            <v>0</v>
          </cell>
          <cell r="EB649">
            <v>0</v>
          </cell>
          <cell r="EC649">
            <v>0</v>
          </cell>
          <cell r="ED649">
            <v>0</v>
          </cell>
          <cell r="EE649">
            <v>0</v>
          </cell>
          <cell r="EF649">
            <v>0</v>
          </cell>
          <cell r="EG649">
            <v>0</v>
          </cell>
          <cell r="EH649">
            <v>0</v>
          </cell>
          <cell r="EI649">
            <v>0</v>
          </cell>
          <cell r="EJ649">
            <v>0</v>
          </cell>
          <cell r="EK649">
            <v>0</v>
          </cell>
          <cell r="EL649">
            <v>0</v>
          </cell>
          <cell r="EM649">
            <v>0</v>
          </cell>
        </row>
        <row r="650">
          <cell r="A650">
            <v>2067</v>
          </cell>
          <cell r="B650" t="e">
            <v>#N/A</v>
          </cell>
          <cell r="C650">
            <v>0</v>
          </cell>
          <cell r="D650" t="str">
            <v>Yes</v>
          </cell>
          <cell r="E650" t="str">
            <v>Yes</v>
          </cell>
          <cell r="F650" t="str">
            <v>GEFIEO</v>
          </cell>
          <cell r="G650" t="str">
            <v>UNEP/UNIDO</v>
          </cell>
          <cell r="H650" t="str">
            <v>UNEP</v>
          </cell>
          <cell r="I650">
            <v>1</v>
          </cell>
          <cell r="J650" t="str">
            <v>JOINT</v>
          </cell>
          <cell r="K650" t="str">
            <v>UNEP/UNIDO</v>
          </cell>
          <cell r="L650" t="str">
            <v>Global</v>
          </cell>
          <cell r="M650">
            <v>0</v>
          </cell>
          <cell r="N650" t="str">
            <v>Global</v>
          </cell>
          <cell r="O650" t="str">
            <v>Global</v>
          </cell>
          <cell r="P650">
            <v>1</v>
          </cell>
          <cell r="Q650">
            <v>0</v>
          </cell>
          <cell r="R650">
            <v>0</v>
          </cell>
          <cell r="S650">
            <v>0</v>
          </cell>
          <cell r="T650">
            <v>0</v>
          </cell>
          <cell r="U650">
            <v>0</v>
          </cell>
          <cell r="V650">
            <v>0</v>
          </cell>
          <cell r="W650">
            <v>0</v>
          </cell>
          <cell r="X650">
            <v>0</v>
          </cell>
          <cell r="Y650" t="str">
            <v>NGO</v>
          </cell>
          <cell r="Z650" t="str">
            <v>NGO_academic_foundation</v>
          </cell>
          <cell r="AA650" t="str">
            <v>Y</v>
          </cell>
          <cell r="AB650">
            <v>0</v>
          </cell>
          <cell r="AC650" t="str">
            <v>Fostering Active and Effective Civil Society Participation in Preparations for Implementation of the Stockholm Convention. (NGO-POPs Elimination Project).</v>
          </cell>
          <cell r="AD650" t="str">
            <v>MSP</v>
          </cell>
          <cell r="AE650" t="str">
            <v>GET</v>
          </cell>
          <cell r="AF650" t="str">
            <v>Chem</v>
          </cell>
          <cell r="AG650">
            <v>0</v>
          </cell>
          <cell r="AH650" t="str">
            <v>GEF - 3</v>
          </cell>
          <cell r="AI650">
            <v>37768</v>
          </cell>
          <cell r="AJ650">
            <v>2003</v>
          </cell>
          <cell r="AK650">
            <v>0</v>
          </cell>
          <cell r="AL650">
            <v>2003</v>
          </cell>
          <cell r="AM650">
            <v>0</v>
          </cell>
          <cell r="AN650">
            <v>0</v>
          </cell>
          <cell r="AO650">
            <v>39082</v>
          </cell>
          <cell r="AP650">
            <v>39082</v>
          </cell>
          <cell r="AQ650">
            <v>2006</v>
          </cell>
          <cell r="AR650">
            <v>0</v>
          </cell>
          <cell r="AS650">
            <v>0</v>
          </cell>
          <cell r="AT650">
            <v>2007</v>
          </cell>
          <cell r="AU650">
            <v>2007</v>
          </cell>
          <cell r="AV650">
            <v>2007</v>
          </cell>
          <cell r="AW650">
            <v>0</v>
          </cell>
          <cell r="AX650">
            <v>0.97276799999999997</v>
          </cell>
          <cell r="AY650">
            <v>0</v>
          </cell>
          <cell r="AZ650">
            <v>0.97276799999999997</v>
          </cell>
          <cell r="BA650">
            <v>1</v>
          </cell>
          <cell r="BB650">
            <v>1</v>
          </cell>
          <cell r="BC650">
            <v>1.9</v>
          </cell>
          <cell r="BD650">
            <v>1.0279943419191422</v>
          </cell>
          <cell r="BE650">
            <v>1.9531892496463699</v>
          </cell>
          <cell r="BF650">
            <v>1.9</v>
          </cell>
          <cell r="BG650">
            <v>6</v>
          </cell>
          <cell r="BH650">
            <v>0</v>
          </cell>
          <cell r="BI650">
            <v>2</v>
          </cell>
          <cell r="BJ650">
            <v>1</v>
          </cell>
          <cell r="BK650">
            <v>1</v>
          </cell>
          <cell r="BL650">
            <v>0</v>
          </cell>
          <cell r="BM650">
            <v>1</v>
          </cell>
          <cell r="BN650">
            <v>4</v>
          </cell>
          <cell r="BO650">
            <v>0</v>
          </cell>
          <cell r="BP650">
            <v>2</v>
          </cell>
          <cell r="BQ650" t="str">
            <v>MU</v>
          </cell>
          <cell r="BR650">
            <v>2</v>
          </cell>
          <cell r="BS650">
            <v>3</v>
          </cell>
          <cell r="BT650">
            <v>2</v>
          </cell>
          <cell r="BU650">
            <v>4</v>
          </cell>
          <cell r="BV650">
            <v>0</v>
          </cell>
          <cell r="BW650">
            <v>3</v>
          </cell>
          <cell r="BX650">
            <v>0</v>
          </cell>
          <cell r="BY650">
            <v>4</v>
          </cell>
          <cell r="BZ650">
            <v>1</v>
          </cell>
          <cell r="CA650">
            <v>3</v>
          </cell>
          <cell r="CB650">
            <v>0</v>
          </cell>
          <cell r="CC650">
            <v>0</v>
          </cell>
          <cell r="CD650">
            <v>0</v>
          </cell>
          <cell r="CE650">
            <v>0</v>
          </cell>
          <cell r="CF650">
            <v>0</v>
          </cell>
          <cell r="CG650">
            <v>0</v>
          </cell>
          <cell r="CH650">
            <v>4</v>
          </cell>
          <cell r="CI650">
            <v>1</v>
          </cell>
          <cell r="CJ650">
            <v>5</v>
          </cell>
          <cell r="CK650">
            <v>1</v>
          </cell>
          <cell r="CL650">
            <v>4</v>
          </cell>
          <cell r="CM650">
            <v>1</v>
          </cell>
          <cell r="CN650">
            <v>5</v>
          </cell>
          <cell r="CO650">
            <v>1</v>
          </cell>
          <cell r="CP650">
            <v>4</v>
          </cell>
          <cell r="CQ650">
            <v>1</v>
          </cell>
          <cell r="CR650">
            <v>3</v>
          </cell>
          <cell r="CS650">
            <v>0</v>
          </cell>
          <cell r="CT650">
            <v>3</v>
          </cell>
          <cell r="CU650">
            <v>0</v>
          </cell>
          <cell r="CV650">
            <v>0</v>
          </cell>
          <cell r="CW650">
            <v>0</v>
          </cell>
          <cell r="CX650">
            <v>0</v>
          </cell>
          <cell r="CY650">
            <v>4</v>
          </cell>
          <cell r="CZ650">
            <v>1</v>
          </cell>
          <cell r="DA650">
            <v>0</v>
          </cell>
          <cell r="DB650">
            <v>0</v>
          </cell>
          <cell r="DC650">
            <v>0</v>
          </cell>
          <cell r="DD650">
            <v>0</v>
          </cell>
          <cell r="DE650">
            <v>0</v>
          </cell>
          <cell r="DF650">
            <v>0</v>
          </cell>
          <cell r="DG650">
            <v>0</v>
          </cell>
          <cell r="DH650">
            <v>0</v>
          </cell>
          <cell r="DI650">
            <v>0</v>
          </cell>
          <cell r="DJ650">
            <v>0</v>
          </cell>
          <cell r="DK650">
            <v>0</v>
          </cell>
          <cell r="DL650">
            <v>0</v>
          </cell>
          <cell r="DM650">
            <v>0</v>
          </cell>
          <cell r="DN650">
            <v>0</v>
          </cell>
          <cell r="DO650">
            <v>0</v>
          </cell>
          <cell r="DP650">
            <v>0</v>
          </cell>
          <cell r="DQ650">
            <v>0</v>
          </cell>
          <cell r="DR650">
            <v>6</v>
          </cell>
          <cell r="DS650">
            <v>4</v>
          </cell>
          <cell r="DT650">
            <v>4</v>
          </cell>
          <cell r="DU650">
            <v>4</v>
          </cell>
          <cell r="DV650">
            <v>1</v>
          </cell>
          <cell r="DW650">
            <v>2</v>
          </cell>
          <cell r="DX650">
            <v>3</v>
          </cell>
          <cell r="DY650">
            <v>2</v>
          </cell>
          <cell r="DZ650">
            <v>4</v>
          </cell>
          <cell r="EA650">
            <v>2</v>
          </cell>
          <cell r="EB650" t="str">
            <v>MU</v>
          </cell>
          <cell r="EC650">
            <v>4</v>
          </cell>
          <cell r="ED650">
            <v>3</v>
          </cell>
          <cell r="EE650">
            <v>0</v>
          </cell>
          <cell r="EF650">
            <v>0</v>
          </cell>
          <cell r="EG650">
            <v>0</v>
          </cell>
          <cell r="EH650">
            <v>0</v>
          </cell>
          <cell r="EI650">
            <v>0</v>
          </cell>
          <cell r="EJ650">
            <v>0</v>
          </cell>
          <cell r="EK650">
            <v>0</v>
          </cell>
          <cell r="EL650">
            <v>0</v>
          </cell>
          <cell r="EM650">
            <v>0</v>
          </cell>
        </row>
        <row r="651">
          <cell r="A651">
            <v>2068</v>
          </cell>
          <cell r="B651">
            <v>2068</v>
          </cell>
          <cell r="C651">
            <v>0</v>
          </cell>
          <cell r="D651" t="str">
            <v>No</v>
          </cell>
          <cell r="E651" t="str">
            <v>Yes</v>
          </cell>
          <cell r="F651" t="str">
            <v>IAEO</v>
          </cell>
          <cell r="G651" t="str">
            <v>UNDP</v>
          </cell>
          <cell r="H651" t="str">
            <v>UNDP</v>
          </cell>
          <cell r="I651">
            <v>0</v>
          </cell>
          <cell r="J651" t="str">
            <v>UNDP</v>
          </cell>
          <cell r="K651" t="str">
            <v>UNDP</v>
          </cell>
          <cell r="L651" t="str">
            <v>Belize</v>
          </cell>
          <cell r="M651">
            <v>0</v>
          </cell>
          <cell r="N651" t="str">
            <v>LAC</v>
          </cell>
          <cell r="O651" t="str">
            <v>LAC</v>
          </cell>
          <cell r="P651">
            <v>0</v>
          </cell>
          <cell r="Q651">
            <v>0</v>
          </cell>
          <cell r="R651">
            <v>1</v>
          </cell>
          <cell r="S651">
            <v>0</v>
          </cell>
          <cell r="T651">
            <v>0</v>
          </cell>
          <cell r="U651">
            <v>1</v>
          </cell>
          <cell r="V651">
            <v>0</v>
          </cell>
          <cell r="W651">
            <v>0</v>
          </cell>
          <cell r="X651">
            <v>0</v>
          </cell>
          <cell r="Y651" t="str">
            <v>NGO</v>
          </cell>
          <cell r="Z651" t="str">
            <v>NGO_academic_foundation</v>
          </cell>
          <cell r="AA651" t="str">
            <v>Y</v>
          </cell>
          <cell r="AB651">
            <v>0</v>
          </cell>
          <cell r="AC651" t="str">
            <v>Integrating Protected Area and Landscape Management in the Golden Stream Watershed</v>
          </cell>
          <cell r="AD651" t="str">
            <v>MSP</v>
          </cell>
          <cell r="AE651" t="str">
            <v>GET</v>
          </cell>
          <cell r="AF651" t="str">
            <v>BD</v>
          </cell>
          <cell r="AG651" t="str">
            <v>3 / SP2</v>
          </cell>
          <cell r="AH651" t="str">
            <v>GEF - 3</v>
          </cell>
          <cell r="AI651">
            <v>38644</v>
          </cell>
          <cell r="AJ651">
            <v>2005</v>
          </cell>
          <cell r="AK651">
            <v>38891</v>
          </cell>
          <cell r="AL651">
            <v>2006</v>
          </cell>
          <cell r="AM651">
            <v>39900</v>
          </cell>
          <cell r="AN651">
            <v>40786</v>
          </cell>
          <cell r="AO651">
            <v>40909</v>
          </cell>
          <cell r="AP651">
            <v>40909</v>
          </cell>
          <cell r="AQ651">
            <v>2012</v>
          </cell>
          <cell r="AR651">
            <v>66</v>
          </cell>
          <cell r="AS651">
            <v>4</v>
          </cell>
          <cell r="AT651">
            <v>2012</v>
          </cell>
          <cell r="AU651">
            <v>2011</v>
          </cell>
          <cell r="AV651">
            <v>2011</v>
          </cell>
          <cell r="AW651">
            <v>0</v>
          </cell>
          <cell r="AX651">
            <v>0.97499999999999998</v>
          </cell>
          <cell r="AY651">
            <v>2.5000000000000001E-2</v>
          </cell>
          <cell r="AZ651">
            <v>1</v>
          </cell>
          <cell r="BA651">
            <v>1</v>
          </cell>
          <cell r="BB651">
            <v>1.1200000000000001</v>
          </cell>
          <cell r="BC651">
            <v>1.39</v>
          </cell>
          <cell r="BD651">
            <v>1.1487179487179489</v>
          </cell>
          <cell r="BE651">
            <v>1.4256410256410257</v>
          </cell>
          <cell r="BF651">
            <v>1.2410714285714284</v>
          </cell>
          <cell r="BG651">
            <v>-17</v>
          </cell>
          <cell r="BH651">
            <v>18</v>
          </cell>
          <cell r="BI651">
            <v>15</v>
          </cell>
          <cell r="BJ651">
            <v>0</v>
          </cell>
          <cell r="BK651">
            <v>0</v>
          </cell>
          <cell r="BL651">
            <v>0</v>
          </cell>
          <cell r="BM651">
            <v>0</v>
          </cell>
          <cell r="BN651">
            <v>3</v>
          </cell>
          <cell r="BO651">
            <v>1</v>
          </cell>
          <cell r="BP651">
            <v>3</v>
          </cell>
          <cell r="BQ651" t="str">
            <v>ML</v>
          </cell>
          <cell r="BR651">
            <v>3</v>
          </cell>
          <cell r="BS651">
            <v>3</v>
          </cell>
          <cell r="BT651">
            <v>4</v>
          </cell>
          <cell r="BU651">
            <v>4</v>
          </cell>
          <cell r="BV651">
            <v>0</v>
          </cell>
          <cell r="BW651">
            <v>3</v>
          </cell>
          <cell r="BX651">
            <v>0</v>
          </cell>
          <cell r="BY651">
            <v>2</v>
          </cell>
          <cell r="BZ651">
            <v>0</v>
          </cell>
          <cell r="CA651">
            <v>5</v>
          </cell>
          <cell r="CB651">
            <v>1</v>
          </cell>
          <cell r="CC651">
            <v>5</v>
          </cell>
          <cell r="CD651">
            <v>5</v>
          </cell>
          <cell r="CE651">
            <v>1</v>
          </cell>
          <cell r="CF651">
            <v>5</v>
          </cell>
          <cell r="CG651">
            <v>1</v>
          </cell>
          <cell r="CH651">
            <v>4</v>
          </cell>
          <cell r="CI651">
            <v>1</v>
          </cell>
          <cell r="CJ651">
            <v>4</v>
          </cell>
          <cell r="CK651">
            <v>1</v>
          </cell>
          <cell r="CL651">
            <v>0</v>
          </cell>
          <cell r="CM651">
            <v>0</v>
          </cell>
          <cell r="CN651">
            <v>4</v>
          </cell>
          <cell r="CO651">
            <v>1</v>
          </cell>
          <cell r="CP651">
            <v>5</v>
          </cell>
          <cell r="CQ651">
            <v>1</v>
          </cell>
          <cell r="CR651">
            <v>5</v>
          </cell>
          <cell r="CS651">
            <v>1</v>
          </cell>
          <cell r="CT651">
            <v>4</v>
          </cell>
          <cell r="CU651">
            <v>1</v>
          </cell>
          <cell r="CV651">
            <v>0</v>
          </cell>
          <cell r="CW651">
            <v>0</v>
          </cell>
          <cell r="CX651">
            <v>0</v>
          </cell>
          <cell r="CY651">
            <v>3</v>
          </cell>
          <cell r="CZ651">
            <v>0</v>
          </cell>
          <cell r="DA651">
            <v>0</v>
          </cell>
          <cell r="DB651">
            <v>0</v>
          </cell>
          <cell r="DC651">
            <v>0</v>
          </cell>
          <cell r="DD651">
            <v>0</v>
          </cell>
          <cell r="DE651">
            <v>0</v>
          </cell>
          <cell r="DF651">
            <v>0</v>
          </cell>
          <cell r="DG651">
            <v>0</v>
          </cell>
          <cell r="DH651">
            <v>0</v>
          </cell>
          <cell r="DI651">
            <v>0</v>
          </cell>
          <cell r="DJ651">
            <v>0</v>
          </cell>
          <cell r="DK651">
            <v>0</v>
          </cell>
          <cell r="DL651">
            <v>4</v>
          </cell>
          <cell r="DM651">
            <v>5</v>
          </cell>
          <cell r="DN651">
            <v>4</v>
          </cell>
          <cell r="DO651">
            <v>5</v>
          </cell>
          <cell r="DP651">
            <v>5</v>
          </cell>
          <cell r="DQ651">
            <v>4</v>
          </cell>
          <cell r="DR651">
            <v>5</v>
          </cell>
          <cell r="DS651">
            <v>4</v>
          </cell>
          <cell r="DT651">
            <v>2</v>
          </cell>
          <cell r="DU651">
            <v>3</v>
          </cell>
          <cell r="DV651">
            <v>0</v>
          </cell>
          <cell r="DW651">
            <v>0</v>
          </cell>
          <cell r="DX651">
            <v>0</v>
          </cell>
          <cell r="DY651">
            <v>0</v>
          </cell>
          <cell r="DZ651">
            <v>0</v>
          </cell>
          <cell r="EA651">
            <v>0</v>
          </cell>
          <cell r="EB651">
            <v>0</v>
          </cell>
          <cell r="EC651">
            <v>0</v>
          </cell>
          <cell r="ED651">
            <v>0</v>
          </cell>
          <cell r="EE651">
            <v>0</v>
          </cell>
          <cell r="EF651">
            <v>0</v>
          </cell>
          <cell r="EG651">
            <v>0</v>
          </cell>
          <cell r="EH651">
            <v>0</v>
          </cell>
          <cell r="EI651">
            <v>0</v>
          </cell>
          <cell r="EJ651">
            <v>0</v>
          </cell>
          <cell r="EK651">
            <v>0</v>
          </cell>
          <cell r="EL651">
            <v>0</v>
          </cell>
          <cell r="EM651">
            <v>0</v>
          </cell>
        </row>
        <row r="652">
          <cell r="A652">
            <v>2077</v>
          </cell>
          <cell r="B652">
            <v>2077</v>
          </cell>
          <cell r="C652">
            <v>83007</v>
          </cell>
          <cell r="D652" t="str">
            <v>Yes</v>
          </cell>
          <cell r="E652" t="str">
            <v>No</v>
          </cell>
          <cell r="F652" t="str">
            <v>GEFIEO</v>
          </cell>
          <cell r="G652" t="str">
            <v>World Bank</v>
          </cell>
          <cell r="H652" t="str">
            <v>WB</v>
          </cell>
          <cell r="I652">
            <v>0</v>
          </cell>
          <cell r="J652" t="str">
            <v>WB</v>
          </cell>
          <cell r="K652" t="str">
            <v>WB</v>
          </cell>
          <cell r="L652" t="str">
            <v>Indonesia</v>
          </cell>
          <cell r="M652">
            <v>0</v>
          </cell>
          <cell r="N652" t="str">
            <v>Asia</v>
          </cell>
          <cell r="O652" t="str">
            <v>Asia</v>
          </cell>
          <cell r="P652">
            <v>0</v>
          </cell>
          <cell r="Q652">
            <v>0</v>
          </cell>
          <cell r="R652">
            <v>1</v>
          </cell>
          <cell r="S652">
            <v>0</v>
          </cell>
          <cell r="T652">
            <v>0</v>
          </cell>
          <cell r="U652">
            <v>0</v>
          </cell>
          <cell r="V652">
            <v>0</v>
          </cell>
          <cell r="W652">
            <v>0</v>
          </cell>
          <cell r="X652">
            <v>0</v>
          </cell>
          <cell r="Y652" t="str">
            <v>NGO</v>
          </cell>
          <cell r="Z652" t="str">
            <v>NGO_academic_foundation</v>
          </cell>
          <cell r="AA652" t="str">
            <v>Y</v>
          </cell>
          <cell r="AB652">
            <v>0</v>
          </cell>
          <cell r="AC652" t="str">
            <v>Lambusango Forest Conservation, Sulawesi</v>
          </cell>
          <cell r="AD652" t="str">
            <v>MSP</v>
          </cell>
          <cell r="AE652" t="str">
            <v>GET</v>
          </cell>
          <cell r="AF652" t="str">
            <v>BD</v>
          </cell>
          <cell r="AG652">
            <v>3</v>
          </cell>
          <cell r="AH652" t="str">
            <v>GEF - 3</v>
          </cell>
          <cell r="AI652">
            <v>38180</v>
          </cell>
          <cell r="AJ652">
            <v>2004</v>
          </cell>
          <cell r="AK652">
            <v>38453</v>
          </cell>
          <cell r="AL652">
            <v>2005</v>
          </cell>
          <cell r="AM652">
            <v>39133</v>
          </cell>
          <cell r="AN652">
            <v>39478</v>
          </cell>
          <cell r="AO652">
            <v>39813</v>
          </cell>
          <cell r="AP652">
            <v>39813</v>
          </cell>
          <cell r="AQ652">
            <v>2008</v>
          </cell>
          <cell r="AR652">
            <v>44</v>
          </cell>
          <cell r="AS652">
            <v>9</v>
          </cell>
          <cell r="AT652">
            <v>2010</v>
          </cell>
          <cell r="AU652">
            <v>2009</v>
          </cell>
          <cell r="AV652">
            <v>2009</v>
          </cell>
          <cell r="AW652">
            <v>0</v>
          </cell>
          <cell r="AX652">
            <v>0.97499999999999998</v>
          </cell>
          <cell r="AY652">
            <v>2.5000000000000001E-2</v>
          </cell>
          <cell r="AZ652">
            <v>1</v>
          </cell>
          <cell r="BA652">
            <v>0.97</v>
          </cell>
          <cell r="BB652">
            <v>3.49</v>
          </cell>
          <cell r="BC652">
            <v>2.2999999999999998</v>
          </cell>
          <cell r="BD652">
            <v>3.5794871794871796</v>
          </cell>
          <cell r="BE652">
            <v>2.358974358974359</v>
          </cell>
          <cell r="BF652">
            <v>0.65902578796561595</v>
          </cell>
          <cell r="BG652">
            <v>9</v>
          </cell>
          <cell r="BH652">
            <v>12</v>
          </cell>
          <cell r="BI652">
            <v>1</v>
          </cell>
          <cell r="BJ652">
            <v>1</v>
          </cell>
          <cell r="BK652">
            <v>1</v>
          </cell>
          <cell r="BL652">
            <v>0</v>
          </cell>
          <cell r="BM652">
            <v>1</v>
          </cell>
          <cell r="BN652">
            <v>5</v>
          </cell>
          <cell r="BO652">
            <v>0</v>
          </cell>
          <cell r="BP652">
            <v>2</v>
          </cell>
          <cell r="BQ652" t="str">
            <v>MU</v>
          </cell>
          <cell r="BR652">
            <v>2</v>
          </cell>
          <cell r="BS652">
            <v>3</v>
          </cell>
          <cell r="BT652">
            <v>4</v>
          </cell>
          <cell r="BU652">
            <v>3</v>
          </cell>
          <cell r="BV652">
            <v>0</v>
          </cell>
          <cell r="BW652">
            <v>3</v>
          </cell>
          <cell r="BX652">
            <v>0</v>
          </cell>
          <cell r="BY652">
            <v>4</v>
          </cell>
          <cell r="BZ652">
            <v>1</v>
          </cell>
          <cell r="CA652">
            <v>3</v>
          </cell>
          <cell r="CB652">
            <v>0</v>
          </cell>
          <cell r="CC652">
            <v>5</v>
          </cell>
          <cell r="CD652">
            <v>5</v>
          </cell>
          <cell r="CE652">
            <v>1</v>
          </cell>
          <cell r="CF652">
            <v>4</v>
          </cell>
          <cell r="CG652">
            <v>1</v>
          </cell>
          <cell r="CH652">
            <v>5</v>
          </cell>
          <cell r="CI652">
            <v>1</v>
          </cell>
          <cell r="CJ652">
            <v>5</v>
          </cell>
          <cell r="CK652">
            <v>1</v>
          </cell>
          <cell r="CL652">
            <v>5</v>
          </cell>
          <cell r="CM652">
            <v>1</v>
          </cell>
          <cell r="CN652">
            <v>5</v>
          </cell>
          <cell r="CO652">
            <v>1</v>
          </cell>
          <cell r="CP652">
            <v>4</v>
          </cell>
          <cell r="CQ652">
            <v>1</v>
          </cell>
          <cell r="CR652">
            <v>3</v>
          </cell>
          <cell r="CS652">
            <v>0</v>
          </cell>
          <cell r="CT652">
            <v>3</v>
          </cell>
          <cell r="CU652">
            <v>0</v>
          </cell>
          <cell r="CV652">
            <v>0</v>
          </cell>
          <cell r="CW652">
            <v>0</v>
          </cell>
          <cell r="CX652">
            <v>0</v>
          </cell>
          <cell r="CY652">
            <v>0</v>
          </cell>
          <cell r="CZ652">
            <v>0</v>
          </cell>
          <cell r="DA652">
            <v>0</v>
          </cell>
          <cell r="DB652">
            <v>0</v>
          </cell>
          <cell r="DC652">
            <v>0</v>
          </cell>
          <cell r="DD652">
            <v>0</v>
          </cell>
          <cell r="DE652">
            <v>0</v>
          </cell>
          <cell r="DF652">
            <v>0</v>
          </cell>
          <cell r="DG652">
            <v>0</v>
          </cell>
          <cell r="DH652">
            <v>0</v>
          </cell>
          <cell r="DI652">
            <v>0</v>
          </cell>
          <cell r="DJ652">
            <v>0</v>
          </cell>
          <cell r="DK652">
            <v>0</v>
          </cell>
          <cell r="DL652">
            <v>0</v>
          </cell>
          <cell r="DM652">
            <v>0</v>
          </cell>
          <cell r="DN652">
            <v>0</v>
          </cell>
          <cell r="DO652">
            <v>0</v>
          </cell>
          <cell r="DP652">
            <v>0</v>
          </cell>
          <cell r="DQ652">
            <v>0</v>
          </cell>
          <cell r="DR652">
            <v>5</v>
          </cell>
          <cell r="DS652">
            <v>5</v>
          </cell>
          <cell r="DT652">
            <v>4</v>
          </cell>
          <cell r="DU652">
            <v>5</v>
          </cell>
          <cell r="DV652">
            <v>1</v>
          </cell>
          <cell r="DW652">
            <v>2</v>
          </cell>
          <cell r="DX652">
            <v>3</v>
          </cell>
          <cell r="DY652">
            <v>4</v>
          </cell>
          <cell r="DZ652">
            <v>3</v>
          </cell>
          <cell r="EA652">
            <v>2</v>
          </cell>
          <cell r="EB652" t="str">
            <v>MU</v>
          </cell>
          <cell r="EC652">
            <v>4</v>
          </cell>
          <cell r="ED652">
            <v>3</v>
          </cell>
          <cell r="EE652">
            <v>0</v>
          </cell>
          <cell r="EF652">
            <v>0</v>
          </cell>
          <cell r="EG652">
            <v>0</v>
          </cell>
          <cell r="EH652">
            <v>0</v>
          </cell>
          <cell r="EI652">
            <v>0</v>
          </cell>
          <cell r="EJ652">
            <v>0</v>
          </cell>
          <cell r="EK652">
            <v>0</v>
          </cell>
          <cell r="EL652">
            <v>0</v>
          </cell>
          <cell r="EM652">
            <v>0</v>
          </cell>
        </row>
        <row r="653">
          <cell r="A653">
            <v>2078</v>
          </cell>
          <cell r="B653">
            <v>2078</v>
          </cell>
          <cell r="C653" t="str">
            <v>P065988</v>
          </cell>
          <cell r="D653" t="str">
            <v>No</v>
          </cell>
          <cell r="E653" t="str">
            <v>Yes</v>
          </cell>
          <cell r="F653" t="str">
            <v>IAEO</v>
          </cell>
          <cell r="G653" t="str">
            <v>World Bank</v>
          </cell>
          <cell r="H653" t="str">
            <v>WB</v>
          </cell>
          <cell r="I653">
            <v>0</v>
          </cell>
          <cell r="J653" t="str">
            <v>WB</v>
          </cell>
          <cell r="K653" t="str">
            <v>WB</v>
          </cell>
          <cell r="L653" t="str">
            <v>Mexico</v>
          </cell>
          <cell r="M653">
            <v>0</v>
          </cell>
          <cell r="N653" t="str">
            <v>LAC</v>
          </cell>
          <cell r="O653" t="str">
            <v>LAC</v>
          </cell>
          <cell r="P653">
            <v>0</v>
          </cell>
          <cell r="Q653">
            <v>0</v>
          </cell>
          <cell r="R653">
            <v>1</v>
          </cell>
          <cell r="S653">
            <v>0</v>
          </cell>
          <cell r="T653">
            <v>0</v>
          </cell>
          <cell r="U653">
            <v>0</v>
          </cell>
          <cell r="V653">
            <v>0</v>
          </cell>
          <cell r="W653">
            <v>0</v>
          </cell>
          <cell r="X653">
            <v>0</v>
          </cell>
          <cell r="Y653" t="str">
            <v>Government</v>
          </cell>
          <cell r="Z653" t="str">
            <v>Govt</v>
          </cell>
          <cell r="AA653" t="str">
            <v>Y</v>
          </cell>
          <cell r="AB653">
            <v>0</v>
          </cell>
          <cell r="AC653" t="str">
            <v>Consolidation of the Protected Area System (SINAP II) - Second Tranche</v>
          </cell>
          <cell r="AD653" t="str">
            <v>FSP</v>
          </cell>
          <cell r="AE653" t="str">
            <v>GET</v>
          </cell>
          <cell r="AF653" t="str">
            <v>BD</v>
          </cell>
          <cell r="AG653">
            <v>0</v>
          </cell>
          <cell r="AH653" t="str">
            <v>GEF - 3</v>
          </cell>
          <cell r="AI653">
            <v>37743</v>
          </cell>
          <cell r="AJ653">
            <v>2003</v>
          </cell>
          <cell r="AK653">
            <v>37371</v>
          </cell>
          <cell r="AL653">
            <v>2002</v>
          </cell>
          <cell r="AM653">
            <v>38865</v>
          </cell>
          <cell r="AN653">
            <v>40375</v>
          </cell>
          <cell r="AO653">
            <v>40359</v>
          </cell>
          <cell r="AP653">
            <v>40359</v>
          </cell>
          <cell r="AQ653">
            <v>2010</v>
          </cell>
          <cell r="AR653">
            <v>98</v>
          </cell>
          <cell r="AS653">
            <v>0</v>
          </cell>
          <cell r="AT653">
            <v>2011</v>
          </cell>
          <cell r="AU653">
            <v>2010</v>
          </cell>
          <cell r="AV653">
            <v>2010</v>
          </cell>
          <cell r="AW653">
            <v>0</v>
          </cell>
          <cell r="AX653">
            <v>2.21</v>
          </cell>
          <cell r="AY653">
            <v>0</v>
          </cell>
          <cell r="AZ653">
            <v>2.21</v>
          </cell>
          <cell r="BA653">
            <v>0</v>
          </cell>
          <cell r="BB653">
            <v>17.100000000000001</v>
          </cell>
          <cell r="BC653">
            <v>19.5</v>
          </cell>
          <cell r="BD653">
            <v>7.7375565610859738</v>
          </cell>
          <cell r="BE653">
            <v>8.8235294117647065</v>
          </cell>
          <cell r="BF653">
            <v>1.1403508771929824</v>
          </cell>
          <cell r="BG653">
            <v>0</v>
          </cell>
          <cell r="BH653">
            <v>17</v>
          </cell>
          <cell r="BI653">
            <v>12</v>
          </cell>
          <cell r="BJ653">
            <v>1</v>
          </cell>
          <cell r="BK653">
            <v>1</v>
          </cell>
          <cell r="BL653">
            <v>0</v>
          </cell>
          <cell r="BM653">
            <v>1</v>
          </cell>
          <cell r="BN653">
            <v>5</v>
          </cell>
          <cell r="BO653">
            <v>1</v>
          </cell>
          <cell r="BP653">
            <v>3</v>
          </cell>
          <cell r="BQ653" t="str">
            <v>ML</v>
          </cell>
          <cell r="BR653">
            <v>0</v>
          </cell>
          <cell r="BS653">
            <v>0</v>
          </cell>
          <cell r="BT653">
            <v>0</v>
          </cell>
          <cell r="BU653">
            <v>0</v>
          </cell>
          <cell r="BV653">
            <v>0</v>
          </cell>
          <cell r="BW653">
            <v>0</v>
          </cell>
          <cell r="BX653">
            <v>1</v>
          </cell>
          <cell r="BY653">
            <v>0</v>
          </cell>
          <cell r="BZ653">
            <v>1</v>
          </cell>
          <cell r="CA653">
            <v>4</v>
          </cell>
          <cell r="CB653">
            <v>1</v>
          </cell>
          <cell r="CC653">
            <v>5</v>
          </cell>
          <cell r="CD653">
            <v>5</v>
          </cell>
          <cell r="CE653">
            <v>1</v>
          </cell>
          <cell r="CF653">
            <v>5</v>
          </cell>
          <cell r="CG653">
            <v>1</v>
          </cell>
          <cell r="CH653">
            <v>5</v>
          </cell>
          <cell r="CI653">
            <v>1</v>
          </cell>
          <cell r="CJ653">
            <v>0</v>
          </cell>
          <cell r="CK653">
            <v>0</v>
          </cell>
          <cell r="CL653">
            <v>0</v>
          </cell>
          <cell r="CM653">
            <v>0</v>
          </cell>
          <cell r="CN653">
            <v>0</v>
          </cell>
          <cell r="CO653">
            <v>0</v>
          </cell>
          <cell r="CP653">
            <v>0</v>
          </cell>
          <cell r="CQ653">
            <v>0</v>
          </cell>
          <cell r="CR653">
            <v>0</v>
          </cell>
          <cell r="CS653">
            <v>0</v>
          </cell>
          <cell r="CT653">
            <v>0</v>
          </cell>
          <cell r="CU653">
            <v>0</v>
          </cell>
          <cell r="CV653">
            <v>0</v>
          </cell>
          <cell r="CW653">
            <v>0</v>
          </cell>
          <cell r="CX653">
            <v>0</v>
          </cell>
          <cell r="CY653">
            <v>5</v>
          </cell>
          <cell r="CZ653">
            <v>1</v>
          </cell>
          <cell r="DA653">
            <v>0</v>
          </cell>
          <cell r="DB653">
            <v>0</v>
          </cell>
          <cell r="DC653">
            <v>0</v>
          </cell>
          <cell r="DD653">
            <v>0</v>
          </cell>
          <cell r="DE653">
            <v>0</v>
          </cell>
          <cell r="DF653">
            <v>0</v>
          </cell>
          <cell r="DG653">
            <v>0</v>
          </cell>
          <cell r="DH653">
            <v>0</v>
          </cell>
          <cell r="DI653">
            <v>0</v>
          </cell>
          <cell r="DJ653">
            <v>0</v>
          </cell>
          <cell r="DK653">
            <v>0</v>
          </cell>
          <cell r="DL653">
            <v>0</v>
          </cell>
          <cell r="DM653">
            <v>0</v>
          </cell>
          <cell r="DN653">
            <v>0</v>
          </cell>
          <cell r="DO653">
            <v>0</v>
          </cell>
          <cell r="DP653">
            <v>0</v>
          </cell>
          <cell r="DQ653">
            <v>0</v>
          </cell>
          <cell r="DR653">
            <v>0</v>
          </cell>
          <cell r="DS653">
            <v>0</v>
          </cell>
          <cell r="DT653">
            <v>0</v>
          </cell>
          <cell r="DU653">
            <v>0</v>
          </cell>
          <cell r="DV653">
            <v>0</v>
          </cell>
          <cell r="DW653">
            <v>0</v>
          </cell>
          <cell r="DX653">
            <v>0</v>
          </cell>
          <cell r="DY653">
            <v>0</v>
          </cell>
          <cell r="DZ653">
            <v>0</v>
          </cell>
          <cell r="EA653">
            <v>0</v>
          </cell>
          <cell r="EB653">
            <v>0</v>
          </cell>
          <cell r="EC653">
            <v>0</v>
          </cell>
          <cell r="ED653">
            <v>0</v>
          </cell>
          <cell r="EE653">
            <v>0</v>
          </cell>
          <cell r="EF653">
            <v>0</v>
          </cell>
          <cell r="EG653">
            <v>0</v>
          </cell>
          <cell r="EH653">
            <v>0</v>
          </cell>
          <cell r="EI653">
            <v>0</v>
          </cell>
          <cell r="EJ653">
            <v>0</v>
          </cell>
          <cell r="EK653">
            <v>0</v>
          </cell>
          <cell r="EL653">
            <v>0</v>
          </cell>
          <cell r="EM653">
            <v>0</v>
          </cell>
        </row>
        <row r="654">
          <cell r="A654">
            <v>2092</v>
          </cell>
          <cell r="B654">
            <v>2092</v>
          </cell>
          <cell r="C654">
            <v>0</v>
          </cell>
          <cell r="D654" t="str">
            <v>No</v>
          </cell>
          <cell r="E654" t="str">
            <v>Yes</v>
          </cell>
          <cell r="F654" t="str">
            <v>IAEO</v>
          </cell>
          <cell r="G654" t="str">
            <v>UNEP</v>
          </cell>
          <cell r="H654" t="str">
            <v>UNEP</v>
          </cell>
          <cell r="I654">
            <v>0</v>
          </cell>
          <cell r="J654" t="str">
            <v>UNEP</v>
          </cell>
          <cell r="K654">
            <v>0</v>
          </cell>
          <cell r="L654" t="str">
            <v>Global (Cameroon, Tanzania, Fiji, India)</v>
          </cell>
          <cell r="M654" t="str">
            <v>Cameroon, Fiji, India, Tanzania</v>
          </cell>
          <cell r="N654" t="str">
            <v>Global</v>
          </cell>
          <cell r="O654" t="str">
            <v>Global</v>
          </cell>
          <cell r="P654">
            <v>1</v>
          </cell>
          <cell r="Q654">
            <v>0</v>
          </cell>
          <cell r="R654">
            <v>0</v>
          </cell>
          <cell r="S654">
            <v>0</v>
          </cell>
          <cell r="T654">
            <v>0</v>
          </cell>
          <cell r="U654">
            <v>2</v>
          </cell>
          <cell r="V654">
            <v>2</v>
          </cell>
          <cell r="W654">
            <v>0</v>
          </cell>
          <cell r="X654">
            <v>0</v>
          </cell>
          <cell r="Y654" t="str">
            <v>NGO</v>
          </cell>
          <cell r="Z654" t="str">
            <v>NGO_academic_foundation</v>
          </cell>
          <cell r="AA654">
            <v>0</v>
          </cell>
          <cell r="AB654">
            <v>0</v>
          </cell>
          <cell r="AC654" t="str">
            <v>Coastal Resilience to Climate Change: Developing a Generalizable Method for Assessing Vulnerability and Adaptation of Mangroves and Associated Ecosystems</v>
          </cell>
          <cell r="AD654" t="str">
            <v>MSP</v>
          </cell>
          <cell r="AE654" t="str">
            <v>GET</v>
          </cell>
          <cell r="AF654" t="str">
            <v>BD</v>
          </cell>
          <cell r="AG654">
            <v>0</v>
          </cell>
          <cell r="AH654" t="str">
            <v>GEF - 3</v>
          </cell>
          <cell r="AI654">
            <v>38615</v>
          </cell>
          <cell r="AJ654">
            <v>2005</v>
          </cell>
          <cell r="AK654">
            <v>38777</v>
          </cell>
          <cell r="AL654">
            <v>2006</v>
          </cell>
          <cell r="AM654">
            <v>39553.5</v>
          </cell>
          <cell r="AN654">
            <v>40513</v>
          </cell>
          <cell r="AO654">
            <v>40330</v>
          </cell>
          <cell r="AP654">
            <v>40330</v>
          </cell>
          <cell r="AQ654">
            <v>2010</v>
          </cell>
          <cell r="AR654">
            <v>51</v>
          </cell>
          <cell r="AS654">
            <v>0</v>
          </cell>
          <cell r="AT654">
            <v>2013</v>
          </cell>
          <cell r="AU654">
            <v>41395</v>
          </cell>
          <cell r="AV654">
            <v>2013</v>
          </cell>
          <cell r="AW654">
            <v>41609</v>
          </cell>
          <cell r="AX654">
            <v>0.97499999999999998</v>
          </cell>
          <cell r="AY654">
            <v>2.5000000000000001E-2</v>
          </cell>
          <cell r="AZ654">
            <v>1</v>
          </cell>
          <cell r="BA654">
            <v>0</v>
          </cell>
          <cell r="BB654">
            <v>1</v>
          </cell>
          <cell r="BC654">
            <v>1.089</v>
          </cell>
          <cell r="BD654">
            <v>1.0256410256410258</v>
          </cell>
          <cell r="BE654">
            <v>1.1169230769230769</v>
          </cell>
          <cell r="BF654">
            <v>1.089</v>
          </cell>
          <cell r="BG654">
            <v>0</v>
          </cell>
          <cell r="BH654">
            <v>0</v>
          </cell>
          <cell r="BI654">
            <v>0</v>
          </cell>
          <cell r="BJ654">
            <v>0</v>
          </cell>
          <cell r="BK654">
            <v>0</v>
          </cell>
          <cell r="BL654">
            <v>0</v>
          </cell>
          <cell r="BM654">
            <v>1</v>
          </cell>
          <cell r="BN654">
            <v>5</v>
          </cell>
          <cell r="BO654">
            <v>1</v>
          </cell>
          <cell r="BP654">
            <v>3</v>
          </cell>
          <cell r="BQ654" t="str">
            <v>ML</v>
          </cell>
          <cell r="BR654">
            <v>3</v>
          </cell>
          <cell r="BS654">
            <v>4</v>
          </cell>
          <cell r="BT654">
            <v>3</v>
          </cell>
          <cell r="BU654">
            <v>3</v>
          </cell>
          <cell r="BV654">
            <v>0</v>
          </cell>
          <cell r="BW654">
            <v>0</v>
          </cell>
          <cell r="BX654">
            <v>0</v>
          </cell>
          <cell r="BY654">
            <v>4</v>
          </cell>
          <cell r="BZ654">
            <v>1</v>
          </cell>
          <cell r="CA654">
            <v>4</v>
          </cell>
          <cell r="CB654">
            <v>1</v>
          </cell>
          <cell r="CC654">
            <v>0</v>
          </cell>
          <cell r="CD654">
            <v>4</v>
          </cell>
          <cell r="CE654">
            <v>1</v>
          </cell>
          <cell r="CF654">
            <v>5</v>
          </cell>
          <cell r="CG654">
            <v>1</v>
          </cell>
          <cell r="CH654">
            <v>5</v>
          </cell>
          <cell r="CI654">
            <v>1</v>
          </cell>
          <cell r="CJ654">
            <v>5</v>
          </cell>
          <cell r="CK654">
            <v>1</v>
          </cell>
          <cell r="CL654">
            <v>5</v>
          </cell>
          <cell r="CM654">
            <v>1</v>
          </cell>
          <cell r="CN654">
            <v>5</v>
          </cell>
          <cell r="CO654">
            <v>1</v>
          </cell>
          <cell r="CP654">
            <v>6</v>
          </cell>
          <cell r="CQ654">
            <v>1</v>
          </cell>
          <cell r="CR654">
            <v>5</v>
          </cell>
          <cell r="CS654">
            <v>1</v>
          </cell>
          <cell r="CT654">
            <v>6</v>
          </cell>
          <cell r="CU654">
            <v>1</v>
          </cell>
          <cell r="CV654">
            <v>6</v>
          </cell>
          <cell r="CW654">
            <v>5</v>
          </cell>
          <cell r="CX654">
            <v>4</v>
          </cell>
          <cell r="CY654">
            <v>5</v>
          </cell>
          <cell r="CZ654">
            <v>1</v>
          </cell>
          <cell r="DA654" t="str">
            <v>ML</v>
          </cell>
          <cell r="DB654" t="str">
            <v>L</v>
          </cell>
          <cell r="DC654" t="str">
            <v>ML</v>
          </cell>
          <cell r="DD654" t="str">
            <v>ML</v>
          </cell>
          <cell r="DE654">
            <v>3</v>
          </cell>
          <cell r="DF654" t="str">
            <v>ML</v>
          </cell>
          <cell r="DG654">
            <v>4</v>
          </cell>
          <cell r="DH654">
            <v>4</v>
          </cell>
          <cell r="DI654">
            <v>4</v>
          </cell>
          <cell r="DJ654">
            <v>5</v>
          </cell>
          <cell r="DK654">
            <v>5</v>
          </cell>
          <cell r="DL654">
            <v>5</v>
          </cell>
          <cell r="DM654">
            <v>5</v>
          </cell>
          <cell r="DN654">
            <v>5</v>
          </cell>
          <cell r="DO654">
            <v>6</v>
          </cell>
          <cell r="DP654">
            <v>5</v>
          </cell>
          <cell r="DQ654">
            <v>6</v>
          </cell>
          <cell r="DR654">
            <v>0</v>
          </cell>
          <cell r="DS654">
            <v>0</v>
          </cell>
          <cell r="DT654">
            <v>0</v>
          </cell>
          <cell r="DU654">
            <v>0</v>
          </cell>
          <cell r="DV654">
            <v>0</v>
          </cell>
          <cell r="DW654">
            <v>0</v>
          </cell>
          <cell r="DX654">
            <v>0</v>
          </cell>
          <cell r="DY654">
            <v>0</v>
          </cell>
          <cell r="DZ654">
            <v>0</v>
          </cell>
          <cell r="EA654">
            <v>0</v>
          </cell>
          <cell r="EB654">
            <v>0</v>
          </cell>
          <cell r="EC654">
            <v>0</v>
          </cell>
          <cell r="ED654">
            <v>0</v>
          </cell>
          <cell r="EE654">
            <v>0</v>
          </cell>
          <cell r="EF654">
            <v>0</v>
          </cell>
          <cell r="EG654">
            <v>0</v>
          </cell>
          <cell r="EH654">
            <v>0</v>
          </cell>
          <cell r="EI654">
            <v>0</v>
          </cell>
          <cell r="EJ654">
            <v>0</v>
          </cell>
          <cell r="EK654">
            <v>0</v>
          </cell>
          <cell r="EL654">
            <v>0</v>
          </cell>
          <cell r="EM654">
            <v>0</v>
          </cell>
        </row>
        <row r="655">
          <cell r="A655">
            <v>2099</v>
          </cell>
          <cell r="B655">
            <v>2099</v>
          </cell>
          <cell r="C655">
            <v>85488</v>
          </cell>
          <cell r="D655" t="str">
            <v>No</v>
          </cell>
          <cell r="E655" t="str">
            <v>Yes</v>
          </cell>
          <cell r="F655" t="str">
            <v>IAEO</v>
          </cell>
          <cell r="G655" t="str">
            <v>World Bank</v>
          </cell>
          <cell r="H655" t="str">
            <v>WB</v>
          </cell>
          <cell r="I655">
            <v>0</v>
          </cell>
          <cell r="J655" t="str">
            <v>WB</v>
          </cell>
          <cell r="K655">
            <v>0</v>
          </cell>
          <cell r="L655" t="str">
            <v>Regional</v>
          </cell>
          <cell r="M655" t="str">
            <v>Honduras, Nicaragua</v>
          </cell>
          <cell r="N655" t="str">
            <v>LAC</v>
          </cell>
          <cell r="O655" t="str">
            <v>LAC</v>
          </cell>
          <cell r="P655">
            <v>0</v>
          </cell>
          <cell r="Q655">
            <v>1</v>
          </cell>
          <cell r="R655">
            <v>0</v>
          </cell>
          <cell r="S655">
            <v>0</v>
          </cell>
          <cell r="T655">
            <v>0</v>
          </cell>
          <cell r="U655">
            <v>0</v>
          </cell>
          <cell r="V655">
            <v>0</v>
          </cell>
          <cell r="W655">
            <v>0</v>
          </cell>
          <cell r="X655">
            <v>0</v>
          </cell>
          <cell r="Y655">
            <v>0</v>
          </cell>
          <cell r="Z655">
            <v>0</v>
          </cell>
          <cell r="AA655">
            <v>0</v>
          </cell>
          <cell r="AB655">
            <v>0</v>
          </cell>
          <cell r="AC655" t="str">
            <v>Corazon Transboundary Biosphere Reserve</v>
          </cell>
          <cell r="AD655" t="str">
            <v>FSP</v>
          </cell>
          <cell r="AE655" t="str">
            <v>GET</v>
          </cell>
          <cell r="AF655" t="str">
            <v>BD</v>
          </cell>
          <cell r="AG655">
            <v>0</v>
          </cell>
          <cell r="AH655" t="str">
            <v>GEF - 3</v>
          </cell>
          <cell r="AI655">
            <v>38881</v>
          </cell>
          <cell r="AJ655">
            <v>2006</v>
          </cell>
          <cell r="AK655">
            <v>39043</v>
          </cell>
          <cell r="AL655">
            <v>2006</v>
          </cell>
          <cell r="AM655">
            <v>0</v>
          </cell>
          <cell r="AN655">
            <v>41122</v>
          </cell>
          <cell r="AO655">
            <v>41258</v>
          </cell>
          <cell r="AP655">
            <v>41258</v>
          </cell>
          <cell r="AQ655">
            <v>2012</v>
          </cell>
          <cell r="AR655">
            <v>0</v>
          </cell>
          <cell r="AS655">
            <v>0</v>
          </cell>
          <cell r="AT655">
            <v>2014</v>
          </cell>
          <cell r="AU655">
            <v>0</v>
          </cell>
          <cell r="AV655">
            <v>2013</v>
          </cell>
          <cell r="AW655">
            <v>0</v>
          </cell>
          <cell r="AX655">
            <v>12</v>
          </cell>
          <cell r="AY655">
            <v>0.4</v>
          </cell>
          <cell r="AZ655">
            <v>12.4</v>
          </cell>
          <cell r="BA655">
            <v>0</v>
          </cell>
          <cell r="BB655">
            <v>20.61</v>
          </cell>
          <cell r="BC655">
            <v>22.53</v>
          </cell>
          <cell r="BD655">
            <v>0</v>
          </cell>
          <cell r="BE655">
            <v>0</v>
          </cell>
          <cell r="BF655">
            <v>0</v>
          </cell>
          <cell r="BG655">
            <v>0</v>
          </cell>
          <cell r="BH655">
            <v>0</v>
          </cell>
          <cell r="BI655">
            <v>0</v>
          </cell>
          <cell r="BJ655">
            <v>0</v>
          </cell>
          <cell r="BK655">
            <v>0</v>
          </cell>
          <cell r="BL655">
            <v>0</v>
          </cell>
          <cell r="BM655">
            <v>1</v>
          </cell>
          <cell r="BN655">
            <v>4</v>
          </cell>
          <cell r="BO655">
            <v>0</v>
          </cell>
          <cell r="BP655">
            <v>0</v>
          </cell>
          <cell r="BQ655">
            <v>0</v>
          </cell>
          <cell r="BR655">
            <v>0</v>
          </cell>
          <cell r="BS655">
            <v>0</v>
          </cell>
          <cell r="BT655">
            <v>0</v>
          </cell>
          <cell r="BU655">
            <v>0</v>
          </cell>
          <cell r="BV655">
            <v>0</v>
          </cell>
          <cell r="BW655">
            <v>0</v>
          </cell>
          <cell r="BX655">
            <v>0</v>
          </cell>
          <cell r="BY655">
            <v>0</v>
          </cell>
          <cell r="BZ655">
            <v>0</v>
          </cell>
          <cell r="CA655">
            <v>0</v>
          </cell>
          <cell r="CB655">
            <v>0</v>
          </cell>
          <cell r="CC655">
            <v>0</v>
          </cell>
          <cell r="CD655">
            <v>0</v>
          </cell>
          <cell r="CE655">
            <v>0</v>
          </cell>
          <cell r="CF655">
            <v>0</v>
          </cell>
          <cell r="CG655">
            <v>0</v>
          </cell>
          <cell r="CH655">
            <v>0</v>
          </cell>
          <cell r="CI655">
            <v>0</v>
          </cell>
          <cell r="CJ655">
            <v>0</v>
          </cell>
          <cell r="CK655">
            <v>0</v>
          </cell>
          <cell r="CL655">
            <v>0</v>
          </cell>
          <cell r="CM655">
            <v>0</v>
          </cell>
          <cell r="CN655">
            <v>0</v>
          </cell>
          <cell r="CO655">
            <v>0</v>
          </cell>
          <cell r="CP655">
            <v>0</v>
          </cell>
          <cell r="CQ655">
            <v>0</v>
          </cell>
          <cell r="CR655">
            <v>0</v>
          </cell>
          <cell r="CS655">
            <v>0</v>
          </cell>
          <cell r="CT655">
            <v>0</v>
          </cell>
          <cell r="CU655">
            <v>0</v>
          </cell>
          <cell r="CV655">
            <v>0</v>
          </cell>
          <cell r="CW655">
            <v>0</v>
          </cell>
          <cell r="CX655">
            <v>0</v>
          </cell>
          <cell r="CY655">
            <v>4</v>
          </cell>
          <cell r="CZ655">
            <v>1</v>
          </cell>
          <cell r="DA655">
            <v>0</v>
          </cell>
          <cell r="DB655">
            <v>0</v>
          </cell>
          <cell r="DC655">
            <v>0</v>
          </cell>
          <cell r="DD655">
            <v>0</v>
          </cell>
          <cell r="DE655">
            <v>2</v>
          </cell>
          <cell r="DF655" t="str">
            <v>MU</v>
          </cell>
          <cell r="DG655" t="str">
            <v>MODEST</v>
          </cell>
          <cell r="DH655" t="str">
            <v>MODEST</v>
          </cell>
          <cell r="DI655">
            <v>4</v>
          </cell>
          <cell r="DJ655">
            <v>2</v>
          </cell>
          <cell r="DK655">
            <v>2</v>
          </cell>
          <cell r="DL655">
            <v>0</v>
          </cell>
          <cell r="DM655">
            <v>0</v>
          </cell>
          <cell r="DN655">
            <v>0</v>
          </cell>
          <cell r="DO655">
            <v>0</v>
          </cell>
          <cell r="DP655">
            <v>0</v>
          </cell>
          <cell r="DQ655">
            <v>0</v>
          </cell>
          <cell r="DR655">
            <v>0</v>
          </cell>
          <cell r="DS655">
            <v>0</v>
          </cell>
          <cell r="DT655">
            <v>0</v>
          </cell>
          <cell r="DU655">
            <v>0</v>
          </cell>
          <cell r="DV655">
            <v>0</v>
          </cell>
          <cell r="DW655">
            <v>0</v>
          </cell>
          <cell r="DX655">
            <v>0</v>
          </cell>
          <cell r="DY655">
            <v>0</v>
          </cell>
          <cell r="DZ655">
            <v>0</v>
          </cell>
          <cell r="EA655">
            <v>0</v>
          </cell>
          <cell r="EB655">
            <v>0</v>
          </cell>
          <cell r="EC655">
            <v>0</v>
          </cell>
          <cell r="ED655">
            <v>0</v>
          </cell>
          <cell r="EE655">
            <v>0</v>
          </cell>
          <cell r="EF655">
            <v>0</v>
          </cell>
          <cell r="EG655">
            <v>0</v>
          </cell>
          <cell r="EH655">
            <v>0</v>
          </cell>
          <cell r="EI655">
            <v>0</v>
          </cell>
          <cell r="EJ655">
            <v>0</v>
          </cell>
          <cell r="EK655">
            <v>0</v>
          </cell>
          <cell r="EL655">
            <v>0</v>
          </cell>
          <cell r="EM655">
            <v>0</v>
          </cell>
        </row>
        <row r="656">
          <cell r="A656">
            <v>2104</v>
          </cell>
          <cell r="B656">
            <v>2104</v>
          </cell>
          <cell r="C656">
            <v>0</v>
          </cell>
          <cell r="D656" t="str">
            <v>No</v>
          </cell>
          <cell r="E656" t="str">
            <v>Yes</v>
          </cell>
          <cell r="F656" t="str">
            <v>IAEO</v>
          </cell>
          <cell r="G656" t="str">
            <v>UNDP</v>
          </cell>
          <cell r="H656" t="str">
            <v>UNDP</v>
          </cell>
          <cell r="I656">
            <v>0</v>
          </cell>
          <cell r="J656" t="str">
            <v>UNDP</v>
          </cell>
          <cell r="K656" t="str">
            <v>UNDP</v>
          </cell>
          <cell r="L656" t="str">
            <v>Belarus</v>
          </cell>
          <cell r="M656">
            <v>0</v>
          </cell>
          <cell r="N656" t="str">
            <v>ECA</v>
          </cell>
          <cell r="O656" t="str">
            <v>ECA</v>
          </cell>
          <cell r="P656">
            <v>0</v>
          </cell>
          <cell r="Q656">
            <v>0</v>
          </cell>
          <cell r="R656">
            <v>1</v>
          </cell>
          <cell r="S656">
            <v>0</v>
          </cell>
          <cell r="T656">
            <v>0</v>
          </cell>
          <cell r="U656">
            <v>0</v>
          </cell>
          <cell r="V656">
            <v>0</v>
          </cell>
          <cell r="W656">
            <v>1</v>
          </cell>
          <cell r="X656">
            <v>0</v>
          </cell>
          <cell r="Y656" t="str">
            <v>Government</v>
          </cell>
          <cell r="Z656" t="str">
            <v>Govt</v>
          </cell>
          <cell r="AA656" t="str">
            <v>Y</v>
          </cell>
          <cell r="AB656">
            <v>0</v>
          </cell>
          <cell r="AC656" t="str">
            <v>Catalyzing of the weatland protected area system in Belarusian Polesie through increased management efficiency and realigned land use practices</v>
          </cell>
          <cell r="AD656" t="str">
            <v>FSP</v>
          </cell>
          <cell r="AE656" t="str">
            <v>GET</v>
          </cell>
          <cell r="AF656" t="str">
            <v>BD</v>
          </cell>
          <cell r="AG656">
            <v>2</v>
          </cell>
          <cell r="AH656" t="str">
            <v>GEF - 3</v>
          </cell>
          <cell r="AI656">
            <v>38694</v>
          </cell>
          <cell r="AJ656">
            <v>2005</v>
          </cell>
          <cell r="AK656">
            <v>38824</v>
          </cell>
          <cell r="AL656">
            <v>2006</v>
          </cell>
          <cell r="AM656">
            <v>39866</v>
          </cell>
          <cell r="AN656">
            <v>40908</v>
          </cell>
          <cell r="AO656">
            <v>40908</v>
          </cell>
          <cell r="AP656">
            <v>40908</v>
          </cell>
          <cell r="AQ656">
            <v>2011</v>
          </cell>
          <cell r="AR656">
            <v>68</v>
          </cell>
          <cell r="AS656">
            <v>0</v>
          </cell>
          <cell r="AT656">
            <v>2012</v>
          </cell>
          <cell r="AU656">
            <v>2012</v>
          </cell>
          <cell r="AV656">
            <v>2012</v>
          </cell>
          <cell r="AW656">
            <v>0</v>
          </cell>
          <cell r="AX656">
            <v>2.1915</v>
          </cell>
          <cell r="AY656">
            <v>0.21940000000000001</v>
          </cell>
          <cell r="AZ656">
            <v>2.4108999999999998</v>
          </cell>
          <cell r="BA656">
            <v>2.1800000000000002</v>
          </cell>
          <cell r="BB656">
            <v>9.0939999999999994</v>
          </cell>
          <cell r="BC656">
            <v>10.51</v>
          </cell>
          <cell r="BD656">
            <v>4.1496691763632212</v>
          </cell>
          <cell r="BE656">
            <v>4.7958019621263972</v>
          </cell>
          <cell r="BF656">
            <v>1.1557070595997361</v>
          </cell>
          <cell r="BG656">
            <v>8</v>
          </cell>
          <cell r="BH656">
            <v>12</v>
          </cell>
          <cell r="BI656">
            <v>11</v>
          </cell>
          <cell r="BJ656" t="str">
            <v>NA</v>
          </cell>
          <cell r="BK656">
            <v>6</v>
          </cell>
          <cell r="BL656">
            <v>0</v>
          </cell>
          <cell r="BM656">
            <v>1</v>
          </cell>
          <cell r="BN656">
            <v>5</v>
          </cell>
          <cell r="BO656">
            <v>0</v>
          </cell>
          <cell r="BP656">
            <v>2</v>
          </cell>
          <cell r="BQ656" t="str">
            <v>MU</v>
          </cell>
          <cell r="BR656">
            <v>2</v>
          </cell>
          <cell r="BS656">
            <v>3</v>
          </cell>
          <cell r="BT656">
            <v>3</v>
          </cell>
          <cell r="BU656">
            <v>3</v>
          </cell>
          <cell r="BV656">
            <v>0</v>
          </cell>
          <cell r="BW656">
            <v>5</v>
          </cell>
          <cell r="BX656">
            <v>1</v>
          </cell>
          <cell r="BY656">
            <v>5</v>
          </cell>
          <cell r="BZ656">
            <v>1</v>
          </cell>
          <cell r="CA656">
            <v>5</v>
          </cell>
          <cell r="CB656">
            <v>1</v>
          </cell>
          <cell r="CC656">
            <v>5</v>
          </cell>
          <cell r="CD656">
            <v>5</v>
          </cell>
          <cell r="CE656">
            <v>1</v>
          </cell>
          <cell r="CF656">
            <v>5</v>
          </cell>
          <cell r="CG656">
            <v>1</v>
          </cell>
          <cell r="CH656">
            <v>4</v>
          </cell>
          <cell r="CI656">
            <v>1</v>
          </cell>
          <cell r="CJ656">
            <v>5</v>
          </cell>
          <cell r="CK656">
            <v>1</v>
          </cell>
          <cell r="CL656">
            <v>0</v>
          </cell>
          <cell r="CM656">
            <v>0</v>
          </cell>
          <cell r="CN656">
            <v>5</v>
          </cell>
          <cell r="CO656">
            <v>1</v>
          </cell>
          <cell r="CP656">
            <v>4</v>
          </cell>
          <cell r="CQ656">
            <v>1</v>
          </cell>
          <cell r="CR656">
            <v>4</v>
          </cell>
          <cell r="CS656">
            <v>1</v>
          </cell>
          <cell r="CT656">
            <v>5</v>
          </cell>
          <cell r="CU656">
            <v>1</v>
          </cell>
          <cell r="CV656">
            <v>0</v>
          </cell>
          <cell r="CW656">
            <v>0</v>
          </cell>
          <cell r="CX656">
            <v>0</v>
          </cell>
          <cell r="CY656">
            <v>5</v>
          </cell>
          <cell r="CZ656">
            <v>1</v>
          </cell>
          <cell r="DA656">
            <v>0</v>
          </cell>
          <cell r="DB656">
            <v>0</v>
          </cell>
          <cell r="DC656">
            <v>0</v>
          </cell>
          <cell r="DD656">
            <v>0</v>
          </cell>
          <cell r="DE656">
            <v>0</v>
          </cell>
          <cell r="DF656">
            <v>0</v>
          </cell>
          <cell r="DG656">
            <v>0</v>
          </cell>
          <cell r="DH656">
            <v>0</v>
          </cell>
          <cell r="DI656">
            <v>0</v>
          </cell>
          <cell r="DJ656">
            <v>0</v>
          </cell>
          <cell r="DK656">
            <v>0</v>
          </cell>
          <cell r="DL656">
            <v>5</v>
          </cell>
          <cell r="DM656">
            <v>4</v>
          </cell>
          <cell r="DN656">
            <v>5</v>
          </cell>
          <cell r="DO656">
            <v>4</v>
          </cell>
          <cell r="DP656">
            <v>4</v>
          </cell>
          <cell r="DQ656">
            <v>5</v>
          </cell>
          <cell r="DR656">
            <v>6</v>
          </cell>
          <cell r="DS656">
            <v>5</v>
          </cell>
          <cell r="DT656">
            <v>5</v>
          </cell>
          <cell r="DU656">
            <v>5</v>
          </cell>
          <cell r="DV656">
            <v>1</v>
          </cell>
          <cell r="DW656">
            <v>0</v>
          </cell>
          <cell r="DX656">
            <v>0</v>
          </cell>
          <cell r="DY656">
            <v>0</v>
          </cell>
          <cell r="DZ656">
            <v>0</v>
          </cell>
          <cell r="EA656">
            <v>0</v>
          </cell>
          <cell r="EB656">
            <v>0</v>
          </cell>
          <cell r="EC656">
            <v>0</v>
          </cell>
          <cell r="ED656">
            <v>0</v>
          </cell>
          <cell r="EE656">
            <v>0</v>
          </cell>
          <cell r="EF656">
            <v>0</v>
          </cell>
          <cell r="EG656">
            <v>0</v>
          </cell>
          <cell r="EH656">
            <v>0</v>
          </cell>
          <cell r="EI656">
            <v>0</v>
          </cell>
          <cell r="EJ656">
            <v>0</v>
          </cell>
          <cell r="EK656">
            <v>0</v>
          </cell>
          <cell r="EL656">
            <v>0</v>
          </cell>
          <cell r="EM656">
            <v>0</v>
          </cell>
        </row>
        <row r="657">
          <cell r="A657">
            <v>2105</v>
          </cell>
          <cell r="B657">
            <v>2105</v>
          </cell>
          <cell r="C657">
            <v>2439</v>
          </cell>
          <cell r="D657" t="str">
            <v>No</v>
          </cell>
          <cell r="E657" t="str">
            <v>Yes</v>
          </cell>
          <cell r="F657" t="str">
            <v>IAEO</v>
          </cell>
          <cell r="G657" t="str">
            <v>UNDP</v>
          </cell>
          <cell r="H657" t="str">
            <v>UNDP</v>
          </cell>
          <cell r="I657">
            <v>0</v>
          </cell>
          <cell r="J657" t="str">
            <v>UNDP</v>
          </cell>
          <cell r="K657">
            <v>0</v>
          </cell>
          <cell r="L657" t="str">
            <v>Croatia</v>
          </cell>
          <cell r="M657">
            <v>0</v>
          </cell>
          <cell r="N657" t="str">
            <v>ECA</v>
          </cell>
          <cell r="O657" t="str">
            <v>ECA</v>
          </cell>
          <cell r="P657">
            <v>0</v>
          </cell>
          <cell r="Q657">
            <v>0</v>
          </cell>
          <cell r="R657">
            <v>1</v>
          </cell>
          <cell r="S657">
            <v>0</v>
          </cell>
          <cell r="T657">
            <v>0</v>
          </cell>
          <cell r="U657">
            <v>0</v>
          </cell>
          <cell r="V657">
            <v>0</v>
          </cell>
          <cell r="W657">
            <v>0</v>
          </cell>
          <cell r="X657">
            <v>0</v>
          </cell>
          <cell r="Y657" t="str">
            <v>Government</v>
          </cell>
          <cell r="Z657" t="str">
            <v>Govt</v>
          </cell>
          <cell r="AA657">
            <v>0</v>
          </cell>
          <cell r="AB657">
            <v>0</v>
          </cell>
          <cell r="AC657" t="str">
            <v>Conservation and Sustainable Use of Biodiversity in the Dalmatian coast through greening coastal development</v>
          </cell>
          <cell r="AD657" t="str">
            <v>FSP</v>
          </cell>
          <cell r="AE657" t="str">
            <v>GET</v>
          </cell>
          <cell r="AF657" t="str">
            <v>BD</v>
          </cell>
          <cell r="AG657">
            <v>0</v>
          </cell>
          <cell r="AH657" t="str">
            <v>GEF - 3</v>
          </cell>
          <cell r="AI657">
            <v>38988</v>
          </cell>
          <cell r="AJ657">
            <v>2006</v>
          </cell>
          <cell r="AK657">
            <v>39140</v>
          </cell>
          <cell r="AL657">
            <v>2007</v>
          </cell>
          <cell r="AM657">
            <v>40252</v>
          </cell>
          <cell r="AN657">
            <v>41274</v>
          </cell>
          <cell r="AO657">
            <v>41364</v>
          </cell>
          <cell r="AP657">
            <v>41364</v>
          </cell>
          <cell r="AQ657">
            <v>2013</v>
          </cell>
          <cell r="AR657">
            <v>73</v>
          </cell>
          <cell r="AS657">
            <v>3</v>
          </cell>
          <cell r="AT657">
            <v>2013</v>
          </cell>
          <cell r="AU657">
            <v>41342</v>
          </cell>
          <cell r="AV657">
            <v>2013</v>
          </cell>
          <cell r="AW657">
            <v>41609</v>
          </cell>
          <cell r="AX657">
            <v>6.9880000000000004</v>
          </cell>
          <cell r="AY657">
            <v>0.32150000000000001</v>
          </cell>
          <cell r="AZ657">
            <v>7.3095000000000008</v>
          </cell>
          <cell r="BA657">
            <v>0</v>
          </cell>
          <cell r="BB657">
            <v>24.333999999999996</v>
          </cell>
          <cell r="BC657">
            <v>38.54</v>
          </cell>
          <cell r="BD657">
            <v>3.4822552947910697</v>
          </cell>
          <cell r="BE657">
            <v>5.5151688609044074</v>
          </cell>
          <cell r="BF657">
            <v>1.5837922248705516</v>
          </cell>
          <cell r="BG657">
            <v>0</v>
          </cell>
          <cell r="BH657">
            <v>0</v>
          </cell>
          <cell r="BI657">
            <v>0</v>
          </cell>
          <cell r="BJ657">
            <v>0</v>
          </cell>
          <cell r="BK657">
            <v>0</v>
          </cell>
          <cell r="BL657">
            <v>0</v>
          </cell>
          <cell r="BM657">
            <v>1</v>
          </cell>
          <cell r="BN657">
            <v>5</v>
          </cell>
          <cell r="BO657">
            <v>1</v>
          </cell>
          <cell r="BP657">
            <v>3</v>
          </cell>
          <cell r="BQ657" t="str">
            <v>ML</v>
          </cell>
          <cell r="BR657">
            <v>3</v>
          </cell>
          <cell r="BS657">
            <v>4</v>
          </cell>
          <cell r="BT657">
            <v>4</v>
          </cell>
          <cell r="BU657">
            <v>3</v>
          </cell>
          <cell r="BV657">
            <v>0</v>
          </cell>
          <cell r="BW657">
            <v>0</v>
          </cell>
          <cell r="BX657">
            <v>0</v>
          </cell>
          <cell r="BY657">
            <v>4</v>
          </cell>
          <cell r="BZ657">
            <v>1</v>
          </cell>
          <cell r="CA657">
            <v>5</v>
          </cell>
          <cell r="CB657">
            <v>1</v>
          </cell>
          <cell r="CC657">
            <v>0</v>
          </cell>
          <cell r="CD657">
            <v>5</v>
          </cell>
          <cell r="CE657">
            <v>1</v>
          </cell>
          <cell r="CF657">
            <v>5</v>
          </cell>
          <cell r="CG657">
            <v>1</v>
          </cell>
          <cell r="CH657">
            <v>5</v>
          </cell>
          <cell r="CI657">
            <v>1</v>
          </cell>
          <cell r="CJ657">
            <v>6</v>
          </cell>
          <cell r="CK657">
            <v>1</v>
          </cell>
          <cell r="CL657">
            <v>5</v>
          </cell>
          <cell r="CM657">
            <v>1</v>
          </cell>
          <cell r="CN657">
            <v>5</v>
          </cell>
          <cell r="CO657">
            <v>1</v>
          </cell>
          <cell r="CP657">
            <v>5</v>
          </cell>
          <cell r="CQ657">
            <v>1</v>
          </cell>
          <cell r="CR657">
            <v>5</v>
          </cell>
          <cell r="CS657">
            <v>1</v>
          </cell>
          <cell r="CT657">
            <v>4</v>
          </cell>
          <cell r="CU657">
            <v>1</v>
          </cell>
          <cell r="CV657">
            <v>5</v>
          </cell>
          <cell r="CW657">
            <v>6</v>
          </cell>
          <cell r="CX657">
            <v>5</v>
          </cell>
          <cell r="CY657">
            <v>5</v>
          </cell>
          <cell r="CZ657">
            <v>1</v>
          </cell>
          <cell r="DA657" t="str">
            <v>ML</v>
          </cell>
          <cell r="DB657" t="str">
            <v>L</v>
          </cell>
          <cell r="DC657" t="str">
            <v>L</v>
          </cell>
          <cell r="DD657" t="str">
            <v>ML</v>
          </cell>
          <cell r="DE657">
            <v>3</v>
          </cell>
          <cell r="DF657" t="str">
            <v>ML</v>
          </cell>
          <cell r="DG657">
            <v>4</v>
          </cell>
          <cell r="DH657">
            <v>5</v>
          </cell>
          <cell r="DI657">
            <v>5</v>
          </cell>
          <cell r="DJ657">
            <v>5</v>
          </cell>
          <cell r="DK657">
            <v>5</v>
          </cell>
          <cell r="DL657">
            <v>6</v>
          </cell>
          <cell r="DM657">
            <v>5</v>
          </cell>
          <cell r="DN657">
            <v>5</v>
          </cell>
          <cell r="DO657">
            <v>5</v>
          </cell>
          <cell r="DP657">
            <v>5</v>
          </cell>
          <cell r="DQ657">
            <v>4</v>
          </cell>
          <cell r="DR657">
            <v>0</v>
          </cell>
          <cell r="DS657">
            <v>0</v>
          </cell>
          <cell r="DT657">
            <v>0</v>
          </cell>
          <cell r="DU657">
            <v>0</v>
          </cell>
          <cell r="DV657">
            <v>0</v>
          </cell>
          <cell r="DW657">
            <v>0</v>
          </cell>
          <cell r="DX657">
            <v>0</v>
          </cell>
          <cell r="DY657">
            <v>0</v>
          </cell>
          <cell r="DZ657">
            <v>0</v>
          </cell>
          <cell r="EA657">
            <v>0</v>
          </cell>
          <cell r="EB657">
            <v>0</v>
          </cell>
          <cell r="EC657">
            <v>0</v>
          </cell>
          <cell r="ED657">
            <v>0</v>
          </cell>
          <cell r="EE657">
            <v>0</v>
          </cell>
          <cell r="EF657">
            <v>0</v>
          </cell>
          <cell r="EG657">
            <v>0</v>
          </cell>
          <cell r="EH657">
            <v>0</v>
          </cell>
          <cell r="EI657">
            <v>0</v>
          </cell>
          <cell r="EJ657">
            <v>0</v>
          </cell>
          <cell r="EK657">
            <v>0</v>
          </cell>
          <cell r="EL657">
            <v>0</v>
          </cell>
          <cell r="EM657">
            <v>0</v>
          </cell>
        </row>
        <row r="658">
          <cell r="A658">
            <v>2107</v>
          </cell>
          <cell r="B658" t="e">
            <v>#N/A</v>
          </cell>
          <cell r="C658">
            <v>0</v>
          </cell>
          <cell r="D658" t="str">
            <v>Yes</v>
          </cell>
          <cell r="E658" t="str">
            <v>Yes</v>
          </cell>
          <cell r="F658" t="str">
            <v>IAEO</v>
          </cell>
          <cell r="G658" t="str">
            <v>UNDP</v>
          </cell>
          <cell r="H658" t="str">
            <v>UNDP</v>
          </cell>
          <cell r="I658">
            <v>0</v>
          </cell>
          <cell r="J658" t="str">
            <v>UNDP</v>
          </cell>
          <cell r="K658" t="str">
            <v>UNDP</v>
          </cell>
          <cell r="L658" t="str">
            <v>Belarus</v>
          </cell>
          <cell r="M658">
            <v>0</v>
          </cell>
          <cell r="N658" t="str">
            <v>ECA</v>
          </cell>
          <cell r="O658" t="str">
            <v>ECA</v>
          </cell>
          <cell r="P658">
            <v>0</v>
          </cell>
          <cell r="Q658">
            <v>0</v>
          </cell>
          <cell r="R658">
            <v>1</v>
          </cell>
          <cell r="S658">
            <v>0</v>
          </cell>
          <cell r="T658">
            <v>0</v>
          </cell>
          <cell r="U658">
            <v>0</v>
          </cell>
          <cell r="V658">
            <v>0</v>
          </cell>
          <cell r="W658">
            <v>1</v>
          </cell>
          <cell r="X658">
            <v>0</v>
          </cell>
          <cell r="Y658" t="str">
            <v>Government</v>
          </cell>
          <cell r="Z658" t="str">
            <v>Govt</v>
          </cell>
          <cell r="AA658" t="str">
            <v>N</v>
          </cell>
          <cell r="AB658">
            <v>0</v>
          </cell>
          <cell r="AC658" t="str">
            <v>Removing Barriers to Energy Efficiency Improvements in the State Sector in Belarus</v>
          </cell>
          <cell r="AD658" t="str">
            <v>FSP</v>
          </cell>
          <cell r="AE658" t="str">
            <v>GET</v>
          </cell>
          <cell r="AF658" t="str">
            <v>CC</v>
          </cell>
          <cell r="AG658">
            <v>5</v>
          </cell>
          <cell r="AH658" t="str">
            <v>GEF - 3</v>
          </cell>
          <cell r="AI658">
            <v>38803</v>
          </cell>
          <cell r="AJ658">
            <v>2006</v>
          </cell>
          <cell r="AK658">
            <v>39069</v>
          </cell>
          <cell r="AL658">
            <v>2006</v>
          </cell>
          <cell r="AM658">
            <v>40065</v>
          </cell>
          <cell r="AN658">
            <v>40878</v>
          </cell>
          <cell r="AO658">
            <v>41061</v>
          </cell>
          <cell r="AP658">
            <v>41061</v>
          </cell>
          <cell r="AQ658">
            <v>2012</v>
          </cell>
          <cell r="AR658">
            <v>65</v>
          </cell>
          <cell r="AS658">
            <v>6</v>
          </cell>
          <cell r="AT658">
            <v>2012</v>
          </cell>
          <cell r="AU658">
            <v>2011</v>
          </cell>
          <cell r="AV658">
            <v>2011</v>
          </cell>
          <cell r="AW658">
            <v>0</v>
          </cell>
          <cell r="AX658">
            <v>1.4</v>
          </cell>
          <cell r="AY658">
            <v>0.19500000000000001</v>
          </cell>
          <cell r="AZ658">
            <v>1.595</v>
          </cell>
          <cell r="BA658">
            <v>1.4</v>
          </cell>
          <cell r="BB658">
            <v>8.3696000000000002</v>
          </cell>
          <cell r="BC658">
            <v>0</v>
          </cell>
          <cell r="BD658">
            <v>5.9782857142857146</v>
          </cell>
          <cell r="BE658">
            <v>0</v>
          </cell>
          <cell r="BF658">
            <v>0</v>
          </cell>
          <cell r="BG658">
            <v>12</v>
          </cell>
          <cell r="BH658">
            <v>-1</v>
          </cell>
          <cell r="BI658" t="str">
            <v>UA</v>
          </cell>
          <cell r="BJ658">
            <v>4</v>
          </cell>
          <cell r="BK658">
            <v>5</v>
          </cell>
          <cell r="BL658">
            <v>0</v>
          </cell>
          <cell r="BM658">
            <v>1</v>
          </cell>
          <cell r="BN658">
            <v>4</v>
          </cell>
          <cell r="BO658">
            <v>0</v>
          </cell>
          <cell r="BP658">
            <v>2</v>
          </cell>
          <cell r="BQ658" t="str">
            <v>MU</v>
          </cell>
          <cell r="BR658">
            <v>2</v>
          </cell>
          <cell r="BS658">
            <v>2</v>
          </cell>
          <cell r="BT658">
            <v>2</v>
          </cell>
          <cell r="BU658">
            <v>3</v>
          </cell>
          <cell r="BV658">
            <v>0</v>
          </cell>
          <cell r="BW658">
            <v>5</v>
          </cell>
          <cell r="BX658">
            <v>1</v>
          </cell>
          <cell r="BY658">
            <v>4</v>
          </cell>
          <cell r="BZ658">
            <v>1</v>
          </cell>
          <cell r="CA658">
            <v>5</v>
          </cell>
          <cell r="CB658">
            <v>1</v>
          </cell>
          <cell r="CC658">
            <v>4</v>
          </cell>
          <cell r="CD658">
            <v>3</v>
          </cell>
          <cell r="CE658">
            <v>0</v>
          </cell>
          <cell r="CF658">
            <v>4</v>
          </cell>
          <cell r="CG658">
            <v>1</v>
          </cell>
          <cell r="CH658">
            <v>5</v>
          </cell>
          <cell r="CI658">
            <v>1</v>
          </cell>
          <cell r="CJ658">
            <v>6</v>
          </cell>
          <cell r="CK658">
            <v>1</v>
          </cell>
          <cell r="CL658">
            <v>4</v>
          </cell>
          <cell r="CM658">
            <v>1</v>
          </cell>
          <cell r="CN658">
            <v>4</v>
          </cell>
          <cell r="CO658">
            <v>1</v>
          </cell>
          <cell r="CP658">
            <v>6</v>
          </cell>
          <cell r="CQ658">
            <v>1</v>
          </cell>
          <cell r="CR658">
            <v>4</v>
          </cell>
          <cell r="CS658">
            <v>1</v>
          </cell>
          <cell r="CT658">
            <v>3</v>
          </cell>
          <cell r="CU658">
            <v>0</v>
          </cell>
          <cell r="CV658">
            <v>4</v>
          </cell>
          <cell r="CW658">
            <v>5</v>
          </cell>
          <cell r="CX658">
            <v>5</v>
          </cell>
          <cell r="CY658">
            <v>4</v>
          </cell>
          <cell r="CZ658">
            <v>1</v>
          </cell>
          <cell r="DA658">
            <v>2</v>
          </cell>
          <cell r="DB658">
            <v>2</v>
          </cell>
          <cell r="DC658">
            <v>2</v>
          </cell>
          <cell r="DD658">
            <v>3</v>
          </cell>
          <cell r="DE658">
            <v>2</v>
          </cell>
          <cell r="DF658" t="str">
            <v>MU</v>
          </cell>
          <cell r="DG658">
            <v>4</v>
          </cell>
          <cell r="DH658">
            <v>5</v>
          </cell>
          <cell r="DI658">
            <v>0</v>
          </cell>
          <cell r="DJ658">
            <v>0</v>
          </cell>
          <cell r="DK658">
            <v>0</v>
          </cell>
          <cell r="DL658">
            <v>4</v>
          </cell>
          <cell r="DM658">
            <v>5</v>
          </cell>
          <cell r="DN658">
            <v>4</v>
          </cell>
          <cell r="DO658">
            <v>5</v>
          </cell>
          <cell r="DP658">
            <v>4</v>
          </cell>
          <cell r="DQ658">
            <v>4</v>
          </cell>
          <cell r="DR658">
            <v>5</v>
          </cell>
          <cell r="DS658">
            <v>4</v>
          </cell>
          <cell r="DT658">
            <v>5</v>
          </cell>
          <cell r="DU658">
            <v>4</v>
          </cell>
          <cell r="DV658">
            <v>1</v>
          </cell>
          <cell r="DW658">
            <v>0</v>
          </cell>
          <cell r="DX658">
            <v>0</v>
          </cell>
          <cell r="DY658">
            <v>0</v>
          </cell>
          <cell r="DZ658">
            <v>0</v>
          </cell>
          <cell r="EA658">
            <v>0</v>
          </cell>
          <cell r="EB658">
            <v>0</v>
          </cell>
          <cell r="EC658">
            <v>0</v>
          </cell>
          <cell r="ED658">
            <v>0</v>
          </cell>
          <cell r="EE658">
            <v>0</v>
          </cell>
          <cell r="EF658">
            <v>0</v>
          </cell>
          <cell r="EG658">
            <v>0</v>
          </cell>
          <cell r="EH658">
            <v>0</v>
          </cell>
          <cell r="EI658">
            <v>0</v>
          </cell>
          <cell r="EJ658">
            <v>0</v>
          </cell>
          <cell r="EK658">
            <v>0</v>
          </cell>
          <cell r="EL658">
            <v>0</v>
          </cell>
          <cell r="EM658">
            <v>0</v>
          </cell>
        </row>
        <row r="659">
          <cell r="A659">
            <v>2117</v>
          </cell>
          <cell r="B659" t="e">
            <v>#N/A</v>
          </cell>
          <cell r="C659" t="str">
            <v>P084831</v>
          </cell>
          <cell r="D659" t="str">
            <v>No</v>
          </cell>
          <cell r="E659" t="str">
            <v>Yes</v>
          </cell>
          <cell r="F659" t="str">
            <v>IAEO</v>
          </cell>
          <cell r="G659" t="str">
            <v>World Bank</v>
          </cell>
          <cell r="H659" t="str">
            <v>WB</v>
          </cell>
          <cell r="I659">
            <v>0</v>
          </cell>
          <cell r="J659" t="str">
            <v>WB</v>
          </cell>
          <cell r="K659" t="str">
            <v>WB</v>
          </cell>
          <cell r="L659" t="str">
            <v>Bulgaria</v>
          </cell>
          <cell r="M659">
            <v>0</v>
          </cell>
          <cell r="N659" t="str">
            <v>ECA</v>
          </cell>
          <cell r="O659" t="str">
            <v>ECA</v>
          </cell>
          <cell r="P659">
            <v>0</v>
          </cell>
          <cell r="Q659">
            <v>0</v>
          </cell>
          <cell r="R659">
            <v>1</v>
          </cell>
          <cell r="S659">
            <v>0</v>
          </cell>
          <cell r="T659">
            <v>0</v>
          </cell>
          <cell r="U659">
            <v>0</v>
          </cell>
          <cell r="V659">
            <v>0</v>
          </cell>
          <cell r="W659">
            <v>0</v>
          </cell>
          <cell r="X659">
            <v>0</v>
          </cell>
          <cell r="Y659" t="str">
            <v>Private sector</v>
          </cell>
          <cell r="Z659" t="str">
            <v>Others</v>
          </cell>
          <cell r="AA659" t="str">
            <v>N</v>
          </cell>
          <cell r="AB659">
            <v>0</v>
          </cell>
          <cell r="AC659" t="str">
            <v>Energy Efficiency Project</v>
          </cell>
          <cell r="AD659" t="str">
            <v>FSP</v>
          </cell>
          <cell r="AE659" t="str">
            <v>GET</v>
          </cell>
          <cell r="AF659" t="str">
            <v>CC</v>
          </cell>
          <cell r="AG659">
            <v>0</v>
          </cell>
          <cell r="AH659" t="str">
            <v>GEF - 3</v>
          </cell>
          <cell r="AI659">
            <v>38397</v>
          </cell>
          <cell r="AJ659">
            <v>2005</v>
          </cell>
          <cell r="AK659">
            <v>38553</v>
          </cell>
          <cell r="AL659">
            <v>2005</v>
          </cell>
          <cell r="AM659">
            <v>39410.5</v>
          </cell>
          <cell r="AN659">
            <v>40268</v>
          </cell>
          <cell r="AO659">
            <v>40268</v>
          </cell>
          <cell r="AP659">
            <v>40268</v>
          </cell>
          <cell r="AQ659">
            <v>2010</v>
          </cell>
          <cell r="AR659">
            <v>56</v>
          </cell>
          <cell r="AS659">
            <v>0</v>
          </cell>
          <cell r="AT659">
            <v>2011</v>
          </cell>
          <cell r="AU659">
            <v>2010</v>
          </cell>
          <cell r="AV659">
            <v>2010</v>
          </cell>
          <cell r="AW659">
            <v>0</v>
          </cell>
          <cell r="AX659">
            <v>10</v>
          </cell>
          <cell r="AY659">
            <v>0.3</v>
          </cell>
          <cell r="AZ659">
            <v>10.3</v>
          </cell>
          <cell r="BA659">
            <v>9.65</v>
          </cell>
          <cell r="BB659">
            <v>39.51</v>
          </cell>
          <cell r="BC659">
            <v>30.47</v>
          </cell>
          <cell r="BD659">
            <v>3.9509999999999996</v>
          </cell>
          <cell r="BE659">
            <v>3.0469999999999997</v>
          </cell>
          <cell r="BF659">
            <v>0.77119716527461402</v>
          </cell>
          <cell r="BG659">
            <v>0</v>
          </cell>
          <cell r="BH659">
            <v>14</v>
          </cell>
          <cell r="BI659">
            <v>5</v>
          </cell>
          <cell r="BJ659">
            <v>1</v>
          </cell>
          <cell r="BK659">
            <v>1</v>
          </cell>
          <cell r="BL659">
            <v>0</v>
          </cell>
          <cell r="BM659">
            <v>1</v>
          </cell>
          <cell r="BN659">
            <v>5</v>
          </cell>
          <cell r="BO659">
            <v>0</v>
          </cell>
          <cell r="BP659">
            <v>1</v>
          </cell>
          <cell r="BQ659" t="str">
            <v>U</v>
          </cell>
          <cell r="BR659">
            <v>0</v>
          </cell>
          <cell r="BS659">
            <v>0</v>
          </cell>
          <cell r="BT659">
            <v>0</v>
          </cell>
          <cell r="BU659">
            <v>0</v>
          </cell>
          <cell r="BV659">
            <v>0</v>
          </cell>
          <cell r="BW659">
            <v>0</v>
          </cell>
          <cell r="BX659">
            <v>1</v>
          </cell>
          <cell r="BY659">
            <v>0</v>
          </cell>
          <cell r="BZ659">
            <v>1</v>
          </cell>
          <cell r="CA659">
            <v>5</v>
          </cell>
          <cell r="CB659">
            <v>1</v>
          </cell>
          <cell r="CC659" t="str">
            <v>UA</v>
          </cell>
          <cell r="CD659">
            <v>5</v>
          </cell>
          <cell r="CE659">
            <v>1</v>
          </cell>
          <cell r="CF659">
            <v>4</v>
          </cell>
          <cell r="CG659">
            <v>1</v>
          </cell>
          <cell r="CH659">
            <v>5</v>
          </cell>
          <cell r="CI659">
            <v>1</v>
          </cell>
          <cell r="CJ659">
            <v>0</v>
          </cell>
          <cell r="CK659">
            <v>0</v>
          </cell>
          <cell r="CL659">
            <v>0</v>
          </cell>
          <cell r="CM659">
            <v>0</v>
          </cell>
          <cell r="CN659">
            <v>0</v>
          </cell>
          <cell r="CO659">
            <v>0</v>
          </cell>
          <cell r="CP659">
            <v>0</v>
          </cell>
          <cell r="CQ659">
            <v>0</v>
          </cell>
          <cell r="CR659">
            <v>0</v>
          </cell>
          <cell r="CS659">
            <v>0</v>
          </cell>
          <cell r="CT659">
            <v>0</v>
          </cell>
          <cell r="CU659">
            <v>0</v>
          </cell>
          <cell r="CV659">
            <v>0</v>
          </cell>
          <cell r="CW659">
            <v>0</v>
          </cell>
          <cell r="CX659">
            <v>0</v>
          </cell>
          <cell r="CY659">
            <v>5</v>
          </cell>
          <cell r="CZ659">
            <v>1</v>
          </cell>
          <cell r="DA659">
            <v>0</v>
          </cell>
          <cell r="DB659">
            <v>0</v>
          </cell>
          <cell r="DC659">
            <v>0</v>
          </cell>
          <cell r="DD659">
            <v>0</v>
          </cell>
          <cell r="DE659">
            <v>0</v>
          </cell>
          <cell r="DF659">
            <v>0</v>
          </cell>
          <cell r="DG659">
            <v>0</v>
          </cell>
          <cell r="DH659">
            <v>0</v>
          </cell>
          <cell r="DI659">
            <v>0</v>
          </cell>
          <cell r="DJ659">
            <v>0</v>
          </cell>
          <cell r="DK659">
            <v>0</v>
          </cell>
          <cell r="DL659">
            <v>0</v>
          </cell>
          <cell r="DM659">
            <v>0</v>
          </cell>
          <cell r="DN659">
            <v>0</v>
          </cell>
          <cell r="DO659">
            <v>0</v>
          </cell>
          <cell r="DP659">
            <v>0</v>
          </cell>
          <cell r="DQ659">
            <v>0</v>
          </cell>
          <cell r="DR659">
            <v>0</v>
          </cell>
          <cell r="DS659">
            <v>0</v>
          </cell>
          <cell r="DT659">
            <v>0</v>
          </cell>
          <cell r="DU659">
            <v>0</v>
          </cell>
          <cell r="DV659">
            <v>0</v>
          </cell>
          <cell r="DW659">
            <v>0</v>
          </cell>
          <cell r="DX659">
            <v>0</v>
          </cell>
          <cell r="DY659">
            <v>0</v>
          </cell>
          <cell r="DZ659">
            <v>0</v>
          </cell>
          <cell r="EA659">
            <v>0</v>
          </cell>
          <cell r="EB659">
            <v>0</v>
          </cell>
          <cell r="EC659">
            <v>0</v>
          </cell>
          <cell r="ED659">
            <v>0</v>
          </cell>
          <cell r="EE659">
            <v>0</v>
          </cell>
          <cell r="EF659">
            <v>0</v>
          </cell>
          <cell r="EG659">
            <v>0</v>
          </cell>
          <cell r="EH659">
            <v>0</v>
          </cell>
          <cell r="EI659">
            <v>0</v>
          </cell>
          <cell r="EJ659">
            <v>0</v>
          </cell>
          <cell r="EK659">
            <v>0</v>
          </cell>
          <cell r="EL659">
            <v>0</v>
          </cell>
          <cell r="EM659">
            <v>0</v>
          </cell>
        </row>
        <row r="660">
          <cell r="A660">
            <v>2118</v>
          </cell>
          <cell r="B660" t="e">
            <v>#N/A</v>
          </cell>
          <cell r="C660">
            <v>0</v>
          </cell>
          <cell r="D660" t="str">
            <v>Yes</v>
          </cell>
          <cell r="E660" t="str">
            <v>No</v>
          </cell>
          <cell r="F660" t="str">
            <v>GEFIEO</v>
          </cell>
          <cell r="G660" t="str">
            <v>UNEP/UNDP</v>
          </cell>
          <cell r="H660" t="str">
            <v>UNEP</v>
          </cell>
          <cell r="I660">
            <v>0</v>
          </cell>
          <cell r="J660" t="str">
            <v>UNEP</v>
          </cell>
          <cell r="K660" t="str">
            <v>UNEP</v>
          </cell>
          <cell r="L660" t="str">
            <v>Regional (Bulgaria, Hungary, Latvia, Lithuania, Poland, Azerbaijan, Uzbekistan)</v>
          </cell>
          <cell r="M660" t="str">
            <v>Bulgaria, Hungary, Kazakhstan, Lithuania, Latvia, Poland, Uzbekistan</v>
          </cell>
          <cell r="N660" t="str">
            <v>ECA</v>
          </cell>
          <cell r="O660" t="str">
            <v>ECA</v>
          </cell>
          <cell r="P660">
            <v>0</v>
          </cell>
          <cell r="Q660">
            <v>1</v>
          </cell>
          <cell r="R660">
            <v>0</v>
          </cell>
          <cell r="S660">
            <v>0</v>
          </cell>
          <cell r="T660">
            <v>0</v>
          </cell>
          <cell r="U660">
            <v>0</v>
          </cell>
          <cell r="V660">
            <v>0</v>
          </cell>
          <cell r="W660">
            <v>0</v>
          </cell>
          <cell r="X660">
            <v>0</v>
          </cell>
          <cell r="Y660" t="str">
            <v>Government</v>
          </cell>
          <cell r="Z660" t="str">
            <v>Govt</v>
          </cell>
          <cell r="AA660" t="str">
            <v>Y</v>
          </cell>
          <cell r="AB660">
            <v>0</v>
          </cell>
          <cell r="AC660" t="str">
            <v>Total Sector Methyl Bromide Phase Out in Countries with Economies in Transition</v>
          </cell>
          <cell r="AD660" t="str">
            <v>FSP</v>
          </cell>
          <cell r="AE660" t="str">
            <v>GET</v>
          </cell>
          <cell r="AF660" t="str">
            <v>Chem</v>
          </cell>
          <cell r="AG660" t="str">
            <v>OZ1</v>
          </cell>
          <cell r="AH660" t="str">
            <v>GEF - 3</v>
          </cell>
          <cell r="AI660">
            <v>38365</v>
          </cell>
          <cell r="AJ660">
            <v>2005</v>
          </cell>
          <cell r="AK660">
            <v>38449</v>
          </cell>
          <cell r="AL660">
            <v>2005</v>
          </cell>
          <cell r="AM660">
            <v>39329</v>
          </cell>
          <cell r="AN660">
            <v>39630</v>
          </cell>
          <cell r="AO660">
            <v>40209</v>
          </cell>
          <cell r="AP660">
            <v>40209</v>
          </cell>
          <cell r="AQ660">
            <v>2010</v>
          </cell>
          <cell r="AR660">
            <v>57</v>
          </cell>
          <cell r="AS660">
            <v>18</v>
          </cell>
          <cell r="AT660">
            <v>2010</v>
          </cell>
          <cell r="AU660">
            <v>2010</v>
          </cell>
          <cell r="AV660">
            <v>2010</v>
          </cell>
          <cell r="AW660">
            <v>0</v>
          </cell>
          <cell r="AX660">
            <v>5</v>
          </cell>
          <cell r="AY660">
            <v>0.17549999999999999</v>
          </cell>
          <cell r="AZ660">
            <v>5.1754999999999995</v>
          </cell>
          <cell r="BA660">
            <v>0</v>
          </cell>
          <cell r="BB660">
            <v>2.5719289999999999</v>
          </cell>
          <cell r="BC660">
            <v>2.29</v>
          </cell>
          <cell r="BD660">
            <v>0.5143858</v>
          </cell>
          <cell r="BE660">
            <v>0.45800000000000002</v>
          </cell>
          <cell r="BF660">
            <v>0.89038227727126218</v>
          </cell>
          <cell r="BG660">
            <v>0</v>
          </cell>
          <cell r="BH660">
            <v>32</v>
          </cell>
          <cell r="BI660">
            <v>5</v>
          </cell>
          <cell r="BJ660">
            <v>1</v>
          </cell>
          <cell r="BK660">
            <v>0</v>
          </cell>
          <cell r="BL660">
            <v>0</v>
          </cell>
          <cell r="BM660">
            <v>1</v>
          </cell>
          <cell r="BN660">
            <v>5</v>
          </cell>
          <cell r="BO660">
            <v>1</v>
          </cell>
          <cell r="BP660">
            <v>3</v>
          </cell>
          <cell r="BQ660" t="str">
            <v>ML</v>
          </cell>
          <cell r="BR660">
            <v>4</v>
          </cell>
          <cell r="BS660">
            <v>4</v>
          </cell>
          <cell r="BT660">
            <v>4</v>
          </cell>
          <cell r="BU660">
            <v>0</v>
          </cell>
          <cell r="BV660">
            <v>0</v>
          </cell>
          <cell r="BW660">
            <v>3</v>
          </cell>
          <cell r="BX660">
            <v>0</v>
          </cell>
          <cell r="BY660">
            <v>5</v>
          </cell>
          <cell r="BZ660">
            <v>1</v>
          </cell>
          <cell r="CA660">
            <v>2</v>
          </cell>
          <cell r="CB660">
            <v>0</v>
          </cell>
          <cell r="CC660">
            <v>0</v>
          </cell>
          <cell r="CD660">
            <v>0</v>
          </cell>
          <cell r="CE660">
            <v>0</v>
          </cell>
          <cell r="CF660">
            <v>0</v>
          </cell>
          <cell r="CG660">
            <v>0</v>
          </cell>
          <cell r="CH660">
            <v>1</v>
          </cell>
          <cell r="CI660">
            <v>0</v>
          </cell>
          <cell r="CJ660">
            <v>4</v>
          </cell>
          <cell r="CK660">
            <v>1</v>
          </cell>
          <cell r="CL660">
            <v>0</v>
          </cell>
          <cell r="CM660">
            <v>0</v>
          </cell>
          <cell r="CN660">
            <v>2</v>
          </cell>
          <cell r="CO660">
            <v>0</v>
          </cell>
          <cell r="CP660">
            <v>0</v>
          </cell>
          <cell r="CQ660">
            <v>0</v>
          </cell>
          <cell r="CR660">
            <v>0</v>
          </cell>
          <cell r="CS660">
            <v>0</v>
          </cell>
          <cell r="CT660">
            <v>2</v>
          </cell>
          <cell r="CU660">
            <v>0</v>
          </cell>
          <cell r="CV660">
            <v>0</v>
          </cell>
          <cell r="CW660">
            <v>0</v>
          </cell>
          <cell r="CX660">
            <v>0</v>
          </cell>
          <cell r="CY660">
            <v>0</v>
          </cell>
          <cell r="CZ660">
            <v>0</v>
          </cell>
          <cell r="DA660">
            <v>0</v>
          </cell>
          <cell r="DB660">
            <v>0</v>
          </cell>
          <cell r="DC660">
            <v>0</v>
          </cell>
          <cell r="DD660">
            <v>0</v>
          </cell>
          <cell r="DE660">
            <v>0</v>
          </cell>
          <cell r="DF660">
            <v>0</v>
          </cell>
          <cell r="DG660">
            <v>0</v>
          </cell>
          <cell r="DH660">
            <v>0</v>
          </cell>
          <cell r="DI660">
            <v>0</v>
          </cell>
          <cell r="DJ660">
            <v>0</v>
          </cell>
          <cell r="DK660">
            <v>0</v>
          </cell>
          <cell r="DL660">
            <v>0</v>
          </cell>
          <cell r="DM660">
            <v>0</v>
          </cell>
          <cell r="DN660">
            <v>0</v>
          </cell>
          <cell r="DO660">
            <v>0</v>
          </cell>
          <cell r="DP660">
            <v>0</v>
          </cell>
          <cell r="DQ660">
            <v>0</v>
          </cell>
          <cell r="DR660">
            <v>5</v>
          </cell>
          <cell r="DS660">
            <v>0</v>
          </cell>
          <cell r="DT660">
            <v>5</v>
          </cell>
          <cell r="DU660">
            <v>5</v>
          </cell>
          <cell r="DV660">
            <v>1</v>
          </cell>
          <cell r="DW660">
            <v>4</v>
          </cell>
          <cell r="DX660">
            <v>4</v>
          </cell>
          <cell r="DY660">
            <v>4</v>
          </cell>
          <cell r="DZ660">
            <v>0</v>
          </cell>
          <cell r="EA660">
            <v>3</v>
          </cell>
          <cell r="EB660" t="str">
            <v>ML</v>
          </cell>
          <cell r="EC660">
            <v>5</v>
          </cell>
          <cell r="ED660">
            <v>2</v>
          </cell>
          <cell r="EE660">
            <v>0</v>
          </cell>
          <cell r="EF660">
            <v>0</v>
          </cell>
          <cell r="EG660">
            <v>0</v>
          </cell>
          <cell r="EH660">
            <v>0</v>
          </cell>
          <cell r="EI660">
            <v>0</v>
          </cell>
          <cell r="EJ660">
            <v>0</v>
          </cell>
          <cell r="EK660">
            <v>0</v>
          </cell>
          <cell r="EL660">
            <v>0</v>
          </cell>
          <cell r="EM660">
            <v>0</v>
          </cell>
        </row>
        <row r="661">
          <cell r="A661">
            <v>2120</v>
          </cell>
          <cell r="B661">
            <v>2120</v>
          </cell>
          <cell r="C661">
            <v>2734</v>
          </cell>
          <cell r="D661" t="str">
            <v>No</v>
          </cell>
          <cell r="E661" t="str">
            <v>Yes</v>
          </cell>
          <cell r="F661" t="str">
            <v>IAEO</v>
          </cell>
          <cell r="G661" t="str">
            <v>UNDP</v>
          </cell>
          <cell r="H661" t="str">
            <v>UNDP</v>
          </cell>
          <cell r="I661">
            <v>0</v>
          </cell>
          <cell r="J661" t="str">
            <v>UNDP</v>
          </cell>
          <cell r="K661">
            <v>0</v>
          </cell>
          <cell r="L661" t="str">
            <v>Venezuela</v>
          </cell>
          <cell r="M661">
            <v>0</v>
          </cell>
          <cell r="N661" t="str">
            <v>LAC</v>
          </cell>
          <cell r="O661" t="str">
            <v>LAC</v>
          </cell>
          <cell r="P661">
            <v>0</v>
          </cell>
          <cell r="Q661">
            <v>0</v>
          </cell>
          <cell r="R661">
            <v>1</v>
          </cell>
          <cell r="S661">
            <v>0</v>
          </cell>
          <cell r="T661">
            <v>0</v>
          </cell>
          <cell r="U661">
            <v>0</v>
          </cell>
          <cell r="V661">
            <v>0</v>
          </cell>
          <cell r="W661">
            <v>0</v>
          </cell>
          <cell r="X661">
            <v>0</v>
          </cell>
          <cell r="Y661" t="str">
            <v>government</v>
          </cell>
          <cell r="Z661" t="str">
            <v>Govt</v>
          </cell>
          <cell r="AA661">
            <v>0</v>
          </cell>
          <cell r="AB661">
            <v>0</v>
          </cell>
          <cell r="AC661" t="str">
            <v>Biodiversity Conservation in the Productive Landscape of the Venezuelan Andes</v>
          </cell>
          <cell r="AD661" t="str">
            <v>FSP</v>
          </cell>
          <cell r="AE661" t="str">
            <v>GET</v>
          </cell>
          <cell r="AF661" t="str">
            <v>BD</v>
          </cell>
          <cell r="AG661">
            <v>0</v>
          </cell>
          <cell r="AH661" t="str">
            <v>GEF - 3</v>
          </cell>
          <cell r="AI661">
            <v>38954</v>
          </cell>
          <cell r="AJ661">
            <v>2006</v>
          </cell>
          <cell r="AK661">
            <v>39063</v>
          </cell>
          <cell r="AL661">
            <v>2006</v>
          </cell>
          <cell r="AM661">
            <v>0</v>
          </cell>
          <cell r="AN661">
            <v>41639</v>
          </cell>
          <cell r="AO661">
            <v>41639</v>
          </cell>
          <cell r="AP661">
            <v>41639</v>
          </cell>
          <cell r="AQ661">
            <v>2013</v>
          </cell>
          <cell r="AR661">
            <v>0</v>
          </cell>
          <cell r="AS661">
            <v>0</v>
          </cell>
          <cell r="AT661">
            <v>2014</v>
          </cell>
          <cell r="AU661" t="str">
            <v>Jan,2014</v>
          </cell>
          <cell r="AV661">
            <v>2014</v>
          </cell>
          <cell r="AW661">
            <v>0</v>
          </cell>
          <cell r="AX661">
            <v>7.3518999999999997</v>
          </cell>
          <cell r="AY661">
            <v>0.34749999999999998</v>
          </cell>
          <cell r="AZ661">
            <v>7.6993999999999998</v>
          </cell>
          <cell r="BA661">
            <v>0</v>
          </cell>
          <cell r="BB661">
            <v>29.545061</v>
          </cell>
          <cell r="BC661">
            <v>6.5769529999999996</v>
          </cell>
          <cell r="BD661">
            <v>0</v>
          </cell>
          <cell r="BE661">
            <v>0</v>
          </cell>
          <cell r="BF661">
            <v>0</v>
          </cell>
          <cell r="BG661">
            <v>0</v>
          </cell>
          <cell r="BH661">
            <v>0</v>
          </cell>
          <cell r="BI661">
            <v>0</v>
          </cell>
          <cell r="BJ661">
            <v>0</v>
          </cell>
          <cell r="BK661">
            <v>0</v>
          </cell>
          <cell r="BL661">
            <v>0</v>
          </cell>
          <cell r="BM661">
            <v>1</v>
          </cell>
          <cell r="BN661">
            <v>5</v>
          </cell>
          <cell r="BO661">
            <v>0</v>
          </cell>
          <cell r="BP661">
            <v>0</v>
          </cell>
          <cell r="BQ661">
            <v>0</v>
          </cell>
          <cell r="BR661">
            <v>0</v>
          </cell>
          <cell r="BS661">
            <v>0</v>
          </cell>
          <cell r="BT661">
            <v>0</v>
          </cell>
          <cell r="BU661">
            <v>0</v>
          </cell>
          <cell r="BV661">
            <v>0</v>
          </cell>
          <cell r="BW661">
            <v>0</v>
          </cell>
          <cell r="BX661">
            <v>0</v>
          </cell>
          <cell r="BY661">
            <v>0</v>
          </cell>
          <cell r="BZ661">
            <v>0</v>
          </cell>
          <cell r="CA661">
            <v>0</v>
          </cell>
          <cell r="CB661">
            <v>0</v>
          </cell>
          <cell r="CC661">
            <v>0</v>
          </cell>
          <cell r="CD661">
            <v>0</v>
          </cell>
          <cell r="CE661">
            <v>0</v>
          </cell>
          <cell r="CF661">
            <v>0</v>
          </cell>
          <cell r="CG661">
            <v>0</v>
          </cell>
          <cell r="CH661">
            <v>0</v>
          </cell>
          <cell r="CI661">
            <v>0</v>
          </cell>
          <cell r="CJ661">
            <v>0</v>
          </cell>
          <cell r="CK661">
            <v>0</v>
          </cell>
          <cell r="CL661">
            <v>0</v>
          </cell>
          <cell r="CM661">
            <v>0</v>
          </cell>
          <cell r="CN661">
            <v>0</v>
          </cell>
          <cell r="CO661">
            <v>0</v>
          </cell>
          <cell r="CP661">
            <v>0</v>
          </cell>
          <cell r="CQ661">
            <v>0</v>
          </cell>
          <cell r="CR661">
            <v>0</v>
          </cell>
          <cell r="CS661">
            <v>0</v>
          </cell>
          <cell r="CT661">
            <v>0</v>
          </cell>
          <cell r="CU661">
            <v>0</v>
          </cell>
          <cell r="CV661" t="str">
            <v>NR</v>
          </cell>
          <cell r="CW661">
            <v>5</v>
          </cell>
          <cell r="CX661">
            <v>5</v>
          </cell>
          <cell r="CY661">
            <v>5</v>
          </cell>
          <cell r="CZ661">
            <v>1</v>
          </cell>
          <cell r="DA661">
            <v>4</v>
          </cell>
          <cell r="DB661">
            <v>2</v>
          </cell>
          <cell r="DC661">
            <v>3</v>
          </cell>
          <cell r="DD661">
            <v>2</v>
          </cell>
          <cell r="DE661">
            <v>2</v>
          </cell>
          <cell r="DF661" t="str">
            <v>MU</v>
          </cell>
          <cell r="DG661">
            <v>5</v>
          </cell>
          <cell r="DH661">
            <v>4</v>
          </cell>
          <cell r="DI661">
            <v>4</v>
          </cell>
          <cell r="DJ661">
            <v>4</v>
          </cell>
          <cell r="DK661">
            <v>4</v>
          </cell>
          <cell r="DL661">
            <v>4</v>
          </cell>
          <cell r="DM661">
            <v>4</v>
          </cell>
          <cell r="DN661">
            <v>3</v>
          </cell>
          <cell r="DO661">
            <v>3</v>
          </cell>
          <cell r="DP661">
            <v>2</v>
          </cell>
          <cell r="DQ661">
            <v>3</v>
          </cell>
          <cell r="DR661">
            <v>0</v>
          </cell>
          <cell r="DS661">
            <v>0</v>
          </cell>
          <cell r="DT661">
            <v>0</v>
          </cell>
          <cell r="DU661">
            <v>0</v>
          </cell>
          <cell r="DV661">
            <v>0</v>
          </cell>
          <cell r="DW661">
            <v>0</v>
          </cell>
          <cell r="DX661">
            <v>0</v>
          </cell>
          <cell r="DY661">
            <v>0</v>
          </cell>
          <cell r="DZ661">
            <v>0</v>
          </cell>
          <cell r="EA661">
            <v>0</v>
          </cell>
          <cell r="EB661">
            <v>0</v>
          </cell>
          <cell r="EC661">
            <v>0</v>
          </cell>
          <cell r="ED661">
            <v>0</v>
          </cell>
          <cell r="EE661">
            <v>0</v>
          </cell>
          <cell r="EF661">
            <v>0</v>
          </cell>
          <cell r="EG661">
            <v>0</v>
          </cell>
          <cell r="EH661">
            <v>0</v>
          </cell>
          <cell r="EI661">
            <v>0</v>
          </cell>
          <cell r="EJ661">
            <v>0</v>
          </cell>
          <cell r="EK661">
            <v>0</v>
          </cell>
          <cell r="EL661">
            <v>0</v>
          </cell>
          <cell r="EM661">
            <v>0</v>
          </cell>
        </row>
        <row r="662">
          <cell r="A662">
            <v>2127</v>
          </cell>
          <cell r="B662" t="e">
            <v>#N/A</v>
          </cell>
          <cell r="C662">
            <v>2050</v>
          </cell>
          <cell r="D662" t="str">
            <v>Yes</v>
          </cell>
          <cell r="E662" t="str">
            <v>No</v>
          </cell>
          <cell r="F662" t="str">
            <v>GEFIEO</v>
          </cell>
          <cell r="G662" t="str">
            <v>FAO</v>
          </cell>
          <cell r="H662" t="str">
            <v>FAO</v>
          </cell>
          <cell r="I662">
            <v>0</v>
          </cell>
          <cell r="J662" t="str">
            <v>FAO</v>
          </cell>
          <cell r="K662">
            <v>0</v>
          </cell>
          <cell r="L662" t="str">
            <v>Global</v>
          </cell>
          <cell r="M662" t="str">
            <v>Chile, China, Algeria, Peru, Philippines, Tunisia</v>
          </cell>
          <cell r="N662" t="str">
            <v>CEX</v>
          </cell>
          <cell r="O662" t="str">
            <v>Global</v>
          </cell>
          <cell r="P662">
            <v>1</v>
          </cell>
          <cell r="Q662">
            <v>0</v>
          </cell>
          <cell r="R662">
            <v>0</v>
          </cell>
          <cell r="S662">
            <v>0</v>
          </cell>
          <cell r="T662">
            <v>0</v>
          </cell>
          <cell r="U662">
            <v>0</v>
          </cell>
          <cell r="V662">
            <v>0</v>
          </cell>
          <cell r="W662">
            <v>0</v>
          </cell>
          <cell r="X662">
            <v>0</v>
          </cell>
          <cell r="Y662" t="str">
            <v>Government</v>
          </cell>
          <cell r="Z662" t="str">
            <v>Govt</v>
          </cell>
          <cell r="AA662" t="str">
            <v>secondary executing agencies</v>
          </cell>
          <cell r="AB662" t="str">
            <v>Not involved</v>
          </cell>
          <cell r="AC662" t="str">
            <v>CBPF: Conservation and Adaptive Management of Globally Important Agricultural Heritage Systems (GIAHS)</v>
          </cell>
          <cell r="AD662" t="str">
            <v>FSP</v>
          </cell>
          <cell r="AE662" t="str">
            <v>GET</v>
          </cell>
          <cell r="AF662" t="str">
            <v>BD</v>
          </cell>
          <cell r="AG662">
            <v>0</v>
          </cell>
          <cell r="AH662" t="str">
            <v>GEF - 4</v>
          </cell>
          <cell r="AI662">
            <v>39609</v>
          </cell>
          <cell r="AJ662">
            <v>2008</v>
          </cell>
          <cell r="AK662">
            <v>39636</v>
          </cell>
          <cell r="AL662">
            <v>2008</v>
          </cell>
          <cell r="AM662">
            <v>0</v>
          </cell>
          <cell r="AN662">
            <v>41426</v>
          </cell>
          <cell r="AO662">
            <v>41426</v>
          </cell>
          <cell r="AP662">
            <v>41426</v>
          </cell>
          <cell r="AQ662">
            <v>2013</v>
          </cell>
          <cell r="AR662">
            <v>0</v>
          </cell>
          <cell r="AS662">
            <v>0</v>
          </cell>
          <cell r="AT662">
            <v>2014</v>
          </cell>
          <cell r="AU662">
            <v>41944</v>
          </cell>
          <cell r="AV662">
            <v>2014</v>
          </cell>
          <cell r="AW662">
            <v>0</v>
          </cell>
          <cell r="AX662">
            <v>1</v>
          </cell>
          <cell r="AY662">
            <v>0</v>
          </cell>
          <cell r="AZ662">
            <v>1</v>
          </cell>
          <cell r="BA662">
            <v>0</v>
          </cell>
          <cell r="BB662">
            <v>14.4</v>
          </cell>
          <cell r="BC662">
            <v>14.4</v>
          </cell>
          <cell r="BD662">
            <v>0</v>
          </cell>
          <cell r="BE662">
            <v>0</v>
          </cell>
          <cell r="BF662">
            <v>0</v>
          </cell>
          <cell r="BG662">
            <v>0</v>
          </cell>
          <cell r="BH662">
            <v>0</v>
          </cell>
          <cell r="BI662">
            <v>0</v>
          </cell>
          <cell r="BJ662">
            <v>1</v>
          </cell>
          <cell r="BK662">
            <v>1</v>
          </cell>
          <cell r="BL662">
            <v>0</v>
          </cell>
          <cell r="BM662">
            <v>0</v>
          </cell>
          <cell r="BN662">
            <v>3</v>
          </cell>
          <cell r="BO662">
            <v>0</v>
          </cell>
          <cell r="BP662">
            <v>0</v>
          </cell>
          <cell r="BQ662">
            <v>0</v>
          </cell>
          <cell r="BR662">
            <v>0</v>
          </cell>
          <cell r="BS662">
            <v>0</v>
          </cell>
          <cell r="BT662">
            <v>0</v>
          </cell>
          <cell r="BU662">
            <v>0</v>
          </cell>
          <cell r="BV662">
            <v>0</v>
          </cell>
          <cell r="BW662">
            <v>0</v>
          </cell>
          <cell r="BX662">
            <v>0</v>
          </cell>
          <cell r="BY662">
            <v>0</v>
          </cell>
          <cell r="BZ662">
            <v>0</v>
          </cell>
          <cell r="CA662">
            <v>0</v>
          </cell>
          <cell r="CB662">
            <v>0</v>
          </cell>
          <cell r="CC662">
            <v>0</v>
          </cell>
          <cell r="CD662">
            <v>0</v>
          </cell>
          <cell r="CE662">
            <v>0</v>
          </cell>
          <cell r="CF662">
            <v>0</v>
          </cell>
          <cell r="CG662">
            <v>0</v>
          </cell>
          <cell r="CH662">
            <v>0</v>
          </cell>
          <cell r="CI662">
            <v>0</v>
          </cell>
          <cell r="CJ662">
            <v>0</v>
          </cell>
          <cell r="CK662">
            <v>0</v>
          </cell>
          <cell r="CL662">
            <v>0</v>
          </cell>
          <cell r="CM662">
            <v>0</v>
          </cell>
          <cell r="CN662">
            <v>0</v>
          </cell>
          <cell r="CO662">
            <v>0</v>
          </cell>
          <cell r="CP662">
            <v>0</v>
          </cell>
          <cell r="CQ662">
            <v>0</v>
          </cell>
          <cell r="CR662">
            <v>0</v>
          </cell>
          <cell r="CS662">
            <v>0</v>
          </cell>
          <cell r="CT662">
            <v>0</v>
          </cell>
          <cell r="CU662">
            <v>0</v>
          </cell>
          <cell r="CV662">
            <v>0</v>
          </cell>
          <cell r="CW662">
            <v>0</v>
          </cell>
          <cell r="CX662">
            <v>0</v>
          </cell>
          <cell r="CY662">
            <v>0</v>
          </cell>
          <cell r="CZ662">
            <v>0</v>
          </cell>
          <cell r="DA662">
            <v>0</v>
          </cell>
          <cell r="DB662">
            <v>0</v>
          </cell>
          <cell r="DC662">
            <v>0</v>
          </cell>
          <cell r="DD662">
            <v>0</v>
          </cell>
          <cell r="DE662">
            <v>0</v>
          </cell>
          <cell r="DF662">
            <v>0</v>
          </cell>
          <cell r="DG662">
            <v>0</v>
          </cell>
          <cell r="DH662">
            <v>0</v>
          </cell>
          <cell r="DI662">
            <v>0</v>
          </cell>
          <cell r="DJ662">
            <v>0</v>
          </cell>
          <cell r="DK662">
            <v>0</v>
          </cell>
          <cell r="DL662">
            <v>0</v>
          </cell>
          <cell r="DM662">
            <v>0</v>
          </cell>
          <cell r="DN662">
            <v>0</v>
          </cell>
          <cell r="DO662">
            <v>0</v>
          </cell>
          <cell r="DP662">
            <v>0</v>
          </cell>
          <cell r="DQ662">
            <v>0</v>
          </cell>
          <cell r="DR662">
            <v>5</v>
          </cell>
          <cell r="DS662">
            <v>3</v>
          </cell>
          <cell r="DT662">
            <v>4</v>
          </cell>
          <cell r="DU662">
            <v>3</v>
          </cell>
          <cell r="DV662">
            <v>0</v>
          </cell>
          <cell r="DW662">
            <v>3</v>
          </cell>
          <cell r="DX662">
            <v>4</v>
          </cell>
          <cell r="DY662">
            <v>3</v>
          </cell>
          <cell r="DZ662" t="str">
            <v>UA</v>
          </cell>
          <cell r="EA662">
            <v>3</v>
          </cell>
          <cell r="EB662" t="str">
            <v>ML</v>
          </cell>
          <cell r="EC662">
            <v>3</v>
          </cell>
          <cell r="ED662">
            <v>2</v>
          </cell>
          <cell r="EE662">
            <v>3</v>
          </cell>
          <cell r="EF662">
            <v>4</v>
          </cell>
          <cell r="EG662">
            <v>5</v>
          </cell>
          <cell r="EH662">
            <v>5</v>
          </cell>
          <cell r="EI662">
            <v>4</v>
          </cell>
          <cell r="EJ662">
            <v>5</v>
          </cell>
          <cell r="EK662">
            <v>5</v>
          </cell>
          <cell r="EL662">
            <v>4</v>
          </cell>
          <cell r="EM662">
            <v>4</v>
          </cell>
        </row>
        <row r="663">
          <cell r="A663">
            <v>2128</v>
          </cell>
          <cell r="B663" t="e">
            <v>#N/A</v>
          </cell>
          <cell r="C663">
            <v>0</v>
          </cell>
          <cell r="D663" t="str">
            <v>No</v>
          </cell>
          <cell r="E663" t="str">
            <v>Yes</v>
          </cell>
          <cell r="F663" t="str">
            <v>IAEO</v>
          </cell>
          <cell r="G663" t="str">
            <v>UNEP</v>
          </cell>
          <cell r="H663" t="str">
            <v>UNEP</v>
          </cell>
          <cell r="I663">
            <v>0</v>
          </cell>
          <cell r="J663" t="str">
            <v>UNEP</v>
          </cell>
          <cell r="K663">
            <v>0</v>
          </cell>
          <cell r="L663" t="str">
            <v>Global</v>
          </cell>
          <cell r="M663">
            <v>0</v>
          </cell>
          <cell r="N663" t="str">
            <v>Global</v>
          </cell>
          <cell r="O663" t="str">
            <v>Global</v>
          </cell>
          <cell r="P663">
            <v>1</v>
          </cell>
          <cell r="Q663">
            <v>0</v>
          </cell>
          <cell r="R663">
            <v>0</v>
          </cell>
          <cell r="S663">
            <v>0</v>
          </cell>
          <cell r="T663">
            <v>0</v>
          </cell>
          <cell r="U663">
            <v>0</v>
          </cell>
          <cell r="V663">
            <v>0</v>
          </cell>
          <cell r="W663">
            <v>0</v>
          </cell>
          <cell r="X663">
            <v>0</v>
          </cell>
          <cell r="Y663" t="str">
            <v>Multilateral</v>
          </cell>
          <cell r="Z663" t="str">
            <v>Bi_multilateral</v>
          </cell>
          <cell r="AA663">
            <v>0</v>
          </cell>
          <cell r="AB663">
            <v>0</v>
          </cell>
          <cell r="AC663" t="str">
            <v>Building Capacity for Effective Participation in the Biosafety Clearing House (BCH) of the Cartagena Protocol</v>
          </cell>
          <cell r="AD663" t="str">
            <v>FSP</v>
          </cell>
          <cell r="AE663" t="str">
            <v>GET</v>
          </cell>
          <cell r="AF663" t="str">
            <v>BD</v>
          </cell>
          <cell r="AG663">
            <v>0</v>
          </cell>
          <cell r="AH663" t="str">
            <v>GEF - 3</v>
          </cell>
          <cell r="AI663">
            <v>38049</v>
          </cell>
          <cell r="AJ663">
            <v>2004</v>
          </cell>
          <cell r="AK663">
            <v>38108</v>
          </cell>
          <cell r="AL663">
            <v>2004</v>
          </cell>
          <cell r="AM663">
            <v>39097</v>
          </cell>
          <cell r="AN663">
            <v>39783</v>
          </cell>
          <cell r="AO663">
            <v>40086</v>
          </cell>
          <cell r="AP663">
            <v>40086</v>
          </cell>
          <cell r="AQ663">
            <v>2009</v>
          </cell>
          <cell r="AR663">
            <v>64</v>
          </cell>
          <cell r="AS663">
            <v>9</v>
          </cell>
          <cell r="AT663">
            <v>2013</v>
          </cell>
          <cell r="AU663">
            <v>39965</v>
          </cell>
          <cell r="AV663">
            <v>2009</v>
          </cell>
          <cell r="AW663">
            <v>0</v>
          </cell>
          <cell r="AX663">
            <v>4.6150000000000002</v>
          </cell>
          <cell r="AY663">
            <v>0</v>
          </cell>
          <cell r="AZ663">
            <v>4.6150000000000002</v>
          </cell>
          <cell r="BA663">
            <v>0</v>
          </cell>
          <cell r="BB663">
            <v>0.35</v>
          </cell>
          <cell r="BC663">
            <v>0</v>
          </cell>
          <cell r="BD663">
            <v>7.5839653304442034E-2</v>
          </cell>
          <cell r="BE663">
            <v>0</v>
          </cell>
          <cell r="BF663">
            <v>0</v>
          </cell>
          <cell r="BG663">
            <v>0</v>
          </cell>
          <cell r="BH663">
            <v>0</v>
          </cell>
          <cell r="BI663">
            <v>0</v>
          </cell>
          <cell r="BJ663">
            <v>0</v>
          </cell>
          <cell r="BK663">
            <v>0</v>
          </cell>
          <cell r="BL663">
            <v>0</v>
          </cell>
          <cell r="BM663">
            <v>1</v>
          </cell>
          <cell r="BN663">
            <v>5</v>
          </cell>
          <cell r="BO663">
            <v>0</v>
          </cell>
          <cell r="BP663">
            <v>1</v>
          </cell>
          <cell r="BQ663" t="str">
            <v>U</v>
          </cell>
          <cell r="BR663">
            <v>1</v>
          </cell>
          <cell r="BS663">
            <v>1</v>
          </cell>
          <cell r="BT663">
            <v>1</v>
          </cell>
          <cell r="BU663">
            <v>1</v>
          </cell>
          <cell r="BV663">
            <v>0</v>
          </cell>
          <cell r="BW663">
            <v>0</v>
          </cell>
          <cell r="BX663">
            <v>0</v>
          </cell>
          <cell r="BY663">
            <v>5</v>
          </cell>
          <cell r="BZ663">
            <v>1</v>
          </cell>
          <cell r="CA663">
            <v>6</v>
          </cell>
          <cell r="CB663">
            <v>1</v>
          </cell>
          <cell r="CC663">
            <v>0</v>
          </cell>
          <cell r="CD663">
            <v>5</v>
          </cell>
          <cell r="CE663">
            <v>1</v>
          </cell>
          <cell r="CF663">
            <v>5</v>
          </cell>
          <cell r="CG663">
            <v>1</v>
          </cell>
          <cell r="CH663">
            <v>6</v>
          </cell>
          <cell r="CI663">
            <v>1</v>
          </cell>
          <cell r="CJ663">
            <v>6</v>
          </cell>
          <cell r="CK663">
            <v>1</v>
          </cell>
          <cell r="CL663">
            <v>6</v>
          </cell>
          <cell r="CM663">
            <v>1</v>
          </cell>
          <cell r="CN663">
            <v>6</v>
          </cell>
          <cell r="CO663">
            <v>1</v>
          </cell>
          <cell r="CP663">
            <v>5</v>
          </cell>
          <cell r="CQ663">
            <v>1</v>
          </cell>
          <cell r="CR663">
            <v>5</v>
          </cell>
          <cell r="CS663">
            <v>1</v>
          </cell>
          <cell r="CT663">
            <v>5</v>
          </cell>
          <cell r="CU663">
            <v>1</v>
          </cell>
          <cell r="CV663">
            <v>5</v>
          </cell>
          <cell r="CW663">
            <v>6</v>
          </cell>
          <cell r="CX663">
            <v>5</v>
          </cell>
          <cell r="CY663">
            <v>5</v>
          </cell>
          <cell r="CZ663">
            <v>1</v>
          </cell>
          <cell r="DA663" t="str">
            <v>U</v>
          </cell>
          <cell r="DB663" t="str">
            <v>U</v>
          </cell>
          <cell r="DC663" t="str">
            <v>U</v>
          </cell>
          <cell r="DD663" t="str">
            <v>U</v>
          </cell>
          <cell r="DE663">
            <v>1</v>
          </cell>
          <cell r="DF663" t="str">
            <v>U</v>
          </cell>
          <cell r="DG663">
            <v>5</v>
          </cell>
          <cell r="DH663">
            <v>6</v>
          </cell>
          <cell r="DI663">
            <v>5</v>
          </cell>
          <cell r="DJ663">
            <v>5</v>
          </cell>
          <cell r="DK663">
            <v>6</v>
          </cell>
          <cell r="DL663">
            <v>6</v>
          </cell>
          <cell r="DM663">
            <v>6</v>
          </cell>
          <cell r="DN663">
            <v>6</v>
          </cell>
          <cell r="DO663">
            <v>5</v>
          </cell>
          <cell r="DP663">
            <v>5</v>
          </cell>
          <cell r="DQ663">
            <v>5</v>
          </cell>
          <cell r="DR663">
            <v>0</v>
          </cell>
          <cell r="DS663">
            <v>0</v>
          </cell>
          <cell r="DT663">
            <v>0</v>
          </cell>
          <cell r="DU663">
            <v>0</v>
          </cell>
          <cell r="DV663">
            <v>0</v>
          </cell>
          <cell r="DW663">
            <v>0</v>
          </cell>
          <cell r="DX663">
            <v>0</v>
          </cell>
          <cell r="DY663">
            <v>0</v>
          </cell>
          <cell r="DZ663">
            <v>0</v>
          </cell>
          <cell r="EA663">
            <v>0</v>
          </cell>
          <cell r="EB663">
            <v>0</v>
          </cell>
          <cell r="EC663">
            <v>0</v>
          </cell>
          <cell r="ED663">
            <v>0</v>
          </cell>
          <cell r="EE663">
            <v>0</v>
          </cell>
          <cell r="EF663">
            <v>0</v>
          </cell>
          <cell r="EG663">
            <v>0</v>
          </cell>
          <cell r="EH663">
            <v>0</v>
          </cell>
          <cell r="EI663">
            <v>0</v>
          </cell>
          <cell r="EJ663">
            <v>0</v>
          </cell>
          <cell r="EK663">
            <v>0</v>
          </cell>
          <cell r="EL663">
            <v>0</v>
          </cell>
          <cell r="EM663">
            <v>0</v>
          </cell>
        </row>
        <row r="664">
          <cell r="A664">
            <v>2131</v>
          </cell>
          <cell r="B664" t="e">
            <v>#N/A</v>
          </cell>
          <cell r="C664">
            <v>0</v>
          </cell>
          <cell r="D664" t="str">
            <v>No</v>
          </cell>
          <cell r="E664" t="str">
            <v>Yes</v>
          </cell>
          <cell r="F664" t="str">
            <v>IAEO</v>
          </cell>
          <cell r="G664" t="str">
            <v>UNDP</v>
          </cell>
          <cell r="H664" t="str">
            <v>UNDP</v>
          </cell>
          <cell r="I664">
            <v>0</v>
          </cell>
          <cell r="J664" t="str">
            <v>UNDP</v>
          </cell>
          <cell r="K664" t="str">
            <v>UNDP</v>
          </cell>
          <cell r="L664" t="str">
            <v>Regional (Cook Islands, Nauru, Solomon Islands, Fed. States of Micronesia, Niue, Tonga, Fiji, Palau, Tokelau, Kiribati, Papua New Guinea, Tuvalu, Marshall Islands, Samoa, Vanuatu)</v>
          </cell>
          <cell r="M664" t="str">
            <v>Cook Islands, Fiji, Micronesia, Kiribati, Marshall Islands, Nauru, Niue, Papua New Guinea, Palau, Solomon Islands, Tokelau, Tonga, Tuvalu, Vanuatu, Samoa</v>
          </cell>
          <cell r="N664" t="str">
            <v>Asia</v>
          </cell>
          <cell r="O664" t="str">
            <v>Asia</v>
          </cell>
          <cell r="P664">
            <v>0</v>
          </cell>
          <cell r="Q664">
            <v>1</v>
          </cell>
          <cell r="R664">
            <v>0</v>
          </cell>
          <cell r="S664">
            <v>2</v>
          </cell>
          <cell r="T664">
            <v>0</v>
          </cell>
          <cell r="U664">
            <v>1</v>
          </cell>
          <cell r="V664">
            <v>2</v>
          </cell>
          <cell r="W664">
            <v>0</v>
          </cell>
          <cell r="X664">
            <v>0</v>
          </cell>
          <cell r="Y664" t="str">
            <v>Multilateral</v>
          </cell>
          <cell r="Z664" t="str">
            <v>Bi_multilateral</v>
          </cell>
          <cell r="AA664" t="str">
            <v>Y</v>
          </cell>
          <cell r="AB664">
            <v>0</v>
          </cell>
          <cell r="AC664" t="str">
            <v>Oceanic Fisheries Management: Implementation of the Strategic Action Programme of the Pacific Small Island Developing States (Pacific SAP II)</v>
          </cell>
          <cell r="AD664" t="str">
            <v>FSP</v>
          </cell>
          <cell r="AE664" t="str">
            <v>GET</v>
          </cell>
          <cell r="AF664" t="str">
            <v>IW</v>
          </cell>
          <cell r="AG664">
            <v>0</v>
          </cell>
          <cell r="AH664" t="str">
            <v>GEF - 3</v>
          </cell>
          <cell r="AI664">
            <v>38496</v>
          </cell>
          <cell r="AJ664">
            <v>2005</v>
          </cell>
          <cell r="AK664">
            <v>38568</v>
          </cell>
          <cell r="AL664">
            <v>2005</v>
          </cell>
          <cell r="AM664">
            <v>39692</v>
          </cell>
          <cell r="AN664">
            <v>40482</v>
          </cell>
          <cell r="AO664">
            <v>40816</v>
          </cell>
          <cell r="AP664">
            <v>40816</v>
          </cell>
          <cell r="AQ664">
            <v>2011</v>
          </cell>
          <cell r="AR664">
            <v>73</v>
          </cell>
          <cell r="AS664">
            <v>11</v>
          </cell>
          <cell r="AT664">
            <v>2011</v>
          </cell>
          <cell r="AU664">
            <v>2011</v>
          </cell>
          <cell r="AV664">
            <v>2011</v>
          </cell>
          <cell r="AW664">
            <v>0</v>
          </cell>
          <cell r="AX664">
            <v>10.94622</v>
          </cell>
          <cell r="AY664">
            <v>0.69806500000000005</v>
          </cell>
          <cell r="AZ664">
            <v>11.644285</v>
          </cell>
          <cell r="BA664">
            <v>11</v>
          </cell>
          <cell r="BB664">
            <v>79.091932999999997</v>
          </cell>
          <cell r="BC664">
            <v>136.4</v>
          </cell>
          <cell r="BD664">
            <v>7.225501862743485</v>
          </cell>
          <cell r="BE664">
            <v>12.460922583321</v>
          </cell>
          <cell r="BF664">
            <v>1.7245753748362682</v>
          </cell>
          <cell r="BG664">
            <v>11</v>
          </cell>
          <cell r="BH664">
            <v>1</v>
          </cell>
          <cell r="BI664">
            <v>5</v>
          </cell>
          <cell r="BJ664">
            <v>1</v>
          </cell>
          <cell r="BK664">
            <v>0</v>
          </cell>
          <cell r="BL664">
            <v>0</v>
          </cell>
          <cell r="BM664">
            <v>1</v>
          </cell>
          <cell r="BN664">
            <v>5</v>
          </cell>
          <cell r="BO664">
            <v>0</v>
          </cell>
          <cell r="BP664">
            <v>2</v>
          </cell>
          <cell r="BQ664" t="str">
            <v>MU</v>
          </cell>
          <cell r="BR664">
            <v>3</v>
          </cell>
          <cell r="BS664">
            <v>2</v>
          </cell>
          <cell r="BT664">
            <v>2</v>
          </cell>
          <cell r="BU664">
            <v>3</v>
          </cell>
          <cell r="BV664">
            <v>0</v>
          </cell>
          <cell r="BW664">
            <v>4</v>
          </cell>
          <cell r="BX664">
            <v>1</v>
          </cell>
          <cell r="BY664">
            <v>4</v>
          </cell>
          <cell r="BZ664">
            <v>1</v>
          </cell>
          <cell r="CA664">
            <v>4</v>
          </cell>
          <cell r="CB664">
            <v>1</v>
          </cell>
          <cell r="CC664">
            <v>5</v>
          </cell>
          <cell r="CD664">
            <v>4</v>
          </cell>
          <cell r="CE664">
            <v>1</v>
          </cell>
          <cell r="CF664">
            <v>6</v>
          </cell>
          <cell r="CG664">
            <v>1</v>
          </cell>
          <cell r="CH664">
            <v>5</v>
          </cell>
          <cell r="CI664">
            <v>1</v>
          </cell>
          <cell r="CJ664">
            <v>6</v>
          </cell>
          <cell r="CK664">
            <v>1</v>
          </cell>
          <cell r="CL664">
            <v>6</v>
          </cell>
          <cell r="CM664">
            <v>1</v>
          </cell>
          <cell r="CN664">
            <v>6</v>
          </cell>
          <cell r="CO664">
            <v>1</v>
          </cell>
          <cell r="CP664">
            <v>5</v>
          </cell>
          <cell r="CQ664">
            <v>1</v>
          </cell>
          <cell r="CR664">
            <v>5</v>
          </cell>
          <cell r="CS664">
            <v>1</v>
          </cell>
          <cell r="CT664">
            <v>6</v>
          </cell>
          <cell r="CU664">
            <v>1</v>
          </cell>
          <cell r="CV664">
            <v>0</v>
          </cell>
          <cell r="CW664">
            <v>0</v>
          </cell>
          <cell r="CX664">
            <v>0</v>
          </cell>
          <cell r="CY664">
            <v>0</v>
          </cell>
          <cell r="CZ664">
            <v>1</v>
          </cell>
          <cell r="DA664">
            <v>0</v>
          </cell>
          <cell r="DB664">
            <v>0</v>
          </cell>
          <cell r="DC664">
            <v>0</v>
          </cell>
          <cell r="DD664">
            <v>0</v>
          </cell>
          <cell r="DE664">
            <v>0</v>
          </cell>
          <cell r="DF664">
            <v>0</v>
          </cell>
          <cell r="DG664">
            <v>0</v>
          </cell>
          <cell r="DH664">
            <v>0</v>
          </cell>
          <cell r="DI664">
            <v>0</v>
          </cell>
          <cell r="DJ664">
            <v>0</v>
          </cell>
          <cell r="DK664">
            <v>0</v>
          </cell>
          <cell r="DL664">
            <v>0</v>
          </cell>
          <cell r="DM664">
            <v>0</v>
          </cell>
          <cell r="DN664">
            <v>0</v>
          </cell>
          <cell r="DO664">
            <v>0</v>
          </cell>
          <cell r="DP664">
            <v>0</v>
          </cell>
          <cell r="DQ664">
            <v>0</v>
          </cell>
          <cell r="DR664">
            <v>5</v>
          </cell>
          <cell r="DS664">
            <v>5</v>
          </cell>
          <cell r="DT664">
            <v>6</v>
          </cell>
          <cell r="DU664">
            <v>5</v>
          </cell>
          <cell r="DV664">
            <v>1</v>
          </cell>
          <cell r="DW664">
            <v>0</v>
          </cell>
          <cell r="DX664">
            <v>0</v>
          </cell>
          <cell r="DY664">
            <v>0</v>
          </cell>
          <cell r="DZ664">
            <v>0</v>
          </cell>
          <cell r="EA664">
            <v>0</v>
          </cell>
          <cell r="EB664">
            <v>0</v>
          </cell>
          <cell r="EC664">
            <v>0</v>
          </cell>
          <cell r="ED664">
            <v>0</v>
          </cell>
          <cell r="EE664">
            <v>0</v>
          </cell>
          <cell r="EF664">
            <v>0</v>
          </cell>
          <cell r="EG664">
            <v>0</v>
          </cell>
          <cell r="EH664">
            <v>0</v>
          </cell>
          <cell r="EI664">
            <v>0</v>
          </cell>
          <cell r="EJ664">
            <v>0</v>
          </cell>
          <cell r="EK664">
            <v>0</v>
          </cell>
          <cell r="EL664">
            <v>0</v>
          </cell>
          <cell r="EM664">
            <v>0</v>
          </cell>
        </row>
        <row r="665">
          <cell r="A665">
            <v>2133</v>
          </cell>
          <cell r="B665" t="e">
            <v>#N/A</v>
          </cell>
          <cell r="C665">
            <v>84605</v>
          </cell>
          <cell r="D665" t="str">
            <v>No</v>
          </cell>
          <cell r="E665" t="str">
            <v>Yes</v>
          </cell>
          <cell r="F665" t="str">
            <v>IAEO</v>
          </cell>
          <cell r="G665" t="str">
            <v>World Bank</v>
          </cell>
          <cell r="H665" t="str">
            <v>WB</v>
          </cell>
          <cell r="I665">
            <v>0</v>
          </cell>
          <cell r="J665" t="str">
            <v>WB</v>
          </cell>
          <cell r="K665">
            <v>0</v>
          </cell>
          <cell r="L665" t="str">
            <v>Regional</v>
          </cell>
          <cell r="M665" t="str">
            <v>Albania, Montenegro</v>
          </cell>
          <cell r="N665" t="str">
            <v>ECA</v>
          </cell>
          <cell r="O665" t="str">
            <v>ECA</v>
          </cell>
          <cell r="P665">
            <v>0</v>
          </cell>
          <cell r="Q665">
            <v>1</v>
          </cell>
          <cell r="R665">
            <v>0</v>
          </cell>
          <cell r="S665">
            <v>0</v>
          </cell>
          <cell r="T665">
            <v>0</v>
          </cell>
          <cell r="U665">
            <v>0</v>
          </cell>
          <cell r="V665">
            <v>0</v>
          </cell>
          <cell r="W665">
            <v>0</v>
          </cell>
          <cell r="X665">
            <v>0</v>
          </cell>
          <cell r="Y665">
            <v>0</v>
          </cell>
          <cell r="Z665">
            <v>0</v>
          </cell>
          <cell r="AA665">
            <v>0</v>
          </cell>
          <cell r="AB665">
            <v>0</v>
          </cell>
          <cell r="AC665" t="str">
            <v>Lake Skader-Shkoder Integrated Ecosystem Management</v>
          </cell>
          <cell r="AD665" t="str">
            <v>FSP</v>
          </cell>
          <cell r="AE665" t="str">
            <v>GET</v>
          </cell>
          <cell r="AF665" t="str">
            <v>IW</v>
          </cell>
          <cell r="AG665">
            <v>0</v>
          </cell>
          <cell r="AH665" t="str">
            <v>GEF - 4</v>
          </cell>
          <cell r="AI665">
            <v>39574</v>
          </cell>
          <cell r="AJ665">
            <v>2008</v>
          </cell>
          <cell r="AK665">
            <v>39630</v>
          </cell>
          <cell r="AL665">
            <v>2008</v>
          </cell>
          <cell r="AM665">
            <v>0</v>
          </cell>
          <cell r="AN665">
            <v>41182</v>
          </cell>
          <cell r="AO665">
            <v>41274</v>
          </cell>
          <cell r="AP665">
            <v>41274</v>
          </cell>
          <cell r="AQ665">
            <v>2012</v>
          </cell>
          <cell r="AR665">
            <v>0</v>
          </cell>
          <cell r="AS665">
            <v>0</v>
          </cell>
          <cell r="AT665">
            <v>2014</v>
          </cell>
          <cell r="AU665">
            <v>0</v>
          </cell>
          <cell r="AV665">
            <v>2013</v>
          </cell>
          <cell r="AW665">
            <v>0</v>
          </cell>
          <cell r="AX665">
            <v>4.55</v>
          </cell>
          <cell r="AY665">
            <v>0.45</v>
          </cell>
          <cell r="AZ665">
            <v>5</v>
          </cell>
          <cell r="BA665">
            <v>0</v>
          </cell>
          <cell r="BB665">
            <v>15.21</v>
          </cell>
          <cell r="BC665" t="str">
            <v>UA</v>
          </cell>
          <cell r="BD665">
            <v>0</v>
          </cell>
          <cell r="BE665">
            <v>0</v>
          </cell>
          <cell r="BF665">
            <v>0</v>
          </cell>
          <cell r="BG665">
            <v>0</v>
          </cell>
          <cell r="BH665">
            <v>0</v>
          </cell>
          <cell r="BI665">
            <v>0</v>
          </cell>
          <cell r="BJ665">
            <v>0</v>
          </cell>
          <cell r="BK665">
            <v>0</v>
          </cell>
          <cell r="BL665">
            <v>0</v>
          </cell>
          <cell r="BM665">
            <v>1</v>
          </cell>
          <cell r="BN665">
            <v>4</v>
          </cell>
          <cell r="BO665">
            <v>0</v>
          </cell>
          <cell r="BP665">
            <v>0</v>
          </cell>
          <cell r="BQ665">
            <v>0</v>
          </cell>
          <cell r="BR665">
            <v>0</v>
          </cell>
          <cell r="BS665">
            <v>0</v>
          </cell>
          <cell r="BT665">
            <v>0</v>
          </cell>
          <cell r="BU665">
            <v>0</v>
          </cell>
          <cell r="BV665">
            <v>0</v>
          </cell>
          <cell r="BW665">
            <v>0</v>
          </cell>
          <cell r="BX665">
            <v>0</v>
          </cell>
          <cell r="BY665">
            <v>0</v>
          </cell>
          <cell r="BZ665">
            <v>0</v>
          </cell>
          <cell r="CA665">
            <v>0</v>
          </cell>
          <cell r="CB665">
            <v>0</v>
          </cell>
          <cell r="CC665">
            <v>0</v>
          </cell>
          <cell r="CD665">
            <v>0</v>
          </cell>
          <cell r="CE665">
            <v>0</v>
          </cell>
          <cell r="CF665">
            <v>0</v>
          </cell>
          <cell r="CG665">
            <v>0</v>
          </cell>
          <cell r="CH665">
            <v>0</v>
          </cell>
          <cell r="CI665">
            <v>0</v>
          </cell>
          <cell r="CJ665">
            <v>0</v>
          </cell>
          <cell r="CK665">
            <v>0</v>
          </cell>
          <cell r="CL665">
            <v>0</v>
          </cell>
          <cell r="CM665">
            <v>0</v>
          </cell>
          <cell r="CN665">
            <v>0</v>
          </cell>
          <cell r="CO665">
            <v>0</v>
          </cell>
          <cell r="CP665">
            <v>0</v>
          </cell>
          <cell r="CQ665">
            <v>0</v>
          </cell>
          <cell r="CR665">
            <v>0</v>
          </cell>
          <cell r="CS665">
            <v>0</v>
          </cell>
          <cell r="CT665">
            <v>0</v>
          </cell>
          <cell r="CU665">
            <v>0</v>
          </cell>
          <cell r="CV665">
            <v>0</v>
          </cell>
          <cell r="CW665">
            <v>0</v>
          </cell>
          <cell r="CX665">
            <v>0</v>
          </cell>
          <cell r="CY665">
            <v>4</v>
          </cell>
          <cell r="CZ665">
            <v>1</v>
          </cell>
          <cell r="DA665">
            <v>0</v>
          </cell>
          <cell r="DB665">
            <v>0</v>
          </cell>
          <cell r="DC665">
            <v>0</v>
          </cell>
          <cell r="DD665">
            <v>0</v>
          </cell>
          <cell r="DE665">
            <v>1</v>
          </cell>
          <cell r="DF665" t="str">
            <v>U</v>
          </cell>
          <cell r="DG665" t="str">
            <v>SUBSTANTIAL</v>
          </cell>
          <cell r="DH665" t="str">
            <v>MODEST</v>
          </cell>
          <cell r="DI665">
            <v>4</v>
          </cell>
          <cell r="DJ665">
            <v>4</v>
          </cell>
          <cell r="DK665">
            <v>5</v>
          </cell>
          <cell r="DL665">
            <v>0</v>
          </cell>
          <cell r="DM665">
            <v>0</v>
          </cell>
          <cell r="DN665">
            <v>0</v>
          </cell>
          <cell r="DO665">
            <v>0</v>
          </cell>
          <cell r="DP665">
            <v>0</v>
          </cell>
          <cell r="DQ665">
            <v>0</v>
          </cell>
          <cell r="DR665">
            <v>0</v>
          </cell>
          <cell r="DS665">
            <v>0</v>
          </cell>
          <cell r="DT665">
            <v>0</v>
          </cell>
          <cell r="DU665">
            <v>0</v>
          </cell>
          <cell r="DV665">
            <v>0</v>
          </cell>
          <cell r="DW665">
            <v>0</v>
          </cell>
          <cell r="DX665">
            <v>0</v>
          </cell>
          <cell r="DY665">
            <v>0</v>
          </cell>
          <cell r="DZ665">
            <v>0</v>
          </cell>
          <cell r="EA665">
            <v>0</v>
          </cell>
          <cell r="EB665">
            <v>0</v>
          </cell>
          <cell r="EC665">
            <v>0</v>
          </cell>
          <cell r="ED665">
            <v>0</v>
          </cell>
          <cell r="EE665">
            <v>0</v>
          </cell>
          <cell r="EF665">
            <v>0</v>
          </cell>
          <cell r="EG665">
            <v>0</v>
          </cell>
          <cell r="EH665">
            <v>0</v>
          </cell>
          <cell r="EI665">
            <v>0</v>
          </cell>
          <cell r="EJ665">
            <v>0</v>
          </cell>
          <cell r="EK665">
            <v>0</v>
          </cell>
          <cell r="EL665">
            <v>0</v>
          </cell>
          <cell r="EM665">
            <v>0</v>
          </cell>
        </row>
        <row r="666">
          <cell r="A666">
            <v>2135</v>
          </cell>
          <cell r="B666" t="e">
            <v>#N/A</v>
          </cell>
          <cell r="C666" t="str">
            <v>P075728</v>
          </cell>
          <cell r="D666" t="str">
            <v>No</v>
          </cell>
          <cell r="E666" t="str">
            <v>Yes</v>
          </cell>
          <cell r="F666" t="str">
            <v>IAEO</v>
          </cell>
          <cell r="G666" t="str">
            <v>World Bank</v>
          </cell>
          <cell r="H666" t="str">
            <v>WB</v>
          </cell>
          <cell r="I666">
            <v>0</v>
          </cell>
          <cell r="J666" t="str">
            <v>WB</v>
          </cell>
          <cell r="K666">
            <v>0</v>
          </cell>
          <cell r="L666" t="str">
            <v>China</v>
          </cell>
          <cell r="M666">
            <v>0</v>
          </cell>
          <cell r="N666" t="str">
            <v>Asia</v>
          </cell>
          <cell r="O666" t="str">
            <v>Asia</v>
          </cell>
          <cell r="P666">
            <v>0</v>
          </cell>
          <cell r="Q666">
            <v>0</v>
          </cell>
          <cell r="R666">
            <v>1</v>
          </cell>
          <cell r="S666">
            <v>0</v>
          </cell>
          <cell r="T666">
            <v>0</v>
          </cell>
          <cell r="U666">
            <v>0</v>
          </cell>
          <cell r="V666">
            <v>0</v>
          </cell>
          <cell r="W666">
            <v>0</v>
          </cell>
          <cell r="X666">
            <v>0</v>
          </cell>
          <cell r="Y666">
            <v>0</v>
          </cell>
          <cell r="Z666">
            <v>0</v>
          </cell>
          <cell r="AA666">
            <v>0</v>
          </cell>
          <cell r="AB666">
            <v>0</v>
          </cell>
          <cell r="AC666" t="str">
            <v>Guangdong - Pearl River Delta Urban Environment</v>
          </cell>
          <cell r="AD666" t="str">
            <v>FSP</v>
          </cell>
          <cell r="AE666" t="str">
            <v>GET</v>
          </cell>
          <cell r="AF666" t="str">
            <v>IW</v>
          </cell>
          <cell r="AG666">
            <v>0</v>
          </cell>
          <cell r="AH666" t="str">
            <v>GEF - 3</v>
          </cell>
          <cell r="AI666">
            <v>38117</v>
          </cell>
          <cell r="AJ666">
            <v>2004</v>
          </cell>
          <cell r="AK666">
            <v>38173</v>
          </cell>
          <cell r="AL666">
            <v>2004</v>
          </cell>
          <cell r="AM666">
            <v>0</v>
          </cell>
          <cell r="AN666">
            <v>40178</v>
          </cell>
          <cell r="AO666">
            <v>40908</v>
          </cell>
          <cell r="AP666">
            <v>40908</v>
          </cell>
          <cell r="AQ666">
            <v>2011</v>
          </cell>
          <cell r="AR666">
            <v>0</v>
          </cell>
          <cell r="AS666">
            <v>0</v>
          </cell>
          <cell r="AT666">
            <v>2014</v>
          </cell>
          <cell r="AU666">
            <v>0</v>
          </cell>
          <cell r="AV666">
            <v>2012</v>
          </cell>
          <cell r="AW666">
            <v>0</v>
          </cell>
          <cell r="AX666">
            <v>10</v>
          </cell>
          <cell r="AY666">
            <v>0</v>
          </cell>
          <cell r="AZ666">
            <v>10</v>
          </cell>
          <cell r="BA666">
            <v>0</v>
          </cell>
          <cell r="BB666">
            <v>421.9</v>
          </cell>
          <cell r="BC666">
            <v>510.8</v>
          </cell>
          <cell r="BD666">
            <v>0</v>
          </cell>
          <cell r="BE666">
            <v>0</v>
          </cell>
          <cell r="BF666">
            <v>0</v>
          </cell>
          <cell r="BG666">
            <v>0</v>
          </cell>
          <cell r="BH666">
            <v>0</v>
          </cell>
          <cell r="BI666">
            <v>0</v>
          </cell>
          <cell r="BJ666">
            <v>0</v>
          </cell>
          <cell r="BK666">
            <v>1</v>
          </cell>
          <cell r="BL666">
            <v>0</v>
          </cell>
          <cell r="BM666">
            <v>0</v>
          </cell>
          <cell r="BN666">
            <v>3</v>
          </cell>
          <cell r="BO666">
            <v>0</v>
          </cell>
          <cell r="BP666">
            <v>0</v>
          </cell>
          <cell r="BQ666">
            <v>0</v>
          </cell>
          <cell r="BR666">
            <v>0</v>
          </cell>
          <cell r="BS666">
            <v>0</v>
          </cell>
          <cell r="BT666">
            <v>0</v>
          </cell>
          <cell r="BU666">
            <v>0</v>
          </cell>
          <cell r="BV666">
            <v>0</v>
          </cell>
          <cell r="BW666">
            <v>0</v>
          </cell>
          <cell r="BX666">
            <v>0</v>
          </cell>
          <cell r="BY666">
            <v>0</v>
          </cell>
          <cell r="BZ666">
            <v>0</v>
          </cell>
          <cell r="CA666">
            <v>0</v>
          </cell>
          <cell r="CB666">
            <v>0</v>
          </cell>
          <cell r="CC666">
            <v>0</v>
          </cell>
          <cell r="CD666">
            <v>0</v>
          </cell>
          <cell r="CE666">
            <v>0</v>
          </cell>
          <cell r="CF666">
            <v>0</v>
          </cell>
          <cell r="CG666">
            <v>0</v>
          </cell>
          <cell r="CH666">
            <v>0</v>
          </cell>
          <cell r="CI666">
            <v>0</v>
          </cell>
          <cell r="CJ666">
            <v>0</v>
          </cell>
          <cell r="CK666">
            <v>0</v>
          </cell>
          <cell r="CL666">
            <v>0</v>
          </cell>
          <cell r="CM666">
            <v>0</v>
          </cell>
          <cell r="CN666">
            <v>0</v>
          </cell>
          <cell r="CO666">
            <v>0</v>
          </cell>
          <cell r="CP666">
            <v>0</v>
          </cell>
          <cell r="CQ666">
            <v>0</v>
          </cell>
          <cell r="CR666">
            <v>0</v>
          </cell>
          <cell r="CS666">
            <v>0</v>
          </cell>
          <cell r="CT666">
            <v>0</v>
          </cell>
          <cell r="CU666">
            <v>0</v>
          </cell>
          <cell r="CV666">
            <v>0</v>
          </cell>
          <cell r="CW666">
            <v>0</v>
          </cell>
          <cell r="CX666">
            <v>0</v>
          </cell>
          <cell r="CY666">
            <v>3</v>
          </cell>
          <cell r="CZ666">
            <v>0</v>
          </cell>
          <cell r="DA666">
            <v>0</v>
          </cell>
          <cell r="DB666">
            <v>0</v>
          </cell>
          <cell r="DC666">
            <v>0</v>
          </cell>
          <cell r="DD666">
            <v>0</v>
          </cell>
          <cell r="DE666">
            <v>2</v>
          </cell>
          <cell r="DF666" t="str">
            <v>MU</v>
          </cell>
          <cell r="DG666" t="str">
            <v>MODEST</v>
          </cell>
          <cell r="DH666" t="str">
            <v>SUBSTANTIAL</v>
          </cell>
          <cell r="DI666">
            <v>3</v>
          </cell>
          <cell r="DJ666">
            <v>4</v>
          </cell>
          <cell r="DK666">
            <v>5</v>
          </cell>
          <cell r="DL666">
            <v>0</v>
          </cell>
          <cell r="DM666">
            <v>0</v>
          </cell>
          <cell r="DN666">
            <v>0</v>
          </cell>
          <cell r="DO666">
            <v>0</v>
          </cell>
          <cell r="DP666">
            <v>0</v>
          </cell>
          <cell r="DQ666">
            <v>0</v>
          </cell>
          <cell r="DR666">
            <v>0</v>
          </cell>
          <cell r="DS666">
            <v>0</v>
          </cell>
          <cell r="DT666">
            <v>0</v>
          </cell>
          <cell r="DU666">
            <v>0</v>
          </cell>
          <cell r="DV666">
            <v>0</v>
          </cell>
          <cell r="DW666">
            <v>0</v>
          </cell>
          <cell r="DX666">
            <v>0</v>
          </cell>
          <cell r="DY666">
            <v>0</v>
          </cell>
          <cell r="DZ666">
            <v>0</v>
          </cell>
          <cell r="EA666">
            <v>0</v>
          </cell>
          <cell r="EB666">
            <v>0</v>
          </cell>
          <cell r="EC666">
            <v>0</v>
          </cell>
          <cell r="ED666">
            <v>0</v>
          </cell>
          <cell r="EE666">
            <v>0</v>
          </cell>
          <cell r="EF666">
            <v>0</v>
          </cell>
          <cell r="EG666">
            <v>0</v>
          </cell>
          <cell r="EH666">
            <v>0</v>
          </cell>
          <cell r="EI666">
            <v>0</v>
          </cell>
          <cell r="EJ666">
            <v>0</v>
          </cell>
          <cell r="EK666">
            <v>0</v>
          </cell>
          <cell r="EL666">
            <v>0</v>
          </cell>
          <cell r="EM666">
            <v>0</v>
          </cell>
        </row>
        <row r="667">
          <cell r="A667">
            <v>2138</v>
          </cell>
          <cell r="B667" t="e">
            <v>#N/A</v>
          </cell>
          <cell r="C667" t="str">
            <v>P079610</v>
          </cell>
          <cell r="D667" t="str">
            <v>No</v>
          </cell>
          <cell r="E667" t="str">
            <v>Yes</v>
          </cell>
          <cell r="F667" t="str">
            <v>IAEO</v>
          </cell>
          <cell r="G667" t="str">
            <v>World Bank</v>
          </cell>
          <cell r="H667" t="str">
            <v>WB</v>
          </cell>
          <cell r="I667">
            <v>0</v>
          </cell>
          <cell r="J667" t="str">
            <v>WB</v>
          </cell>
          <cell r="K667">
            <v>0</v>
          </cell>
          <cell r="L667" t="str">
            <v>China, Thailand, Vietnam</v>
          </cell>
          <cell r="M667" t="str">
            <v>China, Thailand, Vietnam</v>
          </cell>
          <cell r="N667" t="str">
            <v>EAP</v>
          </cell>
          <cell r="O667" t="str">
            <v>Asia</v>
          </cell>
          <cell r="P667">
            <v>0</v>
          </cell>
          <cell r="Q667">
            <v>1</v>
          </cell>
          <cell r="R667">
            <v>0</v>
          </cell>
          <cell r="S667">
            <v>0</v>
          </cell>
          <cell r="T667">
            <v>0</v>
          </cell>
          <cell r="U667">
            <v>0</v>
          </cell>
          <cell r="V667">
            <v>0</v>
          </cell>
          <cell r="W667">
            <v>0</v>
          </cell>
          <cell r="X667">
            <v>0</v>
          </cell>
          <cell r="Y667" t="str">
            <v>Government</v>
          </cell>
          <cell r="Z667" t="str">
            <v>Govt</v>
          </cell>
          <cell r="AA667">
            <v>0</v>
          </cell>
          <cell r="AB667">
            <v>0</v>
          </cell>
          <cell r="AC667" t="str">
            <v>4E-GEF-Livestock Waste Management</v>
          </cell>
          <cell r="AD667" t="str">
            <v>FSP</v>
          </cell>
          <cell r="AE667" t="str">
            <v>GET</v>
          </cell>
          <cell r="AF667" t="str">
            <v>IW</v>
          </cell>
          <cell r="AG667">
            <v>0</v>
          </cell>
          <cell r="AH667" t="str">
            <v>GEF - 3</v>
          </cell>
          <cell r="AI667">
            <v>38770</v>
          </cell>
          <cell r="AJ667">
            <v>2006</v>
          </cell>
          <cell r="AK667">
            <v>38972</v>
          </cell>
          <cell r="AL667">
            <v>2006</v>
          </cell>
          <cell r="AM667">
            <v>39940</v>
          </cell>
          <cell r="AN667">
            <v>40908</v>
          </cell>
          <cell r="AO667">
            <v>40908</v>
          </cell>
          <cell r="AP667">
            <v>40908</v>
          </cell>
          <cell r="AQ667">
            <v>2011</v>
          </cell>
          <cell r="AR667">
            <v>63</v>
          </cell>
          <cell r="AS667">
            <v>0</v>
          </cell>
          <cell r="AT667">
            <v>2013</v>
          </cell>
          <cell r="AU667">
            <v>41086</v>
          </cell>
          <cell r="AV667">
            <v>2012</v>
          </cell>
          <cell r="AW667">
            <v>0</v>
          </cell>
          <cell r="AX667">
            <v>7</v>
          </cell>
          <cell r="AY667">
            <v>0.7</v>
          </cell>
          <cell r="AZ667">
            <v>7.7</v>
          </cell>
          <cell r="BA667">
            <v>0</v>
          </cell>
          <cell r="BB667">
            <v>17.0063</v>
          </cell>
          <cell r="BC667">
            <v>18.22</v>
          </cell>
          <cell r="BD667">
            <v>2.4294714285714285</v>
          </cell>
          <cell r="BE667">
            <v>2.6028571428571428</v>
          </cell>
          <cell r="BF667">
            <v>1.0713676696283141</v>
          </cell>
          <cell r="BG667">
            <v>0</v>
          </cell>
          <cell r="BH667">
            <v>0</v>
          </cell>
          <cell r="BI667">
            <v>0</v>
          </cell>
          <cell r="BJ667">
            <v>0</v>
          </cell>
          <cell r="BK667">
            <v>1</v>
          </cell>
          <cell r="BL667">
            <v>0</v>
          </cell>
          <cell r="BM667">
            <v>1</v>
          </cell>
          <cell r="BN667">
            <v>4</v>
          </cell>
          <cell r="BO667">
            <v>0</v>
          </cell>
          <cell r="BP667">
            <v>2</v>
          </cell>
          <cell r="BQ667" t="str">
            <v>MU</v>
          </cell>
          <cell r="BR667">
            <v>2</v>
          </cell>
          <cell r="BS667">
            <v>2</v>
          </cell>
          <cell r="BT667">
            <v>0</v>
          </cell>
          <cell r="BU667">
            <v>2</v>
          </cell>
          <cell r="BV667">
            <v>0</v>
          </cell>
          <cell r="BW667">
            <v>0</v>
          </cell>
          <cell r="BX667">
            <v>0</v>
          </cell>
          <cell r="BY667" t="str">
            <v>SUBSTANTIAL</v>
          </cell>
          <cell r="BZ667">
            <v>1</v>
          </cell>
          <cell r="CA667" t="str">
            <v>SUBSTANTIAL</v>
          </cell>
          <cell r="CB667">
            <v>1</v>
          </cell>
          <cell r="CC667">
            <v>0</v>
          </cell>
          <cell r="CD667">
            <v>4</v>
          </cell>
          <cell r="CE667">
            <v>1</v>
          </cell>
          <cell r="CF667">
            <v>5</v>
          </cell>
          <cell r="CG667">
            <v>1</v>
          </cell>
          <cell r="CH667">
            <v>5</v>
          </cell>
          <cell r="CI667">
            <v>1</v>
          </cell>
          <cell r="CJ667">
            <v>0</v>
          </cell>
          <cell r="CK667">
            <v>0</v>
          </cell>
          <cell r="CL667">
            <v>0</v>
          </cell>
          <cell r="CM667">
            <v>0</v>
          </cell>
          <cell r="CN667">
            <v>0</v>
          </cell>
          <cell r="CO667">
            <v>0</v>
          </cell>
          <cell r="CP667">
            <v>0</v>
          </cell>
          <cell r="CQ667">
            <v>0</v>
          </cell>
          <cell r="CR667">
            <v>0</v>
          </cell>
          <cell r="CS667">
            <v>0</v>
          </cell>
          <cell r="CT667">
            <v>0</v>
          </cell>
          <cell r="CU667">
            <v>0</v>
          </cell>
          <cell r="CV667" t="str">
            <v>Not rated</v>
          </cell>
          <cell r="CW667" t="str">
            <v>Not rated</v>
          </cell>
          <cell r="CX667" t="str">
            <v>Not rated</v>
          </cell>
          <cell r="CY667">
            <v>4</v>
          </cell>
          <cell r="CZ667">
            <v>1</v>
          </cell>
          <cell r="DA667" t="str">
            <v>MU</v>
          </cell>
          <cell r="DB667" t="str">
            <v>MU</v>
          </cell>
          <cell r="DC667" t="str">
            <v>Not rated</v>
          </cell>
          <cell r="DD667" t="str">
            <v>MU</v>
          </cell>
          <cell r="DE667">
            <v>2</v>
          </cell>
          <cell r="DF667" t="str">
            <v>MU</v>
          </cell>
          <cell r="DG667" t="str">
            <v>SUBSTANTIAL</v>
          </cell>
          <cell r="DH667" t="str">
            <v>SUBSTANTIAL</v>
          </cell>
          <cell r="DI667">
            <v>4</v>
          </cell>
          <cell r="DJ667">
            <v>5</v>
          </cell>
          <cell r="DK667">
            <v>5</v>
          </cell>
          <cell r="DL667">
            <v>0</v>
          </cell>
          <cell r="DM667">
            <v>0</v>
          </cell>
          <cell r="DN667">
            <v>0</v>
          </cell>
          <cell r="DO667">
            <v>0</v>
          </cell>
          <cell r="DP667">
            <v>0</v>
          </cell>
          <cell r="DQ667">
            <v>0</v>
          </cell>
          <cell r="DR667">
            <v>0</v>
          </cell>
          <cell r="DS667">
            <v>0</v>
          </cell>
          <cell r="DT667">
            <v>0</v>
          </cell>
          <cell r="DU667">
            <v>0</v>
          </cell>
          <cell r="DV667">
            <v>0</v>
          </cell>
          <cell r="DW667">
            <v>0</v>
          </cell>
          <cell r="DX667">
            <v>0</v>
          </cell>
          <cell r="DY667">
            <v>0</v>
          </cell>
          <cell r="DZ667">
            <v>0</v>
          </cell>
          <cell r="EA667">
            <v>0</v>
          </cell>
          <cell r="EB667">
            <v>0</v>
          </cell>
          <cell r="EC667">
            <v>0</v>
          </cell>
          <cell r="ED667">
            <v>0</v>
          </cell>
          <cell r="EE667">
            <v>0</v>
          </cell>
          <cell r="EF667">
            <v>0</v>
          </cell>
          <cell r="EG667">
            <v>0</v>
          </cell>
          <cell r="EH667">
            <v>0</v>
          </cell>
          <cell r="EI667">
            <v>0</v>
          </cell>
          <cell r="EJ667">
            <v>0</v>
          </cell>
          <cell r="EK667">
            <v>0</v>
          </cell>
          <cell r="EL667">
            <v>0</v>
          </cell>
          <cell r="EM667">
            <v>0</v>
          </cell>
        </row>
        <row r="668">
          <cell r="A668">
            <v>2140</v>
          </cell>
          <cell r="B668">
            <v>2140</v>
          </cell>
          <cell r="C668">
            <v>0</v>
          </cell>
          <cell r="D668" t="str">
            <v>No</v>
          </cell>
          <cell r="E668" t="str">
            <v>Yes</v>
          </cell>
          <cell r="F668" t="str">
            <v>IAEO</v>
          </cell>
          <cell r="G668" t="str">
            <v>UNEP</v>
          </cell>
          <cell r="H668" t="str">
            <v>UNEP</v>
          </cell>
          <cell r="I668">
            <v>0</v>
          </cell>
          <cell r="J668" t="str">
            <v>UNEP</v>
          </cell>
          <cell r="K668">
            <v>0</v>
          </cell>
          <cell r="L668" t="str">
            <v>Ethiopia, Ghana, Uganda, Zambia</v>
          </cell>
          <cell r="M668" t="str">
            <v>Ethiopia, Ghana, Uganda, Zambia</v>
          </cell>
          <cell r="N668" t="str">
            <v>AFR</v>
          </cell>
          <cell r="O668" t="str">
            <v>AFR</v>
          </cell>
          <cell r="P668">
            <v>0</v>
          </cell>
          <cell r="Q668">
            <v>1</v>
          </cell>
          <cell r="R668">
            <v>0</v>
          </cell>
          <cell r="S668">
            <v>0</v>
          </cell>
          <cell r="T668">
            <v>0</v>
          </cell>
          <cell r="U668">
            <v>0</v>
          </cell>
          <cell r="V668">
            <v>2</v>
          </cell>
          <cell r="W668">
            <v>2</v>
          </cell>
          <cell r="X668">
            <v>0</v>
          </cell>
          <cell r="Y668" t="str">
            <v>Government</v>
          </cell>
          <cell r="Z668" t="str">
            <v>Govt</v>
          </cell>
          <cell r="AA668">
            <v>0</v>
          </cell>
          <cell r="AB668">
            <v>0</v>
          </cell>
          <cell r="AC668" t="str">
            <v>Removing Barriers to Invasive Plant Management in Africa</v>
          </cell>
          <cell r="AD668" t="str">
            <v>FSP</v>
          </cell>
          <cell r="AE668" t="str">
            <v>GET</v>
          </cell>
          <cell r="AF668" t="str">
            <v>BD</v>
          </cell>
          <cell r="AG668">
            <v>0</v>
          </cell>
          <cell r="AH668" t="str">
            <v>GEF - 3</v>
          </cell>
          <cell r="AI668">
            <v>38637</v>
          </cell>
          <cell r="AJ668">
            <v>2005</v>
          </cell>
          <cell r="AK668">
            <v>38718</v>
          </cell>
          <cell r="AL668">
            <v>2006</v>
          </cell>
          <cell r="AM668">
            <v>39539</v>
          </cell>
          <cell r="AN668">
            <v>40695</v>
          </cell>
          <cell r="AO668">
            <v>40360</v>
          </cell>
          <cell r="AP668">
            <v>40360</v>
          </cell>
          <cell r="AQ668">
            <v>2010</v>
          </cell>
          <cell r="AR668">
            <v>54</v>
          </cell>
          <cell r="AS668">
            <v>0</v>
          </cell>
          <cell r="AT668">
            <v>2013</v>
          </cell>
          <cell r="AU668">
            <v>41122</v>
          </cell>
          <cell r="AV668">
            <v>2012</v>
          </cell>
          <cell r="AW668">
            <v>0</v>
          </cell>
          <cell r="AX668">
            <v>5</v>
          </cell>
          <cell r="AY668">
            <v>0.72499999999999998</v>
          </cell>
          <cell r="AZ668">
            <v>5.7249999999999996</v>
          </cell>
          <cell r="BA668">
            <v>0</v>
          </cell>
          <cell r="BB668">
            <v>6.1739799999999994</v>
          </cell>
          <cell r="BC668">
            <v>4.8029999999999999</v>
          </cell>
          <cell r="BD668">
            <v>1.2347959999999998</v>
          </cell>
          <cell r="BE668">
            <v>0.96060000000000001</v>
          </cell>
          <cell r="BF668">
            <v>0.77794226738667771</v>
          </cell>
          <cell r="BG668">
            <v>0</v>
          </cell>
          <cell r="BH668">
            <v>0</v>
          </cell>
          <cell r="BI668">
            <v>0</v>
          </cell>
          <cell r="BJ668">
            <v>0</v>
          </cell>
          <cell r="BK668">
            <v>0</v>
          </cell>
          <cell r="BL668">
            <v>0</v>
          </cell>
          <cell r="BM668">
            <v>1</v>
          </cell>
          <cell r="BN668">
            <v>4</v>
          </cell>
          <cell r="BO668">
            <v>0</v>
          </cell>
          <cell r="BP668">
            <v>2</v>
          </cell>
          <cell r="BQ668" t="str">
            <v>MU</v>
          </cell>
          <cell r="BR668">
            <v>2</v>
          </cell>
          <cell r="BS668">
            <v>3</v>
          </cell>
          <cell r="BT668">
            <v>3</v>
          </cell>
          <cell r="BU668">
            <v>3</v>
          </cell>
          <cell r="BV668">
            <v>0</v>
          </cell>
          <cell r="BW668">
            <v>0</v>
          </cell>
          <cell r="BX668">
            <v>0</v>
          </cell>
          <cell r="BY668">
            <v>4</v>
          </cell>
          <cell r="BZ668">
            <v>1</v>
          </cell>
          <cell r="CA668">
            <v>5</v>
          </cell>
          <cell r="CB668">
            <v>1</v>
          </cell>
          <cell r="CC668">
            <v>0</v>
          </cell>
          <cell r="CD668">
            <v>4</v>
          </cell>
          <cell r="CE668">
            <v>1</v>
          </cell>
          <cell r="CF668">
            <v>4</v>
          </cell>
          <cell r="CG668">
            <v>1</v>
          </cell>
          <cell r="CH668">
            <v>5</v>
          </cell>
          <cell r="CI668">
            <v>1</v>
          </cell>
          <cell r="CJ668">
            <v>5</v>
          </cell>
          <cell r="CK668">
            <v>1</v>
          </cell>
          <cell r="CL668">
            <v>5</v>
          </cell>
          <cell r="CM668">
            <v>1</v>
          </cell>
          <cell r="CN668">
            <v>6</v>
          </cell>
          <cell r="CO668">
            <v>1</v>
          </cell>
          <cell r="CP668">
            <v>5</v>
          </cell>
          <cell r="CQ668">
            <v>1</v>
          </cell>
          <cell r="CR668">
            <v>6</v>
          </cell>
          <cell r="CS668">
            <v>1</v>
          </cell>
          <cell r="CT668">
            <v>5</v>
          </cell>
          <cell r="CU668">
            <v>1</v>
          </cell>
          <cell r="CV668">
            <v>6</v>
          </cell>
          <cell r="CW668">
            <v>4</v>
          </cell>
          <cell r="CX668">
            <v>5</v>
          </cell>
          <cell r="CY668">
            <v>4</v>
          </cell>
          <cell r="CZ668">
            <v>1</v>
          </cell>
          <cell r="DA668" t="str">
            <v>MU</v>
          </cell>
          <cell r="DB668" t="str">
            <v>ML</v>
          </cell>
          <cell r="DC668" t="str">
            <v>ML</v>
          </cell>
          <cell r="DD668" t="str">
            <v>ML</v>
          </cell>
          <cell r="DE668">
            <v>2</v>
          </cell>
          <cell r="DF668" t="str">
            <v>MU</v>
          </cell>
          <cell r="DG668">
            <v>4</v>
          </cell>
          <cell r="DH668">
            <v>5</v>
          </cell>
          <cell r="DI668">
            <v>4</v>
          </cell>
          <cell r="DJ668">
            <v>4</v>
          </cell>
          <cell r="DK668">
            <v>5</v>
          </cell>
          <cell r="DL668">
            <v>5</v>
          </cell>
          <cell r="DM668">
            <v>5</v>
          </cell>
          <cell r="DN668">
            <v>6</v>
          </cell>
          <cell r="DO668">
            <v>5</v>
          </cell>
          <cell r="DP668">
            <v>6</v>
          </cell>
          <cell r="DQ668">
            <v>5</v>
          </cell>
          <cell r="DR668">
            <v>0</v>
          </cell>
          <cell r="DS668">
            <v>0</v>
          </cell>
          <cell r="DT668">
            <v>0</v>
          </cell>
          <cell r="DU668">
            <v>0</v>
          </cell>
          <cell r="DV668">
            <v>0</v>
          </cell>
          <cell r="DW668">
            <v>0</v>
          </cell>
          <cell r="DX668">
            <v>0</v>
          </cell>
          <cell r="DY668">
            <v>0</v>
          </cell>
          <cell r="DZ668">
            <v>0</v>
          </cell>
          <cell r="EA668">
            <v>0</v>
          </cell>
          <cell r="EB668">
            <v>0</v>
          </cell>
          <cell r="EC668">
            <v>0</v>
          </cell>
          <cell r="ED668">
            <v>0</v>
          </cell>
          <cell r="EE668">
            <v>0</v>
          </cell>
          <cell r="EF668">
            <v>0</v>
          </cell>
          <cell r="EG668">
            <v>0</v>
          </cell>
          <cell r="EH668">
            <v>0</v>
          </cell>
          <cell r="EI668">
            <v>0</v>
          </cell>
          <cell r="EJ668">
            <v>0</v>
          </cell>
          <cell r="EK668">
            <v>0</v>
          </cell>
          <cell r="EL668">
            <v>0</v>
          </cell>
          <cell r="EM668">
            <v>0</v>
          </cell>
        </row>
        <row r="669">
          <cell r="A669">
            <v>2141</v>
          </cell>
          <cell r="B669" t="e">
            <v>#N/A</v>
          </cell>
          <cell r="C669">
            <v>84604</v>
          </cell>
          <cell r="D669" t="str">
            <v>No</v>
          </cell>
          <cell r="E669" t="str">
            <v>Yes</v>
          </cell>
          <cell r="F669" t="str">
            <v>IAEO</v>
          </cell>
          <cell r="G669" t="str">
            <v>World Bank</v>
          </cell>
          <cell r="H669" t="str">
            <v>WB</v>
          </cell>
          <cell r="I669">
            <v>0</v>
          </cell>
          <cell r="J669" t="str">
            <v>WB</v>
          </cell>
          <cell r="K669">
            <v>0</v>
          </cell>
          <cell r="L669" t="str">
            <v>Serbia</v>
          </cell>
          <cell r="M669">
            <v>0</v>
          </cell>
          <cell r="N669" t="str">
            <v>ECA</v>
          </cell>
          <cell r="O669" t="str">
            <v>ECA</v>
          </cell>
          <cell r="P669">
            <v>0</v>
          </cell>
          <cell r="Q669">
            <v>0</v>
          </cell>
          <cell r="R669">
            <v>1</v>
          </cell>
          <cell r="S669">
            <v>0</v>
          </cell>
          <cell r="T669">
            <v>0</v>
          </cell>
          <cell r="U669">
            <v>0</v>
          </cell>
          <cell r="V669">
            <v>0</v>
          </cell>
          <cell r="W669">
            <v>1</v>
          </cell>
          <cell r="X669">
            <v>0</v>
          </cell>
          <cell r="Y669">
            <v>0</v>
          </cell>
          <cell r="Z669">
            <v>0</v>
          </cell>
          <cell r="AA669">
            <v>0</v>
          </cell>
          <cell r="AB669">
            <v>0</v>
          </cell>
          <cell r="AC669" t="str">
            <v>DBSB Reduction of Enterprise Nutrient Discharges Project - RENDR - under WB-GEF Strategic Partnership for Nutrient Reduction in the Danube River and Black Sea</v>
          </cell>
          <cell r="AD669" t="str">
            <v>FSP</v>
          </cell>
          <cell r="AE669" t="str">
            <v>GET</v>
          </cell>
          <cell r="AF669" t="str">
            <v>IW</v>
          </cell>
          <cell r="AG669">
            <v>0</v>
          </cell>
          <cell r="AH669" t="str">
            <v>GEF - 3</v>
          </cell>
          <cell r="AI669">
            <v>38461</v>
          </cell>
          <cell r="AJ669">
            <v>2005</v>
          </cell>
          <cell r="AK669">
            <v>38701</v>
          </cell>
          <cell r="AL669">
            <v>2005</v>
          </cell>
          <cell r="AM669">
            <v>0</v>
          </cell>
          <cell r="AN669">
            <v>40268</v>
          </cell>
          <cell r="AO669">
            <v>40663</v>
          </cell>
          <cell r="AP669">
            <v>40663</v>
          </cell>
          <cell r="AQ669">
            <v>2011</v>
          </cell>
          <cell r="AR669">
            <v>0</v>
          </cell>
          <cell r="AS669">
            <v>0</v>
          </cell>
          <cell r="AT669">
            <v>2014</v>
          </cell>
          <cell r="AU669">
            <v>0</v>
          </cell>
          <cell r="AV669">
            <v>2011</v>
          </cell>
          <cell r="AW669">
            <v>0</v>
          </cell>
          <cell r="AX669">
            <v>9.02</v>
          </cell>
          <cell r="AY669">
            <v>0.35</v>
          </cell>
          <cell r="AZ669">
            <v>9.3699999999999992</v>
          </cell>
          <cell r="BA669">
            <v>0</v>
          </cell>
          <cell r="BB669">
            <v>13.120000000000001</v>
          </cell>
          <cell r="BC669">
            <v>12.23</v>
          </cell>
          <cell r="BD669">
            <v>0</v>
          </cell>
          <cell r="BE669">
            <v>0</v>
          </cell>
          <cell r="BF669">
            <v>0</v>
          </cell>
          <cell r="BG669">
            <v>0</v>
          </cell>
          <cell r="BH669">
            <v>0</v>
          </cell>
          <cell r="BI669">
            <v>0</v>
          </cell>
          <cell r="BJ669">
            <v>0</v>
          </cell>
          <cell r="BK669">
            <v>1</v>
          </cell>
          <cell r="BL669">
            <v>0</v>
          </cell>
          <cell r="BM669">
            <v>0</v>
          </cell>
          <cell r="BN669">
            <v>3</v>
          </cell>
          <cell r="BO669">
            <v>0</v>
          </cell>
          <cell r="BP669">
            <v>0</v>
          </cell>
          <cell r="BQ669">
            <v>0</v>
          </cell>
          <cell r="BR669">
            <v>0</v>
          </cell>
          <cell r="BS669">
            <v>0</v>
          </cell>
          <cell r="BT669">
            <v>0</v>
          </cell>
          <cell r="BU669">
            <v>0</v>
          </cell>
          <cell r="BV669">
            <v>0</v>
          </cell>
          <cell r="BW669">
            <v>0</v>
          </cell>
          <cell r="BX669">
            <v>0</v>
          </cell>
          <cell r="BY669">
            <v>0</v>
          </cell>
          <cell r="BZ669">
            <v>0</v>
          </cell>
          <cell r="CA669">
            <v>0</v>
          </cell>
          <cell r="CB669">
            <v>0</v>
          </cell>
          <cell r="CC669">
            <v>0</v>
          </cell>
          <cell r="CD669">
            <v>0</v>
          </cell>
          <cell r="CE669">
            <v>0</v>
          </cell>
          <cell r="CF669">
            <v>0</v>
          </cell>
          <cell r="CG669">
            <v>0</v>
          </cell>
          <cell r="CH669">
            <v>0</v>
          </cell>
          <cell r="CI669">
            <v>0</v>
          </cell>
          <cell r="CJ669">
            <v>0</v>
          </cell>
          <cell r="CK669">
            <v>0</v>
          </cell>
          <cell r="CL669">
            <v>0</v>
          </cell>
          <cell r="CM669">
            <v>0</v>
          </cell>
          <cell r="CN669">
            <v>0</v>
          </cell>
          <cell r="CO669">
            <v>0</v>
          </cell>
          <cell r="CP669">
            <v>0</v>
          </cell>
          <cell r="CQ669">
            <v>0</v>
          </cell>
          <cell r="CR669">
            <v>0</v>
          </cell>
          <cell r="CS669">
            <v>0</v>
          </cell>
          <cell r="CT669">
            <v>0</v>
          </cell>
          <cell r="CU669">
            <v>0</v>
          </cell>
          <cell r="CV669">
            <v>0</v>
          </cell>
          <cell r="CW669">
            <v>0</v>
          </cell>
          <cell r="CX669">
            <v>0</v>
          </cell>
          <cell r="CY669">
            <v>3</v>
          </cell>
          <cell r="CZ669">
            <v>0</v>
          </cell>
          <cell r="DA669">
            <v>0</v>
          </cell>
          <cell r="DB669">
            <v>0</v>
          </cell>
          <cell r="DC669">
            <v>0</v>
          </cell>
          <cell r="DD669">
            <v>0</v>
          </cell>
          <cell r="DE669">
            <v>2</v>
          </cell>
          <cell r="DF669" t="str">
            <v>MU</v>
          </cell>
          <cell r="DG669" t="str">
            <v>MODEST</v>
          </cell>
          <cell r="DH669" t="str">
            <v>MODEST</v>
          </cell>
          <cell r="DI669">
            <v>3</v>
          </cell>
          <cell r="DJ669">
            <v>4</v>
          </cell>
          <cell r="DK669">
            <v>5</v>
          </cell>
          <cell r="DL669">
            <v>0</v>
          </cell>
          <cell r="DM669">
            <v>0</v>
          </cell>
          <cell r="DN669">
            <v>0</v>
          </cell>
          <cell r="DO669">
            <v>0</v>
          </cell>
          <cell r="DP669">
            <v>0</v>
          </cell>
          <cell r="DQ669">
            <v>0</v>
          </cell>
          <cell r="DR669">
            <v>0</v>
          </cell>
          <cell r="DS669">
            <v>0</v>
          </cell>
          <cell r="DT669">
            <v>0</v>
          </cell>
          <cell r="DU669">
            <v>0</v>
          </cell>
          <cell r="DV669">
            <v>0</v>
          </cell>
          <cell r="DW669">
            <v>0</v>
          </cell>
          <cell r="DX669">
            <v>0</v>
          </cell>
          <cell r="DY669">
            <v>0</v>
          </cell>
          <cell r="DZ669">
            <v>0</v>
          </cell>
          <cell r="EA669">
            <v>0</v>
          </cell>
          <cell r="EB669">
            <v>0</v>
          </cell>
          <cell r="EC669">
            <v>0</v>
          </cell>
          <cell r="ED669">
            <v>0</v>
          </cell>
          <cell r="EE669">
            <v>0</v>
          </cell>
          <cell r="EF669">
            <v>0</v>
          </cell>
          <cell r="EG669">
            <v>0</v>
          </cell>
          <cell r="EH669">
            <v>0</v>
          </cell>
          <cell r="EI669">
            <v>0</v>
          </cell>
          <cell r="EJ669">
            <v>0</v>
          </cell>
          <cell r="EK669">
            <v>0</v>
          </cell>
          <cell r="EL669">
            <v>0</v>
          </cell>
          <cell r="EM669">
            <v>0</v>
          </cell>
        </row>
        <row r="670">
          <cell r="A670">
            <v>2151</v>
          </cell>
          <cell r="B670">
            <v>2151</v>
          </cell>
          <cell r="C670">
            <v>71100</v>
          </cell>
          <cell r="D670" t="str">
            <v>Yes</v>
          </cell>
          <cell r="E670" t="str">
            <v>No</v>
          </cell>
          <cell r="F670" t="str">
            <v>GEFIEO</v>
          </cell>
          <cell r="G670" t="str">
            <v>World Bank</v>
          </cell>
          <cell r="H670" t="str">
            <v>WB</v>
          </cell>
          <cell r="I670">
            <v>0</v>
          </cell>
          <cell r="J670" t="str">
            <v>WB</v>
          </cell>
          <cell r="K670" t="str">
            <v>WB</v>
          </cell>
          <cell r="L670" t="str">
            <v>Tanzania</v>
          </cell>
          <cell r="M670">
            <v>0</v>
          </cell>
          <cell r="N670" t="str">
            <v>AFR</v>
          </cell>
          <cell r="O670" t="str">
            <v>AFR</v>
          </cell>
          <cell r="P670">
            <v>0</v>
          </cell>
          <cell r="Q670">
            <v>0</v>
          </cell>
          <cell r="R670">
            <v>1</v>
          </cell>
          <cell r="S670">
            <v>0</v>
          </cell>
          <cell r="T670">
            <v>0</v>
          </cell>
          <cell r="U670">
            <v>0</v>
          </cell>
          <cell r="V670">
            <v>1</v>
          </cell>
          <cell r="W670">
            <v>0</v>
          </cell>
          <cell r="X670">
            <v>0</v>
          </cell>
          <cell r="Y670" t="str">
            <v>Multilateral</v>
          </cell>
          <cell r="Z670" t="str">
            <v>Bi_multilateral</v>
          </cell>
          <cell r="AA670" t="str">
            <v>Y</v>
          </cell>
          <cell r="AB670">
            <v>0</v>
          </cell>
          <cell r="AC670" t="str">
            <v>Novel Forms of Livestock &amp; Wildlife Integration Adjacent to Protected Areas in Africa</v>
          </cell>
          <cell r="AD670" t="str">
            <v>MSP</v>
          </cell>
          <cell r="AE670" t="str">
            <v>GET</v>
          </cell>
          <cell r="AF670" t="str">
            <v>BD</v>
          </cell>
          <cell r="AG670">
            <v>1</v>
          </cell>
          <cell r="AH670" t="str">
            <v>GEF - 3</v>
          </cell>
          <cell r="AI670">
            <v>37993</v>
          </cell>
          <cell r="AJ670">
            <v>2004</v>
          </cell>
          <cell r="AK670">
            <v>38426</v>
          </cell>
          <cell r="AL670">
            <v>2005</v>
          </cell>
          <cell r="AM670">
            <v>39210</v>
          </cell>
          <cell r="AN670">
            <v>0</v>
          </cell>
          <cell r="AO670">
            <v>39994</v>
          </cell>
          <cell r="AP670">
            <v>39994</v>
          </cell>
          <cell r="AQ670">
            <v>2009</v>
          </cell>
          <cell r="AR670">
            <v>51</v>
          </cell>
          <cell r="AS670">
            <v>0</v>
          </cell>
          <cell r="AT670">
            <v>2010</v>
          </cell>
          <cell r="AU670">
            <v>2011</v>
          </cell>
          <cell r="AV670">
            <v>2011</v>
          </cell>
          <cell r="AW670">
            <v>0</v>
          </cell>
          <cell r="AX670">
            <v>0.88</v>
          </cell>
          <cell r="AY670">
            <v>2.5000000000000001E-2</v>
          </cell>
          <cell r="AZ670">
            <v>0.90500000000000003</v>
          </cell>
          <cell r="BA670">
            <v>0.88</v>
          </cell>
          <cell r="BB670">
            <v>1.4590000000000001</v>
          </cell>
          <cell r="BC670">
            <v>1.4590000000000001</v>
          </cell>
          <cell r="BD670">
            <v>1.6579545454545455</v>
          </cell>
          <cell r="BE670">
            <v>1.6579545454545455</v>
          </cell>
          <cell r="BF670">
            <v>1</v>
          </cell>
          <cell r="BG670">
            <v>0</v>
          </cell>
          <cell r="BH670">
            <v>21</v>
          </cell>
          <cell r="BI670">
            <v>5</v>
          </cell>
          <cell r="BJ670">
            <v>1</v>
          </cell>
          <cell r="BK670">
            <v>1</v>
          </cell>
          <cell r="BL670">
            <v>0</v>
          </cell>
          <cell r="BM670">
            <v>1</v>
          </cell>
          <cell r="BN670">
            <v>5</v>
          </cell>
          <cell r="BO670">
            <v>1</v>
          </cell>
          <cell r="BP670">
            <v>3</v>
          </cell>
          <cell r="BQ670" t="str">
            <v>ML</v>
          </cell>
          <cell r="BR670">
            <v>0</v>
          </cell>
          <cell r="BS670">
            <v>3</v>
          </cell>
          <cell r="BT670">
            <v>4</v>
          </cell>
          <cell r="BU670">
            <v>3</v>
          </cell>
          <cell r="BV670">
            <v>0</v>
          </cell>
          <cell r="BW670" t="str">
            <v>UA</v>
          </cell>
          <cell r="BX670">
            <v>0</v>
          </cell>
          <cell r="BY670">
            <v>5</v>
          </cell>
          <cell r="BZ670">
            <v>1</v>
          </cell>
          <cell r="CA670" t="str">
            <v>UA</v>
          </cell>
          <cell r="CB670">
            <v>0</v>
          </cell>
          <cell r="CC670">
            <v>6</v>
          </cell>
          <cell r="CD670">
            <v>6</v>
          </cell>
          <cell r="CE670">
            <v>1</v>
          </cell>
          <cell r="CF670">
            <v>6</v>
          </cell>
          <cell r="CG670">
            <v>1</v>
          </cell>
          <cell r="CH670">
            <v>3</v>
          </cell>
          <cell r="CI670">
            <v>0</v>
          </cell>
          <cell r="CJ670">
            <v>5</v>
          </cell>
          <cell r="CK670">
            <v>1</v>
          </cell>
          <cell r="CL670">
            <v>3</v>
          </cell>
          <cell r="CM670">
            <v>0</v>
          </cell>
          <cell r="CN670">
            <v>4</v>
          </cell>
          <cell r="CO670">
            <v>1</v>
          </cell>
          <cell r="CP670">
            <v>6</v>
          </cell>
          <cell r="CQ670">
            <v>1</v>
          </cell>
          <cell r="CR670">
            <v>5</v>
          </cell>
          <cell r="CS670">
            <v>1</v>
          </cell>
          <cell r="CT670">
            <v>3</v>
          </cell>
          <cell r="CU670">
            <v>0</v>
          </cell>
          <cell r="CV670">
            <v>0</v>
          </cell>
          <cell r="CW670">
            <v>0</v>
          </cell>
          <cell r="CX670">
            <v>0</v>
          </cell>
          <cell r="CY670">
            <v>0</v>
          </cell>
          <cell r="CZ670">
            <v>0</v>
          </cell>
          <cell r="DA670">
            <v>0</v>
          </cell>
          <cell r="DB670">
            <v>0</v>
          </cell>
          <cell r="DC670">
            <v>0</v>
          </cell>
          <cell r="DD670">
            <v>0</v>
          </cell>
          <cell r="DE670">
            <v>0</v>
          </cell>
          <cell r="DF670">
            <v>0</v>
          </cell>
          <cell r="DG670">
            <v>0</v>
          </cell>
          <cell r="DH670">
            <v>0</v>
          </cell>
          <cell r="DI670">
            <v>0</v>
          </cell>
          <cell r="DJ670">
            <v>0</v>
          </cell>
          <cell r="DK670">
            <v>0</v>
          </cell>
          <cell r="DL670">
            <v>0</v>
          </cell>
          <cell r="DM670">
            <v>0</v>
          </cell>
          <cell r="DN670">
            <v>0</v>
          </cell>
          <cell r="DO670">
            <v>0</v>
          </cell>
          <cell r="DP670">
            <v>0</v>
          </cell>
          <cell r="DQ670">
            <v>0</v>
          </cell>
          <cell r="DR670">
            <v>5</v>
          </cell>
          <cell r="DS670">
            <v>5</v>
          </cell>
          <cell r="DT670">
            <v>5</v>
          </cell>
          <cell r="DU670">
            <v>5</v>
          </cell>
          <cell r="DV670">
            <v>1</v>
          </cell>
          <cell r="DW670">
            <v>0</v>
          </cell>
          <cell r="DX670">
            <v>3</v>
          </cell>
          <cell r="DY670">
            <v>4</v>
          </cell>
          <cell r="DZ670">
            <v>3</v>
          </cell>
          <cell r="EA670">
            <v>3</v>
          </cell>
          <cell r="EB670" t="str">
            <v>ML</v>
          </cell>
          <cell r="EC670">
            <v>5</v>
          </cell>
          <cell r="ED670" t="str">
            <v>UA</v>
          </cell>
          <cell r="EE670">
            <v>0</v>
          </cell>
          <cell r="EF670">
            <v>0</v>
          </cell>
          <cell r="EG670">
            <v>0</v>
          </cell>
          <cell r="EH670">
            <v>0</v>
          </cell>
          <cell r="EI670">
            <v>0</v>
          </cell>
          <cell r="EJ670">
            <v>0</v>
          </cell>
          <cell r="EK670">
            <v>0</v>
          </cell>
          <cell r="EL670">
            <v>0</v>
          </cell>
          <cell r="EM670">
            <v>0</v>
          </cell>
        </row>
        <row r="671">
          <cell r="A671">
            <v>2152</v>
          </cell>
          <cell r="B671">
            <v>2152</v>
          </cell>
          <cell r="C671" t="str">
            <v>P085089</v>
          </cell>
          <cell r="D671" t="str">
            <v>Yes</v>
          </cell>
          <cell r="E671" t="str">
            <v>No</v>
          </cell>
          <cell r="F671" t="str">
            <v>GEFIEO</v>
          </cell>
          <cell r="G671" t="str">
            <v>World Bank</v>
          </cell>
          <cell r="H671" t="str">
            <v>WB</v>
          </cell>
          <cell r="I671">
            <v>0</v>
          </cell>
          <cell r="J671" t="str">
            <v>WB</v>
          </cell>
          <cell r="K671">
            <v>0</v>
          </cell>
          <cell r="L671" t="str">
            <v>Albania</v>
          </cell>
          <cell r="M671">
            <v>0</v>
          </cell>
          <cell r="N671" t="str">
            <v>ECA</v>
          </cell>
          <cell r="O671" t="str">
            <v>ECA</v>
          </cell>
          <cell r="P671">
            <v>0</v>
          </cell>
          <cell r="Q671">
            <v>0</v>
          </cell>
          <cell r="R671">
            <v>1</v>
          </cell>
          <cell r="S671">
            <v>0</v>
          </cell>
          <cell r="T671">
            <v>0</v>
          </cell>
          <cell r="U671">
            <v>0</v>
          </cell>
          <cell r="V671">
            <v>0</v>
          </cell>
          <cell r="W671">
            <v>0</v>
          </cell>
          <cell r="X671">
            <v>0</v>
          </cell>
          <cell r="Y671" t="str">
            <v>government</v>
          </cell>
          <cell r="Z671" t="str">
            <v>Govt</v>
          </cell>
          <cell r="AA671" t="str">
            <v>not involved</v>
          </cell>
          <cell r="AB671" t="str">
            <v>Not involved</v>
          </cell>
          <cell r="AC671" t="str">
            <v>Butrint National Park: Biodiversity and Global Heritage Conservation</v>
          </cell>
          <cell r="AD671" t="str">
            <v>MSP</v>
          </cell>
          <cell r="AE671" t="str">
            <v>GET</v>
          </cell>
          <cell r="AF671" t="str">
            <v>BD</v>
          </cell>
          <cell r="AG671">
            <v>0</v>
          </cell>
          <cell r="AH671" t="str">
            <v>GEF - 4</v>
          </cell>
          <cell r="AI671">
            <v>39262</v>
          </cell>
          <cell r="AJ671">
            <v>2007</v>
          </cell>
          <cell r="AK671">
            <v>39264</v>
          </cell>
          <cell r="AL671">
            <v>2007</v>
          </cell>
          <cell r="AM671">
            <v>0</v>
          </cell>
          <cell r="AN671">
            <v>40513</v>
          </cell>
          <cell r="AO671">
            <v>40695</v>
          </cell>
          <cell r="AP671">
            <v>40695</v>
          </cell>
          <cell r="AQ671">
            <v>2011</v>
          </cell>
          <cell r="AR671">
            <v>0</v>
          </cell>
          <cell r="AS671">
            <v>0</v>
          </cell>
          <cell r="AT671">
            <v>2014</v>
          </cell>
          <cell r="AU671">
            <v>40878</v>
          </cell>
          <cell r="AV671">
            <v>2011</v>
          </cell>
          <cell r="AW671">
            <v>0</v>
          </cell>
          <cell r="AX671">
            <v>0.95</v>
          </cell>
          <cell r="AY671">
            <v>2.5000000000000001E-2</v>
          </cell>
          <cell r="AZ671">
            <v>0.97499999999999998</v>
          </cell>
          <cell r="BA671">
            <v>0</v>
          </cell>
          <cell r="BB671">
            <v>1.22</v>
          </cell>
          <cell r="BC671" t="str">
            <v>UA</v>
          </cell>
          <cell r="BD671">
            <v>0</v>
          </cell>
          <cell r="BE671">
            <v>0</v>
          </cell>
          <cell r="BF671">
            <v>0</v>
          </cell>
          <cell r="BG671">
            <v>0</v>
          </cell>
          <cell r="BH671">
            <v>0</v>
          </cell>
          <cell r="BI671">
            <v>0</v>
          </cell>
          <cell r="BJ671">
            <v>1</v>
          </cell>
          <cell r="BK671">
            <v>1</v>
          </cell>
          <cell r="BL671">
            <v>0</v>
          </cell>
          <cell r="BM671">
            <v>0</v>
          </cell>
          <cell r="BN671">
            <v>0</v>
          </cell>
          <cell r="BO671">
            <v>0</v>
          </cell>
          <cell r="BP671">
            <v>0</v>
          </cell>
          <cell r="BQ671">
            <v>0</v>
          </cell>
          <cell r="BR671">
            <v>0</v>
          </cell>
          <cell r="BS671">
            <v>0</v>
          </cell>
          <cell r="BT671">
            <v>0</v>
          </cell>
          <cell r="BU671">
            <v>0</v>
          </cell>
          <cell r="BV671">
            <v>0</v>
          </cell>
          <cell r="BW671">
            <v>0</v>
          </cell>
          <cell r="BX671">
            <v>0</v>
          </cell>
          <cell r="BY671">
            <v>0</v>
          </cell>
          <cell r="BZ671">
            <v>0</v>
          </cell>
          <cell r="CA671">
            <v>0</v>
          </cell>
          <cell r="CB671">
            <v>0</v>
          </cell>
          <cell r="CC671">
            <v>0</v>
          </cell>
          <cell r="CD671">
            <v>0</v>
          </cell>
          <cell r="CE671">
            <v>0</v>
          </cell>
          <cell r="CF671">
            <v>0</v>
          </cell>
          <cell r="CG671">
            <v>0</v>
          </cell>
          <cell r="CH671">
            <v>0</v>
          </cell>
          <cell r="CI671">
            <v>0</v>
          </cell>
          <cell r="CJ671">
            <v>0</v>
          </cell>
          <cell r="CK671">
            <v>0</v>
          </cell>
          <cell r="CL671">
            <v>0</v>
          </cell>
          <cell r="CM671">
            <v>0</v>
          </cell>
          <cell r="CN671">
            <v>0</v>
          </cell>
          <cell r="CO671">
            <v>0</v>
          </cell>
          <cell r="CP671">
            <v>0</v>
          </cell>
          <cell r="CQ671">
            <v>0</v>
          </cell>
          <cell r="CR671">
            <v>0</v>
          </cell>
          <cell r="CS671">
            <v>0</v>
          </cell>
          <cell r="CT671">
            <v>0</v>
          </cell>
          <cell r="CU671">
            <v>0</v>
          </cell>
          <cell r="CV671">
            <v>0</v>
          </cell>
          <cell r="CW671">
            <v>0</v>
          </cell>
          <cell r="CX671">
            <v>0</v>
          </cell>
          <cell r="CY671">
            <v>0</v>
          </cell>
          <cell r="CZ671">
            <v>0</v>
          </cell>
          <cell r="DA671">
            <v>0</v>
          </cell>
          <cell r="DB671">
            <v>0</v>
          </cell>
          <cell r="DC671">
            <v>0</v>
          </cell>
          <cell r="DD671">
            <v>0</v>
          </cell>
          <cell r="DE671">
            <v>0</v>
          </cell>
          <cell r="DF671">
            <v>0</v>
          </cell>
          <cell r="DG671">
            <v>0</v>
          </cell>
          <cell r="DH671">
            <v>0</v>
          </cell>
          <cell r="DI671">
            <v>0</v>
          </cell>
          <cell r="DJ671">
            <v>0</v>
          </cell>
          <cell r="DK671">
            <v>0</v>
          </cell>
          <cell r="DL671">
            <v>0</v>
          </cell>
          <cell r="DM671">
            <v>0</v>
          </cell>
          <cell r="DN671">
            <v>0</v>
          </cell>
          <cell r="DO671">
            <v>0</v>
          </cell>
          <cell r="DP671">
            <v>0</v>
          </cell>
          <cell r="DQ671">
            <v>0</v>
          </cell>
          <cell r="DR671">
            <v>5</v>
          </cell>
          <cell r="DS671" t="str">
            <v>UA</v>
          </cell>
          <cell r="DT671">
            <v>3</v>
          </cell>
          <cell r="DU671" t="str">
            <v>UA</v>
          </cell>
          <cell r="DV671" t="str">
            <v>UA</v>
          </cell>
          <cell r="DW671" t="str">
            <v>UA</v>
          </cell>
          <cell r="DX671" t="str">
            <v>UA</v>
          </cell>
          <cell r="DY671" t="str">
            <v>UA</v>
          </cell>
          <cell r="DZ671" t="str">
            <v>UA</v>
          </cell>
          <cell r="EA671" t="str">
            <v>UA</v>
          </cell>
          <cell r="EB671" t="str">
            <v>UA</v>
          </cell>
          <cell r="EC671">
            <v>3</v>
          </cell>
          <cell r="ED671" t="str">
            <v>UA</v>
          </cell>
          <cell r="EE671" t="str">
            <v>UA</v>
          </cell>
          <cell r="EF671" t="str">
            <v>UA</v>
          </cell>
          <cell r="EG671">
            <v>1</v>
          </cell>
          <cell r="EH671">
            <v>2</v>
          </cell>
          <cell r="EI671">
            <v>1</v>
          </cell>
          <cell r="EJ671">
            <v>1</v>
          </cell>
          <cell r="EK671">
            <v>1</v>
          </cell>
          <cell r="EL671">
            <v>1</v>
          </cell>
          <cell r="EM671">
            <v>1</v>
          </cell>
        </row>
        <row r="672">
          <cell r="A672">
            <v>2167</v>
          </cell>
          <cell r="B672" t="e">
            <v>#N/A</v>
          </cell>
          <cell r="C672">
            <v>0</v>
          </cell>
          <cell r="D672" t="str">
            <v>Yes</v>
          </cell>
          <cell r="E672" t="str">
            <v>Yes</v>
          </cell>
          <cell r="F672" t="str">
            <v>GEFIEO</v>
          </cell>
          <cell r="G672" t="str">
            <v>UNEP</v>
          </cell>
          <cell r="H672" t="str">
            <v>UNEP</v>
          </cell>
          <cell r="I672">
            <v>0</v>
          </cell>
          <cell r="J672" t="str">
            <v>UNEP</v>
          </cell>
          <cell r="K672" t="str">
            <v>UNEP</v>
          </cell>
          <cell r="L672" t="str">
            <v>Global</v>
          </cell>
          <cell r="M672">
            <v>0</v>
          </cell>
          <cell r="N672" t="str">
            <v>Global</v>
          </cell>
          <cell r="O672" t="str">
            <v>Global</v>
          </cell>
          <cell r="P672">
            <v>1</v>
          </cell>
          <cell r="Q672">
            <v>0</v>
          </cell>
          <cell r="R672">
            <v>0</v>
          </cell>
          <cell r="S672">
            <v>0</v>
          </cell>
          <cell r="T672">
            <v>0</v>
          </cell>
          <cell r="U672">
            <v>0</v>
          </cell>
          <cell r="V672">
            <v>0</v>
          </cell>
          <cell r="W672">
            <v>0</v>
          </cell>
          <cell r="X672">
            <v>0</v>
          </cell>
          <cell r="Y672" t="str">
            <v>Multilateral</v>
          </cell>
          <cell r="Z672" t="str">
            <v>Bi_multilateral</v>
          </cell>
          <cell r="AA672" t="str">
            <v>N</v>
          </cell>
          <cell r="AB672">
            <v>0</v>
          </cell>
          <cell r="AC672" t="str">
            <v>Global Support to Facilitate the Early Development &amp; Implementation of Land Degradation Programs &amp; Project Under the GEF Operational Programme N 15</v>
          </cell>
          <cell r="AD672" t="str">
            <v>MSP</v>
          </cell>
          <cell r="AE672" t="str">
            <v>GET</v>
          </cell>
          <cell r="AF672" t="str">
            <v>LD</v>
          </cell>
          <cell r="AG672">
            <v>0</v>
          </cell>
          <cell r="AH672" t="str">
            <v>GEF - 3</v>
          </cell>
          <cell r="AI672">
            <v>37897</v>
          </cell>
          <cell r="AJ672">
            <v>2003</v>
          </cell>
          <cell r="AK672">
            <v>37956</v>
          </cell>
          <cell r="AL672">
            <v>2003</v>
          </cell>
          <cell r="AM672">
            <v>38655.5</v>
          </cell>
          <cell r="AN672">
            <v>39354</v>
          </cell>
          <cell r="AO672">
            <v>39355</v>
          </cell>
          <cell r="AP672">
            <v>39355</v>
          </cell>
          <cell r="AQ672">
            <v>2007</v>
          </cell>
          <cell r="AR672">
            <v>45</v>
          </cell>
          <cell r="AS672">
            <v>0</v>
          </cell>
          <cell r="AT672">
            <v>2008</v>
          </cell>
          <cell r="AU672">
            <v>2008</v>
          </cell>
          <cell r="AV672">
            <v>2008</v>
          </cell>
          <cell r="AW672">
            <v>0</v>
          </cell>
          <cell r="AX672">
            <v>0.72150000000000003</v>
          </cell>
          <cell r="AY672">
            <v>0</v>
          </cell>
          <cell r="AZ672">
            <v>0.72150000000000003</v>
          </cell>
          <cell r="BA672">
            <v>0.72199999999999998</v>
          </cell>
          <cell r="BB672">
            <v>0.25</v>
          </cell>
          <cell r="BC672">
            <v>0.25</v>
          </cell>
          <cell r="BD672">
            <v>0.3465003465003465</v>
          </cell>
          <cell r="BE672">
            <v>0.3465003465003465</v>
          </cell>
          <cell r="BF672">
            <v>1</v>
          </cell>
          <cell r="BG672">
            <v>17</v>
          </cell>
          <cell r="BH672">
            <v>13</v>
          </cell>
          <cell r="BI672">
            <v>12</v>
          </cell>
          <cell r="BJ672">
            <v>1</v>
          </cell>
          <cell r="BK672">
            <v>1</v>
          </cell>
          <cell r="BL672">
            <v>0</v>
          </cell>
          <cell r="BM672">
            <v>1</v>
          </cell>
          <cell r="BN672">
            <v>4</v>
          </cell>
          <cell r="BO672">
            <v>0</v>
          </cell>
          <cell r="BP672">
            <v>2</v>
          </cell>
          <cell r="BQ672" t="str">
            <v>MU</v>
          </cell>
          <cell r="BR672">
            <v>3</v>
          </cell>
          <cell r="BS672">
            <v>2</v>
          </cell>
          <cell r="BT672">
            <v>3</v>
          </cell>
          <cell r="BU672">
            <v>4</v>
          </cell>
          <cell r="BV672">
            <v>4</v>
          </cell>
          <cell r="BW672">
            <v>4</v>
          </cell>
          <cell r="BX672">
            <v>1</v>
          </cell>
          <cell r="BY672">
            <v>4</v>
          </cell>
          <cell r="BZ672">
            <v>1</v>
          </cell>
          <cell r="CA672">
            <v>4</v>
          </cell>
          <cell r="CB672">
            <v>1</v>
          </cell>
          <cell r="CC672">
            <v>5</v>
          </cell>
          <cell r="CD672">
            <v>5</v>
          </cell>
          <cell r="CE672">
            <v>1</v>
          </cell>
          <cell r="CF672">
            <v>5</v>
          </cell>
          <cell r="CG672">
            <v>1</v>
          </cell>
          <cell r="CH672">
            <v>5</v>
          </cell>
          <cell r="CI672">
            <v>1</v>
          </cell>
          <cell r="CJ672">
            <v>5</v>
          </cell>
          <cell r="CK672">
            <v>1</v>
          </cell>
          <cell r="CL672">
            <v>4</v>
          </cell>
          <cell r="CM672">
            <v>1</v>
          </cell>
          <cell r="CN672">
            <v>5</v>
          </cell>
          <cell r="CO672">
            <v>1</v>
          </cell>
          <cell r="CP672">
            <v>5</v>
          </cell>
          <cell r="CQ672">
            <v>1</v>
          </cell>
          <cell r="CR672">
            <v>5</v>
          </cell>
          <cell r="CS672">
            <v>1</v>
          </cell>
          <cell r="CT672">
            <v>5</v>
          </cell>
          <cell r="CU672">
            <v>1</v>
          </cell>
          <cell r="CV672">
            <v>0</v>
          </cell>
          <cell r="CW672">
            <v>0</v>
          </cell>
          <cell r="CX672">
            <v>0</v>
          </cell>
          <cell r="CY672">
            <v>4</v>
          </cell>
          <cell r="CZ672">
            <v>1</v>
          </cell>
          <cell r="DA672">
            <v>0</v>
          </cell>
          <cell r="DB672">
            <v>0</v>
          </cell>
          <cell r="DC672">
            <v>0</v>
          </cell>
          <cell r="DD672">
            <v>0</v>
          </cell>
          <cell r="DE672">
            <v>3</v>
          </cell>
          <cell r="DF672" t="str">
            <v>ML</v>
          </cell>
          <cell r="DG672">
            <v>0</v>
          </cell>
          <cell r="DH672">
            <v>0</v>
          </cell>
          <cell r="DI672">
            <v>0</v>
          </cell>
          <cell r="DJ672">
            <v>0</v>
          </cell>
          <cell r="DK672">
            <v>0</v>
          </cell>
          <cell r="DL672">
            <v>0</v>
          </cell>
          <cell r="DM672">
            <v>0</v>
          </cell>
          <cell r="DN672">
            <v>0</v>
          </cell>
          <cell r="DO672">
            <v>0</v>
          </cell>
          <cell r="DP672">
            <v>0</v>
          </cell>
          <cell r="DQ672">
            <v>0</v>
          </cell>
          <cell r="DR672">
            <v>5</v>
          </cell>
          <cell r="DS672">
            <v>4</v>
          </cell>
          <cell r="DT672">
            <v>3</v>
          </cell>
          <cell r="DU672">
            <v>4</v>
          </cell>
          <cell r="DV672">
            <v>1</v>
          </cell>
          <cell r="DW672">
            <v>3</v>
          </cell>
          <cell r="DX672">
            <v>2</v>
          </cell>
          <cell r="DY672">
            <v>3</v>
          </cell>
          <cell r="DZ672">
            <v>4</v>
          </cell>
          <cell r="EA672">
            <v>2</v>
          </cell>
          <cell r="EB672" t="str">
            <v>MU</v>
          </cell>
          <cell r="EC672">
            <v>4</v>
          </cell>
          <cell r="ED672">
            <v>4</v>
          </cell>
          <cell r="EE672">
            <v>0</v>
          </cell>
          <cell r="EF672">
            <v>0</v>
          </cell>
          <cell r="EG672">
            <v>0</v>
          </cell>
          <cell r="EH672">
            <v>0</v>
          </cell>
          <cell r="EI672">
            <v>0</v>
          </cell>
          <cell r="EJ672">
            <v>0</v>
          </cell>
          <cell r="EK672">
            <v>0</v>
          </cell>
          <cell r="EL672">
            <v>0</v>
          </cell>
          <cell r="EM672">
            <v>0</v>
          </cell>
        </row>
        <row r="673">
          <cell r="A673">
            <v>2173</v>
          </cell>
          <cell r="B673" t="e">
            <v>#N/A</v>
          </cell>
          <cell r="C673">
            <v>0</v>
          </cell>
          <cell r="D673" t="str">
            <v>No</v>
          </cell>
          <cell r="E673" t="str">
            <v>Yes</v>
          </cell>
          <cell r="F673" t="str">
            <v>IAEO</v>
          </cell>
          <cell r="G673" t="str">
            <v>UNEP</v>
          </cell>
          <cell r="H673" t="str">
            <v>UNEP</v>
          </cell>
          <cell r="I673">
            <v>0</v>
          </cell>
          <cell r="J673" t="str">
            <v>UNEP</v>
          </cell>
          <cell r="K673" t="str">
            <v>UNEP</v>
          </cell>
          <cell r="L673" t="str">
            <v>Regional (Mozambique; South Africa; and Zimbabwe)</v>
          </cell>
          <cell r="M673" t="str">
            <v>Mozambique, South Africa, Zimbabwe</v>
          </cell>
          <cell r="N673" t="str">
            <v>AFR</v>
          </cell>
          <cell r="O673" t="str">
            <v>AFR</v>
          </cell>
          <cell r="P673">
            <v>0</v>
          </cell>
          <cell r="Q673">
            <v>1</v>
          </cell>
          <cell r="R673">
            <v>0</v>
          </cell>
          <cell r="S673">
            <v>2</v>
          </cell>
          <cell r="T673">
            <v>0</v>
          </cell>
          <cell r="U673">
            <v>0</v>
          </cell>
          <cell r="V673">
            <v>2</v>
          </cell>
          <cell r="W673">
            <v>0</v>
          </cell>
          <cell r="X673">
            <v>0</v>
          </cell>
          <cell r="Y673" t="str">
            <v>Multilateral</v>
          </cell>
          <cell r="Z673" t="str">
            <v>Bi_multilateral</v>
          </cell>
          <cell r="AA673" t="str">
            <v>N</v>
          </cell>
          <cell r="AB673">
            <v>0</v>
          </cell>
          <cell r="AC673" t="str">
            <v>Sustainable Land Use Planning for Integrated Land and Water Management for Disaster Preparedness and Vulnerability Reduction in the Lower Limpopo Basin</v>
          </cell>
          <cell r="AD673" t="str">
            <v>MSP</v>
          </cell>
          <cell r="AE673" t="str">
            <v>GET</v>
          </cell>
          <cell r="AF673" t="str">
            <v>LD</v>
          </cell>
          <cell r="AG673">
            <v>0</v>
          </cell>
          <cell r="AH673" t="str">
            <v>GEF - 3</v>
          </cell>
          <cell r="AI673">
            <v>38153</v>
          </cell>
          <cell r="AJ673">
            <v>2004</v>
          </cell>
          <cell r="AK673">
            <v>38353</v>
          </cell>
          <cell r="AL673">
            <v>2005</v>
          </cell>
          <cell r="AM673">
            <v>38854</v>
          </cell>
          <cell r="AN673">
            <v>39141</v>
          </cell>
          <cell r="AO673">
            <v>39355</v>
          </cell>
          <cell r="AP673">
            <v>39355</v>
          </cell>
          <cell r="AQ673">
            <v>2007</v>
          </cell>
          <cell r="AR673">
            <v>32</v>
          </cell>
          <cell r="AS673">
            <v>7</v>
          </cell>
          <cell r="AT673">
            <v>2009</v>
          </cell>
          <cell r="AU673">
            <v>2009</v>
          </cell>
          <cell r="AV673">
            <v>2009</v>
          </cell>
          <cell r="AW673">
            <v>0</v>
          </cell>
          <cell r="AX673">
            <v>0.97</v>
          </cell>
          <cell r="AY673">
            <v>2.5000000000000001E-2</v>
          </cell>
          <cell r="AZ673">
            <v>0.995</v>
          </cell>
          <cell r="BA673">
            <v>1</v>
          </cell>
          <cell r="BB673">
            <v>1.83</v>
          </cell>
          <cell r="BC673">
            <v>2.88</v>
          </cell>
          <cell r="BD673">
            <v>1.8865979381443301</v>
          </cell>
          <cell r="BE673">
            <v>2.9690721649484537</v>
          </cell>
          <cell r="BF673">
            <v>1.5737704918032787</v>
          </cell>
          <cell r="BG673">
            <v>12</v>
          </cell>
          <cell r="BH673">
            <v>20</v>
          </cell>
          <cell r="BI673">
            <v>6</v>
          </cell>
          <cell r="BJ673">
            <v>1</v>
          </cell>
          <cell r="BK673">
            <v>1</v>
          </cell>
          <cell r="BL673">
            <v>0</v>
          </cell>
          <cell r="BM673">
            <v>1</v>
          </cell>
          <cell r="BN673">
            <v>4</v>
          </cell>
          <cell r="BO673">
            <v>1</v>
          </cell>
          <cell r="BP673">
            <v>3</v>
          </cell>
          <cell r="BQ673" t="str">
            <v>ML</v>
          </cell>
          <cell r="BR673">
            <v>0</v>
          </cell>
          <cell r="BS673">
            <v>0</v>
          </cell>
          <cell r="BT673">
            <v>0</v>
          </cell>
          <cell r="BU673">
            <v>0</v>
          </cell>
          <cell r="BV673">
            <v>0</v>
          </cell>
          <cell r="BW673">
            <v>0</v>
          </cell>
          <cell r="BX673">
            <v>1</v>
          </cell>
          <cell r="BY673">
            <v>4</v>
          </cell>
          <cell r="BZ673">
            <v>1</v>
          </cell>
          <cell r="CA673">
            <v>0</v>
          </cell>
          <cell r="CB673">
            <v>1</v>
          </cell>
          <cell r="CC673">
            <v>0</v>
          </cell>
          <cell r="CD673">
            <v>0</v>
          </cell>
          <cell r="CE673">
            <v>1</v>
          </cell>
          <cell r="CF673">
            <v>0</v>
          </cell>
          <cell r="CG673">
            <v>0</v>
          </cell>
          <cell r="CH673">
            <v>5</v>
          </cell>
          <cell r="CI673">
            <v>1</v>
          </cell>
          <cell r="CJ673">
            <v>0</v>
          </cell>
          <cell r="CK673">
            <v>0</v>
          </cell>
          <cell r="CL673">
            <v>0</v>
          </cell>
          <cell r="CM673">
            <v>0</v>
          </cell>
          <cell r="CN673">
            <v>0</v>
          </cell>
          <cell r="CO673">
            <v>0</v>
          </cell>
          <cell r="CP673">
            <v>0</v>
          </cell>
          <cell r="CQ673">
            <v>0</v>
          </cell>
          <cell r="CR673">
            <v>0</v>
          </cell>
          <cell r="CS673">
            <v>0</v>
          </cell>
          <cell r="CT673">
            <v>0</v>
          </cell>
          <cell r="CU673">
            <v>0</v>
          </cell>
          <cell r="CV673">
            <v>0</v>
          </cell>
          <cell r="CW673">
            <v>0</v>
          </cell>
          <cell r="CX673">
            <v>0</v>
          </cell>
          <cell r="CY673">
            <v>0</v>
          </cell>
          <cell r="CZ673">
            <v>1</v>
          </cell>
          <cell r="DA673">
            <v>4</v>
          </cell>
          <cell r="DB673">
            <v>0</v>
          </cell>
          <cell r="DC673">
            <v>0</v>
          </cell>
          <cell r="DD673">
            <v>0</v>
          </cell>
          <cell r="DE673">
            <v>3</v>
          </cell>
          <cell r="DF673" t="str">
            <v>ML</v>
          </cell>
          <cell r="DG673">
            <v>0</v>
          </cell>
          <cell r="DH673">
            <v>0</v>
          </cell>
          <cell r="DI673">
            <v>0</v>
          </cell>
          <cell r="DJ673">
            <v>0</v>
          </cell>
          <cell r="DK673">
            <v>0</v>
          </cell>
          <cell r="DL673">
            <v>0</v>
          </cell>
          <cell r="DM673">
            <v>0</v>
          </cell>
          <cell r="DN673">
            <v>0</v>
          </cell>
          <cell r="DO673">
            <v>0</v>
          </cell>
          <cell r="DP673">
            <v>0</v>
          </cell>
          <cell r="DQ673">
            <v>0</v>
          </cell>
          <cell r="DR673">
            <v>0</v>
          </cell>
          <cell r="DS673">
            <v>0</v>
          </cell>
          <cell r="DT673">
            <v>0</v>
          </cell>
          <cell r="DU673">
            <v>4</v>
          </cell>
          <cell r="DV673">
            <v>1</v>
          </cell>
          <cell r="DW673">
            <v>0</v>
          </cell>
          <cell r="DX673">
            <v>0</v>
          </cell>
          <cell r="DY673">
            <v>0</v>
          </cell>
          <cell r="DZ673">
            <v>0</v>
          </cell>
          <cell r="EA673">
            <v>0</v>
          </cell>
          <cell r="EB673">
            <v>0</v>
          </cell>
          <cell r="EC673">
            <v>0</v>
          </cell>
          <cell r="ED673">
            <v>0</v>
          </cell>
          <cell r="EE673">
            <v>0</v>
          </cell>
          <cell r="EF673">
            <v>0</v>
          </cell>
          <cell r="EG673">
            <v>0</v>
          </cell>
          <cell r="EH673">
            <v>0</v>
          </cell>
          <cell r="EI673">
            <v>0</v>
          </cell>
          <cell r="EJ673">
            <v>0</v>
          </cell>
          <cell r="EK673">
            <v>0</v>
          </cell>
          <cell r="EL673">
            <v>0</v>
          </cell>
          <cell r="EM673">
            <v>0</v>
          </cell>
        </row>
        <row r="674">
          <cell r="A674">
            <v>2175</v>
          </cell>
          <cell r="B674" t="e">
            <v>#N/A</v>
          </cell>
          <cell r="C674">
            <v>4865</v>
          </cell>
          <cell r="D674" t="str">
            <v>No</v>
          </cell>
          <cell r="E674" t="str">
            <v>Yes</v>
          </cell>
          <cell r="F674" t="str">
            <v>IAEO</v>
          </cell>
          <cell r="G674" t="str">
            <v>UNEP</v>
          </cell>
          <cell r="H674" t="str">
            <v>UNEP</v>
          </cell>
          <cell r="I674">
            <v>0</v>
          </cell>
          <cell r="J674" t="str">
            <v>UNEP</v>
          </cell>
          <cell r="K674">
            <v>0</v>
          </cell>
          <cell r="L674" t="str">
            <v>Regional (Kazakhstan, Kyrgyzstan, Tajikistan, Turkmenistan, Uzbekistan)</v>
          </cell>
          <cell r="M674" t="str">
            <v>Kyrgyz Republic, Kazakhstan, Tajikistan, Turkmenistan, Uzbekistan</v>
          </cell>
          <cell r="N674" t="str">
            <v>ECA</v>
          </cell>
          <cell r="O674" t="str">
            <v>ECA</v>
          </cell>
          <cell r="P674">
            <v>0</v>
          </cell>
          <cell r="Q674">
            <v>1</v>
          </cell>
          <cell r="R674">
            <v>0</v>
          </cell>
          <cell r="S674">
            <v>0</v>
          </cell>
          <cell r="T674">
            <v>0</v>
          </cell>
          <cell r="U674">
            <v>0</v>
          </cell>
          <cell r="V674">
            <v>0</v>
          </cell>
          <cell r="W674">
            <v>1</v>
          </cell>
          <cell r="X674">
            <v>0</v>
          </cell>
          <cell r="Y674" t="str">
            <v>Multilateral</v>
          </cell>
          <cell r="Z674" t="str">
            <v>Bi_multilateral</v>
          </cell>
          <cell r="AA674">
            <v>0</v>
          </cell>
          <cell r="AB674">
            <v>0</v>
          </cell>
          <cell r="AC674" t="str">
            <v>Support to the Implementation of the Regional Environmental Action Plan in Central Asia</v>
          </cell>
          <cell r="AD674" t="str">
            <v>MSP</v>
          </cell>
          <cell r="AE674" t="str">
            <v>GET</v>
          </cell>
          <cell r="AF674" t="str">
            <v>LD</v>
          </cell>
          <cell r="AG674">
            <v>0</v>
          </cell>
          <cell r="AH674" t="str">
            <v>GEF - 3</v>
          </cell>
          <cell r="AI674">
            <v>38461</v>
          </cell>
          <cell r="AJ674">
            <v>2005</v>
          </cell>
          <cell r="AK674">
            <v>38687</v>
          </cell>
          <cell r="AL674">
            <v>2005</v>
          </cell>
          <cell r="AM674">
            <v>39600</v>
          </cell>
          <cell r="AN674">
            <v>39783</v>
          </cell>
          <cell r="AO674">
            <v>40513</v>
          </cell>
          <cell r="AP674">
            <v>40513</v>
          </cell>
          <cell r="AQ674">
            <v>2010</v>
          </cell>
          <cell r="AR674">
            <v>60</v>
          </cell>
          <cell r="AS674">
            <v>24</v>
          </cell>
          <cell r="AT674">
            <v>2013</v>
          </cell>
          <cell r="AU674">
            <v>41153</v>
          </cell>
          <cell r="AV674">
            <v>2012</v>
          </cell>
          <cell r="AW674">
            <v>0</v>
          </cell>
          <cell r="AX674">
            <v>0.97499999999999998</v>
          </cell>
          <cell r="AY674">
            <v>2.5000000000000001E-2</v>
          </cell>
          <cell r="AZ674">
            <v>1</v>
          </cell>
          <cell r="BA674">
            <v>0</v>
          </cell>
          <cell r="BB674">
            <v>1.7155000000000002</v>
          </cell>
          <cell r="BC674">
            <v>0.56699999999999995</v>
          </cell>
          <cell r="BD674">
            <v>1.7594871794871798</v>
          </cell>
          <cell r="BE674">
            <v>0.58153846153846145</v>
          </cell>
          <cell r="BF674">
            <v>0.33051588458175452</v>
          </cell>
          <cell r="BG674">
            <v>0</v>
          </cell>
          <cell r="BH674">
            <v>0</v>
          </cell>
          <cell r="BI674">
            <v>0</v>
          </cell>
          <cell r="BJ674">
            <v>0</v>
          </cell>
          <cell r="BK674">
            <v>0</v>
          </cell>
          <cell r="BL674">
            <v>0</v>
          </cell>
          <cell r="BM674">
            <v>0</v>
          </cell>
          <cell r="BN674">
            <v>2</v>
          </cell>
          <cell r="BO674">
            <v>0</v>
          </cell>
          <cell r="BP674">
            <v>1</v>
          </cell>
          <cell r="BQ674" t="str">
            <v>U</v>
          </cell>
          <cell r="BR674">
            <v>1</v>
          </cell>
          <cell r="BS674">
            <v>1</v>
          </cell>
          <cell r="BT674">
            <v>1</v>
          </cell>
          <cell r="BU674">
            <v>1</v>
          </cell>
          <cell r="BV674">
            <v>0</v>
          </cell>
          <cell r="BW674">
            <v>0</v>
          </cell>
          <cell r="BX674">
            <v>0</v>
          </cell>
          <cell r="BY674">
            <v>1</v>
          </cell>
          <cell r="BZ674">
            <v>0</v>
          </cell>
          <cell r="CA674">
            <v>2</v>
          </cell>
          <cell r="CB674">
            <v>0</v>
          </cell>
          <cell r="CC674">
            <v>0</v>
          </cell>
          <cell r="CD674">
            <v>2</v>
          </cell>
          <cell r="CE674">
            <v>0</v>
          </cell>
          <cell r="CF674">
            <v>2</v>
          </cell>
          <cell r="CG674">
            <v>0</v>
          </cell>
          <cell r="CH674">
            <v>5</v>
          </cell>
          <cell r="CI674">
            <v>1</v>
          </cell>
          <cell r="CJ674">
            <v>5</v>
          </cell>
          <cell r="CK674">
            <v>1</v>
          </cell>
          <cell r="CL674">
            <v>5</v>
          </cell>
          <cell r="CM674">
            <v>1</v>
          </cell>
          <cell r="CN674">
            <v>6</v>
          </cell>
          <cell r="CO674">
            <v>1</v>
          </cell>
          <cell r="CP674">
            <v>4</v>
          </cell>
          <cell r="CQ674">
            <v>1</v>
          </cell>
          <cell r="CR674">
            <v>6</v>
          </cell>
          <cell r="CS674">
            <v>1</v>
          </cell>
          <cell r="CT674">
            <v>5</v>
          </cell>
          <cell r="CU674">
            <v>1</v>
          </cell>
          <cell r="CV674">
            <v>5</v>
          </cell>
          <cell r="CW674">
            <v>2</v>
          </cell>
          <cell r="CX674">
            <v>2</v>
          </cell>
          <cell r="CY674">
            <v>2</v>
          </cell>
          <cell r="CZ674">
            <v>0</v>
          </cell>
          <cell r="DA674" t="str">
            <v>U</v>
          </cell>
          <cell r="DB674" t="str">
            <v>U</v>
          </cell>
          <cell r="DC674" t="str">
            <v>U</v>
          </cell>
          <cell r="DD674" t="str">
            <v>U</v>
          </cell>
          <cell r="DE674">
            <v>1</v>
          </cell>
          <cell r="DF674" t="str">
            <v>U</v>
          </cell>
          <cell r="DG674">
            <v>1</v>
          </cell>
          <cell r="DH674">
            <v>2</v>
          </cell>
          <cell r="DI674">
            <v>2</v>
          </cell>
          <cell r="DJ674">
            <v>2</v>
          </cell>
          <cell r="DK674">
            <v>5</v>
          </cell>
          <cell r="DL674">
            <v>5</v>
          </cell>
          <cell r="DM674">
            <v>5</v>
          </cell>
          <cell r="DN674">
            <v>6</v>
          </cell>
          <cell r="DO674">
            <v>4</v>
          </cell>
          <cell r="DP674">
            <v>6</v>
          </cell>
          <cell r="DQ674">
            <v>5</v>
          </cell>
          <cell r="DR674">
            <v>0</v>
          </cell>
          <cell r="DS674">
            <v>0</v>
          </cell>
          <cell r="DT674">
            <v>0</v>
          </cell>
          <cell r="DU674">
            <v>0</v>
          </cell>
          <cell r="DV674">
            <v>0</v>
          </cell>
          <cell r="DW674">
            <v>0</v>
          </cell>
          <cell r="DX674">
            <v>0</v>
          </cell>
          <cell r="DY674">
            <v>0</v>
          </cell>
          <cell r="DZ674">
            <v>0</v>
          </cell>
          <cell r="EA674">
            <v>0</v>
          </cell>
          <cell r="EB674">
            <v>0</v>
          </cell>
          <cell r="EC674">
            <v>0</v>
          </cell>
          <cell r="ED674">
            <v>0</v>
          </cell>
          <cell r="EE674">
            <v>0</v>
          </cell>
          <cell r="EF674">
            <v>0</v>
          </cell>
          <cell r="EG674">
            <v>0</v>
          </cell>
          <cell r="EH674">
            <v>0</v>
          </cell>
          <cell r="EI674">
            <v>0</v>
          </cell>
          <cell r="EJ674">
            <v>0</v>
          </cell>
          <cell r="EK674">
            <v>0</v>
          </cell>
          <cell r="EL674">
            <v>0</v>
          </cell>
          <cell r="EM674">
            <v>0</v>
          </cell>
        </row>
        <row r="675">
          <cell r="A675">
            <v>2178</v>
          </cell>
          <cell r="B675" t="e">
            <v>#N/A</v>
          </cell>
          <cell r="C675">
            <v>0</v>
          </cell>
          <cell r="D675" t="str">
            <v>Yes</v>
          </cell>
          <cell r="E675" t="str">
            <v>Yes</v>
          </cell>
          <cell r="F675" t="str">
            <v>IAEO</v>
          </cell>
          <cell r="G675" t="str">
            <v>UNEP</v>
          </cell>
          <cell r="H675" t="str">
            <v>UNEP</v>
          </cell>
          <cell r="I675">
            <v>0</v>
          </cell>
          <cell r="J675" t="str">
            <v>UNEP</v>
          </cell>
          <cell r="K675" t="str">
            <v>UNEP</v>
          </cell>
          <cell r="L675" t="str">
            <v>Regional (Guatemala, Chile)</v>
          </cell>
          <cell r="M675" t="str">
            <v>Chile, Guatemala, Panama</v>
          </cell>
          <cell r="N675" t="str">
            <v>LAC</v>
          </cell>
          <cell r="O675" t="str">
            <v>LAC</v>
          </cell>
          <cell r="P675">
            <v>0</v>
          </cell>
          <cell r="Q675">
            <v>1</v>
          </cell>
          <cell r="R675">
            <v>0</v>
          </cell>
          <cell r="S675">
            <v>0</v>
          </cell>
          <cell r="T675">
            <v>0</v>
          </cell>
          <cell r="U675">
            <v>0</v>
          </cell>
          <cell r="V675">
            <v>0</v>
          </cell>
          <cell r="W675">
            <v>0</v>
          </cell>
          <cell r="X675">
            <v>0</v>
          </cell>
          <cell r="Y675" t="str">
            <v>Government</v>
          </cell>
          <cell r="Z675" t="str">
            <v>Govt</v>
          </cell>
          <cell r="AA675" t="str">
            <v>N</v>
          </cell>
          <cell r="AB675">
            <v>0</v>
          </cell>
          <cell r="AC675" t="str">
            <v>Promoting Environmentally Sustainable Transport in Latin America</v>
          </cell>
          <cell r="AD675" t="str">
            <v>MSP</v>
          </cell>
          <cell r="AE675" t="str">
            <v>GET</v>
          </cell>
          <cell r="AF675" t="str">
            <v>CC</v>
          </cell>
          <cell r="AG675">
            <v>11</v>
          </cell>
          <cell r="AH675" t="str">
            <v>GEF - 3</v>
          </cell>
          <cell r="AI675">
            <v>38784</v>
          </cell>
          <cell r="AJ675">
            <v>2006</v>
          </cell>
          <cell r="AK675">
            <v>38838</v>
          </cell>
          <cell r="AL675">
            <v>2006</v>
          </cell>
          <cell r="AM675">
            <v>39493</v>
          </cell>
          <cell r="AN675">
            <v>0</v>
          </cell>
          <cell r="AO675">
            <v>40148</v>
          </cell>
          <cell r="AP675">
            <v>40148</v>
          </cell>
          <cell r="AQ675">
            <v>2009</v>
          </cell>
          <cell r="AR675">
            <v>43</v>
          </cell>
          <cell r="AS675">
            <v>0</v>
          </cell>
          <cell r="AT675">
            <v>2012</v>
          </cell>
          <cell r="AU675">
            <v>2011</v>
          </cell>
          <cell r="AV675">
            <v>2011</v>
          </cell>
          <cell r="AW675">
            <v>0</v>
          </cell>
          <cell r="AX675">
            <v>0.96074999999999999</v>
          </cell>
          <cell r="AY675">
            <v>2.5000000000000001E-2</v>
          </cell>
          <cell r="AZ675">
            <v>0.98575000000000002</v>
          </cell>
          <cell r="BA675">
            <v>0.99</v>
          </cell>
          <cell r="BB675">
            <v>1.42</v>
          </cell>
          <cell r="BC675">
            <v>0.81</v>
          </cell>
          <cell r="BD675">
            <v>1.4780119698152485</v>
          </cell>
          <cell r="BE675">
            <v>0.84309133489461363</v>
          </cell>
          <cell r="BF675">
            <v>0.57042253521126762</v>
          </cell>
          <cell r="BG675">
            <v>8</v>
          </cell>
          <cell r="BH675">
            <v>22</v>
          </cell>
          <cell r="BI675" t="str">
            <v>UA</v>
          </cell>
          <cell r="BJ675">
            <v>4</v>
          </cell>
          <cell r="BK675">
            <v>3</v>
          </cell>
          <cell r="BL675">
            <v>0</v>
          </cell>
          <cell r="BM675">
            <v>0</v>
          </cell>
          <cell r="BN675">
            <v>3</v>
          </cell>
          <cell r="BO675">
            <v>1</v>
          </cell>
          <cell r="BP675">
            <v>3</v>
          </cell>
          <cell r="BQ675" t="str">
            <v>ML</v>
          </cell>
          <cell r="BR675">
            <v>0</v>
          </cell>
          <cell r="BS675">
            <v>0</v>
          </cell>
          <cell r="BT675">
            <v>0</v>
          </cell>
          <cell r="BU675">
            <v>0</v>
          </cell>
          <cell r="BV675">
            <v>0</v>
          </cell>
          <cell r="BW675">
            <v>3</v>
          </cell>
          <cell r="BX675">
            <v>0</v>
          </cell>
          <cell r="BY675">
            <v>3</v>
          </cell>
          <cell r="BZ675">
            <v>0</v>
          </cell>
          <cell r="CA675">
            <v>3</v>
          </cell>
          <cell r="CB675">
            <v>0</v>
          </cell>
          <cell r="CC675">
            <v>3</v>
          </cell>
          <cell r="CD675">
            <v>3</v>
          </cell>
          <cell r="CE675">
            <v>0</v>
          </cell>
          <cell r="CF675">
            <v>3</v>
          </cell>
          <cell r="CG675">
            <v>0</v>
          </cell>
          <cell r="CH675">
            <v>4</v>
          </cell>
          <cell r="CI675">
            <v>1</v>
          </cell>
          <cell r="CJ675">
            <v>5</v>
          </cell>
          <cell r="CK675">
            <v>1</v>
          </cell>
          <cell r="CL675">
            <v>5</v>
          </cell>
          <cell r="CM675">
            <v>1</v>
          </cell>
          <cell r="CN675">
            <v>5</v>
          </cell>
          <cell r="CO675">
            <v>1</v>
          </cell>
          <cell r="CP675">
            <v>5</v>
          </cell>
          <cell r="CQ675">
            <v>1</v>
          </cell>
          <cell r="CR675">
            <v>3</v>
          </cell>
          <cell r="CS675">
            <v>0</v>
          </cell>
          <cell r="CT675">
            <v>6</v>
          </cell>
          <cell r="CU675">
            <v>1</v>
          </cell>
          <cell r="CV675">
            <v>0</v>
          </cell>
          <cell r="CW675">
            <v>0</v>
          </cell>
          <cell r="CX675">
            <v>0</v>
          </cell>
          <cell r="CY675">
            <v>3</v>
          </cell>
          <cell r="CZ675">
            <v>0</v>
          </cell>
          <cell r="DA675">
            <v>0</v>
          </cell>
          <cell r="DB675">
            <v>0</v>
          </cell>
          <cell r="DC675">
            <v>0</v>
          </cell>
          <cell r="DD675">
            <v>0</v>
          </cell>
          <cell r="DE675">
            <v>0</v>
          </cell>
          <cell r="DF675">
            <v>0</v>
          </cell>
          <cell r="DG675">
            <v>0</v>
          </cell>
          <cell r="DH675">
            <v>0</v>
          </cell>
          <cell r="DI675">
            <v>0</v>
          </cell>
          <cell r="DJ675">
            <v>0</v>
          </cell>
          <cell r="DK675">
            <v>0</v>
          </cell>
          <cell r="DL675">
            <v>0</v>
          </cell>
          <cell r="DM675">
            <v>0</v>
          </cell>
          <cell r="DN675">
            <v>0</v>
          </cell>
          <cell r="DO675">
            <v>0</v>
          </cell>
          <cell r="DP675">
            <v>0</v>
          </cell>
          <cell r="DQ675">
            <v>0</v>
          </cell>
          <cell r="DR675">
            <v>5</v>
          </cell>
          <cell r="DS675">
            <v>3</v>
          </cell>
          <cell r="DT675">
            <v>3</v>
          </cell>
          <cell r="DU675">
            <v>3</v>
          </cell>
          <cell r="DV675">
            <v>0</v>
          </cell>
          <cell r="DW675">
            <v>0</v>
          </cell>
          <cell r="DX675">
            <v>0</v>
          </cell>
          <cell r="DY675">
            <v>0</v>
          </cell>
          <cell r="DZ675">
            <v>0</v>
          </cell>
          <cell r="EA675">
            <v>0</v>
          </cell>
          <cell r="EB675">
            <v>0</v>
          </cell>
          <cell r="EC675">
            <v>0</v>
          </cell>
          <cell r="ED675">
            <v>0</v>
          </cell>
          <cell r="EE675">
            <v>0</v>
          </cell>
          <cell r="EF675">
            <v>0</v>
          </cell>
          <cell r="EG675">
            <v>0</v>
          </cell>
          <cell r="EH675">
            <v>0</v>
          </cell>
          <cell r="EI675">
            <v>0</v>
          </cell>
          <cell r="EJ675">
            <v>0</v>
          </cell>
          <cell r="EK675">
            <v>0</v>
          </cell>
          <cell r="EL675">
            <v>0</v>
          </cell>
          <cell r="EM675">
            <v>0</v>
          </cell>
        </row>
        <row r="676">
          <cell r="A676">
            <v>2183</v>
          </cell>
          <cell r="B676">
            <v>2183</v>
          </cell>
          <cell r="C676">
            <v>85734</v>
          </cell>
          <cell r="D676" t="str">
            <v>Yes</v>
          </cell>
          <cell r="E676" t="str">
            <v>No</v>
          </cell>
          <cell r="F676" t="str">
            <v>GEFIEO</v>
          </cell>
          <cell r="G676" t="str">
            <v>World Bank</v>
          </cell>
          <cell r="H676" t="str">
            <v>WB</v>
          </cell>
          <cell r="I676">
            <v>0</v>
          </cell>
          <cell r="J676" t="str">
            <v>WB</v>
          </cell>
          <cell r="K676" t="str">
            <v>WB</v>
          </cell>
          <cell r="L676" t="str">
            <v>Ghana</v>
          </cell>
          <cell r="M676">
            <v>0</v>
          </cell>
          <cell r="N676" t="str">
            <v>AFR</v>
          </cell>
          <cell r="O676" t="str">
            <v>AFR</v>
          </cell>
          <cell r="P676">
            <v>0</v>
          </cell>
          <cell r="Q676">
            <v>0</v>
          </cell>
          <cell r="R676">
            <v>1</v>
          </cell>
          <cell r="S676">
            <v>0</v>
          </cell>
          <cell r="T676">
            <v>0</v>
          </cell>
          <cell r="U676">
            <v>0</v>
          </cell>
          <cell r="V676">
            <v>0</v>
          </cell>
          <cell r="W676">
            <v>0</v>
          </cell>
          <cell r="X676">
            <v>0</v>
          </cell>
          <cell r="Y676" t="str">
            <v>NGO</v>
          </cell>
          <cell r="Z676" t="str">
            <v>NGO_academic_foundation</v>
          </cell>
          <cell r="AA676" t="str">
            <v>Y</v>
          </cell>
          <cell r="AB676">
            <v>0</v>
          </cell>
          <cell r="AC676" t="str">
            <v>Community-based Integrated Natural Resources Management Project in Okyeman</v>
          </cell>
          <cell r="AD676" t="str">
            <v>MSP</v>
          </cell>
          <cell r="AE676" t="str">
            <v>GET</v>
          </cell>
          <cell r="AF676" t="str">
            <v>MF</v>
          </cell>
          <cell r="AG676">
            <v>12</v>
          </cell>
          <cell r="AH676" t="str">
            <v>GEF - 3</v>
          </cell>
          <cell r="AI676">
            <v>37837</v>
          </cell>
          <cell r="AJ676">
            <v>2003</v>
          </cell>
          <cell r="AK676">
            <v>38036</v>
          </cell>
          <cell r="AL676">
            <v>2004</v>
          </cell>
          <cell r="AM676">
            <v>38766.5</v>
          </cell>
          <cell r="AN676">
            <v>39131</v>
          </cell>
          <cell r="AO676">
            <v>39497</v>
          </cell>
          <cell r="AP676">
            <v>39497</v>
          </cell>
          <cell r="AQ676">
            <v>2008</v>
          </cell>
          <cell r="AR676">
            <v>48</v>
          </cell>
          <cell r="AS676">
            <v>12</v>
          </cell>
          <cell r="AT676">
            <v>2010</v>
          </cell>
          <cell r="AU676">
            <v>2009</v>
          </cell>
          <cell r="AV676">
            <v>2009</v>
          </cell>
          <cell r="AW676">
            <v>0</v>
          </cell>
          <cell r="AX676">
            <v>0.84369740000000004</v>
          </cell>
          <cell r="AY676">
            <v>0</v>
          </cell>
          <cell r="AZ676">
            <v>0.84369740000000004</v>
          </cell>
          <cell r="BA676" t="str">
            <v>0.83</v>
          </cell>
          <cell r="BB676">
            <v>6.6544999999999996</v>
          </cell>
          <cell r="BC676">
            <v>0</v>
          </cell>
          <cell r="BD676">
            <v>7.88730651534543</v>
          </cell>
          <cell r="BE676">
            <v>0</v>
          </cell>
          <cell r="BF676">
            <v>0</v>
          </cell>
          <cell r="BG676">
            <v>16</v>
          </cell>
          <cell r="BH676">
            <v>26</v>
          </cell>
          <cell r="BI676">
            <v>17</v>
          </cell>
          <cell r="BJ676">
            <v>1</v>
          </cell>
          <cell r="BK676">
            <v>1</v>
          </cell>
          <cell r="BL676">
            <v>0</v>
          </cell>
          <cell r="BM676">
            <v>1</v>
          </cell>
          <cell r="BN676">
            <v>4</v>
          </cell>
          <cell r="BO676">
            <v>0</v>
          </cell>
          <cell r="BP676">
            <v>2</v>
          </cell>
          <cell r="BQ676" t="str">
            <v>MU</v>
          </cell>
          <cell r="BR676">
            <v>2</v>
          </cell>
          <cell r="BS676">
            <v>3</v>
          </cell>
          <cell r="BT676">
            <v>3</v>
          </cell>
          <cell r="BU676">
            <v>2</v>
          </cell>
          <cell r="BV676">
            <v>0</v>
          </cell>
          <cell r="BW676">
            <v>4</v>
          </cell>
          <cell r="BX676">
            <v>1</v>
          </cell>
          <cell r="BY676">
            <v>4</v>
          </cell>
          <cell r="BZ676">
            <v>1</v>
          </cell>
          <cell r="CA676">
            <v>4</v>
          </cell>
          <cell r="CB676">
            <v>1</v>
          </cell>
          <cell r="CC676">
            <v>4</v>
          </cell>
          <cell r="CD676">
            <v>4</v>
          </cell>
          <cell r="CE676">
            <v>1</v>
          </cell>
          <cell r="CF676">
            <v>4</v>
          </cell>
          <cell r="CG676">
            <v>1</v>
          </cell>
          <cell r="CH676">
            <v>3</v>
          </cell>
          <cell r="CI676">
            <v>0</v>
          </cell>
          <cell r="CJ676">
            <v>3</v>
          </cell>
          <cell r="CK676">
            <v>0</v>
          </cell>
          <cell r="CL676">
            <v>4</v>
          </cell>
          <cell r="CM676">
            <v>1</v>
          </cell>
          <cell r="CN676">
            <v>4</v>
          </cell>
          <cell r="CO676">
            <v>1</v>
          </cell>
          <cell r="CP676">
            <v>4</v>
          </cell>
          <cell r="CQ676">
            <v>1</v>
          </cell>
          <cell r="CR676">
            <v>2</v>
          </cell>
          <cell r="CS676">
            <v>0</v>
          </cell>
          <cell r="CT676">
            <v>2</v>
          </cell>
          <cell r="CU676">
            <v>0</v>
          </cell>
          <cell r="CV676">
            <v>0</v>
          </cell>
          <cell r="CW676">
            <v>0</v>
          </cell>
          <cell r="CX676">
            <v>0</v>
          </cell>
          <cell r="CY676">
            <v>0</v>
          </cell>
          <cell r="CZ676">
            <v>0</v>
          </cell>
          <cell r="DA676">
            <v>0</v>
          </cell>
          <cell r="DB676">
            <v>0</v>
          </cell>
          <cell r="DC676">
            <v>0</v>
          </cell>
          <cell r="DD676">
            <v>0</v>
          </cell>
          <cell r="DE676">
            <v>0</v>
          </cell>
          <cell r="DF676">
            <v>0</v>
          </cell>
          <cell r="DG676">
            <v>0</v>
          </cell>
          <cell r="DH676">
            <v>0</v>
          </cell>
          <cell r="DI676">
            <v>0</v>
          </cell>
          <cell r="DJ676">
            <v>0</v>
          </cell>
          <cell r="DK676">
            <v>0</v>
          </cell>
          <cell r="DL676">
            <v>0</v>
          </cell>
          <cell r="DM676">
            <v>0</v>
          </cell>
          <cell r="DN676">
            <v>0</v>
          </cell>
          <cell r="DO676">
            <v>0</v>
          </cell>
          <cell r="DP676">
            <v>0</v>
          </cell>
          <cell r="DQ676">
            <v>0</v>
          </cell>
          <cell r="DR676">
            <v>5</v>
          </cell>
          <cell r="DS676">
            <v>4</v>
          </cell>
          <cell r="DT676">
            <v>3</v>
          </cell>
          <cell r="DU676">
            <v>4</v>
          </cell>
          <cell r="DV676">
            <v>1</v>
          </cell>
          <cell r="DW676">
            <v>2</v>
          </cell>
          <cell r="DX676">
            <v>3</v>
          </cell>
          <cell r="DY676">
            <v>3</v>
          </cell>
          <cell r="DZ676">
            <v>2</v>
          </cell>
          <cell r="EA676">
            <v>2</v>
          </cell>
          <cell r="EB676" t="str">
            <v>MU</v>
          </cell>
          <cell r="EC676">
            <v>4</v>
          </cell>
          <cell r="ED676">
            <v>4</v>
          </cell>
          <cell r="EE676">
            <v>0</v>
          </cell>
          <cell r="EF676">
            <v>0</v>
          </cell>
          <cell r="EG676">
            <v>0</v>
          </cell>
          <cell r="EH676">
            <v>0</v>
          </cell>
          <cell r="EI676">
            <v>0</v>
          </cell>
          <cell r="EJ676">
            <v>0</v>
          </cell>
          <cell r="EK676">
            <v>0</v>
          </cell>
          <cell r="EL676">
            <v>0</v>
          </cell>
          <cell r="EM676">
            <v>0</v>
          </cell>
        </row>
        <row r="677">
          <cell r="A677">
            <v>2188</v>
          </cell>
          <cell r="B677" t="e">
            <v>#N/A</v>
          </cell>
          <cell r="C677">
            <v>0</v>
          </cell>
          <cell r="D677" t="str">
            <v>No</v>
          </cell>
          <cell r="E677" t="str">
            <v>Yes</v>
          </cell>
          <cell r="F677" t="str">
            <v>IAEO</v>
          </cell>
          <cell r="G677" t="str">
            <v>UNDP</v>
          </cell>
          <cell r="H677" t="str">
            <v>UNDP</v>
          </cell>
          <cell r="I677">
            <v>0</v>
          </cell>
          <cell r="J677" t="str">
            <v>UNDP</v>
          </cell>
          <cell r="K677" t="str">
            <v>UNDP</v>
          </cell>
          <cell r="L677" t="str">
            <v>Regional (Cambodia, China, Indonesia, Malaysia, Philippines, RO Korea, Thailand, Vietnam)</v>
          </cell>
          <cell r="M677" t="str">
            <v>China, Indonesia, Cambodia, Korea DPR, Malaysia, Philippines, Thailand, Vietnam</v>
          </cell>
          <cell r="N677" t="str">
            <v>Asia</v>
          </cell>
          <cell r="O677" t="str">
            <v>Asia</v>
          </cell>
          <cell r="P677">
            <v>0</v>
          </cell>
          <cell r="Q677">
            <v>1</v>
          </cell>
          <cell r="R677">
            <v>0</v>
          </cell>
          <cell r="S677">
            <v>2</v>
          </cell>
          <cell r="T677">
            <v>0</v>
          </cell>
          <cell r="U677">
            <v>0</v>
          </cell>
          <cell r="V677">
            <v>2</v>
          </cell>
          <cell r="W677">
            <v>0</v>
          </cell>
          <cell r="X677">
            <v>0</v>
          </cell>
          <cell r="Y677" t="str">
            <v>Multilateral</v>
          </cell>
          <cell r="Z677" t="str">
            <v>Bi_multilateral</v>
          </cell>
          <cell r="AA677" t="str">
            <v>Y</v>
          </cell>
          <cell r="AB677">
            <v>0</v>
          </cell>
          <cell r="AC677" t="str">
            <v>East Asian Seas Region: Development and Implementation of Public Private Partnerships in Environmental Investments</v>
          </cell>
          <cell r="AD677" t="str">
            <v>MSP</v>
          </cell>
          <cell r="AE677" t="str">
            <v>GET</v>
          </cell>
          <cell r="AF677" t="str">
            <v>IW</v>
          </cell>
          <cell r="AG677">
            <v>0</v>
          </cell>
          <cell r="AH677" t="str">
            <v>GEF - 3</v>
          </cell>
          <cell r="AI677">
            <v>37866</v>
          </cell>
          <cell r="AJ677">
            <v>2003</v>
          </cell>
          <cell r="AK677">
            <v>38224</v>
          </cell>
          <cell r="AL677">
            <v>2004</v>
          </cell>
          <cell r="AM677">
            <v>39201</v>
          </cell>
          <cell r="AN677">
            <v>38869</v>
          </cell>
          <cell r="AO677">
            <v>40178</v>
          </cell>
          <cell r="AP677">
            <v>40178</v>
          </cell>
          <cell r="AQ677">
            <v>2009</v>
          </cell>
          <cell r="AR677">
            <v>64</v>
          </cell>
          <cell r="AS677">
            <v>32</v>
          </cell>
          <cell r="AT677">
            <v>2011</v>
          </cell>
          <cell r="AU677">
            <v>2010</v>
          </cell>
          <cell r="AV677">
            <v>2010</v>
          </cell>
          <cell r="AW677">
            <v>0</v>
          </cell>
          <cell r="AX677">
            <v>1</v>
          </cell>
          <cell r="AY677">
            <v>0</v>
          </cell>
          <cell r="AZ677">
            <v>1</v>
          </cell>
          <cell r="BA677">
            <v>1</v>
          </cell>
          <cell r="BB677">
            <v>0.80900000000000005</v>
          </cell>
          <cell r="BC677">
            <v>0.80900000000000005</v>
          </cell>
          <cell r="BD677">
            <v>0.80900000000000005</v>
          </cell>
          <cell r="BE677">
            <v>0.80900000000000005</v>
          </cell>
          <cell r="BF677">
            <v>1</v>
          </cell>
          <cell r="BG677">
            <v>42</v>
          </cell>
          <cell r="BH677">
            <v>23</v>
          </cell>
          <cell r="BI677">
            <v>15</v>
          </cell>
          <cell r="BJ677">
            <v>1</v>
          </cell>
          <cell r="BK677">
            <v>1</v>
          </cell>
          <cell r="BL677">
            <v>0</v>
          </cell>
          <cell r="BM677">
            <v>1</v>
          </cell>
          <cell r="BN677">
            <v>5</v>
          </cell>
          <cell r="BO677">
            <v>0</v>
          </cell>
          <cell r="BP677">
            <v>2</v>
          </cell>
          <cell r="BQ677" t="str">
            <v>MU</v>
          </cell>
          <cell r="BR677">
            <v>4</v>
          </cell>
          <cell r="BS677">
            <v>2</v>
          </cell>
          <cell r="BT677">
            <v>3</v>
          </cell>
          <cell r="BU677">
            <v>4</v>
          </cell>
          <cell r="BV677">
            <v>0</v>
          </cell>
          <cell r="BW677">
            <v>3</v>
          </cell>
          <cell r="BX677">
            <v>0</v>
          </cell>
          <cell r="BY677">
            <v>4</v>
          </cell>
          <cell r="BZ677">
            <v>1</v>
          </cell>
          <cell r="CA677">
            <v>3</v>
          </cell>
          <cell r="CB677">
            <v>0</v>
          </cell>
          <cell r="CC677">
            <v>5</v>
          </cell>
          <cell r="CD677">
            <v>5</v>
          </cell>
          <cell r="CE677">
            <v>1</v>
          </cell>
          <cell r="CF677">
            <v>5</v>
          </cell>
          <cell r="CG677">
            <v>1</v>
          </cell>
          <cell r="CH677">
            <v>3</v>
          </cell>
          <cell r="CI677">
            <v>0</v>
          </cell>
          <cell r="CJ677">
            <v>5</v>
          </cell>
          <cell r="CK677">
            <v>1</v>
          </cell>
          <cell r="CL677">
            <v>2</v>
          </cell>
          <cell r="CM677">
            <v>0</v>
          </cell>
          <cell r="CN677">
            <v>5</v>
          </cell>
          <cell r="CO677">
            <v>1</v>
          </cell>
          <cell r="CP677">
            <v>5</v>
          </cell>
          <cell r="CQ677">
            <v>1</v>
          </cell>
          <cell r="CR677">
            <v>1</v>
          </cell>
          <cell r="CS677">
            <v>0</v>
          </cell>
          <cell r="CT677">
            <v>1</v>
          </cell>
          <cell r="CU677">
            <v>0</v>
          </cell>
          <cell r="CV677">
            <v>0</v>
          </cell>
          <cell r="CW677">
            <v>0</v>
          </cell>
          <cell r="CX677">
            <v>0</v>
          </cell>
          <cell r="CY677">
            <v>0</v>
          </cell>
          <cell r="CZ677">
            <v>1</v>
          </cell>
          <cell r="DA677">
            <v>0</v>
          </cell>
          <cell r="DB677">
            <v>0</v>
          </cell>
          <cell r="DC677">
            <v>0</v>
          </cell>
          <cell r="DD677">
            <v>0</v>
          </cell>
          <cell r="DE677">
            <v>0</v>
          </cell>
          <cell r="DF677">
            <v>0</v>
          </cell>
          <cell r="DG677">
            <v>0</v>
          </cell>
          <cell r="DH677">
            <v>0</v>
          </cell>
          <cell r="DI677">
            <v>0</v>
          </cell>
          <cell r="DJ677">
            <v>0</v>
          </cell>
          <cell r="DK677">
            <v>0</v>
          </cell>
          <cell r="DL677">
            <v>0</v>
          </cell>
          <cell r="DM677">
            <v>0</v>
          </cell>
          <cell r="DN677">
            <v>0</v>
          </cell>
          <cell r="DO677">
            <v>0</v>
          </cell>
          <cell r="DP677">
            <v>0</v>
          </cell>
          <cell r="DQ677">
            <v>0</v>
          </cell>
          <cell r="DR677">
            <v>5</v>
          </cell>
          <cell r="DS677">
            <v>5</v>
          </cell>
          <cell r="DT677">
            <v>5</v>
          </cell>
          <cell r="DU677">
            <v>5</v>
          </cell>
          <cell r="DV677">
            <v>1</v>
          </cell>
          <cell r="DW677">
            <v>0</v>
          </cell>
          <cell r="DX677">
            <v>0</v>
          </cell>
          <cell r="DY677">
            <v>0</v>
          </cell>
          <cell r="DZ677">
            <v>0</v>
          </cell>
          <cell r="EA677">
            <v>0</v>
          </cell>
          <cell r="EB677">
            <v>0</v>
          </cell>
          <cell r="EC677">
            <v>0</v>
          </cell>
          <cell r="ED677">
            <v>0</v>
          </cell>
          <cell r="EE677">
            <v>0</v>
          </cell>
          <cell r="EF677">
            <v>0</v>
          </cell>
          <cell r="EG677">
            <v>0</v>
          </cell>
          <cell r="EH677">
            <v>0</v>
          </cell>
          <cell r="EI677">
            <v>0</v>
          </cell>
          <cell r="EJ677">
            <v>0</v>
          </cell>
          <cell r="EK677">
            <v>0</v>
          </cell>
          <cell r="EL677">
            <v>0</v>
          </cell>
          <cell r="EM677">
            <v>0</v>
          </cell>
        </row>
        <row r="678">
          <cell r="A678">
            <v>2193</v>
          </cell>
          <cell r="B678" t="e">
            <v>#N/A</v>
          </cell>
          <cell r="C678">
            <v>0</v>
          </cell>
          <cell r="D678" t="str">
            <v>No</v>
          </cell>
          <cell r="E678" t="str">
            <v>Yes</v>
          </cell>
          <cell r="F678" t="str">
            <v>GEFIEO</v>
          </cell>
          <cell r="G678" t="str">
            <v>UNDP</v>
          </cell>
          <cell r="H678" t="str">
            <v>UNDP</v>
          </cell>
          <cell r="I678">
            <v>0</v>
          </cell>
          <cell r="J678" t="str">
            <v>UNDP</v>
          </cell>
          <cell r="K678" t="str">
            <v>UNDP</v>
          </cell>
          <cell r="L678" t="str">
            <v>Global (Argentina, Burkina Faso, Benin, Iran, Kyrgyzstan, Morocco, Mali)</v>
          </cell>
          <cell r="M678" t="str">
            <v>Argentina, Burkina Faso, Benin, Iran, Kyrgyzstan, Morocco, Mali</v>
          </cell>
          <cell r="N678" t="str">
            <v>Global</v>
          </cell>
          <cell r="O678" t="str">
            <v>Global</v>
          </cell>
          <cell r="P678">
            <v>1</v>
          </cell>
          <cell r="Q678">
            <v>0</v>
          </cell>
          <cell r="R678">
            <v>0</v>
          </cell>
          <cell r="S678">
            <v>0</v>
          </cell>
          <cell r="T678">
            <v>0</v>
          </cell>
          <cell r="U678">
            <v>0</v>
          </cell>
          <cell r="V678">
            <v>2</v>
          </cell>
          <cell r="W678">
            <v>2</v>
          </cell>
          <cell r="X678">
            <v>0</v>
          </cell>
          <cell r="Y678" t="str">
            <v>Multilateral</v>
          </cell>
          <cell r="Z678" t="str">
            <v>Bi_multilateral</v>
          </cell>
          <cell r="AA678" t="str">
            <v>Y</v>
          </cell>
          <cell r="AB678">
            <v>0</v>
          </cell>
          <cell r="AC678" t="str">
            <v>Enabling Sustainable Dryland Management Through Mobile Pastoral Custodianship</v>
          </cell>
          <cell r="AD678" t="str">
            <v>MSP</v>
          </cell>
          <cell r="AE678" t="str">
            <v>GET</v>
          </cell>
          <cell r="AF678" t="str">
            <v>LD</v>
          </cell>
          <cell r="AG678">
            <v>15</v>
          </cell>
          <cell r="AH678" t="str">
            <v>GEF - 3</v>
          </cell>
          <cell r="AI678">
            <v>38461</v>
          </cell>
          <cell r="AJ678">
            <v>2005</v>
          </cell>
          <cell r="AK678">
            <v>38626</v>
          </cell>
          <cell r="AL678">
            <v>2005</v>
          </cell>
          <cell r="AM678">
            <v>39584.5</v>
          </cell>
          <cell r="AN678">
            <v>39448</v>
          </cell>
          <cell r="AO678">
            <v>40543</v>
          </cell>
          <cell r="AP678">
            <v>40543</v>
          </cell>
          <cell r="AQ678">
            <v>2010</v>
          </cell>
          <cell r="AR678">
            <v>62</v>
          </cell>
          <cell r="AS678">
            <v>25</v>
          </cell>
          <cell r="AT678">
            <v>2012</v>
          </cell>
          <cell r="AU678">
            <v>2011</v>
          </cell>
          <cell r="AV678">
            <v>2011</v>
          </cell>
          <cell r="AW678">
            <v>0</v>
          </cell>
          <cell r="AX678">
            <v>0.95</v>
          </cell>
          <cell r="AY678">
            <v>0.05</v>
          </cell>
          <cell r="AZ678">
            <v>1</v>
          </cell>
          <cell r="BA678">
            <v>1.25</v>
          </cell>
          <cell r="BB678">
            <v>1.96</v>
          </cell>
          <cell r="BC678">
            <v>2.19</v>
          </cell>
          <cell r="BD678">
            <v>2.0631578947368423</v>
          </cell>
          <cell r="BE678">
            <v>2.3052631578947369</v>
          </cell>
          <cell r="BF678">
            <v>1.1173469387755102</v>
          </cell>
          <cell r="BG678">
            <v>24</v>
          </cell>
          <cell r="BH678">
            <v>10</v>
          </cell>
          <cell r="BI678">
            <v>8</v>
          </cell>
          <cell r="BJ678">
            <v>0</v>
          </cell>
          <cell r="BK678">
            <v>5</v>
          </cell>
          <cell r="BL678">
            <v>0</v>
          </cell>
          <cell r="BM678">
            <v>1</v>
          </cell>
          <cell r="BN678">
            <v>5</v>
          </cell>
          <cell r="BO678">
            <v>1</v>
          </cell>
          <cell r="BP678">
            <v>4</v>
          </cell>
          <cell r="BQ678" t="str">
            <v>L</v>
          </cell>
          <cell r="BR678">
            <v>4</v>
          </cell>
          <cell r="BS678">
            <v>4</v>
          </cell>
          <cell r="BT678">
            <v>4</v>
          </cell>
          <cell r="BU678">
            <v>4</v>
          </cell>
          <cell r="BV678">
            <v>0</v>
          </cell>
          <cell r="BW678">
            <v>5</v>
          </cell>
          <cell r="BX678">
            <v>1</v>
          </cell>
          <cell r="BY678">
            <v>3</v>
          </cell>
          <cell r="BZ678">
            <v>0</v>
          </cell>
          <cell r="CA678">
            <v>5</v>
          </cell>
          <cell r="CB678">
            <v>1</v>
          </cell>
          <cell r="CC678">
            <v>5</v>
          </cell>
          <cell r="CD678">
            <v>5</v>
          </cell>
          <cell r="CE678">
            <v>1</v>
          </cell>
          <cell r="CF678">
            <v>5</v>
          </cell>
          <cell r="CG678">
            <v>1</v>
          </cell>
          <cell r="CH678">
            <v>4</v>
          </cell>
          <cell r="CI678">
            <v>1</v>
          </cell>
          <cell r="CJ678">
            <v>5</v>
          </cell>
          <cell r="CK678">
            <v>1</v>
          </cell>
          <cell r="CL678">
            <v>4</v>
          </cell>
          <cell r="CM678">
            <v>1</v>
          </cell>
          <cell r="CN678">
            <v>5</v>
          </cell>
          <cell r="CO678">
            <v>1</v>
          </cell>
          <cell r="CP678">
            <v>5</v>
          </cell>
          <cell r="CQ678">
            <v>1</v>
          </cell>
          <cell r="CR678">
            <v>3</v>
          </cell>
          <cell r="CS678">
            <v>0</v>
          </cell>
          <cell r="CT678">
            <v>3</v>
          </cell>
          <cell r="CU678">
            <v>0</v>
          </cell>
          <cell r="CV678">
            <v>0</v>
          </cell>
          <cell r="CW678">
            <v>0</v>
          </cell>
          <cell r="CX678">
            <v>0</v>
          </cell>
          <cell r="CY678">
            <v>0</v>
          </cell>
          <cell r="CZ678">
            <v>1</v>
          </cell>
          <cell r="DA678">
            <v>0</v>
          </cell>
          <cell r="DB678">
            <v>0</v>
          </cell>
          <cell r="DC678">
            <v>0</v>
          </cell>
          <cell r="DD678">
            <v>0</v>
          </cell>
          <cell r="DE678">
            <v>0</v>
          </cell>
          <cell r="DF678">
            <v>0</v>
          </cell>
          <cell r="DG678">
            <v>0</v>
          </cell>
          <cell r="DH678">
            <v>0</v>
          </cell>
          <cell r="DI678">
            <v>0</v>
          </cell>
          <cell r="DJ678">
            <v>0</v>
          </cell>
          <cell r="DK678">
            <v>0</v>
          </cell>
          <cell r="DL678">
            <v>0</v>
          </cell>
          <cell r="DM678">
            <v>0</v>
          </cell>
          <cell r="DN678">
            <v>0</v>
          </cell>
          <cell r="DO678">
            <v>0</v>
          </cell>
          <cell r="DP678">
            <v>0</v>
          </cell>
          <cell r="DQ678">
            <v>0</v>
          </cell>
          <cell r="DR678">
            <v>5</v>
          </cell>
          <cell r="DS678">
            <v>5</v>
          </cell>
          <cell r="DT678">
            <v>5</v>
          </cell>
          <cell r="DU678">
            <v>5</v>
          </cell>
          <cell r="DV678">
            <v>1</v>
          </cell>
          <cell r="DW678">
            <v>4</v>
          </cell>
          <cell r="DX678">
            <v>4</v>
          </cell>
          <cell r="DY678">
            <v>4</v>
          </cell>
          <cell r="DZ678">
            <v>4</v>
          </cell>
          <cell r="EA678">
            <v>4</v>
          </cell>
          <cell r="EB678" t="str">
            <v>L</v>
          </cell>
          <cell r="EC678">
            <v>3</v>
          </cell>
          <cell r="ED678">
            <v>5</v>
          </cell>
          <cell r="EE678">
            <v>0</v>
          </cell>
          <cell r="EF678">
            <v>0</v>
          </cell>
          <cell r="EG678">
            <v>0</v>
          </cell>
          <cell r="EH678">
            <v>0</v>
          </cell>
          <cell r="EI678">
            <v>0</v>
          </cell>
          <cell r="EJ678">
            <v>0</v>
          </cell>
          <cell r="EK678">
            <v>0</v>
          </cell>
          <cell r="EL678">
            <v>0</v>
          </cell>
          <cell r="EM678">
            <v>0</v>
          </cell>
        </row>
        <row r="679">
          <cell r="A679">
            <v>2194</v>
          </cell>
          <cell r="B679" t="e">
            <v>#N/A</v>
          </cell>
          <cell r="C679">
            <v>521793</v>
          </cell>
          <cell r="D679" t="str">
            <v>Yes</v>
          </cell>
          <cell r="E679" t="str">
            <v>No</v>
          </cell>
          <cell r="F679" t="str">
            <v>GEFIEO</v>
          </cell>
          <cell r="G679" t="str">
            <v>World Bank/IFC</v>
          </cell>
          <cell r="H679" t="str">
            <v>WB</v>
          </cell>
          <cell r="I679">
            <v>0</v>
          </cell>
          <cell r="J679" t="str">
            <v>WB</v>
          </cell>
          <cell r="K679" t="str">
            <v>WB/IFC</v>
          </cell>
          <cell r="L679" t="str">
            <v>Russian Federation</v>
          </cell>
          <cell r="M679">
            <v>0</v>
          </cell>
          <cell r="N679" t="str">
            <v>ECA</v>
          </cell>
          <cell r="O679" t="str">
            <v>ECA</v>
          </cell>
          <cell r="P679">
            <v>0</v>
          </cell>
          <cell r="Q679">
            <v>0</v>
          </cell>
          <cell r="R679">
            <v>1</v>
          </cell>
          <cell r="S679">
            <v>0</v>
          </cell>
          <cell r="T679">
            <v>0</v>
          </cell>
          <cell r="U679">
            <v>0</v>
          </cell>
          <cell r="V679">
            <v>0</v>
          </cell>
          <cell r="W679">
            <v>0</v>
          </cell>
          <cell r="X679">
            <v>0</v>
          </cell>
          <cell r="Y679" t="str">
            <v>Multilateral</v>
          </cell>
          <cell r="Z679" t="str">
            <v>Bi_multilateral</v>
          </cell>
          <cell r="AA679" t="str">
            <v>N</v>
          </cell>
          <cell r="AB679">
            <v>0</v>
          </cell>
          <cell r="AC679" t="str">
            <v>Developing the Legal and Regulatory Framework for Wind Power in Russia</v>
          </cell>
          <cell r="AD679" t="str">
            <v>MSP</v>
          </cell>
          <cell r="AE679" t="str">
            <v>GET</v>
          </cell>
          <cell r="AF679" t="str">
            <v>CC</v>
          </cell>
          <cell r="AG679">
            <v>0</v>
          </cell>
          <cell r="AH679" t="str">
            <v>GEF - 3</v>
          </cell>
          <cell r="AI679">
            <v>37888</v>
          </cell>
          <cell r="AJ679">
            <v>2003</v>
          </cell>
          <cell r="AK679">
            <v>0</v>
          </cell>
          <cell r="AL679">
            <v>2003</v>
          </cell>
          <cell r="AM679">
            <v>0</v>
          </cell>
          <cell r="AN679">
            <v>0</v>
          </cell>
          <cell r="AO679">
            <v>38322</v>
          </cell>
          <cell r="AP679">
            <v>38322</v>
          </cell>
          <cell r="AQ679">
            <v>2004</v>
          </cell>
          <cell r="AR679">
            <v>0</v>
          </cell>
          <cell r="AS679">
            <v>0</v>
          </cell>
          <cell r="AT679">
            <v>2007</v>
          </cell>
          <cell r="AU679">
            <v>2005</v>
          </cell>
          <cell r="AV679">
            <v>2005</v>
          </cell>
          <cell r="AW679">
            <v>0</v>
          </cell>
          <cell r="AX679">
            <v>0.72499999999999998</v>
          </cell>
          <cell r="AY679">
            <v>0</v>
          </cell>
          <cell r="AZ679">
            <v>0.72499999999999998</v>
          </cell>
          <cell r="BA679">
            <v>0.73</v>
          </cell>
          <cell r="BB679">
            <v>0.16</v>
          </cell>
          <cell r="BC679">
            <v>0.16</v>
          </cell>
          <cell r="BD679">
            <v>0.22068965517241382</v>
          </cell>
          <cell r="BE679">
            <v>0.22068965517241382</v>
          </cell>
          <cell r="BF679">
            <v>1</v>
          </cell>
          <cell r="BG679">
            <v>7</v>
          </cell>
          <cell r="BH679">
            <v>0</v>
          </cell>
          <cell r="BI679">
            <v>23</v>
          </cell>
          <cell r="BJ679">
            <v>1</v>
          </cell>
          <cell r="BK679">
            <v>0</v>
          </cell>
          <cell r="BL679">
            <v>0</v>
          </cell>
          <cell r="BM679">
            <v>1</v>
          </cell>
          <cell r="BN679">
            <v>5</v>
          </cell>
          <cell r="BO679">
            <v>1</v>
          </cell>
          <cell r="BP679">
            <v>3</v>
          </cell>
          <cell r="BQ679" t="str">
            <v>ML</v>
          </cell>
          <cell r="BR679">
            <v>3</v>
          </cell>
          <cell r="BS679">
            <v>4</v>
          </cell>
          <cell r="BT679">
            <v>4</v>
          </cell>
          <cell r="BU679">
            <v>0</v>
          </cell>
          <cell r="BV679">
            <v>0</v>
          </cell>
          <cell r="BW679">
            <v>6</v>
          </cell>
          <cell r="BX679">
            <v>1</v>
          </cell>
          <cell r="BY679">
            <v>5</v>
          </cell>
          <cell r="BZ679">
            <v>1</v>
          </cell>
          <cell r="CA679">
            <v>6</v>
          </cell>
          <cell r="CB679">
            <v>1</v>
          </cell>
          <cell r="CC679">
            <v>0</v>
          </cell>
          <cell r="CD679">
            <v>0</v>
          </cell>
          <cell r="CE679">
            <v>0</v>
          </cell>
          <cell r="CF679">
            <v>0</v>
          </cell>
          <cell r="CG679">
            <v>0</v>
          </cell>
          <cell r="CH679">
            <v>4</v>
          </cell>
          <cell r="CI679">
            <v>1</v>
          </cell>
          <cell r="CJ679">
            <v>5</v>
          </cell>
          <cell r="CK679">
            <v>1</v>
          </cell>
          <cell r="CL679">
            <v>4</v>
          </cell>
          <cell r="CM679">
            <v>1</v>
          </cell>
          <cell r="CN679">
            <v>4</v>
          </cell>
          <cell r="CO679">
            <v>1</v>
          </cell>
          <cell r="CP679">
            <v>2</v>
          </cell>
          <cell r="CQ679">
            <v>0</v>
          </cell>
          <cell r="CR679">
            <v>1</v>
          </cell>
          <cell r="CS679">
            <v>0</v>
          </cell>
          <cell r="CT679">
            <v>5</v>
          </cell>
          <cell r="CU679">
            <v>1</v>
          </cell>
          <cell r="CV679">
            <v>0</v>
          </cell>
          <cell r="CW679">
            <v>0</v>
          </cell>
          <cell r="CX679">
            <v>0</v>
          </cell>
          <cell r="CY679">
            <v>0</v>
          </cell>
          <cell r="CZ679">
            <v>0</v>
          </cell>
          <cell r="DA679">
            <v>0</v>
          </cell>
          <cell r="DB679">
            <v>0</v>
          </cell>
          <cell r="DC679">
            <v>0</v>
          </cell>
          <cell r="DD679">
            <v>0</v>
          </cell>
          <cell r="DE679">
            <v>0</v>
          </cell>
          <cell r="DF679">
            <v>0</v>
          </cell>
          <cell r="DG679">
            <v>0</v>
          </cell>
          <cell r="DH679">
            <v>0</v>
          </cell>
          <cell r="DI679">
            <v>0</v>
          </cell>
          <cell r="DJ679">
            <v>0</v>
          </cell>
          <cell r="DK679">
            <v>0</v>
          </cell>
          <cell r="DL679">
            <v>0</v>
          </cell>
          <cell r="DM679">
            <v>0</v>
          </cell>
          <cell r="DN679">
            <v>0</v>
          </cell>
          <cell r="DO679">
            <v>0</v>
          </cell>
          <cell r="DP679">
            <v>0</v>
          </cell>
          <cell r="DQ679">
            <v>0</v>
          </cell>
          <cell r="DR679">
            <v>6</v>
          </cell>
          <cell r="DS679">
            <v>5</v>
          </cell>
          <cell r="DT679">
            <v>4</v>
          </cell>
          <cell r="DU679">
            <v>5</v>
          </cell>
          <cell r="DV679">
            <v>1</v>
          </cell>
          <cell r="DW679">
            <v>3</v>
          </cell>
          <cell r="DX679">
            <v>4</v>
          </cell>
          <cell r="DY679">
            <v>4</v>
          </cell>
          <cell r="DZ679">
            <v>0</v>
          </cell>
          <cell r="EA679">
            <v>3</v>
          </cell>
          <cell r="EB679" t="str">
            <v>ML</v>
          </cell>
          <cell r="EC679">
            <v>5</v>
          </cell>
          <cell r="ED679">
            <v>6</v>
          </cell>
          <cell r="EE679">
            <v>0</v>
          </cell>
          <cell r="EF679">
            <v>0</v>
          </cell>
          <cell r="EG679">
            <v>0</v>
          </cell>
          <cell r="EH679">
            <v>0</v>
          </cell>
          <cell r="EI679">
            <v>0</v>
          </cell>
          <cell r="EJ679">
            <v>0</v>
          </cell>
          <cell r="EK679">
            <v>0</v>
          </cell>
          <cell r="EL679">
            <v>0</v>
          </cell>
          <cell r="EM679">
            <v>0</v>
          </cell>
        </row>
        <row r="680">
          <cell r="A680">
            <v>2235</v>
          </cell>
          <cell r="B680">
            <v>2235</v>
          </cell>
          <cell r="C680">
            <v>0</v>
          </cell>
          <cell r="D680" t="str">
            <v>No</v>
          </cell>
          <cell r="E680" t="str">
            <v>Yes</v>
          </cell>
          <cell r="F680" t="str">
            <v>IAEO</v>
          </cell>
          <cell r="G680" t="str">
            <v>UNDP</v>
          </cell>
          <cell r="H680" t="str">
            <v>UNDP</v>
          </cell>
          <cell r="I680">
            <v>0</v>
          </cell>
          <cell r="J680" t="str">
            <v>UNDP</v>
          </cell>
          <cell r="K680" t="str">
            <v>UNDP</v>
          </cell>
          <cell r="L680" t="str">
            <v>Russia</v>
          </cell>
          <cell r="M680">
            <v>0</v>
          </cell>
          <cell r="N680" t="str">
            <v>ECA</v>
          </cell>
          <cell r="O680" t="str">
            <v>ECA</v>
          </cell>
          <cell r="P680">
            <v>0</v>
          </cell>
          <cell r="Q680">
            <v>0</v>
          </cell>
          <cell r="R680">
            <v>1</v>
          </cell>
          <cell r="S680">
            <v>0</v>
          </cell>
          <cell r="T680">
            <v>0</v>
          </cell>
          <cell r="U680">
            <v>0</v>
          </cell>
          <cell r="V680">
            <v>0</v>
          </cell>
          <cell r="W680">
            <v>0</v>
          </cell>
          <cell r="X680">
            <v>0</v>
          </cell>
          <cell r="Y680" t="str">
            <v>Government</v>
          </cell>
          <cell r="Z680" t="str">
            <v>Govt</v>
          </cell>
          <cell r="AA680" t="str">
            <v>Y</v>
          </cell>
          <cell r="AB680">
            <v>0</v>
          </cell>
          <cell r="AC680" t="str">
            <v>Demonstrating Sustainable Conservation of biological diversity in Four Protected Areas of Russian Kamchatka Oblast - Phase II</v>
          </cell>
          <cell r="AD680" t="str">
            <v>FSP</v>
          </cell>
          <cell r="AE680" t="str">
            <v>GET</v>
          </cell>
          <cell r="AF680" t="str">
            <v>BD</v>
          </cell>
          <cell r="AG680">
            <v>0</v>
          </cell>
          <cell r="AH680" t="str">
            <v>GEF - 3</v>
          </cell>
          <cell r="AI680">
            <v>38471</v>
          </cell>
          <cell r="AJ680">
            <v>2005</v>
          </cell>
          <cell r="AK680">
            <v>38517</v>
          </cell>
          <cell r="AL680">
            <v>2005</v>
          </cell>
          <cell r="AM680">
            <v>39575</v>
          </cell>
          <cell r="AN680">
            <v>40693</v>
          </cell>
          <cell r="AO680">
            <v>40633</v>
          </cell>
          <cell r="AP680">
            <v>40633</v>
          </cell>
          <cell r="AQ680">
            <v>2011</v>
          </cell>
          <cell r="AR680">
            <v>69</v>
          </cell>
          <cell r="AS680">
            <v>0</v>
          </cell>
          <cell r="AT680">
            <v>2011</v>
          </cell>
          <cell r="AU680">
            <v>2011</v>
          </cell>
          <cell r="AV680">
            <v>2011</v>
          </cell>
          <cell r="AW680">
            <v>0</v>
          </cell>
          <cell r="AX680">
            <v>5.5</v>
          </cell>
          <cell r="AY680">
            <v>0</v>
          </cell>
          <cell r="AZ680">
            <v>5.5</v>
          </cell>
          <cell r="BA680">
            <v>5.5</v>
          </cell>
          <cell r="BB680">
            <v>9.92</v>
          </cell>
          <cell r="BC680">
            <v>9.92</v>
          </cell>
          <cell r="BD680">
            <v>1.8036363636363637</v>
          </cell>
          <cell r="BE680">
            <v>1.8036363636363637</v>
          </cell>
          <cell r="BF680">
            <v>1</v>
          </cell>
          <cell r="BG680">
            <v>9</v>
          </cell>
          <cell r="BH680">
            <v>6</v>
          </cell>
          <cell r="BI680">
            <v>1</v>
          </cell>
          <cell r="BJ680">
            <v>1</v>
          </cell>
          <cell r="BK680">
            <v>1</v>
          </cell>
          <cell r="BL680">
            <v>0</v>
          </cell>
          <cell r="BM680">
            <v>1</v>
          </cell>
          <cell r="BN680">
            <v>5</v>
          </cell>
          <cell r="BO680">
            <v>1</v>
          </cell>
          <cell r="BP680">
            <v>3</v>
          </cell>
          <cell r="BQ680" t="str">
            <v>ML</v>
          </cell>
          <cell r="BR680">
            <v>4</v>
          </cell>
          <cell r="BS680">
            <v>3</v>
          </cell>
          <cell r="BT680">
            <v>4</v>
          </cell>
          <cell r="BU680">
            <v>3</v>
          </cell>
          <cell r="BV680">
            <v>0</v>
          </cell>
          <cell r="BW680">
            <v>4</v>
          </cell>
          <cell r="BX680">
            <v>1</v>
          </cell>
          <cell r="BY680">
            <v>4</v>
          </cell>
          <cell r="BZ680">
            <v>1</v>
          </cell>
          <cell r="CA680">
            <v>4</v>
          </cell>
          <cell r="CB680">
            <v>1</v>
          </cell>
          <cell r="CC680">
            <v>5</v>
          </cell>
          <cell r="CD680">
            <v>5</v>
          </cell>
          <cell r="CE680">
            <v>1</v>
          </cell>
          <cell r="CF680">
            <v>5</v>
          </cell>
          <cell r="CG680">
            <v>1</v>
          </cell>
          <cell r="CH680">
            <v>5</v>
          </cell>
          <cell r="CI680">
            <v>1</v>
          </cell>
          <cell r="CJ680">
            <v>5</v>
          </cell>
          <cell r="CK680">
            <v>1</v>
          </cell>
          <cell r="CL680">
            <v>5</v>
          </cell>
          <cell r="CM680">
            <v>1</v>
          </cell>
          <cell r="CN680">
            <v>5</v>
          </cell>
          <cell r="CO680">
            <v>1</v>
          </cell>
          <cell r="CP680">
            <v>6</v>
          </cell>
          <cell r="CQ680">
            <v>1</v>
          </cell>
          <cell r="CR680">
            <v>5</v>
          </cell>
          <cell r="CS680">
            <v>1</v>
          </cell>
          <cell r="CT680">
            <v>4</v>
          </cell>
          <cell r="CU680">
            <v>1</v>
          </cell>
          <cell r="CV680">
            <v>0</v>
          </cell>
          <cell r="CW680">
            <v>0</v>
          </cell>
          <cell r="CX680">
            <v>0</v>
          </cell>
          <cell r="CY680">
            <v>0</v>
          </cell>
          <cell r="CZ680">
            <v>1</v>
          </cell>
          <cell r="DA680">
            <v>0</v>
          </cell>
          <cell r="DB680">
            <v>0</v>
          </cell>
          <cell r="DC680">
            <v>0</v>
          </cell>
          <cell r="DD680">
            <v>0</v>
          </cell>
          <cell r="DE680">
            <v>0</v>
          </cell>
          <cell r="DF680">
            <v>0</v>
          </cell>
          <cell r="DG680">
            <v>0</v>
          </cell>
          <cell r="DH680">
            <v>0</v>
          </cell>
          <cell r="DI680">
            <v>0</v>
          </cell>
          <cell r="DJ680">
            <v>0</v>
          </cell>
          <cell r="DK680">
            <v>0</v>
          </cell>
          <cell r="DL680">
            <v>0</v>
          </cell>
          <cell r="DM680">
            <v>0</v>
          </cell>
          <cell r="DN680">
            <v>0</v>
          </cell>
          <cell r="DO680">
            <v>0</v>
          </cell>
          <cell r="DP680">
            <v>0</v>
          </cell>
          <cell r="DQ680">
            <v>0</v>
          </cell>
          <cell r="DR680">
            <v>5</v>
          </cell>
          <cell r="DS680">
            <v>5</v>
          </cell>
          <cell r="DT680">
            <v>5</v>
          </cell>
          <cell r="DU680">
            <v>5</v>
          </cell>
          <cell r="DV680">
            <v>1</v>
          </cell>
          <cell r="DW680">
            <v>0</v>
          </cell>
          <cell r="DX680">
            <v>0</v>
          </cell>
          <cell r="DY680">
            <v>0</v>
          </cell>
          <cell r="DZ680">
            <v>0</v>
          </cell>
          <cell r="EA680">
            <v>0</v>
          </cell>
          <cell r="EB680">
            <v>0</v>
          </cell>
          <cell r="EC680">
            <v>0</v>
          </cell>
          <cell r="ED680">
            <v>0</v>
          </cell>
          <cell r="EE680">
            <v>0</v>
          </cell>
          <cell r="EF680">
            <v>0</v>
          </cell>
          <cell r="EG680">
            <v>0</v>
          </cell>
          <cell r="EH680">
            <v>0</v>
          </cell>
          <cell r="EI680">
            <v>0</v>
          </cell>
          <cell r="EJ680">
            <v>0</v>
          </cell>
          <cell r="EK680">
            <v>0</v>
          </cell>
          <cell r="EL680">
            <v>0</v>
          </cell>
          <cell r="EM680">
            <v>0</v>
          </cell>
        </row>
        <row r="681">
          <cell r="A681">
            <v>2237</v>
          </cell>
          <cell r="B681">
            <v>2237</v>
          </cell>
          <cell r="C681">
            <v>0</v>
          </cell>
          <cell r="D681" t="str">
            <v>Yes</v>
          </cell>
          <cell r="E681" t="str">
            <v>Yes</v>
          </cell>
          <cell r="F681" t="str">
            <v>GEFIEO</v>
          </cell>
          <cell r="G681" t="str">
            <v>UNDP</v>
          </cell>
          <cell r="H681" t="str">
            <v>UNDP</v>
          </cell>
          <cell r="I681">
            <v>0</v>
          </cell>
          <cell r="J681" t="str">
            <v>UNDP</v>
          </cell>
          <cell r="K681" t="str">
            <v>UNDP</v>
          </cell>
          <cell r="L681" t="str">
            <v>Kenya</v>
          </cell>
          <cell r="M681">
            <v>0</v>
          </cell>
          <cell r="N681" t="str">
            <v>AFR</v>
          </cell>
          <cell r="O681" t="str">
            <v>AFR</v>
          </cell>
          <cell r="P681">
            <v>0</v>
          </cell>
          <cell r="Q681">
            <v>0</v>
          </cell>
          <cell r="R681">
            <v>1</v>
          </cell>
          <cell r="S681">
            <v>0</v>
          </cell>
          <cell r="T681">
            <v>0</v>
          </cell>
          <cell r="U681">
            <v>0</v>
          </cell>
          <cell r="V681">
            <v>0</v>
          </cell>
          <cell r="W681">
            <v>0</v>
          </cell>
          <cell r="X681">
            <v>1</v>
          </cell>
          <cell r="Y681" t="str">
            <v>NGO</v>
          </cell>
          <cell r="Z681" t="str">
            <v>NGO_academic_foundation</v>
          </cell>
          <cell r="AA681" t="str">
            <v>Y</v>
          </cell>
          <cell r="AB681">
            <v>0</v>
          </cell>
          <cell r="AC681" t="str">
            <v>Developing Incentives for Community Participation in Forest Conservation through the Use of Commercial Insects in Kenya</v>
          </cell>
          <cell r="AD681" t="str">
            <v>MSP</v>
          </cell>
          <cell r="AE681" t="str">
            <v>GET</v>
          </cell>
          <cell r="AF681" t="str">
            <v>BD</v>
          </cell>
          <cell r="AG681">
            <v>3</v>
          </cell>
          <cell r="AH681" t="str">
            <v>GEF - 3</v>
          </cell>
          <cell r="AI681">
            <v>38219</v>
          </cell>
          <cell r="AJ681">
            <v>2004</v>
          </cell>
          <cell r="AK681">
            <v>0</v>
          </cell>
          <cell r="AL681">
            <v>2004</v>
          </cell>
          <cell r="AM681">
            <v>0</v>
          </cell>
          <cell r="AN681">
            <v>39660</v>
          </cell>
          <cell r="AO681">
            <v>39813</v>
          </cell>
          <cell r="AP681">
            <v>39813</v>
          </cell>
          <cell r="AQ681">
            <v>2008</v>
          </cell>
          <cell r="AR681">
            <v>0</v>
          </cell>
          <cell r="AS681">
            <v>5</v>
          </cell>
          <cell r="AT681">
            <v>2009</v>
          </cell>
          <cell r="AU681">
            <v>2008</v>
          </cell>
          <cell r="AV681">
            <v>2008</v>
          </cell>
          <cell r="AW681">
            <v>0</v>
          </cell>
          <cell r="AX681">
            <v>1</v>
          </cell>
          <cell r="AY681">
            <v>0</v>
          </cell>
          <cell r="AZ681">
            <v>1</v>
          </cell>
          <cell r="BA681">
            <v>1</v>
          </cell>
          <cell r="BB681">
            <v>2.25</v>
          </cell>
          <cell r="BC681">
            <v>2.4500000000000002</v>
          </cell>
          <cell r="BD681">
            <v>2.25</v>
          </cell>
          <cell r="BE681">
            <v>2.4500000000000002</v>
          </cell>
          <cell r="BF681">
            <v>1.088888888888889</v>
          </cell>
          <cell r="BG681">
            <v>4</v>
          </cell>
          <cell r="BH681">
            <v>10</v>
          </cell>
          <cell r="BI681">
            <v>16</v>
          </cell>
          <cell r="BJ681">
            <v>1</v>
          </cell>
          <cell r="BK681">
            <v>1</v>
          </cell>
          <cell r="BL681">
            <v>0</v>
          </cell>
          <cell r="BM681">
            <v>1</v>
          </cell>
          <cell r="BN681">
            <v>5</v>
          </cell>
          <cell r="BO681">
            <v>1</v>
          </cell>
          <cell r="BP681">
            <v>3</v>
          </cell>
          <cell r="BQ681" t="str">
            <v>ML</v>
          </cell>
          <cell r="BR681">
            <v>3</v>
          </cell>
          <cell r="BS681">
            <v>3</v>
          </cell>
          <cell r="BT681">
            <v>3</v>
          </cell>
          <cell r="BU681">
            <v>4</v>
          </cell>
          <cell r="BV681">
            <v>0</v>
          </cell>
          <cell r="BW681">
            <v>3</v>
          </cell>
          <cell r="BX681">
            <v>0</v>
          </cell>
          <cell r="BY681">
            <v>3</v>
          </cell>
          <cell r="BZ681">
            <v>0</v>
          </cell>
          <cell r="CA681">
            <v>3</v>
          </cell>
          <cell r="CB681">
            <v>0</v>
          </cell>
          <cell r="CC681">
            <v>5</v>
          </cell>
          <cell r="CD681">
            <v>4</v>
          </cell>
          <cell r="CE681">
            <v>1</v>
          </cell>
          <cell r="CF681">
            <v>5</v>
          </cell>
          <cell r="CG681">
            <v>1</v>
          </cell>
          <cell r="CH681">
            <v>5</v>
          </cell>
          <cell r="CI681">
            <v>1</v>
          </cell>
          <cell r="CJ681">
            <v>5</v>
          </cell>
          <cell r="CK681">
            <v>1</v>
          </cell>
          <cell r="CL681">
            <v>5</v>
          </cell>
          <cell r="CM681">
            <v>1</v>
          </cell>
          <cell r="CN681">
            <v>5</v>
          </cell>
          <cell r="CO681">
            <v>1</v>
          </cell>
          <cell r="CP681">
            <v>5</v>
          </cell>
          <cell r="CQ681">
            <v>1</v>
          </cell>
          <cell r="CR681">
            <v>5</v>
          </cell>
          <cell r="CS681">
            <v>1</v>
          </cell>
          <cell r="CT681">
            <v>4</v>
          </cell>
          <cell r="CU681">
            <v>1</v>
          </cell>
          <cell r="CV681">
            <v>0</v>
          </cell>
          <cell r="CW681">
            <v>0</v>
          </cell>
          <cell r="CX681">
            <v>0</v>
          </cell>
          <cell r="CY681">
            <v>0</v>
          </cell>
          <cell r="CZ681">
            <v>1</v>
          </cell>
          <cell r="DA681">
            <v>0</v>
          </cell>
          <cell r="DB681">
            <v>0</v>
          </cell>
          <cell r="DC681">
            <v>0</v>
          </cell>
          <cell r="DD681">
            <v>0</v>
          </cell>
          <cell r="DE681">
            <v>0</v>
          </cell>
          <cell r="DF681">
            <v>0</v>
          </cell>
          <cell r="DG681">
            <v>0</v>
          </cell>
          <cell r="DH681">
            <v>0</v>
          </cell>
          <cell r="DI681">
            <v>0</v>
          </cell>
          <cell r="DJ681">
            <v>0</v>
          </cell>
          <cell r="DK681">
            <v>0</v>
          </cell>
          <cell r="DL681">
            <v>0</v>
          </cell>
          <cell r="DM681">
            <v>0</v>
          </cell>
          <cell r="DN681">
            <v>0</v>
          </cell>
          <cell r="DO681">
            <v>0</v>
          </cell>
          <cell r="DP681">
            <v>0</v>
          </cell>
          <cell r="DQ681">
            <v>0</v>
          </cell>
          <cell r="DR681">
            <v>5</v>
          </cell>
          <cell r="DS681">
            <v>5</v>
          </cell>
          <cell r="DT681">
            <v>5</v>
          </cell>
          <cell r="DU681">
            <v>5</v>
          </cell>
          <cell r="DV681">
            <v>1</v>
          </cell>
          <cell r="DW681">
            <v>3</v>
          </cell>
          <cell r="DX681">
            <v>3</v>
          </cell>
          <cell r="DY681">
            <v>3</v>
          </cell>
          <cell r="DZ681">
            <v>4</v>
          </cell>
          <cell r="EA681">
            <v>3</v>
          </cell>
          <cell r="EB681" t="str">
            <v>ML</v>
          </cell>
          <cell r="EC681">
            <v>3</v>
          </cell>
          <cell r="ED681">
            <v>3</v>
          </cell>
          <cell r="EE681">
            <v>0</v>
          </cell>
          <cell r="EF681">
            <v>0</v>
          </cell>
          <cell r="EG681">
            <v>0</v>
          </cell>
          <cell r="EH681">
            <v>0</v>
          </cell>
          <cell r="EI681">
            <v>0</v>
          </cell>
          <cell r="EJ681">
            <v>0</v>
          </cell>
          <cell r="EK681">
            <v>0</v>
          </cell>
          <cell r="EL681">
            <v>0</v>
          </cell>
          <cell r="EM681">
            <v>0</v>
          </cell>
        </row>
        <row r="682">
          <cell r="A682">
            <v>2244</v>
          </cell>
          <cell r="B682" t="e">
            <v>#N/A</v>
          </cell>
          <cell r="C682">
            <v>0</v>
          </cell>
          <cell r="D682" t="str">
            <v>No</v>
          </cell>
          <cell r="E682" t="str">
            <v>Yes</v>
          </cell>
          <cell r="F682" t="str">
            <v>IAEO</v>
          </cell>
          <cell r="G682" t="str">
            <v>UNDP</v>
          </cell>
          <cell r="H682" t="str">
            <v>UNDP</v>
          </cell>
          <cell r="I682">
            <v>0</v>
          </cell>
          <cell r="J682" t="str">
            <v>UNDP</v>
          </cell>
          <cell r="K682" t="str">
            <v>UNDP</v>
          </cell>
          <cell r="L682" t="str">
            <v>Bulgaria</v>
          </cell>
          <cell r="M682">
            <v>0</v>
          </cell>
          <cell r="N682" t="str">
            <v>ECA</v>
          </cell>
          <cell r="O682" t="str">
            <v>ECA</v>
          </cell>
          <cell r="P682">
            <v>0</v>
          </cell>
          <cell r="Q682">
            <v>0</v>
          </cell>
          <cell r="R682">
            <v>1</v>
          </cell>
          <cell r="S682">
            <v>0</v>
          </cell>
          <cell r="T682">
            <v>0</v>
          </cell>
          <cell r="U682">
            <v>0</v>
          </cell>
          <cell r="V682">
            <v>0</v>
          </cell>
          <cell r="W682">
            <v>0</v>
          </cell>
          <cell r="X682">
            <v>0</v>
          </cell>
          <cell r="Y682" t="str">
            <v>NGO</v>
          </cell>
          <cell r="Z682" t="str">
            <v>NGO_academic_foundation</v>
          </cell>
          <cell r="AA682" t="str">
            <v>Y</v>
          </cell>
          <cell r="AB682">
            <v>0</v>
          </cell>
          <cell r="AC682" t="str">
            <v>Building Local Capacity for Promoting Energy Efficiency in Private and Public Buildings</v>
          </cell>
          <cell r="AD682" t="str">
            <v>MSP</v>
          </cell>
          <cell r="AE682" t="str">
            <v>GET</v>
          </cell>
          <cell r="AF682" t="str">
            <v>CC</v>
          </cell>
          <cell r="AG682">
            <v>0</v>
          </cell>
          <cell r="AH682" t="str">
            <v>GEF - 3</v>
          </cell>
          <cell r="AI682">
            <v>38782</v>
          </cell>
          <cell r="AJ682">
            <v>2006</v>
          </cell>
          <cell r="AK682">
            <v>38807</v>
          </cell>
          <cell r="AL682">
            <v>2006</v>
          </cell>
          <cell r="AM682">
            <v>39629.5</v>
          </cell>
          <cell r="AN682">
            <v>40238</v>
          </cell>
          <cell r="AO682">
            <v>40452</v>
          </cell>
          <cell r="AP682">
            <v>40452</v>
          </cell>
          <cell r="AQ682">
            <v>2010</v>
          </cell>
          <cell r="AR682">
            <v>54</v>
          </cell>
          <cell r="AS682">
            <v>7</v>
          </cell>
          <cell r="AT682">
            <v>2011</v>
          </cell>
          <cell r="AU682">
            <v>2010</v>
          </cell>
          <cell r="AV682">
            <v>2010</v>
          </cell>
          <cell r="AW682">
            <v>0</v>
          </cell>
          <cell r="AX682">
            <v>0.97499999999999998</v>
          </cell>
          <cell r="AY682">
            <v>2.5000000000000001E-2</v>
          </cell>
          <cell r="AZ682">
            <v>1</v>
          </cell>
          <cell r="BA682">
            <v>1</v>
          </cell>
          <cell r="BB682">
            <v>5.2729999999999997</v>
          </cell>
          <cell r="BC682">
            <v>30.381</v>
          </cell>
          <cell r="BD682">
            <v>5.408205128205128</v>
          </cell>
          <cell r="BE682">
            <v>31.16</v>
          </cell>
          <cell r="BF682">
            <v>5.7616157784942166</v>
          </cell>
          <cell r="BG682">
            <v>7</v>
          </cell>
          <cell r="BH682">
            <v>-2</v>
          </cell>
          <cell r="BI682">
            <v>4</v>
          </cell>
          <cell r="BJ682">
            <v>1</v>
          </cell>
          <cell r="BK682">
            <v>1</v>
          </cell>
          <cell r="BL682">
            <v>0</v>
          </cell>
          <cell r="BM682">
            <v>1</v>
          </cell>
          <cell r="BN682">
            <v>5</v>
          </cell>
          <cell r="BO682">
            <v>1</v>
          </cell>
          <cell r="BP682">
            <v>3</v>
          </cell>
          <cell r="BQ682" t="str">
            <v>ML</v>
          </cell>
          <cell r="BR682">
            <v>3</v>
          </cell>
          <cell r="BS682">
            <v>4</v>
          </cell>
          <cell r="BT682">
            <v>3</v>
          </cell>
          <cell r="BU682">
            <v>4</v>
          </cell>
          <cell r="BV682">
            <v>0</v>
          </cell>
          <cell r="BW682">
            <v>5</v>
          </cell>
          <cell r="BX682">
            <v>1</v>
          </cell>
          <cell r="BY682">
            <v>5</v>
          </cell>
          <cell r="BZ682">
            <v>1</v>
          </cell>
          <cell r="CA682">
            <v>5</v>
          </cell>
          <cell r="CB682">
            <v>1</v>
          </cell>
          <cell r="CC682">
            <v>5</v>
          </cell>
          <cell r="CD682">
            <v>5</v>
          </cell>
          <cell r="CE682">
            <v>1</v>
          </cell>
          <cell r="CF682">
            <v>5</v>
          </cell>
          <cell r="CG682">
            <v>1</v>
          </cell>
          <cell r="CH682">
            <v>5</v>
          </cell>
          <cell r="CI682">
            <v>1</v>
          </cell>
          <cell r="CJ682">
            <v>5</v>
          </cell>
          <cell r="CK682">
            <v>1</v>
          </cell>
          <cell r="CL682">
            <v>5</v>
          </cell>
          <cell r="CM682">
            <v>1</v>
          </cell>
          <cell r="CN682">
            <v>5</v>
          </cell>
          <cell r="CO682">
            <v>1</v>
          </cell>
          <cell r="CP682">
            <v>5</v>
          </cell>
          <cell r="CQ682">
            <v>1</v>
          </cell>
          <cell r="CR682">
            <v>5</v>
          </cell>
          <cell r="CS682">
            <v>1</v>
          </cell>
          <cell r="CT682">
            <v>5</v>
          </cell>
          <cell r="CU682">
            <v>1</v>
          </cell>
          <cell r="CV682">
            <v>0</v>
          </cell>
          <cell r="CW682">
            <v>0</v>
          </cell>
          <cell r="CX682">
            <v>0</v>
          </cell>
          <cell r="CY682">
            <v>0</v>
          </cell>
          <cell r="CZ682">
            <v>1</v>
          </cell>
          <cell r="DA682">
            <v>0</v>
          </cell>
          <cell r="DB682">
            <v>0</v>
          </cell>
          <cell r="DC682">
            <v>0</v>
          </cell>
          <cell r="DD682">
            <v>0</v>
          </cell>
          <cell r="DE682">
            <v>0</v>
          </cell>
          <cell r="DF682">
            <v>0</v>
          </cell>
          <cell r="DG682">
            <v>0</v>
          </cell>
          <cell r="DH682">
            <v>0</v>
          </cell>
          <cell r="DI682">
            <v>0</v>
          </cell>
          <cell r="DJ682">
            <v>0</v>
          </cell>
          <cell r="DK682">
            <v>0</v>
          </cell>
          <cell r="DL682">
            <v>0</v>
          </cell>
          <cell r="DM682">
            <v>0</v>
          </cell>
          <cell r="DN682">
            <v>0</v>
          </cell>
          <cell r="DO682">
            <v>0</v>
          </cell>
          <cell r="DP682">
            <v>0</v>
          </cell>
          <cell r="DQ682">
            <v>0</v>
          </cell>
          <cell r="DR682">
            <v>5</v>
          </cell>
          <cell r="DS682">
            <v>5</v>
          </cell>
          <cell r="DT682">
            <v>5</v>
          </cell>
          <cell r="DU682">
            <v>5</v>
          </cell>
          <cell r="DV682">
            <v>1</v>
          </cell>
          <cell r="DW682">
            <v>0</v>
          </cell>
          <cell r="DX682">
            <v>0</v>
          </cell>
          <cell r="DY682">
            <v>0</v>
          </cell>
          <cell r="DZ682">
            <v>0</v>
          </cell>
          <cell r="EA682">
            <v>0</v>
          </cell>
          <cell r="EB682">
            <v>0</v>
          </cell>
          <cell r="EC682">
            <v>0</v>
          </cell>
          <cell r="ED682">
            <v>0</v>
          </cell>
          <cell r="EE682">
            <v>0</v>
          </cell>
          <cell r="EF682">
            <v>0</v>
          </cell>
          <cell r="EG682">
            <v>0</v>
          </cell>
          <cell r="EH682">
            <v>0</v>
          </cell>
          <cell r="EI682">
            <v>0</v>
          </cell>
          <cell r="EJ682">
            <v>0</v>
          </cell>
          <cell r="EK682">
            <v>0</v>
          </cell>
          <cell r="EL682">
            <v>0</v>
          </cell>
          <cell r="EM682">
            <v>0</v>
          </cell>
        </row>
        <row r="683">
          <cell r="A683">
            <v>2249</v>
          </cell>
          <cell r="B683" t="e">
            <v>#N/A</v>
          </cell>
          <cell r="C683">
            <v>0</v>
          </cell>
          <cell r="D683" t="str">
            <v>No</v>
          </cell>
          <cell r="E683" t="str">
            <v>Yes</v>
          </cell>
          <cell r="F683" t="str">
            <v>IAEO</v>
          </cell>
          <cell r="G683" t="str">
            <v>UNDP</v>
          </cell>
          <cell r="H683" t="str">
            <v>UNDP</v>
          </cell>
          <cell r="I683">
            <v>0</v>
          </cell>
          <cell r="J683" t="str">
            <v>UNDP</v>
          </cell>
          <cell r="K683" t="str">
            <v>UNDP</v>
          </cell>
          <cell r="L683" t="str">
            <v>Ukraine</v>
          </cell>
          <cell r="M683">
            <v>0</v>
          </cell>
          <cell r="N683" t="str">
            <v>ECA</v>
          </cell>
          <cell r="O683" t="str">
            <v>ECA</v>
          </cell>
          <cell r="P683">
            <v>0</v>
          </cell>
          <cell r="Q683">
            <v>0</v>
          </cell>
          <cell r="R683">
            <v>1</v>
          </cell>
          <cell r="S683">
            <v>0</v>
          </cell>
          <cell r="T683">
            <v>0</v>
          </cell>
          <cell r="U683">
            <v>0</v>
          </cell>
          <cell r="V683">
            <v>0</v>
          </cell>
          <cell r="W683">
            <v>0</v>
          </cell>
          <cell r="X683">
            <v>0</v>
          </cell>
          <cell r="Y683" t="str">
            <v>Government</v>
          </cell>
          <cell r="Z683" t="str">
            <v>Govt</v>
          </cell>
          <cell r="AA683" t="str">
            <v>Y</v>
          </cell>
          <cell r="AB683">
            <v>0</v>
          </cell>
          <cell r="AC683" t="str">
            <v>Removing Barriers to Greenhouse Gas Emissions Mitigation through Energy Efficiency in the District Heating System, Phase 2</v>
          </cell>
          <cell r="AD683" t="str">
            <v>FSP</v>
          </cell>
          <cell r="AE683" t="str">
            <v>GET</v>
          </cell>
          <cell r="AF683" t="str">
            <v>CC</v>
          </cell>
          <cell r="AG683">
            <v>0</v>
          </cell>
          <cell r="AH683" t="str">
            <v>GEF - 3</v>
          </cell>
          <cell r="AI683">
            <v>38786</v>
          </cell>
          <cell r="AJ683">
            <v>2006</v>
          </cell>
          <cell r="AK683">
            <v>38862</v>
          </cell>
          <cell r="AL683">
            <v>2006</v>
          </cell>
          <cell r="AM683">
            <v>39671.5</v>
          </cell>
          <cell r="AN683">
            <v>40359</v>
          </cell>
          <cell r="AO683">
            <v>40481</v>
          </cell>
          <cell r="AP683">
            <v>40481</v>
          </cell>
          <cell r="AQ683">
            <v>2010</v>
          </cell>
          <cell r="AR683">
            <v>53</v>
          </cell>
          <cell r="AS683">
            <v>3</v>
          </cell>
          <cell r="AT683">
            <v>2011</v>
          </cell>
          <cell r="AU683">
            <v>2010</v>
          </cell>
          <cell r="AV683">
            <v>2010</v>
          </cell>
          <cell r="AW683">
            <v>0</v>
          </cell>
          <cell r="AX683">
            <v>3.4940000000000002</v>
          </cell>
          <cell r="AY683">
            <v>0</v>
          </cell>
          <cell r="AZ683">
            <v>3.4940000000000002</v>
          </cell>
          <cell r="BA683">
            <v>3.5</v>
          </cell>
          <cell r="BB683">
            <v>3.5</v>
          </cell>
          <cell r="BC683">
            <v>1.3</v>
          </cell>
          <cell r="BD683">
            <v>1.0017172295363479</v>
          </cell>
          <cell r="BE683">
            <v>0.3720663995420721</v>
          </cell>
          <cell r="BF683">
            <v>0.37142857142857144</v>
          </cell>
          <cell r="BG683">
            <v>3</v>
          </cell>
          <cell r="BH683">
            <v>10</v>
          </cell>
          <cell r="BI683">
            <v>12</v>
          </cell>
          <cell r="BJ683">
            <v>1</v>
          </cell>
          <cell r="BK683">
            <v>0</v>
          </cell>
          <cell r="BL683">
            <v>0</v>
          </cell>
          <cell r="BM683">
            <v>0</v>
          </cell>
          <cell r="BN683">
            <v>3</v>
          </cell>
          <cell r="BO683">
            <v>0</v>
          </cell>
          <cell r="BP683">
            <v>2</v>
          </cell>
          <cell r="BQ683" t="str">
            <v>MU</v>
          </cell>
          <cell r="BR683">
            <v>2</v>
          </cell>
          <cell r="BS683">
            <v>4</v>
          </cell>
          <cell r="BT683">
            <v>3</v>
          </cell>
          <cell r="BU683">
            <v>4</v>
          </cell>
          <cell r="BV683">
            <v>0</v>
          </cell>
          <cell r="BW683">
            <v>4</v>
          </cell>
          <cell r="BX683">
            <v>1</v>
          </cell>
          <cell r="BY683">
            <v>4</v>
          </cell>
          <cell r="BZ683">
            <v>1</v>
          </cell>
          <cell r="CA683">
            <v>4</v>
          </cell>
          <cell r="CB683">
            <v>1</v>
          </cell>
          <cell r="CC683">
            <v>3</v>
          </cell>
          <cell r="CD683">
            <v>3</v>
          </cell>
          <cell r="CE683">
            <v>0</v>
          </cell>
          <cell r="CF683">
            <v>3</v>
          </cell>
          <cell r="CG683">
            <v>0</v>
          </cell>
          <cell r="CH683">
            <v>4</v>
          </cell>
          <cell r="CI683">
            <v>1</v>
          </cell>
          <cell r="CJ683">
            <v>5</v>
          </cell>
          <cell r="CK683">
            <v>1</v>
          </cell>
          <cell r="CL683">
            <v>4</v>
          </cell>
          <cell r="CM683">
            <v>1</v>
          </cell>
          <cell r="CN683">
            <v>4</v>
          </cell>
          <cell r="CO683">
            <v>1</v>
          </cell>
          <cell r="CP683">
            <v>5</v>
          </cell>
          <cell r="CQ683">
            <v>1</v>
          </cell>
          <cell r="CR683">
            <v>2</v>
          </cell>
          <cell r="CS683">
            <v>0</v>
          </cell>
          <cell r="CT683">
            <v>2</v>
          </cell>
          <cell r="CU683">
            <v>0</v>
          </cell>
          <cell r="CV683">
            <v>0</v>
          </cell>
          <cell r="CW683">
            <v>0</v>
          </cell>
          <cell r="CX683">
            <v>0</v>
          </cell>
          <cell r="CY683">
            <v>0</v>
          </cell>
          <cell r="CZ683">
            <v>0</v>
          </cell>
          <cell r="DA683">
            <v>0</v>
          </cell>
          <cell r="DB683">
            <v>0</v>
          </cell>
          <cell r="DC683">
            <v>0</v>
          </cell>
          <cell r="DD683">
            <v>0</v>
          </cell>
          <cell r="DE683">
            <v>0</v>
          </cell>
          <cell r="DF683">
            <v>0</v>
          </cell>
          <cell r="DG683">
            <v>0</v>
          </cell>
          <cell r="DH683">
            <v>0</v>
          </cell>
          <cell r="DI683">
            <v>0</v>
          </cell>
          <cell r="DJ683">
            <v>0</v>
          </cell>
          <cell r="DK683">
            <v>0</v>
          </cell>
          <cell r="DL683">
            <v>0</v>
          </cell>
          <cell r="DM683">
            <v>0</v>
          </cell>
          <cell r="DN683">
            <v>0</v>
          </cell>
          <cell r="DO683">
            <v>0</v>
          </cell>
          <cell r="DP683">
            <v>0</v>
          </cell>
          <cell r="DQ683">
            <v>0</v>
          </cell>
          <cell r="DR683">
            <v>5</v>
          </cell>
          <cell r="DS683">
            <v>4</v>
          </cell>
          <cell r="DT683">
            <v>4</v>
          </cell>
          <cell r="DU683">
            <v>3</v>
          </cell>
          <cell r="DV683">
            <v>0</v>
          </cell>
          <cell r="DW683">
            <v>0</v>
          </cell>
          <cell r="DX683">
            <v>0</v>
          </cell>
          <cell r="DY683">
            <v>0</v>
          </cell>
          <cell r="DZ683">
            <v>0</v>
          </cell>
          <cell r="EA683">
            <v>0</v>
          </cell>
          <cell r="EB683">
            <v>0</v>
          </cell>
          <cell r="EC683">
            <v>0</v>
          </cell>
          <cell r="ED683">
            <v>0</v>
          </cell>
          <cell r="EE683">
            <v>0</v>
          </cell>
          <cell r="EF683">
            <v>0</v>
          </cell>
          <cell r="EG683">
            <v>0</v>
          </cell>
          <cell r="EH683">
            <v>0</v>
          </cell>
          <cell r="EI683">
            <v>0</v>
          </cell>
          <cell r="EJ683">
            <v>0</v>
          </cell>
          <cell r="EK683">
            <v>0</v>
          </cell>
          <cell r="EL683">
            <v>0</v>
          </cell>
          <cell r="EM683">
            <v>0</v>
          </cell>
        </row>
        <row r="684">
          <cell r="A684">
            <v>2256</v>
          </cell>
          <cell r="B684" t="e">
            <v>#N/A</v>
          </cell>
          <cell r="C684">
            <v>0</v>
          </cell>
          <cell r="D684" t="str">
            <v>No</v>
          </cell>
          <cell r="E684" t="str">
            <v>Yes</v>
          </cell>
          <cell r="F684" t="str">
            <v>IAEO</v>
          </cell>
          <cell r="G684" t="str">
            <v>UNDP</v>
          </cell>
          <cell r="H684" t="str">
            <v>UNDP</v>
          </cell>
          <cell r="I684">
            <v>0</v>
          </cell>
          <cell r="J684" t="str">
            <v>UNDP</v>
          </cell>
          <cell r="K684" t="str">
            <v>UNDP</v>
          </cell>
          <cell r="L684" t="str">
            <v>Namibia</v>
          </cell>
          <cell r="M684">
            <v>0</v>
          </cell>
          <cell r="N684" t="str">
            <v>AFR</v>
          </cell>
          <cell r="O684" t="str">
            <v>AFR</v>
          </cell>
          <cell r="P684">
            <v>0</v>
          </cell>
          <cell r="Q684">
            <v>0</v>
          </cell>
          <cell r="R684">
            <v>1</v>
          </cell>
          <cell r="S684">
            <v>0</v>
          </cell>
          <cell r="T684">
            <v>0</v>
          </cell>
          <cell r="U684">
            <v>0</v>
          </cell>
          <cell r="V684">
            <v>0</v>
          </cell>
          <cell r="W684">
            <v>0</v>
          </cell>
          <cell r="X684">
            <v>0</v>
          </cell>
          <cell r="Y684" t="str">
            <v>Government</v>
          </cell>
          <cell r="Z684" t="str">
            <v>Govt</v>
          </cell>
          <cell r="AA684" t="str">
            <v>Y</v>
          </cell>
          <cell r="AB684">
            <v>0</v>
          </cell>
          <cell r="AC684" t="str">
            <v>Barrier Removal to Namibian Renewable Energy Programme (NAMREP) Phase II</v>
          </cell>
          <cell r="AD684" t="str">
            <v>FSP</v>
          </cell>
          <cell r="AE684" t="str">
            <v>GET</v>
          </cell>
          <cell r="AF684" t="str">
            <v>CC</v>
          </cell>
          <cell r="AG684">
            <v>0</v>
          </cell>
          <cell r="AH684" t="str">
            <v>GEF - 3</v>
          </cell>
          <cell r="AI684">
            <v>39233</v>
          </cell>
          <cell r="AJ684">
            <v>2007</v>
          </cell>
          <cell r="AK684">
            <v>39245</v>
          </cell>
          <cell r="AL684">
            <v>2007</v>
          </cell>
          <cell r="AM684">
            <v>39923.5</v>
          </cell>
          <cell r="AN684">
            <v>40148</v>
          </cell>
          <cell r="AO684">
            <v>40602</v>
          </cell>
          <cell r="AP684">
            <v>40602</v>
          </cell>
          <cell r="AQ684">
            <v>2011</v>
          </cell>
          <cell r="AR684">
            <v>44</v>
          </cell>
          <cell r="AS684">
            <v>2</v>
          </cell>
          <cell r="AT684">
            <v>2011</v>
          </cell>
          <cell r="AU684">
            <v>2011</v>
          </cell>
          <cell r="AV684">
            <v>2011</v>
          </cell>
          <cell r="AW684">
            <v>0</v>
          </cell>
          <cell r="AX684">
            <v>2.6</v>
          </cell>
          <cell r="AY684">
            <v>0</v>
          </cell>
          <cell r="AZ684">
            <v>2.6</v>
          </cell>
          <cell r="BA684">
            <v>2.6</v>
          </cell>
          <cell r="BB684">
            <v>7.6359999999999992</v>
          </cell>
          <cell r="BC684">
            <v>7.6360000000000001</v>
          </cell>
          <cell r="BD684">
            <v>2.9369230769230765</v>
          </cell>
          <cell r="BE684">
            <v>2.936923076923077</v>
          </cell>
          <cell r="BF684">
            <v>1.0000000000000002</v>
          </cell>
          <cell r="BG684">
            <v>2</v>
          </cell>
          <cell r="BH684">
            <v>9</v>
          </cell>
          <cell r="BI684">
            <v>10</v>
          </cell>
          <cell r="BJ684">
            <v>1</v>
          </cell>
          <cell r="BK684">
            <v>0</v>
          </cell>
          <cell r="BL684">
            <v>0</v>
          </cell>
          <cell r="BM684">
            <v>1</v>
          </cell>
          <cell r="BN684">
            <v>4</v>
          </cell>
          <cell r="BO684">
            <v>0</v>
          </cell>
          <cell r="BP684">
            <v>2</v>
          </cell>
          <cell r="BQ684" t="str">
            <v>MU</v>
          </cell>
          <cell r="BR684">
            <v>2</v>
          </cell>
          <cell r="BS684">
            <v>3</v>
          </cell>
          <cell r="BT684">
            <v>3</v>
          </cell>
          <cell r="BU684">
            <v>4</v>
          </cell>
          <cell r="BV684">
            <v>0</v>
          </cell>
          <cell r="BW684">
            <v>4</v>
          </cell>
          <cell r="BX684">
            <v>1</v>
          </cell>
          <cell r="BY684">
            <v>4</v>
          </cell>
          <cell r="BZ684">
            <v>1</v>
          </cell>
          <cell r="CA684">
            <v>4</v>
          </cell>
          <cell r="CB684">
            <v>1</v>
          </cell>
          <cell r="CC684">
            <v>4</v>
          </cell>
          <cell r="CD684">
            <v>4</v>
          </cell>
          <cell r="CE684">
            <v>1</v>
          </cell>
          <cell r="CF684">
            <v>4</v>
          </cell>
          <cell r="CG684">
            <v>1</v>
          </cell>
          <cell r="CH684">
            <v>4</v>
          </cell>
          <cell r="CI684">
            <v>1</v>
          </cell>
          <cell r="CJ684">
            <v>4</v>
          </cell>
          <cell r="CK684">
            <v>1</v>
          </cell>
          <cell r="CL684">
            <v>4</v>
          </cell>
          <cell r="CM684">
            <v>1</v>
          </cell>
          <cell r="CN684">
            <v>3</v>
          </cell>
          <cell r="CO684">
            <v>0</v>
          </cell>
          <cell r="CP684">
            <v>4</v>
          </cell>
          <cell r="CQ684">
            <v>1</v>
          </cell>
          <cell r="CR684">
            <v>4</v>
          </cell>
          <cell r="CS684">
            <v>1</v>
          </cell>
          <cell r="CT684">
            <v>4</v>
          </cell>
          <cell r="CU684">
            <v>1</v>
          </cell>
          <cell r="CV684">
            <v>0</v>
          </cell>
          <cell r="CW684">
            <v>0</v>
          </cell>
          <cell r="CX684">
            <v>0</v>
          </cell>
          <cell r="CY684">
            <v>0</v>
          </cell>
          <cell r="CZ684">
            <v>1</v>
          </cell>
          <cell r="DA684">
            <v>0</v>
          </cell>
          <cell r="DB684">
            <v>0</v>
          </cell>
          <cell r="DC684">
            <v>0</v>
          </cell>
          <cell r="DD684">
            <v>0</v>
          </cell>
          <cell r="DE684">
            <v>0</v>
          </cell>
          <cell r="DF684">
            <v>0</v>
          </cell>
          <cell r="DG684">
            <v>0</v>
          </cell>
          <cell r="DH684">
            <v>0</v>
          </cell>
          <cell r="DI684">
            <v>0</v>
          </cell>
          <cell r="DJ684">
            <v>0</v>
          </cell>
          <cell r="DK684">
            <v>0</v>
          </cell>
          <cell r="DL684">
            <v>0</v>
          </cell>
          <cell r="DM684">
            <v>0</v>
          </cell>
          <cell r="DN684">
            <v>0</v>
          </cell>
          <cell r="DO684">
            <v>0</v>
          </cell>
          <cell r="DP684">
            <v>0</v>
          </cell>
          <cell r="DQ684">
            <v>0</v>
          </cell>
          <cell r="DR684">
            <v>5</v>
          </cell>
          <cell r="DS684">
            <v>4</v>
          </cell>
          <cell r="DT684">
            <v>5</v>
          </cell>
          <cell r="DU684">
            <v>4</v>
          </cell>
          <cell r="DV684">
            <v>1</v>
          </cell>
          <cell r="DW684">
            <v>0</v>
          </cell>
          <cell r="DX684">
            <v>0</v>
          </cell>
          <cell r="DY684">
            <v>0</v>
          </cell>
          <cell r="DZ684">
            <v>0</v>
          </cell>
          <cell r="EA684">
            <v>0</v>
          </cell>
          <cell r="EB684">
            <v>0</v>
          </cell>
          <cell r="EC684">
            <v>0</v>
          </cell>
          <cell r="ED684">
            <v>0</v>
          </cell>
          <cell r="EE684">
            <v>0</v>
          </cell>
          <cell r="EF684">
            <v>0</v>
          </cell>
          <cell r="EG684">
            <v>0</v>
          </cell>
          <cell r="EH684">
            <v>0</v>
          </cell>
          <cell r="EI684">
            <v>0</v>
          </cell>
          <cell r="EJ684">
            <v>0</v>
          </cell>
          <cell r="EK684">
            <v>0</v>
          </cell>
          <cell r="EL684">
            <v>0</v>
          </cell>
          <cell r="EM684">
            <v>0</v>
          </cell>
        </row>
        <row r="685">
          <cell r="A685">
            <v>2257</v>
          </cell>
          <cell r="B685" t="e">
            <v>#N/A</v>
          </cell>
          <cell r="C685">
            <v>0</v>
          </cell>
          <cell r="D685" t="str">
            <v>Yes</v>
          </cell>
          <cell r="E685" t="str">
            <v>Yes</v>
          </cell>
          <cell r="F685" t="str">
            <v>GEFIEO</v>
          </cell>
          <cell r="G685" t="str">
            <v>UNDP</v>
          </cell>
          <cell r="H685" t="str">
            <v>UNDP</v>
          </cell>
          <cell r="I685">
            <v>0</v>
          </cell>
          <cell r="J685" t="str">
            <v>UNDP</v>
          </cell>
          <cell r="K685" t="str">
            <v>UNDP</v>
          </cell>
          <cell r="L685" t="str">
            <v>China</v>
          </cell>
          <cell r="M685">
            <v>0</v>
          </cell>
          <cell r="N685" t="str">
            <v>Asia</v>
          </cell>
          <cell r="O685" t="str">
            <v>Asia</v>
          </cell>
          <cell r="P685">
            <v>0</v>
          </cell>
          <cell r="Q685">
            <v>0</v>
          </cell>
          <cell r="R685">
            <v>1</v>
          </cell>
          <cell r="S685">
            <v>0</v>
          </cell>
          <cell r="T685">
            <v>0</v>
          </cell>
          <cell r="U685">
            <v>0</v>
          </cell>
          <cell r="V685">
            <v>0</v>
          </cell>
          <cell r="W685">
            <v>0</v>
          </cell>
          <cell r="X685">
            <v>0</v>
          </cell>
          <cell r="Y685" t="str">
            <v>Government</v>
          </cell>
          <cell r="Z685" t="str">
            <v>Govt</v>
          </cell>
          <cell r="AA685" t="str">
            <v>N</v>
          </cell>
          <cell r="AB685">
            <v>0</v>
          </cell>
          <cell r="AC685" t="str">
            <v>Demonstration for Fuel-Cell Bus Commercialization in China (Phase II)</v>
          </cell>
          <cell r="AD685" t="str">
            <v>FSP</v>
          </cell>
          <cell r="AE685" t="str">
            <v>GET</v>
          </cell>
          <cell r="AF685" t="str">
            <v>CC</v>
          </cell>
          <cell r="AG685" t="str">
            <v>7, 11</v>
          </cell>
          <cell r="AH685" t="str">
            <v>GEF - 3</v>
          </cell>
          <cell r="AI685">
            <v>38911</v>
          </cell>
          <cell r="AJ685">
            <v>2006</v>
          </cell>
          <cell r="AK685">
            <v>39216</v>
          </cell>
          <cell r="AL685">
            <v>2007</v>
          </cell>
          <cell r="AM685">
            <v>40230</v>
          </cell>
          <cell r="AN685">
            <v>40676</v>
          </cell>
          <cell r="AO685">
            <v>41244</v>
          </cell>
          <cell r="AP685">
            <v>41244</v>
          </cell>
          <cell r="AQ685">
            <v>2012</v>
          </cell>
          <cell r="AR685">
            <v>66</v>
          </cell>
          <cell r="AS685">
            <v>18</v>
          </cell>
          <cell r="AT685">
            <v>2012</v>
          </cell>
          <cell r="AU685">
            <v>2012</v>
          </cell>
          <cell r="AV685">
            <v>2012</v>
          </cell>
          <cell r="AW685">
            <v>0</v>
          </cell>
          <cell r="AX685">
            <v>5.7670000000000003</v>
          </cell>
          <cell r="AY685">
            <v>0</v>
          </cell>
          <cell r="AZ685">
            <v>5.7670000000000003</v>
          </cell>
          <cell r="BA685">
            <v>5.76</v>
          </cell>
          <cell r="BB685">
            <v>12.858000000000001</v>
          </cell>
          <cell r="BC685">
            <v>12.85</v>
          </cell>
          <cell r="BD685">
            <v>2.229582105080631</v>
          </cell>
          <cell r="BE685">
            <v>2.2281949020287843</v>
          </cell>
          <cell r="BF685">
            <v>0.99937781925649394</v>
          </cell>
          <cell r="BG685">
            <v>7</v>
          </cell>
          <cell r="BH685">
            <v>0</v>
          </cell>
          <cell r="BI685" t="str">
            <v>UA</v>
          </cell>
          <cell r="BJ685">
            <v>5</v>
          </cell>
          <cell r="BK685">
            <v>5</v>
          </cell>
          <cell r="BL685">
            <v>0</v>
          </cell>
          <cell r="BM685">
            <v>1</v>
          </cell>
          <cell r="BN685">
            <v>5</v>
          </cell>
          <cell r="BO685">
            <v>1</v>
          </cell>
          <cell r="BP685">
            <v>3</v>
          </cell>
          <cell r="BQ685" t="str">
            <v>ML</v>
          </cell>
          <cell r="BR685">
            <v>3</v>
          </cell>
          <cell r="BS685">
            <v>3</v>
          </cell>
          <cell r="BT685">
            <v>4</v>
          </cell>
          <cell r="BU685">
            <v>1</v>
          </cell>
          <cell r="BV685">
            <v>0</v>
          </cell>
          <cell r="BW685">
            <v>5</v>
          </cell>
          <cell r="BX685">
            <v>1</v>
          </cell>
          <cell r="BY685">
            <v>5</v>
          </cell>
          <cell r="BZ685">
            <v>1</v>
          </cell>
          <cell r="CA685">
            <v>5</v>
          </cell>
          <cell r="CB685">
            <v>1</v>
          </cell>
          <cell r="CC685">
            <v>5</v>
          </cell>
          <cell r="CD685">
            <v>5</v>
          </cell>
          <cell r="CE685">
            <v>1</v>
          </cell>
          <cell r="CF685">
            <v>5</v>
          </cell>
          <cell r="CG685">
            <v>1</v>
          </cell>
          <cell r="CH685">
            <v>3</v>
          </cell>
          <cell r="CI685">
            <v>0</v>
          </cell>
          <cell r="CJ685">
            <v>3</v>
          </cell>
          <cell r="CK685">
            <v>0</v>
          </cell>
          <cell r="CL685">
            <v>3</v>
          </cell>
          <cell r="CM685">
            <v>0</v>
          </cell>
          <cell r="CN685">
            <v>3</v>
          </cell>
          <cell r="CO685">
            <v>0</v>
          </cell>
          <cell r="CP685">
            <v>3</v>
          </cell>
          <cell r="CQ685">
            <v>0</v>
          </cell>
          <cell r="CR685">
            <v>5</v>
          </cell>
          <cell r="CS685">
            <v>1</v>
          </cell>
          <cell r="CT685">
            <v>3</v>
          </cell>
          <cell r="CU685">
            <v>0</v>
          </cell>
          <cell r="CV685">
            <v>0</v>
          </cell>
          <cell r="CW685">
            <v>0</v>
          </cell>
          <cell r="CX685">
            <v>0</v>
          </cell>
          <cell r="CY685">
            <v>5</v>
          </cell>
          <cell r="CZ685">
            <v>1</v>
          </cell>
          <cell r="DA685">
            <v>0</v>
          </cell>
          <cell r="DB685">
            <v>0</v>
          </cell>
          <cell r="DC685">
            <v>0</v>
          </cell>
          <cell r="DD685">
            <v>0</v>
          </cell>
          <cell r="DE685">
            <v>0</v>
          </cell>
          <cell r="DF685">
            <v>0</v>
          </cell>
          <cell r="DG685">
            <v>0</v>
          </cell>
          <cell r="DH685">
            <v>0</v>
          </cell>
          <cell r="DI685">
            <v>0</v>
          </cell>
          <cell r="DJ685">
            <v>0</v>
          </cell>
          <cell r="DK685">
            <v>0</v>
          </cell>
          <cell r="DL685">
            <v>5</v>
          </cell>
          <cell r="DM685">
            <v>5</v>
          </cell>
          <cell r="DN685">
            <v>2</v>
          </cell>
          <cell r="DO685">
            <v>5</v>
          </cell>
          <cell r="DP685">
            <v>5</v>
          </cell>
          <cell r="DQ685">
            <v>4</v>
          </cell>
          <cell r="DR685">
            <v>5</v>
          </cell>
          <cell r="DS685">
            <v>5</v>
          </cell>
          <cell r="DT685">
            <v>5</v>
          </cell>
          <cell r="DU685">
            <v>5</v>
          </cell>
          <cell r="DV685">
            <v>1</v>
          </cell>
          <cell r="DW685">
            <v>3</v>
          </cell>
          <cell r="DX685">
            <v>3</v>
          </cell>
          <cell r="DY685">
            <v>4</v>
          </cell>
          <cell r="DZ685">
            <v>1</v>
          </cell>
          <cell r="EA685">
            <v>3</v>
          </cell>
          <cell r="EB685" t="str">
            <v>ML</v>
          </cell>
          <cell r="EC685">
            <v>5</v>
          </cell>
          <cell r="ED685">
            <v>5</v>
          </cell>
          <cell r="EE685">
            <v>0</v>
          </cell>
          <cell r="EF685">
            <v>0</v>
          </cell>
          <cell r="EG685">
            <v>0</v>
          </cell>
          <cell r="EH685">
            <v>0</v>
          </cell>
          <cell r="EI685">
            <v>0</v>
          </cell>
          <cell r="EJ685">
            <v>0</v>
          </cell>
          <cell r="EK685">
            <v>0</v>
          </cell>
          <cell r="EL685">
            <v>0</v>
          </cell>
          <cell r="EM685">
            <v>0</v>
          </cell>
        </row>
        <row r="686">
          <cell r="A686">
            <v>2263</v>
          </cell>
          <cell r="B686" t="e">
            <v>#N/A</v>
          </cell>
          <cell r="C686">
            <v>0</v>
          </cell>
          <cell r="D686" t="str">
            <v>Yes</v>
          </cell>
          <cell r="E686" t="str">
            <v>No</v>
          </cell>
          <cell r="F686" t="str">
            <v>GEFIEO</v>
          </cell>
          <cell r="G686" t="str">
            <v>UNDP</v>
          </cell>
          <cell r="H686" t="str">
            <v>UNDP</v>
          </cell>
          <cell r="I686">
            <v>0</v>
          </cell>
          <cell r="J686" t="str">
            <v>UNDP</v>
          </cell>
          <cell r="K686" t="str">
            <v>UNDP</v>
          </cell>
          <cell r="L686" t="str">
            <v>Regional (Bulgaria, Georgia, Romania, Russian Federation, Turkey, Ukraine)</v>
          </cell>
          <cell r="M686" t="str">
            <v>Bulgaria, Georgia, Romania, Russian Federation, Turkey, Ukraine</v>
          </cell>
          <cell r="N686" t="str">
            <v>ECA</v>
          </cell>
          <cell r="O686" t="str">
            <v>ECA</v>
          </cell>
          <cell r="P686">
            <v>0</v>
          </cell>
          <cell r="Q686">
            <v>1</v>
          </cell>
          <cell r="R686">
            <v>0</v>
          </cell>
          <cell r="S686">
            <v>0</v>
          </cell>
          <cell r="T686">
            <v>0</v>
          </cell>
          <cell r="U686">
            <v>0</v>
          </cell>
          <cell r="V686">
            <v>0</v>
          </cell>
          <cell r="W686">
            <v>0</v>
          </cell>
          <cell r="X686">
            <v>0</v>
          </cell>
          <cell r="Y686" t="str">
            <v>Multilateral</v>
          </cell>
          <cell r="Z686" t="str">
            <v>Bi_multilateral</v>
          </cell>
          <cell r="AA686" t="str">
            <v>Y</v>
          </cell>
          <cell r="AB686">
            <v>0</v>
          </cell>
          <cell r="AC686" t="str">
            <v>Control of Eutrophication, Hazardous Substances and Related Measures for Rehabilitating the Black Sea Ecosystem: Tranche 2</v>
          </cell>
          <cell r="AD686" t="str">
            <v>FSP</v>
          </cell>
          <cell r="AE686" t="str">
            <v>GET</v>
          </cell>
          <cell r="AF686" t="str">
            <v>IW</v>
          </cell>
          <cell r="AG686">
            <v>0</v>
          </cell>
          <cell r="AH686" t="str">
            <v>GEF - 3</v>
          </cell>
          <cell r="AI686">
            <v>38217</v>
          </cell>
          <cell r="AJ686">
            <v>2004</v>
          </cell>
          <cell r="AK686">
            <v>38378</v>
          </cell>
          <cell r="AL686">
            <v>2005</v>
          </cell>
          <cell r="AM686">
            <v>38973</v>
          </cell>
          <cell r="AN686">
            <v>39294</v>
          </cell>
          <cell r="AO686">
            <v>39568</v>
          </cell>
          <cell r="AP686">
            <v>39568</v>
          </cell>
          <cell r="AQ686">
            <v>2008</v>
          </cell>
          <cell r="AR686">
            <v>39</v>
          </cell>
          <cell r="AS686">
            <v>8</v>
          </cell>
          <cell r="AT686">
            <v>2008</v>
          </cell>
          <cell r="AU686">
            <v>2008</v>
          </cell>
          <cell r="AV686">
            <v>2008</v>
          </cell>
          <cell r="AW686">
            <v>0</v>
          </cell>
          <cell r="AX686">
            <v>6</v>
          </cell>
          <cell r="AY686">
            <v>0</v>
          </cell>
          <cell r="AZ686">
            <v>6</v>
          </cell>
          <cell r="BA686">
            <v>0</v>
          </cell>
          <cell r="BB686">
            <v>5.3321059999999996</v>
          </cell>
          <cell r="BC686">
            <v>0</v>
          </cell>
          <cell r="BD686">
            <v>0.8886843333333333</v>
          </cell>
          <cell r="BE686">
            <v>0</v>
          </cell>
          <cell r="BF686">
            <v>0</v>
          </cell>
          <cell r="BG686">
            <v>6</v>
          </cell>
          <cell r="BH686">
            <v>4</v>
          </cell>
          <cell r="BI686">
            <v>2</v>
          </cell>
          <cell r="BJ686">
            <v>1</v>
          </cell>
          <cell r="BK686">
            <v>1</v>
          </cell>
          <cell r="BL686">
            <v>0</v>
          </cell>
          <cell r="BM686">
            <v>0</v>
          </cell>
          <cell r="BN686">
            <v>3</v>
          </cell>
          <cell r="BO686">
            <v>0</v>
          </cell>
          <cell r="BP686">
            <v>2</v>
          </cell>
          <cell r="BQ686" t="str">
            <v>MU</v>
          </cell>
          <cell r="BR686">
            <v>2</v>
          </cell>
          <cell r="BS686">
            <v>2</v>
          </cell>
          <cell r="BT686">
            <v>2</v>
          </cell>
          <cell r="BU686">
            <v>4</v>
          </cell>
          <cell r="BV686">
            <v>4</v>
          </cell>
          <cell r="BW686">
            <v>5</v>
          </cell>
          <cell r="BX686">
            <v>1</v>
          </cell>
          <cell r="BY686">
            <v>5</v>
          </cell>
          <cell r="BZ686">
            <v>1</v>
          </cell>
          <cell r="CA686">
            <v>5</v>
          </cell>
          <cell r="CB686">
            <v>1</v>
          </cell>
          <cell r="CC686">
            <v>4</v>
          </cell>
          <cell r="CD686">
            <v>5</v>
          </cell>
          <cell r="CE686">
            <v>1</v>
          </cell>
          <cell r="CF686" t="str">
            <v>UA</v>
          </cell>
          <cell r="CG686">
            <v>0</v>
          </cell>
          <cell r="CH686">
            <v>5</v>
          </cell>
          <cell r="CI686">
            <v>1</v>
          </cell>
          <cell r="CJ686">
            <v>6</v>
          </cell>
          <cell r="CK686">
            <v>1</v>
          </cell>
          <cell r="CL686">
            <v>5</v>
          </cell>
          <cell r="CM686">
            <v>1</v>
          </cell>
          <cell r="CN686">
            <v>6</v>
          </cell>
          <cell r="CO686">
            <v>1</v>
          </cell>
          <cell r="CP686">
            <v>5</v>
          </cell>
          <cell r="CQ686">
            <v>1</v>
          </cell>
          <cell r="CR686">
            <v>2</v>
          </cell>
          <cell r="CS686">
            <v>0</v>
          </cell>
          <cell r="CT686">
            <v>5</v>
          </cell>
          <cell r="CU686">
            <v>1</v>
          </cell>
          <cell r="CV686">
            <v>0</v>
          </cell>
          <cell r="CW686">
            <v>0</v>
          </cell>
          <cell r="CX686">
            <v>0</v>
          </cell>
          <cell r="CY686">
            <v>0</v>
          </cell>
          <cell r="CZ686">
            <v>0</v>
          </cell>
          <cell r="DA686">
            <v>0</v>
          </cell>
          <cell r="DB686">
            <v>0</v>
          </cell>
          <cell r="DC686">
            <v>0</v>
          </cell>
          <cell r="DD686">
            <v>0</v>
          </cell>
          <cell r="DE686">
            <v>0</v>
          </cell>
          <cell r="DF686">
            <v>0</v>
          </cell>
          <cell r="DG686">
            <v>0</v>
          </cell>
          <cell r="DH686">
            <v>0</v>
          </cell>
          <cell r="DI686">
            <v>0</v>
          </cell>
          <cell r="DJ686">
            <v>0</v>
          </cell>
          <cell r="DK686">
            <v>0</v>
          </cell>
          <cell r="DL686">
            <v>0</v>
          </cell>
          <cell r="DM686">
            <v>0</v>
          </cell>
          <cell r="DN686">
            <v>0</v>
          </cell>
          <cell r="DO686">
            <v>0</v>
          </cell>
          <cell r="DP686">
            <v>0</v>
          </cell>
          <cell r="DQ686">
            <v>0</v>
          </cell>
          <cell r="DR686">
            <v>5</v>
          </cell>
          <cell r="DS686">
            <v>4</v>
          </cell>
          <cell r="DT686">
            <v>2</v>
          </cell>
          <cell r="DU686">
            <v>3</v>
          </cell>
          <cell r="DV686">
            <v>0</v>
          </cell>
          <cell r="DW686">
            <v>2</v>
          </cell>
          <cell r="DX686">
            <v>2</v>
          </cell>
          <cell r="DY686">
            <v>2</v>
          </cell>
          <cell r="DZ686">
            <v>4</v>
          </cell>
          <cell r="EA686">
            <v>2</v>
          </cell>
          <cell r="EB686" t="str">
            <v>MU</v>
          </cell>
          <cell r="EC686">
            <v>5</v>
          </cell>
          <cell r="ED686">
            <v>5</v>
          </cell>
          <cell r="EE686">
            <v>0</v>
          </cell>
          <cell r="EF686">
            <v>0</v>
          </cell>
          <cell r="EG686">
            <v>0</v>
          </cell>
          <cell r="EH686">
            <v>0</v>
          </cell>
          <cell r="EI686">
            <v>0</v>
          </cell>
          <cell r="EJ686">
            <v>0</v>
          </cell>
          <cell r="EK686">
            <v>0</v>
          </cell>
          <cell r="EL686">
            <v>0</v>
          </cell>
          <cell r="EM686">
            <v>0</v>
          </cell>
        </row>
        <row r="687">
          <cell r="A687">
            <v>2268</v>
          </cell>
          <cell r="B687" t="e">
            <v>#N/A</v>
          </cell>
          <cell r="C687">
            <v>2935</v>
          </cell>
          <cell r="D687" t="str">
            <v>Yes</v>
          </cell>
          <cell r="E687" t="str">
            <v>No</v>
          </cell>
          <cell r="F687" t="str">
            <v>GEFIEO</v>
          </cell>
          <cell r="G687" t="str">
            <v>UNDP</v>
          </cell>
          <cell r="H687" t="str">
            <v>UNDP</v>
          </cell>
          <cell r="I687">
            <v>0</v>
          </cell>
          <cell r="J687" t="str">
            <v>UNDP</v>
          </cell>
          <cell r="K687">
            <v>0</v>
          </cell>
          <cell r="L687" t="str">
            <v>Senegal</v>
          </cell>
          <cell r="M687">
            <v>0</v>
          </cell>
          <cell r="N687" t="str">
            <v>AFR</v>
          </cell>
          <cell r="O687" t="str">
            <v>AFR</v>
          </cell>
          <cell r="P687">
            <v>0</v>
          </cell>
          <cell r="Q687">
            <v>0</v>
          </cell>
          <cell r="R687">
            <v>1</v>
          </cell>
          <cell r="S687">
            <v>0</v>
          </cell>
          <cell r="T687">
            <v>0</v>
          </cell>
          <cell r="U687">
            <v>0</v>
          </cell>
          <cell r="V687">
            <v>0</v>
          </cell>
          <cell r="W687">
            <v>0</v>
          </cell>
          <cell r="X687">
            <v>0</v>
          </cell>
          <cell r="Y687" t="str">
            <v>government</v>
          </cell>
          <cell r="Z687" t="str">
            <v>Govt</v>
          </cell>
          <cell r="AA687" t="str">
            <v>secondary executing agencies</v>
          </cell>
          <cell r="AB687" t="str">
            <v>Through consultations</v>
          </cell>
          <cell r="AC687" t="str">
            <v>SIP: Integrated Ecosystem Management in Four Representative Landscapes of Senegal, Phase 2</v>
          </cell>
          <cell r="AD687" t="str">
            <v>FSP</v>
          </cell>
          <cell r="AE687" t="str">
            <v>GET</v>
          </cell>
          <cell r="AF687" t="str">
            <v>LD</v>
          </cell>
          <cell r="AG687">
            <v>0</v>
          </cell>
          <cell r="AH687" t="str">
            <v>GEF - 4</v>
          </cell>
          <cell r="AI687">
            <v>39267</v>
          </cell>
          <cell r="AJ687">
            <v>2007</v>
          </cell>
          <cell r="AK687">
            <v>39329</v>
          </cell>
          <cell r="AL687">
            <v>2007</v>
          </cell>
          <cell r="AM687">
            <v>0</v>
          </cell>
          <cell r="AN687">
            <v>40816</v>
          </cell>
          <cell r="AO687">
            <v>40908</v>
          </cell>
          <cell r="AP687">
            <v>40908</v>
          </cell>
          <cell r="AQ687">
            <v>2011</v>
          </cell>
          <cell r="AR687">
            <v>0</v>
          </cell>
          <cell r="AS687">
            <v>0</v>
          </cell>
          <cell r="AT687">
            <v>2014</v>
          </cell>
          <cell r="AU687">
            <v>40878</v>
          </cell>
          <cell r="AV687">
            <v>2011</v>
          </cell>
          <cell r="AW687">
            <v>0</v>
          </cell>
          <cell r="AX687">
            <v>3.64</v>
          </cell>
          <cell r="AY687">
            <v>0</v>
          </cell>
          <cell r="AZ687">
            <v>3.64</v>
          </cell>
          <cell r="BA687">
            <v>0</v>
          </cell>
          <cell r="BB687">
            <v>7.78</v>
          </cell>
          <cell r="BC687" t="str">
            <v>UA</v>
          </cell>
          <cell r="BD687">
            <v>0</v>
          </cell>
          <cell r="BE687">
            <v>0</v>
          </cell>
          <cell r="BF687">
            <v>0</v>
          </cell>
          <cell r="BG687">
            <v>0</v>
          </cell>
          <cell r="BH687">
            <v>0</v>
          </cell>
          <cell r="BI687">
            <v>0</v>
          </cell>
          <cell r="BJ687">
            <v>1</v>
          </cell>
          <cell r="BK687">
            <v>1</v>
          </cell>
          <cell r="BL687">
            <v>0</v>
          </cell>
          <cell r="BM687">
            <v>1</v>
          </cell>
          <cell r="BN687">
            <v>5</v>
          </cell>
          <cell r="BO687">
            <v>0</v>
          </cell>
          <cell r="BP687">
            <v>0</v>
          </cell>
          <cell r="BQ687">
            <v>0</v>
          </cell>
          <cell r="BR687">
            <v>0</v>
          </cell>
          <cell r="BS687">
            <v>0</v>
          </cell>
          <cell r="BT687">
            <v>0</v>
          </cell>
          <cell r="BU687">
            <v>0</v>
          </cell>
          <cell r="BV687">
            <v>0</v>
          </cell>
          <cell r="BW687">
            <v>0</v>
          </cell>
          <cell r="BX687">
            <v>0</v>
          </cell>
          <cell r="BY687">
            <v>0</v>
          </cell>
          <cell r="BZ687">
            <v>0</v>
          </cell>
          <cell r="CA687">
            <v>0</v>
          </cell>
          <cell r="CB687">
            <v>0</v>
          </cell>
          <cell r="CC687">
            <v>0</v>
          </cell>
          <cell r="CD687">
            <v>0</v>
          </cell>
          <cell r="CE687">
            <v>0</v>
          </cell>
          <cell r="CF687">
            <v>0</v>
          </cell>
          <cell r="CG687">
            <v>0</v>
          </cell>
          <cell r="CH687">
            <v>0</v>
          </cell>
          <cell r="CI687">
            <v>0</v>
          </cell>
          <cell r="CJ687">
            <v>0</v>
          </cell>
          <cell r="CK687">
            <v>0</v>
          </cell>
          <cell r="CL687">
            <v>0</v>
          </cell>
          <cell r="CM687">
            <v>0</v>
          </cell>
          <cell r="CN687">
            <v>0</v>
          </cell>
          <cell r="CO687">
            <v>0</v>
          </cell>
          <cell r="CP687">
            <v>0</v>
          </cell>
          <cell r="CQ687">
            <v>0</v>
          </cell>
          <cell r="CR687">
            <v>0</v>
          </cell>
          <cell r="CS687">
            <v>0</v>
          </cell>
          <cell r="CT687">
            <v>0</v>
          </cell>
          <cell r="CU687">
            <v>0</v>
          </cell>
          <cell r="CV687">
            <v>0</v>
          </cell>
          <cell r="CW687">
            <v>0</v>
          </cell>
          <cell r="CX687">
            <v>0</v>
          </cell>
          <cell r="CY687">
            <v>0</v>
          </cell>
          <cell r="CZ687">
            <v>0</v>
          </cell>
          <cell r="DA687">
            <v>0</v>
          </cell>
          <cell r="DB687">
            <v>0</v>
          </cell>
          <cell r="DC687">
            <v>0</v>
          </cell>
          <cell r="DD687">
            <v>0</v>
          </cell>
          <cell r="DE687">
            <v>0</v>
          </cell>
          <cell r="DF687">
            <v>0</v>
          </cell>
          <cell r="DG687">
            <v>0</v>
          </cell>
          <cell r="DH687">
            <v>0</v>
          </cell>
          <cell r="DI687">
            <v>0</v>
          </cell>
          <cell r="DJ687">
            <v>0</v>
          </cell>
          <cell r="DK687">
            <v>0</v>
          </cell>
          <cell r="DL687">
            <v>0</v>
          </cell>
          <cell r="DM687">
            <v>0</v>
          </cell>
          <cell r="DN687">
            <v>0</v>
          </cell>
          <cell r="DO687">
            <v>0</v>
          </cell>
          <cell r="DP687">
            <v>0</v>
          </cell>
          <cell r="DQ687">
            <v>0</v>
          </cell>
          <cell r="DR687">
            <v>5</v>
          </cell>
          <cell r="DS687">
            <v>5</v>
          </cell>
          <cell r="DT687">
            <v>5</v>
          </cell>
          <cell r="DU687">
            <v>5</v>
          </cell>
          <cell r="DV687">
            <v>1</v>
          </cell>
          <cell r="DW687" t="str">
            <v>UA</v>
          </cell>
          <cell r="DX687" t="str">
            <v>UA</v>
          </cell>
          <cell r="DY687" t="str">
            <v>UA</v>
          </cell>
          <cell r="DZ687" t="str">
            <v>UA</v>
          </cell>
          <cell r="EA687" t="str">
            <v>UA</v>
          </cell>
          <cell r="EB687" t="str">
            <v>UA</v>
          </cell>
          <cell r="EC687">
            <v>5</v>
          </cell>
          <cell r="ED687">
            <v>4</v>
          </cell>
          <cell r="EE687" t="str">
            <v>UA</v>
          </cell>
          <cell r="EF687" t="str">
            <v>UA</v>
          </cell>
          <cell r="EG687">
            <v>3</v>
          </cell>
          <cell r="EH687">
            <v>3</v>
          </cell>
          <cell r="EI687">
            <v>2</v>
          </cell>
          <cell r="EJ687">
            <v>2</v>
          </cell>
          <cell r="EK687">
            <v>3</v>
          </cell>
          <cell r="EL687">
            <v>2</v>
          </cell>
          <cell r="EM687">
            <v>3</v>
          </cell>
        </row>
        <row r="688">
          <cell r="A688">
            <v>2275</v>
          </cell>
          <cell r="B688">
            <v>2275</v>
          </cell>
          <cell r="C688">
            <v>2983</v>
          </cell>
          <cell r="D688" t="str">
            <v>No</v>
          </cell>
          <cell r="E688" t="str">
            <v>Yes</v>
          </cell>
          <cell r="F688" t="str">
            <v>IAEO</v>
          </cell>
          <cell r="G688" t="str">
            <v>UNDP</v>
          </cell>
          <cell r="H688" t="str">
            <v>UNDP</v>
          </cell>
          <cell r="I688">
            <v>0</v>
          </cell>
          <cell r="J688" t="str">
            <v>UNDP</v>
          </cell>
          <cell r="K688">
            <v>0</v>
          </cell>
          <cell r="L688" t="str">
            <v>Morocco</v>
          </cell>
          <cell r="M688">
            <v>0</v>
          </cell>
          <cell r="N688" t="str">
            <v>AFR</v>
          </cell>
          <cell r="O688" t="str">
            <v>AFR</v>
          </cell>
          <cell r="P688">
            <v>0</v>
          </cell>
          <cell r="Q688">
            <v>0</v>
          </cell>
          <cell r="R688">
            <v>1</v>
          </cell>
          <cell r="S688">
            <v>0</v>
          </cell>
          <cell r="T688">
            <v>0</v>
          </cell>
          <cell r="U688">
            <v>0</v>
          </cell>
          <cell r="V688">
            <v>0</v>
          </cell>
          <cell r="W688">
            <v>0</v>
          </cell>
          <cell r="X688">
            <v>0</v>
          </cell>
          <cell r="Y688" t="str">
            <v>government</v>
          </cell>
          <cell r="Z688" t="str">
            <v>Govt</v>
          </cell>
          <cell r="AA688" t="str">
            <v>secondary executing agency</v>
          </cell>
          <cell r="AB688">
            <v>0</v>
          </cell>
          <cell r="AC688" t="str">
            <v xml:space="preserve">The Middle Atlas Forest Restoration project </v>
          </cell>
          <cell r="AD688" t="str">
            <v>MSP</v>
          </cell>
          <cell r="AE688" t="str">
            <v>GET</v>
          </cell>
          <cell r="AF688" t="str">
            <v>MF</v>
          </cell>
          <cell r="AG688">
            <v>0</v>
          </cell>
          <cell r="AH688" t="str">
            <v>GEF - 3</v>
          </cell>
          <cell r="AI688">
            <v>38756</v>
          </cell>
          <cell r="AJ688">
            <v>2006</v>
          </cell>
          <cell r="AK688">
            <v>39036</v>
          </cell>
          <cell r="AL688">
            <v>2006</v>
          </cell>
          <cell r="AM688">
            <v>0</v>
          </cell>
          <cell r="AN688">
            <v>41274</v>
          </cell>
          <cell r="AO688">
            <v>42004</v>
          </cell>
          <cell r="AP688">
            <v>42004</v>
          </cell>
          <cell r="AQ688">
            <v>2014</v>
          </cell>
          <cell r="AR688">
            <v>0</v>
          </cell>
          <cell r="AS688">
            <v>0</v>
          </cell>
          <cell r="AT688">
            <v>2014</v>
          </cell>
          <cell r="AU688" t="str">
            <v>Dec,2014</v>
          </cell>
          <cell r="AV688">
            <v>2014</v>
          </cell>
          <cell r="AW688">
            <v>0</v>
          </cell>
          <cell r="AX688">
            <v>0.96534500000000001</v>
          </cell>
          <cell r="AY688">
            <v>3.2599999999999997E-2</v>
          </cell>
          <cell r="AZ688">
            <v>0.99794499999999997</v>
          </cell>
          <cell r="BA688">
            <v>0</v>
          </cell>
          <cell r="BB688">
            <v>2.1128</v>
          </cell>
          <cell r="BC688">
            <v>1.78</v>
          </cell>
          <cell r="BD688">
            <v>0</v>
          </cell>
          <cell r="BE688">
            <v>0</v>
          </cell>
          <cell r="BF688">
            <v>0</v>
          </cell>
          <cell r="BG688">
            <v>0</v>
          </cell>
          <cell r="BH688">
            <v>0</v>
          </cell>
          <cell r="BI688">
            <v>0</v>
          </cell>
          <cell r="BJ688">
            <v>0</v>
          </cell>
          <cell r="BK688">
            <v>0</v>
          </cell>
          <cell r="BL688">
            <v>0</v>
          </cell>
          <cell r="BM688">
            <v>1</v>
          </cell>
          <cell r="BN688">
            <v>5</v>
          </cell>
          <cell r="BO688">
            <v>0</v>
          </cell>
          <cell r="BP688">
            <v>0</v>
          </cell>
          <cell r="BQ688">
            <v>0</v>
          </cell>
          <cell r="BR688">
            <v>0</v>
          </cell>
          <cell r="BS688">
            <v>0</v>
          </cell>
          <cell r="BT688">
            <v>0</v>
          </cell>
          <cell r="BU688">
            <v>0</v>
          </cell>
          <cell r="BV688">
            <v>0</v>
          </cell>
          <cell r="BW688">
            <v>0</v>
          </cell>
          <cell r="BX688">
            <v>0</v>
          </cell>
          <cell r="BY688">
            <v>0</v>
          </cell>
          <cell r="BZ688">
            <v>0</v>
          </cell>
          <cell r="CA688">
            <v>0</v>
          </cell>
          <cell r="CB688">
            <v>0</v>
          </cell>
          <cell r="CC688">
            <v>0</v>
          </cell>
          <cell r="CD688">
            <v>0</v>
          </cell>
          <cell r="CE688">
            <v>0</v>
          </cell>
          <cell r="CF688">
            <v>0</v>
          </cell>
          <cell r="CG688">
            <v>0</v>
          </cell>
          <cell r="CH688">
            <v>0</v>
          </cell>
          <cell r="CI688">
            <v>0</v>
          </cell>
          <cell r="CJ688">
            <v>0</v>
          </cell>
          <cell r="CK688">
            <v>0</v>
          </cell>
          <cell r="CL688">
            <v>0</v>
          </cell>
          <cell r="CM688">
            <v>0</v>
          </cell>
          <cell r="CN688">
            <v>0</v>
          </cell>
          <cell r="CO688">
            <v>0</v>
          </cell>
          <cell r="CP688">
            <v>0</v>
          </cell>
          <cell r="CQ688">
            <v>0</v>
          </cell>
          <cell r="CR688">
            <v>0</v>
          </cell>
          <cell r="CS688">
            <v>0</v>
          </cell>
          <cell r="CT688">
            <v>0</v>
          </cell>
          <cell r="CU688">
            <v>0</v>
          </cell>
          <cell r="CV688">
            <v>6</v>
          </cell>
          <cell r="CW688">
            <v>5</v>
          </cell>
          <cell r="CX688">
            <v>5</v>
          </cell>
          <cell r="CY688">
            <v>5</v>
          </cell>
          <cell r="CZ688">
            <v>1</v>
          </cell>
          <cell r="DA688">
            <v>3</v>
          </cell>
          <cell r="DB688">
            <v>3</v>
          </cell>
          <cell r="DC688">
            <v>3</v>
          </cell>
          <cell r="DD688">
            <v>3</v>
          </cell>
          <cell r="DE688">
            <v>3</v>
          </cell>
          <cell r="DF688" t="str">
            <v>ML</v>
          </cell>
          <cell r="DG688">
            <v>3</v>
          </cell>
          <cell r="DH688">
            <v>3</v>
          </cell>
          <cell r="DI688">
            <v>5</v>
          </cell>
          <cell r="DJ688">
            <v>4</v>
          </cell>
          <cell r="DK688">
            <v>5</v>
          </cell>
          <cell r="DL688">
            <v>5</v>
          </cell>
          <cell r="DM688">
            <v>6</v>
          </cell>
          <cell r="DN688">
            <v>5</v>
          </cell>
          <cell r="DO688">
            <v>6</v>
          </cell>
          <cell r="DP688">
            <v>5</v>
          </cell>
          <cell r="DQ688">
            <v>3</v>
          </cell>
          <cell r="DR688">
            <v>0</v>
          </cell>
          <cell r="DS688">
            <v>0</v>
          </cell>
          <cell r="DT688">
            <v>0</v>
          </cell>
          <cell r="DU688">
            <v>0</v>
          </cell>
          <cell r="DV688">
            <v>0</v>
          </cell>
          <cell r="DW688">
            <v>0</v>
          </cell>
          <cell r="DX688">
            <v>0</v>
          </cell>
          <cell r="DY688">
            <v>0</v>
          </cell>
          <cell r="DZ688">
            <v>0</v>
          </cell>
          <cell r="EA688">
            <v>0</v>
          </cell>
          <cell r="EB688">
            <v>0</v>
          </cell>
          <cell r="EC688">
            <v>0</v>
          </cell>
          <cell r="ED688">
            <v>0</v>
          </cell>
          <cell r="EE688">
            <v>0</v>
          </cell>
          <cell r="EF688">
            <v>0</v>
          </cell>
          <cell r="EG688">
            <v>0</v>
          </cell>
          <cell r="EH688">
            <v>0</v>
          </cell>
          <cell r="EI688">
            <v>0</v>
          </cell>
          <cell r="EJ688">
            <v>0</v>
          </cell>
          <cell r="EK688">
            <v>0</v>
          </cell>
          <cell r="EL688">
            <v>0</v>
          </cell>
          <cell r="EM688">
            <v>0</v>
          </cell>
        </row>
        <row r="689">
          <cell r="A689">
            <v>2328</v>
          </cell>
          <cell r="B689" t="e">
            <v>#N/A</v>
          </cell>
          <cell r="C689">
            <v>0</v>
          </cell>
          <cell r="D689" t="str">
            <v>No</v>
          </cell>
          <cell r="E689" t="str">
            <v>Yes</v>
          </cell>
          <cell r="F689" t="str">
            <v>IAEO</v>
          </cell>
          <cell r="G689" t="str">
            <v>UNDP</v>
          </cell>
          <cell r="H689" t="str">
            <v>UNDP</v>
          </cell>
          <cell r="I689">
            <v>0</v>
          </cell>
          <cell r="J689" t="str">
            <v>UNDP</v>
          </cell>
          <cell r="K689" t="str">
            <v>UNDP</v>
          </cell>
          <cell r="L689" t="str">
            <v>Global</v>
          </cell>
          <cell r="M689">
            <v>0</v>
          </cell>
          <cell r="N689" t="str">
            <v>Global</v>
          </cell>
          <cell r="O689" t="str">
            <v>Global</v>
          </cell>
          <cell r="P689">
            <v>1</v>
          </cell>
          <cell r="Q689">
            <v>0</v>
          </cell>
          <cell r="R689">
            <v>0</v>
          </cell>
          <cell r="S689">
            <v>0</v>
          </cell>
          <cell r="T689">
            <v>0</v>
          </cell>
          <cell r="U689">
            <v>0</v>
          </cell>
          <cell r="V689">
            <v>0</v>
          </cell>
          <cell r="W689">
            <v>0</v>
          </cell>
          <cell r="X689">
            <v>0</v>
          </cell>
          <cell r="Y689" t="str">
            <v>Multilateral</v>
          </cell>
          <cell r="Z689" t="str">
            <v>Bi_multilateral</v>
          </cell>
          <cell r="AA689" t="str">
            <v>N</v>
          </cell>
          <cell r="AB689">
            <v>0</v>
          </cell>
          <cell r="AC689" t="str">
            <v>Action Plan Training/Skills Building for 25 Least Developed Countries to assist with National Implementation Plan  Development under the Stockholm Convention</v>
          </cell>
          <cell r="AD689" t="str">
            <v>MSP</v>
          </cell>
          <cell r="AE689" t="str">
            <v>GET</v>
          </cell>
          <cell r="AF689" t="str">
            <v>Chem</v>
          </cell>
          <cell r="AG689">
            <v>0</v>
          </cell>
          <cell r="AH689" t="str">
            <v>GEF - 3</v>
          </cell>
          <cell r="AI689">
            <v>38075</v>
          </cell>
          <cell r="AJ689">
            <v>2004</v>
          </cell>
          <cell r="AK689">
            <v>38118</v>
          </cell>
          <cell r="AL689">
            <v>2004</v>
          </cell>
          <cell r="AM689">
            <v>38889</v>
          </cell>
          <cell r="AN689">
            <v>39142</v>
          </cell>
          <cell r="AO689">
            <v>39660</v>
          </cell>
          <cell r="AP689">
            <v>39660</v>
          </cell>
          <cell r="AQ689">
            <v>2008</v>
          </cell>
          <cell r="AR689">
            <v>50</v>
          </cell>
          <cell r="AS689">
            <v>16</v>
          </cell>
          <cell r="AT689">
            <v>2011</v>
          </cell>
          <cell r="AU689">
            <v>2008</v>
          </cell>
          <cell r="AV689">
            <v>2008</v>
          </cell>
          <cell r="AW689">
            <v>0</v>
          </cell>
          <cell r="AX689">
            <v>1</v>
          </cell>
          <cell r="AY689">
            <v>0</v>
          </cell>
          <cell r="AZ689">
            <v>1</v>
          </cell>
          <cell r="BA689">
            <v>1</v>
          </cell>
          <cell r="BB689">
            <v>1.02</v>
          </cell>
          <cell r="BC689">
            <v>1.02</v>
          </cell>
          <cell r="BD689">
            <v>1.02</v>
          </cell>
          <cell r="BE689">
            <v>1.02</v>
          </cell>
          <cell r="BF689">
            <v>1</v>
          </cell>
          <cell r="BG689">
            <v>26</v>
          </cell>
          <cell r="BH689">
            <v>25</v>
          </cell>
          <cell r="BI689">
            <v>22</v>
          </cell>
          <cell r="BJ689">
            <v>1</v>
          </cell>
          <cell r="BK689">
            <v>0</v>
          </cell>
          <cell r="BL689">
            <v>0</v>
          </cell>
          <cell r="BM689">
            <v>0</v>
          </cell>
          <cell r="BN689">
            <v>3</v>
          </cell>
          <cell r="BO689">
            <v>0</v>
          </cell>
          <cell r="BP689">
            <v>2</v>
          </cell>
          <cell r="BQ689" t="str">
            <v>MU</v>
          </cell>
          <cell r="BR689">
            <v>2</v>
          </cell>
          <cell r="BS689">
            <v>2</v>
          </cell>
          <cell r="BT689">
            <v>2</v>
          </cell>
          <cell r="BU689">
            <v>3</v>
          </cell>
          <cell r="BV689">
            <v>0</v>
          </cell>
          <cell r="BW689">
            <v>3</v>
          </cell>
          <cell r="BX689">
            <v>0</v>
          </cell>
          <cell r="BY689">
            <v>3</v>
          </cell>
          <cell r="BZ689">
            <v>0</v>
          </cell>
          <cell r="CA689">
            <v>3</v>
          </cell>
          <cell r="CB689">
            <v>0</v>
          </cell>
          <cell r="CC689">
            <v>4</v>
          </cell>
          <cell r="CD689">
            <v>3</v>
          </cell>
          <cell r="CE689">
            <v>0</v>
          </cell>
          <cell r="CF689">
            <v>5</v>
          </cell>
          <cell r="CG689">
            <v>1</v>
          </cell>
          <cell r="CH689">
            <v>4</v>
          </cell>
          <cell r="CI689">
            <v>1</v>
          </cell>
          <cell r="CJ689">
            <v>4</v>
          </cell>
          <cell r="CK689">
            <v>1</v>
          </cell>
          <cell r="CL689">
            <v>4</v>
          </cell>
          <cell r="CM689">
            <v>1</v>
          </cell>
          <cell r="CN689">
            <v>4</v>
          </cell>
          <cell r="CO689">
            <v>1</v>
          </cell>
          <cell r="CP689">
            <v>5</v>
          </cell>
          <cell r="CQ689">
            <v>1</v>
          </cell>
          <cell r="CR689">
            <v>4</v>
          </cell>
          <cell r="CS689">
            <v>1</v>
          </cell>
          <cell r="CT689">
            <v>4</v>
          </cell>
          <cell r="CU689">
            <v>1</v>
          </cell>
          <cell r="CV689">
            <v>0</v>
          </cell>
          <cell r="CW689">
            <v>0</v>
          </cell>
          <cell r="CX689">
            <v>0</v>
          </cell>
          <cell r="CY689">
            <v>0</v>
          </cell>
          <cell r="CZ689">
            <v>0</v>
          </cell>
          <cell r="DA689">
            <v>0</v>
          </cell>
          <cell r="DB689">
            <v>0</v>
          </cell>
          <cell r="DC689">
            <v>0</v>
          </cell>
          <cell r="DD689">
            <v>0</v>
          </cell>
          <cell r="DE689">
            <v>0</v>
          </cell>
          <cell r="DF689">
            <v>0</v>
          </cell>
          <cell r="DG689">
            <v>0</v>
          </cell>
          <cell r="DH689">
            <v>0</v>
          </cell>
          <cell r="DI689">
            <v>0</v>
          </cell>
          <cell r="DJ689">
            <v>0</v>
          </cell>
          <cell r="DK689">
            <v>0</v>
          </cell>
          <cell r="DL689">
            <v>0</v>
          </cell>
          <cell r="DM689">
            <v>0</v>
          </cell>
          <cell r="DN689">
            <v>0</v>
          </cell>
          <cell r="DO689">
            <v>0</v>
          </cell>
          <cell r="DP689">
            <v>0</v>
          </cell>
          <cell r="DQ689">
            <v>0</v>
          </cell>
          <cell r="DR689">
            <v>4</v>
          </cell>
          <cell r="DS689">
            <v>3</v>
          </cell>
          <cell r="DT689">
            <v>3</v>
          </cell>
          <cell r="DU689">
            <v>3</v>
          </cell>
          <cell r="DV689">
            <v>0</v>
          </cell>
          <cell r="DW689">
            <v>0</v>
          </cell>
          <cell r="DX689">
            <v>0</v>
          </cell>
          <cell r="DY689">
            <v>0</v>
          </cell>
          <cell r="DZ689">
            <v>0</v>
          </cell>
          <cell r="EA689">
            <v>0</v>
          </cell>
          <cell r="EB689">
            <v>0</v>
          </cell>
          <cell r="EC689">
            <v>0</v>
          </cell>
          <cell r="ED689">
            <v>0</v>
          </cell>
          <cell r="EE689">
            <v>0</v>
          </cell>
          <cell r="EF689">
            <v>0</v>
          </cell>
          <cell r="EG689">
            <v>0</v>
          </cell>
          <cell r="EH689">
            <v>0</v>
          </cell>
          <cell r="EI689">
            <v>0</v>
          </cell>
          <cell r="EJ689">
            <v>0</v>
          </cell>
          <cell r="EK689">
            <v>0</v>
          </cell>
          <cell r="EL689">
            <v>0</v>
          </cell>
          <cell r="EM689">
            <v>0</v>
          </cell>
        </row>
        <row r="690">
          <cell r="A690">
            <v>2331</v>
          </cell>
          <cell r="B690" t="e">
            <v>#N/A</v>
          </cell>
          <cell r="C690">
            <v>3597</v>
          </cell>
          <cell r="D690" t="str">
            <v>No</v>
          </cell>
          <cell r="E690" t="str">
            <v>Yes</v>
          </cell>
          <cell r="F690" t="str">
            <v>IAEO</v>
          </cell>
          <cell r="G690" t="str">
            <v>UNDP/UNEP,UNIDO,World Bank</v>
          </cell>
          <cell r="H690" t="str">
            <v>UNDP</v>
          </cell>
          <cell r="I690">
            <v>0</v>
          </cell>
          <cell r="J690" t="str">
            <v>UNDP</v>
          </cell>
          <cell r="K690">
            <v>0</v>
          </cell>
          <cell r="L690" t="str">
            <v>Azerbaijan, Bulgaria, Belarus, Hungary, Kazakhstan, Lithuania, Latvia, Poland, Russian Federation, Slovak Republic, Tajikistan, Ukraine, Uzbekistan</v>
          </cell>
          <cell r="M690" t="str">
            <v>Azerbaijan, Bulgaria, Belarus, Hungary, Kazakhstan, Lithuania, Latvia, Poland, Russian Federation, Slovak Republic, Tajikistan, Ukraine, Uzbekistan</v>
          </cell>
          <cell r="N690" t="str">
            <v>ECA</v>
          </cell>
          <cell r="O690" t="str">
            <v>ECA</v>
          </cell>
          <cell r="P690">
            <v>0</v>
          </cell>
          <cell r="Q690">
            <v>1</v>
          </cell>
          <cell r="R690">
            <v>0</v>
          </cell>
          <cell r="S690">
            <v>0</v>
          </cell>
          <cell r="T690">
            <v>0</v>
          </cell>
          <cell r="U690">
            <v>0</v>
          </cell>
          <cell r="V690">
            <v>0</v>
          </cell>
          <cell r="W690">
            <v>2</v>
          </cell>
          <cell r="X690">
            <v>0</v>
          </cell>
          <cell r="Y690" t="str">
            <v>Government</v>
          </cell>
          <cell r="Z690" t="str">
            <v>Govt</v>
          </cell>
          <cell r="AA690">
            <v>0</v>
          </cell>
          <cell r="AB690">
            <v>0</v>
          </cell>
          <cell r="AC690" t="str">
            <v>Preparing for HCFC Phase out in CEIT's: Needs, Benefits and Potential Synergies with other MEAs</v>
          </cell>
          <cell r="AD690" t="str">
            <v>FSP</v>
          </cell>
          <cell r="AE690" t="str">
            <v>GET</v>
          </cell>
          <cell r="AF690" t="str">
            <v>Chem</v>
          </cell>
          <cell r="AG690">
            <v>0</v>
          </cell>
          <cell r="AH690" t="str">
            <v>GEF - 4</v>
          </cell>
          <cell r="AI690">
            <v>39553</v>
          </cell>
          <cell r="AJ690">
            <v>2008</v>
          </cell>
          <cell r="AK690">
            <v>39453</v>
          </cell>
          <cell r="AL690">
            <v>2008</v>
          </cell>
          <cell r="AM690">
            <v>40088.5</v>
          </cell>
          <cell r="AN690">
            <v>40451</v>
          </cell>
          <cell r="AO690">
            <v>40724</v>
          </cell>
          <cell r="AP690">
            <v>40724</v>
          </cell>
          <cell r="AQ690">
            <v>2011</v>
          </cell>
          <cell r="AR690">
            <v>41</v>
          </cell>
          <cell r="AS690">
            <v>9</v>
          </cell>
          <cell r="AT690">
            <v>2013</v>
          </cell>
          <cell r="AU690">
            <v>41451</v>
          </cell>
          <cell r="AV690">
            <v>2013</v>
          </cell>
          <cell r="AW690">
            <v>41609</v>
          </cell>
          <cell r="AX690">
            <v>0.745</v>
          </cell>
          <cell r="AY690">
            <v>0</v>
          </cell>
          <cell r="AZ690">
            <v>0.745</v>
          </cell>
          <cell r="BA690">
            <v>0</v>
          </cell>
          <cell r="BB690">
            <v>0.53500000000000003</v>
          </cell>
          <cell r="BC690">
            <v>0.31</v>
          </cell>
          <cell r="BD690">
            <v>0.71812080536912759</v>
          </cell>
          <cell r="BE690">
            <v>0.41610738255033558</v>
          </cell>
          <cell r="BF690">
            <v>0.57943925233644855</v>
          </cell>
          <cell r="BG690">
            <v>0</v>
          </cell>
          <cell r="BH690">
            <v>0</v>
          </cell>
          <cell r="BI690">
            <v>0</v>
          </cell>
          <cell r="BJ690">
            <v>0</v>
          </cell>
          <cell r="BK690">
            <v>0</v>
          </cell>
          <cell r="BL690">
            <v>0</v>
          </cell>
          <cell r="BM690">
            <v>1</v>
          </cell>
          <cell r="BN690">
            <v>4</v>
          </cell>
          <cell r="BO690">
            <v>1</v>
          </cell>
          <cell r="BP690">
            <v>4</v>
          </cell>
          <cell r="BQ690" t="str">
            <v>L</v>
          </cell>
          <cell r="BR690">
            <v>4</v>
          </cell>
          <cell r="BS690">
            <v>4</v>
          </cell>
          <cell r="BT690">
            <v>4</v>
          </cell>
          <cell r="BU690">
            <v>4</v>
          </cell>
          <cell r="BV690">
            <v>0</v>
          </cell>
          <cell r="BW690">
            <v>0</v>
          </cell>
          <cell r="BX690">
            <v>0</v>
          </cell>
          <cell r="BY690">
            <v>5</v>
          </cell>
          <cell r="BZ690">
            <v>1</v>
          </cell>
          <cell r="CA690">
            <v>4</v>
          </cell>
          <cell r="CB690">
            <v>1</v>
          </cell>
          <cell r="CC690">
            <v>0</v>
          </cell>
          <cell r="CD690">
            <v>2</v>
          </cell>
          <cell r="CE690">
            <v>0</v>
          </cell>
          <cell r="CF690">
            <v>2</v>
          </cell>
          <cell r="CG690">
            <v>0</v>
          </cell>
          <cell r="CH690">
            <v>4</v>
          </cell>
          <cell r="CI690">
            <v>1</v>
          </cell>
          <cell r="CJ690">
            <v>4</v>
          </cell>
          <cell r="CK690">
            <v>1</v>
          </cell>
          <cell r="CL690">
            <v>5</v>
          </cell>
          <cell r="CM690">
            <v>1</v>
          </cell>
          <cell r="CN690">
            <v>3</v>
          </cell>
          <cell r="CO690">
            <v>0</v>
          </cell>
          <cell r="CP690">
            <v>4</v>
          </cell>
          <cell r="CQ690">
            <v>1</v>
          </cell>
          <cell r="CR690">
            <v>5</v>
          </cell>
          <cell r="CS690">
            <v>1</v>
          </cell>
          <cell r="CT690">
            <v>4</v>
          </cell>
          <cell r="CU690">
            <v>1</v>
          </cell>
          <cell r="CV690">
            <v>5</v>
          </cell>
          <cell r="CW690">
            <v>4</v>
          </cell>
          <cell r="CX690">
            <v>4</v>
          </cell>
          <cell r="CY690">
            <v>4</v>
          </cell>
          <cell r="CZ690">
            <v>1</v>
          </cell>
          <cell r="DA690" t="str">
            <v>L</v>
          </cell>
          <cell r="DB690" t="str">
            <v>L</v>
          </cell>
          <cell r="DC690" t="str">
            <v>L</v>
          </cell>
          <cell r="DD690" t="str">
            <v>L</v>
          </cell>
          <cell r="DE690">
            <v>4</v>
          </cell>
          <cell r="DF690" t="str">
            <v>L</v>
          </cell>
          <cell r="DG690">
            <v>5</v>
          </cell>
          <cell r="DH690">
            <v>4</v>
          </cell>
          <cell r="DI690">
            <v>2</v>
          </cell>
          <cell r="DJ690">
            <v>2</v>
          </cell>
          <cell r="DK690">
            <v>4</v>
          </cell>
          <cell r="DL690">
            <v>4</v>
          </cell>
          <cell r="DM690">
            <v>5</v>
          </cell>
          <cell r="DN690">
            <v>3</v>
          </cell>
          <cell r="DO690">
            <v>4</v>
          </cell>
          <cell r="DP690">
            <v>5</v>
          </cell>
          <cell r="DQ690">
            <v>4</v>
          </cell>
          <cell r="DR690">
            <v>0</v>
          </cell>
          <cell r="DS690">
            <v>0</v>
          </cell>
          <cell r="DT690">
            <v>0</v>
          </cell>
          <cell r="DU690">
            <v>0</v>
          </cell>
          <cell r="DV690">
            <v>0</v>
          </cell>
          <cell r="DW690">
            <v>0</v>
          </cell>
          <cell r="DX690">
            <v>0</v>
          </cell>
          <cell r="DY690">
            <v>0</v>
          </cell>
          <cell r="DZ690">
            <v>0</v>
          </cell>
          <cell r="EA690">
            <v>0</v>
          </cell>
          <cell r="EB690">
            <v>0</v>
          </cell>
          <cell r="EC690">
            <v>0</v>
          </cell>
          <cell r="ED690">
            <v>0</v>
          </cell>
          <cell r="EE690">
            <v>0</v>
          </cell>
          <cell r="EF690">
            <v>0</v>
          </cell>
          <cell r="EG690">
            <v>0</v>
          </cell>
          <cell r="EH690">
            <v>0</v>
          </cell>
          <cell r="EI690">
            <v>0</v>
          </cell>
          <cell r="EJ690">
            <v>0</v>
          </cell>
          <cell r="EK690">
            <v>0</v>
          </cell>
          <cell r="EL690">
            <v>0</v>
          </cell>
          <cell r="EM690">
            <v>0</v>
          </cell>
        </row>
        <row r="691">
          <cell r="A691">
            <v>2342</v>
          </cell>
          <cell r="B691">
            <v>2342</v>
          </cell>
          <cell r="C691">
            <v>4923</v>
          </cell>
          <cell r="D691" t="str">
            <v>No</v>
          </cell>
          <cell r="E691" t="str">
            <v>Yes</v>
          </cell>
          <cell r="F691" t="str">
            <v>IAEO</v>
          </cell>
          <cell r="G691" t="str">
            <v>UNEP</v>
          </cell>
          <cell r="H691" t="str">
            <v>UNEP</v>
          </cell>
          <cell r="I691">
            <v>0</v>
          </cell>
          <cell r="J691" t="str">
            <v>UNEP</v>
          </cell>
          <cell r="K691">
            <v>0</v>
          </cell>
          <cell r="L691" t="str">
            <v>Global (Brazil, Cote d'Ivoire, India, Indonesia, Kenya, Mexico, Uganda)</v>
          </cell>
          <cell r="M691" t="str">
            <v>Brazil, Cote d'Ivoire, Indonesia, India, Kenya, Mexico, Uganda</v>
          </cell>
          <cell r="N691" t="str">
            <v>Global</v>
          </cell>
          <cell r="O691" t="str">
            <v>Global</v>
          </cell>
          <cell r="P691">
            <v>1</v>
          </cell>
          <cell r="Q691">
            <v>0</v>
          </cell>
          <cell r="R691">
            <v>0</v>
          </cell>
          <cell r="S691">
            <v>2</v>
          </cell>
          <cell r="T691">
            <v>0</v>
          </cell>
          <cell r="U691">
            <v>0</v>
          </cell>
          <cell r="V691">
            <v>2</v>
          </cell>
          <cell r="W691">
            <v>2</v>
          </cell>
          <cell r="X691">
            <v>0</v>
          </cell>
          <cell r="Y691" t="str">
            <v>Multilateral</v>
          </cell>
          <cell r="Z691" t="str">
            <v>Bi_multilateral</v>
          </cell>
          <cell r="AA691">
            <v>0</v>
          </cell>
          <cell r="AB691">
            <v>0</v>
          </cell>
          <cell r="AC691" t="str">
            <v>Conservation and Sustainable Management of Below Ground Biodiversity, Tranche 2</v>
          </cell>
          <cell r="AD691" t="str">
            <v>FSP</v>
          </cell>
          <cell r="AE691" t="str">
            <v>GET</v>
          </cell>
          <cell r="AF691" t="str">
            <v>BD</v>
          </cell>
          <cell r="AG691">
            <v>0</v>
          </cell>
          <cell r="AH691" t="str">
            <v>GEF - 2</v>
          </cell>
          <cell r="AI691">
            <v>38756</v>
          </cell>
          <cell r="AJ691">
            <v>2006</v>
          </cell>
          <cell r="AK691">
            <v>38835</v>
          </cell>
          <cell r="AL691">
            <v>2006</v>
          </cell>
          <cell r="AM691">
            <v>39659</v>
          </cell>
          <cell r="AN691">
            <v>40756</v>
          </cell>
          <cell r="AO691">
            <v>40483</v>
          </cell>
          <cell r="AP691">
            <v>40483</v>
          </cell>
          <cell r="AQ691">
            <v>2010</v>
          </cell>
          <cell r="AR691">
            <v>54</v>
          </cell>
          <cell r="AS691">
            <v>0</v>
          </cell>
          <cell r="AT691">
            <v>2013</v>
          </cell>
          <cell r="AU691">
            <v>41456</v>
          </cell>
          <cell r="AV691">
            <v>2013</v>
          </cell>
          <cell r="AW691">
            <v>0</v>
          </cell>
          <cell r="AX691">
            <v>4.0071240000000001</v>
          </cell>
          <cell r="AY691">
            <v>0</v>
          </cell>
          <cell r="AZ691">
            <v>4.0071240000000001</v>
          </cell>
          <cell r="BA691">
            <v>0</v>
          </cell>
          <cell r="BB691">
            <v>7.4386779999999995</v>
          </cell>
          <cell r="BC691">
            <v>6.6440000000000001</v>
          </cell>
          <cell r="BD691">
            <v>1.8563633169325429</v>
          </cell>
          <cell r="BE691">
            <v>1.6580470182604781</v>
          </cell>
          <cell r="BF691">
            <v>0.89316945833654859</v>
          </cell>
          <cell r="BG691">
            <v>0</v>
          </cell>
          <cell r="BH691">
            <v>0</v>
          </cell>
          <cell r="BI691">
            <v>0</v>
          </cell>
          <cell r="BJ691">
            <v>0</v>
          </cell>
          <cell r="BK691">
            <v>0</v>
          </cell>
          <cell r="BL691">
            <v>0</v>
          </cell>
          <cell r="BM691">
            <v>1</v>
          </cell>
          <cell r="BN691">
            <v>5</v>
          </cell>
          <cell r="BO691">
            <v>0</v>
          </cell>
          <cell r="BP691">
            <v>2</v>
          </cell>
          <cell r="BQ691" t="str">
            <v>MU</v>
          </cell>
          <cell r="BR691">
            <v>3</v>
          </cell>
          <cell r="BS691">
            <v>2</v>
          </cell>
          <cell r="BT691">
            <v>4</v>
          </cell>
          <cell r="BU691">
            <v>4</v>
          </cell>
          <cell r="BV691">
            <v>0</v>
          </cell>
          <cell r="BW691">
            <v>0</v>
          </cell>
          <cell r="BX691">
            <v>0</v>
          </cell>
          <cell r="BY691">
            <v>4</v>
          </cell>
          <cell r="BZ691">
            <v>1</v>
          </cell>
          <cell r="CA691">
            <v>4</v>
          </cell>
          <cell r="CB691">
            <v>1</v>
          </cell>
          <cell r="CC691">
            <v>0</v>
          </cell>
          <cell r="CD691">
            <v>6</v>
          </cell>
          <cell r="CE691">
            <v>1</v>
          </cell>
          <cell r="CF691">
            <v>5</v>
          </cell>
          <cell r="CG691">
            <v>1</v>
          </cell>
          <cell r="CH691">
            <v>6</v>
          </cell>
          <cell r="CI691">
            <v>1</v>
          </cell>
          <cell r="CJ691">
            <v>6</v>
          </cell>
          <cell r="CK691">
            <v>1</v>
          </cell>
          <cell r="CL691">
            <v>6</v>
          </cell>
          <cell r="CM691">
            <v>1</v>
          </cell>
          <cell r="CN691">
            <v>6</v>
          </cell>
          <cell r="CO691">
            <v>1</v>
          </cell>
          <cell r="CP691">
            <v>5</v>
          </cell>
          <cell r="CQ691">
            <v>1</v>
          </cell>
          <cell r="CR691">
            <v>6</v>
          </cell>
          <cell r="CS691">
            <v>1</v>
          </cell>
          <cell r="CT691">
            <v>6</v>
          </cell>
          <cell r="CU691">
            <v>1</v>
          </cell>
          <cell r="CV691">
            <v>6</v>
          </cell>
          <cell r="CW691">
            <v>5</v>
          </cell>
          <cell r="CX691">
            <v>6</v>
          </cell>
          <cell r="CY691">
            <v>5</v>
          </cell>
          <cell r="CZ691">
            <v>1</v>
          </cell>
          <cell r="DA691" t="str">
            <v>ML</v>
          </cell>
          <cell r="DB691" t="str">
            <v>MU</v>
          </cell>
          <cell r="DC691" t="str">
            <v>L</v>
          </cell>
          <cell r="DD691" t="str">
            <v>L</v>
          </cell>
          <cell r="DE691">
            <v>2</v>
          </cell>
          <cell r="DF691" t="str">
            <v>MU</v>
          </cell>
          <cell r="DG691">
            <v>4</v>
          </cell>
          <cell r="DH691">
            <v>4</v>
          </cell>
          <cell r="DI691">
            <v>6</v>
          </cell>
          <cell r="DJ691">
            <v>5</v>
          </cell>
          <cell r="DK691">
            <v>6</v>
          </cell>
          <cell r="DL691">
            <v>6</v>
          </cell>
          <cell r="DM691">
            <v>6</v>
          </cell>
          <cell r="DN691">
            <v>6</v>
          </cell>
          <cell r="DO691">
            <v>5</v>
          </cell>
          <cell r="DP691">
            <v>6</v>
          </cell>
          <cell r="DQ691">
            <v>6</v>
          </cell>
          <cell r="DR691">
            <v>0</v>
          </cell>
          <cell r="DS691">
            <v>0</v>
          </cell>
          <cell r="DT691">
            <v>0</v>
          </cell>
          <cell r="DU691">
            <v>0</v>
          </cell>
          <cell r="DV691">
            <v>0</v>
          </cell>
          <cell r="DW691">
            <v>0</v>
          </cell>
          <cell r="DX691">
            <v>0</v>
          </cell>
          <cell r="DY691">
            <v>0</v>
          </cell>
          <cell r="DZ691">
            <v>0</v>
          </cell>
          <cell r="EA691">
            <v>0</v>
          </cell>
          <cell r="EB691">
            <v>0</v>
          </cell>
          <cell r="EC691">
            <v>0</v>
          </cell>
          <cell r="ED691">
            <v>0</v>
          </cell>
          <cell r="EE691">
            <v>0</v>
          </cell>
          <cell r="EF691">
            <v>0</v>
          </cell>
          <cell r="EG691">
            <v>0</v>
          </cell>
          <cell r="EH691">
            <v>0</v>
          </cell>
          <cell r="EI691">
            <v>0</v>
          </cell>
          <cell r="EJ691">
            <v>0</v>
          </cell>
          <cell r="EK691">
            <v>0</v>
          </cell>
          <cell r="EL691">
            <v>0</v>
          </cell>
          <cell r="EM691">
            <v>0</v>
          </cell>
        </row>
        <row r="692">
          <cell r="A692">
            <v>2344</v>
          </cell>
          <cell r="B692">
            <v>2344</v>
          </cell>
          <cell r="C692">
            <v>0</v>
          </cell>
          <cell r="D692" t="str">
            <v>Yes</v>
          </cell>
          <cell r="E692" t="str">
            <v>Yes</v>
          </cell>
          <cell r="F692" t="str">
            <v>GEFIEO</v>
          </cell>
          <cell r="G692" t="str">
            <v>UNEP</v>
          </cell>
          <cell r="H692" t="str">
            <v>UNEP</v>
          </cell>
          <cell r="I692">
            <v>0</v>
          </cell>
          <cell r="J692" t="str">
            <v>UNEP</v>
          </cell>
          <cell r="K692" t="str">
            <v>UNEP</v>
          </cell>
          <cell r="L692" t="str">
            <v>Regional (Botswana, Burkina Faso, Kenya, Mali, Namibia, Niger, Senegal, South Africa, Zimbabwe)</v>
          </cell>
          <cell r="M692" t="str">
            <v>Burkina Faso, Botswana, Kenya, Mali, Namibia, Niger, Senegal, South Africa, Zimbabwe</v>
          </cell>
          <cell r="N692" t="str">
            <v>AFR</v>
          </cell>
          <cell r="O692" t="str">
            <v>AFR</v>
          </cell>
          <cell r="P692">
            <v>0</v>
          </cell>
          <cell r="Q692">
            <v>1</v>
          </cell>
          <cell r="R692">
            <v>0</v>
          </cell>
          <cell r="S692">
            <v>2</v>
          </cell>
          <cell r="T692">
            <v>2</v>
          </cell>
          <cell r="U692">
            <v>0</v>
          </cell>
          <cell r="V692">
            <v>2</v>
          </cell>
          <cell r="W692">
            <v>2</v>
          </cell>
          <cell r="X692">
            <v>0</v>
          </cell>
          <cell r="Y692" t="str">
            <v>NGO</v>
          </cell>
          <cell r="Z692" t="str">
            <v>NGO_academic_foundation</v>
          </cell>
          <cell r="AA692">
            <v>0</v>
          </cell>
          <cell r="AB692">
            <v>0</v>
          </cell>
          <cell r="AC692" t="str">
            <v>Desert Margins Programme (DMP) Tranche 2</v>
          </cell>
          <cell r="AD692" t="str">
            <v>FSP</v>
          </cell>
          <cell r="AE692" t="str">
            <v>GET</v>
          </cell>
          <cell r="AF692" t="str">
            <v>BD</v>
          </cell>
          <cell r="AG692">
            <v>0</v>
          </cell>
          <cell r="AH692" t="str">
            <v>GEF - 2</v>
          </cell>
          <cell r="AI692">
            <v>38414</v>
          </cell>
          <cell r="AJ692">
            <v>2005</v>
          </cell>
          <cell r="AK692">
            <v>38353</v>
          </cell>
          <cell r="AL692">
            <v>2005</v>
          </cell>
          <cell r="AM692">
            <v>38717.5</v>
          </cell>
          <cell r="AN692">
            <v>39081</v>
          </cell>
          <cell r="AO692">
            <v>39082</v>
          </cell>
          <cell r="AP692">
            <v>39082</v>
          </cell>
          <cell r="AQ692">
            <v>2006</v>
          </cell>
          <cell r="AR692">
            <v>23</v>
          </cell>
          <cell r="AS692">
            <v>0</v>
          </cell>
          <cell r="AT692">
            <v>2007</v>
          </cell>
          <cell r="AU692">
            <v>2007</v>
          </cell>
          <cell r="AV692">
            <v>2007</v>
          </cell>
          <cell r="AW692">
            <v>0</v>
          </cell>
          <cell r="AX692">
            <v>5.6170439999999999</v>
          </cell>
          <cell r="AY692">
            <v>0</v>
          </cell>
          <cell r="AZ692">
            <v>5.6170439999999999</v>
          </cell>
          <cell r="BA692">
            <v>4.95</v>
          </cell>
          <cell r="BB692">
            <v>12.250182000000001</v>
          </cell>
          <cell r="BC692">
            <v>18.55</v>
          </cell>
          <cell r="BD692">
            <v>2.1808947909256187</v>
          </cell>
          <cell r="BE692">
            <v>3.3024487613057687</v>
          </cell>
          <cell r="BF692">
            <v>1.514263216660781</v>
          </cell>
          <cell r="BG692">
            <v>0</v>
          </cell>
          <cell r="BH692">
            <v>0</v>
          </cell>
          <cell r="BI692">
            <v>1</v>
          </cell>
          <cell r="BJ692">
            <v>1</v>
          </cell>
          <cell r="BK692">
            <v>0</v>
          </cell>
          <cell r="BL692">
            <v>0</v>
          </cell>
          <cell r="BM692">
            <v>0</v>
          </cell>
          <cell r="BN692">
            <v>2</v>
          </cell>
          <cell r="BO692">
            <v>1</v>
          </cell>
          <cell r="BP692">
            <v>3</v>
          </cell>
          <cell r="BQ692" t="str">
            <v>ML</v>
          </cell>
          <cell r="BR692">
            <v>3</v>
          </cell>
          <cell r="BS692">
            <v>3</v>
          </cell>
          <cell r="BT692">
            <v>3</v>
          </cell>
          <cell r="BU692">
            <v>0</v>
          </cell>
          <cell r="BV692">
            <v>0</v>
          </cell>
          <cell r="BW692">
            <v>2</v>
          </cell>
          <cell r="BX692">
            <v>0</v>
          </cell>
          <cell r="BY692">
            <v>3</v>
          </cell>
          <cell r="BZ692">
            <v>0</v>
          </cell>
          <cell r="CA692">
            <v>2</v>
          </cell>
          <cell r="CB692">
            <v>0</v>
          </cell>
          <cell r="CC692">
            <v>0</v>
          </cell>
          <cell r="CD692">
            <v>0</v>
          </cell>
          <cell r="CE692">
            <v>0</v>
          </cell>
          <cell r="CF692">
            <v>0</v>
          </cell>
          <cell r="CG692">
            <v>0</v>
          </cell>
          <cell r="CH692">
            <v>5</v>
          </cell>
          <cell r="CI692">
            <v>1</v>
          </cell>
          <cell r="CJ692">
            <v>5</v>
          </cell>
          <cell r="CK692">
            <v>1</v>
          </cell>
          <cell r="CL692">
            <v>4</v>
          </cell>
          <cell r="CM692">
            <v>1</v>
          </cell>
          <cell r="CN692">
            <v>4</v>
          </cell>
          <cell r="CO692">
            <v>1</v>
          </cell>
          <cell r="CP692">
            <v>6</v>
          </cell>
          <cell r="CQ692">
            <v>1</v>
          </cell>
          <cell r="CR692">
            <v>3</v>
          </cell>
          <cell r="CS692">
            <v>0</v>
          </cell>
          <cell r="CT692">
            <v>6</v>
          </cell>
          <cell r="CU692">
            <v>1</v>
          </cell>
          <cell r="CV692">
            <v>0</v>
          </cell>
          <cell r="CW692">
            <v>0</v>
          </cell>
          <cell r="CX692">
            <v>0</v>
          </cell>
          <cell r="CY692">
            <v>2</v>
          </cell>
          <cell r="CZ692">
            <v>0</v>
          </cell>
          <cell r="DA692">
            <v>0</v>
          </cell>
          <cell r="DB692">
            <v>0</v>
          </cell>
          <cell r="DC692">
            <v>0</v>
          </cell>
          <cell r="DD692">
            <v>0</v>
          </cell>
          <cell r="DE692">
            <v>0</v>
          </cell>
          <cell r="DF692">
            <v>0</v>
          </cell>
          <cell r="DG692">
            <v>0</v>
          </cell>
          <cell r="DH692">
            <v>0</v>
          </cell>
          <cell r="DI692">
            <v>0</v>
          </cell>
          <cell r="DJ692">
            <v>0</v>
          </cell>
          <cell r="DK692">
            <v>0</v>
          </cell>
          <cell r="DL692">
            <v>0</v>
          </cell>
          <cell r="DM692">
            <v>0</v>
          </cell>
          <cell r="DN692">
            <v>0</v>
          </cell>
          <cell r="DO692">
            <v>0</v>
          </cell>
          <cell r="DP692">
            <v>0</v>
          </cell>
          <cell r="DQ692">
            <v>0</v>
          </cell>
          <cell r="DR692">
            <v>5</v>
          </cell>
          <cell r="DS692">
            <v>2</v>
          </cell>
          <cell r="DT692">
            <v>4</v>
          </cell>
          <cell r="DU692">
            <v>2</v>
          </cell>
          <cell r="DV692">
            <v>0</v>
          </cell>
          <cell r="DW692">
            <v>3</v>
          </cell>
          <cell r="DX692">
            <v>3</v>
          </cell>
          <cell r="DY692">
            <v>3</v>
          </cell>
          <cell r="DZ692">
            <v>0</v>
          </cell>
          <cell r="EA692">
            <v>3</v>
          </cell>
          <cell r="EB692" t="str">
            <v>ML</v>
          </cell>
          <cell r="EC692">
            <v>3</v>
          </cell>
          <cell r="ED692">
            <v>2</v>
          </cell>
          <cell r="EE692">
            <v>0</v>
          </cell>
          <cell r="EF692">
            <v>0</v>
          </cell>
          <cell r="EG692">
            <v>0</v>
          </cell>
          <cell r="EH692">
            <v>0</v>
          </cell>
          <cell r="EI692">
            <v>0</v>
          </cell>
          <cell r="EJ692">
            <v>0</v>
          </cell>
          <cell r="EK692">
            <v>0</v>
          </cell>
          <cell r="EL692">
            <v>0</v>
          </cell>
          <cell r="EM692">
            <v>0</v>
          </cell>
        </row>
        <row r="693">
          <cell r="A693">
            <v>2356</v>
          </cell>
          <cell r="B693" t="e">
            <v>#N/A</v>
          </cell>
          <cell r="C693" t="str">
            <v>P088009</v>
          </cell>
          <cell r="D693" t="str">
            <v>Yes</v>
          </cell>
          <cell r="E693" t="str">
            <v>Yes</v>
          </cell>
          <cell r="F693" t="str">
            <v>IAEO</v>
          </cell>
          <cell r="G693" t="str">
            <v>World Bank</v>
          </cell>
          <cell r="H693" t="str">
            <v>WB</v>
          </cell>
          <cell r="I693">
            <v>0</v>
          </cell>
          <cell r="J693" t="str">
            <v>WB</v>
          </cell>
          <cell r="K693">
            <v>0</v>
          </cell>
          <cell r="L693" t="str">
            <v>Brazil</v>
          </cell>
          <cell r="M693">
            <v>0</v>
          </cell>
          <cell r="N693" t="str">
            <v>LAC</v>
          </cell>
          <cell r="O693" t="str">
            <v>LAC</v>
          </cell>
          <cell r="P693">
            <v>0</v>
          </cell>
          <cell r="Q693">
            <v>0</v>
          </cell>
          <cell r="R693">
            <v>1</v>
          </cell>
          <cell r="S693">
            <v>0</v>
          </cell>
          <cell r="T693">
            <v>0</v>
          </cell>
          <cell r="U693">
            <v>0</v>
          </cell>
          <cell r="V693">
            <v>0</v>
          </cell>
          <cell r="W693">
            <v>0</v>
          </cell>
          <cell r="X693">
            <v>0</v>
          </cell>
          <cell r="Y693" t="str">
            <v>Government</v>
          </cell>
          <cell r="Z693" t="str">
            <v>Govt</v>
          </cell>
          <cell r="AA693">
            <v>0</v>
          </cell>
          <cell r="AB693">
            <v>0</v>
          </cell>
          <cell r="AC693" t="str">
            <v>BR GEF-Sao Paulo Riparian Forests</v>
          </cell>
          <cell r="AD693" t="str">
            <v>FSP</v>
          </cell>
          <cell r="AE693" t="str">
            <v>GET</v>
          </cell>
          <cell r="AF693" t="str">
            <v>LD</v>
          </cell>
          <cell r="AG693">
            <v>0</v>
          </cell>
          <cell r="AH693" t="str">
            <v>GEF - 3</v>
          </cell>
          <cell r="AI693">
            <v>38504</v>
          </cell>
          <cell r="AJ693">
            <v>2005</v>
          </cell>
          <cell r="AK693" t="str">
            <v>9/8/2005</v>
          </cell>
          <cell r="AL693">
            <v>2005</v>
          </cell>
          <cell r="AM693">
            <v>39631.5</v>
          </cell>
          <cell r="AN693">
            <v>40660</v>
          </cell>
          <cell r="AO693">
            <v>40660</v>
          </cell>
          <cell r="AP693">
            <v>40660</v>
          </cell>
          <cell r="AQ693">
            <v>2011</v>
          </cell>
          <cell r="AR693">
            <v>67</v>
          </cell>
          <cell r="AS693">
            <v>0</v>
          </cell>
          <cell r="AT693">
            <v>2013</v>
          </cell>
          <cell r="AU693">
            <v>40843</v>
          </cell>
          <cell r="AV693">
            <v>2011</v>
          </cell>
          <cell r="AW693">
            <v>0</v>
          </cell>
          <cell r="AX693">
            <v>7.75</v>
          </cell>
          <cell r="AY693">
            <v>0</v>
          </cell>
          <cell r="AZ693">
            <v>7.75</v>
          </cell>
          <cell r="BA693">
            <v>0</v>
          </cell>
          <cell r="BB693">
            <v>11.77</v>
          </cell>
          <cell r="BC693">
            <v>14.02</v>
          </cell>
          <cell r="BD693">
            <v>1.5187096774193547</v>
          </cell>
          <cell r="BE693">
            <v>1.8090322580645162</v>
          </cell>
          <cell r="BF693">
            <v>1.1911639762107051</v>
          </cell>
          <cell r="BG693">
            <v>0</v>
          </cell>
          <cell r="BH693">
            <v>0</v>
          </cell>
          <cell r="BI693">
            <v>0</v>
          </cell>
          <cell r="BJ693">
            <v>0</v>
          </cell>
          <cell r="BK693">
            <v>1</v>
          </cell>
          <cell r="BL693">
            <v>0</v>
          </cell>
          <cell r="BM693">
            <v>0</v>
          </cell>
          <cell r="BN693">
            <v>3</v>
          </cell>
          <cell r="BO693">
            <v>1</v>
          </cell>
          <cell r="BP693">
            <v>3</v>
          </cell>
          <cell r="BQ693" t="str">
            <v>ML</v>
          </cell>
          <cell r="BR693">
            <v>0</v>
          </cell>
          <cell r="BS693">
            <v>0</v>
          </cell>
          <cell r="BT693">
            <v>0</v>
          </cell>
          <cell r="BU693">
            <v>0</v>
          </cell>
          <cell r="BV693">
            <v>0</v>
          </cell>
          <cell r="BW693">
            <v>0</v>
          </cell>
          <cell r="BX693">
            <v>0</v>
          </cell>
          <cell r="BY693" t="str">
            <v>MODEST</v>
          </cell>
          <cell r="BZ693">
            <v>0</v>
          </cell>
          <cell r="CA693" t="str">
            <v>MODEST</v>
          </cell>
          <cell r="CB693">
            <v>0</v>
          </cell>
          <cell r="CC693">
            <v>0</v>
          </cell>
          <cell r="CD693">
            <v>3</v>
          </cell>
          <cell r="CE693">
            <v>0</v>
          </cell>
          <cell r="CF693">
            <v>4</v>
          </cell>
          <cell r="CG693">
            <v>1</v>
          </cell>
          <cell r="CH693">
            <v>5</v>
          </cell>
          <cell r="CI693">
            <v>1</v>
          </cell>
          <cell r="CJ693">
            <v>6</v>
          </cell>
          <cell r="CK693">
            <v>1</v>
          </cell>
          <cell r="CL693">
            <v>5</v>
          </cell>
          <cell r="CM693">
            <v>1</v>
          </cell>
          <cell r="CN693">
            <v>5</v>
          </cell>
          <cell r="CO693">
            <v>1</v>
          </cell>
          <cell r="CP693">
            <v>5</v>
          </cell>
          <cell r="CQ693">
            <v>1</v>
          </cell>
          <cell r="CR693">
            <v>6</v>
          </cell>
          <cell r="CS693">
            <v>1</v>
          </cell>
          <cell r="CT693">
            <v>4</v>
          </cell>
          <cell r="CU693">
            <v>1</v>
          </cell>
          <cell r="CV693" t="str">
            <v>Not rated</v>
          </cell>
          <cell r="CW693" t="str">
            <v>Not rated</v>
          </cell>
          <cell r="CX693" t="str">
            <v>Not rated</v>
          </cell>
          <cell r="CY693">
            <v>3</v>
          </cell>
          <cell r="CZ693">
            <v>0</v>
          </cell>
          <cell r="DA693" t="str">
            <v>Not rated</v>
          </cell>
          <cell r="DB693" t="str">
            <v>Not rated</v>
          </cell>
          <cell r="DC693" t="str">
            <v>Not rated</v>
          </cell>
          <cell r="DD693" t="str">
            <v>Not rated</v>
          </cell>
          <cell r="DE693">
            <v>3</v>
          </cell>
          <cell r="DF693" t="str">
            <v>ML</v>
          </cell>
          <cell r="DG693" t="str">
            <v>MODEST</v>
          </cell>
          <cell r="DH693" t="str">
            <v>MODEST</v>
          </cell>
          <cell r="DI693">
            <v>3</v>
          </cell>
          <cell r="DJ693">
            <v>4</v>
          </cell>
          <cell r="DK693">
            <v>5</v>
          </cell>
          <cell r="DL693">
            <v>0</v>
          </cell>
          <cell r="DM693">
            <v>0</v>
          </cell>
          <cell r="DN693">
            <v>0</v>
          </cell>
          <cell r="DO693">
            <v>0</v>
          </cell>
          <cell r="DP693">
            <v>0</v>
          </cell>
          <cell r="DQ693">
            <v>0</v>
          </cell>
          <cell r="DR693">
            <v>5</v>
          </cell>
          <cell r="DS693">
            <v>5</v>
          </cell>
          <cell r="DT693">
            <v>5</v>
          </cell>
          <cell r="DU693">
            <v>5</v>
          </cell>
          <cell r="DV693">
            <v>1</v>
          </cell>
          <cell r="DW693" t="str">
            <v>L</v>
          </cell>
          <cell r="DX693" t="str">
            <v>L</v>
          </cell>
          <cell r="DY693" t="str">
            <v>L</v>
          </cell>
          <cell r="DZ693" t="str">
            <v>L</v>
          </cell>
          <cell r="EA693">
            <v>4</v>
          </cell>
          <cell r="EB693" t="str">
            <v>L</v>
          </cell>
          <cell r="EC693">
            <v>5</v>
          </cell>
          <cell r="ED693">
            <v>4</v>
          </cell>
          <cell r="EE693">
            <v>4</v>
          </cell>
          <cell r="EF693">
            <v>5</v>
          </cell>
          <cell r="EG693">
            <v>5</v>
          </cell>
          <cell r="EH693">
            <v>6</v>
          </cell>
          <cell r="EI693">
            <v>5</v>
          </cell>
          <cell r="EJ693">
            <v>5</v>
          </cell>
          <cell r="EK693">
            <v>5</v>
          </cell>
          <cell r="EL693">
            <v>6</v>
          </cell>
          <cell r="EM693">
            <v>4</v>
          </cell>
        </row>
        <row r="694">
          <cell r="A694">
            <v>2357</v>
          </cell>
          <cell r="B694" t="e">
            <v>#N/A</v>
          </cell>
          <cell r="C694" t="str">
            <v>P064558</v>
          </cell>
          <cell r="D694" t="str">
            <v>No</v>
          </cell>
          <cell r="E694" t="str">
            <v>Yes</v>
          </cell>
          <cell r="F694" t="str">
            <v>IAEO</v>
          </cell>
          <cell r="G694" t="str">
            <v>World Bank</v>
          </cell>
          <cell r="H694" t="str">
            <v>WB</v>
          </cell>
          <cell r="I694">
            <v>0</v>
          </cell>
          <cell r="J694" t="str">
            <v>WB</v>
          </cell>
          <cell r="K694">
            <v>0</v>
          </cell>
          <cell r="L694" t="str">
            <v>Burundi</v>
          </cell>
          <cell r="M694">
            <v>0</v>
          </cell>
          <cell r="N694" t="str">
            <v>AFR</v>
          </cell>
          <cell r="O694" t="str">
            <v>AFR</v>
          </cell>
          <cell r="P694">
            <v>0</v>
          </cell>
          <cell r="Q694">
            <v>0</v>
          </cell>
          <cell r="R694">
            <v>1</v>
          </cell>
          <cell r="S694">
            <v>1</v>
          </cell>
          <cell r="T694">
            <v>0</v>
          </cell>
          <cell r="U694">
            <v>0</v>
          </cell>
          <cell r="V694">
            <v>1</v>
          </cell>
          <cell r="W694">
            <v>1</v>
          </cell>
          <cell r="X694">
            <v>0</v>
          </cell>
          <cell r="Y694">
            <v>0</v>
          </cell>
          <cell r="Z694">
            <v>0</v>
          </cell>
          <cell r="AA694">
            <v>0</v>
          </cell>
          <cell r="AB694">
            <v>0</v>
          </cell>
          <cell r="AC694" t="str">
            <v>Agricultural Rehabilitation and Sustainable Land Management Project</v>
          </cell>
          <cell r="AD694" t="str">
            <v>FSP</v>
          </cell>
          <cell r="AE694" t="str">
            <v>GET</v>
          </cell>
          <cell r="AF694" t="str">
            <v>LD</v>
          </cell>
          <cell r="AG694">
            <v>0</v>
          </cell>
          <cell r="AH694" t="str">
            <v>GEF - 3</v>
          </cell>
          <cell r="AI694">
            <v>38175</v>
          </cell>
          <cell r="AJ694">
            <v>2004</v>
          </cell>
          <cell r="AK694">
            <v>38253</v>
          </cell>
          <cell r="AL694">
            <v>2004</v>
          </cell>
          <cell r="AM694">
            <v>0</v>
          </cell>
          <cell r="AN694">
            <v>40482</v>
          </cell>
          <cell r="AO694">
            <v>40724</v>
          </cell>
          <cell r="AP694">
            <v>40724</v>
          </cell>
          <cell r="AQ694">
            <v>2011</v>
          </cell>
          <cell r="AR694">
            <v>0</v>
          </cell>
          <cell r="AS694">
            <v>0</v>
          </cell>
          <cell r="AT694">
            <v>2014</v>
          </cell>
          <cell r="AU694">
            <v>0</v>
          </cell>
          <cell r="AV694">
            <v>2012</v>
          </cell>
          <cell r="AW694">
            <v>0</v>
          </cell>
          <cell r="AX694">
            <v>5</v>
          </cell>
          <cell r="AY694">
            <v>0.35</v>
          </cell>
          <cell r="AZ694">
            <v>5.35</v>
          </cell>
          <cell r="BA694">
            <v>0</v>
          </cell>
          <cell r="BB694">
            <v>22.79</v>
          </cell>
          <cell r="BC694">
            <v>49.19</v>
          </cell>
          <cell r="BD694">
            <v>0</v>
          </cell>
          <cell r="BE694">
            <v>0</v>
          </cell>
          <cell r="BF694">
            <v>0</v>
          </cell>
          <cell r="BG694">
            <v>0</v>
          </cell>
          <cell r="BH694">
            <v>0</v>
          </cell>
          <cell r="BI694">
            <v>0</v>
          </cell>
          <cell r="BJ694">
            <v>0</v>
          </cell>
          <cell r="BK694">
            <v>1</v>
          </cell>
          <cell r="BL694">
            <v>0</v>
          </cell>
          <cell r="BM694">
            <v>1</v>
          </cell>
          <cell r="BN694">
            <v>4</v>
          </cell>
          <cell r="BO694">
            <v>0</v>
          </cell>
          <cell r="BP694">
            <v>0</v>
          </cell>
          <cell r="BQ694">
            <v>0</v>
          </cell>
          <cell r="BR694">
            <v>0</v>
          </cell>
          <cell r="BS694">
            <v>0</v>
          </cell>
          <cell r="BT694">
            <v>0</v>
          </cell>
          <cell r="BU694">
            <v>0</v>
          </cell>
          <cell r="BV694">
            <v>0</v>
          </cell>
          <cell r="BW694">
            <v>0</v>
          </cell>
          <cell r="BX694">
            <v>0</v>
          </cell>
          <cell r="BY694">
            <v>0</v>
          </cell>
          <cell r="BZ694">
            <v>0</v>
          </cell>
          <cell r="CA694">
            <v>0</v>
          </cell>
          <cell r="CB694">
            <v>0</v>
          </cell>
          <cell r="CC694">
            <v>0</v>
          </cell>
          <cell r="CD694">
            <v>0</v>
          </cell>
          <cell r="CE694">
            <v>0</v>
          </cell>
          <cell r="CF694">
            <v>0</v>
          </cell>
          <cell r="CG694">
            <v>0</v>
          </cell>
          <cell r="CH694">
            <v>0</v>
          </cell>
          <cell r="CI694">
            <v>0</v>
          </cell>
          <cell r="CJ694">
            <v>0</v>
          </cell>
          <cell r="CK694">
            <v>0</v>
          </cell>
          <cell r="CL694">
            <v>0</v>
          </cell>
          <cell r="CM694">
            <v>0</v>
          </cell>
          <cell r="CN694">
            <v>0</v>
          </cell>
          <cell r="CO694">
            <v>0</v>
          </cell>
          <cell r="CP694">
            <v>0</v>
          </cell>
          <cell r="CQ694">
            <v>0</v>
          </cell>
          <cell r="CR694">
            <v>0</v>
          </cell>
          <cell r="CS694">
            <v>0</v>
          </cell>
          <cell r="CT694">
            <v>0</v>
          </cell>
          <cell r="CU694">
            <v>0</v>
          </cell>
          <cell r="CV694">
            <v>0</v>
          </cell>
          <cell r="CW694">
            <v>0</v>
          </cell>
          <cell r="CX694">
            <v>0</v>
          </cell>
          <cell r="CY694">
            <v>4</v>
          </cell>
          <cell r="CZ694">
            <v>1</v>
          </cell>
          <cell r="DA694">
            <v>0</v>
          </cell>
          <cell r="DB694">
            <v>0</v>
          </cell>
          <cell r="DC694">
            <v>0</v>
          </cell>
          <cell r="DD694">
            <v>0</v>
          </cell>
          <cell r="DE694">
            <v>3</v>
          </cell>
          <cell r="DF694" t="str">
            <v>ML</v>
          </cell>
          <cell r="DG694" t="str">
            <v>MODEST</v>
          </cell>
          <cell r="DH694" t="str">
            <v>SUBSTANTIAL</v>
          </cell>
          <cell r="DI694">
            <v>4</v>
          </cell>
          <cell r="DJ694">
            <v>4</v>
          </cell>
          <cell r="DK694">
            <v>2</v>
          </cell>
          <cell r="DL694">
            <v>0</v>
          </cell>
          <cell r="DM694">
            <v>0</v>
          </cell>
          <cell r="DN694">
            <v>0</v>
          </cell>
          <cell r="DO694">
            <v>0</v>
          </cell>
          <cell r="DP694">
            <v>0</v>
          </cell>
          <cell r="DQ694">
            <v>0</v>
          </cell>
          <cell r="DR694">
            <v>0</v>
          </cell>
          <cell r="DS694">
            <v>0</v>
          </cell>
          <cell r="DT694">
            <v>0</v>
          </cell>
          <cell r="DU694">
            <v>0</v>
          </cell>
          <cell r="DV694">
            <v>0</v>
          </cell>
          <cell r="DW694">
            <v>0</v>
          </cell>
          <cell r="DX694">
            <v>0</v>
          </cell>
          <cell r="DY694">
            <v>0</v>
          </cell>
          <cell r="DZ694">
            <v>0</v>
          </cell>
          <cell r="EA694">
            <v>0</v>
          </cell>
          <cell r="EB694">
            <v>0</v>
          </cell>
          <cell r="EC694">
            <v>0</v>
          </cell>
          <cell r="ED694">
            <v>0</v>
          </cell>
          <cell r="EE694">
            <v>0</v>
          </cell>
          <cell r="EF694">
            <v>0</v>
          </cell>
          <cell r="EG694">
            <v>0</v>
          </cell>
          <cell r="EH694">
            <v>0</v>
          </cell>
          <cell r="EI694">
            <v>0</v>
          </cell>
          <cell r="EJ694">
            <v>0</v>
          </cell>
          <cell r="EK694">
            <v>0</v>
          </cell>
          <cell r="EL694">
            <v>0</v>
          </cell>
          <cell r="EM694">
            <v>0</v>
          </cell>
        </row>
        <row r="695">
          <cell r="A695">
            <v>2358</v>
          </cell>
          <cell r="B695" t="e">
            <v>#N/A</v>
          </cell>
          <cell r="C695">
            <v>87039</v>
          </cell>
          <cell r="D695" t="str">
            <v>No</v>
          </cell>
          <cell r="E695" t="str">
            <v>Yes</v>
          </cell>
          <cell r="F695" t="str">
            <v>IAEO</v>
          </cell>
          <cell r="G695" t="str">
            <v>World Bank</v>
          </cell>
          <cell r="H695" t="str">
            <v>WB</v>
          </cell>
          <cell r="I695">
            <v>0</v>
          </cell>
          <cell r="J695" t="str">
            <v>WB</v>
          </cell>
          <cell r="K695">
            <v>0</v>
          </cell>
          <cell r="L695" t="str">
            <v>Bhutan</v>
          </cell>
          <cell r="M695">
            <v>0</v>
          </cell>
          <cell r="N695" t="str">
            <v>Asia</v>
          </cell>
          <cell r="O695" t="str">
            <v>Asia</v>
          </cell>
          <cell r="P695">
            <v>0</v>
          </cell>
          <cell r="Q695">
            <v>0</v>
          </cell>
          <cell r="R695">
            <v>1</v>
          </cell>
          <cell r="S695">
            <v>0</v>
          </cell>
          <cell r="T695">
            <v>0</v>
          </cell>
          <cell r="U695">
            <v>0</v>
          </cell>
          <cell r="V695">
            <v>1</v>
          </cell>
          <cell r="W695">
            <v>1</v>
          </cell>
          <cell r="X695">
            <v>0</v>
          </cell>
          <cell r="Y695">
            <v>0</v>
          </cell>
          <cell r="Z695">
            <v>0</v>
          </cell>
          <cell r="AA695">
            <v>0</v>
          </cell>
          <cell r="AB695">
            <v>0</v>
          </cell>
          <cell r="AC695" t="str">
            <v>Sustainable Land Management</v>
          </cell>
          <cell r="AD695" t="str">
            <v>FSP</v>
          </cell>
          <cell r="AE695" t="str">
            <v>GET</v>
          </cell>
          <cell r="AF695" t="str">
            <v>LD</v>
          </cell>
          <cell r="AG695">
            <v>0</v>
          </cell>
          <cell r="AH695" t="str">
            <v>GEF - 3</v>
          </cell>
          <cell r="AI695">
            <v>38686</v>
          </cell>
          <cell r="AJ695">
            <v>2005</v>
          </cell>
          <cell r="AK695">
            <v>38765</v>
          </cell>
          <cell r="AL695">
            <v>2006</v>
          </cell>
          <cell r="AM695">
            <v>0</v>
          </cell>
          <cell r="AN695">
            <v>41274</v>
          </cell>
          <cell r="AO695">
            <v>41455</v>
          </cell>
          <cell r="AP695">
            <v>41455</v>
          </cell>
          <cell r="AQ695">
            <v>2013</v>
          </cell>
          <cell r="AR695">
            <v>0</v>
          </cell>
          <cell r="AS695">
            <v>0</v>
          </cell>
          <cell r="AT695">
            <v>2014</v>
          </cell>
          <cell r="AU695">
            <v>0</v>
          </cell>
          <cell r="AV695">
            <v>2013</v>
          </cell>
          <cell r="AW695">
            <v>0</v>
          </cell>
          <cell r="AX695">
            <v>7.6639999999999997</v>
          </cell>
          <cell r="AY695">
            <v>0.3</v>
          </cell>
          <cell r="AZ695">
            <v>7.9639999999999995</v>
          </cell>
          <cell r="BA695">
            <v>0</v>
          </cell>
          <cell r="BB695">
            <v>2.4599999999999991</v>
          </cell>
          <cell r="BC695">
            <v>3.24</v>
          </cell>
          <cell r="BD695">
            <v>0</v>
          </cell>
          <cell r="BE695">
            <v>0</v>
          </cell>
          <cell r="BF695">
            <v>0</v>
          </cell>
          <cell r="BG695">
            <v>0</v>
          </cell>
          <cell r="BH695">
            <v>0</v>
          </cell>
          <cell r="BI695">
            <v>0</v>
          </cell>
          <cell r="BJ695">
            <v>0</v>
          </cell>
          <cell r="BK695">
            <v>1</v>
          </cell>
          <cell r="BL695">
            <v>0</v>
          </cell>
          <cell r="BM695">
            <v>1</v>
          </cell>
          <cell r="BN695">
            <v>5</v>
          </cell>
          <cell r="BO695">
            <v>0</v>
          </cell>
          <cell r="BP695">
            <v>0</v>
          </cell>
          <cell r="BQ695">
            <v>0</v>
          </cell>
          <cell r="BR695">
            <v>0</v>
          </cell>
          <cell r="BS695">
            <v>0</v>
          </cell>
          <cell r="BT695">
            <v>0</v>
          </cell>
          <cell r="BU695">
            <v>0</v>
          </cell>
          <cell r="BV695">
            <v>0</v>
          </cell>
          <cell r="BW695">
            <v>0</v>
          </cell>
          <cell r="BX695">
            <v>0</v>
          </cell>
          <cell r="BY695">
            <v>0</v>
          </cell>
          <cell r="BZ695">
            <v>0</v>
          </cell>
          <cell r="CA695">
            <v>0</v>
          </cell>
          <cell r="CB695">
            <v>0</v>
          </cell>
          <cell r="CC695">
            <v>0</v>
          </cell>
          <cell r="CD695">
            <v>0</v>
          </cell>
          <cell r="CE695">
            <v>0</v>
          </cell>
          <cell r="CF695">
            <v>0</v>
          </cell>
          <cell r="CG695">
            <v>0</v>
          </cell>
          <cell r="CH695">
            <v>0</v>
          </cell>
          <cell r="CI695">
            <v>0</v>
          </cell>
          <cell r="CJ695">
            <v>0</v>
          </cell>
          <cell r="CK695">
            <v>0</v>
          </cell>
          <cell r="CL695">
            <v>0</v>
          </cell>
          <cell r="CM695">
            <v>0</v>
          </cell>
          <cell r="CN695">
            <v>0</v>
          </cell>
          <cell r="CO695">
            <v>0</v>
          </cell>
          <cell r="CP695">
            <v>0</v>
          </cell>
          <cell r="CQ695">
            <v>0</v>
          </cell>
          <cell r="CR695">
            <v>0</v>
          </cell>
          <cell r="CS695">
            <v>0</v>
          </cell>
          <cell r="CT695">
            <v>0</v>
          </cell>
          <cell r="CU695">
            <v>0</v>
          </cell>
          <cell r="CV695">
            <v>0</v>
          </cell>
          <cell r="CW695">
            <v>0</v>
          </cell>
          <cell r="CX695">
            <v>0</v>
          </cell>
          <cell r="CY695">
            <v>5</v>
          </cell>
          <cell r="CZ695">
            <v>1</v>
          </cell>
          <cell r="DA695">
            <v>0</v>
          </cell>
          <cell r="DB695">
            <v>0</v>
          </cell>
          <cell r="DC695">
            <v>0</v>
          </cell>
          <cell r="DD695">
            <v>0</v>
          </cell>
          <cell r="DE695">
            <v>2</v>
          </cell>
          <cell r="DF695" t="str">
            <v>MU</v>
          </cell>
          <cell r="DG695" t="str">
            <v>SUBSTANTIAL</v>
          </cell>
          <cell r="DH695" t="str">
            <v>SUBSTANTIAL</v>
          </cell>
          <cell r="DI695">
            <v>5</v>
          </cell>
          <cell r="DJ695">
            <v>5</v>
          </cell>
          <cell r="DK695">
            <v>5</v>
          </cell>
          <cell r="DL695">
            <v>0</v>
          </cell>
          <cell r="DM695">
            <v>0</v>
          </cell>
          <cell r="DN695">
            <v>0</v>
          </cell>
          <cell r="DO695">
            <v>0</v>
          </cell>
          <cell r="DP695">
            <v>0</v>
          </cell>
          <cell r="DQ695">
            <v>0</v>
          </cell>
          <cell r="DR695">
            <v>0</v>
          </cell>
          <cell r="DS695">
            <v>0</v>
          </cell>
          <cell r="DT695">
            <v>0</v>
          </cell>
          <cell r="DU695">
            <v>0</v>
          </cell>
          <cell r="DV695">
            <v>0</v>
          </cell>
          <cell r="DW695">
            <v>0</v>
          </cell>
          <cell r="DX695">
            <v>0</v>
          </cell>
          <cell r="DY695">
            <v>0</v>
          </cell>
          <cell r="DZ695">
            <v>0</v>
          </cell>
          <cell r="EA695">
            <v>0</v>
          </cell>
          <cell r="EB695">
            <v>0</v>
          </cell>
          <cell r="EC695">
            <v>0</v>
          </cell>
          <cell r="ED695">
            <v>0</v>
          </cell>
          <cell r="EE695">
            <v>0</v>
          </cell>
          <cell r="EF695">
            <v>0</v>
          </cell>
          <cell r="EG695">
            <v>0</v>
          </cell>
          <cell r="EH695">
            <v>0</v>
          </cell>
          <cell r="EI695">
            <v>0</v>
          </cell>
          <cell r="EJ695">
            <v>0</v>
          </cell>
          <cell r="EK695">
            <v>0</v>
          </cell>
          <cell r="EL695">
            <v>0</v>
          </cell>
          <cell r="EM695">
            <v>0</v>
          </cell>
        </row>
        <row r="696">
          <cell r="A696">
            <v>2359</v>
          </cell>
          <cell r="B696" t="e">
            <v>#N/A</v>
          </cell>
          <cell r="C696">
            <v>82992</v>
          </cell>
          <cell r="D696" t="str">
            <v>No</v>
          </cell>
          <cell r="E696" t="str">
            <v>Yes</v>
          </cell>
          <cell r="F696" t="str">
            <v>IAEO</v>
          </cell>
          <cell r="G696" t="str">
            <v>World Bank</v>
          </cell>
          <cell r="H696" t="str">
            <v>WB</v>
          </cell>
          <cell r="I696">
            <v>0</v>
          </cell>
          <cell r="J696" t="str">
            <v>WB</v>
          </cell>
          <cell r="K696">
            <v>0</v>
          </cell>
          <cell r="L696" t="str">
            <v>China</v>
          </cell>
          <cell r="M696">
            <v>0</v>
          </cell>
          <cell r="N696" t="str">
            <v>Asia</v>
          </cell>
          <cell r="O696" t="str">
            <v>Asia</v>
          </cell>
          <cell r="P696">
            <v>0</v>
          </cell>
          <cell r="Q696">
            <v>0</v>
          </cell>
          <cell r="R696">
            <v>1</v>
          </cell>
          <cell r="S696">
            <v>0</v>
          </cell>
          <cell r="T696">
            <v>0</v>
          </cell>
          <cell r="U696">
            <v>0</v>
          </cell>
          <cell r="V696">
            <v>0</v>
          </cell>
          <cell r="W696">
            <v>0</v>
          </cell>
          <cell r="X696">
            <v>0</v>
          </cell>
          <cell r="Y696">
            <v>0</v>
          </cell>
          <cell r="Z696">
            <v>0</v>
          </cell>
          <cell r="AA696">
            <v>0</v>
          </cell>
          <cell r="AB696">
            <v>0</v>
          </cell>
          <cell r="AC696" t="str">
            <v>Demonstration of Alternatives to Chlordane and Mirex in Termite Control</v>
          </cell>
          <cell r="AD696" t="str">
            <v>FSP</v>
          </cell>
          <cell r="AE696" t="str">
            <v>GET</v>
          </cell>
          <cell r="AF696" t="str">
            <v>Chem</v>
          </cell>
          <cell r="AG696">
            <v>0</v>
          </cell>
          <cell r="AH696" t="str">
            <v>GEF - 3</v>
          </cell>
          <cell r="AI696">
            <v>38880</v>
          </cell>
          <cell r="AJ696">
            <v>2006</v>
          </cell>
          <cell r="AK696">
            <v>39066</v>
          </cell>
          <cell r="AL696">
            <v>2006</v>
          </cell>
          <cell r="AM696">
            <v>0</v>
          </cell>
          <cell r="AN696">
            <v>40543</v>
          </cell>
          <cell r="AO696">
            <v>40908</v>
          </cell>
          <cell r="AP696">
            <v>40908</v>
          </cell>
          <cell r="AQ696">
            <v>2011</v>
          </cell>
          <cell r="AR696">
            <v>0</v>
          </cell>
          <cell r="AS696">
            <v>0</v>
          </cell>
          <cell r="AT696">
            <v>2014</v>
          </cell>
          <cell r="AU696">
            <v>0</v>
          </cell>
          <cell r="AV696">
            <v>2012</v>
          </cell>
          <cell r="AW696">
            <v>0</v>
          </cell>
          <cell r="AX696">
            <v>14.356999999999999</v>
          </cell>
          <cell r="AY696">
            <v>0.28399999999999997</v>
          </cell>
          <cell r="AZ696">
            <v>14.641</v>
          </cell>
          <cell r="BA696">
            <v>0</v>
          </cell>
          <cell r="BB696">
            <v>13.34</v>
          </cell>
          <cell r="BC696">
            <v>14.760000000000002</v>
          </cell>
          <cell r="BD696">
            <v>0</v>
          </cell>
          <cell r="BE696">
            <v>0</v>
          </cell>
          <cell r="BF696">
            <v>0</v>
          </cell>
          <cell r="BG696">
            <v>0</v>
          </cell>
          <cell r="BH696">
            <v>0</v>
          </cell>
          <cell r="BI696">
            <v>0</v>
          </cell>
          <cell r="BJ696">
            <v>0</v>
          </cell>
          <cell r="BK696">
            <v>1</v>
          </cell>
          <cell r="BL696">
            <v>0</v>
          </cell>
          <cell r="BM696">
            <v>1</v>
          </cell>
          <cell r="BN696">
            <v>4</v>
          </cell>
          <cell r="BO696">
            <v>0</v>
          </cell>
          <cell r="BP696">
            <v>0</v>
          </cell>
          <cell r="BQ696">
            <v>0</v>
          </cell>
          <cell r="BR696">
            <v>0</v>
          </cell>
          <cell r="BS696">
            <v>0</v>
          </cell>
          <cell r="BT696">
            <v>0</v>
          </cell>
          <cell r="BU696">
            <v>0</v>
          </cell>
          <cell r="BV696">
            <v>0</v>
          </cell>
          <cell r="BW696">
            <v>0</v>
          </cell>
          <cell r="BX696">
            <v>0</v>
          </cell>
          <cell r="BY696">
            <v>0</v>
          </cell>
          <cell r="BZ696">
            <v>0</v>
          </cell>
          <cell r="CA696">
            <v>0</v>
          </cell>
          <cell r="CB696">
            <v>0</v>
          </cell>
          <cell r="CC696">
            <v>0</v>
          </cell>
          <cell r="CD696">
            <v>0</v>
          </cell>
          <cell r="CE696">
            <v>0</v>
          </cell>
          <cell r="CF696">
            <v>0</v>
          </cell>
          <cell r="CG696">
            <v>0</v>
          </cell>
          <cell r="CH696">
            <v>0</v>
          </cell>
          <cell r="CI696">
            <v>0</v>
          </cell>
          <cell r="CJ696">
            <v>0</v>
          </cell>
          <cell r="CK696">
            <v>0</v>
          </cell>
          <cell r="CL696">
            <v>0</v>
          </cell>
          <cell r="CM696">
            <v>0</v>
          </cell>
          <cell r="CN696">
            <v>0</v>
          </cell>
          <cell r="CO696">
            <v>0</v>
          </cell>
          <cell r="CP696">
            <v>0</v>
          </cell>
          <cell r="CQ696">
            <v>0</v>
          </cell>
          <cell r="CR696">
            <v>0</v>
          </cell>
          <cell r="CS696">
            <v>0</v>
          </cell>
          <cell r="CT696">
            <v>0</v>
          </cell>
          <cell r="CU696">
            <v>0</v>
          </cell>
          <cell r="CV696">
            <v>0</v>
          </cell>
          <cell r="CW696">
            <v>0</v>
          </cell>
          <cell r="CX696">
            <v>0</v>
          </cell>
          <cell r="CY696">
            <v>4</v>
          </cell>
          <cell r="CZ696">
            <v>1</v>
          </cell>
          <cell r="DA696">
            <v>0</v>
          </cell>
          <cell r="DB696">
            <v>0</v>
          </cell>
          <cell r="DC696">
            <v>0</v>
          </cell>
          <cell r="DD696">
            <v>0</v>
          </cell>
          <cell r="DE696">
            <v>4</v>
          </cell>
          <cell r="DF696" t="str">
            <v>L</v>
          </cell>
          <cell r="DG696" t="str">
            <v>MODEST</v>
          </cell>
          <cell r="DH696" t="str">
            <v>SUBSTANTIAL</v>
          </cell>
          <cell r="DI696">
            <v>4</v>
          </cell>
          <cell r="DJ696">
            <v>5</v>
          </cell>
          <cell r="DK696">
            <v>6</v>
          </cell>
          <cell r="DL696">
            <v>0</v>
          </cell>
          <cell r="DM696">
            <v>0</v>
          </cell>
          <cell r="DN696">
            <v>0</v>
          </cell>
          <cell r="DO696">
            <v>0</v>
          </cell>
          <cell r="DP696">
            <v>0</v>
          </cell>
          <cell r="DQ696">
            <v>0</v>
          </cell>
          <cell r="DR696">
            <v>0</v>
          </cell>
          <cell r="DS696">
            <v>0</v>
          </cell>
          <cell r="DT696">
            <v>0</v>
          </cell>
          <cell r="DU696">
            <v>0</v>
          </cell>
          <cell r="DV696">
            <v>0</v>
          </cell>
          <cell r="DW696">
            <v>0</v>
          </cell>
          <cell r="DX696">
            <v>0</v>
          </cell>
          <cell r="DY696">
            <v>0</v>
          </cell>
          <cell r="DZ696">
            <v>0</v>
          </cell>
          <cell r="EA696">
            <v>0</v>
          </cell>
          <cell r="EB696">
            <v>0</v>
          </cell>
          <cell r="EC696">
            <v>0</v>
          </cell>
          <cell r="ED696">
            <v>0</v>
          </cell>
          <cell r="EE696">
            <v>0</v>
          </cell>
          <cell r="EF696">
            <v>0</v>
          </cell>
          <cell r="EG696">
            <v>0</v>
          </cell>
          <cell r="EH696">
            <v>0</v>
          </cell>
          <cell r="EI696">
            <v>0</v>
          </cell>
          <cell r="EJ696">
            <v>0</v>
          </cell>
          <cell r="EK696">
            <v>0</v>
          </cell>
          <cell r="EL696">
            <v>0</v>
          </cell>
          <cell r="EM696">
            <v>0</v>
          </cell>
        </row>
        <row r="697">
          <cell r="A697">
            <v>2371</v>
          </cell>
          <cell r="B697">
            <v>2371</v>
          </cell>
          <cell r="C697">
            <v>3083</v>
          </cell>
          <cell r="D697" t="str">
            <v>No</v>
          </cell>
          <cell r="E697" t="str">
            <v>Yes</v>
          </cell>
          <cell r="F697" t="str">
            <v>IAEO</v>
          </cell>
          <cell r="G697" t="str">
            <v>UNDP</v>
          </cell>
          <cell r="H697" t="str">
            <v>UNDP</v>
          </cell>
          <cell r="I697">
            <v>0</v>
          </cell>
          <cell r="J697" t="str">
            <v>UNDP</v>
          </cell>
          <cell r="K697">
            <v>0</v>
          </cell>
          <cell r="L697" t="str">
            <v>Regional</v>
          </cell>
          <cell r="M697" t="str">
            <v>Brazil, Colombia, Guatemala, Honduras, Peru, El Salvador</v>
          </cell>
          <cell r="N697" t="str">
            <v>LAC</v>
          </cell>
          <cell r="O697" t="str">
            <v>LAC</v>
          </cell>
          <cell r="P697">
            <v>0</v>
          </cell>
          <cell r="Q697">
            <v>1</v>
          </cell>
          <cell r="R697">
            <v>0</v>
          </cell>
          <cell r="S697">
            <v>0</v>
          </cell>
          <cell r="T697">
            <v>0</v>
          </cell>
          <cell r="U697">
            <v>0</v>
          </cell>
          <cell r="V697">
            <v>0</v>
          </cell>
          <cell r="W697">
            <v>0</v>
          </cell>
          <cell r="X697">
            <v>0</v>
          </cell>
          <cell r="Y697" t="str">
            <v>multilateral</v>
          </cell>
          <cell r="Z697" t="str">
            <v>bi-multilateral</v>
          </cell>
          <cell r="AA697" t="str">
            <v>secondary agency</v>
          </cell>
          <cell r="AB697" t="str">
            <v>Not involved</v>
          </cell>
          <cell r="AC697" t="str">
            <v>Biodiversity Conservation in Coffee: Transforming Productive Practices in the Coffee Sector by Increasing Market Demand for Certified Sustainable Coffee</v>
          </cell>
          <cell r="AD697" t="str">
            <v>FSP</v>
          </cell>
          <cell r="AE697" t="str">
            <v>GET</v>
          </cell>
          <cell r="AF697" t="str">
            <v>BD</v>
          </cell>
          <cell r="AG697">
            <v>0</v>
          </cell>
          <cell r="AH697" t="str">
            <v>GEF - 3</v>
          </cell>
          <cell r="AI697">
            <v>38911</v>
          </cell>
          <cell r="AJ697">
            <v>2006</v>
          </cell>
          <cell r="AK697">
            <v>38968</v>
          </cell>
          <cell r="AL697">
            <v>2006</v>
          </cell>
          <cell r="AM697">
            <v>0</v>
          </cell>
          <cell r="AN697">
            <v>41547</v>
          </cell>
          <cell r="AO697">
            <v>41615</v>
          </cell>
          <cell r="AP697">
            <v>41615</v>
          </cell>
          <cell r="AQ697">
            <v>2013</v>
          </cell>
          <cell r="AR697">
            <v>0</v>
          </cell>
          <cell r="AS697">
            <v>0</v>
          </cell>
          <cell r="AT697">
            <v>2014</v>
          </cell>
          <cell r="AU697" t="str">
            <v>Mar,2014</v>
          </cell>
          <cell r="AV697">
            <v>2014</v>
          </cell>
          <cell r="AW697">
            <v>0</v>
          </cell>
          <cell r="AX697">
            <v>12</v>
          </cell>
          <cell r="AY697">
            <v>0.64009199999999999</v>
          </cell>
          <cell r="AZ697">
            <v>12.640091999999999</v>
          </cell>
          <cell r="BA697">
            <v>0</v>
          </cell>
          <cell r="BB697">
            <v>110.07658099999999</v>
          </cell>
          <cell r="BC697">
            <v>106.91194400000001</v>
          </cell>
          <cell r="BD697">
            <v>0</v>
          </cell>
          <cell r="BE697">
            <v>0</v>
          </cell>
          <cell r="BF697">
            <v>0</v>
          </cell>
          <cell r="BG697">
            <v>0</v>
          </cell>
          <cell r="BH697">
            <v>0</v>
          </cell>
          <cell r="BI697">
            <v>0</v>
          </cell>
          <cell r="BJ697">
            <v>0</v>
          </cell>
          <cell r="BK697">
            <v>0</v>
          </cell>
          <cell r="BL697">
            <v>0</v>
          </cell>
          <cell r="BM697">
            <v>1</v>
          </cell>
          <cell r="BN697">
            <v>5</v>
          </cell>
          <cell r="BO697">
            <v>0</v>
          </cell>
          <cell r="BP697">
            <v>0</v>
          </cell>
          <cell r="BQ697">
            <v>0</v>
          </cell>
          <cell r="BR697">
            <v>0</v>
          </cell>
          <cell r="BS697">
            <v>0</v>
          </cell>
          <cell r="BT697">
            <v>0</v>
          </cell>
          <cell r="BU697">
            <v>0</v>
          </cell>
          <cell r="BV697">
            <v>0</v>
          </cell>
          <cell r="BW697">
            <v>0</v>
          </cell>
          <cell r="BX697">
            <v>0</v>
          </cell>
          <cell r="BY697">
            <v>0</v>
          </cell>
          <cell r="BZ697">
            <v>0</v>
          </cell>
          <cell r="CA697">
            <v>0</v>
          </cell>
          <cell r="CB697">
            <v>0</v>
          </cell>
          <cell r="CC697">
            <v>0</v>
          </cell>
          <cell r="CD697">
            <v>0</v>
          </cell>
          <cell r="CE697">
            <v>0</v>
          </cell>
          <cell r="CF697">
            <v>0</v>
          </cell>
          <cell r="CG697">
            <v>0</v>
          </cell>
          <cell r="CH697">
            <v>0</v>
          </cell>
          <cell r="CI697">
            <v>0</v>
          </cell>
          <cell r="CJ697">
            <v>0</v>
          </cell>
          <cell r="CK697">
            <v>0</v>
          </cell>
          <cell r="CL697">
            <v>0</v>
          </cell>
          <cell r="CM697">
            <v>0</v>
          </cell>
          <cell r="CN697">
            <v>0</v>
          </cell>
          <cell r="CO697">
            <v>0</v>
          </cell>
          <cell r="CP697">
            <v>0</v>
          </cell>
          <cell r="CQ697">
            <v>0</v>
          </cell>
          <cell r="CR697">
            <v>0</v>
          </cell>
          <cell r="CS697">
            <v>0</v>
          </cell>
          <cell r="CT697">
            <v>0</v>
          </cell>
          <cell r="CU697">
            <v>0</v>
          </cell>
          <cell r="CV697">
            <v>5</v>
          </cell>
          <cell r="CW697">
            <v>5</v>
          </cell>
          <cell r="CX697">
            <v>5</v>
          </cell>
          <cell r="CY697">
            <v>5</v>
          </cell>
          <cell r="CZ697">
            <v>1</v>
          </cell>
          <cell r="DA697">
            <v>3</v>
          </cell>
          <cell r="DB697">
            <v>4</v>
          </cell>
          <cell r="DC697">
            <v>3</v>
          </cell>
          <cell r="DD697">
            <v>4</v>
          </cell>
          <cell r="DE697">
            <v>3</v>
          </cell>
          <cell r="DF697" t="str">
            <v>ML</v>
          </cell>
          <cell r="DG697">
            <v>4</v>
          </cell>
          <cell r="DH697">
            <v>3</v>
          </cell>
          <cell r="DI697">
            <v>5</v>
          </cell>
          <cell r="DJ697">
            <v>5</v>
          </cell>
          <cell r="DK697">
            <v>5</v>
          </cell>
          <cell r="DL697">
            <v>5</v>
          </cell>
          <cell r="DM697">
            <v>4</v>
          </cell>
          <cell r="DN697">
            <v>5</v>
          </cell>
          <cell r="DO697">
            <v>5</v>
          </cell>
          <cell r="DP697">
            <v>4</v>
          </cell>
          <cell r="DQ697">
            <v>4</v>
          </cell>
          <cell r="DR697">
            <v>0</v>
          </cell>
          <cell r="DS697">
            <v>0</v>
          </cell>
          <cell r="DT697">
            <v>0</v>
          </cell>
          <cell r="DU697">
            <v>0</v>
          </cell>
          <cell r="DV697">
            <v>0</v>
          </cell>
          <cell r="DW697">
            <v>0</v>
          </cell>
          <cell r="DX697">
            <v>0</v>
          </cell>
          <cell r="DY697">
            <v>0</v>
          </cell>
          <cell r="DZ697">
            <v>0</v>
          </cell>
          <cell r="EA697">
            <v>0</v>
          </cell>
          <cell r="EB697">
            <v>0</v>
          </cell>
          <cell r="EC697">
            <v>0</v>
          </cell>
          <cell r="ED697">
            <v>0</v>
          </cell>
          <cell r="EE697">
            <v>0</v>
          </cell>
          <cell r="EF697">
            <v>0</v>
          </cell>
          <cell r="EG697">
            <v>0</v>
          </cell>
          <cell r="EH697">
            <v>0</v>
          </cell>
          <cell r="EI697">
            <v>0</v>
          </cell>
          <cell r="EJ697">
            <v>0</v>
          </cell>
          <cell r="EK697">
            <v>0</v>
          </cell>
          <cell r="EL697">
            <v>0</v>
          </cell>
          <cell r="EM697">
            <v>0</v>
          </cell>
        </row>
        <row r="698">
          <cell r="A698">
            <v>2372</v>
          </cell>
          <cell r="B698">
            <v>2372</v>
          </cell>
          <cell r="C698">
            <v>87094</v>
          </cell>
          <cell r="D698" t="str">
            <v>No</v>
          </cell>
          <cell r="E698" t="str">
            <v>Yes</v>
          </cell>
          <cell r="F698" t="str">
            <v>IAEO</v>
          </cell>
          <cell r="G698" t="str">
            <v>World Bank</v>
          </cell>
          <cell r="H698" t="str">
            <v>WB</v>
          </cell>
          <cell r="I698">
            <v>0</v>
          </cell>
          <cell r="J698" t="str">
            <v>WB</v>
          </cell>
          <cell r="K698">
            <v>0</v>
          </cell>
          <cell r="L698" t="str">
            <v>Bosnia-Herzegovina</v>
          </cell>
          <cell r="M698">
            <v>0</v>
          </cell>
          <cell r="N698" t="str">
            <v>ECA</v>
          </cell>
          <cell r="O698" t="str">
            <v>ECA</v>
          </cell>
          <cell r="P698">
            <v>0</v>
          </cell>
          <cell r="Q698">
            <v>0</v>
          </cell>
          <cell r="R698">
            <v>1</v>
          </cell>
          <cell r="S698">
            <v>1</v>
          </cell>
          <cell r="T698">
            <v>0</v>
          </cell>
          <cell r="U698">
            <v>0</v>
          </cell>
          <cell r="V698">
            <v>0</v>
          </cell>
          <cell r="W698">
            <v>0</v>
          </cell>
          <cell r="X698">
            <v>0</v>
          </cell>
          <cell r="Y698">
            <v>0</v>
          </cell>
          <cell r="Z698">
            <v>0</v>
          </cell>
          <cell r="AA698">
            <v>0</v>
          </cell>
          <cell r="AB698">
            <v>0</v>
          </cell>
          <cell r="AC698" t="str">
            <v>Forest and Mountain Protected Areas Project</v>
          </cell>
          <cell r="AD698" t="str">
            <v>FSP</v>
          </cell>
          <cell r="AE698" t="str">
            <v>GET</v>
          </cell>
          <cell r="AF698" t="str">
            <v>BD</v>
          </cell>
          <cell r="AG698">
            <v>0</v>
          </cell>
          <cell r="AH698" t="str">
            <v>GEF - 3</v>
          </cell>
          <cell r="AI698">
            <v>39568</v>
          </cell>
          <cell r="AJ698">
            <v>2008</v>
          </cell>
          <cell r="AK698">
            <v>39919</v>
          </cell>
          <cell r="AL698">
            <v>2009</v>
          </cell>
          <cell r="AM698">
            <v>0</v>
          </cell>
          <cell r="AN698">
            <v>41394</v>
          </cell>
          <cell r="AO698">
            <v>41578</v>
          </cell>
          <cell r="AP698">
            <v>41578</v>
          </cell>
          <cell r="AQ698">
            <v>2013</v>
          </cell>
          <cell r="AR698">
            <v>0</v>
          </cell>
          <cell r="AS698">
            <v>0</v>
          </cell>
          <cell r="AT698">
            <v>2014</v>
          </cell>
          <cell r="AU698">
            <v>0</v>
          </cell>
          <cell r="AV698">
            <v>2014</v>
          </cell>
          <cell r="AW698">
            <v>0</v>
          </cell>
          <cell r="AX698">
            <v>3.4</v>
          </cell>
          <cell r="AY698">
            <v>0</v>
          </cell>
          <cell r="AZ698">
            <v>3.4</v>
          </cell>
          <cell r="BA698">
            <v>0</v>
          </cell>
          <cell r="BB698">
            <v>2.6</v>
          </cell>
          <cell r="BC698">
            <v>4.03</v>
          </cell>
          <cell r="BD698">
            <v>0</v>
          </cell>
          <cell r="BE698">
            <v>0</v>
          </cell>
          <cell r="BF698">
            <v>0</v>
          </cell>
          <cell r="BG698">
            <v>0</v>
          </cell>
          <cell r="BH698">
            <v>0</v>
          </cell>
          <cell r="BI698">
            <v>0</v>
          </cell>
          <cell r="BJ698">
            <v>0</v>
          </cell>
          <cell r="BK698">
            <v>1</v>
          </cell>
          <cell r="BL698">
            <v>0</v>
          </cell>
          <cell r="BM698">
            <v>1</v>
          </cell>
          <cell r="BN698">
            <v>4</v>
          </cell>
          <cell r="BO698">
            <v>0</v>
          </cell>
          <cell r="BP698">
            <v>0</v>
          </cell>
          <cell r="BQ698">
            <v>0</v>
          </cell>
          <cell r="BR698">
            <v>0</v>
          </cell>
          <cell r="BS698">
            <v>0</v>
          </cell>
          <cell r="BT698">
            <v>0</v>
          </cell>
          <cell r="BU698">
            <v>0</v>
          </cell>
          <cell r="BV698">
            <v>0</v>
          </cell>
          <cell r="BW698">
            <v>0</v>
          </cell>
          <cell r="BX698">
            <v>0</v>
          </cell>
          <cell r="BY698">
            <v>0</v>
          </cell>
          <cell r="BZ698">
            <v>0</v>
          </cell>
          <cell r="CA698">
            <v>0</v>
          </cell>
          <cell r="CB698">
            <v>0</v>
          </cell>
          <cell r="CC698">
            <v>0</v>
          </cell>
          <cell r="CD698">
            <v>0</v>
          </cell>
          <cell r="CE698">
            <v>0</v>
          </cell>
          <cell r="CF698">
            <v>0</v>
          </cell>
          <cell r="CG698">
            <v>0</v>
          </cell>
          <cell r="CH698">
            <v>0</v>
          </cell>
          <cell r="CI698">
            <v>0</v>
          </cell>
          <cell r="CJ698">
            <v>0</v>
          </cell>
          <cell r="CK698">
            <v>0</v>
          </cell>
          <cell r="CL698">
            <v>0</v>
          </cell>
          <cell r="CM698">
            <v>0</v>
          </cell>
          <cell r="CN698">
            <v>0</v>
          </cell>
          <cell r="CO698">
            <v>0</v>
          </cell>
          <cell r="CP698">
            <v>0</v>
          </cell>
          <cell r="CQ698">
            <v>0</v>
          </cell>
          <cell r="CR698">
            <v>0</v>
          </cell>
          <cell r="CS698">
            <v>0</v>
          </cell>
          <cell r="CT698">
            <v>0</v>
          </cell>
          <cell r="CU698">
            <v>0</v>
          </cell>
          <cell r="CV698">
            <v>0</v>
          </cell>
          <cell r="CW698">
            <v>0</v>
          </cell>
          <cell r="CX698">
            <v>0</v>
          </cell>
          <cell r="CY698">
            <v>4</v>
          </cell>
          <cell r="CZ698">
            <v>1</v>
          </cell>
          <cell r="DA698">
            <v>0</v>
          </cell>
          <cell r="DB698">
            <v>0</v>
          </cell>
          <cell r="DC698">
            <v>0</v>
          </cell>
          <cell r="DD698">
            <v>0</v>
          </cell>
          <cell r="DE698">
            <v>3</v>
          </cell>
          <cell r="DF698" t="str">
            <v>ML</v>
          </cell>
          <cell r="DG698" t="str">
            <v>SUBSTANTIAL</v>
          </cell>
          <cell r="DH698" t="str">
            <v>SUBSTANTIAL</v>
          </cell>
          <cell r="DI698">
            <v>5</v>
          </cell>
          <cell r="DJ698">
            <v>4</v>
          </cell>
          <cell r="DK698">
            <v>5</v>
          </cell>
          <cell r="DL698">
            <v>0</v>
          </cell>
          <cell r="DM698">
            <v>0</v>
          </cell>
          <cell r="DN698">
            <v>0</v>
          </cell>
          <cell r="DO698">
            <v>0</v>
          </cell>
          <cell r="DP698">
            <v>0</v>
          </cell>
          <cell r="DQ698">
            <v>0</v>
          </cell>
          <cell r="DR698">
            <v>0</v>
          </cell>
          <cell r="DS698">
            <v>0</v>
          </cell>
          <cell r="DT698">
            <v>0</v>
          </cell>
          <cell r="DU698">
            <v>0</v>
          </cell>
          <cell r="DV698">
            <v>0</v>
          </cell>
          <cell r="DW698">
            <v>0</v>
          </cell>
          <cell r="DX698">
            <v>0</v>
          </cell>
          <cell r="DY698">
            <v>0</v>
          </cell>
          <cell r="DZ698">
            <v>0</v>
          </cell>
          <cell r="EA698">
            <v>0</v>
          </cell>
          <cell r="EB698">
            <v>0</v>
          </cell>
          <cell r="EC698">
            <v>0</v>
          </cell>
          <cell r="ED698">
            <v>0</v>
          </cell>
          <cell r="EE698">
            <v>0</v>
          </cell>
          <cell r="EF698">
            <v>0</v>
          </cell>
          <cell r="EG698">
            <v>0</v>
          </cell>
          <cell r="EH698">
            <v>0</v>
          </cell>
          <cell r="EI698">
            <v>0</v>
          </cell>
          <cell r="EJ698">
            <v>0</v>
          </cell>
          <cell r="EK698">
            <v>0</v>
          </cell>
          <cell r="EL698">
            <v>0</v>
          </cell>
          <cell r="EM698">
            <v>0</v>
          </cell>
        </row>
        <row r="699">
          <cell r="A699">
            <v>2373</v>
          </cell>
          <cell r="B699" t="e">
            <v>#N/A</v>
          </cell>
          <cell r="C699" t="str">
            <v xml:space="preserve">GEF-FSP-002-BR </v>
          </cell>
          <cell r="D699" t="str">
            <v>Yes</v>
          </cell>
          <cell r="E699" t="str">
            <v>Yes</v>
          </cell>
          <cell r="F699" t="str">
            <v>GEFIEO</v>
          </cell>
          <cell r="G699" t="str">
            <v>IFAD</v>
          </cell>
          <cell r="H699" t="str">
            <v>IFAD</v>
          </cell>
          <cell r="I699">
            <v>0</v>
          </cell>
          <cell r="J699" t="str">
            <v>IFAD</v>
          </cell>
          <cell r="K699">
            <v>0</v>
          </cell>
          <cell r="L699" t="str">
            <v>Brazil</v>
          </cell>
          <cell r="M699">
            <v>0</v>
          </cell>
          <cell r="N699" t="str">
            <v>LAC</v>
          </cell>
          <cell r="O699" t="str">
            <v>LAC</v>
          </cell>
          <cell r="P699">
            <v>0</v>
          </cell>
          <cell r="Q699">
            <v>0</v>
          </cell>
          <cell r="R699">
            <v>1</v>
          </cell>
          <cell r="S699">
            <v>0</v>
          </cell>
          <cell r="T699">
            <v>0</v>
          </cell>
          <cell r="U699">
            <v>0</v>
          </cell>
          <cell r="V699">
            <v>0</v>
          </cell>
          <cell r="W699">
            <v>0</v>
          </cell>
          <cell r="X699">
            <v>0</v>
          </cell>
          <cell r="Y699" t="str">
            <v>government</v>
          </cell>
          <cell r="Z699" t="str">
            <v>govt</v>
          </cell>
          <cell r="AA699" t="str">
            <v>secondary executing agency</v>
          </cell>
          <cell r="AB699" t="str">
            <v>Not involved</v>
          </cell>
          <cell r="AC699" t="str">
            <v>Sustainable Land Management in the Semi-Arid Sertao</v>
          </cell>
          <cell r="AD699" t="str">
            <v>FSP</v>
          </cell>
          <cell r="AE699" t="str">
            <v>GET</v>
          </cell>
          <cell r="AF699" t="str">
            <v>LD</v>
          </cell>
          <cell r="AG699">
            <v>0</v>
          </cell>
          <cell r="AH699" t="str">
            <v>GEF - 3</v>
          </cell>
          <cell r="AI699">
            <v>38687</v>
          </cell>
          <cell r="AJ699">
            <v>2005</v>
          </cell>
          <cell r="AK699">
            <v>39295</v>
          </cell>
          <cell r="AL699">
            <v>2007</v>
          </cell>
          <cell r="AM699">
            <v>0</v>
          </cell>
          <cell r="AN699">
            <v>41518</v>
          </cell>
          <cell r="AO699">
            <v>41518</v>
          </cell>
          <cell r="AP699">
            <v>41518</v>
          </cell>
          <cell r="AQ699">
            <v>2013</v>
          </cell>
          <cell r="AR699">
            <v>0</v>
          </cell>
          <cell r="AS699">
            <v>0</v>
          </cell>
          <cell r="AT699">
            <v>2014</v>
          </cell>
          <cell r="AU699">
            <v>41883</v>
          </cell>
          <cell r="AV699">
            <v>2014</v>
          </cell>
          <cell r="AW699">
            <v>0</v>
          </cell>
          <cell r="AX699">
            <v>5.9429999999999996</v>
          </cell>
          <cell r="AY699">
            <v>0.3</v>
          </cell>
          <cell r="AZ699">
            <v>6.2430000000000003</v>
          </cell>
          <cell r="BA699">
            <v>0</v>
          </cell>
          <cell r="BB699">
            <v>9.1999999999999993</v>
          </cell>
          <cell r="BC699">
            <v>9.4</v>
          </cell>
          <cell r="BD699">
            <v>0</v>
          </cell>
          <cell r="BE699">
            <v>0</v>
          </cell>
          <cell r="BF699">
            <v>0</v>
          </cell>
          <cell r="BG699">
            <v>0</v>
          </cell>
          <cell r="BH699">
            <v>0</v>
          </cell>
          <cell r="BI699">
            <v>0</v>
          </cell>
          <cell r="BJ699">
            <v>1</v>
          </cell>
          <cell r="BK699">
            <v>1</v>
          </cell>
          <cell r="BL699">
            <v>0</v>
          </cell>
          <cell r="BM699">
            <v>1</v>
          </cell>
          <cell r="BN699">
            <v>5</v>
          </cell>
          <cell r="BO699">
            <v>0</v>
          </cell>
          <cell r="BP699">
            <v>0</v>
          </cell>
          <cell r="BQ699">
            <v>0</v>
          </cell>
          <cell r="BR699">
            <v>0</v>
          </cell>
          <cell r="BS699">
            <v>0</v>
          </cell>
          <cell r="BT699">
            <v>0</v>
          </cell>
          <cell r="BU699">
            <v>0</v>
          </cell>
          <cell r="BV699">
            <v>0</v>
          </cell>
          <cell r="BW699">
            <v>0</v>
          </cell>
          <cell r="BX699">
            <v>0</v>
          </cell>
          <cell r="BY699">
            <v>0</v>
          </cell>
          <cell r="BZ699">
            <v>0</v>
          </cell>
          <cell r="CA699">
            <v>0</v>
          </cell>
          <cell r="CB699">
            <v>0</v>
          </cell>
          <cell r="CC699">
            <v>0</v>
          </cell>
          <cell r="CD699">
            <v>0</v>
          </cell>
          <cell r="CE699">
            <v>0</v>
          </cell>
          <cell r="CF699">
            <v>0</v>
          </cell>
          <cell r="CG699">
            <v>0</v>
          </cell>
          <cell r="CH699">
            <v>0</v>
          </cell>
          <cell r="CI699">
            <v>0</v>
          </cell>
          <cell r="CJ699">
            <v>0</v>
          </cell>
          <cell r="CK699">
            <v>0</v>
          </cell>
          <cell r="CL699">
            <v>0</v>
          </cell>
          <cell r="CM699">
            <v>0</v>
          </cell>
          <cell r="CN699">
            <v>0</v>
          </cell>
          <cell r="CO699">
            <v>0</v>
          </cell>
          <cell r="CP699">
            <v>0</v>
          </cell>
          <cell r="CQ699">
            <v>0</v>
          </cell>
          <cell r="CR699">
            <v>0</v>
          </cell>
          <cell r="CS699">
            <v>0</v>
          </cell>
          <cell r="CT699">
            <v>0</v>
          </cell>
          <cell r="CU699">
            <v>0</v>
          </cell>
          <cell r="CV699">
            <v>0</v>
          </cell>
          <cell r="CW699">
            <v>0</v>
          </cell>
          <cell r="CX699">
            <v>0</v>
          </cell>
          <cell r="CY699">
            <v>0</v>
          </cell>
          <cell r="CZ699">
            <v>0</v>
          </cell>
          <cell r="DA699">
            <v>0</v>
          </cell>
          <cell r="DB699">
            <v>0</v>
          </cell>
          <cell r="DC699">
            <v>0</v>
          </cell>
          <cell r="DD699">
            <v>0</v>
          </cell>
          <cell r="DE699">
            <v>0</v>
          </cell>
          <cell r="DF699">
            <v>0</v>
          </cell>
          <cell r="DG699">
            <v>0</v>
          </cell>
          <cell r="DH699">
            <v>0</v>
          </cell>
          <cell r="DI699">
            <v>0</v>
          </cell>
          <cell r="DJ699">
            <v>0</v>
          </cell>
          <cell r="DK699">
            <v>0</v>
          </cell>
          <cell r="DL699">
            <v>0</v>
          </cell>
          <cell r="DM699">
            <v>0</v>
          </cell>
          <cell r="DN699">
            <v>0</v>
          </cell>
          <cell r="DO699">
            <v>0</v>
          </cell>
          <cell r="DP699">
            <v>0</v>
          </cell>
          <cell r="DQ699">
            <v>0</v>
          </cell>
          <cell r="DR699">
            <v>5</v>
          </cell>
          <cell r="DS699">
            <v>5</v>
          </cell>
          <cell r="DT699">
            <v>5</v>
          </cell>
          <cell r="DU699">
            <v>5</v>
          </cell>
          <cell r="DV699">
            <v>1</v>
          </cell>
          <cell r="DW699">
            <v>3</v>
          </cell>
          <cell r="DX699">
            <v>4</v>
          </cell>
          <cell r="DY699">
            <v>3</v>
          </cell>
          <cell r="DZ699">
            <v>3</v>
          </cell>
          <cell r="EA699">
            <v>3</v>
          </cell>
          <cell r="EB699" t="str">
            <v>ML</v>
          </cell>
          <cell r="EC699">
            <v>5</v>
          </cell>
          <cell r="ED699">
            <v>5</v>
          </cell>
          <cell r="EE699">
            <v>5</v>
          </cell>
          <cell r="EF699">
            <v>5</v>
          </cell>
          <cell r="EG699">
            <v>5</v>
          </cell>
          <cell r="EH699">
            <v>5</v>
          </cell>
          <cell r="EI699">
            <v>5</v>
          </cell>
          <cell r="EJ699">
            <v>5</v>
          </cell>
          <cell r="EK699">
            <v>5</v>
          </cell>
          <cell r="EL699">
            <v>5</v>
          </cell>
          <cell r="EM699">
            <v>5</v>
          </cell>
        </row>
        <row r="700">
          <cell r="A700">
            <v>2377</v>
          </cell>
          <cell r="B700" t="e">
            <v>#N/A</v>
          </cell>
          <cell r="C700" t="str">
            <v>GFL-2328-2770-4984</v>
          </cell>
          <cell r="D700" t="str">
            <v>No</v>
          </cell>
          <cell r="E700" t="str">
            <v>Yes</v>
          </cell>
          <cell r="F700" t="str">
            <v>IAEO</v>
          </cell>
          <cell r="G700" t="str">
            <v>UNEP</v>
          </cell>
          <cell r="H700" t="str">
            <v>UNEP</v>
          </cell>
          <cell r="I700">
            <v>0</v>
          </cell>
          <cell r="J700" t="str">
            <v>UNEP</v>
          </cell>
          <cell r="K700">
            <v>0</v>
          </cell>
          <cell r="L700" t="str">
            <v>Regional</v>
          </cell>
          <cell r="M700" t="str">
            <v>Kyrgyzstan, Tajikistan</v>
          </cell>
          <cell r="N700" t="str">
            <v>REG</v>
          </cell>
          <cell r="O700" t="str">
            <v>ECA</v>
          </cell>
          <cell r="P700">
            <v>0</v>
          </cell>
          <cell r="Q700">
            <v>1</v>
          </cell>
          <cell r="R700">
            <v>0</v>
          </cell>
          <cell r="S700">
            <v>0</v>
          </cell>
          <cell r="T700">
            <v>0</v>
          </cell>
          <cell r="U700">
            <v>0</v>
          </cell>
          <cell r="V700">
            <v>0</v>
          </cell>
          <cell r="W700">
            <v>1</v>
          </cell>
          <cell r="X700">
            <v>0</v>
          </cell>
          <cell r="Y700">
            <v>0</v>
          </cell>
          <cell r="Z700">
            <v>0</v>
          </cell>
          <cell r="AA700">
            <v>0</v>
          </cell>
          <cell r="AB700">
            <v>0</v>
          </cell>
          <cell r="AC700" t="str">
            <v>Sustainable Land Management in the High Pamir and Pamir-Alai Mountains - and Integrated and Transboundary Initiative in Central Asia Phase I</v>
          </cell>
          <cell r="AD700" t="str">
            <v>FSP</v>
          </cell>
          <cell r="AE700" t="str">
            <v>GET</v>
          </cell>
          <cell r="AF700" t="str">
            <v>LD</v>
          </cell>
          <cell r="AG700">
            <v>0</v>
          </cell>
          <cell r="AH700" t="str">
            <v>GEF - 3</v>
          </cell>
          <cell r="AI700">
            <v>39303</v>
          </cell>
          <cell r="AJ700">
            <v>2007</v>
          </cell>
          <cell r="AK700">
            <v>39326</v>
          </cell>
          <cell r="AL700">
            <v>2007</v>
          </cell>
          <cell r="AM700">
            <v>0</v>
          </cell>
          <cell r="AN700">
            <v>40725</v>
          </cell>
          <cell r="AO700">
            <v>41030</v>
          </cell>
          <cell r="AP700">
            <v>41030</v>
          </cell>
          <cell r="AQ700">
            <v>2012</v>
          </cell>
          <cell r="AR700">
            <v>0</v>
          </cell>
          <cell r="AS700">
            <v>0</v>
          </cell>
          <cell r="AT700">
            <v>2014</v>
          </cell>
          <cell r="AU700" t="str">
            <v>Dec, 2013</v>
          </cell>
          <cell r="AV700">
            <v>2013</v>
          </cell>
          <cell r="AW700">
            <v>0</v>
          </cell>
          <cell r="AX700">
            <v>3</v>
          </cell>
          <cell r="AY700">
            <v>0.65</v>
          </cell>
          <cell r="AZ700">
            <v>3.65</v>
          </cell>
          <cell r="BA700">
            <v>0</v>
          </cell>
          <cell r="BB700">
            <v>6.697379999999999</v>
          </cell>
          <cell r="BC700">
            <v>6.693092</v>
          </cell>
          <cell r="BD700">
            <v>0</v>
          </cell>
          <cell r="BE700">
            <v>0</v>
          </cell>
          <cell r="BF700">
            <v>0</v>
          </cell>
          <cell r="BG700">
            <v>0</v>
          </cell>
          <cell r="BH700">
            <v>0</v>
          </cell>
          <cell r="BI700">
            <v>0</v>
          </cell>
          <cell r="BJ700">
            <v>0</v>
          </cell>
          <cell r="BK700">
            <v>0</v>
          </cell>
          <cell r="BL700">
            <v>0</v>
          </cell>
          <cell r="BM700">
            <v>1</v>
          </cell>
          <cell r="BN700">
            <v>5</v>
          </cell>
          <cell r="BO700">
            <v>0</v>
          </cell>
          <cell r="BP700">
            <v>0</v>
          </cell>
          <cell r="BQ700">
            <v>0</v>
          </cell>
          <cell r="BR700">
            <v>0</v>
          </cell>
          <cell r="BS700">
            <v>0</v>
          </cell>
          <cell r="BT700">
            <v>0</v>
          </cell>
          <cell r="BU700">
            <v>0</v>
          </cell>
          <cell r="BV700">
            <v>0</v>
          </cell>
          <cell r="BW700">
            <v>0</v>
          </cell>
          <cell r="BX700">
            <v>0</v>
          </cell>
          <cell r="BY700">
            <v>0</v>
          </cell>
          <cell r="BZ700">
            <v>0</v>
          </cell>
          <cell r="CA700">
            <v>0</v>
          </cell>
          <cell r="CB700">
            <v>0</v>
          </cell>
          <cell r="CC700">
            <v>0</v>
          </cell>
          <cell r="CD700">
            <v>0</v>
          </cell>
          <cell r="CE700">
            <v>0</v>
          </cell>
          <cell r="CF700">
            <v>0</v>
          </cell>
          <cell r="CG700">
            <v>0</v>
          </cell>
          <cell r="CH700">
            <v>0</v>
          </cell>
          <cell r="CI700">
            <v>0</v>
          </cell>
          <cell r="CJ700">
            <v>0</v>
          </cell>
          <cell r="CK700">
            <v>0</v>
          </cell>
          <cell r="CL700">
            <v>0</v>
          </cell>
          <cell r="CM700">
            <v>0</v>
          </cell>
          <cell r="CN700">
            <v>0</v>
          </cell>
          <cell r="CO700">
            <v>0</v>
          </cell>
          <cell r="CP700">
            <v>0</v>
          </cell>
          <cell r="CQ700">
            <v>0</v>
          </cell>
          <cell r="CR700">
            <v>0</v>
          </cell>
          <cell r="CS700">
            <v>0</v>
          </cell>
          <cell r="CT700">
            <v>0</v>
          </cell>
          <cell r="CU700">
            <v>0</v>
          </cell>
          <cell r="CV700">
            <v>6</v>
          </cell>
          <cell r="CW700">
            <v>4</v>
          </cell>
          <cell r="CX700">
            <v>4</v>
          </cell>
          <cell r="CY700">
            <v>5</v>
          </cell>
          <cell r="CZ700">
            <v>1</v>
          </cell>
          <cell r="DA700">
            <v>3</v>
          </cell>
          <cell r="DB700">
            <v>4</v>
          </cell>
          <cell r="DC700">
            <v>4</v>
          </cell>
          <cell r="DD700">
            <v>4</v>
          </cell>
          <cell r="DE700">
            <v>3</v>
          </cell>
          <cell r="DF700" t="str">
            <v>ML</v>
          </cell>
          <cell r="DG700">
            <v>4</v>
          </cell>
          <cell r="DH700">
            <v>5</v>
          </cell>
          <cell r="DI700">
            <v>5</v>
          </cell>
          <cell r="DJ700">
            <v>4</v>
          </cell>
          <cell r="DK700">
            <v>5</v>
          </cell>
          <cell r="DL700">
            <v>5</v>
          </cell>
          <cell r="DM700">
            <v>5</v>
          </cell>
          <cell r="DN700">
            <v>5</v>
          </cell>
          <cell r="DO700">
            <v>5</v>
          </cell>
          <cell r="DP700">
            <v>5</v>
          </cell>
          <cell r="DQ700">
            <v>5</v>
          </cell>
          <cell r="DR700">
            <v>0</v>
          </cell>
          <cell r="DS700">
            <v>0</v>
          </cell>
          <cell r="DT700">
            <v>0</v>
          </cell>
          <cell r="DU700">
            <v>0</v>
          </cell>
          <cell r="DV700">
            <v>0</v>
          </cell>
          <cell r="DW700">
            <v>0</v>
          </cell>
          <cell r="DX700">
            <v>0</v>
          </cell>
          <cell r="DY700">
            <v>0</v>
          </cell>
          <cell r="DZ700">
            <v>0</v>
          </cell>
          <cell r="EA700">
            <v>0</v>
          </cell>
          <cell r="EB700">
            <v>0</v>
          </cell>
          <cell r="EC700">
            <v>0</v>
          </cell>
          <cell r="ED700">
            <v>0</v>
          </cell>
          <cell r="EE700">
            <v>0</v>
          </cell>
          <cell r="EF700">
            <v>0</v>
          </cell>
          <cell r="EG700">
            <v>0</v>
          </cell>
          <cell r="EH700">
            <v>0</v>
          </cell>
          <cell r="EI700">
            <v>0</v>
          </cell>
          <cell r="EJ700">
            <v>0</v>
          </cell>
          <cell r="EK700">
            <v>0</v>
          </cell>
          <cell r="EL700">
            <v>0</v>
          </cell>
          <cell r="EM700">
            <v>0</v>
          </cell>
        </row>
        <row r="701">
          <cell r="A701">
            <v>2380</v>
          </cell>
          <cell r="B701" t="e">
            <v>#N/A</v>
          </cell>
          <cell r="C701">
            <v>2294</v>
          </cell>
          <cell r="D701" t="str">
            <v>No</v>
          </cell>
          <cell r="E701" t="str">
            <v>Yes</v>
          </cell>
          <cell r="F701" t="str">
            <v>IAEO</v>
          </cell>
          <cell r="G701" t="str">
            <v>UNDP</v>
          </cell>
          <cell r="H701" t="str">
            <v>UNDP</v>
          </cell>
          <cell r="I701">
            <v>0</v>
          </cell>
          <cell r="J701" t="str">
            <v>UNDP</v>
          </cell>
          <cell r="K701">
            <v>0</v>
          </cell>
          <cell r="L701" t="str">
            <v>Niger</v>
          </cell>
          <cell r="M701">
            <v>0</v>
          </cell>
          <cell r="N701" t="str">
            <v>AFR</v>
          </cell>
          <cell r="O701" t="str">
            <v>AFR</v>
          </cell>
          <cell r="P701">
            <v>0</v>
          </cell>
          <cell r="Q701">
            <v>0</v>
          </cell>
          <cell r="R701">
            <v>1</v>
          </cell>
          <cell r="S701">
            <v>0</v>
          </cell>
          <cell r="T701">
            <v>0</v>
          </cell>
          <cell r="U701">
            <v>0</v>
          </cell>
          <cell r="V701">
            <v>1</v>
          </cell>
          <cell r="W701">
            <v>1</v>
          </cell>
          <cell r="X701">
            <v>0</v>
          </cell>
          <cell r="Y701" t="str">
            <v>government</v>
          </cell>
          <cell r="Z701" t="str">
            <v>Govt</v>
          </cell>
          <cell r="AA701" t="str">
            <v>through consultations</v>
          </cell>
          <cell r="AB701" t="str">
            <v>Not involved</v>
          </cell>
          <cell r="AC701" t="str">
            <v>Sustainable Co-Management of the Natural Resources of the Air-Tenere Complex</v>
          </cell>
          <cell r="AD701" t="str">
            <v>FSP</v>
          </cell>
          <cell r="AE701" t="str">
            <v>GET</v>
          </cell>
          <cell r="AF701" t="str">
            <v>LD</v>
          </cell>
          <cell r="AG701">
            <v>0</v>
          </cell>
          <cell r="AH701" t="str">
            <v>GEF - 3</v>
          </cell>
          <cell r="AI701">
            <v>38882</v>
          </cell>
          <cell r="AJ701">
            <v>2006</v>
          </cell>
          <cell r="AK701">
            <v>38951</v>
          </cell>
          <cell r="AL701">
            <v>2006</v>
          </cell>
          <cell r="AM701">
            <v>0</v>
          </cell>
          <cell r="AN701">
            <v>41213</v>
          </cell>
          <cell r="AO701">
            <v>42004</v>
          </cell>
          <cell r="AP701">
            <v>42004</v>
          </cell>
          <cell r="AQ701">
            <v>2014</v>
          </cell>
          <cell r="AR701">
            <v>0</v>
          </cell>
          <cell r="AS701">
            <v>0</v>
          </cell>
          <cell r="AT701">
            <v>2014</v>
          </cell>
          <cell r="AU701" t="str">
            <v>Jul,2013</v>
          </cell>
          <cell r="AV701">
            <v>2013</v>
          </cell>
          <cell r="AW701">
            <v>0</v>
          </cell>
          <cell r="AX701">
            <v>4</v>
          </cell>
          <cell r="AY701">
            <v>0.23200000000000001</v>
          </cell>
          <cell r="AZ701">
            <v>4.2320000000000002</v>
          </cell>
          <cell r="BA701">
            <v>0</v>
          </cell>
          <cell r="BB701">
            <v>5.3677339999999996</v>
          </cell>
          <cell r="BC701">
            <v>3.839</v>
          </cell>
          <cell r="BD701">
            <v>0</v>
          </cell>
          <cell r="BE701">
            <v>0</v>
          </cell>
          <cell r="BF701">
            <v>0</v>
          </cell>
          <cell r="BG701">
            <v>0</v>
          </cell>
          <cell r="BH701">
            <v>0</v>
          </cell>
          <cell r="BI701">
            <v>0</v>
          </cell>
          <cell r="BJ701">
            <v>0</v>
          </cell>
          <cell r="BK701">
            <v>0</v>
          </cell>
          <cell r="BL701">
            <v>0</v>
          </cell>
          <cell r="BM701">
            <v>1</v>
          </cell>
          <cell r="BN701">
            <v>4</v>
          </cell>
          <cell r="BO701">
            <v>0</v>
          </cell>
          <cell r="BP701">
            <v>0</v>
          </cell>
          <cell r="BQ701">
            <v>0</v>
          </cell>
          <cell r="BR701">
            <v>0</v>
          </cell>
          <cell r="BS701">
            <v>0</v>
          </cell>
          <cell r="BT701">
            <v>0</v>
          </cell>
          <cell r="BU701">
            <v>0</v>
          </cell>
          <cell r="BV701">
            <v>0</v>
          </cell>
          <cell r="BW701">
            <v>0</v>
          </cell>
          <cell r="BX701">
            <v>0</v>
          </cell>
          <cell r="BY701">
            <v>0</v>
          </cell>
          <cell r="BZ701">
            <v>0</v>
          </cell>
          <cell r="CA701">
            <v>0</v>
          </cell>
          <cell r="CB701">
            <v>0</v>
          </cell>
          <cell r="CC701">
            <v>0</v>
          </cell>
          <cell r="CD701">
            <v>0</v>
          </cell>
          <cell r="CE701">
            <v>0</v>
          </cell>
          <cell r="CF701">
            <v>0</v>
          </cell>
          <cell r="CG701">
            <v>0</v>
          </cell>
          <cell r="CH701">
            <v>0</v>
          </cell>
          <cell r="CI701">
            <v>0</v>
          </cell>
          <cell r="CJ701">
            <v>0</v>
          </cell>
          <cell r="CK701">
            <v>0</v>
          </cell>
          <cell r="CL701">
            <v>0</v>
          </cell>
          <cell r="CM701">
            <v>0</v>
          </cell>
          <cell r="CN701">
            <v>0</v>
          </cell>
          <cell r="CO701">
            <v>0</v>
          </cell>
          <cell r="CP701">
            <v>0</v>
          </cell>
          <cell r="CQ701">
            <v>0</v>
          </cell>
          <cell r="CR701">
            <v>0</v>
          </cell>
          <cell r="CS701">
            <v>0</v>
          </cell>
          <cell r="CT701">
            <v>0</v>
          </cell>
          <cell r="CU701">
            <v>0</v>
          </cell>
          <cell r="CV701">
            <v>5</v>
          </cell>
          <cell r="CW701">
            <v>5</v>
          </cell>
          <cell r="CX701">
            <v>4</v>
          </cell>
          <cell r="CY701">
            <v>4</v>
          </cell>
          <cell r="CZ701">
            <v>1</v>
          </cell>
          <cell r="DA701">
            <v>4</v>
          </cell>
          <cell r="DB701">
            <v>1</v>
          </cell>
          <cell r="DC701">
            <v>4</v>
          </cell>
          <cell r="DD701">
            <v>2</v>
          </cell>
          <cell r="DE701">
            <v>2</v>
          </cell>
          <cell r="DF701" t="str">
            <v>MU</v>
          </cell>
          <cell r="DG701">
            <v>3</v>
          </cell>
          <cell r="DH701">
            <v>5</v>
          </cell>
          <cell r="DI701">
            <v>6</v>
          </cell>
          <cell r="DJ701">
            <v>6</v>
          </cell>
          <cell r="DK701">
            <v>5</v>
          </cell>
          <cell r="DL701">
            <v>5</v>
          </cell>
          <cell r="DM701">
            <v>4</v>
          </cell>
          <cell r="DN701">
            <v>5</v>
          </cell>
          <cell r="DO701">
            <v>6</v>
          </cell>
          <cell r="DP701">
            <v>6</v>
          </cell>
          <cell r="DQ701">
            <v>5</v>
          </cell>
          <cell r="DR701">
            <v>0</v>
          </cell>
          <cell r="DS701">
            <v>0</v>
          </cell>
          <cell r="DT701">
            <v>0</v>
          </cell>
          <cell r="DU701">
            <v>0</v>
          </cell>
          <cell r="DV701">
            <v>0</v>
          </cell>
          <cell r="DW701">
            <v>0</v>
          </cell>
          <cell r="DX701">
            <v>0</v>
          </cell>
          <cell r="DY701">
            <v>0</v>
          </cell>
          <cell r="DZ701">
            <v>0</v>
          </cell>
          <cell r="EA701">
            <v>0</v>
          </cell>
          <cell r="EB701">
            <v>0</v>
          </cell>
          <cell r="EC701">
            <v>0</v>
          </cell>
          <cell r="ED701">
            <v>0</v>
          </cell>
          <cell r="EE701">
            <v>0</v>
          </cell>
          <cell r="EF701">
            <v>0</v>
          </cell>
          <cell r="EG701">
            <v>0</v>
          </cell>
          <cell r="EH701">
            <v>0</v>
          </cell>
          <cell r="EI701">
            <v>0</v>
          </cell>
          <cell r="EJ701">
            <v>0</v>
          </cell>
          <cell r="EK701">
            <v>0</v>
          </cell>
          <cell r="EL701">
            <v>0</v>
          </cell>
          <cell r="EM701">
            <v>0</v>
          </cell>
        </row>
        <row r="702">
          <cell r="A702">
            <v>2396</v>
          </cell>
          <cell r="B702" t="e">
            <v>#N/A</v>
          </cell>
          <cell r="C702">
            <v>0</v>
          </cell>
          <cell r="D702" t="str">
            <v>Yes</v>
          </cell>
          <cell r="E702" t="str">
            <v>Yes</v>
          </cell>
          <cell r="F702" t="str">
            <v>GEFIEO</v>
          </cell>
          <cell r="G702" t="str">
            <v>UNEP</v>
          </cell>
          <cell r="H702" t="str">
            <v>UNEP</v>
          </cell>
          <cell r="I702">
            <v>0</v>
          </cell>
          <cell r="J702" t="str">
            <v>UNEP</v>
          </cell>
          <cell r="K702" t="str">
            <v>UNEP</v>
          </cell>
          <cell r="L702" t="str">
            <v>Regional (Burkina Faso, Kenya)</v>
          </cell>
          <cell r="M702" t="str">
            <v>Burkina Faso, Kenya</v>
          </cell>
          <cell r="N702" t="str">
            <v>AFR</v>
          </cell>
          <cell r="O702" t="str">
            <v>AFR</v>
          </cell>
          <cell r="P702">
            <v>0</v>
          </cell>
          <cell r="Q702">
            <v>1</v>
          </cell>
          <cell r="R702">
            <v>0</v>
          </cell>
          <cell r="S702">
            <v>0</v>
          </cell>
          <cell r="T702">
            <v>0</v>
          </cell>
          <cell r="U702">
            <v>0</v>
          </cell>
          <cell r="V702">
            <v>2</v>
          </cell>
          <cell r="W702">
            <v>0</v>
          </cell>
          <cell r="X702">
            <v>0</v>
          </cell>
          <cell r="Y702" t="str">
            <v>Government+NGO</v>
          </cell>
          <cell r="Z702" t="str">
            <v>Govt</v>
          </cell>
          <cell r="AA702" t="str">
            <v>Y</v>
          </cell>
          <cell r="AB702">
            <v>0</v>
          </cell>
          <cell r="AC702" t="str">
            <v>Dryland Livestock Wildlife Environment Interface Project (DLWEIP)</v>
          </cell>
          <cell r="AD702" t="str">
            <v>MSP</v>
          </cell>
          <cell r="AE702" t="str">
            <v>GET</v>
          </cell>
          <cell r="AF702" t="str">
            <v>BD</v>
          </cell>
          <cell r="AG702" t="str">
            <v>13, 15</v>
          </cell>
          <cell r="AH702" t="str">
            <v>GEF - 3</v>
          </cell>
          <cell r="AI702">
            <v>38483</v>
          </cell>
          <cell r="AJ702">
            <v>2005</v>
          </cell>
          <cell r="AK702">
            <v>38593</v>
          </cell>
          <cell r="AL702">
            <v>2005</v>
          </cell>
          <cell r="AM702">
            <v>39218.5</v>
          </cell>
          <cell r="AN702">
            <v>39660</v>
          </cell>
          <cell r="AO702">
            <v>39844</v>
          </cell>
          <cell r="AP702">
            <v>39844</v>
          </cell>
          <cell r="AQ702">
            <v>2009</v>
          </cell>
          <cell r="AR702">
            <v>41</v>
          </cell>
          <cell r="AS702">
            <v>6</v>
          </cell>
          <cell r="AT702">
            <v>2009</v>
          </cell>
          <cell r="AU702">
            <v>2008</v>
          </cell>
          <cell r="AV702">
            <v>2008</v>
          </cell>
          <cell r="AW702">
            <v>0</v>
          </cell>
          <cell r="AX702">
            <v>0.97499999999999998</v>
          </cell>
          <cell r="AY702">
            <v>2.5000000000000001E-2</v>
          </cell>
          <cell r="AZ702">
            <v>1</v>
          </cell>
          <cell r="BA702">
            <v>1</v>
          </cell>
          <cell r="BB702">
            <v>2.35</v>
          </cell>
          <cell r="BC702">
            <v>2.67</v>
          </cell>
          <cell r="BD702">
            <v>2.4102564102564106</v>
          </cell>
          <cell r="BE702">
            <v>2.7384615384615385</v>
          </cell>
          <cell r="BF702">
            <v>1.1361702127659574</v>
          </cell>
          <cell r="BG702">
            <v>6</v>
          </cell>
          <cell r="BH702">
            <v>8</v>
          </cell>
          <cell r="BI702">
            <v>15</v>
          </cell>
          <cell r="BJ702">
            <v>1</v>
          </cell>
          <cell r="BK702">
            <v>1</v>
          </cell>
          <cell r="BL702">
            <v>0</v>
          </cell>
          <cell r="BM702">
            <v>1</v>
          </cell>
          <cell r="BN702">
            <v>5</v>
          </cell>
          <cell r="BO702">
            <v>1</v>
          </cell>
          <cell r="BP702">
            <v>3</v>
          </cell>
          <cell r="BQ702" t="str">
            <v>ML</v>
          </cell>
          <cell r="BR702">
            <v>3</v>
          </cell>
          <cell r="BS702">
            <v>3</v>
          </cell>
          <cell r="BT702">
            <v>4</v>
          </cell>
          <cell r="BU702">
            <v>4</v>
          </cell>
          <cell r="BV702">
            <v>0</v>
          </cell>
          <cell r="BW702">
            <v>5</v>
          </cell>
          <cell r="BX702">
            <v>1</v>
          </cell>
          <cell r="BY702">
            <v>4</v>
          </cell>
          <cell r="BZ702">
            <v>1</v>
          </cell>
          <cell r="CA702">
            <v>5</v>
          </cell>
          <cell r="CB702">
            <v>1</v>
          </cell>
          <cell r="CC702">
            <v>5</v>
          </cell>
          <cell r="CD702">
            <v>5</v>
          </cell>
          <cell r="CE702">
            <v>1</v>
          </cell>
          <cell r="CF702">
            <v>5</v>
          </cell>
          <cell r="CG702">
            <v>1</v>
          </cell>
          <cell r="CH702">
            <v>5</v>
          </cell>
          <cell r="CI702">
            <v>1</v>
          </cell>
          <cell r="CJ702">
            <v>5</v>
          </cell>
          <cell r="CK702">
            <v>1</v>
          </cell>
          <cell r="CL702">
            <v>5</v>
          </cell>
          <cell r="CM702">
            <v>1</v>
          </cell>
          <cell r="CN702">
            <v>4</v>
          </cell>
          <cell r="CO702">
            <v>1</v>
          </cell>
          <cell r="CP702">
            <v>5</v>
          </cell>
          <cell r="CQ702">
            <v>1</v>
          </cell>
          <cell r="CR702">
            <v>5</v>
          </cell>
          <cell r="CS702">
            <v>1</v>
          </cell>
          <cell r="CT702">
            <v>5</v>
          </cell>
          <cell r="CU702">
            <v>1</v>
          </cell>
          <cell r="CV702">
            <v>0</v>
          </cell>
          <cell r="CW702">
            <v>0</v>
          </cell>
          <cell r="CX702">
            <v>0</v>
          </cell>
          <cell r="CY702">
            <v>5</v>
          </cell>
          <cell r="CZ702">
            <v>1</v>
          </cell>
          <cell r="DA702">
            <v>0</v>
          </cell>
          <cell r="DB702">
            <v>0</v>
          </cell>
          <cell r="DC702">
            <v>0</v>
          </cell>
          <cell r="DD702">
            <v>0</v>
          </cell>
          <cell r="DE702">
            <v>0</v>
          </cell>
          <cell r="DF702">
            <v>0</v>
          </cell>
          <cell r="DG702">
            <v>0</v>
          </cell>
          <cell r="DH702">
            <v>0</v>
          </cell>
          <cell r="DI702">
            <v>0</v>
          </cell>
          <cell r="DJ702">
            <v>0</v>
          </cell>
          <cell r="DK702">
            <v>0</v>
          </cell>
          <cell r="DL702">
            <v>0</v>
          </cell>
          <cell r="DM702">
            <v>0</v>
          </cell>
          <cell r="DN702">
            <v>0</v>
          </cell>
          <cell r="DO702">
            <v>0</v>
          </cell>
          <cell r="DP702">
            <v>0</v>
          </cell>
          <cell r="DQ702">
            <v>0</v>
          </cell>
          <cell r="DR702">
            <v>5</v>
          </cell>
          <cell r="DS702">
            <v>5</v>
          </cell>
          <cell r="DT702">
            <v>4</v>
          </cell>
          <cell r="DU702">
            <v>5</v>
          </cell>
          <cell r="DV702">
            <v>1</v>
          </cell>
          <cell r="DW702">
            <v>3</v>
          </cell>
          <cell r="DX702">
            <v>3</v>
          </cell>
          <cell r="DY702">
            <v>4</v>
          </cell>
          <cell r="DZ702">
            <v>4</v>
          </cell>
          <cell r="EA702">
            <v>3</v>
          </cell>
          <cell r="EB702" t="str">
            <v>ML</v>
          </cell>
          <cell r="EC702">
            <v>4</v>
          </cell>
          <cell r="ED702">
            <v>5</v>
          </cell>
          <cell r="EE702">
            <v>0</v>
          </cell>
          <cell r="EF702">
            <v>0</v>
          </cell>
          <cell r="EG702">
            <v>0</v>
          </cell>
          <cell r="EH702">
            <v>0</v>
          </cell>
          <cell r="EI702">
            <v>0</v>
          </cell>
          <cell r="EJ702">
            <v>0</v>
          </cell>
          <cell r="EK702">
            <v>0</v>
          </cell>
          <cell r="EL702">
            <v>0</v>
          </cell>
          <cell r="EM702">
            <v>0</v>
          </cell>
        </row>
        <row r="703">
          <cell r="A703">
            <v>2397</v>
          </cell>
          <cell r="B703" t="e">
            <v>#N/A</v>
          </cell>
          <cell r="C703">
            <v>751</v>
          </cell>
          <cell r="D703" t="str">
            <v>No</v>
          </cell>
          <cell r="E703" t="str">
            <v>Yes</v>
          </cell>
          <cell r="F703" t="str">
            <v>IAEO</v>
          </cell>
          <cell r="G703" t="str">
            <v>UNDP</v>
          </cell>
          <cell r="H703" t="str">
            <v>UNDP</v>
          </cell>
          <cell r="I703">
            <v>0</v>
          </cell>
          <cell r="J703" t="str">
            <v>UNDP</v>
          </cell>
          <cell r="K703">
            <v>0</v>
          </cell>
          <cell r="L703" t="str">
            <v>Democratic People's Republic of Korea</v>
          </cell>
          <cell r="M703">
            <v>0</v>
          </cell>
          <cell r="N703" t="str">
            <v>EAP</v>
          </cell>
          <cell r="O703" t="str">
            <v>Asia</v>
          </cell>
          <cell r="P703">
            <v>0</v>
          </cell>
          <cell r="Q703">
            <v>0</v>
          </cell>
          <cell r="R703">
            <v>1</v>
          </cell>
          <cell r="S703">
            <v>0</v>
          </cell>
          <cell r="T703">
            <v>0</v>
          </cell>
          <cell r="U703">
            <v>0</v>
          </cell>
          <cell r="V703">
            <v>0</v>
          </cell>
          <cell r="W703">
            <v>0</v>
          </cell>
          <cell r="X703">
            <v>0</v>
          </cell>
          <cell r="Y703" t="str">
            <v>Multilateral</v>
          </cell>
          <cell r="Z703" t="str">
            <v>Bi_multilateral</v>
          </cell>
          <cell r="AA703">
            <v>0</v>
          </cell>
          <cell r="AB703">
            <v>0</v>
          </cell>
          <cell r="AC703" t="str">
            <v>Small Wind Energy Development and Promotion in Rural Areas (SWEDPRA)</v>
          </cell>
          <cell r="AD703" t="str">
            <v>MSP</v>
          </cell>
          <cell r="AE703" t="str">
            <v>GET</v>
          </cell>
          <cell r="AF703" t="str">
            <v>CC</v>
          </cell>
          <cell r="AG703">
            <v>0</v>
          </cell>
          <cell r="AH703" t="str">
            <v>GEF - 3</v>
          </cell>
          <cell r="AI703">
            <v>38253</v>
          </cell>
          <cell r="AJ703">
            <v>2004</v>
          </cell>
          <cell r="AK703">
            <v>38626</v>
          </cell>
          <cell r="AL703">
            <v>2005</v>
          </cell>
          <cell r="AM703">
            <v>39995.5</v>
          </cell>
          <cell r="AN703">
            <v>41365</v>
          </cell>
          <cell r="AO703">
            <v>41365</v>
          </cell>
          <cell r="AP703">
            <v>41365</v>
          </cell>
          <cell r="AQ703">
            <v>2013</v>
          </cell>
          <cell r="AR703">
            <v>90</v>
          </cell>
          <cell r="AS703">
            <v>0</v>
          </cell>
          <cell r="AT703">
            <v>2013</v>
          </cell>
          <cell r="AU703">
            <v>41038</v>
          </cell>
          <cell r="AV703">
            <v>2012</v>
          </cell>
          <cell r="AW703">
            <v>41609</v>
          </cell>
          <cell r="AX703">
            <v>0.72499999999999998</v>
          </cell>
          <cell r="AY703">
            <v>2.5000000000000001E-2</v>
          </cell>
          <cell r="AZ703">
            <v>0.75</v>
          </cell>
          <cell r="BA703">
            <v>0</v>
          </cell>
          <cell r="BB703">
            <v>0.69499999999999995</v>
          </cell>
          <cell r="BC703">
            <v>0</v>
          </cell>
          <cell r="BD703">
            <v>0.95862068965517233</v>
          </cell>
          <cell r="BE703">
            <v>0</v>
          </cell>
          <cell r="BF703">
            <v>0</v>
          </cell>
          <cell r="BG703">
            <v>0</v>
          </cell>
          <cell r="BH703">
            <v>0</v>
          </cell>
          <cell r="BI703">
            <v>0</v>
          </cell>
          <cell r="BJ703">
            <v>0</v>
          </cell>
          <cell r="BK703">
            <v>0</v>
          </cell>
          <cell r="BL703">
            <v>0</v>
          </cell>
          <cell r="BM703">
            <v>1</v>
          </cell>
          <cell r="BN703">
            <v>4</v>
          </cell>
          <cell r="BO703">
            <v>0</v>
          </cell>
          <cell r="BP703">
            <v>2</v>
          </cell>
          <cell r="BQ703" t="str">
            <v>MU</v>
          </cell>
          <cell r="BR703">
            <v>1</v>
          </cell>
          <cell r="BS703">
            <v>1</v>
          </cell>
          <cell r="BT703">
            <v>4</v>
          </cell>
          <cell r="BU703">
            <v>4</v>
          </cell>
          <cell r="BV703">
            <v>0</v>
          </cell>
          <cell r="BW703">
            <v>0</v>
          </cell>
          <cell r="BX703">
            <v>0</v>
          </cell>
          <cell r="BY703">
            <v>5</v>
          </cell>
          <cell r="BZ703">
            <v>1</v>
          </cell>
          <cell r="CA703">
            <v>5</v>
          </cell>
          <cell r="CB703">
            <v>1</v>
          </cell>
          <cell r="CC703">
            <v>0</v>
          </cell>
          <cell r="CD703">
            <v>5</v>
          </cell>
          <cell r="CE703">
            <v>1</v>
          </cell>
          <cell r="CF703">
            <v>5</v>
          </cell>
          <cell r="CG703">
            <v>1</v>
          </cell>
          <cell r="CH703">
            <v>5</v>
          </cell>
          <cell r="CI703">
            <v>1</v>
          </cell>
          <cell r="CJ703">
            <v>6</v>
          </cell>
          <cell r="CK703">
            <v>1</v>
          </cell>
          <cell r="CL703">
            <v>5</v>
          </cell>
          <cell r="CM703">
            <v>1</v>
          </cell>
          <cell r="CN703">
            <v>5</v>
          </cell>
          <cell r="CO703">
            <v>1</v>
          </cell>
          <cell r="CP703">
            <v>5</v>
          </cell>
          <cell r="CQ703">
            <v>1</v>
          </cell>
          <cell r="CR703">
            <v>5</v>
          </cell>
          <cell r="CS703">
            <v>1</v>
          </cell>
          <cell r="CT703">
            <v>4</v>
          </cell>
          <cell r="CU703">
            <v>1</v>
          </cell>
          <cell r="CV703">
            <v>5</v>
          </cell>
          <cell r="CW703">
            <v>3</v>
          </cell>
          <cell r="CX703">
            <v>5</v>
          </cell>
          <cell r="CY703">
            <v>4</v>
          </cell>
          <cell r="CZ703">
            <v>1</v>
          </cell>
          <cell r="DA703" t="str">
            <v>U</v>
          </cell>
          <cell r="DB703" t="str">
            <v>U</v>
          </cell>
          <cell r="DC703" t="str">
            <v>L</v>
          </cell>
          <cell r="DD703" t="str">
            <v>L</v>
          </cell>
          <cell r="DE703">
            <v>2</v>
          </cell>
          <cell r="DF703" t="str">
            <v>MU</v>
          </cell>
          <cell r="DG703">
            <v>5</v>
          </cell>
          <cell r="DH703">
            <v>5</v>
          </cell>
          <cell r="DI703">
            <v>5</v>
          </cell>
          <cell r="DJ703">
            <v>5</v>
          </cell>
          <cell r="DK703">
            <v>5</v>
          </cell>
          <cell r="DL703">
            <v>6</v>
          </cell>
          <cell r="DM703">
            <v>5</v>
          </cell>
          <cell r="DN703">
            <v>5</v>
          </cell>
          <cell r="DO703">
            <v>5</v>
          </cell>
          <cell r="DP703">
            <v>5</v>
          </cell>
          <cell r="DQ703">
            <v>4</v>
          </cell>
          <cell r="DR703">
            <v>0</v>
          </cell>
          <cell r="DS703">
            <v>0</v>
          </cell>
          <cell r="DT703">
            <v>0</v>
          </cell>
          <cell r="DU703">
            <v>0</v>
          </cell>
          <cell r="DV703">
            <v>0</v>
          </cell>
          <cell r="DW703">
            <v>0</v>
          </cell>
          <cell r="DX703">
            <v>0</v>
          </cell>
          <cell r="DY703">
            <v>0</v>
          </cell>
          <cell r="DZ703">
            <v>0</v>
          </cell>
          <cell r="EA703">
            <v>0</v>
          </cell>
          <cell r="EB703">
            <v>0</v>
          </cell>
          <cell r="EC703">
            <v>0</v>
          </cell>
          <cell r="ED703">
            <v>0</v>
          </cell>
          <cell r="EE703">
            <v>0</v>
          </cell>
          <cell r="EF703">
            <v>0</v>
          </cell>
          <cell r="EG703">
            <v>0</v>
          </cell>
          <cell r="EH703">
            <v>0</v>
          </cell>
          <cell r="EI703">
            <v>0</v>
          </cell>
          <cell r="EJ703">
            <v>0</v>
          </cell>
          <cell r="EK703">
            <v>0</v>
          </cell>
          <cell r="EL703">
            <v>0</v>
          </cell>
          <cell r="EM703">
            <v>0</v>
          </cell>
        </row>
        <row r="704">
          <cell r="A704">
            <v>2402</v>
          </cell>
          <cell r="B704" t="e">
            <v>#N/A</v>
          </cell>
          <cell r="C704">
            <v>0</v>
          </cell>
          <cell r="D704" t="str">
            <v>No</v>
          </cell>
          <cell r="E704" t="str">
            <v>Yes</v>
          </cell>
          <cell r="F704" t="str">
            <v>IAEO</v>
          </cell>
          <cell r="G704" t="str">
            <v>UNDP</v>
          </cell>
          <cell r="H704" t="str">
            <v>UNDP</v>
          </cell>
          <cell r="I704">
            <v>0</v>
          </cell>
          <cell r="J704" t="str">
            <v>UNDP</v>
          </cell>
          <cell r="K704" t="str">
            <v>UNDP</v>
          </cell>
          <cell r="L704" t="str">
            <v>Ghana</v>
          </cell>
          <cell r="M704">
            <v>0</v>
          </cell>
          <cell r="N704" t="str">
            <v>AFR</v>
          </cell>
          <cell r="O704" t="str">
            <v>AFR</v>
          </cell>
          <cell r="P704">
            <v>0</v>
          </cell>
          <cell r="Q704">
            <v>0</v>
          </cell>
          <cell r="R704">
            <v>1</v>
          </cell>
          <cell r="S704">
            <v>0</v>
          </cell>
          <cell r="T704">
            <v>0</v>
          </cell>
          <cell r="U704">
            <v>0</v>
          </cell>
          <cell r="V704">
            <v>0</v>
          </cell>
          <cell r="W704">
            <v>0</v>
          </cell>
          <cell r="X704">
            <v>0</v>
          </cell>
          <cell r="Y704" t="str">
            <v>Academia</v>
          </cell>
          <cell r="Z704" t="str">
            <v>NGO_academic_foundation</v>
          </cell>
          <cell r="AA704" t="str">
            <v>Y</v>
          </cell>
          <cell r="AB704">
            <v>0</v>
          </cell>
          <cell r="AC704" t="str">
            <v>Sustainable Land Management for Mitigating Land Degradation, Enhancing Agricultural Biodiversity and Reducing Poverty (SLaM) in Ghana</v>
          </cell>
          <cell r="AD704" t="str">
            <v>MSP</v>
          </cell>
          <cell r="AE704" t="str">
            <v>GET</v>
          </cell>
          <cell r="AF704" t="str">
            <v>LD</v>
          </cell>
          <cell r="AG704">
            <v>0</v>
          </cell>
          <cell r="AH704" t="str">
            <v>GEF - 3</v>
          </cell>
          <cell r="AI704">
            <v>38091</v>
          </cell>
          <cell r="AJ704">
            <v>2004</v>
          </cell>
          <cell r="AK704">
            <v>38414</v>
          </cell>
          <cell r="AL704">
            <v>2005</v>
          </cell>
          <cell r="AM704">
            <v>39341</v>
          </cell>
          <cell r="AN704">
            <v>39873</v>
          </cell>
          <cell r="AO704">
            <v>40268</v>
          </cell>
          <cell r="AP704">
            <v>40268</v>
          </cell>
          <cell r="AQ704">
            <v>2010</v>
          </cell>
          <cell r="AR704">
            <v>60</v>
          </cell>
          <cell r="AS704">
            <v>12</v>
          </cell>
          <cell r="AT704">
            <v>2011</v>
          </cell>
          <cell r="AU704">
            <v>2010</v>
          </cell>
          <cell r="AV704">
            <v>2010</v>
          </cell>
          <cell r="AW704">
            <v>0</v>
          </cell>
          <cell r="AX704">
            <v>0.90879356999999994</v>
          </cell>
          <cell r="AY704">
            <v>0</v>
          </cell>
          <cell r="AZ704">
            <v>0.90879356999999994</v>
          </cell>
          <cell r="BA704">
            <v>0.95</v>
          </cell>
          <cell r="BB704">
            <v>0.81</v>
          </cell>
          <cell r="BC704">
            <v>0.81</v>
          </cell>
          <cell r="BD704">
            <v>0.89129151739046752</v>
          </cell>
          <cell r="BE704">
            <v>0.89129151739046752</v>
          </cell>
          <cell r="BF704">
            <v>1</v>
          </cell>
          <cell r="BG704">
            <v>12</v>
          </cell>
          <cell r="BH704">
            <v>20</v>
          </cell>
          <cell r="BI704">
            <v>22</v>
          </cell>
          <cell r="BJ704">
            <v>1</v>
          </cell>
          <cell r="BK704">
            <v>1</v>
          </cell>
          <cell r="BL704">
            <v>0</v>
          </cell>
          <cell r="BM704">
            <v>1</v>
          </cell>
          <cell r="BN704">
            <v>5</v>
          </cell>
          <cell r="BO704">
            <v>0</v>
          </cell>
          <cell r="BP704">
            <v>2</v>
          </cell>
          <cell r="BQ704" t="str">
            <v>MU</v>
          </cell>
          <cell r="BR704">
            <v>3</v>
          </cell>
          <cell r="BS704">
            <v>3</v>
          </cell>
          <cell r="BT704">
            <v>2</v>
          </cell>
          <cell r="BU704">
            <v>3</v>
          </cell>
          <cell r="BV704">
            <v>0</v>
          </cell>
          <cell r="BW704">
            <v>5</v>
          </cell>
          <cell r="BX704">
            <v>1</v>
          </cell>
          <cell r="BY704">
            <v>5</v>
          </cell>
          <cell r="BZ704">
            <v>1</v>
          </cell>
          <cell r="CA704">
            <v>6</v>
          </cell>
          <cell r="CB704">
            <v>1</v>
          </cell>
          <cell r="CC704">
            <v>5</v>
          </cell>
          <cell r="CD704">
            <v>5</v>
          </cell>
          <cell r="CE704">
            <v>1</v>
          </cell>
          <cell r="CF704">
            <v>6</v>
          </cell>
          <cell r="CG704">
            <v>1</v>
          </cell>
          <cell r="CH704">
            <v>5</v>
          </cell>
          <cell r="CI704">
            <v>1</v>
          </cell>
          <cell r="CJ704">
            <v>5</v>
          </cell>
          <cell r="CK704">
            <v>1</v>
          </cell>
          <cell r="CL704">
            <v>5</v>
          </cell>
          <cell r="CM704">
            <v>1</v>
          </cell>
          <cell r="CN704">
            <v>4</v>
          </cell>
          <cell r="CO704">
            <v>1</v>
          </cell>
          <cell r="CP704">
            <v>6</v>
          </cell>
          <cell r="CQ704">
            <v>1</v>
          </cell>
          <cell r="CR704">
            <v>5</v>
          </cell>
          <cell r="CS704">
            <v>1</v>
          </cell>
          <cell r="CT704">
            <v>5</v>
          </cell>
          <cell r="CU704">
            <v>1</v>
          </cell>
          <cell r="CV704">
            <v>0</v>
          </cell>
          <cell r="CW704">
            <v>0</v>
          </cell>
          <cell r="CX704">
            <v>0</v>
          </cell>
          <cell r="CY704">
            <v>0</v>
          </cell>
          <cell r="CZ704">
            <v>1</v>
          </cell>
          <cell r="DA704">
            <v>0</v>
          </cell>
          <cell r="DB704">
            <v>0</v>
          </cell>
          <cell r="DC704">
            <v>0</v>
          </cell>
          <cell r="DD704">
            <v>0</v>
          </cell>
          <cell r="DE704">
            <v>0</v>
          </cell>
          <cell r="DF704">
            <v>0</v>
          </cell>
          <cell r="DG704">
            <v>0</v>
          </cell>
          <cell r="DH704">
            <v>0</v>
          </cell>
          <cell r="DI704">
            <v>0</v>
          </cell>
          <cell r="DJ704">
            <v>0</v>
          </cell>
          <cell r="DK704">
            <v>0</v>
          </cell>
          <cell r="DL704">
            <v>0</v>
          </cell>
          <cell r="DM704">
            <v>0</v>
          </cell>
          <cell r="DN704">
            <v>0</v>
          </cell>
          <cell r="DO704">
            <v>0</v>
          </cell>
          <cell r="DP704">
            <v>0</v>
          </cell>
          <cell r="DQ704">
            <v>0</v>
          </cell>
          <cell r="DR704">
            <v>5</v>
          </cell>
          <cell r="DS704">
            <v>5</v>
          </cell>
          <cell r="DT704">
            <v>5</v>
          </cell>
          <cell r="DU704">
            <v>5</v>
          </cell>
          <cell r="DV704">
            <v>1</v>
          </cell>
          <cell r="DW704">
            <v>0</v>
          </cell>
          <cell r="DX704">
            <v>0</v>
          </cell>
          <cell r="DY704">
            <v>0</v>
          </cell>
          <cell r="DZ704">
            <v>0</v>
          </cell>
          <cell r="EA704">
            <v>0</v>
          </cell>
          <cell r="EB704">
            <v>0</v>
          </cell>
          <cell r="EC704">
            <v>0</v>
          </cell>
          <cell r="ED704">
            <v>0</v>
          </cell>
          <cell r="EE704">
            <v>0</v>
          </cell>
          <cell r="EF704">
            <v>0</v>
          </cell>
          <cell r="EG704">
            <v>0</v>
          </cell>
          <cell r="EH704">
            <v>0</v>
          </cell>
          <cell r="EI704">
            <v>0</v>
          </cell>
          <cell r="EJ704">
            <v>0</v>
          </cell>
          <cell r="EK704">
            <v>0</v>
          </cell>
          <cell r="EL704">
            <v>0</v>
          </cell>
          <cell r="EM704">
            <v>0</v>
          </cell>
        </row>
        <row r="705">
          <cell r="A705">
            <v>2405</v>
          </cell>
          <cell r="B705" t="e">
            <v>#N/A</v>
          </cell>
          <cell r="C705">
            <v>85782</v>
          </cell>
          <cell r="D705" t="str">
            <v>Yes</v>
          </cell>
          <cell r="E705" t="str">
            <v>No</v>
          </cell>
          <cell r="F705" t="str">
            <v>GEFIEO</v>
          </cell>
          <cell r="G705" t="str">
            <v>World Bank</v>
          </cell>
          <cell r="H705" t="str">
            <v>WB</v>
          </cell>
          <cell r="I705">
            <v>0</v>
          </cell>
          <cell r="J705" t="str">
            <v>WB</v>
          </cell>
          <cell r="K705" t="str">
            <v>WB</v>
          </cell>
          <cell r="L705" t="str">
            <v>Regional (Kenya, Tanzania, Uganda, Rwanda, and Burundi )</v>
          </cell>
          <cell r="M705" t="str">
            <v>Burundi, Kenya, Rwanda, Tanzania, Uganda</v>
          </cell>
          <cell r="N705" t="str">
            <v>AFR</v>
          </cell>
          <cell r="O705" t="str">
            <v>AFR</v>
          </cell>
          <cell r="P705">
            <v>0</v>
          </cell>
          <cell r="Q705">
            <v>1</v>
          </cell>
          <cell r="R705">
            <v>0</v>
          </cell>
          <cell r="S705">
            <v>2</v>
          </cell>
          <cell r="T705">
            <v>0</v>
          </cell>
          <cell r="U705">
            <v>0</v>
          </cell>
          <cell r="V705">
            <v>2</v>
          </cell>
          <cell r="W705">
            <v>0</v>
          </cell>
          <cell r="X705">
            <v>0</v>
          </cell>
          <cell r="Y705" t="str">
            <v>Multilateral</v>
          </cell>
          <cell r="Z705" t="str">
            <v>Bi_multilateral</v>
          </cell>
          <cell r="AA705">
            <v>0</v>
          </cell>
          <cell r="AB705">
            <v>0</v>
          </cell>
          <cell r="AC705" t="str">
            <v>Transboundary Diagnostic Analysis and Strategic Action Program Development for the Lake Victoria Basin</v>
          </cell>
          <cell r="AD705" t="str">
            <v>MSP</v>
          </cell>
          <cell r="AE705" t="str">
            <v>GET</v>
          </cell>
          <cell r="AF705" t="str">
            <v>IW</v>
          </cell>
          <cell r="AG705">
            <v>8</v>
          </cell>
          <cell r="AH705" t="str">
            <v>GEF - 3</v>
          </cell>
          <cell r="AI705">
            <v>38078</v>
          </cell>
          <cell r="AJ705">
            <v>2004</v>
          </cell>
          <cell r="AK705">
            <v>0</v>
          </cell>
          <cell r="AL705">
            <v>2004</v>
          </cell>
          <cell r="AM705">
            <v>0</v>
          </cell>
          <cell r="AN705">
            <v>39082</v>
          </cell>
          <cell r="AO705">
            <v>39082</v>
          </cell>
          <cell r="AP705">
            <v>39082</v>
          </cell>
          <cell r="AQ705">
            <v>2006</v>
          </cell>
          <cell r="AR705">
            <v>0</v>
          </cell>
          <cell r="AS705">
            <v>0</v>
          </cell>
          <cell r="AT705">
            <v>2011</v>
          </cell>
          <cell r="AU705">
            <v>2007</v>
          </cell>
          <cell r="AV705">
            <v>2007</v>
          </cell>
          <cell r="AW705">
            <v>0</v>
          </cell>
          <cell r="AX705">
            <v>0.95790282999999998</v>
          </cell>
          <cell r="AY705">
            <v>0</v>
          </cell>
          <cell r="AZ705">
            <v>0.95790282999999998</v>
          </cell>
          <cell r="BA705">
            <v>1</v>
          </cell>
          <cell r="BB705">
            <v>5.6</v>
          </cell>
          <cell r="BC705">
            <v>0</v>
          </cell>
          <cell r="BD705">
            <v>5.8461044529955091</v>
          </cell>
          <cell r="BE705">
            <v>0</v>
          </cell>
          <cell r="BF705">
            <v>0</v>
          </cell>
          <cell r="BG705">
            <v>0</v>
          </cell>
          <cell r="BH705">
            <v>59</v>
          </cell>
          <cell r="BI705">
            <v>0</v>
          </cell>
          <cell r="BJ705">
            <v>1</v>
          </cell>
          <cell r="BK705">
            <v>1</v>
          </cell>
          <cell r="BL705">
            <v>0</v>
          </cell>
          <cell r="BM705">
            <v>1</v>
          </cell>
          <cell r="BN705">
            <v>4</v>
          </cell>
          <cell r="BO705">
            <v>1</v>
          </cell>
          <cell r="BP705">
            <v>3</v>
          </cell>
          <cell r="BQ705" t="str">
            <v>ML</v>
          </cell>
          <cell r="BR705">
            <v>0</v>
          </cell>
          <cell r="BS705">
            <v>0</v>
          </cell>
          <cell r="BT705">
            <v>0</v>
          </cell>
          <cell r="BU705">
            <v>0</v>
          </cell>
          <cell r="BV705">
            <v>0</v>
          </cell>
          <cell r="BW705">
            <v>3</v>
          </cell>
          <cell r="BX705">
            <v>0</v>
          </cell>
          <cell r="BY705">
            <v>4</v>
          </cell>
          <cell r="BZ705">
            <v>1</v>
          </cell>
          <cell r="CA705">
            <v>3</v>
          </cell>
          <cell r="CB705">
            <v>0</v>
          </cell>
          <cell r="CC705">
            <v>5</v>
          </cell>
          <cell r="CD705">
            <v>5</v>
          </cell>
          <cell r="CE705">
            <v>1</v>
          </cell>
          <cell r="CF705">
            <v>4</v>
          </cell>
          <cell r="CG705">
            <v>1</v>
          </cell>
          <cell r="CH705">
            <v>2</v>
          </cell>
          <cell r="CI705">
            <v>0</v>
          </cell>
          <cell r="CJ705">
            <v>3</v>
          </cell>
          <cell r="CK705">
            <v>0</v>
          </cell>
          <cell r="CL705">
            <v>0</v>
          </cell>
          <cell r="CM705">
            <v>0</v>
          </cell>
          <cell r="CN705">
            <v>2</v>
          </cell>
          <cell r="CO705">
            <v>0</v>
          </cell>
          <cell r="CP705">
            <v>3</v>
          </cell>
          <cell r="CQ705">
            <v>0</v>
          </cell>
          <cell r="CR705">
            <v>3</v>
          </cell>
          <cell r="CS705">
            <v>0</v>
          </cell>
          <cell r="CT705">
            <v>2</v>
          </cell>
          <cell r="CU705">
            <v>0</v>
          </cell>
          <cell r="CV705">
            <v>0</v>
          </cell>
          <cell r="CW705">
            <v>0</v>
          </cell>
          <cell r="CX705">
            <v>0</v>
          </cell>
          <cell r="CY705">
            <v>0</v>
          </cell>
          <cell r="CZ705">
            <v>0</v>
          </cell>
          <cell r="DA705">
            <v>0</v>
          </cell>
          <cell r="DB705">
            <v>0</v>
          </cell>
          <cell r="DC705">
            <v>0</v>
          </cell>
          <cell r="DD705">
            <v>0</v>
          </cell>
          <cell r="DE705">
            <v>0</v>
          </cell>
          <cell r="DF705">
            <v>0</v>
          </cell>
          <cell r="DG705">
            <v>0</v>
          </cell>
          <cell r="DH705">
            <v>0</v>
          </cell>
          <cell r="DI705">
            <v>0</v>
          </cell>
          <cell r="DJ705">
            <v>0</v>
          </cell>
          <cell r="DK705">
            <v>0</v>
          </cell>
          <cell r="DL705">
            <v>0</v>
          </cell>
          <cell r="DM705">
            <v>0</v>
          </cell>
          <cell r="DN705">
            <v>0</v>
          </cell>
          <cell r="DO705">
            <v>0</v>
          </cell>
          <cell r="DP705">
            <v>0</v>
          </cell>
          <cell r="DQ705">
            <v>0</v>
          </cell>
          <cell r="DR705">
            <v>4</v>
          </cell>
          <cell r="DS705" t="str">
            <v>UA</v>
          </cell>
          <cell r="DT705">
            <v>4</v>
          </cell>
          <cell r="DU705">
            <v>4</v>
          </cell>
          <cell r="DV705">
            <v>1</v>
          </cell>
          <cell r="DW705">
            <v>0</v>
          </cell>
          <cell r="DX705">
            <v>0</v>
          </cell>
          <cell r="DY705">
            <v>0</v>
          </cell>
          <cell r="DZ705">
            <v>0</v>
          </cell>
          <cell r="EA705">
            <v>3</v>
          </cell>
          <cell r="EB705" t="str">
            <v>ML</v>
          </cell>
          <cell r="EC705">
            <v>4</v>
          </cell>
          <cell r="ED705">
            <v>3</v>
          </cell>
          <cell r="EE705">
            <v>0</v>
          </cell>
          <cell r="EF705">
            <v>0</v>
          </cell>
          <cell r="EG705">
            <v>0</v>
          </cell>
          <cell r="EH705">
            <v>0</v>
          </cell>
          <cell r="EI705">
            <v>0</v>
          </cell>
          <cell r="EJ705">
            <v>0</v>
          </cell>
          <cell r="EK705">
            <v>0</v>
          </cell>
          <cell r="EL705">
            <v>0</v>
          </cell>
          <cell r="EM705">
            <v>0</v>
          </cell>
        </row>
        <row r="706">
          <cell r="A706">
            <v>2422</v>
          </cell>
          <cell r="B706">
            <v>2422</v>
          </cell>
          <cell r="C706">
            <v>2261</v>
          </cell>
          <cell r="D706" t="str">
            <v>Yes</v>
          </cell>
          <cell r="E706" t="str">
            <v>Yes</v>
          </cell>
          <cell r="F706" t="str">
            <v>IAEO</v>
          </cell>
          <cell r="G706" t="str">
            <v>UNDP</v>
          </cell>
          <cell r="H706" t="str">
            <v>UNDP</v>
          </cell>
          <cell r="I706">
            <v>0</v>
          </cell>
          <cell r="J706" t="str">
            <v>UNDP</v>
          </cell>
          <cell r="K706">
            <v>0</v>
          </cell>
          <cell r="L706" t="str">
            <v>Slovakia</v>
          </cell>
          <cell r="M706">
            <v>0</v>
          </cell>
          <cell r="N706" t="str">
            <v>ECA</v>
          </cell>
          <cell r="O706" t="str">
            <v>ECA</v>
          </cell>
          <cell r="P706">
            <v>0</v>
          </cell>
          <cell r="Q706">
            <v>0</v>
          </cell>
          <cell r="R706">
            <v>1</v>
          </cell>
          <cell r="S706">
            <v>0</v>
          </cell>
          <cell r="T706">
            <v>0</v>
          </cell>
          <cell r="U706">
            <v>0</v>
          </cell>
          <cell r="V706">
            <v>0</v>
          </cell>
          <cell r="W706">
            <v>1</v>
          </cell>
          <cell r="X706">
            <v>0</v>
          </cell>
          <cell r="Y706" t="str">
            <v>Government</v>
          </cell>
          <cell r="Z706" t="str">
            <v>Govt</v>
          </cell>
          <cell r="AA706">
            <v>0</v>
          </cell>
          <cell r="AB706">
            <v>0</v>
          </cell>
          <cell r="AC706" t="str">
            <v>Integration of Ecosystem Management Principles and Practices into Land and Water Management of Laborec-Uh region (Eastern Slovakian Lowlands)</v>
          </cell>
          <cell r="AD706" t="str">
            <v>MSP</v>
          </cell>
          <cell r="AE706" t="str">
            <v>GET</v>
          </cell>
          <cell r="AF706" t="str">
            <v>BD</v>
          </cell>
          <cell r="AG706">
            <v>0</v>
          </cell>
          <cell r="AH706" t="str">
            <v>GEF - 4</v>
          </cell>
          <cell r="AI706">
            <v>39181</v>
          </cell>
          <cell r="AJ706">
            <v>2007</v>
          </cell>
          <cell r="AK706">
            <v>39204</v>
          </cell>
          <cell r="AL706">
            <v>2007</v>
          </cell>
          <cell r="AM706">
            <v>40224</v>
          </cell>
          <cell r="AN706">
            <v>41274</v>
          </cell>
          <cell r="AO706">
            <v>41244</v>
          </cell>
          <cell r="AP706">
            <v>41244</v>
          </cell>
          <cell r="AQ706">
            <v>2012</v>
          </cell>
          <cell r="AR706">
            <v>66</v>
          </cell>
          <cell r="AS706">
            <v>0</v>
          </cell>
          <cell r="AT706">
            <v>2013</v>
          </cell>
          <cell r="AU706">
            <v>41283</v>
          </cell>
          <cell r="AV706">
            <v>2013</v>
          </cell>
          <cell r="AW706">
            <v>41579</v>
          </cell>
          <cell r="AX706">
            <v>0.97</v>
          </cell>
          <cell r="AY706">
            <v>2.5000000000000001E-2</v>
          </cell>
          <cell r="AZ706">
            <v>0.995</v>
          </cell>
          <cell r="BA706">
            <v>0</v>
          </cell>
          <cell r="BB706">
            <v>3.3495599999999999</v>
          </cell>
          <cell r="BC706">
            <v>1.6619999999999999</v>
          </cell>
          <cell r="BD706">
            <v>3.4531546391752577</v>
          </cell>
          <cell r="BE706">
            <v>1.71340206185567</v>
          </cell>
          <cell r="BF706">
            <v>0.49618457349622042</v>
          </cell>
          <cell r="BG706">
            <v>0</v>
          </cell>
          <cell r="BH706">
            <v>0</v>
          </cell>
          <cell r="BI706">
            <v>0</v>
          </cell>
          <cell r="BJ706">
            <v>0</v>
          </cell>
          <cell r="BK706">
            <v>0</v>
          </cell>
          <cell r="BL706">
            <v>0</v>
          </cell>
          <cell r="BM706">
            <v>1</v>
          </cell>
          <cell r="BN706">
            <v>4</v>
          </cell>
          <cell r="BO706">
            <v>0</v>
          </cell>
          <cell r="BP706">
            <v>2</v>
          </cell>
          <cell r="BQ706" t="str">
            <v>MU</v>
          </cell>
          <cell r="BR706">
            <v>2</v>
          </cell>
          <cell r="BS706">
            <v>3</v>
          </cell>
          <cell r="BT706">
            <v>2</v>
          </cell>
          <cell r="BU706">
            <v>3</v>
          </cell>
          <cell r="BV706">
            <v>0</v>
          </cell>
          <cell r="BW706">
            <v>0</v>
          </cell>
          <cell r="BX706">
            <v>0</v>
          </cell>
          <cell r="BY706">
            <v>4</v>
          </cell>
          <cell r="BZ706">
            <v>1</v>
          </cell>
          <cell r="CA706">
            <v>4</v>
          </cell>
          <cell r="CB706">
            <v>1</v>
          </cell>
          <cell r="CC706">
            <v>0</v>
          </cell>
          <cell r="CD706">
            <v>4</v>
          </cell>
          <cell r="CE706">
            <v>1</v>
          </cell>
          <cell r="CF706">
            <v>4</v>
          </cell>
          <cell r="CG706">
            <v>1</v>
          </cell>
          <cell r="CH706">
            <v>4</v>
          </cell>
          <cell r="CI706">
            <v>1</v>
          </cell>
          <cell r="CJ706">
            <v>4</v>
          </cell>
          <cell r="CK706">
            <v>1</v>
          </cell>
          <cell r="CL706">
            <v>5</v>
          </cell>
          <cell r="CM706">
            <v>1</v>
          </cell>
          <cell r="CN706">
            <v>3</v>
          </cell>
          <cell r="CO706">
            <v>0</v>
          </cell>
          <cell r="CP706">
            <v>4</v>
          </cell>
          <cell r="CQ706">
            <v>1</v>
          </cell>
          <cell r="CR706">
            <v>4</v>
          </cell>
          <cell r="CS706">
            <v>1</v>
          </cell>
          <cell r="CT706">
            <v>4</v>
          </cell>
          <cell r="CU706">
            <v>1</v>
          </cell>
          <cell r="CV706">
            <v>5</v>
          </cell>
          <cell r="CW706">
            <v>4</v>
          </cell>
          <cell r="CX706">
            <v>4</v>
          </cell>
          <cell r="CY706">
            <v>4</v>
          </cell>
          <cell r="CZ706">
            <v>1</v>
          </cell>
          <cell r="DA706" t="str">
            <v>MU</v>
          </cell>
          <cell r="DB706" t="str">
            <v>ML</v>
          </cell>
          <cell r="DC706" t="str">
            <v>MU</v>
          </cell>
          <cell r="DD706" t="str">
            <v>ML</v>
          </cell>
          <cell r="DE706">
            <v>2</v>
          </cell>
          <cell r="DF706" t="str">
            <v>MU</v>
          </cell>
          <cell r="DG706">
            <v>4</v>
          </cell>
          <cell r="DH706">
            <v>4</v>
          </cell>
          <cell r="DI706">
            <v>4</v>
          </cell>
          <cell r="DJ706">
            <v>4</v>
          </cell>
          <cell r="DK706">
            <v>4</v>
          </cell>
          <cell r="DL706">
            <v>4</v>
          </cell>
          <cell r="DM706">
            <v>5</v>
          </cell>
          <cell r="DN706">
            <v>3</v>
          </cell>
          <cell r="DO706">
            <v>4</v>
          </cell>
          <cell r="DP706">
            <v>4</v>
          </cell>
          <cell r="DQ706">
            <v>4</v>
          </cell>
          <cell r="DR706">
            <v>5</v>
          </cell>
          <cell r="DS706">
            <v>3</v>
          </cell>
          <cell r="DT706">
            <v>4</v>
          </cell>
          <cell r="DU706">
            <v>3</v>
          </cell>
          <cell r="DV706">
            <v>0</v>
          </cell>
          <cell r="DW706" t="str">
            <v>MU</v>
          </cell>
          <cell r="DX706" t="str">
            <v>MU</v>
          </cell>
          <cell r="DY706" t="str">
            <v>MU</v>
          </cell>
          <cell r="DZ706" t="str">
            <v>MU</v>
          </cell>
          <cell r="EA706">
            <v>2</v>
          </cell>
          <cell r="EB706" t="str">
            <v>MU</v>
          </cell>
          <cell r="EC706">
            <v>3</v>
          </cell>
          <cell r="ED706">
            <v>3</v>
          </cell>
          <cell r="EE706">
            <v>4</v>
          </cell>
          <cell r="EF706">
            <v>3</v>
          </cell>
          <cell r="EG706">
            <v>3</v>
          </cell>
          <cell r="EH706">
            <v>3</v>
          </cell>
          <cell r="EI706">
            <v>3</v>
          </cell>
          <cell r="EJ706">
            <v>5</v>
          </cell>
          <cell r="EK706">
            <v>4</v>
          </cell>
          <cell r="EL706">
            <v>3</v>
          </cell>
          <cell r="EM706">
            <v>4</v>
          </cell>
        </row>
        <row r="707">
          <cell r="A707">
            <v>2423</v>
          </cell>
          <cell r="B707" t="e">
            <v>#N/A</v>
          </cell>
          <cell r="C707">
            <v>0</v>
          </cell>
          <cell r="D707" t="str">
            <v>Yes</v>
          </cell>
          <cell r="E707" t="str">
            <v>Yes</v>
          </cell>
          <cell r="F707" t="str">
            <v>GEFIEO</v>
          </cell>
          <cell r="G707" t="str">
            <v>UNEP</v>
          </cell>
          <cell r="H707" t="str">
            <v>UNEP</v>
          </cell>
          <cell r="I707">
            <v>0</v>
          </cell>
          <cell r="J707" t="str">
            <v>UNEP</v>
          </cell>
          <cell r="K707" t="str">
            <v>UNEP</v>
          </cell>
          <cell r="L707" t="str">
            <v>Global</v>
          </cell>
          <cell r="M707">
            <v>0</v>
          </cell>
          <cell r="N707" t="str">
            <v>Global</v>
          </cell>
          <cell r="O707" t="str">
            <v>Global</v>
          </cell>
          <cell r="P707">
            <v>1</v>
          </cell>
          <cell r="Q707">
            <v>0</v>
          </cell>
          <cell r="R707">
            <v>0</v>
          </cell>
          <cell r="S707">
            <v>0</v>
          </cell>
          <cell r="T707">
            <v>0</v>
          </cell>
          <cell r="U707">
            <v>0</v>
          </cell>
          <cell r="V707">
            <v>0</v>
          </cell>
          <cell r="W707">
            <v>0</v>
          </cell>
          <cell r="X707">
            <v>0</v>
          </cell>
          <cell r="Y707" t="str">
            <v>Multilateral</v>
          </cell>
          <cell r="Z707" t="str">
            <v>Bi_multilateral</v>
          </cell>
          <cell r="AA707" t="str">
            <v>N</v>
          </cell>
          <cell r="AB707">
            <v>0</v>
          </cell>
          <cell r="AC707" t="str">
            <v>Assessment of Existing Capacity and Capacity Building Needs to Analyze POPs in Developing Countries</v>
          </cell>
          <cell r="AD707" t="str">
            <v>MSP</v>
          </cell>
          <cell r="AE707" t="str">
            <v>GET</v>
          </cell>
          <cell r="AF707" t="str">
            <v>Chem</v>
          </cell>
          <cell r="AG707">
            <v>14</v>
          </cell>
          <cell r="AH707" t="str">
            <v>GEF - 3</v>
          </cell>
          <cell r="AI707">
            <v>38091</v>
          </cell>
          <cell r="AJ707">
            <v>2004</v>
          </cell>
          <cell r="AK707">
            <v>38353</v>
          </cell>
          <cell r="AL707">
            <v>2005</v>
          </cell>
          <cell r="AM707">
            <v>38869.5</v>
          </cell>
          <cell r="AN707">
            <v>39233</v>
          </cell>
          <cell r="AO707">
            <v>39386</v>
          </cell>
          <cell r="AP707">
            <v>39386</v>
          </cell>
          <cell r="AQ707">
            <v>2007</v>
          </cell>
          <cell r="AR707">
            <v>33</v>
          </cell>
          <cell r="AS707">
            <v>5</v>
          </cell>
          <cell r="AT707">
            <v>2009</v>
          </cell>
          <cell r="AU707">
            <v>2009</v>
          </cell>
          <cell r="AV707">
            <v>2009</v>
          </cell>
          <cell r="AW707">
            <v>0</v>
          </cell>
          <cell r="AX707">
            <v>0.38923478</v>
          </cell>
          <cell r="AY707">
            <v>0</v>
          </cell>
          <cell r="AZ707">
            <v>0.38923478</v>
          </cell>
          <cell r="BA707">
            <v>0.38</v>
          </cell>
          <cell r="BB707">
            <v>0.92</v>
          </cell>
          <cell r="BC707">
            <v>0.89</v>
          </cell>
          <cell r="BD707">
            <v>2.3636120081561058</v>
          </cell>
          <cell r="BE707">
            <v>2.2865377035423196</v>
          </cell>
          <cell r="BF707">
            <v>0.96739130434782605</v>
          </cell>
          <cell r="BG707">
            <v>18</v>
          </cell>
          <cell r="BH707">
            <v>11</v>
          </cell>
          <cell r="BI707">
            <v>3</v>
          </cell>
          <cell r="BJ707">
            <v>1</v>
          </cell>
          <cell r="BK707">
            <v>1</v>
          </cell>
          <cell r="BL707">
            <v>0</v>
          </cell>
          <cell r="BM707">
            <v>1</v>
          </cell>
          <cell r="BN707">
            <v>6</v>
          </cell>
          <cell r="BO707">
            <v>0</v>
          </cell>
          <cell r="BP707">
            <v>2</v>
          </cell>
          <cell r="BQ707" t="str">
            <v>MU</v>
          </cell>
          <cell r="BR707">
            <v>3</v>
          </cell>
          <cell r="BS707">
            <v>2</v>
          </cell>
          <cell r="BT707">
            <v>3</v>
          </cell>
          <cell r="BU707">
            <v>4</v>
          </cell>
          <cell r="BV707">
            <v>0</v>
          </cell>
          <cell r="BW707">
            <v>5</v>
          </cell>
          <cell r="BX707">
            <v>1</v>
          </cell>
          <cell r="BY707">
            <v>4</v>
          </cell>
          <cell r="BZ707">
            <v>1</v>
          </cell>
          <cell r="CA707">
            <v>5</v>
          </cell>
          <cell r="CB707">
            <v>1</v>
          </cell>
          <cell r="CC707">
            <v>5</v>
          </cell>
          <cell r="CD707">
            <v>5</v>
          </cell>
          <cell r="CE707">
            <v>1</v>
          </cell>
          <cell r="CF707">
            <v>6</v>
          </cell>
          <cell r="CG707">
            <v>1</v>
          </cell>
          <cell r="CH707">
            <v>5</v>
          </cell>
          <cell r="CI707">
            <v>1</v>
          </cell>
          <cell r="CJ707">
            <v>5</v>
          </cell>
          <cell r="CK707">
            <v>1</v>
          </cell>
          <cell r="CL707">
            <v>5</v>
          </cell>
          <cell r="CM707">
            <v>1</v>
          </cell>
          <cell r="CN707">
            <v>5</v>
          </cell>
          <cell r="CO707">
            <v>1</v>
          </cell>
          <cell r="CP707">
            <v>5</v>
          </cell>
          <cell r="CQ707">
            <v>1</v>
          </cell>
          <cell r="CR707">
            <v>6</v>
          </cell>
          <cell r="CS707">
            <v>1</v>
          </cell>
          <cell r="CT707">
            <v>5</v>
          </cell>
          <cell r="CU707">
            <v>1</v>
          </cell>
          <cell r="CV707">
            <v>0</v>
          </cell>
          <cell r="CW707">
            <v>0</v>
          </cell>
          <cell r="CX707">
            <v>0</v>
          </cell>
          <cell r="CY707">
            <v>5</v>
          </cell>
          <cell r="CZ707">
            <v>1</v>
          </cell>
          <cell r="DA707">
            <v>0</v>
          </cell>
          <cell r="DB707">
            <v>0</v>
          </cell>
          <cell r="DC707">
            <v>0</v>
          </cell>
          <cell r="DD707">
            <v>0</v>
          </cell>
          <cell r="DE707">
            <v>3</v>
          </cell>
          <cell r="DF707" t="str">
            <v>ML</v>
          </cell>
          <cell r="DG707">
            <v>0</v>
          </cell>
          <cell r="DH707">
            <v>0</v>
          </cell>
          <cell r="DI707">
            <v>0</v>
          </cell>
          <cell r="DJ707">
            <v>0</v>
          </cell>
          <cell r="DK707">
            <v>0</v>
          </cell>
          <cell r="DL707">
            <v>0</v>
          </cell>
          <cell r="DM707">
            <v>0</v>
          </cell>
          <cell r="DN707">
            <v>0</v>
          </cell>
          <cell r="DO707">
            <v>0</v>
          </cell>
          <cell r="DP707">
            <v>0</v>
          </cell>
          <cell r="DQ707">
            <v>0</v>
          </cell>
          <cell r="DR707">
            <v>5</v>
          </cell>
          <cell r="DS707">
            <v>6</v>
          </cell>
          <cell r="DT707">
            <v>6</v>
          </cell>
          <cell r="DU707">
            <v>6</v>
          </cell>
          <cell r="DV707">
            <v>1</v>
          </cell>
          <cell r="DW707">
            <v>3</v>
          </cell>
          <cell r="DX707">
            <v>2</v>
          </cell>
          <cell r="DY707">
            <v>3</v>
          </cell>
          <cell r="DZ707">
            <v>4</v>
          </cell>
          <cell r="EA707">
            <v>2</v>
          </cell>
          <cell r="EB707" t="str">
            <v>MU</v>
          </cell>
          <cell r="EC707">
            <v>4</v>
          </cell>
          <cell r="ED707">
            <v>5</v>
          </cell>
          <cell r="EE707">
            <v>0</v>
          </cell>
          <cell r="EF707">
            <v>0</v>
          </cell>
          <cell r="EG707">
            <v>0</v>
          </cell>
          <cell r="EH707">
            <v>0</v>
          </cell>
          <cell r="EI707">
            <v>0</v>
          </cell>
          <cell r="EJ707">
            <v>0</v>
          </cell>
          <cell r="EK707">
            <v>0</v>
          </cell>
          <cell r="EL707">
            <v>0</v>
          </cell>
          <cell r="EM707">
            <v>0</v>
          </cell>
        </row>
        <row r="708">
          <cell r="A708">
            <v>2433</v>
          </cell>
          <cell r="B708" t="e">
            <v>#N/A</v>
          </cell>
          <cell r="C708">
            <v>0</v>
          </cell>
          <cell r="D708" t="str">
            <v>No</v>
          </cell>
          <cell r="E708" t="str">
            <v>Yes</v>
          </cell>
          <cell r="F708" t="str">
            <v>IAEO</v>
          </cell>
          <cell r="G708" t="str">
            <v>UNDP</v>
          </cell>
          <cell r="H708" t="str">
            <v>UNDP</v>
          </cell>
          <cell r="I708">
            <v>0</v>
          </cell>
          <cell r="J708" t="str">
            <v>UNDP</v>
          </cell>
          <cell r="K708" t="str">
            <v>UNDP</v>
          </cell>
          <cell r="L708" t="str">
            <v>Indonesia</v>
          </cell>
          <cell r="M708">
            <v>0</v>
          </cell>
          <cell r="N708" t="str">
            <v>Asia</v>
          </cell>
          <cell r="O708" t="str">
            <v>Asia</v>
          </cell>
          <cell r="P708">
            <v>0</v>
          </cell>
          <cell r="Q708">
            <v>0</v>
          </cell>
          <cell r="R708">
            <v>1</v>
          </cell>
          <cell r="S708">
            <v>0</v>
          </cell>
          <cell r="T708">
            <v>0</v>
          </cell>
          <cell r="U708">
            <v>0</v>
          </cell>
          <cell r="V708">
            <v>0</v>
          </cell>
          <cell r="W708">
            <v>0</v>
          </cell>
          <cell r="X708">
            <v>0</v>
          </cell>
          <cell r="Y708" t="str">
            <v>Government</v>
          </cell>
          <cell r="Z708" t="str">
            <v>Govt</v>
          </cell>
          <cell r="AA708" t="str">
            <v>Y</v>
          </cell>
          <cell r="AB708">
            <v>0</v>
          </cell>
          <cell r="AC708" t="str">
            <v>Integrated Microhydro Development and Application Program (IMIDAP), Part I</v>
          </cell>
          <cell r="AD708" t="str">
            <v>FSP</v>
          </cell>
          <cell r="AE708" t="str">
            <v>GET</v>
          </cell>
          <cell r="AF708" t="str">
            <v>CC</v>
          </cell>
          <cell r="AG708">
            <v>0</v>
          </cell>
          <cell r="AH708" t="str">
            <v>GEF - 3</v>
          </cell>
          <cell r="AI708">
            <v>38966</v>
          </cell>
          <cell r="AJ708">
            <v>2006</v>
          </cell>
          <cell r="AK708">
            <v>39296</v>
          </cell>
          <cell r="AL708">
            <v>2007</v>
          </cell>
          <cell r="AM708">
            <v>39919.5</v>
          </cell>
          <cell r="AN708">
            <v>40359</v>
          </cell>
          <cell r="AO708">
            <v>40543</v>
          </cell>
          <cell r="AP708">
            <v>40543</v>
          </cell>
          <cell r="AQ708">
            <v>2010</v>
          </cell>
          <cell r="AR708">
            <v>40</v>
          </cell>
          <cell r="AS708">
            <v>6</v>
          </cell>
          <cell r="AT708">
            <v>2011</v>
          </cell>
          <cell r="AU708">
            <v>2010</v>
          </cell>
          <cell r="AV708">
            <v>2010</v>
          </cell>
          <cell r="AW708">
            <v>0</v>
          </cell>
          <cell r="AX708">
            <v>2</v>
          </cell>
          <cell r="AY708">
            <v>0.121</v>
          </cell>
          <cell r="AZ708">
            <v>2.121</v>
          </cell>
          <cell r="BA708">
            <v>2</v>
          </cell>
          <cell r="BB708">
            <v>18.454999999999998</v>
          </cell>
          <cell r="BC708">
            <v>120</v>
          </cell>
          <cell r="BD708">
            <v>9.2274999999999991</v>
          </cell>
          <cell r="BE708">
            <v>60</v>
          </cell>
          <cell r="BF708">
            <v>6.502302898943376</v>
          </cell>
          <cell r="BG708">
            <v>6</v>
          </cell>
          <cell r="BH708">
            <v>7</v>
          </cell>
          <cell r="BI708">
            <v>9</v>
          </cell>
          <cell r="BJ708">
            <v>1</v>
          </cell>
          <cell r="BK708">
            <v>0</v>
          </cell>
          <cell r="BL708">
            <v>0</v>
          </cell>
          <cell r="BM708">
            <v>1</v>
          </cell>
          <cell r="BN708">
            <v>5</v>
          </cell>
          <cell r="BO708">
            <v>1</v>
          </cell>
          <cell r="BP708">
            <v>3</v>
          </cell>
          <cell r="BQ708" t="str">
            <v>ML</v>
          </cell>
          <cell r="BR708">
            <v>4</v>
          </cell>
          <cell r="BS708">
            <v>4</v>
          </cell>
          <cell r="BT708">
            <v>4</v>
          </cell>
          <cell r="BU708">
            <v>3</v>
          </cell>
          <cell r="BV708">
            <v>0</v>
          </cell>
          <cell r="BW708">
            <v>5</v>
          </cell>
          <cell r="BX708">
            <v>1</v>
          </cell>
          <cell r="BY708">
            <v>5</v>
          </cell>
          <cell r="BZ708">
            <v>1</v>
          </cell>
          <cell r="CA708">
            <v>4</v>
          </cell>
          <cell r="CB708">
            <v>1</v>
          </cell>
          <cell r="CC708">
            <v>5</v>
          </cell>
          <cell r="CD708">
            <v>5</v>
          </cell>
          <cell r="CE708">
            <v>1</v>
          </cell>
          <cell r="CF708">
            <v>5</v>
          </cell>
          <cell r="CG708">
            <v>1</v>
          </cell>
          <cell r="CH708">
            <v>4</v>
          </cell>
          <cell r="CI708">
            <v>1</v>
          </cell>
          <cell r="CJ708">
            <v>4</v>
          </cell>
          <cell r="CK708">
            <v>1</v>
          </cell>
          <cell r="CL708">
            <v>3</v>
          </cell>
          <cell r="CM708">
            <v>0</v>
          </cell>
          <cell r="CN708">
            <v>4</v>
          </cell>
          <cell r="CO708">
            <v>1</v>
          </cell>
          <cell r="CP708">
            <v>4</v>
          </cell>
          <cell r="CQ708">
            <v>1</v>
          </cell>
          <cell r="CR708">
            <v>4</v>
          </cell>
          <cell r="CS708">
            <v>1</v>
          </cell>
          <cell r="CT708">
            <v>4</v>
          </cell>
          <cell r="CU708">
            <v>1</v>
          </cell>
          <cell r="CV708">
            <v>0</v>
          </cell>
          <cell r="CW708">
            <v>0</v>
          </cell>
          <cell r="CX708">
            <v>0</v>
          </cell>
          <cell r="CY708">
            <v>0</v>
          </cell>
          <cell r="CZ708">
            <v>1</v>
          </cell>
          <cell r="DA708">
            <v>0</v>
          </cell>
          <cell r="DB708">
            <v>0</v>
          </cell>
          <cell r="DC708">
            <v>0</v>
          </cell>
          <cell r="DD708">
            <v>0</v>
          </cell>
          <cell r="DE708">
            <v>0</v>
          </cell>
          <cell r="DF708">
            <v>0</v>
          </cell>
          <cell r="DG708">
            <v>0</v>
          </cell>
          <cell r="DH708">
            <v>0</v>
          </cell>
          <cell r="DI708">
            <v>0</v>
          </cell>
          <cell r="DJ708">
            <v>0</v>
          </cell>
          <cell r="DK708">
            <v>0</v>
          </cell>
          <cell r="DL708">
            <v>0</v>
          </cell>
          <cell r="DM708">
            <v>0</v>
          </cell>
          <cell r="DN708">
            <v>0</v>
          </cell>
          <cell r="DO708">
            <v>0</v>
          </cell>
          <cell r="DP708">
            <v>0</v>
          </cell>
          <cell r="DQ708">
            <v>0</v>
          </cell>
          <cell r="DR708">
            <v>5</v>
          </cell>
          <cell r="DS708">
            <v>6</v>
          </cell>
          <cell r="DT708">
            <v>5</v>
          </cell>
          <cell r="DU708">
            <v>5</v>
          </cell>
          <cell r="DV708">
            <v>1</v>
          </cell>
          <cell r="DW708">
            <v>0</v>
          </cell>
          <cell r="DX708">
            <v>0</v>
          </cell>
          <cell r="DY708">
            <v>0</v>
          </cell>
          <cell r="DZ708">
            <v>0</v>
          </cell>
          <cell r="EA708">
            <v>0</v>
          </cell>
          <cell r="EB708">
            <v>0</v>
          </cell>
          <cell r="EC708">
            <v>0</v>
          </cell>
          <cell r="ED708">
            <v>0</v>
          </cell>
          <cell r="EE708">
            <v>0</v>
          </cell>
          <cell r="EF708">
            <v>0</v>
          </cell>
          <cell r="EG708">
            <v>0</v>
          </cell>
          <cell r="EH708">
            <v>0</v>
          </cell>
          <cell r="EI708">
            <v>0</v>
          </cell>
          <cell r="EJ708">
            <v>0</v>
          </cell>
          <cell r="EK708">
            <v>0</v>
          </cell>
          <cell r="EL708">
            <v>0</v>
          </cell>
          <cell r="EM708">
            <v>0</v>
          </cell>
        </row>
        <row r="709">
          <cell r="A709">
            <v>2440</v>
          </cell>
          <cell r="B709" t="e">
            <v>#N/A</v>
          </cell>
          <cell r="C709">
            <v>0</v>
          </cell>
          <cell r="D709" t="str">
            <v>No</v>
          </cell>
          <cell r="E709" t="str">
            <v>Yes</v>
          </cell>
          <cell r="F709" t="str">
            <v>IAEO</v>
          </cell>
          <cell r="G709" t="str">
            <v>UNDP</v>
          </cell>
          <cell r="H709" t="str">
            <v>UNDP</v>
          </cell>
          <cell r="I709">
            <v>0</v>
          </cell>
          <cell r="J709" t="str">
            <v>UNDP</v>
          </cell>
          <cell r="K709" t="str">
            <v>FAO, IFAD</v>
          </cell>
          <cell r="L709" t="str">
            <v>Nicaragua</v>
          </cell>
          <cell r="M709">
            <v>0</v>
          </cell>
          <cell r="N709" t="str">
            <v>LAC</v>
          </cell>
          <cell r="O709" t="str">
            <v>LAC</v>
          </cell>
          <cell r="P709">
            <v>0</v>
          </cell>
          <cell r="Q709">
            <v>0</v>
          </cell>
          <cell r="R709">
            <v>1</v>
          </cell>
          <cell r="S709">
            <v>0</v>
          </cell>
          <cell r="T709">
            <v>0</v>
          </cell>
          <cell r="U709">
            <v>0</v>
          </cell>
          <cell r="V709">
            <v>0</v>
          </cell>
          <cell r="W709">
            <v>0</v>
          </cell>
          <cell r="X709">
            <v>0</v>
          </cell>
          <cell r="Y709" t="str">
            <v>Government</v>
          </cell>
          <cell r="Z709" t="str">
            <v>Govt</v>
          </cell>
          <cell r="AA709" t="str">
            <v>Y</v>
          </cell>
          <cell r="AB709">
            <v>0</v>
          </cell>
          <cell r="AC709" t="str">
            <v>Sustainable Land Management in Drought Prone Areas of Nicaragua</v>
          </cell>
          <cell r="AD709" t="str">
            <v>FSP</v>
          </cell>
          <cell r="AE709" t="str">
            <v>GET</v>
          </cell>
          <cell r="AF709" t="str">
            <v>LD</v>
          </cell>
          <cell r="AG709">
            <v>15</v>
          </cell>
          <cell r="AH709" t="str">
            <v>GEF - 3</v>
          </cell>
          <cell r="AI709">
            <v>38659</v>
          </cell>
          <cell r="AJ709">
            <v>2005</v>
          </cell>
          <cell r="AK709">
            <v>38687</v>
          </cell>
          <cell r="AL709">
            <v>2005</v>
          </cell>
          <cell r="AM709">
            <v>39920</v>
          </cell>
          <cell r="AN709">
            <v>40908</v>
          </cell>
          <cell r="AO709">
            <v>41153</v>
          </cell>
          <cell r="AP709">
            <v>41153</v>
          </cell>
          <cell r="AQ709">
            <v>2012</v>
          </cell>
          <cell r="AR709">
            <v>81</v>
          </cell>
          <cell r="AS709">
            <v>8</v>
          </cell>
          <cell r="AT709">
            <v>2012</v>
          </cell>
          <cell r="AU709">
            <v>2012</v>
          </cell>
          <cell r="AV709">
            <v>2012</v>
          </cell>
          <cell r="AW709">
            <v>0</v>
          </cell>
          <cell r="AX709">
            <v>3</v>
          </cell>
          <cell r="AY709">
            <v>0.3407</v>
          </cell>
          <cell r="AZ709">
            <v>3.3407</v>
          </cell>
          <cell r="BA709">
            <v>3.34</v>
          </cell>
          <cell r="BB709">
            <v>17.494638999999999</v>
          </cell>
          <cell r="BC709">
            <v>17.84</v>
          </cell>
          <cell r="BD709">
            <v>5.8315463333333328</v>
          </cell>
          <cell r="BE709">
            <v>5.9466666666666663</v>
          </cell>
          <cell r="BF709">
            <v>1.0197409617883513</v>
          </cell>
          <cell r="BG709">
            <v>12</v>
          </cell>
          <cell r="BH709">
            <v>13</v>
          </cell>
          <cell r="BI709">
            <v>7</v>
          </cell>
          <cell r="BJ709" t="str">
            <v>NA</v>
          </cell>
          <cell r="BK709">
            <v>5</v>
          </cell>
          <cell r="BL709">
            <v>0</v>
          </cell>
          <cell r="BM709">
            <v>1</v>
          </cell>
          <cell r="BN709">
            <v>5</v>
          </cell>
          <cell r="BO709">
            <v>1</v>
          </cell>
          <cell r="BP709">
            <v>3</v>
          </cell>
          <cell r="BQ709" t="str">
            <v>ML</v>
          </cell>
          <cell r="BR709">
            <v>3</v>
          </cell>
          <cell r="BS709">
            <v>4</v>
          </cell>
          <cell r="BT709">
            <v>4</v>
          </cell>
          <cell r="BU709">
            <v>4</v>
          </cell>
          <cell r="BV709">
            <v>0</v>
          </cell>
          <cell r="BW709">
            <v>4</v>
          </cell>
          <cell r="BX709">
            <v>1</v>
          </cell>
          <cell r="BY709">
            <v>4</v>
          </cell>
          <cell r="BZ709">
            <v>1</v>
          </cell>
          <cell r="CA709">
            <v>4</v>
          </cell>
          <cell r="CB709">
            <v>1</v>
          </cell>
          <cell r="CC709">
            <v>5</v>
          </cell>
          <cell r="CD709">
            <v>5</v>
          </cell>
          <cell r="CE709">
            <v>1</v>
          </cell>
          <cell r="CF709">
            <v>5</v>
          </cell>
          <cell r="CG709">
            <v>1</v>
          </cell>
          <cell r="CH709">
            <v>5</v>
          </cell>
          <cell r="CI709">
            <v>1</v>
          </cell>
          <cell r="CJ709">
            <v>5</v>
          </cell>
          <cell r="CK709">
            <v>1</v>
          </cell>
          <cell r="CL709">
            <v>0</v>
          </cell>
          <cell r="CM709">
            <v>0</v>
          </cell>
          <cell r="CN709">
            <v>4</v>
          </cell>
          <cell r="CO709">
            <v>1</v>
          </cell>
          <cell r="CP709">
            <v>5</v>
          </cell>
          <cell r="CQ709">
            <v>1</v>
          </cell>
          <cell r="CR709">
            <v>4</v>
          </cell>
          <cell r="CS709">
            <v>1</v>
          </cell>
          <cell r="CT709">
            <v>4</v>
          </cell>
          <cell r="CU709">
            <v>1</v>
          </cell>
          <cell r="CV709">
            <v>0</v>
          </cell>
          <cell r="CW709">
            <v>0</v>
          </cell>
          <cell r="CX709">
            <v>0</v>
          </cell>
          <cell r="CY709">
            <v>5</v>
          </cell>
          <cell r="CZ709">
            <v>1</v>
          </cell>
          <cell r="DA709">
            <v>0</v>
          </cell>
          <cell r="DB709">
            <v>0</v>
          </cell>
          <cell r="DC709">
            <v>0</v>
          </cell>
          <cell r="DD709">
            <v>0</v>
          </cell>
          <cell r="DE709">
            <v>0</v>
          </cell>
          <cell r="DF709">
            <v>0</v>
          </cell>
          <cell r="DG709">
            <v>0</v>
          </cell>
          <cell r="DH709">
            <v>0</v>
          </cell>
          <cell r="DI709">
            <v>0</v>
          </cell>
          <cell r="DJ709">
            <v>0</v>
          </cell>
          <cell r="DK709">
            <v>0</v>
          </cell>
          <cell r="DL709">
            <v>5</v>
          </cell>
          <cell r="DM709">
            <v>5</v>
          </cell>
          <cell r="DN709">
            <v>4</v>
          </cell>
          <cell r="DO709">
            <v>5</v>
          </cell>
          <cell r="DP709">
            <v>4</v>
          </cell>
          <cell r="DQ709">
            <v>4</v>
          </cell>
          <cell r="DR709">
            <v>6</v>
          </cell>
          <cell r="DS709">
            <v>5</v>
          </cell>
          <cell r="DT709">
            <v>5</v>
          </cell>
          <cell r="DU709">
            <v>5</v>
          </cell>
          <cell r="DV709">
            <v>1</v>
          </cell>
          <cell r="DW709">
            <v>0</v>
          </cell>
          <cell r="DX709">
            <v>0</v>
          </cell>
          <cell r="DY709">
            <v>0</v>
          </cell>
          <cell r="DZ709">
            <v>0</v>
          </cell>
          <cell r="EA709">
            <v>0</v>
          </cell>
          <cell r="EB709">
            <v>0</v>
          </cell>
          <cell r="EC709">
            <v>0</v>
          </cell>
          <cell r="ED709">
            <v>0</v>
          </cell>
          <cell r="EE709">
            <v>0</v>
          </cell>
          <cell r="EF709">
            <v>0</v>
          </cell>
          <cell r="EG709">
            <v>0</v>
          </cell>
          <cell r="EH709">
            <v>0</v>
          </cell>
          <cell r="EI709">
            <v>0</v>
          </cell>
          <cell r="EJ709">
            <v>0</v>
          </cell>
          <cell r="EK709">
            <v>0</v>
          </cell>
          <cell r="EL709">
            <v>0</v>
          </cell>
          <cell r="EM709">
            <v>0</v>
          </cell>
        </row>
        <row r="710">
          <cell r="A710">
            <v>2443</v>
          </cell>
          <cell r="B710">
            <v>2443</v>
          </cell>
          <cell r="C710" t="str">
            <v xml:space="preserve">P087038 </v>
          </cell>
          <cell r="D710" t="str">
            <v>No</v>
          </cell>
          <cell r="E710" t="str">
            <v>Yes</v>
          </cell>
          <cell r="F710" t="str">
            <v>IAEO</v>
          </cell>
          <cell r="G710" t="str">
            <v>World Bank</v>
          </cell>
          <cell r="H710" t="str">
            <v>WB</v>
          </cell>
          <cell r="I710">
            <v>0</v>
          </cell>
          <cell r="J710" t="str">
            <v>WB</v>
          </cell>
          <cell r="K710">
            <v>0</v>
          </cell>
          <cell r="L710" t="str">
            <v>Mexico</v>
          </cell>
          <cell r="M710">
            <v>0</v>
          </cell>
          <cell r="N710" t="str">
            <v>LAC</v>
          </cell>
          <cell r="O710" t="str">
            <v>LAC</v>
          </cell>
          <cell r="P710">
            <v>0</v>
          </cell>
          <cell r="Q710">
            <v>0</v>
          </cell>
          <cell r="R710">
            <v>1</v>
          </cell>
          <cell r="S710">
            <v>0</v>
          </cell>
          <cell r="T710">
            <v>0</v>
          </cell>
          <cell r="U710">
            <v>0</v>
          </cell>
          <cell r="V710">
            <v>0</v>
          </cell>
          <cell r="W710">
            <v>0</v>
          </cell>
          <cell r="X710">
            <v>0</v>
          </cell>
          <cell r="Y710">
            <v>0</v>
          </cell>
          <cell r="Z710">
            <v>0</v>
          </cell>
          <cell r="AA710">
            <v>0</v>
          </cell>
          <cell r="AB710">
            <v>0</v>
          </cell>
          <cell r="AC710" t="str">
            <v>Environmental Services Project</v>
          </cell>
          <cell r="AD710" t="str">
            <v>FSP</v>
          </cell>
          <cell r="AE710" t="str">
            <v>GET</v>
          </cell>
          <cell r="AF710" t="str">
            <v>BD</v>
          </cell>
          <cell r="AG710">
            <v>0</v>
          </cell>
          <cell r="AH710" t="str">
            <v>GEF - 3</v>
          </cell>
          <cell r="AI710">
            <v>38775</v>
          </cell>
          <cell r="AJ710">
            <v>2006</v>
          </cell>
          <cell r="AK710">
            <v>38805</v>
          </cell>
          <cell r="AL710">
            <v>2006</v>
          </cell>
          <cell r="AM710">
            <v>0</v>
          </cell>
          <cell r="AN710">
            <v>40724</v>
          </cell>
          <cell r="AO710">
            <v>40724</v>
          </cell>
          <cell r="AP710">
            <v>40724</v>
          </cell>
          <cell r="AQ710">
            <v>2011</v>
          </cell>
          <cell r="AR710">
            <v>0</v>
          </cell>
          <cell r="AS710">
            <v>0</v>
          </cell>
          <cell r="AT710">
            <v>2014</v>
          </cell>
          <cell r="AU710">
            <v>0</v>
          </cell>
          <cell r="AV710">
            <v>2011</v>
          </cell>
          <cell r="AW710">
            <v>0</v>
          </cell>
          <cell r="AX710">
            <v>15</v>
          </cell>
          <cell r="AY710">
            <v>0.35</v>
          </cell>
          <cell r="AZ710">
            <v>15.35</v>
          </cell>
          <cell r="BA710">
            <v>0</v>
          </cell>
          <cell r="BB710">
            <v>141.56</v>
          </cell>
          <cell r="BC710">
            <v>148.04999999999998</v>
          </cell>
          <cell r="BD710">
            <v>0</v>
          </cell>
          <cell r="BE710">
            <v>0</v>
          </cell>
          <cell r="BF710">
            <v>0</v>
          </cell>
          <cell r="BG710">
            <v>0</v>
          </cell>
          <cell r="BH710">
            <v>0</v>
          </cell>
          <cell r="BI710">
            <v>0</v>
          </cell>
          <cell r="BJ710">
            <v>0</v>
          </cell>
          <cell r="BK710">
            <v>1</v>
          </cell>
          <cell r="BL710">
            <v>0</v>
          </cell>
          <cell r="BM710">
            <v>1</v>
          </cell>
          <cell r="BN710">
            <v>5</v>
          </cell>
          <cell r="BO710">
            <v>0</v>
          </cell>
          <cell r="BP710">
            <v>0</v>
          </cell>
          <cell r="BQ710">
            <v>0</v>
          </cell>
          <cell r="BR710">
            <v>0</v>
          </cell>
          <cell r="BS710">
            <v>0</v>
          </cell>
          <cell r="BT710">
            <v>0</v>
          </cell>
          <cell r="BU710">
            <v>0</v>
          </cell>
          <cell r="BV710">
            <v>0</v>
          </cell>
          <cell r="BW710">
            <v>0</v>
          </cell>
          <cell r="BX710">
            <v>0</v>
          </cell>
          <cell r="BY710">
            <v>0</v>
          </cell>
          <cell r="BZ710">
            <v>0</v>
          </cell>
          <cell r="CA710">
            <v>0</v>
          </cell>
          <cell r="CB710">
            <v>0</v>
          </cell>
          <cell r="CC710">
            <v>0</v>
          </cell>
          <cell r="CD710">
            <v>0</v>
          </cell>
          <cell r="CE710">
            <v>0</v>
          </cell>
          <cell r="CF710">
            <v>0</v>
          </cell>
          <cell r="CG710">
            <v>0</v>
          </cell>
          <cell r="CH710">
            <v>0</v>
          </cell>
          <cell r="CI710">
            <v>0</v>
          </cell>
          <cell r="CJ710">
            <v>0</v>
          </cell>
          <cell r="CK710">
            <v>0</v>
          </cell>
          <cell r="CL710">
            <v>0</v>
          </cell>
          <cell r="CM710">
            <v>0</v>
          </cell>
          <cell r="CN710">
            <v>0</v>
          </cell>
          <cell r="CO710">
            <v>0</v>
          </cell>
          <cell r="CP710">
            <v>0</v>
          </cell>
          <cell r="CQ710">
            <v>0</v>
          </cell>
          <cell r="CR710">
            <v>0</v>
          </cell>
          <cell r="CS710">
            <v>0</v>
          </cell>
          <cell r="CT710">
            <v>0</v>
          </cell>
          <cell r="CU710">
            <v>0</v>
          </cell>
          <cell r="CV710">
            <v>0</v>
          </cell>
          <cell r="CW710">
            <v>0</v>
          </cell>
          <cell r="CX710">
            <v>0</v>
          </cell>
          <cell r="CY710">
            <v>5</v>
          </cell>
          <cell r="CZ710">
            <v>1</v>
          </cell>
          <cell r="DA710">
            <v>0</v>
          </cell>
          <cell r="DB710">
            <v>0</v>
          </cell>
          <cell r="DC710">
            <v>0</v>
          </cell>
          <cell r="DD710">
            <v>0</v>
          </cell>
          <cell r="DE710">
            <v>4</v>
          </cell>
          <cell r="DF710" t="str">
            <v>L</v>
          </cell>
          <cell r="DG710" t="str">
            <v>SUBSTANTIAL</v>
          </cell>
          <cell r="DH710" t="str">
            <v>SUBSTANTIAL</v>
          </cell>
          <cell r="DI710">
            <v>5</v>
          </cell>
          <cell r="DJ710">
            <v>5</v>
          </cell>
          <cell r="DK710">
            <v>5</v>
          </cell>
          <cell r="DL710">
            <v>0</v>
          </cell>
          <cell r="DM710">
            <v>0</v>
          </cell>
          <cell r="DN710">
            <v>0</v>
          </cell>
          <cell r="DO710">
            <v>0</v>
          </cell>
          <cell r="DP710">
            <v>0</v>
          </cell>
          <cell r="DQ710">
            <v>0</v>
          </cell>
          <cell r="DR710">
            <v>0</v>
          </cell>
          <cell r="DS710">
            <v>0</v>
          </cell>
          <cell r="DT710">
            <v>0</v>
          </cell>
          <cell r="DU710">
            <v>0</v>
          </cell>
          <cell r="DV710">
            <v>0</v>
          </cell>
          <cell r="DW710">
            <v>0</v>
          </cell>
          <cell r="DX710">
            <v>0</v>
          </cell>
          <cell r="DY710">
            <v>0</v>
          </cell>
          <cell r="DZ710">
            <v>0</v>
          </cell>
          <cell r="EA710">
            <v>0</v>
          </cell>
          <cell r="EB710">
            <v>0</v>
          </cell>
          <cell r="EC710">
            <v>0</v>
          </cell>
          <cell r="ED710">
            <v>0</v>
          </cell>
          <cell r="EE710">
            <v>0</v>
          </cell>
          <cell r="EF710">
            <v>0</v>
          </cell>
          <cell r="EG710">
            <v>0</v>
          </cell>
          <cell r="EH710">
            <v>0</v>
          </cell>
          <cell r="EI710">
            <v>0</v>
          </cell>
          <cell r="EJ710">
            <v>0</v>
          </cell>
          <cell r="EK710">
            <v>0</v>
          </cell>
          <cell r="EL710">
            <v>0</v>
          </cell>
          <cell r="EM710">
            <v>0</v>
          </cell>
        </row>
        <row r="711">
          <cell r="A711">
            <v>2459</v>
          </cell>
          <cell r="B711" t="e">
            <v>#N/A</v>
          </cell>
          <cell r="C711">
            <v>87670</v>
          </cell>
          <cell r="D711" t="str">
            <v>No</v>
          </cell>
          <cell r="E711" t="str">
            <v>Yes</v>
          </cell>
          <cell r="F711" t="str">
            <v>IAEO</v>
          </cell>
          <cell r="G711" t="str">
            <v>World Bank</v>
          </cell>
          <cell r="H711" t="str">
            <v>WB</v>
          </cell>
          <cell r="I711">
            <v>0</v>
          </cell>
          <cell r="J711" t="str">
            <v>WB</v>
          </cell>
          <cell r="K711">
            <v>0</v>
          </cell>
          <cell r="L711" t="str">
            <v>Mauritania</v>
          </cell>
          <cell r="M711">
            <v>0</v>
          </cell>
          <cell r="N711" t="str">
            <v>AFR</v>
          </cell>
          <cell r="O711" t="str">
            <v>AFR</v>
          </cell>
          <cell r="P711">
            <v>0</v>
          </cell>
          <cell r="Q711">
            <v>0</v>
          </cell>
          <cell r="R711">
            <v>1</v>
          </cell>
          <cell r="S711">
            <v>0</v>
          </cell>
          <cell r="T711">
            <v>0</v>
          </cell>
          <cell r="U711">
            <v>0</v>
          </cell>
          <cell r="V711">
            <v>1</v>
          </cell>
          <cell r="W711">
            <v>0</v>
          </cell>
          <cell r="X711">
            <v>0</v>
          </cell>
          <cell r="Y711">
            <v>0</v>
          </cell>
          <cell r="Z711">
            <v>0</v>
          </cell>
          <cell r="AA711">
            <v>0</v>
          </cell>
          <cell r="AB711">
            <v>0</v>
          </cell>
          <cell r="AC711" t="str">
            <v>Community-based Watershed Management Project</v>
          </cell>
          <cell r="AD711" t="str">
            <v>FSP</v>
          </cell>
          <cell r="AE711" t="str">
            <v>GET</v>
          </cell>
          <cell r="AF711" t="str">
            <v>LD</v>
          </cell>
          <cell r="AG711">
            <v>0</v>
          </cell>
          <cell r="AH711" t="str">
            <v>GEF - 3</v>
          </cell>
          <cell r="AI711">
            <v>38862</v>
          </cell>
          <cell r="AJ711">
            <v>2006</v>
          </cell>
          <cell r="AK711">
            <v>39108</v>
          </cell>
          <cell r="AL711">
            <v>2007</v>
          </cell>
          <cell r="AM711">
            <v>0</v>
          </cell>
          <cell r="AN711">
            <v>40816</v>
          </cell>
          <cell r="AO711">
            <v>41364</v>
          </cell>
          <cell r="AP711">
            <v>41364</v>
          </cell>
          <cell r="AQ711">
            <v>2013</v>
          </cell>
          <cell r="AR711">
            <v>0</v>
          </cell>
          <cell r="AS711">
            <v>0</v>
          </cell>
          <cell r="AT711">
            <v>2014</v>
          </cell>
          <cell r="AU711">
            <v>0</v>
          </cell>
          <cell r="AV711">
            <v>2014</v>
          </cell>
          <cell r="AW711">
            <v>0</v>
          </cell>
          <cell r="AX711">
            <v>6</v>
          </cell>
          <cell r="AY711">
            <v>0.35</v>
          </cell>
          <cell r="AZ711">
            <v>6.35</v>
          </cell>
          <cell r="BA711">
            <v>0</v>
          </cell>
          <cell r="BB711">
            <v>0.78</v>
          </cell>
          <cell r="BC711">
            <v>0.16</v>
          </cell>
          <cell r="BD711">
            <v>0</v>
          </cell>
          <cell r="BE711">
            <v>0</v>
          </cell>
          <cell r="BF711">
            <v>0</v>
          </cell>
          <cell r="BG711">
            <v>0</v>
          </cell>
          <cell r="BH711">
            <v>0</v>
          </cell>
          <cell r="BI711">
            <v>0</v>
          </cell>
          <cell r="BJ711">
            <v>0</v>
          </cell>
          <cell r="BK711">
            <v>1</v>
          </cell>
          <cell r="BL711">
            <v>0</v>
          </cell>
          <cell r="BM711">
            <v>0</v>
          </cell>
          <cell r="BN711">
            <v>3</v>
          </cell>
          <cell r="BO711">
            <v>0</v>
          </cell>
          <cell r="BP711">
            <v>0</v>
          </cell>
          <cell r="BQ711">
            <v>0</v>
          </cell>
          <cell r="BR711">
            <v>0</v>
          </cell>
          <cell r="BS711">
            <v>0</v>
          </cell>
          <cell r="BT711">
            <v>0</v>
          </cell>
          <cell r="BU711">
            <v>0</v>
          </cell>
          <cell r="BV711">
            <v>0</v>
          </cell>
          <cell r="BW711">
            <v>0</v>
          </cell>
          <cell r="BX711">
            <v>0</v>
          </cell>
          <cell r="BY711">
            <v>0</v>
          </cell>
          <cell r="BZ711">
            <v>0</v>
          </cell>
          <cell r="CA711">
            <v>0</v>
          </cell>
          <cell r="CB711">
            <v>0</v>
          </cell>
          <cell r="CC711">
            <v>0</v>
          </cell>
          <cell r="CD711">
            <v>0</v>
          </cell>
          <cell r="CE711">
            <v>0</v>
          </cell>
          <cell r="CF711">
            <v>0</v>
          </cell>
          <cell r="CG711">
            <v>0</v>
          </cell>
          <cell r="CH711">
            <v>0</v>
          </cell>
          <cell r="CI711">
            <v>0</v>
          </cell>
          <cell r="CJ711">
            <v>0</v>
          </cell>
          <cell r="CK711">
            <v>0</v>
          </cell>
          <cell r="CL711">
            <v>0</v>
          </cell>
          <cell r="CM711">
            <v>0</v>
          </cell>
          <cell r="CN711">
            <v>0</v>
          </cell>
          <cell r="CO711">
            <v>0</v>
          </cell>
          <cell r="CP711">
            <v>0</v>
          </cell>
          <cell r="CQ711">
            <v>0</v>
          </cell>
          <cell r="CR711">
            <v>0</v>
          </cell>
          <cell r="CS711">
            <v>0</v>
          </cell>
          <cell r="CT711">
            <v>0</v>
          </cell>
          <cell r="CU711">
            <v>0</v>
          </cell>
          <cell r="CV711">
            <v>0</v>
          </cell>
          <cell r="CW711">
            <v>0</v>
          </cell>
          <cell r="CX711">
            <v>0</v>
          </cell>
          <cell r="CY711">
            <v>3</v>
          </cell>
          <cell r="CZ711">
            <v>0</v>
          </cell>
          <cell r="DA711">
            <v>0</v>
          </cell>
          <cell r="DB711">
            <v>0</v>
          </cell>
          <cell r="DC711">
            <v>0</v>
          </cell>
          <cell r="DD711">
            <v>0</v>
          </cell>
          <cell r="DE711">
            <v>1</v>
          </cell>
          <cell r="DF711" t="str">
            <v>MU</v>
          </cell>
          <cell r="DG711" t="str">
            <v>NEGLIGIBLE</v>
          </cell>
          <cell r="DH711" t="str">
            <v>NEGLIGIBLE</v>
          </cell>
          <cell r="DI711">
            <v>3</v>
          </cell>
          <cell r="DJ711">
            <v>3</v>
          </cell>
          <cell r="DK711">
            <v>5</v>
          </cell>
          <cell r="DL711">
            <v>0</v>
          </cell>
          <cell r="DM711">
            <v>0</v>
          </cell>
          <cell r="DN711">
            <v>0</v>
          </cell>
          <cell r="DO711">
            <v>0</v>
          </cell>
          <cell r="DP711">
            <v>0</v>
          </cell>
          <cell r="DQ711">
            <v>0</v>
          </cell>
          <cell r="DR711">
            <v>0</v>
          </cell>
          <cell r="DS711">
            <v>0</v>
          </cell>
          <cell r="DT711">
            <v>0</v>
          </cell>
          <cell r="DU711">
            <v>0</v>
          </cell>
          <cell r="DV711">
            <v>0</v>
          </cell>
          <cell r="DW711">
            <v>0</v>
          </cell>
          <cell r="DX711">
            <v>0</v>
          </cell>
          <cell r="DY711">
            <v>0</v>
          </cell>
          <cell r="DZ711">
            <v>0</v>
          </cell>
          <cell r="EA711">
            <v>0</v>
          </cell>
          <cell r="EB711">
            <v>0</v>
          </cell>
          <cell r="EC711">
            <v>0</v>
          </cell>
          <cell r="ED711">
            <v>0</v>
          </cell>
          <cell r="EE711">
            <v>0</v>
          </cell>
          <cell r="EF711">
            <v>0</v>
          </cell>
          <cell r="EG711">
            <v>0</v>
          </cell>
          <cell r="EH711">
            <v>0</v>
          </cell>
          <cell r="EI711">
            <v>0</v>
          </cell>
          <cell r="EJ711">
            <v>0</v>
          </cell>
          <cell r="EK711">
            <v>0</v>
          </cell>
          <cell r="EL711">
            <v>0</v>
          </cell>
          <cell r="EM711">
            <v>0</v>
          </cell>
        </row>
        <row r="712">
          <cell r="A712">
            <v>2469</v>
          </cell>
          <cell r="B712" t="e">
            <v>#N/A</v>
          </cell>
          <cell r="C712">
            <v>88475</v>
          </cell>
          <cell r="D712" t="str">
            <v>Yes</v>
          </cell>
          <cell r="E712" t="str">
            <v>No</v>
          </cell>
          <cell r="F712" t="str">
            <v>GEFIEO</v>
          </cell>
          <cell r="G712" t="str">
            <v>World Bank</v>
          </cell>
          <cell r="H712" t="str">
            <v>WB</v>
          </cell>
          <cell r="I712">
            <v>0</v>
          </cell>
          <cell r="J712" t="str">
            <v>WB</v>
          </cell>
          <cell r="K712" t="str">
            <v>WB</v>
          </cell>
          <cell r="L712" t="str">
            <v>Regional (Algeria, Benin, Botswana, Burkina Faso, Burundi, Cameroon, Cape Verde, Central African Republic, Chad, Comoros, Congo, Equatorial Guinea, Eritrea, Ethiopia, Gabon, Gambia, Ghana, Guinea, Guinea-Bissau, Kenya, Madagascar, Malawi, Mali, Mauritania</v>
          </cell>
          <cell r="M712" t="str">
            <v>Burkina Faso, Burundi, Benin, Botswana, Central African Republic, Congo, Cameroon, Cabo Verde, Algeria, Eritrea, Ethiopia, Gabon, Ghana, Gambia, Guinea, Equatorial Guinea, Guinea-Bissau, Kenya, Comoros, Madagascar, Mali, Mauritania, Malawi, Chad</v>
          </cell>
          <cell r="N712" t="str">
            <v>AFR</v>
          </cell>
          <cell r="O712" t="str">
            <v>AFR</v>
          </cell>
          <cell r="P712">
            <v>0</v>
          </cell>
          <cell r="Q712">
            <v>1</v>
          </cell>
          <cell r="R712">
            <v>0</v>
          </cell>
          <cell r="S712">
            <v>2</v>
          </cell>
          <cell r="T712">
            <v>2</v>
          </cell>
          <cell r="U712">
            <v>0</v>
          </cell>
          <cell r="V712">
            <v>2</v>
          </cell>
          <cell r="W712">
            <v>2</v>
          </cell>
          <cell r="X712">
            <v>0</v>
          </cell>
          <cell r="Y712" t="str">
            <v>Multilateral</v>
          </cell>
          <cell r="Z712" t="str">
            <v>Bi_multilateral</v>
          </cell>
          <cell r="AA712" t="str">
            <v>N</v>
          </cell>
          <cell r="AB712">
            <v>0</v>
          </cell>
          <cell r="AC712" t="str">
            <v>Regional - Supporting Capacity Building for the Elaboration of National Reports and Country Profiles by African Parties to the UNCCD</v>
          </cell>
          <cell r="AD712" t="str">
            <v>MSP</v>
          </cell>
          <cell r="AE712" t="str">
            <v>GET</v>
          </cell>
          <cell r="AF712" t="str">
            <v>LD</v>
          </cell>
          <cell r="AG712">
            <v>0</v>
          </cell>
          <cell r="AH712" t="str">
            <v>GEF - 3</v>
          </cell>
          <cell r="AI712">
            <v>38146</v>
          </cell>
          <cell r="AJ712">
            <v>2004</v>
          </cell>
          <cell r="AK712">
            <v>38260</v>
          </cell>
          <cell r="AL712">
            <v>2004</v>
          </cell>
          <cell r="AM712">
            <v>38396.5</v>
          </cell>
          <cell r="AN712">
            <v>38533</v>
          </cell>
          <cell r="AO712">
            <v>38533</v>
          </cell>
          <cell r="AP712">
            <v>38533</v>
          </cell>
          <cell r="AQ712">
            <v>2005</v>
          </cell>
          <cell r="AR712">
            <v>9</v>
          </cell>
          <cell r="AS712">
            <v>0</v>
          </cell>
          <cell r="AT712">
            <v>2006</v>
          </cell>
          <cell r="AU712">
            <v>2006</v>
          </cell>
          <cell r="AV712">
            <v>2006</v>
          </cell>
          <cell r="AW712">
            <v>0</v>
          </cell>
          <cell r="AX712">
            <v>0.88890477000000001</v>
          </cell>
          <cell r="AY712">
            <v>0</v>
          </cell>
          <cell r="AZ712">
            <v>0.88890477000000001</v>
          </cell>
          <cell r="BA712">
            <v>0.9</v>
          </cell>
          <cell r="BB712">
            <v>0.9</v>
          </cell>
          <cell r="BC712">
            <v>0.9</v>
          </cell>
          <cell r="BD712">
            <v>1.0124819107450622</v>
          </cell>
          <cell r="BE712">
            <v>1.0124819107450622</v>
          </cell>
          <cell r="BF712">
            <v>1</v>
          </cell>
          <cell r="BG712">
            <v>0</v>
          </cell>
          <cell r="BH712">
            <v>0</v>
          </cell>
          <cell r="BI712">
            <v>8</v>
          </cell>
          <cell r="BJ712">
            <v>0</v>
          </cell>
          <cell r="BK712">
            <v>0</v>
          </cell>
          <cell r="BL712">
            <v>0</v>
          </cell>
          <cell r="BM712">
            <v>0</v>
          </cell>
          <cell r="BN712">
            <v>3</v>
          </cell>
          <cell r="BO712">
            <v>0</v>
          </cell>
          <cell r="BP712">
            <v>2</v>
          </cell>
          <cell r="BQ712" t="str">
            <v>MU</v>
          </cell>
          <cell r="BR712">
            <v>2</v>
          </cell>
          <cell r="BS712">
            <v>4</v>
          </cell>
          <cell r="BT712">
            <v>3</v>
          </cell>
          <cell r="BU712">
            <v>0</v>
          </cell>
          <cell r="BV712">
            <v>0</v>
          </cell>
          <cell r="BW712">
            <v>4</v>
          </cell>
          <cell r="BX712">
            <v>1</v>
          </cell>
          <cell r="BY712">
            <v>0</v>
          </cell>
          <cell r="BZ712">
            <v>0</v>
          </cell>
          <cell r="CA712">
            <v>4</v>
          </cell>
          <cell r="CB712">
            <v>1</v>
          </cell>
          <cell r="CC712">
            <v>0</v>
          </cell>
          <cell r="CD712">
            <v>0</v>
          </cell>
          <cell r="CE712">
            <v>0</v>
          </cell>
          <cell r="CF712">
            <v>0</v>
          </cell>
          <cell r="CG712">
            <v>0</v>
          </cell>
          <cell r="CH712">
            <v>3</v>
          </cell>
          <cell r="CI712">
            <v>0</v>
          </cell>
          <cell r="CJ712">
            <v>3</v>
          </cell>
          <cell r="CK712">
            <v>0</v>
          </cell>
          <cell r="CL712">
            <v>3</v>
          </cell>
          <cell r="CM712">
            <v>0</v>
          </cell>
          <cell r="CN712">
            <v>5</v>
          </cell>
          <cell r="CO712">
            <v>1</v>
          </cell>
          <cell r="CP712">
            <v>2</v>
          </cell>
          <cell r="CQ712">
            <v>0</v>
          </cell>
          <cell r="CR712">
            <v>2</v>
          </cell>
          <cell r="CS712">
            <v>0</v>
          </cell>
          <cell r="CT712">
            <v>2</v>
          </cell>
          <cell r="CU712">
            <v>0</v>
          </cell>
          <cell r="CV712">
            <v>0</v>
          </cell>
          <cell r="CW712">
            <v>0</v>
          </cell>
          <cell r="CX712">
            <v>0</v>
          </cell>
          <cell r="CY712">
            <v>0</v>
          </cell>
          <cell r="CZ712">
            <v>0</v>
          </cell>
          <cell r="DA712">
            <v>0</v>
          </cell>
          <cell r="DB712">
            <v>0</v>
          </cell>
          <cell r="DC712">
            <v>0</v>
          </cell>
          <cell r="DD712">
            <v>0</v>
          </cell>
          <cell r="DE712">
            <v>0</v>
          </cell>
          <cell r="DF712">
            <v>0</v>
          </cell>
          <cell r="DG712">
            <v>0</v>
          </cell>
          <cell r="DH712">
            <v>0</v>
          </cell>
          <cell r="DI712">
            <v>0</v>
          </cell>
          <cell r="DJ712">
            <v>0</v>
          </cell>
          <cell r="DK712">
            <v>0</v>
          </cell>
          <cell r="DL712">
            <v>0</v>
          </cell>
          <cell r="DM712">
            <v>0</v>
          </cell>
          <cell r="DN712">
            <v>0</v>
          </cell>
          <cell r="DO712">
            <v>0</v>
          </cell>
          <cell r="DP712">
            <v>0</v>
          </cell>
          <cell r="DQ712">
            <v>0</v>
          </cell>
          <cell r="DR712">
            <v>4</v>
          </cell>
          <cell r="DS712">
            <v>3</v>
          </cell>
          <cell r="DT712">
            <v>0</v>
          </cell>
          <cell r="DU712">
            <v>3</v>
          </cell>
          <cell r="DV712">
            <v>0</v>
          </cell>
          <cell r="DW712">
            <v>2</v>
          </cell>
          <cell r="DX712">
            <v>4</v>
          </cell>
          <cell r="DY712">
            <v>3</v>
          </cell>
          <cell r="DZ712">
            <v>0</v>
          </cell>
          <cell r="EA712">
            <v>2</v>
          </cell>
          <cell r="EB712" t="str">
            <v>MU</v>
          </cell>
          <cell r="EC712">
            <v>0</v>
          </cell>
          <cell r="ED712">
            <v>4</v>
          </cell>
          <cell r="EE712">
            <v>0</v>
          </cell>
          <cell r="EF712">
            <v>0</v>
          </cell>
          <cell r="EG712">
            <v>0</v>
          </cell>
          <cell r="EH712">
            <v>0</v>
          </cell>
          <cell r="EI712">
            <v>0</v>
          </cell>
          <cell r="EJ712">
            <v>0</v>
          </cell>
          <cell r="EK712">
            <v>0</v>
          </cell>
          <cell r="EL712">
            <v>0</v>
          </cell>
          <cell r="EM712">
            <v>0</v>
          </cell>
        </row>
        <row r="713">
          <cell r="A713">
            <v>2474</v>
          </cell>
          <cell r="B713" t="e">
            <v>#N/A</v>
          </cell>
          <cell r="C713">
            <v>0</v>
          </cell>
          <cell r="D713" t="str">
            <v>Yes</v>
          </cell>
          <cell r="E713" t="str">
            <v>Yes</v>
          </cell>
          <cell r="F713" t="str">
            <v>GEFIEO</v>
          </cell>
          <cell r="G713" t="str">
            <v>UNEP</v>
          </cell>
          <cell r="H713" t="str">
            <v>UNEP</v>
          </cell>
          <cell r="I713">
            <v>0</v>
          </cell>
          <cell r="J713" t="str">
            <v>UNEP</v>
          </cell>
          <cell r="K713" t="str">
            <v>UNEP</v>
          </cell>
          <cell r="L713" t="str">
            <v>Global</v>
          </cell>
          <cell r="M713">
            <v>0</v>
          </cell>
          <cell r="N713" t="str">
            <v>Global</v>
          </cell>
          <cell r="O713" t="str">
            <v>Global</v>
          </cell>
          <cell r="P713">
            <v>1</v>
          </cell>
          <cell r="Q713">
            <v>0</v>
          </cell>
          <cell r="R713">
            <v>0</v>
          </cell>
          <cell r="S713">
            <v>0</v>
          </cell>
          <cell r="T713">
            <v>0</v>
          </cell>
          <cell r="U713">
            <v>0</v>
          </cell>
          <cell r="V713">
            <v>0</v>
          </cell>
          <cell r="W713">
            <v>0</v>
          </cell>
          <cell r="X713">
            <v>0</v>
          </cell>
          <cell r="Y713" t="str">
            <v>Multilateral</v>
          </cell>
          <cell r="Z713" t="str">
            <v>Bi_multilateral</v>
          </cell>
          <cell r="AA713" t="str">
            <v>N</v>
          </cell>
          <cell r="AB713">
            <v>0</v>
          </cell>
          <cell r="AC713" t="str">
            <v>Promoting Ecosystem-based Approaches to Fisheries Conservation and LMEs</v>
          </cell>
          <cell r="AD713" t="str">
            <v>MSP</v>
          </cell>
          <cell r="AE713" t="str">
            <v>GET</v>
          </cell>
          <cell r="AF713" t="str">
            <v>IW</v>
          </cell>
          <cell r="AG713">
            <v>10</v>
          </cell>
          <cell r="AH713" t="str">
            <v>GEF - 3</v>
          </cell>
          <cell r="AI713">
            <v>38092</v>
          </cell>
          <cell r="AJ713">
            <v>2004</v>
          </cell>
          <cell r="AK713">
            <v>38476</v>
          </cell>
          <cell r="AL713">
            <v>2005</v>
          </cell>
          <cell r="AM713">
            <v>39022.5</v>
          </cell>
          <cell r="AN713">
            <v>39173</v>
          </cell>
          <cell r="AO713">
            <v>39569</v>
          </cell>
          <cell r="AP713">
            <v>39569</v>
          </cell>
          <cell r="AQ713">
            <v>2008</v>
          </cell>
          <cell r="AR713">
            <v>35</v>
          </cell>
          <cell r="AS713">
            <v>13</v>
          </cell>
          <cell r="AT713">
            <v>2009</v>
          </cell>
          <cell r="AU713">
            <v>2009</v>
          </cell>
          <cell r="AV713">
            <v>2009</v>
          </cell>
          <cell r="AW713">
            <v>0</v>
          </cell>
          <cell r="AX713">
            <v>0.995</v>
          </cell>
          <cell r="AY713">
            <v>0</v>
          </cell>
          <cell r="AZ713">
            <v>0.995</v>
          </cell>
          <cell r="BA713">
            <v>0.99</v>
          </cell>
          <cell r="BB713">
            <v>0.74</v>
          </cell>
          <cell r="BC713">
            <v>0.81</v>
          </cell>
          <cell r="BD713">
            <v>0.74371859296482412</v>
          </cell>
          <cell r="BE713">
            <v>0.81407035175879405</v>
          </cell>
          <cell r="BF713">
            <v>1.0945945945945947</v>
          </cell>
          <cell r="BG713">
            <v>14</v>
          </cell>
          <cell r="BH713">
            <v>11</v>
          </cell>
          <cell r="BI713">
            <v>6</v>
          </cell>
          <cell r="BJ713">
            <v>1</v>
          </cell>
          <cell r="BK713">
            <v>1</v>
          </cell>
          <cell r="BL713">
            <v>0</v>
          </cell>
          <cell r="BM713">
            <v>1</v>
          </cell>
          <cell r="BN713">
            <v>4</v>
          </cell>
          <cell r="BO713">
            <v>1</v>
          </cell>
          <cell r="BP713">
            <v>3</v>
          </cell>
          <cell r="BQ713" t="str">
            <v>ML</v>
          </cell>
          <cell r="BR713">
            <v>3</v>
          </cell>
          <cell r="BS713">
            <v>3</v>
          </cell>
          <cell r="BT713">
            <v>4</v>
          </cell>
          <cell r="BU713">
            <v>4</v>
          </cell>
          <cell r="BV713">
            <v>0</v>
          </cell>
          <cell r="BW713">
            <v>3</v>
          </cell>
          <cell r="BX713">
            <v>0</v>
          </cell>
          <cell r="BY713">
            <v>4</v>
          </cell>
          <cell r="BZ713">
            <v>1</v>
          </cell>
          <cell r="CA713">
            <v>3</v>
          </cell>
          <cell r="CB713">
            <v>0</v>
          </cell>
          <cell r="CC713">
            <v>3</v>
          </cell>
          <cell r="CD713">
            <v>3</v>
          </cell>
          <cell r="CE713">
            <v>0</v>
          </cell>
          <cell r="CF713">
            <v>3</v>
          </cell>
          <cell r="CG713">
            <v>0</v>
          </cell>
          <cell r="CH713">
            <v>5</v>
          </cell>
          <cell r="CI713">
            <v>1</v>
          </cell>
          <cell r="CJ713">
            <v>5</v>
          </cell>
          <cell r="CK713">
            <v>1</v>
          </cell>
          <cell r="CL713">
            <v>5</v>
          </cell>
          <cell r="CM713">
            <v>1</v>
          </cell>
          <cell r="CN713">
            <v>5</v>
          </cell>
          <cell r="CO713">
            <v>1</v>
          </cell>
          <cell r="CP713">
            <v>5</v>
          </cell>
          <cell r="CQ713">
            <v>1</v>
          </cell>
          <cell r="CR713">
            <v>4</v>
          </cell>
          <cell r="CS713">
            <v>1</v>
          </cell>
          <cell r="CT713">
            <v>5</v>
          </cell>
          <cell r="CU713">
            <v>1</v>
          </cell>
          <cell r="CV713">
            <v>0</v>
          </cell>
          <cell r="CW713">
            <v>0</v>
          </cell>
          <cell r="CX713">
            <v>0</v>
          </cell>
          <cell r="CY713">
            <v>4</v>
          </cell>
          <cell r="CZ713">
            <v>1</v>
          </cell>
          <cell r="DA713">
            <v>0</v>
          </cell>
          <cell r="DB713">
            <v>0</v>
          </cell>
          <cell r="DC713">
            <v>0</v>
          </cell>
          <cell r="DD713">
            <v>0</v>
          </cell>
          <cell r="DE713">
            <v>3</v>
          </cell>
          <cell r="DF713" t="str">
            <v>ML</v>
          </cell>
          <cell r="DG713">
            <v>0</v>
          </cell>
          <cell r="DH713">
            <v>0</v>
          </cell>
          <cell r="DI713">
            <v>0</v>
          </cell>
          <cell r="DJ713">
            <v>0</v>
          </cell>
          <cell r="DK713">
            <v>0</v>
          </cell>
          <cell r="DL713">
            <v>0</v>
          </cell>
          <cell r="DM713">
            <v>0</v>
          </cell>
          <cell r="DN713">
            <v>0</v>
          </cell>
          <cell r="DO713">
            <v>0</v>
          </cell>
          <cell r="DP713">
            <v>0</v>
          </cell>
          <cell r="DQ713">
            <v>0</v>
          </cell>
          <cell r="DR713">
            <v>5</v>
          </cell>
          <cell r="DS713">
            <v>4</v>
          </cell>
          <cell r="DT713">
            <v>4</v>
          </cell>
          <cell r="DU713">
            <v>4</v>
          </cell>
          <cell r="DV713">
            <v>1</v>
          </cell>
          <cell r="DW713">
            <v>3</v>
          </cell>
          <cell r="DX713">
            <v>3</v>
          </cell>
          <cell r="DY713">
            <v>4</v>
          </cell>
          <cell r="DZ713">
            <v>4</v>
          </cell>
          <cell r="EA713">
            <v>3</v>
          </cell>
          <cell r="EB713" t="str">
            <v>ML</v>
          </cell>
          <cell r="EC713">
            <v>4</v>
          </cell>
          <cell r="ED713">
            <v>3</v>
          </cell>
          <cell r="EE713">
            <v>0</v>
          </cell>
          <cell r="EF713">
            <v>0</v>
          </cell>
          <cell r="EG713">
            <v>0</v>
          </cell>
          <cell r="EH713">
            <v>0</v>
          </cell>
          <cell r="EI713">
            <v>0</v>
          </cell>
          <cell r="EJ713">
            <v>0</v>
          </cell>
          <cell r="EK713">
            <v>0</v>
          </cell>
          <cell r="EL713">
            <v>0</v>
          </cell>
          <cell r="EM713">
            <v>0</v>
          </cell>
        </row>
        <row r="714">
          <cell r="A714">
            <v>2490</v>
          </cell>
          <cell r="B714" t="e">
            <v>#N/A</v>
          </cell>
          <cell r="C714">
            <v>84688</v>
          </cell>
          <cell r="D714" t="str">
            <v>Yes</v>
          </cell>
          <cell r="E714" t="str">
            <v>No</v>
          </cell>
          <cell r="F714" t="str">
            <v>GEFIEO</v>
          </cell>
          <cell r="G714" t="str">
            <v>World Bank</v>
          </cell>
          <cell r="H714" t="str">
            <v>WB</v>
          </cell>
          <cell r="I714">
            <v>0</v>
          </cell>
          <cell r="J714" t="str">
            <v>WB</v>
          </cell>
          <cell r="K714" t="str">
            <v>WB</v>
          </cell>
          <cell r="L714" t="str">
            <v>Moldova</v>
          </cell>
          <cell r="M714">
            <v>0</v>
          </cell>
          <cell r="N714" t="str">
            <v>ECA</v>
          </cell>
          <cell r="O714" t="str">
            <v>ECA</v>
          </cell>
          <cell r="P714">
            <v>0</v>
          </cell>
          <cell r="Q714">
            <v>0</v>
          </cell>
          <cell r="R714">
            <v>1</v>
          </cell>
          <cell r="S714">
            <v>0</v>
          </cell>
          <cell r="T714">
            <v>0</v>
          </cell>
          <cell r="U714">
            <v>0</v>
          </cell>
          <cell r="V714">
            <v>0</v>
          </cell>
          <cell r="W714">
            <v>1</v>
          </cell>
          <cell r="X714">
            <v>0</v>
          </cell>
          <cell r="Y714" t="str">
            <v>Government</v>
          </cell>
          <cell r="Z714" t="str">
            <v>Govt</v>
          </cell>
          <cell r="AA714" t="str">
            <v>Y</v>
          </cell>
          <cell r="AB714">
            <v>0</v>
          </cell>
          <cell r="AC714" t="str">
            <v>Renewable Energy from Agricultural Wastes (REAW)</v>
          </cell>
          <cell r="AD714" t="str">
            <v>MSP</v>
          </cell>
          <cell r="AE714" t="str">
            <v>GET</v>
          </cell>
          <cell r="AF714" t="str">
            <v>CC</v>
          </cell>
          <cell r="AG714">
            <v>6</v>
          </cell>
          <cell r="AH714" t="str">
            <v>GEF - 3</v>
          </cell>
          <cell r="AI714">
            <v>38518</v>
          </cell>
          <cell r="AJ714">
            <v>2005</v>
          </cell>
          <cell r="AK714">
            <v>38538</v>
          </cell>
          <cell r="AL714">
            <v>2005</v>
          </cell>
          <cell r="AM714">
            <v>39068.5</v>
          </cell>
          <cell r="AN714">
            <v>39447</v>
          </cell>
          <cell r="AO714">
            <v>39599</v>
          </cell>
          <cell r="AP714">
            <v>39599</v>
          </cell>
          <cell r="AQ714">
            <v>2008</v>
          </cell>
          <cell r="AR714">
            <v>34</v>
          </cell>
          <cell r="AS714">
            <v>5</v>
          </cell>
          <cell r="AT714">
            <v>2010</v>
          </cell>
          <cell r="AU714">
            <v>2008</v>
          </cell>
          <cell r="AV714">
            <v>2008</v>
          </cell>
          <cell r="AW714">
            <v>0</v>
          </cell>
          <cell r="AX714">
            <v>0.97292000000000001</v>
          </cell>
          <cell r="AY714">
            <v>2.5000000000000001E-2</v>
          </cell>
          <cell r="AZ714">
            <v>0.99792000000000003</v>
          </cell>
          <cell r="BA714">
            <v>0.97</v>
          </cell>
          <cell r="BB714">
            <v>1.65</v>
          </cell>
          <cell r="BC714">
            <v>0.84</v>
          </cell>
          <cell r="BD714">
            <v>1.6959256670640956</v>
          </cell>
          <cell r="BE714">
            <v>0.86338033959626692</v>
          </cell>
          <cell r="BF714">
            <v>0.50909090909090915</v>
          </cell>
          <cell r="BG714">
            <v>0</v>
          </cell>
          <cell r="BH714">
            <v>27</v>
          </cell>
          <cell r="BI714">
            <v>22</v>
          </cell>
          <cell r="BJ714">
            <v>1</v>
          </cell>
          <cell r="BK714">
            <v>1</v>
          </cell>
          <cell r="BL714">
            <v>0</v>
          </cell>
          <cell r="BM714">
            <v>1</v>
          </cell>
          <cell r="BN714">
            <v>5</v>
          </cell>
          <cell r="BO714">
            <v>1</v>
          </cell>
          <cell r="BP714">
            <v>3</v>
          </cell>
          <cell r="BQ714" t="str">
            <v>ML</v>
          </cell>
          <cell r="BR714">
            <v>3</v>
          </cell>
          <cell r="BS714">
            <v>3</v>
          </cell>
          <cell r="BT714">
            <v>0</v>
          </cell>
          <cell r="BU714">
            <v>3</v>
          </cell>
          <cell r="BV714">
            <v>0</v>
          </cell>
          <cell r="BW714">
            <v>4</v>
          </cell>
          <cell r="BX714">
            <v>1</v>
          </cell>
          <cell r="BY714">
            <v>4</v>
          </cell>
          <cell r="BZ714">
            <v>1</v>
          </cell>
          <cell r="CA714">
            <v>4</v>
          </cell>
          <cell r="CB714">
            <v>1</v>
          </cell>
          <cell r="CC714">
            <v>5</v>
          </cell>
          <cell r="CD714">
            <v>5</v>
          </cell>
          <cell r="CE714">
            <v>1</v>
          </cell>
          <cell r="CF714">
            <v>5</v>
          </cell>
          <cell r="CG714">
            <v>1</v>
          </cell>
          <cell r="CH714">
            <v>4</v>
          </cell>
          <cell r="CI714">
            <v>1</v>
          </cell>
          <cell r="CJ714">
            <v>5</v>
          </cell>
          <cell r="CK714">
            <v>1</v>
          </cell>
          <cell r="CL714">
            <v>4</v>
          </cell>
          <cell r="CM714">
            <v>1</v>
          </cell>
          <cell r="CN714">
            <v>5</v>
          </cell>
          <cell r="CO714">
            <v>1</v>
          </cell>
          <cell r="CP714">
            <v>5</v>
          </cell>
          <cell r="CQ714">
            <v>1</v>
          </cell>
          <cell r="CR714">
            <v>5</v>
          </cell>
          <cell r="CS714">
            <v>1</v>
          </cell>
          <cell r="CT714">
            <v>4</v>
          </cell>
          <cell r="CU714">
            <v>1</v>
          </cell>
          <cell r="CV714">
            <v>0</v>
          </cell>
          <cell r="CW714">
            <v>0</v>
          </cell>
          <cell r="CX714">
            <v>0</v>
          </cell>
          <cell r="CY714">
            <v>0</v>
          </cell>
          <cell r="CZ714">
            <v>0</v>
          </cell>
          <cell r="DA714">
            <v>0</v>
          </cell>
          <cell r="DB714">
            <v>0</v>
          </cell>
          <cell r="DC714">
            <v>0</v>
          </cell>
          <cell r="DD714">
            <v>0</v>
          </cell>
          <cell r="DE714">
            <v>0</v>
          </cell>
          <cell r="DF714">
            <v>0</v>
          </cell>
          <cell r="DG714">
            <v>0</v>
          </cell>
          <cell r="DH714">
            <v>0</v>
          </cell>
          <cell r="DI714">
            <v>0</v>
          </cell>
          <cell r="DJ714">
            <v>0</v>
          </cell>
          <cell r="DK714">
            <v>0</v>
          </cell>
          <cell r="DL714">
            <v>0</v>
          </cell>
          <cell r="DM714">
            <v>0</v>
          </cell>
          <cell r="DN714">
            <v>0</v>
          </cell>
          <cell r="DO714">
            <v>0</v>
          </cell>
          <cell r="DP714">
            <v>0</v>
          </cell>
          <cell r="DQ714">
            <v>0</v>
          </cell>
          <cell r="DR714">
            <v>5</v>
          </cell>
          <cell r="DS714">
            <v>5</v>
          </cell>
          <cell r="DT714">
            <v>5</v>
          </cell>
          <cell r="DU714">
            <v>5</v>
          </cell>
          <cell r="DV714">
            <v>1</v>
          </cell>
          <cell r="DW714">
            <v>3</v>
          </cell>
          <cell r="DX714">
            <v>3</v>
          </cell>
          <cell r="DY714">
            <v>0</v>
          </cell>
          <cell r="DZ714">
            <v>3</v>
          </cell>
          <cell r="EA714">
            <v>3</v>
          </cell>
          <cell r="EB714" t="str">
            <v>ML</v>
          </cell>
          <cell r="EC714">
            <v>4</v>
          </cell>
          <cell r="ED714">
            <v>4</v>
          </cell>
          <cell r="EE714">
            <v>0</v>
          </cell>
          <cell r="EF714">
            <v>0</v>
          </cell>
          <cell r="EG714">
            <v>0</v>
          </cell>
          <cell r="EH714">
            <v>0</v>
          </cell>
          <cell r="EI714">
            <v>0</v>
          </cell>
          <cell r="EJ714">
            <v>0</v>
          </cell>
          <cell r="EK714">
            <v>0</v>
          </cell>
          <cell r="EL714">
            <v>0</v>
          </cell>
          <cell r="EM714">
            <v>0</v>
          </cell>
        </row>
        <row r="715">
          <cell r="A715">
            <v>2491</v>
          </cell>
          <cell r="B715">
            <v>2491</v>
          </cell>
          <cell r="C715">
            <v>0</v>
          </cell>
          <cell r="D715" t="str">
            <v>No</v>
          </cell>
          <cell r="E715" t="str">
            <v>Yes</v>
          </cell>
          <cell r="F715" t="str">
            <v>IAEO</v>
          </cell>
          <cell r="G715" t="str">
            <v>UNDP</v>
          </cell>
          <cell r="H715" t="str">
            <v>UNDP</v>
          </cell>
          <cell r="I715">
            <v>0</v>
          </cell>
          <cell r="J715" t="str">
            <v>UNDP</v>
          </cell>
          <cell r="K715" t="str">
            <v>UNDP</v>
          </cell>
          <cell r="L715" t="str">
            <v>Botswana</v>
          </cell>
          <cell r="M715">
            <v>0</v>
          </cell>
          <cell r="N715" t="str">
            <v>AFR</v>
          </cell>
          <cell r="O715" t="str">
            <v>AFR</v>
          </cell>
          <cell r="P715">
            <v>0</v>
          </cell>
          <cell r="Q715">
            <v>0</v>
          </cell>
          <cell r="R715">
            <v>1</v>
          </cell>
          <cell r="S715">
            <v>0</v>
          </cell>
          <cell r="T715">
            <v>0</v>
          </cell>
          <cell r="U715">
            <v>0</v>
          </cell>
          <cell r="V715">
            <v>0</v>
          </cell>
          <cell r="W715">
            <v>1</v>
          </cell>
          <cell r="X715">
            <v>0</v>
          </cell>
          <cell r="Y715" t="str">
            <v>Government</v>
          </cell>
          <cell r="Z715" t="str">
            <v>Govt</v>
          </cell>
          <cell r="AA715" t="str">
            <v>Y</v>
          </cell>
          <cell r="AB715">
            <v>0</v>
          </cell>
          <cell r="AC715" t="str">
            <v>Building Local Capacity for Conservation and Sustainable Use of Biodiversity in the Okavango Delta</v>
          </cell>
          <cell r="AD715" t="str">
            <v>FSP</v>
          </cell>
          <cell r="AE715" t="str">
            <v>GET</v>
          </cell>
          <cell r="AF715" t="str">
            <v>BD</v>
          </cell>
          <cell r="AG715">
            <v>0</v>
          </cell>
          <cell r="AH715" t="str">
            <v>GEF - 3</v>
          </cell>
          <cell r="AI715">
            <v>38765</v>
          </cell>
          <cell r="AJ715">
            <v>2006</v>
          </cell>
          <cell r="AK715">
            <v>38800</v>
          </cell>
          <cell r="AL715">
            <v>2006</v>
          </cell>
          <cell r="AM715">
            <v>39716.5</v>
          </cell>
          <cell r="AN715">
            <v>40724</v>
          </cell>
          <cell r="AO715">
            <v>40633</v>
          </cell>
          <cell r="AP715">
            <v>40633</v>
          </cell>
          <cell r="AQ715">
            <v>2011</v>
          </cell>
          <cell r="AR715">
            <v>60</v>
          </cell>
          <cell r="AS715">
            <v>0</v>
          </cell>
          <cell r="AT715">
            <v>2011</v>
          </cell>
          <cell r="AU715">
            <v>2011</v>
          </cell>
          <cell r="AV715">
            <v>2011</v>
          </cell>
          <cell r="AW715">
            <v>0</v>
          </cell>
          <cell r="AX715">
            <v>4</v>
          </cell>
          <cell r="AY715">
            <v>0.27525500000000003</v>
          </cell>
          <cell r="AZ715">
            <v>4.2752549999999996</v>
          </cell>
          <cell r="BA715">
            <v>4.28</v>
          </cell>
          <cell r="BB715">
            <v>12.143125</v>
          </cell>
          <cell r="BC715">
            <v>17.62</v>
          </cell>
          <cell r="BD715">
            <v>3.0357812499999999</v>
          </cell>
          <cell r="BE715">
            <v>4.4050000000000002</v>
          </cell>
          <cell r="BF715">
            <v>1.4510268155849504</v>
          </cell>
          <cell r="BG715">
            <v>6</v>
          </cell>
          <cell r="BH715">
            <v>4</v>
          </cell>
          <cell r="BI715">
            <v>3</v>
          </cell>
          <cell r="BJ715">
            <v>1</v>
          </cell>
          <cell r="BK715">
            <v>1</v>
          </cell>
          <cell r="BL715">
            <v>0</v>
          </cell>
          <cell r="BM715">
            <v>1</v>
          </cell>
          <cell r="BN715">
            <v>5</v>
          </cell>
          <cell r="BO715">
            <v>1</v>
          </cell>
          <cell r="BP715">
            <v>3</v>
          </cell>
          <cell r="BQ715" t="str">
            <v>ML</v>
          </cell>
          <cell r="BR715">
            <v>3</v>
          </cell>
          <cell r="BS715">
            <v>3</v>
          </cell>
          <cell r="BT715">
            <v>3</v>
          </cell>
          <cell r="BU715">
            <v>4</v>
          </cell>
          <cell r="BV715">
            <v>0</v>
          </cell>
          <cell r="BW715">
            <v>5</v>
          </cell>
          <cell r="BX715">
            <v>1</v>
          </cell>
          <cell r="BY715">
            <v>5</v>
          </cell>
          <cell r="BZ715">
            <v>1</v>
          </cell>
          <cell r="CA715">
            <v>5</v>
          </cell>
          <cell r="CB715">
            <v>1</v>
          </cell>
          <cell r="CC715">
            <v>5</v>
          </cell>
          <cell r="CD715">
            <v>5</v>
          </cell>
          <cell r="CE715">
            <v>1</v>
          </cell>
          <cell r="CF715">
            <v>5</v>
          </cell>
          <cell r="CG715">
            <v>1</v>
          </cell>
          <cell r="CH715">
            <v>5</v>
          </cell>
          <cell r="CI715">
            <v>1</v>
          </cell>
          <cell r="CJ715">
            <v>6</v>
          </cell>
          <cell r="CK715">
            <v>1</v>
          </cell>
          <cell r="CL715">
            <v>6</v>
          </cell>
          <cell r="CM715">
            <v>1</v>
          </cell>
          <cell r="CN715">
            <v>6</v>
          </cell>
          <cell r="CO715">
            <v>1</v>
          </cell>
          <cell r="CP715">
            <v>6</v>
          </cell>
          <cell r="CQ715">
            <v>1</v>
          </cell>
          <cell r="CR715">
            <v>4</v>
          </cell>
          <cell r="CS715">
            <v>1</v>
          </cell>
          <cell r="CT715">
            <v>5</v>
          </cell>
          <cell r="CU715">
            <v>1</v>
          </cell>
          <cell r="CV715">
            <v>0</v>
          </cell>
          <cell r="CW715">
            <v>0</v>
          </cell>
          <cell r="CX715">
            <v>0</v>
          </cell>
          <cell r="CY715">
            <v>0</v>
          </cell>
          <cell r="CZ715">
            <v>1</v>
          </cell>
          <cell r="DA715">
            <v>0</v>
          </cell>
          <cell r="DB715">
            <v>0</v>
          </cell>
          <cell r="DC715">
            <v>0</v>
          </cell>
          <cell r="DD715">
            <v>0</v>
          </cell>
          <cell r="DE715">
            <v>0</v>
          </cell>
          <cell r="DF715">
            <v>0</v>
          </cell>
          <cell r="DG715">
            <v>0</v>
          </cell>
          <cell r="DH715">
            <v>0</v>
          </cell>
          <cell r="DI715">
            <v>0</v>
          </cell>
          <cell r="DJ715">
            <v>0</v>
          </cell>
          <cell r="DK715">
            <v>0</v>
          </cell>
          <cell r="DL715">
            <v>0</v>
          </cell>
          <cell r="DM715">
            <v>0</v>
          </cell>
          <cell r="DN715">
            <v>0</v>
          </cell>
          <cell r="DO715">
            <v>0</v>
          </cell>
          <cell r="DP715">
            <v>0</v>
          </cell>
          <cell r="DQ715">
            <v>0</v>
          </cell>
          <cell r="DR715">
            <v>5</v>
          </cell>
          <cell r="DS715">
            <v>5</v>
          </cell>
          <cell r="DT715">
            <v>5</v>
          </cell>
          <cell r="DU715">
            <v>5</v>
          </cell>
          <cell r="DV715">
            <v>1</v>
          </cell>
          <cell r="DW715">
            <v>0</v>
          </cell>
          <cell r="DX715">
            <v>0</v>
          </cell>
          <cell r="DY715">
            <v>0</v>
          </cell>
          <cell r="DZ715">
            <v>0</v>
          </cell>
          <cell r="EA715">
            <v>0</v>
          </cell>
          <cell r="EB715">
            <v>0</v>
          </cell>
          <cell r="EC715">
            <v>0</v>
          </cell>
          <cell r="ED715">
            <v>0</v>
          </cell>
          <cell r="EE715">
            <v>0</v>
          </cell>
          <cell r="EF715">
            <v>0</v>
          </cell>
          <cell r="EG715">
            <v>0</v>
          </cell>
          <cell r="EH715">
            <v>0</v>
          </cell>
          <cell r="EI715">
            <v>0</v>
          </cell>
          <cell r="EJ715">
            <v>0</v>
          </cell>
          <cell r="EK715">
            <v>0</v>
          </cell>
          <cell r="EL715">
            <v>0</v>
          </cell>
          <cell r="EM715">
            <v>0</v>
          </cell>
        </row>
        <row r="716">
          <cell r="A716">
            <v>2492</v>
          </cell>
          <cell r="B716">
            <v>2492</v>
          </cell>
          <cell r="C716">
            <v>0</v>
          </cell>
          <cell r="D716" t="str">
            <v>No</v>
          </cell>
          <cell r="E716" t="str">
            <v>Yes</v>
          </cell>
          <cell r="F716" t="str">
            <v>IAEO</v>
          </cell>
          <cell r="G716" t="str">
            <v>UNDP</v>
          </cell>
          <cell r="H716" t="str">
            <v>UNDP</v>
          </cell>
          <cell r="I716">
            <v>0</v>
          </cell>
          <cell r="J716" t="str">
            <v>UNDP</v>
          </cell>
          <cell r="K716" t="str">
            <v>UNDP</v>
          </cell>
          <cell r="L716" t="str">
            <v>Namibia</v>
          </cell>
          <cell r="M716">
            <v>0</v>
          </cell>
          <cell r="N716" t="str">
            <v>AFR</v>
          </cell>
          <cell r="O716" t="str">
            <v>AFR</v>
          </cell>
          <cell r="P716">
            <v>0</v>
          </cell>
          <cell r="Q716">
            <v>0</v>
          </cell>
          <cell r="R716">
            <v>1</v>
          </cell>
          <cell r="S716">
            <v>0</v>
          </cell>
          <cell r="T716">
            <v>0</v>
          </cell>
          <cell r="U716">
            <v>0</v>
          </cell>
          <cell r="V716">
            <v>0</v>
          </cell>
          <cell r="W716">
            <v>0</v>
          </cell>
          <cell r="X716">
            <v>0</v>
          </cell>
          <cell r="Y716" t="str">
            <v>Government</v>
          </cell>
          <cell r="Z716" t="str">
            <v>Govt</v>
          </cell>
          <cell r="AA716" t="str">
            <v>Y</v>
          </cell>
          <cell r="AB716">
            <v>0</v>
          </cell>
          <cell r="AC716" t="str">
            <v>Strengthening the Protected Area Network (SPAN)</v>
          </cell>
          <cell r="AD716" t="str">
            <v>FSP</v>
          </cell>
          <cell r="AE716" t="str">
            <v>GET</v>
          </cell>
          <cell r="AF716" t="str">
            <v>BD</v>
          </cell>
          <cell r="AG716" t="str">
            <v>1 / SP3</v>
          </cell>
          <cell r="AH716" t="str">
            <v>GEF - 3</v>
          </cell>
          <cell r="AI716">
            <v>38749</v>
          </cell>
          <cell r="AJ716">
            <v>2006</v>
          </cell>
          <cell r="AK716">
            <v>38796</v>
          </cell>
          <cell r="AL716">
            <v>2006</v>
          </cell>
          <cell r="AM716">
            <v>39974.5</v>
          </cell>
          <cell r="AN716">
            <v>41090</v>
          </cell>
          <cell r="AO716">
            <v>41153</v>
          </cell>
          <cell r="AP716">
            <v>41153</v>
          </cell>
          <cell r="AQ716">
            <v>2012</v>
          </cell>
          <cell r="AR716">
            <v>77</v>
          </cell>
          <cell r="AS716">
            <v>2</v>
          </cell>
          <cell r="AT716">
            <v>2012</v>
          </cell>
          <cell r="AU716">
            <v>2012</v>
          </cell>
          <cell r="AV716">
            <v>2012</v>
          </cell>
          <cell r="AW716">
            <v>0</v>
          </cell>
          <cell r="AX716">
            <v>8.1999999999999993</v>
          </cell>
          <cell r="AY716">
            <v>0.35</v>
          </cell>
          <cell r="AZ716">
            <v>8.5499999999999989</v>
          </cell>
          <cell r="BA716">
            <v>8.5500000000000007</v>
          </cell>
          <cell r="BB716">
            <v>33.677</v>
          </cell>
          <cell r="BC716">
            <v>38.436999999999998</v>
          </cell>
          <cell r="BD716">
            <v>4.1069512195121956</v>
          </cell>
          <cell r="BE716">
            <v>4.687439024390244</v>
          </cell>
          <cell r="BF716">
            <v>1.1413427561837455</v>
          </cell>
          <cell r="BG716">
            <v>9</v>
          </cell>
          <cell r="BH716">
            <v>4</v>
          </cell>
          <cell r="BI716">
            <v>7</v>
          </cell>
          <cell r="BJ716" t="str">
            <v>NA</v>
          </cell>
          <cell r="BK716">
            <v>5</v>
          </cell>
          <cell r="BL716">
            <v>0</v>
          </cell>
          <cell r="BM716">
            <v>1</v>
          </cell>
          <cell r="BN716">
            <v>5</v>
          </cell>
          <cell r="BO716">
            <v>1</v>
          </cell>
          <cell r="BP716">
            <v>4</v>
          </cell>
          <cell r="BQ716" t="str">
            <v>L</v>
          </cell>
          <cell r="BR716">
            <v>4</v>
          </cell>
          <cell r="BS716">
            <v>4</v>
          </cell>
          <cell r="BT716">
            <v>4</v>
          </cell>
          <cell r="BU716">
            <v>4</v>
          </cell>
          <cell r="BV716">
            <v>0</v>
          </cell>
          <cell r="BW716">
            <v>5</v>
          </cell>
          <cell r="BX716">
            <v>1</v>
          </cell>
          <cell r="BY716">
            <v>5</v>
          </cell>
          <cell r="BZ716">
            <v>1</v>
          </cell>
          <cell r="CA716">
            <v>5</v>
          </cell>
          <cell r="CB716">
            <v>1</v>
          </cell>
          <cell r="CC716">
            <v>5</v>
          </cell>
          <cell r="CD716">
            <v>5</v>
          </cell>
          <cell r="CE716">
            <v>1</v>
          </cell>
          <cell r="CF716">
            <v>5</v>
          </cell>
          <cell r="CG716">
            <v>1</v>
          </cell>
          <cell r="CH716">
            <v>4</v>
          </cell>
          <cell r="CI716">
            <v>1</v>
          </cell>
          <cell r="CJ716">
            <v>5</v>
          </cell>
          <cell r="CK716">
            <v>1</v>
          </cell>
          <cell r="CL716">
            <v>0</v>
          </cell>
          <cell r="CM716">
            <v>0</v>
          </cell>
          <cell r="CN716">
            <v>6</v>
          </cell>
          <cell r="CO716">
            <v>1</v>
          </cell>
          <cell r="CP716">
            <v>1</v>
          </cell>
          <cell r="CQ716">
            <v>0</v>
          </cell>
          <cell r="CR716">
            <v>5</v>
          </cell>
          <cell r="CS716">
            <v>1</v>
          </cell>
          <cell r="CT716">
            <v>5</v>
          </cell>
          <cell r="CU716">
            <v>1</v>
          </cell>
          <cell r="CV716">
            <v>0</v>
          </cell>
          <cell r="CW716">
            <v>0</v>
          </cell>
          <cell r="CX716">
            <v>0</v>
          </cell>
          <cell r="CY716">
            <v>5</v>
          </cell>
          <cell r="CZ716">
            <v>1</v>
          </cell>
          <cell r="DA716">
            <v>0</v>
          </cell>
          <cell r="DB716">
            <v>0</v>
          </cell>
          <cell r="DC716">
            <v>0</v>
          </cell>
          <cell r="DD716">
            <v>0</v>
          </cell>
          <cell r="DE716">
            <v>0</v>
          </cell>
          <cell r="DF716">
            <v>0</v>
          </cell>
          <cell r="DG716">
            <v>0</v>
          </cell>
          <cell r="DH716">
            <v>0</v>
          </cell>
          <cell r="DI716">
            <v>0</v>
          </cell>
          <cell r="DJ716">
            <v>0</v>
          </cell>
          <cell r="DK716">
            <v>0</v>
          </cell>
          <cell r="DL716">
            <v>5</v>
          </cell>
          <cell r="DM716">
            <v>4</v>
          </cell>
          <cell r="DN716">
            <v>6</v>
          </cell>
          <cell r="DO716">
            <v>1</v>
          </cell>
          <cell r="DP716">
            <v>4</v>
          </cell>
          <cell r="DQ716">
            <v>5</v>
          </cell>
          <cell r="DR716">
            <v>6</v>
          </cell>
          <cell r="DS716">
            <v>5</v>
          </cell>
          <cell r="DT716">
            <v>6</v>
          </cell>
          <cell r="DU716">
            <v>5</v>
          </cell>
          <cell r="DV716">
            <v>1</v>
          </cell>
          <cell r="DW716">
            <v>0</v>
          </cell>
          <cell r="DX716">
            <v>0</v>
          </cell>
          <cell r="DY716">
            <v>0</v>
          </cell>
          <cell r="DZ716">
            <v>0</v>
          </cell>
          <cell r="EA716">
            <v>0</v>
          </cell>
          <cell r="EB716">
            <v>0</v>
          </cell>
          <cell r="EC716">
            <v>0</v>
          </cell>
          <cell r="ED716">
            <v>0</v>
          </cell>
          <cell r="EE716">
            <v>0</v>
          </cell>
          <cell r="EF716">
            <v>0</v>
          </cell>
          <cell r="EG716">
            <v>0</v>
          </cell>
          <cell r="EH716">
            <v>0</v>
          </cell>
          <cell r="EI716">
            <v>0</v>
          </cell>
          <cell r="EJ716">
            <v>0</v>
          </cell>
          <cell r="EK716">
            <v>0</v>
          </cell>
          <cell r="EL716">
            <v>0</v>
          </cell>
          <cell r="EM716">
            <v>0</v>
          </cell>
        </row>
        <row r="717">
          <cell r="A717">
            <v>2495</v>
          </cell>
          <cell r="B717" t="e">
            <v>#N/A</v>
          </cell>
          <cell r="C717">
            <v>0</v>
          </cell>
          <cell r="D717" t="str">
            <v>No</v>
          </cell>
          <cell r="E717" t="str">
            <v>Yes</v>
          </cell>
          <cell r="F717" t="str">
            <v>IAEO</v>
          </cell>
          <cell r="G717" t="str">
            <v>UNDP/UNEP</v>
          </cell>
          <cell r="H717" t="str">
            <v>UNDP</v>
          </cell>
          <cell r="I717">
            <v>1</v>
          </cell>
          <cell r="J717" t="str">
            <v>JOINT</v>
          </cell>
          <cell r="K717" t="str">
            <v>UNDP/UNEP</v>
          </cell>
          <cell r="L717" t="str">
            <v>Global</v>
          </cell>
          <cell r="M717">
            <v>0</v>
          </cell>
          <cell r="N717" t="str">
            <v>Global</v>
          </cell>
          <cell r="O717" t="str">
            <v>Global</v>
          </cell>
          <cell r="P717">
            <v>1</v>
          </cell>
          <cell r="Q717">
            <v>0</v>
          </cell>
          <cell r="R717">
            <v>0</v>
          </cell>
          <cell r="S717">
            <v>0</v>
          </cell>
          <cell r="T717">
            <v>0</v>
          </cell>
          <cell r="U717">
            <v>0</v>
          </cell>
          <cell r="V717">
            <v>0</v>
          </cell>
          <cell r="W717">
            <v>0</v>
          </cell>
          <cell r="X717">
            <v>0</v>
          </cell>
          <cell r="Y717" t="str">
            <v>Multilateral</v>
          </cell>
          <cell r="Z717" t="str">
            <v>Bi_multilateral</v>
          </cell>
          <cell r="AA717" t="str">
            <v>N</v>
          </cell>
          <cell r="AB717">
            <v>0</v>
          </cell>
          <cell r="AC717" t="str">
            <v>Support Programme for National Capacity Self-Assessments (NCSAs)</v>
          </cell>
          <cell r="AD717" t="str">
            <v>FSP</v>
          </cell>
          <cell r="AE717" t="str">
            <v>GET</v>
          </cell>
          <cell r="AF717" t="str">
            <v>MF</v>
          </cell>
          <cell r="AG717">
            <v>0</v>
          </cell>
          <cell r="AH717" t="str">
            <v>GEF - 3</v>
          </cell>
          <cell r="AI717">
            <v>38391</v>
          </cell>
          <cell r="AJ717">
            <v>2005</v>
          </cell>
          <cell r="AK717">
            <v>38455</v>
          </cell>
          <cell r="AL717">
            <v>2005</v>
          </cell>
          <cell r="AM717">
            <v>39499</v>
          </cell>
          <cell r="AN717">
            <v>39324</v>
          </cell>
          <cell r="AO717">
            <v>40543</v>
          </cell>
          <cell r="AP717">
            <v>40543</v>
          </cell>
          <cell r="AQ717">
            <v>2010</v>
          </cell>
          <cell r="AR717">
            <v>68</v>
          </cell>
          <cell r="AS717">
            <v>32</v>
          </cell>
          <cell r="AT717">
            <v>2011</v>
          </cell>
          <cell r="AU717">
            <v>2010</v>
          </cell>
          <cell r="AV717">
            <v>2010</v>
          </cell>
          <cell r="AW717">
            <v>0</v>
          </cell>
          <cell r="AX717">
            <v>1.8838520000000001</v>
          </cell>
          <cell r="AY717">
            <v>0</v>
          </cell>
          <cell r="AZ717">
            <v>1.8838520000000001</v>
          </cell>
          <cell r="BA717">
            <v>1.8829999999999998</v>
          </cell>
          <cell r="BB717">
            <v>0.97499999999999998</v>
          </cell>
          <cell r="BC717">
            <v>0.998</v>
          </cell>
          <cell r="BD717">
            <v>0.51755658087790335</v>
          </cell>
          <cell r="BE717">
            <v>0.52976560791399752</v>
          </cell>
          <cell r="BF717">
            <v>1.0235897435897436</v>
          </cell>
          <cell r="BG717">
            <v>40</v>
          </cell>
          <cell r="BH717">
            <v>11</v>
          </cell>
          <cell r="BI717">
            <v>12</v>
          </cell>
          <cell r="BJ717">
            <v>1</v>
          </cell>
          <cell r="BK717">
            <v>0</v>
          </cell>
          <cell r="BL717">
            <v>0</v>
          </cell>
          <cell r="BM717">
            <v>1</v>
          </cell>
          <cell r="BN717">
            <v>4</v>
          </cell>
          <cell r="BO717">
            <v>1</v>
          </cell>
          <cell r="BP717">
            <v>3</v>
          </cell>
          <cell r="BQ717" t="str">
            <v>ML</v>
          </cell>
          <cell r="BR717">
            <v>3</v>
          </cell>
          <cell r="BS717">
            <v>3</v>
          </cell>
          <cell r="BT717">
            <v>3</v>
          </cell>
          <cell r="BU717">
            <v>0</v>
          </cell>
          <cell r="BV717">
            <v>0</v>
          </cell>
          <cell r="BW717">
            <v>3</v>
          </cell>
          <cell r="BX717">
            <v>0</v>
          </cell>
          <cell r="BY717">
            <v>4</v>
          </cell>
          <cell r="BZ717">
            <v>1</v>
          </cell>
          <cell r="CA717">
            <v>3</v>
          </cell>
          <cell r="CB717">
            <v>0</v>
          </cell>
          <cell r="CC717">
            <v>3</v>
          </cell>
          <cell r="CD717">
            <v>3</v>
          </cell>
          <cell r="CE717">
            <v>0</v>
          </cell>
          <cell r="CF717">
            <v>3</v>
          </cell>
          <cell r="CG717">
            <v>0</v>
          </cell>
          <cell r="CH717">
            <v>5</v>
          </cell>
          <cell r="CI717">
            <v>1</v>
          </cell>
          <cell r="CJ717">
            <v>5</v>
          </cell>
          <cell r="CK717">
            <v>1</v>
          </cell>
          <cell r="CL717">
            <v>5</v>
          </cell>
          <cell r="CM717">
            <v>1</v>
          </cell>
          <cell r="CN717">
            <v>4</v>
          </cell>
          <cell r="CO717">
            <v>1</v>
          </cell>
          <cell r="CP717">
            <v>3</v>
          </cell>
          <cell r="CQ717">
            <v>0</v>
          </cell>
          <cell r="CR717">
            <v>0</v>
          </cell>
          <cell r="CS717">
            <v>0</v>
          </cell>
          <cell r="CT717">
            <v>0</v>
          </cell>
          <cell r="CU717">
            <v>0</v>
          </cell>
          <cell r="CV717">
            <v>0</v>
          </cell>
          <cell r="CW717">
            <v>0</v>
          </cell>
          <cell r="CX717">
            <v>0</v>
          </cell>
          <cell r="CY717">
            <v>0</v>
          </cell>
          <cell r="CZ717">
            <v>1</v>
          </cell>
          <cell r="DA717">
            <v>0</v>
          </cell>
          <cell r="DB717">
            <v>0</v>
          </cell>
          <cell r="DC717">
            <v>0</v>
          </cell>
          <cell r="DD717">
            <v>0</v>
          </cell>
          <cell r="DE717">
            <v>0</v>
          </cell>
          <cell r="DF717">
            <v>0</v>
          </cell>
          <cell r="DG717">
            <v>0</v>
          </cell>
          <cell r="DH717">
            <v>0</v>
          </cell>
          <cell r="DI717">
            <v>0</v>
          </cell>
          <cell r="DJ717">
            <v>0</v>
          </cell>
          <cell r="DK717">
            <v>0</v>
          </cell>
          <cell r="DL717">
            <v>0</v>
          </cell>
          <cell r="DM717">
            <v>0</v>
          </cell>
          <cell r="DN717">
            <v>0</v>
          </cell>
          <cell r="DO717">
            <v>0</v>
          </cell>
          <cell r="DP717">
            <v>0</v>
          </cell>
          <cell r="DQ717">
            <v>0</v>
          </cell>
          <cell r="DR717">
            <v>4</v>
          </cell>
          <cell r="DS717">
            <v>4</v>
          </cell>
          <cell r="DT717">
            <v>3</v>
          </cell>
          <cell r="DU717">
            <v>4</v>
          </cell>
          <cell r="DV717">
            <v>1</v>
          </cell>
          <cell r="DW717">
            <v>0</v>
          </cell>
          <cell r="DX717">
            <v>0</v>
          </cell>
          <cell r="DY717">
            <v>0</v>
          </cell>
          <cell r="DZ717">
            <v>0</v>
          </cell>
          <cell r="EA717">
            <v>0</v>
          </cell>
          <cell r="EB717">
            <v>0</v>
          </cell>
          <cell r="EC717">
            <v>0</v>
          </cell>
          <cell r="ED717">
            <v>0</v>
          </cell>
          <cell r="EE717">
            <v>0</v>
          </cell>
          <cell r="EF717">
            <v>0</v>
          </cell>
          <cell r="EG717">
            <v>0</v>
          </cell>
          <cell r="EH717">
            <v>0</v>
          </cell>
          <cell r="EI717">
            <v>0</v>
          </cell>
          <cell r="EJ717">
            <v>0</v>
          </cell>
          <cell r="EK717">
            <v>0</v>
          </cell>
          <cell r="EL717">
            <v>0</v>
          </cell>
          <cell r="EM717">
            <v>0</v>
          </cell>
        </row>
        <row r="718">
          <cell r="A718">
            <v>2499</v>
          </cell>
          <cell r="B718" t="e">
            <v>#N/A</v>
          </cell>
          <cell r="C718">
            <v>3186</v>
          </cell>
          <cell r="D718" t="str">
            <v>No</v>
          </cell>
          <cell r="E718" t="str">
            <v>Yes</v>
          </cell>
          <cell r="F718" t="str">
            <v>IAEO</v>
          </cell>
          <cell r="G718" t="str">
            <v>UNDP</v>
          </cell>
          <cell r="H718" t="str">
            <v>UNDP</v>
          </cell>
          <cell r="I718">
            <v>0</v>
          </cell>
          <cell r="J718" t="str">
            <v>UNDP</v>
          </cell>
          <cell r="K718">
            <v>0</v>
          </cell>
          <cell r="L718" t="str">
            <v>Guatemala</v>
          </cell>
          <cell r="M718">
            <v>0</v>
          </cell>
          <cell r="N718" t="str">
            <v>LAC</v>
          </cell>
          <cell r="O718" t="str">
            <v>LAC</v>
          </cell>
          <cell r="P718">
            <v>0</v>
          </cell>
          <cell r="Q718">
            <v>0</v>
          </cell>
          <cell r="R718">
            <v>1</v>
          </cell>
          <cell r="S718">
            <v>0</v>
          </cell>
          <cell r="T718">
            <v>0</v>
          </cell>
          <cell r="U718">
            <v>0</v>
          </cell>
          <cell r="V718">
            <v>0</v>
          </cell>
          <cell r="W718">
            <v>0</v>
          </cell>
          <cell r="X718">
            <v>0</v>
          </cell>
          <cell r="Y718" t="str">
            <v>NGO</v>
          </cell>
          <cell r="Z718" t="str">
            <v>NGO_academic_foundation</v>
          </cell>
          <cell r="AA718">
            <v>0</v>
          </cell>
          <cell r="AB718">
            <v>0</v>
          </cell>
          <cell r="AC718" t="str">
            <v>Productive Uses of Renewable Energy in Guatemala (PURE)</v>
          </cell>
          <cell r="AD718" t="str">
            <v>FSP</v>
          </cell>
          <cell r="AE718" t="str">
            <v>GET</v>
          </cell>
          <cell r="AF718" t="str">
            <v>CC</v>
          </cell>
          <cell r="AG718">
            <v>0</v>
          </cell>
          <cell r="AH718" t="str">
            <v>GEF - 3</v>
          </cell>
          <cell r="AI718">
            <v>39287</v>
          </cell>
          <cell r="AJ718">
            <v>2007</v>
          </cell>
          <cell r="AK718">
            <v>39300</v>
          </cell>
          <cell r="AL718">
            <v>2007</v>
          </cell>
          <cell r="AM718">
            <v>40332</v>
          </cell>
          <cell r="AN718">
            <v>41244</v>
          </cell>
          <cell r="AO718">
            <v>41364</v>
          </cell>
          <cell r="AP718">
            <v>41364</v>
          </cell>
          <cell r="AQ718">
            <v>2013</v>
          </cell>
          <cell r="AR718">
            <v>67</v>
          </cell>
          <cell r="AS718">
            <v>3</v>
          </cell>
          <cell r="AT718">
            <v>2013</v>
          </cell>
          <cell r="AU718">
            <v>41425</v>
          </cell>
          <cell r="AV718">
            <v>2013</v>
          </cell>
          <cell r="AW718">
            <v>41609</v>
          </cell>
          <cell r="AX718">
            <v>2.5499999999999998</v>
          </cell>
          <cell r="AY718">
            <v>0.1</v>
          </cell>
          <cell r="AZ718">
            <v>2.65</v>
          </cell>
          <cell r="BA718">
            <v>0</v>
          </cell>
          <cell r="BB718">
            <v>11.5</v>
          </cell>
          <cell r="BC718">
            <v>0</v>
          </cell>
          <cell r="BD718">
            <v>4.5098039215686274</v>
          </cell>
          <cell r="BE718">
            <v>0</v>
          </cell>
          <cell r="BF718">
            <v>0</v>
          </cell>
          <cell r="BG718">
            <v>0</v>
          </cell>
          <cell r="BH718">
            <v>0</v>
          </cell>
          <cell r="BI718">
            <v>0</v>
          </cell>
          <cell r="BJ718">
            <v>0</v>
          </cell>
          <cell r="BK718">
            <v>0</v>
          </cell>
          <cell r="BL718">
            <v>0</v>
          </cell>
          <cell r="BM718">
            <v>1</v>
          </cell>
          <cell r="BN718">
            <v>4</v>
          </cell>
          <cell r="BO718">
            <v>1</v>
          </cell>
          <cell r="BP718">
            <v>3</v>
          </cell>
          <cell r="BQ718" t="str">
            <v>ML</v>
          </cell>
          <cell r="BR718">
            <v>2</v>
          </cell>
          <cell r="BS718">
            <v>4</v>
          </cell>
          <cell r="BT718">
            <v>3</v>
          </cell>
          <cell r="BU718">
            <v>3</v>
          </cell>
          <cell r="BV718">
            <v>0</v>
          </cell>
          <cell r="BW718">
            <v>0</v>
          </cell>
          <cell r="BX718">
            <v>0</v>
          </cell>
          <cell r="BY718">
            <v>5</v>
          </cell>
          <cell r="BZ718">
            <v>1</v>
          </cell>
          <cell r="CA718">
            <v>5</v>
          </cell>
          <cell r="CB718">
            <v>1</v>
          </cell>
          <cell r="CC718">
            <v>0</v>
          </cell>
          <cell r="CD718">
            <v>0</v>
          </cell>
          <cell r="CE718">
            <v>0</v>
          </cell>
          <cell r="CF718">
            <v>4</v>
          </cell>
          <cell r="CG718">
            <v>1</v>
          </cell>
          <cell r="CH718">
            <v>5</v>
          </cell>
          <cell r="CI718">
            <v>1</v>
          </cell>
          <cell r="CJ718">
            <v>4</v>
          </cell>
          <cell r="CK718">
            <v>1</v>
          </cell>
          <cell r="CL718">
            <v>5</v>
          </cell>
          <cell r="CM718">
            <v>1</v>
          </cell>
          <cell r="CN718">
            <v>4</v>
          </cell>
          <cell r="CO718">
            <v>1</v>
          </cell>
          <cell r="CP718">
            <v>6</v>
          </cell>
          <cell r="CQ718">
            <v>1</v>
          </cell>
          <cell r="CR718">
            <v>5</v>
          </cell>
          <cell r="CS718">
            <v>1</v>
          </cell>
          <cell r="CT718">
            <v>5</v>
          </cell>
          <cell r="CU718">
            <v>1</v>
          </cell>
          <cell r="CV718">
            <v>6</v>
          </cell>
          <cell r="CW718">
            <v>3</v>
          </cell>
          <cell r="CX718">
            <v>4</v>
          </cell>
          <cell r="CY718">
            <v>4</v>
          </cell>
          <cell r="CZ718">
            <v>1</v>
          </cell>
          <cell r="DA718" t="str">
            <v>MU</v>
          </cell>
          <cell r="DB718" t="str">
            <v>L</v>
          </cell>
          <cell r="DC718" t="str">
            <v>ML</v>
          </cell>
          <cell r="DD718" t="str">
            <v>ML</v>
          </cell>
          <cell r="DE718">
            <v>3</v>
          </cell>
          <cell r="DF718" t="str">
            <v>ML</v>
          </cell>
          <cell r="DG718">
            <v>5</v>
          </cell>
          <cell r="DH718">
            <v>5</v>
          </cell>
          <cell r="DI718" t="str">
            <v>Not rated</v>
          </cell>
          <cell r="DJ718">
            <v>4</v>
          </cell>
          <cell r="DK718">
            <v>5</v>
          </cell>
          <cell r="DL718">
            <v>4</v>
          </cell>
          <cell r="DM718">
            <v>5</v>
          </cell>
          <cell r="DN718">
            <v>4</v>
          </cell>
          <cell r="DO718">
            <v>6</v>
          </cell>
          <cell r="DP718">
            <v>5</v>
          </cell>
          <cell r="DQ718">
            <v>5</v>
          </cell>
          <cell r="DR718">
            <v>0</v>
          </cell>
          <cell r="DS718">
            <v>0</v>
          </cell>
          <cell r="DT718">
            <v>0</v>
          </cell>
          <cell r="DU718">
            <v>0</v>
          </cell>
          <cell r="DV718">
            <v>0</v>
          </cell>
          <cell r="DW718">
            <v>0</v>
          </cell>
          <cell r="DX718">
            <v>0</v>
          </cell>
          <cell r="DY718">
            <v>0</v>
          </cell>
          <cell r="DZ718">
            <v>0</v>
          </cell>
          <cell r="EA718">
            <v>0</v>
          </cell>
          <cell r="EB718">
            <v>0</v>
          </cell>
          <cell r="EC718">
            <v>0</v>
          </cell>
          <cell r="ED718">
            <v>0</v>
          </cell>
          <cell r="EE718">
            <v>0</v>
          </cell>
          <cell r="EF718">
            <v>0</v>
          </cell>
          <cell r="EG718">
            <v>0</v>
          </cell>
          <cell r="EH718">
            <v>0</v>
          </cell>
          <cell r="EI718">
            <v>0</v>
          </cell>
          <cell r="EJ718">
            <v>0</v>
          </cell>
          <cell r="EK718">
            <v>0</v>
          </cell>
          <cell r="EL718">
            <v>0</v>
          </cell>
          <cell r="EM718">
            <v>0</v>
          </cell>
        </row>
        <row r="719">
          <cell r="A719">
            <v>2500</v>
          </cell>
          <cell r="B719" t="e">
            <v>#N/A</v>
          </cell>
          <cell r="C719">
            <v>3163</v>
          </cell>
          <cell r="D719" t="str">
            <v>No</v>
          </cell>
          <cell r="E719" t="str">
            <v>Yes</v>
          </cell>
          <cell r="F719" t="str">
            <v>IAEO</v>
          </cell>
          <cell r="G719" t="str">
            <v>UNDP</v>
          </cell>
          <cell r="H719" t="str">
            <v>UNDP</v>
          </cell>
          <cell r="I719">
            <v>0</v>
          </cell>
          <cell r="J719" t="str">
            <v>UNDP</v>
          </cell>
          <cell r="K719">
            <v>0</v>
          </cell>
          <cell r="L719" t="str">
            <v>India</v>
          </cell>
          <cell r="M719">
            <v>0</v>
          </cell>
          <cell r="N719" t="str">
            <v>SA</v>
          </cell>
          <cell r="O719" t="str">
            <v>Asia</v>
          </cell>
          <cell r="P719">
            <v>0</v>
          </cell>
          <cell r="Q719">
            <v>0</v>
          </cell>
          <cell r="R719">
            <v>1</v>
          </cell>
          <cell r="S719">
            <v>0</v>
          </cell>
          <cell r="T719">
            <v>0</v>
          </cell>
          <cell r="U719">
            <v>0</v>
          </cell>
          <cell r="V719">
            <v>0</v>
          </cell>
          <cell r="W719">
            <v>0</v>
          </cell>
          <cell r="X719">
            <v>0</v>
          </cell>
          <cell r="Y719" t="str">
            <v>Government</v>
          </cell>
          <cell r="Z719" t="str">
            <v>Govt</v>
          </cell>
          <cell r="AA719">
            <v>0</v>
          </cell>
          <cell r="AB719">
            <v>0</v>
          </cell>
          <cell r="AC719" t="str">
            <v>Energy conservation in small sector tea processing units in South India</v>
          </cell>
          <cell r="AD719" t="str">
            <v>MSP</v>
          </cell>
          <cell r="AE719" t="str">
            <v>GET</v>
          </cell>
          <cell r="AF719" t="str">
            <v>CC</v>
          </cell>
          <cell r="AG719">
            <v>0</v>
          </cell>
          <cell r="AH719" t="str">
            <v>GEF - 4</v>
          </cell>
          <cell r="AI719">
            <v>39288</v>
          </cell>
          <cell r="AJ719">
            <v>2007</v>
          </cell>
          <cell r="AK719">
            <v>39465</v>
          </cell>
          <cell r="AL719">
            <v>2008</v>
          </cell>
          <cell r="AM719">
            <v>40293</v>
          </cell>
          <cell r="AN719">
            <v>41091</v>
          </cell>
          <cell r="AO719">
            <v>41121</v>
          </cell>
          <cell r="AP719">
            <v>41121</v>
          </cell>
          <cell r="AQ719">
            <v>2012</v>
          </cell>
          <cell r="AR719">
            <v>54</v>
          </cell>
          <cell r="AS719">
            <v>0</v>
          </cell>
          <cell r="AT719">
            <v>2013</v>
          </cell>
          <cell r="AU719">
            <v>41220</v>
          </cell>
          <cell r="AV719">
            <v>2012</v>
          </cell>
          <cell r="AW719">
            <v>0</v>
          </cell>
          <cell r="AX719">
            <v>0.95</v>
          </cell>
          <cell r="AY719">
            <v>2.5000000000000001E-2</v>
          </cell>
          <cell r="AZ719">
            <v>0.97499999999999998</v>
          </cell>
          <cell r="BA719">
            <v>0</v>
          </cell>
          <cell r="BB719">
            <v>1.1000000000000001</v>
          </cell>
          <cell r="BC719">
            <v>3</v>
          </cell>
          <cell r="BD719">
            <v>1.1578947368421053</v>
          </cell>
          <cell r="BE719">
            <v>3.1578947368421053</v>
          </cell>
          <cell r="BF719">
            <v>2.7272727272727271</v>
          </cell>
          <cell r="BG719">
            <v>0</v>
          </cell>
          <cell r="BH719">
            <v>0</v>
          </cell>
          <cell r="BI719">
            <v>0</v>
          </cell>
          <cell r="BJ719">
            <v>0</v>
          </cell>
          <cell r="BK719">
            <v>0</v>
          </cell>
          <cell r="BL719">
            <v>0</v>
          </cell>
          <cell r="BM719">
            <v>1</v>
          </cell>
          <cell r="BN719">
            <v>5</v>
          </cell>
          <cell r="BO719">
            <v>1</v>
          </cell>
          <cell r="BP719">
            <v>3</v>
          </cell>
          <cell r="BQ719" t="str">
            <v>ML</v>
          </cell>
          <cell r="BR719">
            <v>3</v>
          </cell>
          <cell r="BS719">
            <v>4</v>
          </cell>
          <cell r="BT719">
            <v>4</v>
          </cell>
          <cell r="BU719">
            <v>4</v>
          </cell>
          <cell r="BV719">
            <v>0</v>
          </cell>
          <cell r="BW719">
            <v>0</v>
          </cell>
          <cell r="BX719">
            <v>0</v>
          </cell>
          <cell r="BY719">
            <v>6</v>
          </cell>
          <cell r="BZ719">
            <v>1</v>
          </cell>
          <cell r="CA719">
            <v>6</v>
          </cell>
          <cell r="CB719">
            <v>1</v>
          </cell>
          <cell r="CC719">
            <v>0</v>
          </cell>
          <cell r="CD719">
            <v>5</v>
          </cell>
          <cell r="CE719">
            <v>1</v>
          </cell>
          <cell r="CF719">
            <v>5</v>
          </cell>
          <cell r="CG719">
            <v>1</v>
          </cell>
          <cell r="CH719">
            <v>5</v>
          </cell>
          <cell r="CI719">
            <v>1</v>
          </cell>
          <cell r="CJ719">
            <v>4</v>
          </cell>
          <cell r="CK719">
            <v>1</v>
          </cell>
          <cell r="CL719">
            <v>6</v>
          </cell>
          <cell r="CM719">
            <v>1</v>
          </cell>
          <cell r="CN719">
            <v>4</v>
          </cell>
          <cell r="CO719">
            <v>1</v>
          </cell>
          <cell r="CP719">
            <v>5</v>
          </cell>
          <cell r="CQ719">
            <v>1</v>
          </cell>
          <cell r="CR719">
            <v>5</v>
          </cell>
          <cell r="CS719">
            <v>1</v>
          </cell>
          <cell r="CT719">
            <v>5</v>
          </cell>
          <cell r="CU719">
            <v>1</v>
          </cell>
          <cell r="CV719">
            <v>6</v>
          </cell>
          <cell r="CW719">
            <v>6</v>
          </cell>
          <cell r="CX719">
            <v>5</v>
          </cell>
          <cell r="CY719">
            <v>5</v>
          </cell>
          <cell r="CZ719">
            <v>1</v>
          </cell>
          <cell r="DA719" t="str">
            <v>ML</v>
          </cell>
          <cell r="DB719" t="str">
            <v>L</v>
          </cell>
          <cell r="DC719" t="str">
            <v>L</v>
          </cell>
          <cell r="DD719" t="str">
            <v>L</v>
          </cell>
          <cell r="DE719">
            <v>3</v>
          </cell>
          <cell r="DF719" t="str">
            <v>ML</v>
          </cell>
          <cell r="DG719">
            <v>6</v>
          </cell>
          <cell r="DH719">
            <v>6</v>
          </cell>
          <cell r="DI719">
            <v>5</v>
          </cell>
          <cell r="DJ719">
            <v>5</v>
          </cell>
          <cell r="DK719">
            <v>5</v>
          </cell>
          <cell r="DL719">
            <v>4</v>
          </cell>
          <cell r="DM719">
            <v>6</v>
          </cell>
          <cell r="DN719">
            <v>4</v>
          </cell>
          <cell r="DO719">
            <v>5</v>
          </cell>
          <cell r="DP719">
            <v>5</v>
          </cell>
          <cell r="DQ719">
            <v>5</v>
          </cell>
          <cell r="DR719">
            <v>0</v>
          </cell>
          <cell r="DS719">
            <v>0</v>
          </cell>
          <cell r="DT719">
            <v>0</v>
          </cell>
          <cell r="DU719">
            <v>0</v>
          </cell>
          <cell r="DV719">
            <v>0</v>
          </cell>
          <cell r="DW719">
            <v>0</v>
          </cell>
          <cell r="DX719">
            <v>0</v>
          </cell>
          <cell r="DY719">
            <v>0</v>
          </cell>
          <cell r="DZ719">
            <v>0</v>
          </cell>
          <cell r="EA719">
            <v>0</v>
          </cell>
          <cell r="EB719">
            <v>0</v>
          </cell>
          <cell r="EC719">
            <v>0</v>
          </cell>
          <cell r="ED719">
            <v>0</v>
          </cell>
          <cell r="EE719">
            <v>0</v>
          </cell>
          <cell r="EF719">
            <v>0</v>
          </cell>
          <cell r="EG719">
            <v>0</v>
          </cell>
          <cell r="EH719">
            <v>0</v>
          </cell>
          <cell r="EI719">
            <v>0</v>
          </cell>
          <cell r="EJ719">
            <v>0</v>
          </cell>
          <cell r="EK719">
            <v>0</v>
          </cell>
          <cell r="EL719">
            <v>0</v>
          </cell>
          <cell r="EM719">
            <v>0</v>
          </cell>
        </row>
        <row r="720">
          <cell r="A720">
            <v>2503</v>
          </cell>
          <cell r="B720" t="e">
            <v>#N/A</v>
          </cell>
          <cell r="C720">
            <v>90963</v>
          </cell>
          <cell r="D720" t="str">
            <v>Yes</v>
          </cell>
          <cell r="E720" t="str">
            <v>No</v>
          </cell>
          <cell r="F720" t="str">
            <v>GEFIEO</v>
          </cell>
          <cell r="G720" t="str">
            <v>World Bank/UNEP</v>
          </cell>
          <cell r="H720" t="str">
            <v>WB</v>
          </cell>
          <cell r="I720">
            <v>0</v>
          </cell>
          <cell r="J720" t="str">
            <v>WB</v>
          </cell>
          <cell r="K720" t="str">
            <v>WB</v>
          </cell>
          <cell r="L720" t="str">
            <v>Global</v>
          </cell>
          <cell r="M720">
            <v>0</v>
          </cell>
          <cell r="N720" t="str">
            <v>Global</v>
          </cell>
          <cell r="O720" t="str">
            <v>Global</v>
          </cell>
          <cell r="P720">
            <v>1</v>
          </cell>
          <cell r="Q720">
            <v>0</v>
          </cell>
          <cell r="R720">
            <v>0</v>
          </cell>
          <cell r="S720">
            <v>0</v>
          </cell>
          <cell r="T720">
            <v>0</v>
          </cell>
          <cell r="U720">
            <v>0</v>
          </cell>
          <cell r="V720">
            <v>0</v>
          </cell>
          <cell r="W720">
            <v>0</v>
          </cell>
          <cell r="X720">
            <v>0</v>
          </cell>
          <cell r="Y720" t="str">
            <v>Multilateral</v>
          </cell>
          <cell r="Z720" t="str">
            <v>Bi_multilateral</v>
          </cell>
          <cell r="AA720" t="str">
            <v>N</v>
          </cell>
          <cell r="AB720">
            <v>0</v>
          </cell>
          <cell r="AC720" t="str">
            <v>International Assessment of Agricultural Science and Technology for Development (IAASTD)</v>
          </cell>
          <cell r="AD720" t="str">
            <v>FSP</v>
          </cell>
          <cell r="AE720" t="str">
            <v>GET</v>
          </cell>
          <cell r="AF720" t="str">
            <v>MF</v>
          </cell>
          <cell r="AG720" t="str">
            <v>1, 2, 3, 4, 6, 8,9, 12, 13, 14, 15</v>
          </cell>
          <cell r="AH720" t="str">
            <v>GEF - 3</v>
          </cell>
          <cell r="AI720">
            <v>38783</v>
          </cell>
          <cell r="AJ720">
            <v>2006</v>
          </cell>
          <cell r="AK720">
            <v>38817</v>
          </cell>
          <cell r="AL720">
            <v>2006</v>
          </cell>
          <cell r="AM720">
            <v>39405.5</v>
          </cell>
          <cell r="AN720">
            <v>39447</v>
          </cell>
          <cell r="AO720">
            <v>39994</v>
          </cell>
          <cell r="AP720">
            <v>39994</v>
          </cell>
          <cell r="AQ720">
            <v>2009</v>
          </cell>
          <cell r="AR720">
            <v>38</v>
          </cell>
          <cell r="AS720">
            <v>17</v>
          </cell>
          <cell r="AT720">
            <v>2009</v>
          </cell>
          <cell r="AU720">
            <v>2009</v>
          </cell>
          <cell r="AV720">
            <v>2009</v>
          </cell>
          <cell r="AW720">
            <v>0</v>
          </cell>
          <cell r="AX720">
            <v>3</v>
          </cell>
          <cell r="AY720">
            <v>0.35</v>
          </cell>
          <cell r="AZ720">
            <v>3.35</v>
          </cell>
          <cell r="BA720">
            <v>3</v>
          </cell>
          <cell r="BB720">
            <v>7.51</v>
          </cell>
          <cell r="BC720">
            <v>8.01</v>
          </cell>
          <cell r="BD720">
            <v>2.5033333333333334</v>
          </cell>
          <cell r="BE720">
            <v>2.67</v>
          </cell>
          <cell r="BF720">
            <v>1.066577896138482</v>
          </cell>
          <cell r="BG720">
            <v>10</v>
          </cell>
          <cell r="BH720">
            <v>6</v>
          </cell>
          <cell r="BI720">
            <v>0</v>
          </cell>
          <cell r="BJ720">
            <v>1</v>
          </cell>
          <cell r="BK720">
            <v>1</v>
          </cell>
          <cell r="BL720">
            <v>0</v>
          </cell>
          <cell r="BM720">
            <v>1</v>
          </cell>
          <cell r="BN720">
            <v>5</v>
          </cell>
          <cell r="BO720">
            <v>1</v>
          </cell>
          <cell r="BP720">
            <v>3</v>
          </cell>
          <cell r="BQ720" t="str">
            <v>ML</v>
          </cell>
          <cell r="BR720">
            <v>4</v>
          </cell>
          <cell r="BS720">
            <v>4</v>
          </cell>
          <cell r="BT720">
            <v>3</v>
          </cell>
          <cell r="BU720">
            <v>4</v>
          </cell>
          <cell r="BV720">
            <v>0</v>
          </cell>
          <cell r="BW720">
            <v>4</v>
          </cell>
          <cell r="BX720">
            <v>1</v>
          </cell>
          <cell r="BY720">
            <v>5</v>
          </cell>
          <cell r="BZ720">
            <v>1</v>
          </cell>
          <cell r="CA720">
            <v>4</v>
          </cell>
          <cell r="CB720">
            <v>1</v>
          </cell>
          <cell r="CC720">
            <v>5</v>
          </cell>
          <cell r="CD720">
            <v>5</v>
          </cell>
          <cell r="CE720">
            <v>1</v>
          </cell>
          <cell r="CF720">
            <v>5</v>
          </cell>
          <cell r="CG720">
            <v>1</v>
          </cell>
          <cell r="CH720">
            <v>5</v>
          </cell>
          <cell r="CI720">
            <v>1</v>
          </cell>
          <cell r="CJ720">
            <v>6</v>
          </cell>
          <cell r="CK720">
            <v>1</v>
          </cell>
          <cell r="CL720">
            <v>5</v>
          </cell>
          <cell r="CM720">
            <v>1</v>
          </cell>
          <cell r="CN720">
            <v>5</v>
          </cell>
          <cell r="CO720">
            <v>1</v>
          </cell>
          <cell r="CP720">
            <v>5</v>
          </cell>
          <cell r="CQ720">
            <v>1</v>
          </cell>
          <cell r="CR720">
            <v>4</v>
          </cell>
          <cell r="CS720">
            <v>1</v>
          </cell>
          <cell r="CT720">
            <v>5</v>
          </cell>
          <cell r="CU720">
            <v>1</v>
          </cell>
          <cell r="CV720">
            <v>0</v>
          </cell>
          <cell r="CW720">
            <v>0</v>
          </cell>
          <cell r="CX720">
            <v>0</v>
          </cell>
          <cell r="CY720">
            <v>0</v>
          </cell>
          <cell r="CZ720">
            <v>0</v>
          </cell>
          <cell r="DA720">
            <v>0</v>
          </cell>
          <cell r="DB720">
            <v>0</v>
          </cell>
          <cell r="DC720">
            <v>0</v>
          </cell>
          <cell r="DD720">
            <v>0</v>
          </cell>
          <cell r="DE720">
            <v>0</v>
          </cell>
          <cell r="DF720">
            <v>0</v>
          </cell>
          <cell r="DG720">
            <v>0</v>
          </cell>
          <cell r="DH720">
            <v>0</v>
          </cell>
          <cell r="DI720">
            <v>0</v>
          </cell>
          <cell r="DJ720">
            <v>0</v>
          </cell>
          <cell r="DK720">
            <v>0</v>
          </cell>
          <cell r="DL720">
            <v>0</v>
          </cell>
          <cell r="DM720">
            <v>0</v>
          </cell>
          <cell r="DN720">
            <v>0</v>
          </cell>
          <cell r="DO720">
            <v>0</v>
          </cell>
          <cell r="DP720">
            <v>0</v>
          </cell>
          <cell r="DQ720">
            <v>0</v>
          </cell>
          <cell r="DR720">
            <v>5</v>
          </cell>
          <cell r="DS720">
            <v>5</v>
          </cell>
          <cell r="DT720">
            <v>4</v>
          </cell>
          <cell r="DU720">
            <v>5</v>
          </cell>
          <cell r="DV720">
            <v>1</v>
          </cell>
          <cell r="DW720">
            <v>4</v>
          </cell>
          <cell r="DX720">
            <v>4</v>
          </cell>
          <cell r="DY720">
            <v>3</v>
          </cell>
          <cell r="DZ720">
            <v>4</v>
          </cell>
          <cell r="EA720">
            <v>3</v>
          </cell>
          <cell r="EB720" t="str">
            <v>ML</v>
          </cell>
          <cell r="EC720">
            <v>5</v>
          </cell>
          <cell r="ED720">
            <v>4</v>
          </cell>
          <cell r="EE720">
            <v>0</v>
          </cell>
          <cell r="EF720">
            <v>0</v>
          </cell>
          <cell r="EG720">
            <v>0</v>
          </cell>
          <cell r="EH720">
            <v>0</v>
          </cell>
          <cell r="EI720">
            <v>0</v>
          </cell>
          <cell r="EJ720">
            <v>0</v>
          </cell>
          <cell r="EK720">
            <v>0</v>
          </cell>
          <cell r="EL720">
            <v>0</v>
          </cell>
          <cell r="EM720">
            <v>0</v>
          </cell>
        </row>
        <row r="721">
          <cell r="A721">
            <v>2508</v>
          </cell>
          <cell r="B721" t="e">
            <v>#N/A</v>
          </cell>
          <cell r="C721" t="str">
            <v>P090037</v>
          </cell>
          <cell r="D721" t="str">
            <v>No</v>
          </cell>
          <cell r="E721" t="str">
            <v>Yes</v>
          </cell>
          <cell r="F721" t="str">
            <v>IAEO</v>
          </cell>
          <cell r="G721" t="str">
            <v>World Bank</v>
          </cell>
          <cell r="H721" t="str">
            <v>WB</v>
          </cell>
          <cell r="I721">
            <v>0</v>
          </cell>
          <cell r="J721" t="str">
            <v>WB</v>
          </cell>
          <cell r="K721">
            <v>0</v>
          </cell>
          <cell r="L721" t="str">
            <v>Moldova</v>
          </cell>
          <cell r="M721">
            <v>0</v>
          </cell>
          <cell r="N721" t="str">
            <v>ECA</v>
          </cell>
          <cell r="O721" t="str">
            <v>ECA</v>
          </cell>
          <cell r="P721">
            <v>0</v>
          </cell>
          <cell r="Q721">
            <v>0</v>
          </cell>
          <cell r="R721">
            <v>1</v>
          </cell>
          <cell r="S721">
            <v>0</v>
          </cell>
          <cell r="T721">
            <v>0</v>
          </cell>
          <cell r="U721">
            <v>0</v>
          </cell>
          <cell r="V721">
            <v>0</v>
          </cell>
          <cell r="W721">
            <v>1</v>
          </cell>
          <cell r="X721">
            <v>0</v>
          </cell>
          <cell r="Y721" t="str">
            <v>Government</v>
          </cell>
          <cell r="Z721" t="str">
            <v>Govt</v>
          </cell>
          <cell r="AA721">
            <v>0</v>
          </cell>
          <cell r="AB721">
            <v>0</v>
          </cell>
          <cell r="AC721" t="str">
            <v>POPS STOCKPILES MGMT AND DESTRUCTION</v>
          </cell>
          <cell r="AD721" t="str">
            <v>FSP</v>
          </cell>
          <cell r="AE721" t="str">
            <v>GET</v>
          </cell>
          <cell r="AF721" t="str">
            <v>Chem</v>
          </cell>
          <cell r="AG721">
            <v>0</v>
          </cell>
          <cell r="AH721" t="str">
            <v>GEF - 3</v>
          </cell>
          <cell r="AI721">
            <v>38672</v>
          </cell>
          <cell r="AJ721">
            <v>2005</v>
          </cell>
          <cell r="AK721" t="str">
            <v>3/9/2006</v>
          </cell>
          <cell r="AL721">
            <v>2006</v>
          </cell>
          <cell r="AM721">
            <v>39664</v>
          </cell>
          <cell r="AN721">
            <v>40543</v>
          </cell>
          <cell r="AO721">
            <v>40543</v>
          </cell>
          <cell r="AP721">
            <v>40543</v>
          </cell>
          <cell r="AQ721">
            <v>2010</v>
          </cell>
          <cell r="AR721">
            <v>57</v>
          </cell>
          <cell r="AS721">
            <v>0</v>
          </cell>
          <cell r="AT721">
            <v>2013</v>
          </cell>
          <cell r="AU721">
            <v>40714</v>
          </cell>
          <cell r="AV721">
            <v>2011</v>
          </cell>
          <cell r="AW721">
            <v>0</v>
          </cell>
          <cell r="AX721">
            <v>6.35</v>
          </cell>
          <cell r="AY721">
            <v>0.33</v>
          </cell>
          <cell r="AZ721">
            <v>6.68</v>
          </cell>
          <cell r="BA721">
            <v>0</v>
          </cell>
          <cell r="BB721">
            <v>6.25</v>
          </cell>
          <cell r="BC721">
            <v>7.06</v>
          </cell>
          <cell r="BD721">
            <v>0.98425196850393704</v>
          </cell>
          <cell r="BE721">
            <v>1.1118110236220473</v>
          </cell>
          <cell r="BF721">
            <v>1.1295999999999999</v>
          </cell>
          <cell r="BG721">
            <v>0</v>
          </cell>
          <cell r="BH721">
            <v>0</v>
          </cell>
          <cell r="BI721">
            <v>0</v>
          </cell>
          <cell r="BJ721">
            <v>0</v>
          </cell>
          <cell r="BK721">
            <v>1</v>
          </cell>
          <cell r="BL721">
            <v>0</v>
          </cell>
          <cell r="BM721">
            <v>1</v>
          </cell>
          <cell r="BN721">
            <v>4</v>
          </cell>
          <cell r="BO721">
            <v>0</v>
          </cell>
          <cell r="BP721">
            <v>1</v>
          </cell>
          <cell r="BQ721" t="str">
            <v>U</v>
          </cell>
          <cell r="BR721">
            <v>0</v>
          </cell>
          <cell r="BS721">
            <v>1</v>
          </cell>
          <cell r="BT721">
            <v>1</v>
          </cell>
          <cell r="BU721">
            <v>1</v>
          </cell>
          <cell r="BV721">
            <v>0</v>
          </cell>
          <cell r="BW721">
            <v>0</v>
          </cell>
          <cell r="BX721">
            <v>0</v>
          </cell>
          <cell r="BY721" t="str">
            <v>SUBSTANTIAL</v>
          </cell>
          <cell r="BZ721">
            <v>1</v>
          </cell>
          <cell r="CA721" t="str">
            <v>MODEST</v>
          </cell>
          <cell r="CB721">
            <v>0</v>
          </cell>
          <cell r="CC721">
            <v>0</v>
          </cell>
          <cell r="CD721">
            <v>5</v>
          </cell>
          <cell r="CE721">
            <v>1</v>
          </cell>
          <cell r="CF721">
            <v>4</v>
          </cell>
          <cell r="CG721">
            <v>1</v>
          </cell>
          <cell r="CH721">
            <v>5</v>
          </cell>
          <cell r="CI721">
            <v>1</v>
          </cell>
          <cell r="CJ721">
            <v>0</v>
          </cell>
          <cell r="CK721">
            <v>0</v>
          </cell>
          <cell r="CL721">
            <v>0</v>
          </cell>
          <cell r="CM721">
            <v>0</v>
          </cell>
          <cell r="CN721">
            <v>0</v>
          </cell>
          <cell r="CO721">
            <v>0</v>
          </cell>
          <cell r="CP721">
            <v>0</v>
          </cell>
          <cell r="CQ721">
            <v>0</v>
          </cell>
          <cell r="CR721">
            <v>0</v>
          </cell>
          <cell r="CS721">
            <v>0</v>
          </cell>
          <cell r="CT721">
            <v>0</v>
          </cell>
          <cell r="CU721">
            <v>0</v>
          </cell>
          <cell r="CV721" t="str">
            <v>Not rated</v>
          </cell>
          <cell r="CW721" t="str">
            <v>Not rated</v>
          </cell>
          <cell r="CX721" t="str">
            <v>Not rated</v>
          </cell>
          <cell r="CY721">
            <v>4</v>
          </cell>
          <cell r="CZ721">
            <v>1</v>
          </cell>
          <cell r="DA721" t="str">
            <v>Not rated</v>
          </cell>
          <cell r="DB721" t="str">
            <v>U</v>
          </cell>
          <cell r="DC721" t="str">
            <v>U</v>
          </cell>
          <cell r="DD721" t="str">
            <v>U</v>
          </cell>
          <cell r="DE721">
            <v>1</v>
          </cell>
          <cell r="DF721" t="str">
            <v>U</v>
          </cell>
          <cell r="DG721" t="str">
            <v>SUBSTANTIAL</v>
          </cell>
          <cell r="DH721" t="str">
            <v>MODEST</v>
          </cell>
          <cell r="DI721">
            <v>5</v>
          </cell>
          <cell r="DJ721">
            <v>4</v>
          </cell>
          <cell r="DK721">
            <v>5</v>
          </cell>
          <cell r="DL721">
            <v>0</v>
          </cell>
          <cell r="DM721">
            <v>0</v>
          </cell>
          <cell r="DN721">
            <v>0</v>
          </cell>
          <cell r="DO721">
            <v>0</v>
          </cell>
          <cell r="DP721">
            <v>0</v>
          </cell>
          <cell r="DQ721">
            <v>0</v>
          </cell>
          <cell r="DR721">
            <v>0</v>
          </cell>
          <cell r="DS721">
            <v>0</v>
          </cell>
          <cell r="DT721">
            <v>0</v>
          </cell>
          <cell r="DU721">
            <v>0</v>
          </cell>
          <cell r="DV721">
            <v>0</v>
          </cell>
          <cell r="DW721">
            <v>0</v>
          </cell>
          <cell r="DX721">
            <v>0</v>
          </cell>
          <cell r="DY721">
            <v>0</v>
          </cell>
          <cell r="DZ721">
            <v>0</v>
          </cell>
          <cell r="EA721">
            <v>0</v>
          </cell>
          <cell r="EB721">
            <v>0</v>
          </cell>
          <cell r="EC721">
            <v>0</v>
          </cell>
          <cell r="ED721">
            <v>0</v>
          </cell>
          <cell r="EE721">
            <v>0</v>
          </cell>
          <cell r="EF721">
            <v>0</v>
          </cell>
          <cell r="EG721">
            <v>0</v>
          </cell>
          <cell r="EH721">
            <v>0</v>
          </cell>
          <cell r="EI721">
            <v>0</v>
          </cell>
          <cell r="EJ721">
            <v>0</v>
          </cell>
          <cell r="EK721">
            <v>0</v>
          </cell>
          <cell r="EL721">
            <v>0</v>
          </cell>
          <cell r="EM721">
            <v>0</v>
          </cell>
        </row>
        <row r="722">
          <cell r="A722">
            <v>2509</v>
          </cell>
          <cell r="B722" t="e">
            <v>#N/A</v>
          </cell>
          <cell r="C722">
            <v>0</v>
          </cell>
          <cell r="D722" t="str">
            <v>No</v>
          </cell>
          <cell r="E722" t="str">
            <v>Yes</v>
          </cell>
          <cell r="F722" t="str">
            <v>IAEO</v>
          </cell>
          <cell r="G722" t="str">
            <v>UNDP</v>
          </cell>
          <cell r="H722" t="str">
            <v>UNDP</v>
          </cell>
          <cell r="I722">
            <v>0</v>
          </cell>
          <cell r="J722" t="str">
            <v>UNDP</v>
          </cell>
          <cell r="K722">
            <v>0</v>
          </cell>
          <cell r="L722" t="str">
            <v>Pakistan</v>
          </cell>
          <cell r="M722">
            <v>0</v>
          </cell>
          <cell r="N722" t="str">
            <v>Asia</v>
          </cell>
          <cell r="O722" t="str">
            <v>Asia</v>
          </cell>
          <cell r="P722">
            <v>0</v>
          </cell>
          <cell r="Q722">
            <v>0</v>
          </cell>
          <cell r="R722">
            <v>1</v>
          </cell>
          <cell r="S722">
            <v>1</v>
          </cell>
          <cell r="T722">
            <v>0</v>
          </cell>
          <cell r="U722">
            <v>0</v>
          </cell>
          <cell r="V722">
            <v>0</v>
          </cell>
          <cell r="W722">
            <v>0</v>
          </cell>
          <cell r="X722">
            <v>0</v>
          </cell>
          <cell r="Y722" t="str">
            <v>Government</v>
          </cell>
          <cell r="Z722" t="str">
            <v>Govt</v>
          </cell>
          <cell r="AA722" t="str">
            <v>Y</v>
          </cell>
          <cell r="AB722">
            <v>0</v>
          </cell>
          <cell r="AC722" t="str">
            <v>Sustainable Land Management to Combat Desertification in Pakistan</v>
          </cell>
          <cell r="AD722" t="str">
            <v>FSP</v>
          </cell>
          <cell r="AE722" t="str">
            <v>GET</v>
          </cell>
          <cell r="AF722" t="str">
            <v>LD</v>
          </cell>
          <cell r="AG722">
            <v>15</v>
          </cell>
          <cell r="AH722" t="str">
            <v>GEF - 3</v>
          </cell>
          <cell r="AI722">
            <v>39322</v>
          </cell>
          <cell r="AJ722">
            <v>2007</v>
          </cell>
          <cell r="AK722">
            <v>39469</v>
          </cell>
          <cell r="AL722">
            <v>2008</v>
          </cell>
          <cell r="AM722">
            <v>40096.5</v>
          </cell>
          <cell r="AN722">
            <v>41090</v>
          </cell>
          <cell r="AO722">
            <v>40724</v>
          </cell>
          <cell r="AP722">
            <v>40724</v>
          </cell>
          <cell r="AQ722">
            <v>2011</v>
          </cell>
          <cell r="AR722">
            <v>41</v>
          </cell>
          <cell r="AS722">
            <v>0</v>
          </cell>
          <cell r="AT722">
            <v>2012</v>
          </cell>
          <cell r="AU722">
            <v>2011</v>
          </cell>
          <cell r="AV722">
            <v>2011</v>
          </cell>
          <cell r="AW722">
            <v>0</v>
          </cell>
          <cell r="AX722">
            <v>2</v>
          </cell>
          <cell r="AY722">
            <v>0.34</v>
          </cell>
          <cell r="AZ722">
            <v>2.34</v>
          </cell>
          <cell r="BA722">
            <v>1.44</v>
          </cell>
          <cell r="BB722">
            <v>2.6</v>
          </cell>
          <cell r="BC722">
            <v>1.82</v>
          </cell>
          <cell r="BD722">
            <v>1.3</v>
          </cell>
          <cell r="BE722">
            <v>0.91</v>
          </cell>
          <cell r="BF722">
            <v>0.7</v>
          </cell>
          <cell r="BG722">
            <v>-6</v>
          </cell>
          <cell r="BH722">
            <v>7</v>
          </cell>
          <cell r="BI722">
            <v>14</v>
          </cell>
          <cell r="BJ722">
            <v>0</v>
          </cell>
          <cell r="BK722">
            <v>5</v>
          </cell>
          <cell r="BL722">
            <v>0</v>
          </cell>
          <cell r="BM722">
            <v>1</v>
          </cell>
          <cell r="BN722">
            <v>5</v>
          </cell>
          <cell r="BO722">
            <v>1</v>
          </cell>
          <cell r="BP722">
            <v>3</v>
          </cell>
          <cell r="BQ722" t="str">
            <v>ML</v>
          </cell>
          <cell r="BR722">
            <v>3</v>
          </cell>
          <cell r="BS722">
            <v>3</v>
          </cell>
          <cell r="BT722">
            <v>3</v>
          </cell>
          <cell r="BU722">
            <v>3</v>
          </cell>
          <cell r="BV722">
            <v>0</v>
          </cell>
          <cell r="BW722">
            <v>5</v>
          </cell>
          <cell r="BX722">
            <v>1</v>
          </cell>
          <cell r="BY722">
            <v>5</v>
          </cell>
          <cell r="BZ722">
            <v>1</v>
          </cell>
          <cell r="CA722">
            <v>5</v>
          </cell>
          <cell r="CB722">
            <v>1</v>
          </cell>
          <cell r="CC722">
            <v>4</v>
          </cell>
          <cell r="CD722">
            <v>5</v>
          </cell>
          <cell r="CE722">
            <v>1</v>
          </cell>
          <cell r="CF722">
            <v>4</v>
          </cell>
          <cell r="CG722">
            <v>1</v>
          </cell>
          <cell r="CH722">
            <v>4</v>
          </cell>
          <cell r="CI722">
            <v>1</v>
          </cell>
          <cell r="CJ722">
            <v>5</v>
          </cell>
          <cell r="CK722">
            <v>1</v>
          </cell>
          <cell r="CL722">
            <v>0</v>
          </cell>
          <cell r="CM722">
            <v>0</v>
          </cell>
          <cell r="CN722">
            <v>4</v>
          </cell>
          <cell r="CO722">
            <v>1</v>
          </cell>
          <cell r="CP722">
            <v>3</v>
          </cell>
          <cell r="CQ722">
            <v>0</v>
          </cell>
          <cell r="CR722">
            <v>4</v>
          </cell>
          <cell r="CS722">
            <v>1</v>
          </cell>
          <cell r="CT722">
            <v>4</v>
          </cell>
          <cell r="CU722">
            <v>1</v>
          </cell>
          <cell r="CV722">
            <v>0</v>
          </cell>
          <cell r="CW722">
            <v>0</v>
          </cell>
          <cell r="CX722">
            <v>0</v>
          </cell>
          <cell r="CY722">
            <v>5</v>
          </cell>
          <cell r="CZ722">
            <v>1</v>
          </cell>
          <cell r="DA722">
            <v>0</v>
          </cell>
          <cell r="DB722">
            <v>0</v>
          </cell>
          <cell r="DC722">
            <v>0</v>
          </cell>
          <cell r="DD722">
            <v>0</v>
          </cell>
          <cell r="DE722">
            <v>0</v>
          </cell>
          <cell r="DF722">
            <v>0</v>
          </cell>
          <cell r="DG722">
            <v>0</v>
          </cell>
          <cell r="DH722">
            <v>0</v>
          </cell>
          <cell r="DI722">
            <v>0</v>
          </cell>
          <cell r="DJ722">
            <v>0</v>
          </cell>
          <cell r="DK722">
            <v>0</v>
          </cell>
          <cell r="DL722">
            <v>0</v>
          </cell>
          <cell r="DM722">
            <v>0</v>
          </cell>
          <cell r="DN722">
            <v>0</v>
          </cell>
          <cell r="DO722">
            <v>0</v>
          </cell>
          <cell r="DP722">
            <v>0</v>
          </cell>
          <cell r="DQ722">
            <v>0</v>
          </cell>
          <cell r="DR722">
            <v>5</v>
          </cell>
          <cell r="DS722">
            <v>5</v>
          </cell>
          <cell r="DT722">
            <v>5</v>
          </cell>
          <cell r="DU722">
            <v>5</v>
          </cell>
          <cell r="DV722">
            <v>1</v>
          </cell>
          <cell r="DW722">
            <v>0</v>
          </cell>
          <cell r="DX722">
            <v>0</v>
          </cell>
          <cell r="DY722">
            <v>0</v>
          </cell>
          <cell r="DZ722">
            <v>0</v>
          </cell>
          <cell r="EA722">
            <v>0</v>
          </cell>
          <cell r="EB722">
            <v>0</v>
          </cell>
          <cell r="EC722">
            <v>0</v>
          </cell>
          <cell r="ED722">
            <v>0</v>
          </cell>
          <cell r="EE722">
            <v>0</v>
          </cell>
          <cell r="EF722">
            <v>0</v>
          </cell>
          <cell r="EG722">
            <v>0</v>
          </cell>
          <cell r="EH722">
            <v>0</v>
          </cell>
          <cell r="EI722">
            <v>0</v>
          </cell>
          <cell r="EJ722">
            <v>0</v>
          </cell>
          <cell r="EK722">
            <v>0</v>
          </cell>
          <cell r="EL722">
            <v>0</v>
          </cell>
          <cell r="EM722">
            <v>0</v>
          </cell>
        </row>
        <row r="723">
          <cell r="A723">
            <v>2511</v>
          </cell>
          <cell r="B723" t="e">
            <v>#N/A</v>
          </cell>
          <cell r="C723">
            <v>3170</v>
          </cell>
          <cell r="D723" t="str">
            <v>No</v>
          </cell>
          <cell r="E723" t="str">
            <v>Yes</v>
          </cell>
          <cell r="F723" t="str">
            <v>IAEO</v>
          </cell>
          <cell r="G723" t="str">
            <v>UNDP</v>
          </cell>
          <cell r="H723" t="str">
            <v>UNDP</v>
          </cell>
          <cell r="I723">
            <v>0</v>
          </cell>
          <cell r="J723" t="str">
            <v>UNDP</v>
          </cell>
          <cell r="K723">
            <v>0</v>
          </cell>
          <cell r="L723" t="str">
            <v>Senegal</v>
          </cell>
          <cell r="M723">
            <v>0</v>
          </cell>
          <cell r="N723" t="str">
            <v>AFR</v>
          </cell>
          <cell r="O723" t="str">
            <v>AFR</v>
          </cell>
          <cell r="P723">
            <v>0</v>
          </cell>
          <cell r="Q723">
            <v>0</v>
          </cell>
          <cell r="R723">
            <v>1</v>
          </cell>
          <cell r="S723">
            <v>0</v>
          </cell>
          <cell r="T723">
            <v>0</v>
          </cell>
          <cell r="U723">
            <v>0</v>
          </cell>
          <cell r="V723">
            <v>0</v>
          </cell>
          <cell r="W723">
            <v>0</v>
          </cell>
          <cell r="X723">
            <v>0</v>
          </cell>
          <cell r="Y723">
            <v>0</v>
          </cell>
          <cell r="Z723">
            <v>0</v>
          </cell>
          <cell r="AA723">
            <v>0</v>
          </cell>
          <cell r="AB723">
            <v>0</v>
          </cell>
          <cell r="AC723" t="str">
            <v>Groundnut Basin Soil Management and Regeneration</v>
          </cell>
          <cell r="AD723" t="str">
            <v>FSP</v>
          </cell>
          <cell r="AE723" t="str">
            <v>GET</v>
          </cell>
          <cell r="AF723" t="str">
            <v>LD</v>
          </cell>
          <cell r="AG723">
            <v>0</v>
          </cell>
          <cell r="AH723" t="str">
            <v>GEF - 3</v>
          </cell>
          <cell r="AI723">
            <v>39315</v>
          </cell>
          <cell r="AJ723">
            <v>2007</v>
          </cell>
          <cell r="AK723">
            <v>39356</v>
          </cell>
          <cell r="AL723">
            <v>2007</v>
          </cell>
          <cell r="AM723">
            <v>0</v>
          </cell>
          <cell r="AN723">
            <v>41182</v>
          </cell>
          <cell r="AO723">
            <v>41182</v>
          </cell>
          <cell r="AP723">
            <v>41182</v>
          </cell>
          <cell r="AQ723">
            <v>2012</v>
          </cell>
          <cell r="AR723">
            <v>0</v>
          </cell>
          <cell r="AS723">
            <v>0</v>
          </cell>
          <cell r="AT723">
            <v>2014</v>
          </cell>
          <cell r="AU723">
            <v>41334</v>
          </cell>
          <cell r="AV723">
            <v>2013</v>
          </cell>
          <cell r="AW723">
            <v>0</v>
          </cell>
          <cell r="AX723">
            <v>3.6557279999999999</v>
          </cell>
          <cell r="AY723">
            <v>0.35</v>
          </cell>
          <cell r="AZ723">
            <v>4.0057279999999995</v>
          </cell>
          <cell r="BA723">
            <v>0</v>
          </cell>
          <cell r="BB723">
            <v>10.531920999999999</v>
          </cell>
          <cell r="BC723">
            <v>9.2777440000000002</v>
          </cell>
          <cell r="BD723">
            <v>0</v>
          </cell>
          <cell r="BE723">
            <v>0</v>
          </cell>
          <cell r="BF723">
            <v>0</v>
          </cell>
          <cell r="BG723">
            <v>0</v>
          </cell>
          <cell r="BH723">
            <v>0</v>
          </cell>
          <cell r="BI723">
            <v>0</v>
          </cell>
          <cell r="BJ723">
            <v>0</v>
          </cell>
          <cell r="BK723">
            <v>0</v>
          </cell>
          <cell r="BL723">
            <v>0</v>
          </cell>
          <cell r="BM723">
            <v>1</v>
          </cell>
          <cell r="BN723">
            <v>5</v>
          </cell>
          <cell r="BO723">
            <v>0</v>
          </cell>
          <cell r="BP723">
            <v>0</v>
          </cell>
          <cell r="BQ723">
            <v>0</v>
          </cell>
          <cell r="BR723">
            <v>0</v>
          </cell>
          <cell r="BS723">
            <v>0</v>
          </cell>
          <cell r="BT723">
            <v>0</v>
          </cell>
          <cell r="BU723">
            <v>0</v>
          </cell>
          <cell r="BV723">
            <v>0</v>
          </cell>
          <cell r="BW723">
            <v>0</v>
          </cell>
          <cell r="BX723">
            <v>0</v>
          </cell>
          <cell r="BY723">
            <v>0</v>
          </cell>
          <cell r="BZ723">
            <v>0</v>
          </cell>
          <cell r="CA723">
            <v>0</v>
          </cell>
          <cell r="CB723">
            <v>0</v>
          </cell>
          <cell r="CC723">
            <v>0</v>
          </cell>
          <cell r="CD723">
            <v>0</v>
          </cell>
          <cell r="CE723">
            <v>0</v>
          </cell>
          <cell r="CF723">
            <v>0</v>
          </cell>
          <cell r="CG723">
            <v>0</v>
          </cell>
          <cell r="CH723">
            <v>0</v>
          </cell>
          <cell r="CI723">
            <v>0</v>
          </cell>
          <cell r="CJ723">
            <v>0</v>
          </cell>
          <cell r="CK723">
            <v>0</v>
          </cell>
          <cell r="CL723">
            <v>0</v>
          </cell>
          <cell r="CM723">
            <v>0</v>
          </cell>
          <cell r="CN723">
            <v>0</v>
          </cell>
          <cell r="CO723">
            <v>0</v>
          </cell>
          <cell r="CP723">
            <v>0</v>
          </cell>
          <cell r="CQ723">
            <v>0</v>
          </cell>
          <cell r="CR723">
            <v>0</v>
          </cell>
          <cell r="CS723">
            <v>0</v>
          </cell>
          <cell r="CT723">
            <v>0</v>
          </cell>
          <cell r="CU723">
            <v>0</v>
          </cell>
          <cell r="CV723">
            <v>5</v>
          </cell>
          <cell r="CW723">
            <v>5</v>
          </cell>
          <cell r="CX723">
            <v>5</v>
          </cell>
          <cell r="CY723">
            <v>5</v>
          </cell>
          <cell r="CZ723">
            <v>1</v>
          </cell>
          <cell r="DA723">
            <v>3</v>
          </cell>
          <cell r="DB723">
            <v>3</v>
          </cell>
          <cell r="DC723">
            <v>3</v>
          </cell>
          <cell r="DD723">
            <v>3</v>
          </cell>
          <cell r="DE723">
            <v>3</v>
          </cell>
          <cell r="DF723" t="str">
            <v>ML</v>
          </cell>
          <cell r="DG723">
            <v>4</v>
          </cell>
          <cell r="DH723">
            <v>4</v>
          </cell>
          <cell r="DI723">
            <v>5</v>
          </cell>
          <cell r="DJ723">
            <v>5</v>
          </cell>
          <cell r="DK723">
            <v>5</v>
          </cell>
          <cell r="DL723">
            <v>5</v>
          </cell>
          <cell r="DM723">
            <v>4</v>
          </cell>
          <cell r="DN723">
            <v>5</v>
          </cell>
          <cell r="DO723">
            <v>5</v>
          </cell>
          <cell r="DP723">
            <v>5</v>
          </cell>
          <cell r="DQ723">
            <v>5</v>
          </cell>
          <cell r="DR723">
            <v>0</v>
          </cell>
          <cell r="DS723">
            <v>0</v>
          </cell>
          <cell r="DT723">
            <v>0</v>
          </cell>
          <cell r="DU723">
            <v>0</v>
          </cell>
          <cell r="DV723">
            <v>0</v>
          </cell>
          <cell r="DW723">
            <v>0</v>
          </cell>
          <cell r="DX723">
            <v>0</v>
          </cell>
          <cell r="DY723">
            <v>0</v>
          </cell>
          <cell r="DZ723">
            <v>0</v>
          </cell>
          <cell r="EA723">
            <v>0</v>
          </cell>
          <cell r="EB723">
            <v>0</v>
          </cell>
          <cell r="EC723">
            <v>0</v>
          </cell>
          <cell r="ED723">
            <v>0</v>
          </cell>
          <cell r="EE723">
            <v>0</v>
          </cell>
          <cell r="EF723">
            <v>0</v>
          </cell>
          <cell r="EG723">
            <v>0</v>
          </cell>
          <cell r="EH723">
            <v>0</v>
          </cell>
          <cell r="EI723">
            <v>0</v>
          </cell>
          <cell r="EJ723">
            <v>0</v>
          </cell>
          <cell r="EK723">
            <v>0</v>
          </cell>
          <cell r="EL723">
            <v>0</v>
          </cell>
          <cell r="EM723">
            <v>0</v>
          </cell>
        </row>
        <row r="724">
          <cell r="A724">
            <v>2512</v>
          </cell>
          <cell r="B724" t="e">
            <v>#N/A</v>
          </cell>
          <cell r="C724">
            <v>3185</v>
          </cell>
          <cell r="D724" t="str">
            <v>No</v>
          </cell>
          <cell r="E724" t="str">
            <v>Yes</v>
          </cell>
          <cell r="F724" t="str">
            <v>IAEO</v>
          </cell>
          <cell r="G724" t="str">
            <v>UNDP</v>
          </cell>
          <cell r="H724" t="str">
            <v>UNDP</v>
          </cell>
          <cell r="I724">
            <v>0</v>
          </cell>
          <cell r="J724" t="str">
            <v>UNDP</v>
          </cell>
          <cell r="K724">
            <v>0</v>
          </cell>
          <cell r="L724" t="str">
            <v>Dominican Republic</v>
          </cell>
          <cell r="M724">
            <v>0</v>
          </cell>
          <cell r="N724" t="str">
            <v>LAC</v>
          </cell>
          <cell r="O724" t="str">
            <v>LAC</v>
          </cell>
          <cell r="P724">
            <v>0</v>
          </cell>
          <cell r="Q724">
            <v>0</v>
          </cell>
          <cell r="R724">
            <v>1</v>
          </cell>
          <cell r="S724">
            <v>0</v>
          </cell>
          <cell r="T724">
            <v>0</v>
          </cell>
          <cell r="U724">
            <v>1</v>
          </cell>
          <cell r="V724">
            <v>0</v>
          </cell>
          <cell r="W724">
            <v>0</v>
          </cell>
          <cell r="X724">
            <v>0</v>
          </cell>
          <cell r="Y724" t="str">
            <v>NGO</v>
          </cell>
          <cell r="Z724" t="str">
            <v>NGO_academic_foundation</v>
          </cell>
          <cell r="AA724">
            <v>0</v>
          </cell>
          <cell r="AB724">
            <v>0</v>
          </cell>
          <cell r="AC724" t="str">
            <v>Demonstrating Sustainable Land Management in the Upper Sabana Yegua Watershed System</v>
          </cell>
          <cell r="AD724" t="str">
            <v>FSP</v>
          </cell>
          <cell r="AE724" t="str">
            <v>GET</v>
          </cell>
          <cell r="AF724" t="str">
            <v>LD</v>
          </cell>
          <cell r="AG724">
            <v>0</v>
          </cell>
          <cell r="AH724" t="str">
            <v>GEF - 3</v>
          </cell>
          <cell r="AI724">
            <v>38616</v>
          </cell>
          <cell r="AJ724">
            <v>2005</v>
          </cell>
          <cell r="AK724">
            <v>38749</v>
          </cell>
          <cell r="AL724">
            <v>2006</v>
          </cell>
          <cell r="AM724">
            <v>39798</v>
          </cell>
          <cell r="AN724">
            <v>40847</v>
          </cell>
          <cell r="AO724">
            <v>40847</v>
          </cell>
          <cell r="AP724">
            <v>40847</v>
          </cell>
          <cell r="AQ724">
            <v>2011</v>
          </cell>
          <cell r="AR724">
            <v>68</v>
          </cell>
          <cell r="AS724">
            <v>0</v>
          </cell>
          <cell r="AT724">
            <v>2013</v>
          </cell>
          <cell r="AU724">
            <v>41296</v>
          </cell>
          <cell r="AV724">
            <v>2013</v>
          </cell>
          <cell r="AW724">
            <v>0</v>
          </cell>
          <cell r="AX724">
            <v>4.4346949999999996</v>
          </cell>
          <cell r="AY724">
            <v>0.16222400000000001</v>
          </cell>
          <cell r="AZ724">
            <v>4.5969189999999998</v>
          </cell>
          <cell r="BA724">
            <v>0</v>
          </cell>
          <cell r="BB724">
            <v>25.462689000000001</v>
          </cell>
          <cell r="BC724">
            <v>40.1</v>
          </cell>
          <cell r="BD724">
            <v>5.7417001620179073</v>
          </cell>
          <cell r="BE724">
            <v>9.0423354931962638</v>
          </cell>
          <cell r="BF724">
            <v>1.5748533079126088</v>
          </cell>
          <cell r="BG724">
            <v>0</v>
          </cell>
          <cell r="BH724">
            <v>0</v>
          </cell>
          <cell r="BI724">
            <v>0</v>
          </cell>
          <cell r="BJ724">
            <v>0</v>
          </cell>
          <cell r="BK724">
            <v>0</v>
          </cell>
          <cell r="BL724">
            <v>0</v>
          </cell>
          <cell r="BM724">
            <v>1</v>
          </cell>
          <cell r="BN724">
            <v>5</v>
          </cell>
          <cell r="BO724">
            <v>1</v>
          </cell>
          <cell r="BP724">
            <v>3</v>
          </cell>
          <cell r="BQ724" t="str">
            <v>ML</v>
          </cell>
          <cell r="BR724">
            <v>3</v>
          </cell>
          <cell r="BS724">
            <v>3</v>
          </cell>
          <cell r="BT724">
            <v>3</v>
          </cell>
          <cell r="BU724">
            <v>3</v>
          </cell>
          <cell r="BV724">
            <v>0</v>
          </cell>
          <cell r="BW724">
            <v>0</v>
          </cell>
          <cell r="BX724">
            <v>0</v>
          </cell>
          <cell r="BY724">
            <v>4</v>
          </cell>
          <cell r="BZ724">
            <v>1</v>
          </cell>
          <cell r="CA724">
            <v>5</v>
          </cell>
          <cell r="CB724">
            <v>1</v>
          </cell>
          <cell r="CC724">
            <v>0</v>
          </cell>
          <cell r="CD724">
            <v>5</v>
          </cell>
          <cell r="CE724">
            <v>1</v>
          </cell>
          <cell r="CF724">
            <v>5</v>
          </cell>
          <cell r="CG724">
            <v>1</v>
          </cell>
          <cell r="CH724">
            <v>2</v>
          </cell>
          <cell r="CI724">
            <v>0</v>
          </cell>
          <cell r="CJ724">
            <v>1</v>
          </cell>
          <cell r="CK724">
            <v>0</v>
          </cell>
          <cell r="CL724">
            <v>2</v>
          </cell>
          <cell r="CM724">
            <v>0</v>
          </cell>
          <cell r="CN724">
            <v>1</v>
          </cell>
          <cell r="CO724">
            <v>0</v>
          </cell>
          <cell r="CP724">
            <v>2</v>
          </cell>
          <cell r="CQ724">
            <v>0</v>
          </cell>
          <cell r="CR724">
            <v>2</v>
          </cell>
          <cell r="CS724">
            <v>0</v>
          </cell>
          <cell r="CT724">
            <v>3</v>
          </cell>
          <cell r="CU724">
            <v>0</v>
          </cell>
          <cell r="CV724">
            <v>5</v>
          </cell>
          <cell r="CW724">
            <v>5</v>
          </cell>
          <cell r="CX724">
            <v>5</v>
          </cell>
          <cell r="CY724">
            <v>5</v>
          </cell>
          <cell r="CZ724">
            <v>1</v>
          </cell>
          <cell r="DA724" t="str">
            <v>ML</v>
          </cell>
          <cell r="DB724" t="str">
            <v>ML</v>
          </cell>
          <cell r="DC724" t="str">
            <v>ML</v>
          </cell>
          <cell r="DD724" t="str">
            <v>ML</v>
          </cell>
          <cell r="DE724">
            <v>3</v>
          </cell>
          <cell r="DF724" t="str">
            <v>ML</v>
          </cell>
          <cell r="DG724">
            <v>4</v>
          </cell>
          <cell r="DH724">
            <v>5</v>
          </cell>
          <cell r="DI724">
            <v>5</v>
          </cell>
          <cell r="DJ724">
            <v>5</v>
          </cell>
          <cell r="DK724">
            <v>2</v>
          </cell>
          <cell r="DL724">
            <v>1</v>
          </cell>
          <cell r="DM724">
            <v>2</v>
          </cell>
          <cell r="DN724">
            <v>1</v>
          </cell>
          <cell r="DO724">
            <v>2</v>
          </cell>
          <cell r="DP724">
            <v>2</v>
          </cell>
          <cell r="DQ724">
            <v>3</v>
          </cell>
          <cell r="DR724">
            <v>0</v>
          </cell>
          <cell r="DS724">
            <v>0</v>
          </cell>
          <cell r="DT724">
            <v>0</v>
          </cell>
          <cell r="DU724">
            <v>0</v>
          </cell>
          <cell r="DV724">
            <v>0</v>
          </cell>
          <cell r="DW724">
            <v>0</v>
          </cell>
          <cell r="DX724">
            <v>0</v>
          </cell>
          <cell r="DY724">
            <v>0</v>
          </cell>
          <cell r="DZ724">
            <v>0</v>
          </cell>
          <cell r="EA724">
            <v>0</v>
          </cell>
          <cell r="EB724">
            <v>0</v>
          </cell>
          <cell r="EC724">
            <v>0</v>
          </cell>
          <cell r="ED724">
            <v>0</v>
          </cell>
          <cell r="EE724">
            <v>0</v>
          </cell>
          <cell r="EF724">
            <v>0</v>
          </cell>
          <cell r="EG724">
            <v>0</v>
          </cell>
          <cell r="EH724">
            <v>0</v>
          </cell>
          <cell r="EI724">
            <v>0</v>
          </cell>
          <cell r="EJ724">
            <v>0</v>
          </cell>
          <cell r="EK724">
            <v>0</v>
          </cell>
          <cell r="EL724">
            <v>0</v>
          </cell>
          <cell r="EM724">
            <v>0</v>
          </cell>
        </row>
        <row r="725">
          <cell r="A725">
            <v>2517</v>
          </cell>
          <cell r="B725">
            <v>2517</v>
          </cell>
          <cell r="C725" t="str">
            <v>GRT/FM-10575-RS (RS-X1017)</v>
          </cell>
          <cell r="D725" t="str">
            <v>Yes</v>
          </cell>
          <cell r="E725" t="str">
            <v>No</v>
          </cell>
          <cell r="F725" t="str">
            <v>GEFIEO</v>
          </cell>
          <cell r="G725" t="str">
            <v>IADB</v>
          </cell>
          <cell r="H725" t="str">
            <v>IDB</v>
          </cell>
          <cell r="I725">
            <v>0</v>
          </cell>
          <cell r="J725" t="str">
            <v>IDB</v>
          </cell>
          <cell r="K725">
            <v>0</v>
          </cell>
          <cell r="L725" t="str">
            <v>Regional</v>
          </cell>
          <cell r="M725" t="str">
            <v>Costa Rica, Panama</v>
          </cell>
          <cell r="N725" t="str">
            <v>LAC</v>
          </cell>
          <cell r="O725" t="str">
            <v>LAC</v>
          </cell>
          <cell r="P725">
            <v>0</v>
          </cell>
          <cell r="Q725">
            <v>1</v>
          </cell>
          <cell r="R725">
            <v>0</v>
          </cell>
          <cell r="S725">
            <v>0</v>
          </cell>
          <cell r="T725">
            <v>0</v>
          </cell>
          <cell r="U725">
            <v>0</v>
          </cell>
          <cell r="V725">
            <v>0</v>
          </cell>
          <cell r="W725">
            <v>0</v>
          </cell>
          <cell r="X725">
            <v>0</v>
          </cell>
          <cell r="Y725" t="str">
            <v>Multilateral</v>
          </cell>
          <cell r="Z725" t="str">
            <v>Bi_multilateral</v>
          </cell>
          <cell r="AA725" t="str">
            <v>secondary executing agency</v>
          </cell>
          <cell r="AB725" t="str">
            <v>Not involved</v>
          </cell>
          <cell r="AC725" t="str">
            <v>Sustainable Environmental Management for Sixaola River Basin</v>
          </cell>
          <cell r="AD725" t="str">
            <v>FSP</v>
          </cell>
          <cell r="AE725" t="str">
            <v>GET</v>
          </cell>
          <cell r="AF725" t="str">
            <v>MF</v>
          </cell>
          <cell r="AG725">
            <v>0</v>
          </cell>
          <cell r="AH725" t="str">
            <v>GEF - 3</v>
          </cell>
          <cell r="AI725">
            <v>39296</v>
          </cell>
          <cell r="AJ725">
            <v>2007</v>
          </cell>
          <cell r="AK725">
            <v>39456</v>
          </cell>
          <cell r="AL725">
            <v>2008</v>
          </cell>
          <cell r="AN725">
            <v>40917</v>
          </cell>
          <cell r="AO725">
            <v>41639</v>
          </cell>
          <cell r="AP725">
            <v>41639</v>
          </cell>
          <cell r="AQ725">
            <v>2013</v>
          </cell>
          <cell r="AR725">
            <v>0</v>
          </cell>
          <cell r="AS725">
            <v>0</v>
          </cell>
          <cell r="AT725">
            <v>2014</v>
          </cell>
          <cell r="AU725">
            <v>41548</v>
          </cell>
          <cell r="AV725">
            <v>2013</v>
          </cell>
          <cell r="AW725">
            <v>0</v>
          </cell>
          <cell r="AX725">
            <v>3.5</v>
          </cell>
          <cell r="AY725">
            <v>0.5</v>
          </cell>
          <cell r="AZ725">
            <v>4</v>
          </cell>
          <cell r="BA725">
            <v>0</v>
          </cell>
          <cell r="BB725">
            <v>14.4</v>
          </cell>
          <cell r="BC725">
            <v>1.53</v>
          </cell>
          <cell r="BD725">
            <v>0</v>
          </cell>
          <cell r="BE725">
            <v>0</v>
          </cell>
          <cell r="BF725">
            <v>0</v>
          </cell>
          <cell r="BG725">
            <v>0</v>
          </cell>
          <cell r="BH725">
            <v>0</v>
          </cell>
          <cell r="BI725">
            <v>0</v>
          </cell>
          <cell r="BJ725">
            <v>1</v>
          </cell>
          <cell r="BK725">
            <v>1</v>
          </cell>
          <cell r="BL725">
            <v>0</v>
          </cell>
          <cell r="BM725">
            <v>1</v>
          </cell>
          <cell r="BN725">
            <v>5</v>
          </cell>
          <cell r="BO725">
            <v>0</v>
          </cell>
          <cell r="BP725">
            <v>0</v>
          </cell>
          <cell r="BQ725">
            <v>0</v>
          </cell>
          <cell r="BR725">
            <v>0</v>
          </cell>
          <cell r="BS725">
            <v>0</v>
          </cell>
          <cell r="BT725">
            <v>0</v>
          </cell>
          <cell r="BU725">
            <v>0</v>
          </cell>
          <cell r="BV725">
            <v>0</v>
          </cell>
          <cell r="BW725">
            <v>0</v>
          </cell>
          <cell r="BX725">
            <v>0</v>
          </cell>
          <cell r="BY725">
            <v>0</v>
          </cell>
          <cell r="BZ725">
            <v>0</v>
          </cell>
          <cell r="CA725">
            <v>0</v>
          </cell>
          <cell r="CB725">
            <v>0</v>
          </cell>
          <cell r="CC725">
            <v>0</v>
          </cell>
          <cell r="CD725">
            <v>0</v>
          </cell>
          <cell r="CE725">
            <v>0</v>
          </cell>
          <cell r="CF725">
            <v>0</v>
          </cell>
          <cell r="CG725">
            <v>0</v>
          </cell>
          <cell r="CH725">
            <v>0</v>
          </cell>
          <cell r="CI725">
            <v>0</v>
          </cell>
          <cell r="CJ725">
            <v>0</v>
          </cell>
          <cell r="CK725">
            <v>0</v>
          </cell>
          <cell r="CL725">
            <v>0</v>
          </cell>
          <cell r="CM725">
            <v>0</v>
          </cell>
          <cell r="CN725">
            <v>0</v>
          </cell>
          <cell r="CO725">
            <v>0</v>
          </cell>
          <cell r="CP725">
            <v>0</v>
          </cell>
          <cell r="CQ725">
            <v>0</v>
          </cell>
          <cell r="CR725">
            <v>0</v>
          </cell>
          <cell r="CS725">
            <v>0</v>
          </cell>
          <cell r="CT725">
            <v>0</v>
          </cell>
          <cell r="CU725">
            <v>0</v>
          </cell>
          <cell r="CV725">
            <v>0</v>
          </cell>
          <cell r="CW725">
            <v>0</v>
          </cell>
          <cell r="CX725">
            <v>0</v>
          </cell>
          <cell r="CY725">
            <v>0</v>
          </cell>
          <cell r="CZ725">
            <v>0</v>
          </cell>
          <cell r="DA725">
            <v>0</v>
          </cell>
          <cell r="DB725">
            <v>0</v>
          </cell>
          <cell r="DC725">
            <v>0</v>
          </cell>
          <cell r="DD725">
            <v>0</v>
          </cell>
          <cell r="DE725">
            <v>0</v>
          </cell>
          <cell r="DF725">
            <v>0</v>
          </cell>
          <cell r="DG725">
            <v>0</v>
          </cell>
          <cell r="DH725">
            <v>0</v>
          </cell>
          <cell r="DI725">
            <v>0</v>
          </cell>
          <cell r="DJ725">
            <v>0</v>
          </cell>
          <cell r="DK725">
            <v>0</v>
          </cell>
          <cell r="DL725">
            <v>0</v>
          </cell>
          <cell r="DM725">
            <v>0</v>
          </cell>
          <cell r="DN725">
            <v>0</v>
          </cell>
          <cell r="DO725">
            <v>0</v>
          </cell>
          <cell r="DP725">
            <v>0</v>
          </cell>
          <cell r="DQ725">
            <v>0</v>
          </cell>
          <cell r="DR725">
            <v>5</v>
          </cell>
          <cell r="DS725">
            <v>5</v>
          </cell>
          <cell r="DT725">
            <v>5</v>
          </cell>
          <cell r="DU725">
            <v>5</v>
          </cell>
          <cell r="DV725">
            <v>1</v>
          </cell>
          <cell r="DW725">
            <v>3</v>
          </cell>
          <cell r="DX725">
            <v>3</v>
          </cell>
          <cell r="DY725">
            <v>3</v>
          </cell>
          <cell r="DZ725" t="str">
            <v>UA</v>
          </cell>
          <cell r="EA725">
            <v>3</v>
          </cell>
          <cell r="EB725" t="str">
            <v>ML</v>
          </cell>
          <cell r="EC725">
            <v>5</v>
          </cell>
          <cell r="ED725">
            <v>3</v>
          </cell>
          <cell r="EE725">
            <v>5</v>
          </cell>
          <cell r="EF725">
            <v>4</v>
          </cell>
          <cell r="EG725">
            <v>5</v>
          </cell>
          <cell r="EH725">
            <v>4</v>
          </cell>
          <cell r="EI725">
            <v>5</v>
          </cell>
          <cell r="EJ725">
            <v>5</v>
          </cell>
          <cell r="EK725">
            <v>5</v>
          </cell>
          <cell r="EL725">
            <v>4</v>
          </cell>
          <cell r="EM725">
            <v>5</v>
          </cell>
        </row>
        <row r="726">
          <cell r="A726">
            <v>2520</v>
          </cell>
          <cell r="B726">
            <v>2520</v>
          </cell>
          <cell r="C726" t="str">
            <v>GFL/2328-2740-4793</v>
          </cell>
          <cell r="D726" t="str">
            <v>No</v>
          </cell>
          <cell r="E726" t="str">
            <v>Yes</v>
          </cell>
          <cell r="F726" t="str">
            <v>IAEO</v>
          </cell>
          <cell r="G726" t="str">
            <v>UNEP/World Bank,UNDP</v>
          </cell>
          <cell r="H726" t="str">
            <v>UNEP</v>
          </cell>
          <cell r="I726">
            <v>0</v>
          </cell>
          <cell r="J726" t="str">
            <v>UNEP</v>
          </cell>
          <cell r="K726">
            <v>0</v>
          </cell>
          <cell r="L726" t="str">
            <v>Africa</v>
          </cell>
          <cell r="M726" t="str">
            <v>Africa</v>
          </cell>
          <cell r="N726" t="str">
            <v>AFR</v>
          </cell>
          <cell r="O726" t="str">
            <v>AFR</v>
          </cell>
          <cell r="P726">
            <v>0</v>
          </cell>
          <cell r="Q726">
            <v>1</v>
          </cell>
          <cell r="R726">
            <v>0</v>
          </cell>
          <cell r="S726">
            <v>0</v>
          </cell>
          <cell r="T726">
            <v>0</v>
          </cell>
          <cell r="U726">
            <v>0</v>
          </cell>
          <cell r="V726">
            <v>0</v>
          </cell>
          <cell r="W726">
            <v>0</v>
          </cell>
          <cell r="X726">
            <v>0</v>
          </cell>
          <cell r="Y726" t="str">
            <v>Multilateral</v>
          </cell>
          <cell r="Z726" t="str">
            <v>Bi_multilateral</v>
          </cell>
          <cell r="AA726">
            <v>0</v>
          </cell>
          <cell r="AB726">
            <v>0</v>
          </cell>
          <cell r="AC726" t="str">
            <v>Development of Sub-Regional Environmental Action Plans of the New Partnership for Africa's Development (NEPAD)</v>
          </cell>
          <cell r="AD726" t="str">
            <v>MSP</v>
          </cell>
          <cell r="AE726" t="str">
            <v>GET</v>
          </cell>
          <cell r="AF726" t="str">
            <v>MF</v>
          </cell>
          <cell r="AG726">
            <v>0</v>
          </cell>
          <cell r="AH726" t="str">
            <v>GEF - 3</v>
          </cell>
          <cell r="AI726">
            <v>38168</v>
          </cell>
          <cell r="AJ726">
            <v>2004</v>
          </cell>
          <cell r="AK726">
            <v>38169</v>
          </cell>
          <cell r="AL726">
            <v>2004</v>
          </cell>
          <cell r="AM726">
            <v>38976</v>
          </cell>
          <cell r="AN726">
            <v>39813</v>
          </cell>
          <cell r="AO726">
            <v>39783</v>
          </cell>
          <cell r="AP726">
            <v>39783</v>
          </cell>
          <cell r="AQ726">
            <v>2008</v>
          </cell>
          <cell r="AR726">
            <v>53</v>
          </cell>
          <cell r="AS726">
            <v>0</v>
          </cell>
          <cell r="AT726">
            <v>2013</v>
          </cell>
          <cell r="AU726">
            <v>41426</v>
          </cell>
          <cell r="AV726">
            <v>2013</v>
          </cell>
          <cell r="AW726">
            <v>0</v>
          </cell>
          <cell r="AX726">
            <v>1</v>
          </cell>
          <cell r="AY726">
            <v>0</v>
          </cell>
          <cell r="AZ726">
            <v>1</v>
          </cell>
          <cell r="BA726">
            <v>0</v>
          </cell>
          <cell r="BB726">
            <v>0.13500000000000001</v>
          </cell>
          <cell r="BC726">
            <v>2.3250000000000002</v>
          </cell>
          <cell r="BD726">
            <v>0.13500000000000001</v>
          </cell>
          <cell r="BE726">
            <v>2.3250000000000002</v>
          </cell>
          <cell r="BF726">
            <v>17.222222222222221</v>
          </cell>
          <cell r="BG726">
            <v>0</v>
          </cell>
          <cell r="BH726">
            <v>0</v>
          </cell>
          <cell r="BI726">
            <v>0</v>
          </cell>
          <cell r="BJ726">
            <v>0</v>
          </cell>
          <cell r="BK726">
            <v>0</v>
          </cell>
          <cell r="BL726">
            <v>0</v>
          </cell>
          <cell r="BM726">
            <v>1</v>
          </cell>
          <cell r="BN726">
            <v>4</v>
          </cell>
          <cell r="BO726">
            <v>0</v>
          </cell>
          <cell r="BP726">
            <v>2</v>
          </cell>
          <cell r="BQ726" t="str">
            <v>MU</v>
          </cell>
          <cell r="BR726">
            <v>2</v>
          </cell>
          <cell r="BS726">
            <v>2</v>
          </cell>
          <cell r="BT726">
            <v>2</v>
          </cell>
          <cell r="BU726">
            <v>0</v>
          </cell>
          <cell r="BV726">
            <v>0</v>
          </cell>
          <cell r="BW726">
            <v>0</v>
          </cell>
          <cell r="BX726">
            <v>0</v>
          </cell>
          <cell r="BY726">
            <v>3</v>
          </cell>
          <cell r="BZ726">
            <v>0</v>
          </cell>
          <cell r="CA726">
            <v>3</v>
          </cell>
          <cell r="CB726">
            <v>0</v>
          </cell>
          <cell r="CC726">
            <v>0</v>
          </cell>
          <cell r="CD726">
            <v>4</v>
          </cell>
          <cell r="CE726">
            <v>1</v>
          </cell>
          <cell r="CF726">
            <v>4</v>
          </cell>
          <cell r="CG726">
            <v>1</v>
          </cell>
          <cell r="CH726">
            <v>5</v>
          </cell>
          <cell r="CI726">
            <v>1</v>
          </cell>
          <cell r="CJ726">
            <v>5</v>
          </cell>
          <cell r="CK726">
            <v>1</v>
          </cell>
          <cell r="CL726">
            <v>6</v>
          </cell>
          <cell r="CM726">
            <v>1</v>
          </cell>
          <cell r="CN726">
            <v>6</v>
          </cell>
          <cell r="CO726">
            <v>1</v>
          </cell>
          <cell r="CP726">
            <v>4</v>
          </cell>
          <cell r="CQ726">
            <v>1</v>
          </cell>
          <cell r="CR726">
            <v>6</v>
          </cell>
          <cell r="CS726">
            <v>1</v>
          </cell>
          <cell r="CT726">
            <v>5</v>
          </cell>
          <cell r="CU726">
            <v>1</v>
          </cell>
          <cell r="CV726">
            <v>6</v>
          </cell>
          <cell r="CW726">
            <v>4</v>
          </cell>
          <cell r="CX726">
            <v>5</v>
          </cell>
          <cell r="CY726">
            <v>4</v>
          </cell>
          <cell r="CZ726">
            <v>1</v>
          </cell>
          <cell r="DA726" t="str">
            <v>MU</v>
          </cell>
          <cell r="DB726" t="str">
            <v>MU</v>
          </cell>
          <cell r="DC726" t="str">
            <v>MU</v>
          </cell>
          <cell r="DD726">
            <v>0</v>
          </cell>
          <cell r="DE726">
            <v>2</v>
          </cell>
          <cell r="DF726" t="str">
            <v>MU</v>
          </cell>
          <cell r="DG726">
            <v>3</v>
          </cell>
          <cell r="DH726">
            <v>3</v>
          </cell>
          <cell r="DI726">
            <v>4</v>
          </cell>
          <cell r="DJ726">
            <v>4</v>
          </cell>
          <cell r="DK726">
            <v>5</v>
          </cell>
          <cell r="DL726">
            <v>5</v>
          </cell>
          <cell r="DM726">
            <v>6</v>
          </cell>
          <cell r="DN726">
            <v>6</v>
          </cell>
          <cell r="DO726">
            <v>4</v>
          </cell>
          <cell r="DP726">
            <v>6</v>
          </cell>
          <cell r="DQ726">
            <v>5</v>
          </cell>
          <cell r="DR726">
            <v>0</v>
          </cell>
          <cell r="DS726">
            <v>0</v>
          </cell>
          <cell r="DT726">
            <v>0</v>
          </cell>
          <cell r="DU726">
            <v>0</v>
          </cell>
          <cell r="DV726">
            <v>0</v>
          </cell>
          <cell r="DW726">
            <v>0</v>
          </cell>
          <cell r="DX726">
            <v>0</v>
          </cell>
          <cell r="DY726">
            <v>0</v>
          </cell>
          <cell r="DZ726">
            <v>0</v>
          </cell>
          <cell r="EA726">
            <v>0</v>
          </cell>
          <cell r="EB726">
            <v>0</v>
          </cell>
          <cell r="EC726">
            <v>0</v>
          </cell>
          <cell r="ED726">
            <v>0</v>
          </cell>
          <cell r="EE726">
            <v>0</v>
          </cell>
          <cell r="EF726">
            <v>0</v>
          </cell>
          <cell r="EG726">
            <v>0</v>
          </cell>
          <cell r="EH726">
            <v>0</v>
          </cell>
          <cell r="EI726">
            <v>0</v>
          </cell>
          <cell r="EJ726">
            <v>0</v>
          </cell>
          <cell r="EK726">
            <v>0</v>
          </cell>
          <cell r="EL726">
            <v>0</v>
          </cell>
          <cell r="EM726">
            <v>0</v>
          </cell>
        </row>
        <row r="727">
          <cell r="A727">
            <v>2526</v>
          </cell>
          <cell r="B727" t="e">
            <v>#N/A</v>
          </cell>
          <cell r="C727">
            <v>3110</v>
          </cell>
          <cell r="D727" t="str">
            <v>No</v>
          </cell>
          <cell r="E727" t="str">
            <v>Yes</v>
          </cell>
          <cell r="F727" t="str">
            <v>IAEO</v>
          </cell>
          <cell r="G727" t="str">
            <v>UNDP</v>
          </cell>
          <cell r="H727" t="str">
            <v>UNDP</v>
          </cell>
          <cell r="I727">
            <v>0</v>
          </cell>
          <cell r="J727" t="str">
            <v>UNDP</v>
          </cell>
          <cell r="K727">
            <v>0</v>
          </cell>
          <cell r="L727" t="str">
            <v>Pakistan</v>
          </cell>
          <cell r="M727">
            <v>0</v>
          </cell>
          <cell r="N727" t="str">
            <v>SA</v>
          </cell>
          <cell r="O727" t="str">
            <v>Asia</v>
          </cell>
          <cell r="P727">
            <v>0</v>
          </cell>
          <cell r="Q727">
            <v>0</v>
          </cell>
          <cell r="R727">
            <v>1</v>
          </cell>
          <cell r="S727">
            <v>0</v>
          </cell>
          <cell r="T727">
            <v>0</v>
          </cell>
          <cell r="U727">
            <v>0</v>
          </cell>
          <cell r="V727">
            <v>0</v>
          </cell>
          <cell r="W727">
            <v>0</v>
          </cell>
          <cell r="X727">
            <v>0</v>
          </cell>
          <cell r="Y727" t="str">
            <v>Government+NGO</v>
          </cell>
          <cell r="Z727" t="str">
            <v>Govt</v>
          </cell>
          <cell r="AA727">
            <v>0</v>
          </cell>
          <cell r="AB727">
            <v>0</v>
          </cell>
          <cell r="AC727" t="str">
            <v>Promotion of Energy Efficient Cooking, Heating and Housing Technologies (PEECH)</v>
          </cell>
          <cell r="AD727" t="str">
            <v>MSP</v>
          </cell>
          <cell r="AE727" t="str">
            <v>GET</v>
          </cell>
          <cell r="AF727" t="str">
            <v>CC</v>
          </cell>
          <cell r="AG727">
            <v>0</v>
          </cell>
          <cell r="AH727" t="str">
            <v>GEF - 4</v>
          </cell>
          <cell r="AI727">
            <v>39370</v>
          </cell>
          <cell r="AJ727">
            <v>2007</v>
          </cell>
          <cell r="AK727">
            <v>39814</v>
          </cell>
          <cell r="AL727">
            <v>2009</v>
          </cell>
          <cell r="AM727">
            <v>40620</v>
          </cell>
          <cell r="AN727">
            <v>40544</v>
          </cell>
          <cell r="AO727">
            <v>41426</v>
          </cell>
          <cell r="AP727">
            <v>41426</v>
          </cell>
          <cell r="AQ727">
            <v>2013</v>
          </cell>
          <cell r="AR727">
            <v>53</v>
          </cell>
          <cell r="AS727">
            <v>29</v>
          </cell>
          <cell r="AT727">
            <v>2013</v>
          </cell>
          <cell r="AU727">
            <v>41548</v>
          </cell>
          <cell r="AV727">
            <v>2013</v>
          </cell>
          <cell r="AW727">
            <v>0</v>
          </cell>
          <cell r="AX727">
            <v>0.97499999999999998</v>
          </cell>
          <cell r="AY727">
            <v>2.5000000000000001E-2</v>
          </cell>
          <cell r="AZ727">
            <v>1</v>
          </cell>
          <cell r="BA727">
            <v>0</v>
          </cell>
          <cell r="BB727">
            <v>1.4884999999999999</v>
          </cell>
          <cell r="BC727">
            <v>1.0269999999999999</v>
          </cell>
          <cell r="BD727">
            <v>1.5266666666666666</v>
          </cell>
          <cell r="BE727">
            <v>1.0533333333333332</v>
          </cell>
          <cell r="BF727">
            <v>0.6899563318777292</v>
          </cell>
          <cell r="BG727">
            <v>0</v>
          </cell>
          <cell r="BH727">
            <v>0</v>
          </cell>
          <cell r="BI727">
            <v>0</v>
          </cell>
          <cell r="BJ727">
            <v>0</v>
          </cell>
          <cell r="BK727">
            <v>0</v>
          </cell>
          <cell r="BL727">
            <v>0</v>
          </cell>
          <cell r="BM727">
            <v>1</v>
          </cell>
          <cell r="BN727">
            <v>5</v>
          </cell>
          <cell r="BO727">
            <v>1</v>
          </cell>
          <cell r="BP727">
            <v>3</v>
          </cell>
          <cell r="BQ727" t="str">
            <v>ML</v>
          </cell>
          <cell r="BR727">
            <v>2</v>
          </cell>
          <cell r="BS727">
            <v>4</v>
          </cell>
          <cell r="BT727">
            <v>4</v>
          </cell>
          <cell r="BU727">
            <v>3</v>
          </cell>
          <cell r="BV727">
            <v>0</v>
          </cell>
          <cell r="BW727">
            <v>0</v>
          </cell>
          <cell r="BX727">
            <v>0</v>
          </cell>
          <cell r="BY727">
            <v>5</v>
          </cell>
          <cell r="BZ727">
            <v>1</v>
          </cell>
          <cell r="CA727">
            <v>5</v>
          </cell>
          <cell r="CB727">
            <v>1</v>
          </cell>
          <cell r="CC727">
            <v>0</v>
          </cell>
          <cell r="CD727">
            <v>5</v>
          </cell>
          <cell r="CE727">
            <v>1</v>
          </cell>
          <cell r="CF727">
            <v>5</v>
          </cell>
          <cell r="CG727">
            <v>1</v>
          </cell>
          <cell r="CH727">
            <v>4</v>
          </cell>
          <cell r="CI727">
            <v>1</v>
          </cell>
          <cell r="CJ727">
            <v>5</v>
          </cell>
          <cell r="CK727">
            <v>1</v>
          </cell>
          <cell r="CL727">
            <v>4</v>
          </cell>
          <cell r="CM727">
            <v>1</v>
          </cell>
          <cell r="CN727">
            <v>5</v>
          </cell>
          <cell r="CO727">
            <v>1</v>
          </cell>
          <cell r="CP727">
            <v>4</v>
          </cell>
          <cell r="CQ727">
            <v>1</v>
          </cell>
          <cell r="CR727">
            <v>3</v>
          </cell>
          <cell r="CS727">
            <v>0</v>
          </cell>
          <cell r="CT727">
            <v>5</v>
          </cell>
          <cell r="CU727">
            <v>1</v>
          </cell>
          <cell r="CV727">
            <v>6</v>
          </cell>
          <cell r="CW727">
            <v>5</v>
          </cell>
          <cell r="CX727">
            <v>5</v>
          </cell>
          <cell r="CY727">
            <v>5</v>
          </cell>
          <cell r="CZ727">
            <v>1</v>
          </cell>
          <cell r="DA727" t="str">
            <v>MU</v>
          </cell>
          <cell r="DB727" t="str">
            <v>L</v>
          </cell>
          <cell r="DC727" t="str">
            <v>L</v>
          </cell>
          <cell r="DD727" t="str">
            <v>ML</v>
          </cell>
          <cell r="DE727">
            <v>3</v>
          </cell>
          <cell r="DF727" t="str">
            <v>ML</v>
          </cell>
          <cell r="DG727">
            <v>5</v>
          </cell>
          <cell r="DH727">
            <v>5</v>
          </cell>
          <cell r="DI727">
            <v>5</v>
          </cell>
          <cell r="DJ727">
            <v>5</v>
          </cell>
          <cell r="DK727">
            <v>4</v>
          </cell>
          <cell r="DL727">
            <v>5</v>
          </cell>
          <cell r="DM727">
            <v>4</v>
          </cell>
          <cell r="DN727">
            <v>5</v>
          </cell>
          <cell r="DO727">
            <v>4</v>
          </cell>
          <cell r="DP727">
            <v>3</v>
          </cell>
          <cell r="DQ727">
            <v>5</v>
          </cell>
          <cell r="DR727">
            <v>0</v>
          </cell>
          <cell r="DS727">
            <v>0</v>
          </cell>
          <cell r="DT727">
            <v>0</v>
          </cell>
          <cell r="DU727">
            <v>0</v>
          </cell>
          <cell r="DV727">
            <v>0</v>
          </cell>
          <cell r="DW727">
            <v>0</v>
          </cell>
          <cell r="DX727">
            <v>0</v>
          </cell>
          <cell r="DY727">
            <v>0</v>
          </cell>
          <cell r="DZ727">
            <v>0</v>
          </cell>
          <cell r="EA727">
            <v>0</v>
          </cell>
          <cell r="EB727">
            <v>0</v>
          </cell>
          <cell r="EC727">
            <v>0</v>
          </cell>
          <cell r="ED727">
            <v>0</v>
          </cell>
          <cell r="EE727">
            <v>0</v>
          </cell>
          <cell r="EF727">
            <v>0</v>
          </cell>
          <cell r="EG727">
            <v>0</v>
          </cell>
          <cell r="EH727">
            <v>0</v>
          </cell>
          <cell r="EI727">
            <v>0</v>
          </cell>
          <cell r="EJ727">
            <v>0</v>
          </cell>
          <cell r="EK727">
            <v>0</v>
          </cell>
          <cell r="EL727">
            <v>0</v>
          </cell>
          <cell r="EM727">
            <v>0</v>
          </cell>
        </row>
        <row r="728">
          <cell r="A728">
            <v>2531</v>
          </cell>
          <cell r="B728" t="e">
            <v>#N/A</v>
          </cell>
          <cell r="C728">
            <v>89656</v>
          </cell>
          <cell r="D728" t="str">
            <v>No</v>
          </cell>
          <cell r="E728" t="str">
            <v>Yes</v>
          </cell>
          <cell r="F728" t="str">
            <v>IAEO</v>
          </cell>
          <cell r="G728" t="str">
            <v>World Bank</v>
          </cell>
          <cell r="H728" t="str">
            <v>WB</v>
          </cell>
          <cell r="I728">
            <v>0</v>
          </cell>
          <cell r="J728" t="str">
            <v>WB</v>
          </cell>
          <cell r="K728">
            <v>0</v>
          </cell>
          <cell r="L728" t="str">
            <v>Macedonia</v>
          </cell>
          <cell r="M728">
            <v>0</v>
          </cell>
          <cell r="N728" t="str">
            <v>ECA</v>
          </cell>
          <cell r="O728" t="str">
            <v>ECA</v>
          </cell>
          <cell r="P728">
            <v>0</v>
          </cell>
          <cell r="Q728">
            <v>0</v>
          </cell>
          <cell r="R728">
            <v>1</v>
          </cell>
          <cell r="S728">
            <v>0</v>
          </cell>
          <cell r="T728">
            <v>0</v>
          </cell>
          <cell r="U728">
            <v>0</v>
          </cell>
          <cell r="V728">
            <v>0</v>
          </cell>
          <cell r="W728">
            <v>1</v>
          </cell>
          <cell r="X728">
            <v>0</v>
          </cell>
          <cell r="Y728">
            <v>0</v>
          </cell>
          <cell r="Z728">
            <v>0</v>
          </cell>
          <cell r="AA728">
            <v>0</v>
          </cell>
          <cell r="AB728">
            <v>0</v>
          </cell>
          <cell r="AC728" t="str">
            <v>Sustainable Energy Program</v>
          </cell>
          <cell r="AD728" t="str">
            <v>FSP</v>
          </cell>
          <cell r="AE728" t="str">
            <v>GET</v>
          </cell>
          <cell r="AF728" t="str">
            <v>CC</v>
          </cell>
          <cell r="AG728">
            <v>0</v>
          </cell>
          <cell r="AH728" t="str">
            <v>GEF - 3</v>
          </cell>
          <cell r="AI728">
            <v>39048</v>
          </cell>
          <cell r="AJ728">
            <v>2006</v>
          </cell>
          <cell r="AK728">
            <v>39294</v>
          </cell>
          <cell r="AL728">
            <v>2007</v>
          </cell>
          <cell r="AM728">
            <v>0</v>
          </cell>
          <cell r="AN728">
            <v>40633</v>
          </cell>
          <cell r="AO728">
            <v>41363</v>
          </cell>
          <cell r="AP728">
            <v>41363</v>
          </cell>
          <cell r="AQ728">
            <v>2013</v>
          </cell>
          <cell r="AR728">
            <v>0</v>
          </cell>
          <cell r="AS728">
            <v>0</v>
          </cell>
          <cell r="AT728">
            <v>2014</v>
          </cell>
          <cell r="AU728">
            <v>0</v>
          </cell>
          <cell r="AV728">
            <v>2013</v>
          </cell>
          <cell r="AW728">
            <v>0</v>
          </cell>
          <cell r="AX728">
            <v>5.5</v>
          </cell>
          <cell r="AY728">
            <v>0.35</v>
          </cell>
          <cell r="AZ728">
            <v>5.85</v>
          </cell>
          <cell r="BA728">
            <v>0</v>
          </cell>
          <cell r="BB728">
            <v>2.6999999999999993</v>
          </cell>
          <cell r="BC728">
            <v>3.8000000000000007</v>
          </cell>
          <cell r="BD728">
            <v>0</v>
          </cell>
          <cell r="BE728">
            <v>0</v>
          </cell>
          <cell r="BF728">
            <v>0</v>
          </cell>
          <cell r="BG728">
            <v>0</v>
          </cell>
          <cell r="BH728">
            <v>0</v>
          </cell>
          <cell r="BI728">
            <v>0</v>
          </cell>
          <cell r="BJ728">
            <v>0</v>
          </cell>
          <cell r="BK728">
            <v>1</v>
          </cell>
          <cell r="BL728">
            <v>0</v>
          </cell>
          <cell r="BM728">
            <v>1</v>
          </cell>
          <cell r="BN728">
            <v>4</v>
          </cell>
          <cell r="BO728">
            <v>0</v>
          </cell>
          <cell r="BP728">
            <v>0</v>
          </cell>
          <cell r="BQ728">
            <v>0</v>
          </cell>
          <cell r="BR728">
            <v>0</v>
          </cell>
          <cell r="BS728">
            <v>0</v>
          </cell>
          <cell r="BT728">
            <v>0</v>
          </cell>
          <cell r="BU728">
            <v>0</v>
          </cell>
          <cell r="BV728">
            <v>0</v>
          </cell>
          <cell r="BW728">
            <v>0</v>
          </cell>
          <cell r="BX728">
            <v>0</v>
          </cell>
          <cell r="BY728">
            <v>0</v>
          </cell>
          <cell r="BZ728">
            <v>0</v>
          </cell>
          <cell r="CA728">
            <v>0</v>
          </cell>
          <cell r="CB728">
            <v>0</v>
          </cell>
          <cell r="CC728">
            <v>0</v>
          </cell>
          <cell r="CD728">
            <v>0</v>
          </cell>
          <cell r="CE728">
            <v>0</v>
          </cell>
          <cell r="CF728">
            <v>0</v>
          </cell>
          <cell r="CG728">
            <v>0</v>
          </cell>
          <cell r="CH728">
            <v>0</v>
          </cell>
          <cell r="CI728">
            <v>0</v>
          </cell>
          <cell r="CJ728">
            <v>0</v>
          </cell>
          <cell r="CK728">
            <v>0</v>
          </cell>
          <cell r="CL728">
            <v>0</v>
          </cell>
          <cell r="CM728">
            <v>0</v>
          </cell>
          <cell r="CN728">
            <v>0</v>
          </cell>
          <cell r="CO728">
            <v>0</v>
          </cell>
          <cell r="CP728">
            <v>0</v>
          </cell>
          <cell r="CQ728">
            <v>0</v>
          </cell>
          <cell r="CR728">
            <v>0</v>
          </cell>
          <cell r="CS728">
            <v>0</v>
          </cell>
          <cell r="CT728">
            <v>0</v>
          </cell>
          <cell r="CU728">
            <v>0</v>
          </cell>
          <cell r="CV728">
            <v>0</v>
          </cell>
          <cell r="CW728">
            <v>0</v>
          </cell>
          <cell r="CX728">
            <v>0</v>
          </cell>
          <cell r="CY728">
            <v>4</v>
          </cell>
          <cell r="CZ728">
            <v>1</v>
          </cell>
          <cell r="DA728">
            <v>0</v>
          </cell>
          <cell r="DB728">
            <v>0</v>
          </cell>
          <cell r="DC728">
            <v>0</v>
          </cell>
          <cell r="DD728">
            <v>0</v>
          </cell>
          <cell r="DE728">
            <v>3</v>
          </cell>
          <cell r="DF728" t="str">
            <v>ML</v>
          </cell>
          <cell r="DG728" t="str">
            <v>SUBSTANTIAL</v>
          </cell>
          <cell r="DH728" t="str">
            <v>SUBSTANTIAL</v>
          </cell>
          <cell r="DI728">
            <v>4</v>
          </cell>
          <cell r="DJ728">
            <v>4</v>
          </cell>
          <cell r="DK728">
            <v>5</v>
          </cell>
          <cell r="DL728">
            <v>0</v>
          </cell>
          <cell r="DM728">
            <v>0</v>
          </cell>
          <cell r="DN728">
            <v>0</v>
          </cell>
          <cell r="DO728">
            <v>0</v>
          </cell>
          <cell r="DP728">
            <v>0</v>
          </cell>
          <cell r="DQ728">
            <v>0</v>
          </cell>
          <cell r="DR728">
            <v>0</v>
          </cell>
          <cell r="DS728">
            <v>0</v>
          </cell>
          <cell r="DT728">
            <v>0</v>
          </cell>
          <cell r="DU728">
            <v>0</v>
          </cell>
          <cell r="DV728">
            <v>0</v>
          </cell>
          <cell r="DW728">
            <v>0</v>
          </cell>
          <cell r="DX728">
            <v>0</v>
          </cell>
          <cell r="DY728">
            <v>0</v>
          </cell>
          <cell r="DZ728">
            <v>0</v>
          </cell>
          <cell r="EA728">
            <v>0</v>
          </cell>
          <cell r="EB728">
            <v>0</v>
          </cell>
          <cell r="EC728">
            <v>0</v>
          </cell>
          <cell r="ED728">
            <v>0</v>
          </cell>
          <cell r="EE728">
            <v>0</v>
          </cell>
          <cell r="EF728">
            <v>0</v>
          </cell>
          <cell r="EG728">
            <v>0</v>
          </cell>
          <cell r="EH728">
            <v>0</v>
          </cell>
          <cell r="EI728">
            <v>0</v>
          </cell>
          <cell r="EJ728">
            <v>0</v>
          </cell>
          <cell r="EK728">
            <v>0</v>
          </cell>
          <cell r="EL728">
            <v>0</v>
          </cell>
          <cell r="EM728">
            <v>0</v>
          </cell>
        </row>
        <row r="729">
          <cell r="A729">
            <v>2537</v>
          </cell>
          <cell r="B729" t="e">
            <v>#N/A</v>
          </cell>
          <cell r="C729" t="str">
            <v>P090058; P083352</v>
          </cell>
          <cell r="D729" t="str">
            <v>Yes</v>
          </cell>
          <cell r="E729" t="str">
            <v>Yes</v>
          </cell>
          <cell r="F729" t="str">
            <v>IAEO</v>
          </cell>
          <cell r="G729" t="str">
            <v>World Bank</v>
          </cell>
          <cell r="H729" t="str">
            <v>WB</v>
          </cell>
          <cell r="I729">
            <v>0</v>
          </cell>
          <cell r="J729" t="str">
            <v>WB</v>
          </cell>
          <cell r="K729">
            <v>0</v>
          </cell>
          <cell r="L729" t="str">
            <v>Armenia</v>
          </cell>
          <cell r="M729">
            <v>0</v>
          </cell>
          <cell r="N729" t="str">
            <v>ECA</v>
          </cell>
          <cell r="O729" t="str">
            <v>ECA</v>
          </cell>
          <cell r="P729">
            <v>0</v>
          </cell>
          <cell r="Q729">
            <v>0</v>
          </cell>
          <cell r="R729">
            <v>1</v>
          </cell>
          <cell r="S729">
            <v>0</v>
          </cell>
          <cell r="T729">
            <v>0</v>
          </cell>
          <cell r="U729">
            <v>0</v>
          </cell>
          <cell r="V729">
            <v>0</v>
          </cell>
          <cell r="W729">
            <v>1</v>
          </cell>
          <cell r="X729">
            <v>0</v>
          </cell>
          <cell r="Y729" t="str">
            <v>Government</v>
          </cell>
          <cell r="Z729" t="str">
            <v>Govt</v>
          </cell>
          <cell r="AA729">
            <v>0</v>
          </cell>
          <cell r="AB729">
            <v>0</v>
          </cell>
          <cell r="AC729" t="str">
            <v>RENEW ENERGY (GEF)</v>
          </cell>
          <cell r="AD729" t="str">
            <v>FSP</v>
          </cell>
          <cell r="AE729" t="str">
            <v>GET</v>
          </cell>
          <cell r="AF729" t="str">
            <v>CC</v>
          </cell>
          <cell r="AG729">
            <v>0</v>
          </cell>
          <cell r="AH729" t="str">
            <v>GEF - 3</v>
          </cell>
          <cell r="AI729">
            <v>38775</v>
          </cell>
          <cell r="AJ729">
            <v>2006</v>
          </cell>
          <cell r="AK729" t="str">
            <v>8/4/2006</v>
          </cell>
          <cell r="AL729">
            <v>2006</v>
          </cell>
          <cell r="AM729">
            <v>39738</v>
          </cell>
          <cell r="AN729">
            <v>40724</v>
          </cell>
          <cell r="AO729">
            <v>40543</v>
          </cell>
          <cell r="AP729">
            <v>40543</v>
          </cell>
          <cell r="AQ729">
            <v>2010</v>
          </cell>
          <cell r="AR729">
            <v>52</v>
          </cell>
          <cell r="AS729">
            <v>0</v>
          </cell>
          <cell r="AT729">
            <v>2013</v>
          </cell>
          <cell r="AU729">
            <v>40938</v>
          </cell>
          <cell r="AV729">
            <v>2012</v>
          </cell>
          <cell r="AW729">
            <v>41609</v>
          </cell>
          <cell r="AX729">
            <v>3</v>
          </cell>
          <cell r="AY729">
            <v>0.25</v>
          </cell>
          <cell r="AZ729">
            <v>3.25</v>
          </cell>
          <cell r="BA729">
            <v>0</v>
          </cell>
          <cell r="BB729">
            <v>22.049999999999997</v>
          </cell>
          <cell r="BC729">
            <v>24.3</v>
          </cell>
          <cell r="BD729">
            <v>7.3499999999999988</v>
          </cell>
          <cell r="BE729">
            <v>8.1</v>
          </cell>
          <cell r="BF729">
            <v>1.1020408163265307</v>
          </cell>
          <cell r="BG729">
            <v>0</v>
          </cell>
          <cell r="BH729">
            <v>0</v>
          </cell>
          <cell r="BI729">
            <v>0</v>
          </cell>
          <cell r="BJ729">
            <v>0</v>
          </cell>
          <cell r="BK729">
            <v>1</v>
          </cell>
          <cell r="BL729">
            <v>0</v>
          </cell>
          <cell r="BM729">
            <v>1</v>
          </cell>
          <cell r="BN729">
            <v>5</v>
          </cell>
          <cell r="BO729">
            <v>1</v>
          </cell>
          <cell r="BP729">
            <v>4</v>
          </cell>
          <cell r="BQ729" t="str">
            <v>L</v>
          </cell>
          <cell r="BR729">
            <v>0</v>
          </cell>
          <cell r="BS729">
            <v>0</v>
          </cell>
          <cell r="BT729">
            <v>0</v>
          </cell>
          <cell r="BU729">
            <v>0</v>
          </cell>
          <cell r="BV729">
            <v>0</v>
          </cell>
          <cell r="BW729">
            <v>0</v>
          </cell>
          <cell r="BX729">
            <v>0</v>
          </cell>
          <cell r="BY729" t="str">
            <v>HIGH</v>
          </cell>
          <cell r="BZ729">
            <v>1</v>
          </cell>
          <cell r="CA729" t="str">
            <v>HIGH</v>
          </cell>
          <cell r="CB729">
            <v>1</v>
          </cell>
          <cell r="CC729">
            <v>0</v>
          </cell>
          <cell r="CD729">
            <v>6</v>
          </cell>
          <cell r="CE729">
            <v>1</v>
          </cell>
          <cell r="CF729">
            <v>5</v>
          </cell>
          <cell r="CG729">
            <v>1</v>
          </cell>
          <cell r="CH729">
            <v>5</v>
          </cell>
          <cell r="CI729">
            <v>1</v>
          </cell>
          <cell r="CJ729">
            <v>6</v>
          </cell>
          <cell r="CK729">
            <v>1</v>
          </cell>
          <cell r="CL729">
            <v>4</v>
          </cell>
          <cell r="CM729">
            <v>1</v>
          </cell>
          <cell r="CN729">
            <v>4</v>
          </cell>
          <cell r="CO729">
            <v>1</v>
          </cell>
          <cell r="CP729">
            <v>4</v>
          </cell>
          <cell r="CQ729">
            <v>1</v>
          </cell>
          <cell r="CR729">
            <v>5</v>
          </cell>
          <cell r="CS729">
            <v>1</v>
          </cell>
          <cell r="CT729">
            <v>4</v>
          </cell>
          <cell r="CU729">
            <v>1</v>
          </cell>
          <cell r="CV729" t="str">
            <v>Not rated</v>
          </cell>
          <cell r="CW729" t="str">
            <v>Not rated</v>
          </cell>
          <cell r="CX729" t="str">
            <v>Not rated</v>
          </cell>
          <cell r="CY729">
            <v>5</v>
          </cell>
          <cell r="CZ729">
            <v>1</v>
          </cell>
          <cell r="DA729" t="str">
            <v>Not rated</v>
          </cell>
          <cell r="DB729" t="str">
            <v>Not rated</v>
          </cell>
          <cell r="DC729" t="str">
            <v>Not rated</v>
          </cell>
          <cell r="DD729" t="str">
            <v>Not rated</v>
          </cell>
          <cell r="DE729">
            <v>4</v>
          </cell>
          <cell r="DF729" t="str">
            <v>L</v>
          </cell>
          <cell r="DG729" t="str">
            <v>HIGH</v>
          </cell>
          <cell r="DH729" t="str">
            <v>HIGH</v>
          </cell>
          <cell r="DI729">
            <v>6</v>
          </cell>
          <cell r="DJ729">
            <v>5</v>
          </cell>
          <cell r="DK729">
            <v>5</v>
          </cell>
          <cell r="DL729">
            <v>0</v>
          </cell>
          <cell r="DM729">
            <v>0</v>
          </cell>
          <cell r="DN729">
            <v>0</v>
          </cell>
          <cell r="DO729">
            <v>0</v>
          </cell>
          <cell r="DP729">
            <v>0</v>
          </cell>
          <cell r="DQ729">
            <v>0</v>
          </cell>
          <cell r="DR729">
            <v>5</v>
          </cell>
          <cell r="DS729">
            <v>5</v>
          </cell>
          <cell r="DT729">
            <v>5</v>
          </cell>
          <cell r="DU729">
            <v>5</v>
          </cell>
          <cell r="DV729">
            <v>1</v>
          </cell>
          <cell r="DW729" t="str">
            <v>L</v>
          </cell>
          <cell r="DX729" t="str">
            <v>Not rated</v>
          </cell>
          <cell r="DY729" t="str">
            <v>L</v>
          </cell>
          <cell r="DZ729" t="str">
            <v>Not rated</v>
          </cell>
          <cell r="EA729">
            <v>4</v>
          </cell>
          <cell r="EB729" t="str">
            <v>L</v>
          </cell>
          <cell r="EC729">
            <v>5</v>
          </cell>
          <cell r="ED729">
            <v>5</v>
          </cell>
          <cell r="EE729">
            <v>6</v>
          </cell>
          <cell r="EF729">
            <v>5</v>
          </cell>
          <cell r="EG729">
            <v>5</v>
          </cell>
          <cell r="EH729">
            <v>6</v>
          </cell>
          <cell r="EI729">
            <v>4</v>
          </cell>
          <cell r="EJ729">
            <v>4</v>
          </cell>
          <cell r="EK729">
            <v>4</v>
          </cell>
          <cell r="EL729">
            <v>5</v>
          </cell>
          <cell r="EM729">
            <v>4</v>
          </cell>
        </row>
        <row r="730">
          <cell r="A730">
            <v>2538</v>
          </cell>
          <cell r="B730" t="e">
            <v>#N/A</v>
          </cell>
          <cell r="C730">
            <v>0</v>
          </cell>
          <cell r="D730" t="str">
            <v>Yes</v>
          </cell>
          <cell r="E730" t="str">
            <v>Yes</v>
          </cell>
          <cell r="F730" t="str">
            <v>IAEO</v>
          </cell>
          <cell r="G730" t="str">
            <v>UNEP</v>
          </cell>
          <cell r="H730" t="str">
            <v>UNEP</v>
          </cell>
          <cell r="I730">
            <v>0</v>
          </cell>
          <cell r="J730" t="str">
            <v>UNEP</v>
          </cell>
          <cell r="K730" t="str">
            <v>UNEP</v>
          </cell>
          <cell r="L730" t="str">
            <v>Global</v>
          </cell>
          <cell r="M730">
            <v>0</v>
          </cell>
          <cell r="N730" t="str">
            <v>Global</v>
          </cell>
          <cell r="O730" t="str">
            <v>Global</v>
          </cell>
          <cell r="P730">
            <v>1</v>
          </cell>
          <cell r="Q730">
            <v>0</v>
          </cell>
          <cell r="R730">
            <v>0</v>
          </cell>
          <cell r="S730">
            <v>0</v>
          </cell>
          <cell r="T730">
            <v>0</v>
          </cell>
          <cell r="U730">
            <v>0</v>
          </cell>
          <cell r="V730">
            <v>0</v>
          </cell>
          <cell r="W730">
            <v>0</v>
          </cell>
          <cell r="X730">
            <v>0</v>
          </cell>
          <cell r="Y730" t="str">
            <v>Multilateral</v>
          </cell>
          <cell r="Z730" t="str">
            <v>Bi_multilateral</v>
          </cell>
          <cell r="AA730" t="str">
            <v>N</v>
          </cell>
          <cell r="AB730">
            <v>0</v>
          </cell>
          <cell r="AC730" t="str">
            <v>Assessment of Financial Risk Management Instruments for Renewable Energy Projects</v>
          </cell>
          <cell r="AD730" t="str">
            <v>MSP</v>
          </cell>
          <cell r="AE730" t="str">
            <v>GET</v>
          </cell>
          <cell r="AF730" t="str">
            <v>CC</v>
          </cell>
          <cell r="AG730">
            <v>6</v>
          </cell>
          <cell r="AH730" t="str">
            <v>GEF - 3</v>
          </cell>
          <cell r="AI730">
            <v>38407</v>
          </cell>
          <cell r="AJ730">
            <v>2005</v>
          </cell>
          <cell r="AK730">
            <v>38443</v>
          </cell>
          <cell r="AL730">
            <v>2005</v>
          </cell>
          <cell r="AM730">
            <v>39113</v>
          </cell>
          <cell r="AN730">
            <v>39326</v>
          </cell>
          <cell r="AO730">
            <v>39783</v>
          </cell>
          <cell r="AP730">
            <v>39783</v>
          </cell>
          <cell r="AQ730">
            <v>2008</v>
          </cell>
          <cell r="AR730">
            <v>44</v>
          </cell>
          <cell r="AS730">
            <v>15</v>
          </cell>
          <cell r="AT730">
            <v>2012</v>
          </cell>
          <cell r="AU730">
            <v>2012</v>
          </cell>
          <cell r="AV730">
            <v>2012</v>
          </cell>
          <cell r="AW730">
            <v>0</v>
          </cell>
          <cell r="AX730">
            <v>0.96899999999999997</v>
          </cell>
          <cell r="AY730">
            <v>2.5000000000000001E-2</v>
          </cell>
          <cell r="AZ730">
            <v>0.99399999999999999</v>
          </cell>
          <cell r="BA730">
            <v>0.99</v>
          </cell>
          <cell r="BB730">
            <v>0.51</v>
          </cell>
          <cell r="BC730">
            <v>0.12</v>
          </cell>
          <cell r="BD730">
            <v>0.52631578947368418</v>
          </cell>
          <cell r="BE730">
            <v>0.1238390092879257</v>
          </cell>
          <cell r="BF730">
            <v>0.23529411764705882</v>
          </cell>
          <cell r="BG730">
            <v>21</v>
          </cell>
          <cell r="BH730">
            <v>39</v>
          </cell>
          <cell r="BI730" t="str">
            <v>UA</v>
          </cell>
          <cell r="BJ730">
            <v>5</v>
          </cell>
          <cell r="BK730">
            <v>4</v>
          </cell>
          <cell r="BL730">
            <v>0</v>
          </cell>
          <cell r="BM730">
            <v>1</v>
          </cell>
          <cell r="BN730">
            <v>4</v>
          </cell>
          <cell r="BO730">
            <v>1</v>
          </cell>
          <cell r="BP730">
            <v>3</v>
          </cell>
          <cell r="BQ730" t="str">
            <v>ML</v>
          </cell>
          <cell r="BR730">
            <v>0</v>
          </cell>
          <cell r="BS730">
            <v>0</v>
          </cell>
          <cell r="BT730">
            <v>0</v>
          </cell>
          <cell r="BU730">
            <v>0</v>
          </cell>
          <cell r="BV730">
            <v>0</v>
          </cell>
          <cell r="BW730">
            <v>3</v>
          </cell>
          <cell r="BX730">
            <v>0</v>
          </cell>
          <cell r="BY730">
            <v>3</v>
          </cell>
          <cell r="BZ730">
            <v>0</v>
          </cell>
          <cell r="CA730">
            <v>3</v>
          </cell>
          <cell r="CB730">
            <v>0</v>
          </cell>
          <cell r="CC730">
            <v>4</v>
          </cell>
          <cell r="CD730">
            <v>4</v>
          </cell>
          <cell r="CE730">
            <v>1</v>
          </cell>
          <cell r="CF730">
            <v>4</v>
          </cell>
          <cell r="CG730">
            <v>1</v>
          </cell>
          <cell r="CH730">
            <v>5</v>
          </cell>
          <cell r="CI730">
            <v>1</v>
          </cell>
          <cell r="CJ730">
            <v>5</v>
          </cell>
          <cell r="CK730">
            <v>1</v>
          </cell>
          <cell r="CL730">
            <v>5</v>
          </cell>
          <cell r="CM730">
            <v>1</v>
          </cell>
          <cell r="CN730">
            <v>5</v>
          </cell>
          <cell r="CO730">
            <v>1</v>
          </cell>
          <cell r="CP730">
            <v>5</v>
          </cell>
          <cell r="CQ730">
            <v>1</v>
          </cell>
          <cell r="CR730">
            <v>2</v>
          </cell>
          <cell r="CS730">
            <v>0</v>
          </cell>
          <cell r="CT730">
            <v>5</v>
          </cell>
          <cell r="CU730">
            <v>1</v>
          </cell>
          <cell r="CV730">
            <v>0</v>
          </cell>
          <cell r="CW730">
            <v>0</v>
          </cell>
          <cell r="CX730">
            <v>0</v>
          </cell>
          <cell r="CY730">
            <v>4</v>
          </cell>
          <cell r="CZ730">
            <v>1</v>
          </cell>
          <cell r="DA730">
            <v>0</v>
          </cell>
          <cell r="DB730">
            <v>0</v>
          </cell>
          <cell r="DC730">
            <v>0</v>
          </cell>
          <cell r="DD730">
            <v>0</v>
          </cell>
          <cell r="DE730">
            <v>0</v>
          </cell>
          <cell r="DF730">
            <v>0</v>
          </cell>
          <cell r="DG730">
            <v>0</v>
          </cell>
          <cell r="DH730">
            <v>0</v>
          </cell>
          <cell r="DI730">
            <v>0</v>
          </cell>
          <cell r="DJ730">
            <v>0</v>
          </cell>
          <cell r="DK730">
            <v>0</v>
          </cell>
          <cell r="DL730">
            <v>0</v>
          </cell>
          <cell r="DM730">
            <v>0</v>
          </cell>
          <cell r="DN730">
            <v>0</v>
          </cell>
          <cell r="DO730">
            <v>0</v>
          </cell>
          <cell r="DP730">
            <v>0</v>
          </cell>
          <cell r="DQ730">
            <v>0</v>
          </cell>
          <cell r="DR730">
            <v>5</v>
          </cell>
          <cell r="DS730">
            <v>4</v>
          </cell>
          <cell r="DT730">
            <v>4</v>
          </cell>
          <cell r="DU730">
            <v>4</v>
          </cell>
          <cell r="DV730">
            <v>1</v>
          </cell>
          <cell r="DW730">
            <v>0</v>
          </cell>
          <cell r="DX730">
            <v>0</v>
          </cell>
          <cell r="DY730">
            <v>0</v>
          </cell>
          <cell r="DZ730">
            <v>0</v>
          </cell>
          <cell r="EA730">
            <v>0</v>
          </cell>
          <cell r="EB730">
            <v>0</v>
          </cell>
          <cell r="EC730">
            <v>0</v>
          </cell>
          <cell r="ED730">
            <v>0</v>
          </cell>
          <cell r="EE730">
            <v>0</v>
          </cell>
          <cell r="EF730">
            <v>0</v>
          </cell>
          <cell r="EG730">
            <v>0</v>
          </cell>
          <cell r="EH730">
            <v>0</v>
          </cell>
          <cell r="EI730">
            <v>0</v>
          </cell>
          <cell r="EJ730">
            <v>0</v>
          </cell>
          <cell r="EK730">
            <v>0</v>
          </cell>
          <cell r="EL730">
            <v>0</v>
          </cell>
          <cell r="EM730">
            <v>0</v>
          </cell>
        </row>
        <row r="731">
          <cell r="A731">
            <v>2543</v>
          </cell>
          <cell r="B731" t="e">
            <v>#N/A</v>
          </cell>
          <cell r="C731" t="str">
            <v>P089326</v>
          </cell>
          <cell r="D731" t="str">
            <v>No</v>
          </cell>
          <cell r="E731" t="str">
            <v>Yes</v>
          </cell>
          <cell r="F731" t="str">
            <v>IAEO</v>
          </cell>
          <cell r="G731" t="str">
            <v>World Bank</v>
          </cell>
          <cell r="H731" t="str">
            <v>WB</v>
          </cell>
          <cell r="I731">
            <v>0</v>
          </cell>
          <cell r="J731" t="str">
            <v>WB</v>
          </cell>
          <cell r="K731">
            <v>0</v>
          </cell>
          <cell r="L731" t="str">
            <v>Kiribati</v>
          </cell>
          <cell r="M731">
            <v>0</v>
          </cell>
          <cell r="N731" t="str">
            <v>EAP</v>
          </cell>
          <cell r="O731" t="str">
            <v>Asia</v>
          </cell>
          <cell r="P731">
            <v>0</v>
          </cell>
          <cell r="Q731">
            <v>0</v>
          </cell>
          <cell r="R731">
            <v>1</v>
          </cell>
          <cell r="S731">
            <v>1</v>
          </cell>
          <cell r="T731">
            <v>0</v>
          </cell>
          <cell r="U731">
            <v>1</v>
          </cell>
          <cell r="V731">
            <v>1</v>
          </cell>
          <cell r="W731">
            <v>0</v>
          </cell>
          <cell r="X731">
            <v>0</v>
          </cell>
          <cell r="Y731" t="str">
            <v>Government</v>
          </cell>
          <cell r="Z731" t="str">
            <v>Govt</v>
          </cell>
          <cell r="AA731">
            <v>0</v>
          </cell>
          <cell r="AB731">
            <v>0</v>
          </cell>
          <cell r="AC731" t="str">
            <v>KI Adaptation Program PhaseII -Pilot Imp</v>
          </cell>
          <cell r="AD731" t="str">
            <v>FSP</v>
          </cell>
          <cell r="AE731" t="str">
            <v>GET</v>
          </cell>
          <cell r="AF731" t="str">
            <v>CC</v>
          </cell>
          <cell r="AG731">
            <v>0</v>
          </cell>
          <cell r="AH731" t="str">
            <v>GEF - 3</v>
          </cell>
          <cell r="AI731">
            <v>38838</v>
          </cell>
          <cell r="AJ731">
            <v>2006</v>
          </cell>
          <cell r="AK731">
            <v>38904</v>
          </cell>
          <cell r="AL731">
            <v>2006</v>
          </cell>
          <cell r="AM731">
            <v>39723.5</v>
          </cell>
          <cell r="AN731">
            <v>40724</v>
          </cell>
          <cell r="AO731">
            <v>40543</v>
          </cell>
          <cell r="AP731">
            <v>40543</v>
          </cell>
          <cell r="AQ731">
            <v>2010</v>
          </cell>
          <cell r="AR731">
            <v>53</v>
          </cell>
          <cell r="AS731">
            <v>0</v>
          </cell>
          <cell r="AT731">
            <v>2013</v>
          </cell>
          <cell r="AU731">
            <v>40907</v>
          </cell>
          <cell r="AV731">
            <v>2011</v>
          </cell>
          <cell r="AW731">
            <v>0</v>
          </cell>
          <cell r="AX731">
            <v>1.8</v>
          </cell>
          <cell r="AY731">
            <v>9.9099999999999994E-2</v>
          </cell>
          <cell r="AZ731">
            <v>1.8991</v>
          </cell>
          <cell r="BA731">
            <v>0</v>
          </cell>
          <cell r="BB731">
            <v>4.8000000000000007</v>
          </cell>
          <cell r="BC731">
            <v>5.9</v>
          </cell>
          <cell r="BD731">
            <v>2.666666666666667</v>
          </cell>
          <cell r="BE731">
            <v>3.2777777777777777</v>
          </cell>
          <cell r="BF731">
            <v>1.2291666666666665</v>
          </cell>
          <cell r="BG731">
            <v>0</v>
          </cell>
          <cell r="BH731">
            <v>0</v>
          </cell>
          <cell r="BI731">
            <v>0</v>
          </cell>
          <cell r="BJ731">
            <v>0</v>
          </cell>
          <cell r="BK731">
            <v>1</v>
          </cell>
          <cell r="BL731">
            <v>0</v>
          </cell>
          <cell r="BM731">
            <v>0</v>
          </cell>
          <cell r="BN731">
            <v>3</v>
          </cell>
          <cell r="BO731">
            <v>1</v>
          </cell>
          <cell r="BP731">
            <v>3</v>
          </cell>
          <cell r="BQ731" t="str">
            <v>ML</v>
          </cell>
          <cell r="BR731">
            <v>0</v>
          </cell>
          <cell r="BS731">
            <v>3</v>
          </cell>
          <cell r="BT731">
            <v>3</v>
          </cell>
          <cell r="BU731">
            <v>0</v>
          </cell>
          <cell r="BV731">
            <v>0</v>
          </cell>
          <cell r="BW731">
            <v>0</v>
          </cell>
          <cell r="BX731">
            <v>0</v>
          </cell>
          <cell r="BY731" t="str">
            <v>MODEST</v>
          </cell>
          <cell r="BZ731">
            <v>0</v>
          </cell>
          <cell r="CA731" t="str">
            <v>NEGLIGIBLE</v>
          </cell>
          <cell r="CB731">
            <v>0</v>
          </cell>
          <cell r="CC731">
            <v>0</v>
          </cell>
          <cell r="CD731">
            <v>3</v>
          </cell>
          <cell r="CE731">
            <v>0</v>
          </cell>
          <cell r="CF731">
            <v>3</v>
          </cell>
          <cell r="CG731">
            <v>0</v>
          </cell>
          <cell r="CH731">
            <v>6</v>
          </cell>
          <cell r="CI731">
            <v>1</v>
          </cell>
          <cell r="CJ731">
            <v>0</v>
          </cell>
          <cell r="CK731">
            <v>0</v>
          </cell>
          <cell r="CL731">
            <v>0</v>
          </cell>
          <cell r="CM731">
            <v>0</v>
          </cell>
          <cell r="CN731">
            <v>0</v>
          </cell>
          <cell r="CO731">
            <v>0</v>
          </cell>
          <cell r="CP731">
            <v>0</v>
          </cell>
          <cell r="CQ731">
            <v>0</v>
          </cell>
          <cell r="CR731">
            <v>0</v>
          </cell>
          <cell r="CS731">
            <v>0</v>
          </cell>
          <cell r="CT731">
            <v>0</v>
          </cell>
          <cell r="CU731">
            <v>0</v>
          </cell>
          <cell r="CV731" t="str">
            <v>Not rated</v>
          </cell>
          <cell r="CW731" t="str">
            <v>Not rated</v>
          </cell>
          <cell r="CX731" t="str">
            <v>Not rated</v>
          </cell>
          <cell r="CY731">
            <v>3</v>
          </cell>
          <cell r="CZ731">
            <v>0</v>
          </cell>
          <cell r="DA731" t="str">
            <v>Not rated</v>
          </cell>
          <cell r="DB731" t="str">
            <v>ML</v>
          </cell>
          <cell r="DC731" t="str">
            <v>ML</v>
          </cell>
          <cell r="DD731" t="str">
            <v>Not rated</v>
          </cell>
          <cell r="DE731">
            <v>3</v>
          </cell>
          <cell r="DF731" t="str">
            <v>ML</v>
          </cell>
          <cell r="DG731" t="str">
            <v>MODEST</v>
          </cell>
          <cell r="DH731" t="str">
            <v>NEGLIGIBLE</v>
          </cell>
          <cell r="DI731">
            <v>3</v>
          </cell>
          <cell r="DJ731">
            <v>3</v>
          </cell>
          <cell r="DK731">
            <v>6</v>
          </cell>
          <cell r="DL731">
            <v>0</v>
          </cell>
          <cell r="DM731">
            <v>0</v>
          </cell>
          <cell r="DN731">
            <v>0</v>
          </cell>
          <cell r="DO731">
            <v>0</v>
          </cell>
          <cell r="DP731">
            <v>0</v>
          </cell>
          <cell r="DQ731">
            <v>0</v>
          </cell>
          <cell r="DR731">
            <v>0</v>
          </cell>
          <cell r="DS731">
            <v>0</v>
          </cell>
          <cell r="DT731">
            <v>0</v>
          </cell>
          <cell r="DU731">
            <v>0</v>
          </cell>
          <cell r="DV731">
            <v>0</v>
          </cell>
          <cell r="DW731">
            <v>0</v>
          </cell>
          <cell r="DX731">
            <v>0</v>
          </cell>
          <cell r="DY731">
            <v>0</v>
          </cell>
          <cell r="DZ731">
            <v>0</v>
          </cell>
          <cell r="EA731">
            <v>0</v>
          </cell>
          <cell r="EB731">
            <v>0</v>
          </cell>
          <cell r="EC731">
            <v>0</v>
          </cell>
          <cell r="ED731">
            <v>0</v>
          </cell>
          <cell r="EE731">
            <v>0</v>
          </cell>
          <cell r="EF731">
            <v>0</v>
          </cell>
          <cell r="EG731">
            <v>0</v>
          </cell>
          <cell r="EH731">
            <v>0</v>
          </cell>
          <cell r="EI731">
            <v>0</v>
          </cell>
          <cell r="EJ731">
            <v>0</v>
          </cell>
          <cell r="EK731">
            <v>0</v>
          </cell>
          <cell r="EL731">
            <v>0</v>
          </cell>
          <cell r="EM731">
            <v>0</v>
          </cell>
        </row>
        <row r="732">
          <cell r="A732">
            <v>2545</v>
          </cell>
          <cell r="B732">
            <v>2545</v>
          </cell>
          <cell r="C732">
            <v>3173</v>
          </cell>
          <cell r="D732" t="str">
            <v>No</v>
          </cell>
          <cell r="E732" t="str">
            <v>Yes</v>
          </cell>
          <cell r="F732" t="str">
            <v>IAEO</v>
          </cell>
          <cell r="G732" t="str">
            <v>UNDP</v>
          </cell>
          <cell r="H732" t="str">
            <v>UNDP</v>
          </cell>
          <cell r="I732">
            <v>0</v>
          </cell>
          <cell r="J732" t="str">
            <v>UNDP</v>
          </cell>
          <cell r="K732">
            <v>0</v>
          </cell>
          <cell r="L732" t="str">
            <v>Uruguay</v>
          </cell>
          <cell r="M732">
            <v>0</v>
          </cell>
          <cell r="N732" t="str">
            <v>LAC</v>
          </cell>
          <cell r="O732" t="str">
            <v>LAC</v>
          </cell>
          <cell r="P732">
            <v>0</v>
          </cell>
          <cell r="Q732">
            <v>0</v>
          </cell>
          <cell r="R732">
            <v>1</v>
          </cell>
          <cell r="S732">
            <v>0</v>
          </cell>
          <cell r="T732">
            <v>0</v>
          </cell>
          <cell r="U732">
            <v>0</v>
          </cell>
          <cell r="V732">
            <v>0</v>
          </cell>
          <cell r="W732">
            <v>0</v>
          </cell>
          <cell r="X732">
            <v>0</v>
          </cell>
          <cell r="Y732" t="str">
            <v>Multilateral</v>
          </cell>
          <cell r="Z732" t="str">
            <v>Bi_multilateral</v>
          </cell>
          <cell r="AA732">
            <v>0</v>
          </cell>
          <cell r="AB732" t="str">
            <v>Not involved</v>
          </cell>
          <cell r="AC732" t="str">
            <v>Catalyzing the Implementation of Uruguay's National Protected Area System</v>
          </cell>
          <cell r="AD732" t="str">
            <v>FSP</v>
          </cell>
          <cell r="AE732" t="str">
            <v>GET</v>
          </cell>
          <cell r="AF732" t="str">
            <v>BD</v>
          </cell>
          <cell r="AG732">
            <v>0</v>
          </cell>
          <cell r="AH732" t="str">
            <v>GEF - 3</v>
          </cell>
          <cell r="AI732">
            <v>39293</v>
          </cell>
          <cell r="AJ732">
            <v>2007</v>
          </cell>
          <cell r="AK732">
            <v>39318</v>
          </cell>
          <cell r="AL732">
            <v>2007</v>
          </cell>
          <cell r="AM732">
            <v>0</v>
          </cell>
          <cell r="AN732">
            <v>41143</v>
          </cell>
          <cell r="AO732">
            <v>41882</v>
          </cell>
          <cell r="AP732">
            <v>41882</v>
          </cell>
          <cell r="AQ732">
            <v>2014</v>
          </cell>
          <cell r="AR732">
            <v>0</v>
          </cell>
          <cell r="AS732">
            <v>0</v>
          </cell>
          <cell r="AT732">
            <v>2014</v>
          </cell>
          <cell r="AU732" t="str">
            <v>Sep,2013</v>
          </cell>
          <cell r="AV732">
            <v>2013</v>
          </cell>
          <cell r="AW732">
            <v>0</v>
          </cell>
          <cell r="AX732">
            <v>2.5</v>
          </cell>
          <cell r="AY732">
            <v>0.34300000000000003</v>
          </cell>
          <cell r="AZ732">
            <v>2.843</v>
          </cell>
          <cell r="BA732">
            <v>0</v>
          </cell>
          <cell r="BB732">
            <v>4.9029999999999996</v>
          </cell>
          <cell r="BC732">
            <v>3.46393</v>
          </cell>
          <cell r="BD732">
            <v>0</v>
          </cell>
          <cell r="BE732">
            <v>0</v>
          </cell>
          <cell r="BF732">
            <v>0</v>
          </cell>
          <cell r="BG732">
            <v>0</v>
          </cell>
          <cell r="BH732">
            <v>0</v>
          </cell>
          <cell r="BI732">
            <v>0</v>
          </cell>
          <cell r="BJ732">
            <v>0</v>
          </cell>
          <cell r="BK732">
            <v>0</v>
          </cell>
          <cell r="BL732">
            <v>0</v>
          </cell>
          <cell r="BM732">
            <v>1</v>
          </cell>
          <cell r="BN732">
            <v>4</v>
          </cell>
          <cell r="BO732">
            <v>0</v>
          </cell>
          <cell r="BP732">
            <v>0</v>
          </cell>
          <cell r="BQ732">
            <v>0</v>
          </cell>
          <cell r="BR732">
            <v>0</v>
          </cell>
          <cell r="BS732">
            <v>0</v>
          </cell>
          <cell r="BT732">
            <v>0</v>
          </cell>
          <cell r="BU732">
            <v>0</v>
          </cell>
          <cell r="BV732">
            <v>0</v>
          </cell>
          <cell r="BW732">
            <v>0</v>
          </cell>
          <cell r="BX732">
            <v>0</v>
          </cell>
          <cell r="BY732">
            <v>0</v>
          </cell>
          <cell r="BZ732">
            <v>0</v>
          </cell>
          <cell r="CA732">
            <v>0</v>
          </cell>
          <cell r="CB732">
            <v>0</v>
          </cell>
          <cell r="CC732">
            <v>0</v>
          </cell>
          <cell r="CD732">
            <v>0</v>
          </cell>
          <cell r="CE732">
            <v>0</v>
          </cell>
          <cell r="CF732">
            <v>0</v>
          </cell>
          <cell r="CG732">
            <v>0</v>
          </cell>
          <cell r="CH732">
            <v>0</v>
          </cell>
          <cell r="CI732">
            <v>0</v>
          </cell>
          <cell r="CJ732">
            <v>0</v>
          </cell>
          <cell r="CK732">
            <v>0</v>
          </cell>
          <cell r="CL732">
            <v>0</v>
          </cell>
          <cell r="CM732">
            <v>0</v>
          </cell>
          <cell r="CN732">
            <v>0</v>
          </cell>
          <cell r="CO732">
            <v>0</v>
          </cell>
          <cell r="CP732">
            <v>0</v>
          </cell>
          <cell r="CQ732">
            <v>0</v>
          </cell>
          <cell r="CR732">
            <v>0</v>
          </cell>
          <cell r="CS732">
            <v>0</v>
          </cell>
          <cell r="CT732">
            <v>0</v>
          </cell>
          <cell r="CU732">
            <v>0</v>
          </cell>
          <cell r="CV732" t="str">
            <v>NR</v>
          </cell>
          <cell r="CW732">
            <v>5</v>
          </cell>
          <cell r="CX732">
            <v>4</v>
          </cell>
          <cell r="CY732">
            <v>4</v>
          </cell>
          <cell r="CZ732">
            <v>1</v>
          </cell>
          <cell r="DA732">
            <v>2</v>
          </cell>
          <cell r="DB732">
            <v>2</v>
          </cell>
          <cell r="DC732">
            <v>3</v>
          </cell>
          <cell r="DD732">
            <v>3</v>
          </cell>
          <cell r="DE732">
            <v>2</v>
          </cell>
          <cell r="DF732" t="str">
            <v>MU</v>
          </cell>
          <cell r="DG732">
            <v>5</v>
          </cell>
          <cell r="DH732">
            <v>5</v>
          </cell>
          <cell r="DI732">
            <v>0</v>
          </cell>
          <cell r="DJ732">
            <v>4</v>
          </cell>
          <cell r="DK732">
            <v>4</v>
          </cell>
          <cell r="DL732">
            <v>3</v>
          </cell>
          <cell r="DM732">
            <v>4</v>
          </cell>
          <cell r="DN732">
            <v>4</v>
          </cell>
          <cell r="DO732">
            <v>4</v>
          </cell>
          <cell r="DP732">
            <v>3</v>
          </cell>
          <cell r="DQ732">
            <v>3</v>
          </cell>
          <cell r="DR732">
            <v>0</v>
          </cell>
          <cell r="DS732">
            <v>0</v>
          </cell>
          <cell r="DT732">
            <v>0</v>
          </cell>
          <cell r="DU732">
            <v>0</v>
          </cell>
          <cell r="DV732">
            <v>0</v>
          </cell>
          <cell r="DW732">
            <v>0</v>
          </cell>
          <cell r="DX732">
            <v>0</v>
          </cell>
          <cell r="DY732">
            <v>0</v>
          </cell>
          <cell r="DZ732">
            <v>0</v>
          </cell>
          <cell r="EA732">
            <v>0</v>
          </cell>
          <cell r="EB732">
            <v>0</v>
          </cell>
          <cell r="EC732">
            <v>0</v>
          </cell>
          <cell r="ED732">
            <v>0</v>
          </cell>
          <cell r="EE732">
            <v>0</v>
          </cell>
          <cell r="EF732">
            <v>0</v>
          </cell>
          <cell r="EG732">
            <v>0</v>
          </cell>
          <cell r="EH732">
            <v>0</v>
          </cell>
          <cell r="EI732">
            <v>0</v>
          </cell>
          <cell r="EJ732">
            <v>0</v>
          </cell>
          <cell r="EK732">
            <v>0</v>
          </cell>
          <cell r="EL732">
            <v>0</v>
          </cell>
          <cell r="EM732">
            <v>0</v>
          </cell>
        </row>
        <row r="733">
          <cell r="A733">
            <v>2549</v>
          </cell>
          <cell r="B733" t="e">
            <v>#N/A</v>
          </cell>
          <cell r="C733" t="str">
            <v>P089289</v>
          </cell>
          <cell r="D733" t="str">
            <v>No</v>
          </cell>
          <cell r="E733" t="str">
            <v>Yes</v>
          </cell>
          <cell r="F733" t="str">
            <v>IAEO</v>
          </cell>
          <cell r="G733" t="str">
            <v>World Bank</v>
          </cell>
          <cell r="H733" t="str">
            <v>WB</v>
          </cell>
          <cell r="I733">
            <v>0</v>
          </cell>
          <cell r="J733" t="str">
            <v>WB</v>
          </cell>
          <cell r="K733">
            <v>0</v>
          </cell>
          <cell r="L733" t="str">
            <v>Cameroon</v>
          </cell>
          <cell r="M733">
            <v>0</v>
          </cell>
          <cell r="N733" t="str">
            <v>AFR</v>
          </cell>
          <cell r="O733" t="str">
            <v>AFR</v>
          </cell>
          <cell r="P733">
            <v>0</v>
          </cell>
          <cell r="Q733">
            <v>0</v>
          </cell>
          <cell r="R733">
            <v>1</v>
          </cell>
          <cell r="S733">
            <v>0</v>
          </cell>
          <cell r="T733">
            <v>0</v>
          </cell>
          <cell r="U733">
            <v>0</v>
          </cell>
          <cell r="V733">
            <v>0</v>
          </cell>
          <cell r="W733">
            <v>0</v>
          </cell>
          <cell r="X733">
            <v>0</v>
          </cell>
          <cell r="Y733" t="str">
            <v>Government</v>
          </cell>
          <cell r="Z733" t="str">
            <v>Govt</v>
          </cell>
          <cell r="AA733">
            <v>0</v>
          </cell>
          <cell r="AB733">
            <v>0</v>
          </cell>
          <cell r="AC733" t="str">
            <v>CM-GEF Sst AgroPastor &amp; Land Mgmt (FY06)</v>
          </cell>
          <cell r="AD733" t="str">
            <v>FSP</v>
          </cell>
          <cell r="AE733" t="str">
            <v>GET</v>
          </cell>
          <cell r="AF733" t="str">
            <v>LD</v>
          </cell>
          <cell r="AG733">
            <v>0</v>
          </cell>
          <cell r="AH733" t="str">
            <v>GEF - 3</v>
          </cell>
          <cell r="AI733">
            <v>38833</v>
          </cell>
          <cell r="AJ733">
            <v>2006</v>
          </cell>
          <cell r="AK733">
            <v>39052</v>
          </cell>
          <cell r="AL733">
            <v>2006</v>
          </cell>
          <cell r="AM733">
            <v>40010.5</v>
          </cell>
          <cell r="AN733">
            <v>40969</v>
          </cell>
          <cell r="AO733">
            <v>40969</v>
          </cell>
          <cell r="AP733">
            <v>40969</v>
          </cell>
          <cell r="AQ733">
            <v>2012</v>
          </cell>
          <cell r="AR733">
            <v>63</v>
          </cell>
          <cell r="AS733">
            <v>0</v>
          </cell>
          <cell r="AT733">
            <v>2013</v>
          </cell>
          <cell r="AU733">
            <v>41152</v>
          </cell>
          <cell r="AV733">
            <v>2012</v>
          </cell>
          <cell r="AW733">
            <v>0</v>
          </cell>
          <cell r="AX733">
            <v>6</v>
          </cell>
          <cell r="AY733">
            <v>0.35</v>
          </cell>
          <cell r="AZ733">
            <v>6.35</v>
          </cell>
          <cell r="BA733">
            <v>0</v>
          </cell>
          <cell r="BB733">
            <v>92</v>
          </cell>
          <cell r="BC733">
            <v>66.48</v>
          </cell>
          <cell r="BD733">
            <v>15.333333333333334</v>
          </cell>
          <cell r="BE733">
            <v>11.08</v>
          </cell>
          <cell r="BF733">
            <v>0.722608695652174</v>
          </cell>
          <cell r="BG733">
            <v>0</v>
          </cell>
          <cell r="BH733">
            <v>0</v>
          </cell>
          <cell r="BI733">
            <v>0</v>
          </cell>
          <cell r="BJ733">
            <v>0</v>
          </cell>
          <cell r="BK733">
            <v>1</v>
          </cell>
          <cell r="BL733">
            <v>0</v>
          </cell>
          <cell r="BM733">
            <v>1</v>
          </cell>
          <cell r="BN733">
            <v>5</v>
          </cell>
          <cell r="BO733">
            <v>1</v>
          </cell>
          <cell r="BP733">
            <v>3</v>
          </cell>
          <cell r="BQ733" t="str">
            <v>ML</v>
          </cell>
          <cell r="BR733">
            <v>0</v>
          </cell>
          <cell r="BS733">
            <v>0</v>
          </cell>
          <cell r="BT733">
            <v>0</v>
          </cell>
          <cell r="BU733">
            <v>0</v>
          </cell>
          <cell r="BV733">
            <v>0</v>
          </cell>
          <cell r="BW733">
            <v>0</v>
          </cell>
          <cell r="BX733">
            <v>0</v>
          </cell>
          <cell r="BY733" t="str">
            <v>SUBSTANTIAL</v>
          </cell>
          <cell r="BZ733">
            <v>1</v>
          </cell>
          <cell r="CA733" t="str">
            <v>SUBSTANTIAL</v>
          </cell>
          <cell r="CB733">
            <v>1</v>
          </cell>
          <cell r="CC733">
            <v>0</v>
          </cell>
          <cell r="CD733">
            <v>4</v>
          </cell>
          <cell r="CE733">
            <v>1</v>
          </cell>
          <cell r="CF733">
            <v>4</v>
          </cell>
          <cell r="CG733">
            <v>1</v>
          </cell>
          <cell r="CH733">
            <v>6</v>
          </cell>
          <cell r="CI733">
            <v>1</v>
          </cell>
          <cell r="CJ733">
            <v>0</v>
          </cell>
          <cell r="CK733">
            <v>0</v>
          </cell>
          <cell r="CL733">
            <v>0</v>
          </cell>
          <cell r="CM733">
            <v>0</v>
          </cell>
          <cell r="CN733">
            <v>0</v>
          </cell>
          <cell r="CO733">
            <v>0</v>
          </cell>
          <cell r="CP733">
            <v>0</v>
          </cell>
          <cell r="CQ733">
            <v>0</v>
          </cell>
          <cell r="CR733">
            <v>0</v>
          </cell>
          <cell r="CS733">
            <v>0</v>
          </cell>
          <cell r="CT733">
            <v>0</v>
          </cell>
          <cell r="CU733">
            <v>0</v>
          </cell>
          <cell r="CV733" t="str">
            <v>Not rated</v>
          </cell>
          <cell r="CW733" t="str">
            <v>Not rated</v>
          </cell>
          <cell r="CX733" t="str">
            <v>Not rated</v>
          </cell>
          <cell r="CY733">
            <v>5</v>
          </cell>
          <cell r="CZ733">
            <v>1</v>
          </cell>
          <cell r="DA733" t="str">
            <v>Not rated</v>
          </cell>
          <cell r="DB733" t="str">
            <v>Not rated</v>
          </cell>
          <cell r="DC733" t="str">
            <v>Not rated</v>
          </cell>
          <cell r="DD733" t="str">
            <v>Not rated</v>
          </cell>
          <cell r="DE733">
            <v>3</v>
          </cell>
          <cell r="DF733" t="str">
            <v>ML</v>
          </cell>
          <cell r="DG733" t="str">
            <v>SUBSTANTIAL</v>
          </cell>
          <cell r="DH733" t="str">
            <v>SUBSTANTIAL</v>
          </cell>
          <cell r="DI733">
            <v>4</v>
          </cell>
          <cell r="DJ733">
            <v>4</v>
          </cell>
          <cell r="DK733">
            <v>6</v>
          </cell>
          <cell r="DL733">
            <v>0</v>
          </cell>
          <cell r="DM733">
            <v>0</v>
          </cell>
          <cell r="DN733">
            <v>0</v>
          </cell>
          <cell r="DO733">
            <v>0</v>
          </cell>
          <cell r="DP733">
            <v>0</v>
          </cell>
          <cell r="DQ733">
            <v>0</v>
          </cell>
          <cell r="DR733">
            <v>0</v>
          </cell>
          <cell r="DS733">
            <v>0</v>
          </cell>
          <cell r="DT733">
            <v>0</v>
          </cell>
          <cell r="DU733">
            <v>0</v>
          </cell>
          <cell r="DV733">
            <v>0</v>
          </cell>
          <cell r="DW733">
            <v>0</v>
          </cell>
          <cell r="DX733">
            <v>0</v>
          </cell>
          <cell r="DY733">
            <v>0</v>
          </cell>
          <cell r="DZ733">
            <v>0</v>
          </cell>
          <cell r="EA733">
            <v>0</v>
          </cell>
          <cell r="EB733">
            <v>0</v>
          </cell>
          <cell r="EC733">
            <v>0</v>
          </cell>
          <cell r="ED733">
            <v>0</v>
          </cell>
          <cell r="EE733">
            <v>0</v>
          </cell>
          <cell r="EF733">
            <v>0</v>
          </cell>
          <cell r="EG733">
            <v>0</v>
          </cell>
          <cell r="EH733">
            <v>0</v>
          </cell>
          <cell r="EI733">
            <v>0</v>
          </cell>
          <cell r="EJ733">
            <v>0</v>
          </cell>
          <cell r="EK733">
            <v>0</v>
          </cell>
          <cell r="EL733">
            <v>0</v>
          </cell>
          <cell r="EM733">
            <v>0</v>
          </cell>
        </row>
        <row r="734">
          <cell r="A734">
            <v>2550</v>
          </cell>
          <cell r="B734" t="e">
            <v>#N/A</v>
          </cell>
          <cell r="C734">
            <v>2911</v>
          </cell>
          <cell r="D734" t="str">
            <v>No</v>
          </cell>
          <cell r="E734" t="str">
            <v>Yes</v>
          </cell>
          <cell r="F734" t="str">
            <v>IAEO</v>
          </cell>
          <cell r="G734" t="str">
            <v>UNDP</v>
          </cell>
          <cell r="H734" t="str">
            <v>UNDP</v>
          </cell>
          <cell r="I734">
            <v>0</v>
          </cell>
          <cell r="J734" t="str">
            <v>UNDP</v>
          </cell>
          <cell r="K734">
            <v>0</v>
          </cell>
          <cell r="L734" t="str">
            <v>Bhutan</v>
          </cell>
          <cell r="M734">
            <v>0</v>
          </cell>
          <cell r="N734" t="str">
            <v>SA</v>
          </cell>
          <cell r="O734" t="str">
            <v>Asia</v>
          </cell>
          <cell r="P734">
            <v>0</v>
          </cell>
          <cell r="Q734">
            <v>0</v>
          </cell>
          <cell r="R734">
            <v>1</v>
          </cell>
          <cell r="S734">
            <v>0</v>
          </cell>
          <cell r="T734">
            <v>0</v>
          </cell>
          <cell r="U734">
            <v>0</v>
          </cell>
          <cell r="V734">
            <v>1</v>
          </cell>
          <cell r="W734">
            <v>1</v>
          </cell>
          <cell r="X734">
            <v>0</v>
          </cell>
          <cell r="Y734" t="str">
            <v>Government</v>
          </cell>
          <cell r="Z734" t="str">
            <v>Govt</v>
          </cell>
          <cell r="AA734">
            <v>0</v>
          </cell>
          <cell r="AB734">
            <v>0</v>
          </cell>
          <cell r="AC734" t="str">
            <v>Integrated Livestock and Crop Conservation Program</v>
          </cell>
          <cell r="AD734" t="str">
            <v>MSP</v>
          </cell>
          <cell r="AE734" t="str">
            <v>GET</v>
          </cell>
          <cell r="AF734" t="str">
            <v>BD</v>
          </cell>
          <cell r="AG734">
            <v>0</v>
          </cell>
          <cell r="AH734" t="str">
            <v>GEF - 4</v>
          </cell>
          <cell r="AI734">
            <v>39240</v>
          </cell>
          <cell r="AJ734">
            <v>2007</v>
          </cell>
          <cell r="AK734">
            <v>39293</v>
          </cell>
          <cell r="AL734">
            <v>2007</v>
          </cell>
          <cell r="AM734">
            <v>40177</v>
          </cell>
          <cell r="AN734">
            <v>41274</v>
          </cell>
          <cell r="AO734">
            <v>41061</v>
          </cell>
          <cell r="AP734">
            <v>41061</v>
          </cell>
          <cell r="AQ734">
            <v>2012</v>
          </cell>
          <cell r="AR734">
            <v>58</v>
          </cell>
          <cell r="AS734">
            <v>0</v>
          </cell>
          <cell r="AT734">
            <v>2013</v>
          </cell>
          <cell r="AU734">
            <v>41334</v>
          </cell>
          <cell r="AV734">
            <v>2013</v>
          </cell>
          <cell r="AW734">
            <v>41609</v>
          </cell>
          <cell r="AX734">
            <v>0.89748499999999998</v>
          </cell>
          <cell r="AY734">
            <v>2.4500000000000001E-2</v>
          </cell>
          <cell r="AZ734">
            <v>0.92198499999999994</v>
          </cell>
          <cell r="BA734">
            <v>0</v>
          </cell>
          <cell r="BB734">
            <v>2</v>
          </cell>
          <cell r="BC734">
            <v>3.12</v>
          </cell>
          <cell r="BD734">
            <v>2.2284495005487557</v>
          </cell>
          <cell r="BE734">
            <v>3.4763812208560592</v>
          </cell>
          <cell r="BF734">
            <v>1.56</v>
          </cell>
          <cell r="BG734">
            <v>0</v>
          </cell>
          <cell r="BH734">
            <v>0</v>
          </cell>
          <cell r="BI734">
            <v>0</v>
          </cell>
          <cell r="BJ734">
            <v>0</v>
          </cell>
          <cell r="BK734">
            <v>0</v>
          </cell>
          <cell r="BL734">
            <v>0</v>
          </cell>
          <cell r="BM734">
            <v>1</v>
          </cell>
          <cell r="BN734">
            <v>4</v>
          </cell>
          <cell r="BO734">
            <v>1</v>
          </cell>
          <cell r="BP734">
            <v>3</v>
          </cell>
          <cell r="BQ734" t="str">
            <v>ML</v>
          </cell>
          <cell r="BR734">
            <v>3</v>
          </cell>
          <cell r="BS734">
            <v>3</v>
          </cell>
          <cell r="BT734">
            <v>3</v>
          </cell>
          <cell r="BU734">
            <v>4</v>
          </cell>
          <cell r="BV734">
            <v>0</v>
          </cell>
          <cell r="BW734">
            <v>0</v>
          </cell>
          <cell r="BX734">
            <v>0</v>
          </cell>
          <cell r="BY734">
            <v>3</v>
          </cell>
          <cell r="BZ734">
            <v>0</v>
          </cell>
          <cell r="CA734">
            <v>4</v>
          </cell>
          <cell r="CB734">
            <v>1</v>
          </cell>
          <cell r="CC734">
            <v>0</v>
          </cell>
          <cell r="CD734">
            <v>4</v>
          </cell>
          <cell r="CE734">
            <v>1</v>
          </cell>
          <cell r="CF734">
            <v>5</v>
          </cell>
          <cell r="CG734">
            <v>1</v>
          </cell>
          <cell r="CH734">
            <v>4</v>
          </cell>
          <cell r="CI734">
            <v>1</v>
          </cell>
          <cell r="CJ734">
            <v>3</v>
          </cell>
          <cell r="CK734">
            <v>0</v>
          </cell>
          <cell r="CL734">
            <v>5</v>
          </cell>
          <cell r="CM734">
            <v>1</v>
          </cell>
          <cell r="CN734">
            <v>5</v>
          </cell>
          <cell r="CO734">
            <v>1</v>
          </cell>
          <cell r="CP734">
            <v>5</v>
          </cell>
          <cell r="CQ734">
            <v>1</v>
          </cell>
          <cell r="CR734">
            <v>3</v>
          </cell>
          <cell r="CS734">
            <v>0</v>
          </cell>
          <cell r="CT734">
            <v>5</v>
          </cell>
          <cell r="CU734">
            <v>1</v>
          </cell>
          <cell r="CV734">
            <v>5</v>
          </cell>
          <cell r="CW734">
            <v>4</v>
          </cell>
          <cell r="CX734">
            <v>4</v>
          </cell>
          <cell r="CY734">
            <v>4</v>
          </cell>
          <cell r="CZ734">
            <v>1</v>
          </cell>
          <cell r="DA734" t="str">
            <v>ML</v>
          </cell>
          <cell r="DB734" t="str">
            <v>ML</v>
          </cell>
          <cell r="DC734" t="str">
            <v>ML</v>
          </cell>
          <cell r="DD734" t="str">
            <v>L</v>
          </cell>
          <cell r="DE734">
            <v>3</v>
          </cell>
          <cell r="DF734" t="str">
            <v>ML</v>
          </cell>
          <cell r="DG734">
            <v>3</v>
          </cell>
          <cell r="DH734">
            <v>4</v>
          </cell>
          <cell r="DI734">
            <v>4</v>
          </cell>
          <cell r="DJ734">
            <v>5</v>
          </cell>
          <cell r="DK734">
            <v>4</v>
          </cell>
          <cell r="DL734">
            <v>3</v>
          </cell>
          <cell r="DM734">
            <v>5</v>
          </cell>
          <cell r="DN734">
            <v>5</v>
          </cell>
          <cell r="DO734">
            <v>5</v>
          </cell>
          <cell r="DP734">
            <v>3</v>
          </cell>
          <cell r="DQ734">
            <v>5</v>
          </cell>
          <cell r="DR734">
            <v>0</v>
          </cell>
          <cell r="DS734">
            <v>0</v>
          </cell>
          <cell r="DT734">
            <v>0</v>
          </cell>
          <cell r="DU734">
            <v>0</v>
          </cell>
          <cell r="DV734">
            <v>0</v>
          </cell>
          <cell r="DW734">
            <v>0</v>
          </cell>
          <cell r="DX734">
            <v>0</v>
          </cell>
          <cell r="DY734">
            <v>0</v>
          </cell>
          <cell r="DZ734">
            <v>0</v>
          </cell>
          <cell r="EA734">
            <v>0</v>
          </cell>
          <cell r="EB734">
            <v>0</v>
          </cell>
          <cell r="EC734">
            <v>0</v>
          </cell>
          <cell r="ED734">
            <v>0</v>
          </cell>
          <cell r="EE734">
            <v>0</v>
          </cell>
          <cell r="EF734">
            <v>0</v>
          </cell>
          <cell r="EG734">
            <v>0</v>
          </cell>
          <cell r="EH734">
            <v>0</v>
          </cell>
          <cell r="EI734">
            <v>0</v>
          </cell>
          <cell r="EJ734">
            <v>0</v>
          </cell>
          <cell r="EK734">
            <v>0</v>
          </cell>
          <cell r="EL734">
            <v>0</v>
          </cell>
          <cell r="EM734">
            <v>0</v>
          </cell>
        </row>
        <row r="735">
          <cell r="A735">
            <v>2552</v>
          </cell>
          <cell r="B735" t="e">
            <v>#N/A</v>
          </cell>
          <cell r="C735" t="str">
            <v>P090731</v>
          </cell>
          <cell r="D735" t="str">
            <v>No</v>
          </cell>
          <cell r="E735" t="str">
            <v>Yes</v>
          </cell>
          <cell r="F735" t="str">
            <v>IAEO</v>
          </cell>
          <cell r="G735" t="str">
            <v>World Bank</v>
          </cell>
          <cell r="H735" t="str">
            <v>WB</v>
          </cell>
          <cell r="I735">
            <v>0</v>
          </cell>
          <cell r="J735" t="str">
            <v>WB</v>
          </cell>
          <cell r="K735">
            <v>0</v>
          </cell>
          <cell r="L735" t="str">
            <v>Dominica, St. Lucia, St. Vincent and the Grenadines</v>
          </cell>
          <cell r="M735" t="str">
            <v>Dominica, St. Lucia, St. Vincent and Grenadines</v>
          </cell>
          <cell r="N735" t="str">
            <v>LAC</v>
          </cell>
          <cell r="O735" t="str">
            <v>LAC</v>
          </cell>
          <cell r="P735">
            <v>0</v>
          </cell>
          <cell r="Q735">
            <v>1</v>
          </cell>
          <cell r="R735">
            <v>0</v>
          </cell>
          <cell r="S735">
            <v>0</v>
          </cell>
          <cell r="T735">
            <v>0</v>
          </cell>
          <cell r="U735">
            <v>1</v>
          </cell>
          <cell r="V735">
            <v>0</v>
          </cell>
          <cell r="W735">
            <v>0</v>
          </cell>
          <cell r="X735">
            <v>0</v>
          </cell>
          <cell r="Y735" t="str">
            <v>Others</v>
          </cell>
          <cell r="Z735" t="str">
            <v>Others</v>
          </cell>
          <cell r="AA735">
            <v>0</v>
          </cell>
          <cell r="AB735">
            <v>0</v>
          </cell>
          <cell r="AC735" t="str">
            <v>6R-GEF-Impl. of Adaptation Measures</v>
          </cell>
          <cell r="AD735" t="str">
            <v>FSP</v>
          </cell>
          <cell r="AE735" t="str">
            <v>GET</v>
          </cell>
          <cell r="AF735" t="str">
            <v>CC</v>
          </cell>
          <cell r="AG735">
            <v>0</v>
          </cell>
          <cell r="AH735" t="str">
            <v>GEF - 3</v>
          </cell>
          <cell r="AI735">
            <v>38918</v>
          </cell>
          <cell r="AJ735">
            <v>2006</v>
          </cell>
          <cell r="AK735">
            <v>39114</v>
          </cell>
          <cell r="AL735">
            <v>2007</v>
          </cell>
          <cell r="AM735">
            <v>40011</v>
          </cell>
          <cell r="AN735">
            <v>40724</v>
          </cell>
          <cell r="AO735">
            <v>40908</v>
          </cell>
          <cell r="AP735">
            <v>40908</v>
          </cell>
          <cell r="AQ735">
            <v>2011</v>
          </cell>
          <cell r="AR735">
            <v>58</v>
          </cell>
          <cell r="AS735">
            <v>6</v>
          </cell>
          <cell r="AT735">
            <v>2013</v>
          </cell>
          <cell r="AU735">
            <v>41081</v>
          </cell>
          <cell r="AV735">
            <v>2012</v>
          </cell>
          <cell r="AW735">
            <v>0</v>
          </cell>
          <cell r="AX735">
            <v>2.1</v>
          </cell>
          <cell r="AY735">
            <v>0.3</v>
          </cell>
          <cell r="AZ735">
            <v>2.4</v>
          </cell>
          <cell r="BA735">
            <v>0</v>
          </cell>
          <cell r="BB735">
            <v>3.37</v>
          </cell>
          <cell r="BC735">
            <v>0</v>
          </cell>
          <cell r="BD735">
            <v>1.6047619047619048</v>
          </cell>
          <cell r="BE735">
            <v>0</v>
          </cell>
          <cell r="BF735">
            <v>0</v>
          </cell>
          <cell r="BG735">
            <v>0</v>
          </cell>
          <cell r="BH735">
            <v>0</v>
          </cell>
          <cell r="BI735">
            <v>0</v>
          </cell>
          <cell r="BJ735">
            <v>0</v>
          </cell>
          <cell r="BK735">
            <v>1</v>
          </cell>
          <cell r="BL735">
            <v>0</v>
          </cell>
          <cell r="BM735">
            <v>1</v>
          </cell>
          <cell r="BN735">
            <v>4</v>
          </cell>
          <cell r="BO735">
            <v>1</v>
          </cell>
          <cell r="BP735">
            <v>3</v>
          </cell>
          <cell r="BQ735" t="str">
            <v>ML</v>
          </cell>
          <cell r="BR735">
            <v>3</v>
          </cell>
          <cell r="BS735">
            <v>0</v>
          </cell>
          <cell r="BT735">
            <v>0</v>
          </cell>
          <cell r="BU735">
            <v>3</v>
          </cell>
          <cell r="BV735">
            <v>0</v>
          </cell>
          <cell r="BW735">
            <v>0</v>
          </cell>
          <cell r="BX735">
            <v>0</v>
          </cell>
          <cell r="BY735" t="str">
            <v>MODEST</v>
          </cell>
          <cell r="BZ735">
            <v>0</v>
          </cell>
          <cell r="CA735" t="str">
            <v>NEGLIGIBLE</v>
          </cell>
          <cell r="CB735">
            <v>0</v>
          </cell>
          <cell r="CC735">
            <v>0</v>
          </cell>
          <cell r="CD735">
            <v>3</v>
          </cell>
          <cell r="CE735">
            <v>0</v>
          </cell>
          <cell r="CF735">
            <v>4</v>
          </cell>
          <cell r="CG735">
            <v>1</v>
          </cell>
          <cell r="CH735">
            <v>5</v>
          </cell>
          <cell r="CI735">
            <v>1</v>
          </cell>
          <cell r="CJ735">
            <v>0</v>
          </cell>
          <cell r="CK735">
            <v>0</v>
          </cell>
          <cell r="CL735">
            <v>0</v>
          </cell>
          <cell r="CM735">
            <v>0</v>
          </cell>
          <cell r="CN735">
            <v>0</v>
          </cell>
          <cell r="CO735">
            <v>0</v>
          </cell>
          <cell r="CP735">
            <v>0</v>
          </cell>
          <cell r="CQ735">
            <v>0</v>
          </cell>
          <cell r="CR735">
            <v>0</v>
          </cell>
          <cell r="CS735">
            <v>0</v>
          </cell>
          <cell r="CT735">
            <v>0</v>
          </cell>
          <cell r="CU735">
            <v>0</v>
          </cell>
          <cell r="CV735" t="str">
            <v>Not rated</v>
          </cell>
          <cell r="CW735" t="str">
            <v>Not rated</v>
          </cell>
          <cell r="CX735" t="str">
            <v>Not rated</v>
          </cell>
          <cell r="CY735">
            <v>4</v>
          </cell>
          <cell r="CZ735">
            <v>1</v>
          </cell>
          <cell r="DA735" t="str">
            <v>ML</v>
          </cell>
          <cell r="DB735" t="str">
            <v>Not rated</v>
          </cell>
          <cell r="DC735" t="str">
            <v>Not rated</v>
          </cell>
          <cell r="DD735" t="str">
            <v>ML</v>
          </cell>
          <cell r="DE735">
            <v>3</v>
          </cell>
          <cell r="DF735" t="str">
            <v>ML</v>
          </cell>
          <cell r="DG735" t="str">
            <v>MODEST</v>
          </cell>
          <cell r="DH735" t="str">
            <v>NEGLIGIBLE</v>
          </cell>
          <cell r="DI735">
            <v>3</v>
          </cell>
          <cell r="DJ735">
            <v>4</v>
          </cell>
          <cell r="DK735">
            <v>5</v>
          </cell>
          <cell r="DL735">
            <v>0</v>
          </cell>
          <cell r="DM735">
            <v>0</v>
          </cell>
          <cell r="DN735">
            <v>0</v>
          </cell>
          <cell r="DO735">
            <v>0</v>
          </cell>
          <cell r="DP735">
            <v>0</v>
          </cell>
          <cell r="DQ735">
            <v>0</v>
          </cell>
          <cell r="DR735">
            <v>0</v>
          </cell>
          <cell r="DS735">
            <v>0</v>
          </cell>
          <cell r="DT735">
            <v>0</v>
          </cell>
          <cell r="DU735">
            <v>0</v>
          </cell>
          <cell r="DV735">
            <v>0</v>
          </cell>
          <cell r="DW735">
            <v>0</v>
          </cell>
          <cell r="DX735">
            <v>0</v>
          </cell>
          <cell r="DY735">
            <v>0</v>
          </cell>
          <cell r="DZ735">
            <v>0</v>
          </cell>
          <cell r="EA735">
            <v>0</v>
          </cell>
          <cell r="EB735">
            <v>0</v>
          </cell>
          <cell r="EC735">
            <v>0</v>
          </cell>
          <cell r="ED735">
            <v>0</v>
          </cell>
          <cell r="EE735">
            <v>0</v>
          </cell>
          <cell r="EF735">
            <v>0</v>
          </cell>
          <cell r="EG735">
            <v>0</v>
          </cell>
          <cell r="EH735">
            <v>0</v>
          </cell>
          <cell r="EI735">
            <v>0</v>
          </cell>
          <cell r="EJ735">
            <v>0</v>
          </cell>
          <cell r="EK735">
            <v>0</v>
          </cell>
          <cell r="EL735">
            <v>0</v>
          </cell>
          <cell r="EM735">
            <v>0</v>
          </cell>
        </row>
        <row r="736">
          <cell r="A736">
            <v>2557</v>
          </cell>
          <cell r="B736" t="e">
            <v>#N/A</v>
          </cell>
          <cell r="C736">
            <v>0</v>
          </cell>
          <cell r="D736" t="str">
            <v>No</v>
          </cell>
          <cell r="E736" t="str">
            <v>Yes</v>
          </cell>
          <cell r="F736" t="str">
            <v>IAEO</v>
          </cell>
          <cell r="G736" t="str">
            <v>UNDP</v>
          </cell>
          <cell r="H736" t="str">
            <v>UNDP</v>
          </cell>
          <cell r="I736">
            <v>0</v>
          </cell>
          <cell r="J736" t="str">
            <v>UNDP</v>
          </cell>
          <cell r="K736" t="str">
            <v>UNDP</v>
          </cell>
          <cell r="L736" t="str">
            <v>Global</v>
          </cell>
          <cell r="M736">
            <v>0</v>
          </cell>
          <cell r="N736" t="str">
            <v>Global</v>
          </cell>
          <cell r="O736" t="str">
            <v>Global</v>
          </cell>
          <cell r="P736">
            <v>1</v>
          </cell>
          <cell r="Q736">
            <v>0</v>
          </cell>
          <cell r="R736">
            <v>0</v>
          </cell>
          <cell r="S736">
            <v>0</v>
          </cell>
          <cell r="T736">
            <v>0</v>
          </cell>
          <cell r="U736">
            <v>0</v>
          </cell>
          <cell r="V736">
            <v>0</v>
          </cell>
          <cell r="W736">
            <v>0</v>
          </cell>
          <cell r="X736">
            <v>0</v>
          </cell>
          <cell r="Y736" t="str">
            <v>Multilateral</v>
          </cell>
          <cell r="Z736" t="str">
            <v>Bi_multilateral</v>
          </cell>
          <cell r="AA736" t="str">
            <v>Y</v>
          </cell>
          <cell r="AB736">
            <v>0</v>
          </cell>
          <cell r="AC736" t="str">
            <v>Adaptation Learning Mechanism [ALM]: Learning by Doing</v>
          </cell>
          <cell r="AD736" t="str">
            <v>MSP</v>
          </cell>
          <cell r="AE736" t="str">
            <v>GET</v>
          </cell>
          <cell r="AF736" t="str">
            <v>CC</v>
          </cell>
          <cell r="AG736">
            <v>0</v>
          </cell>
          <cell r="AH736" t="str">
            <v>GEF - 3</v>
          </cell>
          <cell r="AI736">
            <v>38545</v>
          </cell>
          <cell r="AJ736">
            <v>2005</v>
          </cell>
          <cell r="AK736">
            <v>39647</v>
          </cell>
          <cell r="AL736">
            <v>2008</v>
          </cell>
          <cell r="AM736">
            <v>40095</v>
          </cell>
          <cell r="AN736">
            <v>40178</v>
          </cell>
          <cell r="AO736">
            <v>40543</v>
          </cell>
          <cell r="AP736">
            <v>40543</v>
          </cell>
          <cell r="AQ736">
            <v>2010</v>
          </cell>
          <cell r="AR736">
            <v>29</v>
          </cell>
          <cell r="AS736">
            <v>0</v>
          </cell>
          <cell r="AT736">
            <v>2011</v>
          </cell>
          <cell r="AU736">
            <v>2011</v>
          </cell>
          <cell r="AV736">
            <v>2011</v>
          </cell>
          <cell r="AW736">
            <v>0</v>
          </cell>
          <cell r="AX736">
            <v>0.72360000000000002</v>
          </cell>
          <cell r="AY736">
            <v>0</v>
          </cell>
          <cell r="AZ736">
            <v>0.72360000000000002</v>
          </cell>
          <cell r="BA736">
            <v>0.72399999999999998</v>
          </cell>
          <cell r="BB736">
            <v>0.64500000000000002</v>
          </cell>
          <cell r="BC736">
            <v>0.61499999999999999</v>
          </cell>
          <cell r="BD736">
            <v>0.89137645107794361</v>
          </cell>
          <cell r="BE736">
            <v>0.8499170812603648</v>
          </cell>
          <cell r="BF736">
            <v>0.95348837209302317</v>
          </cell>
          <cell r="BG736">
            <v>12</v>
          </cell>
          <cell r="BH736">
            <v>11</v>
          </cell>
          <cell r="BI736">
            <v>14</v>
          </cell>
          <cell r="BJ736">
            <v>1</v>
          </cell>
          <cell r="BK736">
            <v>1</v>
          </cell>
          <cell r="BL736">
            <v>0</v>
          </cell>
          <cell r="BM736">
            <v>1</v>
          </cell>
          <cell r="BN736">
            <v>5</v>
          </cell>
          <cell r="BO736">
            <v>0</v>
          </cell>
          <cell r="BP736">
            <v>2</v>
          </cell>
          <cell r="BQ736" t="str">
            <v>MU</v>
          </cell>
          <cell r="BR736">
            <v>2</v>
          </cell>
          <cell r="BS736">
            <v>3</v>
          </cell>
          <cell r="BT736">
            <v>4</v>
          </cell>
          <cell r="BU736">
            <v>0</v>
          </cell>
          <cell r="BV736">
            <v>0</v>
          </cell>
          <cell r="BW736">
            <v>4</v>
          </cell>
          <cell r="BX736">
            <v>1</v>
          </cell>
          <cell r="BY736">
            <v>3</v>
          </cell>
          <cell r="BZ736">
            <v>0</v>
          </cell>
          <cell r="CA736">
            <v>5</v>
          </cell>
          <cell r="CB736">
            <v>1</v>
          </cell>
          <cell r="CC736">
            <v>5</v>
          </cell>
          <cell r="CD736">
            <v>5</v>
          </cell>
          <cell r="CE736">
            <v>1</v>
          </cell>
          <cell r="CF736">
            <v>5</v>
          </cell>
          <cell r="CG736">
            <v>1</v>
          </cell>
          <cell r="CH736">
            <v>3</v>
          </cell>
          <cell r="CI736">
            <v>0</v>
          </cell>
          <cell r="CJ736">
            <v>3</v>
          </cell>
          <cell r="CK736">
            <v>0</v>
          </cell>
          <cell r="CL736">
            <v>2</v>
          </cell>
          <cell r="CM736">
            <v>0</v>
          </cell>
          <cell r="CN736">
            <v>4</v>
          </cell>
          <cell r="CO736">
            <v>1</v>
          </cell>
          <cell r="CP736">
            <v>3</v>
          </cell>
          <cell r="CQ736">
            <v>0</v>
          </cell>
          <cell r="CR736">
            <v>2</v>
          </cell>
          <cell r="CS736">
            <v>0</v>
          </cell>
          <cell r="CT736">
            <v>3</v>
          </cell>
          <cell r="CU736">
            <v>0</v>
          </cell>
          <cell r="CV736">
            <v>0</v>
          </cell>
          <cell r="CW736">
            <v>0</v>
          </cell>
          <cell r="CX736">
            <v>0</v>
          </cell>
          <cell r="CY736">
            <v>0</v>
          </cell>
          <cell r="CZ736">
            <v>1</v>
          </cell>
          <cell r="DA736">
            <v>0</v>
          </cell>
          <cell r="DB736">
            <v>0</v>
          </cell>
          <cell r="DC736">
            <v>0</v>
          </cell>
          <cell r="DD736">
            <v>0</v>
          </cell>
          <cell r="DE736">
            <v>0</v>
          </cell>
          <cell r="DF736">
            <v>0</v>
          </cell>
          <cell r="DG736">
            <v>0</v>
          </cell>
          <cell r="DH736">
            <v>0</v>
          </cell>
          <cell r="DI736">
            <v>0</v>
          </cell>
          <cell r="DJ736">
            <v>0</v>
          </cell>
          <cell r="DK736">
            <v>0</v>
          </cell>
          <cell r="DL736">
            <v>0</v>
          </cell>
          <cell r="DM736">
            <v>0</v>
          </cell>
          <cell r="DN736">
            <v>0</v>
          </cell>
          <cell r="DO736">
            <v>0</v>
          </cell>
          <cell r="DP736">
            <v>0</v>
          </cell>
          <cell r="DQ736">
            <v>0</v>
          </cell>
          <cell r="DR736">
            <v>5</v>
          </cell>
          <cell r="DS736">
            <v>5</v>
          </cell>
          <cell r="DT736">
            <v>4</v>
          </cell>
          <cell r="DU736">
            <v>5</v>
          </cell>
          <cell r="DV736">
            <v>1</v>
          </cell>
          <cell r="DW736">
            <v>0</v>
          </cell>
          <cell r="DX736">
            <v>0</v>
          </cell>
          <cell r="DY736">
            <v>0</v>
          </cell>
          <cell r="DZ736">
            <v>0</v>
          </cell>
          <cell r="EA736">
            <v>0</v>
          </cell>
          <cell r="EB736">
            <v>0</v>
          </cell>
          <cell r="EC736">
            <v>0</v>
          </cell>
          <cell r="ED736">
            <v>0</v>
          </cell>
          <cell r="EE736">
            <v>0</v>
          </cell>
          <cell r="EF736">
            <v>0</v>
          </cell>
          <cell r="EG736">
            <v>0</v>
          </cell>
          <cell r="EH736">
            <v>0</v>
          </cell>
          <cell r="EI736">
            <v>0</v>
          </cell>
          <cell r="EJ736">
            <v>0</v>
          </cell>
          <cell r="EK736">
            <v>0</v>
          </cell>
          <cell r="EL736">
            <v>0</v>
          </cell>
          <cell r="EM736">
            <v>0</v>
          </cell>
        </row>
        <row r="737">
          <cell r="A737">
            <v>2571</v>
          </cell>
          <cell r="B737" t="e">
            <v>#N/A</v>
          </cell>
          <cell r="C737">
            <v>0</v>
          </cell>
          <cell r="D737" t="str">
            <v>Yes</v>
          </cell>
          <cell r="E737" t="str">
            <v>Yes</v>
          </cell>
          <cell r="F737" t="str">
            <v>GEFIEO</v>
          </cell>
          <cell r="G737" t="str">
            <v>UNDP</v>
          </cell>
          <cell r="H737" t="str">
            <v>UNDP</v>
          </cell>
          <cell r="I737">
            <v>0</v>
          </cell>
          <cell r="J737" t="str">
            <v>UNDP</v>
          </cell>
          <cell r="K737" t="str">
            <v>UNDP</v>
          </cell>
          <cell r="L737" t="str">
            <v>Regional (Angola, Namibia and South Africa)</v>
          </cell>
          <cell r="M737" t="str">
            <v>Angola, Namibia, South Africa</v>
          </cell>
          <cell r="N737" t="str">
            <v>AFR</v>
          </cell>
          <cell r="O737" t="str">
            <v>AFR</v>
          </cell>
          <cell r="P737">
            <v>0</v>
          </cell>
          <cell r="Q737">
            <v>1</v>
          </cell>
          <cell r="R737">
            <v>0</v>
          </cell>
          <cell r="S737">
            <v>2</v>
          </cell>
          <cell r="T737">
            <v>0</v>
          </cell>
          <cell r="U737">
            <v>0</v>
          </cell>
          <cell r="V737">
            <v>2</v>
          </cell>
          <cell r="W737">
            <v>0</v>
          </cell>
          <cell r="X737">
            <v>0</v>
          </cell>
          <cell r="Y737" t="str">
            <v>Multilateral</v>
          </cell>
          <cell r="Z737" t="str">
            <v>Bi_multilateral</v>
          </cell>
          <cell r="AA737" t="str">
            <v>Y</v>
          </cell>
          <cell r="AB737">
            <v>0</v>
          </cell>
          <cell r="AC737" t="str">
            <v>Distance Learning and Information Sharing Tool for the Benguela Coastal Areas (DLIST-Benguela)</v>
          </cell>
          <cell r="AD737" t="str">
            <v>MSP</v>
          </cell>
          <cell r="AE737" t="str">
            <v>GET</v>
          </cell>
          <cell r="AF737" t="str">
            <v>IW</v>
          </cell>
          <cell r="AG737" t="str">
            <v>8, 10</v>
          </cell>
          <cell r="AH737" t="str">
            <v>GEF - 3</v>
          </cell>
          <cell r="AI737">
            <v>38421</v>
          </cell>
          <cell r="AJ737">
            <v>2005</v>
          </cell>
          <cell r="AK737">
            <v>38552</v>
          </cell>
          <cell r="AL737">
            <v>2005</v>
          </cell>
          <cell r="AM737">
            <v>39182.5</v>
          </cell>
          <cell r="AN737">
            <v>39722</v>
          </cell>
          <cell r="AO737">
            <v>39813</v>
          </cell>
          <cell r="AP737">
            <v>39813</v>
          </cell>
          <cell r="AQ737">
            <v>2008</v>
          </cell>
          <cell r="AR737">
            <v>41</v>
          </cell>
          <cell r="AS737">
            <v>2</v>
          </cell>
          <cell r="AT737">
            <v>2009</v>
          </cell>
          <cell r="AU737">
            <v>2009</v>
          </cell>
          <cell r="AV737">
            <v>2009</v>
          </cell>
          <cell r="AW737">
            <v>0</v>
          </cell>
          <cell r="AX737">
            <v>0.748</v>
          </cell>
          <cell r="AY737">
            <v>2.5000000000000001E-2</v>
          </cell>
          <cell r="AZ737">
            <v>0.77300000000000002</v>
          </cell>
          <cell r="BA737">
            <v>0.75</v>
          </cell>
          <cell r="BB737">
            <v>0.79700000000000004</v>
          </cell>
          <cell r="BC737">
            <v>0.44</v>
          </cell>
          <cell r="BD737">
            <v>1.0655080213903745</v>
          </cell>
          <cell r="BE737">
            <v>0.58823529411764708</v>
          </cell>
          <cell r="BF737">
            <v>0.5520702634880803</v>
          </cell>
          <cell r="BG737">
            <v>2</v>
          </cell>
          <cell r="BH737">
            <v>9</v>
          </cell>
          <cell r="BI737">
            <v>9</v>
          </cell>
          <cell r="BJ737">
            <v>1</v>
          </cell>
          <cell r="BK737">
            <v>1</v>
          </cell>
          <cell r="BL737">
            <v>0</v>
          </cell>
          <cell r="BM737">
            <v>1</v>
          </cell>
          <cell r="BN737">
            <v>5</v>
          </cell>
          <cell r="BO737">
            <v>1</v>
          </cell>
          <cell r="BP737">
            <v>3</v>
          </cell>
          <cell r="BQ737" t="str">
            <v>ML</v>
          </cell>
          <cell r="BR737">
            <v>3</v>
          </cell>
          <cell r="BS737">
            <v>4</v>
          </cell>
          <cell r="BT737">
            <v>4</v>
          </cell>
          <cell r="BU737">
            <v>0</v>
          </cell>
          <cell r="BV737">
            <v>0</v>
          </cell>
          <cell r="BW737">
            <v>6</v>
          </cell>
          <cell r="BX737">
            <v>1</v>
          </cell>
          <cell r="BY737">
            <v>5</v>
          </cell>
          <cell r="BZ737">
            <v>1</v>
          </cell>
          <cell r="CA737">
            <v>6</v>
          </cell>
          <cell r="CB737">
            <v>1</v>
          </cell>
          <cell r="CC737">
            <v>6</v>
          </cell>
          <cell r="CD737">
            <v>6</v>
          </cell>
          <cell r="CE737">
            <v>1</v>
          </cell>
          <cell r="CF737">
            <v>5</v>
          </cell>
          <cell r="CG737">
            <v>1</v>
          </cell>
          <cell r="CH737">
            <v>6</v>
          </cell>
          <cell r="CI737">
            <v>1</v>
          </cell>
          <cell r="CJ737">
            <v>6</v>
          </cell>
          <cell r="CK737">
            <v>1</v>
          </cell>
          <cell r="CL737">
            <v>6</v>
          </cell>
          <cell r="CM737">
            <v>1</v>
          </cell>
          <cell r="CN737">
            <v>6</v>
          </cell>
          <cell r="CO737">
            <v>1</v>
          </cell>
          <cell r="CP737">
            <v>5</v>
          </cell>
          <cell r="CQ737">
            <v>1</v>
          </cell>
          <cell r="CR737">
            <v>6</v>
          </cell>
          <cell r="CS737">
            <v>1</v>
          </cell>
          <cell r="CT737">
            <v>6</v>
          </cell>
          <cell r="CU737">
            <v>1</v>
          </cell>
          <cell r="CV737">
            <v>0</v>
          </cell>
          <cell r="CW737">
            <v>0</v>
          </cell>
          <cell r="CX737">
            <v>0</v>
          </cell>
          <cell r="CY737">
            <v>0</v>
          </cell>
          <cell r="CZ737">
            <v>1</v>
          </cell>
          <cell r="DA737">
            <v>0</v>
          </cell>
          <cell r="DB737">
            <v>0</v>
          </cell>
          <cell r="DC737">
            <v>0</v>
          </cell>
          <cell r="DD737">
            <v>0</v>
          </cell>
          <cell r="DE737">
            <v>0</v>
          </cell>
          <cell r="DF737">
            <v>0</v>
          </cell>
          <cell r="DG737">
            <v>0</v>
          </cell>
          <cell r="DH737">
            <v>0</v>
          </cell>
          <cell r="DI737">
            <v>0</v>
          </cell>
          <cell r="DJ737">
            <v>0</v>
          </cell>
          <cell r="DK737">
            <v>0</v>
          </cell>
          <cell r="DL737">
            <v>0</v>
          </cell>
          <cell r="DM737">
            <v>0</v>
          </cell>
          <cell r="DN737">
            <v>0</v>
          </cell>
          <cell r="DO737">
            <v>0</v>
          </cell>
          <cell r="DP737">
            <v>0</v>
          </cell>
          <cell r="DQ737">
            <v>0</v>
          </cell>
          <cell r="DR737">
            <v>5</v>
          </cell>
          <cell r="DS737">
            <v>5</v>
          </cell>
          <cell r="DT737">
            <v>5</v>
          </cell>
          <cell r="DU737">
            <v>5</v>
          </cell>
          <cell r="DV737">
            <v>1</v>
          </cell>
          <cell r="DW737">
            <v>3</v>
          </cell>
          <cell r="DX737">
            <v>4</v>
          </cell>
          <cell r="DY737">
            <v>4</v>
          </cell>
          <cell r="DZ737">
            <v>0</v>
          </cell>
          <cell r="EA737">
            <v>3</v>
          </cell>
          <cell r="EB737" t="str">
            <v>ML</v>
          </cell>
          <cell r="EC737">
            <v>5</v>
          </cell>
          <cell r="ED737">
            <v>6</v>
          </cell>
          <cell r="EE737">
            <v>0</v>
          </cell>
          <cell r="EF737">
            <v>0</v>
          </cell>
          <cell r="EG737">
            <v>0</v>
          </cell>
          <cell r="EH737">
            <v>0</v>
          </cell>
          <cell r="EI737">
            <v>0</v>
          </cell>
          <cell r="EJ737">
            <v>0</v>
          </cell>
          <cell r="EK737">
            <v>0</v>
          </cell>
          <cell r="EL737">
            <v>0</v>
          </cell>
          <cell r="EM737">
            <v>0</v>
          </cell>
        </row>
        <row r="738">
          <cell r="A738">
            <v>2581</v>
          </cell>
          <cell r="B738" t="e">
            <v>#N/A</v>
          </cell>
          <cell r="C738">
            <v>0</v>
          </cell>
          <cell r="D738" t="str">
            <v>Yes</v>
          </cell>
          <cell r="E738" t="str">
            <v>Yes</v>
          </cell>
          <cell r="F738" t="str">
            <v>GEFIEO</v>
          </cell>
          <cell r="G738" t="str">
            <v>UNEP</v>
          </cell>
          <cell r="H738" t="str">
            <v>UNEP</v>
          </cell>
          <cell r="I738">
            <v>0</v>
          </cell>
          <cell r="J738" t="str">
            <v>UNEP</v>
          </cell>
          <cell r="K738" t="str">
            <v>UNEP</v>
          </cell>
          <cell r="L738" t="str">
            <v>Global</v>
          </cell>
          <cell r="M738">
            <v>0</v>
          </cell>
          <cell r="N738" t="str">
            <v>Global</v>
          </cell>
          <cell r="O738" t="str">
            <v>Global</v>
          </cell>
          <cell r="P738">
            <v>1</v>
          </cell>
          <cell r="Q738">
            <v>0</v>
          </cell>
          <cell r="R738">
            <v>0</v>
          </cell>
          <cell r="S738">
            <v>0</v>
          </cell>
          <cell r="T738">
            <v>0</v>
          </cell>
          <cell r="U738">
            <v>0</v>
          </cell>
          <cell r="V738">
            <v>0</v>
          </cell>
          <cell r="W738">
            <v>0</v>
          </cell>
          <cell r="X738">
            <v>0</v>
          </cell>
          <cell r="Y738" t="str">
            <v>Multilateral</v>
          </cell>
          <cell r="Z738" t="str">
            <v>Bi_multilateral</v>
          </cell>
          <cell r="AA738" t="str">
            <v>N</v>
          </cell>
          <cell r="AB738">
            <v>0</v>
          </cell>
          <cell r="AC738" t="str">
            <v>Building Capacity for Effective Participation in the Biosafety Clearing House (BCH) -- (add-on to include 89 additional countries)</v>
          </cell>
          <cell r="AD738" t="str">
            <v>FSP</v>
          </cell>
          <cell r="AE738" t="str">
            <v>GET</v>
          </cell>
          <cell r="AF738" t="str">
            <v>BD</v>
          </cell>
          <cell r="AG738" t="str">
            <v>1, 2, 3, 4, 13</v>
          </cell>
          <cell r="AH738" t="str">
            <v>GEF - 3</v>
          </cell>
          <cell r="AI738">
            <v>38495</v>
          </cell>
          <cell r="AJ738">
            <v>2005</v>
          </cell>
          <cell r="AK738">
            <v>38588</v>
          </cell>
          <cell r="AL738">
            <v>2005</v>
          </cell>
          <cell r="AM738">
            <v>39245.5</v>
          </cell>
          <cell r="AN738">
            <v>0</v>
          </cell>
          <cell r="AO738">
            <v>39903</v>
          </cell>
          <cell r="AP738">
            <v>39903</v>
          </cell>
          <cell r="AQ738">
            <v>2009</v>
          </cell>
          <cell r="AR738">
            <v>43</v>
          </cell>
          <cell r="AS738">
            <v>0</v>
          </cell>
          <cell r="AT738">
            <v>2009</v>
          </cell>
          <cell r="AU738">
            <v>2009</v>
          </cell>
          <cell r="AV738">
            <v>2009</v>
          </cell>
          <cell r="AW738">
            <v>0</v>
          </cell>
          <cell r="AX738">
            <v>8.9056999999999995</v>
          </cell>
          <cell r="AY738">
            <v>0</v>
          </cell>
          <cell r="AZ738">
            <v>8.9056999999999995</v>
          </cell>
          <cell r="BA738">
            <v>13.52</v>
          </cell>
          <cell r="BB738">
            <v>1.053399</v>
          </cell>
          <cell r="BC738">
            <v>1.4</v>
          </cell>
          <cell r="BD738">
            <v>0.11828368348361162</v>
          </cell>
          <cell r="BE738">
            <v>0.15720269041175877</v>
          </cell>
          <cell r="BF738">
            <v>1.3290310698984904</v>
          </cell>
          <cell r="BG738">
            <v>21</v>
          </cell>
          <cell r="BH738">
            <v>8</v>
          </cell>
          <cell r="BI738">
            <v>1</v>
          </cell>
          <cell r="BJ738">
            <v>0</v>
          </cell>
          <cell r="BK738">
            <v>1</v>
          </cell>
          <cell r="BL738">
            <v>0</v>
          </cell>
          <cell r="BM738">
            <v>1</v>
          </cell>
          <cell r="BN738">
            <v>5</v>
          </cell>
          <cell r="BO738">
            <v>0</v>
          </cell>
          <cell r="BP738">
            <v>1</v>
          </cell>
          <cell r="BQ738" t="str">
            <v>U</v>
          </cell>
          <cell r="BR738">
            <v>2</v>
          </cell>
          <cell r="BS738">
            <v>2</v>
          </cell>
          <cell r="BT738">
            <v>1</v>
          </cell>
          <cell r="BU738">
            <v>4</v>
          </cell>
          <cell r="BV738">
            <v>0</v>
          </cell>
          <cell r="BW738">
            <v>6</v>
          </cell>
          <cell r="BX738">
            <v>1</v>
          </cell>
          <cell r="BY738">
            <v>5</v>
          </cell>
          <cell r="BZ738">
            <v>1</v>
          </cell>
          <cell r="CA738">
            <v>6</v>
          </cell>
          <cell r="CB738">
            <v>1</v>
          </cell>
          <cell r="CC738">
            <v>5</v>
          </cell>
          <cell r="CD738">
            <v>5</v>
          </cell>
          <cell r="CE738">
            <v>1</v>
          </cell>
          <cell r="CF738">
            <v>6</v>
          </cell>
          <cell r="CG738">
            <v>1</v>
          </cell>
          <cell r="CH738">
            <v>5</v>
          </cell>
          <cell r="CI738">
            <v>1</v>
          </cell>
          <cell r="CJ738">
            <v>6</v>
          </cell>
          <cell r="CK738">
            <v>1</v>
          </cell>
          <cell r="CL738">
            <v>5</v>
          </cell>
          <cell r="CM738">
            <v>1</v>
          </cell>
          <cell r="CN738">
            <v>5</v>
          </cell>
          <cell r="CO738">
            <v>1</v>
          </cell>
          <cell r="CP738">
            <v>5</v>
          </cell>
          <cell r="CQ738">
            <v>1</v>
          </cell>
          <cell r="CR738">
            <v>5</v>
          </cell>
          <cell r="CS738">
            <v>1</v>
          </cell>
          <cell r="CT738">
            <v>5</v>
          </cell>
          <cell r="CU738">
            <v>1</v>
          </cell>
          <cell r="CV738">
            <v>0</v>
          </cell>
          <cell r="CW738">
            <v>0</v>
          </cell>
          <cell r="CX738">
            <v>0</v>
          </cell>
          <cell r="CY738">
            <v>5</v>
          </cell>
          <cell r="CZ738">
            <v>1</v>
          </cell>
          <cell r="DA738">
            <v>0</v>
          </cell>
          <cell r="DB738">
            <v>0</v>
          </cell>
          <cell r="DC738">
            <v>0</v>
          </cell>
          <cell r="DD738">
            <v>0</v>
          </cell>
          <cell r="DE738">
            <v>1</v>
          </cell>
          <cell r="DF738" t="str">
            <v>U</v>
          </cell>
          <cell r="DG738">
            <v>0</v>
          </cell>
          <cell r="DH738">
            <v>0</v>
          </cell>
          <cell r="DI738">
            <v>0</v>
          </cell>
          <cell r="DJ738">
            <v>0</v>
          </cell>
          <cell r="DK738">
            <v>0</v>
          </cell>
          <cell r="DL738">
            <v>0</v>
          </cell>
          <cell r="DM738">
            <v>0</v>
          </cell>
          <cell r="DN738">
            <v>0</v>
          </cell>
          <cell r="DO738">
            <v>0</v>
          </cell>
          <cell r="DP738">
            <v>0</v>
          </cell>
          <cell r="DQ738">
            <v>0</v>
          </cell>
          <cell r="DR738">
            <v>5</v>
          </cell>
          <cell r="DS738">
            <v>5</v>
          </cell>
          <cell r="DT738">
            <v>4</v>
          </cell>
          <cell r="DU738">
            <v>5</v>
          </cell>
          <cell r="DV738">
            <v>1</v>
          </cell>
          <cell r="DW738">
            <v>2</v>
          </cell>
          <cell r="DX738">
            <v>2</v>
          </cell>
          <cell r="DY738">
            <v>1</v>
          </cell>
          <cell r="DZ738">
            <v>4</v>
          </cell>
          <cell r="EA738">
            <v>1</v>
          </cell>
          <cell r="EB738" t="str">
            <v>U</v>
          </cell>
          <cell r="EC738">
            <v>5</v>
          </cell>
          <cell r="ED738">
            <v>6</v>
          </cell>
          <cell r="EE738">
            <v>0</v>
          </cell>
          <cell r="EF738">
            <v>0</v>
          </cell>
          <cell r="EG738">
            <v>0</v>
          </cell>
          <cell r="EH738">
            <v>0</v>
          </cell>
          <cell r="EI738">
            <v>0</v>
          </cell>
          <cell r="EJ738">
            <v>0</v>
          </cell>
          <cell r="EK738">
            <v>0</v>
          </cell>
          <cell r="EL738">
            <v>0</v>
          </cell>
          <cell r="EM738">
            <v>0</v>
          </cell>
        </row>
        <row r="739">
          <cell r="A739">
            <v>2584</v>
          </cell>
          <cell r="B739" t="e">
            <v>#N/A</v>
          </cell>
          <cell r="C739">
            <v>0</v>
          </cell>
          <cell r="D739" t="str">
            <v>No</v>
          </cell>
          <cell r="E739" t="str">
            <v>Yes</v>
          </cell>
          <cell r="F739" t="str">
            <v>IAEO</v>
          </cell>
          <cell r="G739" t="str">
            <v>UNDP</v>
          </cell>
          <cell r="H739" t="str">
            <v>UNDP</v>
          </cell>
          <cell r="I739">
            <v>0</v>
          </cell>
          <cell r="J739" t="str">
            <v>UNDP</v>
          </cell>
          <cell r="K739" t="str">
            <v>UNDP</v>
          </cell>
          <cell r="L739" t="str">
            <v>Sudan / Regional</v>
          </cell>
          <cell r="M739" t="str">
            <v>Burundi, Egypt, Ethiopia, Kenya, Rwanda, Sudan, Tanzania, Uganda, Congo DR</v>
          </cell>
          <cell r="N739" t="str">
            <v>AFR</v>
          </cell>
          <cell r="O739" t="str">
            <v>AFR</v>
          </cell>
          <cell r="P739">
            <v>0</v>
          </cell>
          <cell r="Q739">
            <v>1</v>
          </cell>
          <cell r="R739">
            <v>0</v>
          </cell>
          <cell r="S739">
            <v>2</v>
          </cell>
          <cell r="T739">
            <v>0</v>
          </cell>
          <cell r="U739">
            <v>0</v>
          </cell>
          <cell r="V739">
            <v>2</v>
          </cell>
          <cell r="W739">
            <v>2</v>
          </cell>
          <cell r="X739">
            <v>0</v>
          </cell>
          <cell r="Y739" t="str">
            <v>Multilateral</v>
          </cell>
          <cell r="Z739" t="str">
            <v>Bi_multilateral</v>
          </cell>
          <cell r="AA739" t="str">
            <v>Yes</v>
          </cell>
          <cell r="AB739">
            <v>0</v>
          </cell>
          <cell r="AC739" t="str">
            <v>Nile Basin Initiative, Transboundary Environmental Action project</v>
          </cell>
          <cell r="AD739" t="str">
            <v>FSP</v>
          </cell>
          <cell r="AE739" t="str">
            <v>GET</v>
          </cell>
          <cell r="AF739" t="str">
            <v>IW</v>
          </cell>
          <cell r="AG739">
            <v>0</v>
          </cell>
          <cell r="AH739" t="str">
            <v>GEF - 4</v>
          </cell>
          <cell r="AI739">
            <v>39517</v>
          </cell>
          <cell r="AJ739">
            <v>2008</v>
          </cell>
          <cell r="AK739">
            <v>39540</v>
          </cell>
          <cell r="AL739">
            <v>2008</v>
          </cell>
          <cell r="AM739">
            <v>39859</v>
          </cell>
          <cell r="AN739">
            <v>40148</v>
          </cell>
          <cell r="AO739">
            <v>40178</v>
          </cell>
          <cell r="AP739">
            <v>40178</v>
          </cell>
          <cell r="AQ739">
            <v>2009</v>
          </cell>
          <cell r="AR739">
            <v>20</v>
          </cell>
          <cell r="AS739">
            <v>0</v>
          </cell>
          <cell r="AT739">
            <v>2011</v>
          </cell>
          <cell r="AU739">
            <v>2009</v>
          </cell>
          <cell r="AV739">
            <v>2009</v>
          </cell>
          <cell r="AW739">
            <v>0</v>
          </cell>
          <cell r="AX739">
            <v>6.7</v>
          </cell>
          <cell r="AY739">
            <v>0</v>
          </cell>
          <cell r="AZ739">
            <v>6.7</v>
          </cell>
          <cell r="BA739">
            <v>6.7</v>
          </cell>
          <cell r="BB739">
            <v>71.989999999999995</v>
          </cell>
          <cell r="BC739">
            <v>71.989999999999995</v>
          </cell>
          <cell r="BD739">
            <v>10.744776119402983</v>
          </cell>
          <cell r="BE739">
            <v>10.744776119402983</v>
          </cell>
          <cell r="BF739">
            <v>1</v>
          </cell>
          <cell r="BG739">
            <v>0</v>
          </cell>
          <cell r="BH739">
            <v>21</v>
          </cell>
          <cell r="BI739">
            <v>14</v>
          </cell>
          <cell r="BJ739">
            <v>1</v>
          </cell>
          <cell r="BK739">
            <v>0</v>
          </cell>
          <cell r="BL739">
            <v>0</v>
          </cell>
          <cell r="BM739">
            <v>1</v>
          </cell>
          <cell r="BN739">
            <v>5</v>
          </cell>
          <cell r="BO739">
            <v>1</v>
          </cell>
          <cell r="BP739">
            <v>3</v>
          </cell>
          <cell r="BQ739" t="str">
            <v>ML</v>
          </cell>
          <cell r="BR739">
            <v>2</v>
          </cell>
          <cell r="BS739">
            <v>2</v>
          </cell>
          <cell r="BT739">
            <v>3</v>
          </cell>
          <cell r="BU739">
            <v>3</v>
          </cell>
          <cell r="BV739">
            <v>0</v>
          </cell>
          <cell r="BW739">
            <v>4</v>
          </cell>
          <cell r="BX739">
            <v>1</v>
          </cell>
          <cell r="BY739">
            <v>5</v>
          </cell>
          <cell r="BZ739">
            <v>1</v>
          </cell>
          <cell r="CA739">
            <v>5</v>
          </cell>
          <cell r="CB739">
            <v>1</v>
          </cell>
          <cell r="CC739">
            <v>5</v>
          </cell>
          <cell r="CD739">
            <v>5</v>
          </cell>
          <cell r="CE739">
            <v>1</v>
          </cell>
          <cell r="CF739">
            <v>5</v>
          </cell>
          <cell r="CG739">
            <v>1</v>
          </cell>
          <cell r="CH739">
            <v>4</v>
          </cell>
          <cell r="CI739">
            <v>1</v>
          </cell>
          <cell r="CJ739">
            <v>4</v>
          </cell>
          <cell r="CK739">
            <v>1</v>
          </cell>
          <cell r="CL739">
            <v>2</v>
          </cell>
          <cell r="CM739">
            <v>0</v>
          </cell>
          <cell r="CN739">
            <v>4</v>
          </cell>
          <cell r="CO739">
            <v>1</v>
          </cell>
          <cell r="CP739">
            <v>3</v>
          </cell>
          <cell r="CQ739">
            <v>0</v>
          </cell>
          <cell r="CR739">
            <v>3</v>
          </cell>
          <cell r="CS739">
            <v>0</v>
          </cell>
          <cell r="CT739">
            <v>3</v>
          </cell>
          <cell r="CU739">
            <v>0</v>
          </cell>
          <cell r="CV739">
            <v>0</v>
          </cell>
          <cell r="CW739">
            <v>0</v>
          </cell>
          <cell r="CX739">
            <v>0</v>
          </cell>
          <cell r="CY739">
            <v>0</v>
          </cell>
          <cell r="CZ739">
            <v>1</v>
          </cell>
          <cell r="DA739">
            <v>0</v>
          </cell>
          <cell r="DB739">
            <v>0</v>
          </cell>
          <cell r="DC739">
            <v>0</v>
          </cell>
          <cell r="DD739">
            <v>0</v>
          </cell>
          <cell r="DE739">
            <v>0</v>
          </cell>
          <cell r="DF739">
            <v>0</v>
          </cell>
          <cell r="DG739">
            <v>0</v>
          </cell>
          <cell r="DH739">
            <v>0</v>
          </cell>
          <cell r="DI739">
            <v>0</v>
          </cell>
          <cell r="DJ739">
            <v>0</v>
          </cell>
          <cell r="DK739">
            <v>0</v>
          </cell>
          <cell r="DL739">
            <v>0</v>
          </cell>
          <cell r="DM739">
            <v>0</v>
          </cell>
          <cell r="DN739">
            <v>0</v>
          </cell>
          <cell r="DO739">
            <v>0</v>
          </cell>
          <cell r="DP739">
            <v>0</v>
          </cell>
          <cell r="DQ739">
            <v>0</v>
          </cell>
          <cell r="DR739">
            <v>5</v>
          </cell>
          <cell r="DS739">
            <v>5</v>
          </cell>
          <cell r="DT739">
            <v>5</v>
          </cell>
          <cell r="DU739">
            <v>5</v>
          </cell>
          <cell r="DV739">
            <v>1</v>
          </cell>
          <cell r="DW739">
            <v>0</v>
          </cell>
          <cell r="DX739">
            <v>0</v>
          </cell>
          <cell r="DY739">
            <v>0</v>
          </cell>
          <cell r="DZ739">
            <v>0</v>
          </cell>
          <cell r="EA739">
            <v>0</v>
          </cell>
          <cell r="EB739">
            <v>0</v>
          </cell>
          <cell r="EC739">
            <v>0</v>
          </cell>
          <cell r="ED739">
            <v>0</v>
          </cell>
          <cell r="EE739">
            <v>0</v>
          </cell>
          <cell r="EF739">
            <v>0</v>
          </cell>
          <cell r="EG739">
            <v>0</v>
          </cell>
          <cell r="EH739">
            <v>0</v>
          </cell>
          <cell r="EI739">
            <v>0</v>
          </cell>
          <cell r="EJ739">
            <v>0</v>
          </cell>
          <cell r="EK739">
            <v>0</v>
          </cell>
          <cell r="EL739">
            <v>0</v>
          </cell>
          <cell r="EM739">
            <v>0</v>
          </cell>
        </row>
        <row r="740">
          <cell r="A740">
            <v>2586</v>
          </cell>
          <cell r="B740" t="e">
            <v>#N/A</v>
          </cell>
          <cell r="C740">
            <v>3311</v>
          </cell>
          <cell r="D740" t="str">
            <v>No</v>
          </cell>
          <cell r="E740" t="str">
            <v>Yes</v>
          </cell>
          <cell r="F740" t="str">
            <v>IAEO</v>
          </cell>
          <cell r="G740" t="str">
            <v>UNDP/UNEP</v>
          </cell>
          <cell r="H740" t="str">
            <v>UNDP</v>
          </cell>
          <cell r="I740">
            <v>1</v>
          </cell>
          <cell r="J740" t="str">
            <v>JOINT</v>
          </cell>
          <cell r="K740">
            <v>0</v>
          </cell>
          <cell r="L740" t="str">
            <v>Regional</v>
          </cell>
          <cell r="M740" t="str">
            <v>Cook Islands, Fiji, Micronesia, Kiribati, Marshall Islands, Nauru, Niue, Papua New Guinea, Palau, Solomon Islands, Tonga, Tuvalu, Vanuatu, Samoa</v>
          </cell>
          <cell r="N740" t="str">
            <v>Asia</v>
          </cell>
          <cell r="O740" t="str">
            <v>Asia</v>
          </cell>
          <cell r="P740">
            <v>0</v>
          </cell>
          <cell r="Q740">
            <v>1</v>
          </cell>
          <cell r="R740">
            <v>0</v>
          </cell>
          <cell r="S740">
            <v>2</v>
          </cell>
          <cell r="T740">
            <v>0</v>
          </cell>
          <cell r="U740">
            <v>1</v>
          </cell>
          <cell r="V740">
            <v>2</v>
          </cell>
          <cell r="W740">
            <v>0</v>
          </cell>
          <cell r="X740">
            <v>0</v>
          </cell>
          <cell r="Y740">
            <v>0</v>
          </cell>
          <cell r="Z740">
            <v>0</v>
          </cell>
          <cell r="AA740">
            <v>0</v>
          </cell>
          <cell r="AB740">
            <v>0</v>
          </cell>
          <cell r="AC740" t="str">
            <v>PAS: Implementing Sustainable Integrated Water Resource and Wastewater Management in the Pacific Island Countries - under the GEF Pacific Alliance for Sustainability</v>
          </cell>
          <cell r="AD740" t="str">
            <v>FSP</v>
          </cell>
          <cell r="AE740" t="str">
            <v>GET</v>
          </cell>
          <cell r="AF740" t="str">
            <v>IW</v>
          </cell>
          <cell r="AG740">
            <v>0</v>
          </cell>
          <cell r="AH740" t="str">
            <v>GEF - 4</v>
          </cell>
          <cell r="AI740">
            <v>39785</v>
          </cell>
          <cell r="AJ740">
            <v>2008</v>
          </cell>
          <cell r="AK740">
            <v>39869</v>
          </cell>
          <cell r="AL740">
            <v>2009</v>
          </cell>
          <cell r="AM740">
            <v>0</v>
          </cell>
          <cell r="AN740">
            <v>41671</v>
          </cell>
          <cell r="AO740">
            <v>41820</v>
          </cell>
          <cell r="AP740">
            <v>41820</v>
          </cell>
          <cell r="AQ740">
            <v>2014</v>
          </cell>
          <cell r="AR740">
            <v>0</v>
          </cell>
          <cell r="AS740">
            <v>0</v>
          </cell>
          <cell r="AT740">
            <v>2014</v>
          </cell>
          <cell r="AU740" t="str">
            <v>May,2014</v>
          </cell>
          <cell r="AV740">
            <v>2014</v>
          </cell>
          <cell r="AW740">
            <v>0</v>
          </cell>
          <cell r="AX740">
            <v>9.0256880000000006</v>
          </cell>
          <cell r="AY740">
            <v>0.72294999999999998</v>
          </cell>
          <cell r="AZ740">
            <v>9.7486379999999997</v>
          </cell>
          <cell r="BA740">
            <v>0</v>
          </cell>
          <cell r="BB740">
            <v>82.798524</v>
          </cell>
          <cell r="BC740" t="str">
            <v>UA</v>
          </cell>
          <cell r="BD740">
            <v>0</v>
          </cell>
          <cell r="BE740">
            <v>0</v>
          </cell>
          <cell r="BF740">
            <v>0</v>
          </cell>
          <cell r="BG740">
            <v>0</v>
          </cell>
          <cell r="BH740">
            <v>0</v>
          </cell>
          <cell r="BI740">
            <v>0</v>
          </cell>
          <cell r="BJ740">
            <v>0</v>
          </cell>
          <cell r="BK740">
            <v>0</v>
          </cell>
          <cell r="BL740">
            <v>0</v>
          </cell>
          <cell r="BM740">
            <v>1</v>
          </cell>
          <cell r="BN740">
            <v>5</v>
          </cell>
          <cell r="BO740">
            <v>0</v>
          </cell>
          <cell r="BP740">
            <v>0</v>
          </cell>
          <cell r="BQ740">
            <v>0</v>
          </cell>
          <cell r="BR740">
            <v>0</v>
          </cell>
          <cell r="BS740">
            <v>0</v>
          </cell>
          <cell r="BT740">
            <v>0</v>
          </cell>
          <cell r="BU740">
            <v>0</v>
          </cell>
          <cell r="BV740">
            <v>0</v>
          </cell>
          <cell r="BW740">
            <v>0</v>
          </cell>
          <cell r="BX740">
            <v>0</v>
          </cell>
          <cell r="BY740">
            <v>0</v>
          </cell>
          <cell r="BZ740">
            <v>0</v>
          </cell>
          <cell r="CA740">
            <v>0</v>
          </cell>
          <cell r="CB740">
            <v>0</v>
          </cell>
          <cell r="CC740">
            <v>0</v>
          </cell>
          <cell r="CD740">
            <v>0</v>
          </cell>
          <cell r="CE740">
            <v>0</v>
          </cell>
          <cell r="CF740">
            <v>0</v>
          </cell>
          <cell r="CG740">
            <v>0</v>
          </cell>
          <cell r="CH740">
            <v>0</v>
          </cell>
          <cell r="CI740">
            <v>0</v>
          </cell>
          <cell r="CJ740">
            <v>0</v>
          </cell>
          <cell r="CK740">
            <v>0</v>
          </cell>
          <cell r="CL740">
            <v>0</v>
          </cell>
          <cell r="CM740">
            <v>0</v>
          </cell>
          <cell r="CN740">
            <v>0</v>
          </cell>
          <cell r="CO740">
            <v>0</v>
          </cell>
          <cell r="CP740">
            <v>0</v>
          </cell>
          <cell r="CQ740">
            <v>0</v>
          </cell>
          <cell r="CR740">
            <v>0</v>
          </cell>
          <cell r="CS740">
            <v>0</v>
          </cell>
          <cell r="CT740">
            <v>0</v>
          </cell>
          <cell r="CU740">
            <v>0</v>
          </cell>
          <cell r="CV740" t="str">
            <v>NR</v>
          </cell>
          <cell r="CW740">
            <v>5</v>
          </cell>
          <cell r="CX740">
            <v>5</v>
          </cell>
          <cell r="CY740">
            <v>5</v>
          </cell>
          <cell r="CZ740">
            <v>1</v>
          </cell>
          <cell r="DA740">
            <v>3</v>
          </cell>
          <cell r="DB740">
            <v>4</v>
          </cell>
          <cell r="DC740">
            <v>4</v>
          </cell>
          <cell r="DD740">
            <v>4</v>
          </cell>
          <cell r="DE740">
            <v>3</v>
          </cell>
          <cell r="DF740" t="str">
            <v>ML</v>
          </cell>
          <cell r="DG740">
            <v>5</v>
          </cell>
          <cell r="DH740">
            <v>4</v>
          </cell>
          <cell r="DI740">
            <v>5</v>
          </cell>
          <cell r="DJ740">
            <v>5</v>
          </cell>
          <cell r="DK740">
            <v>5</v>
          </cell>
          <cell r="DL740">
            <v>5</v>
          </cell>
          <cell r="DM740">
            <v>5</v>
          </cell>
          <cell r="DN740">
            <v>5</v>
          </cell>
          <cell r="DO740">
            <v>6</v>
          </cell>
          <cell r="DP740">
            <v>3</v>
          </cell>
          <cell r="DQ740">
            <v>5</v>
          </cell>
          <cell r="DR740">
            <v>0</v>
          </cell>
          <cell r="DS740">
            <v>0</v>
          </cell>
          <cell r="DT740">
            <v>0</v>
          </cell>
          <cell r="DU740">
            <v>0</v>
          </cell>
          <cell r="DV740">
            <v>0</v>
          </cell>
          <cell r="DW740">
            <v>0</v>
          </cell>
          <cell r="DX740">
            <v>0</v>
          </cell>
          <cell r="DY740">
            <v>0</v>
          </cell>
          <cell r="DZ740">
            <v>0</v>
          </cell>
          <cell r="EA740">
            <v>0</v>
          </cell>
          <cell r="EB740">
            <v>0</v>
          </cell>
          <cell r="EC740">
            <v>0</v>
          </cell>
          <cell r="ED740">
            <v>0</v>
          </cell>
          <cell r="EE740">
            <v>0</v>
          </cell>
          <cell r="EF740">
            <v>0</v>
          </cell>
          <cell r="EG740">
            <v>0</v>
          </cell>
          <cell r="EH740">
            <v>0</v>
          </cell>
          <cell r="EI740">
            <v>0</v>
          </cell>
          <cell r="EJ740">
            <v>0</v>
          </cell>
          <cell r="EK740">
            <v>0</v>
          </cell>
          <cell r="EL740">
            <v>0</v>
          </cell>
          <cell r="EM740">
            <v>0</v>
          </cell>
        </row>
        <row r="741">
          <cell r="A741">
            <v>2589</v>
          </cell>
          <cell r="B741">
            <v>2589</v>
          </cell>
          <cell r="C741">
            <v>0</v>
          </cell>
          <cell r="D741" t="str">
            <v>No</v>
          </cell>
          <cell r="E741" t="str">
            <v>Yes</v>
          </cell>
          <cell r="F741" t="str">
            <v>IAEO</v>
          </cell>
          <cell r="G741" t="str">
            <v>UNDP</v>
          </cell>
          <cell r="H741" t="str">
            <v>UNDP</v>
          </cell>
          <cell r="I741">
            <v>0</v>
          </cell>
          <cell r="J741" t="str">
            <v>UNDP</v>
          </cell>
          <cell r="K741">
            <v>0</v>
          </cell>
          <cell r="L741" t="str">
            <v>Global</v>
          </cell>
          <cell r="M741">
            <v>0</v>
          </cell>
          <cell r="N741" t="str">
            <v>Global</v>
          </cell>
          <cell r="O741" t="str">
            <v>Global</v>
          </cell>
          <cell r="P741">
            <v>1</v>
          </cell>
          <cell r="Q741">
            <v>0</v>
          </cell>
          <cell r="R741">
            <v>0</v>
          </cell>
          <cell r="S741">
            <v>0</v>
          </cell>
          <cell r="T741">
            <v>0</v>
          </cell>
          <cell r="U741">
            <v>0</v>
          </cell>
          <cell r="V741">
            <v>0</v>
          </cell>
          <cell r="W741">
            <v>0</v>
          </cell>
          <cell r="X741">
            <v>0</v>
          </cell>
          <cell r="Y741" t="str">
            <v>Multilateral</v>
          </cell>
          <cell r="Z741" t="str">
            <v>Bi_multilateral</v>
          </cell>
          <cell r="AA741" t="str">
            <v>Y</v>
          </cell>
          <cell r="AB741">
            <v>0</v>
          </cell>
          <cell r="AC741" t="str">
            <v>Institutionalizing Payments for Ecosystem Services</v>
          </cell>
          <cell r="AD741" t="str">
            <v>FSP</v>
          </cell>
          <cell r="AE741" t="str">
            <v>GET</v>
          </cell>
          <cell r="AF741" t="str">
            <v>BD</v>
          </cell>
          <cell r="AG741" t="str">
            <v>2, 3, 4</v>
          </cell>
          <cell r="AH741" t="str">
            <v>GEF - 3</v>
          </cell>
          <cell r="AI741">
            <v>39367</v>
          </cell>
          <cell r="AJ741">
            <v>2007</v>
          </cell>
          <cell r="AK741">
            <v>39413</v>
          </cell>
          <cell r="AL741">
            <v>2007</v>
          </cell>
          <cell r="AM741">
            <v>40114.5</v>
          </cell>
          <cell r="AN741">
            <v>40816</v>
          </cell>
          <cell r="AO741">
            <v>40816</v>
          </cell>
          <cell r="AP741">
            <v>40816</v>
          </cell>
          <cell r="AQ741">
            <v>2011</v>
          </cell>
          <cell r="AR741">
            <v>46</v>
          </cell>
          <cell r="AS741">
            <v>0</v>
          </cell>
          <cell r="AT741">
            <v>2012</v>
          </cell>
          <cell r="AU741">
            <v>2012</v>
          </cell>
          <cell r="AV741">
            <v>2012</v>
          </cell>
          <cell r="AW741">
            <v>0</v>
          </cell>
          <cell r="AX741">
            <v>5.3174770000000002</v>
          </cell>
          <cell r="AY741">
            <v>0.45700000000000002</v>
          </cell>
          <cell r="AZ741">
            <v>5.7744770000000001</v>
          </cell>
          <cell r="BA741">
            <v>6.15</v>
          </cell>
          <cell r="BB741">
            <v>12.03</v>
          </cell>
          <cell r="BC741">
            <v>13.54</v>
          </cell>
          <cell r="BD741">
            <v>2.2623511112506924</v>
          </cell>
          <cell r="BE741">
            <v>2.5463203696038552</v>
          </cell>
          <cell r="BF741">
            <v>1.1255195344970905</v>
          </cell>
          <cell r="BG741">
            <v>0</v>
          </cell>
          <cell r="BH741">
            <v>17</v>
          </cell>
          <cell r="BI741">
            <v>7</v>
          </cell>
          <cell r="BJ741" t="str">
            <v>NA</v>
          </cell>
          <cell r="BK741">
            <v>5</v>
          </cell>
          <cell r="BL741">
            <v>0</v>
          </cell>
          <cell r="BM741">
            <v>1</v>
          </cell>
          <cell r="BN741">
            <v>5</v>
          </cell>
          <cell r="BO741">
            <v>0</v>
          </cell>
          <cell r="BP741">
            <v>2</v>
          </cell>
          <cell r="BQ741" t="str">
            <v>MU</v>
          </cell>
          <cell r="BR741">
            <v>2</v>
          </cell>
          <cell r="BS741">
            <v>2</v>
          </cell>
          <cell r="BT741">
            <v>3</v>
          </cell>
          <cell r="BU741">
            <v>3</v>
          </cell>
          <cell r="BV741">
            <v>0</v>
          </cell>
          <cell r="BW741">
            <v>3</v>
          </cell>
          <cell r="BX741">
            <v>0</v>
          </cell>
          <cell r="BY741">
            <v>3</v>
          </cell>
          <cell r="BZ741">
            <v>0</v>
          </cell>
          <cell r="CA741">
            <v>3</v>
          </cell>
          <cell r="CB741">
            <v>0</v>
          </cell>
          <cell r="CC741">
            <v>5</v>
          </cell>
          <cell r="CD741">
            <v>5</v>
          </cell>
          <cell r="CE741">
            <v>1</v>
          </cell>
          <cell r="CF741">
            <v>5</v>
          </cell>
          <cell r="CG741">
            <v>1</v>
          </cell>
          <cell r="CH741">
            <v>4</v>
          </cell>
          <cell r="CI741">
            <v>1</v>
          </cell>
          <cell r="CJ741">
            <v>4</v>
          </cell>
          <cell r="CK741">
            <v>1</v>
          </cell>
          <cell r="CL741">
            <v>0</v>
          </cell>
          <cell r="CM741">
            <v>0</v>
          </cell>
          <cell r="CN741">
            <v>2</v>
          </cell>
          <cell r="CO741">
            <v>0</v>
          </cell>
          <cell r="CP741">
            <v>4</v>
          </cell>
          <cell r="CQ741">
            <v>1</v>
          </cell>
          <cell r="CR741">
            <v>5</v>
          </cell>
          <cell r="CS741">
            <v>1</v>
          </cell>
          <cell r="CT741">
            <v>3</v>
          </cell>
          <cell r="CU741">
            <v>0</v>
          </cell>
          <cell r="CV741">
            <v>0</v>
          </cell>
          <cell r="CW741">
            <v>0</v>
          </cell>
          <cell r="CX741">
            <v>0</v>
          </cell>
          <cell r="CY741">
            <v>5</v>
          </cell>
          <cell r="CZ741">
            <v>1</v>
          </cell>
          <cell r="DA741">
            <v>0</v>
          </cell>
          <cell r="DB741">
            <v>0</v>
          </cell>
          <cell r="DC741">
            <v>0</v>
          </cell>
          <cell r="DD741">
            <v>0</v>
          </cell>
          <cell r="DE741">
            <v>0</v>
          </cell>
          <cell r="DF741">
            <v>0</v>
          </cell>
          <cell r="DG741">
            <v>0</v>
          </cell>
          <cell r="DH741">
            <v>0</v>
          </cell>
          <cell r="DI741">
            <v>0</v>
          </cell>
          <cell r="DJ741">
            <v>0</v>
          </cell>
          <cell r="DK741">
            <v>0</v>
          </cell>
          <cell r="DL741">
            <v>4</v>
          </cell>
          <cell r="DM741">
            <v>4</v>
          </cell>
          <cell r="DN741">
            <v>2</v>
          </cell>
          <cell r="DO741">
            <v>4</v>
          </cell>
          <cell r="DP741">
            <v>5</v>
          </cell>
          <cell r="DQ741">
            <v>3</v>
          </cell>
          <cell r="DR741">
            <v>5</v>
          </cell>
          <cell r="DS741">
            <v>5</v>
          </cell>
          <cell r="DT741">
            <v>6</v>
          </cell>
          <cell r="DU741">
            <v>5</v>
          </cell>
          <cell r="DV741">
            <v>1</v>
          </cell>
          <cell r="DW741">
            <v>0</v>
          </cell>
          <cell r="DX741">
            <v>0</v>
          </cell>
          <cell r="DY741">
            <v>0</v>
          </cell>
          <cell r="DZ741">
            <v>0</v>
          </cell>
          <cell r="EA741">
            <v>0</v>
          </cell>
          <cell r="EB741">
            <v>0</v>
          </cell>
          <cell r="EC741">
            <v>0</v>
          </cell>
          <cell r="ED741">
            <v>0</v>
          </cell>
          <cell r="EE741">
            <v>0</v>
          </cell>
          <cell r="EF741">
            <v>0</v>
          </cell>
          <cell r="EG741">
            <v>0</v>
          </cell>
          <cell r="EH741">
            <v>0</v>
          </cell>
          <cell r="EI741">
            <v>0</v>
          </cell>
          <cell r="EJ741">
            <v>0</v>
          </cell>
          <cell r="EK741">
            <v>0</v>
          </cell>
          <cell r="EL741">
            <v>0</v>
          </cell>
          <cell r="EM741">
            <v>0</v>
          </cell>
        </row>
        <row r="742">
          <cell r="A742">
            <v>2594</v>
          </cell>
          <cell r="B742">
            <v>2594</v>
          </cell>
          <cell r="C742">
            <v>68216</v>
          </cell>
          <cell r="D742" t="str">
            <v>Yes</v>
          </cell>
          <cell r="E742" t="str">
            <v>No</v>
          </cell>
          <cell r="F742" t="str">
            <v>GEFIEO</v>
          </cell>
          <cell r="G742" t="str">
            <v>World Bank</v>
          </cell>
          <cell r="H742" t="str">
            <v>WB</v>
          </cell>
          <cell r="I742">
            <v>0</v>
          </cell>
          <cell r="J742" t="str">
            <v>WB</v>
          </cell>
          <cell r="K742" t="str">
            <v>WB</v>
          </cell>
          <cell r="L742" t="str">
            <v>Venezuela</v>
          </cell>
          <cell r="M742">
            <v>0</v>
          </cell>
          <cell r="N742" t="str">
            <v>LAC</v>
          </cell>
          <cell r="O742" t="str">
            <v>LAC</v>
          </cell>
          <cell r="P742">
            <v>0</v>
          </cell>
          <cell r="Q742">
            <v>0</v>
          </cell>
          <cell r="R742">
            <v>1</v>
          </cell>
          <cell r="S742">
            <v>0</v>
          </cell>
          <cell r="T742">
            <v>0</v>
          </cell>
          <cell r="U742">
            <v>0</v>
          </cell>
          <cell r="V742">
            <v>0</v>
          </cell>
          <cell r="W742">
            <v>0</v>
          </cell>
          <cell r="X742">
            <v>0</v>
          </cell>
          <cell r="Y742" t="str">
            <v>NGO</v>
          </cell>
          <cell r="Z742" t="str">
            <v>NGO_academic_foundation</v>
          </cell>
          <cell r="AA742" t="str">
            <v>Y</v>
          </cell>
          <cell r="AB742">
            <v>0</v>
          </cell>
          <cell r="AC742" t="str">
            <v>DHEKUANA NONOODO:  Sustainable Use and Conservation of Biodiversity Resources of Dhekuana Indigenous Lands</v>
          </cell>
          <cell r="AD742" t="str">
            <v>MSP</v>
          </cell>
          <cell r="AE742" t="str">
            <v>GET</v>
          </cell>
          <cell r="AF742" t="str">
            <v>BD</v>
          </cell>
          <cell r="AG742">
            <v>13</v>
          </cell>
          <cell r="AH742" t="str">
            <v>GEF - 3</v>
          </cell>
          <cell r="AI742">
            <v>38380</v>
          </cell>
          <cell r="AJ742">
            <v>2005</v>
          </cell>
          <cell r="AK742">
            <v>0</v>
          </cell>
          <cell r="AL742">
            <v>2005</v>
          </cell>
          <cell r="AM742">
            <v>0</v>
          </cell>
          <cell r="AN742">
            <v>39721</v>
          </cell>
          <cell r="AO742">
            <v>39994</v>
          </cell>
          <cell r="AP742">
            <v>39994</v>
          </cell>
          <cell r="AQ742">
            <v>2009</v>
          </cell>
          <cell r="AR742">
            <v>0</v>
          </cell>
          <cell r="AS742">
            <v>9</v>
          </cell>
          <cell r="AT742">
            <v>2010</v>
          </cell>
          <cell r="AU742">
            <v>2010</v>
          </cell>
          <cell r="AV742">
            <v>2010</v>
          </cell>
          <cell r="AW742">
            <v>0</v>
          </cell>
          <cell r="AX742">
            <v>0.68420400000000003</v>
          </cell>
          <cell r="AY742">
            <v>0</v>
          </cell>
          <cell r="AZ742">
            <v>0.68420400000000003</v>
          </cell>
          <cell r="BA742">
            <v>0.68</v>
          </cell>
          <cell r="BB742">
            <v>0.35</v>
          </cell>
          <cell r="BC742">
            <v>0.74</v>
          </cell>
          <cell r="BD742">
            <v>0.51154334087494369</v>
          </cell>
          <cell r="BE742">
            <v>1.0815487778498809</v>
          </cell>
          <cell r="BF742">
            <v>2.1142857142857143</v>
          </cell>
          <cell r="BG742">
            <v>9</v>
          </cell>
          <cell r="BH742">
            <v>14</v>
          </cell>
          <cell r="BI742">
            <v>5</v>
          </cell>
          <cell r="BJ742">
            <v>1</v>
          </cell>
          <cell r="BK742">
            <v>1</v>
          </cell>
          <cell r="BL742">
            <v>0</v>
          </cell>
          <cell r="BM742">
            <v>1</v>
          </cell>
          <cell r="BN742">
            <v>4</v>
          </cell>
          <cell r="BO742">
            <v>0</v>
          </cell>
          <cell r="BP742">
            <v>2</v>
          </cell>
          <cell r="BQ742" t="str">
            <v>MU</v>
          </cell>
          <cell r="BR742">
            <v>2</v>
          </cell>
          <cell r="BS742">
            <v>4</v>
          </cell>
          <cell r="BT742">
            <v>3</v>
          </cell>
          <cell r="BU742">
            <v>4</v>
          </cell>
          <cell r="BV742">
            <v>0</v>
          </cell>
          <cell r="BW742">
            <v>2</v>
          </cell>
          <cell r="BX742">
            <v>0</v>
          </cell>
          <cell r="BY742">
            <v>5</v>
          </cell>
          <cell r="BZ742">
            <v>1</v>
          </cell>
          <cell r="CA742">
            <v>2</v>
          </cell>
          <cell r="CB742">
            <v>0</v>
          </cell>
          <cell r="CC742">
            <v>4</v>
          </cell>
          <cell r="CD742">
            <v>4</v>
          </cell>
          <cell r="CE742">
            <v>1</v>
          </cell>
          <cell r="CF742">
            <v>3</v>
          </cell>
          <cell r="CG742">
            <v>0</v>
          </cell>
          <cell r="CH742">
            <v>5</v>
          </cell>
          <cell r="CI742">
            <v>1</v>
          </cell>
          <cell r="CJ742">
            <v>5</v>
          </cell>
          <cell r="CK742">
            <v>1</v>
          </cell>
          <cell r="CL742">
            <v>5</v>
          </cell>
          <cell r="CM742">
            <v>1</v>
          </cell>
          <cell r="CN742">
            <v>5</v>
          </cell>
          <cell r="CO742">
            <v>1</v>
          </cell>
          <cell r="CP742">
            <v>5</v>
          </cell>
          <cell r="CQ742">
            <v>1</v>
          </cell>
          <cell r="CR742">
            <v>4</v>
          </cell>
          <cell r="CS742">
            <v>1</v>
          </cell>
          <cell r="CT742">
            <v>2</v>
          </cell>
          <cell r="CU742">
            <v>0</v>
          </cell>
          <cell r="CV742">
            <v>0</v>
          </cell>
          <cell r="CW742">
            <v>0</v>
          </cell>
          <cell r="CX742">
            <v>0</v>
          </cell>
          <cell r="CY742">
            <v>0</v>
          </cell>
          <cell r="CZ742">
            <v>0</v>
          </cell>
          <cell r="DA742">
            <v>0</v>
          </cell>
          <cell r="DB742">
            <v>0</v>
          </cell>
          <cell r="DC742">
            <v>0</v>
          </cell>
          <cell r="DD742">
            <v>0</v>
          </cell>
          <cell r="DE742">
            <v>0</v>
          </cell>
          <cell r="DF742">
            <v>0</v>
          </cell>
          <cell r="DG742">
            <v>0</v>
          </cell>
          <cell r="DH742">
            <v>0</v>
          </cell>
          <cell r="DI742">
            <v>0</v>
          </cell>
          <cell r="DJ742">
            <v>0</v>
          </cell>
          <cell r="DK742">
            <v>0</v>
          </cell>
          <cell r="DL742">
            <v>0</v>
          </cell>
          <cell r="DM742">
            <v>0</v>
          </cell>
          <cell r="DN742">
            <v>0</v>
          </cell>
          <cell r="DO742">
            <v>0</v>
          </cell>
          <cell r="DP742">
            <v>0</v>
          </cell>
          <cell r="DQ742">
            <v>0</v>
          </cell>
          <cell r="DR742">
            <v>5</v>
          </cell>
          <cell r="DS742">
            <v>3</v>
          </cell>
          <cell r="DT742">
            <v>4</v>
          </cell>
          <cell r="DU742">
            <v>4</v>
          </cell>
          <cell r="DV742">
            <v>1</v>
          </cell>
          <cell r="DW742">
            <v>2</v>
          </cell>
          <cell r="DX742">
            <v>4</v>
          </cell>
          <cell r="DY742">
            <v>3</v>
          </cell>
          <cell r="DZ742">
            <v>4</v>
          </cell>
          <cell r="EA742">
            <v>2</v>
          </cell>
          <cell r="EB742" t="str">
            <v>MU</v>
          </cell>
          <cell r="EC742">
            <v>5</v>
          </cell>
          <cell r="ED742">
            <v>2</v>
          </cell>
          <cell r="EE742">
            <v>0</v>
          </cell>
          <cell r="EF742">
            <v>0</v>
          </cell>
          <cell r="EG742">
            <v>0</v>
          </cell>
          <cell r="EH742">
            <v>0</v>
          </cell>
          <cell r="EI742">
            <v>0</v>
          </cell>
          <cell r="EJ742">
            <v>0</v>
          </cell>
          <cell r="EK742">
            <v>0</v>
          </cell>
          <cell r="EL742">
            <v>0</v>
          </cell>
          <cell r="EM742">
            <v>0</v>
          </cell>
        </row>
        <row r="743">
          <cell r="A743">
            <v>2604</v>
          </cell>
          <cell r="B743" t="e">
            <v>#N/A</v>
          </cell>
          <cell r="C743">
            <v>3276</v>
          </cell>
          <cell r="D743" t="str">
            <v>No</v>
          </cell>
          <cell r="E743" t="str">
            <v>Yes</v>
          </cell>
          <cell r="F743" t="str">
            <v>IAEO</v>
          </cell>
          <cell r="G743" t="str">
            <v>UNDP</v>
          </cell>
          <cell r="H743" t="str">
            <v>UNDP</v>
          </cell>
          <cell r="I743">
            <v>0</v>
          </cell>
          <cell r="J743" t="str">
            <v>UNDP</v>
          </cell>
          <cell r="K743">
            <v>0</v>
          </cell>
          <cell r="L743" t="str">
            <v>South Africa</v>
          </cell>
          <cell r="M743">
            <v>0</v>
          </cell>
          <cell r="N743" t="str">
            <v>AFR</v>
          </cell>
          <cell r="O743" t="str">
            <v>AFR</v>
          </cell>
          <cell r="P743">
            <v>0</v>
          </cell>
          <cell r="Q743">
            <v>0</v>
          </cell>
          <cell r="R743">
            <v>1</v>
          </cell>
          <cell r="S743">
            <v>0</v>
          </cell>
          <cell r="T743">
            <v>0</v>
          </cell>
          <cell r="U743">
            <v>0</v>
          </cell>
          <cell r="V743">
            <v>0</v>
          </cell>
          <cell r="W743">
            <v>0</v>
          </cell>
          <cell r="X743">
            <v>0</v>
          </cell>
          <cell r="Y743">
            <v>0</v>
          </cell>
          <cell r="Z743">
            <v>0</v>
          </cell>
          <cell r="AA743">
            <v>0</v>
          </cell>
          <cell r="AB743">
            <v>0</v>
          </cell>
          <cell r="AC743" t="str">
            <v>Sustainable Public Transport and Sport: A 2010 Opportunity</v>
          </cell>
          <cell r="AD743" t="str">
            <v>FSP</v>
          </cell>
          <cell r="AE743" t="str">
            <v>GET</v>
          </cell>
          <cell r="AF743" t="str">
            <v>CC</v>
          </cell>
          <cell r="AG743">
            <v>0</v>
          </cell>
          <cell r="AH743" t="str">
            <v>GEF - 4</v>
          </cell>
          <cell r="AI743">
            <v>39449</v>
          </cell>
          <cell r="AJ743">
            <v>2008</v>
          </cell>
          <cell r="AK743">
            <v>39539</v>
          </cell>
          <cell r="AL743">
            <v>2008</v>
          </cell>
          <cell r="AM743">
            <v>0</v>
          </cell>
          <cell r="AN743">
            <v>40969</v>
          </cell>
          <cell r="AO743">
            <v>41639</v>
          </cell>
          <cell r="AP743">
            <v>41639</v>
          </cell>
          <cell r="AQ743">
            <v>2013</v>
          </cell>
          <cell r="AR743">
            <v>0</v>
          </cell>
          <cell r="AS743">
            <v>0</v>
          </cell>
          <cell r="AT743">
            <v>2014</v>
          </cell>
          <cell r="AU743" t="str">
            <v>Dec,2014</v>
          </cell>
          <cell r="AV743">
            <v>2014</v>
          </cell>
          <cell r="AW743">
            <v>0</v>
          </cell>
          <cell r="AX743">
            <v>10.973000000000001</v>
          </cell>
          <cell r="AY743">
            <v>0.19731299999999999</v>
          </cell>
          <cell r="AZ743">
            <v>11.170313</v>
          </cell>
          <cell r="BA743">
            <v>0</v>
          </cell>
          <cell r="BB743">
            <v>328.49400000000003</v>
          </cell>
          <cell r="BC743">
            <v>1823.357</v>
          </cell>
          <cell r="BD743">
            <v>0</v>
          </cell>
          <cell r="BE743">
            <v>0</v>
          </cell>
          <cell r="BF743">
            <v>0</v>
          </cell>
          <cell r="BG743">
            <v>0</v>
          </cell>
          <cell r="BH743">
            <v>0</v>
          </cell>
          <cell r="BI743">
            <v>0</v>
          </cell>
          <cell r="BJ743">
            <v>0</v>
          </cell>
          <cell r="BK743">
            <v>0</v>
          </cell>
          <cell r="BL743">
            <v>0</v>
          </cell>
          <cell r="BM743">
            <v>1</v>
          </cell>
          <cell r="BN743">
            <v>4</v>
          </cell>
          <cell r="BO743">
            <v>0</v>
          </cell>
          <cell r="BP743">
            <v>0</v>
          </cell>
          <cell r="BQ743">
            <v>0</v>
          </cell>
          <cell r="BR743">
            <v>0</v>
          </cell>
          <cell r="BS743">
            <v>0</v>
          </cell>
          <cell r="BT743">
            <v>0</v>
          </cell>
          <cell r="BU743">
            <v>0</v>
          </cell>
          <cell r="BV743">
            <v>0</v>
          </cell>
          <cell r="BW743">
            <v>0</v>
          </cell>
          <cell r="BX743">
            <v>0</v>
          </cell>
          <cell r="BY743">
            <v>0</v>
          </cell>
          <cell r="BZ743">
            <v>0</v>
          </cell>
          <cell r="CA743">
            <v>0</v>
          </cell>
          <cell r="CB743">
            <v>0</v>
          </cell>
          <cell r="CC743">
            <v>0</v>
          </cell>
          <cell r="CD743">
            <v>0</v>
          </cell>
          <cell r="CE743">
            <v>0</v>
          </cell>
          <cell r="CF743">
            <v>0</v>
          </cell>
          <cell r="CG743">
            <v>0</v>
          </cell>
          <cell r="CH743">
            <v>0</v>
          </cell>
          <cell r="CI743">
            <v>0</v>
          </cell>
          <cell r="CJ743">
            <v>0</v>
          </cell>
          <cell r="CK743">
            <v>0</v>
          </cell>
          <cell r="CL743">
            <v>0</v>
          </cell>
          <cell r="CM743">
            <v>0</v>
          </cell>
          <cell r="CN743">
            <v>0</v>
          </cell>
          <cell r="CO743">
            <v>0</v>
          </cell>
          <cell r="CP743">
            <v>0</v>
          </cell>
          <cell r="CQ743">
            <v>0</v>
          </cell>
          <cell r="CR743">
            <v>0</v>
          </cell>
          <cell r="CS743">
            <v>0</v>
          </cell>
          <cell r="CT743">
            <v>0</v>
          </cell>
          <cell r="CU743">
            <v>0</v>
          </cell>
          <cell r="CV743">
            <v>4</v>
          </cell>
          <cell r="CW743">
            <v>4</v>
          </cell>
          <cell r="CX743">
            <v>4</v>
          </cell>
          <cell r="CY743">
            <v>4</v>
          </cell>
          <cell r="CZ743">
            <v>1</v>
          </cell>
          <cell r="DA743">
            <v>2</v>
          </cell>
          <cell r="DB743">
            <v>4</v>
          </cell>
          <cell r="DC743">
            <v>2</v>
          </cell>
          <cell r="DD743">
            <v>3</v>
          </cell>
          <cell r="DE743">
            <v>2</v>
          </cell>
          <cell r="DF743" t="str">
            <v>MU</v>
          </cell>
          <cell r="DG743">
            <v>5</v>
          </cell>
          <cell r="DH743">
            <v>3</v>
          </cell>
          <cell r="DI743">
            <v>3</v>
          </cell>
          <cell r="DJ743">
            <v>4</v>
          </cell>
          <cell r="DK743">
            <v>5</v>
          </cell>
          <cell r="DL743">
            <v>5</v>
          </cell>
          <cell r="DM743">
            <v>5</v>
          </cell>
          <cell r="DN743">
            <v>4</v>
          </cell>
          <cell r="DO743">
            <v>6</v>
          </cell>
          <cell r="DP743">
            <v>4</v>
          </cell>
          <cell r="DQ743">
            <v>4</v>
          </cell>
          <cell r="DR743">
            <v>0</v>
          </cell>
          <cell r="DS743">
            <v>0</v>
          </cell>
          <cell r="DT743">
            <v>0</v>
          </cell>
          <cell r="DU743">
            <v>0</v>
          </cell>
          <cell r="DV743">
            <v>0</v>
          </cell>
          <cell r="DW743">
            <v>0</v>
          </cell>
          <cell r="DX743">
            <v>0</v>
          </cell>
          <cell r="DY743">
            <v>0</v>
          </cell>
          <cell r="DZ743">
            <v>0</v>
          </cell>
          <cell r="EA743">
            <v>0</v>
          </cell>
          <cell r="EB743">
            <v>0</v>
          </cell>
          <cell r="EC743">
            <v>0</v>
          </cell>
          <cell r="ED743">
            <v>0</v>
          </cell>
          <cell r="EE743">
            <v>0</v>
          </cell>
          <cell r="EF743">
            <v>0</v>
          </cell>
          <cell r="EG743">
            <v>0</v>
          </cell>
          <cell r="EH743">
            <v>0</v>
          </cell>
          <cell r="EI743">
            <v>0</v>
          </cell>
          <cell r="EJ743">
            <v>0</v>
          </cell>
          <cell r="EK743">
            <v>0</v>
          </cell>
          <cell r="EL743">
            <v>0</v>
          </cell>
          <cell r="EM743">
            <v>0</v>
          </cell>
        </row>
        <row r="744">
          <cell r="A744">
            <v>2608</v>
          </cell>
          <cell r="B744" t="e">
            <v>#N/A</v>
          </cell>
          <cell r="C744">
            <v>2964</v>
          </cell>
          <cell r="D744" t="str">
            <v>No</v>
          </cell>
          <cell r="E744" t="str">
            <v>Yes</v>
          </cell>
          <cell r="F744" t="str">
            <v>IAEO</v>
          </cell>
          <cell r="G744" t="str">
            <v>UNDP</v>
          </cell>
          <cell r="H744" t="str">
            <v>UNDP</v>
          </cell>
          <cell r="I744">
            <v>0</v>
          </cell>
          <cell r="J744" t="str">
            <v>UNDP</v>
          </cell>
          <cell r="K744">
            <v>0</v>
          </cell>
          <cell r="L744" t="str">
            <v>India</v>
          </cell>
          <cell r="M744">
            <v>0</v>
          </cell>
          <cell r="N744" t="str">
            <v>SA</v>
          </cell>
          <cell r="O744" t="str">
            <v>Asia</v>
          </cell>
          <cell r="P744">
            <v>0</v>
          </cell>
          <cell r="Q744">
            <v>0</v>
          </cell>
          <cell r="R744">
            <v>1</v>
          </cell>
          <cell r="S744">
            <v>0</v>
          </cell>
          <cell r="T744">
            <v>0</v>
          </cell>
          <cell r="U744">
            <v>0</v>
          </cell>
          <cell r="V744">
            <v>0</v>
          </cell>
          <cell r="W744">
            <v>0</v>
          </cell>
          <cell r="X744">
            <v>0</v>
          </cell>
          <cell r="Y744" t="str">
            <v>Government</v>
          </cell>
          <cell r="Z744" t="str">
            <v>Govt</v>
          </cell>
          <cell r="AA744">
            <v>0</v>
          </cell>
          <cell r="AB744">
            <v>0</v>
          </cell>
          <cell r="AC744" t="str">
            <v>Second National Communicaiton to UNFCCC</v>
          </cell>
          <cell r="AD744" t="str">
            <v>FSP</v>
          </cell>
          <cell r="AE744" t="str">
            <v>GET</v>
          </cell>
          <cell r="AF744" t="str">
            <v>CC</v>
          </cell>
          <cell r="AG744">
            <v>0</v>
          </cell>
          <cell r="AH744" t="str">
            <v>GEF - 3</v>
          </cell>
          <cell r="AI744">
            <v>39182</v>
          </cell>
          <cell r="AJ744">
            <v>2007</v>
          </cell>
          <cell r="AK744">
            <v>39238</v>
          </cell>
          <cell r="AL744">
            <v>2007</v>
          </cell>
          <cell r="AM744">
            <v>40073</v>
          </cell>
          <cell r="AN744">
            <v>41059</v>
          </cell>
          <cell r="AO744">
            <v>40908</v>
          </cell>
          <cell r="AP744">
            <v>40908</v>
          </cell>
          <cell r="AQ744">
            <v>2011</v>
          </cell>
          <cell r="AR744">
            <v>54</v>
          </cell>
          <cell r="AS744">
            <v>0</v>
          </cell>
          <cell r="AT744">
            <v>2013</v>
          </cell>
          <cell r="AU744">
            <v>41379</v>
          </cell>
          <cell r="AV744">
            <v>2013</v>
          </cell>
          <cell r="AW744">
            <v>41609</v>
          </cell>
          <cell r="AX744">
            <v>3.5</v>
          </cell>
          <cell r="AY744">
            <v>0.34899999999999998</v>
          </cell>
          <cell r="AZ744">
            <v>3.8490000000000002</v>
          </cell>
          <cell r="BA744">
            <v>0</v>
          </cell>
          <cell r="BB744">
            <v>3</v>
          </cell>
          <cell r="BC744">
            <v>0</v>
          </cell>
          <cell r="BD744">
            <v>0.8571428571428571</v>
          </cell>
          <cell r="BE744">
            <v>0</v>
          </cell>
          <cell r="BF744">
            <v>0</v>
          </cell>
          <cell r="BG744">
            <v>0</v>
          </cell>
          <cell r="BH744">
            <v>0</v>
          </cell>
          <cell r="BI744">
            <v>0</v>
          </cell>
          <cell r="BJ744">
            <v>0</v>
          </cell>
          <cell r="BK744">
            <v>0</v>
          </cell>
          <cell r="BL744">
            <v>0</v>
          </cell>
          <cell r="BM744">
            <v>1</v>
          </cell>
          <cell r="BN744">
            <v>5</v>
          </cell>
          <cell r="BO744">
            <v>1</v>
          </cell>
          <cell r="BP744">
            <v>4</v>
          </cell>
          <cell r="BQ744" t="str">
            <v>L</v>
          </cell>
          <cell r="BR744">
            <v>4</v>
          </cell>
          <cell r="BS744">
            <v>4</v>
          </cell>
          <cell r="BT744">
            <v>4</v>
          </cell>
          <cell r="BU744">
            <v>4</v>
          </cell>
          <cell r="BV744">
            <v>0</v>
          </cell>
          <cell r="BW744">
            <v>0</v>
          </cell>
          <cell r="BX744">
            <v>0</v>
          </cell>
          <cell r="BY744">
            <v>5</v>
          </cell>
          <cell r="BZ744">
            <v>1</v>
          </cell>
          <cell r="CA744">
            <v>5</v>
          </cell>
          <cell r="CB744">
            <v>1</v>
          </cell>
          <cell r="CC744">
            <v>0</v>
          </cell>
          <cell r="CD744">
            <v>5</v>
          </cell>
          <cell r="CE744">
            <v>1</v>
          </cell>
          <cell r="CF744">
            <v>5</v>
          </cell>
          <cell r="CG744">
            <v>1</v>
          </cell>
          <cell r="CH744">
            <v>4</v>
          </cell>
          <cell r="CI744">
            <v>1</v>
          </cell>
          <cell r="CJ744">
            <v>2</v>
          </cell>
          <cell r="CK744">
            <v>0</v>
          </cell>
          <cell r="CL744">
            <v>5</v>
          </cell>
          <cell r="CM744">
            <v>1</v>
          </cell>
          <cell r="CN744">
            <v>5</v>
          </cell>
          <cell r="CO744">
            <v>1</v>
          </cell>
          <cell r="CP744">
            <v>4</v>
          </cell>
          <cell r="CQ744">
            <v>1</v>
          </cell>
          <cell r="CR744">
            <v>4</v>
          </cell>
          <cell r="CS744">
            <v>1</v>
          </cell>
          <cell r="CT744">
            <v>4</v>
          </cell>
          <cell r="CU744">
            <v>1</v>
          </cell>
          <cell r="CV744">
            <v>5</v>
          </cell>
          <cell r="CW744">
            <v>5</v>
          </cell>
          <cell r="CX744">
            <v>5</v>
          </cell>
          <cell r="CY744">
            <v>5</v>
          </cell>
          <cell r="CZ744">
            <v>1</v>
          </cell>
          <cell r="DA744" t="str">
            <v>L</v>
          </cell>
          <cell r="DB744" t="str">
            <v>L</v>
          </cell>
          <cell r="DC744" t="str">
            <v>L</v>
          </cell>
          <cell r="DD744" t="str">
            <v>L</v>
          </cell>
          <cell r="DE744">
            <v>4</v>
          </cell>
          <cell r="DF744" t="str">
            <v>L</v>
          </cell>
          <cell r="DG744">
            <v>5</v>
          </cell>
          <cell r="DH744">
            <v>5</v>
          </cell>
          <cell r="DI744">
            <v>5</v>
          </cell>
          <cell r="DJ744">
            <v>5</v>
          </cell>
          <cell r="DK744">
            <v>4</v>
          </cell>
          <cell r="DL744">
            <v>2</v>
          </cell>
          <cell r="DM744">
            <v>5</v>
          </cell>
          <cell r="DN744">
            <v>5</v>
          </cell>
          <cell r="DO744">
            <v>4</v>
          </cell>
          <cell r="DP744">
            <v>4</v>
          </cell>
          <cell r="DQ744">
            <v>4</v>
          </cell>
          <cell r="DR744">
            <v>0</v>
          </cell>
          <cell r="DS744">
            <v>0</v>
          </cell>
          <cell r="DT744">
            <v>0</v>
          </cell>
          <cell r="DU744">
            <v>0</v>
          </cell>
          <cell r="DV744">
            <v>0</v>
          </cell>
          <cell r="DW744">
            <v>0</v>
          </cell>
          <cell r="DX744">
            <v>0</v>
          </cell>
          <cell r="DY744">
            <v>0</v>
          </cell>
          <cell r="DZ744">
            <v>0</v>
          </cell>
          <cell r="EA744">
            <v>0</v>
          </cell>
          <cell r="EB744">
            <v>0</v>
          </cell>
          <cell r="EC744">
            <v>0</v>
          </cell>
          <cell r="ED744">
            <v>0</v>
          </cell>
          <cell r="EE744">
            <v>0</v>
          </cell>
          <cell r="EF744">
            <v>0</v>
          </cell>
          <cell r="EG744">
            <v>0</v>
          </cell>
          <cell r="EH744">
            <v>0</v>
          </cell>
          <cell r="EI744">
            <v>0</v>
          </cell>
          <cell r="EJ744">
            <v>0</v>
          </cell>
          <cell r="EK744">
            <v>0</v>
          </cell>
          <cell r="EL744">
            <v>0</v>
          </cell>
          <cell r="EM744">
            <v>0</v>
          </cell>
        </row>
        <row r="745">
          <cell r="A745">
            <v>2615</v>
          </cell>
          <cell r="B745">
            <v>2615</v>
          </cell>
          <cell r="C745">
            <v>2929</v>
          </cell>
          <cell r="D745" t="str">
            <v>No</v>
          </cell>
          <cell r="E745" t="str">
            <v>Yes</v>
          </cell>
          <cell r="F745" t="str">
            <v>IAEO</v>
          </cell>
          <cell r="G745" t="str">
            <v>UNDP</v>
          </cell>
          <cell r="H745" t="str">
            <v>UNDP</v>
          </cell>
          <cell r="I745">
            <v>0</v>
          </cell>
          <cell r="J745" t="str">
            <v>UNDP</v>
          </cell>
          <cell r="K745">
            <v>0</v>
          </cell>
          <cell r="L745" t="str">
            <v>South Africa</v>
          </cell>
          <cell r="M745">
            <v>0</v>
          </cell>
          <cell r="N745" t="str">
            <v>AFR</v>
          </cell>
          <cell r="O745" t="str">
            <v>AFR</v>
          </cell>
          <cell r="P745">
            <v>0</v>
          </cell>
          <cell r="Q745">
            <v>0</v>
          </cell>
          <cell r="R745">
            <v>1</v>
          </cell>
          <cell r="S745">
            <v>0</v>
          </cell>
          <cell r="T745">
            <v>0</v>
          </cell>
          <cell r="U745">
            <v>0</v>
          </cell>
          <cell r="V745">
            <v>0</v>
          </cell>
          <cell r="W745">
            <v>0</v>
          </cell>
          <cell r="X745">
            <v>0</v>
          </cell>
          <cell r="Y745">
            <v>0</v>
          </cell>
          <cell r="Z745">
            <v>0</v>
          </cell>
          <cell r="AA745">
            <v>0</v>
          </cell>
          <cell r="AB745">
            <v>0</v>
          </cell>
          <cell r="AC745" t="str">
            <v>National Grasslands Biodiversity Program</v>
          </cell>
          <cell r="AD745" t="str">
            <v>FSP</v>
          </cell>
          <cell r="AE745" t="str">
            <v>GET</v>
          </cell>
          <cell r="AF745" t="str">
            <v>BD</v>
          </cell>
          <cell r="AG745">
            <v>0</v>
          </cell>
          <cell r="AH745" t="str">
            <v>GEF - 4</v>
          </cell>
          <cell r="AI745">
            <v>39428</v>
          </cell>
          <cell r="AJ745">
            <v>2007</v>
          </cell>
          <cell r="AK745">
            <v>39569</v>
          </cell>
          <cell r="AL745">
            <v>2008</v>
          </cell>
          <cell r="AM745">
            <v>0</v>
          </cell>
          <cell r="AN745">
            <v>41306</v>
          </cell>
          <cell r="AO745">
            <v>41639</v>
          </cell>
          <cell r="AP745">
            <v>41639</v>
          </cell>
          <cell r="AQ745">
            <v>2013</v>
          </cell>
          <cell r="AR745">
            <v>0</v>
          </cell>
          <cell r="AS745">
            <v>0</v>
          </cell>
          <cell r="AT745">
            <v>2014</v>
          </cell>
          <cell r="AU745" t="str">
            <v>Aug,2014</v>
          </cell>
          <cell r="AV745">
            <v>2014</v>
          </cell>
          <cell r="AW745">
            <v>0</v>
          </cell>
          <cell r="AX745">
            <v>8.3000000000000007</v>
          </cell>
          <cell r="AY745">
            <v>0.35</v>
          </cell>
          <cell r="AZ745">
            <v>8.65</v>
          </cell>
          <cell r="BA745">
            <v>0</v>
          </cell>
          <cell r="BB745">
            <v>37.261762999999995</v>
          </cell>
          <cell r="BC745">
            <v>112.46222</v>
          </cell>
          <cell r="BD745">
            <v>0</v>
          </cell>
          <cell r="BE745">
            <v>0</v>
          </cell>
          <cell r="BF745">
            <v>0</v>
          </cell>
          <cell r="BG745">
            <v>0</v>
          </cell>
          <cell r="BH745">
            <v>0</v>
          </cell>
          <cell r="BI745">
            <v>0</v>
          </cell>
          <cell r="BJ745">
            <v>0</v>
          </cell>
          <cell r="BK745">
            <v>0</v>
          </cell>
          <cell r="BL745">
            <v>0</v>
          </cell>
          <cell r="BM745">
            <v>1</v>
          </cell>
          <cell r="BN745">
            <v>5</v>
          </cell>
          <cell r="BO745">
            <v>0</v>
          </cell>
          <cell r="BP745">
            <v>0</v>
          </cell>
          <cell r="BQ745">
            <v>0</v>
          </cell>
          <cell r="BR745">
            <v>0</v>
          </cell>
          <cell r="BS745">
            <v>0</v>
          </cell>
          <cell r="BT745">
            <v>0</v>
          </cell>
          <cell r="BU745">
            <v>0</v>
          </cell>
          <cell r="BV745">
            <v>0</v>
          </cell>
          <cell r="BW745">
            <v>0</v>
          </cell>
          <cell r="BX745">
            <v>0</v>
          </cell>
          <cell r="BY745">
            <v>0</v>
          </cell>
          <cell r="BZ745">
            <v>0</v>
          </cell>
          <cell r="CA745">
            <v>0</v>
          </cell>
          <cell r="CB745">
            <v>0</v>
          </cell>
          <cell r="CC745">
            <v>0</v>
          </cell>
          <cell r="CD745">
            <v>0</v>
          </cell>
          <cell r="CE745">
            <v>0</v>
          </cell>
          <cell r="CF745">
            <v>0</v>
          </cell>
          <cell r="CG745">
            <v>0</v>
          </cell>
          <cell r="CH745">
            <v>0</v>
          </cell>
          <cell r="CI745">
            <v>0</v>
          </cell>
          <cell r="CJ745">
            <v>0</v>
          </cell>
          <cell r="CK745">
            <v>0</v>
          </cell>
          <cell r="CL745">
            <v>0</v>
          </cell>
          <cell r="CM745">
            <v>0</v>
          </cell>
          <cell r="CN745">
            <v>0</v>
          </cell>
          <cell r="CO745">
            <v>0</v>
          </cell>
          <cell r="CP745">
            <v>0</v>
          </cell>
          <cell r="CQ745">
            <v>0</v>
          </cell>
          <cell r="CR745">
            <v>0</v>
          </cell>
          <cell r="CS745">
            <v>0</v>
          </cell>
          <cell r="CT745">
            <v>0</v>
          </cell>
          <cell r="CU745">
            <v>0</v>
          </cell>
          <cell r="CV745">
            <v>5</v>
          </cell>
          <cell r="CW745">
            <v>6</v>
          </cell>
          <cell r="CX745">
            <v>5</v>
          </cell>
          <cell r="CY745">
            <v>5</v>
          </cell>
          <cell r="CZ745">
            <v>1</v>
          </cell>
          <cell r="DA745">
            <v>3</v>
          </cell>
          <cell r="DB745">
            <v>3</v>
          </cell>
          <cell r="DC745">
            <v>3</v>
          </cell>
          <cell r="DD745">
            <v>3</v>
          </cell>
          <cell r="DE745">
            <v>3</v>
          </cell>
          <cell r="DF745" t="str">
            <v>ML</v>
          </cell>
          <cell r="DG745">
            <v>3</v>
          </cell>
          <cell r="DH745">
            <v>4</v>
          </cell>
          <cell r="DI745">
            <v>5</v>
          </cell>
          <cell r="DJ745">
            <v>6</v>
          </cell>
          <cell r="DK745">
            <v>3</v>
          </cell>
          <cell r="DL745">
            <v>2</v>
          </cell>
          <cell r="DM745">
            <v>3</v>
          </cell>
          <cell r="DN745">
            <v>2</v>
          </cell>
          <cell r="DO745">
            <v>3</v>
          </cell>
          <cell r="DP745">
            <v>3</v>
          </cell>
          <cell r="DQ745">
            <v>1</v>
          </cell>
          <cell r="DR745">
            <v>0</v>
          </cell>
          <cell r="DS745">
            <v>0</v>
          </cell>
          <cell r="DT745">
            <v>0</v>
          </cell>
          <cell r="DU745">
            <v>0</v>
          </cell>
          <cell r="DV745">
            <v>0</v>
          </cell>
          <cell r="DW745">
            <v>0</v>
          </cell>
          <cell r="DX745">
            <v>0</v>
          </cell>
          <cell r="DY745">
            <v>0</v>
          </cell>
          <cell r="DZ745">
            <v>0</v>
          </cell>
          <cell r="EA745">
            <v>0</v>
          </cell>
          <cell r="EB745">
            <v>0</v>
          </cell>
          <cell r="EC745">
            <v>0</v>
          </cell>
          <cell r="ED745">
            <v>0</v>
          </cell>
          <cell r="EE745">
            <v>0</v>
          </cell>
          <cell r="EF745">
            <v>0</v>
          </cell>
          <cell r="EG745">
            <v>0</v>
          </cell>
          <cell r="EH745">
            <v>0</v>
          </cell>
          <cell r="EI745">
            <v>0</v>
          </cell>
          <cell r="EJ745">
            <v>0</v>
          </cell>
          <cell r="EK745">
            <v>0</v>
          </cell>
          <cell r="EL745">
            <v>0</v>
          </cell>
          <cell r="EM745">
            <v>0</v>
          </cell>
        </row>
        <row r="746">
          <cell r="A746">
            <v>2617</v>
          </cell>
          <cell r="B746" t="e">
            <v>#N/A</v>
          </cell>
          <cell r="C746">
            <v>0</v>
          </cell>
          <cell r="D746" t="str">
            <v>No</v>
          </cell>
          <cell r="E746" t="str">
            <v>Yes</v>
          </cell>
          <cell r="F746" t="str">
            <v>IAEO</v>
          </cell>
          <cell r="G746" t="str">
            <v>UNDP</v>
          </cell>
          <cell r="H746" t="str">
            <v>UNDP</v>
          </cell>
          <cell r="I746">
            <v>0</v>
          </cell>
          <cell r="J746" t="str">
            <v>UNDP</v>
          </cell>
          <cell r="K746" t="str">
            <v>UNDP</v>
          </cell>
          <cell r="L746" t="str">
            <v>Regional (Hungary, Romania, Serbia, Slovakia, Ukraine)</v>
          </cell>
          <cell r="M746" t="str">
            <v>Hungary, Romania, Slovak Republic, Ukraine, Serbia</v>
          </cell>
          <cell r="N746" t="str">
            <v>ECA</v>
          </cell>
          <cell r="O746" t="str">
            <v>ECA</v>
          </cell>
          <cell r="P746">
            <v>0</v>
          </cell>
          <cell r="Q746">
            <v>1</v>
          </cell>
          <cell r="R746">
            <v>0</v>
          </cell>
          <cell r="S746">
            <v>0</v>
          </cell>
          <cell r="T746">
            <v>0</v>
          </cell>
          <cell r="U746">
            <v>0</v>
          </cell>
          <cell r="V746">
            <v>0</v>
          </cell>
          <cell r="W746">
            <v>0</v>
          </cell>
          <cell r="X746">
            <v>0</v>
          </cell>
          <cell r="Y746" t="str">
            <v>Multilateral</v>
          </cell>
          <cell r="Z746" t="str">
            <v>Bi_multilateral</v>
          </cell>
          <cell r="AA746" t="str">
            <v>Yes</v>
          </cell>
          <cell r="AB746">
            <v>0</v>
          </cell>
          <cell r="AC746" t="str">
            <v>Establishment of a Basin Management Framework for the Integrated Management for the Tisza Transboundary River Basin</v>
          </cell>
          <cell r="AD746" t="str">
            <v>MSP</v>
          </cell>
          <cell r="AE746" t="str">
            <v>GET</v>
          </cell>
          <cell r="AF746" t="str">
            <v>IW</v>
          </cell>
          <cell r="AG746">
            <v>0</v>
          </cell>
          <cell r="AH746" t="str">
            <v>GEF - 4</v>
          </cell>
          <cell r="AI746">
            <v>39498</v>
          </cell>
          <cell r="AJ746">
            <v>2008</v>
          </cell>
          <cell r="AK746">
            <v>39568</v>
          </cell>
          <cell r="AL746">
            <v>2008</v>
          </cell>
          <cell r="AM746">
            <v>40131</v>
          </cell>
          <cell r="AN746">
            <v>40694</v>
          </cell>
          <cell r="AO746">
            <v>40694</v>
          </cell>
          <cell r="AP746">
            <v>40694</v>
          </cell>
          <cell r="AQ746">
            <v>2011</v>
          </cell>
          <cell r="AR746">
            <v>37</v>
          </cell>
          <cell r="AS746">
            <v>0</v>
          </cell>
          <cell r="AT746">
            <v>2011</v>
          </cell>
          <cell r="AU746">
            <v>2011</v>
          </cell>
          <cell r="AV746">
            <v>2011</v>
          </cell>
          <cell r="AW746">
            <v>0</v>
          </cell>
          <cell r="AX746">
            <v>1</v>
          </cell>
          <cell r="AY746">
            <v>0</v>
          </cell>
          <cell r="AZ746">
            <v>1</v>
          </cell>
          <cell r="BA746">
            <v>1</v>
          </cell>
          <cell r="BB746">
            <v>0.93</v>
          </cell>
          <cell r="BC746">
            <v>1.17</v>
          </cell>
          <cell r="BD746">
            <v>0.93</v>
          </cell>
          <cell r="BE746">
            <v>1.17</v>
          </cell>
          <cell r="BF746">
            <v>1.258064516129032</v>
          </cell>
          <cell r="BG746">
            <v>0</v>
          </cell>
          <cell r="BH746">
            <v>4</v>
          </cell>
          <cell r="BI746">
            <v>3</v>
          </cell>
          <cell r="BJ746">
            <v>1</v>
          </cell>
          <cell r="BK746">
            <v>1</v>
          </cell>
          <cell r="BL746">
            <v>0</v>
          </cell>
          <cell r="BM746">
            <v>1</v>
          </cell>
          <cell r="BN746">
            <v>5</v>
          </cell>
          <cell r="BO746">
            <v>1</v>
          </cell>
          <cell r="BP746">
            <v>3</v>
          </cell>
          <cell r="BQ746" t="str">
            <v>ML</v>
          </cell>
          <cell r="BR746">
            <v>0</v>
          </cell>
          <cell r="BS746">
            <v>3</v>
          </cell>
          <cell r="BT746">
            <v>4</v>
          </cell>
          <cell r="BU746">
            <v>4</v>
          </cell>
          <cell r="BV746">
            <v>0</v>
          </cell>
          <cell r="BW746">
            <v>4</v>
          </cell>
          <cell r="BX746">
            <v>1</v>
          </cell>
          <cell r="BY746">
            <v>3</v>
          </cell>
          <cell r="BZ746">
            <v>0</v>
          </cell>
          <cell r="CA746">
            <v>5</v>
          </cell>
          <cell r="CB746">
            <v>1</v>
          </cell>
          <cell r="CC746">
            <v>5</v>
          </cell>
          <cell r="CD746">
            <v>5</v>
          </cell>
          <cell r="CE746">
            <v>1</v>
          </cell>
          <cell r="CF746">
            <v>5</v>
          </cell>
          <cell r="CG746">
            <v>1</v>
          </cell>
          <cell r="CH746">
            <v>3</v>
          </cell>
          <cell r="CI746">
            <v>0</v>
          </cell>
          <cell r="CJ746">
            <v>3</v>
          </cell>
          <cell r="CK746">
            <v>0</v>
          </cell>
          <cell r="CL746">
            <v>3</v>
          </cell>
          <cell r="CM746">
            <v>0</v>
          </cell>
          <cell r="CN746">
            <v>4</v>
          </cell>
          <cell r="CO746">
            <v>1</v>
          </cell>
          <cell r="CP746">
            <v>4</v>
          </cell>
          <cell r="CQ746">
            <v>1</v>
          </cell>
          <cell r="CR746">
            <v>3</v>
          </cell>
          <cell r="CS746">
            <v>0</v>
          </cell>
          <cell r="CT746">
            <v>3</v>
          </cell>
          <cell r="CU746">
            <v>0</v>
          </cell>
          <cell r="CV746">
            <v>0</v>
          </cell>
          <cell r="CW746">
            <v>0</v>
          </cell>
          <cell r="CX746">
            <v>0</v>
          </cell>
          <cell r="CY746">
            <v>0</v>
          </cell>
          <cell r="CZ746">
            <v>1</v>
          </cell>
          <cell r="DA746">
            <v>0</v>
          </cell>
          <cell r="DB746">
            <v>0</v>
          </cell>
          <cell r="DC746">
            <v>0</v>
          </cell>
          <cell r="DD746">
            <v>0</v>
          </cell>
          <cell r="DE746">
            <v>0</v>
          </cell>
          <cell r="DF746">
            <v>0</v>
          </cell>
          <cell r="DG746">
            <v>0</v>
          </cell>
          <cell r="DH746">
            <v>0</v>
          </cell>
          <cell r="DI746">
            <v>0</v>
          </cell>
          <cell r="DJ746">
            <v>0</v>
          </cell>
          <cell r="DK746">
            <v>0</v>
          </cell>
          <cell r="DL746">
            <v>0</v>
          </cell>
          <cell r="DM746">
            <v>0</v>
          </cell>
          <cell r="DN746">
            <v>0</v>
          </cell>
          <cell r="DO746">
            <v>0</v>
          </cell>
          <cell r="DP746">
            <v>0</v>
          </cell>
          <cell r="DQ746">
            <v>0</v>
          </cell>
          <cell r="DR746">
            <v>5</v>
          </cell>
          <cell r="DS746">
            <v>5</v>
          </cell>
          <cell r="DT746">
            <v>5</v>
          </cell>
          <cell r="DU746">
            <v>5</v>
          </cell>
          <cell r="DV746">
            <v>1</v>
          </cell>
          <cell r="DW746">
            <v>0</v>
          </cell>
          <cell r="DX746">
            <v>0</v>
          </cell>
          <cell r="DY746">
            <v>0</v>
          </cell>
          <cell r="DZ746">
            <v>0</v>
          </cell>
          <cell r="EA746">
            <v>0</v>
          </cell>
          <cell r="EB746">
            <v>0</v>
          </cell>
          <cell r="EC746">
            <v>0</v>
          </cell>
          <cell r="ED746">
            <v>0</v>
          </cell>
          <cell r="EE746">
            <v>0</v>
          </cell>
          <cell r="EF746">
            <v>0</v>
          </cell>
          <cell r="EG746">
            <v>0</v>
          </cell>
          <cell r="EH746">
            <v>0</v>
          </cell>
          <cell r="EI746">
            <v>0</v>
          </cell>
          <cell r="EJ746">
            <v>0</v>
          </cell>
          <cell r="EK746">
            <v>0</v>
          </cell>
          <cell r="EL746">
            <v>0</v>
          </cell>
          <cell r="EM746">
            <v>0</v>
          </cell>
        </row>
        <row r="747">
          <cell r="A747">
            <v>2629</v>
          </cell>
          <cell r="B747" t="e">
            <v>#N/A</v>
          </cell>
          <cell r="C747">
            <v>3345</v>
          </cell>
          <cell r="D747" t="str">
            <v>No</v>
          </cell>
          <cell r="E747" t="str">
            <v>Yes</v>
          </cell>
          <cell r="F747" t="str">
            <v>IAEO</v>
          </cell>
          <cell r="G747" t="str">
            <v>UNDP</v>
          </cell>
          <cell r="H747" t="str">
            <v>UNDP</v>
          </cell>
          <cell r="I747">
            <v>0</v>
          </cell>
          <cell r="J747" t="str">
            <v>UNDP</v>
          </cell>
          <cell r="K747">
            <v>0</v>
          </cell>
          <cell r="L747" t="str">
            <v>China</v>
          </cell>
          <cell r="M747">
            <v>0</v>
          </cell>
          <cell r="N747" t="str">
            <v>Asia</v>
          </cell>
          <cell r="O747" t="str">
            <v>Asia</v>
          </cell>
          <cell r="P747">
            <v>0</v>
          </cell>
          <cell r="Q747">
            <v>0</v>
          </cell>
          <cell r="R747">
            <v>1</v>
          </cell>
          <cell r="S747">
            <v>0</v>
          </cell>
          <cell r="T747">
            <v>0</v>
          </cell>
          <cell r="U747">
            <v>0</v>
          </cell>
          <cell r="V747">
            <v>0</v>
          </cell>
          <cell r="W747">
            <v>0</v>
          </cell>
          <cell r="X747">
            <v>0</v>
          </cell>
          <cell r="Y747" t="str">
            <v>government</v>
          </cell>
          <cell r="Z747" t="str">
            <v>govt</v>
          </cell>
          <cell r="AA747">
            <v>0</v>
          </cell>
          <cell r="AB747">
            <v>0</v>
          </cell>
          <cell r="AC747" t="str">
            <v>Improvement of DDT-based production of Dicofol and introduction of alternative technologies including IPM for leaf mites control in China</v>
          </cell>
          <cell r="AD747" t="str">
            <v>FSP</v>
          </cell>
          <cell r="AE747" t="str">
            <v>GET</v>
          </cell>
          <cell r="AF747" t="str">
            <v>Chem</v>
          </cell>
          <cell r="AG747">
            <v>0</v>
          </cell>
          <cell r="AH747" t="str">
            <v>GEF - 4</v>
          </cell>
          <cell r="AI747">
            <v>39728</v>
          </cell>
          <cell r="AJ747">
            <v>2008</v>
          </cell>
          <cell r="AK747">
            <v>39787</v>
          </cell>
          <cell r="AL747">
            <v>2008</v>
          </cell>
          <cell r="AM747">
            <v>0</v>
          </cell>
          <cell r="AN747">
            <v>41182</v>
          </cell>
          <cell r="AO747">
            <v>41455</v>
          </cell>
          <cell r="AP747">
            <v>41455</v>
          </cell>
          <cell r="AQ747">
            <v>2013</v>
          </cell>
          <cell r="AR747">
            <v>0</v>
          </cell>
          <cell r="AS747">
            <v>0</v>
          </cell>
          <cell r="AT747">
            <v>2014</v>
          </cell>
          <cell r="AU747" t="str">
            <v>Dec,2013</v>
          </cell>
          <cell r="AV747">
            <v>2013</v>
          </cell>
          <cell r="AW747">
            <v>0</v>
          </cell>
          <cell r="AX747">
            <v>6</v>
          </cell>
          <cell r="AY747">
            <v>0.29499999999999998</v>
          </cell>
          <cell r="AZ747">
            <v>6.2949999999999999</v>
          </cell>
          <cell r="BA747">
            <v>0</v>
          </cell>
          <cell r="BB747">
            <v>11.65</v>
          </cell>
          <cell r="BC747">
            <v>15.670000000000002</v>
          </cell>
          <cell r="BD747">
            <v>0</v>
          </cell>
          <cell r="BE747">
            <v>0</v>
          </cell>
          <cell r="BF747">
            <v>0</v>
          </cell>
          <cell r="BG747">
            <v>0</v>
          </cell>
          <cell r="BH747">
            <v>0</v>
          </cell>
          <cell r="BI747">
            <v>0</v>
          </cell>
          <cell r="BJ747">
            <v>0</v>
          </cell>
          <cell r="BK747">
            <v>0</v>
          </cell>
          <cell r="BL747">
            <v>0</v>
          </cell>
          <cell r="BM747">
            <v>1</v>
          </cell>
          <cell r="BN747">
            <v>5</v>
          </cell>
          <cell r="BO747">
            <v>0</v>
          </cell>
          <cell r="BP747">
            <v>0</v>
          </cell>
          <cell r="BQ747">
            <v>0</v>
          </cell>
          <cell r="BR747">
            <v>0</v>
          </cell>
          <cell r="BS747">
            <v>0</v>
          </cell>
          <cell r="BT747">
            <v>0</v>
          </cell>
          <cell r="BU747">
            <v>0</v>
          </cell>
          <cell r="BV747">
            <v>0</v>
          </cell>
          <cell r="BW747">
            <v>0</v>
          </cell>
          <cell r="BX747">
            <v>0</v>
          </cell>
          <cell r="BY747">
            <v>0</v>
          </cell>
          <cell r="BZ747">
            <v>0</v>
          </cell>
          <cell r="CA747">
            <v>0</v>
          </cell>
          <cell r="CB747">
            <v>0</v>
          </cell>
          <cell r="CC747">
            <v>0</v>
          </cell>
          <cell r="CD747">
            <v>0</v>
          </cell>
          <cell r="CE747">
            <v>0</v>
          </cell>
          <cell r="CF747">
            <v>0</v>
          </cell>
          <cell r="CG747">
            <v>0</v>
          </cell>
          <cell r="CH747">
            <v>0</v>
          </cell>
          <cell r="CI747">
            <v>0</v>
          </cell>
          <cell r="CJ747">
            <v>0</v>
          </cell>
          <cell r="CK747">
            <v>0</v>
          </cell>
          <cell r="CL747">
            <v>0</v>
          </cell>
          <cell r="CM747">
            <v>0</v>
          </cell>
          <cell r="CN747">
            <v>0</v>
          </cell>
          <cell r="CO747">
            <v>0</v>
          </cell>
          <cell r="CP747">
            <v>0</v>
          </cell>
          <cell r="CQ747">
            <v>0</v>
          </cell>
          <cell r="CR747">
            <v>0</v>
          </cell>
          <cell r="CS747">
            <v>0</v>
          </cell>
          <cell r="CT747">
            <v>0</v>
          </cell>
          <cell r="CU747">
            <v>0</v>
          </cell>
          <cell r="CV747">
            <v>6</v>
          </cell>
          <cell r="CW747">
            <v>5</v>
          </cell>
          <cell r="CX747">
            <v>5</v>
          </cell>
          <cell r="CY747">
            <v>5</v>
          </cell>
          <cell r="CZ747">
            <v>1</v>
          </cell>
          <cell r="DA747">
            <v>4</v>
          </cell>
          <cell r="DB747">
            <v>4</v>
          </cell>
          <cell r="DC747">
            <v>4</v>
          </cell>
          <cell r="DD747">
            <v>4</v>
          </cell>
          <cell r="DE747">
            <v>4</v>
          </cell>
          <cell r="DF747" t="str">
            <v>L</v>
          </cell>
          <cell r="DG747">
            <v>3</v>
          </cell>
          <cell r="DH747">
            <v>5</v>
          </cell>
          <cell r="DI747">
            <v>6</v>
          </cell>
          <cell r="DJ747">
            <v>6</v>
          </cell>
          <cell r="DK747">
            <v>5</v>
          </cell>
          <cell r="DL747">
            <v>4</v>
          </cell>
          <cell r="DM747">
            <v>5</v>
          </cell>
          <cell r="DN747">
            <v>4</v>
          </cell>
          <cell r="DO747">
            <v>4</v>
          </cell>
          <cell r="DP747">
            <v>5</v>
          </cell>
          <cell r="DQ747">
            <v>4</v>
          </cell>
          <cell r="DR747">
            <v>0</v>
          </cell>
          <cell r="DS747">
            <v>0</v>
          </cell>
          <cell r="DT747">
            <v>0</v>
          </cell>
          <cell r="DU747">
            <v>0</v>
          </cell>
          <cell r="DV747">
            <v>0</v>
          </cell>
          <cell r="DW747">
            <v>0</v>
          </cell>
          <cell r="DX747">
            <v>0</v>
          </cell>
          <cell r="DY747">
            <v>0</v>
          </cell>
          <cell r="DZ747">
            <v>0</v>
          </cell>
          <cell r="EA747">
            <v>0</v>
          </cell>
          <cell r="EB747">
            <v>0</v>
          </cell>
          <cell r="EC747">
            <v>0</v>
          </cell>
          <cell r="ED747">
            <v>0</v>
          </cell>
          <cell r="EE747">
            <v>0</v>
          </cell>
          <cell r="EF747">
            <v>0</v>
          </cell>
          <cell r="EG747">
            <v>0</v>
          </cell>
          <cell r="EH747">
            <v>0</v>
          </cell>
          <cell r="EI747">
            <v>0</v>
          </cell>
          <cell r="EJ747">
            <v>0</v>
          </cell>
          <cell r="EK747">
            <v>0</v>
          </cell>
          <cell r="EL747">
            <v>0</v>
          </cell>
          <cell r="EM747">
            <v>0</v>
          </cell>
        </row>
        <row r="748">
          <cell r="A748">
            <v>2630</v>
          </cell>
          <cell r="B748" t="e">
            <v>#N/A</v>
          </cell>
          <cell r="C748">
            <v>0</v>
          </cell>
          <cell r="D748" t="str">
            <v>No</v>
          </cell>
          <cell r="E748" t="str">
            <v>Yes</v>
          </cell>
          <cell r="F748" t="str">
            <v>IAEO</v>
          </cell>
          <cell r="G748" t="str">
            <v>UNDP</v>
          </cell>
          <cell r="H748" t="str">
            <v>UNDP</v>
          </cell>
          <cell r="I748">
            <v>0</v>
          </cell>
          <cell r="J748" t="str">
            <v>UNDP</v>
          </cell>
          <cell r="K748" t="str">
            <v>UNDP</v>
          </cell>
          <cell r="L748" t="str">
            <v>Hungary</v>
          </cell>
          <cell r="M748">
            <v>0</v>
          </cell>
          <cell r="N748" t="str">
            <v>ECA</v>
          </cell>
          <cell r="O748" t="str">
            <v>ECA</v>
          </cell>
          <cell r="P748">
            <v>0</v>
          </cell>
          <cell r="Q748">
            <v>0</v>
          </cell>
          <cell r="R748">
            <v>1</v>
          </cell>
          <cell r="S748">
            <v>0</v>
          </cell>
          <cell r="T748">
            <v>0</v>
          </cell>
          <cell r="U748">
            <v>0</v>
          </cell>
          <cell r="V748">
            <v>0</v>
          </cell>
          <cell r="W748">
            <v>1</v>
          </cell>
          <cell r="X748">
            <v>0</v>
          </cell>
          <cell r="Y748" t="str">
            <v>Government</v>
          </cell>
          <cell r="Z748" t="str">
            <v>Govt</v>
          </cell>
          <cell r="AA748" t="str">
            <v>Y?</v>
          </cell>
          <cell r="AB748">
            <v>0</v>
          </cell>
          <cell r="AC748" t="str">
            <v>Lake Balaton Integrated Vulnerability Assessment, Early Warning and Adaptation Strategies</v>
          </cell>
          <cell r="AD748" t="str">
            <v>MSP</v>
          </cell>
          <cell r="AE748" t="str">
            <v>GET</v>
          </cell>
          <cell r="AF748" t="str">
            <v>CC</v>
          </cell>
          <cell r="AG748" t="str">
            <v>SPA</v>
          </cell>
          <cell r="AH748" t="str">
            <v>GEF - 3</v>
          </cell>
          <cell r="AI748">
            <v>38509</v>
          </cell>
          <cell r="AJ748">
            <v>2005</v>
          </cell>
          <cell r="AK748">
            <v>38733</v>
          </cell>
          <cell r="AL748">
            <v>2006</v>
          </cell>
          <cell r="AM748">
            <v>39273</v>
          </cell>
          <cell r="AN748">
            <v>39629</v>
          </cell>
          <cell r="AO748">
            <v>39813</v>
          </cell>
          <cell r="AP748">
            <v>39813</v>
          </cell>
          <cell r="AQ748">
            <v>2008</v>
          </cell>
          <cell r="AR748">
            <v>35</v>
          </cell>
          <cell r="AS748">
            <v>6</v>
          </cell>
          <cell r="AT748">
            <v>2010</v>
          </cell>
          <cell r="AU748">
            <v>2010</v>
          </cell>
          <cell r="AV748">
            <v>2010</v>
          </cell>
          <cell r="AW748">
            <v>0</v>
          </cell>
          <cell r="AX748">
            <v>0.98499999999999999</v>
          </cell>
          <cell r="AY748">
            <v>0</v>
          </cell>
          <cell r="AZ748">
            <v>0.98499999999999999</v>
          </cell>
          <cell r="BA748">
            <v>0.05</v>
          </cell>
          <cell r="BB748">
            <v>3.09</v>
          </cell>
          <cell r="BC748">
            <v>3.09</v>
          </cell>
          <cell r="BD748">
            <v>3.1370558375634516</v>
          </cell>
          <cell r="BE748">
            <v>3.1370558375634516</v>
          </cell>
          <cell r="BF748">
            <v>1</v>
          </cell>
          <cell r="BG748">
            <v>6</v>
          </cell>
          <cell r="BH748">
            <v>24</v>
          </cell>
          <cell r="BI748">
            <v>8</v>
          </cell>
          <cell r="BJ748">
            <v>1</v>
          </cell>
          <cell r="BK748">
            <v>1</v>
          </cell>
          <cell r="BL748">
            <v>0</v>
          </cell>
          <cell r="BM748">
            <v>1</v>
          </cell>
          <cell r="BN748">
            <v>5</v>
          </cell>
          <cell r="BO748">
            <v>1</v>
          </cell>
          <cell r="BP748">
            <v>3</v>
          </cell>
          <cell r="BQ748" t="str">
            <v>ML</v>
          </cell>
          <cell r="BR748">
            <v>4</v>
          </cell>
          <cell r="BS748">
            <v>4</v>
          </cell>
          <cell r="BT748">
            <v>3</v>
          </cell>
          <cell r="BU748">
            <v>4</v>
          </cell>
          <cell r="BV748">
            <v>0</v>
          </cell>
          <cell r="BW748">
            <v>5</v>
          </cell>
          <cell r="BX748">
            <v>1</v>
          </cell>
          <cell r="BY748">
            <v>5</v>
          </cell>
          <cell r="BZ748">
            <v>1</v>
          </cell>
          <cell r="CA748">
            <v>5</v>
          </cell>
          <cell r="CB748">
            <v>1</v>
          </cell>
          <cell r="CC748">
            <v>5</v>
          </cell>
          <cell r="CD748">
            <v>5</v>
          </cell>
          <cell r="CE748">
            <v>1</v>
          </cell>
          <cell r="CF748">
            <v>5</v>
          </cell>
          <cell r="CG748">
            <v>1</v>
          </cell>
          <cell r="CH748">
            <v>5</v>
          </cell>
          <cell r="CI748">
            <v>1</v>
          </cell>
          <cell r="CJ748">
            <v>5</v>
          </cell>
          <cell r="CK748">
            <v>1</v>
          </cell>
          <cell r="CL748">
            <v>5</v>
          </cell>
          <cell r="CM748">
            <v>1</v>
          </cell>
          <cell r="CN748">
            <v>5</v>
          </cell>
          <cell r="CO748">
            <v>1</v>
          </cell>
          <cell r="CP748">
            <v>5</v>
          </cell>
          <cell r="CQ748">
            <v>1</v>
          </cell>
          <cell r="CR748">
            <v>6</v>
          </cell>
          <cell r="CS748">
            <v>1</v>
          </cell>
          <cell r="CT748">
            <v>5</v>
          </cell>
          <cell r="CU748">
            <v>1</v>
          </cell>
          <cell r="CV748">
            <v>0</v>
          </cell>
          <cell r="CW748">
            <v>0</v>
          </cell>
          <cell r="CX748">
            <v>0</v>
          </cell>
          <cell r="CY748">
            <v>0</v>
          </cell>
          <cell r="CZ748">
            <v>1</v>
          </cell>
          <cell r="DA748">
            <v>0</v>
          </cell>
          <cell r="DB748">
            <v>0</v>
          </cell>
          <cell r="DC748">
            <v>0</v>
          </cell>
          <cell r="DD748">
            <v>0</v>
          </cell>
          <cell r="DE748">
            <v>0</v>
          </cell>
          <cell r="DF748">
            <v>0</v>
          </cell>
          <cell r="DG748">
            <v>0</v>
          </cell>
          <cell r="DH748">
            <v>0</v>
          </cell>
          <cell r="DI748">
            <v>0</v>
          </cell>
          <cell r="DJ748">
            <v>0</v>
          </cell>
          <cell r="DK748">
            <v>0</v>
          </cell>
          <cell r="DL748">
            <v>0</v>
          </cell>
          <cell r="DM748">
            <v>0</v>
          </cell>
          <cell r="DN748">
            <v>0</v>
          </cell>
          <cell r="DO748">
            <v>0</v>
          </cell>
          <cell r="DP748">
            <v>0</v>
          </cell>
          <cell r="DQ748">
            <v>0</v>
          </cell>
          <cell r="DR748">
            <v>5</v>
          </cell>
          <cell r="DS748">
            <v>5</v>
          </cell>
          <cell r="DT748">
            <v>5</v>
          </cell>
          <cell r="DU748">
            <v>5</v>
          </cell>
          <cell r="DV748">
            <v>1</v>
          </cell>
          <cell r="DW748">
            <v>0</v>
          </cell>
          <cell r="DX748">
            <v>0</v>
          </cell>
          <cell r="DY748">
            <v>0</v>
          </cell>
          <cell r="DZ748">
            <v>0</v>
          </cell>
          <cell r="EA748">
            <v>0</v>
          </cell>
          <cell r="EB748">
            <v>0</v>
          </cell>
          <cell r="EC748">
            <v>0</v>
          </cell>
          <cell r="ED748">
            <v>0</v>
          </cell>
          <cell r="EE748">
            <v>0</v>
          </cell>
          <cell r="EF748">
            <v>0</v>
          </cell>
          <cell r="EG748">
            <v>0</v>
          </cell>
          <cell r="EH748">
            <v>0</v>
          </cell>
          <cell r="EI748">
            <v>0</v>
          </cell>
          <cell r="EJ748">
            <v>0</v>
          </cell>
          <cell r="EK748">
            <v>0</v>
          </cell>
          <cell r="EL748">
            <v>0</v>
          </cell>
          <cell r="EM748">
            <v>0</v>
          </cell>
        </row>
        <row r="749">
          <cell r="A749">
            <v>2634</v>
          </cell>
          <cell r="B749">
            <v>2634</v>
          </cell>
          <cell r="C749" t="str">
            <v>P088964, P087318</v>
          </cell>
          <cell r="D749" t="str">
            <v>Yes</v>
          </cell>
          <cell r="E749" t="str">
            <v>No</v>
          </cell>
          <cell r="F749" t="str">
            <v>GEFIEO</v>
          </cell>
          <cell r="G749" t="str">
            <v>World Bank</v>
          </cell>
          <cell r="H749" t="str">
            <v>WB</v>
          </cell>
          <cell r="I749">
            <v>0</v>
          </cell>
          <cell r="J749" t="str">
            <v>WB</v>
          </cell>
          <cell r="K749">
            <v>0</v>
          </cell>
          <cell r="L749" t="str">
            <v>China</v>
          </cell>
          <cell r="M749">
            <v>0</v>
          </cell>
          <cell r="N749" t="str">
            <v>Asia</v>
          </cell>
          <cell r="O749" t="str">
            <v>Asia</v>
          </cell>
          <cell r="P749">
            <v>0</v>
          </cell>
          <cell r="Q749">
            <v>0</v>
          </cell>
          <cell r="R749">
            <v>1</v>
          </cell>
          <cell r="S749">
            <v>0</v>
          </cell>
          <cell r="T749">
            <v>0</v>
          </cell>
          <cell r="U749">
            <v>0</v>
          </cell>
          <cell r="V749">
            <v>0</v>
          </cell>
          <cell r="W749">
            <v>0</v>
          </cell>
          <cell r="X749">
            <v>0</v>
          </cell>
          <cell r="Y749" t="str">
            <v>Government</v>
          </cell>
          <cell r="Z749" t="str">
            <v>govt</v>
          </cell>
          <cell r="AA749" t="str">
            <v>not involved</v>
          </cell>
          <cell r="AB749" t="str">
            <v>Not involved</v>
          </cell>
          <cell r="AC749" t="str">
            <v>Guangxi Integrated Forestry Development and Biodiversity Conservation</v>
          </cell>
          <cell r="AD749" t="str">
            <v>FSP</v>
          </cell>
          <cell r="AE749" t="str">
            <v>GET</v>
          </cell>
          <cell r="AF749" t="str">
            <v>BD</v>
          </cell>
          <cell r="AG749">
            <v>0</v>
          </cell>
          <cell r="AH749" t="str">
            <v>GEF - 3</v>
          </cell>
          <cell r="AI749">
            <v>38991</v>
          </cell>
          <cell r="AJ749">
            <v>2006</v>
          </cell>
          <cell r="AK749">
            <v>39202</v>
          </cell>
          <cell r="AL749">
            <v>2007</v>
          </cell>
          <cell r="AN749">
            <v>41244</v>
          </cell>
          <cell r="AO749">
            <v>41244</v>
          </cell>
          <cell r="AP749">
            <v>41244</v>
          </cell>
          <cell r="AQ749">
            <v>2012</v>
          </cell>
          <cell r="AR749">
            <v>0</v>
          </cell>
          <cell r="AS749">
            <v>0</v>
          </cell>
          <cell r="AT749">
            <v>2014</v>
          </cell>
          <cell r="AU749">
            <v>41426</v>
          </cell>
          <cell r="AV749">
            <v>2013</v>
          </cell>
          <cell r="AW749">
            <v>0</v>
          </cell>
          <cell r="AX749">
            <v>5.25</v>
          </cell>
          <cell r="AY749">
            <v>0</v>
          </cell>
          <cell r="AZ749">
            <v>5.25</v>
          </cell>
          <cell r="BA749">
            <v>0</v>
          </cell>
          <cell r="BB749">
            <v>199.35</v>
          </cell>
          <cell r="BC749">
            <v>354.27</v>
          </cell>
          <cell r="BD749">
            <v>0</v>
          </cell>
          <cell r="BE749">
            <v>0</v>
          </cell>
          <cell r="BF749">
            <v>0</v>
          </cell>
          <cell r="BG749">
            <v>0</v>
          </cell>
          <cell r="BH749">
            <v>0</v>
          </cell>
          <cell r="BI749">
            <v>0</v>
          </cell>
          <cell r="BJ749">
            <v>1</v>
          </cell>
          <cell r="BK749">
            <v>1</v>
          </cell>
          <cell r="BL749">
            <v>0</v>
          </cell>
          <cell r="BM749">
            <v>1</v>
          </cell>
          <cell r="BN749">
            <v>6</v>
          </cell>
          <cell r="BO749">
            <v>0</v>
          </cell>
          <cell r="BP749">
            <v>0</v>
          </cell>
          <cell r="BQ749">
            <v>0</v>
          </cell>
          <cell r="BR749">
            <v>0</v>
          </cell>
          <cell r="BS749">
            <v>0</v>
          </cell>
          <cell r="BT749">
            <v>0</v>
          </cell>
          <cell r="BU749">
            <v>0</v>
          </cell>
          <cell r="BV749">
            <v>0</v>
          </cell>
          <cell r="BW749">
            <v>0</v>
          </cell>
          <cell r="BX749">
            <v>0</v>
          </cell>
          <cell r="BY749">
            <v>0</v>
          </cell>
          <cell r="BZ749">
            <v>0</v>
          </cell>
          <cell r="CA749">
            <v>0</v>
          </cell>
          <cell r="CB749">
            <v>0</v>
          </cell>
          <cell r="CC749">
            <v>0</v>
          </cell>
          <cell r="CD749">
            <v>0</v>
          </cell>
          <cell r="CE749">
            <v>0</v>
          </cell>
          <cell r="CF749">
            <v>0</v>
          </cell>
          <cell r="CG749">
            <v>0</v>
          </cell>
          <cell r="CH749">
            <v>0</v>
          </cell>
          <cell r="CI749">
            <v>0</v>
          </cell>
          <cell r="CJ749">
            <v>0</v>
          </cell>
          <cell r="CK749">
            <v>0</v>
          </cell>
          <cell r="CL749">
            <v>0</v>
          </cell>
          <cell r="CM749">
            <v>0</v>
          </cell>
          <cell r="CN749">
            <v>0</v>
          </cell>
          <cell r="CO749">
            <v>0</v>
          </cell>
          <cell r="CP749">
            <v>0</v>
          </cell>
          <cell r="CQ749">
            <v>0</v>
          </cell>
          <cell r="CR749">
            <v>0</v>
          </cell>
          <cell r="CS749">
            <v>0</v>
          </cell>
          <cell r="CT749">
            <v>0</v>
          </cell>
          <cell r="CU749">
            <v>0</v>
          </cell>
          <cell r="CV749">
            <v>0</v>
          </cell>
          <cell r="CW749">
            <v>0</v>
          </cell>
          <cell r="CX749">
            <v>0</v>
          </cell>
          <cell r="CY749">
            <v>0</v>
          </cell>
          <cell r="CZ749">
            <v>0</v>
          </cell>
          <cell r="DA749">
            <v>0</v>
          </cell>
          <cell r="DB749">
            <v>0</v>
          </cell>
          <cell r="DC749">
            <v>0</v>
          </cell>
          <cell r="DD749">
            <v>0</v>
          </cell>
          <cell r="DE749">
            <v>0</v>
          </cell>
          <cell r="DF749">
            <v>0</v>
          </cell>
          <cell r="DG749">
            <v>0</v>
          </cell>
          <cell r="DH749">
            <v>0</v>
          </cell>
          <cell r="DI749">
            <v>0</v>
          </cell>
          <cell r="DJ749">
            <v>0</v>
          </cell>
          <cell r="DK749">
            <v>0</v>
          </cell>
          <cell r="DL749">
            <v>0</v>
          </cell>
          <cell r="DM749">
            <v>0</v>
          </cell>
          <cell r="DN749">
            <v>0</v>
          </cell>
          <cell r="DO749">
            <v>0</v>
          </cell>
          <cell r="DP749">
            <v>0</v>
          </cell>
          <cell r="DQ749">
            <v>0</v>
          </cell>
          <cell r="DR749">
            <v>5</v>
          </cell>
          <cell r="DS749">
            <v>6</v>
          </cell>
          <cell r="DT749">
            <v>5</v>
          </cell>
          <cell r="DU749">
            <v>6</v>
          </cell>
          <cell r="DV749">
            <v>1</v>
          </cell>
          <cell r="DW749">
            <v>4</v>
          </cell>
          <cell r="DX749">
            <v>4</v>
          </cell>
          <cell r="DY749">
            <v>4</v>
          </cell>
          <cell r="DZ749">
            <v>3</v>
          </cell>
          <cell r="EA749">
            <v>3</v>
          </cell>
          <cell r="EB749" t="str">
            <v>ML</v>
          </cell>
          <cell r="EC749">
            <v>5</v>
          </cell>
          <cell r="ED749">
            <v>5</v>
          </cell>
          <cell r="EE749">
            <v>5</v>
          </cell>
          <cell r="EF749">
            <v>6</v>
          </cell>
          <cell r="EG749">
            <v>5</v>
          </cell>
          <cell r="EH749">
            <v>5</v>
          </cell>
          <cell r="EI749">
            <v>5</v>
          </cell>
          <cell r="EJ749">
            <v>6</v>
          </cell>
          <cell r="EK749">
            <v>6</v>
          </cell>
          <cell r="EL749">
            <v>5</v>
          </cell>
          <cell r="EM749">
            <v>5</v>
          </cell>
        </row>
        <row r="750">
          <cell r="A750">
            <v>2635</v>
          </cell>
          <cell r="B750">
            <v>2635</v>
          </cell>
          <cell r="C750">
            <v>92202</v>
          </cell>
          <cell r="D750" t="str">
            <v>No</v>
          </cell>
          <cell r="E750" t="str">
            <v>Yes</v>
          </cell>
          <cell r="F750" t="str">
            <v>IAEO</v>
          </cell>
          <cell r="G750" t="str">
            <v>World Bank</v>
          </cell>
          <cell r="H750" t="str">
            <v>WB</v>
          </cell>
          <cell r="I750">
            <v>0</v>
          </cell>
          <cell r="J750" t="str">
            <v>WB</v>
          </cell>
          <cell r="K750">
            <v>0</v>
          </cell>
          <cell r="L750" t="str">
            <v>El Salvador</v>
          </cell>
          <cell r="M750">
            <v>0</v>
          </cell>
          <cell r="N750" t="str">
            <v>LAC</v>
          </cell>
          <cell r="O750" t="str">
            <v>LAC</v>
          </cell>
          <cell r="P750">
            <v>0</v>
          </cell>
          <cell r="Q750">
            <v>0</v>
          </cell>
          <cell r="R750">
            <v>1</v>
          </cell>
          <cell r="S750">
            <v>0</v>
          </cell>
          <cell r="T750">
            <v>0</v>
          </cell>
          <cell r="U750">
            <v>0</v>
          </cell>
          <cell r="V750">
            <v>0</v>
          </cell>
          <cell r="W750">
            <v>0</v>
          </cell>
          <cell r="X750">
            <v>0</v>
          </cell>
          <cell r="Y750">
            <v>0</v>
          </cell>
          <cell r="Z750">
            <v>0</v>
          </cell>
          <cell r="AA750">
            <v>0</v>
          </cell>
          <cell r="AB750">
            <v>0</v>
          </cell>
          <cell r="AC750" t="str">
            <v>Protected Areas Consolidation and Administration</v>
          </cell>
          <cell r="AD750" t="str">
            <v>FSP</v>
          </cell>
          <cell r="AE750" t="str">
            <v>GET</v>
          </cell>
          <cell r="AF750" t="str">
            <v>BD</v>
          </cell>
          <cell r="AG750">
            <v>0</v>
          </cell>
          <cell r="AH750" t="str">
            <v>GEF - 3</v>
          </cell>
          <cell r="AI750">
            <v>38650</v>
          </cell>
          <cell r="AJ750">
            <v>2005</v>
          </cell>
          <cell r="AK750">
            <v>39231</v>
          </cell>
          <cell r="AL750">
            <v>2007</v>
          </cell>
          <cell r="AM750">
            <v>0</v>
          </cell>
          <cell r="AN750">
            <v>40724</v>
          </cell>
          <cell r="AO750">
            <v>41089</v>
          </cell>
          <cell r="AP750">
            <v>41089</v>
          </cell>
          <cell r="AQ750">
            <v>2012</v>
          </cell>
          <cell r="AR750">
            <v>0</v>
          </cell>
          <cell r="AS750">
            <v>0</v>
          </cell>
          <cell r="AT750">
            <v>2014</v>
          </cell>
          <cell r="AU750">
            <v>0</v>
          </cell>
          <cell r="AV750">
            <v>2012</v>
          </cell>
          <cell r="AW750">
            <v>0</v>
          </cell>
          <cell r="AX750">
            <v>5</v>
          </cell>
          <cell r="AY750">
            <v>0.35</v>
          </cell>
          <cell r="AZ750">
            <v>5.35</v>
          </cell>
          <cell r="BA750">
            <v>0</v>
          </cell>
          <cell r="BB750">
            <v>8.4</v>
          </cell>
          <cell r="BC750">
            <v>0</v>
          </cell>
          <cell r="BD750">
            <v>0</v>
          </cell>
          <cell r="BE750">
            <v>0</v>
          </cell>
          <cell r="BF750">
            <v>0</v>
          </cell>
          <cell r="BG750">
            <v>0</v>
          </cell>
          <cell r="BH750">
            <v>0</v>
          </cell>
          <cell r="BI750">
            <v>0</v>
          </cell>
          <cell r="BJ750">
            <v>0</v>
          </cell>
          <cell r="BK750">
            <v>0</v>
          </cell>
          <cell r="BL750">
            <v>0</v>
          </cell>
          <cell r="BM750">
            <v>0</v>
          </cell>
          <cell r="BN750">
            <v>3</v>
          </cell>
          <cell r="BO750">
            <v>0</v>
          </cell>
          <cell r="BP750">
            <v>0</v>
          </cell>
          <cell r="BQ750">
            <v>0</v>
          </cell>
          <cell r="BR750">
            <v>0</v>
          </cell>
          <cell r="BS750">
            <v>0</v>
          </cell>
          <cell r="BT750">
            <v>0</v>
          </cell>
          <cell r="BU750">
            <v>0</v>
          </cell>
          <cell r="BV750">
            <v>0</v>
          </cell>
          <cell r="BW750">
            <v>0</v>
          </cell>
          <cell r="BX750">
            <v>0</v>
          </cell>
          <cell r="BY750">
            <v>0</v>
          </cell>
          <cell r="BZ750">
            <v>0</v>
          </cell>
          <cell r="CA750">
            <v>0</v>
          </cell>
          <cell r="CB750">
            <v>0</v>
          </cell>
          <cell r="CC750">
            <v>0</v>
          </cell>
          <cell r="CD750">
            <v>0</v>
          </cell>
          <cell r="CE750">
            <v>0</v>
          </cell>
          <cell r="CF750">
            <v>0</v>
          </cell>
          <cell r="CG750">
            <v>0</v>
          </cell>
          <cell r="CH750">
            <v>0</v>
          </cell>
          <cell r="CI750">
            <v>0</v>
          </cell>
          <cell r="CJ750">
            <v>0</v>
          </cell>
          <cell r="CK750">
            <v>0</v>
          </cell>
          <cell r="CL750">
            <v>0</v>
          </cell>
          <cell r="CM750">
            <v>0</v>
          </cell>
          <cell r="CN750">
            <v>0</v>
          </cell>
          <cell r="CO750">
            <v>0</v>
          </cell>
          <cell r="CP750">
            <v>0</v>
          </cell>
          <cell r="CQ750">
            <v>0</v>
          </cell>
          <cell r="CR750">
            <v>0</v>
          </cell>
          <cell r="CS750">
            <v>0</v>
          </cell>
          <cell r="CT750">
            <v>0</v>
          </cell>
          <cell r="CU750">
            <v>0</v>
          </cell>
          <cell r="CV750">
            <v>0</v>
          </cell>
          <cell r="CW750">
            <v>0</v>
          </cell>
          <cell r="CX750">
            <v>0</v>
          </cell>
          <cell r="CY750">
            <v>3</v>
          </cell>
          <cell r="CZ750">
            <v>0</v>
          </cell>
          <cell r="DA750">
            <v>0</v>
          </cell>
          <cell r="DB750">
            <v>0</v>
          </cell>
          <cell r="DC750">
            <v>0</v>
          </cell>
          <cell r="DD750">
            <v>0</v>
          </cell>
          <cell r="DE750">
            <v>2</v>
          </cell>
          <cell r="DF750" t="str">
            <v>MU</v>
          </cell>
          <cell r="DG750" t="str">
            <v>SUBSTANTIAL</v>
          </cell>
          <cell r="DH750" t="str">
            <v>SUBSTANTIAL</v>
          </cell>
          <cell r="DI750">
            <v>3</v>
          </cell>
          <cell r="DJ750">
            <v>3</v>
          </cell>
          <cell r="DK750">
            <v>5</v>
          </cell>
          <cell r="DL750">
            <v>0</v>
          </cell>
          <cell r="DM750">
            <v>0</v>
          </cell>
          <cell r="DN750">
            <v>0</v>
          </cell>
          <cell r="DO750">
            <v>0</v>
          </cell>
          <cell r="DP750">
            <v>0</v>
          </cell>
          <cell r="DQ750">
            <v>0</v>
          </cell>
          <cell r="DR750">
            <v>0</v>
          </cell>
          <cell r="DS750">
            <v>0</v>
          </cell>
          <cell r="DT750">
            <v>0</v>
          </cell>
          <cell r="DU750">
            <v>0</v>
          </cell>
          <cell r="DV750">
            <v>0</v>
          </cell>
          <cell r="DW750">
            <v>0</v>
          </cell>
          <cell r="DX750">
            <v>0</v>
          </cell>
          <cell r="DY750">
            <v>0</v>
          </cell>
          <cell r="DZ750">
            <v>0</v>
          </cell>
          <cell r="EA750">
            <v>0</v>
          </cell>
          <cell r="EB750">
            <v>0</v>
          </cell>
          <cell r="EC750">
            <v>0</v>
          </cell>
          <cell r="ED750">
            <v>0</v>
          </cell>
          <cell r="EE750">
            <v>0</v>
          </cell>
          <cell r="EF750">
            <v>0</v>
          </cell>
          <cell r="EG750">
            <v>0</v>
          </cell>
          <cell r="EH750">
            <v>0</v>
          </cell>
          <cell r="EI750">
            <v>0</v>
          </cell>
          <cell r="EJ750">
            <v>0</v>
          </cell>
          <cell r="EK750">
            <v>0</v>
          </cell>
          <cell r="EL750">
            <v>0</v>
          </cell>
          <cell r="EM750">
            <v>0</v>
          </cell>
        </row>
        <row r="751">
          <cell r="A751">
            <v>2638</v>
          </cell>
          <cell r="B751">
            <v>2638</v>
          </cell>
          <cell r="C751">
            <v>0</v>
          </cell>
          <cell r="D751" t="str">
            <v>No</v>
          </cell>
          <cell r="E751" t="str">
            <v>Yes</v>
          </cell>
          <cell r="F751" t="str">
            <v>IAEO</v>
          </cell>
          <cell r="G751" t="str">
            <v>UNDP</v>
          </cell>
          <cell r="H751" t="str">
            <v>UNDP</v>
          </cell>
          <cell r="I751">
            <v>0</v>
          </cell>
          <cell r="J751" t="str">
            <v>UNDP</v>
          </cell>
          <cell r="K751" t="str">
            <v>UNDP</v>
          </cell>
          <cell r="L751" t="str">
            <v>Turkmenistan</v>
          </cell>
          <cell r="M751">
            <v>0</v>
          </cell>
          <cell r="N751" t="str">
            <v>ECA</v>
          </cell>
          <cell r="O751" t="str">
            <v>ECA</v>
          </cell>
          <cell r="P751">
            <v>0</v>
          </cell>
          <cell r="Q751">
            <v>0</v>
          </cell>
          <cell r="R751">
            <v>1</v>
          </cell>
          <cell r="S751">
            <v>0</v>
          </cell>
          <cell r="T751">
            <v>0</v>
          </cell>
          <cell r="U751">
            <v>0</v>
          </cell>
          <cell r="V751">
            <v>0</v>
          </cell>
          <cell r="W751">
            <v>1</v>
          </cell>
          <cell r="X751">
            <v>0</v>
          </cell>
          <cell r="Y751" t="str">
            <v>Government</v>
          </cell>
          <cell r="Z751" t="str">
            <v>Govt</v>
          </cell>
          <cell r="AA751" t="str">
            <v>Y</v>
          </cell>
          <cell r="AB751">
            <v>0</v>
          </cell>
          <cell r="AC751" t="str">
            <v>Conservation and sustainable use of globally significant biological diversity in Khazar Nature Reserve on the Caspian Sea Coast</v>
          </cell>
          <cell r="AD751" t="str">
            <v>FSP</v>
          </cell>
          <cell r="AE751" t="str">
            <v>GET</v>
          </cell>
          <cell r="AF751" t="str">
            <v>BD</v>
          </cell>
          <cell r="AG751">
            <v>0</v>
          </cell>
          <cell r="AH751" t="str">
            <v>GEF - 3</v>
          </cell>
          <cell r="AI751">
            <v>38814</v>
          </cell>
          <cell r="AJ751">
            <v>2006</v>
          </cell>
          <cell r="AK751">
            <v>38868</v>
          </cell>
          <cell r="AL751">
            <v>2006</v>
          </cell>
          <cell r="AM751">
            <v>39664.5</v>
          </cell>
          <cell r="AN751">
            <v>40329</v>
          </cell>
          <cell r="AO751">
            <v>40461</v>
          </cell>
          <cell r="AP751">
            <v>40461</v>
          </cell>
          <cell r="AQ751">
            <v>2010</v>
          </cell>
          <cell r="AR751">
            <v>52</v>
          </cell>
          <cell r="AS751">
            <v>4</v>
          </cell>
          <cell r="AT751">
            <v>2011</v>
          </cell>
          <cell r="AU751">
            <v>2011</v>
          </cell>
          <cell r="AV751">
            <v>2011</v>
          </cell>
          <cell r="AW751">
            <v>0</v>
          </cell>
          <cell r="AX751">
            <v>1.4286000000000001</v>
          </cell>
          <cell r="AY751">
            <v>0</v>
          </cell>
          <cell r="AZ751">
            <v>1.4286000000000001</v>
          </cell>
          <cell r="BA751">
            <v>1.4</v>
          </cell>
          <cell r="BB751">
            <v>1.5980000000000001</v>
          </cell>
          <cell r="BC751">
            <v>1.6</v>
          </cell>
          <cell r="BD751">
            <v>1.1185776284474311</v>
          </cell>
          <cell r="BE751">
            <v>1.1199776004479911</v>
          </cell>
          <cell r="BF751">
            <v>1.0012515644555695</v>
          </cell>
          <cell r="BG751">
            <v>-2</v>
          </cell>
          <cell r="BH751">
            <v>11</v>
          </cell>
          <cell r="BI751">
            <v>4</v>
          </cell>
          <cell r="BJ751">
            <v>1</v>
          </cell>
          <cell r="BK751">
            <v>0</v>
          </cell>
          <cell r="BL751">
            <v>0</v>
          </cell>
          <cell r="BM751">
            <v>0</v>
          </cell>
          <cell r="BN751">
            <v>3</v>
          </cell>
          <cell r="BO751">
            <v>1</v>
          </cell>
          <cell r="BP751">
            <v>3</v>
          </cell>
          <cell r="BQ751" t="str">
            <v>ML</v>
          </cell>
          <cell r="BR751">
            <v>3</v>
          </cell>
          <cell r="BS751">
            <v>3</v>
          </cell>
          <cell r="BT751">
            <v>3</v>
          </cell>
          <cell r="BU751">
            <v>3</v>
          </cell>
          <cell r="BV751">
            <v>0</v>
          </cell>
          <cell r="BW751">
            <v>3</v>
          </cell>
          <cell r="BX751">
            <v>0</v>
          </cell>
          <cell r="BY751">
            <v>6</v>
          </cell>
          <cell r="BZ751">
            <v>1</v>
          </cell>
          <cell r="CA751">
            <v>3</v>
          </cell>
          <cell r="CB751">
            <v>0</v>
          </cell>
          <cell r="CC751">
            <v>2</v>
          </cell>
          <cell r="CD751">
            <v>3</v>
          </cell>
          <cell r="CE751">
            <v>0</v>
          </cell>
          <cell r="CF751">
            <v>2</v>
          </cell>
          <cell r="CG751">
            <v>0</v>
          </cell>
          <cell r="CH751">
            <v>4</v>
          </cell>
          <cell r="CI751">
            <v>1</v>
          </cell>
          <cell r="CJ751">
            <v>5</v>
          </cell>
          <cell r="CK751">
            <v>1</v>
          </cell>
          <cell r="CL751">
            <v>5</v>
          </cell>
          <cell r="CM751">
            <v>1</v>
          </cell>
          <cell r="CN751">
            <v>3</v>
          </cell>
          <cell r="CO751">
            <v>0</v>
          </cell>
          <cell r="CP751">
            <v>5</v>
          </cell>
          <cell r="CQ751">
            <v>1</v>
          </cell>
          <cell r="CR751">
            <v>2</v>
          </cell>
          <cell r="CS751">
            <v>0</v>
          </cell>
          <cell r="CT751">
            <v>3</v>
          </cell>
          <cell r="CU751">
            <v>0</v>
          </cell>
          <cell r="CV751">
            <v>0</v>
          </cell>
          <cell r="CW751">
            <v>0</v>
          </cell>
          <cell r="CX751">
            <v>0</v>
          </cell>
          <cell r="CY751">
            <v>0</v>
          </cell>
          <cell r="CZ751">
            <v>0</v>
          </cell>
          <cell r="DA751">
            <v>0</v>
          </cell>
          <cell r="DB751">
            <v>0</v>
          </cell>
          <cell r="DC751">
            <v>0</v>
          </cell>
          <cell r="DD751">
            <v>0</v>
          </cell>
          <cell r="DE751">
            <v>0</v>
          </cell>
          <cell r="DF751">
            <v>0</v>
          </cell>
          <cell r="DG751">
            <v>0</v>
          </cell>
          <cell r="DH751">
            <v>0</v>
          </cell>
          <cell r="DI751">
            <v>0</v>
          </cell>
          <cell r="DJ751">
            <v>0</v>
          </cell>
          <cell r="DK751">
            <v>0</v>
          </cell>
          <cell r="DL751">
            <v>0</v>
          </cell>
          <cell r="DM751">
            <v>0</v>
          </cell>
          <cell r="DN751">
            <v>0</v>
          </cell>
          <cell r="DO751">
            <v>0</v>
          </cell>
          <cell r="DP751">
            <v>0</v>
          </cell>
          <cell r="DQ751">
            <v>0</v>
          </cell>
          <cell r="DR751">
            <v>5</v>
          </cell>
          <cell r="DS751">
            <v>3</v>
          </cell>
          <cell r="DT751">
            <v>3</v>
          </cell>
          <cell r="DU751">
            <v>3</v>
          </cell>
          <cell r="DV751">
            <v>0</v>
          </cell>
          <cell r="DW751">
            <v>0</v>
          </cell>
          <cell r="DX751">
            <v>0</v>
          </cell>
          <cell r="DY751">
            <v>0</v>
          </cell>
          <cell r="DZ751">
            <v>0</v>
          </cell>
          <cell r="EA751">
            <v>0</v>
          </cell>
          <cell r="EB751">
            <v>0</v>
          </cell>
          <cell r="EC751">
            <v>0</v>
          </cell>
          <cell r="ED751">
            <v>0</v>
          </cell>
          <cell r="EE751">
            <v>0</v>
          </cell>
          <cell r="EF751">
            <v>0</v>
          </cell>
          <cell r="EG751">
            <v>0</v>
          </cell>
          <cell r="EH751">
            <v>0</v>
          </cell>
          <cell r="EI751">
            <v>0</v>
          </cell>
          <cell r="EJ751">
            <v>0</v>
          </cell>
          <cell r="EK751">
            <v>0</v>
          </cell>
          <cell r="EL751">
            <v>0</v>
          </cell>
          <cell r="EM751">
            <v>0</v>
          </cell>
        </row>
        <row r="752">
          <cell r="A752">
            <v>2649</v>
          </cell>
          <cell r="B752" t="e">
            <v>#N/A</v>
          </cell>
          <cell r="C752">
            <v>91113</v>
          </cell>
          <cell r="D752" t="str">
            <v>Yes</v>
          </cell>
          <cell r="E752" t="str">
            <v>No</v>
          </cell>
          <cell r="F752" t="str">
            <v>GEFIEO</v>
          </cell>
          <cell r="G752" t="str">
            <v>World Bank</v>
          </cell>
          <cell r="H752" t="str">
            <v>WB</v>
          </cell>
          <cell r="I752">
            <v>0</v>
          </cell>
          <cell r="J752" t="str">
            <v>WB</v>
          </cell>
          <cell r="K752" t="str">
            <v>WB</v>
          </cell>
          <cell r="L752" t="str">
            <v>Yemen</v>
          </cell>
          <cell r="M752">
            <v>0</v>
          </cell>
          <cell r="N752" t="str">
            <v>MENA</v>
          </cell>
          <cell r="O752" t="str">
            <v>Asia</v>
          </cell>
          <cell r="P752">
            <v>0</v>
          </cell>
          <cell r="Q752">
            <v>0</v>
          </cell>
          <cell r="R752">
            <v>1</v>
          </cell>
          <cell r="S752">
            <v>1</v>
          </cell>
          <cell r="T752">
            <v>0</v>
          </cell>
          <cell r="U752">
            <v>0</v>
          </cell>
          <cell r="V752">
            <v>1</v>
          </cell>
          <cell r="W752">
            <v>0</v>
          </cell>
          <cell r="X752">
            <v>1</v>
          </cell>
          <cell r="Y752" t="str">
            <v>Government</v>
          </cell>
          <cell r="Z752" t="str">
            <v>Govt</v>
          </cell>
          <cell r="AA752" t="str">
            <v>N</v>
          </cell>
          <cell r="AB752">
            <v>0</v>
          </cell>
          <cell r="AC752" t="str">
            <v>Rural Electrification and Renewable Energy Development</v>
          </cell>
          <cell r="AD752" t="str">
            <v>MSP</v>
          </cell>
          <cell r="AE752" t="str">
            <v>GET</v>
          </cell>
          <cell r="AF752" t="str">
            <v>CC</v>
          </cell>
          <cell r="AG752">
            <v>6</v>
          </cell>
          <cell r="AH752" t="str">
            <v>GEF - 3</v>
          </cell>
          <cell r="AI752">
            <v>38343</v>
          </cell>
          <cell r="AJ752">
            <v>2004</v>
          </cell>
          <cell r="AK752">
            <v>38404</v>
          </cell>
          <cell r="AL752">
            <v>2005</v>
          </cell>
          <cell r="AM752">
            <v>39016.5</v>
          </cell>
          <cell r="AN752">
            <v>39141</v>
          </cell>
          <cell r="AO752">
            <v>39629</v>
          </cell>
          <cell r="AP752">
            <v>39629</v>
          </cell>
          <cell r="AQ752">
            <v>2008</v>
          </cell>
          <cell r="AR752">
            <v>40</v>
          </cell>
          <cell r="AS752">
            <v>16</v>
          </cell>
          <cell r="AT752">
            <v>2009</v>
          </cell>
          <cell r="AU752">
            <v>2008</v>
          </cell>
          <cell r="AV752">
            <v>2008</v>
          </cell>
          <cell r="AW752">
            <v>0</v>
          </cell>
          <cell r="AX752">
            <v>0.99541643000000002</v>
          </cell>
          <cell r="AY752">
            <v>0</v>
          </cell>
          <cell r="AZ752">
            <v>0.99541643000000002</v>
          </cell>
          <cell r="BA752">
            <v>1</v>
          </cell>
          <cell r="BB752">
            <v>1</v>
          </cell>
          <cell r="BC752">
            <v>1.03</v>
          </cell>
          <cell r="BD752">
            <v>1.0046046758541045</v>
          </cell>
          <cell r="BE752">
            <v>1.0347428161297278</v>
          </cell>
          <cell r="BF752">
            <v>1.03</v>
          </cell>
          <cell r="BG752">
            <v>16</v>
          </cell>
          <cell r="BH752">
            <v>6</v>
          </cell>
          <cell r="BI752">
            <v>1</v>
          </cell>
          <cell r="BJ752">
            <v>1</v>
          </cell>
          <cell r="BK752">
            <v>1</v>
          </cell>
          <cell r="BL752">
            <v>0</v>
          </cell>
          <cell r="BM752">
            <v>1</v>
          </cell>
          <cell r="BN752">
            <v>5</v>
          </cell>
          <cell r="BO752">
            <v>1</v>
          </cell>
          <cell r="BP752">
            <v>4</v>
          </cell>
          <cell r="BQ752" t="str">
            <v>L</v>
          </cell>
          <cell r="BR752">
            <v>4</v>
          </cell>
          <cell r="BS752">
            <v>4</v>
          </cell>
          <cell r="BT752">
            <v>4</v>
          </cell>
          <cell r="BU752">
            <v>0</v>
          </cell>
          <cell r="BV752">
            <v>0</v>
          </cell>
          <cell r="BW752" t="str">
            <v>UA</v>
          </cell>
          <cell r="BX752">
            <v>0</v>
          </cell>
          <cell r="BY752">
            <v>5</v>
          </cell>
          <cell r="BZ752">
            <v>1</v>
          </cell>
          <cell r="CA752" t="str">
            <v>UA</v>
          </cell>
          <cell r="CB752">
            <v>0</v>
          </cell>
          <cell r="CC752">
            <v>5</v>
          </cell>
          <cell r="CD752">
            <v>5</v>
          </cell>
          <cell r="CE752">
            <v>1</v>
          </cell>
          <cell r="CF752">
            <v>5</v>
          </cell>
          <cell r="CG752">
            <v>1</v>
          </cell>
          <cell r="CH752">
            <v>2</v>
          </cell>
          <cell r="CI752">
            <v>0</v>
          </cell>
          <cell r="CJ752">
            <v>3</v>
          </cell>
          <cell r="CK752">
            <v>0</v>
          </cell>
          <cell r="CL752">
            <v>2</v>
          </cell>
          <cell r="CM752">
            <v>0</v>
          </cell>
          <cell r="CN752">
            <v>3</v>
          </cell>
          <cell r="CO752">
            <v>0</v>
          </cell>
          <cell r="CP752">
            <v>2</v>
          </cell>
          <cell r="CQ752">
            <v>0</v>
          </cell>
          <cell r="CR752">
            <v>3</v>
          </cell>
          <cell r="CS752">
            <v>0</v>
          </cell>
          <cell r="CT752">
            <v>1</v>
          </cell>
          <cell r="CU752">
            <v>0</v>
          </cell>
          <cell r="CV752">
            <v>0</v>
          </cell>
          <cell r="CW752">
            <v>0</v>
          </cell>
          <cell r="CX752">
            <v>0</v>
          </cell>
          <cell r="CY752">
            <v>0</v>
          </cell>
          <cell r="CZ752">
            <v>0</v>
          </cell>
          <cell r="DA752">
            <v>0</v>
          </cell>
          <cell r="DB752">
            <v>0</v>
          </cell>
          <cell r="DC752">
            <v>0</v>
          </cell>
          <cell r="DD752">
            <v>0</v>
          </cell>
          <cell r="DE752">
            <v>0</v>
          </cell>
          <cell r="DF752">
            <v>0</v>
          </cell>
          <cell r="DG752">
            <v>0</v>
          </cell>
          <cell r="DH752">
            <v>0</v>
          </cell>
          <cell r="DI752">
            <v>0</v>
          </cell>
          <cell r="DJ752">
            <v>0</v>
          </cell>
          <cell r="DK752">
            <v>0</v>
          </cell>
          <cell r="DL752">
            <v>0</v>
          </cell>
          <cell r="DM752">
            <v>0</v>
          </cell>
          <cell r="DN752">
            <v>0</v>
          </cell>
          <cell r="DO752">
            <v>0</v>
          </cell>
          <cell r="DP752">
            <v>0</v>
          </cell>
          <cell r="DQ752">
            <v>0</v>
          </cell>
          <cell r="DR752">
            <v>5</v>
          </cell>
          <cell r="DS752">
            <v>5</v>
          </cell>
          <cell r="DT752">
            <v>5</v>
          </cell>
          <cell r="DU752">
            <v>5</v>
          </cell>
          <cell r="DV752">
            <v>1</v>
          </cell>
          <cell r="DW752">
            <v>4</v>
          </cell>
          <cell r="DX752">
            <v>4</v>
          </cell>
          <cell r="DY752">
            <v>4</v>
          </cell>
          <cell r="DZ752">
            <v>0</v>
          </cell>
          <cell r="EA752">
            <v>4</v>
          </cell>
          <cell r="EB752" t="str">
            <v>L</v>
          </cell>
          <cell r="EC752">
            <v>5</v>
          </cell>
          <cell r="ED752" t="str">
            <v>UA</v>
          </cell>
          <cell r="EE752">
            <v>0</v>
          </cell>
          <cell r="EF752">
            <v>0</v>
          </cell>
          <cell r="EG752">
            <v>0</v>
          </cell>
          <cell r="EH752">
            <v>0</v>
          </cell>
          <cell r="EI752">
            <v>0</v>
          </cell>
          <cell r="EJ752">
            <v>0</v>
          </cell>
          <cell r="EK752">
            <v>0</v>
          </cell>
          <cell r="EL752">
            <v>0</v>
          </cell>
          <cell r="EM752">
            <v>0</v>
          </cell>
        </row>
        <row r="753">
          <cell r="A753">
            <v>2654</v>
          </cell>
          <cell r="B753">
            <v>2654</v>
          </cell>
          <cell r="C753" t="str">
            <v>P106103</v>
          </cell>
          <cell r="D753" t="str">
            <v>No</v>
          </cell>
          <cell r="E753" t="str">
            <v>Yes</v>
          </cell>
          <cell r="F753" t="str">
            <v>IAEO</v>
          </cell>
          <cell r="G753" t="str">
            <v>World Bank</v>
          </cell>
          <cell r="H753" t="str">
            <v>WB</v>
          </cell>
          <cell r="I753">
            <v>0</v>
          </cell>
          <cell r="J753" t="str">
            <v>WB</v>
          </cell>
          <cell r="K753">
            <v>0</v>
          </cell>
          <cell r="L753" t="str">
            <v>Mexico</v>
          </cell>
          <cell r="M753">
            <v>0</v>
          </cell>
          <cell r="N753" t="str">
            <v>LAC</v>
          </cell>
          <cell r="O753" t="str">
            <v>LAC</v>
          </cell>
          <cell r="P753">
            <v>0</v>
          </cell>
          <cell r="Q753">
            <v>0</v>
          </cell>
          <cell r="R753">
            <v>1</v>
          </cell>
          <cell r="S753">
            <v>0</v>
          </cell>
          <cell r="T753">
            <v>0</v>
          </cell>
          <cell r="U753">
            <v>0</v>
          </cell>
          <cell r="V753">
            <v>0</v>
          </cell>
          <cell r="W753">
            <v>0</v>
          </cell>
          <cell r="X753">
            <v>0</v>
          </cell>
          <cell r="Y753" t="str">
            <v>Government</v>
          </cell>
          <cell r="Z753" t="str">
            <v>Govt</v>
          </cell>
          <cell r="AA753" t="str">
            <v>Yes</v>
          </cell>
          <cell r="AB753">
            <v>0</v>
          </cell>
          <cell r="AC753" t="str">
            <v>Consolidation of the Protected Area System (SINAP II) - Third Tranche</v>
          </cell>
          <cell r="AD753" t="str">
            <v>FSP</v>
          </cell>
          <cell r="AE753" t="str">
            <v>GET</v>
          </cell>
          <cell r="AF753" t="str">
            <v>BD</v>
          </cell>
          <cell r="AG753" t="str">
            <v>1, 2, 3, 4</v>
          </cell>
          <cell r="AH753" t="str">
            <v>GEF - 4</v>
          </cell>
          <cell r="AI753">
            <v>39241</v>
          </cell>
          <cell r="AJ753">
            <v>2007</v>
          </cell>
          <cell r="AK753">
            <v>39378</v>
          </cell>
          <cell r="AL753">
            <v>2007</v>
          </cell>
          <cell r="AM753">
            <v>39868.5</v>
          </cell>
          <cell r="AN753">
            <v>40359</v>
          </cell>
          <cell r="AO753">
            <v>40359</v>
          </cell>
          <cell r="AP753">
            <v>40359</v>
          </cell>
          <cell r="AQ753">
            <v>2010</v>
          </cell>
          <cell r="AR753">
            <v>32</v>
          </cell>
          <cell r="AS753">
            <v>0</v>
          </cell>
          <cell r="AT753">
            <v>2012</v>
          </cell>
          <cell r="AU753">
            <v>2010</v>
          </cell>
          <cell r="AV753">
            <v>2010</v>
          </cell>
          <cell r="AW753">
            <v>0</v>
          </cell>
          <cell r="AX753">
            <v>7.35</v>
          </cell>
          <cell r="AY753">
            <v>0</v>
          </cell>
          <cell r="AZ753">
            <v>7.35</v>
          </cell>
          <cell r="BA753">
            <v>0</v>
          </cell>
          <cell r="BB753">
            <v>7.35</v>
          </cell>
          <cell r="BC753">
            <v>7.35</v>
          </cell>
          <cell r="BD753">
            <v>1</v>
          </cell>
          <cell r="BE753">
            <v>1</v>
          </cell>
          <cell r="BF753">
            <v>1</v>
          </cell>
          <cell r="BG753">
            <v>0</v>
          </cell>
          <cell r="BH753">
            <v>0</v>
          </cell>
          <cell r="BI753">
            <v>0</v>
          </cell>
          <cell r="BJ753">
            <v>0</v>
          </cell>
          <cell r="BK753">
            <v>5</v>
          </cell>
          <cell r="BL753">
            <v>0</v>
          </cell>
          <cell r="BM753">
            <v>1</v>
          </cell>
          <cell r="BN753">
            <v>5</v>
          </cell>
          <cell r="BO753">
            <v>1</v>
          </cell>
          <cell r="BP753">
            <v>3</v>
          </cell>
          <cell r="BQ753" t="str">
            <v>ML</v>
          </cell>
          <cell r="BR753">
            <v>0</v>
          </cell>
          <cell r="BS753">
            <v>0</v>
          </cell>
          <cell r="BT753">
            <v>0</v>
          </cell>
          <cell r="BU753">
            <v>0</v>
          </cell>
          <cell r="BV753">
            <v>0</v>
          </cell>
          <cell r="BW753">
            <v>0</v>
          </cell>
          <cell r="BX753">
            <v>1</v>
          </cell>
          <cell r="BY753">
            <v>0</v>
          </cell>
          <cell r="BZ753">
            <v>1</v>
          </cell>
          <cell r="CA753">
            <v>0</v>
          </cell>
          <cell r="CB753">
            <v>1</v>
          </cell>
          <cell r="CC753">
            <v>5</v>
          </cell>
          <cell r="CD753">
            <v>5</v>
          </cell>
          <cell r="CE753">
            <v>1</v>
          </cell>
          <cell r="CF753">
            <v>5</v>
          </cell>
          <cell r="CG753">
            <v>1</v>
          </cell>
          <cell r="CH753">
            <v>5</v>
          </cell>
          <cell r="CI753">
            <v>1</v>
          </cell>
          <cell r="CJ753">
            <v>0</v>
          </cell>
          <cell r="CK753">
            <v>0</v>
          </cell>
          <cell r="CL753">
            <v>0</v>
          </cell>
          <cell r="CM753">
            <v>0</v>
          </cell>
          <cell r="CN753">
            <v>0</v>
          </cell>
          <cell r="CO753">
            <v>0</v>
          </cell>
          <cell r="CP753">
            <v>0</v>
          </cell>
          <cell r="CQ753">
            <v>0</v>
          </cell>
          <cell r="CR753">
            <v>0</v>
          </cell>
          <cell r="CS753">
            <v>0</v>
          </cell>
          <cell r="CT753">
            <v>0</v>
          </cell>
          <cell r="CU753">
            <v>0</v>
          </cell>
          <cell r="CV753">
            <v>0</v>
          </cell>
          <cell r="CW753">
            <v>0</v>
          </cell>
          <cell r="CX753">
            <v>0</v>
          </cell>
          <cell r="CY753">
            <v>5</v>
          </cell>
          <cell r="CZ753">
            <v>1</v>
          </cell>
          <cell r="DA753">
            <v>0</v>
          </cell>
          <cell r="DB753">
            <v>0</v>
          </cell>
          <cell r="DC753">
            <v>0</v>
          </cell>
          <cell r="DD753">
            <v>0</v>
          </cell>
          <cell r="DE753">
            <v>0</v>
          </cell>
          <cell r="DF753">
            <v>0</v>
          </cell>
          <cell r="DG753">
            <v>0</v>
          </cell>
          <cell r="DH753">
            <v>0</v>
          </cell>
          <cell r="DI753">
            <v>0</v>
          </cell>
          <cell r="DJ753">
            <v>0</v>
          </cell>
          <cell r="DK753">
            <v>0</v>
          </cell>
          <cell r="DL753">
            <v>0</v>
          </cell>
          <cell r="DM753">
            <v>0</v>
          </cell>
          <cell r="DN753">
            <v>0</v>
          </cell>
          <cell r="DO753">
            <v>0</v>
          </cell>
          <cell r="DP753">
            <v>0</v>
          </cell>
          <cell r="DQ753">
            <v>0</v>
          </cell>
          <cell r="DR753">
            <v>0</v>
          </cell>
          <cell r="DS753">
            <v>0</v>
          </cell>
          <cell r="DT753">
            <v>0</v>
          </cell>
          <cell r="DU753">
            <v>0</v>
          </cell>
          <cell r="DV753">
            <v>0</v>
          </cell>
          <cell r="DW753">
            <v>0</v>
          </cell>
          <cell r="DX753">
            <v>0</v>
          </cell>
          <cell r="DY753">
            <v>0</v>
          </cell>
          <cell r="DZ753">
            <v>0</v>
          </cell>
          <cell r="EA753">
            <v>0</v>
          </cell>
          <cell r="EB753">
            <v>0</v>
          </cell>
          <cell r="EC753">
            <v>0</v>
          </cell>
          <cell r="ED753">
            <v>0</v>
          </cell>
          <cell r="EE753">
            <v>0</v>
          </cell>
          <cell r="EF753">
            <v>0</v>
          </cell>
          <cell r="EG753">
            <v>0</v>
          </cell>
          <cell r="EH753">
            <v>0</v>
          </cell>
          <cell r="EI753">
            <v>0</v>
          </cell>
          <cell r="EJ753">
            <v>0</v>
          </cell>
          <cell r="EK753">
            <v>0</v>
          </cell>
          <cell r="EL753">
            <v>0</v>
          </cell>
          <cell r="EM753">
            <v>0</v>
          </cell>
        </row>
        <row r="754">
          <cell r="A754">
            <v>2665</v>
          </cell>
          <cell r="B754" t="e">
            <v>#N/A</v>
          </cell>
          <cell r="C754">
            <v>94471</v>
          </cell>
          <cell r="D754" t="str">
            <v>Yes</v>
          </cell>
          <cell r="E754" t="str">
            <v>No</v>
          </cell>
          <cell r="F754" t="str">
            <v>GEFIEO</v>
          </cell>
          <cell r="G754" t="str">
            <v>World Bank</v>
          </cell>
          <cell r="H754" t="str">
            <v>WB</v>
          </cell>
          <cell r="I754">
            <v>0</v>
          </cell>
          <cell r="J754" t="str">
            <v>WB</v>
          </cell>
          <cell r="K754" t="str">
            <v>WB</v>
          </cell>
          <cell r="L754" t="str">
            <v>Regional</v>
          </cell>
          <cell r="M754" t="str">
            <v>Chile, Paraguay, Uruguay</v>
          </cell>
          <cell r="N754" t="str">
            <v>LAC</v>
          </cell>
          <cell r="O754" t="str">
            <v>LAC</v>
          </cell>
          <cell r="P754">
            <v>0</v>
          </cell>
          <cell r="Q754">
            <v>1</v>
          </cell>
          <cell r="R754">
            <v>0</v>
          </cell>
          <cell r="S754">
            <v>0</v>
          </cell>
          <cell r="T754">
            <v>0</v>
          </cell>
          <cell r="U754">
            <v>0</v>
          </cell>
          <cell r="V754">
            <v>0</v>
          </cell>
          <cell r="W754">
            <v>0</v>
          </cell>
          <cell r="X754">
            <v>0</v>
          </cell>
          <cell r="Y754" t="str">
            <v>NGO</v>
          </cell>
          <cell r="Z754" t="str">
            <v>NGO_academic_foundation</v>
          </cell>
          <cell r="AA754">
            <v>0</v>
          </cell>
          <cell r="AB754">
            <v>0</v>
          </cell>
          <cell r="AC754" t="str">
            <v>Southern Cone Development Marketplace (SCDMP) 2005</v>
          </cell>
          <cell r="AD754" t="str">
            <v>MSP</v>
          </cell>
          <cell r="AE754" t="str">
            <v>GET</v>
          </cell>
          <cell r="AF754" t="str">
            <v>MF</v>
          </cell>
          <cell r="AG754" t="str">
            <v>MF?</v>
          </cell>
          <cell r="AH754" t="str">
            <v>GEF - 3</v>
          </cell>
          <cell r="AI754">
            <v>38329</v>
          </cell>
          <cell r="AJ754">
            <v>2004</v>
          </cell>
          <cell r="AK754">
            <v>38504</v>
          </cell>
          <cell r="AL754">
            <v>2005</v>
          </cell>
          <cell r="AM754">
            <v>38853</v>
          </cell>
          <cell r="AN754">
            <v>38869</v>
          </cell>
          <cell r="AO754">
            <v>39202</v>
          </cell>
          <cell r="AP754">
            <v>39202</v>
          </cell>
          <cell r="AQ754">
            <v>2007</v>
          </cell>
          <cell r="AR754">
            <v>22</v>
          </cell>
          <cell r="AS754">
            <v>10</v>
          </cell>
          <cell r="AT754">
            <v>2010</v>
          </cell>
          <cell r="AU754">
            <v>2008</v>
          </cell>
          <cell r="AV754">
            <v>2008</v>
          </cell>
          <cell r="AW754">
            <v>0</v>
          </cell>
          <cell r="AX754">
            <v>0.2</v>
          </cell>
          <cell r="AY754">
            <v>0</v>
          </cell>
          <cell r="AZ754">
            <v>0.2</v>
          </cell>
          <cell r="BA754">
            <v>0.19</v>
          </cell>
          <cell r="BB754">
            <v>0.08</v>
          </cell>
          <cell r="BC754">
            <v>0.3</v>
          </cell>
          <cell r="BD754">
            <v>0.39999999999999997</v>
          </cell>
          <cell r="BE754">
            <v>1.4999999999999998</v>
          </cell>
          <cell r="BF754">
            <v>3.75</v>
          </cell>
          <cell r="BG754">
            <v>10</v>
          </cell>
          <cell r="BH754">
            <v>40</v>
          </cell>
          <cell r="BI754">
            <v>31</v>
          </cell>
          <cell r="BJ754">
            <v>1</v>
          </cell>
          <cell r="BK754">
            <v>1</v>
          </cell>
          <cell r="BL754">
            <v>0</v>
          </cell>
          <cell r="BM754">
            <v>1</v>
          </cell>
          <cell r="BN754">
            <v>4</v>
          </cell>
          <cell r="BO754">
            <v>1</v>
          </cell>
          <cell r="BP754">
            <v>3</v>
          </cell>
          <cell r="BQ754" t="str">
            <v>ML</v>
          </cell>
          <cell r="BR754">
            <v>3</v>
          </cell>
          <cell r="BS754">
            <v>4</v>
          </cell>
          <cell r="BT754">
            <v>4</v>
          </cell>
          <cell r="BU754">
            <v>0</v>
          </cell>
          <cell r="BV754">
            <v>0</v>
          </cell>
          <cell r="BW754">
            <v>5</v>
          </cell>
          <cell r="BX754">
            <v>1</v>
          </cell>
          <cell r="BY754">
            <v>5</v>
          </cell>
          <cell r="BZ754">
            <v>1</v>
          </cell>
          <cell r="CA754">
            <v>5</v>
          </cell>
          <cell r="CB754">
            <v>1</v>
          </cell>
          <cell r="CC754">
            <v>4</v>
          </cell>
          <cell r="CD754">
            <v>4</v>
          </cell>
          <cell r="CE754">
            <v>1</v>
          </cell>
          <cell r="CF754">
            <v>4</v>
          </cell>
          <cell r="CG754">
            <v>1</v>
          </cell>
          <cell r="CH754">
            <v>4</v>
          </cell>
          <cell r="CI754">
            <v>1</v>
          </cell>
          <cell r="CJ754">
            <v>5</v>
          </cell>
          <cell r="CK754">
            <v>1</v>
          </cell>
          <cell r="CL754">
            <v>4</v>
          </cell>
          <cell r="CM754">
            <v>1</v>
          </cell>
          <cell r="CN754">
            <v>4</v>
          </cell>
          <cell r="CO754">
            <v>1</v>
          </cell>
          <cell r="CP754">
            <v>5</v>
          </cell>
          <cell r="CQ754">
            <v>1</v>
          </cell>
          <cell r="CR754">
            <v>3</v>
          </cell>
          <cell r="CS754">
            <v>0</v>
          </cell>
          <cell r="CT754">
            <v>5</v>
          </cell>
          <cell r="CU754">
            <v>1</v>
          </cell>
          <cell r="CV754">
            <v>0</v>
          </cell>
          <cell r="CW754">
            <v>0</v>
          </cell>
          <cell r="CX754">
            <v>0</v>
          </cell>
          <cell r="CY754">
            <v>0</v>
          </cell>
          <cell r="CZ754">
            <v>0</v>
          </cell>
          <cell r="DA754">
            <v>0</v>
          </cell>
          <cell r="DB754">
            <v>0</v>
          </cell>
          <cell r="DC754">
            <v>0</v>
          </cell>
          <cell r="DD754">
            <v>0</v>
          </cell>
          <cell r="DE754">
            <v>0</v>
          </cell>
          <cell r="DF754">
            <v>0</v>
          </cell>
          <cell r="DG754">
            <v>0</v>
          </cell>
          <cell r="DH754">
            <v>0</v>
          </cell>
          <cell r="DI754">
            <v>0</v>
          </cell>
          <cell r="DJ754">
            <v>0</v>
          </cell>
          <cell r="DK754">
            <v>0</v>
          </cell>
          <cell r="DL754">
            <v>0</v>
          </cell>
          <cell r="DM754">
            <v>0</v>
          </cell>
          <cell r="DN754">
            <v>0</v>
          </cell>
          <cell r="DO754">
            <v>0</v>
          </cell>
          <cell r="DP754">
            <v>0</v>
          </cell>
          <cell r="DQ754">
            <v>0</v>
          </cell>
          <cell r="DR754">
            <v>5</v>
          </cell>
          <cell r="DS754">
            <v>4</v>
          </cell>
          <cell r="DT754">
            <v>5</v>
          </cell>
          <cell r="DU754">
            <v>4</v>
          </cell>
          <cell r="DV754">
            <v>1</v>
          </cell>
          <cell r="DW754">
            <v>3</v>
          </cell>
          <cell r="DX754">
            <v>4</v>
          </cell>
          <cell r="DY754">
            <v>4</v>
          </cell>
          <cell r="DZ754">
            <v>0</v>
          </cell>
          <cell r="EA754">
            <v>3</v>
          </cell>
          <cell r="EB754" t="str">
            <v>ML</v>
          </cell>
          <cell r="EC754">
            <v>5</v>
          </cell>
          <cell r="ED754">
            <v>5</v>
          </cell>
          <cell r="EE754">
            <v>0</v>
          </cell>
          <cell r="EF754">
            <v>0</v>
          </cell>
          <cell r="EG754">
            <v>0</v>
          </cell>
          <cell r="EH754">
            <v>0</v>
          </cell>
          <cell r="EI754">
            <v>0</v>
          </cell>
          <cell r="EJ754">
            <v>0</v>
          </cell>
          <cell r="EK754">
            <v>0</v>
          </cell>
          <cell r="EL754">
            <v>0</v>
          </cell>
          <cell r="EM754">
            <v>0</v>
          </cell>
        </row>
        <row r="755">
          <cell r="A755">
            <v>2667</v>
          </cell>
          <cell r="B755" t="e">
            <v>#N/A</v>
          </cell>
          <cell r="C755">
            <v>0</v>
          </cell>
          <cell r="D755" t="str">
            <v>No</v>
          </cell>
          <cell r="E755" t="str">
            <v>Yes</v>
          </cell>
          <cell r="F755" t="str">
            <v>IAEO</v>
          </cell>
          <cell r="G755" t="str">
            <v>UNDP</v>
          </cell>
          <cell r="H755" t="str">
            <v>UNDP</v>
          </cell>
          <cell r="I755">
            <v>0</v>
          </cell>
          <cell r="J755" t="str">
            <v>UNDP</v>
          </cell>
          <cell r="K755" t="str">
            <v>UNDP</v>
          </cell>
          <cell r="L755" t="str">
            <v>Bhutan</v>
          </cell>
          <cell r="M755">
            <v>0</v>
          </cell>
          <cell r="N755" t="str">
            <v>Asia</v>
          </cell>
          <cell r="O755" t="str">
            <v>Asia</v>
          </cell>
          <cell r="P755">
            <v>0</v>
          </cell>
          <cell r="Q755">
            <v>0</v>
          </cell>
          <cell r="R755">
            <v>1</v>
          </cell>
          <cell r="S755">
            <v>0</v>
          </cell>
          <cell r="T755">
            <v>0</v>
          </cell>
          <cell r="U755">
            <v>0</v>
          </cell>
          <cell r="V755">
            <v>1</v>
          </cell>
          <cell r="W755">
            <v>1</v>
          </cell>
          <cell r="X755">
            <v>0</v>
          </cell>
          <cell r="Y755" t="str">
            <v>Government</v>
          </cell>
          <cell r="Z755" t="str">
            <v>Govt</v>
          </cell>
          <cell r="AA755" t="str">
            <v>Y</v>
          </cell>
          <cell r="AB755">
            <v>0</v>
          </cell>
          <cell r="AC755" t="str">
            <v>Community Micro Hydro for Sustainable Livelihood</v>
          </cell>
          <cell r="AD755" t="str">
            <v>MSP</v>
          </cell>
          <cell r="AE755" t="str">
            <v>GET</v>
          </cell>
          <cell r="AF755" t="str">
            <v>CC</v>
          </cell>
          <cell r="AG755" t="str">
            <v>6 / SP4</v>
          </cell>
          <cell r="AH755" t="str">
            <v>GEF - 3</v>
          </cell>
          <cell r="AI755">
            <v>38485</v>
          </cell>
          <cell r="AJ755">
            <v>2005</v>
          </cell>
          <cell r="AK755">
            <v>38576</v>
          </cell>
          <cell r="AL755">
            <v>2005</v>
          </cell>
          <cell r="AM755">
            <v>39285</v>
          </cell>
          <cell r="AN755">
            <v>39600</v>
          </cell>
          <cell r="AO755">
            <v>39994</v>
          </cell>
          <cell r="AP755">
            <v>39994</v>
          </cell>
          <cell r="AQ755">
            <v>2009</v>
          </cell>
          <cell r="AR755">
            <v>46</v>
          </cell>
          <cell r="AS755">
            <v>12</v>
          </cell>
          <cell r="AT755">
            <v>2010</v>
          </cell>
          <cell r="AU755">
            <v>2009</v>
          </cell>
          <cell r="AV755">
            <v>2009</v>
          </cell>
          <cell r="AW755">
            <v>0</v>
          </cell>
          <cell r="AX755">
            <v>0.52</v>
          </cell>
          <cell r="AY755">
            <v>2.5000000000000001E-2</v>
          </cell>
          <cell r="AZ755">
            <v>0.54500000000000004</v>
          </cell>
          <cell r="BA755">
            <v>0.33</v>
          </cell>
          <cell r="BB755">
            <v>0.54</v>
          </cell>
          <cell r="BC755">
            <v>0.54</v>
          </cell>
          <cell r="BD755">
            <v>1.0384615384615385</v>
          </cell>
          <cell r="BE755">
            <v>1.0384615384615385</v>
          </cell>
          <cell r="BF755">
            <v>1</v>
          </cell>
          <cell r="BG755">
            <v>12</v>
          </cell>
          <cell r="BH755">
            <v>18</v>
          </cell>
          <cell r="BI755">
            <v>13</v>
          </cell>
          <cell r="BJ755">
            <v>1</v>
          </cell>
          <cell r="BK755">
            <v>1</v>
          </cell>
          <cell r="BL755">
            <v>0</v>
          </cell>
          <cell r="BM755">
            <v>1</v>
          </cell>
          <cell r="BN755">
            <v>5</v>
          </cell>
          <cell r="BO755">
            <v>1</v>
          </cell>
          <cell r="BP755">
            <v>3</v>
          </cell>
          <cell r="BQ755" t="str">
            <v>ML</v>
          </cell>
          <cell r="BR755">
            <v>3</v>
          </cell>
          <cell r="BS755">
            <v>4</v>
          </cell>
          <cell r="BT755">
            <v>3</v>
          </cell>
          <cell r="BU755">
            <v>4</v>
          </cell>
          <cell r="BV755">
            <v>0</v>
          </cell>
          <cell r="BW755">
            <v>5</v>
          </cell>
          <cell r="BX755">
            <v>1</v>
          </cell>
          <cell r="BY755">
            <v>4</v>
          </cell>
          <cell r="BZ755">
            <v>1</v>
          </cell>
          <cell r="CA755">
            <v>4</v>
          </cell>
          <cell r="CB755">
            <v>1</v>
          </cell>
          <cell r="CC755">
            <v>6</v>
          </cell>
          <cell r="CD755">
            <v>5</v>
          </cell>
          <cell r="CE755">
            <v>1</v>
          </cell>
          <cell r="CF755">
            <v>5</v>
          </cell>
          <cell r="CG755">
            <v>1</v>
          </cell>
          <cell r="CH755">
            <v>5</v>
          </cell>
          <cell r="CI755">
            <v>1</v>
          </cell>
          <cell r="CJ755">
            <v>6</v>
          </cell>
          <cell r="CK755">
            <v>1</v>
          </cell>
          <cell r="CL755">
            <v>5</v>
          </cell>
          <cell r="CM755">
            <v>1</v>
          </cell>
          <cell r="CN755">
            <v>6</v>
          </cell>
          <cell r="CO755">
            <v>1</v>
          </cell>
          <cell r="CP755">
            <v>5</v>
          </cell>
          <cell r="CQ755">
            <v>1</v>
          </cell>
          <cell r="CR755">
            <v>4</v>
          </cell>
          <cell r="CS755">
            <v>1</v>
          </cell>
          <cell r="CT755">
            <v>5</v>
          </cell>
          <cell r="CU755">
            <v>1</v>
          </cell>
          <cell r="CV755">
            <v>0</v>
          </cell>
          <cell r="CW755">
            <v>0</v>
          </cell>
          <cell r="CX755">
            <v>0</v>
          </cell>
          <cell r="CY755">
            <v>0</v>
          </cell>
          <cell r="CZ755">
            <v>1</v>
          </cell>
          <cell r="DA755">
            <v>0</v>
          </cell>
          <cell r="DB755">
            <v>0</v>
          </cell>
          <cell r="DC755">
            <v>0</v>
          </cell>
          <cell r="DD755">
            <v>0</v>
          </cell>
          <cell r="DE755">
            <v>0</v>
          </cell>
          <cell r="DF755">
            <v>0</v>
          </cell>
          <cell r="DG755">
            <v>0</v>
          </cell>
          <cell r="DH755">
            <v>0</v>
          </cell>
          <cell r="DI755">
            <v>0</v>
          </cell>
          <cell r="DJ755">
            <v>0</v>
          </cell>
          <cell r="DK755">
            <v>0</v>
          </cell>
          <cell r="DL755">
            <v>0</v>
          </cell>
          <cell r="DM755">
            <v>0</v>
          </cell>
          <cell r="DN755">
            <v>0</v>
          </cell>
          <cell r="DO755">
            <v>0</v>
          </cell>
          <cell r="DP755">
            <v>0</v>
          </cell>
          <cell r="DQ755">
            <v>0</v>
          </cell>
          <cell r="DR755">
            <v>6</v>
          </cell>
          <cell r="DS755">
            <v>5</v>
          </cell>
          <cell r="DT755">
            <v>5</v>
          </cell>
          <cell r="DU755">
            <v>5</v>
          </cell>
          <cell r="DV755">
            <v>1</v>
          </cell>
          <cell r="DW755">
            <v>0</v>
          </cell>
          <cell r="DX755">
            <v>0</v>
          </cell>
          <cell r="DY755">
            <v>0</v>
          </cell>
          <cell r="DZ755">
            <v>0</v>
          </cell>
          <cell r="EA755">
            <v>0</v>
          </cell>
          <cell r="EB755">
            <v>0</v>
          </cell>
          <cell r="EC755">
            <v>0</v>
          </cell>
          <cell r="ED755">
            <v>0</v>
          </cell>
          <cell r="EE755">
            <v>0</v>
          </cell>
          <cell r="EF755">
            <v>0</v>
          </cell>
          <cell r="EG755">
            <v>0</v>
          </cell>
          <cell r="EH755">
            <v>0</v>
          </cell>
          <cell r="EI755">
            <v>0</v>
          </cell>
          <cell r="EJ755">
            <v>0</v>
          </cell>
          <cell r="EK755">
            <v>0</v>
          </cell>
          <cell r="EL755">
            <v>0</v>
          </cell>
          <cell r="EM755">
            <v>0</v>
          </cell>
        </row>
        <row r="756">
          <cell r="A756">
            <v>2669</v>
          </cell>
          <cell r="B756">
            <v>2669</v>
          </cell>
          <cell r="C756" t="str">
            <v>P082375</v>
          </cell>
          <cell r="D756" t="str">
            <v>No</v>
          </cell>
          <cell r="E756" t="str">
            <v>Yes</v>
          </cell>
          <cell r="F756" t="str">
            <v>IAEO</v>
          </cell>
          <cell r="G756" t="str">
            <v>World Bank</v>
          </cell>
          <cell r="H756" t="str">
            <v>WB</v>
          </cell>
          <cell r="I756">
            <v>0</v>
          </cell>
          <cell r="J756" t="str">
            <v>WB</v>
          </cell>
          <cell r="K756">
            <v>0</v>
          </cell>
          <cell r="L756" t="str">
            <v>Albania</v>
          </cell>
          <cell r="M756">
            <v>0</v>
          </cell>
          <cell r="N756" t="str">
            <v>ECA</v>
          </cell>
          <cell r="O756" t="str">
            <v>ECA</v>
          </cell>
          <cell r="P756">
            <v>0</v>
          </cell>
          <cell r="Q756">
            <v>0</v>
          </cell>
          <cell r="R756">
            <v>1</v>
          </cell>
          <cell r="S756">
            <v>0</v>
          </cell>
          <cell r="T756">
            <v>0</v>
          </cell>
          <cell r="U756">
            <v>0</v>
          </cell>
          <cell r="V756">
            <v>0</v>
          </cell>
          <cell r="W756">
            <v>0</v>
          </cell>
          <cell r="X756">
            <v>0</v>
          </cell>
          <cell r="Y756">
            <v>0</v>
          </cell>
          <cell r="Z756">
            <v>0</v>
          </cell>
          <cell r="AA756">
            <v>0</v>
          </cell>
          <cell r="AB756">
            <v>0</v>
          </cell>
          <cell r="AC756" t="str">
            <v>Natural Resources Development Project</v>
          </cell>
          <cell r="AD756" t="str">
            <v>FSP</v>
          </cell>
          <cell r="AE756" t="str">
            <v>GET</v>
          </cell>
          <cell r="AF756" t="str">
            <v>MF</v>
          </cell>
          <cell r="AG756">
            <v>0</v>
          </cell>
          <cell r="AH756" t="str">
            <v>GEF - 3</v>
          </cell>
          <cell r="AI756">
            <v>38483</v>
          </cell>
          <cell r="AJ756">
            <v>2005</v>
          </cell>
          <cell r="AK756">
            <v>38685</v>
          </cell>
          <cell r="AL756">
            <v>2005</v>
          </cell>
          <cell r="AM756">
            <v>0</v>
          </cell>
          <cell r="AN756">
            <v>40483</v>
          </cell>
          <cell r="AO756">
            <v>40724</v>
          </cell>
          <cell r="AP756">
            <v>40724</v>
          </cell>
          <cell r="AQ756">
            <v>2011</v>
          </cell>
          <cell r="AR756">
            <v>0</v>
          </cell>
          <cell r="AS756">
            <v>0</v>
          </cell>
          <cell r="AT756">
            <v>2014</v>
          </cell>
          <cell r="AU756">
            <v>0</v>
          </cell>
          <cell r="AV756">
            <v>2012</v>
          </cell>
          <cell r="AW756">
            <v>0</v>
          </cell>
          <cell r="AX756">
            <v>5</v>
          </cell>
          <cell r="AY756">
            <v>0</v>
          </cell>
          <cell r="AZ756">
            <v>5</v>
          </cell>
          <cell r="BA756">
            <v>0</v>
          </cell>
          <cell r="BB756">
            <v>14.4</v>
          </cell>
          <cell r="BC756">
            <v>13.389999999999999</v>
          </cell>
          <cell r="BD756">
            <v>0</v>
          </cell>
          <cell r="BE756">
            <v>0</v>
          </cell>
          <cell r="BF756">
            <v>0</v>
          </cell>
          <cell r="BG756">
            <v>0</v>
          </cell>
          <cell r="BH756">
            <v>0</v>
          </cell>
          <cell r="BI756">
            <v>0</v>
          </cell>
          <cell r="BJ756">
            <v>0</v>
          </cell>
          <cell r="BK756">
            <v>1</v>
          </cell>
          <cell r="BL756">
            <v>0</v>
          </cell>
          <cell r="BM756">
            <v>1</v>
          </cell>
          <cell r="BN756">
            <v>4</v>
          </cell>
          <cell r="BO756">
            <v>0</v>
          </cell>
          <cell r="BP756">
            <v>0</v>
          </cell>
          <cell r="BQ756">
            <v>0</v>
          </cell>
          <cell r="BR756">
            <v>0</v>
          </cell>
          <cell r="BS756">
            <v>0</v>
          </cell>
          <cell r="BT756">
            <v>0</v>
          </cell>
          <cell r="BU756">
            <v>0</v>
          </cell>
          <cell r="BV756">
            <v>0</v>
          </cell>
          <cell r="BW756">
            <v>0</v>
          </cell>
          <cell r="BX756">
            <v>0</v>
          </cell>
          <cell r="BY756">
            <v>0</v>
          </cell>
          <cell r="BZ756">
            <v>0</v>
          </cell>
          <cell r="CA756">
            <v>0</v>
          </cell>
          <cell r="CB756">
            <v>0</v>
          </cell>
          <cell r="CC756">
            <v>0</v>
          </cell>
          <cell r="CD756">
            <v>0</v>
          </cell>
          <cell r="CE756">
            <v>0</v>
          </cell>
          <cell r="CF756">
            <v>0</v>
          </cell>
          <cell r="CG756">
            <v>0</v>
          </cell>
          <cell r="CH756">
            <v>0</v>
          </cell>
          <cell r="CI756">
            <v>0</v>
          </cell>
          <cell r="CJ756">
            <v>0</v>
          </cell>
          <cell r="CK756">
            <v>0</v>
          </cell>
          <cell r="CL756">
            <v>0</v>
          </cell>
          <cell r="CM756">
            <v>0</v>
          </cell>
          <cell r="CN756">
            <v>0</v>
          </cell>
          <cell r="CO756">
            <v>0</v>
          </cell>
          <cell r="CP756">
            <v>0</v>
          </cell>
          <cell r="CQ756">
            <v>0</v>
          </cell>
          <cell r="CR756">
            <v>0</v>
          </cell>
          <cell r="CS756">
            <v>0</v>
          </cell>
          <cell r="CT756">
            <v>0</v>
          </cell>
          <cell r="CU756">
            <v>0</v>
          </cell>
          <cell r="CV756">
            <v>0</v>
          </cell>
          <cell r="CW756">
            <v>0</v>
          </cell>
          <cell r="CX756">
            <v>0</v>
          </cell>
          <cell r="CY756">
            <v>4</v>
          </cell>
          <cell r="CZ756">
            <v>1</v>
          </cell>
          <cell r="DA756">
            <v>0</v>
          </cell>
          <cell r="DB756">
            <v>0</v>
          </cell>
          <cell r="DC756">
            <v>0</v>
          </cell>
          <cell r="DD756">
            <v>0</v>
          </cell>
          <cell r="DE756">
            <v>2</v>
          </cell>
          <cell r="DF756" t="str">
            <v>MU</v>
          </cell>
          <cell r="DG756" t="str">
            <v>MODEST</v>
          </cell>
          <cell r="DH756" t="str">
            <v>MODEST</v>
          </cell>
          <cell r="DI756">
            <v>4</v>
          </cell>
          <cell r="DJ756">
            <v>4</v>
          </cell>
          <cell r="DK756">
            <v>5</v>
          </cell>
          <cell r="DL756">
            <v>0</v>
          </cell>
          <cell r="DM756">
            <v>0</v>
          </cell>
          <cell r="DN756">
            <v>0</v>
          </cell>
          <cell r="DO756">
            <v>0</v>
          </cell>
          <cell r="DP756">
            <v>0</v>
          </cell>
          <cell r="DQ756">
            <v>0</v>
          </cell>
          <cell r="DR756">
            <v>0</v>
          </cell>
          <cell r="DS756">
            <v>0</v>
          </cell>
          <cell r="DT756">
            <v>0</v>
          </cell>
          <cell r="DU756">
            <v>0</v>
          </cell>
          <cell r="DV756">
            <v>0</v>
          </cell>
          <cell r="DW756">
            <v>0</v>
          </cell>
          <cell r="DX756">
            <v>0</v>
          </cell>
          <cell r="DY756">
            <v>0</v>
          </cell>
          <cell r="DZ756">
            <v>0</v>
          </cell>
          <cell r="EA756">
            <v>0</v>
          </cell>
          <cell r="EB756">
            <v>0</v>
          </cell>
          <cell r="EC756">
            <v>0</v>
          </cell>
          <cell r="ED756">
            <v>0</v>
          </cell>
          <cell r="EE756">
            <v>0</v>
          </cell>
          <cell r="EF756">
            <v>0</v>
          </cell>
          <cell r="EG756">
            <v>0</v>
          </cell>
          <cell r="EH756">
            <v>0</v>
          </cell>
          <cell r="EI756">
            <v>0</v>
          </cell>
          <cell r="EJ756">
            <v>0</v>
          </cell>
          <cell r="EK756">
            <v>0</v>
          </cell>
          <cell r="EL756">
            <v>0</v>
          </cell>
          <cell r="EM756">
            <v>0</v>
          </cell>
        </row>
        <row r="757">
          <cell r="A757">
            <v>2683</v>
          </cell>
          <cell r="B757" t="e">
            <v>#N/A</v>
          </cell>
          <cell r="C757" t="str">
            <v>GFL-2328-2721-4981   ADDIS-00297</v>
          </cell>
          <cell r="D757" t="str">
            <v>Yes</v>
          </cell>
          <cell r="E757" t="str">
            <v>Yes</v>
          </cell>
          <cell r="F757" t="str">
            <v>IAEO</v>
          </cell>
          <cell r="G757" t="str">
            <v>UNEP</v>
          </cell>
          <cell r="H757" t="str">
            <v>UNEP</v>
          </cell>
          <cell r="I757">
            <v>0</v>
          </cell>
          <cell r="J757" t="str">
            <v>UNEP</v>
          </cell>
          <cell r="K757">
            <v>0</v>
          </cell>
          <cell r="L757" t="str">
            <v>Burundi, Kenya, Malawi, Mozambique, Rwanda, Tanzania, Uganda, Zambia</v>
          </cell>
          <cell r="M757" t="str">
            <v>Burundi, Kenya, Malawi, Mozambique, Rwanda, Tanzania, Uganda, Zambia</v>
          </cell>
          <cell r="N757" t="str">
            <v>AFR</v>
          </cell>
          <cell r="O757" t="str">
            <v>AFR</v>
          </cell>
          <cell r="P757">
            <v>0</v>
          </cell>
          <cell r="Q757">
            <v>1</v>
          </cell>
          <cell r="R757">
            <v>0</v>
          </cell>
          <cell r="S757">
            <v>0</v>
          </cell>
          <cell r="T757">
            <v>0</v>
          </cell>
          <cell r="U757">
            <v>0</v>
          </cell>
          <cell r="V757">
            <v>2</v>
          </cell>
          <cell r="W757">
            <v>2</v>
          </cell>
          <cell r="X757">
            <v>0</v>
          </cell>
          <cell r="Y757" t="str">
            <v>Government</v>
          </cell>
          <cell r="Z757" t="str">
            <v>Govt</v>
          </cell>
          <cell r="AA757">
            <v>0</v>
          </cell>
          <cell r="AB757">
            <v>0</v>
          </cell>
          <cell r="AC757" t="str">
            <v>Greening the Tea Industry in East Africa</v>
          </cell>
          <cell r="AD757" t="str">
            <v>FSP</v>
          </cell>
          <cell r="AE757" t="str">
            <v>GET</v>
          </cell>
          <cell r="AF757" t="str">
            <v>CC</v>
          </cell>
          <cell r="AG757">
            <v>0</v>
          </cell>
          <cell r="AH757" t="str">
            <v>GEF - 3</v>
          </cell>
          <cell r="AI757">
            <v>39251</v>
          </cell>
          <cell r="AJ757">
            <v>2007</v>
          </cell>
          <cell r="AK757">
            <v>39295</v>
          </cell>
          <cell r="AL757">
            <v>2007</v>
          </cell>
          <cell r="AM757">
            <v>40254</v>
          </cell>
          <cell r="AN757">
            <v>41091</v>
          </cell>
          <cell r="AO757">
            <v>41213</v>
          </cell>
          <cell r="AP757">
            <v>41213</v>
          </cell>
          <cell r="AQ757">
            <v>2012</v>
          </cell>
          <cell r="AR757">
            <v>62</v>
          </cell>
          <cell r="AS757">
            <v>3</v>
          </cell>
          <cell r="AT757">
            <v>2013</v>
          </cell>
          <cell r="AU757">
            <v>41579</v>
          </cell>
          <cell r="AV757">
            <v>2013</v>
          </cell>
          <cell r="AW757">
            <v>41644</v>
          </cell>
          <cell r="AX757">
            <v>2.8540000000000001</v>
          </cell>
          <cell r="AY757">
            <v>0.56940000000000002</v>
          </cell>
          <cell r="AZ757">
            <v>3.4234</v>
          </cell>
          <cell r="BA757">
            <v>0</v>
          </cell>
          <cell r="BB757">
            <v>25.878765999999999</v>
          </cell>
          <cell r="BC757">
            <v>16.59</v>
          </cell>
          <cell r="BD757">
            <v>9.0675423966362985</v>
          </cell>
          <cell r="BE757">
            <v>5.8128941836019621</v>
          </cell>
          <cell r="BF757">
            <v>0.64106611574910488</v>
          </cell>
          <cell r="BG757">
            <v>0</v>
          </cell>
          <cell r="BH757">
            <v>0</v>
          </cell>
          <cell r="BI757">
            <v>0</v>
          </cell>
          <cell r="BJ757">
            <v>0</v>
          </cell>
          <cell r="BK757">
            <v>0</v>
          </cell>
          <cell r="BL757">
            <v>0</v>
          </cell>
          <cell r="BM757">
            <v>1</v>
          </cell>
          <cell r="BN757">
            <v>5</v>
          </cell>
          <cell r="BO757">
            <v>1</v>
          </cell>
          <cell r="BP757">
            <v>4</v>
          </cell>
          <cell r="BQ757" t="str">
            <v>L</v>
          </cell>
          <cell r="BR757">
            <v>4</v>
          </cell>
          <cell r="BS757">
            <v>4</v>
          </cell>
          <cell r="BT757">
            <v>4</v>
          </cell>
          <cell r="BU757">
            <v>4</v>
          </cell>
          <cell r="BV757">
            <v>0</v>
          </cell>
          <cell r="BW757">
            <v>0</v>
          </cell>
          <cell r="BX757">
            <v>0</v>
          </cell>
          <cell r="BY757">
            <v>4</v>
          </cell>
          <cell r="BZ757">
            <v>1</v>
          </cell>
          <cell r="CA757">
            <v>5</v>
          </cell>
          <cell r="CB757">
            <v>1</v>
          </cell>
          <cell r="CC757">
            <v>0</v>
          </cell>
          <cell r="CD757">
            <v>5</v>
          </cell>
          <cell r="CE757">
            <v>1</v>
          </cell>
          <cell r="CF757">
            <v>5</v>
          </cell>
          <cell r="CG757">
            <v>1</v>
          </cell>
          <cell r="CH757">
            <v>6</v>
          </cell>
          <cell r="CI757">
            <v>1</v>
          </cell>
          <cell r="CJ757">
            <v>5</v>
          </cell>
          <cell r="CK757">
            <v>1</v>
          </cell>
          <cell r="CL757">
            <v>5</v>
          </cell>
          <cell r="CM757">
            <v>1</v>
          </cell>
          <cell r="CN757">
            <v>5</v>
          </cell>
          <cell r="CO757">
            <v>1</v>
          </cell>
          <cell r="CP757">
            <v>4</v>
          </cell>
          <cell r="CQ757">
            <v>1</v>
          </cell>
          <cell r="CR757">
            <v>5</v>
          </cell>
          <cell r="CS757">
            <v>1</v>
          </cell>
          <cell r="CT757">
            <v>5</v>
          </cell>
          <cell r="CU757">
            <v>1</v>
          </cell>
          <cell r="CV757">
            <v>5</v>
          </cell>
          <cell r="CW757">
            <v>5</v>
          </cell>
          <cell r="CX757">
            <v>5</v>
          </cell>
          <cell r="CY757">
            <v>5</v>
          </cell>
          <cell r="CZ757">
            <v>1</v>
          </cell>
          <cell r="DA757" t="str">
            <v>L</v>
          </cell>
          <cell r="DB757" t="str">
            <v>L</v>
          </cell>
          <cell r="DC757" t="str">
            <v>L</v>
          </cell>
          <cell r="DD757" t="str">
            <v>L</v>
          </cell>
          <cell r="DE757">
            <v>4</v>
          </cell>
          <cell r="DF757" t="str">
            <v>L</v>
          </cell>
          <cell r="DG757">
            <v>4</v>
          </cell>
          <cell r="DH757">
            <v>5</v>
          </cell>
          <cell r="DI757">
            <v>5</v>
          </cell>
          <cell r="DJ757">
            <v>5</v>
          </cell>
          <cell r="DK757">
            <v>6</v>
          </cell>
          <cell r="DL757">
            <v>5</v>
          </cell>
          <cell r="DM757">
            <v>5</v>
          </cell>
          <cell r="DN757">
            <v>5</v>
          </cell>
          <cell r="DO757">
            <v>4</v>
          </cell>
          <cell r="DP757">
            <v>5</v>
          </cell>
          <cell r="DQ757">
            <v>5</v>
          </cell>
          <cell r="DR757">
            <v>5</v>
          </cell>
          <cell r="DS757">
            <v>4</v>
          </cell>
          <cell r="DT757">
            <v>5</v>
          </cell>
          <cell r="DU757">
            <v>4</v>
          </cell>
          <cell r="DV757">
            <v>1</v>
          </cell>
          <cell r="DW757" t="str">
            <v>L</v>
          </cell>
          <cell r="DX757" t="str">
            <v>L</v>
          </cell>
          <cell r="DY757" t="str">
            <v>L</v>
          </cell>
          <cell r="DZ757" t="str">
            <v>Not rated</v>
          </cell>
          <cell r="EA757">
            <v>4</v>
          </cell>
          <cell r="EB757" t="str">
            <v>L</v>
          </cell>
          <cell r="EC757">
            <v>4</v>
          </cell>
          <cell r="ED757">
            <v>5</v>
          </cell>
          <cell r="EE757">
            <v>4</v>
          </cell>
          <cell r="EF757">
            <v>5</v>
          </cell>
          <cell r="EG757">
            <v>5</v>
          </cell>
          <cell r="EH757">
            <v>5</v>
          </cell>
          <cell r="EI757">
            <v>5</v>
          </cell>
          <cell r="EJ757">
            <v>5</v>
          </cell>
          <cell r="EK757">
            <v>5</v>
          </cell>
          <cell r="EL757">
            <v>5</v>
          </cell>
          <cell r="EM757">
            <v>4</v>
          </cell>
        </row>
        <row r="758">
          <cell r="A758">
            <v>2686</v>
          </cell>
          <cell r="B758">
            <v>2686</v>
          </cell>
          <cell r="C758">
            <v>0</v>
          </cell>
          <cell r="D758" t="str">
            <v>Yes</v>
          </cell>
          <cell r="E758" t="str">
            <v>No</v>
          </cell>
          <cell r="F758" t="str">
            <v>GEFIEO</v>
          </cell>
          <cell r="G758" t="str">
            <v>IADB</v>
          </cell>
          <cell r="H758" t="str">
            <v>IDB</v>
          </cell>
          <cell r="I758">
            <v>0</v>
          </cell>
          <cell r="J758" t="str">
            <v>IDB</v>
          </cell>
          <cell r="K758" t="str">
            <v>IDB</v>
          </cell>
          <cell r="L758" t="str">
            <v>Regional (El Salvador, Guatemala, Honduras)</v>
          </cell>
          <cell r="M758" t="str">
            <v>Guatemala, Honduras, El Salvador</v>
          </cell>
          <cell r="N758" t="str">
            <v>LAC</v>
          </cell>
          <cell r="O758" t="str">
            <v>LAC</v>
          </cell>
          <cell r="P758">
            <v>0</v>
          </cell>
          <cell r="Q758">
            <v>1</v>
          </cell>
          <cell r="R758">
            <v>0</v>
          </cell>
          <cell r="S758">
            <v>0</v>
          </cell>
          <cell r="T758">
            <v>0</v>
          </cell>
          <cell r="U758">
            <v>0</v>
          </cell>
          <cell r="V758">
            <v>0</v>
          </cell>
          <cell r="W758">
            <v>0</v>
          </cell>
          <cell r="X758">
            <v>0</v>
          </cell>
          <cell r="Y758" t="str">
            <v>Multilateral</v>
          </cell>
          <cell r="Z758" t="str">
            <v>Bi_multilateral</v>
          </cell>
          <cell r="AA758" t="str">
            <v>Y</v>
          </cell>
          <cell r="AB758">
            <v>0</v>
          </cell>
          <cell r="AC758" t="str">
            <v>Integrated Management of the Montecristo Trinational Protected Area Project</v>
          </cell>
          <cell r="AD758" t="str">
            <v>FSP</v>
          </cell>
          <cell r="AE758" t="str">
            <v>GET</v>
          </cell>
          <cell r="AF758" t="str">
            <v>BD</v>
          </cell>
          <cell r="AG758" t="str">
            <v>1, 2, 4</v>
          </cell>
          <cell r="AH758" t="str">
            <v>GEF - 3</v>
          </cell>
          <cell r="AI758">
            <v>38904</v>
          </cell>
          <cell r="AJ758">
            <v>2006</v>
          </cell>
          <cell r="AK758">
            <v>38945</v>
          </cell>
          <cell r="AL758">
            <v>2006</v>
          </cell>
          <cell r="AM758">
            <v>39918</v>
          </cell>
          <cell r="AN758">
            <v>40847</v>
          </cell>
          <cell r="AO758">
            <v>40891</v>
          </cell>
          <cell r="AP758">
            <v>40891</v>
          </cell>
          <cell r="AQ758">
            <v>2011</v>
          </cell>
          <cell r="AR758">
            <v>63</v>
          </cell>
          <cell r="AS758">
            <v>1</v>
          </cell>
          <cell r="AT758">
            <v>2012</v>
          </cell>
          <cell r="AU758">
            <v>2012</v>
          </cell>
          <cell r="AV758">
            <v>2012</v>
          </cell>
          <cell r="AW758">
            <v>0</v>
          </cell>
          <cell r="AX758">
            <v>3.5</v>
          </cell>
          <cell r="AY758">
            <v>0.15</v>
          </cell>
          <cell r="AZ758">
            <v>3.65</v>
          </cell>
          <cell r="BA758">
            <v>3.65</v>
          </cell>
          <cell r="BB758">
            <v>5.74</v>
          </cell>
          <cell r="BC758">
            <v>4.42</v>
          </cell>
          <cell r="BD758">
            <v>1.6400000000000001</v>
          </cell>
          <cell r="BE758">
            <v>1.2628571428571429</v>
          </cell>
          <cell r="BF758">
            <v>0.77003484320557491</v>
          </cell>
          <cell r="BG758">
            <v>16</v>
          </cell>
          <cell r="BH758">
            <v>9</v>
          </cell>
          <cell r="BI758">
            <v>5</v>
          </cell>
          <cell r="BJ758">
            <v>5</v>
          </cell>
          <cell r="BK758">
            <v>4</v>
          </cell>
          <cell r="BL758">
            <v>0</v>
          </cell>
          <cell r="BM758">
            <v>1</v>
          </cell>
          <cell r="BN758">
            <v>4</v>
          </cell>
          <cell r="BO758">
            <v>0</v>
          </cell>
          <cell r="BP758">
            <v>2</v>
          </cell>
          <cell r="BQ758" t="str">
            <v>MU</v>
          </cell>
          <cell r="BR758">
            <v>0</v>
          </cell>
          <cell r="BS758">
            <v>0</v>
          </cell>
          <cell r="BT758">
            <v>0</v>
          </cell>
          <cell r="BU758">
            <v>0</v>
          </cell>
          <cell r="BV758">
            <v>0</v>
          </cell>
          <cell r="BW758">
            <v>2</v>
          </cell>
          <cell r="BX758">
            <v>0</v>
          </cell>
          <cell r="BY758">
            <v>4</v>
          </cell>
          <cell r="BZ758">
            <v>1</v>
          </cell>
          <cell r="CA758">
            <v>3</v>
          </cell>
          <cell r="CB758">
            <v>0</v>
          </cell>
          <cell r="CC758">
            <v>4</v>
          </cell>
          <cell r="CD758">
            <v>4</v>
          </cell>
          <cell r="CE758">
            <v>1</v>
          </cell>
          <cell r="CF758">
            <v>4</v>
          </cell>
          <cell r="CG758">
            <v>1</v>
          </cell>
          <cell r="CH758">
            <v>5</v>
          </cell>
          <cell r="CI758">
            <v>1</v>
          </cell>
          <cell r="CJ758">
            <v>6</v>
          </cell>
          <cell r="CK758">
            <v>1</v>
          </cell>
          <cell r="CL758">
            <v>3</v>
          </cell>
          <cell r="CM758">
            <v>0</v>
          </cell>
          <cell r="CN758">
            <v>5</v>
          </cell>
          <cell r="CO758">
            <v>1</v>
          </cell>
          <cell r="CP758">
            <v>5</v>
          </cell>
          <cell r="CQ758">
            <v>1</v>
          </cell>
          <cell r="CR758">
            <v>4</v>
          </cell>
          <cell r="CS758">
            <v>1</v>
          </cell>
          <cell r="CT758">
            <v>5</v>
          </cell>
          <cell r="CU758">
            <v>1</v>
          </cell>
          <cell r="CV758">
            <v>0</v>
          </cell>
          <cell r="CW758">
            <v>0</v>
          </cell>
          <cell r="CX758">
            <v>0</v>
          </cell>
          <cell r="CY758">
            <v>0</v>
          </cell>
          <cell r="CZ758">
            <v>0</v>
          </cell>
          <cell r="DA758">
            <v>0</v>
          </cell>
          <cell r="DB758">
            <v>0</v>
          </cell>
          <cell r="DC758">
            <v>0</v>
          </cell>
          <cell r="DD758">
            <v>0</v>
          </cell>
          <cell r="DE758">
            <v>0</v>
          </cell>
          <cell r="DF758">
            <v>0</v>
          </cell>
          <cell r="DG758">
            <v>0</v>
          </cell>
          <cell r="DH758">
            <v>0</v>
          </cell>
          <cell r="DI758">
            <v>0</v>
          </cell>
          <cell r="DJ758">
            <v>0</v>
          </cell>
          <cell r="DK758">
            <v>0</v>
          </cell>
          <cell r="DL758">
            <v>0</v>
          </cell>
          <cell r="DM758">
            <v>0</v>
          </cell>
          <cell r="DN758">
            <v>0</v>
          </cell>
          <cell r="DO758">
            <v>0</v>
          </cell>
          <cell r="DP758">
            <v>0</v>
          </cell>
          <cell r="DQ758">
            <v>0</v>
          </cell>
          <cell r="DR758">
            <v>5</v>
          </cell>
          <cell r="DS758">
            <v>4</v>
          </cell>
          <cell r="DT758">
            <v>3</v>
          </cell>
          <cell r="DU758">
            <v>4</v>
          </cell>
          <cell r="DV758">
            <v>1</v>
          </cell>
          <cell r="DW758">
            <v>0</v>
          </cell>
          <cell r="DX758">
            <v>0</v>
          </cell>
          <cell r="DY758">
            <v>0</v>
          </cell>
          <cell r="DZ758">
            <v>0</v>
          </cell>
          <cell r="EA758">
            <v>2</v>
          </cell>
          <cell r="EB758" t="str">
            <v>MU</v>
          </cell>
          <cell r="EC758">
            <v>4</v>
          </cell>
          <cell r="ED758">
            <v>3</v>
          </cell>
          <cell r="EE758">
            <v>0</v>
          </cell>
          <cell r="EF758">
            <v>0</v>
          </cell>
          <cell r="EG758">
            <v>0</v>
          </cell>
          <cell r="EH758">
            <v>0</v>
          </cell>
          <cell r="EI758">
            <v>0</v>
          </cell>
          <cell r="EJ758">
            <v>0</v>
          </cell>
          <cell r="EK758">
            <v>0</v>
          </cell>
          <cell r="EL758">
            <v>0</v>
          </cell>
          <cell r="EM758">
            <v>0</v>
          </cell>
        </row>
        <row r="759">
          <cell r="A759">
            <v>2689</v>
          </cell>
          <cell r="B759" t="e">
            <v>#N/A</v>
          </cell>
          <cell r="C759">
            <v>95169</v>
          </cell>
          <cell r="D759" t="str">
            <v>No</v>
          </cell>
          <cell r="E759" t="str">
            <v>Yes</v>
          </cell>
          <cell r="F759" t="str">
            <v>IAEO</v>
          </cell>
          <cell r="G759" t="str">
            <v>World Bank</v>
          </cell>
          <cell r="H759" t="str">
            <v>WB</v>
          </cell>
          <cell r="I759">
            <v>0</v>
          </cell>
          <cell r="J759" t="str">
            <v>WB</v>
          </cell>
          <cell r="K759">
            <v>0</v>
          </cell>
          <cell r="L759" t="str">
            <v>Regional</v>
          </cell>
          <cell r="M759" t="str">
            <v>Brazil, Colombia, Costa Rica, Mexico, Peru</v>
          </cell>
          <cell r="N759" t="str">
            <v>LAC</v>
          </cell>
          <cell r="O759" t="str">
            <v>LAC</v>
          </cell>
          <cell r="P759">
            <v>0</v>
          </cell>
          <cell r="Q759">
            <v>1</v>
          </cell>
          <cell r="R759">
            <v>0</v>
          </cell>
          <cell r="S759">
            <v>0</v>
          </cell>
          <cell r="T759">
            <v>0</v>
          </cell>
          <cell r="U759">
            <v>0</v>
          </cell>
          <cell r="V759">
            <v>0</v>
          </cell>
          <cell r="W759">
            <v>0</v>
          </cell>
          <cell r="X759">
            <v>0</v>
          </cell>
          <cell r="Y759">
            <v>0</v>
          </cell>
          <cell r="Z759">
            <v>0</v>
          </cell>
          <cell r="AA759">
            <v>0</v>
          </cell>
          <cell r="AB759">
            <v>0</v>
          </cell>
          <cell r="AC759" t="str">
            <v>Latin America: Multi-country Capacity-building for Compliance with the Cartagena Protocol on Biosafety</v>
          </cell>
          <cell r="AD759" t="str">
            <v>FSP</v>
          </cell>
          <cell r="AE759" t="str">
            <v>GET</v>
          </cell>
          <cell r="AF759" t="str">
            <v>BD</v>
          </cell>
          <cell r="AG759">
            <v>0</v>
          </cell>
          <cell r="AH759" t="str">
            <v>GEF - 3</v>
          </cell>
          <cell r="AI759">
            <v>39505</v>
          </cell>
          <cell r="AJ759">
            <v>2008</v>
          </cell>
          <cell r="AK759">
            <v>39759</v>
          </cell>
          <cell r="AL759">
            <v>2008</v>
          </cell>
          <cell r="AM759">
            <v>0</v>
          </cell>
          <cell r="AN759">
            <v>40724</v>
          </cell>
          <cell r="AO759">
            <v>41090</v>
          </cell>
          <cell r="AP759">
            <v>41090</v>
          </cell>
          <cell r="AQ759">
            <v>2012</v>
          </cell>
          <cell r="AR759">
            <v>0</v>
          </cell>
          <cell r="AS759">
            <v>0</v>
          </cell>
          <cell r="AT759">
            <v>2014</v>
          </cell>
          <cell r="AU759">
            <v>0</v>
          </cell>
          <cell r="AV759">
            <v>2013</v>
          </cell>
          <cell r="AW759">
            <v>0</v>
          </cell>
          <cell r="AX759">
            <v>4</v>
          </cell>
          <cell r="AY759">
            <v>0.26</v>
          </cell>
          <cell r="AZ759">
            <v>4.26</v>
          </cell>
          <cell r="BA759">
            <v>0</v>
          </cell>
          <cell r="BB759">
            <v>8</v>
          </cell>
          <cell r="BC759">
            <v>8.5300000000000011</v>
          </cell>
          <cell r="BD759">
            <v>0</v>
          </cell>
          <cell r="BE759">
            <v>0</v>
          </cell>
          <cell r="BF759">
            <v>0</v>
          </cell>
          <cell r="BG759">
            <v>0</v>
          </cell>
          <cell r="BH759">
            <v>0</v>
          </cell>
          <cell r="BI759">
            <v>0</v>
          </cell>
          <cell r="BJ759">
            <v>0</v>
          </cell>
          <cell r="BK759">
            <v>1</v>
          </cell>
          <cell r="BL759">
            <v>0</v>
          </cell>
          <cell r="BM759">
            <v>1</v>
          </cell>
          <cell r="BN759">
            <v>4</v>
          </cell>
          <cell r="BO759">
            <v>0</v>
          </cell>
          <cell r="BP759">
            <v>0</v>
          </cell>
          <cell r="BQ759">
            <v>0</v>
          </cell>
          <cell r="BR759">
            <v>0</v>
          </cell>
          <cell r="BS759">
            <v>0</v>
          </cell>
          <cell r="BT759">
            <v>0</v>
          </cell>
          <cell r="BU759">
            <v>0</v>
          </cell>
          <cell r="BV759">
            <v>0</v>
          </cell>
          <cell r="BW759">
            <v>0</v>
          </cell>
          <cell r="BX759">
            <v>0</v>
          </cell>
          <cell r="BY759">
            <v>0</v>
          </cell>
          <cell r="BZ759">
            <v>0</v>
          </cell>
          <cell r="CA759">
            <v>0</v>
          </cell>
          <cell r="CB759">
            <v>0</v>
          </cell>
          <cell r="CC759">
            <v>0</v>
          </cell>
          <cell r="CD759">
            <v>0</v>
          </cell>
          <cell r="CE759">
            <v>0</v>
          </cell>
          <cell r="CF759">
            <v>0</v>
          </cell>
          <cell r="CG759">
            <v>0</v>
          </cell>
          <cell r="CH759">
            <v>0</v>
          </cell>
          <cell r="CI759">
            <v>0</v>
          </cell>
          <cell r="CJ759">
            <v>0</v>
          </cell>
          <cell r="CK759">
            <v>0</v>
          </cell>
          <cell r="CL759">
            <v>0</v>
          </cell>
          <cell r="CM759">
            <v>0</v>
          </cell>
          <cell r="CN759">
            <v>0</v>
          </cell>
          <cell r="CO759">
            <v>0</v>
          </cell>
          <cell r="CP759">
            <v>0</v>
          </cell>
          <cell r="CQ759">
            <v>0</v>
          </cell>
          <cell r="CR759">
            <v>0</v>
          </cell>
          <cell r="CS759">
            <v>0</v>
          </cell>
          <cell r="CT759">
            <v>0</v>
          </cell>
          <cell r="CU759">
            <v>0</v>
          </cell>
          <cell r="CV759">
            <v>0</v>
          </cell>
          <cell r="CW759">
            <v>0</v>
          </cell>
          <cell r="CX759">
            <v>0</v>
          </cell>
          <cell r="CY759">
            <v>4</v>
          </cell>
          <cell r="CZ759">
            <v>1</v>
          </cell>
          <cell r="DA759">
            <v>0</v>
          </cell>
          <cell r="DB759">
            <v>0</v>
          </cell>
          <cell r="DC759">
            <v>0</v>
          </cell>
          <cell r="DD759">
            <v>0</v>
          </cell>
          <cell r="DE759">
            <v>3</v>
          </cell>
          <cell r="DF759" t="str">
            <v>ML</v>
          </cell>
          <cell r="DG759" t="str">
            <v>SUBSTANTIAL</v>
          </cell>
          <cell r="DH759" t="str">
            <v>MODEST</v>
          </cell>
          <cell r="DI759">
            <v>4</v>
          </cell>
          <cell r="DJ759">
            <v>5</v>
          </cell>
          <cell r="DK759">
            <v>5</v>
          </cell>
          <cell r="DL759">
            <v>0</v>
          </cell>
          <cell r="DM759">
            <v>0</v>
          </cell>
          <cell r="DN759">
            <v>0</v>
          </cell>
          <cell r="DO759">
            <v>0</v>
          </cell>
          <cell r="DP759">
            <v>0</v>
          </cell>
          <cell r="DQ759">
            <v>0</v>
          </cell>
          <cell r="DR759">
            <v>0</v>
          </cell>
          <cell r="DS759">
            <v>0</v>
          </cell>
          <cell r="DT759">
            <v>0</v>
          </cell>
          <cell r="DU759">
            <v>0</v>
          </cell>
          <cell r="DV759">
            <v>0</v>
          </cell>
          <cell r="DW759">
            <v>0</v>
          </cell>
          <cell r="DX759">
            <v>0</v>
          </cell>
          <cell r="DY759">
            <v>0</v>
          </cell>
          <cell r="DZ759">
            <v>0</v>
          </cell>
          <cell r="EA759">
            <v>0</v>
          </cell>
          <cell r="EB759">
            <v>0</v>
          </cell>
          <cell r="EC759">
            <v>0</v>
          </cell>
          <cell r="ED759">
            <v>0</v>
          </cell>
          <cell r="EE759">
            <v>0</v>
          </cell>
          <cell r="EF759">
            <v>0</v>
          </cell>
          <cell r="EG759">
            <v>0</v>
          </cell>
          <cell r="EH759">
            <v>0</v>
          </cell>
          <cell r="EI759">
            <v>0</v>
          </cell>
          <cell r="EJ759">
            <v>0</v>
          </cell>
          <cell r="EK759">
            <v>0</v>
          </cell>
          <cell r="EL759">
            <v>0</v>
          </cell>
          <cell r="EM759">
            <v>0</v>
          </cell>
        </row>
        <row r="760">
          <cell r="A760">
            <v>2700</v>
          </cell>
          <cell r="B760" t="e">
            <v>#N/A</v>
          </cell>
          <cell r="C760">
            <v>3469</v>
          </cell>
          <cell r="D760" t="str">
            <v>Yes</v>
          </cell>
          <cell r="E760" t="str">
            <v>Yes</v>
          </cell>
          <cell r="F760" t="str">
            <v>IAEO</v>
          </cell>
          <cell r="G760" t="str">
            <v>UNDP</v>
          </cell>
          <cell r="H760" t="str">
            <v>UNDP</v>
          </cell>
          <cell r="I760">
            <v>0</v>
          </cell>
          <cell r="J760" t="str">
            <v>UNDP</v>
          </cell>
          <cell r="K760">
            <v>0</v>
          </cell>
          <cell r="L760" t="str">
            <v>Cambodia, China, Indonesia, Lao People’s Democratic Republic, Philippines, Thailand, Timor-Leste, Viet Nam</v>
          </cell>
          <cell r="M760" t="str">
            <v>China, Indonesia, Cambodia, Lao PDR, Philippines, Thailand, Timor Leste, Vietnam</v>
          </cell>
          <cell r="N760" t="str">
            <v>EAP</v>
          </cell>
          <cell r="O760" t="str">
            <v>Asia</v>
          </cell>
          <cell r="P760">
            <v>0</v>
          </cell>
          <cell r="Q760">
            <v>1</v>
          </cell>
          <cell r="R760">
            <v>0</v>
          </cell>
          <cell r="S760">
            <v>2</v>
          </cell>
          <cell r="T760">
            <v>0</v>
          </cell>
          <cell r="U760">
            <v>0</v>
          </cell>
          <cell r="V760">
            <v>2</v>
          </cell>
          <cell r="W760">
            <v>0</v>
          </cell>
          <cell r="X760">
            <v>0</v>
          </cell>
          <cell r="Y760" t="str">
            <v>Foundation</v>
          </cell>
          <cell r="Z760" t="str">
            <v>NGO_academic_foundation</v>
          </cell>
          <cell r="AA760">
            <v>0</v>
          </cell>
          <cell r="AB760">
            <v>0</v>
          </cell>
          <cell r="AC760" t="str">
            <v>Implementation of the Sustainable Development Strategy for the Seas of East Asia (SDS-SEA)</v>
          </cell>
          <cell r="AD760" t="str">
            <v>FSP</v>
          </cell>
          <cell r="AE760" t="str">
            <v>GET</v>
          </cell>
          <cell r="AF760" t="str">
            <v>IW</v>
          </cell>
          <cell r="AG760">
            <v>0</v>
          </cell>
          <cell r="AH760" t="str">
            <v>GEF - 4</v>
          </cell>
          <cell r="AI760">
            <v>39393</v>
          </cell>
          <cell r="AJ760">
            <v>2007</v>
          </cell>
          <cell r="AK760">
            <v>39444</v>
          </cell>
          <cell r="AL760">
            <v>2007</v>
          </cell>
          <cell r="AM760">
            <v>40221.5</v>
          </cell>
          <cell r="AN760">
            <v>40543</v>
          </cell>
          <cell r="AO760">
            <v>40999</v>
          </cell>
          <cell r="AP760">
            <v>40999</v>
          </cell>
          <cell r="AQ760">
            <v>2012</v>
          </cell>
          <cell r="AR760">
            <v>51</v>
          </cell>
          <cell r="AS760">
            <v>15</v>
          </cell>
          <cell r="AT760">
            <v>2013</v>
          </cell>
          <cell r="AU760">
            <v>41183</v>
          </cell>
          <cell r="AV760">
            <v>2012</v>
          </cell>
          <cell r="AW760">
            <v>41215</v>
          </cell>
          <cell r="AX760">
            <v>10.876336</v>
          </cell>
          <cell r="AY760">
            <v>0.7</v>
          </cell>
          <cell r="AZ760">
            <v>11.576336</v>
          </cell>
          <cell r="BA760">
            <v>0</v>
          </cell>
          <cell r="BB760">
            <v>33.374400000000001</v>
          </cell>
          <cell r="BC760">
            <v>80.599999999999994</v>
          </cell>
          <cell r="BD760">
            <v>3.0685333737390974</v>
          </cell>
          <cell r="BE760">
            <v>7.4105838583876036</v>
          </cell>
          <cell r="BF760">
            <v>2.4150246895824341</v>
          </cell>
          <cell r="BG760">
            <v>0</v>
          </cell>
          <cell r="BH760">
            <v>0</v>
          </cell>
          <cell r="BI760">
            <v>0</v>
          </cell>
          <cell r="BJ760">
            <v>0</v>
          </cell>
          <cell r="BK760">
            <v>0</v>
          </cell>
          <cell r="BL760">
            <v>0</v>
          </cell>
          <cell r="BM760">
            <v>1</v>
          </cell>
          <cell r="BN760">
            <v>5</v>
          </cell>
          <cell r="BO760">
            <v>1</v>
          </cell>
          <cell r="BP760">
            <v>3</v>
          </cell>
          <cell r="BQ760" t="str">
            <v>ML</v>
          </cell>
          <cell r="BR760">
            <v>3</v>
          </cell>
          <cell r="BS760">
            <v>3</v>
          </cell>
          <cell r="BT760">
            <v>3</v>
          </cell>
          <cell r="BU760">
            <v>3</v>
          </cell>
          <cell r="BV760">
            <v>0</v>
          </cell>
          <cell r="BW760">
            <v>0</v>
          </cell>
          <cell r="BX760">
            <v>0</v>
          </cell>
          <cell r="BY760">
            <v>4</v>
          </cell>
          <cell r="BZ760">
            <v>1</v>
          </cell>
          <cell r="CA760">
            <v>3</v>
          </cell>
          <cell r="CB760">
            <v>0</v>
          </cell>
          <cell r="CC760">
            <v>0</v>
          </cell>
          <cell r="CD760">
            <v>4</v>
          </cell>
          <cell r="CE760">
            <v>1</v>
          </cell>
          <cell r="CF760">
            <v>4</v>
          </cell>
          <cell r="CG760">
            <v>1</v>
          </cell>
          <cell r="CH760">
            <v>3</v>
          </cell>
          <cell r="CI760">
            <v>0</v>
          </cell>
          <cell r="CJ760">
            <v>4</v>
          </cell>
          <cell r="CK760">
            <v>1</v>
          </cell>
          <cell r="CL760">
            <v>5</v>
          </cell>
          <cell r="CM760">
            <v>1</v>
          </cell>
          <cell r="CN760">
            <v>3</v>
          </cell>
          <cell r="CO760">
            <v>0</v>
          </cell>
          <cell r="CP760">
            <v>5</v>
          </cell>
          <cell r="CQ760">
            <v>1</v>
          </cell>
          <cell r="CR760">
            <v>4</v>
          </cell>
          <cell r="CS760">
            <v>1</v>
          </cell>
          <cell r="CT760">
            <v>3</v>
          </cell>
          <cell r="CU760">
            <v>0</v>
          </cell>
          <cell r="CV760">
            <v>5</v>
          </cell>
          <cell r="CW760">
            <v>5</v>
          </cell>
          <cell r="CX760">
            <v>5</v>
          </cell>
          <cell r="CY760">
            <v>5</v>
          </cell>
          <cell r="CZ760">
            <v>1</v>
          </cell>
          <cell r="DA760" t="str">
            <v>ML</v>
          </cell>
          <cell r="DB760" t="str">
            <v>ML</v>
          </cell>
          <cell r="DC760" t="str">
            <v>ML</v>
          </cell>
          <cell r="DD760" t="str">
            <v>ML</v>
          </cell>
          <cell r="DE760">
            <v>3</v>
          </cell>
          <cell r="DF760" t="str">
            <v>ML</v>
          </cell>
          <cell r="DG760">
            <v>4</v>
          </cell>
          <cell r="DH760">
            <v>3</v>
          </cell>
          <cell r="DI760">
            <v>4</v>
          </cell>
          <cell r="DJ760">
            <v>4</v>
          </cell>
          <cell r="DK760">
            <v>3</v>
          </cell>
          <cell r="DL760">
            <v>4</v>
          </cell>
          <cell r="DM760">
            <v>5</v>
          </cell>
          <cell r="DN760">
            <v>3</v>
          </cell>
          <cell r="DO760">
            <v>5</v>
          </cell>
          <cell r="DP760">
            <v>4</v>
          </cell>
          <cell r="DQ760">
            <v>3</v>
          </cell>
          <cell r="DR760">
            <v>5</v>
          </cell>
          <cell r="DS760">
            <v>6</v>
          </cell>
          <cell r="DT760">
            <v>5</v>
          </cell>
          <cell r="DU760">
            <v>6</v>
          </cell>
          <cell r="DV760">
            <v>1</v>
          </cell>
          <cell r="DW760" t="str">
            <v>ML</v>
          </cell>
          <cell r="DX760" t="str">
            <v>Not rated</v>
          </cell>
          <cell r="DY760" t="str">
            <v>L</v>
          </cell>
          <cell r="DZ760" t="str">
            <v>Not rated</v>
          </cell>
          <cell r="EA760">
            <v>3</v>
          </cell>
          <cell r="EB760" t="str">
            <v>ML</v>
          </cell>
          <cell r="EC760">
            <v>6</v>
          </cell>
          <cell r="ED760">
            <v>5</v>
          </cell>
          <cell r="EE760">
            <v>5</v>
          </cell>
          <cell r="EF760">
            <v>5</v>
          </cell>
          <cell r="EG760">
            <v>5</v>
          </cell>
          <cell r="EH760">
            <v>6</v>
          </cell>
          <cell r="EI760">
            <v>5</v>
          </cell>
          <cell r="EJ760">
            <v>6</v>
          </cell>
          <cell r="EK760">
            <v>5</v>
          </cell>
          <cell r="EL760">
            <v>3</v>
          </cell>
          <cell r="EM760">
            <v>6</v>
          </cell>
        </row>
        <row r="761">
          <cell r="A761">
            <v>2701</v>
          </cell>
          <cell r="B761" t="e">
            <v>#N/A</v>
          </cell>
          <cell r="C761">
            <v>3243</v>
          </cell>
          <cell r="D761" t="str">
            <v>No</v>
          </cell>
          <cell r="E761" t="str">
            <v>Yes</v>
          </cell>
          <cell r="F761" t="str">
            <v>IAEO</v>
          </cell>
          <cell r="G761" t="str">
            <v>UNDP</v>
          </cell>
          <cell r="H761" t="str">
            <v>UNDP</v>
          </cell>
          <cell r="I761">
            <v>0</v>
          </cell>
          <cell r="J761" t="str">
            <v>UNDP</v>
          </cell>
          <cell r="K761">
            <v>0</v>
          </cell>
          <cell r="L761" t="str">
            <v>Regional</v>
          </cell>
          <cell r="M761" t="str">
            <v>Botswana, Lesotho, Namibia, South Africa</v>
          </cell>
          <cell r="N761" t="str">
            <v>AFR</v>
          </cell>
          <cell r="O761" t="str">
            <v>AFR</v>
          </cell>
          <cell r="P761">
            <v>0</v>
          </cell>
          <cell r="Q761">
            <v>1</v>
          </cell>
          <cell r="R761">
            <v>0</v>
          </cell>
          <cell r="S761">
            <v>0</v>
          </cell>
          <cell r="T761">
            <v>0</v>
          </cell>
          <cell r="U761">
            <v>0</v>
          </cell>
          <cell r="V761">
            <v>2</v>
          </cell>
          <cell r="W761">
            <v>2</v>
          </cell>
          <cell r="X761">
            <v>0</v>
          </cell>
          <cell r="Y761" t="str">
            <v>Multilateral</v>
          </cell>
          <cell r="Z761" t="str">
            <v>Bi_multilateral</v>
          </cell>
          <cell r="AA761" t="str">
            <v>secondary executing agency</v>
          </cell>
          <cell r="AB761" t="str">
            <v>Not involved</v>
          </cell>
          <cell r="AC761" t="str">
            <v>Development and Adoption of a Strategic Action Program for Balancing Water Uses and Sustainable Natural Resource Management in the Orange-Senqu River Transboundary Basin</v>
          </cell>
          <cell r="AD761" t="str">
            <v>FSP</v>
          </cell>
          <cell r="AE761" t="str">
            <v>GET</v>
          </cell>
          <cell r="AF761" t="str">
            <v>IW</v>
          </cell>
          <cell r="AG761">
            <v>0</v>
          </cell>
          <cell r="AH761" t="str">
            <v>GEF - 4</v>
          </cell>
          <cell r="AI761">
            <v>39974</v>
          </cell>
          <cell r="AJ761">
            <v>2009</v>
          </cell>
          <cell r="AK761">
            <v>40095</v>
          </cell>
          <cell r="AL761">
            <v>2009</v>
          </cell>
          <cell r="AM761">
            <v>0</v>
          </cell>
          <cell r="AN761">
            <v>41518</v>
          </cell>
          <cell r="AO761">
            <v>41821</v>
          </cell>
          <cell r="AP761">
            <v>41821</v>
          </cell>
          <cell r="AQ761">
            <v>2014</v>
          </cell>
          <cell r="AR761">
            <v>0</v>
          </cell>
          <cell r="AS761">
            <v>0</v>
          </cell>
          <cell r="AT761">
            <v>2014</v>
          </cell>
          <cell r="AU761" t="str">
            <v>Jun,2014</v>
          </cell>
          <cell r="AV761">
            <v>2014</v>
          </cell>
          <cell r="AW761">
            <v>0</v>
          </cell>
          <cell r="AX761">
            <v>6.3</v>
          </cell>
          <cell r="AY761">
            <v>0.7</v>
          </cell>
          <cell r="AZ761">
            <v>7</v>
          </cell>
          <cell r="BA761">
            <v>0</v>
          </cell>
          <cell r="BB761">
            <v>32.365499999999997</v>
          </cell>
          <cell r="BC761" t="str">
            <v>UA</v>
          </cell>
          <cell r="BD761">
            <v>0</v>
          </cell>
          <cell r="BE761">
            <v>0</v>
          </cell>
          <cell r="BF761">
            <v>0</v>
          </cell>
          <cell r="BG761">
            <v>0</v>
          </cell>
          <cell r="BH761">
            <v>0</v>
          </cell>
          <cell r="BI761">
            <v>0</v>
          </cell>
          <cell r="BJ761">
            <v>0</v>
          </cell>
          <cell r="BK761">
            <v>0</v>
          </cell>
          <cell r="BL761">
            <v>0</v>
          </cell>
          <cell r="BM761">
            <v>1</v>
          </cell>
          <cell r="BN761">
            <v>4</v>
          </cell>
          <cell r="BO761">
            <v>0</v>
          </cell>
          <cell r="BP761">
            <v>0</v>
          </cell>
          <cell r="BQ761">
            <v>0</v>
          </cell>
          <cell r="BR761">
            <v>0</v>
          </cell>
          <cell r="BS761">
            <v>0</v>
          </cell>
          <cell r="BT761">
            <v>0</v>
          </cell>
          <cell r="BU761">
            <v>0</v>
          </cell>
          <cell r="BV761">
            <v>0</v>
          </cell>
          <cell r="BW761">
            <v>0</v>
          </cell>
          <cell r="BX761">
            <v>0</v>
          </cell>
          <cell r="BY761">
            <v>0</v>
          </cell>
          <cell r="BZ761">
            <v>0</v>
          </cell>
          <cell r="CA761">
            <v>0</v>
          </cell>
          <cell r="CB761">
            <v>0</v>
          </cell>
          <cell r="CC761">
            <v>0</v>
          </cell>
          <cell r="CD761">
            <v>0</v>
          </cell>
          <cell r="CE761">
            <v>0</v>
          </cell>
          <cell r="CF761">
            <v>0</v>
          </cell>
          <cell r="CG761">
            <v>0</v>
          </cell>
          <cell r="CH761">
            <v>0</v>
          </cell>
          <cell r="CI761">
            <v>0</v>
          </cell>
          <cell r="CJ761">
            <v>0</v>
          </cell>
          <cell r="CK761">
            <v>0</v>
          </cell>
          <cell r="CL761">
            <v>0</v>
          </cell>
          <cell r="CM761">
            <v>0</v>
          </cell>
          <cell r="CN761">
            <v>0</v>
          </cell>
          <cell r="CO761">
            <v>0</v>
          </cell>
          <cell r="CP761">
            <v>0</v>
          </cell>
          <cell r="CQ761">
            <v>0</v>
          </cell>
          <cell r="CR761">
            <v>0</v>
          </cell>
          <cell r="CS761">
            <v>0</v>
          </cell>
          <cell r="CT761">
            <v>0</v>
          </cell>
          <cell r="CU761">
            <v>0</v>
          </cell>
          <cell r="CV761" t="str">
            <v>NR</v>
          </cell>
          <cell r="CW761">
            <v>5</v>
          </cell>
          <cell r="CX761">
            <v>4</v>
          </cell>
          <cell r="CY761">
            <v>4</v>
          </cell>
          <cell r="CZ761">
            <v>1</v>
          </cell>
          <cell r="DA761">
            <v>3</v>
          </cell>
          <cell r="DB761">
            <v>3</v>
          </cell>
          <cell r="DC761">
            <v>4</v>
          </cell>
          <cell r="DD761">
            <v>3</v>
          </cell>
          <cell r="DE761">
            <v>3</v>
          </cell>
          <cell r="DF761" t="str">
            <v>ML</v>
          </cell>
          <cell r="DG761">
            <v>5</v>
          </cell>
          <cell r="DH761">
            <v>3</v>
          </cell>
          <cell r="DI761">
            <v>4</v>
          </cell>
          <cell r="DJ761">
            <v>3</v>
          </cell>
          <cell r="DK761">
            <v>4</v>
          </cell>
          <cell r="DL761">
            <v>5</v>
          </cell>
          <cell r="DM761">
            <v>5</v>
          </cell>
          <cell r="DN761">
            <v>4</v>
          </cell>
          <cell r="DO761">
            <v>4</v>
          </cell>
          <cell r="DP761">
            <v>5</v>
          </cell>
          <cell r="DQ761">
            <v>5</v>
          </cell>
          <cell r="DR761">
            <v>0</v>
          </cell>
          <cell r="DS761">
            <v>0</v>
          </cell>
          <cell r="DT761">
            <v>0</v>
          </cell>
          <cell r="DU761">
            <v>0</v>
          </cell>
          <cell r="DV761">
            <v>0</v>
          </cell>
          <cell r="DW761">
            <v>0</v>
          </cell>
          <cell r="DX761">
            <v>0</v>
          </cell>
          <cell r="DY761">
            <v>0</v>
          </cell>
          <cell r="DZ761">
            <v>0</v>
          </cell>
          <cell r="EA761">
            <v>0</v>
          </cell>
          <cell r="EB761">
            <v>0</v>
          </cell>
          <cell r="EC761">
            <v>0</v>
          </cell>
          <cell r="ED761">
            <v>0</v>
          </cell>
          <cell r="EE761">
            <v>0</v>
          </cell>
          <cell r="EF761">
            <v>0</v>
          </cell>
          <cell r="EG761">
            <v>0</v>
          </cell>
          <cell r="EH761">
            <v>0</v>
          </cell>
          <cell r="EI761">
            <v>0</v>
          </cell>
          <cell r="EJ761">
            <v>0</v>
          </cell>
          <cell r="EK761">
            <v>0</v>
          </cell>
          <cell r="EL761">
            <v>0</v>
          </cell>
          <cell r="EM761">
            <v>0</v>
          </cell>
        </row>
        <row r="762">
          <cell r="A762">
            <v>2702</v>
          </cell>
          <cell r="B762">
            <v>2702</v>
          </cell>
          <cell r="C762">
            <v>3422</v>
          </cell>
          <cell r="D762" t="str">
            <v>Yes</v>
          </cell>
          <cell r="E762" t="str">
            <v>Yes</v>
          </cell>
          <cell r="F762" t="str">
            <v>IAEO</v>
          </cell>
          <cell r="G762" t="str">
            <v>UNDP</v>
          </cell>
          <cell r="H762" t="str">
            <v>UNDP</v>
          </cell>
          <cell r="I762">
            <v>0</v>
          </cell>
          <cell r="J762" t="str">
            <v>UNDP</v>
          </cell>
          <cell r="K762">
            <v>0</v>
          </cell>
          <cell r="L762" t="str">
            <v>Nicaragua</v>
          </cell>
          <cell r="M762">
            <v>0</v>
          </cell>
          <cell r="N762" t="str">
            <v>LAC</v>
          </cell>
          <cell r="O762" t="str">
            <v>LAC</v>
          </cell>
          <cell r="P762">
            <v>0</v>
          </cell>
          <cell r="Q762">
            <v>0</v>
          </cell>
          <cell r="R762">
            <v>1</v>
          </cell>
          <cell r="S762">
            <v>0</v>
          </cell>
          <cell r="T762">
            <v>0</v>
          </cell>
          <cell r="U762">
            <v>0</v>
          </cell>
          <cell r="V762">
            <v>0</v>
          </cell>
          <cell r="W762">
            <v>0</v>
          </cell>
          <cell r="X762">
            <v>0</v>
          </cell>
          <cell r="Y762" t="str">
            <v>Government</v>
          </cell>
          <cell r="Z762" t="str">
            <v>Govt</v>
          </cell>
          <cell r="AA762">
            <v>0</v>
          </cell>
          <cell r="AB762">
            <v>0</v>
          </cell>
          <cell r="AC762" t="str">
            <v>Strengthening and Catalyzing the Sustainability of Nicaragua´s Protected Area System</v>
          </cell>
          <cell r="AD762" t="str">
            <v>FSP</v>
          </cell>
          <cell r="AE762" t="str">
            <v>GET</v>
          </cell>
          <cell r="AF762" t="str">
            <v>BD</v>
          </cell>
          <cell r="AG762">
            <v>0</v>
          </cell>
          <cell r="AH762" t="str">
            <v>GEF - 4</v>
          </cell>
          <cell r="AI762">
            <v>39638</v>
          </cell>
          <cell r="AJ762">
            <v>2008</v>
          </cell>
          <cell r="AK762">
            <v>39804</v>
          </cell>
          <cell r="AL762">
            <v>2008</v>
          </cell>
          <cell r="AM762">
            <v>40524</v>
          </cell>
          <cell r="AN762">
            <v>41274</v>
          </cell>
          <cell r="AO762">
            <v>41244</v>
          </cell>
          <cell r="AP762">
            <v>41244</v>
          </cell>
          <cell r="AQ762">
            <v>2012</v>
          </cell>
          <cell r="AR762">
            <v>47</v>
          </cell>
          <cell r="AS762">
            <v>0</v>
          </cell>
          <cell r="AT762">
            <v>2013</v>
          </cell>
          <cell r="AU762">
            <v>41365</v>
          </cell>
          <cell r="AV762">
            <v>2013</v>
          </cell>
          <cell r="AW762">
            <v>41609</v>
          </cell>
          <cell r="AX762">
            <v>1.8</v>
          </cell>
          <cell r="AY762">
            <v>0.35</v>
          </cell>
          <cell r="AZ762">
            <v>2.15</v>
          </cell>
          <cell r="BA762">
            <v>0</v>
          </cell>
          <cell r="BB762">
            <v>4.6219999999999999</v>
          </cell>
          <cell r="BC762">
            <v>4.24</v>
          </cell>
          <cell r="BD762">
            <v>2.5677777777777777</v>
          </cell>
          <cell r="BE762">
            <v>2.3555555555555556</v>
          </cell>
          <cell r="BF762">
            <v>0.91735179575941161</v>
          </cell>
          <cell r="BG762">
            <v>0</v>
          </cell>
          <cell r="BH762">
            <v>0</v>
          </cell>
          <cell r="BI762">
            <v>0</v>
          </cell>
          <cell r="BJ762">
            <v>0</v>
          </cell>
          <cell r="BK762">
            <v>0</v>
          </cell>
          <cell r="BL762">
            <v>0</v>
          </cell>
          <cell r="BM762">
            <v>1</v>
          </cell>
          <cell r="BN762">
            <v>4</v>
          </cell>
          <cell r="BO762">
            <v>0</v>
          </cell>
          <cell r="BP762">
            <v>2</v>
          </cell>
          <cell r="BQ762" t="str">
            <v>MU</v>
          </cell>
          <cell r="BR762">
            <v>2</v>
          </cell>
          <cell r="BS762">
            <v>2</v>
          </cell>
          <cell r="BT762">
            <v>3</v>
          </cell>
          <cell r="BU762">
            <v>0</v>
          </cell>
          <cell r="BV762">
            <v>0</v>
          </cell>
          <cell r="BW762">
            <v>0</v>
          </cell>
          <cell r="BX762">
            <v>0</v>
          </cell>
          <cell r="BY762">
            <v>5</v>
          </cell>
          <cell r="BZ762">
            <v>1</v>
          </cell>
          <cell r="CA762">
            <v>4</v>
          </cell>
          <cell r="CB762">
            <v>1</v>
          </cell>
          <cell r="CC762">
            <v>0</v>
          </cell>
          <cell r="CD762">
            <v>4</v>
          </cell>
          <cell r="CE762">
            <v>1</v>
          </cell>
          <cell r="CF762">
            <v>5</v>
          </cell>
          <cell r="CG762">
            <v>1</v>
          </cell>
          <cell r="CH762">
            <v>4</v>
          </cell>
          <cell r="CI762">
            <v>1</v>
          </cell>
          <cell r="CJ762">
            <v>4</v>
          </cell>
          <cell r="CK762">
            <v>1</v>
          </cell>
          <cell r="CL762">
            <v>5</v>
          </cell>
          <cell r="CM762">
            <v>1</v>
          </cell>
          <cell r="CN762">
            <v>2</v>
          </cell>
          <cell r="CO762">
            <v>0</v>
          </cell>
          <cell r="CP762">
            <v>5</v>
          </cell>
          <cell r="CQ762">
            <v>1</v>
          </cell>
          <cell r="CR762">
            <v>4</v>
          </cell>
          <cell r="CS762">
            <v>1</v>
          </cell>
          <cell r="CT762">
            <v>3</v>
          </cell>
          <cell r="CU762">
            <v>0</v>
          </cell>
          <cell r="CV762">
            <v>5</v>
          </cell>
          <cell r="CW762">
            <v>3</v>
          </cell>
          <cell r="CX762">
            <v>4</v>
          </cell>
          <cell r="CY762">
            <v>4</v>
          </cell>
          <cell r="CZ762">
            <v>1</v>
          </cell>
          <cell r="DA762" t="str">
            <v>MU</v>
          </cell>
          <cell r="DB762" t="str">
            <v>MU</v>
          </cell>
          <cell r="DC762" t="str">
            <v>ML</v>
          </cell>
          <cell r="DD762" t="str">
            <v>Not rated</v>
          </cell>
          <cell r="DE762">
            <v>2</v>
          </cell>
          <cell r="DF762" t="str">
            <v>MU</v>
          </cell>
          <cell r="DG762">
            <v>5</v>
          </cell>
          <cell r="DH762">
            <v>4</v>
          </cell>
          <cell r="DI762">
            <v>4</v>
          </cell>
          <cell r="DJ762" t="str">
            <v>Not rated</v>
          </cell>
          <cell r="DK762">
            <v>4</v>
          </cell>
          <cell r="DL762">
            <v>4</v>
          </cell>
          <cell r="DM762">
            <v>5</v>
          </cell>
          <cell r="DN762">
            <v>2</v>
          </cell>
          <cell r="DO762">
            <v>5</v>
          </cell>
          <cell r="DP762">
            <v>4</v>
          </cell>
          <cell r="DQ762">
            <v>3</v>
          </cell>
          <cell r="DR762">
            <v>5</v>
          </cell>
          <cell r="DS762">
            <v>4</v>
          </cell>
          <cell r="DT762">
            <v>5</v>
          </cell>
          <cell r="DU762">
            <v>4</v>
          </cell>
          <cell r="DV762">
            <v>1</v>
          </cell>
          <cell r="DW762" t="str">
            <v>ML</v>
          </cell>
          <cell r="DX762" t="str">
            <v>ML</v>
          </cell>
          <cell r="DY762" t="str">
            <v>Not rated</v>
          </cell>
          <cell r="DZ762" t="str">
            <v>Not rated</v>
          </cell>
          <cell r="EA762">
            <v>3</v>
          </cell>
          <cell r="EB762" t="str">
            <v>ML</v>
          </cell>
          <cell r="EC762">
            <v>5</v>
          </cell>
          <cell r="ED762">
            <v>5</v>
          </cell>
          <cell r="EE762">
            <v>5</v>
          </cell>
          <cell r="EF762">
            <v>5</v>
          </cell>
          <cell r="EG762">
            <v>6</v>
          </cell>
          <cell r="EH762">
            <v>6</v>
          </cell>
          <cell r="EI762">
            <v>5</v>
          </cell>
          <cell r="EJ762">
            <v>5</v>
          </cell>
          <cell r="EK762">
            <v>6</v>
          </cell>
          <cell r="EL762">
            <v>6</v>
          </cell>
          <cell r="EM762">
            <v>5</v>
          </cell>
        </row>
        <row r="763">
          <cell r="A763">
            <v>2715</v>
          </cell>
          <cell r="B763" t="e">
            <v>#N/A</v>
          </cell>
          <cell r="C763">
            <v>0</v>
          </cell>
          <cell r="D763" t="str">
            <v>Yes</v>
          </cell>
          <cell r="E763" t="str">
            <v>Yes</v>
          </cell>
          <cell r="F763" t="str">
            <v>GEFIEO</v>
          </cell>
          <cell r="G763" t="str">
            <v>UNIDO</v>
          </cell>
          <cell r="H763" t="str">
            <v>UNIDO</v>
          </cell>
          <cell r="I763">
            <v>0</v>
          </cell>
          <cell r="J763" t="str">
            <v>UNIDO</v>
          </cell>
          <cell r="K763" t="str">
            <v>UNIDO</v>
          </cell>
          <cell r="L763" t="str">
            <v>Romania</v>
          </cell>
          <cell r="M763">
            <v>0</v>
          </cell>
          <cell r="N763" t="str">
            <v>ECA</v>
          </cell>
          <cell r="O763" t="str">
            <v>ECA</v>
          </cell>
          <cell r="P763">
            <v>0</v>
          </cell>
          <cell r="Q763">
            <v>0</v>
          </cell>
          <cell r="R763">
            <v>1</v>
          </cell>
          <cell r="S763">
            <v>0</v>
          </cell>
          <cell r="T763">
            <v>0</v>
          </cell>
          <cell r="U763">
            <v>0</v>
          </cell>
          <cell r="V763">
            <v>0</v>
          </cell>
          <cell r="W763">
            <v>0</v>
          </cell>
          <cell r="X763">
            <v>0</v>
          </cell>
          <cell r="Y763" t="str">
            <v>Government</v>
          </cell>
          <cell r="Z763" t="str">
            <v>Govt</v>
          </cell>
          <cell r="AA763" t="str">
            <v>Yes</v>
          </cell>
          <cell r="AB763">
            <v>0</v>
          </cell>
          <cell r="AC763" t="str">
            <v>Disposal of PCB Wastes in Romania</v>
          </cell>
          <cell r="AD763" t="str">
            <v>MSP</v>
          </cell>
          <cell r="AE763" t="str">
            <v>GET</v>
          </cell>
          <cell r="AF763" t="str">
            <v>Chem</v>
          </cell>
          <cell r="AG763">
            <v>14</v>
          </cell>
          <cell r="AH763" t="str">
            <v>GEF - 4</v>
          </cell>
          <cell r="AI763">
            <v>39126</v>
          </cell>
          <cell r="AJ763">
            <v>2007</v>
          </cell>
          <cell r="AK763">
            <v>39156</v>
          </cell>
          <cell r="AL763">
            <v>2007</v>
          </cell>
          <cell r="AM763">
            <v>39803.5</v>
          </cell>
          <cell r="AN763">
            <v>40451</v>
          </cell>
          <cell r="AO763">
            <v>40451</v>
          </cell>
          <cell r="AP763">
            <v>40451</v>
          </cell>
          <cell r="AQ763">
            <v>2010</v>
          </cell>
          <cell r="AR763">
            <v>42</v>
          </cell>
          <cell r="AS763">
            <v>0</v>
          </cell>
          <cell r="AT763">
            <v>2012</v>
          </cell>
          <cell r="AU763">
            <v>2010</v>
          </cell>
          <cell r="AV763">
            <v>2010</v>
          </cell>
          <cell r="AW763">
            <v>0</v>
          </cell>
          <cell r="AX763">
            <v>0.94995299999999994</v>
          </cell>
          <cell r="AY763">
            <v>4.8000000000000001E-2</v>
          </cell>
          <cell r="AZ763">
            <v>0.99795299999999998</v>
          </cell>
          <cell r="BA763">
            <v>1</v>
          </cell>
          <cell r="BB763">
            <v>1.02</v>
          </cell>
          <cell r="BC763">
            <v>1.66</v>
          </cell>
          <cell r="BD763">
            <v>1.0737373322680175</v>
          </cell>
          <cell r="BE763">
            <v>1.7474548740832441</v>
          </cell>
          <cell r="BF763">
            <v>1.6274509803921569</v>
          </cell>
          <cell r="BG763">
            <v>0</v>
          </cell>
          <cell r="BH763">
            <v>-4</v>
          </cell>
          <cell r="BI763" t="str">
            <v>UA</v>
          </cell>
          <cell r="BJ763">
            <v>5</v>
          </cell>
          <cell r="BK763">
            <v>6</v>
          </cell>
          <cell r="BL763">
            <v>0</v>
          </cell>
          <cell r="BM763">
            <v>1</v>
          </cell>
          <cell r="BN763">
            <v>6</v>
          </cell>
          <cell r="BO763">
            <v>1</v>
          </cell>
          <cell r="BP763">
            <v>3</v>
          </cell>
          <cell r="BQ763" t="str">
            <v>ML</v>
          </cell>
          <cell r="BR763">
            <v>0</v>
          </cell>
          <cell r="BS763">
            <v>0</v>
          </cell>
          <cell r="BT763">
            <v>0</v>
          </cell>
          <cell r="BU763">
            <v>0</v>
          </cell>
          <cell r="BV763">
            <v>0</v>
          </cell>
          <cell r="BW763">
            <v>3</v>
          </cell>
          <cell r="BX763">
            <v>0</v>
          </cell>
          <cell r="BY763">
            <v>3</v>
          </cell>
          <cell r="BZ763">
            <v>0</v>
          </cell>
          <cell r="CA763">
            <v>3</v>
          </cell>
          <cell r="CB763">
            <v>0</v>
          </cell>
          <cell r="CC763">
            <v>5</v>
          </cell>
          <cell r="CD763">
            <v>5</v>
          </cell>
          <cell r="CE763">
            <v>1</v>
          </cell>
          <cell r="CF763">
            <v>4</v>
          </cell>
          <cell r="CG763">
            <v>1</v>
          </cell>
          <cell r="CH763">
            <v>4</v>
          </cell>
          <cell r="CI763">
            <v>1</v>
          </cell>
          <cell r="CJ763">
            <v>5</v>
          </cell>
          <cell r="CK763">
            <v>1</v>
          </cell>
          <cell r="CL763">
            <v>5</v>
          </cell>
          <cell r="CM763">
            <v>1</v>
          </cell>
          <cell r="CN763">
            <v>4</v>
          </cell>
          <cell r="CO763">
            <v>1</v>
          </cell>
          <cell r="CP763">
            <v>3</v>
          </cell>
          <cell r="CQ763">
            <v>0</v>
          </cell>
          <cell r="CR763">
            <v>4</v>
          </cell>
          <cell r="CS763">
            <v>1</v>
          </cell>
          <cell r="CT763">
            <v>4</v>
          </cell>
          <cell r="CU763">
            <v>1</v>
          </cell>
          <cell r="CV763">
            <v>0</v>
          </cell>
          <cell r="CW763">
            <v>0</v>
          </cell>
          <cell r="CX763">
            <v>0</v>
          </cell>
          <cell r="CY763">
            <v>6</v>
          </cell>
          <cell r="CZ763">
            <v>1</v>
          </cell>
          <cell r="DA763">
            <v>0</v>
          </cell>
          <cell r="DB763">
            <v>0</v>
          </cell>
          <cell r="DC763">
            <v>0</v>
          </cell>
          <cell r="DD763">
            <v>0</v>
          </cell>
          <cell r="DE763">
            <v>0</v>
          </cell>
          <cell r="DF763">
            <v>0</v>
          </cell>
          <cell r="DG763">
            <v>0</v>
          </cell>
          <cell r="DH763">
            <v>0</v>
          </cell>
          <cell r="DI763">
            <v>0</v>
          </cell>
          <cell r="DJ763">
            <v>0</v>
          </cell>
          <cell r="DK763">
            <v>0</v>
          </cell>
          <cell r="DL763">
            <v>0</v>
          </cell>
          <cell r="DM763">
            <v>0</v>
          </cell>
          <cell r="DN763">
            <v>0</v>
          </cell>
          <cell r="DO763">
            <v>0</v>
          </cell>
          <cell r="DP763">
            <v>0</v>
          </cell>
          <cell r="DQ763">
            <v>0</v>
          </cell>
          <cell r="DR763">
            <v>5</v>
          </cell>
          <cell r="DS763">
            <v>6</v>
          </cell>
          <cell r="DT763">
            <v>5</v>
          </cell>
          <cell r="DU763">
            <v>6</v>
          </cell>
          <cell r="DV763">
            <v>1</v>
          </cell>
          <cell r="DW763">
            <v>0</v>
          </cell>
          <cell r="DX763">
            <v>0</v>
          </cell>
          <cell r="DY763">
            <v>0</v>
          </cell>
          <cell r="DZ763">
            <v>0</v>
          </cell>
          <cell r="EA763">
            <v>3</v>
          </cell>
          <cell r="EB763" t="str">
            <v>ML</v>
          </cell>
          <cell r="EC763">
            <v>3</v>
          </cell>
          <cell r="ED763">
            <v>3</v>
          </cell>
          <cell r="EE763">
            <v>0</v>
          </cell>
          <cell r="EF763">
            <v>0</v>
          </cell>
          <cell r="EG763">
            <v>0</v>
          </cell>
          <cell r="EH763">
            <v>0</v>
          </cell>
          <cell r="EI763">
            <v>0</v>
          </cell>
          <cell r="EJ763">
            <v>0</v>
          </cell>
          <cell r="EK763">
            <v>0</v>
          </cell>
          <cell r="EL763">
            <v>0</v>
          </cell>
          <cell r="EM763">
            <v>0</v>
          </cell>
        </row>
        <row r="764">
          <cell r="A764">
            <v>2722</v>
          </cell>
          <cell r="B764" t="e">
            <v>#N/A</v>
          </cell>
          <cell r="C764">
            <v>0</v>
          </cell>
          <cell r="D764" t="str">
            <v>Yes</v>
          </cell>
          <cell r="E764" t="str">
            <v>Yes</v>
          </cell>
          <cell r="F764" t="str">
            <v>GEFIEO</v>
          </cell>
          <cell r="G764" t="str">
            <v>UNEP</v>
          </cell>
          <cell r="H764" t="str">
            <v>UNEP</v>
          </cell>
          <cell r="I764">
            <v>0</v>
          </cell>
          <cell r="J764" t="str">
            <v>UNEP</v>
          </cell>
          <cell r="K764" t="str">
            <v>UNEP</v>
          </cell>
          <cell r="L764" t="str">
            <v>Global</v>
          </cell>
          <cell r="M764">
            <v>0</v>
          </cell>
          <cell r="N764" t="str">
            <v>Global</v>
          </cell>
          <cell r="O764" t="str">
            <v>Global</v>
          </cell>
          <cell r="P764">
            <v>1</v>
          </cell>
          <cell r="Q764">
            <v>0</v>
          </cell>
          <cell r="R764">
            <v>0</v>
          </cell>
          <cell r="S764">
            <v>0</v>
          </cell>
          <cell r="T764">
            <v>0</v>
          </cell>
          <cell r="U764">
            <v>0</v>
          </cell>
          <cell r="V764">
            <v>0</v>
          </cell>
          <cell r="W764">
            <v>0</v>
          </cell>
          <cell r="X764">
            <v>0</v>
          </cell>
          <cell r="Y764" t="str">
            <v>Multilateral</v>
          </cell>
          <cell r="Z764" t="str">
            <v>Bi_multilateral</v>
          </cell>
          <cell r="AA764" t="str">
            <v>Y</v>
          </cell>
          <cell r="AB764">
            <v>0</v>
          </cell>
          <cell r="AC764" t="str">
            <v>Fostering a Global Dialogue on Oceans, Coasts, and SIDS, and on Freshwater-Coastal-Marine Interlinkages</v>
          </cell>
          <cell r="AD764" t="str">
            <v>MSP</v>
          </cell>
          <cell r="AE764" t="str">
            <v>GET</v>
          </cell>
          <cell r="AF764" t="str">
            <v>IW</v>
          </cell>
          <cell r="AG764">
            <v>10</v>
          </cell>
          <cell r="AH764" t="str">
            <v>GEF - 3</v>
          </cell>
          <cell r="AI764">
            <v>38440</v>
          </cell>
          <cell r="AJ764">
            <v>2005</v>
          </cell>
          <cell r="AK764">
            <v>38596</v>
          </cell>
          <cell r="AL764">
            <v>2005</v>
          </cell>
          <cell r="AM764">
            <v>38854.5</v>
          </cell>
          <cell r="AN764">
            <v>39326</v>
          </cell>
          <cell r="AO764">
            <v>39113</v>
          </cell>
          <cell r="AP764">
            <v>39113</v>
          </cell>
          <cell r="AQ764">
            <v>2007</v>
          </cell>
          <cell r="AR764">
            <v>16</v>
          </cell>
          <cell r="AS764">
            <v>0</v>
          </cell>
          <cell r="AT764">
            <v>2009</v>
          </cell>
          <cell r="AU764">
            <v>2009</v>
          </cell>
          <cell r="AV764">
            <v>2009</v>
          </cell>
          <cell r="AW764">
            <v>0</v>
          </cell>
          <cell r="AX764">
            <v>0.99460000000000004</v>
          </cell>
          <cell r="AY764">
            <v>0</v>
          </cell>
          <cell r="AZ764">
            <v>0.99460000000000004</v>
          </cell>
          <cell r="BA764">
            <v>0.99</v>
          </cell>
          <cell r="BB764">
            <v>1.1200000000000001</v>
          </cell>
          <cell r="BC764">
            <v>1.06</v>
          </cell>
          <cell r="BD764">
            <v>1.1260808365171928</v>
          </cell>
          <cell r="BE764">
            <v>1.0657550774180575</v>
          </cell>
          <cell r="BF764">
            <v>0.9464285714285714</v>
          </cell>
          <cell r="BG764">
            <v>8</v>
          </cell>
          <cell r="BH764">
            <v>11</v>
          </cell>
          <cell r="BI764">
            <v>6</v>
          </cell>
          <cell r="BJ764">
            <v>1</v>
          </cell>
          <cell r="BK764">
            <v>1</v>
          </cell>
          <cell r="BL764">
            <v>0</v>
          </cell>
          <cell r="BM764">
            <v>1</v>
          </cell>
          <cell r="BN764">
            <v>5</v>
          </cell>
          <cell r="BO764">
            <v>1</v>
          </cell>
          <cell r="BP764">
            <v>3</v>
          </cell>
          <cell r="BQ764" t="str">
            <v>ML</v>
          </cell>
          <cell r="BR764">
            <v>3</v>
          </cell>
          <cell r="BS764">
            <v>4</v>
          </cell>
          <cell r="BT764">
            <v>3</v>
          </cell>
          <cell r="BU764">
            <v>4</v>
          </cell>
          <cell r="BV764">
            <v>0</v>
          </cell>
          <cell r="BW764">
            <v>3</v>
          </cell>
          <cell r="BX764">
            <v>0</v>
          </cell>
          <cell r="BY764">
            <v>4</v>
          </cell>
          <cell r="BZ764">
            <v>1</v>
          </cell>
          <cell r="CA764">
            <v>3</v>
          </cell>
          <cell r="CB764">
            <v>0</v>
          </cell>
          <cell r="CC764">
            <v>5</v>
          </cell>
          <cell r="CD764">
            <v>5</v>
          </cell>
          <cell r="CE764">
            <v>1</v>
          </cell>
          <cell r="CF764">
            <v>5</v>
          </cell>
          <cell r="CG764">
            <v>1</v>
          </cell>
          <cell r="CH764">
            <v>5</v>
          </cell>
          <cell r="CI764">
            <v>1</v>
          </cell>
          <cell r="CJ764">
            <v>5</v>
          </cell>
          <cell r="CK764">
            <v>1</v>
          </cell>
          <cell r="CL764">
            <v>5</v>
          </cell>
          <cell r="CM764">
            <v>1</v>
          </cell>
          <cell r="CN764">
            <v>5</v>
          </cell>
          <cell r="CO764">
            <v>1</v>
          </cell>
          <cell r="CP764">
            <v>5</v>
          </cell>
          <cell r="CQ764">
            <v>1</v>
          </cell>
          <cell r="CR764">
            <v>4</v>
          </cell>
          <cell r="CS764">
            <v>1</v>
          </cell>
          <cell r="CT764">
            <v>3</v>
          </cell>
          <cell r="CU764">
            <v>0</v>
          </cell>
          <cell r="CV764">
            <v>0</v>
          </cell>
          <cell r="CW764">
            <v>0</v>
          </cell>
          <cell r="CX764">
            <v>0</v>
          </cell>
          <cell r="CY764">
            <v>5</v>
          </cell>
          <cell r="CZ764">
            <v>1</v>
          </cell>
          <cell r="DA764">
            <v>0</v>
          </cell>
          <cell r="DB764">
            <v>0</v>
          </cell>
          <cell r="DC764">
            <v>0</v>
          </cell>
          <cell r="DD764">
            <v>0</v>
          </cell>
          <cell r="DE764">
            <v>4</v>
          </cell>
          <cell r="DF764" t="str">
            <v>L</v>
          </cell>
          <cell r="DG764">
            <v>0</v>
          </cell>
          <cell r="DH764">
            <v>0</v>
          </cell>
          <cell r="DI764">
            <v>0</v>
          </cell>
          <cell r="DJ764">
            <v>0</v>
          </cell>
          <cell r="DK764">
            <v>0</v>
          </cell>
          <cell r="DL764">
            <v>0</v>
          </cell>
          <cell r="DM764">
            <v>0</v>
          </cell>
          <cell r="DN764">
            <v>0</v>
          </cell>
          <cell r="DO764">
            <v>0</v>
          </cell>
          <cell r="DP764">
            <v>0</v>
          </cell>
          <cell r="DQ764">
            <v>0</v>
          </cell>
          <cell r="DR764">
            <v>5</v>
          </cell>
          <cell r="DS764">
            <v>5</v>
          </cell>
          <cell r="DT764">
            <v>5</v>
          </cell>
          <cell r="DU764">
            <v>5</v>
          </cell>
          <cell r="DV764">
            <v>1</v>
          </cell>
          <cell r="DW764">
            <v>3</v>
          </cell>
          <cell r="DX764">
            <v>4</v>
          </cell>
          <cell r="DY764">
            <v>3</v>
          </cell>
          <cell r="DZ764">
            <v>4</v>
          </cell>
          <cell r="EA764">
            <v>3</v>
          </cell>
          <cell r="EB764" t="str">
            <v>ML</v>
          </cell>
          <cell r="EC764">
            <v>4</v>
          </cell>
          <cell r="ED764">
            <v>3</v>
          </cell>
          <cell r="EE764">
            <v>0</v>
          </cell>
          <cell r="EF764">
            <v>0</v>
          </cell>
          <cell r="EG764">
            <v>0</v>
          </cell>
          <cell r="EH764">
            <v>0</v>
          </cell>
          <cell r="EI764">
            <v>0</v>
          </cell>
          <cell r="EJ764">
            <v>0</v>
          </cell>
          <cell r="EK764">
            <v>0</v>
          </cell>
          <cell r="EL764">
            <v>0</v>
          </cell>
          <cell r="EM764">
            <v>0</v>
          </cell>
        </row>
        <row r="765">
          <cell r="A765">
            <v>2723</v>
          </cell>
          <cell r="B765">
            <v>2723</v>
          </cell>
          <cell r="C765">
            <v>3306</v>
          </cell>
          <cell r="D765" t="str">
            <v>No</v>
          </cell>
          <cell r="E765" t="str">
            <v>Yes</v>
          </cell>
          <cell r="F765" t="str">
            <v>IAEO</v>
          </cell>
          <cell r="G765" t="str">
            <v>UNDP</v>
          </cell>
          <cell r="H765" t="str">
            <v>UNDP</v>
          </cell>
          <cell r="I765">
            <v>0</v>
          </cell>
          <cell r="J765" t="str">
            <v>UNDP</v>
          </cell>
          <cell r="K765">
            <v>0</v>
          </cell>
          <cell r="L765" t="str">
            <v>Bosnia and Herzegovina</v>
          </cell>
          <cell r="M765">
            <v>0</v>
          </cell>
          <cell r="N765" t="str">
            <v>ECA</v>
          </cell>
          <cell r="O765" t="str">
            <v>ECA</v>
          </cell>
          <cell r="P765">
            <v>0</v>
          </cell>
          <cell r="Q765">
            <v>1</v>
          </cell>
          <cell r="R765">
            <v>0</v>
          </cell>
          <cell r="S765">
            <v>2</v>
          </cell>
          <cell r="T765">
            <v>0</v>
          </cell>
          <cell r="U765">
            <v>0</v>
          </cell>
          <cell r="V765">
            <v>0</v>
          </cell>
          <cell r="W765">
            <v>0</v>
          </cell>
          <cell r="X765">
            <v>0</v>
          </cell>
          <cell r="Y765" t="str">
            <v>Government</v>
          </cell>
          <cell r="Z765" t="str">
            <v>Govt</v>
          </cell>
          <cell r="AA765">
            <v>0</v>
          </cell>
          <cell r="AB765">
            <v>0</v>
          </cell>
          <cell r="AC765" t="str">
            <v>Mainstreaming Karst Peatlands Conservation Concerns into Key Economic Sectors</v>
          </cell>
          <cell r="AD765" t="str">
            <v>MSP</v>
          </cell>
          <cell r="AE765" t="str">
            <v>GET</v>
          </cell>
          <cell r="AF765" t="str">
            <v>BD</v>
          </cell>
          <cell r="AG765">
            <v>0</v>
          </cell>
          <cell r="AH765" t="str">
            <v>GEF - 4</v>
          </cell>
          <cell r="AI765">
            <v>39539</v>
          </cell>
          <cell r="AJ765">
            <v>2008</v>
          </cell>
          <cell r="AK765">
            <v>39626</v>
          </cell>
          <cell r="AL765">
            <v>2008</v>
          </cell>
          <cell r="AM765">
            <v>40525.5</v>
          </cell>
          <cell r="AN765">
            <v>41424</v>
          </cell>
          <cell r="AO765">
            <v>41425</v>
          </cell>
          <cell r="AP765">
            <v>41425</v>
          </cell>
          <cell r="AQ765">
            <v>2013</v>
          </cell>
          <cell r="AR765">
            <v>59</v>
          </cell>
          <cell r="AS765">
            <v>0</v>
          </cell>
          <cell r="AT765">
            <v>2013</v>
          </cell>
          <cell r="AU765">
            <v>41342</v>
          </cell>
          <cell r="AV765">
            <v>2013</v>
          </cell>
          <cell r="AW765">
            <v>41609</v>
          </cell>
          <cell r="AX765">
            <v>0.95</v>
          </cell>
          <cell r="AY765">
            <v>0.05</v>
          </cell>
          <cell r="AZ765">
            <v>1</v>
          </cell>
          <cell r="BA765">
            <v>0</v>
          </cell>
          <cell r="BB765">
            <v>1.5700000000000003</v>
          </cell>
          <cell r="BC765">
            <v>0.69</v>
          </cell>
          <cell r="BD765">
            <v>1.6526315789473689</v>
          </cell>
          <cell r="BE765">
            <v>0.72631578947368414</v>
          </cell>
          <cell r="BF765">
            <v>0.43949044585987251</v>
          </cell>
          <cell r="BG765">
            <v>0</v>
          </cell>
          <cell r="BH765">
            <v>0</v>
          </cell>
          <cell r="BI765">
            <v>0</v>
          </cell>
          <cell r="BJ765">
            <v>0</v>
          </cell>
          <cell r="BK765">
            <v>0</v>
          </cell>
          <cell r="BL765">
            <v>0</v>
          </cell>
          <cell r="BM765">
            <v>1</v>
          </cell>
          <cell r="BN765">
            <v>4</v>
          </cell>
          <cell r="BO765">
            <v>0</v>
          </cell>
          <cell r="BP765">
            <v>2</v>
          </cell>
          <cell r="BQ765" t="str">
            <v>MU</v>
          </cell>
          <cell r="BR765">
            <v>3</v>
          </cell>
          <cell r="BS765">
            <v>2</v>
          </cell>
          <cell r="BT765">
            <v>2</v>
          </cell>
          <cell r="BU765">
            <v>2</v>
          </cell>
          <cell r="BV765">
            <v>0</v>
          </cell>
          <cell r="BW765">
            <v>0</v>
          </cell>
          <cell r="BX765">
            <v>0</v>
          </cell>
          <cell r="BY765">
            <v>3</v>
          </cell>
          <cell r="BZ765">
            <v>0</v>
          </cell>
          <cell r="CA765">
            <v>5</v>
          </cell>
          <cell r="CB765">
            <v>1</v>
          </cell>
          <cell r="CC765">
            <v>0</v>
          </cell>
          <cell r="CD765">
            <v>5</v>
          </cell>
          <cell r="CE765">
            <v>1</v>
          </cell>
          <cell r="CF765">
            <v>5</v>
          </cell>
          <cell r="CG765">
            <v>1</v>
          </cell>
          <cell r="CH765">
            <v>4</v>
          </cell>
          <cell r="CI765">
            <v>1</v>
          </cell>
          <cell r="CJ765">
            <v>4</v>
          </cell>
          <cell r="CK765">
            <v>1</v>
          </cell>
          <cell r="CL765">
            <v>5</v>
          </cell>
          <cell r="CM765">
            <v>1</v>
          </cell>
          <cell r="CN765">
            <v>3</v>
          </cell>
          <cell r="CO765">
            <v>0</v>
          </cell>
          <cell r="CP765">
            <v>4</v>
          </cell>
          <cell r="CQ765">
            <v>1</v>
          </cell>
          <cell r="CR765">
            <v>5</v>
          </cell>
          <cell r="CS765">
            <v>1</v>
          </cell>
          <cell r="CT765">
            <v>4</v>
          </cell>
          <cell r="CU765">
            <v>1</v>
          </cell>
          <cell r="CV765">
            <v>5</v>
          </cell>
          <cell r="CW765">
            <v>3</v>
          </cell>
          <cell r="CX765">
            <v>5</v>
          </cell>
          <cell r="CY765">
            <v>4</v>
          </cell>
          <cell r="CZ765">
            <v>1</v>
          </cell>
          <cell r="DA765" t="str">
            <v>ML</v>
          </cell>
          <cell r="DB765" t="str">
            <v>MU</v>
          </cell>
          <cell r="DC765" t="str">
            <v>MU</v>
          </cell>
          <cell r="DD765" t="str">
            <v>MU</v>
          </cell>
          <cell r="DE765">
            <v>2</v>
          </cell>
          <cell r="DF765" t="str">
            <v>MU</v>
          </cell>
          <cell r="DG765">
            <v>3</v>
          </cell>
          <cell r="DH765">
            <v>5</v>
          </cell>
          <cell r="DI765">
            <v>5</v>
          </cell>
          <cell r="DJ765">
            <v>5</v>
          </cell>
          <cell r="DK765">
            <v>4</v>
          </cell>
          <cell r="DL765">
            <v>4</v>
          </cell>
          <cell r="DM765">
            <v>5</v>
          </cell>
          <cell r="DN765">
            <v>3</v>
          </cell>
          <cell r="DO765">
            <v>4</v>
          </cell>
          <cell r="DP765">
            <v>5</v>
          </cell>
          <cell r="DQ765">
            <v>4</v>
          </cell>
          <cell r="DR765">
            <v>0</v>
          </cell>
          <cell r="DS765">
            <v>0</v>
          </cell>
          <cell r="DT765">
            <v>0</v>
          </cell>
          <cell r="DU765">
            <v>0</v>
          </cell>
          <cell r="DV765">
            <v>0</v>
          </cell>
          <cell r="DW765">
            <v>0</v>
          </cell>
          <cell r="DX765">
            <v>0</v>
          </cell>
          <cell r="DY765">
            <v>0</v>
          </cell>
          <cell r="DZ765">
            <v>0</v>
          </cell>
          <cell r="EA765">
            <v>0</v>
          </cell>
          <cell r="EB765">
            <v>0</v>
          </cell>
          <cell r="EC765">
            <v>0</v>
          </cell>
          <cell r="ED765">
            <v>0</v>
          </cell>
          <cell r="EE765">
            <v>0</v>
          </cell>
          <cell r="EF765">
            <v>0</v>
          </cell>
          <cell r="EG765">
            <v>0</v>
          </cell>
          <cell r="EH765">
            <v>0</v>
          </cell>
          <cell r="EI765">
            <v>0</v>
          </cell>
          <cell r="EJ765">
            <v>0</v>
          </cell>
          <cell r="EK765">
            <v>0</v>
          </cell>
          <cell r="EL765">
            <v>0</v>
          </cell>
          <cell r="EM765">
            <v>0</v>
          </cell>
        </row>
        <row r="766">
          <cell r="A766">
            <v>2726</v>
          </cell>
          <cell r="B766" t="e">
            <v>#N/A</v>
          </cell>
          <cell r="C766">
            <v>0</v>
          </cell>
          <cell r="D766" t="str">
            <v>Yes</v>
          </cell>
          <cell r="E766" t="str">
            <v>No</v>
          </cell>
          <cell r="F766" t="str">
            <v>GEFIEO</v>
          </cell>
          <cell r="G766" t="str">
            <v>UNDP</v>
          </cell>
          <cell r="H766" t="str">
            <v>UNDP</v>
          </cell>
          <cell r="I766">
            <v>0</v>
          </cell>
          <cell r="J766" t="str">
            <v>UNDP</v>
          </cell>
          <cell r="K766" t="str">
            <v>UNDP</v>
          </cell>
          <cell r="L766" t="str">
            <v>Bulgaria</v>
          </cell>
          <cell r="M766">
            <v>0</v>
          </cell>
          <cell r="N766" t="str">
            <v>ECA</v>
          </cell>
          <cell r="O766" t="str">
            <v>ECA</v>
          </cell>
          <cell r="P766">
            <v>0</v>
          </cell>
          <cell r="Q766">
            <v>0</v>
          </cell>
          <cell r="R766">
            <v>1</v>
          </cell>
          <cell r="S766">
            <v>0</v>
          </cell>
          <cell r="T766">
            <v>0</v>
          </cell>
          <cell r="U766">
            <v>0</v>
          </cell>
          <cell r="V766">
            <v>0</v>
          </cell>
          <cell r="W766">
            <v>0</v>
          </cell>
          <cell r="X766">
            <v>0</v>
          </cell>
          <cell r="Y766" t="str">
            <v>Government</v>
          </cell>
          <cell r="Z766" t="str">
            <v>Govt</v>
          </cell>
          <cell r="AA766" t="str">
            <v>Y</v>
          </cell>
          <cell r="AB766">
            <v>0</v>
          </cell>
          <cell r="AC766" t="str">
            <v>Capacity Building for Sustainable Land Management (SLM) in Bulgaria</v>
          </cell>
          <cell r="AD766" t="str">
            <v>MSP</v>
          </cell>
          <cell r="AE766" t="str">
            <v>GET</v>
          </cell>
          <cell r="AF766" t="str">
            <v>LD</v>
          </cell>
          <cell r="AG766">
            <v>0</v>
          </cell>
          <cell r="AH766" t="str">
            <v>GEF - 3</v>
          </cell>
          <cell r="AI766">
            <v>38435</v>
          </cell>
          <cell r="AJ766">
            <v>2005</v>
          </cell>
          <cell r="AK766">
            <v>38525</v>
          </cell>
          <cell r="AL766">
            <v>2005</v>
          </cell>
          <cell r="AM766">
            <v>39062</v>
          </cell>
          <cell r="AN766">
            <v>39569</v>
          </cell>
          <cell r="AO766">
            <v>39599</v>
          </cell>
          <cell r="AP766">
            <v>39599</v>
          </cell>
          <cell r="AQ766">
            <v>2008</v>
          </cell>
          <cell r="AR766">
            <v>35</v>
          </cell>
          <cell r="AS766">
            <v>0</v>
          </cell>
          <cell r="AT766">
            <v>2008</v>
          </cell>
          <cell r="AU766">
            <v>2008</v>
          </cell>
          <cell r="AV766">
            <v>2008</v>
          </cell>
          <cell r="AW766">
            <v>0</v>
          </cell>
          <cell r="AX766">
            <v>0.97810200000000003</v>
          </cell>
          <cell r="AY766">
            <v>0</v>
          </cell>
          <cell r="AZ766">
            <v>0.97810200000000003</v>
          </cell>
          <cell r="BA766">
            <v>0.98</v>
          </cell>
          <cell r="BB766">
            <v>12.2</v>
          </cell>
          <cell r="BC766">
            <v>12.2</v>
          </cell>
          <cell r="BD766">
            <v>12.473136748519069</v>
          </cell>
          <cell r="BE766">
            <v>12.473136748519069</v>
          </cell>
          <cell r="BF766">
            <v>1</v>
          </cell>
          <cell r="BG766">
            <v>5</v>
          </cell>
          <cell r="BH766">
            <v>3</v>
          </cell>
          <cell r="BI766">
            <v>3</v>
          </cell>
          <cell r="BJ766">
            <v>1</v>
          </cell>
          <cell r="BK766">
            <v>1</v>
          </cell>
          <cell r="BL766">
            <v>0</v>
          </cell>
          <cell r="BM766">
            <v>1</v>
          </cell>
          <cell r="BN766">
            <v>5</v>
          </cell>
          <cell r="BO766">
            <v>1</v>
          </cell>
          <cell r="BP766">
            <v>3</v>
          </cell>
          <cell r="BQ766" t="str">
            <v>ML</v>
          </cell>
          <cell r="BR766">
            <v>4</v>
          </cell>
          <cell r="BS766">
            <v>3</v>
          </cell>
          <cell r="BT766">
            <v>4</v>
          </cell>
          <cell r="BU766">
            <v>4</v>
          </cell>
          <cell r="BV766">
            <v>4</v>
          </cell>
          <cell r="BW766">
            <v>5</v>
          </cell>
          <cell r="BX766">
            <v>1</v>
          </cell>
          <cell r="BY766">
            <v>3</v>
          </cell>
          <cell r="BZ766">
            <v>0</v>
          </cell>
          <cell r="CA766">
            <v>5</v>
          </cell>
          <cell r="CB766">
            <v>1</v>
          </cell>
          <cell r="CC766">
            <v>6</v>
          </cell>
          <cell r="CD766">
            <v>5</v>
          </cell>
          <cell r="CE766">
            <v>1</v>
          </cell>
          <cell r="CF766">
            <v>6</v>
          </cell>
          <cell r="CG766">
            <v>1</v>
          </cell>
          <cell r="CH766">
            <v>4</v>
          </cell>
          <cell r="CI766">
            <v>1</v>
          </cell>
          <cell r="CJ766">
            <v>5</v>
          </cell>
          <cell r="CK766">
            <v>1</v>
          </cell>
          <cell r="CL766">
            <v>4</v>
          </cell>
          <cell r="CM766">
            <v>1</v>
          </cell>
          <cell r="CN766">
            <v>4</v>
          </cell>
          <cell r="CO766">
            <v>1</v>
          </cell>
          <cell r="CP766">
            <v>5</v>
          </cell>
          <cell r="CQ766">
            <v>1</v>
          </cell>
          <cell r="CR766">
            <v>5</v>
          </cell>
          <cell r="CS766">
            <v>1</v>
          </cell>
          <cell r="CT766">
            <v>3</v>
          </cell>
          <cell r="CU766">
            <v>0</v>
          </cell>
          <cell r="CV766">
            <v>0</v>
          </cell>
          <cell r="CW766">
            <v>0</v>
          </cell>
          <cell r="CX766">
            <v>0</v>
          </cell>
          <cell r="CY766">
            <v>0</v>
          </cell>
          <cell r="CZ766">
            <v>0</v>
          </cell>
          <cell r="DA766">
            <v>0</v>
          </cell>
          <cell r="DB766">
            <v>0</v>
          </cell>
          <cell r="DC766">
            <v>0</v>
          </cell>
          <cell r="DD766">
            <v>0</v>
          </cell>
          <cell r="DE766">
            <v>0</v>
          </cell>
          <cell r="DF766">
            <v>0</v>
          </cell>
          <cell r="DG766">
            <v>0</v>
          </cell>
          <cell r="DH766">
            <v>0</v>
          </cell>
          <cell r="DI766">
            <v>0</v>
          </cell>
          <cell r="DJ766">
            <v>0</v>
          </cell>
          <cell r="DK766">
            <v>0</v>
          </cell>
          <cell r="DL766">
            <v>0</v>
          </cell>
          <cell r="DM766">
            <v>0</v>
          </cell>
          <cell r="DN766">
            <v>0</v>
          </cell>
          <cell r="DO766">
            <v>0</v>
          </cell>
          <cell r="DP766">
            <v>0</v>
          </cell>
          <cell r="DQ766">
            <v>0</v>
          </cell>
          <cell r="DR766">
            <v>5</v>
          </cell>
          <cell r="DS766">
            <v>5</v>
          </cell>
          <cell r="DT766">
            <v>5</v>
          </cell>
          <cell r="DU766">
            <v>5</v>
          </cell>
          <cell r="DV766">
            <v>1</v>
          </cell>
          <cell r="DW766">
            <v>4</v>
          </cell>
          <cell r="DX766">
            <v>3</v>
          </cell>
          <cell r="DY766">
            <v>4</v>
          </cell>
          <cell r="DZ766">
            <v>4</v>
          </cell>
          <cell r="EA766">
            <v>3</v>
          </cell>
          <cell r="EB766" t="str">
            <v>ML</v>
          </cell>
          <cell r="EC766">
            <v>3</v>
          </cell>
          <cell r="ED766">
            <v>5</v>
          </cell>
          <cell r="EE766">
            <v>0</v>
          </cell>
          <cell r="EF766">
            <v>0</v>
          </cell>
          <cell r="EG766">
            <v>0</v>
          </cell>
          <cell r="EH766">
            <v>0</v>
          </cell>
          <cell r="EI766">
            <v>0</v>
          </cell>
          <cell r="EJ766">
            <v>0</v>
          </cell>
          <cell r="EK766">
            <v>0</v>
          </cell>
          <cell r="EL766">
            <v>0</v>
          </cell>
          <cell r="EM766">
            <v>0</v>
          </cell>
        </row>
        <row r="767">
          <cell r="A767">
            <v>2730</v>
          </cell>
          <cell r="B767">
            <v>2730</v>
          </cell>
          <cell r="C767">
            <v>0</v>
          </cell>
          <cell r="D767" t="str">
            <v>No</v>
          </cell>
          <cell r="E767" t="str">
            <v>Yes</v>
          </cell>
          <cell r="F767" t="str">
            <v>IAEO</v>
          </cell>
          <cell r="G767" t="str">
            <v>UNDP</v>
          </cell>
          <cell r="H767" t="str">
            <v>UNDP</v>
          </cell>
          <cell r="I767">
            <v>0</v>
          </cell>
          <cell r="J767" t="str">
            <v>UNDP</v>
          </cell>
          <cell r="K767" t="str">
            <v>UNDP</v>
          </cell>
          <cell r="L767" t="str">
            <v>Bulgaria</v>
          </cell>
          <cell r="M767">
            <v>0</v>
          </cell>
          <cell r="N767" t="str">
            <v>ECA</v>
          </cell>
          <cell r="O767" t="str">
            <v>ECA</v>
          </cell>
          <cell r="P767">
            <v>0</v>
          </cell>
          <cell r="Q767">
            <v>0</v>
          </cell>
          <cell r="R767">
            <v>1</v>
          </cell>
          <cell r="S767">
            <v>0</v>
          </cell>
          <cell r="T767">
            <v>0</v>
          </cell>
          <cell r="U767">
            <v>0</v>
          </cell>
          <cell r="V767">
            <v>0</v>
          </cell>
          <cell r="W767">
            <v>0</v>
          </cell>
          <cell r="X767">
            <v>0</v>
          </cell>
          <cell r="Y767" t="str">
            <v>NGO</v>
          </cell>
          <cell r="Z767" t="str">
            <v>NGO_academic_foundation</v>
          </cell>
          <cell r="AA767" t="str">
            <v>No</v>
          </cell>
          <cell r="AB767">
            <v>0</v>
          </cell>
          <cell r="AC767" t="str">
            <v>Conservation of Globally Important Biodiversity in High Nature Value Semi-Natural Grasslands Through Support for the Traditional Local Economy</v>
          </cell>
          <cell r="AD767" t="str">
            <v>MSP</v>
          </cell>
          <cell r="AE767" t="str">
            <v>GET</v>
          </cell>
          <cell r="AF767" t="str">
            <v>BD</v>
          </cell>
          <cell r="AG767" t="str">
            <v>4 / BD2</v>
          </cell>
          <cell r="AH767" t="str">
            <v>GEF - 4</v>
          </cell>
          <cell r="AI767">
            <v>39239</v>
          </cell>
          <cell r="AJ767">
            <v>2007</v>
          </cell>
          <cell r="AK767">
            <v>39290</v>
          </cell>
          <cell r="AL767">
            <v>2007</v>
          </cell>
          <cell r="AM767">
            <v>40190.5</v>
          </cell>
          <cell r="AN767">
            <v>41090</v>
          </cell>
          <cell r="AO767">
            <v>41091</v>
          </cell>
          <cell r="AP767">
            <v>41091</v>
          </cell>
          <cell r="AQ767">
            <v>2012</v>
          </cell>
          <cell r="AR767">
            <v>59</v>
          </cell>
          <cell r="AS767">
            <v>0</v>
          </cell>
          <cell r="AT767">
            <v>2012</v>
          </cell>
          <cell r="AU767">
            <v>2012</v>
          </cell>
          <cell r="AV767">
            <v>2012</v>
          </cell>
          <cell r="AW767">
            <v>0</v>
          </cell>
          <cell r="AX767">
            <v>0.95</v>
          </cell>
          <cell r="AY767">
            <v>0.05</v>
          </cell>
          <cell r="AZ767">
            <v>1</v>
          </cell>
          <cell r="BA767">
            <v>0.95</v>
          </cell>
          <cell r="BB767">
            <v>1.2</v>
          </cell>
          <cell r="BC767">
            <v>1.26</v>
          </cell>
          <cell r="BD767">
            <v>1.263157894736842</v>
          </cell>
          <cell r="BE767">
            <v>1.3263157894736843</v>
          </cell>
          <cell r="BF767">
            <v>1.05</v>
          </cell>
          <cell r="BG767">
            <v>-2</v>
          </cell>
          <cell r="BH767">
            <v>6</v>
          </cell>
          <cell r="BI767">
            <v>8</v>
          </cell>
          <cell r="BJ767" t="str">
            <v>NA</v>
          </cell>
          <cell r="BK767">
            <v>5</v>
          </cell>
          <cell r="BL767">
            <v>0</v>
          </cell>
          <cell r="BM767">
            <v>1</v>
          </cell>
          <cell r="BN767">
            <v>5</v>
          </cell>
          <cell r="BO767">
            <v>1</v>
          </cell>
          <cell r="BP767">
            <v>3</v>
          </cell>
          <cell r="BQ767" t="str">
            <v>ML</v>
          </cell>
          <cell r="BR767">
            <v>4</v>
          </cell>
          <cell r="BS767">
            <v>3</v>
          </cell>
          <cell r="BT767">
            <v>4</v>
          </cell>
          <cell r="BU767">
            <v>3</v>
          </cell>
          <cell r="BV767">
            <v>0</v>
          </cell>
          <cell r="BW767">
            <v>3</v>
          </cell>
          <cell r="BX767">
            <v>0</v>
          </cell>
          <cell r="BY767">
            <v>3</v>
          </cell>
          <cell r="BZ767">
            <v>0</v>
          </cell>
          <cell r="CA767">
            <v>5</v>
          </cell>
          <cell r="CB767">
            <v>1</v>
          </cell>
          <cell r="CC767">
            <v>5</v>
          </cell>
          <cell r="CD767">
            <v>5</v>
          </cell>
          <cell r="CE767">
            <v>1</v>
          </cell>
          <cell r="CF767">
            <v>6</v>
          </cell>
          <cell r="CG767">
            <v>1</v>
          </cell>
          <cell r="CH767">
            <v>5</v>
          </cell>
          <cell r="CI767">
            <v>1</v>
          </cell>
          <cell r="CJ767">
            <v>5</v>
          </cell>
          <cell r="CK767">
            <v>1</v>
          </cell>
          <cell r="CL767">
            <v>0</v>
          </cell>
          <cell r="CM767">
            <v>0</v>
          </cell>
          <cell r="CN767">
            <v>6</v>
          </cell>
          <cell r="CO767">
            <v>1</v>
          </cell>
          <cell r="CP767">
            <v>5</v>
          </cell>
          <cell r="CQ767">
            <v>1</v>
          </cell>
          <cell r="CR767">
            <v>5</v>
          </cell>
          <cell r="CS767">
            <v>1</v>
          </cell>
          <cell r="CT767">
            <v>5</v>
          </cell>
          <cell r="CU767">
            <v>1</v>
          </cell>
          <cell r="CV767">
            <v>0</v>
          </cell>
          <cell r="CW767">
            <v>0</v>
          </cell>
          <cell r="CX767">
            <v>0</v>
          </cell>
          <cell r="CY767">
            <v>5</v>
          </cell>
          <cell r="CZ767">
            <v>1</v>
          </cell>
          <cell r="DA767">
            <v>0</v>
          </cell>
          <cell r="DB767">
            <v>0</v>
          </cell>
          <cell r="DC767">
            <v>0</v>
          </cell>
          <cell r="DD767">
            <v>0</v>
          </cell>
          <cell r="DE767">
            <v>0</v>
          </cell>
          <cell r="DF767">
            <v>0</v>
          </cell>
          <cell r="DG767">
            <v>0</v>
          </cell>
          <cell r="DH767">
            <v>0</v>
          </cell>
          <cell r="DI767">
            <v>0</v>
          </cell>
          <cell r="DJ767">
            <v>0</v>
          </cell>
          <cell r="DK767">
            <v>0</v>
          </cell>
          <cell r="DL767">
            <v>5</v>
          </cell>
          <cell r="DM767">
            <v>5</v>
          </cell>
          <cell r="DN767">
            <v>6</v>
          </cell>
          <cell r="DO767">
            <v>5</v>
          </cell>
          <cell r="DP767">
            <v>5</v>
          </cell>
          <cell r="DQ767">
            <v>5</v>
          </cell>
          <cell r="DR767">
            <v>6</v>
          </cell>
          <cell r="DS767">
            <v>5</v>
          </cell>
          <cell r="DT767">
            <v>5</v>
          </cell>
          <cell r="DU767">
            <v>5</v>
          </cell>
          <cell r="DV767">
            <v>1</v>
          </cell>
          <cell r="DW767">
            <v>0</v>
          </cell>
          <cell r="DX767">
            <v>0</v>
          </cell>
          <cell r="DY767">
            <v>0</v>
          </cell>
          <cell r="DZ767">
            <v>0</v>
          </cell>
          <cell r="EA767">
            <v>0</v>
          </cell>
          <cell r="EB767">
            <v>0</v>
          </cell>
          <cell r="EC767">
            <v>0</v>
          </cell>
          <cell r="ED767">
            <v>0</v>
          </cell>
          <cell r="EE767">
            <v>0</v>
          </cell>
          <cell r="EF767">
            <v>0</v>
          </cell>
          <cell r="EG767">
            <v>0</v>
          </cell>
          <cell r="EH767">
            <v>0</v>
          </cell>
          <cell r="EI767">
            <v>0</v>
          </cell>
          <cell r="EJ767">
            <v>0</v>
          </cell>
          <cell r="EK767">
            <v>0</v>
          </cell>
          <cell r="EL767">
            <v>0</v>
          </cell>
          <cell r="EM767">
            <v>0</v>
          </cell>
        </row>
        <row r="768">
          <cell r="A768">
            <v>2739</v>
          </cell>
          <cell r="B768" t="e">
            <v>#N/A</v>
          </cell>
          <cell r="C768">
            <v>0</v>
          </cell>
          <cell r="D768" t="str">
            <v>No</v>
          </cell>
          <cell r="E768" t="str">
            <v>Yes</v>
          </cell>
          <cell r="F768" t="str">
            <v>IAEO</v>
          </cell>
          <cell r="G768" t="str">
            <v>UNDP</v>
          </cell>
          <cell r="H768" t="str">
            <v>UNDP</v>
          </cell>
          <cell r="I768">
            <v>0</v>
          </cell>
          <cell r="J768" t="str">
            <v>UNDP</v>
          </cell>
          <cell r="K768" t="str">
            <v>UNDP</v>
          </cell>
          <cell r="L768" t="str">
            <v>Latvia</v>
          </cell>
          <cell r="M768">
            <v>0</v>
          </cell>
          <cell r="N768" t="str">
            <v>ECA</v>
          </cell>
          <cell r="O768" t="str">
            <v>ECA</v>
          </cell>
          <cell r="P768">
            <v>0</v>
          </cell>
          <cell r="Q768">
            <v>0</v>
          </cell>
          <cell r="R768">
            <v>1</v>
          </cell>
          <cell r="S768">
            <v>0</v>
          </cell>
          <cell r="T768">
            <v>0</v>
          </cell>
          <cell r="U768">
            <v>0</v>
          </cell>
          <cell r="V768">
            <v>0</v>
          </cell>
          <cell r="W768">
            <v>0</v>
          </cell>
          <cell r="X768">
            <v>0</v>
          </cell>
          <cell r="Y768" t="str">
            <v>Government</v>
          </cell>
          <cell r="Z768" t="str">
            <v>Govt</v>
          </cell>
          <cell r="AA768" t="str">
            <v>Y</v>
          </cell>
          <cell r="AB768">
            <v>0</v>
          </cell>
          <cell r="AC768" t="str">
            <v>Building Sustainable Capacity and Ownership to Implement UNCCD Objectives in Latvia</v>
          </cell>
          <cell r="AD768" t="str">
            <v>MSP</v>
          </cell>
          <cell r="AE768" t="str">
            <v>GET</v>
          </cell>
          <cell r="AF768" t="str">
            <v>LD</v>
          </cell>
          <cell r="AG768">
            <v>0</v>
          </cell>
          <cell r="AH768" t="str">
            <v>GEF - 3</v>
          </cell>
          <cell r="AI768">
            <v>38518</v>
          </cell>
          <cell r="AJ768">
            <v>2005</v>
          </cell>
          <cell r="AK768">
            <v>38596</v>
          </cell>
          <cell r="AL768">
            <v>2005</v>
          </cell>
          <cell r="AM768">
            <v>39057</v>
          </cell>
          <cell r="AN768">
            <v>39755</v>
          </cell>
          <cell r="AO768">
            <v>39518</v>
          </cell>
          <cell r="AP768">
            <v>39518</v>
          </cell>
          <cell r="AQ768">
            <v>2008</v>
          </cell>
          <cell r="AR768">
            <v>30</v>
          </cell>
          <cell r="AS768">
            <v>0</v>
          </cell>
          <cell r="AT768">
            <v>2011</v>
          </cell>
          <cell r="AU768">
            <v>2008</v>
          </cell>
          <cell r="AV768">
            <v>2008</v>
          </cell>
          <cell r="AW768">
            <v>0</v>
          </cell>
          <cell r="AX768">
            <v>0.72251600000000005</v>
          </cell>
          <cell r="AY768">
            <v>0</v>
          </cell>
          <cell r="AZ768">
            <v>0.72251600000000005</v>
          </cell>
          <cell r="BA768">
            <v>0.72000000000000242</v>
          </cell>
          <cell r="BB768">
            <v>17.582000000000001</v>
          </cell>
          <cell r="BC768">
            <v>19.079999999999998</v>
          </cell>
          <cell r="BD768">
            <v>24.334409203394802</v>
          </cell>
          <cell r="BE768">
            <v>26.407719690636604</v>
          </cell>
          <cell r="BF768">
            <v>1.0852007735183709</v>
          </cell>
          <cell r="BG768">
            <v>0</v>
          </cell>
          <cell r="BH768">
            <v>44</v>
          </cell>
          <cell r="BI768">
            <v>46</v>
          </cell>
          <cell r="BJ768">
            <v>1</v>
          </cell>
          <cell r="BK768">
            <v>1</v>
          </cell>
          <cell r="BL768">
            <v>0</v>
          </cell>
          <cell r="BM768">
            <v>1</v>
          </cell>
          <cell r="BN768">
            <v>5</v>
          </cell>
          <cell r="BO768">
            <v>0</v>
          </cell>
          <cell r="BP768">
            <v>2</v>
          </cell>
          <cell r="BQ768" t="str">
            <v>MU</v>
          </cell>
          <cell r="BR768">
            <v>2</v>
          </cell>
          <cell r="BS768">
            <v>3</v>
          </cell>
          <cell r="BT768">
            <v>3</v>
          </cell>
          <cell r="BU768">
            <v>2</v>
          </cell>
          <cell r="BV768">
            <v>0</v>
          </cell>
          <cell r="BW768">
            <v>5</v>
          </cell>
          <cell r="BX768">
            <v>1</v>
          </cell>
          <cell r="BY768">
            <v>4</v>
          </cell>
          <cell r="BZ768">
            <v>1</v>
          </cell>
          <cell r="CA768">
            <v>6</v>
          </cell>
          <cell r="CB768">
            <v>1</v>
          </cell>
          <cell r="CC768">
            <v>4</v>
          </cell>
          <cell r="CD768">
            <v>5</v>
          </cell>
          <cell r="CE768">
            <v>1</v>
          </cell>
          <cell r="CF768">
            <v>4</v>
          </cell>
          <cell r="CG768">
            <v>1</v>
          </cell>
          <cell r="CH768">
            <v>5</v>
          </cell>
          <cell r="CI768">
            <v>1</v>
          </cell>
          <cell r="CJ768">
            <v>5</v>
          </cell>
          <cell r="CK768">
            <v>1</v>
          </cell>
          <cell r="CL768">
            <v>4</v>
          </cell>
          <cell r="CM768">
            <v>1</v>
          </cell>
          <cell r="CN768">
            <v>6</v>
          </cell>
          <cell r="CO768">
            <v>1</v>
          </cell>
          <cell r="CP768">
            <v>5</v>
          </cell>
          <cell r="CQ768">
            <v>1</v>
          </cell>
          <cell r="CR768">
            <v>3</v>
          </cell>
          <cell r="CS768">
            <v>0</v>
          </cell>
          <cell r="CT768">
            <v>4</v>
          </cell>
          <cell r="CU768">
            <v>1</v>
          </cell>
          <cell r="CV768">
            <v>0</v>
          </cell>
          <cell r="CW768">
            <v>0</v>
          </cell>
          <cell r="CX768">
            <v>0</v>
          </cell>
          <cell r="CY768">
            <v>0</v>
          </cell>
          <cell r="CZ768">
            <v>1</v>
          </cell>
          <cell r="DA768">
            <v>0</v>
          </cell>
          <cell r="DB768">
            <v>0</v>
          </cell>
          <cell r="DC768">
            <v>0</v>
          </cell>
          <cell r="DD768">
            <v>0</v>
          </cell>
          <cell r="DE768">
            <v>0</v>
          </cell>
          <cell r="DF768">
            <v>0</v>
          </cell>
          <cell r="DG768">
            <v>0</v>
          </cell>
          <cell r="DH768">
            <v>0</v>
          </cell>
          <cell r="DI768">
            <v>0</v>
          </cell>
          <cell r="DJ768">
            <v>0</v>
          </cell>
          <cell r="DK768">
            <v>0</v>
          </cell>
          <cell r="DL768">
            <v>0</v>
          </cell>
          <cell r="DM768">
            <v>0</v>
          </cell>
          <cell r="DN768">
            <v>0</v>
          </cell>
          <cell r="DO768">
            <v>0</v>
          </cell>
          <cell r="DP768">
            <v>0</v>
          </cell>
          <cell r="DQ768">
            <v>0</v>
          </cell>
          <cell r="DR768">
            <v>5</v>
          </cell>
          <cell r="DS768">
            <v>4</v>
          </cell>
          <cell r="DT768">
            <v>4</v>
          </cell>
          <cell r="DU768">
            <v>5</v>
          </cell>
          <cell r="DV768">
            <v>1</v>
          </cell>
          <cell r="DW768">
            <v>0</v>
          </cell>
          <cell r="DX768">
            <v>0</v>
          </cell>
          <cell r="DY768">
            <v>0</v>
          </cell>
          <cell r="DZ768">
            <v>0</v>
          </cell>
          <cell r="EA768">
            <v>0</v>
          </cell>
          <cell r="EB768">
            <v>0</v>
          </cell>
          <cell r="EC768">
            <v>0</v>
          </cell>
          <cell r="ED768">
            <v>0</v>
          </cell>
          <cell r="EE768">
            <v>0</v>
          </cell>
          <cell r="EF768">
            <v>0</v>
          </cell>
          <cell r="EG768">
            <v>0</v>
          </cell>
          <cell r="EH768">
            <v>0</v>
          </cell>
          <cell r="EI768">
            <v>0</v>
          </cell>
          <cell r="EJ768">
            <v>0</v>
          </cell>
          <cell r="EK768">
            <v>0</v>
          </cell>
          <cell r="EL768">
            <v>0</v>
          </cell>
          <cell r="EM768">
            <v>0</v>
          </cell>
        </row>
        <row r="769">
          <cell r="A769">
            <v>2740</v>
          </cell>
          <cell r="B769" t="e">
            <v>#N/A</v>
          </cell>
          <cell r="C769">
            <v>3148</v>
          </cell>
          <cell r="D769" t="str">
            <v>No</v>
          </cell>
          <cell r="E769" t="str">
            <v>Yes</v>
          </cell>
          <cell r="F769" t="str">
            <v>IAEO</v>
          </cell>
          <cell r="G769" t="str">
            <v>UNDP</v>
          </cell>
          <cell r="H769" t="str">
            <v>UNDP</v>
          </cell>
          <cell r="I769">
            <v>0</v>
          </cell>
          <cell r="J769" t="str">
            <v>UNDP</v>
          </cell>
          <cell r="K769">
            <v>0</v>
          </cell>
          <cell r="L769" t="str">
            <v>Uzbekistan</v>
          </cell>
          <cell r="M769">
            <v>0</v>
          </cell>
          <cell r="N769" t="str">
            <v>ECA</v>
          </cell>
          <cell r="O769" t="str">
            <v>ECA</v>
          </cell>
          <cell r="P769">
            <v>0</v>
          </cell>
          <cell r="Q769">
            <v>0</v>
          </cell>
          <cell r="R769">
            <v>1</v>
          </cell>
          <cell r="S769">
            <v>0</v>
          </cell>
          <cell r="T769">
            <v>0</v>
          </cell>
          <cell r="U769">
            <v>0</v>
          </cell>
          <cell r="V769">
            <v>0</v>
          </cell>
          <cell r="W769">
            <v>1</v>
          </cell>
          <cell r="X769">
            <v>0</v>
          </cell>
          <cell r="Y769" t="str">
            <v>Government</v>
          </cell>
          <cell r="Z769" t="str">
            <v>Govt</v>
          </cell>
          <cell r="AA769">
            <v>0</v>
          </cell>
          <cell r="AB769">
            <v>0</v>
          </cell>
          <cell r="AC769" t="str">
            <v>CACILM CPP: Achieving Ecosystem Stability on degraded land in Karakalpakstan and the Kyzylkum Desert</v>
          </cell>
          <cell r="AD769" t="str">
            <v>MSP</v>
          </cell>
          <cell r="AE769" t="str">
            <v>GET</v>
          </cell>
          <cell r="AF769" t="str">
            <v>LD</v>
          </cell>
          <cell r="AG769">
            <v>0</v>
          </cell>
          <cell r="AH769" t="str">
            <v>GEF - 3</v>
          </cell>
          <cell r="AI769">
            <v>39322</v>
          </cell>
          <cell r="AJ769">
            <v>2007</v>
          </cell>
          <cell r="AK769">
            <v>39433</v>
          </cell>
          <cell r="AL769">
            <v>2007</v>
          </cell>
          <cell r="AM769">
            <v>40201</v>
          </cell>
          <cell r="AN769">
            <v>41364</v>
          </cell>
          <cell r="AO769">
            <v>40969</v>
          </cell>
          <cell r="AP769">
            <v>40969</v>
          </cell>
          <cell r="AQ769">
            <v>2012</v>
          </cell>
          <cell r="AR769">
            <v>50</v>
          </cell>
          <cell r="AS769">
            <v>0</v>
          </cell>
          <cell r="AT769">
            <v>2013</v>
          </cell>
          <cell r="AU769">
            <v>41214</v>
          </cell>
          <cell r="AV769">
            <v>2012</v>
          </cell>
          <cell r="AW769">
            <v>0</v>
          </cell>
          <cell r="AX769">
            <v>0.95035899999999995</v>
          </cell>
          <cell r="AY769">
            <v>4.9640999999999998E-2</v>
          </cell>
          <cell r="AZ769">
            <v>1</v>
          </cell>
          <cell r="BA769">
            <v>0</v>
          </cell>
          <cell r="BB769">
            <v>2.6650500000000004</v>
          </cell>
          <cell r="BC769">
            <v>1.075</v>
          </cell>
          <cell r="BD769">
            <v>2.8042560758618591</v>
          </cell>
          <cell r="BE769">
            <v>1.1311514911733356</v>
          </cell>
          <cell r="BF769">
            <v>0.40336954278531351</v>
          </cell>
          <cell r="BG769">
            <v>0</v>
          </cell>
          <cell r="BH769">
            <v>0</v>
          </cell>
          <cell r="BI769">
            <v>0</v>
          </cell>
          <cell r="BJ769">
            <v>0</v>
          </cell>
          <cell r="BK769">
            <v>0</v>
          </cell>
          <cell r="BL769">
            <v>0</v>
          </cell>
          <cell r="BM769">
            <v>1</v>
          </cell>
          <cell r="BN769">
            <v>4</v>
          </cell>
          <cell r="BO769">
            <v>1</v>
          </cell>
          <cell r="BP769">
            <v>3</v>
          </cell>
          <cell r="BQ769" t="str">
            <v>ML</v>
          </cell>
          <cell r="BR769">
            <v>3</v>
          </cell>
          <cell r="BS769">
            <v>4</v>
          </cell>
          <cell r="BT769">
            <v>4</v>
          </cell>
          <cell r="BU769">
            <v>3</v>
          </cell>
          <cell r="BV769">
            <v>0</v>
          </cell>
          <cell r="BW769">
            <v>0</v>
          </cell>
          <cell r="BX769">
            <v>0</v>
          </cell>
          <cell r="BY769">
            <v>3</v>
          </cell>
          <cell r="BZ769">
            <v>0</v>
          </cell>
          <cell r="CA769">
            <v>5</v>
          </cell>
          <cell r="CB769">
            <v>1</v>
          </cell>
          <cell r="CC769">
            <v>0</v>
          </cell>
          <cell r="CD769">
            <v>5</v>
          </cell>
          <cell r="CE769">
            <v>1</v>
          </cell>
          <cell r="CF769">
            <v>5</v>
          </cell>
          <cell r="CG769">
            <v>1</v>
          </cell>
          <cell r="CH769">
            <v>4</v>
          </cell>
          <cell r="CI769">
            <v>1</v>
          </cell>
          <cell r="CJ769">
            <v>3</v>
          </cell>
          <cell r="CK769">
            <v>0</v>
          </cell>
          <cell r="CL769">
            <v>3</v>
          </cell>
          <cell r="CM769">
            <v>0</v>
          </cell>
          <cell r="CN769">
            <v>4</v>
          </cell>
          <cell r="CO769">
            <v>1</v>
          </cell>
          <cell r="CP769">
            <v>3</v>
          </cell>
          <cell r="CQ769">
            <v>0</v>
          </cell>
          <cell r="CR769">
            <v>3</v>
          </cell>
          <cell r="CS769">
            <v>0</v>
          </cell>
          <cell r="CT769">
            <v>3</v>
          </cell>
          <cell r="CU769">
            <v>0</v>
          </cell>
          <cell r="CV769">
            <v>4</v>
          </cell>
          <cell r="CW769">
            <v>5</v>
          </cell>
          <cell r="CX769">
            <v>3</v>
          </cell>
          <cell r="CY769">
            <v>4</v>
          </cell>
          <cell r="CZ769">
            <v>1</v>
          </cell>
          <cell r="DA769" t="str">
            <v>ML</v>
          </cell>
          <cell r="DB769" t="str">
            <v>L</v>
          </cell>
          <cell r="DC769" t="str">
            <v>L</v>
          </cell>
          <cell r="DD769" t="str">
            <v>ML</v>
          </cell>
          <cell r="DE769">
            <v>3</v>
          </cell>
          <cell r="DF769" t="str">
            <v>ML</v>
          </cell>
          <cell r="DG769">
            <v>3</v>
          </cell>
          <cell r="DH769">
            <v>5</v>
          </cell>
          <cell r="DI769">
            <v>5</v>
          </cell>
          <cell r="DJ769">
            <v>5</v>
          </cell>
          <cell r="DK769">
            <v>4</v>
          </cell>
          <cell r="DL769">
            <v>3</v>
          </cell>
          <cell r="DM769">
            <v>3</v>
          </cell>
          <cell r="DN769">
            <v>4</v>
          </cell>
          <cell r="DO769">
            <v>3</v>
          </cell>
          <cell r="DP769">
            <v>3</v>
          </cell>
          <cell r="DQ769">
            <v>3</v>
          </cell>
          <cell r="DR769">
            <v>0</v>
          </cell>
          <cell r="DS769">
            <v>0</v>
          </cell>
          <cell r="DT769">
            <v>0</v>
          </cell>
          <cell r="DU769">
            <v>0</v>
          </cell>
          <cell r="DV769">
            <v>0</v>
          </cell>
          <cell r="DW769">
            <v>0</v>
          </cell>
          <cell r="DX769">
            <v>0</v>
          </cell>
          <cell r="DY769">
            <v>0</v>
          </cell>
          <cell r="DZ769">
            <v>0</v>
          </cell>
          <cell r="EA769">
            <v>0</v>
          </cell>
          <cell r="EB769">
            <v>0</v>
          </cell>
          <cell r="EC769">
            <v>0</v>
          </cell>
          <cell r="ED769">
            <v>0</v>
          </cell>
          <cell r="EE769">
            <v>0</v>
          </cell>
          <cell r="EF769">
            <v>0</v>
          </cell>
          <cell r="EG769">
            <v>0</v>
          </cell>
          <cell r="EH769">
            <v>0</v>
          </cell>
          <cell r="EI769">
            <v>0</v>
          </cell>
          <cell r="EJ769">
            <v>0</v>
          </cell>
          <cell r="EK769">
            <v>0</v>
          </cell>
          <cell r="EL769">
            <v>0</v>
          </cell>
          <cell r="EM769">
            <v>0</v>
          </cell>
        </row>
        <row r="770">
          <cell r="A770">
            <v>2743</v>
          </cell>
          <cell r="B770" t="e">
            <v>#N/A</v>
          </cell>
          <cell r="C770">
            <v>3220</v>
          </cell>
          <cell r="D770" t="str">
            <v>No</v>
          </cell>
          <cell r="E770" t="str">
            <v>Yes</v>
          </cell>
          <cell r="F770" t="str">
            <v>IAEO</v>
          </cell>
          <cell r="G770" t="str">
            <v>UNDP</v>
          </cell>
          <cell r="H770" t="str">
            <v>UNDP</v>
          </cell>
          <cell r="I770">
            <v>0</v>
          </cell>
          <cell r="J770" t="str">
            <v>UNDP</v>
          </cell>
          <cell r="K770">
            <v>0</v>
          </cell>
          <cell r="L770" t="str">
            <v>Kyrgyzstan</v>
          </cell>
          <cell r="M770">
            <v>0</v>
          </cell>
          <cell r="N770" t="str">
            <v>ECA</v>
          </cell>
          <cell r="O770" t="str">
            <v>ECA</v>
          </cell>
          <cell r="P770">
            <v>0</v>
          </cell>
          <cell r="Q770">
            <v>0</v>
          </cell>
          <cell r="R770">
            <v>1</v>
          </cell>
          <cell r="S770">
            <v>0</v>
          </cell>
          <cell r="T770">
            <v>0</v>
          </cell>
          <cell r="U770">
            <v>0</v>
          </cell>
          <cell r="V770">
            <v>0</v>
          </cell>
          <cell r="W770">
            <v>1</v>
          </cell>
          <cell r="X770">
            <v>0</v>
          </cell>
          <cell r="Y770" t="str">
            <v>Government</v>
          </cell>
          <cell r="Z770" t="str">
            <v>Govt</v>
          </cell>
          <cell r="AA770">
            <v>0</v>
          </cell>
          <cell r="AB770">
            <v>0</v>
          </cell>
          <cell r="AC770" t="str">
            <v>CACILM CPP: Demonstrating Sustainable Mountain Pasture Management in the Susamyr Valley, Kyrgyzstan</v>
          </cell>
          <cell r="AD770" t="str">
            <v>MSP</v>
          </cell>
          <cell r="AE770" t="str">
            <v>GET</v>
          </cell>
          <cell r="AF770" t="str">
            <v>LD</v>
          </cell>
          <cell r="AG770">
            <v>0</v>
          </cell>
          <cell r="AH770" t="str">
            <v>GEF - 3</v>
          </cell>
          <cell r="AI770">
            <v>39349</v>
          </cell>
          <cell r="AJ770">
            <v>2007</v>
          </cell>
          <cell r="AK770">
            <v>39419</v>
          </cell>
          <cell r="AL770">
            <v>2007</v>
          </cell>
          <cell r="AM770">
            <v>40376.5</v>
          </cell>
          <cell r="AN770">
            <v>41243</v>
          </cell>
          <cell r="AO770">
            <v>41334</v>
          </cell>
          <cell r="AP770">
            <v>41334</v>
          </cell>
          <cell r="AQ770">
            <v>2013</v>
          </cell>
          <cell r="AR770">
            <v>62</v>
          </cell>
          <cell r="AS770">
            <v>3</v>
          </cell>
          <cell r="AT770">
            <v>2013</v>
          </cell>
          <cell r="AU770">
            <v>41383</v>
          </cell>
          <cell r="AV770">
            <v>2013</v>
          </cell>
          <cell r="AW770">
            <v>41609</v>
          </cell>
          <cell r="AX770">
            <v>0.95</v>
          </cell>
          <cell r="AY770">
            <v>2.5000000000000001E-2</v>
          </cell>
          <cell r="AZ770">
            <v>0.97499999999999998</v>
          </cell>
          <cell r="BA770">
            <v>0</v>
          </cell>
          <cell r="BB770">
            <v>0.9892160000000001</v>
          </cell>
          <cell r="BC770">
            <v>0.42299999999999999</v>
          </cell>
          <cell r="BD770">
            <v>1.0412800000000002</v>
          </cell>
          <cell r="BE770">
            <v>0.44526315789473686</v>
          </cell>
          <cell r="BF770">
            <v>0.4276113609161194</v>
          </cell>
          <cell r="BG770">
            <v>0</v>
          </cell>
          <cell r="BH770">
            <v>0</v>
          </cell>
          <cell r="BI770">
            <v>0</v>
          </cell>
          <cell r="BJ770">
            <v>0</v>
          </cell>
          <cell r="BK770">
            <v>0</v>
          </cell>
          <cell r="BL770">
            <v>0</v>
          </cell>
          <cell r="BM770">
            <v>1</v>
          </cell>
          <cell r="BN770">
            <v>5</v>
          </cell>
          <cell r="BO770">
            <v>1</v>
          </cell>
          <cell r="BP770">
            <v>3</v>
          </cell>
          <cell r="BQ770" t="str">
            <v>ML</v>
          </cell>
          <cell r="BR770">
            <v>3</v>
          </cell>
          <cell r="BS770">
            <v>3</v>
          </cell>
          <cell r="BT770">
            <v>3</v>
          </cell>
          <cell r="BU770">
            <v>3</v>
          </cell>
          <cell r="BV770">
            <v>0</v>
          </cell>
          <cell r="BW770">
            <v>0</v>
          </cell>
          <cell r="BX770">
            <v>0</v>
          </cell>
          <cell r="BY770">
            <v>5</v>
          </cell>
          <cell r="BZ770">
            <v>1</v>
          </cell>
          <cell r="CA770">
            <v>3</v>
          </cell>
          <cell r="CB770">
            <v>0</v>
          </cell>
          <cell r="CC770">
            <v>0</v>
          </cell>
          <cell r="CD770">
            <v>5</v>
          </cell>
          <cell r="CE770">
            <v>1</v>
          </cell>
          <cell r="CF770">
            <v>5</v>
          </cell>
          <cell r="CG770">
            <v>1</v>
          </cell>
          <cell r="CH770">
            <v>4</v>
          </cell>
          <cell r="CI770">
            <v>1</v>
          </cell>
          <cell r="CJ770">
            <v>4</v>
          </cell>
          <cell r="CK770">
            <v>1</v>
          </cell>
          <cell r="CL770">
            <v>5</v>
          </cell>
          <cell r="CM770">
            <v>1</v>
          </cell>
          <cell r="CN770">
            <v>3</v>
          </cell>
          <cell r="CO770">
            <v>0</v>
          </cell>
          <cell r="CP770">
            <v>5</v>
          </cell>
          <cell r="CQ770">
            <v>1</v>
          </cell>
          <cell r="CR770">
            <v>4</v>
          </cell>
          <cell r="CS770">
            <v>1</v>
          </cell>
          <cell r="CT770">
            <v>3</v>
          </cell>
          <cell r="CU770">
            <v>0</v>
          </cell>
          <cell r="CV770">
            <v>6</v>
          </cell>
          <cell r="CW770">
            <v>5</v>
          </cell>
          <cell r="CX770">
            <v>5</v>
          </cell>
          <cell r="CY770">
            <v>5</v>
          </cell>
          <cell r="CZ770">
            <v>1</v>
          </cell>
          <cell r="DA770" t="str">
            <v>ML</v>
          </cell>
          <cell r="DB770" t="str">
            <v>ML</v>
          </cell>
          <cell r="DC770" t="str">
            <v>ML</v>
          </cell>
          <cell r="DD770" t="str">
            <v>ML</v>
          </cell>
          <cell r="DE770">
            <v>3</v>
          </cell>
          <cell r="DF770" t="str">
            <v>ML</v>
          </cell>
          <cell r="DG770">
            <v>5</v>
          </cell>
          <cell r="DH770">
            <v>3</v>
          </cell>
          <cell r="DI770">
            <v>5</v>
          </cell>
          <cell r="DJ770">
            <v>5</v>
          </cell>
          <cell r="DK770">
            <v>4</v>
          </cell>
          <cell r="DL770">
            <v>4</v>
          </cell>
          <cell r="DM770">
            <v>5</v>
          </cell>
          <cell r="DN770">
            <v>3</v>
          </cell>
          <cell r="DO770">
            <v>5</v>
          </cell>
          <cell r="DP770">
            <v>4</v>
          </cell>
          <cell r="DQ770">
            <v>3</v>
          </cell>
          <cell r="DR770">
            <v>0</v>
          </cell>
          <cell r="DS770">
            <v>0</v>
          </cell>
          <cell r="DT770">
            <v>0</v>
          </cell>
          <cell r="DU770">
            <v>0</v>
          </cell>
          <cell r="DV770">
            <v>0</v>
          </cell>
          <cell r="DW770">
            <v>0</v>
          </cell>
          <cell r="DX770">
            <v>0</v>
          </cell>
          <cell r="DY770">
            <v>0</v>
          </cell>
          <cell r="DZ770">
            <v>0</v>
          </cell>
          <cell r="EA770">
            <v>0</v>
          </cell>
          <cell r="EB770">
            <v>0</v>
          </cell>
          <cell r="EC770">
            <v>0</v>
          </cell>
          <cell r="ED770">
            <v>0</v>
          </cell>
          <cell r="EE770">
            <v>0</v>
          </cell>
          <cell r="EF770">
            <v>0</v>
          </cell>
          <cell r="EG770">
            <v>0</v>
          </cell>
          <cell r="EH770">
            <v>0</v>
          </cell>
          <cell r="EI770">
            <v>0</v>
          </cell>
          <cell r="EJ770">
            <v>0</v>
          </cell>
          <cell r="EK770">
            <v>0</v>
          </cell>
          <cell r="EL770">
            <v>0</v>
          </cell>
          <cell r="EM770">
            <v>0</v>
          </cell>
        </row>
        <row r="771">
          <cell r="A771">
            <v>2746</v>
          </cell>
          <cell r="B771" t="e">
            <v>#N/A</v>
          </cell>
          <cell r="C771">
            <v>3505</v>
          </cell>
          <cell r="D771" t="str">
            <v>Yes</v>
          </cell>
          <cell r="E771" t="str">
            <v>No</v>
          </cell>
          <cell r="F771" t="str">
            <v>GEFIEO</v>
          </cell>
          <cell r="G771" t="str">
            <v>UNDP</v>
          </cell>
          <cell r="H771" t="str">
            <v>UNDP</v>
          </cell>
          <cell r="I771">
            <v>0</v>
          </cell>
          <cell r="J771" t="str">
            <v>UNDP</v>
          </cell>
          <cell r="K771">
            <v>0</v>
          </cell>
          <cell r="L771" t="str">
            <v>Regional</v>
          </cell>
          <cell r="M771" t="str">
            <v>Albania, Azerbaijan, Bosnia-Herzegovina, Georgia, Croatia, Iran, Kazakhstan, Moldova, Montenegro, Russian Federation, Slovak Republic, Turkmenistan, Turkey, Ukraine, Serbia</v>
          </cell>
          <cell r="N771" t="str">
            <v>REG</v>
          </cell>
          <cell r="O771" t="str">
            <v>ECA</v>
          </cell>
          <cell r="P771">
            <v>0</v>
          </cell>
          <cell r="Q771">
            <v>1</v>
          </cell>
          <cell r="R771">
            <v>0</v>
          </cell>
          <cell r="S771">
            <v>2</v>
          </cell>
          <cell r="T771">
            <v>0</v>
          </cell>
          <cell r="U771">
            <v>0</v>
          </cell>
          <cell r="V771">
            <v>0</v>
          </cell>
          <cell r="W771">
            <v>2</v>
          </cell>
          <cell r="X771">
            <v>0</v>
          </cell>
          <cell r="Y771" t="str">
            <v>NGO</v>
          </cell>
          <cell r="Z771" t="str">
            <v>NGO_academic_foundation</v>
          </cell>
          <cell r="AA771" t="str">
            <v>lead executing agency</v>
          </cell>
          <cell r="AB771" t="str">
            <v>Through consultations</v>
          </cell>
          <cell r="AC771" t="str">
            <v>Promoting Replication of Good Practices for Nutrient Reduction and Joint Collaboration in Central and Eastern Europe</v>
          </cell>
          <cell r="AD771" t="str">
            <v>MSP</v>
          </cell>
          <cell r="AE771" t="str">
            <v>GET</v>
          </cell>
          <cell r="AF771" t="str">
            <v>IW</v>
          </cell>
          <cell r="AG771">
            <v>0</v>
          </cell>
          <cell r="AH771" t="str">
            <v>GEF - 4</v>
          </cell>
          <cell r="AI771">
            <v>39665</v>
          </cell>
          <cell r="AJ771">
            <v>2008</v>
          </cell>
          <cell r="AK771">
            <v>39781</v>
          </cell>
          <cell r="AL771">
            <v>2008</v>
          </cell>
          <cell r="AM771">
            <v>0</v>
          </cell>
          <cell r="AN771">
            <v>40633</v>
          </cell>
          <cell r="AO771">
            <v>40633</v>
          </cell>
          <cell r="AP771">
            <v>40633</v>
          </cell>
          <cell r="AQ771">
            <v>2011</v>
          </cell>
          <cell r="AR771">
            <v>0</v>
          </cell>
          <cell r="AS771">
            <v>0</v>
          </cell>
          <cell r="AT771">
            <v>2014</v>
          </cell>
          <cell r="AU771">
            <v>40725</v>
          </cell>
          <cell r="AV771">
            <v>2011</v>
          </cell>
          <cell r="AW771">
            <v>0</v>
          </cell>
          <cell r="AX771">
            <v>0.97499999999999998</v>
          </cell>
          <cell r="AY771">
            <v>0.03</v>
          </cell>
          <cell r="AZ771">
            <v>1</v>
          </cell>
          <cell r="BA771">
            <v>0</v>
          </cell>
          <cell r="BB771">
            <v>1.3</v>
          </cell>
          <cell r="BC771" t="str">
            <v>UA</v>
          </cell>
          <cell r="BD771">
            <v>0</v>
          </cell>
          <cell r="BE771">
            <v>0</v>
          </cell>
          <cell r="BF771">
            <v>0</v>
          </cell>
          <cell r="BG771">
            <v>0</v>
          </cell>
          <cell r="BH771">
            <v>0</v>
          </cell>
          <cell r="BI771">
            <v>0</v>
          </cell>
          <cell r="BJ771">
            <v>1</v>
          </cell>
          <cell r="BK771">
            <v>1</v>
          </cell>
          <cell r="BL771">
            <v>0</v>
          </cell>
          <cell r="BM771">
            <v>1</v>
          </cell>
          <cell r="BN771">
            <v>5</v>
          </cell>
          <cell r="BO771">
            <v>0</v>
          </cell>
          <cell r="BP771">
            <v>0</v>
          </cell>
          <cell r="BQ771">
            <v>0</v>
          </cell>
          <cell r="BR771">
            <v>0</v>
          </cell>
          <cell r="BS771">
            <v>0</v>
          </cell>
          <cell r="BT771">
            <v>0</v>
          </cell>
          <cell r="BU771">
            <v>0</v>
          </cell>
          <cell r="BV771">
            <v>0</v>
          </cell>
          <cell r="BW771">
            <v>0</v>
          </cell>
          <cell r="BX771">
            <v>0</v>
          </cell>
          <cell r="BY771">
            <v>0</v>
          </cell>
          <cell r="BZ771">
            <v>0</v>
          </cell>
          <cell r="CA771">
            <v>0</v>
          </cell>
          <cell r="CB771">
            <v>0</v>
          </cell>
          <cell r="CC771">
            <v>0</v>
          </cell>
          <cell r="CD771">
            <v>0</v>
          </cell>
          <cell r="CE771">
            <v>0</v>
          </cell>
          <cell r="CF771">
            <v>0</v>
          </cell>
          <cell r="CG771">
            <v>0</v>
          </cell>
          <cell r="CH771">
            <v>0</v>
          </cell>
          <cell r="CI771">
            <v>0</v>
          </cell>
          <cell r="CJ771">
            <v>0</v>
          </cell>
          <cell r="CK771">
            <v>0</v>
          </cell>
          <cell r="CL771">
            <v>0</v>
          </cell>
          <cell r="CM771">
            <v>0</v>
          </cell>
          <cell r="CN771">
            <v>0</v>
          </cell>
          <cell r="CO771">
            <v>0</v>
          </cell>
          <cell r="CP771">
            <v>0</v>
          </cell>
          <cell r="CQ771">
            <v>0</v>
          </cell>
          <cell r="CR771">
            <v>0</v>
          </cell>
          <cell r="CS771">
            <v>0</v>
          </cell>
          <cell r="CT771">
            <v>0</v>
          </cell>
          <cell r="CU771">
            <v>0</v>
          </cell>
          <cell r="CV771">
            <v>0</v>
          </cell>
          <cell r="CW771">
            <v>0</v>
          </cell>
          <cell r="CX771">
            <v>0</v>
          </cell>
          <cell r="CY771">
            <v>0</v>
          </cell>
          <cell r="CZ771">
            <v>0</v>
          </cell>
          <cell r="DA771">
            <v>0</v>
          </cell>
          <cell r="DB771">
            <v>0</v>
          </cell>
          <cell r="DC771">
            <v>0</v>
          </cell>
          <cell r="DD771">
            <v>0</v>
          </cell>
          <cell r="DE771">
            <v>0</v>
          </cell>
          <cell r="DF771">
            <v>0</v>
          </cell>
          <cell r="DG771">
            <v>0</v>
          </cell>
          <cell r="DH771">
            <v>0</v>
          </cell>
          <cell r="DI771">
            <v>0</v>
          </cell>
          <cell r="DJ771">
            <v>0</v>
          </cell>
          <cell r="DK771">
            <v>0</v>
          </cell>
          <cell r="DL771">
            <v>0</v>
          </cell>
          <cell r="DM771">
            <v>0</v>
          </cell>
          <cell r="DN771">
            <v>0</v>
          </cell>
          <cell r="DO771">
            <v>0</v>
          </cell>
          <cell r="DP771">
            <v>0</v>
          </cell>
          <cell r="DQ771">
            <v>0</v>
          </cell>
          <cell r="DR771">
            <v>5</v>
          </cell>
          <cell r="DS771">
            <v>5</v>
          </cell>
          <cell r="DT771">
            <v>5</v>
          </cell>
          <cell r="DU771">
            <v>5</v>
          </cell>
          <cell r="DV771">
            <v>1</v>
          </cell>
          <cell r="DW771">
            <v>4</v>
          </cell>
          <cell r="DX771" t="str">
            <v>UA</v>
          </cell>
          <cell r="DY771" t="str">
            <v>UA</v>
          </cell>
          <cell r="DZ771" t="str">
            <v>UA</v>
          </cell>
          <cell r="EA771">
            <v>4</v>
          </cell>
          <cell r="EB771" t="str">
            <v>L</v>
          </cell>
          <cell r="EC771">
            <v>4</v>
          </cell>
          <cell r="ED771">
            <v>4</v>
          </cell>
          <cell r="EE771">
            <v>5</v>
          </cell>
          <cell r="EF771">
            <v>5</v>
          </cell>
          <cell r="EG771">
            <v>4</v>
          </cell>
          <cell r="EH771">
            <v>5</v>
          </cell>
          <cell r="EI771">
            <v>4</v>
          </cell>
          <cell r="EJ771">
            <v>5</v>
          </cell>
          <cell r="EK771">
            <v>5</v>
          </cell>
          <cell r="EL771">
            <v>1</v>
          </cell>
          <cell r="EM771">
            <v>2</v>
          </cell>
        </row>
        <row r="772">
          <cell r="A772">
            <v>2750</v>
          </cell>
          <cell r="B772" t="e">
            <v>#N/A</v>
          </cell>
          <cell r="C772">
            <v>90336</v>
          </cell>
          <cell r="D772" t="str">
            <v>No</v>
          </cell>
          <cell r="E772" t="str">
            <v>Yes</v>
          </cell>
          <cell r="F772" t="str">
            <v>IAEO</v>
          </cell>
          <cell r="G772" t="str">
            <v>World Bank</v>
          </cell>
          <cell r="H772" t="str">
            <v>WB</v>
          </cell>
          <cell r="I772">
            <v>0</v>
          </cell>
          <cell r="J772" t="str">
            <v>WB</v>
          </cell>
          <cell r="K772">
            <v>0</v>
          </cell>
          <cell r="L772" t="str">
            <v>China</v>
          </cell>
          <cell r="M772">
            <v>0</v>
          </cell>
          <cell r="N772" t="str">
            <v>Asia</v>
          </cell>
          <cell r="O772" t="str">
            <v>Asia</v>
          </cell>
          <cell r="P772">
            <v>0</v>
          </cell>
          <cell r="Q772">
            <v>0</v>
          </cell>
          <cell r="R772">
            <v>1</v>
          </cell>
          <cell r="S772">
            <v>0</v>
          </cell>
          <cell r="T772">
            <v>0</v>
          </cell>
          <cell r="U772">
            <v>0</v>
          </cell>
          <cell r="V772">
            <v>0</v>
          </cell>
          <cell r="W772">
            <v>0</v>
          </cell>
          <cell r="X772">
            <v>0</v>
          </cell>
          <cell r="Y772">
            <v>0</v>
          </cell>
          <cell r="Z772">
            <v>0</v>
          </cell>
          <cell r="AA772">
            <v>0</v>
          </cell>
          <cell r="AB772">
            <v>0</v>
          </cell>
          <cell r="AC772" t="str">
            <v>WB-GEF POL Ningbo Water and Environment Project - under WB/GEF Partnership Investment Fund for Pollution Reduction in the LME of East Asia</v>
          </cell>
          <cell r="AD772" t="str">
            <v>FSP</v>
          </cell>
          <cell r="AE772" t="str">
            <v>GET</v>
          </cell>
          <cell r="AF772" t="str">
            <v>IW</v>
          </cell>
          <cell r="AG772">
            <v>0</v>
          </cell>
          <cell r="AH772" t="str">
            <v>GEF - 3</v>
          </cell>
          <cell r="AI772">
            <v>38877</v>
          </cell>
          <cell r="AJ772">
            <v>2006</v>
          </cell>
          <cell r="AK772">
            <v>39063</v>
          </cell>
          <cell r="AL772">
            <v>2006</v>
          </cell>
          <cell r="AM772">
            <v>0</v>
          </cell>
          <cell r="AN772">
            <v>40543</v>
          </cell>
          <cell r="AO772">
            <v>40543</v>
          </cell>
          <cell r="AP772">
            <v>40543</v>
          </cell>
          <cell r="AQ772">
            <v>2010</v>
          </cell>
          <cell r="AR772">
            <v>0</v>
          </cell>
          <cell r="AS772">
            <v>0</v>
          </cell>
          <cell r="AT772">
            <v>2014</v>
          </cell>
          <cell r="AU772">
            <v>0</v>
          </cell>
          <cell r="AV772">
            <v>2012</v>
          </cell>
          <cell r="AW772">
            <v>0</v>
          </cell>
          <cell r="AX772">
            <v>5</v>
          </cell>
          <cell r="AY772">
            <v>0.35</v>
          </cell>
          <cell r="AZ772">
            <v>5.35</v>
          </cell>
          <cell r="BA772">
            <v>0</v>
          </cell>
          <cell r="BB772">
            <v>12.120000000000001</v>
          </cell>
          <cell r="BC772">
            <v>8.76</v>
          </cell>
          <cell r="BD772">
            <v>0</v>
          </cell>
          <cell r="BE772">
            <v>0</v>
          </cell>
          <cell r="BF772">
            <v>0</v>
          </cell>
          <cell r="BG772">
            <v>0</v>
          </cell>
          <cell r="BH772">
            <v>0</v>
          </cell>
          <cell r="BI772">
            <v>0</v>
          </cell>
          <cell r="BJ772">
            <v>0</v>
          </cell>
          <cell r="BK772">
            <v>1</v>
          </cell>
          <cell r="BL772">
            <v>0</v>
          </cell>
          <cell r="BM772">
            <v>0</v>
          </cell>
          <cell r="BN772">
            <v>3</v>
          </cell>
          <cell r="BO772">
            <v>0</v>
          </cell>
          <cell r="BP772">
            <v>0</v>
          </cell>
          <cell r="BQ772">
            <v>0</v>
          </cell>
          <cell r="BR772">
            <v>0</v>
          </cell>
          <cell r="BS772">
            <v>0</v>
          </cell>
          <cell r="BT772">
            <v>0</v>
          </cell>
          <cell r="BU772">
            <v>0</v>
          </cell>
          <cell r="BV772">
            <v>0</v>
          </cell>
          <cell r="BW772">
            <v>0</v>
          </cell>
          <cell r="BX772">
            <v>0</v>
          </cell>
          <cell r="BY772">
            <v>0</v>
          </cell>
          <cell r="BZ772">
            <v>0</v>
          </cell>
          <cell r="CA772">
            <v>0</v>
          </cell>
          <cell r="CB772">
            <v>0</v>
          </cell>
          <cell r="CC772">
            <v>0</v>
          </cell>
          <cell r="CD772">
            <v>0</v>
          </cell>
          <cell r="CE772">
            <v>0</v>
          </cell>
          <cell r="CF772">
            <v>0</v>
          </cell>
          <cell r="CG772">
            <v>0</v>
          </cell>
          <cell r="CH772">
            <v>0</v>
          </cell>
          <cell r="CI772">
            <v>0</v>
          </cell>
          <cell r="CJ772">
            <v>0</v>
          </cell>
          <cell r="CK772">
            <v>0</v>
          </cell>
          <cell r="CL772">
            <v>0</v>
          </cell>
          <cell r="CM772">
            <v>0</v>
          </cell>
          <cell r="CN772">
            <v>0</v>
          </cell>
          <cell r="CO772">
            <v>0</v>
          </cell>
          <cell r="CP772">
            <v>0</v>
          </cell>
          <cell r="CQ772">
            <v>0</v>
          </cell>
          <cell r="CR772">
            <v>0</v>
          </cell>
          <cell r="CS772">
            <v>0</v>
          </cell>
          <cell r="CT772">
            <v>0</v>
          </cell>
          <cell r="CU772">
            <v>0</v>
          </cell>
          <cell r="CV772">
            <v>0</v>
          </cell>
          <cell r="CW772">
            <v>0</v>
          </cell>
          <cell r="CX772">
            <v>0</v>
          </cell>
          <cell r="CY772">
            <v>3</v>
          </cell>
          <cell r="CZ772">
            <v>0</v>
          </cell>
          <cell r="DA772">
            <v>0</v>
          </cell>
          <cell r="DB772">
            <v>0</v>
          </cell>
          <cell r="DC772">
            <v>0</v>
          </cell>
          <cell r="DD772">
            <v>0</v>
          </cell>
          <cell r="DE772">
            <v>2</v>
          </cell>
          <cell r="DF772" t="str">
            <v>MU</v>
          </cell>
          <cell r="DG772" t="str">
            <v>MODEST</v>
          </cell>
          <cell r="DH772" t="str">
            <v>MODEST</v>
          </cell>
          <cell r="DI772">
            <v>3</v>
          </cell>
          <cell r="DJ772">
            <v>4</v>
          </cell>
          <cell r="DK772">
            <v>5</v>
          </cell>
          <cell r="DL772">
            <v>0</v>
          </cell>
          <cell r="DM772">
            <v>0</v>
          </cell>
          <cell r="DN772">
            <v>0</v>
          </cell>
          <cell r="DO772">
            <v>0</v>
          </cell>
          <cell r="DP772">
            <v>0</v>
          </cell>
          <cell r="DQ772">
            <v>0</v>
          </cell>
          <cell r="DR772">
            <v>0</v>
          </cell>
          <cell r="DS772">
            <v>0</v>
          </cell>
          <cell r="DT772">
            <v>0</v>
          </cell>
          <cell r="DU772">
            <v>0</v>
          </cell>
          <cell r="DV772">
            <v>0</v>
          </cell>
          <cell r="DW772">
            <v>0</v>
          </cell>
          <cell r="DX772">
            <v>0</v>
          </cell>
          <cell r="DY772">
            <v>0</v>
          </cell>
          <cell r="DZ772">
            <v>0</v>
          </cell>
          <cell r="EA772">
            <v>0</v>
          </cell>
          <cell r="EB772">
            <v>0</v>
          </cell>
          <cell r="EC772">
            <v>0</v>
          </cell>
          <cell r="ED772">
            <v>0</v>
          </cell>
          <cell r="EE772">
            <v>0</v>
          </cell>
          <cell r="EF772">
            <v>0</v>
          </cell>
          <cell r="EG772">
            <v>0</v>
          </cell>
          <cell r="EH772">
            <v>0</v>
          </cell>
          <cell r="EI772">
            <v>0</v>
          </cell>
          <cell r="EJ772">
            <v>0</v>
          </cell>
          <cell r="EK772">
            <v>0</v>
          </cell>
          <cell r="EL772">
            <v>0</v>
          </cell>
          <cell r="EM772">
            <v>0</v>
          </cell>
        </row>
        <row r="773">
          <cell r="A773">
            <v>2752</v>
          </cell>
          <cell r="B773" t="e">
            <v>#N/A</v>
          </cell>
          <cell r="C773">
            <v>4956</v>
          </cell>
          <cell r="D773" t="str">
            <v>No</v>
          </cell>
          <cell r="E773" t="str">
            <v>Yes</v>
          </cell>
          <cell r="F773" t="str">
            <v>IAEO</v>
          </cell>
          <cell r="G773" t="str">
            <v>UNEP</v>
          </cell>
          <cell r="H773" t="str">
            <v>UNEP</v>
          </cell>
          <cell r="I773">
            <v>0</v>
          </cell>
          <cell r="J773" t="str">
            <v>UNEP</v>
          </cell>
          <cell r="K773">
            <v>0</v>
          </cell>
          <cell r="L773" t="str">
            <v>Regional (Kenya, Madagascar, Mozambique, Rwanda, Tanzania)</v>
          </cell>
          <cell r="M773" t="str">
            <v>Kenya, Madagascar, Mozambique, Rwanda, Tanzania</v>
          </cell>
          <cell r="N773" t="str">
            <v>AFR</v>
          </cell>
          <cell r="O773" t="str">
            <v>AFR</v>
          </cell>
          <cell r="P773">
            <v>0</v>
          </cell>
          <cell r="Q773">
            <v>1</v>
          </cell>
          <cell r="R773">
            <v>0</v>
          </cell>
          <cell r="S773">
            <v>0</v>
          </cell>
          <cell r="T773">
            <v>0</v>
          </cell>
          <cell r="U773">
            <v>0</v>
          </cell>
          <cell r="V773">
            <v>2</v>
          </cell>
          <cell r="W773">
            <v>0</v>
          </cell>
          <cell r="X773">
            <v>0</v>
          </cell>
          <cell r="Y773" t="str">
            <v>Government</v>
          </cell>
          <cell r="Z773" t="str">
            <v>Govt</v>
          </cell>
          <cell r="AA773">
            <v>0</v>
          </cell>
          <cell r="AB773">
            <v>0</v>
          </cell>
          <cell r="AC773" t="str">
            <v>Integrating Vulnerability and Adaptation to Climate Change into Sustainable Development Policy Planning and Implementation in Southern and Eastern Africa</v>
          </cell>
          <cell r="AD773" t="str">
            <v>MSP</v>
          </cell>
          <cell r="AE773" t="str">
            <v>GET</v>
          </cell>
          <cell r="AF773" t="str">
            <v>CC</v>
          </cell>
          <cell r="AG773">
            <v>0</v>
          </cell>
          <cell r="AH773" t="str">
            <v>GEF - 3</v>
          </cell>
          <cell r="AI773">
            <v>38755</v>
          </cell>
          <cell r="AJ773">
            <v>2006</v>
          </cell>
          <cell r="AK773">
            <v>39051</v>
          </cell>
          <cell r="AL773">
            <v>2006</v>
          </cell>
          <cell r="AM773">
            <v>39782</v>
          </cell>
          <cell r="AN773">
            <v>0</v>
          </cell>
          <cell r="AO773">
            <v>40513</v>
          </cell>
          <cell r="AP773">
            <v>40513</v>
          </cell>
          <cell r="AQ773">
            <v>2010</v>
          </cell>
          <cell r="AR773">
            <v>48</v>
          </cell>
          <cell r="AS773">
            <v>0</v>
          </cell>
          <cell r="AT773">
            <v>2013</v>
          </cell>
          <cell r="AU773">
            <v>41122</v>
          </cell>
          <cell r="AV773">
            <v>2012</v>
          </cell>
          <cell r="AW773">
            <v>0</v>
          </cell>
          <cell r="AX773">
            <v>1</v>
          </cell>
          <cell r="AY773">
            <v>0</v>
          </cell>
          <cell r="AZ773">
            <v>1</v>
          </cell>
          <cell r="BA773">
            <v>0</v>
          </cell>
          <cell r="BB773">
            <v>1.2649999999999999</v>
          </cell>
          <cell r="BC773">
            <v>1.198</v>
          </cell>
          <cell r="BD773">
            <v>1.2649999999999999</v>
          </cell>
          <cell r="BE773">
            <v>1.198</v>
          </cell>
          <cell r="BF773">
            <v>0.94703557312252973</v>
          </cell>
          <cell r="BG773">
            <v>0</v>
          </cell>
          <cell r="BH773">
            <v>0</v>
          </cell>
          <cell r="BI773">
            <v>0</v>
          </cell>
          <cell r="BJ773">
            <v>0</v>
          </cell>
          <cell r="BK773">
            <v>0</v>
          </cell>
          <cell r="BL773">
            <v>0</v>
          </cell>
          <cell r="BM773">
            <v>1</v>
          </cell>
          <cell r="BN773">
            <v>4</v>
          </cell>
          <cell r="BO773">
            <v>0</v>
          </cell>
          <cell r="BP773">
            <v>2</v>
          </cell>
          <cell r="BQ773" t="str">
            <v>MU</v>
          </cell>
          <cell r="BR773">
            <v>2</v>
          </cell>
          <cell r="BS773">
            <v>3</v>
          </cell>
          <cell r="BT773">
            <v>3</v>
          </cell>
          <cell r="BU773">
            <v>4</v>
          </cell>
          <cell r="BV773">
            <v>0</v>
          </cell>
          <cell r="BW773">
            <v>0</v>
          </cell>
          <cell r="BX773">
            <v>0</v>
          </cell>
          <cell r="BY773">
            <v>4</v>
          </cell>
          <cell r="BZ773">
            <v>1</v>
          </cell>
          <cell r="CA773">
            <v>3</v>
          </cell>
          <cell r="CB773">
            <v>0</v>
          </cell>
          <cell r="CC773">
            <v>0</v>
          </cell>
          <cell r="CD773">
            <v>3</v>
          </cell>
          <cell r="CE773">
            <v>0</v>
          </cell>
          <cell r="CF773">
            <v>5</v>
          </cell>
          <cell r="CG773">
            <v>1</v>
          </cell>
          <cell r="CH773">
            <v>0</v>
          </cell>
          <cell r="CI773">
            <v>0</v>
          </cell>
          <cell r="CJ773">
            <v>0</v>
          </cell>
          <cell r="CK773">
            <v>0</v>
          </cell>
          <cell r="CL773">
            <v>0</v>
          </cell>
          <cell r="CM773">
            <v>0</v>
          </cell>
          <cell r="CN773">
            <v>0</v>
          </cell>
          <cell r="CO773">
            <v>0</v>
          </cell>
          <cell r="CP773">
            <v>0</v>
          </cell>
          <cell r="CQ773">
            <v>0</v>
          </cell>
          <cell r="CR773">
            <v>0</v>
          </cell>
          <cell r="CS773">
            <v>0</v>
          </cell>
          <cell r="CT773">
            <v>0</v>
          </cell>
          <cell r="CU773">
            <v>0</v>
          </cell>
          <cell r="CV773">
            <v>5</v>
          </cell>
          <cell r="CW773">
            <v>3</v>
          </cell>
          <cell r="CX773">
            <v>2</v>
          </cell>
          <cell r="CY773">
            <v>4</v>
          </cell>
          <cell r="CZ773">
            <v>1</v>
          </cell>
          <cell r="DA773" t="str">
            <v>MU</v>
          </cell>
          <cell r="DB773" t="str">
            <v>ML</v>
          </cell>
          <cell r="DC773" t="str">
            <v>ML</v>
          </cell>
          <cell r="DD773" t="str">
            <v>L</v>
          </cell>
          <cell r="DE773">
            <v>2</v>
          </cell>
          <cell r="DF773" t="str">
            <v>MU</v>
          </cell>
          <cell r="DG773">
            <v>4</v>
          </cell>
          <cell r="DH773">
            <v>3</v>
          </cell>
          <cell r="DI773">
            <v>3</v>
          </cell>
          <cell r="DJ773">
            <v>5</v>
          </cell>
          <cell r="DK773" t="str">
            <v>Not rated</v>
          </cell>
          <cell r="DL773">
            <v>0</v>
          </cell>
          <cell r="DM773">
            <v>0</v>
          </cell>
          <cell r="DN773">
            <v>0</v>
          </cell>
          <cell r="DO773">
            <v>0</v>
          </cell>
          <cell r="DP773">
            <v>0</v>
          </cell>
          <cell r="DQ773">
            <v>0</v>
          </cell>
          <cell r="DR773">
            <v>0</v>
          </cell>
          <cell r="DS773">
            <v>0</v>
          </cell>
          <cell r="DT773">
            <v>0</v>
          </cell>
          <cell r="DU773">
            <v>0</v>
          </cell>
          <cell r="DV773">
            <v>0</v>
          </cell>
          <cell r="DW773">
            <v>0</v>
          </cell>
          <cell r="DX773">
            <v>0</v>
          </cell>
          <cell r="DY773">
            <v>0</v>
          </cell>
          <cell r="DZ773">
            <v>0</v>
          </cell>
          <cell r="EA773">
            <v>0</v>
          </cell>
          <cell r="EB773">
            <v>0</v>
          </cell>
          <cell r="EC773">
            <v>0</v>
          </cell>
          <cell r="ED773">
            <v>0</v>
          </cell>
          <cell r="EE773">
            <v>0</v>
          </cell>
          <cell r="EF773">
            <v>0</v>
          </cell>
          <cell r="EG773">
            <v>0</v>
          </cell>
          <cell r="EH773">
            <v>0</v>
          </cell>
          <cell r="EI773">
            <v>0</v>
          </cell>
          <cell r="EJ773">
            <v>0</v>
          </cell>
          <cell r="EK773">
            <v>0</v>
          </cell>
          <cell r="EL773">
            <v>0</v>
          </cell>
          <cell r="EM773">
            <v>0</v>
          </cell>
        </row>
        <row r="774">
          <cell r="A774">
            <v>2767</v>
          </cell>
          <cell r="B774" t="e">
            <v>#N/A</v>
          </cell>
          <cell r="C774">
            <v>96017</v>
          </cell>
          <cell r="D774" t="str">
            <v>No</v>
          </cell>
          <cell r="E774" t="str">
            <v>Yes</v>
          </cell>
          <cell r="F774" t="str">
            <v>IAEO</v>
          </cell>
          <cell r="G774" t="str">
            <v>World Bank</v>
          </cell>
          <cell r="H774" t="str">
            <v>WB</v>
          </cell>
          <cell r="I774">
            <v>0</v>
          </cell>
          <cell r="J774" t="str">
            <v>WB</v>
          </cell>
          <cell r="K774">
            <v>0</v>
          </cell>
          <cell r="L774" t="str">
            <v>Regional</v>
          </cell>
          <cell r="M774" t="str">
            <v>Argentina, Brazil, Mexico</v>
          </cell>
          <cell r="N774" t="str">
            <v>LAC</v>
          </cell>
          <cell r="O774" t="str">
            <v>LAC</v>
          </cell>
          <cell r="P774">
            <v>0</v>
          </cell>
          <cell r="Q774">
            <v>1</v>
          </cell>
          <cell r="R774">
            <v>0</v>
          </cell>
          <cell r="S774">
            <v>0</v>
          </cell>
          <cell r="T774">
            <v>0</v>
          </cell>
          <cell r="U774">
            <v>0</v>
          </cell>
          <cell r="V774">
            <v>0</v>
          </cell>
          <cell r="W774">
            <v>0</v>
          </cell>
          <cell r="X774">
            <v>0</v>
          </cell>
          <cell r="Y774">
            <v>0</v>
          </cell>
          <cell r="Z774">
            <v>0</v>
          </cell>
          <cell r="AA774">
            <v>0</v>
          </cell>
          <cell r="AB774">
            <v>0</v>
          </cell>
          <cell r="AC774" t="str">
            <v>LAC Regional Sustainable Transport and Air Quality Project</v>
          </cell>
          <cell r="AD774" t="str">
            <v>FSP</v>
          </cell>
          <cell r="AE774" t="str">
            <v>GET</v>
          </cell>
          <cell r="AF774" t="str">
            <v>CC</v>
          </cell>
          <cell r="AG774">
            <v>0</v>
          </cell>
          <cell r="AH774" t="str">
            <v>GEF - 3</v>
          </cell>
          <cell r="AI774">
            <v>39674</v>
          </cell>
          <cell r="AJ774">
            <v>2008</v>
          </cell>
          <cell r="AK774">
            <v>39989</v>
          </cell>
          <cell r="AL774">
            <v>2009</v>
          </cell>
          <cell r="AM774">
            <v>0</v>
          </cell>
          <cell r="AN774">
            <v>41274</v>
          </cell>
          <cell r="AO774">
            <v>41455</v>
          </cell>
          <cell r="AP774">
            <v>41455</v>
          </cell>
          <cell r="AQ774">
            <v>2013</v>
          </cell>
          <cell r="AR774">
            <v>0</v>
          </cell>
          <cell r="AS774">
            <v>0</v>
          </cell>
          <cell r="AT774">
            <v>2014</v>
          </cell>
          <cell r="AU774">
            <v>0</v>
          </cell>
          <cell r="AV774">
            <v>2013</v>
          </cell>
          <cell r="AW774">
            <v>0</v>
          </cell>
          <cell r="AX774">
            <v>2.9</v>
          </cell>
          <cell r="AY774">
            <v>0.375</v>
          </cell>
          <cell r="AZ774">
            <v>3.2749999999999999</v>
          </cell>
          <cell r="BA774">
            <v>0</v>
          </cell>
          <cell r="BB774">
            <v>2.0900000000000003</v>
          </cell>
          <cell r="BC774">
            <v>2.14</v>
          </cell>
          <cell r="BD774">
            <v>0</v>
          </cell>
          <cell r="BE774">
            <v>0</v>
          </cell>
          <cell r="BF774">
            <v>0</v>
          </cell>
          <cell r="BG774">
            <v>0</v>
          </cell>
          <cell r="BH774">
            <v>0</v>
          </cell>
          <cell r="BI774">
            <v>0</v>
          </cell>
          <cell r="BJ774">
            <v>0</v>
          </cell>
          <cell r="BK774">
            <v>1</v>
          </cell>
          <cell r="BL774">
            <v>0</v>
          </cell>
          <cell r="BM774">
            <v>1</v>
          </cell>
          <cell r="BN774">
            <v>4</v>
          </cell>
          <cell r="BO774">
            <v>0</v>
          </cell>
          <cell r="BP774">
            <v>0</v>
          </cell>
          <cell r="BQ774">
            <v>0</v>
          </cell>
          <cell r="BR774">
            <v>0</v>
          </cell>
          <cell r="BS774">
            <v>0</v>
          </cell>
          <cell r="BT774">
            <v>0</v>
          </cell>
          <cell r="BU774">
            <v>0</v>
          </cell>
          <cell r="BV774">
            <v>0</v>
          </cell>
          <cell r="BW774">
            <v>0</v>
          </cell>
          <cell r="BX774">
            <v>0</v>
          </cell>
          <cell r="BY774">
            <v>0</v>
          </cell>
          <cell r="BZ774">
            <v>0</v>
          </cell>
          <cell r="CA774">
            <v>0</v>
          </cell>
          <cell r="CB774">
            <v>0</v>
          </cell>
          <cell r="CC774">
            <v>0</v>
          </cell>
          <cell r="CD774">
            <v>0</v>
          </cell>
          <cell r="CE774">
            <v>0</v>
          </cell>
          <cell r="CF774">
            <v>0</v>
          </cell>
          <cell r="CG774">
            <v>0</v>
          </cell>
          <cell r="CH774">
            <v>0</v>
          </cell>
          <cell r="CI774">
            <v>0</v>
          </cell>
          <cell r="CJ774">
            <v>0</v>
          </cell>
          <cell r="CK774">
            <v>0</v>
          </cell>
          <cell r="CL774">
            <v>0</v>
          </cell>
          <cell r="CM774">
            <v>0</v>
          </cell>
          <cell r="CN774">
            <v>0</v>
          </cell>
          <cell r="CO774">
            <v>0</v>
          </cell>
          <cell r="CP774">
            <v>0</v>
          </cell>
          <cell r="CQ774">
            <v>0</v>
          </cell>
          <cell r="CR774">
            <v>0</v>
          </cell>
          <cell r="CS774">
            <v>0</v>
          </cell>
          <cell r="CT774">
            <v>0</v>
          </cell>
          <cell r="CU774">
            <v>0</v>
          </cell>
          <cell r="CV774">
            <v>0</v>
          </cell>
          <cell r="CW774">
            <v>0</v>
          </cell>
          <cell r="CX774">
            <v>0</v>
          </cell>
          <cell r="CY774">
            <v>4</v>
          </cell>
          <cell r="CZ774">
            <v>1</v>
          </cell>
          <cell r="DA774">
            <v>0</v>
          </cell>
          <cell r="DB774">
            <v>0</v>
          </cell>
          <cell r="DC774">
            <v>0</v>
          </cell>
          <cell r="DD774">
            <v>0</v>
          </cell>
          <cell r="DE774">
            <v>2</v>
          </cell>
          <cell r="DF774" t="str">
            <v>MU</v>
          </cell>
          <cell r="DG774" t="str">
            <v>MODEST</v>
          </cell>
          <cell r="DH774" t="str">
            <v>MODEST</v>
          </cell>
          <cell r="DI774">
            <v>4</v>
          </cell>
          <cell r="DJ774">
            <v>4</v>
          </cell>
          <cell r="DK774">
            <v>5</v>
          </cell>
          <cell r="DL774">
            <v>0</v>
          </cell>
          <cell r="DM774">
            <v>0</v>
          </cell>
          <cell r="DN774">
            <v>0</v>
          </cell>
          <cell r="DO774">
            <v>0</v>
          </cell>
          <cell r="DP774">
            <v>0</v>
          </cell>
          <cell r="DQ774">
            <v>0</v>
          </cell>
          <cell r="DR774">
            <v>0</v>
          </cell>
          <cell r="DS774">
            <v>0</v>
          </cell>
          <cell r="DT774">
            <v>0</v>
          </cell>
          <cell r="DU774">
            <v>0</v>
          </cell>
          <cell r="DV774">
            <v>0</v>
          </cell>
          <cell r="DW774">
            <v>0</v>
          </cell>
          <cell r="DX774">
            <v>0</v>
          </cell>
          <cell r="DY774">
            <v>0</v>
          </cell>
          <cell r="DZ774">
            <v>0</v>
          </cell>
          <cell r="EA774">
            <v>0</v>
          </cell>
          <cell r="EB774">
            <v>0</v>
          </cell>
          <cell r="EC774">
            <v>0</v>
          </cell>
          <cell r="ED774">
            <v>0</v>
          </cell>
          <cell r="EE774">
            <v>0</v>
          </cell>
          <cell r="EF774">
            <v>0</v>
          </cell>
          <cell r="EG774">
            <v>0</v>
          </cell>
          <cell r="EH774">
            <v>0</v>
          </cell>
          <cell r="EI774">
            <v>0</v>
          </cell>
          <cell r="EJ774">
            <v>0</v>
          </cell>
          <cell r="EK774">
            <v>0</v>
          </cell>
          <cell r="EL774">
            <v>0</v>
          </cell>
          <cell r="EM774">
            <v>0</v>
          </cell>
        </row>
        <row r="775">
          <cell r="A775">
            <v>2774</v>
          </cell>
          <cell r="B775" t="e">
            <v>#N/A</v>
          </cell>
          <cell r="C775">
            <v>3508</v>
          </cell>
          <cell r="D775" t="str">
            <v>No</v>
          </cell>
          <cell r="E775" t="str">
            <v>Yes</v>
          </cell>
          <cell r="F775" t="str">
            <v>IAEO</v>
          </cell>
          <cell r="G775" t="str">
            <v>UNDP</v>
          </cell>
          <cell r="H775" t="str">
            <v>UNDP</v>
          </cell>
          <cell r="I775">
            <v>0</v>
          </cell>
          <cell r="J775" t="str">
            <v>UNDP</v>
          </cell>
          <cell r="K775">
            <v>0</v>
          </cell>
          <cell r="L775" t="str">
            <v>Bangladesh, Bolivia, Guatemala, Jamaica, Kazakhstan, Morocco, Namibia, Niger, Vietnam, Samoa</v>
          </cell>
          <cell r="M775" t="str">
            <v>Bangladesh, Bolivia, Guatemala, Jamaica, Kazakhstan, Morocco, Namibia, Niger, Vietnam, Samoa</v>
          </cell>
          <cell r="N775" t="str">
            <v>Global</v>
          </cell>
          <cell r="O775" t="str">
            <v>Global</v>
          </cell>
          <cell r="P775">
            <v>1</v>
          </cell>
          <cell r="Q775">
            <v>0</v>
          </cell>
          <cell r="R775">
            <v>0</v>
          </cell>
          <cell r="S775">
            <v>0</v>
          </cell>
          <cell r="T775">
            <v>0</v>
          </cell>
          <cell r="U775">
            <v>2</v>
          </cell>
          <cell r="V775">
            <v>2</v>
          </cell>
          <cell r="W775">
            <v>2</v>
          </cell>
          <cell r="X775">
            <v>0</v>
          </cell>
          <cell r="Y775" t="str">
            <v>Multilateral</v>
          </cell>
          <cell r="Z775" t="str">
            <v>Bi_multilateral</v>
          </cell>
          <cell r="AA775">
            <v>0</v>
          </cell>
          <cell r="AB775">
            <v>0</v>
          </cell>
          <cell r="AC775" t="str">
            <v>Community-based Adaptation (CBA) Programme</v>
          </cell>
          <cell r="AD775" t="str">
            <v>FSP</v>
          </cell>
          <cell r="AE775" t="str">
            <v>GET</v>
          </cell>
          <cell r="AF775" t="str">
            <v>CC</v>
          </cell>
          <cell r="AG775">
            <v>0</v>
          </cell>
          <cell r="AH775" t="str">
            <v>GEF - 3</v>
          </cell>
          <cell r="AI775">
            <v>39359</v>
          </cell>
          <cell r="AJ775">
            <v>2007</v>
          </cell>
          <cell r="AK775">
            <v>39496</v>
          </cell>
          <cell r="AL775">
            <v>2008</v>
          </cell>
          <cell r="AM775">
            <v>40415</v>
          </cell>
          <cell r="AN775">
            <v>40966</v>
          </cell>
          <cell r="AO775">
            <v>41334</v>
          </cell>
          <cell r="AP775">
            <v>41334</v>
          </cell>
          <cell r="AQ775">
            <v>2013</v>
          </cell>
          <cell r="AR775">
            <v>60</v>
          </cell>
          <cell r="AS775">
            <v>12</v>
          </cell>
          <cell r="AT775">
            <v>2013</v>
          </cell>
          <cell r="AU775">
            <v>41365</v>
          </cell>
          <cell r="AV775">
            <v>2013</v>
          </cell>
          <cell r="AW775">
            <v>0</v>
          </cell>
          <cell r="AX775">
            <v>4.5251400000000004</v>
          </cell>
          <cell r="AY775">
            <v>0.48442000000000002</v>
          </cell>
          <cell r="AZ775">
            <v>5.0095600000000005</v>
          </cell>
          <cell r="BA775">
            <v>0</v>
          </cell>
          <cell r="BB775">
            <v>4.5251400000000004</v>
          </cell>
          <cell r="BC775">
            <v>2.2000000000000002</v>
          </cell>
          <cell r="BD775">
            <v>1</v>
          </cell>
          <cell r="BE775">
            <v>0.48617280349337255</v>
          </cell>
          <cell r="BF775">
            <v>0.48617280349337255</v>
          </cell>
          <cell r="BG775">
            <v>0</v>
          </cell>
          <cell r="BH775">
            <v>0</v>
          </cell>
          <cell r="BI775">
            <v>0</v>
          </cell>
          <cell r="BJ775">
            <v>0</v>
          </cell>
          <cell r="BK775">
            <v>0</v>
          </cell>
          <cell r="BL775">
            <v>0</v>
          </cell>
          <cell r="BM775">
            <v>1</v>
          </cell>
          <cell r="BN775">
            <v>5</v>
          </cell>
          <cell r="BO775">
            <v>1</v>
          </cell>
          <cell r="BP775">
            <v>3</v>
          </cell>
          <cell r="BQ775" t="str">
            <v>ML</v>
          </cell>
          <cell r="BR775">
            <v>3</v>
          </cell>
          <cell r="BS775">
            <v>4</v>
          </cell>
          <cell r="BT775">
            <v>3</v>
          </cell>
          <cell r="BU775">
            <v>4</v>
          </cell>
          <cell r="BV775">
            <v>0</v>
          </cell>
          <cell r="BW775">
            <v>0</v>
          </cell>
          <cell r="BX775">
            <v>0</v>
          </cell>
          <cell r="BY775">
            <v>4</v>
          </cell>
          <cell r="BZ775">
            <v>1</v>
          </cell>
          <cell r="CA775">
            <v>4</v>
          </cell>
          <cell r="CB775">
            <v>1</v>
          </cell>
          <cell r="CC775">
            <v>0</v>
          </cell>
          <cell r="CD775">
            <v>0</v>
          </cell>
          <cell r="CE775">
            <v>0</v>
          </cell>
          <cell r="CF775">
            <v>0</v>
          </cell>
          <cell r="CG775">
            <v>0</v>
          </cell>
          <cell r="CH775">
            <v>3</v>
          </cell>
          <cell r="CI775">
            <v>0</v>
          </cell>
          <cell r="CJ775">
            <v>5</v>
          </cell>
          <cell r="CK775">
            <v>1</v>
          </cell>
          <cell r="CL775">
            <v>4</v>
          </cell>
          <cell r="CM775">
            <v>1</v>
          </cell>
          <cell r="CN775">
            <v>3</v>
          </cell>
          <cell r="CO775">
            <v>0</v>
          </cell>
          <cell r="CP775">
            <v>4</v>
          </cell>
          <cell r="CQ775">
            <v>1</v>
          </cell>
          <cell r="CR775">
            <v>2</v>
          </cell>
          <cell r="CS775">
            <v>0</v>
          </cell>
          <cell r="CT775">
            <v>3</v>
          </cell>
          <cell r="CU775">
            <v>0</v>
          </cell>
          <cell r="CV775">
            <v>6</v>
          </cell>
          <cell r="CW775">
            <v>5</v>
          </cell>
          <cell r="CX775">
            <v>6</v>
          </cell>
          <cell r="CY775">
            <v>5</v>
          </cell>
          <cell r="CZ775">
            <v>1</v>
          </cell>
          <cell r="DA775" t="str">
            <v>ML</v>
          </cell>
          <cell r="DB775" t="str">
            <v>L</v>
          </cell>
          <cell r="DC775" t="str">
            <v>ML</v>
          </cell>
          <cell r="DD775" t="str">
            <v>L</v>
          </cell>
          <cell r="DE775">
            <v>3</v>
          </cell>
          <cell r="DF775" t="str">
            <v>ML</v>
          </cell>
          <cell r="DG775">
            <v>4</v>
          </cell>
          <cell r="DH775">
            <v>4</v>
          </cell>
          <cell r="DI775" t="str">
            <v>Not rated</v>
          </cell>
          <cell r="DJ775" t="str">
            <v>Not rated</v>
          </cell>
          <cell r="DK775">
            <v>3</v>
          </cell>
          <cell r="DL775">
            <v>5</v>
          </cell>
          <cell r="DM775">
            <v>4</v>
          </cell>
          <cell r="DN775">
            <v>3</v>
          </cell>
          <cell r="DO775">
            <v>4</v>
          </cell>
          <cell r="DP775">
            <v>2</v>
          </cell>
          <cell r="DQ775">
            <v>3</v>
          </cell>
          <cell r="DR775">
            <v>0</v>
          </cell>
          <cell r="DS775">
            <v>0</v>
          </cell>
          <cell r="DT775">
            <v>0</v>
          </cell>
          <cell r="DU775">
            <v>0</v>
          </cell>
          <cell r="DV775">
            <v>0</v>
          </cell>
          <cell r="DW775">
            <v>0</v>
          </cell>
          <cell r="DX775">
            <v>0</v>
          </cell>
          <cell r="DY775">
            <v>0</v>
          </cell>
          <cell r="DZ775">
            <v>0</v>
          </cell>
          <cell r="EA775">
            <v>0</v>
          </cell>
          <cell r="EB775">
            <v>0</v>
          </cell>
          <cell r="EC775">
            <v>0</v>
          </cell>
          <cell r="ED775">
            <v>0</v>
          </cell>
          <cell r="EE775">
            <v>0</v>
          </cell>
          <cell r="EF775">
            <v>0</v>
          </cell>
          <cell r="EG775">
            <v>0</v>
          </cell>
          <cell r="EH775">
            <v>0</v>
          </cell>
          <cell r="EI775">
            <v>0</v>
          </cell>
          <cell r="EJ775">
            <v>0</v>
          </cell>
          <cell r="EK775">
            <v>0</v>
          </cell>
          <cell r="EL775">
            <v>0</v>
          </cell>
          <cell r="EM775">
            <v>0</v>
          </cell>
        </row>
        <row r="776">
          <cell r="A776">
            <v>2780</v>
          </cell>
          <cell r="B776" t="e">
            <v>#N/A</v>
          </cell>
          <cell r="C776">
            <v>3528</v>
          </cell>
          <cell r="D776" t="str">
            <v>No</v>
          </cell>
          <cell r="E776" t="str">
            <v>Yes</v>
          </cell>
          <cell r="F776" t="str">
            <v>IAEO</v>
          </cell>
          <cell r="G776" t="str">
            <v>UNDP</v>
          </cell>
          <cell r="H776" t="str">
            <v>UNDP</v>
          </cell>
          <cell r="I776">
            <v>0</v>
          </cell>
          <cell r="J776" t="str">
            <v>UNDP</v>
          </cell>
          <cell r="K776">
            <v>0</v>
          </cell>
          <cell r="L776" t="str">
            <v>Peru</v>
          </cell>
          <cell r="M776">
            <v>0</v>
          </cell>
          <cell r="N776" t="str">
            <v>LAC</v>
          </cell>
          <cell r="O776" t="str">
            <v>LAC</v>
          </cell>
          <cell r="P776">
            <v>0</v>
          </cell>
          <cell r="Q776">
            <v>0</v>
          </cell>
          <cell r="R776">
            <v>1</v>
          </cell>
          <cell r="S776">
            <v>0</v>
          </cell>
          <cell r="T776">
            <v>0</v>
          </cell>
          <cell r="U776">
            <v>0</v>
          </cell>
          <cell r="V776">
            <v>0</v>
          </cell>
          <cell r="W776">
            <v>0</v>
          </cell>
          <cell r="X776">
            <v>0</v>
          </cell>
          <cell r="Y776" t="str">
            <v>Government</v>
          </cell>
          <cell r="Z776" t="str">
            <v>Govt</v>
          </cell>
          <cell r="AA776">
            <v>0</v>
          </cell>
          <cell r="AB776">
            <v>0</v>
          </cell>
          <cell r="AC776" t="str">
            <v>Second National Communication of Peru to the UNFCCC</v>
          </cell>
          <cell r="AD776" t="str">
            <v>FSP</v>
          </cell>
          <cell r="AE776" t="str">
            <v>GET</v>
          </cell>
          <cell r="AF776" t="str">
            <v>CC</v>
          </cell>
          <cell r="AG776">
            <v>0</v>
          </cell>
          <cell r="AH776" t="str">
            <v>GEF - 3</v>
          </cell>
          <cell r="AI776">
            <v>38870</v>
          </cell>
          <cell r="AJ776">
            <v>2006</v>
          </cell>
          <cell r="AK776">
            <v>38912</v>
          </cell>
          <cell r="AL776">
            <v>2006</v>
          </cell>
          <cell r="AM776">
            <v>39561</v>
          </cell>
          <cell r="AN776">
            <v>40908</v>
          </cell>
          <cell r="AO776">
            <v>40210</v>
          </cell>
          <cell r="AP776">
            <v>40210</v>
          </cell>
          <cell r="AQ776">
            <v>2010</v>
          </cell>
          <cell r="AR776">
            <v>42</v>
          </cell>
          <cell r="AS776">
            <v>0</v>
          </cell>
          <cell r="AT776">
            <v>2013</v>
          </cell>
          <cell r="AU776">
            <v>41334</v>
          </cell>
          <cell r="AV776">
            <v>2013</v>
          </cell>
          <cell r="AW776">
            <v>41609</v>
          </cell>
          <cell r="AX776">
            <v>1.8</v>
          </cell>
          <cell r="AY776">
            <v>4.9349999999999998E-2</v>
          </cell>
          <cell r="AZ776">
            <v>1.84935</v>
          </cell>
          <cell r="BA776">
            <v>0</v>
          </cell>
          <cell r="BB776">
            <v>1.0125000000000002</v>
          </cell>
          <cell r="BC776">
            <v>0</v>
          </cell>
          <cell r="BD776">
            <v>0.56250000000000011</v>
          </cell>
          <cell r="BE776">
            <v>0</v>
          </cell>
          <cell r="BF776">
            <v>0</v>
          </cell>
          <cell r="BG776">
            <v>0</v>
          </cell>
          <cell r="BH776">
            <v>0</v>
          </cell>
          <cell r="BI776">
            <v>0</v>
          </cell>
          <cell r="BJ776">
            <v>0</v>
          </cell>
          <cell r="BK776">
            <v>0</v>
          </cell>
          <cell r="BL776">
            <v>0</v>
          </cell>
          <cell r="BM776">
            <v>1</v>
          </cell>
          <cell r="BN776">
            <v>4</v>
          </cell>
          <cell r="BO776">
            <v>1</v>
          </cell>
          <cell r="BP776">
            <v>3</v>
          </cell>
          <cell r="BQ776" t="str">
            <v>ML</v>
          </cell>
          <cell r="BR776">
            <v>3</v>
          </cell>
          <cell r="BS776">
            <v>3</v>
          </cell>
          <cell r="BT776">
            <v>3</v>
          </cell>
          <cell r="BU776">
            <v>0</v>
          </cell>
          <cell r="BV776">
            <v>0</v>
          </cell>
          <cell r="BW776">
            <v>0</v>
          </cell>
          <cell r="BX776">
            <v>0</v>
          </cell>
          <cell r="BY776">
            <v>0</v>
          </cell>
          <cell r="BZ776">
            <v>0</v>
          </cell>
          <cell r="CA776">
            <v>2</v>
          </cell>
          <cell r="CB776">
            <v>0</v>
          </cell>
          <cell r="CC776">
            <v>0</v>
          </cell>
          <cell r="CD776">
            <v>0</v>
          </cell>
          <cell r="CE776">
            <v>0</v>
          </cell>
          <cell r="CF776">
            <v>4</v>
          </cell>
          <cell r="CG776">
            <v>1</v>
          </cell>
          <cell r="CH776">
            <v>3</v>
          </cell>
          <cell r="CI776">
            <v>0</v>
          </cell>
          <cell r="CJ776">
            <v>3</v>
          </cell>
          <cell r="CK776">
            <v>0</v>
          </cell>
          <cell r="CL776">
            <v>4</v>
          </cell>
          <cell r="CM776">
            <v>1</v>
          </cell>
          <cell r="CN776">
            <v>4</v>
          </cell>
          <cell r="CO776">
            <v>1</v>
          </cell>
          <cell r="CP776">
            <v>4</v>
          </cell>
          <cell r="CQ776">
            <v>1</v>
          </cell>
          <cell r="CR776">
            <v>4</v>
          </cell>
          <cell r="CS776">
            <v>1</v>
          </cell>
          <cell r="CT776">
            <v>3</v>
          </cell>
          <cell r="CU776">
            <v>0</v>
          </cell>
          <cell r="CV776">
            <v>5</v>
          </cell>
          <cell r="CW776">
            <v>5</v>
          </cell>
          <cell r="CX776">
            <v>4</v>
          </cell>
          <cell r="CY776">
            <v>4</v>
          </cell>
          <cell r="CZ776">
            <v>1</v>
          </cell>
          <cell r="DA776" t="str">
            <v>ML</v>
          </cell>
          <cell r="DB776" t="str">
            <v>ML</v>
          </cell>
          <cell r="DC776" t="str">
            <v>ML</v>
          </cell>
          <cell r="DD776" t="str">
            <v>Not rated</v>
          </cell>
          <cell r="DE776">
            <v>3</v>
          </cell>
          <cell r="DF776" t="str">
            <v>ML</v>
          </cell>
          <cell r="DG776" t="str">
            <v>Not rated</v>
          </cell>
          <cell r="DH776">
            <v>2</v>
          </cell>
          <cell r="DI776" t="str">
            <v>Not rated</v>
          </cell>
          <cell r="DJ776">
            <v>4</v>
          </cell>
          <cell r="DK776">
            <v>3</v>
          </cell>
          <cell r="DL776">
            <v>3</v>
          </cell>
          <cell r="DM776">
            <v>4</v>
          </cell>
          <cell r="DN776">
            <v>4</v>
          </cell>
          <cell r="DO776">
            <v>4</v>
          </cell>
          <cell r="DP776">
            <v>4</v>
          </cell>
          <cell r="DQ776">
            <v>3</v>
          </cell>
          <cell r="DR776">
            <v>0</v>
          </cell>
          <cell r="DS776">
            <v>0</v>
          </cell>
          <cell r="DT776">
            <v>0</v>
          </cell>
          <cell r="DU776">
            <v>0</v>
          </cell>
          <cell r="DV776">
            <v>0</v>
          </cell>
          <cell r="DW776">
            <v>0</v>
          </cell>
          <cell r="DX776">
            <v>0</v>
          </cell>
          <cell r="DY776">
            <v>0</v>
          </cell>
          <cell r="DZ776">
            <v>0</v>
          </cell>
          <cell r="EA776">
            <v>0</v>
          </cell>
          <cell r="EB776">
            <v>0</v>
          </cell>
          <cell r="EC776">
            <v>0</v>
          </cell>
          <cell r="ED776">
            <v>0</v>
          </cell>
          <cell r="EE776">
            <v>0</v>
          </cell>
          <cell r="EF776">
            <v>0</v>
          </cell>
          <cell r="EG776">
            <v>0</v>
          </cell>
          <cell r="EH776">
            <v>0</v>
          </cell>
          <cell r="EI776">
            <v>0</v>
          </cell>
          <cell r="EJ776">
            <v>0</v>
          </cell>
          <cell r="EK776">
            <v>0</v>
          </cell>
          <cell r="EL776">
            <v>0</v>
          </cell>
          <cell r="EM776">
            <v>0</v>
          </cell>
        </row>
        <row r="777">
          <cell r="A777">
            <v>2796</v>
          </cell>
          <cell r="B777" t="e">
            <v>#N/A</v>
          </cell>
          <cell r="C777">
            <v>0</v>
          </cell>
          <cell r="D777" t="str">
            <v>Yes</v>
          </cell>
          <cell r="E777" t="str">
            <v>Yes</v>
          </cell>
          <cell r="F777" t="str">
            <v>IAEO</v>
          </cell>
          <cell r="G777" t="str">
            <v>UNEP</v>
          </cell>
          <cell r="H777" t="str">
            <v>UNEP</v>
          </cell>
          <cell r="I777">
            <v>0</v>
          </cell>
          <cell r="J777" t="str">
            <v>UNEP</v>
          </cell>
          <cell r="K777" t="str">
            <v>UNEP</v>
          </cell>
          <cell r="L777" t="str">
            <v>Global</v>
          </cell>
          <cell r="M777">
            <v>0</v>
          </cell>
          <cell r="N777" t="str">
            <v>Global</v>
          </cell>
          <cell r="O777" t="str">
            <v>Global</v>
          </cell>
          <cell r="P777">
            <v>1</v>
          </cell>
          <cell r="Q777">
            <v>0</v>
          </cell>
          <cell r="R777">
            <v>0</v>
          </cell>
          <cell r="S777">
            <v>0</v>
          </cell>
          <cell r="T777">
            <v>0</v>
          </cell>
          <cell r="U777">
            <v>0</v>
          </cell>
          <cell r="V777">
            <v>0</v>
          </cell>
          <cell r="W777">
            <v>0</v>
          </cell>
          <cell r="X777">
            <v>0</v>
          </cell>
          <cell r="Y777" t="str">
            <v>Multilateral</v>
          </cell>
          <cell r="Z777" t="str">
            <v>Bi_multilateral</v>
          </cell>
          <cell r="AA777" t="str">
            <v>Y</v>
          </cell>
          <cell r="AB777">
            <v>0</v>
          </cell>
          <cell r="AC777" t="str">
            <v>Building the Partnership to Track Progress at the Global Level in Achieving the 2010 Biodiversity Target (Phase I)</v>
          </cell>
          <cell r="AD777" t="str">
            <v>FSP</v>
          </cell>
          <cell r="AE777" t="str">
            <v>GET</v>
          </cell>
          <cell r="AF777" t="str">
            <v>BD</v>
          </cell>
          <cell r="AG777" t="str">
            <v>1; 2; 3; 4; 13; 12</v>
          </cell>
          <cell r="AH777" t="str">
            <v>GEF - 3</v>
          </cell>
          <cell r="AI777">
            <v>39216</v>
          </cell>
          <cell r="AJ777">
            <v>2007</v>
          </cell>
          <cell r="AK777">
            <v>39264</v>
          </cell>
          <cell r="AL777">
            <v>2007</v>
          </cell>
          <cell r="AM777">
            <v>39888.5</v>
          </cell>
          <cell r="AN777">
            <v>40603</v>
          </cell>
          <cell r="AO777">
            <v>40513</v>
          </cell>
          <cell r="AP777">
            <v>40513</v>
          </cell>
          <cell r="AQ777">
            <v>2010</v>
          </cell>
          <cell r="AR777">
            <v>41</v>
          </cell>
          <cell r="AS777">
            <v>0</v>
          </cell>
          <cell r="AT777">
            <v>2012</v>
          </cell>
          <cell r="AU777">
            <v>2010</v>
          </cell>
          <cell r="AV777">
            <v>2010</v>
          </cell>
          <cell r="AW777">
            <v>0</v>
          </cell>
          <cell r="AX777">
            <v>3.6378569999999999</v>
          </cell>
          <cell r="AY777">
            <v>0.30599999999999999</v>
          </cell>
          <cell r="AZ777">
            <v>3.9438569999999999</v>
          </cell>
          <cell r="BA777">
            <v>3.64</v>
          </cell>
          <cell r="BB777">
            <v>5.1778930000000001</v>
          </cell>
          <cell r="BC777">
            <v>11.44</v>
          </cell>
          <cell r="BD777">
            <v>1.4233360464691163</v>
          </cell>
          <cell r="BE777">
            <v>3.1447085468175358</v>
          </cell>
          <cell r="BF777">
            <v>2.2093928939821659</v>
          </cell>
          <cell r="BG777">
            <v>-3</v>
          </cell>
          <cell r="BH777">
            <v>0</v>
          </cell>
          <cell r="BI777" t="str">
            <v>UA</v>
          </cell>
          <cell r="BJ777">
            <v>6</v>
          </cell>
          <cell r="BK777">
            <v>5</v>
          </cell>
          <cell r="BL777">
            <v>0</v>
          </cell>
          <cell r="BM777">
            <v>1</v>
          </cell>
          <cell r="BN777">
            <v>5</v>
          </cell>
          <cell r="BO777">
            <v>1</v>
          </cell>
          <cell r="BP777">
            <v>3</v>
          </cell>
          <cell r="BQ777" t="str">
            <v>ML</v>
          </cell>
          <cell r="BR777">
            <v>0</v>
          </cell>
          <cell r="BS777">
            <v>0</v>
          </cell>
          <cell r="BT777">
            <v>0</v>
          </cell>
          <cell r="BU777">
            <v>0</v>
          </cell>
          <cell r="BV777">
            <v>0</v>
          </cell>
          <cell r="BW777">
            <v>5</v>
          </cell>
          <cell r="BX777">
            <v>1</v>
          </cell>
          <cell r="BY777">
            <v>4</v>
          </cell>
          <cell r="BZ777">
            <v>1</v>
          </cell>
          <cell r="CA777">
            <v>5</v>
          </cell>
          <cell r="CB777">
            <v>1</v>
          </cell>
          <cell r="CC777">
            <v>5</v>
          </cell>
          <cell r="CD777">
            <v>5</v>
          </cell>
          <cell r="CE777">
            <v>1</v>
          </cell>
          <cell r="CF777">
            <v>5</v>
          </cell>
          <cell r="CG777">
            <v>1</v>
          </cell>
          <cell r="CH777">
            <v>6</v>
          </cell>
          <cell r="CI777">
            <v>1</v>
          </cell>
          <cell r="CJ777">
            <v>6</v>
          </cell>
          <cell r="CK777">
            <v>1</v>
          </cell>
          <cell r="CL777">
            <v>6</v>
          </cell>
          <cell r="CM777">
            <v>1</v>
          </cell>
          <cell r="CN777">
            <v>6</v>
          </cell>
          <cell r="CO777">
            <v>1</v>
          </cell>
          <cell r="CP777">
            <v>5</v>
          </cell>
          <cell r="CQ777">
            <v>1</v>
          </cell>
          <cell r="CR777">
            <v>5</v>
          </cell>
          <cell r="CS777">
            <v>1</v>
          </cell>
          <cell r="CT777">
            <v>6</v>
          </cell>
          <cell r="CU777">
            <v>1</v>
          </cell>
          <cell r="CV777">
            <v>0</v>
          </cell>
          <cell r="CW777">
            <v>0</v>
          </cell>
          <cell r="CX777">
            <v>0</v>
          </cell>
          <cell r="CY777">
            <v>5</v>
          </cell>
          <cell r="CZ777">
            <v>1</v>
          </cell>
          <cell r="DA777">
            <v>0</v>
          </cell>
          <cell r="DB777">
            <v>0</v>
          </cell>
          <cell r="DC777">
            <v>0</v>
          </cell>
          <cell r="DD777">
            <v>0</v>
          </cell>
          <cell r="DE777">
            <v>0</v>
          </cell>
          <cell r="DF777">
            <v>0</v>
          </cell>
          <cell r="DG777">
            <v>0</v>
          </cell>
          <cell r="DH777">
            <v>0</v>
          </cell>
          <cell r="DI777">
            <v>0</v>
          </cell>
          <cell r="DJ777">
            <v>0</v>
          </cell>
          <cell r="DK777">
            <v>0</v>
          </cell>
          <cell r="DL777">
            <v>0</v>
          </cell>
          <cell r="DM777">
            <v>0</v>
          </cell>
          <cell r="DN777">
            <v>0</v>
          </cell>
          <cell r="DO777">
            <v>0</v>
          </cell>
          <cell r="DP777">
            <v>0</v>
          </cell>
          <cell r="DQ777">
            <v>0</v>
          </cell>
          <cell r="DR777">
            <v>5</v>
          </cell>
          <cell r="DS777">
            <v>5</v>
          </cell>
          <cell r="DT777">
            <v>5</v>
          </cell>
          <cell r="DU777">
            <v>5</v>
          </cell>
          <cell r="DV777">
            <v>1</v>
          </cell>
          <cell r="DW777">
            <v>0</v>
          </cell>
          <cell r="DX777">
            <v>0</v>
          </cell>
          <cell r="DY777">
            <v>0</v>
          </cell>
          <cell r="DZ777">
            <v>0</v>
          </cell>
          <cell r="EA777">
            <v>0</v>
          </cell>
          <cell r="EB777">
            <v>0</v>
          </cell>
          <cell r="EC777">
            <v>0</v>
          </cell>
          <cell r="ED777">
            <v>0</v>
          </cell>
          <cell r="EE777">
            <v>0</v>
          </cell>
          <cell r="EF777">
            <v>0</v>
          </cell>
          <cell r="EG777">
            <v>0</v>
          </cell>
          <cell r="EH777">
            <v>0</v>
          </cell>
          <cell r="EI777">
            <v>0</v>
          </cell>
          <cell r="EJ777">
            <v>0</v>
          </cell>
          <cell r="EK777">
            <v>0</v>
          </cell>
          <cell r="EL777">
            <v>0</v>
          </cell>
          <cell r="EM777">
            <v>0</v>
          </cell>
        </row>
        <row r="778">
          <cell r="A778">
            <v>2799</v>
          </cell>
          <cell r="B778" t="e">
            <v>#N/A</v>
          </cell>
          <cell r="C778">
            <v>0</v>
          </cell>
          <cell r="D778" t="str">
            <v>No</v>
          </cell>
          <cell r="E778" t="str">
            <v>Yes</v>
          </cell>
          <cell r="F778" t="str">
            <v>IAEO</v>
          </cell>
          <cell r="G778" t="str">
            <v>UNDP</v>
          </cell>
          <cell r="H778" t="str">
            <v>UNDP</v>
          </cell>
          <cell r="I778">
            <v>0</v>
          </cell>
          <cell r="J778" t="str">
            <v>UNDP</v>
          </cell>
          <cell r="K778" t="str">
            <v>UNDP</v>
          </cell>
          <cell r="L778" t="str">
            <v>Bulgaria</v>
          </cell>
          <cell r="M778">
            <v>0</v>
          </cell>
          <cell r="N778" t="str">
            <v>ECA</v>
          </cell>
          <cell r="O778" t="str">
            <v>ECA</v>
          </cell>
          <cell r="P778">
            <v>0</v>
          </cell>
          <cell r="Q778">
            <v>0</v>
          </cell>
          <cell r="R778">
            <v>1</v>
          </cell>
          <cell r="S778">
            <v>0</v>
          </cell>
          <cell r="T778">
            <v>0</v>
          </cell>
          <cell r="U778">
            <v>0</v>
          </cell>
          <cell r="V778">
            <v>0</v>
          </cell>
          <cell r="W778">
            <v>0</v>
          </cell>
          <cell r="X778">
            <v>0</v>
          </cell>
          <cell r="Y778" t="str">
            <v>Government</v>
          </cell>
          <cell r="Z778" t="str">
            <v>Govt</v>
          </cell>
          <cell r="AA778" t="str">
            <v>Y?</v>
          </cell>
          <cell r="AB778">
            <v>0</v>
          </cell>
          <cell r="AC778" t="str">
            <v>Integrating Global Environmental Issues into Bulgaria’s Regional Development Process</v>
          </cell>
          <cell r="AD778" t="str">
            <v>MSP</v>
          </cell>
          <cell r="AE778" t="str">
            <v>GET</v>
          </cell>
          <cell r="AF778" t="str">
            <v>MF</v>
          </cell>
          <cell r="AG778">
            <v>0</v>
          </cell>
          <cell r="AH778" t="str">
            <v>GEF - 3</v>
          </cell>
          <cell r="AI778">
            <v>38798</v>
          </cell>
          <cell r="AJ778">
            <v>2006</v>
          </cell>
          <cell r="AK778">
            <v>38874</v>
          </cell>
          <cell r="AL778">
            <v>2006</v>
          </cell>
          <cell r="AM778">
            <v>39661</v>
          </cell>
          <cell r="AN778">
            <v>40356</v>
          </cell>
          <cell r="AO778">
            <v>40448</v>
          </cell>
          <cell r="AP778">
            <v>40448</v>
          </cell>
          <cell r="AQ778">
            <v>2010</v>
          </cell>
          <cell r="AR778">
            <v>51</v>
          </cell>
          <cell r="AS778">
            <v>3</v>
          </cell>
          <cell r="AT778">
            <v>2011</v>
          </cell>
          <cell r="AU778">
            <v>2010</v>
          </cell>
          <cell r="AV778">
            <v>2010</v>
          </cell>
          <cell r="AW778">
            <v>0</v>
          </cell>
          <cell r="AX778">
            <v>0.49899971999999998</v>
          </cell>
          <cell r="AY778">
            <v>4.6800000000000001E-2</v>
          </cell>
          <cell r="AZ778">
            <v>0.54579971999999999</v>
          </cell>
          <cell r="BA778">
            <v>0.5</v>
          </cell>
          <cell r="BB778">
            <v>1.0289999999999999</v>
          </cell>
          <cell r="BC778">
            <v>37.82</v>
          </cell>
          <cell r="BD778">
            <v>2.0621254056014298</v>
          </cell>
          <cell r="BE778">
            <v>75.791625694699789</v>
          </cell>
          <cell r="BF778">
            <v>36.754130223517983</v>
          </cell>
          <cell r="BG778">
            <v>3</v>
          </cell>
          <cell r="BH778">
            <v>13</v>
          </cell>
          <cell r="BI778">
            <v>15</v>
          </cell>
          <cell r="BJ778">
            <v>1</v>
          </cell>
          <cell r="BK778">
            <v>1</v>
          </cell>
          <cell r="BL778">
            <v>0</v>
          </cell>
          <cell r="BM778">
            <v>1</v>
          </cell>
          <cell r="BN778">
            <v>4</v>
          </cell>
          <cell r="BO778">
            <v>1</v>
          </cell>
          <cell r="BP778">
            <v>3</v>
          </cell>
          <cell r="BQ778" t="str">
            <v>ML</v>
          </cell>
          <cell r="BR778">
            <v>0</v>
          </cell>
          <cell r="BS778">
            <v>3</v>
          </cell>
          <cell r="BT778">
            <v>4</v>
          </cell>
          <cell r="BU778">
            <v>0</v>
          </cell>
          <cell r="BV778">
            <v>0</v>
          </cell>
          <cell r="BW778">
            <v>4</v>
          </cell>
          <cell r="BX778">
            <v>1</v>
          </cell>
          <cell r="BY778">
            <v>4</v>
          </cell>
          <cell r="BZ778">
            <v>1</v>
          </cell>
          <cell r="CA778">
            <v>5</v>
          </cell>
          <cell r="CB778">
            <v>1</v>
          </cell>
          <cell r="CC778">
            <v>5</v>
          </cell>
          <cell r="CD778">
            <v>5</v>
          </cell>
          <cell r="CE778">
            <v>1</v>
          </cell>
          <cell r="CF778">
            <v>5</v>
          </cell>
          <cell r="CG778">
            <v>1</v>
          </cell>
          <cell r="CH778">
            <v>3</v>
          </cell>
          <cell r="CI778">
            <v>0</v>
          </cell>
          <cell r="CJ778">
            <v>5</v>
          </cell>
          <cell r="CK778">
            <v>1</v>
          </cell>
          <cell r="CL778">
            <v>4</v>
          </cell>
          <cell r="CM778">
            <v>1</v>
          </cell>
          <cell r="CN778">
            <v>4</v>
          </cell>
          <cell r="CO778">
            <v>1</v>
          </cell>
          <cell r="CP778">
            <v>5</v>
          </cell>
          <cell r="CQ778">
            <v>1</v>
          </cell>
          <cell r="CR778">
            <v>2</v>
          </cell>
          <cell r="CS778">
            <v>0</v>
          </cell>
          <cell r="CT778">
            <v>3</v>
          </cell>
          <cell r="CU778">
            <v>0</v>
          </cell>
          <cell r="CV778">
            <v>0</v>
          </cell>
          <cell r="CW778">
            <v>0</v>
          </cell>
          <cell r="CX778">
            <v>0</v>
          </cell>
          <cell r="CY778">
            <v>0</v>
          </cell>
          <cell r="CZ778">
            <v>1</v>
          </cell>
          <cell r="DA778">
            <v>0</v>
          </cell>
          <cell r="DB778">
            <v>0</v>
          </cell>
          <cell r="DC778">
            <v>0</v>
          </cell>
          <cell r="DD778">
            <v>0</v>
          </cell>
          <cell r="DE778">
            <v>0</v>
          </cell>
          <cell r="DF778">
            <v>0</v>
          </cell>
          <cell r="DG778">
            <v>0</v>
          </cell>
          <cell r="DH778">
            <v>0</v>
          </cell>
          <cell r="DI778">
            <v>0</v>
          </cell>
          <cell r="DJ778">
            <v>0</v>
          </cell>
          <cell r="DK778">
            <v>0</v>
          </cell>
          <cell r="DL778">
            <v>0</v>
          </cell>
          <cell r="DM778">
            <v>0</v>
          </cell>
          <cell r="DN778">
            <v>0</v>
          </cell>
          <cell r="DO778">
            <v>0</v>
          </cell>
          <cell r="DP778">
            <v>0</v>
          </cell>
          <cell r="DQ778">
            <v>0</v>
          </cell>
          <cell r="DR778">
            <v>5</v>
          </cell>
          <cell r="DS778">
            <v>5</v>
          </cell>
          <cell r="DT778">
            <v>5</v>
          </cell>
          <cell r="DU778">
            <v>4</v>
          </cell>
          <cell r="DV778">
            <v>1</v>
          </cell>
          <cell r="DW778">
            <v>0</v>
          </cell>
          <cell r="DX778">
            <v>0</v>
          </cell>
          <cell r="DY778">
            <v>0</v>
          </cell>
          <cell r="DZ778">
            <v>0</v>
          </cell>
          <cell r="EA778">
            <v>0</v>
          </cell>
          <cell r="EB778">
            <v>0</v>
          </cell>
          <cell r="EC778">
            <v>0</v>
          </cell>
          <cell r="ED778">
            <v>0</v>
          </cell>
          <cell r="EE778">
            <v>0</v>
          </cell>
          <cell r="EF778">
            <v>0</v>
          </cell>
          <cell r="EG778">
            <v>0</v>
          </cell>
          <cell r="EH778">
            <v>0</v>
          </cell>
          <cell r="EI778">
            <v>0</v>
          </cell>
          <cell r="EJ778">
            <v>0</v>
          </cell>
          <cell r="EK778">
            <v>0</v>
          </cell>
          <cell r="EL778">
            <v>0</v>
          </cell>
          <cell r="EM778">
            <v>0</v>
          </cell>
        </row>
        <row r="779">
          <cell r="A779">
            <v>2800</v>
          </cell>
          <cell r="B779" t="e">
            <v>#N/A</v>
          </cell>
          <cell r="C779">
            <v>0</v>
          </cell>
          <cell r="D779" t="str">
            <v>No</v>
          </cell>
          <cell r="E779" t="str">
            <v>Yes</v>
          </cell>
          <cell r="F779" t="str">
            <v>IAEO</v>
          </cell>
          <cell r="G779" t="str">
            <v>UNDP</v>
          </cell>
          <cell r="H779" t="str">
            <v>UNDP</v>
          </cell>
          <cell r="I779">
            <v>0</v>
          </cell>
          <cell r="J779" t="str">
            <v>UNDP</v>
          </cell>
          <cell r="K779" t="str">
            <v>UNDP</v>
          </cell>
          <cell r="L779" t="str">
            <v>Armenia</v>
          </cell>
          <cell r="M779">
            <v>0</v>
          </cell>
          <cell r="N779" t="str">
            <v>ECA</v>
          </cell>
          <cell r="O779" t="str">
            <v>ECA</v>
          </cell>
          <cell r="P779">
            <v>0</v>
          </cell>
          <cell r="Q779">
            <v>0</v>
          </cell>
          <cell r="R779">
            <v>1</v>
          </cell>
          <cell r="S779">
            <v>0</v>
          </cell>
          <cell r="T779">
            <v>0</v>
          </cell>
          <cell r="U779">
            <v>0</v>
          </cell>
          <cell r="V779">
            <v>0</v>
          </cell>
          <cell r="W779">
            <v>1</v>
          </cell>
          <cell r="X779">
            <v>0</v>
          </cell>
          <cell r="Y779" t="str">
            <v>Government</v>
          </cell>
          <cell r="Z779" t="str">
            <v>Govt</v>
          </cell>
          <cell r="AA779" t="str">
            <v>Yes</v>
          </cell>
          <cell r="AB779">
            <v>0</v>
          </cell>
          <cell r="AC779" t="str">
            <v>Developing Institutional and Legal Capacity to Optimize Information and Monitoring System for global Environmental Management in Armenia</v>
          </cell>
          <cell r="AD779" t="str">
            <v>MSP</v>
          </cell>
          <cell r="AE779" t="str">
            <v>GET</v>
          </cell>
          <cell r="AF779" t="str">
            <v>BD</v>
          </cell>
          <cell r="AG779">
            <v>2</v>
          </cell>
          <cell r="AH779" t="str">
            <v>GEF - 4</v>
          </cell>
          <cell r="AI779">
            <v>39504</v>
          </cell>
          <cell r="AJ779">
            <v>2008</v>
          </cell>
          <cell r="AK779">
            <v>39603</v>
          </cell>
          <cell r="AL779">
            <v>2008</v>
          </cell>
          <cell r="AM779">
            <v>40377.5</v>
          </cell>
          <cell r="AN779">
            <v>41090</v>
          </cell>
          <cell r="AO779">
            <v>41152</v>
          </cell>
          <cell r="AP779">
            <v>41152</v>
          </cell>
          <cell r="AQ779">
            <v>2012</v>
          </cell>
          <cell r="AR779">
            <v>50</v>
          </cell>
          <cell r="AS779">
            <v>2</v>
          </cell>
          <cell r="AT779">
            <v>2012</v>
          </cell>
          <cell r="AU779">
            <v>2012</v>
          </cell>
          <cell r="AV779">
            <v>2012</v>
          </cell>
          <cell r="AW779">
            <v>0</v>
          </cell>
          <cell r="AX779">
            <v>0.47499999999999998</v>
          </cell>
          <cell r="AY779">
            <v>2.5000000000000001E-2</v>
          </cell>
          <cell r="AZ779">
            <v>0.5</v>
          </cell>
          <cell r="BA779">
            <v>0.47</v>
          </cell>
          <cell r="BB779">
            <v>0.4</v>
          </cell>
          <cell r="BC779">
            <v>0.42</v>
          </cell>
          <cell r="BD779">
            <v>0.8421052631578948</v>
          </cell>
          <cell r="BE779">
            <v>0.88421052631578945</v>
          </cell>
          <cell r="BF779">
            <v>1.0499999999999998</v>
          </cell>
          <cell r="BG779">
            <v>8</v>
          </cell>
          <cell r="BH779">
            <v>5</v>
          </cell>
          <cell r="BI779">
            <v>7</v>
          </cell>
          <cell r="BJ779" t="str">
            <v>NA</v>
          </cell>
          <cell r="BK779">
            <v>5</v>
          </cell>
          <cell r="BL779">
            <v>0</v>
          </cell>
          <cell r="BM779">
            <v>1</v>
          </cell>
          <cell r="BN779">
            <v>4</v>
          </cell>
          <cell r="BO779">
            <v>1</v>
          </cell>
          <cell r="BP779">
            <v>3</v>
          </cell>
          <cell r="BQ779" t="str">
            <v>ML</v>
          </cell>
          <cell r="BR779">
            <v>3</v>
          </cell>
          <cell r="BS779">
            <v>3</v>
          </cell>
          <cell r="BT779">
            <v>3</v>
          </cell>
          <cell r="BU779">
            <v>4</v>
          </cell>
          <cell r="BV779">
            <v>0</v>
          </cell>
          <cell r="BW779">
            <v>4</v>
          </cell>
          <cell r="BX779">
            <v>1</v>
          </cell>
          <cell r="BY779">
            <v>4</v>
          </cell>
          <cell r="BZ779">
            <v>1</v>
          </cell>
          <cell r="CA779">
            <v>5</v>
          </cell>
          <cell r="CB779">
            <v>1</v>
          </cell>
          <cell r="CC779">
            <v>4</v>
          </cell>
          <cell r="CD779">
            <v>4</v>
          </cell>
          <cell r="CE779">
            <v>1</v>
          </cell>
          <cell r="CF779">
            <v>5</v>
          </cell>
          <cell r="CG779">
            <v>1</v>
          </cell>
          <cell r="CH779">
            <v>4</v>
          </cell>
          <cell r="CI779">
            <v>1</v>
          </cell>
          <cell r="CJ779">
            <v>5</v>
          </cell>
          <cell r="CK779">
            <v>1</v>
          </cell>
          <cell r="CL779">
            <v>0</v>
          </cell>
          <cell r="CM779">
            <v>0</v>
          </cell>
          <cell r="CN779">
            <v>4</v>
          </cell>
          <cell r="CO779">
            <v>1</v>
          </cell>
          <cell r="CP779">
            <v>4</v>
          </cell>
          <cell r="CQ779">
            <v>1</v>
          </cell>
          <cell r="CR779">
            <v>4</v>
          </cell>
          <cell r="CS779">
            <v>1</v>
          </cell>
          <cell r="CT779">
            <v>4</v>
          </cell>
          <cell r="CU779">
            <v>1</v>
          </cell>
          <cell r="CV779">
            <v>0</v>
          </cell>
          <cell r="CW779">
            <v>0</v>
          </cell>
          <cell r="CX779">
            <v>0</v>
          </cell>
          <cell r="CY779">
            <v>4</v>
          </cell>
          <cell r="CZ779">
            <v>1</v>
          </cell>
          <cell r="DA779">
            <v>0</v>
          </cell>
          <cell r="DB779">
            <v>0</v>
          </cell>
          <cell r="DC779">
            <v>0</v>
          </cell>
          <cell r="DD779">
            <v>0</v>
          </cell>
          <cell r="DE779">
            <v>0</v>
          </cell>
          <cell r="DF779">
            <v>0</v>
          </cell>
          <cell r="DG779">
            <v>0</v>
          </cell>
          <cell r="DH779">
            <v>0</v>
          </cell>
          <cell r="DI779">
            <v>0</v>
          </cell>
          <cell r="DJ779">
            <v>0</v>
          </cell>
          <cell r="DK779">
            <v>0</v>
          </cell>
          <cell r="DL779">
            <v>5</v>
          </cell>
          <cell r="DM779">
            <v>4</v>
          </cell>
          <cell r="DN779">
            <v>4</v>
          </cell>
          <cell r="DO779">
            <v>4</v>
          </cell>
          <cell r="DP779">
            <v>4</v>
          </cell>
          <cell r="DQ779">
            <v>4</v>
          </cell>
          <cell r="DR779">
            <v>5</v>
          </cell>
          <cell r="DS779">
            <v>4</v>
          </cell>
          <cell r="DT779">
            <v>5</v>
          </cell>
          <cell r="DU779">
            <v>4</v>
          </cell>
          <cell r="DV779">
            <v>1</v>
          </cell>
          <cell r="DW779">
            <v>0</v>
          </cell>
          <cell r="DX779">
            <v>0</v>
          </cell>
          <cell r="DY779">
            <v>0</v>
          </cell>
          <cell r="DZ779">
            <v>0</v>
          </cell>
          <cell r="EA779">
            <v>0</v>
          </cell>
          <cell r="EB779">
            <v>0</v>
          </cell>
          <cell r="EC779">
            <v>0</v>
          </cell>
          <cell r="ED779">
            <v>0</v>
          </cell>
          <cell r="EE779">
            <v>0</v>
          </cell>
          <cell r="EF779">
            <v>0</v>
          </cell>
          <cell r="EG779">
            <v>0</v>
          </cell>
          <cell r="EH779">
            <v>0</v>
          </cell>
          <cell r="EI779">
            <v>0</v>
          </cell>
          <cell r="EJ779">
            <v>0</v>
          </cell>
          <cell r="EK779">
            <v>0</v>
          </cell>
          <cell r="EL779">
            <v>0</v>
          </cell>
          <cell r="EM779">
            <v>0</v>
          </cell>
        </row>
        <row r="780">
          <cell r="A780">
            <v>2812</v>
          </cell>
          <cell r="B780" t="e">
            <v>#N/A</v>
          </cell>
          <cell r="C780" t="str">
            <v>P088940</v>
          </cell>
          <cell r="D780" t="str">
            <v>Yes</v>
          </cell>
          <cell r="E780" t="str">
            <v>No</v>
          </cell>
          <cell r="F780" t="str">
            <v>GEFIEO</v>
          </cell>
          <cell r="G780" t="str">
            <v>World Bank</v>
          </cell>
          <cell r="H780" t="str">
            <v>WB</v>
          </cell>
          <cell r="I780">
            <v>0</v>
          </cell>
          <cell r="J780" t="str">
            <v>WB</v>
          </cell>
          <cell r="K780">
            <v>0</v>
          </cell>
          <cell r="L780" t="str">
            <v>Papua New Guinea</v>
          </cell>
          <cell r="M780">
            <v>0</v>
          </cell>
          <cell r="N780" t="str">
            <v>Asia</v>
          </cell>
          <cell r="O780" t="str">
            <v>Asia</v>
          </cell>
          <cell r="P780">
            <v>0</v>
          </cell>
          <cell r="Q780">
            <v>0</v>
          </cell>
          <cell r="R780">
            <v>1</v>
          </cell>
          <cell r="S780">
            <v>0</v>
          </cell>
          <cell r="T780">
            <v>0</v>
          </cell>
          <cell r="U780">
            <v>1</v>
          </cell>
          <cell r="V780">
            <v>0</v>
          </cell>
          <cell r="W780">
            <v>0</v>
          </cell>
          <cell r="X780">
            <v>0</v>
          </cell>
          <cell r="Y780" t="str">
            <v>Government</v>
          </cell>
          <cell r="Z780" t="str">
            <v>Govt</v>
          </cell>
          <cell r="AA780" t="str">
            <v>not involved</v>
          </cell>
          <cell r="AB780" t="str">
            <v>Secondary Executing Agency</v>
          </cell>
          <cell r="AC780" t="str">
            <v>Teacher’s Solar Lighting Project</v>
          </cell>
          <cell r="AD780" t="str">
            <v>MSP</v>
          </cell>
          <cell r="AE780" t="str">
            <v>GET</v>
          </cell>
          <cell r="AF780" t="str">
            <v>CC</v>
          </cell>
          <cell r="AG780">
            <v>0</v>
          </cell>
          <cell r="AH780" t="str">
            <v>GEF - 3</v>
          </cell>
          <cell r="AI780">
            <v>38516</v>
          </cell>
          <cell r="AJ780">
            <v>2005</v>
          </cell>
          <cell r="AK780">
            <v>38576</v>
          </cell>
          <cell r="AL780">
            <v>2005</v>
          </cell>
          <cell r="AM780">
            <v>0</v>
          </cell>
          <cell r="AN780">
            <v>40420</v>
          </cell>
          <cell r="AO780">
            <v>40420</v>
          </cell>
          <cell r="AP780">
            <v>40420</v>
          </cell>
          <cell r="AQ780">
            <v>2010</v>
          </cell>
          <cell r="AR780">
            <v>0</v>
          </cell>
          <cell r="AS780">
            <v>0</v>
          </cell>
          <cell r="AT780">
            <v>2014</v>
          </cell>
          <cell r="AU780">
            <v>41193</v>
          </cell>
          <cell r="AV780">
            <v>2012</v>
          </cell>
          <cell r="AW780">
            <v>0</v>
          </cell>
          <cell r="AX780">
            <v>0.99199999999999999</v>
          </cell>
          <cell r="AY780">
            <v>0</v>
          </cell>
          <cell r="AZ780">
            <v>0.99199999999999999</v>
          </cell>
          <cell r="BA780">
            <v>0</v>
          </cell>
          <cell r="BB780">
            <v>1.9510000000000001</v>
          </cell>
          <cell r="BC780" t="str">
            <v>UA</v>
          </cell>
          <cell r="BD780">
            <v>0</v>
          </cell>
          <cell r="BE780">
            <v>0</v>
          </cell>
          <cell r="BF780">
            <v>0</v>
          </cell>
          <cell r="BG780">
            <v>0</v>
          </cell>
          <cell r="BH780">
            <v>0</v>
          </cell>
          <cell r="BI780">
            <v>0</v>
          </cell>
          <cell r="BJ780">
            <v>0</v>
          </cell>
          <cell r="BK780">
            <v>0</v>
          </cell>
          <cell r="BL780">
            <v>0</v>
          </cell>
          <cell r="BM780">
            <v>0</v>
          </cell>
          <cell r="BN780">
            <v>1</v>
          </cell>
          <cell r="BO780">
            <v>0</v>
          </cell>
          <cell r="BP780">
            <v>0</v>
          </cell>
          <cell r="BQ780">
            <v>0</v>
          </cell>
          <cell r="BR780">
            <v>0</v>
          </cell>
          <cell r="BS780">
            <v>0</v>
          </cell>
          <cell r="BT780">
            <v>0</v>
          </cell>
          <cell r="BU780">
            <v>0</v>
          </cell>
          <cell r="BV780">
            <v>0</v>
          </cell>
          <cell r="BW780">
            <v>0</v>
          </cell>
          <cell r="BX780">
            <v>0</v>
          </cell>
          <cell r="BY780">
            <v>0</v>
          </cell>
          <cell r="BZ780">
            <v>0</v>
          </cell>
          <cell r="CA780">
            <v>0</v>
          </cell>
          <cell r="CB780">
            <v>0</v>
          </cell>
          <cell r="CC780">
            <v>0</v>
          </cell>
          <cell r="CD780">
            <v>0</v>
          </cell>
          <cell r="CE780">
            <v>0</v>
          </cell>
          <cell r="CF780">
            <v>0</v>
          </cell>
          <cell r="CG780">
            <v>0</v>
          </cell>
          <cell r="CH780">
            <v>0</v>
          </cell>
          <cell r="CI780">
            <v>0</v>
          </cell>
          <cell r="CJ780">
            <v>0</v>
          </cell>
          <cell r="CK780">
            <v>0</v>
          </cell>
          <cell r="CL780">
            <v>0</v>
          </cell>
          <cell r="CM780">
            <v>0</v>
          </cell>
          <cell r="CN780">
            <v>0</v>
          </cell>
          <cell r="CO780">
            <v>0</v>
          </cell>
          <cell r="CP780">
            <v>0</v>
          </cell>
          <cell r="CQ780">
            <v>0</v>
          </cell>
          <cell r="CR780">
            <v>0</v>
          </cell>
          <cell r="CS780">
            <v>0</v>
          </cell>
          <cell r="CT780">
            <v>0</v>
          </cell>
          <cell r="CU780">
            <v>0</v>
          </cell>
          <cell r="CV780">
            <v>0</v>
          </cell>
          <cell r="CW780">
            <v>0</v>
          </cell>
          <cell r="CX780">
            <v>0</v>
          </cell>
          <cell r="CY780">
            <v>0</v>
          </cell>
          <cell r="CZ780">
            <v>0</v>
          </cell>
          <cell r="DA780">
            <v>0</v>
          </cell>
          <cell r="DB780">
            <v>0</v>
          </cell>
          <cell r="DC780">
            <v>0</v>
          </cell>
          <cell r="DD780">
            <v>0</v>
          </cell>
          <cell r="DE780">
            <v>0</v>
          </cell>
          <cell r="DF780">
            <v>0</v>
          </cell>
          <cell r="DG780">
            <v>0</v>
          </cell>
          <cell r="DH780">
            <v>0</v>
          </cell>
          <cell r="DI780">
            <v>0</v>
          </cell>
          <cell r="DJ780">
            <v>0</v>
          </cell>
          <cell r="DK780">
            <v>0</v>
          </cell>
          <cell r="DL780">
            <v>0</v>
          </cell>
          <cell r="DM780">
            <v>0</v>
          </cell>
          <cell r="DN780">
            <v>0</v>
          </cell>
          <cell r="DO780">
            <v>0</v>
          </cell>
          <cell r="DP780">
            <v>0</v>
          </cell>
          <cell r="DQ780">
            <v>0</v>
          </cell>
          <cell r="DR780">
            <v>5</v>
          </cell>
          <cell r="DS780">
            <v>1</v>
          </cell>
          <cell r="DT780">
            <v>1</v>
          </cell>
          <cell r="DU780">
            <v>1</v>
          </cell>
          <cell r="DV780">
            <v>0</v>
          </cell>
          <cell r="DW780">
            <v>1</v>
          </cell>
          <cell r="DX780" t="str">
            <v>UA</v>
          </cell>
          <cell r="DY780">
            <v>2</v>
          </cell>
          <cell r="DZ780" t="str">
            <v>UA</v>
          </cell>
          <cell r="EA780">
            <v>1</v>
          </cell>
          <cell r="EB780" t="str">
            <v>U</v>
          </cell>
          <cell r="EC780">
            <v>5</v>
          </cell>
          <cell r="ED780" t="str">
            <v>UA</v>
          </cell>
          <cell r="EE780">
            <v>1</v>
          </cell>
          <cell r="EF780">
            <v>1</v>
          </cell>
          <cell r="EG780">
            <v>4</v>
          </cell>
          <cell r="EH780">
            <v>6</v>
          </cell>
          <cell r="EI780">
            <v>4</v>
          </cell>
          <cell r="EJ780">
            <v>4</v>
          </cell>
          <cell r="EK780">
            <v>5</v>
          </cell>
          <cell r="EL780">
            <v>3</v>
          </cell>
          <cell r="EM780">
            <v>1</v>
          </cell>
        </row>
        <row r="781">
          <cell r="A781">
            <v>2815</v>
          </cell>
          <cell r="B781" t="e">
            <v>#N/A</v>
          </cell>
          <cell r="C781">
            <v>0</v>
          </cell>
          <cell r="D781" t="str">
            <v>No</v>
          </cell>
          <cell r="E781" t="str">
            <v>Yes</v>
          </cell>
          <cell r="F781" t="str">
            <v>IAEO</v>
          </cell>
          <cell r="G781" t="str">
            <v>UNDP</v>
          </cell>
          <cell r="H781" t="str">
            <v>UNDP</v>
          </cell>
          <cell r="I781">
            <v>0</v>
          </cell>
          <cell r="J781" t="str">
            <v>UNDP</v>
          </cell>
          <cell r="K781" t="str">
            <v>UNDP</v>
          </cell>
          <cell r="L781" t="str">
            <v>Global</v>
          </cell>
          <cell r="M781">
            <v>0</v>
          </cell>
          <cell r="N781" t="str">
            <v>Global</v>
          </cell>
          <cell r="O781" t="str">
            <v>Global</v>
          </cell>
          <cell r="P781">
            <v>1</v>
          </cell>
          <cell r="Q781">
            <v>0</v>
          </cell>
          <cell r="R781">
            <v>0</v>
          </cell>
          <cell r="S781">
            <v>0</v>
          </cell>
          <cell r="T781">
            <v>0</v>
          </cell>
          <cell r="U781">
            <v>0</v>
          </cell>
          <cell r="V781">
            <v>0</v>
          </cell>
          <cell r="W781">
            <v>0</v>
          </cell>
          <cell r="X781">
            <v>0</v>
          </cell>
          <cell r="Y781" t="str">
            <v>Multilateral</v>
          </cell>
          <cell r="Z781" t="str">
            <v>Bi_multilateral</v>
          </cell>
          <cell r="AA781" t="str">
            <v>N</v>
          </cell>
          <cell r="AB781">
            <v>0</v>
          </cell>
          <cell r="AC781" t="str">
            <v>Action Plan Skills Building for 15 Least Developed Countries to assist with National Implementation Plan of Development under the Stockholm Convention</v>
          </cell>
          <cell r="AD781" t="str">
            <v>MSP</v>
          </cell>
          <cell r="AE781" t="str">
            <v>GET</v>
          </cell>
          <cell r="AF781" t="str">
            <v>Chem</v>
          </cell>
          <cell r="AG781">
            <v>0</v>
          </cell>
          <cell r="AH781" t="str">
            <v>GEF - 3</v>
          </cell>
          <cell r="AI781">
            <v>38643</v>
          </cell>
          <cell r="AJ781">
            <v>2005</v>
          </cell>
          <cell r="AK781">
            <v>38745</v>
          </cell>
          <cell r="AL781">
            <v>2006</v>
          </cell>
          <cell r="AM781">
            <v>39202.5</v>
          </cell>
          <cell r="AN781">
            <v>0</v>
          </cell>
          <cell r="AO781">
            <v>39660</v>
          </cell>
          <cell r="AP781">
            <v>39660</v>
          </cell>
          <cell r="AQ781">
            <v>2008</v>
          </cell>
          <cell r="AR781">
            <v>30</v>
          </cell>
          <cell r="AS781">
            <v>0</v>
          </cell>
          <cell r="AT781">
            <v>2011</v>
          </cell>
          <cell r="AU781">
            <v>2008</v>
          </cell>
          <cell r="AV781">
            <v>2008</v>
          </cell>
          <cell r="AW781">
            <v>0</v>
          </cell>
          <cell r="AX781">
            <v>0.7</v>
          </cell>
          <cell r="AY781">
            <v>0</v>
          </cell>
          <cell r="AZ781">
            <v>0.7</v>
          </cell>
          <cell r="BA781">
            <v>0.7</v>
          </cell>
          <cell r="BB781">
            <v>0.75</v>
          </cell>
          <cell r="BC781">
            <v>0.75</v>
          </cell>
          <cell r="BD781">
            <v>1.0714285714285714</v>
          </cell>
          <cell r="BE781">
            <v>1.0714285714285714</v>
          </cell>
          <cell r="BF781">
            <v>1</v>
          </cell>
          <cell r="BG781">
            <v>12</v>
          </cell>
          <cell r="BH781">
            <v>25</v>
          </cell>
          <cell r="BI781">
            <v>22</v>
          </cell>
          <cell r="BJ781">
            <v>1</v>
          </cell>
          <cell r="BK781">
            <v>0</v>
          </cell>
          <cell r="BL781">
            <v>0</v>
          </cell>
          <cell r="BM781">
            <v>0</v>
          </cell>
          <cell r="BN781">
            <v>3</v>
          </cell>
          <cell r="BO781">
            <v>0</v>
          </cell>
          <cell r="BP781">
            <v>2</v>
          </cell>
          <cell r="BQ781" t="str">
            <v>MU</v>
          </cell>
          <cell r="BR781">
            <v>2</v>
          </cell>
          <cell r="BS781">
            <v>2</v>
          </cell>
          <cell r="BT781">
            <v>2</v>
          </cell>
          <cell r="BU781">
            <v>3</v>
          </cell>
          <cell r="BV781">
            <v>0</v>
          </cell>
          <cell r="BW781">
            <v>3</v>
          </cell>
          <cell r="BX781">
            <v>0</v>
          </cell>
          <cell r="BY781">
            <v>3</v>
          </cell>
          <cell r="BZ781">
            <v>0</v>
          </cell>
          <cell r="CA781">
            <v>3</v>
          </cell>
          <cell r="CB781">
            <v>0</v>
          </cell>
          <cell r="CC781">
            <v>4</v>
          </cell>
          <cell r="CD781">
            <v>3</v>
          </cell>
          <cell r="CE781">
            <v>0</v>
          </cell>
          <cell r="CF781">
            <v>5</v>
          </cell>
          <cell r="CG781">
            <v>1</v>
          </cell>
          <cell r="CH781">
            <v>4</v>
          </cell>
          <cell r="CI781">
            <v>1</v>
          </cell>
          <cell r="CJ781">
            <v>4</v>
          </cell>
          <cell r="CK781">
            <v>1</v>
          </cell>
          <cell r="CL781">
            <v>4</v>
          </cell>
          <cell r="CM781">
            <v>1</v>
          </cell>
          <cell r="CN781">
            <v>4</v>
          </cell>
          <cell r="CO781">
            <v>1</v>
          </cell>
          <cell r="CP781">
            <v>5</v>
          </cell>
          <cell r="CQ781">
            <v>1</v>
          </cell>
          <cell r="CR781">
            <v>4</v>
          </cell>
          <cell r="CS781">
            <v>1</v>
          </cell>
          <cell r="CT781">
            <v>4</v>
          </cell>
          <cell r="CU781">
            <v>1</v>
          </cell>
          <cell r="CV781">
            <v>0</v>
          </cell>
          <cell r="CW781">
            <v>0</v>
          </cell>
          <cell r="CX781">
            <v>0</v>
          </cell>
          <cell r="CY781">
            <v>0</v>
          </cell>
          <cell r="CZ781">
            <v>0</v>
          </cell>
          <cell r="DA781">
            <v>0</v>
          </cell>
          <cell r="DB781">
            <v>0</v>
          </cell>
          <cell r="DC781">
            <v>0</v>
          </cell>
          <cell r="DD781">
            <v>0</v>
          </cell>
          <cell r="DE781">
            <v>0</v>
          </cell>
          <cell r="DF781">
            <v>0</v>
          </cell>
          <cell r="DG781">
            <v>0</v>
          </cell>
          <cell r="DH781">
            <v>0</v>
          </cell>
          <cell r="DI781">
            <v>0</v>
          </cell>
          <cell r="DJ781">
            <v>0</v>
          </cell>
          <cell r="DK781">
            <v>0</v>
          </cell>
          <cell r="DL781">
            <v>0</v>
          </cell>
          <cell r="DM781">
            <v>0</v>
          </cell>
          <cell r="DN781">
            <v>0</v>
          </cell>
          <cell r="DO781">
            <v>0</v>
          </cell>
          <cell r="DP781">
            <v>0</v>
          </cell>
          <cell r="DQ781">
            <v>0</v>
          </cell>
          <cell r="DR781">
            <v>4</v>
          </cell>
          <cell r="DS781">
            <v>3</v>
          </cell>
          <cell r="DT781">
            <v>3</v>
          </cell>
          <cell r="DU781">
            <v>3</v>
          </cell>
          <cell r="DV781">
            <v>0</v>
          </cell>
          <cell r="DW781">
            <v>0</v>
          </cell>
          <cell r="DX781">
            <v>0</v>
          </cell>
          <cell r="DY781">
            <v>0</v>
          </cell>
          <cell r="DZ781">
            <v>0</v>
          </cell>
          <cell r="EA781">
            <v>0</v>
          </cell>
          <cell r="EB781">
            <v>0</v>
          </cell>
          <cell r="EC781">
            <v>0</v>
          </cell>
          <cell r="ED781">
            <v>0</v>
          </cell>
          <cell r="EE781">
            <v>0</v>
          </cell>
          <cell r="EF781">
            <v>0</v>
          </cell>
          <cell r="EG781">
            <v>0</v>
          </cell>
          <cell r="EH781">
            <v>0</v>
          </cell>
          <cell r="EI781">
            <v>0</v>
          </cell>
          <cell r="EJ781">
            <v>0</v>
          </cell>
          <cell r="EK781">
            <v>0</v>
          </cell>
          <cell r="EL781">
            <v>0</v>
          </cell>
          <cell r="EM781">
            <v>0</v>
          </cell>
        </row>
        <row r="782">
          <cell r="A782">
            <v>2817</v>
          </cell>
          <cell r="B782">
            <v>2817</v>
          </cell>
          <cell r="C782">
            <v>66537</v>
          </cell>
          <cell r="D782" t="str">
            <v>Yes</v>
          </cell>
          <cell r="E782" t="str">
            <v>No</v>
          </cell>
          <cell r="F782" t="str">
            <v>GEFIEO</v>
          </cell>
          <cell r="G782" t="str">
            <v>World Bank</v>
          </cell>
          <cell r="H782" t="str">
            <v>WB</v>
          </cell>
          <cell r="I782">
            <v>0</v>
          </cell>
          <cell r="J782" t="str">
            <v>WB</v>
          </cell>
          <cell r="K782" t="str">
            <v>WB</v>
          </cell>
          <cell r="L782" t="str">
            <v>Brazil</v>
          </cell>
          <cell r="M782">
            <v>0</v>
          </cell>
          <cell r="N782" t="str">
            <v>LAC</v>
          </cell>
          <cell r="O782" t="str">
            <v>LAC</v>
          </cell>
          <cell r="P782">
            <v>0</v>
          </cell>
          <cell r="Q782">
            <v>0</v>
          </cell>
          <cell r="R782">
            <v>1</v>
          </cell>
          <cell r="S782">
            <v>0</v>
          </cell>
          <cell r="T782">
            <v>0</v>
          </cell>
          <cell r="U782">
            <v>0</v>
          </cell>
          <cell r="V782">
            <v>0</v>
          </cell>
          <cell r="W782">
            <v>0</v>
          </cell>
          <cell r="X782">
            <v>0</v>
          </cell>
          <cell r="Y782" t="str">
            <v>Government</v>
          </cell>
          <cell r="Z782" t="str">
            <v>Govt</v>
          </cell>
          <cell r="AA782" t="str">
            <v>Y</v>
          </cell>
          <cell r="AB782">
            <v>0</v>
          </cell>
          <cell r="AC782" t="str">
            <v>Tabuleiro State Park: Conservation of Biodiversity and Ecosystem Rehabilitation</v>
          </cell>
          <cell r="AD782" t="str">
            <v>MSP</v>
          </cell>
          <cell r="AE782" t="str">
            <v>GET</v>
          </cell>
          <cell r="AF782" t="str">
            <v>BD</v>
          </cell>
          <cell r="AG782" t="str">
            <v>2, 3</v>
          </cell>
          <cell r="AH782" t="str">
            <v>GEF - 3</v>
          </cell>
          <cell r="AI782">
            <v>38554</v>
          </cell>
          <cell r="AJ782">
            <v>2005</v>
          </cell>
          <cell r="AK782">
            <v>38586</v>
          </cell>
          <cell r="AL782">
            <v>2005</v>
          </cell>
          <cell r="AM782">
            <v>39351.5</v>
          </cell>
          <cell r="AN782">
            <v>40117</v>
          </cell>
          <cell r="AO782">
            <v>40117</v>
          </cell>
          <cell r="AP782">
            <v>40117</v>
          </cell>
          <cell r="AQ782">
            <v>2009</v>
          </cell>
          <cell r="AR782">
            <v>50</v>
          </cell>
          <cell r="AS782">
            <v>0</v>
          </cell>
          <cell r="AT782">
            <v>2011</v>
          </cell>
          <cell r="AU782">
            <v>2010</v>
          </cell>
          <cell r="AV782">
            <v>2010</v>
          </cell>
          <cell r="AW782">
            <v>0</v>
          </cell>
          <cell r="AX782">
            <v>0.97373399999999999</v>
          </cell>
          <cell r="AY782">
            <v>2.5000000000000001E-2</v>
          </cell>
          <cell r="AZ782">
            <v>0.99873400000000001</v>
          </cell>
          <cell r="BA782">
            <v>0</v>
          </cell>
          <cell r="BB782">
            <v>1.3540000000000001</v>
          </cell>
          <cell r="BC782">
            <v>2.8</v>
          </cell>
          <cell r="BD782">
            <v>1.3905234899880257</v>
          </cell>
          <cell r="BE782">
            <v>2.8755286351303333</v>
          </cell>
          <cell r="BF782">
            <v>2.0679468242245198</v>
          </cell>
          <cell r="BG782">
            <v>0</v>
          </cell>
          <cell r="BH782">
            <v>11</v>
          </cell>
          <cell r="BI782">
            <v>11</v>
          </cell>
          <cell r="BJ782">
            <v>1</v>
          </cell>
          <cell r="BK782">
            <v>1</v>
          </cell>
          <cell r="BL782">
            <v>0</v>
          </cell>
          <cell r="BM782">
            <v>1</v>
          </cell>
          <cell r="BN782">
            <v>4</v>
          </cell>
          <cell r="BO782">
            <v>0</v>
          </cell>
          <cell r="BP782">
            <v>0</v>
          </cell>
          <cell r="BQ782">
            <v>0</v>
          </cell>
          <cell r="BR782">
            <v>3</v>
          </cell>
          <cell r="BS782">
            <v>3</v>
          </cell>
          <cell r="BT782">
            <v>0</v>
          </cell>
          <cell r="BU782">
            <v>0</v>
          </cell>
          <cell r="BV782">
            <v>0</v>
          </cell>
          <cell r="BW782">
            <v>4</v>
          </cell>
          <cell r="BX782">
            <v>1</v>
          </cell>
          <cell r="BY782">
            <v>4</v>
          </cell>
          <cell r="BZ782">
            <v>1</v>
          </cell>
          <cell r="CA782">
            <v>4</v>
          </cell>
          <cell r="CB782">
            <v>1</v>
          </cell>
          <cell r="CC782">
            <v>4</v>
          </cell>
          <cell r="CD782">
            <v>3</v>
          </cell>
          <cell r="CE782">
            <v>0</v>
          </cell>
          <cell r="CF782">
            <v>4</v>
          </cell>
          <cell r="CG782">
            <v>1</v>
          </cell>
          <cell r="CH782">
            <v>4</v>
          </cell>
          <cell r="CI782">
            <v>1</v>
          </cell>
          <cell r="CJ782">
            <v>4</v>
          </cell>
          <cell r="CK782">
            <v>1</v>
          </cell>
          <cell r="CL782">
            <v>5</v>
          </cell>
          <cell r="CM782">
            <v>1</v>
          </cell>
          <cell r="CN782">
            <v>3</v>
          </cell>
          <cell r="CO782">
            <v>0</v>
          </cell>
          <cell r="CP782">
            <v>5</v>
          </cell>
          <cell r="CQ782">
            <v>1</v>
          </cell>
          <cell r="CR782">
            <v>5</v>
          </cell>
          <cell r="CS782">
            <v>1</v>
          </cell>
          <cell r="CT782">
            <v>3</v>
          </cell>
          <cell r="CU782">
            <v>0</v>
          </cell>
          <cell r="CV782">
            <v>0</v>
          </cell>
          <cell r="CW782">
            <v>0</v>
          </cell>
          <cell r="CX782">
            <v>0</v>
          </cell>
          <cell r="CY782">
            <v>0</v>
          </cell>
          <cell r="CZ782">
            <v>0</v>
          </cell>
          <cell r="DA782">
            <v>0</v>
          </cell>
          <cell r="DB782">
            <v>0</v>
          </cell>
          <cell r="DC782">
            <v>0</v>
          </cell>
          <cell r="DD782">
            <v>0</v>
          </cell>
          <cell r="DE782">
            <v>0</v>
          </cell>
          <cell r="DF782">
            <v>0</v>
          </cell>
          <cell r="DG782">
            <v>0</v>
          </cell>
          <cell r="DH782">
            <v>0</v>
          </cell>
          <cell r="DI782">
            <v>0</v>
          </cell>
          <cell r="DJ782">
            <v>0</v>
          </cell>
          <cell r="DK782">
            <v>0</v>
          </cell>
          <cell r="DL782">
            <v>0</v>
          </cell>
          <cell r="DM782">
            <v>0</v>
          </cell>
          <cell r="DN782">
            <v>0</v>
          </cell>
          <cell r="DO782">
            <v>0</v>
          </cell>
          <cell r="DP782">
            <v>0</v>
          </cell>
          <cell r="DQ782">
            <v>0</v>
          </cell>
          <cell r="DR782">
            <v>5</v>
          </cell>
          <cell r="DS782">
            <v>4</v>
          </cell>
          <cell r="DT782">
            <v>3</v>
          </cell>
          <cell r="DU782">
            <v>4</v>
          </cell>
          <cell r="DV782">
            <v>1</v>
          </cell>
          <cell r="DW782">
            <v>3</v>
          </cell>
          <cell r="DX782">
            <v>3</v>
          </cell>
          <cell r="DY782">
            <v>0</v>
          </cell>
          <cell r="DZ782">
            <v>0</v>
          </cell>
          <cell r="EA782">
            <v>0</v>
          </cell>
          <cell r="EB782">
            <v>0</v>
          </cell>
          <cell r="EC782">
            <v>4</v>
          </cell>
          <cell r="ED782">
            <v>4</v>
          </cell>
          <cell r="EE782">
            <v>0</v>
          </cell>
          <cell r="EF782">
            <v>0</v>
          </cell>
          <cell r="EG782">
            <v>0</v>
          </cell>
          <cell r="EH782">
            <v>0</v>
          </cell>
          <cell r="EI782">
            <v>0</v>
          </cell>
          <cell r="EJ782">
            <v>0</v>
          </cell>
          <cell r="EK782">
            <v>0</v>
          </cell>
          <cell r="EL782">
            <v>0</v>
          </cell>
          <cell r="EM782">
            <v>0</v>
          </cell>
        </row>
        <row r="783">
          <cell r="A783">
            <v>2826</v>
          </cell>
          <cell r="B783" t="e">
            <v>#N/A</v>
          </cell>
          <cell r="C783">
            <v>2292</v>
          </cell>
          <cell r="D783" t="str">
            <v>No</v>
          </cell>
          <cell r="E783" t="str">
            <v>Yes</v>
          </cell>
          <cell r="F783" t="str">
            <v>IAEO</v>
          </cell>
          <cell r="G783" t="str">
            <v>UNDP</v>
          </cell>
          <cell r="H783" t="str">
            <v>UNDP</v>
          </cell>
          <cell r="I783">
            <v>0</v>
          </cell>
          <cell r="J783" t="str">
            <v>UNDP</v>
          </cell>
          <cell r="K783">
            <v>0</v>
          </cell>
          <cell r="L783" t="str">
            <v>Uruguay</v>
          </cell>
          <cell r="M783">
            <v>0</v>
          </cell>
          <cell r="N783" t="str">
            <v>LAC</v>
          </cell>
          <cell r="O783" t="str">
            <v>LAC</v>
          </cell>
          <cell r="P783">
            <v>0</v>
          </cell>
          <cell r="Q783">
            <v>0</v>
          </cell>
          <cell r="R783">
            <v>1</v>
          </cell>
          <cell r="S783">
            <v>0</v>
          </cell>
          <cell r="T783">
            <v>0</v>
          </cell>
          <cell r="U783">
            <v>0</v>
          </cell>
          <cell r="V783">
            <v>0</v>
          </cell>
          <cell r="W783">
            <v>0</v>
          </cell>
          <cell r="X783">
            <v>0</v>
          </cell>
          <cell r="Y783" t="str">
            <v>Government</v>
          </cell>
          <cell r="Z783" t="str">
            <v>Govt</v>
          </cell>
          <cell r="AA783">
            <v>0</v>
          </cell>
          <cell r="AB783">
            <v>0</v>
          </cell>
          <cell r="AC783" t="str">
            <v>Uruguay Wind Energy Programme (UWEP)</v>
          </cell>
          <cell r="AD783" t="str">
            <v>MSP</v>
          </cell>
          <cell r="AE783" t="str">
            <v>GET</v>
          </cell>
          <cell r="AF783" t="str">
            <v>CC</v>
          </cell>
          <cell r="AG783">
            <v>0</v>
          </cell>
          <cell r="AH783" t="str">
            <v>GEF - 4</v>
          </cell>
          <cell r="AI783">
            <v>39203</v>
          </cell>
          <cell r="AJ783">
            <v>2007</v>
          </cell>
          <cell r="AK783">
            <v>39089</v>
          </cell>
          <cell r="AL783">
            <v>2007</v>
          </cell>
          <cell r="AM783">
            <v>39998</v>
          </cell>
          <cell r="AN783">
            <v>41091</v>
          </cell>
          <cell r="AO783">
            <v>40907</v>
          </cell>
          <cell r="AP783">
            <v>40907</v>
          </cell>
          <cell r="AQ783">
            <v>2011</v>
          </cell>
          <cell r="AR783">
            <v>59</v>
          </cell>
          <cell r="AS783">
            <v>0</v>
          </cell>
          <cell r="AT783">
            <v>2013</v>
          </cell>
          <cell r="AU783">
            <v>41395</v>
          </cell>
          <cell r="AV783">
            <v>2013</v>
          </cell>
          <cell r="AW783">
            <v>0</v>
          </cell>
          <cell r="AX783">
            <v>0.95</v>
          </cell>
          <cell r="AY783">
            <v>0.05</v>
          </cell>
          <cell r="AZ783">
            <v>1</v>
          </cell>
          <cell r="BA783">
            <v>0</v>
          </cell>
          <cell r="BB783">
            <v>6.01</v>
          </cell>
          <cell r="BC783">
            <v>53.78</v>
          </cell>
          <cell r="BD783">
            <v>6.3263157894736839</v>
          </cell>
          <cell r="BE783">
            <v>56.610526315789478</v>
          </cell>
          <cell r="BF783">
            <v>8.9484193011647264</v>
          </cell>
          <cell r="BG783">
            <v>0</v>
          </cell>
          <cell r="BH783">
            <v>0</v>
          </cell>
          <cell r="BI783">
            <v>0</v>
          </cell>
          <cell r="BJ783">
            <v>0</v>
          </cell>
          <cell r="BK783">
            <v>0</v>
          </cell>
          <cell r="BL783">
            <v>0</v>
          </cell>
          <cell r="BM783">
            <v>1</v>
          </cell>
          <cell r="BN783">
            <v>6</v>
          </cell>
          <cell r="BO783">
            <v>1</v>
          </cell>
          <cell r="BP783">
            <v>4</v>
          </cell>
          <cell r="BQ783" t="str">
            <v>L</v>
          </cell>
          <cell r="BR783">
            <v>4</v>
          </cell>
          <cell r="BS783">
            <v>4</v>
          </cell>
          <cell r="BT783">
            <v>4</v>
          </cell>
          <cell r="BU783">
            <v>4</v>
          </cell>
          <cell r="BV783">
            <v>0</v>
          </cell>
          <cell r="BW783">
            <v>0</v>
          </cell>
          <cell r="BX783">
            <v>0</v>
          </cell>
          <cell r="BY783">
            <v>5</v>
          </cell>
          <cell r="BZ783">
            <v>1</v>
          </cell>
          <cell r="CA783">
            <v>5</v>
          </cell>
          <cell r="CB783">
            <v>1</v>
          </cell>
          <cell r="CC783">
            <v>0</v>
          </cell>
          <cell r="CD783">
            <v>5</v>
          </cell>
          <cell r="CE783">
            <v>1</v>
          </cell>
          <cell r="CF783">
            <v>5</v>
          </cell>
          <cell r="CG783">
            <v>1</v>
          </cell>
          <cell r="CH783">
            <v>4</v>
          </cell>
          <cell r="CI783">
            <v>1</v>
          </cell>
          <cell r="CJ783">
            <v>5</v>
          </cell>
          <cell r="CK783">
            <v>1</v>
          </cell>
          <cell r="CL783">
            <v>5</v>
          </cell>
          <cell r="CM783">
            <v>1</v>
          </cell>
          <cell r="CN783">
            <v>5</v>
          </cell>
          <cell r="CO783">
            <v>1</v>
          </cell>
          <cell r="CP783">
            <v>4</v>
          </cell>
          <cell r="CQ783">
            <v>1</v>
          </cell>
          <cell r="CR783">
            <v>5</v>
          </cell>
          <cell r="CS783">
            <v>1</v>
          </cell>
          <cell r="CT783">
            <v>5</v>
          </cell>
          <cell r="CU783">
            <v>1</v>
          </cell>
          <cell r="CV783">
            <v>6</v>
          </cell>
          <cell r="CW783">
            <v>6</v>
          </cell>
          <cell r="CX783">
            <v>6</v>
          </cell>
          <cell r="CY783">
            <v>6</v>
          </cell>
          <cell r="CZ783">
            <v>1</v>
          </cell>
          <cell r="DA783" t="str">
            <v>L</v>
          </cell>
          <cell r="DB783" t="str">
            <v>L</v>
          </cell>
          <cell r="DC783" t="str">
            <v>L</v>
          </cell>
          <cell r="DD783" t="str">
            <v>L</v>
          </cell>
          <cell r="DE783">
            <v>4</v>
          </cell>
          <cell r="DF783" t="str">
            <v>L</v>
          </cell>
          <cell r="DG783">
            <v>5</v>
          </cell>
          <cell r="DH783">
            <v>5</v>
          </cell>
          <cell r="DI783">
            <v>5</v>
          </cell>
          <cell r="DJ783">
            <v>5</v>
          </cell>
          <cell r="DK783">
            <v>4</v>
          </cell>
          <cell r="DL783">
            <v>5</v>
          </cell>
          <cell r="DM783">
            <v>5</v>
          </cell>
          <cell r="DN783">
            <v>5</v>
          </cell>
          <cell r="DO783">
            <v>4</v>
          </cell>
          <cell r="DP783">
            <v>5</v>
          </cell>
          <cell r="DQ783">
            <v>5</v>
          </cell>
          <cell r="DR783">
            <v>0</v>
          </cell>
          <cell r="DS783">
            <v>0</v>
          </cell>
          <cell r="DT783">
            <v>0</v>
          </cell>
          <cell r="DU783">
            <v>0</v>
          </cell>
          <cell r="DV783">
            <v>0</v>
          </cell>
          <cell r="DW783">
            <v>0</v>
          </cell>
          <cell r="DX783">
            <v>0</v>
          </cell>
          <cell r="DY783">
            <v>0</v>
          </cell>
          <cell r="DZ783">
            <v>0</v>
          </cell>
          <cell r="EA783">
            <v>0</v>
          </cell>
          <cell r="EB783">
            <v>0</v>
          </cell>
          <cell r="EC783">
            <v>0</v>
          </cell>
          <cell r="ED783">
            <v>0</v>
          </cell>
          <cell r="EE783">
            <v>0</v>
          </cell>
          <cell r="EF783">
            <v>0</v>
          </cell>
          <cell r="EG783">
            <v>0</v>
          </cell>
          <cell r="EH783">
            <v>0</v>
          </cell>
          <cell r="EI783">
            <v>0</v>
          </cell>
          <cell r="EJ783">
            <v>0</v>
          </cell>
          <cell r="EK783">
            <v>0</v>
          </cell>
          <cell r="EL783">
            <v>0</v>
          </cell>
          <cell r="EM783">
            <v>0</v>
          </cell>
        </row>
        <row r="784">
          <cell r="A784">
            <v>2832</v>
          </cell>
          <cell r="B784" t="e">
            <v>#N/A</v>
          </cell>
          <cell r="C784">
            <v>3308</v>
          </cell>
          <cell r="D784" t="str">
            <v>No</v>
          </cell>
          <cell r="E784" t="str">
            <v>Yes</v>
          </cell>
          <cell r="F784" t="str">
            <v>IAEO</v>
          </cell>
          <cell r="G784" t="str">
            <v>UNDP</v>
          </cell>
          <cell r="H784" t="str">
            <v>UNDP</v>
          </cell>
          <cell r="I784">
            <v>0</v>
          </cell>
          <cell r="J784" t="str">
            <v>UNDP</v>
          </cell>
          <cell r="K784">
            <v>0</v>
          </cell>
          <cell r="L784" t="str">
            <v>Tanzania</v>
          </cell>
          <cell r="M784">
            <v>0</v>
          </cell>
          <cell r="N784" t="str">
            <v>AFR</v>
          </cell>
          <cell r="O784" t="str">
            <v>AFR</v>
          </cell>
          <cell r="P784">
            <v>0</v>
          </cell>
          <cell r="Q784">
            <v>0</v>
          </cell>
          <cell r="R784">
            <v>1</v>
          </cell>
          <cell r="S784">
            <v>0</v>
          </cell>
          <cell r="T784">
            <v>0</v>
          </cell>
          <cell r="U784">
            <v>0</v>
          </cell>
          <cell r="V784">
            <v>1</v>
          </cell>
          <cell r="W784">
            <v>0</v>
          </cell>
          <cell r="X784">
            <v>0</v>
          </cell>
          <cell r="Y784" t="str">
            <v>Government</v>
          </cell>
          <cell r="Z784" t="str">
            <v>Govt</v>
          </cell>
          <cell r="AA784">
            <v>0</v>
          </cell>
          <cell r="AB784">
            <v>0</v>
          </cell>
          <cell r="AC784" t="str">
            <v>Mainstreaming Climate Change in Integrated Water Resources Management in Pangani River Basin</v>
          </cell>
          <cell r="AD784" t="str">
            <v>MSP</v>
          </cell>
          <cell r="AE784" t="str">
            <v>SCCF</v>
          </cell>
          <cell r="AF784" t="str">
            <v>CC</v>
          </cell>
          <cell r="AG784">
            <v>0</v>
          </cell>
          <cell r="AH784" t="str">
            <v>GEF - 3</v>
          </cell>
          <cell r="AI784">
            <v>38755</v>
          </cell>
          <cell r="AJ784">
            <v>2006</v>
          </cell>
          <cell r="AK784">
            <v>39309</v>
          </cell>
          <cell r="AL784">
            <v>2007</v>
          </cell>
          <cell r="AM784">
            <v>40016.5</v>
          </cell>
          <cell r="AN784">
            <v>41640</v>
          </cell>
          <cell r="AO784">
            <v>40724</v>
          </cell>
          <cell r="AP784">
            <v>40724</v>
          </cell>
          <cell r="AQ784">
            <v>2011</v>
          </cell>
          <cell r="AR784">
            <v>46</v>
          </cell>
          <cell r="AS784">
            <v>0</v>
          </cell>
          <cell r="AT784">
            <v>2013</v>
          </cell>
          <cell r="AU784">
            <v>41000</v>
          </cell>
          <cell r="AV784">
            <v>2012</v>
          </cell>
          <cell r="AW784">
            <v>0</v>
          </cell>
          <cell r="AX784">
            <v>1</v>
          </cell>
          <cell r="AY784">
            <v>0</v>
          </cell>
          <cell r="AZ784">
            <v>1</v>
          </cell>
          <cell r="BA784">
            <v>0</v>
          </cell>
          <cell r="BB784">
            <v>1.574875</v>
          </cell>
          <cell r="BC784">
            <v>0</v>
          </cell>
          <cell r="BD784">
            <v>1.574875</v>
          </cell>
          <cell r="BE784">
            <v>0</v>
          </cell>
          <cell r="BF784">
            <v>0</v>
          </cell>
          <cell r="BG784">
            <v>0</v>
          </cell>
          <cell r="BH784">
            <v>0</v>
          </cell>
          <cell r="BI784">
            <v>0</v>
          </cell>
          <cell r="BJ784">
            <v>0</v>
          </cell>
          <cell r="BK784">
            <v>0</v>
          </cell>
          <cell r="BL784">
            <v>0</v>
          </cell>
          <cell r="BM784">
            <v>1</v>
          </cell>
          <cell r="BN784">
            <v>4</v>
          </cell>
          <cell r="BO784">
            <v>1</v>
          </cell>
          <cell r="BP784">
            <v>3</v>
          </cell>
          <cell r="BQ784" t="str">
            <v>ML</v>
          </cell>
          <cell r="BR784">
            <v>3</v>
          </cell>
          <cell r="BS784">
            <v>4</v>
          </cell>
          <cell r="BT784">
            <v>3</v>
          </cell>
          <cell r="BU784">
            <v>4</v>
          </cell>
          <cell r="BV784">
            <v>0</v>
          </cell>
          <cell r="BW784">
            <v>0</v>
          </cell>
          <cell r="BX784">
            <v>0</v>
          </cell>
          <cell r="BY784">
            <v>0</v>
          </cell>
          <cell r="BZ784">
            <v>0</v>
          </cell>
          <cell r="CA784">
            <v>3</v>
          </cell>
          <cell r="CB784">
            <v>0</v>
          </cell>
          <cell r="CC784">
            <v>0</v>
          </cell>
          <cell r="CD784">
            <v>0</v>
          </cell>
          <cell r="CE784">
            <v>0</v>
          </cell>
          <cell r="CF784">
            <v>0</v>
          </cell>
          <cell r="CG784">
            <v>0</v>
          </cell>
          <cell r="CH784">
            <v>4</v>
          </cell>
          <cell r="CI784">
            <v>1</v>
          </cell>
          <cell r="CJ784">
            <v>3</v>
          </cell>
          <cell r="CK784">
            <v>0</v>
          </cell>
          <cell r="CL784">
            <v>4</v>
          </cell>
          <cell r="CM784">
            <v>1</v>
          </cell>
          <cell r="CN784">
            <v>3</v>
          </cell>
          <cell r="CO784">
            <v>0</v>
          </cell>
          <cell r="CP784">
            <v>3</v>
          </cell>
          <cell r="CQ784">
            <v>0</v>
          </cell>
          <cell r="CR784">
            <v>4</v>
          </cell>
          <cell r="CS784">
            <v>1</v>
          </cell>
          <cell r="CT784">
            <v>3</v>
          </cell>
          <cell r="CU784">
            <v>0</v>
          </cell>
          <cell r="CV784">
            <v>6</v>
          </cell>
          <cell r="CW784">
            <v>5</v>
          </cell>
          <cell r="CX784">
            <v>3</v>
          </cell>
          <cell r="CY784">
            <v>4</v>
          </cell>
          <cell r="CZ784">
            <v>1</v>
          </cell>
          <cell r="DA784" t="str">
            <v>ML</v>
          </cell>
          <cell r="DB784" t="str">
            <v>L</v>
          </cell>
          <cell r="DC784" t="str">
            <v>ML</v>
          </cell>
          <cell r="DD784" t="str">
            <v>L</v>
          </cell>
          <cell r="DE784">
            <v>3</v>
          </cell>
          <cell r="DF784" t="str">
            <v>ML</v>
          </cell>
          <cell r="DG784" t="str">
            <v>Not rated</v>
          </cell>
          <cell r="DH784">
            <v>3</v>
          </cell>
          <cell r="DI784" t="str">
            <v>Not rated</v>
          </cell>
          <cell r="DJ784" t="str">
            <v>Not rated</v>
          </cell>
          <cell r="DK784">
            <v>4</v>
          </cell>
          <cell r="DL784">
            <v>3</v>
          </cell>
          <cell r="DM784">
            <v>4</v>
          </cell>
          <cell r="DN784">
            <v>3</v>
          </cell>
          <cell r="DO784">
            <v>3</v>
          </cell>
          <cell r="DP784">
            <v>4</v>
          </cell>
          <cell r="DQ784">
            <v>3</v>
          </cell>
          <cell r="DR784">
            <v>0</v>
          </cell>
          <cell r="DS784">
            <v>0</v>
          </cell>
          <cell r="DT784">
            <v>0</v>
          </cell>
          <cell r="DU784">
            <v>0</v>
          </cell>
          <cell r="DV784">
            <v>0</v>
          </cell>
          <cell r="DW784">
            <v>0</v>
          </cell>
          <cell r="DX784">
            <v>0</v>
          </cell>
          <cell r="DY784">
            <v>0</v>
          </cell>
          <cell r="DZ784">
            <v>0</v>
          </cell>
          <cell r="EA784">
            <v>0</v>
          </cell>
          <cell r="EB784">
            <v>0</v>
          </cell>
          <cell r="EC784">
            <v>0</v>
          </cell>
          <cell r="ED784">
            <v>0</v>
          </cell>
          <cell r="EE784">
            <v>0</v>
          </cell>
          <cell r="EF784">
            <v>0</v>
          </cell>
          <cell r="EG784">
            <v>0</v>
          </cell>
          <cell r="EH784">
            <v>0</v>
          </cell>
          <cell r="EI784">
            <v>0</v>
          </cell>
          <cell r="EJ784">
            <v>0</v>
          </cell>
          <cell r="EK784">
            <v>0</v>
          </cell>
          <cell r="EL784">
            <v>0</v>
          </cell>
          <cell r="EM784">
            <v>0</v>
          </cell>
        </row>
        <row r="785">
          <cell r="A785">
            <v>2836</v>
          </cell>
          <cell r="B785">
            <v>2836</v>
          </cell>
          <cell r="C785">
            <v>0</v>
          </cell>
          <cell r="D785" t="str">
            <v>No</v>
          </cell>
          <cell r="E785" t="str">
            <v>Yes</v>
          </cell>
          <cell r="F785" t="str">
            <v>IAEO</v>
          </cell>
          <cell r="G785" t="str">
            <v>UNDP</v>
          </cell>
          <cell r="H785" t="str">
            <v>UNDP</v>
          </cell>
          <cell r="I785">
            <v>0</v>
          </cell>
          <cell r="J785" t="str">
            <v>UNDP</v>
          </cell>
          <cell r="K785" t="str">
            <v>UNDP</v>
          </cell>
          <cell r="L785" t="str">
            <v>Kazakhstan</v>
          </cell>
          <cell r="M785">
            <v>0</v>
          </cell>
          <cell r="N785" t="str">
            <v>ECA</v>
          </cell>
          <cell r="O785" t="str">
            <v>ECA</v>
          </cell>
          <cell r="P785">
            <v>0</v>
          </cell>
          <cell r="Q785">
            <v>0</v>
          </cell>
          <cell r="R785">
            <v>1</v>
          </cell>
          <cell r="S785">
            <v>0</v>
          </cell>
          <cell r="T785">
            <v>0</v>
          </cell>
          <cell r="U785">
            <v>0</v>
          </cell>
          <cell r="V785">
            <v>0</v>
          </cell>
          <cell r="W785">
            <v>1</v>
          </cell>
          <cell r="X785">
            <v>0</v>
          </cell>
          <cell r="Y785" t="str">
            <v>Government</v>
          </cell>
          <cell r="Z785" t="str">
            <v>Govt</v>
          </cell>
          <cell r="AA785" t="str">
            <v>Y</v>
          </cell>
          <cell r="AB785">
            <v>0</v>
          </cell>
          <cell r="AC785" t="str">
            <v>Conservation and Sustainable use of Biodiversity in the Kazakhstani Sector of the Altai-Sayan Mountain Ecoregion</v>
          </cell>
          <cell r="AD785" t="str">
            <v>FSP</v>
          </cell>
          <cell r="AE785" t="str">
            <v>GET</v>
          </cell>
          <cell r="AF785" t="str">
            <v>BD</v>
          </cell>
          <cell r="AG785">
            <v>4</v>
          </cell>
          <cell r="AH785" t="str">
            <v>GEF - 3</v>
          </cell>
          <cell r="AI785">
            <v>38981</v>
          </cell>
          <cell r="AJ785">
            <v>2006</v>
          </cell>
          <cell r="AK785">
            <v>39092</v>
          </cell>
          <cell r="AL785">
            <v>2007</v>
          </cell>
          <cell r="AM785">
            <v>40076.5</v>
          </cell>
          <cell r="AN785">
            <v>40908</v>
          </cell>
          <cell r="AO785">
            <v>41061</v>
          </cell>
          <cell r="AP785">
            <v>41061</v>
          </cell>
          <cell r="AQ785">
            <v>2012</v>
          </cell>
          <cell r="AR785">
            <v>64</v>
          </cell>
          <cell r="AS785">
            <v>5</v>
          </cell>
          <cell r="AT785">
            <v>2012</v>
          </cell>
          <cell r="AU785">
            <v>2012</v>
          </cell>
          <cell r="AV785">
            <v>2012</v>
          </cell>
          <cell r="AW785">
            <v>0</v>
          </cell>
          <cell r="AX785">
            <v>2.3957000000000002</v>
          </cell>
          <cell r="AY785">
            <v>2.5000000000000001E-2</v>
          </cell>
          <cell r="AZ785">
            <v>2.4207000000000001</v>
          </cell>
          <cell r="BA785">
            <v>2.42</v>
          </cell>
          <cell r="BB785">
            <v>16.338699999999999</v>
          </cell>
          <cell r="BC785">
            <v>18.757000000000001</v>
          </cell>
          <cell r="BD785">
            <v>6.8200108527778927</v>
          </cell>
          <cell r="BE785">
            <v>7.829444421254748</v>
          </cell>
          <cell r="BF785">
            <v>1.1480105516350751</v>
          </cell>
          <cell r="BG785">
            <v>5</v>
          </cell>
          <cell r="BH785">
            <v>7</v>
          </cell>
          <cell r="BI785">
            <v>12</v>
          </cell>
          <cell r="BJ785" t="str">
            <v>NA</v>
          </cell>
          <cell r="BK785">
            <v>5</v>
          </cell>
          <cell r="BL785">
            <v>0</v>
          </cell>
          <cell r="BM785">
            <v>1</v>
          </cell>
          <cell r="BN785">
            <v>5</v>
          </cell>
          <cell r="BO785">
            <v>1</v>
          </cell>
          <cell r="BP785">
            <v>3</v>
          </cell>
          <cell r="BQ785" t="str">
            <v>ML</v>
          </cell>
          <cell r="BR785">
            <v>4</v>
          </cell>
          <cell r="BS785">
            <v>3</v>
          </cell>
          <cell r="BT785">
            <v>3</v>
          </cell>
          <cell r="BU785">
            <v>4</v>
          </cell>
          <cell r="BV785">
            <v>0</v>
          </cell>
          <cell r="BW785">
            <v>5</v>
          </cell>
          <cell r="BX785">
            <v>1</v>
          </cell>
          <cell r="BY785">
            <v>6</v>
          </cell>
          <cell r="BZ785">
            <v>1</v>
          </cell>
          <cell r="CA785">
            <v>5</v>
          </cell>
          <cell r="CB785">
            <v>1</v>
          </cell>
          <cell r="CC785">
            <v>6</v>
          </cell>
          <cell r="CD785">
            <v>6</v>
          </cell>
          <cell r="CE785">
            <v>1</v>
          </cell>
          <cell r="CF785">
            <v>6</v>
          </cell>
          <cell r="CG785">
            <v>1</v>
          </cell>
          <cell r="CH785">
            <v>5</v>
          </cell>
          <cell r="CI785">
            <v>1</v>
          </cell>
          <cell r="CJ785">
            <v>5</v>
          </cell>
          <cell r="CK785">
            <v>1</v>
          </cell>
          <cell r="CL785">
            <v>0</v>
          </cell>
          <cell r="CM785">
            <v>0</v>
          </cell>
          <cell r="CN785">
            <v>6</v>
          </cell>
          <cell r="CO785">
            <v>1</v>
          </cell>
          <cell r="CP785">
            <v>5</v>
          </cell>
          <cell r="CQ785">
            <v>1</v>
          </cell>
          <cell r="CR785">
            <v>5</v>
          </cell>
          <cell r="CS785">
            <v>1</v>
          </cell>
          <cell r="CT785">
            <v>5</v>
          </cell>
          <cell r="CU785">
            <v>1</v>
          </cell>
          <cell r="CV785">
            <v>0</v>
          </cell>
          <cell r="CW785">
            <v>0</v>
          </cell>
          <cell r="CX785">
            <v>0</v>
          </cell>
          <cell r="CY785">
            <v>5</v>
          </cell>
          <cell r="CZ785">
            <v>1</v>
          </cell>
          <cell r="DA785">
            <v>0</v>
          </cell>
          <cell r="DB785">
            <v>0</v>
          </cell>
          <cell r="DC785">
            <v>0</v>
          </cell>
          <cell r="DD785">
            <v>0</v>
          </cell>
          <cell r="DE785">
            <v>0</v>
          </cell>
          <cell r="DF785">
            <v>0</v>
          </cell>
          <cell r="DG785">
            <v>0</v>
          </cell>
          <cell r="DH785">
            <v>0</v>
          </cell>
          <cell r="DI785">
            <v>0</v>
          </cell>
          <cell r="DJ785">
            <v>0</v>
          </cell>
          <cell r="DK785">
            <v>0</v>
          </cell>
          <cell r="DL785">
            <v>5</v>
          </cell>
          <cell r="DM785">
            <v>5</v>
          </cell>
          <cell r="DN785">
            <v>6</v>
          </cell>
          <cell r="DO785">
            <v>5</v>
          </cell>
          <cell r="DP785">
            <v>5</v>
          </cell>
          <cell r="DQ785">
            <v>5</v>
          </cell>
          <cell r="DR785">
            <v>5</v>
          </cell>
          <cell r="DS785">
            <v>6</v>
          </cell>
          <cell r="DT785">
            <v>6</v>
          </cell>
          <cell r="DU785">
            <v>5</v>
          </cell>
          <cell r="DV785">
            <v>1</v>
          </cell>
          <cell r="DW785">
            <v>0</v>
          </cell>
          <cell r="DX785">
            <v>0</v>
          </cell>
          <cell r="DY785">
            <v>0</v>
          </cell>
          <cell r="DZ785">
            <v>0</v>
          </cell>
          <cell r="EA785">
            <v>0</v>
          </cell>
          <cell r="EB785">
            <v>0</v>
          </cell>
          <cell r="EC785">
            <v>0</v>
          </cell>
          <cell r="ED785">
            <v>0</v>
          </cell>
          <cell r="EE785">
            <v>0</v>
          </cell>
          <cell r="EF785">
            <v>0</v>
          </cell>
          <cell r="EG785">
            <v>0</v>
          </cell>
          <cell r="EH785">
            <v>0</v>
          </cell>
          <cell r="EI785">
            <v>0</v>
          </cell>
          <cell r="EJ785">
            <v>0</v>
          </cell>
          <cell r="EK785">
            <v>0</v>
          </cell>
          <cell r="EL785">
            <v>0</v>
          </cell>
          <cell r="EM785">
            <v>0</v>
          </cell>
        </row>
        <row r="786">
          <cell r="A786">
            <v>2848</v>
          </cell>
          <cell r="B786">
            <v>2848</v>
          </cell>
          <cell r="C786">
            <v>0</v>
          </cell>
          <cell r="D786" t="str">
            <v>No</v>
          </cell>
          <cell r="E786" t="str">
            <v>Yes</v>
          </cell>
          <cell r="F786" t="str">
            <v>IAEO</v>
          </cell>
          <cell r="G786" t="str">
            <v>UNDP</v>
          </cell>
          <cell r="H786" t="str">
            <v>UNDP</v>
          </cell>
          <cell r="I786">
            <v>0</v>
          </cell>
          <cell r="J786" t="str">
            <v>UNDP</v>
          </cell>
          <cell r="K786" t="str">
            <v>UNDP</v>
          </cell>
          <cell r="L786" t="str">
            <v>Kenya</v>
          </cell>
          <cell r="M786">
            <v>0</v>
          </cell>
          <cell r="N786" t="str">
            <v>AFR</v>
          </cell>
          <cell r="O786" t="str">
            <v>AFR</v>
          </cell>
          <cell r="P786">
            <v>0</v>
          </cell>
          <cell r="Q786">
            <v>0</v>
          </cell>
          <cell r="R786">
            <v>1</v>
          </cell>
          <cell r="S786">
            <v>0</v>
          </cell>
          <cell r="T786">
            <v>0</v>
          </cell>
          <cell r="U786">
            <v>0</v>
          </cell>
          <cell r="V786">
            <v>0</v>
          </cell>
          <cell r="W786">
            <v>0</v>
          </cell>
          <cell r="X786">
            <v>0</v>
          </cell>
          <cell r="Y786" t="str">
            <v>NGO</v>
          </cell>
          <cell r="Z786" t="str">
            <v>NGO_academic_foundation</v>
          </cell>
          <cell r="AA786" t="str">
            <v>Yes</v>
          </cell>
          <cell r="AB786">
            <v>0</v>
          </cell>
          <cell r="AC786" t="str">
            <v>Improved Conservation and Governance for Kenya Coastal Forest Protected Area System</v>
          </cell>
          <cell r="AD786" t="str">
            <v>FSP</v>
          </cell>
          <cell r="AE786" t="str">
            <v>GET</v>
          </cell>
          <cell r="AF786" t="str">
            <v>BD</v>
          </cell>
          <cell r="AG786">
            <v>3</v>
          </cell>
          <cell r="AH786" t="str">
            <v>GEF - 4</v>
          </cell>
          <cell r="AI786">
            <v>39216</v>
          </cell>
          <cell r="AJ786">
            <v>2007</v>
          </cell>
          <cell r="AK786">
            <v>39310</v>
          </cell>
          <cell r="AL786">
            <v>2007</v>
          </cell>
          <cell r="AM786">
            <v>40185.5</v>
          </cell>
          <cell r="AN786">
            <v>40908</v>
          </cell>
          <cell r="AO786">
            <v>41061</v>
          </cell>
          <cell r="AP786">
            <v>41061</v>
          </cell>
          <cell r="AQ786">
            <v>2012</v>
          </cell>
          <cell r="AR786">
            <v>57</v>
          </cell>
          <cell r="AS786">
            <v>5</v>
          </cell>
          <cell r="AT786">
            <v>2012</v>
          </cell>
          <cell r="AU786">
            <v>2012</v>
          </cell>
          <cell r="AV786">
            <v>2012</v>
          </cell>
          <cell r="AW786">
            <v>0</v>
          </cell>
          <cell r="AX786">
            <v>0.8</v>
          </cell>
          <cell r="AY786">
            <v>8.0000000000000002E-3</v>
          </cell>
          <cell r="AZ786">
            <v>0.80800000000000005</v>
          </cell>
          <cell r="BA786">
            <v>0.8</v>
          </cell>
          <cell r="BB786">
            <v>2.29</v>
          </cell>
          <cell r="BC786">
            <v>2.27</v>
          </cell>
          <cell r="BD786">
            <v>2.8624999999999998</v>
          </cell>
          <cell r="BE786">
            <v>2.8374999999999999</v>
          </cell>
          <cell r="BF786">
            <v>0.99126637554585151</v>
          </cell>
          <cell r="BG786">
            <v>10</v>
          </cell>
          <cell r="BH786">
            <v>7</v>
          </cell>
          <cell r="BI786">
            <v>8</v>
          </cell>
          <cell r="BJ786" t="str">
            <v>NA</v>
          </cell>
          <cell r="BK786">
            <v>5</v>
          </cell>
          <cell r="BL786">
            <v>0</v>
          </cell>
          <cell r="BM786">
            <v>1</v>
          </cell>
          <cell r="BN786">
            <v>5</v>
          </cell>
          <cell r="BO786">
            <v>1</v>
          </cell>
          <cell r="BP786">
            <v>3</v>
          </cell>
          <cell r="BQ786" t="str">
            <v>ML</v>
          </cell>
          <cell r="BR786">
            <v>4</v>
          </cell>
          <cell r="BS786">
            <v>3</v>
          </cell>
          <cell r="BT786">
            <v>3</v>
          </cell>
          <cell r="BU786">
            <v>2</v>
          </cell>
          <cell r="BV786">
            <v>0</v>
          </cell>
          <cell r="BW786">
            <v>3</v>
          </cell>
          <cell r="BX786">
            <v>0</v>
          </cell>
          <cell r="BY786">
            <v>3</v>
          </cell>
          <cell r="BZ786">
            <v>0</v>
          </cell>
          <cell r="CA786">
            <v>4</v>
          </cell>
          <cell r="CB786">
            <v>1</v>
          </cell>
          <cell r="CC786">
            <v>5</v>
          </cell>
          <cell r="CD786">
            <v>5</v>
          </cell>
          <cell r="CE786">
            <v>1</v>
          </cell>
          <cell r="CF786">
            <v>5</v>
          </cell>
          <cell r="CG786">
            <v>1</v>
          </cell>
          <cell r="CH786">
            <v>5</v>
          </cell>
          <cell r="CI786">
            <v>1</v>
          </cell>
          <cell r="CJ786">
            <v>5</v>
          </cell>
          <cell r="CK786">
            <v>1</v>
          </cell>
          <cell r="CL786">
            <v>0</v>
          </cell>
          <cell r="CM786">
            <v>0</v>
          </cell>
          <cell r="CN786">
            <v>5</v>
          </cell>
          <cell r="CO786">
            <v>1</v>
          </cell>
          <cell r="CP786">
            <v>5</v>
          </cell>
          <cell r="CQ786">
            <v>1</v>
          </cell>
          <cell r="CR786">
            <v>4</v>
          </cell>
          <cell r="CS786">
            <v>1</v>
          </cell>
          <cell r="CT786">
            <v>4</v>
          </cell>
          <cell r="CU786">
            <v>1</v>
          </cell>
          <cell r="CV786">
            <v>0</v>
          </cell>
          <cell r="CW786">
            <v>0</v>
          </cell>
          <cell r="CX786">
            <v>0</v>
          </cell>
          <cell r="CY786">
            <v>5</v>
          </cell>
          <cell r="CZ786">
            <v>1</v>
          </cell>
          <cell r="DA786">
            <v>0</v>
          </cell>
          <cell r="DB786">
            <v>0</v>
          </cell>
          <cell r="DC786">
            <v>0</v>
          </cell>
          <cell r="DD786">
            <v>0</v>
          </cell>
          <cell r="DE786">
            <v>0</v>
          </cell>
          <cell r="DF786">
            <v>0</v>
          </cell>
          <cell r="DG786">
            <v>0</v>
          </cell>
          <cell r="DH786">
            <v>0</v>
          </cell>
          <cell r="DI786">
            <v>0</v>
          </cell>
          <cell r="DJ786">
            <v>0</v>
          </cell>
          <cell r="DK786">
            <v>0</v>
          </cell>
          <cell r="DL786">
            <v>5</v>
          </cell>
          <cell r="DM786">
            <v>5</v>
          </cell>
          <cell r="DN786">
            <v>5</v>
          </cell>
          <cell r="DO786">
            <v>5</v>
          </cell>
          <cell r="DP786">
            <v>4</v>
          </cell>
          <cell r="DQ786">
            <v>4</v>
          </cell>
          <cell r="DR786">
            <v>5</v>
          </cell>
          <cell r="DS786">
            <v>5</v>
          </cell>
          <cell r="DT786">
            <v>5</v>
          </cell>
          <cell r="DU786">
            <v>5</v>
          </cell>
          <cell r="DV786">
            <v>1</v>
          </cell>
          <cell r="DW786">
            <v>0</v>
          </cell>
          <cell r="DX786">
            <v>0</v>
          </cell>
          <cell r="DY786">
            <v>0</v>
          </cell>
          <cell r="DZ786">
            <v>0</v>
          </cell>
          <cell r="EA786">
            <v>0</v>
          </cell>
          <cell r="EB786">
            <v>0</v>
          </cell>
          <cell r="EC786">
            <v>0</v>
          </cell>
          <cell r="ED786">
            <v>0</v>
          </cell>
          <cell r="EE786">
            <v>0</v>
          </cell>
          <cell r="EF786">
            <v>0</v>
          </cell>
          <cell r="EG786">
            <v>0</v>
          </cell>
          <cell r="EH786">
            <v>0</v>
          </cell>
          <cell r="EI786">
            <v>0</v>
          </cell>
          <cell r="EJ786">
            <v>0</v>
          </cell>
          <cell r="EK786">
            <v>0</v>
          </cell>
          <cell r="EL786">
            <v>0</v>
          </cell>
          <cell r="EM786">
            <v>0</v>
          </cell>
        </row>
        <row r="787">
          <cell r="A787">
            <v>2856</v>
          </cell>
          <cell r="B787" t="e">
            <v>#N/A</v>
          </cell>
          <cell r="C787">
            <v>0</v>
          </cell>
          <cell r="D787" t="str">
            <v>Yes</v>
          </cell>
          <cell r="E787" t="str">
            <v>Yes</v>
          </cell>
          <cell r="F787" t="str">
            <v>GEFIEO</v>
          </cell>
          <cell r="G787" t="str">
            <v>UNEP</v>
          </cell>
          <cell r="H787" t="str">
            <v>UNEP</v>
          </cell>
          <cell r="I787">
            <v>0</v>
          </cell>
          <cell r="J787" t="str">
            <v>UNEP</v>
          </cell>
          <cell r="K787" t="str">
            <v>UNEP</v>
          </cell>
          <cell r="L787" t="str">
            <v>Global</v>
          </cell>
          <cell r="M787">
            <v>0</v>
          </cell>
          <cell r="N787" t="str">
            <v>Global</v>
          </cell>
          <cell r="O787" t="str">
            <v>Global</v>
          </cell>
          <cell r="P787">
            <v>1</v>
          </cell>
          <cell r="Q787">
            <v>0</v>
          </cell>
          <cell r="R787">
            <v>0</v>
          </cell>
          <cell r="S787">
            <v>0</v>
          </cell>
          <cell r="T787">
            <v>0</v>
          </cell>
          <cell r="U787">
            <v>0</v>
          </cell>
          <cell r="V787">
            <v>0</v>
          </cell>
          <cell r="W787">
            <v>0</v>
          </cell>
          <cell r="X787">
            <v>0</v>
          </cell>
          <cell r="Y787" t="str">
            <v>NGO</v>
          </cell>
          <cell r="Z787" t="str">
            <v>NGO_academic_foundation</v>
          </cell>
          <cell r="AA787" t="str">
            <v>Y</v>
          </cell>
          <cell r="AB787">
            <v>0</v>
          </cell>
          <cell r="AC787" t="str">
            <v>Knowledgebase for lessons learned and</v>
          </cell>
          <cell r="AD787" t="str">
            <v>MSP</v>
          </cell>
          <cell r="AE787" t="str">
            <v>GET</v>
          </cell>
          <cell r="AF787" t="str">
            <v>BD</v>
          </cell>
          <cell r="AG787">
            <v>2</v>
          </cell>
          <cell r="AH787" t="str">
            <v>GEF - 3</v>
          </cell>
          <cell r="AI787">
            <v>38601</v>
          </cell>
          <cell r="AJ787">
            <v>2005</v>
          </cell>
          <cell r="AK787">
            <v>38749</v>
          </cell>
          <cell r="AL787">
            <v>2006</v>
          </cell>
          <cell r="AM787">
            <v>39281.5</v>
          </cell>
          <cell r="AN787">
            <v>39630</v>
          </cell>
          <cell r="AO787">
            <v>39814</v>
          </cell>
          <cell r="AP787">
            <v>39814</v>
          </cell>
          <cell r="AQ787">
            <v>2009</v>
          </cell>
          <cell r="AR787">
            <v>35</v>
          </cell>
          <cell r="AS787">
            <v>6</v>
          </cell>
          <cell r="AT787">
            <v>2010</v>
          </cell>
          <cell r="AU787">
            <v>2010</v>
          </cell>
          <cell r="AV787">
            <v>2010</v>
          </cell>
          <cell r="AW787">
            <v>0</v>
          </cell>
          <cell r="AX787">
            <v>0.93000099999999997</v>
          </cell>
          <cell r="AY787">
            <v>2.5000000000000001E-2</v>
          </cell>
          <cell r="AZ787">
            <v>0.95500099999999999</v>
          </cell>
          <cell r="BA787">
            <v>0.94</v>
          </cell>
          <cell r="BB787">
            <v>0.94</v>
          </cell>
          <cell r="BC787">
            <v>0.94</v>
          </cell>
          <cell r="BD787">
            <v>1.0107516013423641</v>
          </cell>
          <cell r="BE787">
            <v>1.0107516013423641</v>
          </cell>
          <cell r="BF787">
            <v>1</v>
          </cell>
          <cell r="BG787">
            <v>42</v>
          </cell>
          <cell r="BH787">
            <v>19</v>
          </cell>
          <cell r="BI787">
            <v>0</v>
          </cell>
          <cell r="BJ787">
            <v>1</v>
          </cell>
          <cell r="BK787">
            <v>1</v>
          </cell>
          <cell r="BL787">
            <v>0</v>
          </cell>
          <cell r="BM787">
            <v>1</v>
          </cell>
          <cell r="BN787">
            <v>4</v>
          </cell>
          <cell r="BO787">
            <v>1</v>
          </cell>
          <cell r="BP787">
            <v>3</v>
          </cell>
          <cell r="BQ787" t="str">
            <v>ML</v>
          </cell>
          <cell r="BR787">
            <v>3</v>
          </cell>
          <cell r="BS787">
            <v>3</v>
          </cell>
          <cell r="BT787">
            <v>4</v>
          </cell>
          <cell r="BU787">
            <v>0</v>
          </cell>
          <cell r="BV787">
            <v>0</v>
          </cell>
          <cell r="BW787">
            <v>3</v>
          </cell>
          <cell r="BX787">
            <v>0</v>
          </cell>
          <cell r="BY787">
            <v>3</v>
          </cell>
          <cell r="BZ787">
            <v>0</v>
          </cell>
          <cell r="CA787">
            <v>4</v>
          </cell>
          <cell r="CB787">
            <v>1</v>
          </cell>
          <cell r="CC787">
            <v>5</v>
          </cell>
          <cell r="CD787">
            <v>5</v>
          </cell>
          <cell r="CE787">
            <v>1</v>
          </cell>
          <cell r="CF787">
            <v>5</v>
          </cell>
          <cell r="CG787">
            <v>1</v>
          </cell>
          <cell r="CH787">
            <v>6</v>
          </cell>
          <cell r="CI787">
            <v>1</v>
          </cell>
          <cell r="CJ787">
            <v>5</v>
          </cell>
          <cell r="CK787">
            <v>1</v>
          </cell>
          <cell r="CL787">
            <v>5</v>
          </cell>
          <cell r="CM787">
            <v>1</v>
          </cell>
          <cell r="CN787">
            <v>5</v>
          </cell>
          <cell r="CO787">
            <v>1</v>
          </cell>
          <cell r="CP787">
            <v>5</v>
          </cell>
          <cell r="CQ787">
            <v>1</v>
          </cell>
          <cell r="CR787">
            <v>4</v>
          </cell>
          <cell r="CS787">
            <v>1</v>
          </cell>
          <cell r="CT787">
            <v>5</v>
          </cell>
          <cell r="CU787">
            <v>1</v>
          </cell>
          <cell r="CV787">
            <v>0</v>
          </cell>
          <cell r="CW787">
            <v>0</v>
          </cell>
          <cell r="CX787">
            <v>0</v>
          </cell>
          <cell r="CY787">
            <v>4</v>
          </cell>
          <cell r="CZ787">
            <v>1</v>
          </cell>
          <cell r="DA787">
            <v>0</v>
          </cell>
          <cell r="DB787">
            <v>0</v>
          </cell>
          <cell r="DC787">
            <v>0</v>
          </cell>
          <cell r="DD787">
            <v>0</v>
          </cell>
          <cell r="DE787">
            <v>0</v>
          </cell>
          <cell r="DF787">
            <v>0</v>
          </cell>
          <cell r="DG787">
            <v>0</v>
          </cell>
          <cell r="DH787">
            <v>0</v>
          </cell>
          <cell r="DI787">
            <v>0</v>
          </cell>
          <cell r="DJ787">
            <v>0</v>
          </cell>
          <cell r="DK787">
            <v>0</v>
          </cell>
          <cell r="DL787">
            <v>0</v>
          </cell>
          <cell r="DM787">
            <v>0</v>
          </cell>
          <cell r="DN787">
            <v>0</v>
          </cell>
          <cell r="DO787">
            <v>0</v>
          </cell>
          <cell r="DP787">
            <v>0</v>
          </cell>
          <cell r="DQ787">
            <v>0</v>
          </cell>
          <cell r="DR787">
            <v>5</v>
          </cell>
          <cell r="DS787">
            <v>4</v>
          </cell>
          <cell r="DT787">
            <v>5</v>
          </cell>
          <cell r="DU787">
            <v>4</v>
          </cell>
          <cell r="DV787">
            <v>1</v>
          </cell>
          <cell r="DW787">
            <v>3</v>
          </cell>
          <cell r="DX787">
            <v>3</v>
          </cell>
          <cell r="DY787">
            <v>4</v>
          </cell>
          <cell r="DZ787">
            <v>0</v>
          </cell>
          <cell r="EA787">
            <v>3</v>
          </cell>
          <cell r="EB787" t="str">
            <v>ML</v>
          </cell>
          <cell r="EC787">
            <v>3</v>
          </cell>
          <cell r="ED787">
            <v>4</v>
          </cell>
          <cell r="EE787">
            <v>0</v>
          </cell>
          <cell r="EF787">
            <v>0</v>
          </cell>
          <cell r="EG787">
            <v>0</v>
          </cell>
          <cell r="EH787">
            <v>0</v>
          </cell>
          <cell r="EI787">
            <v>0</v>
          </cell>
          <cell r="EJ787">
            <v>0</v>
          </cell>
          <cell r="EK787">
            <v>0</v>
          </cell>
          <cell r="EL787">
            <v>0</v>
          </cell>
          <cell r="EM787">
            <v>0</v>
          </cell>
        </row>
        <row r="788">
          <cell r="A788">
            <v>2861</v>
          </cell>
          <cell r="B788">
            <v>2861</v>
          </cell>
          <cell r="C788">
            <v>0</v>
          </cell>
          <cell r="D788" t="str">
            <v>No</v>
          </cell>
          <cell r="E788" t="str">
            <v>Yes</v>
          </cell>
          <cell r="F788" t="str">
            <v>IAEO</v>
          </cell>
          <cell r="G788" t="str">
            <v>UNEP</v>
          </cell>
          <cell r="H788" t="str">
            <v>UNEP</v>
          </cell>
          <cell r="I788">
            <v>0</v>
          </cell>
          <cell r="J788" t="str">
            <v>UNEP</v>
          </cell>
          <cell r="K788" t="str">
            <v>UNEP</v>
          </cell>
          <cell r="L788" t="str">
            <v>Regional (Belize, Ecuador)</v>
          </cell>
          <cell r="M788" t="str">
            <v>Belize, Ecuador</v>
          </cell>
          <cell r="N788" t="str">
            <v>LAC</v>
          </cell>
          <cell r="O788" t="str">
            <v>LAC</v>
          </cell>
          <cell r="P788">
            <v>0</v>
          </cell>
          <cell r="Q788">
            <v>1</v>
          </cell>
          <cell r="R788">
            <v>0</v>
          </cell>
          <cell r="S788">
            <v>0</v>
          </cell>
          <cell r="T788">
            <v>0</v>
          </cell>
          <cell r="U788">
            <v>0</v>
          </cell>
          <cell r="V788">
            <v>0</v>
          </cell>
          <cell r="W788">
            <v>0</v>
          </cell>
          <cell r="X788">
            <v>0</v>
          </cell>
          <cell r="Y788" t="str">
            <v>NGO</v>
          </cell>
          <cell r="Z788" t="str">
            <v>NGO_academic_foundation</v>
          </cell>
          <cell r="AA788" t="str">
            <v>Y</v>
          </cell>
          <cell r="AB788">
            <v>0</v>
          </cell>
          <cell r="AC788" t="str">
            <v>Mainstreaming Biodiversity Conservation into Tourism through the Development and Dissemination of Best Practices</v>
          </cell>
          <cell r="AD788" t="str">
            <v>MSP</v>
          </cell>
          <cell r="AE788" t="str">
            <v>GET</v>
          </cell>
          <cell r="AF788" t="str">
            <v>BD</v>
          </cell>
          <cell r="AG788">
            <v>0</v>
          </cell>
          <cell r="AH788" t="str">
            <v>GEF - 3</v>
          </cell>
          <cell r="AI788">
            <v>38580</v>
          </cell>
          <cell r="AJ788">
            <v>2005</v>
          </cell>
          <cell r="AK788">
            <v>38688</v>
          </cell>
          <cell r="AL788">
            <v>2005</v>
          </cell>
          <cell r="AM788">
            <v>39098</v>
          </cell>
          <cell r="AN788">
            <v>39507</v>
          </cell>
          <cell r="AO788">
            <v>39508</v>
          </cell>
          <cell r="AP788">
            <v>39508</v>
          </cell>
          <cell r="AQ788">
            <v>2008</v>
          </cell>
          <cell r="AR788">
            <v>26</v>
          </cell>
          <cell r="AS788">
            <v>0</v>
          </cell>
          <cell r="AT788">
            <v>2009</v>
          </cell>
          <cell r="AU788">
            <v>2009</v>
          </cell>
          <cell r="AV788">
            <v>2009</v>
          </cell>
          <cell r="AW788">
            <v>0</v>
          </cell>
          <cell r="AX788">
            <v>0.96185599999999993</v>
          </cell>
          <cell r="AY788">
            <v>2.5000000000000001E-2</v>
          </cell>
          <cell r="AZ788">
            <v>0.98685599999999996</v>
          </cell>
          <cell r="BA788">
            <v>0.97</v>
          </cell>
          <cell r="BB788">
            <v>1.31</v>
          </cell>
          <cell r="BC788">
            <v>1.58</v>
          </cell>
          <cell r="BD788">
            <v>1.3619502295561916</v>
          </cell>
          <cell r="BE788">
            <v>1.6426575287776966</v>
          </cell>
          <cell r="BF788">
            <v>1.2061068702290076</v>
          </cell>
          <cell r="BG788">
            <v>0</v>
          </cell>
          <cell r="BH788">
            <v>14</v>
          </cell>
          <cell r="BI788">
            <v>4</v>
          </cell>
          <cell r="BJ788">
            <v>1</v>
          </cell>
          <cell r="BK788">
            <v>1</v>
          </cell>
          <cell r="BL788">
            <v>0</v>
          </cell>
          <cell r="BM788">
            <v>1</v>
          </cell>
          <cell r="BN788">
            <v>5</v>
          </cell>
          <cell r="BO788">
            <v>1</v>
          </cell>
          <cell r="BP788">
            <v>3</v>
          </cell>
          <cell r="BQ788" t="str">
            <v>ML</v>
          </cell>
          <cell r="BR788">
            <v>0</v>
          </cell>
          <cell r="BS788">
            <v>0</v>
          </cell>
          <cell r="BT788">
            <v>0</v>
          </cell>
          <cell r="BU788">
            <v>0</v>
          </cell>
          <cell r="BV788">
            <v>0</v>
          </cell>
          <cell r="BW788">
            <v>0</v>
          </cell>
          <cell r="BX788">
            <v>1</v>
          </cell>
          <cell r="BY788">
            <v>6</v>
          </cell>
          <cell r="BZ788">
            <v>1</v>
          </cell>
          <cell r="CA788">
            <v>5</v>
          </cell>
          <cell r="CB788">
            <v>1</v>
          </cell>
          <cell r="CC788">
            <v>0</v>
          </cell>
          <cell r="CD788">
            <v>0</v>
          </cell>
          <cell r="CE788">
            <v>1</v>
          </cell>
          <cell r="CF788">
            <v>0</v>
          </cell>
          <cell r="CG788">
            <v>1</v>
          </cell>
          <cell r="CH788">
            <v>5</v>
          </cell>
          <cell r="CI788">
            <v>1</v>
          </cell>
          <cell r="CJ788">
            <v>0</v>
          </cell>
          <cell r="CK788">
            <v>0</v>
          </cell>
          <cell r="CL788">
            <v>0</v>
          </cell>
          <cell r="CM788">
            <v>0</v>
          </cell>
          <cell r="CN788">
            <v>0</v>
          </cell>
          <cell r="CO788">
            <v>0</v>
          </cell>
          <cell r="CP788">
            <v>0</v>
          </cell>
          <cell r="CQ788">
            <v>0</v>
          </cell>
          <cell r="CR788">
            <v>0</v>
          </cell>
          <cell r="CS788">
            <v>0</v>
          </cell>
          <cell r="CT788">
            <v>0</v>
          </cell>
          <cell r="CU788">
            <v>0</v>
          </cell>
          <cell r="CV788">
            <v>0</v>
          </cell>
          <cell r="CW788">
            <v>0</v>
          </cell>
          <cell r="CX788">
            <v>0</v>
          </cell>
          <cell r="CY788">
            <v>0</v>
          </cell>
          <cell r="CZ788">
            <v>1</v>
          </cell>
          <cell r="DA788">
            <v>5</v>
          </cell>
          <cell r="DB788">
            <v>0</v>
          </cell>
          <cell r="DC788">
            <v>0</v>
          </cell>
          <cell r="DD788">
            <v>0</v>
          </cell>
          <cell r="DE788">
            <v>3</v>
          </cell>
          <cell r="DF788" t="str">
            <v>ML</v>
          </cell>
          <cell r="DG788">
            <v>0</v>
          </cell>
          <cell r="DH788">
            <v>0</v>
          </cell>
          <cell r="DI788">
            <v>0</v>
          </cell>
          <cell r="DJ788">
            <v>0</v>
          </cell>
          <cell r="DK788">
            <v>0</v>
          </cell>
          <cell r="DL788">
            <v>0</v>
          </cell>
          <cell r="DM788">
            <v>0</v>
          </cell>
          <cell r="DN788">
            <v>0</v>
          </cell>
          <cell r="DO788">
            <v>0</v>
          </cell>
          <cell r="DP788">
            <v>0</v>
          </cell>
          <cell r="DQ788">
            <v>0</v>
          </cell>
          <cell r="DR788">
            <v>0</v>
          </cell>
          <cell r="DS788">
            <v>0</v>
          </cell>
          <cell r="DT788">
            <v>0</v>
          </cell>
          <cell r="DU788">
            <v>5</v>
          </cell>
          <cell r="DV788">
            <v>1</v>
          </cell>
          <cell r="DW788">
            <v>0</v>
          </cell>
          <cell r="DX788">
            <v>0</v>
          </cell>
          <cell r="DY788">
            <v>0</v>
          </cell>
          <cell r="DZ788">
            <v>0</v>
          </cell>
          <cell r="EA788">
            <v>0</v>
          </cell>
          <cell r="EB788">
            <v>0</v>
          </cell>
          <cell r="EC788">
            <v>0</v>
          </cell>
          <cell r="ED788">
            <v>0</v>
          </cell>
          <cell r="EE788">
            <v>0</v>
          </cell>
          <cell r="EF788">
            <v>0</v>
          </cell>
          <cell r="EG788">
            <v>0</v>
          </cell>
          <cell r="EH788">
            <v>0</v>
          </cell>
          <cell r="EI788">
            <v>0</v>
          </cell>
          <cell r="EJ788">
            <v>0</v>
          </cell>
          <cell r="EK788">
            <v>0</v>
          </cell>
          <cell r="EL788">
            <v>0</v>
          </cell>
          <cell r="EM788">
            <v>0</v>
          </cell>
        </row>
        <row r="789">
          <cell r="A789">
            <v>2862</v>
          </cell>
          <cell r="B789" t="e">
            <v>#N/A</v>
          </cell>
          <cell r="C789">
            <v>0</v>
          </cell>
          <cell r="D789" t="str">
            <v>No</v>
          </cell>
          <cell r="E789" t="str">
            <v>Yes</v>
          </cell>
          <cell r="F789" t="str">
            <v>IAEO</v>
          </cell>
          <cell r="G789" t="str">
            <v>UNDP</v>
          </cell>
          <cell r="H789" t="str">
            <v>UNDP</v>
          </cell>
          <cell r="I789">
            <v>0</v>
          </cell>
          <cell r="J789" t="str">
            <v>UNDP</v>
          </cell>
          <cell r="K789" t="str">
            <v>UNDP</v>
          </cell>
          <cell r="L789" t="str">
            <v>Turkmenistan</v>
          </cell>
          <cell r="M789">
            <v>0</v>
          </cell>
          <cell r="N789" t="str">
            <v>ECA</v>
          </cell>
          <cell r="O789" t="str">
            <v>ECA</v>
          </cell>
          <cell r="P789">
            <v>0</v>
          </cell>
          <cell r="Q789">
            <v>0</v>
          </cell>
          <cell r="R789">
            <v>1</v>
          </cell>
          <cell r="S789">
            <v>0</v>
          </cell>
          <cell r="T789">
            <v>0</v>
          </cell>
          <cell r="U789">
            <v>0</v>
          </cell>
          <cell r="V789">
            <v>0</v>
          </cell>
          <cell r="W789">
            <v>1</v>
          </cell>
          <cell r="X789">
            <v>0</v>
          </cell>
          <cell r="Y789" t="str">
            <v>Foundation</v>
          </cell>
          <cell r="Z789" t="str">
            <v>NGO_academic_foundation</v>
          </cell>
          <cell r="AA789" t="str">
            <v>Yes</v>
          </cell>
          <cell r="AB789">
            <v>0</v>
          </cell>
          <cell r="AC789" t="str">
            <v xml:space="preserve">Capacity Building and on-the-ground Investments for Sustainable Land Management in Turkmenistan  </v>
          </cell>
          <cell r="AD789" t="str">
            <v>MSP</v>
          </cell>
          <cell r="AE789" t="str">
            <v>GET</v>
          </cell>
          <cell r="AF789" t="str">
            <v>LD</v>
          </cell>
          <cell r="AG789">
            <v>0</v>
          </cell>
          <cell r="AH789" t="str">
            <v>GEF - 4</v>
          </cell>
          <cell r="AI789">
            <v>39387</v>
          </cell>
          <cell r="AJ789">
            <v>2007</v>
          </cell>
          <cell r="AK789">
            <v>39367</v>
          </cell>
          <cell r="AL789">
            <v>2007</v>
          </cell>
          <cell r="AM789">
            <v>0</v>
          </cell>
          <cell r="AN789">
            <v>40724</v>
          </cell>
          <cell r="AO789">
            <v>40694</v>
          </cell>
          <cell r="AP789">
            <v>40694</v>
          </cell>
          <cell r="AQ789">
            <v>2011</v>
          </cell>
          <cell r="AR789">
            <v>0</v>
          </cell>
          <cell r="AS789">
            <v>0</v>
          </cell>
          <cell r="AT789">
            <v>2011</v>
          </cell>
          <cell r="AU789">
            <v>2010</v>
          </cell>
          <cell r="AV789">
            <v>2010</v>
          </cell>
          <cell r="AW789">
            <v>0</v>
          </cell>
          <cell r="AX789">
            <v>0.97499999999999998</v>
          </cell>
          <cell r="AY789">
            <v>0</v>
          </cell>
          <cell r="AZ789">
            <v>0.97499999999999998</v>
          </cell>
          <cell r="BA789">
            <v>0.92500000000000004</v>
          </cell>
          <cell r="BB789">
            <v>1.0740000000000001</v>
          </cell>
          <cell r="BC789">
            <v>1.7829999999999999</v>
          </cell>
          <cell r="BD789">
            <v>1.1015384615384616</v>
          </cell>
          <cell r="BE789">
            <v>1.8287179487179486</v>
          </cell>
          <cell r="BF789">
            <v>1.6601489757914336</v>
          </cell>
          <cell r="BG789">
            <v>7</v>
          </cell>
          <cell r="BH789">
            <v>6</v>
          </cell>
          <cell r="BI789">
            <v>11</v>
          </cell>
          <cell r="BJ789">
            <v>1</v>
          </cell>
          <cell r="BK789">
            <v>1</v>
          </cell>
          <cell r="BL789">
            <v>0</v>
          </cell>
          <cell r="BM789">
            <v>1</v>
          </cell>
          <cell r="BN789">
            <v>4</v>
          </cell>
          <cell r="BO789">
            <v>0</v>
          </cell>
          <cell r="BP789">
            <v>2</v>
          </cell>
          <cell r="BQ789" t="str">
            <v>MU</v>
          </cell>
          <cell r="BR789">
            <v>2</v>
          </cell>
          <cell r="BS789">
            <v>4</v>
          </cell>
          <cell r="BT789">
            <v>2</v>
          </cell>
          <cell r="BU789">
            <v>0</v>
          </cell>
          <cell r="BV789">
            <v>0</v>
          </cell>
          <cell r="BW789">
            <v>5</v>
          </cell>
          <cell r="BX789">
            <v>1</v>
          </cell>
          <cell r="BY789">
            <v>4</v>
          </cell>
          <cell r="BZ789">
            <v>1</v>
          </cell>
          <cell r="CA789">
            <v>5</v>
          </cell>
          <cell r="CB789">
            <v>1</v>
          </cell>
          <cell r="CC789">
            <v>5</v>
          </cell>
          <cell r="CD789">
            <v>5</v>
          </cell>
          <cell r="CE789">
            <v>1</v>
          </cell>
          <cell r="CF789">
            <v>5</v>
          </cell>
          <cell r="CG789">
            <v>1</v>
          </cell>
          <cell r="CH789">
            <v>4</v>
          </cell>
          <cell r="CI789">
            <v>1</v>
          </cell>
          <cell r="CJ789">
            <v>5</v>
          </cell>
          <cell r="CK789">
            <v>1</v>
          </cell>
          <cell r="CL789">
            <v>4</v>
          </cell>
          <cell r="CM789">
            <v>1</v>
          </cell>
          <cell r="CN789">
            <v>4</v>
          </cell>
          <cell r="CO789">
            <v>1</v>
          </cell>
          <cell r="CP789">
            <v>5</v>
          </cell>
          <cell r="CQ789">
            <v>1</v>
          </cell>
          <cell r="CR789">
            <v>4</v>
          </cell>
          <cell r="CS789">
            <v>1</v>
          </cell>
          <cell r="CT789">
            <v>5</v>
          </cell>
          <cell r="CU789">
            <v>1</v>
          </cell>
          <cell r="CV789">
            <v>0</v>
          </cell>
          <cell r="CW789">
            <v>0</v>
          </cell>
          <cell r="CX789">
            <v>0</v>
          </cell>
          <cell r="CY789">
            <v>0</v>
          </cell>
          <cell r="CZ789">
            <v>1</v>
          </cell>
          <cell r="DA789">
            <v>0</v>
          </cell>
          <cell r="DB789">
            <v>0</v>
          </cell>
          <cell r="DC789">
            <v>0</v>
          </cell>
          <cell r="DD789">
            <v>0</v>
          </cell>
          <cell r="DE789">
            <v>0</v>
          </cell>
          <cell r="DF789">
            <v>0</v>
          </cell>
          <cell r="DG789">
            <v>0</v>
          </cell>
          <cell r="DH789">
            <v>0</v>
          </cell>
          <cell r="DI789">
            <v>0</v>
          </cell>
          <cell r="DJ789">
            <v>0</v>
          </cell>
          <cell r="DK789">
            <v>0</v>
          </cell>
          <cell r="DL789">
            <v>0</v>
          </cell>
          <cell r="DM789">
            <v>0</v>
          </cell>
          <cell r="DN789">
            <v>0</v>
          </cell>
          <cell r="DO789">
            <v>0</v>
          </cell>
          <cell r="DP789">
            <v>0</v>
          </cell>
          <cell r="DQ789">
            <v>0</v>
          </cell>
          <cell r="DR789">
            <v>5</v>
          </cell>
          <cell r="DS789">
            <v>4</v>
          </cell>
          <cell r="DT789">
            <v>3</v>
          </cell>
          <cell r="DU789">
            <v>4</v>
          </cell>
          <cell r="DV789">
            <v>1</v>
          </cell>
          <cell r="DW789">
            <v>0</v>
          </cell>
          <cell r="DX789">
            <v>0</v>
          </cell>
          <cell r="DY789">
            <v>0</v>
          </cell>
          <cell r="DZ789">
            <v>0</v>
          </cell>
          <cell r="EA789">
            <v>0</v>
          </cell>
          <cell r="EB789">
            <v>0</v>
          </cell>
          <cell r="EC789">
            <v>0</v>
          </cell>
          <cell r="ED789">
            <v>0</v>
          </cell>
          <cell r="EE789">
            <v>0</v>
          </cell>
          <cell r="EF789">
            <v>0</v>
          </cell>
          <cell r="EG789">
            <v>0</v>
          </cell>
          <cell r="EH789">
            <v>0</v>
          </cell>
          <cell r="EI789">
            <v>0</v>
          </cell>
          <cell r="EJ789">
            <v>0</v>
          </cell>
          <cell r="EK789">
            <v>0</v>
          </cell>
          <cell r="EL789">
            <v>0</v>
          </cell>
          <cell r="EM789">
            <v>0</v>
          </cell>
        </row>
        <row r="790">
          <cell r="A790">
            <v>2863</v>
          </cell>
          <cell r="B790" t="e">
            <v>#N/A</v>
          </cell>
          <cell r="C790">
            <v>0</v>
          </cell>
          <cell r="D790" t="str">
            <v>No</v>
          </cell>
          <cell r="E790" t="str">
            <v>Yes</v>
          </cell>
          <cell r="F790" t="str">
            <v>IAEO</v>
          </cell>
          <cell r="G790" t="str">
            <v>UNDP</v>
          </cell>
          <cell r="H790" t="str">
            <v>UNDP</v>
          </cell>
          <cell r="I790">
            <v>0</v>
          </cell>
          <cell r="J790" t="str">
            <v>UNDP</v>
          </cell>
          <cell r="K790" t="str">
            <v>UNDP</v>
          </cell>
          <cell r="L790" t="str">
            <v>Global</v>
          </cell>
          <cell r="M790">
            <v>0</v>
          </cell>
          <cell r="N790" t="str">
            <v>Global</v>
          </cell>
          <cell r="O790" t="str">
            <v>Global</v>
          </cell>
          <cell r="P790">
            <v>1</v>
          </cell>
          <cell r="Q790">
            <v>0</v>
          </cell>
          <cell r="R790">
            <v>0</v>
          </cell>
          <cell r="S790">
            <v>0</v>
          </cell>
          <cell r="T790">
            <v>0</v>
          </cell>
          <cell r="U790">
            <v>0</v>
          </cell>
          <cell r="V790">
            <v>0</v>
          </cell>
          <cell r="W790">
            <v>0</v>
          </cell>
          <cell r="X790">
            <v>0</v>
          </cell>
          <cell r="Y790" t="str">
            <v>Multilateral</v>
          </cell>
          <cell r="Z790" t="str">
            <v>Bi_multilateral</v>
          </cell>
          <cell r="AA790" t="str">
            <v>No</v>
          </cell>
          <cell r="AB790">
            <v>0</v>
          </cell>
          <cell r="AC790" t="str">
            <v>Ensuring Impacts from SLM: Development of a Global Indicator System</v>
          </cell>
          <cell r="AD790" t="str">
            <v>MSP</v>
          </cell>
          <cell r="AE790" t="str">
            <v>GET</v>
          </cell>
          <cell r="AF790" t="str">
            <v>LD</v>
          </cell>
          <cell r="AG790" t="str">
            <v>SLM1</v>
          </cell>
          <cell r="AH790" t="str">
            <v>GEF - 4</v>
          </cell>
          <cell r="AI790">
            <v>39169</v>
          </cell>
          <cell r="AJ790">
            <v>2007</v>
          </cell>
          <cell r="AK790">
            <v>39216</v>
          </cell>
          <cell r="AL790">
            <v>2007</v>
          </cell>
          <cell r="AM790">
            <v>39879.5</v>
          </cell>
          <cell r="AN790">
            <v>40724</v>
          </cell>
          <cell r="AO790">
            <v>40543</v>
          </cell>
          <cell r="AP790">
            <v>40543</v>
          </cell>
          <cell r="AQ790">
            <v>2010</v>
          </cell>
          <cell r="AR790">
            <v>43</v>
          </cell>
          <cell r="AS790">
            <v>0</v>
          </cell>
          <cell r="AT790">
            <v>2012</v>
          </cell>
          <cell r="AU790">
            <v>2011</v>
          </cell>
          <cell r="AV790">
            <v>2011</v>
          </cell>
          <cell r="AW790">
            <v>0</v>
          </cell>
          <cell r="AX790">
            <v>0.95255000000000001</v>
          </cell>
          <cell r="AY790">
            <v>4.7449999999999999E-2</v>
          </cell>
          <cell r="AZ790">
            <v>1</v>
          </cell>
          <cell r="BA790">
            <v>1</v>
          </cell>
          <cell r="BB790">
            <v>0.18</v>
          </cell>
          <cell r="BC790">
            <v>0.18</v>
          </cell>
          <cell r="BD790">
            <v>0.18896645845362448</v>
          </cell>
          <cell r="BE790">
            <v>0.18896645845362448</v>
          </cell>
          <cell r="BF790">
            <v>1</v>
          </cell>
          <cell r="BG790">
            <v>24</v>
          </cell>
          <cell r="BH790">
            <v>19</v>
          </cell>
          <cell r="BI790">
            <v>13</v>
          </cell>
          <cell r="BJ790">
            <v>0</v>
          </cell>
          <cell r="BK790">
            <v>4</v>
          </cell>
          <cell r="BL790">
            <v>0</v>
          </cell>
          <cell r="BM790">
            <v>1</v>
          </cell>
          <cell r="BN790">
            <v>5</v>
          </cell>
          <cell r="BO790">
            <v>1</v>
          </cell>
          <cell r="BP790">
            <v>3</v>
          </cell>
          <cell r="BQ790" t="str">
            <v>ML</v>
          </cell>
          <cell r="BR790">
            <v>4</v>
          </cell>
          <cell r="BS790">
            <v>4</v>
          </cell>
          <cell r="BT790">
            <v>3</v>
          </cell>
          <cell r="BU790">
            <v>3</v>
          </cell>
          <cell r="BV790">
            <v>0</v>
          </cell>
          <cell r="BW790">
            <v>3</v>
          </cell>
          <cell r="BX790">
            <v>0</v>
          </cell>
          <cell r="BY790">
            <v>3</v>
          </cell>
          <cell r="BZ790">
            <v>0</v>
          </cell>
          <cell r="CA790">
            <v>3</v>
          </cell>
          <cell r="CB790">
            <v>0</v>
          </cell>
          <cell r="CC790">
            <v>4</v>
          </cell>
          <cell r="CD790">
            <v>4</v>
          </cell>
          <cell r="CE790">
            <v>1</v>
          </cell>
          <cell r="CF790">
            <v>4</v>
          </cell>
          <cell r="CG790">
            <v>1</v>
          </cell>
          <cell r="CH790">
            <v>4</v>
          </cell>
          <cell r="CI790">
            <v>1</v>
          </cell>
          <cell r="CJ790">
            <v>4</v>
          </cell>
          <cell r="CK790">
            <v>1</v>
          </cell>
          <cell r="CL790">
            <v>0</v>
          </cell>
          <cell r="CM790">
            <v>0</v>
          </cell>
          <cell r="CN790">
            <v>4</v>
          </cell>
          <cell r="CO790">
            <v>1</v>
          </cell>
          <cell r="CP790">
            <v>4</v>
          </cell>
          <cell r="CQ790">
            <v>1</v>
          </cell>
          <cell r="CR790">
            <v>5</v>
          </cell>
          <cell r="CS790">
            <v>1</v>
          </cell>
          <cell r="CT790">
            <v>4</v>
          </cell>
          <cell r="CU790">
            <v>1</v>
          </cell>
          <cell r="CV790">
            <v>0</v>
          </cell>
          <cell r="CW790">
            <v>0</v>
          </cell>
          <cell r="CX790">
            <v>0</v>
          </cell>
          <cell r="CY790">
            <v>4</v>
          </cell>
          <cell r="CZ790">
            <v>1</v>
          </cell>
          <cell r="DA790">
            <v>0</v>
          </cell>
          <cell r="DB790">
            <v>0</v>
          </cell>
          <cell r="DC790">
            <v>0</v>
          </cell>
          <cell r="DD790">
            <v>0</v>
          </cell>
          <cell r="DE790">
            <v>0</v>
          </cell>
          <cell r="DF790">
            <v>0</v>
          </cell>
          <cell r="DG790">
            <v>0</v>
          </cell>
          <cell r="DH790">
            <v>0</v>
          </cell>
          <cell r="DI790">
            <v>0</v>
          </cell>
          <cell r="DJ790">
            <v>0</v>
          </cell>
          <cell r="DK790">
            <v>0</v>
          </cell>
          <cell r="DL790">
            <v>4</v>
          </cell>
          <cell r="DM790">
            <v>4</v>
          </cell>
          <cell r="DN790">
            <v>4</v>
          </cell>
          <cell r="DO790">
            <v>4</v>
          </cell>
          <cell r="DP790">
            <v>5</v>
          </cell>
          <cell r="DQ790">
            <v>4</v>
          </cell>
          <cell r="DR790">
            <v>4</v>
          </cell>
          <cell r="DS790">
            <v>5</v>
          </cell>
          <cell r="DT790">
            <v>5</v>
          </cell>
          <cell r="DU790">
            <v>5</v>
          </cell>
          <cell r="DV790">
            <v>1</v>
          </cell>
          <cell r="DW790">
            <v>0</v>
          </cell>
          <cell r="DX790">
            <v>0</v>
          </cell>
          <cell r="DY790">
            <v>0</v>
          </cell>
          <cell r="DZ790">
            <v>0</v>
          </cell>
          <cell r="EA790">
            <v>0</v>
          </cell>
          <cell r="EB790">
            <v>0</v>
          </cell>
          <cell r="EC790">
            <v>0</v>
          </cell>
          <cell r="ED790">
            <v>0</v>
          </cell>
          <cell r="EE790">
            <v>0</v>
          </cell>
          <cell r="EF790">
            <v>0</v>
          </cell>
          <cell r="EG790">
            <v>0</v>
          </cell>
          <cell r="EH790">
            <v>0</v>
          </cell>
          <cell r="EI790">
            <v>0</v>
          </cell>
          <cell r="EJ790">
            <v>0</v>
          </cell>
          <cell r="EK790">
            <v>0</v>
          </cell>
          <cell r="EL790">
            <v>0</v>
          </cell>
          <cell r="EM790">
            <v>0</v>
          </cell>
        </row>
        <row r="791">
          <cell r="A791">
            <v>2865</v>
          </cell>
          <cell r="B791" t="e">
            <v>#N/A</v>
          </cell>
          <cell r="C791" t="str">
            <v>GF/RAB/08/XXX, 200000292</v>
          </cell>
          <cell r="D791" t="str">
            <v>Yes</v>
          </cell>
          <cell r="E791" t="str">
            <v>No</v>
          </cell>
          <cell r="F791" t="str">
            <v>GEFIEO</v>
          </cell>
          <cell r="G791" t="str">
            <v>UNIDO</v>
          </cell>
          <cell r="H791" t="str">
            <v>UNIDO</v>
          </cell>
          <cell r="I791">
            <v>0</v>
          </cell>
          <cell r="J791" t="str">
            <v>UNIDO</v>
          </cell>
          <cell r="K791">
            <v>0</v>
          </cell>
          <cell r="L791" t="str">
            <v>Regional</v>
          </cell>
          <cell r="M791" t="str">
            <v>Egypt, Jordan, Sudan, Yemen</v>
          </cell>
          <cell r="N791" t="str">
            <v>REG</v>
          </cell>
          <cell r="O791" t="str">
            <v>Global</v>
          </cell>
          <cell r="P791">
            <v>1</v>
          </cell>
          <cell r="Q791">
            <v>1</v>
          </cell>
          <cell r="R791">
            <v>0</v>
          </cell>
          <cell r="S791">
            <v>2</v>
          </cell>
          <cell r="T791">
            <v>0</v>
          </cell>
          <cell r="U791">
            <v>0</v>
          </cell>
          <cell r="V791">
            <v>2</v>
          </cell>
          <cell r="W791">
            <v>0</v>
          </cell>
          <cell r="X791">
            <v>0</v>
          </cell>
          <cell r="Y791" t="str">
            <v>government</v>
          </cell>
          <cell r="Z791" t="str">
            <v>Govt</v>
          </cell>
          <cell r="AA791" t="str">
            <v>Through consultation</v>
          </cell>
          <cell r="AB791" t="str">
            <v>One of the beneficiaries</v>
          </cell>
          <cell r="AC791" t="str">
            <v>Promotion of Strategies to Reduce Unintentional Production of POPs in the PERSGA Coastal Zone</v>
          </cell>
          <cell r="AD791" t="str">
            <v>MSP</v>
          </cell>
          <cell r="AE791" t="str">
            <v>GET</v>
          </cell>
          <cell r="AF791" t="str">
            <v>Chem</v>
          </cell>
          <cell r="AG791">
            <v>0</v>
          </cell>
          <cell r="AH791" t="str">
            <v>GEF - 4</v>
          </cell>
          <cell r="AI791">
            <v>39728</v>
          </cell>
          <cell r="AJ791">
            <v>2008</v>
          </cell>
          <cell r="AK791">
            <v>39805</v>
          </cell>
          <cell r="AL791">
            <v>2008</v>
          </cell>
          <cell r="AM791">
            <v>0</v>
          </cell>
          <cell r="AN791">
            <v>40898</v>
          </cell>
          <cell r="AO791">
            <v>41243</v>
          </cell>
          <cell r="AP791">
            <v>41243</v>
          </cell>
          <cell r="AQ791">
            <v>2012</v>
          </cell>
          <cell r="AR791">
            <v>0</v>
          </cell>
          <cell r="AS791">
            <v>0</v>
          </cell>
          <cell r="AT791">
            <v>2014</v>
          </cell>
          <cell r="AU791">
            <v>41577</v>
          </cell>
          <cell r="AV791">
            <v>2013</v>
          </cell>
          <cell r="AW791">
            <v>0</v>
          </cell>
          <cell r="AX791">
            <v>0.95</v>
          </cell>
          <cell r="AY791">
            <v>0.05</v>
          </cell>
          <cell r="AZ791">
            <v>1</v>
          </cell>
          <cell r="BA791">
            <v>0</v>
          </cell>
          <cell r="BB791">
            <v>2.0299999999999998</v>
          </cell>
          <cell r="BC791">
            <v>16.38</v>
          </cell>
          <cell r="BD791">
            <v>0</v>
          </cell>
          <cell r="BE791">
            <v>0</v>
          </cell>
          <cell r="BF791">
            <v>0</v>
          </cell>
          <cell r="BG791">
            <v>0</v>
          </cell>
          <cell r="BH791">
            <v>0</v>
          </cell>
          <cell r="BI791">
            <v>0</v>
          </cell>
          <cell r="BJ791">
            <v>1</v>
          </cell>
          <cell r="BK791">
            <v>1</v>
          </cell>
          <cell r="BL791">
            <v>0</v>
          </cell>
          <cell r="BM791">
            <v>1</v>
          </cell>
          <cell r="BN791">
            <v>5</v>
          </cell>
          <cell r="BO791">
            <v>0</v>
          </cell>
          <cell r="BP791">
            <v>0</v>
          </cell>
          <cell r="BQ791">
            <v>0</v>
          </cell>
          <cell r="BR791">
            <v>0</v>
          </cell>
          <cell r="BS791">
            <v>0</v>
          </cell>
          <cell r="BT791">
            <v>0</v>
          </cell>
          <cell r="BU791">
            <v>0</v>
          </cell>
          <cell r="BV791">
            <v>0</v>
          </cell>
          <cell r="BW791">
            <v>0</v>
          </cell>
          <cell r="BX791">
            <v>0</v>
          </cell>
          <cell r="BY791">
            <v>0</v>
          </cell>
          <cell r="BZ791">
            <v>0</v>
          </cell>
          <cell r="CA791">
            <v>0</v>
          </cell>
          <cell r="CB791">
            <v>0</v>
          </cell>
          <cell r="CC791">
            <v>0</v>
          </cell>
          <cell r="CD791">
            <v>0</v>
          </cell>
          <cell r="CE791">
            <v>0</v>
          </cell>
          <cell r="CF791">
            <v>0</v>
          </cell>
          <cell r="CG791">
            <v>0</v>
          </cell>
          <cell r="CH791">
            <v>0</v>
          </cell>
          <cell r="CI791">
            <v>0</v>
          </cell>
          <cell r="CJ791">
            <v>0</v>
          </cell>
          <cell r="CK791">
            <v>0</v>
          </cell>
          <cell r="CL791">
            <v>0</v>
          </cell>
          <cell r="CM791">
            <v>0</v>
          </cell>
          <cell r="CN791">
            <v>0</v>
          </cell>
          <cell r="CO791">
            <v>0</v>
          </cell>
          <cell r="CP791">
            <v>0</v>
          </cell>
          <cell r="CQ791">
            <v>0</v>
          </cell>
          <cell r="CR791">
            <v>0</v>
          </cell>
          <cell r="CS791">
            <v>0</v>
          </cell>
          <cell r="CT791">
            <v>0</v>
          </cell>
          <cell r="CU791">
            <v>0</v>
          </cell>
          <cell r="CV791">
            <v>0</v>
          </cell>
          <cell r="CW791">
            <v>0</v>
          </cell>
          <cell r="CX791">
            <v>0</v>
          </cell>
          <cell r="CY791">
            <v>0</v>
          </cell>
          <cell r="CZ791">
            <v>0</v>
          </cell>
          <cell r="DA791">
            <v>0</v>
          </cell>
          <cell r="DB791">
            <v>0</v>
          </cell>
          <cell r="DC791">
            <v>0</v>
          </cell>
          <cell r="DD791">
            <v>0</v>
          </cell>
          <cell r="DE791">
            <v>0</v>
          </cell>
          <cell r="DF791">
            <v>0</v>
          </cell>
          <cell r="DG791">
            <v>0</v>
          </cell>
          <cell r="DH791">
            <v>0</v>
          </cell>
          <cell r="DI791">
            <v>0</v>
          </cell>
          <cell r="DJ791">
            <v>0</v>
          </cell>
          <cell r="DK791">
            <v>0</v>
          </cell>
          <cell r="DL791">
            <v>0</v>
          </cell>
          <cell r="DM791">
            <v>0</v>
          </cell>
          <cell r="DN791">
            <v>0</v>
          </cell>
          <cell r="DO791">
            <v>0</v>
          </cell>
          <cell r="DP791">
            <v>0</v>
          </cell>
          <cell r="DQ791">
            <v>0</v>
          </cell>
          <cell r="DR791">
            <v>5</v>
          </cell>
          <cell r="DS791">
            <v>5</v>
          </cell>
          <cell r="DT791">
            <v>4</v>
          </cell>
          <cell r="DU791">
            <v>5</v>
          </cell>
          <cell r="DV791">
            <v>1</v>
          </cell>
          <cell r="DW791">
            <v>4</v>
          </cell>
          <cell r="DX791" t="str">
            <v>UA</v>
          </cell>
          <cell r="DY791">
            <v>4</v>
          </cell>
          <cell r="DZ791" t="str">
            <v>UA</v>
          </cell>
          <cell r="EA791">
            <v>4</v>
          </cell>
          <cell r="EB791" t="str">
            <v>L</v>
          </cell>
          <cell r="EC791">
            <v>5</v>
          </cell>
          <cell r="ED791">
            <v>5</v>
          </cell>
          <cell r="EE791">
            <v>5</v>
          </cell>
          <cell r="EF791">
            <v>5</v>
          </cell>
          <cell r="EG791">
            <v>5</v>
          </cell>
          <cell r="EH791">
            <v>6</v>
          </cell>
          <cell r="EI791">
            <v>4</v>
          </cell>
          <cell r="EJ791">
            <v>5</v>
          </cell>
          <cell r="EK791">
            <v>6</v>
          </cell>
          <cell r="EL791">
            <v>4</v>
          </cell>
          <cell r="EM791">
            <v>1</v>
          </cell>
        </row>
        <row r="792">
          <cell r="A792">
            <v>2870</v>
          </cell>
          <cell r="B792" t="e">
            <v>#N/A</v>
          </cell>
          <cell r="C792">
            <v>0</v>
          </cell>
          <cell r="D792" t="str">
            <v>No</v>
          </cell>
          <cell r="E792" t="str">
            <v>Yes</v>
          </cell>
          <cell r="F792" t="str">
            <v>IAEO</v>
          </cell>
          <cell r="G792" t="str">
            <v>UNDP</v>
          </cell>
          <cell r="H792" t="str">
            <v>UNDP</v>
          </cell>
          <cell r="I792">
            <v>0</v>
          </cell>
          <cell r="J792" t="str">
            <v>UNDP</v>
          </cell>
          <cell r="K792" t="str">
            <v>UNDP</v>
          </cell>
          <cell r="L792" t="str">
            <v>Kenya</v>
          </cell>
          <cell r="M792">
            <v>0</v>
          </cell>
          <cell r="N792" t="str">
            <v>AFR</v>
          </cell>
          <cell r="O792" t="str">
            <v>AFR</v>
          </cell>
          <cell r="P792">
            <v>0</v>
          </cell>
          <cell r="Q792">
            <v>0</v>
          </cell>
          <cell r="R792">
            <v>1</v>
          </cell>
          <cell r="S792">
            <v>0</v>
          </cell>
          <cell r="T792">
            <v>0</v>
          </cell>
          <cell r="U792">
            <v>0</v>
          </cell>
          <cell r="V792">
            <v>0</v>
          </cell>
          <cell r="W792">
            <v>0</v>
          </cell>
          <cell r="X792">
            <v>0</v>
          </cell>
          <cell r="Y792" t="str">
            <v>NGO</v>
          </cell>
          <cell r="Z792" t="str">
            <v>NGO_academic_foundation</v>
          </cell>
          <cell r="AA792" t="str">
            <v>Y</v>
          </cell>
          <cell r="AB792">
            <v>0</v>
          </cell>
          <cell r="AC792" t="str">
            <v>Market Transformation for Efficient Biomass Stoves for Institutions and Small and Medium-Scale Enterprises</v>
          </cell>
          <cell r="AD792" t="str">
            <v>MSP</v>
          </cell>
          <cell r="AE792" t="str">
            <v>GET</v>
          </cell>
          <cell r="AF792" t="str">
            <v>CC</v>
          </cell>
          <cell r="AG792">
            <v>0</v>
          </cell>
          <cell r="AH792" t="str">
            <v>GEF - 3</v>
          </cell>
          <cell r="AI792">
            <v>38784</v>
          </cell>
          <cell r="AJ792">
            <v>2006</v>
          </cell>
          <cell r="AK792">
            <v>39106</v>
          </cell>
          <cell r="AL792">
            <v>2007</v>
          </cell>
          <cell r="AM792">
            <v>39869.5</v>
          </cell>
          <cell r="AN792">
            <v>40878</v>
          </cell>
          <cell r="AO792">
            <v>40633</v>
          </cell>
          <cell r="AP792">
            <v>40633</v>
          </cell>
          <cell r="AQ792">
            <v>2011</v>
          </cell>
          <cell r="AR792">
            <v>50</v>
          </cell>
          <cell r="AS792">
            <v>0</v>
          </cell>
          <cell r="AT792">
            <v>2011</v>
          </cell>
          <cell r="AU792">
            <v>2011</v>
          </cell>
          <cell r="AV792">
            <v>2011</v>
          </cell>
          <cell r="AW792">
            <v>0</v>
          </cell>
          <cell r="AX792">
            <v>0.97499999999999998</v>
          </cell>
          <cell r="AY792">
            <v>2.5000000000000001E-2</v>
          </cell>
          <cell r="AZ792">
            <v>1</v>
          </cell>
          <cell r="BA792">
            <v>1</v>
          </cell>
          <cell r="BB792">
            <v>5.6</v>
          </cell>
          <cell r="BC792">
            <v>6.2</v>
          </cell>
          <cell r="BD792">
            <v>5.7435897435897436</v>
          </cell>
          <cell r="BE792">
            <v>6.3589743589743595</v>
          </cell>
          <cell r="BF792">
            <v>1.1071428571428572</v>
          </cell>
          <cell r="BG792">
            <v>3</v>
          </cell>
          <cell r="BH792">
            <v>4</v>
          </cell>
          <cell r="BI792">
            <v>4</v>
          </cell>
          <cell r="BJ792">
            <v>1</v>
          </cell>
          <cell r="BK792">
            <v>1</v>
          </cell>
          <cell r="BL792">
            <v>0</v>
          </cell>
          <cell r="BM792">
            <v>1</v>
          </cell>
          <cell r="BN792">
            <v>4</v>
          </cell>
          <cell r="BO792">
            <v>1</v>
          </cell>
          <cell r="BP792">
            <v>3</v>
          </cell>
          <cell r="BQ792" t="str">
            <v>ML</v>
          </cell>
          <cell r="BR792">
            <v>4</v>
          </cell>
          <cell r="BS792">
            <v>4</v>
          </cell>
          <cell r="BT792">
            <v>3</v>
          </cell>
          <cell r="BU792">
            <v>4</v>
          </cell>
          <cell r="BV792">
            <v>0</v>
          </cell>
          <cell r="BW792">
            <v>3</v>
          </cell>
          <cell r="BX792">
            <v>0</v>
          </cell>
          <cell r="BY792">
            <v>3</v>
          </cell>
          <cell r="BZ792">
            <v>0</v>
          </cell>
          <cell r="CA792">
            <v>4</v>
          </cell>
          <cell r="CB792">
            <v>1</v>
          </cell>
          <cell r="CC792">
            <v>5</v>
          </cell>
          <cell r="CD792">
            <v>5</v>
          </cell>
          <cell r="CE792">
            <v>1</v>
          </cell>
          <cell r="CF792">
            <v>4</v>
          </cell>
          <cell r="CG792">
            <v>1</v>
          </cell>
          <cell r="CH792">
            <v>4</v>
          </cell>
          <cell r="CI792">
            <v>1</v>
          </cell>
          <cell r="CJ792">
            <v>4</v>
          </cell>
          <cell r="CK792">
            <v>1</v>
          </cell>
          <cell r="CL792">
            <v>4</v>
          </cell>
          <cell r="CM792">
            <v>1</v>
          </cell>
          <cell r="CN792">
            <v>4</v>
          </cell>
          <cell r="CO792">
            <v>1</v>
          </cell>
          <cell r="CP792">
            <v>4</v>
          </cell>
          <cell r="CQ792">
            <v>1</v>
          </cell>
          <cell r="CR792">
            <v>4</v>
          </cell>
          <cell r="CS792">
            <v>1</v>
          </cell>
          <cell r="CT792">
            <v>3</v>
          </cell>
          <cell r="CU792">
            <v>0</v>
          </cell>
          <cell r="CV792">
            <v>0</v>
          </cell>
          <cell r="CW792">
            <v>0</v>
          </cell>
          <cell r="CX792">
            <v>0</v>
          </cell>
          <cell r="CY792">
            <v>0</v>
          </cell>
          <cell r="CZ792">
            <v>1</v>
          </cell>
          <cell r="DA792">
            <v>0</v>
          </cell>
          <cell r="DB792">
            <v>0</v>
          </cell>
          <cell r="DC792">
            <v>0</v>
          </cell>
          <cell r="DD792">
            <v>0</v>
          </cell>
          <cell r="DE792">
            <v>0</v>
          </cell>
          <cell r="DF792">
            <v>0</v>
          </cell>
          <cell r="DG792">
            <v>0</v>
          </cell>
          <cell r="DH792">
            <v>0</v>
          </cell>
          <cell r="DI792">
            <v>0</v>
          </cell>
          <cell r="DJ792">
            <v>0</v>
          </cell>
          <cell r="DK792">
            <v>0</v>
          </cell>
          <cell r="DL792">
            <v>0</v>
          </cell>
          <cell r="DM792">
            <v>0</v>
          </cell>
          <cell r="DN792">
            <v>0</v>
          </cell>
          <cell r="DO792">
            <v>0</v>
          </cell>
          <cell r="DP792">
            <v>0</v>
          </cell>
          <cell r="DQ792">
            <v>0</v>
          </cell>
          <cell r="DR792">
            <v>5</v>
          </cell>
          <cell r="DS792">
            <v>4</v>
          </cell>
          <cell r="DT792">
            <v>4</v>
          </cell>
          <cell r="DU792">
            <v>4</v>
          </cell>
          <cell r="DV792">
            <v>1</v>
          </cell>
          <cell r="DW792">
            <v>0</v>
          </cell>
          <cell r="DX792">
            <v>0</v>
          </cell>
          <cell r="DY792">
            <v>0</v>
          </cell>
          <cell r="DZ792">
            <v>0</v>
          </cell>
          <cell r="EA792">
            <v>0</v>
          </cell>
          <cell r="EB792">
            <v>0</v>
          </cell>
          <cell r="EC792">
            <v>0</v>
          </cell>
          <cell r="ED792">
            <v>0</v>
          </cell>
          <cell r="EE792">
            <v>0</v>
          </cell>
          <cell r="EF792">
            <v>0</v>
          </cell>
          <cell r="EG792">
            <v>0</v>
          </cell>
          <cell r="EH792">
            <v>0</v>
          </cell>
          <cell r="EI792">
            <v>0</v>
          </cell>
          <cell r="EJ792">
            <v>0</v>
          </cell>
          <cell r="EK792">
            <v>0</v>
          </cell>
          <cell r="EL792">
            <v>0</v>
          </cell>
          <cell r="EM792">
            <v>0</v>
          </cell>
        </row>
        <row r="793">
          <cell r="A793">
            <v>2875</v>
          </cell>
          <cell r="B793" t="e">
            <v>#N/A</v>
          </cell>
          <cell r="C793">
            <v>0</v>
          </cell>
          <cell r="D793" t="str">
            <v>Yes</v>
          </cell>
          <cell r="E793" t="str">
            <v>Yes</v>
          </cell>
          <cell r="F793" t="str">
            <v>GEFIEO</v>
          </cell>
          <cell r="G793" t="str">
            <v>UNIDO</v>
          </cell>
          <cell r="H793" t="str">
            <v>UNIDO</v>
          </cell>
          <cell r="I793">
            <v>0</v>
          </cell>
          <cell r="J793" t="str">
            <v>UNIDO</v>
          </cell>
          <cell r="K793">
            <v>0</v>
          </cell>
          <cell r="L793" t="str">
            <v>Macedonia</v>
          </cell>
          <cell r="M793">
            <v>0</v>
          </cell>
          <cell r="N793" t="str">
            <v>ECA</v>
          </cell>
          <cell r="O793" t="str">
            <v>ECA</v>
          </cell>
          <cell r="P793">
            <v>0</v>
          </cell>
          <cell r="Q793">
            <v>0</v>
          </cell>
          <cell r="R793">
            <v>1</v>
          </cell>
          <cell r="S793">
            <v>0</v>
          </cell>
          <cell r="T793">
            <v>0</v>
          </cell>
          <cell r="U793">
            <v>0</v>
          </cell>
          <cell r="V793">
            <v>0</v>
          </cell>
          <cell r="W793">
            <v>1</v>
          </cell>
          <cell r="X793">
            <v>0</v>
          </cell>
          <cell r="Y793" t="str">
            <v>Government</v>
          </cell>
          <cell r="Z793" t="str">
            <v>Govt</v>
          </cell>
          <cell r="AA793">
            <v>0</v>
          </cell>
          <cell r="AB793">
            <v>0</v>
          </cell>
          <cell r="AC793" t="str">
            <v>Demonstration project for Phasing-out and Elimination of PCBs and PCB-Containing Equipment</v>
          </cell>
          <cell r="AD793" t="str">
            <v>MSP</v>
          </cell>
          <cell r="AE793" t="str">
            <v>GET</v>
          </cell>
          <cell r="AF793" t="str">
            <v>Chem</v>
          </cell>
          <cell r="AG793">
            <v>0</v>
          </cell>
          <cell r="AH793" t="str">
            <v>GEF - 4</v>
          </cell>
          <cell r="AI793">
            <v>39631</v>
          </cell>
          <cell r="AJ793">
            <v>2008</v>
          </cell>
          <cell r="AK793">
            <v>39714</v>
          </cell>
          <cell r="AL793">
            <v>2008</v>
          </cell>
          <cell r="AM793">
            <v>40356.5</v>
          </cell>
          <cell r="AN793">
            <v>41426</v>
          </cell>
          <cell r="AO793">
            <v>40999</v>
          </cell>
          <cell r="AP793">
            <v>40999</v>
          </cell>
          <cell r="AQ793">
            <v>2012</v>
          </cell>
          <cell r="AR793">
            <v>42</v>
          </cell>
          <cell r="AS793">
            <v>0</v>
          </cell>
          <cell r="AT793">
            <v>2013</v>
          </cell>
          <cell r="AU793">
            <v>0</v>
          </cell>
          <cell r="AV793">
            <v>2012</v>
          </cell>
          <cell r="AW793">
            <v>0</v>
          </cell>
          <cell r="AX793">
            <v>0.95699999999999996</v>
          </cell>
          <cell r="AY793">
            <v>4.2999999999999997E-2</v>
          </cell>
          <cell r="AZ793">
            <v>1</v>
          </cell>
          <cell r="BA793">
            <v>0</v>
          </cell>
          <cell r="BB793">
            <v>1.7949999999999999</v>
          </cell>
          <cell r="BC793">
            <v>2.0150000000000001</v>
          </cell>
          <cell r="BD793">
            <v>1.8756530825496343</v>
          </cell>
          <cell r="BE793">
            <v>2.105538140020899</v>
          </cell>
          <cell r="BF793">
            <v>1.1225626740947077</v>
          </cell>
          <cell r="BG793">
            <v>0</v>
          </cell>
          <cell r="BH793">
            <v>0</v>
          </cell>
          <cell r="BI793">
            <v>0</v>
          </cell>
          <cell r="BJ793">
            <v>0</v>
          </cell>
          <cell r="BK793">
            <v>0</v>
          </cell>
          <cell r="BL793">
            <v>0</v>
          </cell>
          <cell r="BM793">
            <v>1</v>
          </cell>
          <cell r="BN793">
            <v>5</v>
          </cell>
          <cell r="BO793">
            <v>1</v>
          </cell>
          <cell r="BP793">
            <v>3</v>
          </cell>
          <cell r="BQ793" t="str">
            <v>ML</v>
          </cell>
          <cell r="BR793">
            <v>0</v>
          </cell>
          <cell r="BS793">
            <v>0</v>
          </cell>
          <cell r="BT793">
            <v>0</v>
          </cell>
          <cell r="BU793">
            <v>0</v>
          </cell>
          <cell r="BV793">
            <v>0</v>
          </cell>
          <cell r="BW793">
            <v>0</v>
          </cell>
          <cell r="BX793">
            <v>0</v>
          </cell>
          <cell r="BY793">
            <v>4</v>
          </cell>
          <cell r="BZ793">
            <v>1</v>
          </cell>
          <cell r="CA793">
            <v>4</v>
          </cell>
          <cell r="CB793">
            <v>1</v>
          </cell>
          <cell r="CC793">
            <v>0</v>
          </cell>
          <cell r="CD793">
            <v>5</v>
          </cell>
          <cell r="CE793">
            <v>1</v>
          </cell>
          <cell r="CF793">
            <v>5</v>
          </cell>
          <cell r="CG793">
            <v>1</v>
          </cell>
          <cell r="CH793">
            <v>5</v>
          </cell>
          <cell r="CI793">
            <v>1</v>
          </cell>
          <cell r="CJ793">
            <v>5</v>
          </cell>
          <cell r="CK793">
            <v>1</v>
          </cell>
          <cell r="CL793">
            <v>5</v>
          </cell>
          <cell r="CM793">
            <v>1</v>
          </cell>
          <cell r="CN793">
            <v>5</v>
          </cell>
          <cell r="CO793">
            <v>1</v>
          </cell>
          <cell r="CP793">
            <v>5</v>
          </cell>
          <cell r="CQ793">
            <v>1</v>
          </cell>
          <cell r="CR793">
            <v>5</v>
          </cell>
          <cell r="CS793">
            <v>1</v>
          </cell>
          <cell r="CT793">
            <v>6</v>
          </cell>
          <cell r="CU793">
            <v>1</v>
          </cell>
          <cell r="CV793">
            <v>0</v>
          </cell>
          <cell r="CW793">
            <v>0</v>
          </cell>
          <cell r="CX793">
            <v>0</v>
          </cell>
          <cell r="CY793">
            <v>6</v>
          </cell>
          <cell r="CZ793">
            <v>1</v>
          </cell>
          <cell r="DA793">
            <v>0</v>
          </cell>
          <cell r="DB793">
            <v>0</v>
          </cell>
          <cell r="DC793">
            <v>0</v>
          </cell>
          <cell r="DD793">
            <v>0</v>
          </cell>
          <cell r="DE793">
            <v>3</v>
          </cell>
          <cell r="DF793" t="str">
            <v>ML</v>
          </cell>
          <cell r="DG793">
            <v>5</v>
          </cell>
          <cell r="DH793">
            <v>4</v>
          </cell>
          <cell r="DI793">
            <v>5</v>
          </cell>
          <cell r="DJ793">
            <v>6</v>
          </cell>
          <cell r="DK793">
            <v>5</v>
          </cell>
          <cell r="DL793">
            <v>0</v>
          </cell>
          <cell r="DM793">
            <v>0</v>
          </cell>
          <cell r="DN793">
            <v>0</v>
          </cell>
          <cell r="DO793">
            <v>0</v>
          </cell>
          <cell r="DP793">
            <v>0</v>
          </cell>
          <cell r="DQ793">
            <v>0</v>
          </cell>
          <cell r="DR793">
            <v>5</v>
          </cell>
          <cell r="DS793">
            <v>5</v>
          </cell>
          <cell r="DT793">
            <v>5</v>
          </cell>
          <cell r="DU793">
            <v>5</v>
          </cell>
          <cell r="DV793">
            <v>1</v>
          </cell>
          <cell r="DW793">
            <v>0</v>
          </cell>
          <cell r="DX793">
            <v>0</v>
          </cell>
          <cell r="DY793">
            <v>0</v>
          </cell>
          <cell r="DZ793">
            <v>0</v>
          </cell>
          <cell r="EA793">
            <v>3</v>
          </cell>
          <cell r="EB793" t="str">
            <v>ML</v>
          </cell>
          <cell r="EC793">
            <v>4</v>
          </cell>
          <cell r="ED793">
            <v>4</v>
          </cell>
          <cell r="EE793">
            <v>5</v>
          </cell>
          <cell r="EF793">
            <v>5</v>
          </cell>
          <cell r="EG793">
            <v>5</v>
          </cell>
          <cell r="EH793">
            <v>5</v>
          </cell>
          <cell r="EI793">
            <v>5</v>
          </cell>
          <cell r="EJ793">
            <v>5</v>
          </cell>
          <cell r="EK793">
            <v>5</v>
          </cell>
          <cell r="EL793">
            <v>5</v>
          </cell>
          <cell r="EM793">
            <v>6</v>
          </cell>
        </row>
        <row r="794">
          <cell r="A794">
            <v>2896</v>
          </cell>
          <cell r="B794">
            <v>2896</v>
          </cell>
          <cell r="C794" t="str">
            <v>P098732</v>
          </cell>
          <cell r="D794" t="str">
            <v>Yes</v>
          </cell>
          <cell r="E794" t="str">
            <v>No</v>
          </cell>
          <cell r="F794" t="str">
            <v>GEFIEO</v>
          </cell>
          <cell r="G794" t="str">
            <v>World Bank</v>
          </cell>
          <cell r="H794" t="str">
            <v>WB</v>
          </cell>
          <cell r="I794">
            <v>0</v>
          </cell>
          <cell r="J794" t="str">
            <v>WB</v>
          </cell>
          <cell r="K794">
            <v>0</v>
          </cell>
          <cell r="L794" t="str">
            <v>Mexico</v>
          </cell>
          <cell r="M794">
            <v>0</v>
          </cell>
          <cell r="N794" t="str">
            <v>LAC</v>
          </cell>
          <cell r="O794" t="str">
            <v>LAC</v>
          </cell>
          <cell r="P794">
            <v>0</v>
          </cell>
          <cell r="Q794">
            <v>0</v>
          </cell>
          <cell r="R794">
            <v>1</v>
          </cell>
          <cell r="S794">
            <v>0</v>
          </cell>
          <cell r="T794">
            <v>0</v>
          </cell>
          <cell r="U794">
            <v>0</v>
          </cell>
          <cell r="V794">
            <v>0</v>
          </cell>
          <cell r="W794">
            <v>0</v>
          </cell>
          <cell r="X794">
            <v>0</v>
          </cell>
          <cell r="Y794" t="str">
            <v>NGO</v>
          </cell>
          <cell r="Z794" t="str">
            <v>NGO_academic_foundation</v>
          </cell>
          <cell r="AA794" t="str">
            <v>lead executing agency</v>
          </cell>
          <cell r="AB794" t="str">
            <v>One of the beneficiaries</v>
          </cell>
          <cell r="AC794" t="str">
            <v>Sacred Orchids of Chiapas: Cultural and Religious Values in Conservation</v>
          </cell>
          <cell r="AD794" t="str">
            <v>MSP</v>
          </cell>
          <cell r="AE794" t="str">
            <v>GET</v>
          </cell>
          <cell r="AF794" t="str">
            <v>BD</v>
          </cell>
          <cell r="AG794">
            <v>0</v>
          </cell>
          <cell r="AH794" t="str">
            <v>GEF - 4</v>
          </cell>
          <cell r="AI794">
            <v>39393</v>
          </cell>
          <cell r="AJ794">
            <v>2007</v>
          </cell>
          <cell r="AK794">
            <v>39443</v>
          </cell>
          <cell r="AL794">
            <v>2007</v>
          </cell>
          <cell r="AM794">
            <v>0</v>
          </cell>
          <cell r="AN794">
            <v>40908</v>
          </cell>
          <cell r="AO794">
            <v>40908</v>
          </cell>
          <cell r="AP794">
            <v>40908</v>
          </cell>
          <cell r="AQ794">
            <v>2011</v>
          </cell>
          <cell r="AR794">
            <v>0</v>
          </cell>
          <cell r="AS794">
            <v>0</v>
          </cell>
          <cell r="AT794">
            <v>2014</v>
          </cell>
          <cell r="AU794">
            <v>41177</v>
          </cell>
          <cell r="AV794">
            <v>2012</v>
          </cell>
          <cell r="AW794">
            <v>0</v>
          </cell>
          <cell r="AX794">
            <v>0.83799999999999997</v>
          </cell>
          <cell r="AY794">
            <v>0.05</v>
          </cell>
          <cell r="AZ794">
            <v>0.88800000000000001</v>
          </cell>
          <cell r="BA794">
            <v>0</v>
          </cell>
          <cell r="BB794">
            <v>1.1739999999999999</v>
          </cell>
          <cell r="BC794">
            <v>1.5449999999999999</v>
          </cell>
          <cell r="BD794">
            <v>0</v>
          </cell>
          <cell r="BE794">
            <v>0</v>
          </cell>
          <cell r="BF794">
            <v>0</v>
          </cell>
          <cell r="BG794">
            <v>0</v>
          </cell>
          <cell r="BH794">
            <v>0</v>
          </cell>
          <cell r="BI794">
            <v>0</v>
          </cell>
          <cell r="BJ794">
            <v>1</v>
          </cell>
          <cell r="BK794">
            <v>1</v>
          </cell>
          <cell r="BL794">
            <v>0</v>
          </cell>
          <cell r="BM794">
            <v>1</v>
          </cell>
          <cell r="BN794">
            <v>6</v>
          </cell>
          <cell r="BO794">
            <v>0</v>
          </cell>
          <cell r="BP794">
            <v>0</v>
          </cell>
          <cell r="BQ794">
            <v>0</v>
          </cell>
          <cell r="BR794">
            <v>0</v>
          </cell>
          <cell r="BS794">
            <v>0</v>
          </cell>
          <cell r="BT794">
            <v>0</v>
          </cell>
          <cell r="BU794">
            <v>0</v>
          </cell>
          <cell r="BV794">
            <v>0</v>
          </cell>
          <cell r="BW794">
            <v>0</v>
          </cell>
          <cell r="BX794">
            <v>0</v>
          </cell>
          <cell r="BY794">
            <v>0</v>
          </cell>
          <cell r="BZ794">
            <v>0</v>
          </cell>
          <cell r="CA794">
            <v>0</v>
          </cell>
          <cell r="CB794">
            <v>0</v>
          </cell>
          <cell r="CC794">
            <v>0</v>
          </cell>
          <cell r="CD794">
            <v>0</v>
          </cell>
          <cell r="CE794">
            <v>0</v>
          </cell>
          <cell r="CF794">
            <v>0</v>
          </cell>
          <cell r="CG794">
            <v>0</v>
          </cell>
          <cell r="CH794">
            <v>0</v>
          </cell>
          <cell r="CI794">
            <v>0</v>
          </cell>
          <cell r="CJ794">
            <v>0</v>
          </cell>
          <cell r="CK794">
            <v>0</v>
          </cell>
          <cell r="CL794">
            <v>0</v>
          </cell>
          <cell r="CM794">
            <v>0</v>
          </cell>
          <cell r="CN794">
            <v>0</v>
          </cell>
          <cell r="CO794">
            <v>0</v>
          </cell>
          <cell r="CP794">
            <v>0</v>
          </cell>
          <cell r="CQ794">
            <v>0</v>
          </cell>
          <cell r="CR794">
            <v>0</v>
          </cell>
          <cell r="CS794">
            <v>0</v>
          </cell>
          <cell r="CT794">
            <v>0</v>
          </cell>
          <cell r="CU794">
            <v>0</v>
          </cell>
          <cell r="CV794">
            <v>0</v>
          </cell>
          <cell r="CW794">
            <v>0</v>
          </cell>
          <cell r="CX794">
            <v>0</v>
          </cell>
          <cell r="CY794">
            <v>0</v>
          </cell>
          <cell r="CZ794">
            <v>0</v>
          </cell>
          <cell r="DA794">
            <v>0</v>
          </cell>
          <cell r="DB794">
            <v>0</v>
          </cell>
          <cell r="DC794">
            <v>0</v>
          </cell>
          <cell r="DD794">
            <v>0</v>
          </cell>
          <cell r="DE794">
            <v>0</v>
          </cell>
          <cell r="DF794">
            <v>0</v>
          </cell>
          <cell r="DG794">
            <v>0</v>
          </cell>
          <cell r="DH794">
            <v>0</v>
          </cell>
          <cell r="DI794">
            <v>0</v>
          </cell>
          <cell r="DJ794">
            <v>0</v>
          </cell>
          <cell r="DK794">
            <v>0</v>
          </cell>
          <cell r="DL794">
            <v>0</v>
          </cell>
          <cell r="DM794">
            <v>0</v>
          </cell>
          <cell r="DN794">
            <v>0</v>
          </cell>
          <cell r="DO794">
            <v>0</v>
          </cell>
          <cell r="DP794">
            <v>0</v>
          </cell>
          <cell r="DQ794">
            <v>0</v>
          </cell>
          <cell r="DR794">
            <v>5</v>
          </cell>
          <cell r="DS794">
            <v>6</v>
          </cell>
          <cell r="DT794">
            <v>5</v>
          </cell>
          <cell r="DU794">
            <v>6</v>
          </cell>
          <cell r="DV794">
            <v>1</v>
          </cell>
          <cell r="DW794">
            <v>4</v>
          </cell>
          <cell r="DX794">
            <v>4</v>
          </cell>
          <cell r="DY794">
            <v>4</v>
          </cell>
          <cell r="DZ794">
            <v>4</v>
          </cell>
          <cell r="EA794">
            <v>4</v>
          </cell>
          <cell r="EB794" t="str">
            <v>L</v>
          </cell>
          <cell r="EC794">
            <v>5</v>
          </cell>
          <cell r="ED794">
            <v>4</v>
          </cell>
          <cell r="EE794">
            <v>5</v>
          </cell>
          <cell r="EF794">
            <v>5</v>
          </cell>
          <cell r="EG794">
            <v>5</v>
          </cell>
          <cell r="EH794">
            <v>6</v>
          </cell>
          <cell r="EI794">
            <v>5</v>
          </cell>
          <cell r="EJ794">
            <v>5</v>
          </cell>
          <cell r="EK794">
            <v>6</v>
          </cell>
          <cell r="EL794">
            <v>3</v>
          </cell>
          <cell r="EM794">
            <v>3</v>
          </cell>
        </row>
        <row r="795">
          <cell r="A795">
            <v>2899</v>
          </cell>
          <cell r="B795" t="e">
            <v>#N/A</v>
          </cell>
          <cell r="C795">
            <v>3658</v>
          </cell>
          <cell r="D795" t="str">
            <v>Yes</v>
          </cell>
          <cell r="E795" t="str">
            <v>No</v>
          </cell>
          <cell r="F795" t="str">
            <v>GEFIEO</v>
          </cell>
          <cell r="G795" t="str">
            <v>UNDP/UNEP</v>
          </cell>
          <cell r="H795" t="str">
            <v>UNDP</v>
          </cell>
          <cell r="I795">
            <v>1</v>
          </cell>
          <cell r="J795" t="str">
            <v>JOINT</v>
          </cell>
          <cell r="K795">
            <v>0</v>
          </cell>
          <cell r="L795" t="str">
            <v>Global</v>
          </cell>
          <cell r="M795">
            <v>0</v>
          </cell>
          <cell r="N795" t="str">
            <v>CEX</v>
          </cell>
          <cell r="O795" t="str">
            <v>Global</v>
          </cell>
          <cell r="P795">
            <v>1</v>
          </cell>
          <cell r="Q795">
            <v>0</v>
          </cell>
          <cell r="R795">
            <v>0</v>
          </cell>
          <cell r="S795">
            <v>0</v>
          </cell>
          <cell r="T795">
            <v>0</v>
          </cell>
          <cell r="U795">
            <v>0</v>
          </cell>
          <cell r="V795">
            <v>0</v>
          </cell>
          <cell r="W795">
            <v>0</v>
          </cell>
          <cell r="X795">
            <v>0</v>
          </cell>
          <cell r="Y795" t="str">
            <v>Multilateral</v>
          </cell>
          <cell r="Z795" t="str">
            <v>Bi_multilateral</v>
          </cell>
          <cell r="AA795" t="str">
            <v>not involved</v>
          </cell>
          <cell r="AB795" t="str">
            <v>Not involved</v>
          </cell>
          <cell r="AC795" t="str">
            <v>Country Support Program for GEF Focal Points</v>
          </cell>
          <cell r="AD795" t="str">
            <v>FSP</v>
          </cell>
          <cell r="AE795" t="str">
            <v>GET</v>
          </cell>
          <cell r="AF795" t="str">
            <v>MF</v>
          </cell>
          <cell r="AG795">
            <v>0</v>
          </cell>
          <cell r="AH795" t="str">
            <v>GEF - 3</v>
          </cell>
          <cell r="AI795">
            <v>38775</v>
          </cell>
          <cell r="AJ795">
            <v>2006</v>
          </cell>
          <cell r="AK795">
            <v>38869</v>
          </cell>
          <cell r="AL795">
            <v>2006</v>
          </cell>
          <cell r="AM795">
            <v>0</v>
          </cell>
          <cell r="AN795">
            <v>40543</v>
          </cell>
          <cell r="AO795">
            <v>40543</v>
          </cell>
          <cell r="AP795">
            <v>40543</v>
          </cell>
          <cell r="AQ795">
            <v>2010</v>
          </cell>
          <cell r="AR795">
            <v>0</v>
          </cell>
          <cell r="AS795">
            <v>0</v>
          </cell>
          <cell r="AT795">
            <v>2014</v>
          </cell>
          <cell r="AU795">
            <v>40513</v>
          </cell>
          <cell r="AV795">
            <v>2010</v>
          </cell>
          <cell r="AW795">
            <v>0</v>
          </cell>
          <cell r="AX795">
            <v>11.9</v>
          </cell>
          <cell r="AY795">
            <v>0</v>
          </cell>
          <cell r="AZ795">
            <v>11.9</v>
          </cell>
          <cell r="BA795">
            <v>0</v>
          </cell>
          <cell r="BB795">
            <v>0.27</v>
          </cell>
          <cell r="BC795" t="str">
            <v>UA</v>
          </cell>
          <cell r="BD795">
            <v>0</v>
          </cell>
          <cell r="BE795">
            <v>0</v>
          </cell>
          <cell r="BF795">
            <v>0</v>
          </cell>
          <cell r="BG795">
            <v>0</v>
          </cell>
          <cell r="BH795">
            <v>0</v>
          </cell>
          <cell r="BI795">
            <v>0</v>
          </cell>
          <cell r="BJ795" t="str">
            <v>NR</v>
          </cell>
          <cell r="BK795" t="str">
            <v>NR</v>
          </cell>
          <cell r="BL795">
            <v>0</v>
          </cell>
          <cell r="BM795">
            <v>1</v>
          </cell>
          <cell r="BN795">
            <v>5</v>
          </cell>
          <cell r="BO795">
            <v>0</v>
          </cell>
          <cell r="BP795">
            <v>0</v>
          </cell>
          <cell r="BQ795">
            <v>0</v>
          </cell>
          <cell r="BR795">
            <v>0</v>
          </cell>
          <cell r="BS795">
            <v>0</v>
          </cell>
          <cell r="BT795">
            <v>0</v>
          </cell>
          <cell r="BU795">
            <v>0</v>
          </cell>
          <cell r="BV795">
            <v>0</v>
          </cell>
          <cell r="BW795">
            <v>0</v>
          </cell>
          <cell r="BX795">
            <v>0</v>
          </cell>
          <cell r="BY795">
            <v>0</v>
          </cell>
          <cell r="BZ795">
            <v>0</v>
          </cell>
          <cell r="CA795">
            <v>0</v>
          </cell>
          <cell r="CB795">
            <v>0</v>
          </cell>
          <cell r="CC795">
            <v>0</v>
          </cell>
          <cell r="CD795">
            <v>0</v>
          </cell>
          <cell r="CE795">
            <v>0</v>
          </cell>
          <cell r="CF795">
            <v>0</v>
          </cell>
          <cell r="CG795">
            <v>0</v>
          </cell>
          <cell r="CH795">
            <v>0</v>
          </cell>
          <cell r="CI795">
            <v>0</v>
          </cell>
          <cell r="CJ795">
            <v>0</v>
          </cell>
          <cell r="CK795">
            <v>0</v>
          </cell>
          <cell r="CL795">
            <v>0</v>
          </cell>
          <cell r="CM795">
            <v>0</v>
          </cell>
          <cell r="CN795">
            <v>0</v>
          </cell>
          <cell r="CO795">
            <v>0</v>
          </cell>
          <cell r="CP795">
            <v>0</v>
          </cell>
          <cell r="CQ795">
            <v>0</v>
          </cell>
          <cell r="CR795">
            <v>0</v>
          </cell>
          <cell r="CS795">
            <v>0</v>
          </cell>
          <cell r="CT795">
            <v>0</v>
          </cell>
          <cell r="CU795">
            <v>0</v>
          </cell>
          <cell r="CV795">
            <v>0</v>
          </cell>
          <cell r="CW795">
            <v>0</v>
          </cell>
          <cell r="CX795">
            <v>0</v>
          </cell>
          <cell r="CY795">
            <v>0</v>
          </cell>
          <cell r="CZ795">
            <v>0</v>
          </cell>
          <cell r="DA795">
            <v>0</v>
          </cell>
          <cell r="DB795">
            <v>0</v>
          </cell>
          <cell r="DC795">
            <v>0</v>
          </cell>
          <cell r="DD795">
            <v>0</v>
          </cell>
          <cell r="DE795">
            <v>0</v>
          </cell>
          <cell r="DF795">
            <v>0</v>
          </cell>
          <cell r="DG795">
            <v>0</v>
          </cell>
          <cell r="DH795">
            <v>0</v>
          </cell>
          <cell r="DI795">
            <v>0</v>
          </cell>
          <cell r="DJ795">
            <v>0</v>
          </cell>
          <cell r="DK795">
            <v>0</v>
          </cell>
          <cell r="DL795">
            <v>0</v>
          </cell>
          <cell r="DM795">
            <v>0</v>
          </cell>
          <cell r="DN795">
            <v>0</v>
          </cell>
          <cell r="DO795">
            <v>0</v>
          </cell>
          <cell r="DP795">
            <v>0</v>
          </cell>
          <cell r="DQ795">
            <v>0</v>
          </cell>
          <cell r="DR795">
            <v>5</v>
          </cell>
          <cell r="DS795">
            <v>5</v>
          </cell>
          <cell r="DT795">
            <v>4</v>
          </cell>
          <cell r="DU795">
            <v>5</v>
          </cell>
          <cell r="DV795">
            <v>1</v>
          </cell>
          <cell r="DW795">
            <v>3</v>
          </cell>
          <cell r="DX795" t="str">
            <v>UA</v>
          </cell>
          <cell r="DY795">
            <v>3</v>
          </cell>
          <cell r="DZ795" t="str">
            <v>UA</v>
          </cell>
          <cell r="EA795">
            <v>3</v>
          </cell>
          <cell r="EB795" t="str">
            <v>ML</v>
          </cell>
          <cell r="EC795">
            <v>4</v>
          </cell>
          <cell r="ED795">
            <v>4</v>
          </cell>
          <cell r="EE795">
            <v>5</v>
          </cell>
          <cell r="EF795" t="str">
            <v>UA</v>
          </cell>
          <cell r="EG795">
            <v>5</v>
          </cell>
          <cell r="EH795">
            <v>5</v>
          </cell>
          <cell r="EI795">
            <v>5</v>
          </cell>
          <cell r="EJ795">
            <v>5</v>
          </cell>
          <cell r="EK795">
            <v>5</v>
          </cell>
          <cell r="EL795">
            <v>1</v>
          </cell>
          <cell r="EM795">
            <v>5</v>
          </cell>
        </row>
        <row r="796">
          <cell r="A796">
            <v>2915</v>
          </cell>
          <cell r="B796" t="e">
            <v>#N/A</v>
          </cell>
          <cell r="C796">
            <v>0</v>
          </cell>
          <cell r="D796" t="str">
            <v>Yes</v>
          </cell>
          <cell r="E796" t="str">
            <v>Yes</v>
          </cell>
          <cell r="F796" t="str">
            <v>GEFIEO</v>
          </cell>
          <cell r="G796" t="str">
            <v>UNDP</v>
          </cell>
          <cell r="H796" t="str">
            <v>UNDP</v>
          </cell>
          <cell r="I796">
            <v>0</v>
          </cell>
          <cell r="J796" t="str">
            <v>UNDP</v>
          </cell>
          <cell r="K796" t="str">
            <v>UNDP</v>
          </cell>
          <cell r="L796" t="str">
            <v>Namibia</v>
          </cell>
          <cell r="M796">
            <v>0</v>
          </cell>
          <cell r="N796" t="str">
            <v>AFR</v>
          </cell>
          <cell r="O796" t="str">
            <v>AFR</v>
          </cell>
          <cell r="P796">
            <v>0</v>
          </cell>
          <cell r="Q796">
            <v>0</v>
          </cell>
          <cell r="R796">
            <v>1</v>
          </cell>
          <cell r="S796">
            <v>0</v>
          </cell>
          <cell r="T796">
            <v>0</v>
          </cell>
          <cell r="U796">
            <v>0</v>
          </cell>
          <cell r="V796">
            <v>0</v>
          </cell>
          <cell r="W796">
            <v>0</v>
          </cell>
          <cell r="X796">
            <v>0</v>
          </cell>
          <cell r="Y796" t="str">
            <v>Government</v>
          </cell>
          <cell r="Z796" t="str">
            <v>Govt</v>
          </cell>
          <cell r="AA796" t="str">
            <v>Y</v>
          </cell>
          <cell r="AB796">
            <v>0</v>
          </cell>
          <cell r="AC796" t="str">
            <v>CPP Namibia: Adapting to Climate Change through the Improvement of Traditional Crops and Livestock Farming (CCA)</v>
          </cell>
          <cell r="AD796" t="str">
            <v>MSP</v>
          </cell>
          <cell r="AE796" t="str">
            <v>GET</v>
          </cell>
          <cell r="AF796" t="str">
            <v>LD</v>
          </cell>
          <cell r="AG796" t="str">
            <v>CPP Namibia</v>
          </cell>
          <cell r="AH796" t="str">
            <v>GEF - 3</v>
          </cell>
          <cell r="AI796">
            <v>39315</v>
          </cell>
          <cell r="AJ796">
            <v>2007</v>
          </cell>
          <cell r="AK796">
            <v>39356</v>
          </cell>
          <cell r="AL796">
            <v>2007</v>
          </cell>
          <cell r="AM796">
            <v>40132</v>
          </cell>
          <cell r="AN796">
            <v>40908</v>
          </cell>
          <cell r="AO796">
            <v>40908</v>
          </cell>
          <cell r="AP796">
            <v>40908</v>
          </cell>
          <cell r="AQ796">
            <v>2011</v>
          </cell>
          <cell r="AR796">
            <v>50</v>
          </cell>
          <cell r="AS796">
            <v>0</v>
          </cell>
          <cell r="AT796">
            <v>2012</v>
          </cell>
          <cell r="AU796">
            <v>2012</v>
          </cell>
          <cell r="AV796">
            <v>2012</v>
          </cell>
          <cell r="AW796">
            <v>0</v>
          </cell>
          <cell r="AX796">
            <v>0.96</v>
          </cell>
          <cell r="AY796">
            <v>0.04</v>
          </cell>
          <cell r="AZ796">
            <v>1</v>
          </cell>
          <cell r="BA796">
            <v>1</v>
          </cell>
          <cell r="BB796">
            <v>5.8</v>
          </cell>
          <cell r="BC796">
            <v>5.88</v>
          </cell>
          <cell r="BD796">
            <v>6.041666666666667</v>
          </cell>
          <cell r="BE796">
            <v>6.125</v>
          </cell>
          <cell r="BF796">
            <v>1.0137931034482759</v>
          </cell>
          <cell r="BG796">
            <v>12</v>
          </cell>
          <cell r="BH796">
            <v>13</v>
          </cell>
          <cell r="BI796">
            <v>9</v>
          </cell>
          <cell r="BJ796">
            <v>5</v>
          </cell>
          <cell r="BK796">
            <v>6</v>
          </cell>
          <cell r="BL796">
            <v>0</v>
          </cell>
          <cell r="BM796">
            <v>1</v>
          </cell>
          <cell r="BN796">
            <v>4</v>
          </cell>
          <cell r="BO796">
            <v>1</v>
          </cell>
          <cell r="BP796">
            <v>3</v>
          </cell>
          <cell r="BQ796" t="str">
            <v>ML</v>
          </cell>
          <cell r="BR796">
            <v>1</v>
          </cell>
          <cell r="BS796">
            <v>2</v>
          </cell>
          <cell r="BT796">
            <v>1</v>
          </cell>
          <cell r="BU796">
            <v>4</v>
          </cell>
          <cell r="BV796">
            <v>0</v>
          </cell>
          <cell r="BW796">
            <v>4</v>
          </cell>
          <cell r="BX796">
            <v>1</v>
          </cell>
          <cell r="BY796">
            <v>3</v>
          </cell>
          <cell r="BZ796">
            <v>0</v>
          </cell>
          <cell r="CA796">
            <v>4</v>
          </cell>
          <cell r="CB796">
            <v>1</v>
          </cell>
          <cell r="CC796">
            <v>5</v>
          </cell>
          <cell r="CD796">
            <v>5</v>
          </cell>
          <cell r="CE796">
            <v>1</v>
          </cell>
          <cell r="CF796">
            <v>5</v>
          </cell>
          <cell r="CG796">
            <v>1</v>
          </cell>
          <cell r="CH796">
            <v>4</v>
          </cell>
          <cell r="CI796">
            <v>1</v>
          </cell>
          <cell r="CJ796">
            <v>4</v>
          </cell>
          <cell r="CK796">
            <v>1</v>
          </cell>
          <cell r="CL796">
            <v>4</v>
          </cell>
          <cell r="CM796">
            <v>1</v>
          </cell>
          <cell r="CN796">
            <v>5</v>
          </cell>
          <cell r="CO796">
            <v>1</v>
          </cell>
          <cell r="CP796">
            <v>4</v>
          </cell>
          <cell r="CQ796">
            <v>1</v>
          </cell>
          <cell r="CR796">
            <v>5</v>
          </cell>
          <cell r="CS796">
            <v>1</v>
          </cell>
          <cell r="CT796">
            <v>5</v>
          </cell>
          <cell r="CU796">
            <v>1</v>
          </cell>
          <cell r="CV796">
            <v>6</v>
          </cell>
          <cell r="CW796">
            <v>5</v>
          </cell>
          <cell r="CX796">
            <v>5</v>
          </cell>
          <cell r="CY796">
            <v>5</v>
          </cell>
          <cell r="CZ796">
            <v>1</v>
          </cell>
          <cell r="DA796">
            <v>1</v>
          </cell>
          <cell r="DB796">
            <v>2</v>
          </cell>
          <cell r="DC796">
            <v>1</v>
          </cell>
          <cell r="DD796">
            <v>4</v>
          </cell>
          <cell r="DE796">
            <v>2</v>
          </cell>
          <cell r="DF796" t="str">
            <v>MU</v>
          </cell>
          <cell r="DG796">
            <v>5</v>
          </cell>
          <cell r="DH796">
            <v>5</v>
          </cell>
          <cell r="DI796">
            <v>0</v>
          </cell>
          <cell r="DJ796">
            <v>0</v>
          </cell>
          <cell r="DK796">
            <v>0</v>
          </cell>
          <cell r="DL796">
            <v>5</v>
          </cell>
          <cell r="DM796">
            <v>5</v>
          </cell>
          <cell r="DN796">
            <v>5</v>
          </cell>
          <cell r="DO796">
            <v>5</v>
          </cell>
          <cell r="DP796">
            <v>4</v>
          </cell>
          <cell r="DQ796">
            <v>4</v>
          </cell>
          <cell r="DR796">
            <v>5</v>
          </cell>
          <cell r="DS796">
            <v>4</v>
          </cell>
          <cell r="DT796">
            <v>4</v>
          </cell>
          <cell r="DU796">
            <v>4</v>
          </cell>
          <cell r="DV796">
            <v>1</v>
          </cell>
          <cell r="DW796">
            <v>1</v>
          </cell>
          <cell r="DX796">
            <v>2</v>
          </cell>
          <cell r="DY796">
            <v>1</v>
          </cell>
          <cell r="DZ796">
            <v>4</v>
          </cell>
          <cell r="EA796">
            <v>3</v>
          </cell>
          <cell r="EB796" t="str">
            <v>ML</v>
          </cell>
          <cell r="EC796">
            <v>3</v>
          </cell>
          <cell r="ED796">
            <v>4</v>
          </cell>
          <cell r="EE796">
            <v>0</v>
          </cell>
          <cell r="EF796">
            <v>0</v>
          </cell>
          <cell r="EG796">
            <v>0</v>
          </cell>
          <cell r="EH796">
            <v>0</v>
          </cell>
          <cell r="EI796">
            <v>0</v>
          </cell>
          <cell r="EJ796">
            <v>0</v>
          </cell>
          <cell r="EK796">
            <v>0</v>
          </cell>
          <cell r="EL796">
            <v>0</v>
          </cell>
          <cell r="EM796">
            <v>0</v>
          </cell>
        </row>
        <row r="797">
          <cell r="A797">
            <v>2932</v>
          </cell>
          <cell r="B797" t="e">
            <v>#N/A</v>
          </cell>
          <cell r="C797">
            <v>3664</v>
          </cell>
          <cell r="D797" t="str">
            <v>No</v>
          </cell>
          <cell r="E797" t="str">
            <v>Yes</v>
          </cell>
          <cell r="F797" t="str">
            <v>IAEO</v>
          </cell>
          <cell r="G797" t="str">
            <v>UNDP</v>
          </cell>
          <cell r="H797" t="str">
            <v>UNDP</v>
          </cell>
          <cell r="I797">
            <v>0</v>
          </cell>
          <cell r="J797" t="str">
            <v>UNDP</v>
          </cell>
          <cell r="K797">
            <v>0</v>
          </cell>
          <cell r="L797" t="str">
            <v>China</v>
          </cell>
          <cell r="M797">
            <v>0</v>
          </cell>
          <cell r="N797" t="str">
            <v>Asia</v>
          </cell>
          <cell r="O797" t="str">
            <v>Asia</v>
          </cell>
          <cell r="P797">
            <v>0</v>
          </cell>
          <cell r="Q797">
            <v>0</v>
          </cell>
          <cell r="R797">
            <v>1</v>
          </cell>
          <cell r="S797">
            <v>0</v>
          </cell>
          <cell r="T797">
            <v>0</v>
          </cell>
          <cell r="U797">
            <v>0</v>
          </cell>
          <cell r="V797">
            <v>0</v>
          </cell>
          <cell r="W797">
            <v>0</v>
          </cell>
          <cell r="X797">
            <v>0</v>
          </cell>
          <cell r="Y797" t="str">
            <v>government</v>
          </cell>
          <cell r="Z797" t="str">
            <v>govt</v>
          </cell>
          <cell r="AA797">
            <v>0</v>
          </cell>
          <cell r="AB797">
            <v>0</v>
          </cell>
          <cell r="AC797" t="str">
            <v>Alternatives to DDT Usage for the Production of Anti-fouling Paint</v>
          </cell>
          <cell r="AD797" t="str">
            <v>FSP</v>
          </cell>
          <cell r="AE797" t="str">
            <v>GET</v>
          </cell>
          <cell r="AF797" t="str">
            <v>Chem</v>
          </cell>
          <cell r="AG797">
            <v>0</v>
          </cell>
          <cell r="AH797" t="str">
            <v>GEF - 3</v>
          </cell>
          <cell r="AI797">
            <v>39288</v>
          </cell>
          <cell r="AJ797">
            <v>2007</v>
          </cell>
          <cell r="AK797">
            <v>39364</v>
          </cell>
          <cell r="AL797">
            <v>2007</v>
          </cell>
          <cell r="AM797">
            <v>0</v>
          </cell>
          <cell r="AN797">
            <v>41639</v>
          </cell>
          <cell r="AO797">
            <v>41639</v>
          </cell>
          <cell r="AP797">
            <v>41639</v>
          </cell>
          <cell r="AQ797">
            <v>2014</v>
          </cell>
          <cell r="AR797">
            <v>0</v>
          </cell>
          <cell r="AS797">
            <v>0</v>
          </cell>
          <cell r="AT797">
            <v>2014</v>
          </cell>
          <cell r="AU797" t="str">
            <v>Apr,2014</v>
          </cell>
          <cell r="AV797">
            <v>2014</v>
          </cell>
          <cell r="AW797">
            <v>0</v>
          </cell>
          <cell r="AX797">
            <v>10.365</v>
          </cell>
          <cell r="AY797">
            <v>0.29499999999999998</v>
          </cell>
          <cell r="AZ797">
            <v>10.66</v>
          </cell>
          <cell r="BA797">
            <v>0</v>
          </cell>
          <cell r="BB797">
            <v>12.25</v>
          </cell>
          <cell r="BC797">
            <v>26.447374</v>
          </cell>
          <cell r="BD797">
            <v>0</v>
          </cell>
          <cell r="BE797">
            <v>0</v>
          </cell>
          <cell r="BF797">
            <v>0</v>
          </cell>
          <cell r="BG797">
            <v>0</v>
          </cell>
          <cell r="BH797">
            <v>0</v>
          </cell>
          <cell r="BI797">
            <v>0</v>
          </cell>
          <cell r="BJ797">
            <v>0</v>
          </cell>
          <cell r="BK797">
            <v>0</v>
          </cell>
          <cell r="BL797">
            <v>0</v>
          </cell>
          <cell r="BM797">
            <v>1</v>
          </cell>
          <cell r="BN797">
            <v>5</v>
          </cell>
          <cell r="BO797">
            <v>0</v>
          </cell>
          <cell r="BP797">
            <v>0</v>
          </cell>
          <cell r="BQ797">
            <v>0</v>
          </cell>
          <cell r="BR797">
            <v>0</v>
          </cell>
          <cell r="BS797">
            <v>0</v>
          </cell>
          <cell r="BT797">
            <v>0</v>
          </cell>
          <cell r="BU797">
            <v>0</v>
          </cell>
          <cell r="BV797">
            <v>0</v>
          </cell>
          <cell r="BW797">
            <v>0</v>
          </cell>
          <cell r="BX797">
            <v>0</v>
          </cell>
          <cell r="BY797">
            <v>0</v>
          </cell>
          <cell r="BZ797">
            <v>0</v>
          </cell>
          <cell r="CA797">
            <v>0</v>
          </cell>
          <cell r="CB797">
            <v>0</v>
          </cell>
          <cell r="CC797">
            <v>0</v>
          </cell>
          <cell r="CD797">
            <v>0</v>
          </cell>
          <cell r="CE797">
            <v>0</v>
          </cell>
          <cell r="CF797">
            <v>0</v>
          </cell>
          <cell r="CG797">
            <v>0</v>
          </cell>
          <cell r="CH797">
            <v>0</v>
          </cell>
          <cell r="CI797">
            <v>0</v>
          </cell>
          <cell r="CJ797">
            <v>0</v>
          </cell>
          <cell r="CK797">
            <v>0</v>
          </cell>
          <cell r="CL797">
            <v>0</v>
          </cell>
          <cell r="CM797">
            <v>0</v>
          </cell>
          <cell r="CN797">
            <v>0</v>
          </cell>
          <cell r="CO797">
            <v>0</v>
          </cell>
          <cell r="CP797">
            <v>0</v>
          </cell>
          <cell r="CQ797">
            <v>0</v>
          </cell>
          <cell r="CR797">
            <v>0</v>
          </cell>
          <cell r="CS797">
            <v>0</v>
          </cell>
          <cell r="CT797">
            <v>0</v>
          </cell>
          <cell r="CU797">
            <v>0</v>
          </cell>
          <cell r="CV797">
            <v>4</v>
          </cell>
          <cell r="CW797">
            <v>5</v>
          </cell>
          <cell r="CX797">
            <v>6</v>
          </cell>
          <cell r="CY797">
            <v>5</v>
          </cell>
          <cell r="CZ797">
            <v>1</v>
          </cell>
          <cell r="DA797">
            <v>4</v>
          </cell>
          <cell r="DB797">
            <v>4</v>
          </cell>
          <cell r="DC797">
            <v>4</v>
          </cell>
          <cell r="DD797">
            <v>4</v>
          </cell>
          <cell r="DE797">
            <v>4</v>
          </cell>
          <cell r="DF797" t="str">
            <v>L</v>
          </cell>
          <cell r="DG797">
            <v>5</v>
          </cell>
          <cell r="DH797">
            <v>2</v>
          </cell>
          <cell r="DI797">
            <v>3</v>
          </cell>
          <cell r="DJ797">
            <v>5</v>
          </cell>
          <cell r="DK797">
            <v>4</v>
          </cell>
          <cell r="DL797">
            <v>3</v>
          </cell>
          <cell r="DM797">
            <v>5</v>
          </cell>
          <cell r="DN797">
            <v>4</v>
          </cell>
          <cell r="DO797">
            <v>5</v>
          </cell>
          <cell r="DP797">
            <v>4</v>
          </cell>
          <cell r="DQ797">
            <v>3</v>
          </cell>
          <cell r="DR797">
            <v>0</v>
          </cell>
          <cell r="DS797">
            <v>0</v>
          </cell>
          <cell r="DT797">
            <v>0</v>
          </cell>
          <cell r="DU797">
            <v>0</v>
          </cell>
          <cell r="DV797">
            <v>0</v>
          </cell>
          <cell r="DW797">
            <v>0</v>
          </cell>
          <cell r="DX797">
            <v>0</v>
          </cell>
          <cell r="DY797">
            <v>0</v>
          </cell>
          <cell r="DZ797">
            <v>0</v>
          </cell>
          <cell r="EA797">
            <v>0</v>
          </cell>
          <cell r="EB797">
            <v>0</v>
          </cell>
          <cell r="EC797">
            <v>0</v>
          </cell>
          <cell r="ED797">
            <v>0</v>
          </cell>
          <cell r="EE797">
            <v>0</v>
          </cell>
          <cell r="EF797">
            <v>0</v>
          </cell>
          <cell r="EG797">
            <v>0</v>
          </cell>
          <cell r="EH797">
            <v>0</v>
          </cell>
          <cell r="EI797">
            <v>0</v>
          </cell>
          <cell r="EJ797">
            <v>0</v>
          </cell>
          <cell r="EK797">
            <v>0</v>
          </cell>
          <cell r="EL797">
            <v>0</v>
          </cell>
          <cell r="EM797">
            <v>0</v>
          </cell>
        </row>
        <row r="798">
          <cell r="A798">
            <v>2954</v>
          </cell>
          <cell r="B798" t="e">
            <v>#N/A</v>
          </cell>
          <cell r="C798" t="str">
            <v>GFL-2328-2720-4960</v>
          </cell>
          <cell r="D798" t="str">
            <v>No</v>
          </cell>
          <cell r="E798" t="str">
            <v>Yes</v>
          </cell>
          <cell r="F798" t="str">
            <v>IAEO</v>
          </cell>
          <cell r="G798" t="str">
            <v>UNEP</v>
          </cell>
          <cell r="H798" t="str">
            <v>UNEP</v>
          </cell>
          <cell r="I798">
            <v>0</v>
          </cell>
          <cell r="J798" t="str">
            <v>UNEP</v>
          </cell>
          <cell r="K798">
            <v>0</v>
          </cell>
          <cell r="L798" t="str">
            <v>Indonesia</v>
          </cell>
          <cell r="M798">
            <v>0</v>
          </cell>
          <cell r="N798" t="str">
            <v>Asia</v>
          </cell>
          <cell r="O798" t="str">
            <v>Asia</v>
          </cell>
          <cell r="P798">
            <v>0</v>
          </cell>
          <cell r="Q798">
            <v>0</v>
          </cell>
          <cell r="R798">
            <v>1</v>
          </cell>
          <cell r="S798">
            <v>0</v>
          </cell>
          <cell r="T798">
            <v>0</v>
          </cell>
          <cell r="U798">
            <v>0</v>
          </cell>
          <cell r="V798">
            <v>0</v>
          </cell>
          <cell r="W798">
            <v>0</v>
          </cell>
          <cell r="X798">
            <v>0</v>
          </cell>
          <cell r="Y798">
            <v>0</v>
          </cell>
          <cell r="Z798">
            <v>0</v>
          </cell>
          <cell r="AA798">
            <v>0</v>
          </cell>
          <cell r="AB798">
            <v>0</v>
          </cell>
          <cell r="AC798" t="str">
            <v>Bus Rapid Transit and Pedestrian Improvements in Jakarta</v>
          </cell>
          <cell r="AD798" t="str">
            <v>FSP</v>
          </cell>
          <cell r="AE798" t="str">
            <v>GET</v>
          </cell>
          <cell r="AF798" t="str">
            <v>CC</v>
          </cell>
          <cell r="AG798">
            <v>0</v>
          </cell>
          <cell r="AH798" t="str">
            <v>GEF - 3</v>
          </cell>
          <cell r="AI798">
            <v>39050</v>
          </cell>
          <cell r="AJ798">
            <v>2006</v>
          </cell>
          <cell r="AK798">
            <v>39052</v>
          </cell>
          <cell r="AL798">
            <v>2006</v>
          </cell>
          <cell r="AM798">
            <v>0</v>
          </cell>
          <cell r="AN798">
            <v>40878</v>
          </cell>
          <cell r="AO798">
            <v>41244</v>
          </cell>
          <cell r="AP798">
            <v>41244</v>
          </cell>
          <cell r="AQ798">
            <v>2012</v>
          </cell>
          <cell r="AR798">
            <v>0</v>
          </cell>
          <cell r="AS798">
            <v>0</v>
          </cell>
          <cell r="AT798">
            <v>2014</v>
          </cell>
          <cell r="AU798">
            <v>41760</v>
          </cell>
          <cell r="AV798">
            <v>2014</v>
          </cell>
          <cell r="AW798">
            <v>0</v>
          </cell>
          <cell r="AX798">
            <v>5.8120000000000003</v>
          </cell>
          <cell r="AY798">
            <v>0.3483</v>
          </cell>
          <cell r="AZ798">
            <v>6.1603000000000003</v>
          </cell>
          <cell r="BA798">
            <v>0</v>
          </cell>
          <cell r="BB798">
            <v>187.97500000000002</v>
          </cell>
          <cell r="BC798">
            <v>117.88800000000001</v>
          </cell>
          <cell r="BD798">
            <v>0</v>
          </cell>
          <cell r="BE798">
            <v>0</v>
          </cell>
          <cell r="BF798">
            <v>0</v>
          </cell>
          <cell r="BG798">
            <v>0</v>
          </cell>
          <cell r="BH798">
            <v>0</v>
          </cell>
          <cell r="BI798">
            <v>0</v>
          </cell>
          <cell r="BJ798">
            <v>0</v>
          </cell>
          <cell r="BK798">
            <v>0</v>
          </cell>
          <cell r="BL798">
            <v>0</v>
          </cell>
          <cell r="BM798">
            <v>1</v>
          </cell>
          <cell r="BN798">
            <v>4</v>
          </cell>
          <cell r="BO798">
            <v>0</v>
          </cell>
          <cell r="BP798">
            <v>0</v>
          </cell>
          <cell r="BQ798">
            <v>0</v>
          </cell>
          <cell r="BR798">
            <v>0</v>
          </cell>
          <cell r="BS798">
            <v>0</v>
          </cell>
          <cell r="BT798">
            <v>0</v>
          </cell>
          <cell r="BU798">
            <v>0</v>
          </cell>
          <cell r="BV798">
            <v>0</v>
          </cell>
          <cell r="BW798">
            <v>0</v>
          </cell>
          <cell r="BX798">
            <v>0</v>
          </cell>
          <cell r="BY798">
            <v>0</v>
          </cell>
          <cell r="BZ798">
            <v>0</v>
          </cell>
          <cell r="CA798">
            <v>0</v>
          </cell>
          <cell r="CB798">
            <v>0</v>
          </cell>
          <cell r="CC798">
            <v>0</v>
          </cell>
          <cell r="CD798">
            <v>0</v>
          </cell>
          <cell r="CE798">
            <v>0</v>
          </cell>
          <cell r="CF798">
            <v>0</v>
          </cell>
          <cell r="CG798">
            <v>0</v>
          </cell>
          <cell r="CH798">
            <v>0</v>
          </cell>
          <cell r="CI798">
            <v>0</v>
          </cell>
          <cell r="CJ798">
            <v>0</v>
          </cell>
          <cell r="CK798">
            <v>0</v>
          </cell>
          <cell r="CL798">
            <v>0</v>
          </cell>
          <cell r="CM798">
            <v>0</v>
          </cell>
          <cell r="CN798">
            <v>0</v>
          </cell>
          <cell r="CO798">
            <v>0</v>
          </cell>
          <cell r="CP798">
            <v>0</v>
          </cell>
          <cell r="CQ798">
            <v>0</v>
          </cell>
          <cell r="CR798">
            <v>0</v>
          </cell>
          <cell r="CS798">
            <v>0</v>
          </cell>
          <cell r="CT798">
            <v>0</v>
          </cell>
          <cell r="CU798">
            <v>0</v>
          </cell>
          <cell r="CV798">
            <v>5</v>
          </cell>
          <cell r="CW798">
            <v>4</v>
          </cell>
          <cell r="CX798">
            <v>5</v>
          </cell>
          <cell r="CY798">
            <v>4</v>
          </cell>
          <cell r="CZ798">
            <v>1</v>
          </cell>
          <cell r="DA798">
            <v>4</v>
          </cell>
          <cell r="DB798">
            <v>4</v>
          </cell>
          <cell r="DC798">
            <v>3</v>
          </cell>
          <cell r="DD798">
            <v>3</v>
          </cell>
          <cell r="DE798">
            <v>3</v>
          </cell>
          <cell r="DF798" t="str">
            <v>ML</v>
          </cell>
          <cell r="DG798">
            <v>3</v>
          </cell>
          <cell r="DH798">
            <v>5</v>
          </cell>
          <cell r="DI798">
            <v>5</v>
          </cell>
          <cell r="DJ798">
            <v>5</v>
          </cell>
          <cell r="DK798">
            <v>5</v>
          </cell>
          <cell r="DL798">
            <v>5</v>
          </cell>
          <cell r="DM798">
            <v>5</v>
          </cell>
          <cell r="DN798">
            <v>5</v>
          </cell>
          <cell r="DO798">
            <v>5</v>
          </cell>
          <cell r="DP798">
            <v>5</v>
          </cell>
          <cell r="DQ798">
            <v>5</v>
          </cell>
          <cell r="DR798">
            <v>0</v>
          </cell>
          <cell r="DS798">
            <v>0</v>
          </cell>
          <cell r="DT798">
            <v>0</v>
          </cell>
          <cell r="DU798">
            <v>0</v>
          </cell>
          <cell r="DV798">
            <v>0</v>
          </cell>
          <cell r="DW798">
            <v>0</v>
          </cell>
          <cell r="DX798">
            <v>0</v>
          </cell>
          <cell r="DY798">
            <v>0</v>
          </cell>
          <cell r="DZ798">
            <v>0</v>
          </cell>
          <cell r="EA798">
            <v>0</v>
          </cell>
          <cell r="EB798">
            <v>0</v>
          </cell>
          <cell r="EC798">
            <v>0</v>
          </cell>
          <cell r="ED798">
            <v>0</v>
          </cell>
          <cell r="EE798">
            <v>0</v>
          </cell>
          <cell r="EF798">
            <v>0</v>
          </cell>
          <cell r="EG798">
            <v>0</v>
          </cell>
          <cell r="EH798">
            <v>0</v>
          </cell>
          <cell r="EI798">
            <v>0</v>
          </cell>
          <cell r="EJ798">
            <v>0</v>
          </cell>
          <cell r="EK798">
            <v>0</v>
          </cell>
          <cell r="EL798">
            <v>0</v>
          </cell>
          <cell r="EM798">
            <v>0</v>
          </cell>
        </row>
        <row r="799">
          <cell r="A799">
            <v>2969</v>
          </cell>
          <cell r="B799">
            <v>2969</v>
          </cell>
          <cell r="C799" t="str">
            <v>P098308</v>
          </cell>
          <cell r="D799" t="str">
            <v>Yes</v>
          </cell>
          <cell r="E799" t="str">
            <v>No</v>
          </cell>
          <cell r="F799" t="str">
            <v>GEFIEO</v>
          </cell>
          <cell r="G799" t="str">
            <v>World Bank</v>
          </cell>
          <cell r="H799" t="str">
            <v>WB</v>
          </cell>
          <cell r="I799">
            <v>0</v>
          </cell>
          <cell r="J799" t="str">
            <v>WB</v>
          </cell>
          <cell r="K799">
            <v>0</v>
          </cell>
          <cell r="L799" t="str">
            <v>Indonesia</v>
          </cell>
          <cell r="M799">
            <v>0</v>
          </cell>
          <cell r="N799" t="str">
            <v>EAP</v>
          </cell>
          <cell r="O799" t="str">
            <v>Asia</v>
          </cell>
          <cell r="P799">
            <v>0</v>
          </cell>
          <cell r="Q799">
            <v>0</v>
          </cell>
          <cell r="R799">
            <v>1</v>
          </cell>
          <cell r="S799">
            <v>0</v>
          </cell>
          <cell r="T799">
            <v>0</v>
          </cell>
          <cell r="U799">
            <v>0</v>
          </cell>
          <cell r="V799">
            <v>0</v>
          </cell>
          <cell r="W799">
            <v>0</v>
          </cell>
          <cell r="X799">
            <v>0</v>
          </cell>
          <cell r="Y799" t="str">
            <v>NGO</v>
          </cell>
          <cell r="Z799" t="str">
            <v>NGO_academic_foundation</v>
          </cell>
          <cell r="AA799">
            <v>0</v>
          </cell>
          <cell r="AB799">
            <v>0</v>
          </cell>
          <cell r="AC799" t="str">
            <v>ID-GM-Conservation of Aketajawe-Lolobata</v>
          </cell>
          <cell r="AD799" t="str">
            <v>MSP</v>
          </cell>
          <cell r="AE799" t="str">
            <v>GET</v>
          </cell>
          <cell r="AF799" t="str">
            <v>BD</v>
          </cell>
          <cell r="AG799">
            <v>0</v>
          </cell>
          <cell r="AH799" t="str">
            <v>GEF - 4</v>
          </cell>
          <cell r="AI799">
            <v>39209</v>
          </cell>
          <cell r="AJ799">
            <v>2007</v>
          </cell>
          <cell r="AK799" t="str">
            <v>7/23/2007</v>
          </cell>
          <cell r="AL799">
            <v>2007</v>
          </cell>
          <cell r="AM799">
            <v>40172.5</v>
          </cell>
          <cell r="AN799">
            <v>41059</v>
          </cell>
          <cell r="AO799">
            <v>41059</v>
          </cell>
          <cell r="AP799">
            <v>41059</v>
          </cell>
          <cell r="AQ799">
            <v>2012</v>
          </cell>
          <cell r="AR799">
            <v>58</v>
          </cell>
          <cell r="AS799">
            <v>0</v>
          </cell>
          <cell r="AT799">
            <v>2013</v>
          </cell>
          <cell r="AU799">
            <v>41379</v>
          </cell>
          <cell r="AV799">
            <v>2013</v>
          </cell>
          <cell r="AW799">
            <v>41508</v>
          </cell>
          <cell r="AX799">
            <v>0.99998699999999996</v>
          </cell>
          <cell r="AY799">
            <v>0</v>
          </cell>
          <cell r="AZ799">
            <v>0.99998699999999996</v>
          </cell>
          <cell r="BA799">
            <v>0</v>
          </cell>
          <cell r="BB799">
            <v>1.085596</v>
          </cell>
          <cell r="BC799">
            <v>2.198</v>
          </cell>
          <cell r="BD799">
            <v>1.0856101129314681</v>
          </cell>
          <cell r="BE799">
            <v>2.1980285743714667</v>
          </cell>
          <cell r="BF799">
            <v>2.0246942693230263</v>
          </cell>
          <cell r="BG799">
            <v>0</v>
          </cell>
          <cell r="BH799">
            <v>0</v>
          </cell>
          <cell r="BI799">
            <v>0</v>
          </cell>
          <cell r="BJ799">
            <v>0</v>
          </cell>
          <cell r="BK799">
            <v>0</v>
          </cell>
          <cell r="BL799">
            <v>0</v>
          </cell>
          <cell r="BM799">
            <v>0</v>
          </cell>
          <cell r="BN799">
            <v>3</v>
          </cell>
          <cell r="BO799">
            <v>0</v>
          </cell>
          <cell r="BP799">
            <v>2</v>
          </cell>
          <cell r="BQ799" t="str">
            <v>MU</v>
          </cell>
          <cell r="BR799">
            <v>0</v>
          </cell>
          <cell r="BS799">
            <v>0</v>
          </cell>
          <cell r="BT799">
            <v>0</v>
          </cell>
          <cell r="BU799">
            <v>0</v>
          </cell>
          <cell r="BV799">
            <v>0</v>
          </cell>
          <cell r="BW799">
            <v>0</v>
          </cell>
          <cell r="BX799">
            <v>0</v>
          </cell>
          <cell r="BY799">
            <v>5</v>
          </cell>
          <cell r="BZ799">
            <v>1</v>
          </cell>
          <cell r="CA799">
            <v>5</v>
          </cell>
          <cell r="CB799">
            <v>1</v>
          </cell>
          <cell r="CC799">
            <v>0</v>
          </cell>
          <cell r="CD799">
            <v>4</v>
          </cell>
          <cell r="CE799">
            <v>1</v>
          </cell>
          <cell r="CF799">
            <v>4</v>
          </cell>
          <cell r="CG799">
            <v>1</v>
          </cell>
          <cell r="CH799">
            <v>5</v>
          </cell>
          <cell r="CI799">
            <v>1</v>
          </cell>
          <cell r="CJ799">
            <v>6</v>
          </cell>
          <cell r="CK799">
            <v>1</v>
          </cell>
          <cell r="CL799">
            <v>5</v>
          </cell>
          <cell r="CM799">
            <v>1</v>
          </cell>
          <cell r="CN799">
            <v>6</v>
          </cell>
          <cell r="CO799">
            <v>1</v>
          </cell>
          <cell r="CP799">
            <v>6</v>
          </cell>
          <cell r="CQ799">
            <v>1</v>
          </cell>
          <cell r="CR799">
            <v>4</v>
          </cell>
          <cell r="CS799">
            <v>1</v>
          </cell>
          <cell r="CT799">
            <v>4</v>
          </cell>
          <cell r="CU799">
            <v>1</v>
          </cell>
          <cell r="CV799">
            <v>0</v>
          </cell>
          <cell r="CW799">
            <v>0</v>
          </cell>
          <cell r="CX799">
            <v>0</v>
          </cell>
          <cell r="CY799">
            <v>0</v>
          </cell>
          <cell r="CZ799">
            <v>0</v>
          </cell>
          <cell r="DA799">
            <v>0</v>
          </cell>
          <cell r="DB799">
            <v>0</v>
          </cell>
          <cell r="DC799">
            <v>0</v>
          </cell>
          <cell r="DD799">
            <v>0</v>
          </cell>
          <cell r="DE799">
            <v>0</v>
          </cell>
          <cell r="DF799">
            <v>0</v>
          </cell>
          <cell r="DG799">
            <v>0</v>
          </cell>
          <cell r="DH799">
            <v>0</v>
          </cell>
          <cell r="DI799">
            <v>0</v>
          </cell>
          <cell r="DJ799">
            <v>0</v>
          </cell>
          <cell r="DK799">
            <v>0</v>
          </cell>
          <cell r="DL799">
            <v>0</v>
          </cell>
          <cell r="DM799">
            <v>0</v>
          </cell>
          <cell r="DN799">
            <v>0</v>
          </cell>
          <cell r="DO799">
            <v>0</v>
          </cell>
          <cell r="DP799">
            <v>0</v>
          </cell>
          <cell r="DQ799">
            <v>0</v>
          </cell>
          <cell r="DR799">
            <v>5</v>
          </cell>
          <cell r="DS799">
            <v>3</v>
          </cell>
          <cell r="DT799">
            <v>5</v>
          </cell>
          <cell r="DU799">
            <v>3</v>
          </cell>
          <cell r="DV799">
            <v>0</v>
          </cell>
          <cell r="DW799">
            <v>0</v>
          </cell>
          <cell r="DX799">
            <v>0</v>
          </cell>
          <cell r="DY799">
            <v>0</v>
          </cell>
          <cell r="DZ799">
            <v>0</v>
          </cell>
          <cell r="EA799">
            <v>2</v>
          </cell>
          <cell r="EB799" t="str">
            <v>MU</v>
          </cell>
          <cell r="EC799">
            <v>5</v>
          </cell>
          <cell r="ED799">
            <v>5</v>
          </cell>
          <cell r="EE799">
            <v>4</v>
          </cell>
          <cell r="EF799">
            <v>4</v>
          </cell>
          <cell r="EG799">
            <v>5</v>
          </cell>
          <cell r="EH799">
            <v>6</v>
          </cell>
          <cell r="EI799">
            <v>5</v>
          </cell>
          <cell r="EJ799">
            <v>6</v>
          </cell>
          <cell r="EK799">
            <v>6</v>
          </cell>
          <cell r="EL799">
            <v>4</v>
          </cell>
          <cell r="EM799">
            <v>4</v>
          </cell>
        </row>
        <row r="800">
          <cell r="A800">
            <v>3010</v>
          </cell>
          <cell r="B800" t="e">
            <v>#N/A</v>
          </cell>
          <cell r="C800">
            <v>3571</v>
          </cell>
          <cell r="D800" t="str">
            <v>No</v>
          </cell>
          <cell r="E800" t="str">
            <v>Yes</v>
          </cell>
          <cell r="F800" t="str">
            <v>IAEO</v>
          </cell>
          <cell r="G800" t="str">
            <v>UNDP</v>
          </cell>
          <cell r="H800" t="str">
            <v>UNDP</v>
          </cell>
          <cell r="I800">
            <v>0</v>
          </cell>
          <cell r="J800" t="str">
            <v>UNDP</v>
          </cell>
          <cell r="K800">
            <v>0</v>
          </cell>
          <cell r="L800" t="str">
            <v>Mongolia</v>
          </cell>
          <cell r="M800">
            <v>0</v>
          </cell>
          <cell r="N800" t="str">
            <v>Asia</v>
          </cell>
          <cell r="O800" t="str">
            <v>Asia</v>
          </cell>
          <cell r="P800">
            <v>0</v>
          </cell>
          <cell r="Q800">
            <v>0</v>
          </cell>
          <cell r="R800">
            <v>1</v>
          </cell>
          <cell r="S800">
            <v>0</v>
          </cell>
          <cell r="T800">
            <v>0</v>
          </cell>
          <cell r="U800">
            <v>0</v>
          </cell>
          <cell r="V800">
            <v>0</v>
          </cell>
          <cell r="W800">
            <v>1</v>
          </cell>
          <cell r="X800">
            <v>0</v>
          </cell>
          <cell r="Y800" t="str">
            <v>Government</v>
          </cell>
          <cell r="Z800" t="str">
            <v>Govt</v>
          </cell>
          <cell r="AA800">
            <v>0</v>
          </cell>
          <cell r="AB800">
            <v>0</v>
          </cell>
          <cell r="AC800" t="str">
            <v>LGGE: Energy Efficiency in New Construction in the Residential and Commercial Buildings Sector in Mongolia</v>
          </cell>
          <cell r="AD800" t="str">
            <v>MSP</v>
          </cell>
          <cell r="AE800" t="str">
            <v>GET</v>
          </cell>
          <cell r="AF800" t="str">
            <v>CC</v>
          </cell>
          <cell r="AG800">
            <v>0</v>
          </cell>
          <cell r="AH800" t="str">
            <v>GEF - 4</v>
          </cell>
          <cell r="AI800">
            <v>40154</v>
          </cell>
          <cell r="AJ800">
            <v>2009</v>
          </cell>
          <cell r="AK800">
            <v>40185</v>
          </cell>
          <cell r="AL800">
            <v>2010</v>
          </cell>
          <cell r="AM800">
            <v>0</v>
          </cell>
          <cell r="AN800">
            <v>41639</v>
          </cell>
          <cell r="AO800">
            <v>41639</v>
          </cell>
          <cell r="AP800">
            <v>41639</v>
          </cell>
          <cell r="AQ800">
            <v>2013</v>
          </cell>
          <cell r="AR800">
            <v>0</v>
          </cell>
          <cell r="AS800">
            <v>0</v>
          </cell>
          <cell r="AT800">
            <v>2014</v>
          </cell>
          <cell r="AU800" t="str">
            <v>Mar,2014</v>
          </cell>
          <cell r="AV800">
            <v>2014</v>
          </cell>
          <cell r="AW800">
            <v>0</v>
          </cell>
          <cell r="AX800">
            <v>0.97499999999999998</v>
          </cell>
          <cell r="AY800">
            <v>2.5000000000000001E-2</v>
          </cell>
          <cell r="AZ800">
            <v>1</v>
          </cell>
          <cell r="BA800">
            <v>0</v>
          </cell>
          <cell r="BB800">
            <v>2.84</v>
          </cell>
          <cell r="BC800">
            <v>1.9230399999999999</v>
          </cell>
          <cell r="BD800">
            <v>0</v>
          </cell>
          <cell r="BE800">
            <v>0</v>
          </cell>
          <cell r="BF800">
            <v>0</v>
          </cell>
          <cell r="BG800">
            <v>0</v>
          </cell>
          <cell r="BH800">
            <v>0</v>
          </cell>
          <cell r="BI800">
            <v>0</v>
          </cell>
          <cell r="BJ800">
            <v>0</v>
          </cell>
          <cell r="BK800">
            <v>0</v>
          </cell>
          <cell r="BL800">
            <v>0</v>
          </cell>
          <cell r="BM800">
            <v>1</v>
          </cell>
          <cell r="BN800">
            <v>5</v>
          </cell>
          <cell r="BO800">
            <v>0</v>
          </cell>
          <cell r="BP800">
            <v>0</v>
          </cell>
          <cell r="BQ800">
            <v>0</v>
          </cell>
          <cell r="BR800">
            <v>0</v>
          </cell>
          <cell r="BS800">
            <v>0</v>
          </cell>
          <cell r="BT800">
            <v>0</v>
          </cell>
          <cell r="BU800">
            <v>0</v>
          </cell>
          <cell r="BV800">
            <v>0</v>
          </cell>
          <cell r="BW800">
            <v>0</v>
          </cell>
          <cell r="BX800">
            <v>0</v>
          </cell>
          <cell r="BY800">
            <v>0</v>
          </cell>
          <cell r="BZ800">
            <v>0</v>
          </cell>
          <cell r="CA800">
            <v>0</v>
          </cell>
          <cell r="CB800">
            <v>0</v>
          </cell>
          <cell r="CC800">
            <v>0</v>
          </cell>
          <cell r="CD800">
            <v>0</v>
          </cell>
          <cell r="CE800">
            <v>0</v>
          </cell>
          <cell r="CF800">
            <v>0</v>
          </cell>
          <cell r="CG800">
            <v>0</v>
          </cell>
          <cell r="CH800">
            <v>0</v>
          </cell>
          <cell r="CI800">
            <v>0</v>
          </cell>
          <cell r="CJ800">
            <v>0</v>
          </cell>
          <cell r="CK800">
            <v>0</v>
          </cell>
          <cell r="CL800">
            <v>0</v>
          </cell>
          <cell r="CM800">
            <v>0</v>
          </cell>
          <cell r="CN800">
            <v>0</v>
          </cell>
          <cell r="CO800">
            <v>0</v>
          </cell>
          <cell r="CP800">
            <v>0</v>
          </cell>
          <cell r="CQ800">
            <v>0</v>
          </cell>
          <cell r="CR800">
            <v>0</v>
          </cell>
          <cell r="CS800">
            <v>0</v>
          </cell>
          <cell r="CT800">
            <v>0</v>
          </cell>
          <cell r="CU800">
            <v>0</v>
          </cell>
          <cell r="CV800">
            <v>6</v>
          </cell>
          <cell r="CW800">
            <v>5</v>
          </cell>
          <cell r="CX800">
            <v>5</v>
          </cell>
          <cell r="CY800">
            <v>5</v>
          </cell>
          <cell r="CZ800">
            <v>1</v>
          </cell>
          <cell r="DA800">
            <v>4</v>
          </cell>
          <cell r="DB800">
            <v>4</v>
          </cell>
          <cell r="DC800">
            <v>3</v>
          </cell>
          <cell r="DD800">
            <v>4</v>
          </cell>
          <cell r="DE800">
            <v>3</v>
          </cell>
          <cell r="DF800" t="str">
            <v>ML</v>
          </cell>
          <cell r="DG800">
            <v>5</v>
          </cell>
          <cell r="DH800">
            <v>5</v>
          </cell>
          <cell r="DI800">
            <v>4</v>
          </cell>
          <cell r="DJ800">
            <v>5</v>
          </cell>
          <cell r="DK800">
            <v>5</v>
          </cell>
          <cell r="DL800">
            <v>6</v>
          </cell>
          <cell r="DM800">
            <v>5</v>
          </cell>
          <cell r="DN800">
            <v>4</v>
          </cell>
          <cell r="DO800">
            <v>5</v>
          </cell>
          <cell r="DP800">
            <v>4</v>
          </cell>
          <cell r="DQ800">
            <v>6</v>
          </cell>
          <cell r="DR800">
            <v>0</v>
          </cell>
          <cell r="DS800">
            <v>0</v>
          </cell>
          <cell r="DT800">
            <v>0</v>
          </cell>
          <cell r="DU800">
            <v>0</v>
          </cell>
          <cell r="DV800">
            <v>0</v>
          </cell>
          <cell r="DW800">
            <v>0</v>
          </cell>
          <cell r="DX800">
            <v>0</v>
          </cell>
          <cell r="DY800">
            <v>0</v>
          </cell>
          <cell r="DZ800">
            <v>0</v>
          </cell>
          <cell r="EA800">
            <v>0</v>
          </cell>
          <cell r="EB800">
            <v>0</v>
          </cell>
          <cell r="EC800">
            <v>0</v>
          </cell>
          <cell r="ED800">
            <v>0</v>
          </cell>
          <cell r="EE800">
            <v>0</v>
          </cell>
          <cell r="EF800">
            <v>0</v>
          </cell>
          <cell r="EG800">
            <v>0</v>
          </cell>
          <cell r="EH800">
            <v>0</v>
          </cell>
          <cell r="EI800">
            <v>0</v>
          </cell>
          <cell r="EJ800">
            <v>0</v>
          </cell>
          <cell r="EK800">
            <v>0</v>
          </cell>
          <cell r="EL800">
            <v>0</v>
          </cell>
          <cell r="EM800">
            <v>0</v>
          </cell>
        </row>
        <row r="801">
          <cell r="A801">
            <v>3011</v>
          </cell>
          <cell r="B801" t="e">
            <v>#N/A</v>
          </cell>
          <cell r="C801">
            <v>0</v>
          </cell>
          <cell r="D801" t="str">
            <v>Yes</v>
          </cell>
          <cell r="E801" t="str">
            <v>Yes</v>
          </cell>
          <cell r="F801" t="str">
            <v>GEFIEO</v>
          </cell>
          <cell r="G801" t="str">
            <v>UNIDO</v>
          </cell>
          <cell r="H801" t="str">
            <v>UNIDO</v>
          </cell>
          <cell r="I801">
            <v>0</v>
          </cell>
          <cell r="J801" t="str">
            <v>UNIDO</v>
          </cell>
          <cell r="K801" t="str">
            <v>UNIDO</v>
          </cell>
          <cell r="L801" t="str">
            <v>Vietnam</v>
          </cell>
          <cell r="M801">
            <v>0</v>
          </cell>
          <cell r="N801" t="str">
            <v>Asia</v>
          </cell>
          <cell r="O801" t="str">
            <v>Asia</v>
          </cell>
          <cell r="P801">
            <v>0</v>
          </cell>
          <cell r="Q801">
            <v>0</v>
          </cell>
          <cell r="R801">
            <v>1</v>
          </cell>
          <cell r="S801">
            <v>0</v>
          </cell>
          <cell r="T801">
            <v>0</v>
          </cell>
          <cell r="U801">
            <v>0</v>
          </cell>
          <cell r="V801">
            <v>0</v>
          </cell>
          <cell r="W801">
            <v>0</v>
          </cell>
          <cell r="X801">
            <v>0</v>
          </cell>
          <cell r="Y801" t="str">
            <v>Government</v>
          </cell>
          <cell r="Z801" t="str">
            <v>Govt</v>
          </cell>
          <cell r="AA801" t="str">
            <v>No</v>
          </cell>
          <cell r="AB801">
            <v>0</v>
          </cell>
          <cell r="AC801" t="str">
            <v>Introduction of BAT and BEP methodology to demonstrate reduction or elimination of unintentionally produced persistent organic pollutants releases from the industry in Vietnam</v>
          </cell>
          <cell r="AD801" t="str">
            <v>MSP</v>
          </cell>
          <cell r="AE801" t="str">
            <v>GET</v>
          </cell>
          <cell r="AF801" t="str">
            <v>Chem</v>
          </cell>
          <cell r="AG801">
            <v>14</v>
          </cell>
          <cell r="AH801" t="str">
            <v>GEF - 4</v>
          </cell>
          <cell r="AI801">
            <v>39596</v>
          </cell>
          <cell r="AJ801">
            <v>2008</v>
          </cell>
          <cell r="AK801">
            <v>40063</v>
          </cell>
          <cell r="AL801">
            <v>2009</v>
          </cell>
          <cell r="AM801">
            <v>40409</v>
          </cell>
          <cell r="AN801">
            <v>40755</v>
          </cell>
          <cell r="AO801">
            <v>40755</v>
          </cell>
          <cell r="AP801">
            <v>40755</v>
          </cell>
          <cell r="AQ801">
            <v>2011</v>
          </cell>
          <cell r="AR801">
            <v>22</v>
          </cell>
          <cell r="AS801">
            <v>0</v>
          </cell>
          <cell r="AT801">
            <v>2012</v>
          </cell>
          <cell r="AU801">
            <v>2012</v>
          </cell>
          <cell r="AV801">
            <v>2012</v>
          </cell>
          <cell r="AW801">
            <v>0</v>
          </cell>
          <cell r="AX801">
            <v>0.74487199999999998</v>
          </cell>
          <cell r="AY801">
            <v>0.05</v>
          </cell>
          <cell r="AZ801">
            <v>0.79487200000000002</v>
          </cell>
          <cell r="BA801">
            <v>0.75</v>
          </cell>
          <cell r="BB801">
            <v>1.59</v>
          </cell>
          <cell r="BC801">
            <v>1.59</v>
          </cell>
          <cell r="BD801">
            <v>2.134594937116713</v>
          </cell>
          <cell r="BE801">
            <v>2.134594937116713</v>
          </cell>
          <cell r="BF801">
            <v>1</v>
          </cell>
          <cell r="BG801">
            <v>0</v>
          </cell>
          <cell r="BH801">
            <v>8</v>
          </cell>
          <cell r="BI801" t="str">
            <v>UA</v>
          </cell>
          <cell r="BJ801">
            <v>5</v>
          </cell>
          <cell r="BK801">
            <v>5</v>
          </cell>
          <cell r="BL801">
            <v>0</v>
          </cell>
          <cell r="BM801">
            <v>1</v>
          </cell>
          <cell r="BN801">
            <v>4</v>
          </cell>
          <cell r="BO801">
            <v>0</v>
          </cell>
          <cell r="BP801">
            <v>0</v>
          </cell>
          <cell r="BQ801">
            <v>0</v>
          </cell>
          <cell r="BR801">
            <v>0</v>
          </cell>
          <cell r="BS801">
            <v>0</v>
          </cell>
          <cell r="BT801">
            <v>0</v>
          </cell>
          <cell r="BU801">
            <v>0</v>
          </cell>
          <cell r="BV801">
            <v>0</v>
          </cell>
          <cell r="BW801">
            <v>0</v>
          </cell>
          <cell r="BX801">
            <v>0</v>
          </cell>
          <cell r="BY801">
            <v>5</v>
          </cell>
          <cell r="BZ801">
            <v>1</v>
          </cell>
          <cell r="CA801">
            <v>3</v>
          </cell>
          <cell r="CB801">
            <v>0</v>
          </cell>
          <cell r="CC801">
            <v>4</v>
          </cell>
          <cell r="CD801" t="str">
            <v>UA</v>
          </cell>
          <cell r="CE801">
            <v>0</v>
          </cell>
          <cell r="CF801">
            <v>4</v>
          </cell>
          <cell r="CG801">
            <v>1</v>
          </cell>
          <cell r="CH801">
            <v>3</v>
          </cell>
          <cell r="CI801">
            <v>0</v>
          </cell>
          <cell r="CJ801">
            <v>3</v>
          </cell>
          <cell r="CK801">
            <v>0</v>
          </cell>
          <cell r="CL801">
            <v>3</v>
          </cell>
          <cell r="CM801">
            <v>0</v>
          </cell>
          <cell r="CN801">
            <v>3</v>
          </cell>
          <cell r="CO801">
            <v>0</v>
          </cell>
          <cell r="CP801">
            <v>3</v>
          </cell>
          <cell r="CQ801">
            <v>0</v>
          </cell>
          <cell r="CR801">
            <v>3</v>
          </cell>
          <cell r="CS801">
            <v>0</v>
          </cell>
          <cell r="CT801">
            <v>3</v>
          </cell>
          <cell r="CU801">
            <v>0</v>
          </cell>
          <cell r="CV801">
            <v>0</v>
          </cell>
          <cell r="CW801">
            <v>0</v>
          </cell>
          <cell r="CX801">
            <v>0</v>
          </cell>
          <cell r="CY801">
            <v>4</v>
          </cell>
          <cell r="CZ801">
            <v>1</v>
          </cell>
          <cell r="DA801">
            <v>0</v>
          </cell>
          <cell r="DB801">
            <v>0</v>
          </cell>
          <cell r="DC801">
            <v>0</v>
          </cell>
          <cell r="DD801">
            <v>0</v>
          </cell>
          <cell r="DE801">
            <v>0</v>
          </cell>
          <cell r="DF801">
            <v>0</v>
          </cell>
          <cell r="DG801">
            <v>0</v>
          </cell>
          <cell r="DH801">
            <v>0</v>
          </cell>
          <cell r="DI801">
            <v>0</v>
          </cell>
          <cell r="DJ801">
            <v>0</v>
          </cell>
          <cell r="DK801">
            <v>0</v>
          </cell>
          <cell r="DL801">
            <v>0</v>
          </cell>
          <cell r="DM801">
            <v>0</v>
          </cell>
          <cell r="DN801">
            <v>0</v>
          </cell>
          <cell r="DO801">
            <v>0</v>
          </cell>
          <cell r="DP801">
            <v>0</v>
          </cell>
          <cell r="DQ801">
            <v>0</v>
          </cell>
          <cell r="DR801">
            <v>5</v>
          </cell>
          <cell r="DS801">
            <v>4</v>
          </cell>
          <cell r="DT801">
            <v>4</v>
          </cell>
          <cell r="DU801">
            <v>4</v>
          </cell>
          <cell r="DV801">
            <v>1</v>
          </cell>
          <cell r="DW801">
            <v>0</v>
          </cell>
          <cell r="DX801">
            <v>0</v>
          </cell>
          <cell r="DY801">
            <v>0</v>
          </cell>
          <cell r="DZ801">
            <v>0</v>
          </cell>
          <cell r="EA801">
            <v>0</v>
          </cell>
          <cell r="EB801">
            <v>0</v>
          </cell>
          <cell r="EC801">
            <v>5</v>
          </cell>
          <cell r="ED801">
            <v>3</v>
          </cell>
          <cell r="EE801">
            <v>0</v>
          </cell>
          <cell r="EF801">
            <v>0</v>
          </cell>
          <cell r="EG801">
            <v>0</v>
          </cell>
          <cell r="EH801">
            <v>0</v>
          </cell>
          <cell r="EI801">
            <v>0</v>
          </cell>
          <cell r="EJ801">
            <v>0</v>
          </cell>
          <cell r="EK801">
            <v>0</v>
          </cell>
          <cell r="EL801">
            <v>0</v>
          </cell>
          <cell r="EM801">
            <v>0</v>
          </cell>
        </row>
        <row r="802">
          <cell r="A802">
            <v>3036</v>
          </cell>
          <cell r="B802" t="e">
            <v>#N/A</v>
          </cell>
          <cell r="C802">
            <v>0</v>
          </cell>
          <cell r="D802" t="str">
            <v>Yes</v>
          </cell>
          <cell r="E802" t="str">
            <v>No</v>
          </cell>
          <cell r="F802" t="str">
            <v>GEFIEO</v>
          </cell>
          <cell r="G802" t="str">
            <v>UNDP</v>
          </cell>
          <cell r="H802" t="str">
            <v>UNDP</v>
          </cell>
          <cell r="I802">
            <v>0</v>
          </cell>
          <cell r="J802" t="str">
            <v>UNDP</v>
          </cell>
          <cell r="K802" t="str">
            <v>UNDP</v>
          </cell>
          <cell r="L802" t="str">
            <v>Global (Asia/Pacific)</v>
          </cell>
          <cell r="M802" t="str">
            <v>Asia/Pacific</v>
          </cell>
          <cell r="N802" t="str">
            <v>Asia</v>
          </cell>
          <cell r="O802" t="str">
            <v>Asia</v>
          </cell>
          <cell r="P802">
            <v>0</v>
          </cell>
          <cell r="Q802">
            <v>1</v>
          </cell>
          <cell r="R802">
            <v>0</v>
          </cell>
          <cell r="S802">
            <v>0</v>
          </cell>
          <cell r="T802">
            <v>0</v>
          </cell>
          <cell r="U802">
            <v>0</v>
          </cell>
          <cell r="V802">
            <v>0</v>
          </cell>
          <cell r="W802">
            <v>0</v>
          </cell>
          <cell r="X802">
            <v>0</v>
          </cell>
          <cell r="Y802" t="str">
            <v>Multilateral</v>
          </cell>
          <cell r="Z802" t="str">
            <v>Bi_multilateral</v>
          </cell>
          <cell r="AA802" t="str">
            <v>Y</v>
          </cell>
          <cell r="AB802">
            <v>0</v>
          </cell>
          <cell r="AC802" t="str">
            <v>Supporting Capacity Building for the Third National Reporting to CRIC-5/COP-8</v>
          </cell>
          <cell r="AD802" t="str">
            <v>MSP</v>
          </cell>
          <cell r="AE802" t="str">
            <v>GET</v>
          </cell>
          <cell r="AF802" t="str">
            <v>LD</v>
          </cell>
          <cell r="AG802">
            <v>0</v>
          </cell>
          <cell r="AH802" t="str">
            <v>GEF - 3</v>
          </cell>
          <cell r="AI802">
            <v>38784</v>
          </cell>
          <cell r="AJ802">
            <v>2006</v>
          </cell>
          <cell r="AK802">
            <v>38861</v>
          </cell>
          <cell r="AL802">
            <v>2006</v>
          </cell>
          <cell r="AM802">
            <v>39747</v>
          </cell>
          <cell r="AN802">
            <v>0</v>
          </cell>
          <cell r="AO802">
            <v>40633</v>
          </cell>
          <cell r="AP802">
            <v>40633</v>
          </cell>
          <cell r="AQ802">
            <v>2011</v>
          </cell>
          <cell r="AR802">
            <v>58</v>
          </cell>
          <cell r="AS802">
            <v>0</v>
          </cell>
          <cell r="AT802">
            <v>2007</v>
          </cell>
          <cell r="AU802">
            <v>2007</v>
          </cell>
          <cell r="AV802">
            <v>2007</v>
          </cell>
          <cell r="AW802">
            <v>0</v>
          </cell>
          <cell r="AX802">
            <v>0.51300000000000001</v>
          </cell>
          <cell r="AY802">
            <v>0</v>
          </cell>
          <cell r="AZ802">
            <v>0.51300000000000001</v>
          </cell>
          <cell r="BA802">
            <v>0.41</v>
          </cell>
          <cell r="BB802">
            <v>0.45</v>
          </cell>
          <cell r="BC802">
            <v>0.35</v>
          </cell>
          <cell r="BD802">
            <v>0.8771929824561403</v>
          </cell>
          <cell r="BE802">
            <v>0.68226120857699801</v>
          </cell>
          <cell r="BF802">
            <v>0.77777777777777768</v>
          </cell>
          <cell r="BG802">
            <v>0</v>
          </cell>
          <cell r="BH802">
            <v>0</v>
          </cell>
          <cell r="BI802">
            <v>9</v>
          </cell>
          <cell r="BJ802">
            <v>0</v>
          </cell>
          <cell r="BK802">
            <v>0</v>
          </cell>
          <cell r="BL802">
            <v>0</v>
          </cell>
          <cell r="BM802">
            <v>0</v>
          </cell>
          <cell r="BN802">
            <v>2</v>
          </cell>
          <cell r="BO802">
            <v>0</v>
          </cell>
          <cell r="BP802">
            <v>2</v>
          </cell>
          <cell r="BQ802" t="str">
            <v>MU</v>
          </cell>
          <cell r="BR802">
            <v>0</v>
          </cell>
          <cell r="BS802">
            <v>2</v>
          </cell>
          <cell r="BT802">
            <v>0</v>
          </cell>
          <cell r="BU802">
            <v>0</v>
          </cell>
          <cell r="BV802">
            <v>0</v>
          </cell>
          <cell r="BW802">
            <v>5</v>
          </cell>
          <cell r="BX802">
            <v>1</v>
          </cell>
          <cell r="BY802">
            <v>4</v>
          </cell>
          <cell r="BZ802">
            <v>1</v>
          </cell>
          <cell r="CA802">
            <v>5</v>
          </cell>
          <cell r="CB802">
            <v>1</v>
          </cell>
          <cell r="CC802">
            <v>0</v>
          </cell>
          <cell r="CD802">
            <v>0</v>
          </cell>
          <cell r="CE802">
            <v>0</v>
          </cell>
          <cell r="CF802">
            <v>0</v>
          </cell>
          <cell r="CG802">
            <v>0</v>
          </cell>
          <cell r="CH802">
            <v>6</v>
          </cell>
          <cell r="CI802">
            <v>1</v>
          </cell>
          <cell r="CJ802">
            <v>5</v>
          </cell>
          <cell r="CK802">
            <v>1</v>
          </cell>
          <cell r="CL802">
            <v>6</v>
          </cell>
          <cell r="CM802">
            <v>1</v>
          </cell>
          <cell r="CN802">
            <v>6</v>
          </cell>
          <cell r="CO802">
            <v>1</v>
          </cell>
          <cell r="CP802">
            <v>6</v>
          </cell>
          <cell r="CQ802">
            <v>1</v>
          </cell>
          <cell r="CR802">
            <v>6</v>
          </cell>
          <cell r="CS802">
            <v>1</v>
          </cell>
          <cell r="CT802">
            <v>6</v>
          </cell>
          <cell r="CU802">
            <v>1</v>
          </cell>
          <cell r="CV802">
            <v>0</v>
          </cell>
          <cell r="CW802">
            <v>0</v>
          </cell>
          <cell r="CX802">
            <v>0</v>
          </cell>
          <cell r="CY802">
            <v>0</v>
          </cell>
          <cell r="CZ802">
            <v>0</v>
          </cell>
          <cell r="DA802">
            <v>0</v>
          </cell>
          <cell r="DB802">
            <v>0</v>
          </cell>
          <cell r="DC802">
            <v>0</v>
          </cell>
          <cell r="DD802">
            <v>0</v>
          </cell>
          <cell r="DE802">
            <v>0</v>
          </cell>
          <cell r="DF802">
            <v>0</v>
          </cell>
          <cell r="DG802">
            <v>0</v>
          </cell>
          <cell r="DH802">
            <v>0</v>
          </cell>
          <cell r="DI802">
            <v>0</v>
          </cell>
          <cell r="DJ802">
            <v>0</v>
          </cell>
          <cell r="DK802">
            <v>0</v>
          </cell>
          <cell r="DL802">
            <v>0</v>
          </cell>
          <cell r="DM802">
            <v>0</v>
          </cell>
          <cell r="DN802">
            <v>0</v>
          </cell>
          <cell r="DO802">
            <v>0</v>
          </cell>
          <cell r="DP802">
            <v>0</v>
          </cell>
          <cell r="DQ802">
            <v>0</v>
          </cell>
          <cell r="DR802">
            <v>4</v>
          </cell>
          <cell r="DS802">
            <v>2</v>
          </cell>
          <cell r="DT802">
            <v>4</v>
          </cell>
          <cell r="DU802">
            <v>2</v>
          </cell>
          <cell r="DV802">
            <v>0</v>
          </cell>
          <cell r="DW802">
            <v>0</v>
          </cell>
          <cell r="DX802">
            <v>2</v>
          </cell>
          <cell r="DY802">
            <v>0</v>
          </cell>
          <cell r="DZ802">
            <v>0</v>
          </cell>
          <cell r="EA802">
            <v>2</v>
          </cell>
          <cell r="EB802" t="str">
            <v>MU</v>
          </cell>
          <cell r="EC802">
            <v>4</v>
          </cell>
          <cell r="ED802">
            <v>5</v>
          </cell>
          <cell r="EE802">
            <v>0</v>
          </cell>
          <cell r="EF802">
            <v>0</v>
          </cell>
          <cell r="EG802">
            <v>0</v>
          </cell>
          <cell r="EH802">
            <v>0</v>
          </cell>
          <cell r="EI802">
            <v>0</v>
          </cell>
          <cell r="EJ802">
            <v>0</v>
          </cell>
          <cell r="EK802">
            <v>0</v>
          </cell>
          <cell r="EL802">
            <v>0</v>
          </cell>
          <cell r="EM802">
            <v>0</v>
          </cell>
        </row>
        <row r="803">
          <cell r="A803">
            <v>3037</v>
          </cell>
          <cell r="B803" t="e">
            <v>#N/A</v>
          </cell>
          <cell r="C803">
            <v>0</v>
          </cell>
          <cell r="D803" t="str">
            <v>Yes</v>
          </cell>
          <cell r="E803" t="str">
            <v>Yes</v>
          </cell>
          <cell r="F803" t="str">
            <v>IAEO</v>
          </cell>
          <cell r="G803" t="str">
            <v>UNEP</v>
          </cell>
          <cell r="H803" t="str">
            <v>UNEP</v>
          </cell>
          <cell r="I803">
            <v>0</v>
          </cell>
          <cell r="J803" t="str">
            <v>UNEP</v>
          </cell>
          <cell r="K803" t="str">
            <v>UNEP</v>
          </cell>
          <cell r="L803" t="str">
            <v>Global (China, Ecuador, Morocco, Uganda)</v>
          </cell>
          <cell r="M803" t="str">
            <v>China, Ecuador, Morocco, Uganda</v>
          </cell>
          <cell r="N803" t="str">
            <v>Global</v>
          </cell>
          <cell r="O803" t="str">
            <v>Global</v>
          </cell>
          <cell r="P803">
            <v>1</v>
          </cell>
          <cell r="Q803">
            <v>0</v>
          </cell>
          <cell r="R803">
            <v>0</v>
          </cell>
          <cell r="S803">
            <v>0</v>
          </cell>
          <cell r="T803">
            <v>0</v>
          </cell>
          <cell r="U803">
            <v>0</v>
          </cell>
          <cell r="V803">
            <v>2</v>
          </cell>
          <cell r="W803">
            <v>2</v>
          </cell>
          <cell r="X803">
            <v>0</v>
          </cell>
          <cell r="Y803" t="str">
            <v>Academia</v>
          </cell>
          <cell r="Z803" t="str">
            <v>NGO_academic_foundation</v>
          </cell>
          <cell r="AA803" t="str">
            <v>Y</v>
          </cell>
          <cell r="AB803">
            <v>0</v>
          </cell>
          <cell r="AC803" t="str">
            <v>Conservation and Use of Crop Genetic Diversity to Control Pests and Diseases in Support of Sustainable Agriculture</v>
          </cell>
          <cell r="AD803" t="str">
            <v>FSP</v>
          </cell>
          <cell r="AE803" t="str">
            <v>GET</v>
          </cell>
          <cell r="AF803" t="str">
            <v>BD</v>
          </cell>
          <cell r="AG803">
            <v>13</v>
          </cell>
          <cell r="AH803" t="str">
            <v>GEF - 3</v>
          </cell>
          <cell r="AI803">
            <v>39237</v>
          </cell>
          <cell r="AJ803">
            <v>2007</v>
          </cell>
          <cell r="AK803">
            <v>39326</v>
          </cell>
          <cell r="AL803">
            <v>2007</v>
          </cell>
          <cell r="AM803">
            <v>39858.5</v>
          </cell>
          <cell r="AN803">
            <v>40575</v>
          </cell>
          <cell r="AO803">
            <v>40391</v>
          </cell>
          <cell r="AP803">
            <v>40391</v>
          </cell>
          <cell r="AQ803">
            <v>2010</v>
          </cell>
          <cell r="AR803">
            <v>35</v>
          </cell>
          <cell r="AS803">
            <v>0</v>
          </cell>
          <cell r="AT803">
            <v>2012</v>
          </cell>
          <cell r="AU803">
            <v>2012</v>
          </cell>
          <cell r="AV803">
            <v>2012</v>
          </cell>
          <cell r="AW803">
            <v>0</v>
          </cell>
          <cell r="AX803">
            <v>3.4111478399999999</v>
          </cell>
          <cell r="AY803">
            <v>0.35</v>
          </cell>
          <cell r="AZ803">
            <v>3.76114784</v>
          </cell>
          <cell r="BA803">
            <v>3.76</v>
          </cell>
          <cell r="BB803">
            <v>4.2743440000000001</v>
          </cell>
          <cell r="BC803">
            <v>5.85</v>
          </cell>
          <cell r="BD803">
            <v>1.2530515241461948</v>
          </cell>
          <cell r="BE803">
            <v>1.7149652475924351</v>
          </cell>
          <cell r="BF803">
            <v>1.3686310694693735</v>
          </cell>
          <cell r="BG803">
            <v>6</v>
          </cell>
          <cell r="BH803">
            <v>13</v>
          </cell>
          <cell r="BI803" t="str">
            <v>UA</v>
          </cell>
          <cell r="BJ803">
            <v>6</v>
          </cell>
          <cell r="BK803">
            <v>5.5</v>
          </cell>
          <cell r="BL803">
            <v>0</v>
          </cell>
          <cell r="BM803">
            <v>1</v>
          </cell>
          <cell r="BN803">
            <v>5</v>
          </cell>
          <cell r="BO803">
            <v>1</v>
          </cell>
          <cell r="BP803">
            <v>3</v>
          </cell>
          <cell r="BQ803" t="str">
            <v>ML</v>
          </cell>
          <cell r="BR803">
            <v>0</v>
          </cell>
          <cell r="BS803">
            <v>0</v>
          </cell>
          <cell r="BT803">
            <v>0</v>
          </cell>
          <cell r="BU803">
            <v>0</v>
          </cell>
          <cell r="BV803">
            <v>0</v>
          </cell>
          <cell r="BW803">
            <v>5</v>
          </cell>
          <cell r="BX803">
            <v>1</v>
          </cell>
          <cell r="BY803">
            <v>5</v>
          </cell>
          <cell r="BZ803">
            <v>1</v>
          </cell>
          <cell r="CA803">
            <v>5</v>
          </cell>
          <cell r="CB803">
            <v>1</v>
          </cell>
          <cell r="CC803">
            <v>5</v>
          </cell>
          <cell r="CD803">
            <v>5</v>
          </cell>
          <cell r="CE803">
            <v>1</v>
          </cell>
          <cell r="CF803">
            <v>5</v>
          </cell>
          <cell r="CG803">
            <v>1</v>
          </cell>
          <cell r="CH803">
            <v>5</v>
          </cell>
          <cell r="CI803">
            <v>1</v>
          </cell>
          <cell r="CJ803">
            <v>5</v>
          </cell>
          <cell r="CK803">
            <v>1</v>
          </cell>
          <cell r="CL803">
            <v>5</v>
          </cell>
          <cell r="CM803">
            <v>1</v>
          </cell>
          <cell r="CN803">
            <v>5</v>
          </cell>
          <cell r="CO803">
            <v>1</v>
          </cell>
          <cell r="CP803">
            <v>4</v>
          </cell>
          <cell r="CQ803">
            <v>1</v>
          </cell>
          <cell r="CR803">
            <v>2</v>
          </cell>
          <cell r="CS803">
            <v>0</v>
          </cell>
          <cell r="CT803">
            <v>5</v>
          </cell>
          <cell r="CU803">
            <v>1</v>
          </cell>
          <cell r="CV803">
            <v>0</v>
          </cell>
          <cell r="CW803">
            <v>0</v>
          </cell>
          <cell r="CX803">
            <v>0</v>
          </cell>
          <cell r="CY803">
            <v>5</v>
          </cell>
          <cell r="CZ803">
            <v>1</v>
          </cell>
          <cell r="DA803">
            <v>0</v>
          </cell>
          <cell r="DB803">
            <v>0</v>
          </cell>
          <cell r="DC803">
            <v>0</v>
          </cell>
          <cell r="DD803">
            <v>0</v>
          </cell>
          <cell r="DE803">
            <v>0</v>
          </cell>
          <cell r="DF803">
            <v>0</v>
          </cell>
          <cell r="DG803">
            <v>0</v>
          </cell>
          <cell r="DH803">
            <v>0</v>
          </cell>
          <cell r="DI803">
            <v>0</v>
          </cell>
          <cell r="DJ803">
            <v>0</v>
          </cell>
          <cell r="DK803">
            <v>0</v>
          </cell>
          <cell r="DL803">
            <v>0</v>
          </cell>
          <cell r="DM803">
            <v>0</v>
          </cell>
          <cell r="DN803">
            <v>0</v>
          </cell>
          <cell r="DO803">
            <v>0</v>
          </cell>
          <cell r="DP803">
            <v>0</v>
          </cell>
          <cell r="DQ803">
            <v>0</v>
          </cell>
          <cell r="DR803">
            <v>5</v>
          </cell>
          <cell r="DS803">
            <v>5</v>
          </cell>
          <cell r="DT803">
            <v>5</v>
          </cell>
          <cell r="DU803">
            <v>5</v>
          </cell>
          <cell r="DV803">
            <v>1</v>
          </cell>
          <cell r="DW803">
            <v>0</v>
          </cell>
          <cell r="DX803">
            <v>0</v>
          </cell>
          <cell r="DY803">
            <v>0</v>
          </cell>
          <cell r="DZ803">
            <v>0</v>
          </cell>
          <cell r="EA803">
            <v>0</v>
          </cell>
          <cell r="EB803">
            <v>0</v>
          </cell>
          <cell r="EC803">
            <v>0</v>
          </cell>
          <cell r="ED803">
            <v>0</v>
          </cell>
          <cell r="EE803">
            <v>0</v>
          </cell>
          <cell r="EF803">
            <v>0</v>
          </cell>
          <cell r="EG803">
            <v>0</v>
          </cell>
          <cell r="EH803">
            <v>0</v>
          </cell>
          <cell r="EI803">
            <v>0</v>
          </cell>
          <cell r="EJ803">
            <v>0</v>
          </cell>
          <cell r="EK803">
            <v>0</v>
          </cell>
          <cell r="EL803">
            <v>0</v>
          </cell>
          <cell r="EM803">
            <v>0</v>
          </cell>
        </row>
        <row r="804">
          <cell r="A804">
            <v>3044</v>
          </cell>
          <cell r="B804">
            <v>3044</v>
          </cell>
          <cell r="C804" t="str">
            <v>P097136</v>
          </cell>
          <cell r="D804" t="str">
            <v>Yes</v>
          </cell>
          <cell r="E804" t="str">
            <v>No</v>
          </cell>
          <cell r="F804" t="str">
            <v>GEFIEO</v>
          </cell>
          <cell r="G804" t="str">
            <v>World Bank</v>
          </cell>
          <cell r="H804" t="str">
            <v>WB</v>
          </cell>
          <cell r="I804">
            <v>0</v>
          </cell>
          <cell r="J804" t="str">
            <v>WB</v>
          </cell>
          <cell r="K804">
            <v>0</v>
          </cell>
          <cell r="L804" t="str">
            <v>Namibia, Zambia</v>
          </cell>
          <cell r="M804" t="str">
            <v>Namibia, Zambia</v>
          </cell>
          <cell r="N804" t="str">
            <v>AFR</v>
          </cell>
          <cell r="O804" t="str">
            <v>AFR</v>
          </cell>
          <cell r="P804">
            <v>0</v>
          </cell>
          <cell r="Q804">
            <v>1</v>
          </cell>
          <cell r="R804">
            <v>0</v>
          </cell>
          <cell r="S804">
            <v>0</v>
          </cell>
          <cell r="T804">
            <v>0</v>
          </cell>
          <cell r="U804">
            <v>0</v>
          </cell>
          <cell r="V804">
            <v>2</v>
          </cell>
          <cell r="W804">
            <v>2</v>
          </cell>
          <cell r="X804">
            <v>0</v>
          </cell>
          <cell r="Y804" t="str">
            <v>Others</v>
          </cell>
          <cell r="Z804" t="str">
            <v>Others</v>
          </cell>
          <cell r="AA804">
            <v>0</v>
          </cell>
          <cell r="AB804">
            <v>0</v>
          </cell>
          <cell r="AC804" t="str">
            <v>Open Africa North South Tourism Corridor (OANSTC) Project</v>
          </cell>
          <cell r="AD804" t="str">
            <v>MSP</v>
          </cell>
          <cell r="AE804" t="str">
            <v>GET</v>
          </cell>
          <cell r="AF804" t="str">
            <v>BD</v>
          </cell>
          <cell r="AG804">
            <v>0</v>
          </cell>
          <cell r="AH804" t="str">
            <v>GEF - 4</v>
          </cell>
          <cell r="AI804">
            <v>39563</v>
          </cell>
          <cell r="AJ804">
            <v>2008</v>
          </cell>
          <cell r="AK804">
            <v>39598</v>
          </cell>
          <cell r="AL804">
            <v>2008</v>
          </cell>
          <cell r="AM804">
            <v>40329</v>
          </cell>
          <cell r="AN804">
            <v>41060</v>
          </cell>
          <cell r="AO804">
            <v>41060</v>
          </cell>
          <cell r="AP804">
            <v>41060</v>
          </cell>
          <cell r="AQ804">
            <v>2012</v>
          </cell>
          <cell r="AR804">
            <v>48</v>
          </cell>
          <cell r="AS804">
            <v>0</v>
          </cell>
          <cell r="AT804">
            <v>2013</v>
          </cell>
          <cell r="AU804">
            <v>41170</v>
          </cell>
          <cell r="AV804">
            <v>2012</v>
          </cell>
          <cell r="AW804">
            <v>41209</v>
          </cell>
          <cell r="AX804">
            <v>0.54</v>
          </cell>
          <cell r="AY804">
            <v>0.05</v>
          </cell>
          <cell r="AZ804">
            <v>0.59000000000000008</v>
          </cell>
          <cell r="BA804">
            <v>0</v>
          </cell>
          <cell r="BB804">
            <v>0.63200000000000001</v>
          </cell>
          <cell r="BC804">
            <v>1.6020000000000001</v>
          </cell>
          <cell r="BD804">
            <v>1.1703703703703703</v>
          </cell>
          <cell r="BE804">
            <v>2.9666666666666668</v>
          </cell>
          <cell r="BF804">
            <v>2.5348101265822787</v>
          </cell>
          <cell r="BG804">
            <v>0</v>
          </cell>
          <cell r="BH804">
            <v>0</v>
          </cell>
          <cell r="BI804">
            <v>0</v>
          </cell>
          <cell r="BJ804">
            <v>0</v>
          </cell>
          <cell r="BK804">
            <v>0</v>
          </cell>
          <cell r="BL804">
            <v>0</v>
          </cell>
          <cell r="BM804">
            <v>1</v>
          </cell>
          <cell r="BN804">
            <v>4</v>
          </cell>
          <cell r="BO804">
            <v>0</v>
          </cell>
          <cell r="BP804">
            <v>2</v>
          </cell>
          <cell r="BQ804" t="str">
            <v>MU</v>
          </cell>
          <cell r="BR804">
            <v>0</v>
          </cell>
          <cell r="BS804">
            <v>0</v>
          </cell>
          <cell r="BT804">
            <v>0</v>
          </cell>
          <cell r="BU804">
            <v>0</v>
          </cell>
          <cell r="BV804">
            <v>0</v>
          </cell>
          <cell r="BW804">
            <v>0</v>
          </cell>
          <cell r="BX804">
            <v>0</v>
          </cell>
          <cell r="BY804">
            <v>4</v>
          </cell>
          <cell r="BZ804">
            <v>1</v>
          </cell>
          <cell r="CA804">
            <v>3</v>
          </cell>
          <cell r="CB804">
            <v>0</v>
          </cell>
          <cell r="CC804">
            <v>0</v>
          </cell>
          <cell r="CD804">
            <v>4</v>
          </cell>
          <cell r="CE804">
            <v>1</v>
          </cell>
          <cell r="CF804">
            <v>4</v>
          </cell>
          <cell r="CG804">
            <v>1</v>
          </cell>
          <cell r="CH804">
            <v>5</v>
          </cell>
          <cell r="CI804">
            <v>1</v>
          </cell>
          <cell r="CJ804">
            <v>5</v>
          </cell>
          <cell r="CK804">
            <v>1</v>
          </cell>
          <cell r="CL804">
            <v>5</v>
          </cell>
          <cell r="CM804">
            <v>1</v>
          </cell>
          <cell r="CN804">
            <v>5</v>
          </cell>
          <cell r="CO804">
            <v>1</v>
          </cell>
          <cell r="CP804">
            <v>5</v>
          </cell>
          <cell r="CQ804">
            <v>1</v>
          </cell>
          <cell r="CR804">
            <v>3</v>
          </cell>
          <cell r="CS804">
            <v>0</v>
          </cell>
          <cell r="CT804">
            <v>4</v>
          </cell>
          <cell r="CU804">
            <v>1</v>
          </cell>
          <cell r="CV804">
            <v>0</v>
          </cell>
          <cell r="CW804">
            <v>0</v>
          </cell>
          <cell r="CX804">
            <v>0</v>
          </cell>
          <cell r="CY804">
            <v>0</v>
          </cell>
          <cell r="CZ804">
            <v>0</v>
          </cell>
          <cell r="DA804">
            <v>0</v>
          </cell>
          <cell r="DB804">
            <v>0</v>
          </cell>
          <cell r="DC804">
            <v>0</v>
          </cell>
          <cell r="DD804">
            <v>0</v>
          </cell>
          <cell r="DE804">
            <v>0</v>
          </cell>
          <cell r="DF804">
            <v>0</v>
          </cell>
          <cell r="DG804">
            <v>0</v>
          </cell>
          <cell r="DH804">
            <v>0</v>
          </cell>
          <cell r="DI804">
            <v>0</v>
          </cell>
          <cell r="DJ804">
            <v>0</v>
          </cell>
          <cell r="DK804">
            <v>0</v>
          </cell>
          <cell r="DL804">
            <v>0</v>
          </cell>
          <cell r="DM804">
            <v>0</v>
          </cell>
          <cell r="DN804">
            <v>0</v>
          </cell>
          <cell r="DO804">
            <v>0</v>
          </cell>
          <cell r="DP804">
            <v>0</v>
          </cell>
          <cell r="DQ804">
            <v>0</v>
          </cell>
          <cell r="DR804">
            <v>5</v>
          </cell>
          <cell r="DS804">
            <v>4</v>
          </cell>
          <cell r="DT804">
            <v>4</v>
          </cell>
          <cell r="DU804">
            <v>4</v>
          </cell>
          <cell r="DV804">
            <v>1</v>
          </cell>
          <cell r="DW804">
            <v>0</v>
          </cell>
          <cell r="DX804">
            <v>0</v>
          </cell>
          <cell r="DY804">
            <v>0</v>
          </cell>
          <cell r="DZ804">
            <v>0</v>
          </cell>
          <cell r="EA804">
            <v>2</v>
          </cell>
          <cell r="EB804" t="str">
            <v>MU</v>
          </cell>
          <cell r="EC804">
            <v>4</v>
          </cell>
          <cell r="ED804">
            <v>3</v>
          </cell>
          <cell r="EE804">
            <v>4</v>
          </cell>
          <cell r="EF804">
            <v>4</v>
          </cell>
          <cell r="EG804">
            <v>5</v>
          </cell>
          <cell r="EH804">
            <v>5</v>
          </cell>
          <cell r="EI804">
            <v>5</v>
          </cell>
          <cell r="EJ804">
            <v>5</v>
          </cell>
          <cell r="EK804">
            <v>5</v>
          </cell>
          <cell r="EL804">
            <v>3</v>
          </cell>
          <cell r="EM804">
            <v>4</v>
          </cell>
        </row>
        <row r="805">
          <cell r="A805">
            <v>3049</v>
          </cell>
          <cell r="B805" t="e">
            <v>#N/A</v>
          </cell>
          <cell r="C805">
            <v>3619</v>
          </cell>
          <cell r="D805" t="str">
            <v>No</v>
          </cell>
          <cell r="E805" t="str">
            <v>Yes</v>
          </cell>
          <cell r="F805" t="str">
            <v>IAEO</v>
          </cell>
          <cell r="G805" t="str">
            <v>UNDP</v>
          </cell>
          <cell r="H805" t="str">
            <v>UNDP</v>
          </cell>
          <cell r="I805">
            <v>0</v>
          </cell>
          <cell r="J805" t="str">
            <v>UNDP</v>
          </cell>
          <cell r="K805">
            <v>0</v>
          </cell>
          <cell r="L805" t="str">
            <v>Jamaica</v>
          </cell>
          <cell r="M805">
            <v>0</v>
          </cell>
          <cell r="N805" t="str">
            <v>LAC</v>
          </cell>
          <cell r="O805" t="str">
            <v>LAC</v>
          </cell>
          <cell r="P805">
            <v>0</v>
          </cell>
          <cell r="Q805">
            <v>0</v>
          </cell>
          <cell r="R805">
            <v>1</v>
          </cell>
          <cell r="S805">
            <v>0</v>
          </cell>
          <cell r="T805">
            <v>0</v>
          </cell>
          <cell r="U805">
            <v>1</v>
          </cell>
          <cell r="V805">
            <v>0</v>
          </cell>
          <cell r="W805">
            <v>0</v>
          </cell>
          <cell r="X805">
            <v>0</v>
          </cell>
          <cell r="Y805" t="str">
            <v>Multilateral</v>
          </cell>
          <cell r="Z805" t="str">
            <v>Bi_multilateral</v>
          </cell>
          <cell r="AA805">
            <v>0</v>
          </cell>
          <cell r="AB805">
            <v>0</v>
          </cell>
          <cell r="AC805" t="str">
            <v>Piloting Natural Resource Valuation within Environmental Impact Assessments</v>
          </cell>
          <cell r="AD805" t="str">
            <v>MSP</v>
          </cell>
          <cell r="AE805" t="str">
            <v>GET</v>
          </cell>
          <cell r="AF805" t="str">
            <v>MF</v>
          </cell>
          <cell r="AG805">
            <v>0</v>
          </cell>
          <cell r="AH805" t="str">
            <v>GEF - 4</v>
          </cell>
          <cell r="AI805">
            <v>39657</v>
          </cell>
          <cell r="AJ805">
            <v>2008</v>
          </cell>
          <cell r="AK805">
            <v>39716</v>
          </cell>
          <cell r="AL805">
            <v>2008</v>
          </cell>
          <cell r="AM805">
            <v>40266</v>
          </cell>
          <cell r="AN805">
            <v>41182</v>
          </cell>
          <cell r="AO805">
            <v>40816</v>
          </cell>
          <cell r="AP805">
            <v>40816</v>
          </cell>
          <cell r="AQ805">
            <v>2011</v>
          </cell>
          <cell r="AR805">
            <v>36</v>
          </cell>
          <cell r="AS805">
            <v>0</v>
          </cell>
          <cell r="AT805">
            <v>2013</v>
          </cell>
          <cell r="AU805">
            <v>41395</v>
          </cell>
          <cell r="AV805">
            <v>2013</v>
          </cell>
          <cell r="AW805">
            <v>41609</v>
          </cell>
          <cell r="AX805">
            <v>0.47025</v>
          </cell>
          <cell r="AY805">
            <v>2.9749999999999999E-2</v>
          </cell>
          <cell r="AZ805">
            <v>0.5</v>
          </cell>
          <cell r="BA805">
            <v>0</v>
          </cell>
          <cell r="BB805">
            <v>0.13200000000000001</v>
          </cell>
          <cell r="BC805">
            <v>4.7E-2</v>
          </cell>
          <cell r="BD805">
            <v>0.28070175438596495</v>
          </cell>
          <cell r="BE805">
            <v>9.9946836788942048E-2</v>
          </cell>
          <cell r="BF805">
            <v>0.35606060606060602</v>
          </cell>
          <cell r="BG805">
            <v>0</v>
          </cell>
          <cell r="BH805">
            <v>0</v>
          </cell>
          <cell r="BI805">
            <v>0</v>
          </cell>
          <cell r="BJ805">
            <v>0</v>
          </cell>
          <cell r="BK805">
            <v>0</v>
          </cell>
          <cell r="BL805">
            <v>0</v>
          </cell>
          <cell r="BM805">
            <v>0</v>
          </cell>
          <cell r="BN805">
            <v>3</v>
          </cell>
          <cell r="BO805">
            <v>0</v>
          </cell>
          <cell r="BP805">
            <v>2</v>
          </cell>
          <cell r="BQ805" t="str">
            <v>MU</v>
          </cell>
          <cell r="BR805">
            <v>2</v>
          </cell>
          <cell r="BS805">
            <v>3</v>
          </cell>
          <cell r="BT805">
            <v>2</v>
          </cell>
          <cell r="BU805">
            <v>0</v>
          </cell>
          <cell r="BV805">
            <v>0</v>
          </cell>
          <cell r="BW805">
            <v>0</v>
          </cell>
          <cell r="BX805">
            <v>0</v>
          </cell>
          <cell r="BY805">
            <v>3</v>
          </cell>
          <cell r="BZ805">
            <v>0</v>
          </cell>
          <cell r="CA805">
            <v>3</v>
          </cell>
          <cell r="CB805">
            <v>0</v>
          </cell>
          <cell r="CC805">
            <v>0</v>
          </cell>
          <cell r="CD805">
            <v>3</v>
          </cell>
          <cell r="CE805">
            <v>0</v>
          </cell>
          <cell r="CF805">
            <v>3</v>
          </cell>
          <cell r="CG805">
            <v>0</v>
          </cell>
          <cell r="CH805">
            <v>4</v>
          </cell>
          <cell r="CI805">
            <v>1</v>
          </cell>
          <cell r="CJ805">
            <v>4</v>
          </cell>
          <cell r="CK805">
            <v>1</v>
          </cell>
          <cell r="CL805">
            <v>4</v>
          </cell>
          <cell r="CM805">
            <v>1</v>
          </cell>
          <cell r="CN805">
            <v>5</v>
          </cell>
          <cell r="CO805">
            <v>1</v>
          </cell>
          <cell r="CP805">
            <v>5</v>
          </cell>
          <cell r="CQ805">
            <v>1</v>
          </cell>
          <cell r="CR805">
            <v>4</v>
          </cell>
          <cell r="CS805">
            <v>1</v>
          </cell>
          <cell r="CT805">
            <v>3</v>
          </cell>
          <cell r="CU805">
            <v>0</v>
          </cell>
          <cell r="CV805">
            <v>3</v>
          </cell>
          <cell r="CW805">
            <v>3</v>
          </cell>
          <cell r="CX805">
            <v>3</v>
          </cell>
          <cell r="CY805">
            <v>3</v>
          </cell>
          <cell r="CZ805">
            <v>0</v>
          </cell>
          <cell r="DA805" t="str">
            <v>MU</v>
          </cell>
          <cell r="DB805" t="str">
            <v>ML</v>
          </cell>
          <cell r="DC805" t="str">
            <v>MU</v>
          </cell>
          <cell r="DD805" t="str">
            <v>Not rated</v>
          </cell>
          <cell r="DE805">
            <v>2</v>
          </cell>
          <cell r="DF805" t="str">
            <v>MU</v>
          </cell>
          <cell r="DG805">
            <v>3</v>
          </cell>
          <cell r="DH805">
            <v>3</v>
          </cell>
          <cell r="DI805">
            <v>3</v>
          </cell>
          <cell r="DJ805">
            <v>3</v>
          </cell>
          <cell r="DK805">
            <v>4</v>
          </cell>
          <cell r="DL805">
            <v>4</v>
          </cell>
          <cell r="DM805">
            <v>4</v>
          </cell>
          <cell r="DN805">
            <v>5</v>
          </cell>
          <cell r="DO805">
            <v>5</v>
          </cell>
          <cell r="DP805">
            <v>4</v>
          </cell>
          <cell r="DQ805">
            <v>3</v>
          </cell>
          <cell r="DR805">
            <v>0</v>
          </cell>
          <cell r="DS805">
            <v>0</v>
          </cell>
          <cell r="DT805">
            <v>0</v>
          </cell>
          <cell r="DU805">
            <v>0</v>
          </cell>
          <cell r="DV805">
            <v>0</v>
          </cell>
          <cell r="DW805">
            <v>0</v>
          </cell>
          <cell r="DX805">
            <v>0</v>
          </cell>
          <cell r="DY805">
            <v>0</v>
          </cell>
          <cell r="DZ805">
            <v>0</v>
          </cell>
          <cell r="EA805">
            <v>0</v>
          </cell>
          <cell r="EB805">
            <v>0</v>
          </cell>
          <cell r="EC805">
            <v>0</v>
          </cell>
          <cell r="ED805">
            <v>0</v>
          </cell>
          <cell r="EE805">
            <v>0</v>
          </cell>
          <cell r="EF805">
            <v>0</v>
          </cell>
          <cell r="EG805">
            <v>0</v>
          </cell>
          <cell r="EH805">
            <v>0</v>
          </cell>
          <cell r="EI805">
            <v>0</v>
          </cell>
          <cell r="EJ805">
            <v>0</v>
          </cell>
          <cell r="EK805">
            <v>0</v>
          </cell>
          <cell r="EL805">
            <v>0</v>
          </cell>
          <cell r="EM805">
            <v>0</v>
          </cell>
        </row>
        <row r="806">
          <cell r="A806">
            <v>3052</v>
          </cell>
          <cell r="B806" t="e">
            <v>#N/A</v>
          </cell>
          <cell r="C806">
            <v>3694</v>
          </cell>
          <cell r="D806" t="str">
            <v>No</v>
          </cell>
          <cell r="E806" t="str">
            <v>Yes</v>
          </cell>
          <cell r="F806" t="str">
            <v>IAEO</v>
          </cell>
          <cell r="G806" t="str">
            <v>UNDP</v>
          </cell>
          <cell r="H806" t="str">
            <v>UNDP</v>
          </cell>
          <cell r="I806">
            <v>0</v>
          </cell>
          <cell r="J806" t="str">
            <v>UNDP</v>
          </cell>
          <cell r="K806">
            <v>0</v>
          </cell>
          <cell r="L806" t="str">
            <v>Bhutan</v>
          </cell>
          <cell r="M806">
            <v>0</v>
          </cell>
          <cell r="N806" t="str">
            <v>SA</v>
          </cell>
          <cell r="O806" t="str">
            <v>Asia</v>
          </cell>
          <cell r="P806">
            <v>0</v>
          </cell>
          <cell r="Q806">
            <v>0</v>
          </cell>
          <cell r="R806">
            <v>1</v>
          </cell>
          <cell r="S806">
            <v>0</v>
          </cell>
          <cell r="T806">
            <v>0</v>
          </cell>
          <cell r="U806">
            <v>0</v>
          </cell>
          <cell r="V806">
            <v>1</v>
          </cell>
          <cell r="W806">
            <v>1</v>
          </cell>
          <cell r="X806">
            <v>0</v>
          </cell>
          <cell r="Y806" t="str">
            <v>Government</v>
          </cell>
          <cell r="Z806" t="str">
            <v>Govt</v>
          </cell>
          <cell r="AA806">
            <v>0</v>
          </cell>
          <cell r="AB806">
            <v>0</v>
          </cell>
          <cell r="AC806" t="str">
            <v>Enhancing Global Environmental Management in Bhutan’s Local Governance System</v>
          </cell>
          <cell r="AD806" t="str">
            <v>MSP</v>
          </cell>
          <cell r="AE806" t="str">
            <v>GET</v>
          </cell>
          <cell r="AF806" t="str">
            <v>MF</v>
          </cell>
          <cell r="AG806">
            <v>0</v>
          </cell>
          <cell r="AH806" t="str">
            <v>GEF - 4</v>
          </cell>
          <cell r="AI806">
            <v>39504</v>
          </cell>
          <cell r="AJ806">
            <v>2008</v>
          </cell>
          <cell r="AK806">
            <v>39611</v>
          </cell>
          <cell r="AL806">
            <v>2008</v>
          </cell>
          <cell r="AM806">
            <v>40259.5</v>
          </cell>
          <cell r="AN806">
            <v>40908</v>
          </cell>
          <cell r="AO806">
            <v>40908</v>
          </cell>
          <cell r="AP806">
            <v>40908</v>
          </cell>
          <cell r="AQ806">
            <v>2011</v>
          </cell>
          <cell r="AR806">
            <v>42</v>
          </cell>
          <cell r="AS806">
            <v>0</v>
          </cell>
          <cell r="AT806">
            <v>2013</v>
          </cell>
          <cell r="AU806">
            <v>41135</v>
          </cell>
          <cell r="AV806">
            <v>2012</v>
          </cell>
          <cell r="AW806">
            <v>0</v>
          </cell>
          <cell r="AX806">
            <v>0.47499999999999998</v>
          </cell>
          <cell r="AY806">
            <v>2.5000000000000001E-2</v>
          </cell>
          <cell r="AZ806">
            <v>0.5</v>
          </cell>
          <cell r="BA806">
            <v>0</v>
          </cell>
          <cell r="BB806">
            <v>0.222692</v>
          </cell>
          <cell r="BC806">
            <v>0.223</v>
          </cell>
          <cell r="BD806">
            <v>0.46882526315789474</v>
          </cell>
          <cell r="BE806">
            <v>0.46947368421052632</v>
          </cell>
          <cell r="BF806">
            <v>1.001383076176962</v>
          </cell>
          <cell r="BG806">
            <v>0</v>
          </cell>
          <cell r="BH806">
            <v>0</v>
          </cell>
          <cell r="BI806">
            <v>0</v>
          </cell>
          <cell r="BJ806">
            <v>0</v>
          </cell>
          <cell r="BK806">
            <v>0</v>
          </cell>
          <cell r="BL806">
            <v>0</v>
          </cell>
          <cell r="BM806">
            <v>1</v>
          </cell>
          <cell r="BN806">
            <v>4</v>
          </cell>
          <cell r="BO806">
            <v>0</v>
          </cell>
          <cell r="BP806">
            <v>2</v>
          </cell>
          <cell r="BQ806" t="str">
            <v>MU</v>
          </cell>
          <cell r="BR806">
            <v>3</v>
          </cell>
          <cell r="BS806">
            <v>3</v>
          </cell>
          <cell r="BT806">
            <v>2</v>
          </cell>
          <cell r="BU806">
            <v>2</v>
          </cell>
          <cell r="BV806">
            <v>0</v>
          </cell>
          <cell r="BW806">
            <v>0</v>
          </cell>
          <cell r="BX806">
            <v>0</v>
          </cell>
          <cell r="BY806">
            <v>2</v>
          </cell>
          <cell r="BZ806">
            <v>0</v>
          </cell>
          <cell r="CA806">
            <v>3</v>
          </cell>
          <cell r="CB806">
            <v>0</v>
          </cell>
          <cell r="CC806">
            <v>0</v>
          </cell>
          <cell r="CD806">
            <v>4</v>
          </cell>
          <cell r="CE806">
            <v>1</v>
          </cell>
          <cell r="CF806">
            <v>4</v>
          </cell>
          <cell r="CG806">
            <v>1</v>
          </cell>
          <cell r="CH806">
            <v>3</v>
          </cell>
          <cell r="CI806">
            <v>0</v>
          </cell>
          <cell r="CJ806">
            <v>2</v>
          </cell>
          <cell r="CK806">
            <v>0</v>
          </cell>
          <cell r="CL806">
            <v>4</v>
          </cell>
          <cell r="CM806">
            <v>1</v>
          </cell>
          <cell r="CN806">
            <v>2</v>
          </cell>
          <cell r="CO806">
            <v>0</v>
          </cell>
          <cell r="CP806">
            <v>4</v>
          </cell>
          <cell r="CQ806">
            <v>1</v>
          </cell>
          <cell r="CR806">
            <v>3</v>
          </cell>
          <cell r="CS806">
            <v>0</v>
          </cell>
          <cell r="CT806">
            <v>2</v>
          </cell>
          <cell r="CU806">
            <v>0</v>
          </cell>
          <cell r="CV806">
            <v>5</v>
          </cell>
          <cell r="CW806">
            <v>4</v>
          </cell>
          <cell r="CX806">
            <v>3</v>
          </cell>
          <cell r="CY806">
            <v>4</v>
          </cell>
          <cell r="CZ806">
            <v>1</v>
          </cell>
          <cell r="DA806" t="str">
            <v>ML</v>
          </cell>
          <cell r="DB806" t="str">
            <v>ML</v>
          </cell>
          <cell r="DC806" t="str">
            <v>MU</v>
          </cell>
          <cell r="DD806" t="str">
            <v>MU</v>
          </cell>
          <cell r="DE806">
            <v>2</v>
          </cell>
          <cell r="DF806" t="str">
            <v>MU</v>
          </cell>
          <cell r="DG806">
            <v>2</v>
          </cell>
          <cell r="DH806">
            <v>3</v>
          </cell>
          <cell r="DI806">
            <v>4</v>
          </cell>
          <cell r="DJ806">
            <v>4</v>
          </cell>
          <cell r="DK806">
            <v>3</v>
          </cell>
          <cell r="DL806">
            <v>2</v>
          </cell>
          <cell r="DM806">
            <v>4</v>
          </cell>
          <cell r="DN806">
            <v>2</v>
          </cell>
          <cell r="DO806">
            <v>4</v>
          </cell>
          <cell r="DP806">
            <v>3</v>
          </cell>
          <cell r="DQ806">
            <v>2</v>
          </cell>
          <cell r="DR806">
            <v>0</v>
          </cell>
          <cell r="DS806">
            <v>0</v>
          </cell>
          <cell r="DT806">
            <v>0</v>
          </cell>
          <cell r="DU806">
            <v>0</v>
          </cell>
          <cell r="DV806">
            <v>0</v>
          </cell>
          <cell r="DW806">
            <v>0</v>
          </cell>
          <cell r="DX806">
            <v>0</v>
          </cell>
          <cell r="DY806">
            <v>0</v>
          </cell>
          <cell r="DZ806">
            <v>0</v>
          </cell>
          <cell r="EA806">
            <v>0</v>
          </cell>
          <cell r="EB806">
            <v>0</v>
          </cell>
          <cell r="EC806">
            <v>0</v>
          </cell>
          <cell r="ED806">
            <v>0</v>
          </cell>
          <cell r="EE806">
            <v>0</v>
          </cell>
          <cell r="EF806">
            <v>0</v>
          </cell>
          <cell r="EG806">
            <v>0</v>
          </cell>
          <cell r="EH806">
            <v>0</v>
          </cell>
          <cell r="EI806">
            <v>0</v>
          </cell>
          <cell r="EJ806">
            <v>0</v>
          </cell>
          <cell r="EK806">
            <v>0</v>
          </cell>
          <cell r="EL806">
            <v>0</v>
          </cell>
          <cell r="EM806">
            <v>0</v>
          </cell>
        </row>
        <row r="807">
          <cell r="A807">
            <v>3062</v>
          </cell>
          <cell r="B807" t="e">
            <v>#N/A</v>
          </cell>
          <cell r="C807">
            <v>0</v>
          </cell>
          <cell r="D807" t="str">
            <v>No</v>
          </cell>
          <cell r="E807" t="str">
            <v>Yes</v>
          </cell>
          <cell r="F807" t="str">
            <v>IAEO</v>
          </cell>
          <cell r="G807" t="str">
            <v>UNDP</v>
          </cell>
          <cell r="H807" t="str">
            <v>UNDP</v>
          </cell>
          <cell r="I807">
            <v>0</v>
          </cell>
          <cell r="J807" t="str">
            <v>UNDP</v>
          </cell>
          <cell r="K807" t="str">
            <v>UNDP</v>
          </cell>
          <cell r="L807" t="str">
            <v>Belize</v>
          </cell>
          <cell r="M807">
            <v>0</v>
          </cell>
          <cell r="N807" t="str">
            <v>LAC</v>
          </cell>
          <cell r="O807" t="str">
            <v>LAC</v>
          </cell>
          <cell r="P807">
            <v>0</v>
          </cell>
          <cell r="Q807">
            <v>0</v>
          </cell>
          <cell r="R807">
            <v>1</v>
          </cell>
          <cell r="S807">
            <v>0</v>
          </cell>
          <cell r="T807">
            <v>0</v>
          </cell>
          <cell r="U807">
            <v>1</v>
          </cell>
          <cell r="V807">
            <v>0</v>
          </cell>
          <cell r="W807">
            <v>0</v>
          </cell>
          <cell r="X807">
            <v>0</v>
          </cell>
          <cell r="Y807" t="str">
            <v>Multilateral</v>
          </cell>
          <cell r="Z807" t="str">
            <v>Bi_multilateral</v>
          </cell>
          <cell r="AA807" t="str">
            <v>No</v>
          </cell>
          <cell r="AB807">
            <v>0</v>
          </cell>
          <cell r="AC807" t="str">
            <v>Strengthening Institutional Capacities for Coordinating Multi-sectoral Environmental Policies and Programmes</v>
          </cell>
          <cell r="AD807" t="str">
            <v>MSP</v>
          </cell>
          <cell r="AE807" t="str">
            <v>GET</v>
          </cell>
          <cell r="AF807" t="str">
            <v>MF</v>
          </cell>
          <cell r="AG807" t="str">
            <v>CB2</v>
          </cell>
          <cell r="AH807" t="str">
            <v>GEF - 4</v>
          </cell>
          <cell r="AI807">
            <v>39531</v>
          </cell>
          <cell r="AJ807">
            <v>2008</v>
          </cell>
          <cell r="AK807">
            <v>39629</v>
          </cell>
          <cell r="AL807">
            <v>2008</v>
          </cell>
          <cell r="AM807">
            <v>40345</v>
          </cell>
          <cell r="AN807">
            <v>40908</v>
          </cell>
          <cell r="AO807">
            <v>41061</v>
          </cell>
          <cell r="AP807">
            <v>41061</v>
          </cell>
          <cell r="AQ807">
            <v>2012</v>
          </cell>
          <cell r="AR807">
            <v>47</v>
          </cell>
          <cell r="AS807">
            <v>5</v>
          </cell>
          <cell r="AT807">
            <v>2012</v>
          </cell>
          <cell r="AU807">
            <v>2012</v>
          </cell>
          <cell r="AV807">
            <v>2012</v>
          </cell>
          <cell r="AW807">
            <v>0</v>
          </cell>
          <cell r="AX807">
            <v>0.47249999999999998</v>
          </cell>
          <cell r="AY807">
            <v>2.5000000000000001E-2</v>
          </cell>
          <cell r="AZ807">
            <v>0.4975</v>
          </cell>
          <cell r="BA807">
            <v>0.47</v>
          </cell>
          <cell r="BB807">
            <v>0.15</v>
          </cell>
          <cell r="BC807">
            <v>0.17</v>
          </cell>
          <cell r="BD807">
            <v>0.31746031746031744</v>
          </cell>
          <cell r="BE807">
            <v>0.35978835978835982</v>
          </cell>
          <cell r="BF807">
            <v>1.1333333333333335</v>
          </cell>
          <cell r="BG807">
            <v>0</v>
          </cell>
          <cell r="BH807">
            <v>13</v>
          </cell>
          <cell r="BI807">
            <v>3</v>
          </cell>
          <cell r="BJ807" t="str">
            <v>NA</v>
          </cell>
          <cell r="BK807">
            <v>4</v>
          </cell>
          <cell r="BL807">
            <v>0</v>
          </cell>
          <cell r="BM807">
            <v>1</v>
          </cell>
          <cell r="BN807">
            <v>4</v>
          </cell>
          <cell r="BO807">
            <v>1</v>
          </cell>
          <cell r="BP807">
            <v>3</v>
          </cell>
          <cell r="BQ807" t="str">
            <v>ML</v>
          </cell>
          <cell r="BR807">
            <v>4</v>
          </cell>
          <cell r="BS807">
            <v>3</v>
          </cell>
          <cell r="BT807">
            <v>3</v>
          </cell>
          <cell r="BU807">
            <v>4</v>
          </cell>
          <cell r="BV807">
            <v>0</v>
          </cell>
          <cell r="BW807">
            <v>4</v>
          </cell>
          <cell r="BX807">
            <v>1</v>
          </cell>
          <cell r="BY807">
            <v>5</v>
          </cell>
          <cell r="BZ807">
            <v>1</v>
          </cell>
          <cell r="CA807">
            <v>3</v>
          </cell>
          <cell r="CB807">
            <v>0</v>
          </cell>
          <cell r="CC807">
            <v>4</v>
          </cell>
          <cell r="CD807">
            <v>4</v>
          </cell>
          <cell r="CE807">
            <v>1</v>
          </cell>
          <cell r="CF807">
            <v>4</v>
          </cell>
          <cell r="CG807">
            <v>1</v>
          </cell>
          <cell r="CH807">
            <v>5</v>
          </cell>
          <cell r="CI807">
            <v>1</v>
          </cell>
          <cell r="CJ807">
            <v>4</v>
          </cell>
          <cell r="CK807">
            <v>1</v>
          </cell>
          <cell r="CL807">
            <v>0</v>
          </cell>
          <cell r="CM807">
            <v>0</v>
          </cell>
          <cell r="CN807">
            <v>5</v>
          </cell>
          <cell r="CO807">
            <v>1</v>
          </cell>
          <cell r="CP807">
            <v>5</v>
          </cell>
          <cell r="CQ807">
            <v>1</v>
          </cell>
          <cell r="CR807">
            <v>5</v>
          </cell>
          <cell r="CS807">
            <v>1</v>
          </cell>
          <cell r="CT807">
            <v>5</v>
          </cell>
          <cell r="CU807">
            <v>1</v>
          </cell>
          <cell r="CV807">
            <v>0</v>
          </cell>
          <cell r="CW807">
            <v>0</v>
          </cell>
          <cell r="CX807">
            <v>0</v>
          </cell>
          <cell r="CY807">
            <v>4</v>
          </cell>
          <cell r="CZ807">
            <v>1</v>
          </cell>
          <cell r="DA807">
            <v>0</v>
          </cell>
          <cell r="DB807">
            <v>0</v>
          </cell>
          <cell r="DC807">
            <v>0</v>
          </cell>
          <cell r="DD807">
            <v>0</v>
          </cell>
          <cell r="DE807">
            <v>0</v>
          </cell>
          <cell r="DF807">
            <v>0</v>
          </cell>
          <cell r="DG807">
            <v>0</v>
          </cell>
          <cell r="DH807">
            <v>0</v>
          </cell>
          <cell r="DI807">
            <v>0</v>
          </cell>
          <cell r="DJ807">
            <v>0</v>
          </cell>
          <cell r="DK807">
            <v>0</v>
          </cell>
          <cell r="DL807">
            <v>4</v>
          </cell>
          <cell r="DM807">
            <v>5</v>
          </cell>
          <cell r="DN807">
            <v>5</v>
          </cell>
          <cell r="DO807">
            <v>5</v>
          </cell>
          <cell r="DP807">
            <v>5</v>
          </cell>
          <cell r="DQ807">
            <v>5</v>
          </cell>
          <cell r="DR807">
            <v>6</v>
          </cell>
          <cell r="DS807">
            <v>4</v>
          </cell>
          <cell r="DT807">
            <v>4</v>
          </cell>
          <cell r="DU807">
            <v>4</v>
          </cell>
          <cell r="DV807">
            <v>1</v>
          </cell>
          <cell r="DW807">
            <v>0</v>
          </cell>
          <cell r="DX807">
            <v>0</v>
          </cell>
          <cell r="DY807">
            <v>0</v>
          </cell>
          <cell r="DZ807">
            <v>0</v>
          </cell>
          <cell r="EA807">
            <v>0</v>
          </cell>
          <cell r="EB807">
            <v>0</v>
          </cell>
          <cell r="EC807">
            <v>0</v>
          </cell>
          <cell r="ED807">
            <v>0</v>
          </cell>
          <cell r="EE807">
            <v>0</v>
          </cell>
          <cell r="EF807">
            <v>0</v>
          </cell>
          <cell r="EG807">
            <v>0</v>
          </cell>
          <cell r="EH807">
            <v>0</v>
          </cell>
          <cell r="EI807">
            <v>0</v>
          </cell>
          <cell r="EJ807">
            <v>0</v>
          </cell>
          <cell r="EK807">
            <v>0</v>
          </cell>
          <cell r="EL807">
            <v>0</v>
          </cell>
          <cell r="EM807">
            <v>0</v>
          </cell>
        </row>
        <row r="808">
          <cell r="A808">
            <v>3068</v>
          </cell>
          <cell r="B808" t="e">
            <v>#N/A</v>
          </cell>
          <cell r="C808">
            <v>0</v>
          </cell>
          <cell r="D808" t="str">
            <v>No</v>
          </cell>
          <cell r="E808" t="str">
            <v>Yes</v>
          </cell>
          <cell r="F808" t="str">
            <v>IAEO</v>
          </cell>
          <cell r="G808" t="str">
            <v>UNDP</v>
          </cell>
          <cell r="H808" t="str">
            <v>UNDP</v>
          </cell>
          <cell r="I808">
            <v>0</v>
          </cell>
          <cell r="J808" t="str">
            <v>UNDP</v>
          </cell>
          <cell r="K808" t="str">
            <v>UNDP</v>
          </cell>
          <cell r="L808" t="str">
            <v>Nicaragua</v>
          </cell>
          <cell r="M808">
            <v>0</v>
          </cell>
          <cell r="N808" t="str">
            <v>LAC</v>
          </cell>
          <cell r="O808" t="str">
            <v>LAC</v>
          </cell>
          <cell r="P808">
            <v>0</v>
          </cell>
          <cell r="Q808">
            <v>0</v>
          </cell>
          <cell r="R808">
            <v>1</v>
          </cell>
          <cell r="S808">
            <v>0</v>
          </cell>
          <cell r="T808">
            <v>0</v>
          </cell>
          <cell r="U808">
            <v>0</v>
          </cell>
          <cell r="V808">
            <v>0</v>
          </cell>
          <cell r="W808">
            <v>0</v>
          </cell>
          <cell r="X808">
            <v>0</v>
          </cell>
          <cell r="Y808" t="str">
            <v>Government</v>
          </cell>
          <cell r="Z808" t="str">
            <v>Govt</v>
          </cell>
          <cell r="AA808" t="str">
            <v>No</v>
          </cell>
          <cell r="AB808">
            <v>0</v>
          </cell>
          <cell r="AC808" t="str">
            <v>Mainstreaming the Multilateral Environmental Agreements into the Country's Environmental Legislation.</v>
          </cell>
          <cell r="AD808" t="str">
            <v>MSP</v>
          </cell>
          <cell r="AE808" t="str">
            <v>GET</v>
          </cell>
          <cell r="AF808" t="str">
            <v>MF</v>
          </cell>
          <cell r="AG808" t="str">
            <v>CB2</v>
          </cell>
          <cell r="AH808" t="str">
            <v>GEF - 4</v>
          </cell>
          <cell r="AI808">
            <v>39686</v>
          </cell>
          <cell r="AJ808">
            <v>2008</v>
          </cell>
          <cell r="AK808">
            <v>39794</v>
          </cell>
          <cell r="AL808">
            <v>2008</v>
          </cell>
          <cell r="AM808">
            <v>40488</v>
          </cell>
          <cell r="AN808">
            <v>40908</v>
          </cell>
          <cell r="AO808">
            <v>41182</v>
          </cell>
          <cell r="AP808">
            <v>41182</v>
          </cell>
          <cell r="AQ808">
            <v>2012</v>
          </cell>
          <cell r="AR808">
            <v>45</v>
          </cell>
          <cell r="AS808">
            <v>8</v>
          </cell>
          <cell r="AT808">
            <v>2012</v>
          </cell>
          <cell r="AU808">
            <v>2012</v>
          </cell>
          <cell r="AV808">
            <v>2012</v>
          </cell>
          <cell r="AW808">
            <v>0</v>
          </cell>
          <cell r="AX808">
            <v>0.46500000000000002</v>
          </cell>
          <cell r="AY808">
            <v>3.5000000000000003E-2</v>
          </cell>
          <cell r="AZ808">
            <v>0.5</v>
          </cell>
          <cell r="BA808">
            <v>0.46</v>
          </cell>
          <cell r="BB808">
            <v>0.13</v>
          </cell>
          <cell r="BC808">
            <v>0.15</v>
          </cell>
          <cell r="BD808">
            <v>0.27956989247311825</v>
          </cell>
          <cell r="BE808">
            <v>0.32258064516129031</v>
          </cell>
          <cell r="BF808">
            <v>1.1538461538461537</v>
          </cell>
          <cell r="BG808">
            <v>0</v>
          </cell>
          <cell r="BH808">
            <v>13</v>
          </cell>
          <cell r="BI808">
            <v>11</v>
          </cell>
          <cell r="BJ808" t="str">
            <v>NA</v>
          </cell>
          <cell r="BK808">
            <v>5</v>
          </cell>
          <cell r="BL808">
            <v>0</v>
          </cell>
          <cell r="BM808">
            <v>1</v>
          </cell>
          <cell r="BN808">
            <v>5</v>
          </cell>
          <cell r="BO808">
            <v>0</v>
          </cell>
          <cell r="BP808">
            <v>2</v>
          </cell>
          <cell r="BQ808" t="str">
            <v>MU</v>
          </cell>
          <cell r="BR808">
            <v>2</v>
          </cell>
          <cell r="BS808">
            <v>2</v>
          </cell>
          <cell r="BT808">
            <v>2</v>
          </cell>
          <cell r="BU808">
            <v>2</v>
          </cell>
          <cell r="BV808">
            <v>0</v>
          </cell>
          <cell r="BW808">
            <v>4</v>
          </cell>
          <cell r="BX808">
            <v>1</v>
          </cell>
          <cell r="BY808">
            <v>5</v>
          </cell>
          <cell r="BZ808">
            <v>1</v>
          </cell>
          <cell r="CA808">
            <v>3</v>
          </cell>
          <cell r="CB808">
            <v>0</v>
          </cell>
          <cell r="CC808">
            <v>4</v>
          </cell>
          <cell r="CD808">
            <v>4</v>
          </cell>
          <cell r="CE808">
            <v>1</v>
          </cell>
          <cell r="CF808">
            <v>5</v>
          </cell>
          <cell r="CG808">
            <v>1</v>
          </cell>
          <cell r="CH808">
            <v>3</v>
          </cell>
          <cell r="CI808">
            <v>0</v>
          </cell>
          <cell r="CJ808">
            <v>2</v>
          </cell>
          <cell r="CK808">
            <v>0</v>
          </cell>
          <cell r="CL808">
            <v>0</v>
          </cell>
          <cell r="CM808">
            <v>0</v>
          </cell>
          <cell r="CN808">
            <v>3</v>
          </cell>
          <cell r="CO808">
            <v>0</v>
          </cell>
          <cell r="CP808">
            <v>4</v>
          </cell>
          <cell r="CQ808">
            <v>1</v>
          </cell>
          <cell r="CR808">
            <v>3</v>
          </cell>
          <cell r="CS808">
            <v>0</v>
          </cell>
          <cell r="CT808">
            <v>3</v>
          </cell>
          <cell r="CU808">
            <v>0</v>
          </cell>
          <cell r="CV808">
            <v>0</v>
          </cell>
          <cell r="CW808">
            <v>0</v>
          </cell>
          <cell r="CX808">
            <v>0</v>
          </cell>
          <cell r="CY808">
            <v>5</v>
          </cell>
          <cell r="CZ808">
            <v>1</v>
          </cell>
          <cell r="DA808">
            <v>0</v>
          </cell>
          <cell r="DB808">
            <v>0</v>
          </cell>
          <cell r="DC808">
            <v>0</v>
          </cell>
          <cell r="DD808">
            <v>0</v>
          </cell>
          <cell r="DE808">
            <v>0</v>
          </cell>
          <cell r="DF808">
            <v>0</v>
          </cell>
          <cell r="DG808">
            <v>0</v>
          </cell>
          <cell r="DH808">
            <v>0</v>
          </cell>
          <cell r="DI808">
            <v>0</v>
          </cell>
          <cell r="DJ808">
            <v>0</v>
          </cell>
          <cell r="DK808">
            <v>0</v>
          </cell>
          <cell r="DL808">
            <v>2</v>
          </cell>
          <cell r="DM808">
            <v>4</v>
          </cell>
          <cell r="DN808">
            <v>3</v>
          </cell>
          <cell r="DO808">
            <v>4</v>
          </cell>
          <cell r="DP808">
            <v>3</v>
          </cell>
          <cell r="DQ808">
            <v>3</v>
          </cell>
          <cell r="DR808">
            <v>5</v>
          </cell>
          <cell r="DS808">
            <v>5</v>
          </cell>
          <cell r="DT808">
            <v>5</v>
          </cell>
          <cell r="DU808">
            <v>5</v>
          </cell>
          <cell r="DV808">
            <v>1</v>
          </cell>
          <cell r="DW808">
            <v>0</v>
          </cell>
          <cell r="DX808">
            <v>0</v>
          </cell>
          <cell r="DY808">
            <v>0</v>
          </cell>
          <cell r="DZ808">
            <v>0</v>
          </cell>
          <cell r="EA808">
            <v>0</v>
          </cell>
          <cell r="EB808">
            <v>0</v>
          </cell>
          <cell r="EC808">
            <v>0</v>
          </cell>
          <cell r="ED808">
            <v>0</v>
          </cell>
          <cell r="EE808">
            <v>0</v>
          </cell>
          <cell r="EF808">
            <v>0</v>
          </cell>
          <cell r="EG808">
            <v>0</v>
          </cell>
          <cell r="EH808">
            <v>0</v>
          </cell>
          <cell r="EI808">
            <v>0</v>
          </cell>
          <cell r="EJ808">
            <v>0</v>
          </cell>
          <cell r="EK808">
            <v>0</v>
          </cell>
          <cell r="EL808">
            <v>0</v>
          </cell>
          <cell r="EM808">
            <v>0</v>
          </cell>
        </row>
        <row r="809">
          <cell r="A809">
            <v>3069</v>
          </cell>
          <cell r="B809" t="e">
            <v>#N/A</v>
          </cell>
          <cell r="C809">
            <v>0</v>
          </cell>
          <cell r="D809" t="str">
            <v>No</v>
          </cell>
          <cell r="E809" t="str">
            <v>Yes</v>
          </cell>
          <cell r="F809" t="str">
            <v>IAEO</v>
          </cell>
          <cell r="G809" t="str">
            <v>UNDP</v>
          </cell>
          <cell r="H809" t="str">
            <v>UNDP</v>
          </cell>
          <cell r="I809">
            <v>0</v>
          </cell>
          <cell r="J809" t="str">
            <v>UNDP</v>
          </cell>
          <cell r="K809" t="str">
            <v>UNDP</v>
          </cell>
          <cell r="L809" t="str">
            <v>Romania</v>
          </cell>
          <cell r="M809">
            <v>0</v>
          </cell>
          <cell r="N809" t="str">
            <v>ECA</v>
          </cell>
          <cell r="O809" t="str">
            <v>ECA</v>
          </cell>
          <cell r="P809">
            <v>0</v>
          </cell>
          <cell r="Q809">
            <v>0</v>
          </cell>
          <cell r="R809">
            <v>1</v>
          </cell>
          <cell r="S809">
            <v>0</v>
          </cell>
          <cell r="T809">
            <v>0</v>
          </cell>
          <cell r="U809">
            <v>0</v>
          </cell>
          <cell r="V809">
            <v>0</v>
          </cell>
          <cell r="W809">
            <v>0</v>
          </cell>
          <cell r="X809">
            <v>0</v>
          </cell>
          <cell r="Y809" t="str">
            <v>Government</v>
          </cell>
          <cell r="Z809" t="str">
            <v>Govt</v>
          </cell>
          <cell r="AA809" t="str">
            <v>Yes</v>
          </cell>
          <cell r="AB809">
            <v>0</v>
          </cell>
          <cell r="AC809" t="str">
            <v>Strengthening Capacity to Integrate Environment and Natural Resource Management for Global Environmental Benefits</v>
          </cell>
          <cell r="AD809" t="str">
            <v>MSP</v>
          </cell>
          <cell r="AE809" t="str">
            <v>GET</v>
          </cell>
          <cell r="AF809" t="str">
            <v>MF</v>
          </cell>
          <cell r="AG809" t="str">
            <v>SGP1</v>
          </cell>
          <cell r="AH809" t="str">
            <v>GEF - 4</v>
          </cell>
          <cell r="AI809">
            <v>39527</v>
          </cell>
          <cell r="AJ809">
            <v>2008</v>
          </cell>
          <cell r="AK809">
            <v>39629</v>
          </cell>
          <cell r="AL809">
            <v>2008</v>
          </cell>
          <cell r="AM809">
            <v>40390.5</v>
          </cell>
          <cell r="AN809">
            <v>40908</v>
          </cell>
          <cell r="AO809">
            <v>41152</v>
          </cell>
          <cell r="AP809">
            <v>41152</v>
          </cell>
          <cell r="AQ809">
            <v>2012</v>
          </cell>
          <cell r="AR809">
            <v>50</v>
          </cell>
          <cell r="AS809">
            <v>8</v>
          </cell>
          <cell r="AT809">
            <v>2012</v>
          </cell>
          <cell r="AU809">
            <v>2012</v>
          </cell>
          <cell r="AV809">
            <v>2012</v>
          </cell>
          <cell r="AW809">
            <v>0</v>
          </cell>
          <cell r="AX809">
            <v>0.47</v>
          </cell>
          <cell r="AY809">
            <v>0.03</v>
          </cell>
          <cell r="AZ809">
            <v>0.5</v>
          </cell>
          <cell r="BA809">
            <v>0.47</v>
          </cell>
          <cell r="BB809">
            <v>0.73</v>
          </cell>
          <cell r="BC809">
            <v>23.89</v>
          </cell>
          <cell r="BD809">
            <v>1.5531914893617023</v>
          </cell>
          <cell r="BE809">
            <v>50.829787234042556</v>
          </cell>
          <cell r="BF809">
            <v>32.726027397260275</v>
          </cell>
          <cell r="BG809">
            <v>12</v>
          </cell>
          <cell r="BH809">
            <v>7</v>
          </cell>
          <cell r="BI809">
            <v>4</v>
          </cell>
          <cell r="BJ809" t="str">
            <v>NA</v>
          </cell>
          <cell r="BK809">
            <v>5</v>
          </cell>
          <cell r="BL809">
            <v>0</v>
          </cell>
          <cell r="BM809">
            <v>1</v>
          </cell>
          <cell r="BN809">
            <v>5</v>
          </cell>
          <cell r="BO809">
            <v>0</v>
          </cell>
          <cell r="BP809">
            <v>2</v>
          </cell>
          <cell r="BQ809" t="str">
            <v>MU</v>
          </cell>
          <cell r="BR809">
            <v>2</v>
          </cell>
          <cell r="BS809">
            <v>2</v>
          </cell>
          <cell r="BT809">
            <v>2</v>
          </cell>
          <cell r="BU809">
            <v>2</v>
          </cell>
          <cell r="BV809">
            <v>0</v>
          </cell>
          <cell r="BW809">
            <v>4</v>
          </cell>
          <cell r="BX809">
            <v>1</v>
          </cell>
          <cell r="BY809">
            <v>3</v>
          </cell>
          <cell r="BZ809">
            <v>0</v>
          </cell>
          <cell r="CA809">
            <v>5</v>
          </cell>
          <cell r="CB809">
            <v>1</v>
          </cell>
          <cell r="CC809">
            <v>5</v>
          </cell>
          <cell r="CD809">
            <v>5</v>
          </cell>
          <cell r="CE809">
            <v>1</v>
          </cell>
          <cell r="CF809">
            <v>5</v>
          </cell>
          <cell r="CG809">
            <v>1</v>
          </cell>
          <cell r="CH809">
            <v>5</v>
          </cell>
          <cell r="CI809">
            <v>1</v>
          </cell>
          <cell r="CJ809">
            <v>5</v>
          </cell>
          <cell r="CK809">
            <v>1</v>
          </cell>
          <cell r="CL809">
            <v>0</v>
          </cell>
          <cell r="CM809">
            <v>0</v>
          </cell>
          <cell r="CN809">
            <v>5</v>
          </cell>
          <cell r="CO809">
            <v>1</v>
          </cell>
          <cell r="CP809">
            <v>5</v>
          </cell>
          <cell r="CQ809">
            <v>1</v>
          </cell>
          <cell r="CR809">
            <v>5</v>
          </cell>
          <cell r="CS809">
            <v>1</v>
          </cell>
          <cell r="CT809">
            <v>5</v>
          </cell>
          <cell r="CU809">
            <v>1</v>
          </cell>
          <cell r="CV809">
            <v>0</v>
          </cell>
          <cell r="CW809">
            <v>0</v>
          </cell>
          <cell r="CX809">
            <v>0</v>
          </cell>
          <cell r="CY809">
            <v>5</v>
          </cell>
          <cell r="CZ809">
            <v>1</v>
          </cell>
          <cell r="DA809">
            <v>0</v>
          </cell>
          <cell r="DB809">
            <v>0</v>
          </cell>
          <cell r="DC809">
            <v>0</v>
          </cell>
          <cell r="DD809">
            <v>0</v>
          </cell>
          <cell r="DE809">
            <v>0</v>
          </cell>
          <cell r="DF809">
            <v>0</v>
          </cell>
          <cell r="DG809">
            <v>0</v>
          </cell>
          <cell r="DH809">
            <v>0</v>
          </cell>
          <cell r="DI809">
            <v>0</v>
          </cell>
          <cell r="DJ809">
            <v>0</v>
          </cell>
          <cell r="DK809">
            <v>0</v>
          </cell>
          <cell r="DL809">
            <v>0</v>
          </cell>
          <cell r="DM809">
            <v>0</v>
          </cell>
          <cell r="DN809">
            <v>0</v>
          </cell>
          <cell r="DO809">
            <v>0</v>
          </cell>
          <cell r="DP809">
            <v>0</v>
          </cell>
          <cell r="DQ809">
            <v>0</v>
          </cell>
          <cell r="DR809">
            <v>5</v>
          </cell>
          <cell r="DS809">
            <v>5</v>
          </cell>
          <cell r="DT809">
            <v>5</v>
          </cell>
          <cell r="DU809">
            <v>5</v>
          </cell>
          <cell r="DV809">
            <v>1</v>
          </cell>
          <cell r="DW809">
            <v>0</v>
          </cell>
          <cell r="DX809">
            <v>0</v>
          </cell>
          <cell r="DY809">
            <v>0</v>
          </cell>
          <cell r="DZ809">
            <v>0</v>
          </cell>
          <cell r="EA809">
            <v>0</v>
          </cell>
          <cell r="EB809">
            <v>0</v>
          </cell>
          <cell r="EC809">
            <v>0</v>
          </cell>
          <cell r="ED809">
            <v>0</v>
          </cell>
          <cell r="EE809">
            <v>0</v>
          </cell>
          <cell r="EF809">
            <v>0</v>
          </cell>
          <cell r="EG809">
            <v>0</v>
          </cell>
          <cell r="EH809">
            <v>0</v>
          </cell>
          <cell r="EI809">
            <v>0</v>
          </cell>
          <cell r="EJ809">
            <v>0</v>
          </cell>
          <cell r="EK809">
            <v>0</v>
          </cell>
          <cell r="EL809">
            <v>0</v>
          </cell>
          <cell r="EM809">
            <v>0</v>
          </cell>
        </row>
        <row r="810">
          <cell r="A810">
            <v>3070</v>
          </cell>
          <cell r="B810" t="e">
            <v>#N/A</v>
          </cell>
          <cell r="C810">
            <v>3071</v>
          </cell>
          <cell r="D810" t="str">
            <v>No</v>
          </cell>
          <cell r="E810" t="str">
            <v>Yes</v>
          </cell>
          <cell r="F810" t="str">
            <v>IAEO</v>
          </cell>
          <cell r="G810" t="str">
            <v>UNDP</v>
          </cell>
          <cell r="H810" t="str">
            <v>UNDP</v>
          </cell>
          <cell r="I810">
            <v>0</v>
          </cell>
          <cell r="J810" t="str">
            <v>UNDP</v>
          </cell>
          <cell r="K810">
            <v>0</v>
          </cell>
          <cell r="L810" t="str">
            <v>Jordan</v>
          </cell>
          <cell r="M810">
            <v>0</v>
          </cell>
          <cell r="N810" t="str">
            <v>MNA</v>
          </cell>
          <cell r="O810" t="str">
            <v>Asia</v>
          </cell>
          <cell r="P810">
            <v>0</v>
          </cell>
          <cell r="Q810">
            <v>0</v>
          </cell>
          <cell r="R810">
            <v>1</v>
          </cell>
          <cell r="S810">
            <v>0</v>
          </cell>
          <cell r="T810">
            <v>0</v>
          </cell>
          <cell r="U810">
            <v>0</v>
          </cell>
          <cell r="V810">
            <v>0</v>
          </cell>
          <cell r="W810">
            <v>0</v>
          </cell>
          <cell r="X810">
            <v>0</v>
          </cell>
          <cell r="Y810" t="str">
            <v>Multilateral</v>
          </cell>
          <cell r="Z810" t="str">
            <v>Bi_multilateral</v>
          </cell>
          <cell r="AA810">
            <v>0</v>
          </cell>
          <cell r="AB810">
            <v>0</v>
          </cell>
          <cell r="AC810" t="str">
            <v>Developing policy-relevant capacity for implementation of the Global Environmental Conventions in Jordan</v>
          </cell>
          <cell r="AD810" t="str">
            <v>MSP</v>
          </cell>
          <cell r="AE810" t="str">
            <v>GET</v>
          </cell>
          <cell r="AF810" t="str">
            <v>MF</v>
          </cell>
          <cell r="AG810">
            <v>0</v>
          </cell>
          <cell r="AH810" t="str">
            <v>GEF - 4</v>
          </cell>
          <cell r="AI810">
            <v>39674</v>
          </cell>
          <cell r="AJ810">
            <v>2008</v>
          </cell>
          <cell r="AK810">
            <v>39833</v>
          </cell>
          <cell r="AL810">
            <v>2009</v>
          </cell>
          <cell r="AM810">
            <v>40523.5</v>
          </cell>
          <cell r="AN810">
            <v>41243</v>
          </cell>
          <cell r="AO810">
            <v>41214</v>
          </cell>
          <cell r="AP810">
            <v>41214</v>
          </cell>
          <cell r="AQ810">
            <v>2012</v>
          </cell>
          <cell r="AR810">
            <v>45</v>
          </cell>
          <cell r="AS810">
            <v>0</v>
          </cell>
          <cell r="AT810">
            <v>2013</v>
          </cell>
          <cell r="AU810">
            <v>41281</v>
          </cell>
          <cell r="AV810">
            <v>2013</v>
          </cell>
          <cell r="AW810">
            <v>41609</v>
          </cell>
          <cell r="AX810">
            <v>0.47499999999999998</v>
          </cell>
          <cell r="AY810">
            <v>2.5000000000000001E-2</v>
          </cell>
          <cell r="AZ810">
            <v>0.5</v>
          </cell>
          <cell r="BA810">
            <v>0</v>
          </cell>
          <cell r="BB810">
            <v>0.5</v>
          </cell>
          <cell r="BC810">
            <v>0</v>
          </cell>
          <cell r="BD810">
            <v>1.0526315789473684</v>
          </cell>
          <cell r="BE810">
            <v>0</v>
          </cell>
          <cell r="BF810">
            <v>0</v>
          </cell>
          <cell r="BG810">
            <v>0</v>
          </cell>
          <cell r="BH810">
            <v>0</v>
          </cell>
          <cell r="BI810">
            <v>0</v>
          </cell>
          <cell r="BJ810">
            <v>0</v>
          </cell>
          <cell r="BK810">
            <v>0</v>
          </cell>
          <cell r="BL810">
            <v>0</v>
          </cell>
          <cell r="BM810">
            <v>1</v>
          </cell>
          <cell r="BN810">
            <v>5</v>
          </cell>
          <cell r="BO810">
            <v>0</v>
          </cell>
          <cell r="BP810">
            <v>2</v>
          </cell>
          <cell r="BQ810" t="str">
            <v>MU</v>
          </cell>
          <cell r="BR810">
            <v>2</v>
          </cell>
          <cell r="BS810">
            <v>2</v>
          </cell>
          <cell r="BT810">
            <v>3</v>
          </cell>
          <cell r="BU810">
            <v>0</v>
          </cell>
          <cell r="BV810">
            <v>0</v>
          </cell>
          <cell r="BW810">
            <v>0</v>
          </cell>
          <cell r="BX810">
            <v>0</v>
          </cell>
          <cell r="BY810">
            <v>2</v>
          </cell>
          <cell r="BZ810">
            <v>0</v>
          </cell>
          <cell r="CA810">
            <v>2</v>
          </cell>
          <cell r="CB810">
            <v>0</v>
          </cell>
          <cell r="CC810">
            <v>0</v>
          </cell>
          <cell r="CD810">
            <v>5</v>
          </cell>
          <cell r="CE810">
            <v>1</v>
          </cell>
          <cell r="CF810">
            <v>4</v>
          </cell>
          <cell r="CG810">
            <v>1</v>
          </cell>
          <cell r="CH810">
            <v>3</v>
          </cell>
          <cell r="CI810">
            <v>0</v>
          </cell>
          <cell r="CJ810">
            <v>4</v>
          </cell>
          <cell r="CK810">
            <v>1</v>
          </cell>
          <cell r="CL810">
            <v>4</v>
          </cell>
          <cell r="CM810">
            <v>1</v>
          </cell>
          <cell r="CN810">
            <v>2</v>
          </cell>
          <cell r="CO810">
            <v>0</v>
          </cell>
          <cell r="CP810">
            <v>3</v>
          </cell>
          <cell r="CQ810">
            <v>0</v>
          </cell>
          <cell r="CR810">
            <v>2</v>
          </cell>
          <cell r="CS810">
            <v>0</v>
          </cell>
          <cell r="CT810">
            <v>3</v>
          </cell>
          <cell r="CU810">
            <v>0</v>
          </cell>
          <cell r="CV810">
            <v>6</v>
          </cell>
          <cell r="CW810">
            <v>4</v>
          </cell>
          <cell r="CX810">
            <v>5</v>
          </cell>
          <cell r="CY810">
            <v>5</v>
          </cell>
          <cell r="CZ810">
            <v>1</v>
          </cell>
          <cell r="DA810" t="str">
            <v>MU</v>
          </cell>
          <cell r="DB810" t="str">
            <v>MU</v>
          </cell>
          <cell r="DC810" t="str">
            <v>ML</v>
          </cell>
          <cell r="DD810" t="str">
            <v>Not rated</v>
          </cell>
          <cell r="DE810">
            <v>2</v>
          </cell>
          <cell r="DF810" t="str">
            <v>MU</v>
          </cell>
          <cell r="DG810">
            <v>2</v>
          </cell>
          <cell r="DH810">
            <v>2</v>
          </cell>
          <cell r="DI810">
            <v>5</v>
          </cell>
          <cell r="DJ810">
            <v>4</v>
          </cell>
          <cell r="DK810">
            <v>3</v>
          </cell>
          <cell r="DL810">
            <v>4</v>
          </cell>
          <cell r="DM810">
            <v>4</v>
          </cell>
          <cell r="DN810">
            <v>2</v>
          </cell>
          <cell r="DO810">
            <v>3</v>
          </cell>
          <cell r="DP810">
            <v>2</v>
          </cell>
          <cell r="DQ810">
            <v>3</v>
          </cell>
          <cell r="DR810">
            <v>0</v>
          </cell>
          <cell r="DS810">
            <v>0</v>
          </cell>
          <cell r="DT810">
            <v>0</v>
          </cell>
          <cell r="DU810">
            <v>0</v>
          </cell>
          <cell r="DV810">
            <v>0</v>
          </cell>
          <cell r="DW810">
            <v>0</v>
          </cell>
          <cell r="DX810">
            <v>0</v>
          </cell>
          <cell r="DY810">
            <v>0</v>
          </cell>
          <cell r="DZ810">
            <v>0</v>
          </cell>
          <cell r="EA810">
            <v>0</v>
          </cell>
          <cell r="EB810">
            <v>0</v>
          </cell>
          <cell r="EC810">
            <v>0</v>
          </cell>
          <cell r="ED810">
            <v>0</v>
          </cell>
          <cell r="EE810">
            <v>0</v>
          </cell>
          <cell r="EF810">
            <v>0</v>
          </cell>
          <cell r="EG810">
            <v>0</v>
          </cell>
          <cell r="EH810">
            <v>0</v>
          </cell>
          <cell r="EI810">
            <v>0</v>
          </cell>
          <cell r="EJ810">
            <v>0</v>
          </cell>
          <cell r="EK810">
            <v>0</v>
          </cell>
          <cell r="EL810">
            <v>0</v>
          </cell>
          <cell r="EM810">
            <v>0</v>
          </cell>
        </row>
        <row r="811">
          <cell r="A811">
            <v>3074</v>
          </cell>
          <cell r="B811" t="e">
            <v>#N/A</v>
          </cell>
          <cell r="C811">
            <v>3703</v>
          </cell>
          <cell r="D811" t="str">
            <v>No</v>
          </cell>
          <cell r="E811" t="str">
            <v>Yes</v>
          </cell>
          <cell r="F811" t="str">
            <v>IAEO</v>
          </cell>
          <cell r="G811" t="str">
            <v>UNDP</v>
          </cell>
          <cell r="H811" t="str">
            <v>UNDP</v>
          </cell>
          <cell r="I811">
            <v>0</v>
          </cell>
          <cell r="J811" t="str">
            <v>UNDP</v>
          </cell>
          <cell r="K811">
            <v>0</v>
          </cell>
          <cell r="L811" t="str">
            <v>Seychelles</v>
          </cell>
          <cell r="M811">
            <v>0</v>
          </cell>
          <cell r="N811" t="str">
            <v>AFR</v>
          </cell>
          <cell r="O811" t="str">
            <v>AFR</v>
          </cell>
          <cell r="P811">
            <v>0</v>
          </cell>
          <cell r="Q811">
            <v>0</v>
          </cell>
          <cell r="R811">
            <v>1</v>
          </cell>
          <cell r="S811">
            <v>0</v>
          </cell>
          <cell r="T811">
            <v>0</v>
          </cell>
          <cell r="U811">
            <v>1</v>
          </cell>
          <cell r="V811">
            <v>0</v>
          </cell>
          <cell r="W811">
            <v>0</v>
          </cell>
          <cell r="X811">
            <v>0</v>
          </cell>
          <cell r="Y811" t="str">
            <v>Government</v>
          </cell>
          <cell r="Z811" t="str">
            <v>Govt</v>
          </cell>
          <cell r="AA811">
            <v>0</v>
          </cell>
          <cell r="AB811">
            <v>0</v>
          </cell>
          <cell r="AC811" t="str">
            <v>Capacity Development for Improved National and International Environmental Management in Seychelles</v>
          </cell>
          <cell r="AD811" t="str">
            <v>MSP</v>
          </cell>
          <cell r="AE811" t="str">
            <v>GET</v>
          </cell>
          <cell r="AF811" t="str">
            <v>MF</v>
          </cell>
          <cell r="AG811">
            <v>0</v>
          </cell>
          <cell r="AH811" t="str">
            <v>GEF - 4</v>
          </cell>
          <cell r="AI811">
            <v>39968</v>
          </cell>
          <cell r="AJ811">
            <v>2009</v>
          </cell>
          <cell r="AK811">
            <v>39736</v>
          </cell>
          <cell r="AL811">
            <v>2008</v>
          </cell>
          <cell r="AM811">
            <v>0</v>
          </cell>
          <cell r="AN811">
            <v>41030</v>
          </cell>
          <cell r="AO811">
            <v>41639</v>
          </cell>
          <cell r="AP811">
            <v>41639</v>
          </cell>
          <cell r="AQ811">
            <v>2013</v>
          </cell>
          <cell r="AR811">
            <v>0</v>
          </cell>
          <cell r="AS811">
            <v>0</v>
          </cell>
          <cell r="AT811">
            <v>2014</v>
          </cell>
          <cell r="AU811" t="str">
            <v>Jan,2014</v>
          </cell>
          <cell r="AV811">
            <v>2014</v>
          </cell>
          <cell r="AW811">
            <v>0</v>
          </cell>
          <cell r="AX811">
            <v>0.4</v>
          </cell>
          <cell r="AY811">
            <v>2.5000000000000001E-2</v>
          </cell>
          <cell r="AZ811">
            <v>0.42500000000000004</v>
          </cell>
          <cell r="BA811">
            <v>0</v>
          </cell>
          <cell r="BB811">
            <v>0.1</v>
          </cell>
          <cell r="BC811">
            <v>0.14216000000000001</v>
          </cell>
          <cell r="BD811">
            <v>0</v>
          </cell>
          <cell r="BE811">
            <v>0</v>
          </cell>
          <cell r="BF811">
            <v>0</v>
          </cell>
          <cell r="BG811">
            <v>0</v>
          </cell>
          <cell r="BH811">
            <v>0</v>
          </cell>
          <cell r="BI811">
            <v>0</v>
          </cell>
          <cell r="BJ811">
            <v>0</v>
          </cell>
          <cell r="BK811">
            <v>0</v>
          </cell>
          <cell r="BL811">
            <v>0</v>
          </cell>
          <cell r="BM811">
            <v>0</v>
          </cell>
          <cell r="BN811">
            <v>2</v>
          </cell>
          <cell r="BO811">
            <v>0</v>
          </cell>
          <cell r="BP811">
            <v>0</v>
          </cell>
          <cell r="BQ811">
            <v>0</v>
          </cell>
          <cell r="BR811">
            <v>0</v>
          </cell>
          <cell r="BS811">
            <v>0</v>
          </cell>
          <cell r="BT811">
            <v>0</v>
          </cell>
          <cell r="BU811">
            <v>0</v>
          </cell>
          <cell r="BV811">
            <v>0</v>
          </cell>
          <cell r="BW811">
            <v>0</v>
          </cell>
          <cell r="BX811">
            <v>0</v>
          </cell>
          <cell r="BY811">
            <v>0</v>
          </cell>
          <cell r="BZ811">
            <v>0</v>
          </cell>
          <cell r="CA811">
            <v>0</v>
          </cell>
          <cell r="CB811">
            <v>0</v>
          </cell>
          <cell r="CC811">
            <v>0</v>
          </cell>
          <cell r="CD811">
            <v>0</v>
          </cell>
          <cell r="CE811">
            <v>0</v>
          </cell>
          <cell r="CF811">
            <v>0</v>
          </cell>
          <cell r="CG811">
            <v>0</v>
          </cell>
          <cell r="CH811">
            <v>0</v>
          </cell>
          <cell r="CI811">
            <v>0</v>
          </cell>
          <cell r="CJ811">
            <v>0</v>
          </cell>
          <cell r="CK811">
            <v>0</v>
          </cell>
          <cell r="CL811">
            <v>0</v>
          </cell>
          <cell r="CM811">
            <v>0</v>
          </cell>
          <cell r="CN811">
            <v>0</v>
          </cell>
          <cell r="CO811">
            <v>0</v>
          </cell>
          <cell r="CP811">
            <v>0</v>
          </cell>
          <cell r="CQ811">
            <v>0</v>
          </cell>
          <cell r="CR811">
            <v>0</v>
          </cell>
          <cell r="CS811">
            <v>0</v>
          </cell>
          <cell r="CT811">
            <v>0</v>
          </cell>
          <cell r="CU811">
            <v>0</v>
          </cell>
          <cell r="CV811" t="str">
            <v>NR</v>
          </cell>
          <cell r="CW811">
            <v>3</v>
          </cell>
          <cell r="CX811">
            <v>2</v>
          </cell>
          <cell r="CY811">
            <v>2</v>
          </cell>
          <cell r="CZ811">
            <v>0</v>
          </cell>
          <cell r="DA811">
            <v>2</v>
          </cell>
          <cell r="DB811">
            <v>3</v>
          </cell>
          <cell r="DC811">
            <v>3</v>
          </cell>
          <cell r="DD811">
            <v>4</v>
          </cell>
          <cell r="DE811">
            <v>3</v>
          </cell>
          <cell r="DF811" t="str">
            <v>ML</v>
          </cell>
          <cell r="DG811">
            <v>6</v>
          </cell>
          <cell r="DH811">
            <v>3</v>
          </cell>
          <cell r="DI811">
            <v>3</v>
          </cell>
          <cell r="DJ811">
            <v>2</v>
          </cell>
          <cell r="DK811">
            <v>4</v>
          </cell>
          <cell r="DL811">
            <v>5</v>
          </cell>
          <cell r="DM811">
            <v>5</v>
          </cell>
          <cell r="DN811">
            <v>5</v>
          </cell>
          <cell r="DO811">
            <v>3</v>
          </cell>
          <cell r="DP811">
            <v>4</v>
          </cell>
          <cell r="DQ811">
            <v>5</v>
          </cell>
          <cell r="DR811">
            <v>0</v>
          </cell>
          <cell r="DS811">
            <v>0</v>
          </cell>
          <cell r="DT811">
            <v>0</v>
          </cell>
          <cell r="DU811">
            <v>0</v>
          </cell>
          <cell r="DV811">
            <v>0</v>
          </cell>
          <cell r="DW811">
            <v>0</v>
          </cell>
          <cell r="DX811">
            <v>0</v>
          </cell>
          <cell r="DY811">
            <v>0</v>
          </cell>
          <cell r="DZ811">
            <v>0</v>
          </cell>
          <cell r="EA811">
            <v>0</v>
          </cell>
          <cell r="EB811">
            <v>0</v>
          </cell>
          <cell r="EC811">
            <v>0</v>
          </cell>
          <cell r="ED811">
            <v>0</v>
          </cell>
          <cell r="EE811">
            <v>0</v>
          </cell>
          <cell r="EF811">
            <v>0</v>
          </cell>
          <cell r="EG811">
            <v>0</v>
          </cell>
          <cell r="EH811">
            <v>0</v>
          </cell>
          <cell r="EI811">
            <v>0</v>
          </cell>
          <cell r="EJ811">
            <v>0</v>
          </cell>
          <cell r="EK811">
            <v>0</v>
          </cell>
          <cell r="EL811">
            <v>0</v>
          </cell>
          <cell r="EM811">
            <v>0</v>
          </cell>
        </row>
        <row r="812">
          <cell r="A812">
            <v>3082</v>
          </cell>
          <cell r="B812" t="e">
            <v>#N/A</v>
          </cell>
          <cell r="C812">
            <v>3714</v>
          </cell>
          <cell r="D812" t="str">
            <v>No</v>
          </cell>
          <cell r="E812" t="str">
            <v>Yes</v>
          </cell>
          <cell r="F812" t="str">
            <v>IAEO</v>
          </cell>
          <cell r="G812" t="str">
            <v>UNDP</v>
          </cell>
          <cell r="H812" t="str">
            <v>UNDP</v>
          </cell>
          <cell r="I812">
            <v>0</v>
          </cell>
          <cell r="J812" t="str">
            <v>UNDP</v>
          </cell>
          <cell r="K812">
            <v>0</v>
          </cell>
          <cell r="L812" t="str">
            <v>Morocco</v>
          </cell>
          <cell r="M812">
            <v>0</v>
          </cell>
          <cell r="N812" t="str">
            <v>AFR</v>
          </cell>
          <cell r="O812" t="str">
            <v>AFR</v>
          </cell>
          <cell r="P812">
            <v>0</v>
          </cell>
          <cell r="Q812">
            <v>0</v>
          </cell>
          <cell r="R812">
            <v>1</v>
          </cell>
          <cell r="S812">
            <v>0</v>
          </cell>
          <cell r="T812">
            <v>0</v>
          </cell>
          <cell r="U812">
            <v>0</v>
          </cell>
          <cell r="V812">
            <v>0</v>
          </cell>
          <cell r="W812">
            <v>0</v>
          </cell>
          <cell r="X812">
            <v>0</v>
          </cell>
          <cell r="Y812" t="str">
            <v>Government</v>
          </cell>
          <cell r="Z812" t="str">
            <v>Govt</v>
          </cell>
          <cell r="AA812" t="str">
            <v>not involved</v>
          </cell>
          <cell r="AB812" t="str">
            <v>Secondary Executing Agency</v>
          </cell>
          <cell r="AC812" t="str">
            <v>Safe Management and Disposal of PCBs, Pillar I</v>
          </cell>
          <cell r="AD812" t="str">
            <v>FSP</v>
          </cell>
          <cell r="AE812" t="str">
            <v>GET</v>
          </cell>
          <cell r="AF812" t="str">
            <v>Chem</v>
          </cell>
          <cell r="AG812">
            <v>0</v>
          </cell>
          <cell r="AH812" t="str">
            <v>GEF - 4</v>
          </cell>
          <cell r="AI812">
            <v>39787</v>
          </cell>
          <cell r="AJ812">
            <v>2008</v>
          </cell>
          <cell r="AK812">
            <v>39856</v>
          </cell>
          <cell r="AL812">
            <v>2009</v>
          </cell>
          <cell r="AM812">
            <v>0</v>
          </cell>
          <cell r="AN812">
            <v>41455</v>
          </cell>
          <cell r="AO812">
            <v>42004</v>
          </cell>
          <cell r="AP812">
            <v>42004</v>
          </cell>
          <cell r="AQ812">
            <v>2014</v>
          </cell>
          <cell r="AR812">
            <v>0</v>
          </cell>
          <cell r="AS812">
            <v>0</v>
          </cell>
          <cell r="AT812">
            <v>2014</v>
          </cell>
          <cell r="AU812" t="str">
            <v>Dec,2014</v>
          </cell>
          <cell r="AV812">
            <v>2014</v>
          </cell>
          <cell r="AW812">
            <v>0</v>
          </cell>
          <cell r="AX812">
            <v>2.198</v>
          </cell>
          <cell r="AY812">
            <v>0.33489999999999998</v>
          </cell>
          <cell r="AZ812">
            <v>2.5328999999999997</v>
          </cell>
          <cell r="BA812">
            <v>0</v>
          </cell>
          <cell r="BB812">
            <v>5.2721999999999998</v>
          </cell>
          <cell r="BC812">
            <v>4.6800959999999998</v>
          </cell>
          <cell r="BD812">
            <v>0</v>
          </cell>
          <cell r="BE812">
            <v>0</v>
          </cell>
          <cell r="BF812">
            <v>0</v>
          </cell>
          <cell r="BG812">
            <v>0</v>
          </cell>
          <cell r="BH812">
            <v>0</v>
          </cell>
          <cell r="BI812">
            <v>0</v>
          </cell>
          <cell r="BJ812">
            <v>0</v>
          </cell>
          <cell r="BK812">
            <v>0</v>
          </cell>
          <cell r="BL812">
            <v>0</v>
          </cell>
          <cell r="BM812">
            <v>1</v>
          </cell>
          <cell r="BN812">
            <v>5</v>
          </cell>
          <cell r="BO812">
            <v>0</v>
          </cell>
          <cell r="BP812">
            <v>0</v>
          </cell>
          <cell r="BQ812">
            <v>0</v>
          </cell>
          <cell r="BR812">
            <v>0</v>
          </cell>
          <cell r="BS812">
            <v>0</v>
          </cell>
          <cell r="BT812">
            <v>0</v>
          </cell>
          <cell r="BU812">
            <v>0</v>
          </cell>
          <cell r="BV812">
            <v>0</v>
          </cell>
          <cell r="BW812">
            <v>0</v>
          </cell>
          <cell r="BX812">
            <v>0</v>
          </cell>
          <cell r="BY812">
            <v>0</v>
          </cell>
          <cell r="BZ812">
            <v>0</v>
          </cell>
          <cell r="CA812">
            <v>0</v>
          </cell>
          <cell r="CB812">
            <v>0</v>
          </cell>
          <cell r="CC812">
            <v>0</v>
          </cell>
          <cell r="CD812">
            <v>0</v>
          </cell>
          <cell r="CE812">
            <v>0</v>
          </cell>
          <cell r="CF812">
            <v>0</v>
          </cell>
          <cell r="CG812">
            <v>0</v>
          </cell>
          <cell r="CH812">
            <v>0</v>
          </cell>
          <cell r="CI812">
            <v>0</v>
          </cell>
          <cell r="CJ812">
            <v>0</v>
          </cell>
          <cell r="CK812">
            <v>0</v>
          </cell>
          <cell r="CL812">
            <v>0</v>
          </cell>
          <cell r="CM812">
            <v>0</v>
          </cell>
          <cell r="CN812">
            <v>0</v>
          </cell>
          <cell r="CO812">
            <v>0</v>
          </cell>
          <cell r="CP812">
            <v>0</v>
          </cell>
          <cell r="CQ812">
            <v>0</v>
          </cell>
          <cell r="CR812">
            <v>0</v>
          </cell>
          <cell r="CS812">
            <v>0</v>
          </cell>
          <cell r="CT812">
            <v>0</v>
          </cell>
          <cell r="CU812">
            <v>0</v>
          </cell>
          <cell r="CV812" t="str">
            <v>NR</v>
          </cell>
          <cell r="CW812">
            <v>5</v>
          </cell>
          <cell r="CX812">
            <v>5</v>
          </cell>
          <cell r="CY812">
            <v>5</v>
          </cell>
          <cell r="CZ812">
            <v>1</v>
          </cell>
          <cell r="DA812">
            <v>3</v>
          </cell>
          <cell r="DB812">
            <v>3</v>
          </cell>
          <cell r="DC812">
            <v>4</v>
          </cell>
          <cell r="DD812">
            <v>4</v>
          </cell>
          <cell r="DE812">
            <v>3</v>
          </cell>
          <cell r="DF812" t="str">
            <v>ML</v>
          </cell>
          <cell r="DG812">
            <v>4</v>
          </cell>
          <cell r="DH812">
            <v>5</v>
          </cell>
          <cell r="DI812">
            <v>5</v>
          </cell>
          <cell r="DJ812">
            <v>5</v>
          </cell>
          <cell r="DK812">
            <v>4</v>
          </cell>
          <cell r="DL812">
            <v>5</v>
          </cell>
          <cell r="DM812">
            <v>4</v>
          </cell>
          <cell r="DN812">
            <v>4</v>
          </cell>
          <cell r="DO812">
            <v>3</v>
          </cell>
          <cell r="DP812">
            <v>5</v>
          </cell>
          <cell r="DQ812">
            <v>5</v>
          </cell>
          <cell r="DR812">
            <v>0</v>
          </cell>
          <cell r="DS812">
            <v>0</v>
          </cell>
          <cell r="DT812">
            <v>0</v>
          </cell>
          <cell r="DU812">
            <v>0</v>
          </cell>
          <cell r="DV812">
            <v>0</v>
          </cell>
          <cell r="DW812">
            <v>0</v>
          </cell>
          <cell r="DX812">
            <v>0</v>
          </cell>
          <cell r="DY812">
            <v>0</v>
          </cell>
          <cell r="DZ812">
            <v>0</v>
          </cell>
          <cell r="EA812">
            <v>0</v>
          </cell>
          <cell r="EB812">
            <v>0</v>
          </cell>
          <cell r="EC812">
            <v>0</v>
          </cell>
          <cell r="ED812">
            <v>0</v>
          </cell>
          <cell r="EE812">
            <v>0</v>
          </cell>
          <cell r="EF812">
            <v>0</v>
          </cell>
          <cell r="EG812">
            <v>0</v>
          </cell>
          <cell r="EH812">
            <v>0</v>
          </cell>
          <cell r="EI812">
            <v>0</v>
          </cell>
          <cell r="EJ812">
            <v>0</v>
          </cell>
          <cell r="EK812">
            <v>0</v>
          </cell>
          <cell r="EL812">
            <v>0</v>
          </cell>
          <cell r="EM812">
            <v>0</v>
          </cell>
        </row>
        <row r="813">
          <cell r="A813">
            <v>3120</v>
          </cell>
          <cell r="B813" t="e">
            <v>#N/A</v>
          </cell>
          <cell r="C813">
            <v>3563</v>
          </cell>
          <cell r="D813" t="str">
            <v>No</v>
          </cell>
          <cell r="E813" t="str">
            <v>Yes</v>
          </cell>
          <cell r="F813" t="str">
            <v>IAEO</v>
          </cell>
          <cell r="G813" t="str">
            <v>UNDP</v>
          </cell>
          <cell r="H813" t="str">
            <v>UNDP</v>
          </cell>
          <cell r="I813">
            <v>0</v>
          </cell>
          <cell r="J813" t="str">
            <v>UNDP</v>
          </cell>
          <cell r="K813">
            <v>0</v>
          </cell>
          <cell r="L813" t="str">
            <v>Uruguay</v>
          </cell>
          <cell r="M813">
            <v>0</v>
          </cell>
          <cell r="N813" t="str">
            <v>LAC</v>
          </cell>
          <cell r="O813" t="str">
            <v>LAC</v>
          </cell>
          <cell r="P813">
            <v>0</v>
          </cell>
          <cell r="Q813">
            <v>0</v>
          </cell>
          <cell r="R813">
            <v>1</v>
          </cell>
          <cell r="S813">
            <v>0</v>
          </cell>
          <cell r="T813">
            <v>0</v>
          </cell>
          <cell r="U813">
            <v>0</v>
          </cell>
          <cell r="V813">
            <v>0</v>
          </cell>
          <cell r="W813">
            <v>0</v>
          </cell>
          <cell r="X813">
            <v>0</v>
          </cell>
          <cell r="Y813" t="str">
            <v>Government</v>
          </cell>
          <cell r="Z813" t="str">
            <v>Govt</v>
          </cell>
          <cell r="AA813">
            <v>0</v>
          </cell>
          <cell r="AB813">
            <v>0</v>
          </cell>
          <cell r="AC813" t="str">
            <v>Development of the National Capacities for the Environmental Sound Management of PCBs in Uruguay</v>
          </cell>
          <cell r="AD813" t="str">
            <v>MSP</v>
          </cell>
          <cell r="AE813" t="str">
            <v>GET</v>
          </cell>
          <cell r="AF813" t="str">
            <v>Chem</v>
          </cell>
          <cell r="AG813">
            <v>0</v>
          </cell>
          <cell r="AH813" t="str">
            <v>GEF - 4</v>
          </cell>
          <cell r="AI813">
            <v>39533</v>
          </cell>
          <cell r="AJ813">
            <v>2008</v>
          </cell>
          <cell r="AK813">
            <v>39594</v>
          </cell>
          <cell r="AL813">
            <v>2008</v>
          </cell>
          <cell r="AM813">
            <v>0</v>
          </cell>
          <cell r="AN813">
            <v>41090</v>
          </cell>
          <cell r="AO813">
            <v>42004</v>
          </cell>
          <cell r="AP813">
            <v>42004</v>
          </cell>
          <cell r="AQ813">
            <v>2014</v>
          </cell>
          <cell r="AR813">
            <v>0</v>
          </cell>
          <cell r="AS813">
            <v>0</v>
          </cell>
          <cell r="AT813">
            <v>2014</v>
          </cell>
          <cell r="AU813" t="str">
            <v>Nov,2014</v>
          </cell>
          <cell r="AV813">
            <v>2014</v>
          </cell>
          <cell r="AW813">
            <v>0</v>
          </cell>
          <cell r="AX813">
            <v>0.95455000000000001</v>
          </cell>
          <cell r="AY813">
            <v>4.4999999999999998E-2</v>
          </cell>
          <cell r="AZ813">
            <v>0.99955000000000005</v>
          </cell>
          <cell r="BA813">
            <v>0</v>
          </cell>
          <cell r="BB813">
            <v>1.0988499999999999</v>
          </cell>
          <cell r="BC813" t="str">
            <v>UA</v>
          </cell>
          <cell r="BD813">
            <v>0</v>
          </cell>
          <cell r="BE813">
            <v>0</v>
          </cell>
          <cell r="BF813">
            <v>0</v>
          </cell>
          <cell r="BG813">
            <v>0</v>
          </cell>
          <cell r="BH813">
            <v>0</v>
          </cell>
          <cell r="BI813">
            <v>0</v>
          </cell>
          <cell r="BJ813">
            <v>0</v>
          </cell>
          <cell r="BK813">
            <v>0</v>
          </cell>
          <cell r="BL813">
            <v>0</v>
          </cell>
          <cell r="BM813">
            <v>1</v>
          </cell>
          <cell r="BN813">
            <v>4</v>
          </cell>
          <cell r="BO813">
            <v>0</v>
          </cell>
          <cell r="BP813">
            <v>0</v>
          </cell>
          <cell r="BQ813">
            <v>0</v>
          </cell>
          <cell r="BR813">
            <v>0</v>
          </cell>
          <cell r="BS813">
            <v>0</v>
          </cell>
          <cell r="BT813">
            <v>0</v>
          </cell>
          <cell r="BU813">
            <v>0</v>
          </cell>
          <cell r="BV813">
            <v>0</v>
          </cell>
          <cell r="BW813">
            <v>0</v>
          </cell>
          <cell r="BX813">
            <v>0</v>
          </cell>
          <cell r="BY813">
            <v>0</v>
          </cell>
          <cell r="BZ813">
            <v>0</v>
          </cell>
          <cell r="CA813">
            <v>0</v>
          </cell>
          <cell r="CB813">
            <v>0</v>
          </cell>
          <cell r="CC813">
            <v>0</v>
          </cell>
          <cell r="CD813">
            <v>0</v>
          </cell>
          <cell r="CE813">
            <v>0</v>
          </cell>
          <cell r="CF813">
            <v>0</v>
          </cell>
          <cell r="CG813">
            <v>0</v>
          </cell>
          <cell r="CH813">
            <v>0</v>
          </cell>
          <cell r="CI813">
            <v>0</v>
          </cell>
          <cell r="CJ813">
            <v>0</v>
          </cell>
          <cell r="CK813">
            <v>0</v>
          </cell>
          <cell r="CL813">
            <v>0</v>
          </cell>
          <cell r="CM813">
            <v>0</v>
          </cell>
          <cell r="CN813">
            <v>0</v>
          </cell>
          <cell r="CO813">
            <v>0</v>
          </cell>
          <cell r="CP813">
            <v>0</v>
          </cell>
          <cell r="CQ813">
            <v>0</v>
          </cell>
          <cell r="CR813">
            <v>0</v>
          </cell>
          <cell r="CS813">
            <v>0</v>
          </cell>
          <cell r="CT813">
            <v>0</v>
          </cell>
          <cell r="CU813">
            <v>0</v>
          </cell>
          <cell r="CV813" t="str">
            <v>NR</v>
          </cell>
          <cell r="CW813">
            <v>5</v>
          </cell>
          <cell r="CX813">
            <v>4</v>
          </cell>
          <cell r="CY813">
            <v>4</v>
          </cell>
          <cell r="CZ813">
            <v>1</v>
          </cell>
          <cell r="DA813">
            <v>4</v>
          </cell>
          <cell r="DB813">
            <v>4</v>
          </cell>
          <cell r="DC813">
            <v>4</v>
          </cell>
          <cell r="DD813">
            <v>4</v>
          </cell>
          <cell r="DE813">
            <v>4</v>
          </cell>
          <cell r="DF813" t="str">
            <v>L</v>
          </cell>
          <cell r="DG813">
            <v>3</v>
          </cell>
          <cell r="DH813">
            <v>4</v>
          </cell>
          <cell r="DI813">
            <v>5</v>
          </cell>
          <cell r="DJ813">
            <v>5</v>
          </cell>
          <cell r="DK813">
            <v>4</v>
          </cell>
          <cell r="DL813">
            <v>4</v>
          </cell>
          <cell r="DM813">
            <v>5</v>
          </cell>
          <cell r="DN813">
            <v>3</v>
          </cell>
          <cell r="DO813">
            <v>5</v>
          </cell>
          <cell r="DP813">
            <v>4</v>
          </cell>
          <cell r="DQ813">
            <v>3</v>
          </cell>
          <cell r="DR813">
            <v>0</v>
          </cell>
          <cell r="DS813">
            <v>0</v>
          </cell>
          <cell r="DT813">
            <v>0</v>
          </cell>
          <cell r="DU813">
            <v>0</v>
          </cell>
          <cell r="DV813">
            <v>0</v>
          </cell>
          <cell r="DW813">
            <v>0</v>
          </cell>
          <cell r="DX813">
            <v>0</v>
          </cell>
          <cell r="DY813">
            <v>0</v>
          </cell>
          <cell r="DZ813">
            <v>0</v>
          </cell>
          <cell r="EA813">
            <v>0</v>
          </cell>
          <cell r="EB813">
            <v>0</v>
          </cell>
          <cell r="EC813">
            <v>0</v>
          </cell>
          <cell r="ED813">
            <v>0</v>
          </cell>
          <cell r="EE813">
            <v>0</v>
          </cell>
          <cell r="EF813">
            <v>0</v>
          </cell>
          <cell r="EG813">
            <v>0</v>
          </cell>
          <cell r="EH813">
            <v>0</v>
          </cell>
          <cell r="EI813">
            <v>0</v>
          </cell>
          <cell r="EJ813">
            <v>0</v>
          </cell>
          <cell r="EK813">
            <v>0</v>
          </cell>
          <cell r="EL813">
            <v>0</v>
          </cell>
          <cell r="EM813">
            <v>0</v>
          </cell>
        </row>
        <row r="814">
          <cell r="A814">
            <v>3126</v>
          </cell>
          <cell r="B814" t="e">
            <v>#N/A</v>
          </cell>
          <cell r="C814">
            <v>3710</v>
          </cell>
          <cell r="D814" t="str">
            <v>No</v>
          </cell>
          <cell r="E814" t="str">
            <v>Yes</v>
          </cell>
          <cell r="F814" t="str">
            <v>IAEO</v>
          </cell>
          <cell r="G814" t="str">
            <v>UNDP</v>
          </cell>
          <cell r="H814" t="str">
            <v>UNDP</v>
          </cell>
          <cell r="I814">
            <v>0</v>
          </cell>
          <cell r="J814" t="str">
            <v>UNDP</v>
          </cell>
          <cell r="K814">
            <v>0</v>
          </cell>
          <cell r="L814" t="str">
            <v>Ghana</v>
          </cell>
          <cell r="M814">
            <v>0</v>
          </cell>
          <cell r="N814" t="str">
            <v>AFR</v>
          </cell>
          <cell r="O814" t="str">
            <v>AFR</v>
          </cell>
          <cell r="P814">
            <v>0</v>
          </cell>
          <cell r="Q814">
            <v>0</v>
          </cell>
          <cell r="R814">
            <v>1</v>
          </cell>
          <cell r="S814">
            <v>0</v>
          </cell>
          <cell r="T814">
            <v>0</v>
          </cell>
          <cell r="U814">
            <v>0</v>
          </cell>
          <cell r="V814">
            <v>0</v>
          </cell>
          <cell r="W814">
            <v>0</v>
          </cell>
          <cell r="X814">
            <v>0</v>
          </cell>
          <cell r="Y814" t="str">
            <v>Government</v>
          </cell>
          <cell r="Z814" t="str">
            <v>Govt</v>
          </cell>
          <cell r="AA814">
            <v>0</v>
          </cell>
          <cell r="AB814">
            <v>0</v>
          </cell>
          <cell r="AC814" t="str">
            <v>Establishing an Effective and Sustainable Structure for Implementing Multilateral Environmental Agreements</v>
          </cell>
          <cell r="AD814" t="str">
            <v>MSP</v>
          </cell>
          <cell r="AE814" t="str">
            <v>GET</v>
          </cell>
          <cell r="AF814" t="str">
            <v>MF</v>
          </cell>
          <cell r="AG814">
            <v>0</v>
          </cell>
          <cell r="AH814" t="str">
            <v>GEF - 4</v>
          </cell>
          <cell r="AI814">
            <v>39569</v>
          </cell>
          <cell r="AJ814">
            <v>2008</v>
          </cell>
          <cell r="AK814">
            <v>39916</v>
          </cell>
          <cell r="AL814">
            <v>2009</v>
          </cell>
          <cell r="AM814">
            <v>40397</v>
          </cell>
          <cell r="AN814">
            <v>40908</v>
          </cell>
          <cell r="AO814">
            <v>40878</v>
          </cell>
          <cell r="AP814">
            <v>40878</v>
          </cell>
          <cell r="AQ814">
            <v>2011</v>
          </cell>
          <cell r="AR814">
            <v>31</v>
          </cell>
          <cell r="AS814">
            <v>0</v>
          </cell>
          <cell r="AT814">
            <v>2013</v>
          </cell>
          <cell r="AU814">
            <v>41061</v>
          </cell>
          <cell r="AV814">
            <v>2012</v>
          </cell>
          <cell r="AW814">
            <v>0</v>
          </cell>
          <cell r="AX814">
            <v>0.47499999999999998</v>
          </cell>
          <cell r="AY814">
            <v>2.5000000000000001E-2</v>
          </cell>
          <cell r="AZ814">
            <v>0.5</v>
          </cell>
          <cell r="BA814">
            <v>0</v>
          </cell>
          <cell r="BB814">
            <v>0.2843</v>
          </cell>
          <cell r="BC814">
            <v>0.28399999999999997</v>
          </cell>
          <cell r="BD814">
            <v>0.59852631578947368</v>
          </cell>
          <cell r="BE814">
            <v>0.59789473684210526</v>
          </cell>
          <cell r="BF814">
            <v>0.99894477664438963</v>
          </cell>
          <cell r="BG814">
            <v>0</v>
          </cell>
          <cell r="BH814">
            <v>0</v>
          </cell>
          <cell r="BI814">
            <v>0</v>
          </cell>
          <cell r="BJ814">
            <v>0</v>
          </cell>
          <cell r="BK814">
            <v>0</v>
          </cell>
          <cell r="BL814">
            <v>0</v>
          </cell>
          <cell r="BM814">
            <v>1</v>
          </cell>
          <cell r="BN814">
            <v>5</v>
          </cell>
          <cell r="BO814">
            <v>0</v>
          </cell>
          <cell r="BP814">
            <v>2</v>
          </cell>
          <cell r="BQ814" t="str">
            <v>MU</v>
          </cell>
          <cell r="BR814">
            <v>2</v>
          </cell>
          <cell r="BS814">
            <v>2</v>
          </cell>
          <cell r="BT814">
            <v>4</v>
          </cell>
          <cell r="BU814">
            <v>0</v>
          </cell>
          <cell r="BV814">
            <v>0</v>
          </cell>
          <cell r="BW814">
            <v>0</v>
          </cell>
          <cell r="BX814">
            <v>0</v>
          </cell>
          <cell r="BY814">
            <v>3</v>
          </cell>
          <cell r="BZ814">
            <v>0</v>
          </cell>
          <cell r="CA814">
            <v>5</v>
          </cell>
          <cell r="CB814">
            <v>1</v>
          </cell>
          <cell r="CC814">
            <v>0</v>
          </cell>
          <cell r="CD814">
            <v>5</v>
          </cell>
          <cell r="CE814">
            <v>1</v>
          </cell>
          <cell r="CF814">
            <v>4</v>
          </cell>
          <cell r="CG814">
            <v>1</v>
          </cell>
          <cell r="CH814">
            <v>3</v>
          </cell>
          <cell r="CI814">
            <v>0</v>
          </cell>
          <cell r="CJ814">
            <v>4</v>
          </cell>
          <cell r="CK814">
            <v>1</v>
          </cell>
          <cell r="CL814">
            <v>4</v>
          </cell>
          <cell r="CM814">
            <v>1</v>
          </cell>
          <cell r="CN814">
            <v>2</v>
          </cell>
          <cell r="CO814">
            <v>0</v>
          </cell>
          <cell r="CP814">
            <v>4</v>
          </cell>
          <cell r="CQ814">
            <v>1</v>
          </cell>
          <cell r="CR814">
            <v>2</v>
          </cell>
          <cell r="CS814">
            <v>0</v>
          </cell>
          <cell r="CT814">
            <v>3</v>
          </cell>
          <cell r="CU814">
            <v>0</v>
          </cell>
          <cell r="CV814">
            <v>6</v>
          </cell>
          <cell r="CW814">
            <v>4</v>
          </cell>
          <cell r="CX814">
            <v>5</v>
          </cell>
          <cell r="CY814">
            <v>5</v>
          </cell>
          <cell r="CZ814">
            <v>1</v>
          </cell>
          <cell r="DA814" t="str">
            <v>MU</v>
          </cell>
          <cell r="DB814" t="str">
            <v>MU</v>
          </cell>
          <cell r="DC814" t="str">
            <v>L</v>
          </cell>
          <cell r="DD814" t="str">
            <v>Not rated</v>
          </cell>
          <cell r="DE814">
            <v>2</v>
          </cell>
          <cell r="DF814" t="str">
            <v>MU</v>
          </cell>
          <cell r="DG814">
            <v>3</v>
          </cell>
          <cell r="DH814">
            <v>5</v>
          </cell>
          <cell r="DI814">
            <v>5</v>
          </cell>
          <cell r="DJ814">
            <v>4</v>
          </cell>
          <cell r="DK814">
            <v>3</v>
          </cell>
          <cell r="DL814">
            <v>4</v>
          </cell>
          <cell r="DM814">
            <v>4</v>
          </cell>
          <cell r="DN814">
            <v>2</v>
          </cell>
          <cell r="DO814">
            <v>4</v>
          </cell>
          <cell r="DP814">
            <v>2</v>
          </cell>
          <cell r="DQ814">
            <v>3</v>
          </cell>
          <cell r="DR814">
            <v>0</v>
          </cell>
          <cell r="DS814">
            <v>0</v>
          </cell>
          <cell r="DT814">
            <v>0</v>
          </cell>
          <cell r="DU814">
            <v>0</v>
          </cell>
          <cell r="DV814">
            <v>0</v>
          </cell>
          <cell r="DW814">
            <v>0</v>
          </cell>
          <cell r="DX814">
            <v>0</v>
          </cell>
          <cell r="DY814">
            <v>0</v>
          </cell>
          <cell r="DZ814">
            <v>0</v>
          </cell>
          <cell r="EA814">
            <v>0</v>
          </cell>
          <cell r="EB814">
            <v>0</v>
          </cell>
          <cell r="EC814">
            <v>0</v>
          </cell>
          <cell r="ED814">
            <v>0</v>
          </cell>
          <cell r="EE814">
            <v>0</v>
          </cell>
          <cell r="EF814">
            <v>0</v>
          </cell>
          <cell r="EG814">
            <v>0</v>
          </cell>
          <cell r="EH814">
            <v>0</v>
          </cell>
          <cell r="EI814">
            <v>0</v>
          </cell>
          <cell r="EJ814">
            <v>0</v>
          </cell>
          <cell r="EK814">
            <v>0</v>
          </cell>
          <cell r="EL814">
            <v>0</v>
          </cell>
          <cell r="EM814">
            <v>0</v>
          </cell>
        </row>
        <row r="815">
          <cell r="A815">
            <v>3138</v>
          </cell>
          <cell r="B815" t="e">
            <v>#N/A</v>
          </cell>
          <cell r="C815">
            <v>3657</v>
          </cell>
          <cell r="D815" t="str">
            <v>No</v>
          </cell>
          <cell r="E815" t="str">
            <v>Yes</v>
          </cell>
          <cell r="F815" t="str">
            <v>IAEO</v>
          </cell>
          <cell r="G815" t="str">
            <v>UNDP</v>
          </cell>
          <cell r="H815" t="str">
            <v>UNDP</v>
          </cell>
          <cell r="I815">
            <v>0</v>
          </cell>
          <cell r="J815" t="str">
            <v>UNDP</v>
          </cell>
          <cell r="K815">
            <v>0</v>
          </cell>
          <cell r="L815" t="str">
            <v>Global</v>
          </cell>
          <cell r="M815">
            <v>0</v>
          </cell>
          <cell r="N815" t="str">
            <v>CEX</v>
          </cell>
          <cell r="O815" t="str">
            <v>Global</v>
          </cell>
          <cell r="P815">
            <v>1</v>
          </cell>
          <cell r="Q815">
            <v>0</v>
          </cell>
          <cell r="R815">
            <v>0</v>
          </cell>
          <cell r="S815">
            <v>0</v>
          </cell>
          <cell r="T815">
            <v>0</v>
          </cell>
          <cell r="U815">
            <v>0</v>
          </cell>
          <cell r="V815">
            <v>0</v>
          </cell>
          <cell r="W815">
            <v>0</v>
          </cell>
          <cell r="X815">
            <v>0</v>
          </cell>
          <cell r="Y815" t="str">
            <v>Multilateral</v>
          </cell>
          <cell r="Z815" t="str">
            <v>Bi_multilateral</v>
          </cell>
          <cell r="AA815">
            <v>0</v>
          </cell>
          <cell r="AB815">
            <v>0</v>
          </cell>
          <cell r="AC815" t="str">
            <v>Applying an Ecosystem-based Approach to Fisheries Management: Focus on Seamounts in the Southern Indian Ocean</v>
          </cell>
          <cell r="AD815" t="str">
            <v>MSP</v>
          </cell>
          <cell r="AE815" t="str">
            <v>GET</v>
          </cell>
          <cell r="AF815" t="str">
            <v>IW</v>
          </cell>
          <cell r="AG815">
            <v>0</v>
          </cell>
          <cell r="AH815" t="str">
            <v>GEF - 4</v>
          </cell>
          <cell r="AI815">
            <v>39797</v>
          </cell>
          <cell r="AJ815">
            <v>2008</v>
          </cell>
          <cell r="AK815">
            <v>39931</v>
          </cell>
          <cell r="AL815">
            <v>2009</v>
          </cell>
          <cell r="AM815">
            <v>0</v>
          </cell>
          <cell r="AN815">
            <v>40634</v>
          </cell>
          <cell r="AO815">
            <v>41334</v>
          </cell>
          <cell r="AP815">
            <v>41334</v>
          </cell>
          <cell r="AQ815">
            <v>2013</v>
          </cell>
          <cell r="AR815">
            <v>0</v>
          </cell>
          <cell r="AS815">
            <v>0</v>
          </cell>
          <cell r="AT815">
            <v>2014</v>
          </cell>
          <cell r="AU815" t="str">
            <v>Dec,2013</v>
          </cell>
          <cell r="AV815">
            <v>2013</v>
          </cell>
          <cell r="AW815">
            <v>0</v>
          </cell>
          <cell r="AX815">
            <v>0.95</v>
          </cell>
          <cell r="AY815">
            <v>0.05</v>
          </cell>
          <cell r="AZ815">
            <v>1</v>
          </cell>
          <cell r="BA815">
            <v>0</v>
          </cell>
          <cell r="BB815">
            <v>5.64</v>
          </cell>
          <cell r="BC815">
            <v>5.9740000000000002</v>
          </cell>
          <cell r="BD815">
            <v>0</v>
          </cell>
          <cell r="BE815">
            <v>0</v>
          </cell>
          <cell r="BF815">
            <v>0</v>
          </cell>
          <cell r="BG815">
            <v>0</v>
          </cell>
          <cell r="BH815">
            <v>0</v>
          </cell>
          <cell r="BI815">
            <v>0</v>
          </cell>
          <cell r="BJ815">
            <v>0</v>
          </cell>
          <cell r="BK815">
            <v>0</v>
          </cell>
          <cell r="BL815">
            <v>0</v>
          </cell>
          <cell r="BM815">
            <v>0</v>
          </cell>
          <cell r="BN815">
            <v>3</v>
          </cell>
          <cell r="BO815">
            <v>0</v>
          </cell>
          <cell r="BP815">
            <v>0</v>
          </cell>
          <cell r="BQ815">
            <v>0</v>
          </cell>
          <cell r="BR815">
            <v>0</v>
          </cell>
          <cell r="BS815">
            <v>0</v>
          </cell>
          <cell r="BT815">
            <v>0</v>
          </cell>
          <cell r="BU815">
            <v>0</v>
          </cell>
          <cell r="BV815">
            <v>0</v>
          </cell>
          <cell r="BW815">
            <v>0</v>
          </cell>
          <cell r="BX815">
            <v>0</v>
          </cell>
          <cell r="BY815">
            <v>0</v>
          </cell>
          <cell r="BZ815">
            <v>0</v>
          </cell>
          <cell r="CA815">
            <v>0</v>
          </cell>
          <cell r="CB815">
            <v>0</v>
          </cell>
          <cell r="CC815">
            <v>0</v>
          </cell>
          <cell r="CD815">
            <v>0</v>
          </cell>
          <cell r="CE815">
            <v>0</v>
          </cell>
          <cell r="CF815">
            <v>0</v>
          </cell>
          <cell r="CG815">
            <v>0</v>
          </cell>
          <cell r="CH815">
            <v>0</v>
          </cell>
          <cell r="CI815">
            <v>0</v>
          </cell>
          <cell r="CJ815">
            <v>0</v>
          </cell>
          <cell r="CK815">
            <v>0</v>
          </cell>
          <cell r="CL815">
            <v>0</v>
          </cell>
          <cell r="CM815">
            <v>0</v>
          </cell>
          <cell r="CN815">
            <v>0</v>
          </cell>
          <cell r="CO815">
            <v>0</v>
          </cell>
          <cell r="CP815">
            <v>0</v>
          </cell>
          <cell r="CQ815">
            <v>0</v>
          </cell>
          <cell r="CR815">
            <v>0</v>
          </cell>
          <cell r="CS815">
            <v>0</v>
          </cell>
          <cell r="CT815">
            <v>0</v>
          </cell>
          <cell r="CU815">
            <v>0</v>
          </cell>
          <cell r="CV815">
            <v>4</v>
          </cell>
          <cell r="CW815">
            <v>3</v>
          </cell>
          <cell r="CX815">
            <v>3</v>
          </cell>
          <cell r="CY815">
            <v>3</v>
          </cell>
          <cell r="CZ815">
            <v>0</v>
          </cell>
          <cell r="DA815">
            <v>1</v>
          </cell>
          <cell r="DB815" t="str">
            <v>NR</v>
          </cell>
          <cell r="DC815">
            <v>1</v>
          </cell>
          <cell r="DD815" t="str">
            <v>NR</v>
          </cell>
          <cell r="DE815">
            <v>1</v>
          </cell>
          <cell r="DF815" t="str">
            <v>U</v>
          </cell>
          <cell r="DG815">
            <v>5</v>
          </cell>
          <cell r="DH815">
            <v>3</v>
          </cell>
          <cell r="DI815">
            <v>4</v>
          </cell>
          <cell r="DJ815">
            <v>4</v>
          </cell>
          <cell r="DK815">
            <v>4</v>
          </cell>
          <cell r="DL815">
            <v>5</v>
          </cell>
          <cell r="DM815">
            <v>5</v>
          </cell>
          <cell r="DN815">
            <v>3</v>
          </cell>
          <cell r="DO815">
            <v>5</v>
          </cell>
          <cell r="DP815">
            <v>4</v>
          </cell>
          <cell r="DQ815">
            <v>2</v>
          </cell>
          <cell r="DR815">
            <v>0</v>
          </cell>
          <cell r="DS815">
            <v>0</v>
          </cell>
          <cell r="DT815">
            <v>0</v>
          </cell>
          <cell r="DU815">
            <v>0</v>
          </cell>
          <cell r="DV815">
            <v>0</v>
          </cell>
          <cell r="DW815">
            <v>0</v>
          </cell>
          <cell r="DX815">
            <v>0</v>
          </cell>
          <cell r="DY815">
            <v>0</v>
          </cell>
          <cell r="DZ815">
            <v>0</v>
          </cell>
          <cell r="EA815">
            <v>0</v>
          </cell>
          <cell r="EB815">
            <v>0</v>
          </cell>
          <cell r="EC815">
            <v>0</v>
          </cell>
          <cell r="ED815">
            <v>0</v>
          </cell>
          <cell r="EE815">
            <v>0</v>
          </cell>
          <cell r="EF815">
            <v>0</v>
          </cell>
          <cell r="EG815">
            <v>0</v>
          </cell>
          <cell r="EH815">
            <v>0</v>
          </cell>
          <cell r="EI815">
            <v>0</v>
          </cell>
          <cell r="EJ815">
            <v>0</v>
          </cell>
          <cell r="EK815">
            <v>0</v>
          </cell>
          <cell r="EL815">
            <v>0</v>
          </cell>
          <cell r="EM815">
            <v>0</v>
          </cell>
        </row>
        <row r="816">
          <cell r="A816">
            <v>3142</v>
          </cell>
          <cell r="B816" t="e">
            <v>#N/A</v>
          </cell>
          <cell r="C816">
            <v>2201</v>
          </cell>
          <cell r="D816" t="str">
            <v>Yes</v>
          </cell>
          <cell r="E816" t="str">
            <v>Yes</v>
          </cell>
          <cell r="F816" t="str">
            <v>IAEO</v>
          </cell>
          <cell r="G816" t="str">
            <v>UNDP</v>
          </cell>
          <cell r="H816" t="str">
            <v>UNDP</v>
          </cell>
          <cell r="I816">
            <v>0</v>
          </cell>
          <cell r="J816" t="str">
            <v>UNDP</v>
          </cell>
          <cell r="K816">
            <v>0</v>
          </cell>
          <cell r="L816" t="str">
            <v>Mexico</v>
          </cell>
          <cell r="M816">
            <v>0</v>
          </cell>
          <cell r="N816" t="str">
            <v>LAC</v>
          </cell>
          <cell r="O816" t="str">
            <v>LAC</v>
          </cell>
          <cell r="P816">
            <v>0</v>
          </cell>
          <cell r="Q816">
            <v>0</v>
          </cell>
          <cell r="R816">
            <v>1</v>
          </cell>
          <cell r="S816">
            <v>0</v>
          </cell>
          <cell r="T816">
            <v>0</v>
          </cell>
          <cell r="U816">
            <v>0</v>
          </cell>
          <cell r="V816">
            <v>0</v>
          </cell>
          <cell r="W816">
            <v>0</v>
          </cell>
          <cell r="X816">
            <v>0</v>
          </cell>
          <cell r="Y816" t="str">
            <v>Government</v>
          </cell>
          <cell r="Z816" t="str">
            <v>Govt</v>
          </cell>
          <cell r="AA816">
            <v>0</v>
          </cell>
          <cell r="AB816">
            <v>0</v>
          </cell>
          <cell r="AC816" t="str">
            <v>Grid-connected Photovoltaic Project</v>
          </cell>
          <cell r="AD816" t="str">
            <v>MSP</v>
          </cell>
          <cell r="AE816" t="str">
            <v>GET</v>
          </cell>
          <cell r="AF816" t="str">
            <v>CC</v>
          </cell>
          <cell r="AG816">
            <v>0</v>
          </cell>
          <cell r="AH816" t="str">
            <v>GEF - 4</v>
          </cell>
          <cell r="AI816">
            <v>39203</v>
          </cell>
          <cell r="AJ816">
            <v>2007</v>
          </cell>
          <cell r="AK816">
            <v>39280</v>
          </cell>
          <cell r="AL816">
            <v>2007</v>
          </cell>
          <cell r="AM816">
            <v>40002</v>
          </cell>
          <cell r="AN816">
            <v>40878</v>
          </cell>
          <cell r="AO816">
            <v>40724</v>
          </cell>
          <cell r="AP816">
            <v>40724</v>
          </cell>
          <cell r="AQ816">
            <v>2011</v>
          </cell>
          <cell r="AR816">
            <v>47</v>
          </cell>
          <cell r="AS816">
            <v>0</v>
          </cell>
          <cell r="AT816">
            <v>2013</v>
          </cell>
          <cell r="AU816">
            <v>41456</v>
          </cell>
          <cell r="AV816">
            <v>2013</v>
          </cell>
          <cell r="AW816">
            <v>41609</v>
          </cell>
          <cell r="AX816">
            <v>1</v>
          </cell>
          <cell r="AY816">
            <v>0</v>
          </cell>
          <cell r="AZ816">
            <v>1</v>
          </cell>
          <cell r="BA816">
            <v>0</v>
          </cell>
          <cell r="BB816">
            <v>1</v>
          </cell>
          <cell r="BC816">
            <v>4.9930000000000003</v>
          </cell>
          <cell r="BD816">
            <v>1</v>
          </cell>
          <cell r="BE816">
            <v>4.9930000000000003</v>
          </cell>
          <cell r="BF816">
            <v>4.9930000000000003</v>
          </cell>
          <cell r="BG816">
            <v>0</v>
          </cell>
          <cell r="BH816">
            <v>0</v>
          </cell>
          <cell r="BI816">
            <v>0</v>
          </cell>
          <cell r="BJ816">
            <v>0</v>
          </cell>
          <cell r="BK816">
            <v>0</v>
          </cell>
          <cell r="BL816">
            <v>0</v>
          </cell>
          <cell r="BM816">
            <v>1</v>
          </cell>
          <cell r="BN816">
            <v>5</v>
          </cell>
          <cell r="BO816">
            <v>1</v>
          </cell>
          <cell r="BP816">
            <v>3</v>
          </cell>
          <cell r="BQ816" t="str">
            <v>ML</v>
          </cell>
          <cell r="BR816">
            <v>2</v>
          </cell>
          <cell r="BS816">
            <v>3</v>
          </cell>
          <cell r="BT816">
            <v>3</v>
          </cell>
          <cell r="BU816">
            <v>4</v>
          </cell>
          <cell r="BV816">
            <v>0</v>
          </cell>
          <cell r="BW816">
            <v>0</v>
          </cell>
          <cell r="BX816">
            <v>0</v>
          </cell>
          <cell r="BY816">
            <v>4</v>
          </cell>
          <cell r="BZ816">
            <v>1</v>
          </cell>
          <cell r="CA816">
            <v>4</v>
          </cell>
          <cell r="CB816">
            <v>1</v>
          </cell>
          <cell r="CC816">
            <v>0</v>
          </cell>
          <cell r="CD816">
            <v>5</v>
          </cell>
          <cell r="CE816">
            <v>1</v>
          </cell>
          <cell r="CF816">
            <v>5</v>
          </cell>
          <cell r="CG816">
            <v>1</v>
          </cell>
          <cell r="CH816">
            <v>3</v>
          </cell>
          <cell r="CI816">
            <v>0</v>
          </cell>
          <cell r="CJ816">
            <v>3</v>
          </cell>
          <cell r="CK816">
            <v>0</v>
          </cell>
          <cell r="CL816">
            <v>4</v>
          </cell>
          <cell r="CM816">
            <v>1</v>
          </cell>
          <cell r="CN816">
            <v>3</v>
          </cell>
          <cell r="CO816">
            <v>0</v>
          </cell>
          <cell r="CP816">
            <v>4</v>
          </cell>
          <cell r="CQ816">
            <v>1</v>
          </cell>
          <cell r="CR816">
            <v>3</v>
          </cell>
          <cell r="CS816">
            <v>0</v>
          </cell>
          <cell r="CT816">
            <v>2</v>
          </cell>
          <cell r="CU816">
            <v>0</v>
          </cell>
          <cell r="CV816">
            <v>5</v>
          </cell>
          <cell r="CW816" t="str">
            <v>Not rated</v>
          </cell>
          <cell r="CX816">
            <v>5</v>
          </cell>
          <cell r="CY816">
            <v>5</v>
          </cell>
          <cell r="CZ816">
            <v>1</v>
          </cell>
          <cell r="DA816" t="str">
            <v>MU</v>
          </cell>
          <cell r="DB816" t="str">
            <v>ML</v>
          </cell>
          <cell r="DC816" t="str">
            <v>ML</v>
          </cell>
          <cell r="DD816" t="str">
            <v>L</v>
          </cell>
          <cell r="DE816">
            <v>3</v>
          </cell>
          <cell r="DF816" t="str">
            <v>ML</v>
          </cell>
          <cell r="DG816">
            <v>4</v>
          </cell>
          <cell r="DH816">
            <v>4</v>
          </cell>
          <cell r="DI816">
            <v>5</v>
          </cell>
          <cell r="DJ816">
            <v>5</v>
          </cell>
          <cell r="DK816">
            <v>3</v>
          </cell>
          <cell r="DL816">
            <v>3</v>
          </cell>
          <cell r="DM816">
            <v>4</v>
          </cell>
          <cell r="DN816">
            <v>3</v>
          </cell>
          <cell r="DO816">
            <v>4</v>
          </cell>
          <cell r="DP816">
            <v>3</v>
          </cell>
          <cell r="DQ816">
            <v>2</v>
          </cell>
          <cell r="DR816">
            <v>5</v>
          </cell>
          <cell r="DS816">
            <v>5</v>
          </cell>
          <cell r="DT816">
            <v>5</v>
          </cell>
          <cell r="DU816">
            <v>5</v>
          </cell>
          <cell r="DV816">
            <v>1</v>
          </cell>
          <cell r="DW816" t="str">
            <v>L</v>
          </cell>
          <cell r="DX816" t="str">
            <v>ML</v>
          </cell>
          <cell r="DY816" t="str">
            <v>ML</v>
          </cell>
          <cell r="DZ816" t="str">
            <v>L</v>
          </cell>
          <cell r="EA816">
            <v>3</v>
          </cell>
          <cell r="EB816" t="str">
            <v>ML</v>
          </cell>
          <cell r="EC816">
            <v>4</v>
          </cell>
          <cell r="ED816">
            <v>4</v>
          </cell>
          <cell r="EE816">
            <v>5</v>
          </cell>
          <cell r="EF816">
            <v>5</v>
          </cell>
          <cell r="EG816">
            <v>4</v>
          </cell>
          <cell r="EH816">
            <v>4</v>
          </cell>
          <cell r="EI816">
            <v>3</v>
          </cell>
          <cell r="EJ816">
            <v>4</v>
          </cell>
          <cell r="EK816">
            <v>3</v>
          </cell>
          <cell r="EL816">
            <v>4</v>
          </cell>
          <cell r="EM816">
            <v>3</v>
          </cell>
        </row>
        <row r="817">
          <cell r="A817">
            <v>3148</v>
          </cell>
          <cell r="B817" t="e">
            <v>#N/A</v>
          </cell>
          <cell r="C817">
            <v>100639</v>
          </cell>
          <cell r="D817" t="str">
            <v>No</v>
          </cell>
          <cell r="E817" t="str">
            <v>Yes</v>
          </cell>
          <cell r="F817" t="str">
            <v>IAEO</v>
          </cell>
          <cell r="G817" t="str">
            <v>World Bank</v>
          </cell>
          <cell r="H817" t="str">
            <v>WB</v>
          </cell>
          <cell r="I817">
            <v>0</v>
          </cell>
          <cell r="J817" t="str">
            <v>WB</v>
          </cell>
          <cell r="K817">
            <v>0</v>
          </cell>
          <cell r="L817" t="str">
            <v>Croatia</v>
          </cell>
          <cell r="M817">
            <v>0</v>
          </cell>
          <cell r="N817" t="str">
            <v>ECA</v>
          </cell>
          <cell r="O817" t="str">
            <v>ECA</v>
          </cell>
          <cell r="P817">
            <v>0</v>
          </cell>
          <cell r="Q817">
            <v>0</v>
          </cell>
          <cell r="R817">
            <v>1</v>
          </cell>
          <cell r="S817">
            <v>0</v>
          </cell>
          <cell r="T817">
            <v>0</v>
          </cell>
          <cell r="U817">
            <v>0</v>
          </cell>
          <cell r="V817">
            <v>0</v>
          </cell>
          <cell r="W817">
            <v>0</v>
          </cell>
          <cell r="X817">
            <v>0</v>
          </cell>
          <cell r="Y817">
            <v>0</v>
          </cell>
          <cell r="Z817">
            <v>0</v>
          </cell>
          <cell r="AA817">
            <v>0</v>
          </cell>
          <cell r="AB817">
            <v>0</v>
          </cell>
          <cell r="AC817" t="str">
            <v>DBSB Agricultural Pollution Control Project - under the Strategic Partnership Investment Fund for Nutrient Reduction in the Danube River and Black Sea</v>
          </cell>
          <cell r="AD817" t="str">
            <v>FSP</v>
          </cell>
          <cell r="AE817" t="str">
            <v>GET</v>
          </cell>
          <cell r="AF817" t="str">
            <v>IW</v>
          </cell>
          <cell r="AG817">
            <v>0</v>
          </cell>
          <cell r="AH817" t="str">
            <v>GEF - 3</v>
          </cell>
          <cell r="AI817">
            <v>39401</v>
          </cell>
          <cell r="AJ817">
            <v>2007</v>
          </cell>
          <cell r="AK817">
            <v>39660</v>
          </cell>
          <cell r="AL817">
            <v>2008</v>
          </cell>
          <cell r="AM817">
            <v>0</v>
          </cell>
          <cell r="AN817">
            <v>41121</v>
          </cell>
          <cell r="AO817">
            <v>41121</v>
          </cell>
          <cell r="AP817">
            <v>41121</v>
          </cell>
          <cell r="AQ817">
            <v>2012</v>
          </cell>
          <cell r="AR817">
            <v>0</v>
          </cell>
          <cell r="AS817">
            <v>0</v>
          </cell>
          <cell r="AT817">
            <v>2014</v>
          </cell>
          <cell r="AU817">
            <v>0</v>
          </cell>
          <cell r="AV817">
            <v>2013</v>
          </cell>
          <cell r="AW817">
            <v>0</v>
          </cell>
          <cell r="AX817">
            <v>5</v>
          </cell>
          <cell r="AY817">
            <v>0</v>
          </cell>
          <cell r="AZ817">
            <v>5</v>
          </cell>
          <cell r="BA817">
            <v>0</v>
          </cell>
          <cell r="BB817">
            <v>15</v>
          </cell>
          <cell r="BC817">
            <v>14.79</v>
          </cell>
          <cell r="BD817">
            <v>0</v>
          </cell>
          <cell r="BE817">
            <v>0</v>
          </cell>
          <cell r="BF817">
            <v>0</v>
          </cell>
          <cell r="BG817">
            <v>0</v>
          </cell>
          <cell r="BH817">
            <v>0</v>
          </cell>
          <cell r="BI817">
            <v>0</v>
          </cell>
          <cell r="BJ817">
            <v>0</v>
          </cell>
          <cell r="BK817">
            <v>1</v>
          </cell>
          <cell r="BL817">
            <v>0</v>
          </cell>
          <cell r="BM817">
            <v>0</v>
          </cell>
          <cell r="BN817">
            <v>3</v>
          </cell>
          <cell r="BO817">
            <v>0</v>
          </cell>
          <cell r="BP817">
            <v>0</v>
          </cell>
          <cell r="BQ817">
            <v>0</v>
          </cell>
          <cell r="BR817">
            <v>0</v>
          </cell>
          <cell r="BS817">
            <v>0</v>
          </cell>
          <cell r="BT817">
            <v>0</v>
          </cell>
          <cell r="BU817">
            <v>0</v>
          </cell>
          <cell r="BV817">
            <v>0</v>
          </cell>
          <cell r="BW817">
            <v>0</v>
          </cell>
          <cell r="BX817">
            <v>0</v>
          </cell>
          <cell r="BY817">
            <v>0</v>
          </cell>
          <cell r="BZ817">
            <v>0</v>
          </cell>
          <cell r="CA817">
            <v>0</v>
          </cell>
          <cell r="CB817">
            <v>0</v>
          </cell>
          <cell r="CC817">
            <v>0</v>
          </cell>
          <cell r="CD817">
            <v>0</v>
          </cell>
          <cell r="CE817">
            <v>0</v>
          </cell>
          <cell r="CF817">
            <v>0</v>
          </cell>
          <cell r="CG817">
            <v>0</v>
          </cell>
          <cell r="CH817">
            <v>0</v>
          </cell>
          <cell r="CI817">
            <v>0</v>
          </cell>
          <cell r="CJ817">
            <v>0</v>
          </cell>
          <cell r="CK817">
            <v>0</v>
          </cell>
          <cell r="CL817">
            <v>0</v>
          </cell>
          <cell r="CM817">
            <v>0</v>
          </cell>
          <cell r="CN817">
            <v>0</v>
          </cell>
          <cell r="CO817">
            <v>0</v>
          </cell>
          <cell r="CP817">
            <v>0</v>
          </cell>
          <cell r="CQ817">
            <v>0</v>
          </cell>
          <cell r="CR817">
            <v>0</v>
          </cell>
          <cell r="CS817">
            <v>0</v>
          </cell>
          <cell r="CT817">
            <v>0</v>
          </cell>
          <cell r="CU817">
            <v>0</v>
          </cell>
          <cell r="CV817">
            <v>0</v>
          </cell>
          <cell r="CW817">
            <v>0</v>
          </cell>
          <cell r="CX817">
            <v>0</v>
          </cell>
          <cell r="CY817">
            <v>3</v>
          </cell>
          <cell r="CZ817">
            <v>0</v>
          </cell>
          <cell r="DA817">
            <v>0</v>
          </cell>
          <cell r="DB817">
            <v>0</v>
          </cell>
          <cell r="DC817">
            <v>0</v>
          </cell>
          <cell r="DD817">
            <v>0</v>
          </cell>
          <cell r="DE817">
            <v>3</v>
          </cell>
          <cell r="DF817" t="str">
            <v>ML</v>
          </cell>
          <cell r="DG817" t="str">
            <v>MODEST</v>
          </cell>
          <cell r="DH817" t="str">
            <v>SUBSTANTIAL</v>
          </cell>
          <cell r="DI817">
            <v>3</v>
          </cell>
          <cell r="DJ817">
            <v>4</v>
          </cell>
          <cell r="DK817">
            <v>5</v>
          </cell>
          <cell r="DL817">
            <v>0</v>
          </cell>
          <cell r="DM817">
            <v>0</v>
          </cell>
          <cell r="DN817">
            <v>0</v>
          </cell>
          <cell r="DO817">
            <v>0</v>
          </cell>
          <cell r="DP817">
            <v>0</v>
          </cell>
          <cell r="DQ817">
            <v>0</v>
          </cell>
          <cell r="DR817">
            <v>0</v>
          </cell>
          <cell r="DS817">
            <v>0</v>
          </cell>
          <cell r="DT817">
            <v>0</v>
          </cell>
          <cell r="DU817">
            <v>0</v>
          </cell>
          <cell r="DV817">
            <v>0</v>
          </cell>
          <cell r="DW817">
            <v>0</v>
          </cell>
          <cell r="DX817">
            <v>0</v>
          </cell>
          <cell r="DY817">
            <v>0</v>
          </cell>
          <cell r="DZ817">
            <v>0</v>
          </cell>
          <cell r="EA817">
            <v>0</v>
          </cell>
          <cell r="EB817">
            <v>0</v>
          </cell>
          <cell r="EC817">
            <v>0</v>
          </cell>
          <cell r="ED817">
            <v>0</v>
          </cell>
          <cell r="EE817">
            <v>0</v>
          </cell>
          <cell r="EF817">
            <v>0</v>
          </cell>
          <cell r="EG817">
            <v>0</v>
          </cell>
          <cell r="EH817">
            <v>0</v>
          </cell>
          <cell r="EI817">
            <v>0</v>
          </cell>
          <cell r="EJ817">
            <v>0</v>
          </cell>
          <cell r="EK817">
            <v>0</v>
          </cell>
          <cell r="EL817">
            <v>0</v>
          </cell>
          <cell r="EM817">
            <v>0</v>
          </cell>
        </row>
        <row r="818">
          <cell r="A818">
            <v>3152</v>
          </cell>
          <cell r="B818" t="e">
            <v>#N/A</v>
          </cell>
          <cell r="C818">
            <v>3489</v>
          </cell>
          <cell r="D818" t="str">
            <v>No</v>
          </cell>
          <cell r="E818" t="str">
            <v>Yes</v>
          </cell>
          <cell r="F818" t="str">
            <v>IAEO</v>
          </cell>
          <cell r="G818" t="str">
            <v>UNDP</v>
          </cell>
          <cell r="H818" t="str">
            <v>UNDP</v>
          </cell>
          <cell r="I818">
            <v>0</v>
          </cell>
          <cell r="J818" t="str">
            <v>UNDP</v>
          </cell>
          <cell r="K818">
            <v>0</v>
          </cell>
          <cell r="L818" t="str">
            <v>India</v>
          </cell>
          <cell r="M818">
            <v>0</v>
          </cell>
          <cell r="N818" t="str">
            <v>SA</v>
          </cell>
          <cell r="O818" t="str">
            <v>Asia</v>
          </cell>
          <cell r="P818">
            <v>0</v>
          </cell>
          <cell r="Q818">
            <v>0</v>
          </cell>
          <cell r="R818">
            <v>1</v>
          </cell>
          <cell r="S818">
            <v>0</v>
          </cell>
          <cell r="T818">
            <v>0</v>
          </cell>
          <cell r="U818">
            <v>0</v>
          </cell>
          <cell r="V818">
            <v>0</v>
          </cell>
          <cell r="W818">
            <v>0</v>
          </cell>
          <cell r="X818">
            <v>0</v>
          </cell>
          <cell r="Y818" t="str">
            <v>Government</v>
          </cell>
          <cell r="Z818" t="str">
            <v>Govt</v>
          </cell>
          <cell r="AA818">
            <v>0</v>
          </cell>
          <cell r="AB818">
            <v>0</v>
          </cell>
          <cell r="AC818" t="str">
            <v>Achieving Reduction in GHG Emissions through Advanced Energy Efficiency Technology in Electric Motors</v>
          </cell>
          <cell r="AD818" t="str">
            <v>MSP</v>
          </cell>
          <cell r="AE818" t="str">
            <v>GET</v>
          </cell>
          <cell r="AF818" t="str">
            <v>CC</v>
          </cell>
          <cell r="AG818">
            <v>0</v>
          </cell>
          <cell r="AH818" t="str">
            <v>GEF - 4</v>
          </cell>
          <cell r="AI818">
            <v>39534</v>
          </cell>
          <cell r="AJ818">
            <v>2008</v>
          </cell>
          <cell r="AK818">
            <v>39682</v>
          </cell>
          <cell r="AL818">
            <v>2008</v>
          </cell>
          <cell r="AM818">
            <v>40371.5</v>
          </cell>
          <cell r="AN818">
            <v>41059</v>
          </cell>
          <cell r="AO818">
            <v>41061</v>
          </cell>
          <cell r="AP818">
            <v>41061</v>
          </cell>
          <cell r="AQ818">
            <v>2012</v>
          </cell>
          <cell r="AR818">
            <v>45</v>
          </cell>
          <cell r="AS818">
            <v>0</v>
          </cell>
          <cell r="AT818">
            <v>2013</v>
          </cell>
          <cell r="AU818">
            <v>41121</v>
          </cell>
          <cell r="AV818">
            <v>2012</v>
          </cell>
          <cell r="AW818">
            <v>0</v>
          </cell>
          <cell r="AX818">
            <v>0.25</v>
          </cell>
          <cell r="AY818">
            <v>0</v>
          </cell>
          <cell r="AZ818">
            <v>0.25</v>
          </cell>
          <cell r="BA818">
            <v>0</v>
          </cell>
          <cell r="BB818">
            <v>1.1139999999999997</v>
          </cell>
          <cell r="BC818">
            <v>1.6419999999999999</v>
          </cell>
          <cell r="BD818">
            <v>4.4559999999999986</v>
          </cell>
          <cell r="BE818">
            <v>6.5679999999999996</v>
          </cell>
          <cell r="BF818">
            <v>1.4739676840215443</v>
          </cell>
          <cell r="BG818">
            <v>0</v>
          </cell>
          <cell r="BH818">
            <v>0</v>
          </cell>
          <cell r="BI818">
            <v>0</v>
          </cell>
          <cell r="BJ818">
            <v>0</v>
          </cell>
          <cell r="BK818">
            <v>0</v>
          </cell>
          <cell r="BL818">
            <v>0</v>
          </cell>
          <cell r="BM818">
            <v>1</v>
          </cell>
          <cell r="BN818">
            <v>4</v>
          </cell>
          <cell r="BO818">
            <v>1</v>
          </cell>
          <cell r="BP818">
            <v>3</v>
          </cell>
          <cell r="BQ818" t="str">
            <v>ML</v>
          </cell>
          <cell r="BR818">
            <v>3</v>
          </cell>
          <cell r="BS818">
            <v>3</v>
          </cell>
          <cell r="BT818">
            <v>3</v>
          </cell>
          <cell r="BU818">
            <v>3</v>
          </cell>
          <cell r="BV818">
            <v>0</v>
          </cell>
          <cell r="BW818">
            <v>0</v>
          </cell>
          <cell r="BX818">
            <v>0</v>
          </cell>
          <cell r="BY818">
            <v>0</v>
          </cell>
          <cell r="BZ818">
            <v>0</v>
          </cell>
          <cell r="CA818">
            <v>0</v>
          </cell>
          <cell r="CB818">
            <v>0</v>
          </cell>
          <cell r="CC818">
            <v>0</v>
          </cell>
          <cell r="CD818">
            <v>0</v>
          </cell>
          <cell r="CE818">
            <v>0</v>
          </cell>
          <cell r="CF818">
            <v>4</v>
          </cell>
          <cell r="CG818">
            <v>1</v>
          </cell>
          <cell r="CH818">
            <v>4</v>
          </cell>
          <cell r="CI818">
            <v>1</v>
          </cell>
          <cell r="CJ818">
            <v>5</v>
          </cell>
          <cell r="CK818">
            <v>1</v>
          </cell>
          <cell r="CL818">
            <v>5</v>
          </cell>
          <cell r="CM818">
            <v>1</v>
          </cell>
          <cell r="CN818">
            <v>4</v>
          </cell>
          <cell r="CO818">
            <v>1</v>
          </cell>
          <cell r="CP818">
            <v>5</v>
          </cell>
          <cell r="CQ818">
            <v>1</v>
          </cell>
          <cell r="CR818">
            <v>3</v>
          </cell>
          <cell r="CS818">
            <v>0</v>
          </cell>
          <cell r="CT818">
            <v>2</v>
          </cell>
          <cell r="CU818">
            <v>0</v>
          </cell>
          <cell r="CV818">
            <v>5</v>
          </cell>
          <cell r="CW818">
            <v>4</v>
          </cell>
          <cell r="CX818">
            <v>4</v>
          </cell>
          <cell r="CY818">
            <v>4</v>
          </cell>
          <cell r="CZ818">
            <v>1</v>
          </cell>
          <cell r="DA818" t="str">
            <v>ML</v>
          </cell>
          <cell r="DB818" t="str">
            <v>ML</v>
          </cell>
          <cell r="DC818" t="str">
            <v>ML</v>
          </cell>
          <cell r="DD818" t="str">
            <v>ML</v>
          </cell>
          <cell r="DE818">
            <v>3</v>
          </cell>
          <cell r="DF818" t="str">
            <v>ML</v>
          </cell>
          <cell r="DG818" t="str">
            <v>Not rated</v>
          </cell>
          <cell r="DH818" t="str">
            <v>Not rated</v>
          </cell>
          <cell r="DI818" t="str">
            <v>Not rated</v>
          </cell>
          <cell r="DJ818">
            <v>4</v>
          </cell>
          <cell r="DK818">
            <v>4</v>
          </cell>
          <cell r="DL818">
            <v>5</v>
          </cell>
          <cell r="DM818">
            <v>5</v>
          </cell>
          <cell r="DN818">
            <v>4</v>
          </cell>
          <cell r="DO818">
            <v>5</v>
          </cell>
          <cell r="DP818">
            <v>3</v>
          </cell>
          <cell r="DQ818">
            <v>2</v>
          </cell>
          <cell r="DR818">
            <v>0</v>
          </cell>
          <cell r="DS818">
            <v>0</v>
          </cell>
          <cell r="DT818">
            <v>0</v>
          </cell>
          <cell r="DU818">
            <v>0</v>
          </cell>
          <cell r="DV818">
            <v>0</v>
          </cell>
          <cell r="DW818">
            <v>0</v>
          </cell>
          <cell r="DX818">
            <v>0</v>
          </cell>
          <cell r="DY818">
            <v>0</v>
          </cell>
          <cell r="DZ818">
            <v>0</v>
          </cell>
          <cell r="EA818">
            <v>0</v>
          </cell>
          <cell r="EB818">
            <v>0</v>
          </cell>
          <cell r="EC818">
            <v>0</v>
          </cell>
          <cell r="ED818">
            <v>0</v>
          </cell>
          <cell r="EE818">
            <v>0</v>
          </cell>
          <cell r="EF818">
            <v>0</v>
          </cell>
          <cell r="EG818">
            <v>0</v>
          </cell>
          <cell r="EH818">
            <v>0</v>
          </cell>
          <cell r="EI818">
            <v>0</v>
          </cell>
          <cell r="EJ818">
            <v>0</v>
          </cell>
          <cell r="EK818">
            <v>0</v>
          </cell>
          <cell r="EL818">
            <v>0</v>
          </cell>
          <cell r="EM818">
            <v>0</v>
          </cell>
        </row>
        <row r="819">
          <cell r="A819">
            <v>3154</v>
          </cell>
          <cell r="B819" t="e">
            <v>#N/A</v>
          </cell>
          <cell r="C819">
            <v>3787</v>
          </cell>
          <cell r="D819" t="str">
            <v>No</v>
          </cell>
          <cell r="E819" t="str">
            <v>Yes</v>
          </cell>
          <cell r="F819" t="str">
            <v>IAEO</v>
          </cell>
          <cell r="G819" t="str">
            <v>UNDP</v>
          </cell>
          <cell r="H819" t="str">
            <v>UNDP</v>
          </cell>
          <cell r="I819">
            <v>0</v>
          </cell>
          <cell r="J819" t="str">
            <v>UNDP</v>
          </cell>
          <cell r="K819">
            <v>0</v>
          </cell>
          <cell r="L819" t="str">
            <v>Ethiopia</v>
          </cell>
          <cell r="M819">
            <v>0</v>
          </cell>
          <cell r="N819" t="str">
            <v>AFR</v>
          </cell>
          <cell r="O819" t="str">
            <v>AFR</v>
          </cell>
          <cell r="P819">
            <v>0</v>
          </cell>
          <cell r="Q819">
            <v>0</v>
          </cell>
          <cell r="R819">
            <v>1</v>
          </cell>
          <cell r="S819">
            <v>0</v>
          </cell>
          <cell r="T819">
            <v>0</v>
          </cell>
          <cell r="U819">
            <v>0</v>
          </cell>
          <cell r="V819">
            <v>1</v>
          </cell>
          <cell r="W819">
            <v>1</v>
          </cell>
          <cell r="X819">
            <v>0</v>
          </cell>
          <cell r="Y819" t="str">
            <v>Government</v>
          </cell>
          <cell r="Z819" t="str">
            <v>Govt</v>
          </cell>
          <cell r="AA819">
            <v>0</v>
          </cell>
          <cell r="AB819">
            <v>0</v>
          </cell>
          <cell r="AC819" t="str">
            <v>Coping with Drought and Climate Change</v>
          </cell>
          <cell r="AD819" t="str">
            <v>MSP</v>
          </cell>
          <cell r="AE819" t="str">
            <v>SCCF</v>
          </cell>
          <cell r="AF819" t="str">
            <v>CC</v>
          </cell>
          <cell r="AG819">
            <v>0</v>
          </cell>
          <cell r="AH819" t="str">
            <v>GEF - 3</v>
          </cell>
          <cell r="AI819">
            <v>39048</v>
          </cell>
          <cell r="AJ819">
            <v>2006</v>
          </cell>
          <cell r="AK819">
            <v>39899</v>
          </cell>
          <cell r="AL819">
            <v>2009</v>
          </cell>
          <cell r="AM819">
            <v>40631.5</v>
          </cell>
          <cell r="AN819">
            <v>41183</v>
          </cell>
          <cell r="AO819">
            <v>41364</v>
          </cell>
          <cell r="AP819">
            <v>41364</v>
          </cell>
          <cell r="AQ819">
            <v>2013</v>
          </cell>
          <cell r="AR819">
            <v>48</v>
          </cell>
          <cell r="AS819">
            <v>5</v>
          </cell>
          <cell r="AT819">
            <v>2013</v>
          </cell>
          <cell r="AU819">
            <v>41368</v>
          </cell>
          <cell r="AV819">
            <v>2013</v>
          </cell>
          <cell r="AW819">
            <v>0</v>
          </cell>
          <cell r="AX819">
            <v>0.995</v>
          </cell>
          <cell r="AY819">
            <v>0</v>
          </cell>
          <cell r="AZ819">
            <v>0.995</v>
          </cell>
          <cell r="BA819">
            <v>0</v>
          </cell>
          <cell r="BB819">
            <v>1.8666670000000001</v>
          </cell>
          <cell r="BC819">
            <v>0</v>
          </cell>
          <cell r="BD819">
            <v>1.8760472361809046</v>
          </cell>
          <cell r="BE819">
            <v>0</v>
          </cell>
          <cell r="BF819">
            <v>0</v>
          </cell>
          <cell r="BG819">
            <v>0</v>
          </cell>
          <cell r="BH819">
            <v>0</v>
          </cell>
          <cell r="BI819">
            <v>0</v>
          </cell>
          <cell r="BJ819">
            <v>0</v>
          </cell>
          <cell r="BK819">
            <v>0</v>
          </cell>
          <cell r="BL819">
            <v>0</v>
          </cell>
          <cell r="BM819">
            <v>1</v>
          </cell>
          <cell r="BN819">
            <v>5</v>
          </cell>
          <cell r="BO819">
            <v>0</v>
          </cell>
          <cell r="BP819">
            <v>2</v>
          </cell>
          <cell r="BQ819" t="str">
            <v>MU</v>
          </cell>
          <cell r="BR819">
            <v>2</v>
          </cell>
          <cell r="BS819">
            <v>3</v>
          </cell>
          <cell r="BT819">
            <v>3</v>
          </cell>
          <cell r="BU819">
            <v>2</v>
          </cell>
          <cell r="BV819">
            <v>0</v>
          </cell>
          <cell r="BW819">
            <v>0</v>
          </cell>
          <cell r="BX819">
            <v>0</v>
          </cell>
          <cell r="BY819">
            <v>4</v>
          </cell>
          <cell r="BZ819">
            <v>1</v>
          </cell>
          <cell r="CA819">
            <v>4</v>
          </cell>
          <cell r="CB819">
            <v>1</v>
          </cell>
          <cell r="CC819">
            <v>0</v>
          </cell>
          <cell r="CD819">
            <v>4</v>
          </cell>
          <cell r="CE819">
            <v>1</v>
          </cell>
          <cell r="CF819">
            <v>4</v>
          </cell>
          <cell r="CG819">
            <v>1</v>
          </cell>
          <cell r="CH819">
            <v>3</v>
          </cell>
          <cell r="CI819">
            <v>0</v>
          </cell>
          <cell r="CJ819">
            <v>3</v>
          </cell>
          <cell r="CK819">
            <v>0</v>
          </cell>
          <cell r="CL819">
            <v>5</v>
          </cell>
          <cell r="CM819">
            <v>1</v>
          </cell>
          <cell r="CN819">
            <v>2</v>
          </cell>
          <cell r="CO819">
            <v>0</v>
          </cell>
          <cell r="CP819">
            <v>4</v>
          </cell>
          <cell r="CQ819">
            <v>1</v>
          </cell>
          <cell r="CR819">
            <v>3</v>
          </cell>
          <cell r="CS819">
            <v>0</v>
          </cell>
          <cell r="CT819">
            <v>3</v>
          </cell>
          <cell r="CU819">
            <v>0</v>
          </cell>
          <cell r="CV819">
            <v>6</v>
          </cell>
          <cell r="CW819">
            <v>5</v>
          </cell>
          <cell r="CX819">
            <v>4</v>
          </cell>
          <cell r="CY819">
            <v>5</v>
          </cell>
          <cell r="CZ819">
            <v>1</v>
          </cell>
          <cell r="DA819" t="str">
            <v>MU</v>
          </cell>
          <cell r="DB819" t="str">
            <v>ML</v>
          </cell>
          <cell r="DC819" t="str">
            <v>ML</v>
          </cell>
          <cell r="DD819" t="str">
            <v>MU</v>
          </cell>
          <cell r="DE819">
            <v>2</v>
          </cell>
          <cell r="DF819" t="str">
            <v>MU</v>
          </cell>
          <cell r="DG819">
            <v>4</v>
          </cell>
          <cell r="DH819">
            <v>4</v>
          </cell>
          <cell r="DI819">
            <v>4</v>
          </cell>
          <cell r="DJ819">
            <v>4</v>
          </cell>
          <cell r="DK819">
            <v>3</v>
          </cell>
          <cell r="DL819">
            <v>3</v>
          </cell>
          <cell r="DM819">
            <v>5</v>
          </cell>
          <cell r="DN819">
            <v>2</v>
          </cell>
          <cell r="DO819">
            <v>4</v>
          </cell>
          <cell r="DP819">
            <v>3</v>
          </cell>
          <cell r="DQ819">
            <v>3</v>
          </cell>
          <cell r="DR819">
            <v>0</v>
          </cell>
          <cell r="DS819">
            <v>0</v>
          </cell>
          <cell r="DT819">
            <v>0</v>
          </cell>
          <cell r="DU819">
            <v>0</v>
          </cell>
          <cell r="DV819">
            <v>0</v>
          </cell>
          <cell r="DW819">
            <v>0</v>
          </cell>
          <cell r="DX819">
            <v>0</v>
          </cell>
          <cell r="DY819">
            <v>0</v>
          </cell>
          <cell r="DZ819">
            <v>0</v>
          </cell>
          <cell r="EA819">
            <v>0</v>
          </cell>
          <cell r="EB819">
            <v>0</v>
          </cell>
          <cell r="EC819">
            <v>0</v>
          </cell>
          <cell r="ED819">
            <v>0</v>
          </cell>
          <cell r="EE819">
            <v>0</v>
          </cell>
          <cell r="EF819">
            <v>0</v>
          </cell>
          <cell r="EG819">
            <v>0</v>
          </cell>
          <cell r="EH819">
            <v>0</v>
          </cell>
          <cell r="EI819">
            <v>0</v>
          </cell>
          <cell r="EJ819">
            <v>0</v>
          </cell>
          <cell r="EK819">
            <v>0</v>
          </cell>
          <cell r="EL819">
            <v>0</v>
          </cell>
          <cell r="EM819">
            <v>0</v>
          </cell>
        </row>
        <row r="820">
          <cell r="A820">
            <v>3155</v>
          </cell>
          <cell r="B820" t="e">
            <v>#N/A</v>
          </cell>
          <cell r="C820">
            <v>3786</v>
          </cell>
          <cell r="D820" t="str">
            <v>No</v>
          </cell>
          <cell r="E820" t="str">
            <v>Yes</v>
          </cell>
          <cell r="F820" t="str">
            <v>IAEO</v>
          </cell>
          <cell r="G820" t="str">
            <v>UNDP</v>
          </cell>
          <cell r="H820" t="str">
            <v>UNDP</v>
          </cell>
          <cell r="I820">
            <v>0</v>
          </cell>
          <cell r="J820" t="str">
            <v>UNDP</v>
          </cell>
          <cell r="K820">
            <v>0</v>
          </cell>
          <cell r="L820" t="str">
            <v>Mozambique</v>
          </cell>
          <cell r="M820">
            <v>0</v>
          </cell>
          <cell r="N820" t="str">
            <v>AFR</v>
          </cell>
          <cell r="O820" t="str">
            <v>AFR</v>
          </cell>
          <cell r="P820">
            <v>0</v>
          </cell>
          <cell r="Q820">
            <v>0</v>
          </cell>
          <cell r="R820">
            <v>1</v>
          </cell>
          <cell r="S820">
            <v>0</v>
          </cell>
          <cell r="T820">
            <v>0</v>
          </cell>
          <cell r="U820">
            <v>0</v>
          </cell>
          <cell r="V820">
            <v>1</v>
          </cell>
          <cell r="W820">
            <v>0</v>
          </cell>
          <cell r="X820">
            <v>0</v>
          </cell>
          <cell r="Y820" t="str">
            <v>Government</v>
          </cell>
          <cell r="Z820" t="str">
            <v>Govt</v>
          </cell>
          <cell r="AA820" t="str">
            <v>through consultations</v>
          </cell>
          <cell r="AB820">
            <v>0</v>
          </cell>
          <cell r="AC820" t="str">
            <v>Coping with Drought and Climate Change</v>
          </cell>
          <cell r="AD820" t="str">
            <v>MSP</v>
          </cell>
          <cell r="AE820" t="str">
            <v>SCCF</v>
          </cell>
          <cell r="AF820" t="str">
            <v>CC</v>
          </cell>
          <cell r="AG820">
            <v>0</v>
          </cell>
          <cell r="AH820" t="str">
            <v>GEF - 3</v>
          </cell>
          <cell r="AI820">
            <v>39048</v>
          </cell>
          <cell r="AJ820">
            <v>2006</v>
          </cell>
          <cell r="AK820">
            <v>39814</v>
          </cell>
          <cell r="AL820">
            <v>2009</v>
          </cell>
          <cell r="AM820">
            <v>0</v>
          </cell>
          <cell r="AN820">
            <v>41456</v>
          </cell>
          <cell r="AO820">
            <v>41456</v>
          </cell>
          <cell r="AP820">
            <v>41456</v>
          </cell>
          <cell r="AQ820">
            <v>2013</v>
          </cell>
          <cell r="AR820">
            <v>0</v>
          </cell>
          <cell r="AS820">
            <v>0</v>
          </cell>
          <cell r="AT820">
            <v>2014</v>
          </cell>
          <cell r="AU820" t="str">
            <v>Jan,2014</v>
          </cell>
          <cell r="AV820">
            <v>2014</v>
          </cell>
          <cell r="AW820">
            <v>0</v>
          </cell>
          <cell r="AX820">
            <v>0.96</v>
          </cell>
          <cell r="AY820">
            <v>0</v>
          </cell>
          <cell r="AZ820">
            <v>0.96</v>
          </cell>
          <cell r="BA820">
            <v>0</v>
          </cell>
          <cell r="BB820">
            <v>0.92900000000000005</v>
          </cell>
          <cell r="BC820" t="str">
            <v>UA</v>
          </cell>
          <cell r="BD820">
            <v>0</v>
          </cell>
          <cell r="BE820">
            <v>0</v>
          </cell>
          <cell r="BF820">
            <v>0</v>
          </cell>
          <cell r="BG820">
            <v>0</v>
          </cell>
          <cell r="BH820">
            <v>0</v>
          </cell>
          <cell r="BI820">
            <v>0</v>
          </cell>
          <cell r="BJ820">
            <v>0</v>
          </cell>
          <cell r="BK820">
            <v>0</v>
          </cell>
          <cell r="BL820">
            <v>0</v>
          </cell>
          <cell r="BM820">
            <v>1</v>
          </cell>
          <cell r="BN820">
            <v>4</v>
          </cell>
          <cell r="BO820">
            <v>0</v>
          </cell>
          <cell r="BP820">
            <v>0</v>
          </cell>
          <cell r="BQ820">
            <v>0</v>
          </cell>
          <cell r="BR820">
            <v>0</v>
          </cell>
          <cell r="BS820">
            <v>0</v>
          </cell>
          <cell r="BT820">
            <v>0</v>
          </cell>
          <cell r="BU820">
            <v>0</v>
          </cell>
          <cell r="BV820">
            <v>0</v>
          </cell>
          <cell r="BW820">
            <v>0</v>
          </cell>
          <cell r="BX820">
            <v>0</v>
          </cell>
          <cell r="BY820">
            <v>0</v>
          </cell>
          <cell r="BZ820">
            <v>0</v>
          </cell>
          <cell r="CA820">
            <v>0</v>
          </cell>
          <cell r="CB820">
            <v>0</v>
          </cell>
          <cell r="CC820">
            <v>0</v>
          </cell>
          <cell r="CD820">
            <v>0</v>
          </cell>
          <cell r="CE820">
            <v>0</v>
          </cell>
          <cell r="CF820">
            <v>0</v>
          </cell>
          <cell r="CG820">
            <v>0</v>
          </cell>
          <cell r="CH820">
            <v>0</v>
          </cell>
          <cell r="CI820">
            <v>0</v>
          </cell>
          <cell r="CJ820">
            <v>0</v>
          </cell>
          <cell r="CK820">
            <v>0</v>
          </cell>
          <cell r="CL820">
            <v>0</v>
          </cell>
          <cell r="CM820">
            <v>0</v>
          </cell>
          <cell r="CN820">
            <v>0</v>
          </cell>
          <cell r="CO820">
            <v>0</v>
          </cell>
          <cell r="CP820">
            <v>0</v>
          </cell>
          <cell r="CQ820">
            <v>0</v>
          </cell>
          <cell r="CR820">
            <v>0</v>
          </cell>
          <cell r="CS820">
            <v>0</v>
          </cell>
          <cell r="CT820">
            <v>0</v>
          </cell>
          <cell r="CU820">
            <v>0</v>
          </cell>
          <cell r="CV820">
            <v>6</v>
          </cell>
          <cell r="CW820">
            <v>3</v>
          </cell>
          <cell r="CX820">
            <v>3</v>
          </cell>
          <cell r="CY820">
            <v>4</v>
          </cell>
          <cell r="CZ820">
            <v>1</v>
          </cell>
          <cell r="DA820">
            <v>3</v>
          </cell>
          <cell r="DB820">
            <v>4</v>
          </cell>
          <cell r="DC820">
            <v>3</v>
          </cell>
          <cell r="DD820">
            <v>2</v>
          </cell>
          <cell r="DE820">
            <v>3</v>
          </cell>
          <cell r="DF820" t="str">
            <v>ML</v>
          </cell>
          <cell r="DG820">
            <v>2</v>
          </cell>
          <cell r="DH820">
            <v>3</v>
          </cell>
          <cell r="DI820">
            <v>3</v>
          </cell>
          <cell r="DJ820">
            <v>3</v>
          </cell>
          <cell r="DK820">
            <v>5</v>
          </cell>
          <cell r="DL820">
            <v>5</v>
          </cell>
          <cell r="DM820">
            <v>6</v>
          </cell>
          <cell r="DN820">
            <v>3</v>
          </cell>
          <cell r="DO820">
            <v>6</v>
          </cell>
          <cell r="DP820">
            <v>6</v>
          </cell>
          <cell r="DQ820">
            <v>5</v>
          </cell>
          <cell r="DR820">
            <v>0</v>
          </cell>
          <cell r="DS820">
            <v>0</v>
          </cell>
          <cell r="DT820">
            <v>0</v>
          </cell>
          <cell r="DU820">
            <v>0</v>
          </cell>
          <cell r="DV820">
            <v>0</v>
          </cell>
          <cell r="DW820">
            <v>0</v>
          </cell>
          <cell r="DX820">
            <v>0</v>
          </cell>
          <cell r="DY820">
            <v>0</v>
          </cell>
          <cell r="DZ820">
            <v>0</v>
          </cell>
          <cell r="EA820">
            <v>0</v>
          </cell>
          <cell r="EB820">
            <v>0</v>
          </cell>
          <cell r="EC820">
            <v>0</v>
          </cell>
          <cell r="ED820">
            <v>0</v>
          </cell>
          <cell r="EE820">
            <v>0</v>
          </cell>
          <cell r="EF820">
            <v>0</v>
          </cell>
          <cell r="EG820">
            <v>0</v>
          </cell>
          <cell r="EH820">
            <v>0</v>
          </cell>
          <cell r="EI820">
            <v>0</v>
          </cell>
          <cell r="EJ820">
            <v>0</v>
          </cell>
          <cell r="EK820">
            <v>0</v>
          </cell>
          <cell r="EL820">
            <v>0</v>
          </cell>
          <cell r="EM820">
            <v>0</v>
          </cell>
        </row>
        <row r="821">
          <cell r="A821">
            <v>3156</v>
          </cell>
          <cell r="B821" t="e">
            <v>#N/A</v>
          </cell>
          <cell r="C821">
            <v>3785</v>
          </cell>
          <cell r="D821" t="str">
            <v>No</v>
          </cell>
          <cell r="E821" t="str">
            <v>Yes</v>
          </cell>
          <cell r="F821" t="str">
            <v>IAEO</v>
          </cell>
          <cell r="G821" t="str">
            <v>UNDP</v>
          </cell>
          <cell r="H821" t="str">
            <v>UNDP</v>
          </cell>
          <cell r="I821">
            <v>0</v>
          </cell>
          <cell r="J821" t="str">
            <v>UNDP</v>
          </cell>
          <cell r="K821">
            <v>0</v>
          </cell>
          <cell r="L821" t="str">
            <v>Zimbabwe</v>
          </cell>
          <cell r="M821">
            <v>0</v>
          </cell>
          <cell r="N821" t="str">
            <v>AFR</v>
          </cell>
          <cell r="O821" t="str">
            <v>AFR</v>
          </cell>
          <cell r="P821">
            <v>0</v>
          </cell>
          <cell r="Q821">
            <v>0</v>
          </cell>
          <cell r="R821">
            <v>1</v>
          </cell>
          <cell r="S821">
            <v>1</v>
          </cell>
          <cell r="T821">
            <v>0</v>
          </cell>
          <cell r="U821">
            <v>0</v>
          </cell>
          <cell r="V821">
            <v>0</v>
          </cell>
          <cell r="W821">
            <v>1</v>
          </cell>
          <cell r="X821">
            <v>0</v>
          </cell>
          <cell r="Y821" t="str">
            <v>Government</v>
          </cell>
          <cell r="Z821" t="str">
            <v>Govt</v>
          </cell>
          <cell r="AA821">
            <v>0</v>
          </cell>
          <cell r="AB821">
            <v>0</v>
          </cell>
          <cell r="AC821" t="str">
            <v>Coping with Drought and Climate Change</v>
          </cell>
          <cell r="AD821" t="str">
            <v>MSP</v>
          </cell>
          <cell r="AE821" t="str">
            <v>SCCF</v>
          </cell>
          <cell r="AF821" t="str">
            <v>CC</v>
          </cell>
          <cell r="AG821">
            <v>0</v>
          </cell>
          <cell r="AH821" t="str">
            <v>GEF - 3</v>
          </cell>
          <cell r="AI821">
            <v>39048</v>
          </cell>
          <cell r="AJ821">
            <v>2006</v>
          </cell>
          <cell r="AK821">
            <v>39301</v>
          </cell>
          <cell r="AL821">
            <v>2007</v>
          </cell>
          <cell r="AM821">
            <v>40227</v>
          </cell>
          <cell r="AN821">
            <v>40878</v>
          </cell>
          <cell r="AO821">
            <v>41153</v>
          </cell>
          <cell r="AP821">
            <v>41153</v>
          </cell>
          <cell r="AQ821">
            <v>2012</v>
          </cell>
          <cell r="AR821">
            <v>60</v>
          </cell>
          <cell r="AS821">
            <v>9</v>
          </cell>
          <cell r="AT821">
            <v>2013</v>
          </cell>
          <cell r="AU821">
            <v>41150</v>
          </cell>
          <cell r="AV821">
            <v>2012</v>
          </cell>
          <cell r="AW821">
            <v>0</v>
          </cell>
          <cell r="AX821">
            <v>0.98299999999999998</v>
          </cell>
          <cell r="AY821">
            <v>0</v>
          </cell>
          <cell r="AZ821">
            <v>0.98299999999999998</v>
          </cell>
          <cell r="BA821">
            <v>0</v>
          </cell>
          <cell r="BB821">
            <v>1.1559999999999999</v>
          </cell>
          <cell r="BC821">
            <v>0</v>
          </cell>
          <cell r="BD821">
            <v>1.1759918616480163</v>
          </cell>
          <cell r="BE821">
            <v>0</v>
          </cell>
          <cell r="BF821">
            <v>0</v>
          </cell>
          <cell r="BG821">
            <v>0</v>
          </cell>
          <cell r="BH821">
            <v>0</v>
          </cell>
          <cell r="BI821">
            <v>0</v>
          </cell>
          <cell r="BJ821">
            <v>0</v>
          </cell>
          <cell r="BK821">
            <v>0</v>
          </cell>
          <cell r="BL821">
            <v>0</v>
          </cell>
          <cell r="BM821">
            <v>1</v>
          </cell>
          <cell r="BN821">
            <v>5</v>
          </cell>
          <cell r="BO821">
            <v>1</v>
          </cell>
          <cell r="BP821">
            <v>3</v>
          </cell>
          <cell r="BQ821" t="str">
            <v>ML</v>
          </cell>
          <cell r="BR821">
            <v>3</v>
          </cell>
          <cell r="BS821">
            <v>4</v>
          </cell>
          <cell r="BT821">
            <v>3</v>
          </cell>
          <cell r="BU821">
            <v>4</v>
          </cell>
          <cell r="BV821">
            <v>0</v>
          </cell>
          <cell r="BW821">
            <v>0</v>
          </cell>
          <cell r="BX821">
            <v>0</v>
          </cell>
          <cell r="BY821">
            <v>4</v>
          </cell>
          <cell r="BZ821">
            <v>1</v>
          </cell>
          <cell r="CA821">
            <v>4</v>
          </cell>
          <cell r="CB821">
            <v>1</v>
          </cell>
          <cell r="CC821">
            <v>0</v>
          </cell>
          <cell r="CD821">
            <v>5</v>
          </cell>
          <cell r="CE821">
            <v>1</v>
          </cell>
          <cell r="CF821">
            <v>5</v>
          </cell>
          <cell r="CG821">
            <v>1</v>
          </cell>
          <cell r="CH821">
            <v>5</v>
          </cell>
          <cell r="CI821">
            <v>1</v>
          </cell>
          <cell r="CJ821">
            <v>5</v>
          </cell>
          <cell r="CK821">
            <v>1</v>
          </cell>
          <cell r="CL821">
            <v>5</v>
          </cell>
          <cell r="CM821">
            <v>1</v>
          </cell>
          <cell r="CN821">
            <v>5</v>
          </cell>
          <cell r="CO821">
            <v>1</v>
          </cell>
          <cell r="CP821">
            <v>5</v>
          </cell>
          <cell r="CQ821">
            <v>1</v>
          </cell>
          <cell r="CR821">
            <v>4</v>
          </cell>
          <cell r="CS821">
            <v>1</v>
          </cell>
          <cell r="CT821">
            <v>6</v>
          </cell>
          <cell r="CU821">
            <v>1</v>
          </cell>
          <cell r="CV821">
            <v>6</v>
          </cell>
          <cell r="CW821">
            <v>6</v>
          </cell>
          <cell r="CX821">
            <v>4</v>
          </cell>
          <cell r="CY821">
            <v>5</v>
          </cell>
          <cell r="CZ821">
            <v>1</v>
          </cell>
          <cell r="DA821" t="str">
            <v>ML</v>
          </cell>
          <cell r="DB821" t="str">
            <v>L</v>
          </cell>
          <cell r="DC821" t="str">
            <v>ML</v>
          </cell>
          <cell r="DD821" t="str">
            <v>L</v>
          </cell>
          <cell r="DE821">
            <v>3</v>
          </cell>
          <cell r="DF821" t="str">
            <v>ML</v>
          </cell>
          <cell r="DG821">
            <v>4</v>
          </cell>
          <cell r="DH821">
            <v>4</v>
          </cell>
          <cell r="DI821">
            <v>5</v>
          </cell>
          <cell r="DJ821">
            <v>5</v>
          </cell>
          <cell r="DK821">
            <v>5</v>
          </cell>
          <cell r="DL821">
            <v>5</v>
          </cell>
          <cell r="DM821">
            <v>5</v>
          </cell>
          <cell r="DN821">
            <v>5</v>
          </cell>
          <cell r="DO821">
            <v>5</v>
          </cell>
          <cell r="DP821">
            <v>4</v>
          </cell>
          <cell r="DQ821">
            <v>6</v>
          </cell>
          <cell r="DR821">
            <v>0</v>
          </cell>
          <cell r="DS821">
            <v>0</v>
          </cell>
          <cell r="DT821">
            <v>0</v>
          </cell>
          <cell r="DU821">
            <v>0</v>
          </cell>
          <cell r="DV821">
            <v>0</v>
          </cell>
          <cell r="DW821">
            <v>0</v>
          </cell>
          <cell r="DX821">
            <v>0</v>
          </cell>
          <cell r="DY821">
            <v>0</v>
          </cell>
          <cell r="DZ821">
            <v>0</v>
          </cell>
          <cell r="EA821">
            <v>0</v>
          </cell>
          <cell r="EB821">
            <v>0</v>
          </cell>
          <cell r="EC821">
            <v>0</v>
          </cell>
          <cell r="ED821">
            <v>0</v>
          </cell>
          <cell r="EE821">
            <v>0</v>
          </cell>
          <cell r="EF821">
            <v>0</v>
          </cell>
          <cell r="EG821">
            <v>0</v>
          </cell>
          <cell r="EH821">
            <v>0</v>
          </cell>
          <cell r="EI821">
            <v>0</v>
          </cell>
          <cell r="EJ821">
            <v>0</v>
          </cell>
          <cell r="EK821">
            <v>0</v>
          </cell>
          <cell r="EL821">
            <v>0</v>
          </cell>
          <cell r="EM821">
            <v>0</v>
          </cell>
        </row>
        <row r="822">
          <cell r="A822">
            <v>3163</v>
          </cell>
          <cell r="B822" t="e">
            <v>#N/A</v>
          </cell>
          <cell r="C822">
            <v>0</v>
          </cell>
          <cell r="D822" t="str">
            <v>No</v>
          </cell>
          <cell r="E822" t="str">
            <v>Yes</v>
          </cell>
          <cell r="F822" t="str">
            <v>IAEO</v>
          </cell>
          <cell r="G822" t="str">
            <v>UNDP</v>
          </cell>
          <cell r="H822" t="str">
            <v>UNDP</v>
          </cell>
          <cell r="I822">
            <v>0</v>
          </cell>
          <cell r="J822" t="str">
            <v>UNDP</v>
          </cell>
          <cell r="K822" t="str">
            <v>UNDP</v>
          </cell>
          <cell r="L822" t="str">
            <v>Namibia</v>
          </cell>
          <cell r="M822">
            <v>0</v>
          </cell>
          <cell r="N822" t="str">
            <v>AFR</v>
          </cell>
          <cell r="O822" t="str">
            <v>AFR</v>
          </cell>
          <cell r="P822">
            <v>0</v>
          </cell>
          <cell r="Q822">
            <v>0</v>
          </cell>
          <cell r="R822">
            <v>1</v>
          </cell>
          <cell r="S822">
            <v>0</v>
          </cell>
          <cell r="T822">
            <v>0</v>
          </cell>
          <cell r="U822">
            <v>0</v>
          </cell>
          <cell r="V822">
            <v>0</v>
          </cell>
          <cell r="W822">
            <v>0</v>
          </cell>
          <cell r="X822">
            <v>0</v>
          </cell>
          <cell r="Y822" t="str">
            <v>Government</v>
          </cell>
          <cell r="Z822" t="str">
            <v>Govt</v>
          </cell>
          <cell r="AA822" t="str">
            <v>No</v>
          </cell>
          <cell r="AB822">
            <v>0</v>
          </cell>
          <cell r="AC822" t="str">
            <v>Capacity Enhancement for Global Environmental Management</v>
          </cell>
          <cell r="AD822" t="str">
            <v>MSP</v>
          </cell>
          <cell r="AE822" t="str">
            <v>GET</v>
          </cell>
          <cell r="AF822" t="str">
            <v>MF</v>
          </cell>
          <cell r="AG822" t="str">
            <v>CB SGP1</v>
          </cell>
          <cell r="AH822" t="str">
            <v>GEF - 4</v>
          </cell>
          <cell r="AI822">
            <v>39693</v>
          </cell>
          <cell r="AJ822">
            <v>2008</v>
          </cell>
          <cell r="AK822">
            <v>39869</v>
          </cell>
          <cell r="AL822">
            <v>2009</v>
          </cell>
          <cell r="AM822">
            <v>40480</v>
          </cell>
          <cell r="AN822">
            <v>40908</v>
          </cell>
          <cell r="AO822">
            <v>41091</v>
          </cell>
          <cell r="AP822">
            <v>41091</v>
          </cell>
          <cell r="AQ822">
            <v>2012</v>
          </cell>
          <cell r="AR822">
            <v>40</v>
          </cell>
          <cell r="AS822">
            <v>6</v>
          </cell>
          <cell r="AT822">
            <v>2012</v>
          </cell>
          <cell r="AU822">
            <v>2011</v>
          </cell>
          <cell r="AV822">
            <v>2011</v>
          </cell>
          <cell r="AW822">
            <v>0</v>
          </cell>
          <cell r="AX822">
            <v>0.47499999999999998</v>
          </cell>
          <cell r="AY822">
            <v>2.5000000000000001E-2</v>
          </cell>
          <cell r="AZ822">
            <v>0.5</v>
          </cell>
          <cell r="BA822">
            <v>0.47</v>
          </cell>
          <cell r="BB822">
            <v>0.26</v>
          </cell>
          <cell r="BC822">
            <v>0.26</v>
          </cell>
          <cell r="BD822">
            <v>0.54736842105263162</v>
          </cell>
          <cell r="BE822">
            <v>0.54736842105263162</v>
          </cell>
          <cell r="BF822">
            <v>1</v>
          </cell>
          <cell r="BG822">
            <v>8</v>
          </cell>
          <cell r="BH822">
            <v>6</v>
          </cell>
          <cell r="BI822">
            <v>14</v>
          </cell>
          <cell r="BJ822">
            <v>0</v>
          </cell>
          <cell r="BK822">
            <v>4</v>
          </cell>
          <cell r="BL822">
            <v>0</v>
          </cell>
          <cell r="BM822">
            <v>0</v>
          </cell>
          <cell r="BN822">
            <v>3</v>
          </cell>
          <cell r="BO822">
            <v>1</v>
          </cell>
          <cell r="BP822">
            <v>3</v>
          </cell>
          <cell r="BQ822" t="str">
            <v>ML</v>
          </cell>
          <cell r="BR822">
            <v>3</v>
          </cell>
          <cell r="BS822">
            <v>3</v>
          </cell>
          <cell r="BT822">
            <v>3</v>
          </cell>
          <cell r="BU822">
            <v>4</v>
          </cell>
          <cell r="BV822">
            <v>0</v>
          </cell>
          <cell r="BW822">
            <v>2</v>
          </cell>
          <cell r="BX822">
            <v>0</v>
          </cell>
          <cell r="BY822">
            <v>3</v>
          </cell>
          <cell r="BZ822">
            <v>0</v>
          </cell>
          <cell r="CA822">
            <v>2</v>
          </cell>
          <cell r="CB822">
            <v>0</v>
          </cell>
          <cell r="CC822">
            <v>3</v>
          </cell>
          <cell r="CD822">
            <v>3</v>
          </cell>
          <cell r="CE822">
            <v>0</v>
          </cell>
          <cell r="CF822">
            <v>4</v>
          </cell>
          <cell r="CG822">
            <v>1</v>
          </cell>
          <cell r="CH822">
            <v>3</v>
          </cell>
          <cell r="CI822">
            <v>0</v>
          </cell>
          <cell r="CJ822">
            <v>2</v>
          </cell>
          <cell r="CK822">
            <v>0</v>
          </cell>
          <cell r="CL822">
            <v>0</v>
          </cell>
          <cell r="CM822">
            <v>0</v>
          </cell>
          <cell r="CN822">
            <v>2</v>
          </cell>
          <cell r="CO822">
            <v>0</v>
          </cell>
          <cell r="CP822">
            <v>5</v>
          </cell>
          <cell r="CQ822">
            <v>1</v>
          </cell>
          <cell r="CR822">
            <v>1</v>
          </cell>
          <cell r="CS822">
            <v>0</v>
          </cell>
          <cell r="CT822">
            <v>3</v>
          </cell>
          <cell r="CU822">
            <v>0</v>
          </cell>
          <cell r="CV822">
            <v>0</v>
          </cell>
          <cell r="CW822">
            <v>0</v>
          </cell>
          <cell r="CX822">
            <v>0</v>
          </cell>
          <cell r="CY822">
            <v>3</v>
          </cell>
          <cell r="CZ822">
            <v>0</v>
          </cell>
          <cell r="DA822">
            <v>0</v>
          </cell>
          <cell r="DB822">
            <v>0</v>
          </cell>
          <cell r="DC822">
            <v>0</v>
          </cell>
          <cell r="DD822">
            <v>0</v>
          </cell>
          <cell r="DE822">
            <v>0</v>
          </cell>
          <cell r="DF822">
            <v>0</v>
          </cell>
          <cell r="DG822">
            <v>0</v>
          </cell>
          <cell r="DH822">
            <v>0</v>
          </cell>
          <cell r="DI822">
            <v>0</v>
          </cell>
          <cell r="DJ822">
            <v>0</v>
          </cell>
          <cell r="DK822">
            <v>0</v>
          </cell>
          <cell r="DL822">
            <v>2</v>
          </cell>
          <cell r="DM822">
            <v>3</v>
          </cell>
          <cell r="DN822">
            <v>2</v>
          </cell>
          <cell r="DO822">
            <v>5</v>
          </cell>
          <cell r="DP822">
            <v>1</v>
          </cell>
          <cell r="DQ822">
            <v>3</v>
          </cell>
          <cell r="DR822">
            <v>4</v>
          </cell>
          <cell r="DS822">
            <v>4</v>
          </cell>
          <cell r="DT822">
            <v>3</v>
          </cell>
          <cell r="DU822">
            <v>3</v>
          </cell>
          <cell r="DV822">
            <v>0</v>
          </cell>
          <cell r="DW822">
            <v>0</v>
          </cell>
          <cell r="DX822">
            <v>0</v>
          </cell>
          <cell r="DY822">
            <v>0</v>
          </cell>
          <cell r="DZ822">
            <v>0</v>
          </cell>
          <cell r="EA822">
            <v>0</v>
          </cell>
          <cell r="EB822">
            <v>0</v>
          </cell>
          <cell r="EC822">
            <v>0</v>
          </cell>
          <cell r="ED822">
            <v>0</v>
          </cell>
          <cell r="EE822">
            <v>0</v>
          </cell>
          <cell r="EF822">
            <v>0</v>
          </cell>
          <cell r="EG822">
            <v>0</v>
          </cell>
          <cell r="EH822">
            <v>0</v>
          </cell>
          <cell r="EI822">
            <v>0</v>
          </cell>
          <cell r="EJ822">
            <v>0</v>
          </cell>
          <cell r="EK822">
            <v>0</v>
          </cell>
          <cell r="EL822">
            <v>0</v>
          </cell>
          <cell r="EM822">
            <v>0</v>
          </cell>
        </row>
        <row r="823">
          <cell r="A823">
            <v>3171</v>
          </cell>
          <cell r="B823" t="e">
            <v>#N/A</v>
          </cell>
          <cell r="C823">
            <v>3726</v>
          </cell>
          <cell r="D823" t="str">
            <v>No</v>
          </cell>
          <cell r="E823" t="str">
            <v>Yes</v>
          </cell>
          <cell r="F823" t="str">
            <v>IAEO</v>
          </cell>
          <cell r="G823" t="str">
            <v>UNDP</v>
          </cell>
          <cell r="H823" t="str">
            <v>UNDP</v>
          </cell>
          <cell r="I823">
            <v>0</v>
          </cell>
          <cell r="J823" t="str">
            <v>UNDP</v>
          </cell>
          <cell r="K823">
            <v>0</v>
          </cell>
          <cell r="L823" t="str">
            <v>Kyrgyzstan</v>
          </cell>
          <cell r="M823">
            <v>0</v>
          </cell>
          <cell r="N823" t="str">
            <v>ECA</v>
          </cell>
          <cell r="O823" t="str">
            <v>ECA</v>
          </cell>
          <cell r="P823">
            <v>0</v>
          </cell>
          <cell r="Q823">
            <v>0</v>
          </cell>
          <cell r="R823">
            <v>1</v>
          </cell>
          <cell r="S823">
            <v>0</v>
          </cell>
          <cell r="T823">
            <v>0</v>
          </cell>
          <cell r="U823">
            <v>0</v>
          </cell>
          <cell r="V823">
            <v>0</v>
          </cell>
          <cell r="W823">
            <v>1</v>
          </cell>
          <cell r="X823">
            <v>0</v>
          </cell>
          <cell r="Y823" t="str">
            <v>Government</v>
          </cell>
          <cell r="Z823" t="str">
            <v>Govt</v>
          </cell>
          <cell r="AA823">
            <v>0</v>
          </cell>
          <cell r="AB823">
            <v>0</v>
          </cell>
          <cell r="AC823" t="str">
            <v>Kyrgyzstan: Capacity Building for Improved National Financing of Global Environmental Management</v>
          </cell>
          <cell r="AD823" t="str">
            <v>MSP</v>
          </cell>
          <cell r="AE823" t="str">
            <v>GET</v>
          </cell>
          <cell r="AF823" t="str">
            <v>MF</v>
          </cell>
          <cell r="AG823">
            <v>0</v>
          </cell>
          <cell r="AH823" t="str">
            <v>GEF - 4</v>
          </cell>
          <cell r="AI823">
            <v>39674</v>
          </cell>
          <cell r="AJ823">
            <v>2008</v>
          </cell>
          <cell r="AK823">
            <v>39787</v>
          </cell>
          <cell r="AL823">
            <v>2008</v>
          </cell>
          <cell r="AM823">
            <v>40439</v>
          </cell>
          <cell r="AN823">
            <v>41090</v>
          </cell>
          <cell r="AO823">
            <v>41091</v>
          </cell>
          <cell r="AP823">
            <v>41091</v>
          </cell>
          <cell r="AQ823">
            <v>2012</v>
          </cell>
          <cell r="AR823">
            <v>42</v>
          </cell>
          <cell r="AS823">
            <v>0</v>
          </cell>
          <cell r="AT823">
            <v>2013</v>
          </cell>
          <cell r="AU823">
            <v>41116</v>
          </cell>
          <cell r="AV823">
            <v>2012</v>
          </cell>
          <cell r="AW823">
            <v>0</v>
          </cell>
          <cell r="AX823">
            <v>0.42499999999999999</v>
          </cell>
          <cell r="AY823">
            <v>0.02</v>
          </cell>
          <cell r="AZ823">
            <v>0.44500000000000001</v>
          </cell>
          <cell r="BA823">
            <v>0</v>
          </cell>
          <cell r="BB823">
            <v>0.22</v>
          </cell>
          <cell r="BC823">
            <v>0.12</v>
          </cell>
          <cell r="BD823">
            <v>0.51764705882352946</v>
          </cell>
          <cell r="BE823">
            <v>0.28235294117647058</v>
          </cell>
          <cell r="BF823">
            <v>0.54545454545454541</v>
          </cell>
          <cell r="BG823">
            <v>0</v>
          </cell>
          <cell r="BH823">
            <v>0</v>
          </cell>
          <cell r="BI823">
            <v>0</v>
          </cell>
          <cell r="BJ823">
            <v>0</v>
          </cell>
          <cell r="BK823">
            <v>0</v>
          </cell>
          <cell r="BL823">
            <v>0</v>
          </cell>
          <cell r="BM823">
            <v>1</v>
          </cell>
          <cell r="BN823">
            <v>6</v>
          </cell>
          <cell r="BO823">
            <v>1</v>
          </cell>
          <cell r="BP823">
            <v>4</v>
          </cell>
          <cell r="BQ823" t="str">
            <v>L</v>
          </cell>
          <cell r="BR823">
            <v>4</v>
          </cell>
          <cell r="BS823">
            <v>4</v>
          </cell>
          <cell r="BT823">
            <v>4</v>
          </cell>
          <cell r="BU823">
            <v>4</v>
          </cell>
          <cell r="BV823">
            <v>0</v>
          </cell>
          <cell r="BW823">
            <v>0</v>
          </cell>
          <cell r="BX823">
            <v>0</v>
          </cell>
          <cell r="BY823">
            <v>5</v>
          </cell>
          <cell r="BZ823">
            <v>1</v>
          </cell>
          <cell r="CA823">
            <v>6</v>
          </cell>
          <cell r="CB823">
            <v>1</v>
          </cell>
          <cell r="CC823">
            <v>0</v>
          </cell>
          <cell r="CD823">
            <v>6</v>
          </cell>
          <cell r="CE823">
            <v>1</v>
          </cell>
          <cell r="CF823">
            <v>6</v>
          </cell>
          <cell r="CG823">
            <v>1</v>
          </cell>
          <cell r="CH823">
            <v>6</v>
          </cell>
          <cell r="CI823">
            <v>1</v>
          </cell>
          <cell r="CJ823">
            <v>6</v>
          </cell>
          <cell r="CK823">
            <v>1</v>
          </cell>
          <cell r="CL823">
            <v>6</v>
          </cell>
          <cell r="CM823">
            <v>1</v>
          </cell>
          <cell r="CN823">
            <v>6</v>
          </cell>
          <cell r="CO823">
            <v>1</v>
          </cell>
          <cell r="CP823">
            <v>6</v>
          </cell>
          <cell r="CQ823">
            <v>1</v>
          </cell>
          <cell r="CR823">
            <v>5</v>
          </cell>
          <cell r="CS823">
            <v>1</v>
          </cell>
          <cell r="CT823">
            <v>6</v>
          </cell>
          <cell r="CU823">
            <v>1</v>
          </cell>
          <cell r="CV823">
            <v>6</v>
          </cell>
          <cell r="CW823">
            <v>6</v>
          </cell>
          <cell r="CX823">
            <v>6</v>
          </cell>
          <cell r="CY823">
            <v>6</v>
          </cell>
          <cell r="CZ823">
            <v>1</v>
          </cell>
          <cell r="DA823" t="str">
            <v>L</v>
          </cell>
          <cell r="DB823" t="str">
            <v>L</v>
          </cell>
          <cell r="DC823" t="str">
            <v>L</v>
          </cell>
          <cell r="DD823" t="str">
            <v>L</v>
          </cell>
          <cell r="DE823">
            <v>4</v>
          </cell>
          <cell r="DF823" t="str">
            <v>L</v>
          </cell>
          <cell r="DG823">
            <v>5</v>
          </cell>
          <cell r="DH823">
            <v>6</v>
          </cell>
          <cell r="DI823">
            <v>6</v>
          </cell>
          <cell r="DJ823">
            <v>6</v>
          </cell>
          <cell r="DK823">
            <v>6</v>
          </cell>
          <cell r="DL823">
            <v>6</v>
          </cell>
          <cell r="DM823">
            <v>6</v>
          </cell>
          <cell r="DN823">
            <v>6</v>
          </cell>
          <cell r="DO823">
            <v>6</v>
          </cell>
          <cell r="DP823">
            <v>5</v>
          </cell>
          <cell r="DQ823">
            <v>6</v>
          </cell>
          <cell r="DR823">
            <v>0</v>
          </cell>
          <cell r="DS823">
            <v>0</v>
          </cell>
          <cell r="DT823">
            <v>0</v>
          </cell>
          <cell r="DU823">
            <v>0</v>
          </cell>
          <cell r="DV823">
            <v>0</v>
          </cell>
          <cell r="DW823">
            <v>0</v>
          </cell>
          <cell r="DX823">
            <v>0</v>
          </cell>
          <cell r="DY823">
            <v>0</v>
          </cell>
          <cell r="DZ823">
            <v>0</v>
          </cell>
          <cell r="EA823">
            <v>0</v>
          </cell>
          <cell r="EB823">
            <v>0</v>
          </cell>
          <cell r="EC823">
            <v>0</v>
          </cell>
          <cell r="ED823">
            <v>0</v>
          </cell>
          <cell r="EE823">
            <v>0</v>
          </cell>
          <cell r="EF823">
            <v>0</v>
          </cell>
          <cell r="EG823">
            <v>0</v>
          </cell>
          <cell r="EH823">
            <v>0</v>
          </cell>
          <cell r="EI823">
            <v>0</v>
          </cell>
          <cell r="EJ823">
            <v>0</v>
          </cell>
          <cell r="EK823">
            <v>0</v>
          </cell>
          <cell r="EL823">
            <v>0</v>
          </cell>
          <cell r="EM823">
            <v>0</v>
          </cell>
        </row>
        <row r="824">
          <cell r="A824">
            <v>3173</v>
          </cell>
          <cell r="B824" t="e">
            <v>#N/A</v>
          </cell>
          <cell r="C824">
            <v>3696</v>
          </cell>
          <cell r="D824" t="str">
            <v>No</v>
          </cell>
          <cell r="E824" t="str">
            <v>Yes</v>
          </cell>
          <cell r="F824" t="str">
            <v>IAEO</v>
          </cell>
          <cell r="G824" t="str">
            <v>UNDP</v>
          </cell>
          <cell r="H824" t="str">
            <v>UNDP</v>
          </cell>
          <cell r="I824">
            <v>0</v>
          </cell>
          <cell r="J824" t="str">
            <v>UNDP</v>
          </cell>
          <cell r="K824">
            <v>0</v>
          </cell>
          <cell r="L824" t="str">
            <v>Lao People’s Democratic Republic</v>
          </cell>
          <cell r="M824">
            <v>0</v>
          </cell>
          <cell r="N824" t="str">
            <v>EAP</v>
          </cell>
          <cell r="O824" t="str">
            <v>Asia</v>
          </cell>
          <cell r="P824">
            <v>0</v>
          </cell>
          <cell r="Q824">
            <v>0</v>
          </cell>
          <cell r="R824">
            <v>1</v>
          </cell>
          <cell r="S824">
            <v>0</v>
          </cell>
          <cell r="T824">
            <v>0</v>
          </cell>
          <cell r="U824">
            <v>0</v>
          </cell>
          <cell r="V824">
            <v>1</v>
          </cell>
          <cell r="W824">
            <v>0</v>
          </cell>
          <cell r="X824">
            <v>0</v>
          </cell>
          <cell r="Y824" t="str">
            <v>Government</v>
          </cell>
          <cell r="Z824" t="str">
            <v>Govt</v>
          </cell>
          <cell r="AA824">
            <v>0</v>
          </cell>
          <cell r="AB824">
            <v>0</v>
          </cell>
          <cell r="AC824" t="str">
            <v xml:space="preserve">Meeting the Primary Obligations of the Rio Conventions through Strengthened Capacity to Implement Natural Resources Legislation </v>
          </cell>
          <cell r="AD824" t="str">
            <v>MSP</v>
          </cell>
          <cell r="AE824" t="str">
            <v>GET</v>
          </cell>
          <cell r="AF824" t="str">
            <v>MF</v>
          </cell>
          <cell r="AG824">
            <v>0</v>
          </cell>
          <cell r="AH824" t="str">
            <v>GEF - 4</v>
          </cell>
          <cell r="AI824">
            <v>39792</v>
          </cell>
          <cell r="AJ824">
            <v>2008</v>
          </cell>
          <cell r="AK824">
            <v>40544</v>
          </cell>
          <cell r="AL824">
            <v>2011</v>
          </cell>
          <cell r="AM824">
            <v>41030.5</v>
          </cell>
          <cell r="AN824">
            <v>40951</v>
          </cell>
          <cell r="AO824">
            <v>41517</v>
          </cell>
          <cell r="AP824">
            <v>41517</v>
          </cell>
          <cell r="AQ824">
            <v>2013</v>
          </cell>
          <cell r="AR824">
            <v>31</v>
          </cell>
          <cell r="AS824">
            <v>18</v>
          </cell>
          <cell r="AT824">
            <v>2013</v>
          </cell>
          <cell r="AU824">
            <v>41456</v>
          </cell>
          <cell r="AV824">
            <v>2013</v>
          </cell>
          <cell r="AW824">
            <v>0</v>
          </cell>
          <cell r="AX824">
            <v>0.5</v>
          </cell>
          <cell r="AY824">
            <v>0</v>
          </cell>
          <cell r="AZ824">
            <v>0.5</v>
          </cell>
          <cell r="BA824">
            <v>0</v>
          </cell>
          <cell r="BB824">
            <v>0.54985000000000017</v>
          </cell>
          <cell r="BC824">
            <v>0.60299999999999998</v>
          </cell>
          <cell r="BD824">
            <v>1.0997000000000003</v>
          </cell>
          <cell r="BE824">
            <v>1.206</v>
          </cell>
          <cell r="BF824">
            <v>1.0966627261980537</v>
          </cell>
          <cell r="BG824">
            <v>0</v>
          </cell>
          <cell r="BH824">
            <v>0</v>
          </cell>
          <cell r="BI824">
            <v>0</v>
          </cell>
          <cell r="BJ824">
            <v>0</v>
          </cell>
          <cell r="BK824">
            <v>0</v>
          </cell>
          <cell r="BL824">
            <v>0</v>
          </cell>
          <cell r="BM824">
            <v>1</v>
          </cell>
          <cell r="BN824">
            <v>5</v>
          </cell>
          <cell r="BO824">
            <v>0</v>
          </cell>
          <cell r="BP824">
            <v>2</v>
          </cell>
          <cell r="BQ824" t="str">
            <v>MU</v>
          </cell>
          <cell r="BR824">
            <v>2</v>
          </cell>
          <cell r="BS824">
            <v>3</v>
          </cell>
          <cell r="BT824">
            <v>3</v>
          </cell>
          <cell r="BU824">
            <v>0</v>
          </cell>
          <cell r="BV824">
            <v>0</v>
          </cell>
          <cell r="BW824">
            <v>0</v>
          </cell>
          <cell r="BX824">
            <v>0</v>
          </cell>
          <cell r="BY824">
            <v>3</v>
          </cell>
          <cell r="BZ824">
            <v>0</v>
          </cell>
          <cell r="CA824">
            <v>3</v>
          </cell>
          <cell r="CB824">
            <v>0</v>
          </cell>
          <cell r="CC824">
            <v>0</v>
          </cell>
          <cell r="CD824">
            <v>4</v>
          </cell>
          <cell r="CE824">
            <v>1</v>
          </cell>
          <cell r="CF824">
            <v>5</v>
          </cell>
          <cell r="CG824">
            <v>1</v>
          </cell>
          <cell r="CH824">
            <v>4</v>
          </cell>
          <cell r="CI824">
            <v>1</v>
          </cell>
          <cell r="CJ824">
            <v>5</v>
          </cell>
          <cell r="CK824">
            <v>1</v>
          </cell>
          <cell r="CL824">
            <v>5</v>
          </cell>
          <cell r="CM824">
            <v>1</v>
          </cell>
          <cell r="CN824">
            <v>3</v>
          </cell>
          <cell r="CO824">
            <v>0</v>
          </cell>
          <cell r="CP824">
            <v>4</v>
          </cell>
          <cell r="CQ824">
            <v>1</v>
          </cell>
          <cell r="CR824">
            <v>5</v>
          </cell>
          <cell r="CS824">
            <v>1</v>
          </cell>
          <cell r="CT824">
            <v>4</v>
          </cell>
          <cell r="CU824">
            <v>1</v>
          </cell>
          <cell r="CV824">
            <v>5</v>
          </cell>
          <cell r="CW824">
            <v>5</v>
          </cell>
          <cell r="CX824">
            <v>6</v>
          </cell>
          <cell r="CY824">
            <v>5</v>
          </cell>
          <cell r="CZ824">
            <v>1</v>
          </cell>
          <cell r="DA824" t="str">
            <v>MU</v>
          </cell>
          <cell r="DB824" t="str">
            <v>ML</v>
          </cell>
          <cell r="DC824" t="str">
            <v>ML</v>
          </cell>
          <cell r="DD824" t="str">
            <v>Not rated</v>
          </cell>
          <cell r="DE824">
            <v>2</v>
          </cell>
          <cell r="DF824" t="str">
            <v>MU</v>
          </cell>
          <cell r="DG824">
            <v>3</v>
          </cell>
          <cell r="DH824">
            <v>3</v>
          </cell>
          <cell r="DI824">
            <v>4</v>
          </cell>
          <cell r="DJ824">
            <v>5</v>
          </cell>
          <cell r="DK824">
            <v>4</v>
          </cell>
          <cell r="DL824">
            <v>5</v>
          </cell>
          <cell r="DM824">
            <v>5</v>
          </cell>
          <cell r="DN824">
            <v>3</v>
          </cell>
          <cell r="DO824">
            <v>4</v>
          </cell>
          <cell r="DP824">
            <v>5</v>
          </cell>
          <cell r="DQ824">
            <v>4</v>
          </cell>
          <cell r="DR824">
            <v>0</v>
          </cell>
          <cell r="DS824">
            <v>0</v>
          </cell>
          <cell r="DT824">
            <v>0</v>
          </cell>
          <cell r="DU824">
            <v>0</v>
          </cell>
          <cell r="DV824">
            <v>0</v>
          </cell>
          <cell r="DW824">
            <v>0</v>
          </cell>
          <cell r="DX824">
            <v>0</v>
          </cell>
          <cell r="DY824">
            <v>0</v>
          </cell>
          <cell r="DZ824">
            <v>0</v>
          </cell>
          <cell r="EA824">
            <v>0</v>
          </cell>
          <cell r="EB824">
            <v>0</v>
          </cell>
          <cell r="EC824">
            <v>0</v>
          </cell>
          <cell r="ED824">
            <v>0</v>
          </cell>
          <cell r="EE824">
            <v>0</v>
          </cell>
          <cell r="EF824">
            <v>0</v>
          </cell>
          <cell r="EG824">
            <v>0</v>
          </cell>
          <cell r="EH824">
            <v>0</v>
          </cell>
          <cell r="EI824">
            <v>0</v>
          </cell>
          <cell r="EJ824">
            <v>0</v>
          </cell>
          <cell r="EK824">
            <v>0</v>
          </cell>
          <cell r="EL824">
            <v>0</v>
          </cell>
          <cell r="EM824">
            <v>0</v>
          </cell>
        </row>
        <row r="825">
          <cell r="A825">
            <v>3178</v>
          </cell>
          <cell r="B825" t="e">
            <v>#N/A</v>
          </cell>
          <cell r="C825">
            <v>3639</v>
          </cell>
          <cell r="D825" t="str">
            <v>No</v>
          </cell>
          <cell r="E825" t="str">
            <v>Yes</v>
          </cell>
          <cell r="F825" t="str">
            <v>IAEO</v>
          </cell>
          <cell r="G825" t="str">
            <v>UNDP</v>
          </cell>
          <cell r="H825" t="str">
            <v>UNDP</v>
          </cell>
          <cell r="I825">
            <v>0</v>
          </cell>
          <cell r="J825" t="str">
            <v>UNDP</v>
          </cell>
          <cell r="K825">
            <v>0</v>
          </cell>
          <cell r="L825" t="str">
            <v>Uzbekistan</v>
          </cell>
          <cell r="M825">
            <v>0</v>
          </cell>
          <cell r="N825" t="str">
            <v>ECA</v>
          </cell>
          <cell r="O825" t="str">
            <v>ECA</v>
          </cell>
          <cell r="P825">
            <v>0</v>
          </cell>
          <cell r="Q825">
            <v>0</v>
          </cell>
          <cell r="R825">
            <v>1</v>
          </cell>
          <cell r="S825">
            <v>0</v>
          </cell>
          <cell r="T825">
            <v>0</v>
          </cell>
          <cell r="U825">
            <v>0</v>
          </cell>
          <cell r="V825">
            <v>0</v>
          </cell>
          <cell r="W825">
            <v>1</v>
          </cell>
          <cell r="X825">
            <v>0</v>
          </cell>
          <cell r="Y825" t="str">
            <v>Government</v>
          </cell>
          <cell r="Z825" t="str">
            <v>Govt</v>
          </cell>
          <cell r="AA825">
            <v>0</v>
          </cell>
          <cell r="AB825">
            <v>0</v>
          </cell>
          <cell r="AC825" t="str">
            <v>Strengthening National Capacity in Rio Convention Implementation Through Targeted Institutional Strengthening and Professional Development</v>
          </cell>
          <cell r="AD825" t="str">
            <v>MSP</v>
          </cell>
          <cell r="AE825" t="str">
            <v>GET</v>
          </cell>
          <cell r="AF825" t="str">
            <v>MF</v>
          </cell>
          <cell r="AG825">
            <v>0</v>
          </cell>
          <cell r="AH825" t="str">
            <v>GEF - 4</v>
          </cell>
          <cell r="AI825">
            <v>39714</v>
          </cell>
          <cell r="AJ825">
            <v>2008</v>
          </cell>
          <cell r="AK825">
            <v>39939</v>
          </cell>
          <cell r="AL825">
            <v>2009</v>
          </cell>
          <cell r="AM825">
            <v>40438.5</v>
          </cell>
          <cell r="AN825">
            <v>40908</v>
          </cell>
          <cell r="AO825">
            <v>40938</v>
          </cell>
          <cell r="AP825">
            <v>40938</v>
          </cell>
          <cell r="AQ825">
            <v>2012</v>
          </cell>
          <cell r="AR825">
            <v>32</v>
          </cell>
          <cell r="AS825">
            <v>0</v>
          </cell>
          <cell r="AT825">
            <v>2013</v>
          </cell>
          <cell r="AU825">
            <v>40908</v>
          </cell>
          <cell r="AV825">
            <v>2011</v>
          </cell>
          <cell r="AW825">
            <v>0</v>
          </cell>
          <cell r="AX825">
            <v>0.47499999999999998</v>
          </cell>
          <cell r="AY825">
            <v>2.5000000000000001E-2</v>
          </cell>
          <cell r="AZ825">
            <v>0.5</v>
          </cell>
          <cell r="BA825">
            <v>0</v>
          </cell>
          <cell r="BB825">
            <v>0.33</v>
          </cell>
          <cell r="BC825">
            <v>0.21</v>
          </cell>
          <cell r="BD825">
            <v>0.69473684210526321</v>
          </cell>
          <cell r="BE825">
            <v>0.44210526315789472</v>
          </cell>
          <cell r="BF825">
            <v>0.63636363636363635</v>
          </cell>
          <cell r="BG825">
            <v>0</v>
          </cell>
          <cell r="BH825">
            <v>0</v>
          </cell>
          <cell r="BI825">
            <v>0</v>
          </cell>
          <cell r="BJ825">
            <v>0</v>
          </cell>
          <cell r="BK825">
            <v>0</v>
          </cell>
          <cell r="BL825">
            <v>0</v>
          </cell>
          <cell r="BM825">
            <v>1</v>
          </cell>
          <cell r="BN825">
            <v>4</v>
          </cell>
          <cell r="BO825">
            <v>0</v>
          </cell>
          <cell r="BP825">
            <v>2</v>
          </cell>
          <cell r="BQ825" t="str">
            <v>MU</v>
          </cell>
          <cell r="BR825">
            <v>2</v>
          </cell>
          <cell r="BS825">
            <v>2</v>
          </cell>
          <cell r="BT825">
            <v>2</v>
          </cell>
          <cell r="BU825">
            <v>0</v>
          </cell>
          <cell r="BV825">
            <v>0</v>
          </cell>
          <cell r="BW825">
            <v>0</v>
          </cell>
          <cell r="BX825">
            <v>0</v>
          </cell>
          <cell r="BY825">
            <v>4</v>
          </cell>
          <cell r="BZ825">
            <v>1</v>
          </cell>
          <cell r="CA825">
            <v>3</v>
          </cell>
          <cell r="CB825">
            <v>0</v>
          </cell>
          <cell r="CC825">
            <v>0</v>
          </cell>
          <cell r="CD825">
            <v>3</v>
          </cell>
          <cell r="CE825">
            <v>0</v>
          </cell>
          <cell r="CF825">
            <v>4</v>
          </cell>
          <cell r="CG825">
            <v>1</v>
          </cell>
          <cell r="CH825">
            <v>4</v>
          </cell>
          <cell r="CI825">
            <v>1</v>
          </cell>
          <cell r="CJ825">
            <v>5</v>
          </cell>
          <cell r="CK825">
            <v>1</v>
          </cell>
          <cell r="CL825">
            <v>4</v>
          </cell>
          <cell r="CM825">
            <v>1</v>
          </cell>
          <cell r="CN825">
            <v>3</v>
          </cell>
          <cell r="CO825">
            <v>0</v>
          </cell>
          <cell r="CP825">
            <v>3</v>
          </cell>
          <cell r="CQ825">
            <v>0</v>
          </cell>
          <cell r="CR825">
            <v>4</v>
          </cell>
          <cell r="CS825">
            <v>1</v>
          </cell>
          <cell r="CT825">
            <v>5</v>
          </cell>
          <cell r="CU825">
            <v>1</v>
          </cell>
          <cell r="CV825">
            <v>5</v>
          </cell>
          <cell r="CW825">
            <v>5</v>
          </cell>
          <cell r="CX825">
            <v>4</v>
          </cell>
          <cell r="CY825">
            <v>4</v>
          </cell>
          <cell r="CZ825">
            <v>1</v>
          </cell>
          <cell r="DA825" t="str">
            <v>MU</v>
          </cell>
          <cell r="DB825" t="str">
            <v>MU</v>
          </cell>
          <cell r="DC825" t="str">
            <v>MU</v>
          </cell>
          <cell r="DD825" t="str">
            <v>Not rated</v>
          </cell>
          <cell r="DE825">
            <v>2</v>
          </cell>
          <cell r="DF825" t="str">
            <v>MU</v>
          </cell>
          <cell r="DG825">
            <v>4</v>
          </cell>
          <cell r="DH825">
            <v>3</v>
          </cell>
          <cell r="DI825">
            <v>3</v>
          </cell>
          <cell r="DJ825">
            <v>4</v>
          </cell>
          <cell r="DK825">
            <v>4</v>
          </cell>
          <cell r="DL825">
            <v>5</v>
          </cell>
          <cell r="DM825">
            <v>4</v>
          </cell>
          <cell r="DN825">
            <v>3</v>
          </cell>
          <cell r="DO825">
            <v>3</v>
          </cell>
          <cell r="DP825">
            <v>4</v>
          </cell>
          <cell r="DQ825">
            <v>5</v>
          </cell>
          <cell r="DR825">
            <v>0</v>
          </cell>
          <cell r="DS825">
            <v>0</v>
          </cell>
          <cell r="DT825">
            <v>0</v>
          </cell>
          <cell r="DU825">
            <v>0</v>
          </cell>
          <cell r="DV825">
            <v>0</v>
          </cell>
          <cell r="DW825">
            <v>0</v>
          </cell>
          <cell r="DX825">
            <v>0</v>
          </cell>
          <cell r="DY825">
            <v>0</v>
          </cell>
          <cell r="DZ825">
            <v>0</v>
          </cell>
          <cell r="EA825">
            <v>0</v>
          </cell>
          <cell r="EB825">
            <v>0</v>
          </cell>
          <cell r="EC825">
            <v>0</v>
          </cell>
          <cell r="ED825">
            <v>0</v>
          </cell>
          <cell r="EE825">
            <v>0</v>
          </cell>
          <cell r="EF825">
            <v>0</v>
          </cell>
          <cell r="EG825">
            <v>0</v>
          </cell>
          <cell r="EH825">
            <v>0</v>
          </cell>
          <cell r="EI825">
            <v>0</v>
          </cell>
          <cell r="EJ825">
            <v>0</v>
          </cell>
          <cell r="EK825">
            <v>0</v>
          </cell>
          <cell r="EL825">
            <v>0</v>
          </cell>
          <cell r="EM825">
            <v>0</v>
          </cell>
        </row>
        <row r="826">
          <cell r="A826">
            <v>3181</v>
          </cell>
          <cell r="B826" t="e">
            <v>#N/A</v>
          </cell>
          <cell r="C826">
            <v>3776</v>
          </cell>
          <cell r="D826" t="str">
            <v>No</v>
          </cell>
          <cell r="E826" t="str">
            <v>Yes</v>
          </cell>
          <cell r="F826" t="str">
            <v>IAEO</v>
          </cell>
          <cell r="G826" t="str">
            <v>UNDP</v>
          </cell>
          <cell r="H826" t="str">
            <v>UNDP</v>
          </cell>
          <cell r="I826">
            <v>0</v>
          </cell>
          <cell r="J826" t="str">
            <v>UNDP</v>
          </cell>
          <cell r="K826">
            <v>0</v>
          </cell>
          <cell r="L826" t="str">
            <v>Global (Bahamas, Barbados, Belize, Benin, Cameroon, Cook Island, Comoros, Côte d’Ivoire, Fiji, Ghana, Guyana, Jamaica, Kenya, Kiribati, Madagascar, Mauretania, Mauritius, Mozambique, Nigeria, Republic Congo, Senegal, Seychelles, St. Kitts and Nevis, Suriname, Tanzania, Togo, Trinidad and Tobago)</v>
          </cell>
          <cell r="M826">
            <v>0</v>
          </cell>
          <cell r="N826" t="str">
            <v>Global</v>
          </cell>
          <cell r="O826" t="str">
            <v>Global</v>
          </cell>
          <cell r="P826">
            <v>1</v>
          </cell>
          <cell r="Q826">
            <v>0</v>
          </cell>
          <cell r="R826">
            <v>0</v>
          </cell>
          <cell r="S826">
            <v>2</v>
          </cell>
          <cell r="T826">
            <v>0</v>
          </cell>
          <cell r="U826">
            <v>2</v>
          </cell>
          <cell r="V826">
            <v>2</v>
          </cell>
          <cell r="W826">
            <v>0</v>
          </cell>
          <cell r="X826">
            <v>0</v>
          </cell>
          <cell r="Y826" t="str">
            <v>Multilateral</v>
          </cell>
          <cell r="Z826" t="str">
            <v>Bi_multilateral</v>
          </cell>
          <cell r="AA826">
            <v>0</v>
          </cell>
          <cell r="AB826">
            <v>0</v>
          </cell>
          <cell r="AC826" t="str">
            <v>Pollution Reduction through Improved Municipal Wastewater Management in Coastal Cities in ACP Countries with a Focus on SIDS</v>
          </cell>
          <cell r="AD826" t="str">
            <v>MSP</v>
          </cell>
          <cell r="AE826" t="str">
            <v>GET</v>
          </cell>
          <cell r="AF826" t="str">
            <v>IW</v>
          </cell>
          <cell r="AG826">
            <v>0</v>
          </cell>
          <cell r="AH826" t="str">
            <v>GEF - 3</v>
          </cell>
          <cell r="AI826">
            <v>38896</v>
          </cell>
          <cell r="AJ826">
            <v>2006</v>
          </cell>
          <cell r="AK826">
            <v>39173</v>
          </cell>
          <cell r="AL826">
            <v>2007</v>
          </cell>
          <cell r="AM826">
            <v>39720.5</v>
          </cell>
          <cell r="AN826">
            <v>0</v>
          </cell>
          <cell r="AO826">
            <v>40268</v>
          </cell>
          <cell r="AP826">
            <v>40268</v>
          </cell>
          <cell r="AQ826">
            <v>2010</v>
          </cell>
          <cell r="AR826">
            <v>35</v>
          </cell>
          <cell r="AS826">
            <v>0</v>
          </cell>
          <cell r="AT826">
            <v>2013</v>
          </cell>
          <cell r="AU826">
            <v>41030</v>
          </cell>
          <cell r="AV826">
            <v>2012</v>
          </cell>
          <cell r="AW826">
            <v>0</v>
          </cell>
          <cell r="AX826">
            <v>1</v>
          </cell>
          <cell r="AY826">
            <v>0</v>
          </cell>
          <cell r="AZ826">
            <v>1</v>
          </cell>
          <cell r="BA826">
            <v>0</v>
          </cell>
          <cell r="BB826">
            <v>1.2</v>
          </cell>
          <cell r="BC826">
            <v>0.26300000000000001</v>
          </cell>
          <cell r="BD826">
            <v>1.2</v>
          </cell>
          <cell r="BE826">
            <v>0.26300000000000001</v>
          </cell>
          <cell r="BF826">
            <v>0.21916666666666668</v>
          </cell>
          <cell r="BG826">
            <v>0</v>
          </cell>
          <cell r="BH826">
            <v>0</v>
          </cell>
          <cell r="BI826">
            <v>0</v>
          </cell>
          <cell r="BJ826">
            <v>0</v>
          </cell>
          <cell r="BK826">
            <v>0</v>
          </cell>
          <cell r="BL826">
            <v>0</v>
          </cell>
          <cell r="BM826">
            <v>0</v>
          </cell>
          <cell r="BN826">
            <v>3</v>
          </cell>
          <cell r="BO826">
            <v>1</v>
          </cell>
          <cell r="BP826">
            <v>3</v>
          </cell>
          <cell r="BQ826" t="str">
            <v>ML</v>
          </cell>
          <cell r="BR826">
            <v>3</v>
          </cell>
          <cell r="BS826">
            <v>3</v>
          </cell>
          <cell r="BT826">
            <v>3</v>
          </cell>
          <cell r="BU826">
            <v>0</v>
          </cell>
          <cell r="BV826">
            <v>0</v>
          </cell>
          <cell r="BW826">
            <v>0</v>
          </cell>
          <cell r="BX826">
            <v>0</v>
          </cell>
          <cell r="BY826">
            <v>3</v>
          </cell>
          <cell r="BZ826">
            <v>0</v>
          </cell>
          <cell r="CA826">
            <v>2</v>
          </cell>
          <cell r="CB826">
            <v>0</v>
          </cell>
          <cell r="CC826">
            <v>0</v>
          </cell>
          <cell r="CD826">
            <v>2</v>
          </cell>
          <cell r="CE826">
            <v>0</v>
          </cell>
          <cell r="CF826">
            <v>5</v>
          </cell>
          <cell r="CG826">
            <v>1</v>
          </cell>
          <cell r="CH826">
            <v>0</v>
          </cell>
          <cell r="CI826">
            <v>0</v>
          </cell>
          <cell r="CJ826">
            <v>0</v>
          </cell>
          <cell r="CK826">
            <v>0</v>
          </cell>
          <cell r="CL826">
            <v>0</v>
          </cell>
          <cell r="CM826">
            <v>0</v>
          </cell>
          <cell r="CN826">
            <v>0</v>
          </cell>
          <cell r="CO826">
            <v>0</v>
          </cell>
          <cell r="CP826">
            <v>0</v>
          </cell>
          <cell r="CQ826">
            <v>0</v>
          </cell>
          <cell r="CR826">
            <v>0</v>
          </cell>
          <cell r="CS826">
            <v>0</v>
          </cell>
          <cell r="CT826">
            <v>0</v>
          </cell>
          <cell r="CU826">
            <v>0</v>
          </cell>
          <cell r="CV826">
            <v>5</v>
          </cell>
          <cell r="CW826">
            <v>3</v>
          </cell>
          <cell r="CX826">
            <v>5</v>
          </cell>
          <cell r="CY826">
            <v>3</v>
          </cell>
          <cell r="CZ826">
            <v>0</v>
          </cell>
          <cell r="DA826" t="str">
            <v>ML</v>
          </cell>
          <cell r="DB826" t="str">
            <v>ML</v>
          </cell>
          <cell r="DC826" t="str">
            <v>ML</v>
          </cell>
          <cell r="DD826" t="str">
            <v>Not rated</v>
          </cell>
          <cell r="DE826">
            <v>3</v>
          </cell>
          <cell r="DF826" t="str">
            <v>ML</v>
          </cell>
          <cell r="DG826">
            <v>3</v>
          </cell>
          <cell r="DH826">
            <v>2</v>
          </cell>
          <cell r="DI826">
            <v>2</v>
          </cell>
          <cell r="DJ826">
            <v>5</v>
          </cell>
          <cell r="DK826" t="str">
            <v>Not rated</v>
          </cell>
          <cell r="DL826">
            <v>0</v>
          </cell>
          <cell r="DM826">
            <v>0</v>
          </cell>
          <cell r="DN826">
            <v>0</v>
          </cell>
          <cell r="DO826">
            <v>0</v>
          </cell>
          <cell r="DP826">
            <v>0</v>
          </cell>
          <cell r="DQ826">
            <v>0</v>
          </cell>
          <cell r="DR826">
            <v>0</v>
          </cell>
          <cell r="DS826">
            <v>0</v>
          </cell>
          <cell r="DT826">
            <v>0</v>
          </cell>
          <cell r="DU826">
            <v>0</v>
          </cell>
          <cell r="DV826">
            <v>0</v>
          </cell>
          <cell r="DW826">
            <v>0</v>
          </cell>
          <cell r="DX826">
            <v>0</v>
          </cell>
          <cell r="DY826">
            <v>0</v>
          </cell>
          <cell r="DZ826">
            <v>0</v>
          </cell>
          <cell r="EA826">
            <v>0</v>
          </cell>
          <cell r="EB826">
            <v>0</v>
          </cell>
          <cell r="EC826">
            <v>0</v>
          </cell>
          <cell r="ED826">
            <v>0</v>
          </cell>
          <cell r="EE826">
            <v>0</v>
          </cell>
          <cell r="EF826">
            <v>0</v>
          </cell>
          <cell r="EG826">
            <v>0</v>
          </cell>
          <cell r="EH826">
            <v>0</v>
          </cell>
          <cell r="EI826">
            <v>0</v>
          </cell>
          <cell r="EJ826">
            <v>0</v>
          </cell>
          <cell r="EK826">
            <v>0</v>
          </cell>
          <cell r="EL826">
            <v>0</v>
          </cell>
          <cell r="EM826">
            <v>0</v>
          </cell>
        </row>
        <row r="827">
          <cell r="A827">
            <v>3183</v>
          </cell>
          <cell r="B827">
            <v>3183</v>
          </cell>
          <cell r="C827" t="str">
            <v>GFL/-2328-2740-4995</v>
          </cell>
          <cell r="D827" t="str">
            <v>No</v>
          </cell>
          <cell r="E827" t="str">
            <v>Yes</v>
          </cell>
          <cell r="F827" t="str">
            <v>IAEO</v>
          </cell>
          <cell r="G827" t="str">
            <v>UNEP</v>
          </cell>
          <cell r="H827" t="str">
            <v>UNEP</v>
          </cell>
          <cell r="I827">
            <v>0</v>
          </cell>
          <cell r="J827" t="str">
            <v>UNEP</v>
          </cell>
          <cell r="K827">
            <v>0</v>
          </cell>
          <cell r="L827" t="str">
            <v>Regional</v>
          </cell>
          <cell r="M827" t="str">
            <v>Bahamas, Dominican Republic, Jamaica, St. Lucia, Trinidad and Tobago</v>
          </cell>
          <cell r="N827" t="str">
            <v>LAC</v>
          </cell>
          <cell r="O827" t="str">
            <v>LAC</v>
          </cell>
          <cell r="P827">
            <v>0</v>
          </cell>
          <cell r="Q827">
            <v>1</v>
          </cell>
          <cell r="R827">
            <v>0</v>
          </cell>
          <cell r="S827">
            <v>0</v>
          </cell>
          <cell r="T827">
            <v>0</v>
          </cell>
          <cell r="U827">
            <v>1</v>
          </cell>
          <cell r="V827">
            <v>0</v>
          </cell>
          <cell r="W827">
            <v>0</v>
          </cell>
          <cell r="X827">
            <v>0</v>
          </cell>
          <cell r="Y827">
            <v>0</v>
          </cell>
          <cell r="Z827">
            <v>0</v>
          </cell>
          <cell r="AA827">
            <v>0</v>
          </cell>
          <cell r="AB827">
            <v>0</v>
          </cell>
          <cell r="AC827" t="str">
            <v>Mitigating the Threats of Invasive Alien Species in the Insular Caribbean</v>
          </cell>
          <cell r="AD827" t="str">
            <v>FSP</v>
          </cell>
          <cell r="AE827" t="str">
            <v>GET</v>
          </cell>
          <cell r="AF827" t="str">
            <v>BD</v>
          </cell>
          <cell r="AG827">
            <v>0</v>
          </cell>
          <cell r="AH827" t="str">
            <v>GEF - 4</v>
          </cell>
          <cell r="AI827">
            <v>39989</v>
          </cell>
          <cell r="AJ827">
            <v>2009</v>
          </cell>
          <cell r="AK827">
            <v>40057</v>
          </cell>
          <cell r="AL827">
            <v>2009</v>
          </cell>
          <cell r="AM827">
            <v>0</v>
          </cell>
          <cell r="AN827">
            <v>41539</v>
          </cell>
          <cell r="AO827">
            <v>41730</v>
          </cell>
          <cell r="AP827">
            <v>41730</v>
          </cell>
          <cell r="AQ827">
            <v>2014</v>
          </cell>
          <cell r="AR827">
            <v>0</v>
          </cell>
          <cell r="AS827">
            <v>0</v>
          </cell>
          <cell r="AT827">
            <v>2014</v>
          </cell>
          <cell r="AU827">
            <v>41883</v>
          </cell>
          <cell r="AV827">
            <v>2014</v>
          </cell>
          <cell r="AW827">
            <v>0</v>
          </cell>
          <cell r="AX827">
            <v>3.034027</v>
          </cell>
          <cell r="AY827">
            <v>0.2</v>
          </cell>
          <cell r="AZ827">
            <v>3.2340270000000002</v>
          </cell>
          <cell r="BA827">
            <v>0</v>
          </cell>
          <cell r="BB827">
            <v>3.3793669999999998</v>
          </cell>
          <cell r="BC827">
            <v>5.4570080000000001</v>
          </cell>
          <cell r="BD827">
            <v>0</v>
          </cell>
          <cell r="BE827">
            <v>0</v>
          </cell>
          <cell r="BF827">
            <v>0</v>
          </cell>
          <cell r="BG827">
            <v>0</v>
          </cell>
          <cell r="BH827">
            <v>0</v>
          </cell>
          <cell r="BI827">
            <v>0</v>
          </cell>
          <cell r="BJ827">
            <v>0</v>
          </cell>
          <cell r="BK827">
            <v>0</v>
          </cell>
          <cell r="BL827">
            <v>0</v>
          </cell>
          <cell r="BM827">
            <v>1</v>
          </cell>
          <cell r="BN827">
            <v>5</v>
          </cell>
          <cell r="BO827">
            <v>0</v>
          </cell>
          <cell r="BP827">
            <v>0</v>
          </cell>
          <cell r="BQ827">
            <v>0</v>
          </cell>
          <cell r="BR827">
            <v>0</v>
          </cell>
          <cell r="BS827">
            <v>0</v>
          </cell>
          <cell r="BT827">
            <v>0</v>
          </cell>
          <cell r="BU827">
            <v>0</v>
          </cell>
          <cell r="BV827">
            <v>0</v>
          </cell>
          <cell r="BW827">
            <v>0</v>
          </cell>
          <cell r="BX827">
            <v>0</v>
          </cell>
          <cell r="BY827">
            <v>0</v>
          </cell>
          <cell r="BZ827">
            <v>0</v>
          </cell>
          <cell r="CA827">
            <v>0</v>
          </cell>
          <cell r="CB827">
            <v>0</v>
          </cell>
          <cell r="CC827">
            <v>0</v>
          </cell>
          <cell r="CD827">
            <v>0</v>
          </cell>
          <cell r="CE827">
            <v>0</v>
          </cell>
          <cell r="CF827">
            <v>0</v>
          </cell>
          <cell r="CG827">
            <v>0</v>
          </cell>
          <cell r="CH827">
            <v>0</v>
          </cell>
          <cell r="CI827">
            <v>0</v>
          </cell>
          <cell r="CJ827">
            <v>0</v>
          </cell>
          <cell r="CK827">
            <v>0</v>
          </cell>
          <cell r="CL827">
            <v>0</v>
          </cell>
          <cell r="CM827">
            <v>0</v>
          </cell>
          <cell r="CN827">
            <v>0</v>
          </cell>
          <cell r="CO827">
            <v>0</v>
          </cell>
          <cell r="CP827">
            <v>0</v>
          </cell>
          <cell r="CQ827">
            <v>0</v>
          </cell>
          <cell r="CR827">
            <v>0</v>
          </cell>
          <cell r="CS827">
            <v>0</v>
          </cell>
          <cell r="CT827">
            <v>0</v>
          </cell>
          <cell r="CU827">
            <v>0</v>
          </cell>
          <cell r="CV827">
            <v>6</v>
          </cell>
          <cell r="CW827">
            <v>5</v>
          </cell>
          <cell r="CX827">
            <v>5</v>
          </cell>
          <cell r="CY827">
            <v>5</v>
          </cell>
          <cell r="CZ827">
            <v>1</v>
          </cell>
          <cell r="DA827">
            <v>4</v>
          </cell>
          <cell r="DB827">
            <v>4</v>
          </cell>
          <cell r="DC827">
            <v>4</v>
          </cell>
          <cell r="DD827">
            <v>4</v>
          </cell>
          <cell r="DE827">
            <v>4</v>
          </cell>
          <cell r="DF827" t="str">
            <v>L</v>
          </cell>
          <cell r="DG827">
            <v>5</v>
          </cell>
          <cell r="DH827">
            <v>5</v>
          </cell>
          <cell r="DI827">
            <v>5</v>
          </cell>
          <cell r="DJ827">
            <v>5</v>
          </cell>
          <cell r="DK827">
            <v>6</v>
          </cell>
          <cell r="DL827">
            <v>6</v>
          </cell>
          <cell r="DM827">
            <v>6</v>
          </cell>
          <cell r="DN827">
            <v>5</v>
          </cell>
          <cell r="DO827">
            <v>6</v>
          </cell>
          <cell r="DP827">
            <v>5</v>
          </cell>
          <cell r="DQ827">
            <v>5</v>
          </cell>
          <cell r="DR827">
            <v>0</v>
          </cell>
          <cell r="DS827">
            <v>0</v>
          </cell>
          <cell r="DT827">
            <v>0</v>
          </cell>
          <cell r="DU827">
            <v>0</v>
          </cell>
          <cell r="DV827">
            <v>0</v>
          </cell>
          <cell r="DW827">
            <v>0</v>
          </cell>
          <cell r="DX827">
            <v>0</v>
          </cell>
          <cell r="DY827">
            <v>0</v>
          </cell>
          <cell r="DZ827">
            <v>0</v>
          </cell>
          <cell r="EA827">
            <v>0</v>
          </cell>
          <cell r="EB827">
            <v>0</v>
          </cell>
          <cell r="EC827">
            <v>0</v>
          </cell>
          <cell r="ED827">
            <v>0</v>
          </cell>
          <cell r="EE827">
            <v>0</v>
          </cell>
          <cell r="EF827">
            <v>0</v>
          </cell>
          <cell r="EG827">
            <v>0</v>
          </cell>
          <cell r="EH827">
            <v>0</v>
          </cell>
          <cell r="EI827">
            <v>0</v>
          </cell>
          <cell r="EJ827">
            <v>0</v>
          </cell>
          <cell r="EK827">
            <v>0</v>
          </cell>
          <cell r="EL827">
            <v>0</v>
          </cell>
          <cell r="EM827">
            <v>0</v>
          </cell>
        </row>
        <row r="828">
          <cell r="A828">
            <v>3185</v>
          </cell>
          <cell r="B828" t="e">
            <v>#N/A</v>
          </cell>
          <cell r="C828">
            <v>0</v>
          </cell>
          <cell r="D828" t="str">
            <v>Yes</v>
          </cell>
          <cell r="E828" t="str">
            <v>No</v>
          </cell>
          <cell r="F828" t="str">
            <v>GEFIEO</v>
          </cell>
          <cell r="G828" t="str">
            <v>UNEP</v>
          </cell>
          <cell r="H828" t="str">
            <v>UNEP</v>
          </cell>
          <cell r="I828">
            <v>0</v>
          </cell>
          <cell r="J828" t="str">
            <v>UNEP</v>
          </cell>
          <cell r="K828" t="str">
            <v>UNEP</v>
          </cell>
          <cell r="L828" t="str">
            <v>Regional (Kazakhstan, Tajikistan, Uzbekistan, Azerbaijan)</v>
          </cell>
          <cell r="M828" t="str">
            <v>Azerbaijan, Kazakhstan, Tajikistan, Uzbekistan</v>
          </cell>
          <cell r="N828" t="str">
            <v>ECA</v>
          </cell>
          <cell r="O828" t="str">
            <v>ECA</v>
          </cell>
          <cell r="P828">
            <v>0</v>
          </cell>
          <cell r="Q828">
            <v>1</v>
          </cell>
          <cell r="R828">
            <v>0</v>
          </cell>
          <cell r="S828">
            <v>2</v>
          </cell>
          <cell r="T828">
            <v>0</v>
          </cell>
          <cell r="U828">
            <v>0</v>
          </cell>
          <cell r="V828">
            <v>0</v>
          </cell>
          <cell r="W828">
            <v>0</v>
          </cell>
          <cell r="X828">
            <v>0</v>
          </cell>
          <cell r="Y828" t="str">
            <v>Multilateral</v>
          </cell>
          <cell r="Z828" t="str">
            <v>Bi_multilateral</v>
          </cell>
          <cell r="AA828" t="str">
            <v>Yes</v>
          </cell>
          <cell r="AB828">
            <v>0</v>
          </cell>
          <cell r="AC828" t="str">
            <v>Total Sector Methyl Bromide Phase Out in Countries with Economies in Transition (UNDP) + Continued Institutional Strengthening Support for CEITs to meet the obligations of the Montreal Protocol (UNEP)</v>
          </cell>
          <cell r="AD828" t="str">
            <v>MSP</v>
          </cell>
          <cell r="AE828" t="str">
            <v>GET</v>
          </cell>
          <cell r="AF828" t="str">
            <v>Chem</v>
          </cell>
          <cell r="AG828" t="str">
            <v>OZ1</v>
          </cell>
          <cell r="AH828" t="str">
            <v>GEF - 4</v>
          </cell>
          <cell r="AI828">
            <v>39181</v>
          </cell>
          <cell r="AJ828">
            <v>2007</v>
          </cell>
          <cell r="AK828">
            <v>39479</v>
          </cell>
          <cell r="AL828">
            <v>2008</v>
          </cell>
          <cell r="AM828">
            <v>40041</v>
          </cell>
          <cell r="AN828">
            <v>40603</v>
          </cell>
          <cell r="AO828">
            <v>40603</v>
          </cell>
          <cell r="AP828">
            <v>40603</v>
          </cell>
          <cell r="AQ828">
            <v>2011</v>
          </cell>
          <cell r="AR828">
            <v>37</v>
          </cell>
          <cell r="AS828">
            <v>0</v>
          </cell>
          <cell r="AT828">
            <v>2010</v>
          </cell>
          <cell r="AU828">
            <v>2010</v>
          </cell>
          <cell r="AV828">
            <v>2010</v>
          </cell>
          <cell r="AW828">
            <v>0</v>
          </cell>
          <cell r="AX828">
            <v>0.83499999999999996</v>
          </cell>
          <cell r="AY828">
            <v>0</v>
          </cell>
          <cell r="AZ828">
            <v>0.83499999999999996</v>
          </cell>
          <cell r="BA828">
            <v>0</v>
          </cell>
          <cell r="BB828">
            <v>0.4</v>
          </cell>
          <cell r="BC828">
            <v>0</v>
          </cell>
          <cell r="BD828">
            <v>0.47904191616766473</v>
          </cell>
          <cell r="BE828">
            <v>0</v>
          </cell>
          <cell r="BF828">
            <v>0</v>
          </cell>
          <cell r="BG828">
            <v>0</v>
          </cell>
          <cell r="BH828">
            <v>5</v>
          </cell>
          <cell r="BI828">
            <v>5</v>
          </cell>
          <cell r="BJ828">
            <v>1</v>
          </cell>
          <cell r="BK828">
            <v>0</v>
          </cell>
          <cell r="BL828">
            <v>0</v>
          </cell>
          <cell r="BM828">
            <v>1</v>
          </cell>
          <cell r="BN828">
            <v>5</v>
          </cell>
          <cell r="BO828">
            <v>1</v>
          </cell>
          <cell r="BP828">
            <v>3</v>
          </cell>
          <cell r="BQ828" t="str">
            <v>ML</v>
          </cell>
          <cell r="BR828">
            <v>4</v>
          </cell>
          <cell r="BS828">
            <v>4</v>
          </cell>
          <cell r="BT828">
            <v>4</v>
          </cell>
          <cell r="BU828">
            <v>0</v>
          </cell>
          <cell r="BV828">
            <v>0</v>
          </cell>
          <cell r="BW828">
            <v>3</v>
          </cell>
          <cell r="BX828">
            <v>0</v>
          </cell>
          <cell r="BY828">
            <v>5</v>
          </cell>
          <cell r="BZ828">
            <v>1</v>
          </cell>
          <cell r="CA828">
            <v>2</v>
          </cell>
          <cell r="CB828">
            <v>0</v>
          </cell>
          <cell r="CC828">
            <v>0</v>
          </cell>
          <cell r="CD828">
            <v>0</v>
          </cell>
          <cell r="CE828">
            <v>0</v>
          </cell>
          <cell r="CF828">
            <v>0</v>
          </cell>
          <cell r="CG828">
            <v>0</v>
          </cell>
          <cell r="CH828">
            <v>2</v>
          </cell>
          <cell r="CI828">
            <v>0</v>
          </cell>
          <cell r="CJ828">
            <v>4</v>
          </cell>
          <cell r="CK828">
            <v>1</v>
          </cell>
          <cell r="CL828">
            <v>0</v>
          </cell>
          <cell r="CM828">
            <v>0</v>
          </cell>
          <cell r="CN828">
            <v>2</v>
          </cell>
          <cell r="CO828">
            <v>0</v>
          </cell>
          <cell r="CP828">
            <v>0</v>
          </cell>
          <cell r="CQ828">
            <v>0</v>
          </cell>
          <cell r="CR828">
            <v>0</v>
          </cell>
          <cell r="CS828">
            <v>0</v>
          </cell>
          <cell r="CT828">
            <v>2</v>
          </cell>
          <cell r="CU828">
            <v>0</v>
          </cell>
          <cell r="CV828">
            <v>0</v>
          </cell>
          <cell r="CW828">
            <v>0</v>
          </cell>
          <cell r="CX828">
            <v>0</v>
          </cell>
          <cell r="CY828">
            <v>0</v>
          </cell>
          <cell r="CZ828">
            <v>0</v>
          </cell>
          <cell r="DA828">
            <v>0</v>
          </cell>
          <cell r="DB828">
            <v>0</v>
          </cell>
          <cell r="DC828">
            <v>0</v>
          </cell>
          <cell r="DD828">
            <v>0</v>
          </cell>
          <cell r="DE828">
            <v>0</v>
          </cell>
          <cell r="DF828">
            <v>0</v>
          </cell>
          <cell r="DG828">
            <v>0</v>
          </cell>
          <cell r="DH828">
            <v>0</v>
          </cell>
          <cell r="DI828">
            <v>0</v>
          </cell>
          <cell r="DJ828">
            <v>0</v>
          </cell>
          <cell r="DK828">
            <v>0</v>
          </cell>
          <cell r="DL828">
            <v>0</v>
          </cell>
          <cell r="DM828">
            <v>0</v>
          </cell>
          <cell r="DN828">
            <v>0</v>
          </cell>
          <cell r="DO828">
            <v>0</v>
          </cell>
          <cell r="DP828">
            <v>0</v>
          </cell>
          <cell r="DQ828">
            <v>0</v>
          </cell>
          <cell r="DR828">
            <v>5</v>
          </cell>
          <cell r="DS828">
            <v>0</v>
          </cell>
          <cell r="DT828">
            <v>5</v>
          </cell>
          <cell r="DU828">
            <v>5</v>
          </cell>
          <cell r="DV828">
            <v>1</v>
          </cell>
          <cell r="DW828">
            <v>4</v>
          </cell>
          <cell r="DX828">
            <v>4</v>
          </cell>
          <cell r="DY828">
            <v>4</v>
          </cell>
          <cell r="DZ828">
            <v>0</v>
          </cell>
          <cell r="EA828">
            <v>3</v>
          </cell>
          <cell r="EB828" t="str">
            <v>ML</v>
          </cell>
          <cell r="EC828">
            <v>5</v>
          </cell>
          <cell r="ED828">
            <v>2</v>
          </cell>
          <cell r="EE828">
            <v>0</v>
          </cell>
          <cell r="EF828">
            <v>0</v>
          </cell>
          <cell r="EG828">
            <v>0</v>
          </cell>
          <cell r="EH828">
            <v>0</v>
          </cell>
          <cell r="EI828">
            <v>0</v>
          </cell>
          <cell r="EJ828">
            <v>0</v>
          </cell>
          <cell r="EK828">
            <v>0</v>
          </cell>
          <cell r="EL828">
            <v>0</v>
          </cell>
          <cell r="EM828">
            <v>0</v>
          </cell>
        </row>
        <row r="829">
          <cell r="A829">
            <v>3188</v>
          </cell>
          <cell r="B829" t="e">
            <v>#N/A</v>
          </cell>
          <cell r="C829">
            <v>0</v>
          </cell>
          <cell r="D829" t="str">
            <v>No</v>
          </cell>
          <cell r="E829" t="str">
            <v>Yes</v>
          </cell>
          <cell r="F829" t="str">
            <v>IAEO</v>
          </cell>
          <cell r="G829" t="str">
            <v>UNEP</v>
          </cell>
          <cell r="H829" t="str">
            <v>UNEP</v>
          </cell>
          <cell r="I829">
            <v>0</v>
          </cell>
          <cell r="J829" t="str">
            <v>UNEP</v>
          </cell>
          <cell r="K829">
            <v>0</v>
          </cell>
          <cell r="L829" t="str">
            <v>Indonesia</v>
          </cell>
          <cell r="M829">
            <v>0</v>
          </cell>
          <cell r="N829" t="str">
            <v>EAP</v>
          </cell>
          <cell r="O829" t="str">
            <v>Asia</v>
          </cell>
          <cell r="P829">
            <v>0</v>
          </cell>
          <cell r="Q829">
            <v>0</v>
          </cell>
          <cell r="R829">
            <v>1</v>
          </cell>
          <cell r="S829">
            <v>0</v>
          </cell>
          <cell r="T829">
            <v>0</v>
          </cell>
          <cell r="U829">
            <v>0</v>
          </cell>
          <cell r="V829">
            <v>0</v>
          </cell>
          <cell r="W829">
            <v>0</v>
          </cell>
          <cell r="X829">
            <v>0</v>
          </cell>
          <cell r="Y829" t="str">
            <v>Foundation</v>
          </cell>
          <cell r="Z829" t="str">
            <v>NGO_academic_foundation</v>
          </cell>
          <cell r="AA829">
            <v>0</v>
          </cell>
          <cell r="AB829">
            <v>0</v>
          </cell>
          <cell r="AC829" t="str">
            <v>Demonstration of Community-based Management of Seagrass Habitats in Trikora Beach, East Bintan, Riau Archipelago Province, Indonesia</v>
          </cell>
          <cell r="AD829" t="str">
            <v>MSP</v>
          </cell>
          <cell r="AE829" t="str">
            <v>GET</v>
          </cell>
          <cell r="AF829" t="str">
            <v>IW</v>
          </cell>
          <cell r="AG829">
            <v>0</v>
          </cell>
          <cell r="AH829" t="str">
            <v>GEF - 4</v>
          </cell>
          <cell r="AI829">
            <v>39259</v>
          </cell>
          <cell r="AJ829">
            <v>2007</v>
          </cell>
          <cell r="AK829">
            <v>39326</v>
          </cell>
          <cell r="AL829">
            <v>2007</v>
          </cell>
          <cell r="AM829">
            <v>39889</v>
          </cell>
          <cell r="AN829">
            <v>40452</v>
          </cell>
          <cell r="AO829">
            <v>40452</v>
          </cell>
          <cell r="AP829">
            <v>40452</v>
          </cell>
          <cell r="AQ829">
            <v>2010</v>
          </cell>
          <cell r="AR829">
            <v>37</v>
          </cell>
          <cell r="AS829">
            <v>0</v>
          </cell>
          <cell r="AT829">
            <v>2013</v>
          </cell>
          <cell r="AU829">
            <v>41153</v>
          </cell>
          <cell r="AV829">
            <v>2012</v>
          </cell>
          <cell r="AW829">
            <v>0</v>
          </cell>
          <cell r="AX829">
            <v>0.39779999999999999</v>
          </cell>
          <cell r="AY829">
            <v>0</v>
          </cell>
          <cell r="AZ829">
            <v>0.39779999999999999</v>
          </cell>
          <cell r="BA829">
            <v>0</v>
          </cell>
          <cell r="BB829">
            <v>0.39195000000000002</v>
          </cell>
          <cell r="BC829">
            <v>0.63</v>
          </cell>
          <cell r="BD829">
            <v>0.98529411764705888</v>
          </cell>
          <cell r="BE829">
            <v>1.5837104072398192</v>
          </cell>
          <cell r="BF829">
            <v>1.6073478760045923</v>
          </cell>
          <cell r="BG829">
            <v>0</v>
          </cell>
          <cell r="BH829">
            <v>0</v>
          </cell>
          <cell r="BI829">
            <v>0</v>
          </cell>
          <cell r="BJ829">
            <v>0</v>
          </cell>
          <cell r="BK829">
            <v>0</v>
          </cell>
          <cell r="BL829">
            <v>0</v>
          </cell>
          <cell r="BM829">
            <v>1</v>
          </cell>
          <cell r="BN829">
            <v>5</v>
          </cell>
          <cell r="BO829">
            <v>1</v>
          </cell>
          <cell r="BP829">
            <v>3</v>
          </cell>
          <cell r="BQ829" t="str">
            <v>ML</v>
          </cell>
          <cell r="BR829">
            <v>4</v>
          </cell>
          <cell r="BS829">
            <v>4</v>
          </cell>
          <cell r="BT829">
            <v>3</v>
          </cell>
          <cell r="BU829">
            <v>3</v>
          </cell>
          <cell r="BV829">
            <v>0</v>
          </cell>
          <cell r="BW829">
            <v>0</v>
          </cell>
          <cell r="BX829">
            <v>0</v>
          </cell>
          <cell r="BY829">
            <v>5</v>
          </cell>
          <cell r="BZ829">
            <v>1</v>
          </cell>
          <cell r="CA829">
            <v>4</v>
          </cell>
          <cell r="CB829">
            <v>1</v>
          </cell>
          <cell r="CC829">
            <v>0</v>
          </cell>
          <cell r="CD829">
            <v>4</v>
          </cell>
          <cell r="CE829">
            <v>1</v>
          </cell>
          <cell r="CF829">
            <v>5</v>
          </cell>
          <cell r="CG829">
            <v>1</v>
          </cell>
          <cell r="CH829">
            <v>5</v>
          </cell>
          <cell r="CI829">
            <v>1</v>
          </cell>
          <cell r="CJ829">
            <v>5</v>
          </cell>
          <cell r="CK829">
            <v>1</v>
          </cell>
          <cell r="CL829">
            <v>5</v>
          </cell>
          <cell r="CM829">
            <v>1</v>
          </cell>
          <cell r="CN829">
            <v>4</v>
          </cell>
          <cell r="CO829">
            <v>1</v>
          </cell>
          <cell r="CP829">
            <v>5</v>
          </cell>
          <cell r="CQ829">
            <v>1</v>
          </cell>
          <cell r="CR829">
            <v>4</v>
          </cell>
          <cell r="CS829">
            <v>1</v>
          </cell>
          <cell r="CT829">
            <v>5</v>
          </cell>
          <cell r="CU829">
            <v>1</v>
          </cell>
          <cell r="CV829">
            <v>6</v>
          </cell>
          <cell r="CW829">
            <v>5</v>
          </cell>
          <cell r="CX829">
            <v>4</v>
          </cell>
          <cell r="CY829">
            <v>5</v>
          </cell>
          <cell r="CZ829">
            <v>1</v>
          </cell>
          <cell r="DA829" t="str">
            <v>L</v>
          </cell>
          <cell r="DB829" t="str">
            <v>L</v>
          </cell>
          <cell r="DC829" t="str">
            <v>ML</v>
          </cell>
          <cell r="DD829" t="str">
            <v>ML</v>
          </cell>
          <cell r="DE829">
            <v>3</v>
          </cell>
          <cell r="DF829" t="str">
            <v>ML</v>
          </cell>
          <cell r="DG829">
            <v>5</v>
          </cell>
          <cell r="DH829">
            <v>4</v>
          </cell>
          <cell r="DI829">
            <v>4</v>
          </cell>
          <cell r="DJ829">
            <v>5</v>
          </cell>
          <cell r="DK829">
            <v>5</v>
          </cell>
          <cell r="DL829">
            <v>5</v>
          </cell>
          <cell r="DM829">
            <v>5</v>
          </cell>
          <cell r="DN829">
            <v>4</v>
          </cell>
          <cell r="DO829">
            <v>5</v>
          </cell>
          <cell r="DP829">
            <v>4</v>
          </cell>
          <cell r="DQ829">
            <v>5</v>
          </cell>
          <cell r="DR829">
            <v>0</v>
          </cell>
          <cell r="DS829">
            <v>0</v>
          </cell>
          <cell r="DT829">
            <v>0</v>
          </cell>
          <cell r="DU829">
            <v>0</v>
          </cell>
          <cell r="DV829">
            <v>0</v>
          </cell>
          <cell r="DW829">
            <v>0</v>
          </cell>
          <cell r="DX829">
            <v>0</v>
          </cell>
          <cell r="DY829">
            <v>0</v>
          </cell>
          <cell r="DZ829">
            <v>0</v>
          </cell>
          <cell r="EA829">
            <v>0</v>
          </cell>
          <cell r="EB829">
            <v>0</v>
          </cell>
          <cell r="EC829">
            <v>0</v>
          </cell>
          <cell r="ED829">
            <v>0</v>
          </cell>
          <cell r="EE829">
            <v>0</v>
          </cell>
          <cell r="EF829">
            <v>0</v>
          </cell>
          <cell r="EG829">
            <v>0</v>
          </cell>
          <cell r="EH829">
            <v>0</v>
          </cell>
          <cell r="EI829">
            <v>0</v>
          </cell>
          <cell r="EJ829">
            <v>0</v>
          </cell>
          <cell r="EK829">
            <v>0</v>
          </cell>
          <cell r="EL829">
            <v>0</v>
          </cell>
          <cell r="EM829">
            <v>0</v>
          </cell>
        </row>
        <row r="830">
          <cell r="A830">
            <v>3190</v>
          </cell>
          <cell r="B830" t="e">
            <v>#N/A</v>
          </cell>
          <cell r="C830">
            <v>3737</v>
          </cell>
          <cell r="D830" t="str">
            <v>No</v>
          </cell>
          <cell r="E830" t="str">
            <v>Yes</v>
          </cell>
          <cell r="F830" t="str">
            <v>IAEO</v>
          </cell>
          <cell r="G830" t="str">
            <v>UNDP</v>
          </cell>
          <cell r="H830" t="str">
            <v>UNDP</v>
          </cell>
          <cell r="I830">
            <v>0</v>
          </cell>
          <cell r="J830" t="str">
            <v>UNDP</v>
          </cell>
          <cell r="K830">
            <v>0</v>
          </cell>
          <cell r="L830" t="str">
            <v>Egypt</v>
          </cell>
          <cell r="M830">
            <v>0</v>
          </cell>
          <cell r="N830" t="str">
            <v>MNA</v>
          </cell>
          <cell r="O830" t="str">
            <v>AFR</v>
          </cell>
          <cell r="P830">
            <v>0</v>
          </cell>
          <cell r="Q830">
            <v>0</v>
          </cell>
          <cell r="R830">
            <v>1</v>
          </cell>
          <cell r="S830">
            <v>0</v>
          </cell>
          <cell r="T830">
            <v>0</v>
          </cell>
          <cell r="U830">
            <v>0</v>
          </cell>
          <cell r="V830">
            <v>0</v>
          </cell>
          <cell r="W830">
            <v>0</v>
          </cell>
          <cell r="X830">
            <v>0</v>
          </cell>
          <cell r="Y830" t="str">
            <v>Government</v>
          </cell>
          <cell r="Z830" t="str">
            <v>Govt</v>
          </cell>
          <cell r="AA830">
            <v>0</v>
          </cell>
          <cell r="AB830">
            <v>0</v>
          </cell>
          <cell r="AC830" t="str">
            <v>Mainstreaming Global Environment in national plans and policies by strengthening the monitoring and reporting system for Multilateral Environmental Agreements in Egypt.</v>
          </cell>
          <cell r="AD830" t="str">
            <v>MSP</v>
          </cell>
          <cell r="AE830" t="str">
            <v>GET</v>
          </cell>
          <cell r="AF830" t="str">
            <v>MF</v>
          </cell>
          <cell r="AG830">
            <v>0</v>
          </cell>
          <cell r="AH830" t="str">
            <v>GEF - 4</v>
          </cell>
          <cell r="AI830">
            <v>39569</v>
          </cell>
          <cell r="AJ830">
            <v>2008</v>
          </cell>
          <cell r="AK830">
            <v>39632</v>
          </cell>
          <cell r="AL830">
            <v>2008</v>
          </cell>
          <cell r="AM830">
            <v>40178</v>
          </cell>
          <cell r="AN830">
            <v>40724</v>
          </cell>
          <cell r="AO830">
            <v>40724</v>
          </cell>
          <cell r="AP830">
            <v>40724</v>
          </cell>
          <cell r="AQ830">
            <v>2011</v>
          </cell>
          <cell r="AR830">
            <v>35</v>
          </cell>
          <cell r="AS830">
            <v>0</v>
          </cell>
          <cell r="AT830">
            <v>2013</v>
          </cell>
          <cell r="AU830">
            <v>41548</v>
          </cell>
          <cell r="AV830">
            <v>2013</v>
          </cell>
          <cell r="AW830">
            <v>41609</v>
          </cell>
          <cell r="AX830">
            <v>0.5</v>
          </cell>
          <cell r="AY830">
            <v>2.5000000000000001E-2</v>
          </cell>
          <cell r="AZ830">
            <v>0.52500000000000002</v>
          </cell>
          <cell r="BA830">
            <v>0</v>
          </cell>
          <cell r="BB830">
            <v>0.81200000000000006</v>
          </cell>
          <cell r="BC830">
            <v>0</v>
          </cell>
          <cell r="BD830">
            <v>1.6240000000000001</v>
          </cell>
          <cell r="BE830">
            <v>0</v>
          </cell>
          <cell r="BF830">
            <v>0</v>
          </cell>
          <cell r="BG830">
            <v>0</v>
          </cell>
          <cell r="BH830">
            <v>0</v>
          </cell>
          <cell r="BI830">
            <v>0</v>
          </cell>
          <cell r="BJ830">
            <v>0</v>
          </cell>
          <cell r="BK830">
            <v>0</v>
          </cell>
          <cell r="BL830">
            <v>0</v>
          </cell>
          <cell r="BM830">
            <v>1</v>
          </cell>
          <cell r="BN830">
            <v>4</v>
          </cell>
          <cell r="BO830">
            <v>1</v>
          </cell>
          <cell r="BP830">
            <v>3</v>
          </cell>
          <cell r="BQ830" t="str">
            <v>ML</v>
          </cell>
          <cell r="BR830">
            <v>3</v>
          </cell>
          <cell r="BS830">
            <v>4</v>
          </cell>
          <cell r="BT830">
            <v>4</v>
          </cell>
          <cell r="BU830">
            <v>4</v>
          </cell>
          <cell r="BV830">
            <v>0</v>
          </cell>
          <cell r="BW830">
            <v>0</v>
          </cell>
          <cell r="BX830">
            <v>0</v>
          </cell>
          <cell r="BY830">
            <v>4</v>
          </cell>
          <cell r="BZ830">
            <v>1</v>
          </cell>
          <cell r="CA830">
            <v>5</v>
          </cell>
          <cell r="CB830">
            <v>1</v>
          </cell>
          <cell r="CC830">
            <v>0</v>
          </cell>
          <cell r="CD830">
            <v>5</v>
          </cell>
          <cell r="CE830">
            <v>1</v>
          </cell>
          <cell r="CF830">
            <v>5</v>
          </cell>
          <cell r="CG830">
            <v>1</v>
          </cell>
          <cell r="CH830">
            <v>3</v>
          </cell>
          <cell r="CI830">
            <v>0</v>
          </cell>
          <cell r="CJ830">
            <v>2</v>
          </cell>
          <cell r="CK830">
            <v>0</v>
          </cell>
          <cell r="CL830">
            <v>3</v>
          </cell>
          <cell r="CM830">
            <v>0</v>
          </cell>
          <cell r="CN830">
            <v>2</v>
          </cell>
          <cell r="CO830">
            <v>0</v>
          </cell>
          <cell r="CP830">
            <v>3</v>
          </cell>
          <cell r="CQ830">
            <v>0</v>
          </cell>
          <cell r="CR830">
            <v>1</v>
          </cell>
          <cell r="CS830">
            <v>0</v>
          </cell>
          <cell r="CT830">
            <v>2</v>
          </cell>
          <cell r="CU830">
            <v>0</v>
          </cell>
          <cell r="CV830">
            <v>5</v>
          </cell>
          <cell r="CW830">
            <v>5</v>
          </cell>
          <cell r="CX830">
            <v>4</v>
          </cell>
          <cell r="CY830">
            <v>4</v>
          </cell>
          <cell r="CZ830">
            <v>1</v>
          </cell>
          <cell r="DA830" t="str">
            <v>ML</v>
          </cell>
          <cell r="DB830" t="str">
            <v>L</v>
          </cell>
          <cell r="DC830" t="str">
            <v>L</v>
          </cell>
          <cell r="DD830" t="str">
            <v>L</v>
          </cell>
          <cell r="DE830">
            <v>3</v>
          </cell>
          <cell r="DF830" t="str">
            <v>ML</v>
          </cell>
          <cell r="DG830">
            <v>4</v>
          </cell>
          <cell r="DH830">
            <v>5</v>
          </cell>
          <cell r="DI830">
            <v>5</v>
          </cell>
          <cell r="DJ830">
            <v>5</v>
          </cell>
          <cell r="DK830">
            <v>3</v>
          </cell>
          <cell r="DL830">
            <v>2</v>
          </cell>
          <cell r="DM830">
            <v>3</v>
          </cell>
          <cell r="DN830">
            <v>2</v>
          </cell>
          <cell r="DO830">
            <v>3</v>
          </cell>
          <cell r="DP830">
            <v>1</v>
          </cell>
          <cell r="DQ830">
            <v>2</v>
          </cell>
          <cell r="DR830">
            <v>0</v>
          </cell>
          <cell r="DS830">
            <v>0</v>
          </cell>
          <cell r="DT830">
            <v>0</v>
          </cell>
          <cell r="DU830">
            <v>0</v>
          </cell>
          <cell r="DV830">
            <v>0</v>
          </cell>
          <cell r="DW830">
            <v>0</v>
          </cell>
          <cell r="DX830">
            <v>0</v>
          </cell>
          <cell r="DY830">
            <v>0</v>
          </cell>
          <cell r="DZ830">
            <v>0</v>
          </cell>
          <cell r="EA830">
            <v>0</v>
          </cell>
          <cell r="EB830">
            <v>0</v>
          </cell>
          <cell r="EC830">
            <v>0</v>
          </cell>
          <cell r="ED830">
            <v>0</v>
          </cell>
          <cell r="EE830">
            <v>0</v>
          </cell>
          <cell r="EF830">
            <v>0</v>
          </cell>
          <cell r="EG830">
            <v>0</v>
          </cell>
          <cell r="EH830">
            <v>0</v>
          </cell>
          <cell r="EI830">
            <v>0</v>
          </cell>
          <cell r="EJ830">
            <v>0</v>
          </cell>
          <cell r="EK830">
            <v>0</v>
          </cell>
          <cell r="EL830">
            <v>0</v>
          </cell>
          <cell r="EM830">
            <v>0</v>
          </cell>
        </row>
        <row r="831">
          <cell r="A831">
            <v>3192</v>
          </cell>
          <cell r="B831">
            <v>3192</v>
          </cell>
          <cell r="C831">
            <v>3217</v>
          </cell>
          <cell r="D831" t="str">
            <v>No</v>
          </cell>
          <cell r="E831" t="str">
            <v>Yes</v>
          </cell>
          <cell r="F831" t="str">
            <v>IAEO</v>
          </cell>
          <cell r="G831" t="str">
            <v>UNDP</v>
          </cell>
          <cell r="H831" t="str">
            <v>UNDP</v>
          </cell>
          <cell r="I831">
            <v>0</v>
          </cell>
          <cell r="J831" t="str">
            <v>UNDP</v>
          </cell>
          <cell r="K831">
            <v>0</v>
          </cell>
          <cell r="L831" t="str">
            <v>Kyrgyzstan</v>
          </cell>
          <cell r="M831">
            <v>0</v>
          </cell>
          <cell r="N831" t="str">
            <v>ECA</v>
          </cell>
          <cell r="O831" t="str">
            <v>ECA</v>
          </cell>
          <cell r="P831">
            <v>0</v>
          </cell>
          <cell r="Q831">
            <v>0</v>
          </cell>
          <cell r="R831">
            <v>1</v>
          </cell>
          <cell r="S831">
            <v>0</v>
          </cell>
          <cell r="T831">
            <v>0</v>
          </cell>
          <cell r="U831">
            <v>0</v>
          </cell>
          <cell r="V831">
            <v>0</v>
          </cell>
          <cell r="W831">
            <v>1</v>
          </cell>
          <cell r="X831">
            <v>0</v>
          </cell>
          <cell r="Y831" t="str">
            <v>Government</v>
          </cell>
          <cell r="Z831" t="str">
            <v>Govt</v>
          </cell>
          <cell r="AA831">
            <v>0</v>
          </cell>
          <cell r="AB831">
            <v>0</v>
          </cell>
          <cell r="AC831" t="str">
            <v>Strengthening Policy and Regulatory Framework for Mainstreaming Biodiversity into the Fishery Sector</v>
          </cell>
          <cell r="AD831" t="str">
            <v>MSP</v>
          </cell>
          <cell r="AE831" t="str">
            <v>GET</v>
          </cell>
          <cell r="AF831" t="str">
            <v>BD</v>
          </cell>
          <cell r="AG831">
            <v>0</v>
          </cell>
          <cell r="AH831" t="str">
            <v>GEF - 4</v>
          </cell>
          <cell r="AI831">
            <v>39471</v>
          </cell>
          <cell r="AJ831">
            <v>2008</v>
          </cell>
          <cell r="AK831">
            <v>39504</v>
          </cell>
          <cell r="AL831">
            <v>2008</v>
          </cell>
          <cell r="AM831">
            <v>40389</v>
          </cell>
          <cell r="AN831">
            <v>41547</v>
          </cell>
          <cell r="AO831">
            <v>41274</v>
          </cell>
          <cell r="AP831">
            <v>41274</v>
          </cell>
          <cell r="AQ831">
            <v>2012</v>
          </cell>
          <cell r="AR831">
            <v>58</v>
          </cell>
          <cell r="AS831">
            <v>0</v>
          </cell>
          <cell r="AT831">
            <v>2013</v>
          </cell>
          <cell r="AU831">
            <v>41334</v>
          </cell>
          <cell r="AV831">
            <v>2013</v>
          </cell>
          <cell r="AW831">
            <v>41609</v>
          </cell>
          <cell r="AX831">
            <v>0.95</v>
          </cell>
          <cell r="AY831">
            <v>2.5000000000000001E-2</v>
          </cell>
          <cell r="AZ831">
            <v>0.97499999999999998</v>
          </cell>
          <cell r="BA831">
            <v>0</v>
          </cell>
          <cell r="BB831">
            <v>3.12</v>
          </cell>
          <cell r="BC831">
            <v>17.64</v>
          </cell>
          <cell r="BD831">
            <v>3.2842105263157899</v>
          </cell>
          <cell r="BE831">
            <v>18.568421052631582</v>
          </cell>
          <cell r="BF831">
            <v>5.6538461538461542</v>
          </cell>
          <cell r="BG831">
            <v>0</v>
          </cell>
          <cell r="BH831">
            <v>0</v>
          </cell>
          <cell r="BI831">
            <v>0</v>
          </cell>
          <cell r="BJ831">
            <v>0</v>
          </cell>
          <cell r="BK831">
            <v>0</v>
          </cell>
          <cell r="BL831">
            <v>0</v>
          </cell>
          <cell r="BM831">
            <v>1</v>
          </cell>
          <cell r="BN831">
            <v>4</v>
          </cell>
          <cell r="BO831">
            <v>1</v>
          </cell>
          <cell r="BP831">
            <v>3</v>
          </cell>
          <cell r="BQ831" t="str">
            <v>ML</v>
          </cell>
          <cell r="BR831">
            <v>4</v>
          </cell>
          <cell r="BS831">
            <v>4</v>
          </cell>
          <cell r="BT831">
            <v>3</v>
          </cell>
          <cell r="BU831">
            <v>4</v>
          </cell>
          <cell r="BV831">
            <v>0</v>
          </cell>
          <cell r="BW831">
            <v>0</v>
          </cell>
          <cell r="BX831">
            <v>0</v>
          </cell>
          <cell r="BY831">
            <v>5</v>
          </cell>
          <cell r="BZ831">
            <v>1</v>
          </cell>
          <cell r="CA831">
            <v>4</v>
          </cell>
          <cell r="CB831">
            <v>1</v>
          </cell>
          <cell r="CC831">
            <v>0</v>
          </cell>
          <cell r="CD831">
            <v>5</v>
          </cell>
          <cell r="CE831">
            <v>1</v>
          </cell>
          <cell r="CF831">
            <v>3</v>
          </cell>
          <cell r="CG831">
            <v>0</v>
          </cell>
          <cell r="CH831">
            <v>4</v>
          </cell>
          <cell r="CI831">
            <v>1</v>
          </cell>
          <cell r="CJ831">
            <v>5</v>
          </cell>
          <cell r="CK831">
            <v>1</v>
          </cell>
          <cell r="CL831">
            <v>5</v>
          </cell>
          <cell r="CM831">
            <v>1</v>
          </cell>
          <cell r="CN831">
            <v>5</v>
          </cell>
          <cell r="CO831">
            <v>1</v>
          </cell>
          <cell r="CP831">
            <v>5</v>
          </cell>
          <cell r="CQ831">
            <v>1</v>
          </cell>
          <cell r="CR831">
            <v>5</v>
          </cell>
          <cell r="CS831">
            <v>1</v>
          </cell>
          <cell r="CT831">
            <v>2</v>
          </cell>
          <cell r="CU831">
            <v>0</v>
          </cell>
          <cell r="CV831">
            <v>5</v>
          </cell>
          <cell r="CW831">
            <v>5</v>
          </cell>
          <cell r="CX831">
            <v>4</v>
          </cell>
          <cell r="CY831">
            <v>4</v>
          </cell>
          <cell r="CZ831">
            <v>1</v>
          </cell>
          <cell r="DA831" t="str">
            <v>L</v>
          </cell>
          <cell r="DB831" t="str">
            <v>L</v>
          </cell>
          <cell r="DC831" t="str">
            <v>ML</v>
          </cell>
          <cell r="DD831" t="str">
            <v>L</v>
          </cell>
          <cell r="DE831">
            <v>3</v>
          </cell>
          <cell r="DF831" t="str">
            <v>ML</v>
          </cell>
          <cell r="DG831">
            <v>5</v>
          </cell>
          <cell r="DH831">
            <v>4</v>
          </cell>
          <cell r="DI831">
            <v>5</v>
          </cell>
          <cell r="DJ831">
            <v>3</v>
          </cell>
          <cell r="DK831">
            <v>4</v>
          </cell>
          <cell r="DL831">
            <v>5</v>
          </cell>
          <cell r="DM831">
            <v>5</v>
          </cell>
          <cell r="DN831">
            <v>5</v>
          </cell>
          <cell r="DO831">
            <v>5</v>
          </cell>
          <cell r="DP831">
            <v>5</v>
          </cell>
          <cell r="DQ831">
            <v>2</v>
          </cell>
          <cell r="DR831">
            <v>0</v>
          </cell>
          <cell r="DS831">
            <v>0</v>
          </cell>
          <cell r="DT831">
            <v>0</v>
          </cell>
          <cell r="DU831">
            <v>0</v>
          </cell>
          <cell r="DV831">
            <v>0</v>
          </cell>
          <cell r="DW831">
            <v>0</v>
          </cell>
          <cell r="DX831">
            <v>0</v>
          </cell>
          <cell r="DY831">
            <v>0</v>
          </cell>
          <cell r="DZ831">
            <v>0</v>
          </cell>
          <cell r="EA831">
            <v>0</v>
          </cell>
          <cell r="EB831">
            <v>0</v>
          </cell>
          <cell r="EC831">
            <v>0</v>
          </cell>
          <cell r="ED831">
            <v>0</v>
          </cell>
          <cell r="EE831">
            <v>0</v>
          </cell>
          <cell r="EF831">
            <v>0</v>
          </cell>
          <cell r="EG831">
            <v>0</v>
          </cell>
          <cell r="EH831">
            <v>0</v>
          </cell>
          <cell r="EI831">
            <v>0</v>
          </cell>
          <cell r="EJ831">
            <v>0</v>
          </cell>
          <cell r="EK831">
            <v>0</v>
          </cell>
          <cell r="EL831">
            <v>0</v>
          </cell>
          <cell r="EM831">
            <v>0</v>
          </cell>
        </row>
        <row r="832">
          <cell r="A832">
            <v>3212</v>
          </cell>
          <cell r="B832" t="e">
            <v>#N/A</v>
          </cell>
          <cell r="C832" t="str">
            <v>GCP/INT/062/GFF</v>
          </cell>
          <cell r="D832" t="str">
            <v>Yes</v>
          </cell>
          <cell r="E832" t="str">
            <v>No</v>
          </cell>
          <cell r="F832" t="str">
            <v>GEFIEO</v>
          </cell>
          <cell r="G832" t="str">
            <v>FAO</v>
          </cell>
          <cell r="H832" t="str">
            <v>FAO</v>
          </cell>
          <cell r="I832">
            <v>0</v>
          </cell>
          <cell r="J832" t="str">
            <v>FAO</v>
          </cell>
          <cell r="K832">
            <v>0</v>
          </cell>
          <cell r="L832" t="str">
            <v>Albania, Armenia, Azerbaijan, Belarus, Georgia, Moldova, Macedonia, Mongolia, Romania</v>
          </cell>
          <cell r="M832" t="str">
            <v>Albania, Armenia, Azerbaijan, Belarus, Georgia, Moldova, Macedonia, Mongolia, Romania</v>
          </cell>
          <cell r="N832" t="str">
            <v>ECA</v>
          </cell>
          <cell r="O832" t="str">
            <v>ECA</v>
          </cell>
          <cell r="P832">
            <v>0</v>
          </cell>
          <cell r="Q832">
            <v>1</v>
          </cell>
          <cell r="R832">
            <v>0</v>
          </cell>
          <cell r="S832">
            <v>0</v>
          </cell>
          <cell r="T832">
            <v>0</v>
          </cell>
          <cell r="U832">
            <v>0</v>
          </cell>
          <cell r="V832">
            <v>0</v>
          </cell>
          <cell r="W832">
            <v>2</v>
          </cell>
          <cell r="X832">
            <v>0</v>
          </cell>
          <cell r="Y832" t="str">
            <v>Multilateral</v>
          </cell>
          <cell r="Z832" t="str">
            <v>Bi_multilateral</v>
          </cell>
          <cell r="AA832">
            <v>0</v>
          </cell>
          <cell r="AB832">
            <v>0</v>
          </cell>
          <cell r="AC832" t="str">
            <v xml:space="preserve">Capacity Building on Obsolete and POPs Pesticides in Eastern European Caucasus and Central Asian (EECCA) countries </v>
          </cell>
          <cell r="AD832" t="str">
            <v>MSP</v>
          </cell>
          <cell r="AE832" t="str">
            <v>GET</v>
          </cell>
          <cell r="AF832" t="str">
            <v>Chem</v>
          </cell>
          <cell r="AG832">
            <v>0</v>
          </cell>
          <cell r="AH832" t="str">
            <v>GEF - 4</v>
          </cell>
          <cell r="AI832">
            <v>39664</v>
          </cell>
          <cell r="AJ832">
            <v>2008</v>
          </cell>
          <cell r="AK832">
            <v>39904</v>
          </cell>
          <cell r="AL832">
            <v>2009</v>
          </cell>
          <cell r="AM832">
            <v>40360</v>
          </cell>
          <cell r="AN832">
            <v>40574</v>
          </cell>
          <cell r="AO832">
            <v>40816</v>
          </cell>
          <cell r="AP832">
            <v>40816</v>
          </cell>
          <cell r="AQ832">
            <v>2011</v>
          </cell>
          <cell r="AR832">
            <v>29</v>
          </cell>
          <cell r="AS832">
            <v>7</v>
          </cell>
          <cell r="AT832">
            <v>2013</v>
          </cell>
          <cell r="AU832">
            <v>41609</v>
          </cell>
          <cell r="AV832">
            <v>2013</v>
          </cell>
          <cell r="AW832">
            <v>41644</v>
          </cell>
          <cell r="AX832">
            <v>1</v>
          </cell>
          <cell r="AY832">
            <v>0</v>
          </cell>
          <cell r="AZ832">
            <v>1</v>
          </cell>
          <cell r="BA832">
            <v>0</v>
          </cell>
          <cell r="BB832">
            <v>1.39655</v>
          </cell>
          <cell r="BC832">
            <v>1.95</v>
          </cell>
          <cell r="BD832">
            <v>1.39655</v>
          </cell>
          <cell r="BE832">
            <v>1.95</v>
          </cell>
          <cell r="BF832">
            <v>1.3962980201210125</v>
          </cell>
          <cell r="BG832">
            <v>0</v>
          </cell>
          <cell r="BH832">
            <v>0</v>
          </cell>
          <cell r="BI832">
            <v>0</v>
          </cell>
          <cell r="BJ832">
            <v>0</v>
          </cell>
          <cell r="BK832">
            <v>0</v>
          </cell>
          <cell r="BL832">
            <v>0</v>
          </cell>
          <cell r="BM832">
            <v>1</v>
          </cell>
          <cell r="BN832">
            <v>6</v>
          </cell>
          <cell r="BO832">
            <v>1</v>
          </cell>
          <cell r="BP832">
            <v>3</v>
          </cell>
          <cell r="BQ832" t="str">
            <v>ML</v>
          </cell>
          <cell r="BR832">
            <v>4</v>
          </cell>
          <cell r="BS832">
            <v>4</v>
          </cell>
          <cell r="BT832">
            <v>4</v>
          </cell>
          <cell r="BU832">
            <v>3</v>
          </cell>
          <cell r="BV832">
            <v>0</v>
          </cell>
          <cell r="BW832">
            <v>0</v>
          </cell>
          <cell r="BX832">
            <v>0</v>
          </cell>
          <cell r="BY832">
            <v>6</v>
          </cell>
          <cell r="BZ832">
            <v>1</v>
          </cell>
          <cell r="CA832">
            <v>0</v>
          </cell>
          <cell r="CB832">
            <v>0</v>
          </cell>
          <cell r="CC832">
            <v>0</v>
          </cell>
          <cell r="CD832">
            <v>4</v>
          </cell>
          <cell r="CE832">
            <v>1</v>
          </cell>
          <cell r="CF832">
            <v>5</v>
          </cell>
          <cell r="CG832">
            <v>1</v>
          </cell>
          <cell r="CH832">
            <v>4</v>
          </cell>
          <cell r="CI832">
            <v>1</v>
          </cell>
          <cell r="CJ832">
            <v>5</v>
          </cell>
          <cell r="CK832">
            <v>1</v>
          </cell>
          <cell r="CL832">
            <v>5</v>
          </cell>
          <cell r="CM832">
            <v>1</v>
          </cell>
          <cell r="CN832">
            <v>3</v>
          </cell>
          <cell r="CO832">
            <v>0</v>
          </cell>
          <cell r="CP832">
            <v>4</v>
          </cell>
          <cell r="CQ832">
            <v>1</v>
          </cell>
          <cell r="CR832">
            <v>2</v>
          </cell>
          <cell r="CS832">
            <v>0</v>
          </cell>
          <cell r="CT832">
            <v>2</v>
          </cell>
          <cell r="CU832">
            <v>0</v>
          </cell>
          <cell r="CV832">
            <v>0</v>
          </cell>
          <cell r="CW832">
            <v>0</v>
          </cell>
          <cell r="CX832">
            <v>0</v>
          </cell>
          <cell r="CY832">
            <v>0</v>
          </cell>
          <cell r="CZ832">
            <v>0</v>
          </cell>
          <cell r="DA832">
            <v>0</v>
          </cell>
          <cell r="DB832">
            <v>0</v>
          </cell>
          <cell r="DC832">
            <v>0</v>
          </cell>
          <cell r="DD832">
            <v>0</v>
          </cell>
          <cell r="DE832">
            <v>0</v>
          </cell>
          <cell r="DF832">
            <v>0</v>
          </cell>
          <cell r="DG832">
            <v>0</v>
          </cell>
          <cell r="DH832">
            <v>0</v>
          </cell>
          <cell r="DI832">
            <v>0</v>
          </cell>
          <cell r="DJ832">
            <v>0</v>
          </cell>
          <cell r="DK832">
            <v>0</v>
          </cell>
          <cell r="DL832">
            <v>0</v>
          </cell>
          <cell r="DM832">
            <v>0</v>
          </cell>
          <cell r="DN832">
            <v>0</v>
          </cell>
          <cell r="DO832">
            <v>0</v>
          </cell>
          <cell r="DP832">
            <v>0</v>
          </cell>
          <cell r="DQ832">
            <v>0</v>
          </cell>
          <cell r="DR832">
            <v>5</v>
          </cell>
          <cell r="DS832">
            <v>6</v>
          </cell>
          <cell r="DT832">
            <v>5</v>
          </cell>
          <cell r="DU832">
            <v>6</v>
          </cell>
          <cell r="DV832">
            <v>1</v>
          </cell>
          <cell r="DW832">
            <v>4</v>
          </cell>
          <cell r="DX832">
            <v>4</v>
          </cell>
          <cell r="DY832">
            <v>4</v>
          </cell>
          <cell r="DZ832">
            <v>3</v>
          </cell>
          <cell r="EA832">
            <v>3</v>
          </cell>
          <cell r="EB832" t="str">
            <v>ML</v>
          </cell>
          <cell r="EC832">
            <v>6</v>
          </cell>
          <cell r="ED832">
            <v>0</v>
          </cell>
          <cell r="EE832">
            <v>4</v>
          </cell>
          <cell r="EF832">
            <v>5</v>
          </cell>
          <cell r="EG832">
            <v>4</v>
          </cell>
          <cell r="EH832">
            <v>5</v>
          </cell>
          <cell r="EI832">
            <v>5</v>
          </cell>
          <cell r="EJ832">
            <v>3</v>
          </cell>
          <cell r="EK832">
            <v>4</v>
          </cell>
          <cell r="EL832">
            <v>2</v>
          </cell>
          <cell r="EM832">
            <v>2</v>
          </cell>
        </row>
        <row r="833">
          <cell r="A833">
            <v>3219</v>
          </cell>
          <cell r="B833" t="e">
            <v>#N/A</v>
          </cell>
          <cell r="C833">
            <v>3722</v>
          </cell>
          <cell r="D833" t="str">
            <v>No</v>
          </cell>
          <cell r="E833" t="str">
            <v>Yes</v>
          </cell>
          <cell r="F833" t="str">
            <v>IAEO</v>
          </cell>
          <cell r="G833" t="str">
            <v>UNDP</v>
          </cell>
          <cell r="H833" t="str">
            <v>UNDP</v>
          </cell>
          <cell r="I833">
            <v>0</v>
          </cell>
          <cell r="J833" t="str">
            <v>UNDP</v>
          </cell>
          <cell r="K833">
            <v>0</v>
          </cell>
          <cell r="L833" t="str">
            <v>Bhutan</v>
          </cell>
          <cell r="M833">
            <v>0</v>
          </cell>
          <cell r="N833" t="str">
            <v>Asia</v>
          </cell>
          <cell r="O833" t="str">
            <v>Asia</v>
          </cell>
          <cell r="P833">
            <v>0</v>
          </cell>
          <cell r="Q833">
            <v>0</v>
          </cell>
          <cell r="R833">
            <v>1</v>
          </cell>
          <cell r="S833">
            <v>0</v>
          </cell>
          <cell r="T833">
            <v>0</v>
          </cell>
          <cell r="U833">
            <v>0</v>
          </cell>
          <cell r="V833">
            <v>1</v>
          </cell>
          <cell r="W833">
            <v>1</v>
          </cell>
          <cell r="X833">
            <v>0</v>
          </cell>
          <cell r="Y833" t="str">
            <v>Government</v>
          </cell>
          <cell r="Z833" t="str">
            <v>Govt</v>
          </cell>
          <cell r="AA833">
            <v>0</v>
          </cell>
          <cell r="AB833">
            <v>0</v>
          </cell>
          <cell r="AC833" t="str">
            <v>Reducing Climate Change-induced Risks and Vulnerabilities from Glacial Lake Outbursts in the Punakha-Wangdi and Chamkhar Valleys</v>
          </cell>
          <cell r="AD833" t="str">
            <v>FSP</v>
          </cell>
          <cell r="AE833" t="str">
            <v>LDCF</v>
          </cell>
          <cell r="AF833" t="str">
            <v>CC</v>
          </cell>
          <cell r="AG833">
            <v>0</v>
          </cell>
          <cell r="AH833" t="str">
            <v>GEF - 4</v>
          </cell>
          <cell r="AI833">
            <v>39513</v>
          </cell>
          <cell r="AJ833">
            <v>2008</v>
          </cell>
          <cell r="AK833">
            <v>39546</v>
          </cell>
          <cell r="AL833">
            <v>2008</v>
          </cell>
          <cell r="AM833">
            <v>40592.5</v>
          </cell>
          <cell r="AN833">
            <v>41609</v>
          </cell>
          <cell r="AO833">
            <v>41639</v>
          </cell>
          <cell r="AP833">
            <v>41639</v>
          </cell>
          <cell r="AQ833">
            <v>2013</v>
          </cell>
          <cell r="AR833">
            <v>68</v>
          </cell>
          <cell r="AS833">
            <v>0</v>
          </cell>
          <cell r="AT833">
            <v>2013</v>
          </cell>
          <cell r="AU833">
            <v>41609</v>
          </cell>
          <cell r="AV833">
            <v>2013</v>
          </cell>
          <cell r="AW833">
            <v>41669</v>
          </cell>
          <cell r="AX833">
            <v>3.4450500000000002</v>
          </cell>
          <cell r="AY833">
            <v>0.18</v>
          </cell>
          <cell r="AZ833">
            <v>3.6250500000000003</v>
          </cell>
          <cell r="BA833">
            <v>0</v>
          </cell>
          <cell r="BB833">
            <v>4.0362240000000007</v>
          </cell>
          <cell r="BC833">
            <v>3.9340000000000002</v>
          </cell>
          <cell r="BD833">
            <v>1.1716009927286979</v>
          </cell>
          <cell r="BE833">
            <v>1.1419282739002337</v>
          </cell>
          <cell r="BF833">
            <v>0.97467335806932409</v>
          </cell>
          <cell r="BG833">
            <v>0</v>
          </cell>
          <cell r="BH833">
            <v>0</v>
          </cell>
          <cell r="BI833">
            <v>0</v>
          </cell>
          <cell r="BJ833">
            <v>0</v>
          </cell>
          <cell r="BK833">
            <v>0</v>
          </cell>
          <cell r="BL833">
            <v>0</v>
          </cell>
          <cell r="BM833">
            <v>1</v>
          </cell>
          <cell r="BN833">
            <v>5</v>
          </cell>
          <cell r="BO833">
            <v>1</v>
          </cell>
          <cell r="BP833">
            <v>4</v>
          </cell>
          <cell r="BQ833" t="str">
            <v>L</v>
          </cell>
          <cell r="BR833">
            <v>4</v>
          </cell>
          <cell r="BS833">
            <v>4</v>
          </cell>
          <cell r="BT833">
            <v>4</v>
          </cell>
          <cell r="BU833">
            <v>4</v>
          </cell>
          <cell r="BV833">
            <v>0</v>
          </cell>
          <cell r="BW833">
            <v>0</v>
          </cell>
          <cell r="BX833">
            <v>0</v>
          </cell>
          <cell r="BY833">
            <v>5</v>
          </cell>
          <cell r="BZ833">
            <v>1</v>
          </cell>
          <cell r="CA833">
            <v>5</v>
          </cell>
          <cell r="CB833">
            <v>1</v>
          </cell>
          <cell r="CC833">
            <v>0</v>
          </cell>
          <cell r="CD833">
            <v>5</v>
          </cell>
          <cell r="CE833">
            <v>1</v>
          </cell>
          <cell r="CF833">
            <v>5</v>
          </cell>
          <cell r="CG833">
            <v>1</v>
          </cell>
          <cell r="CH833">
            <v>5</v>
          </cell>
          <cell r="CI833">
            <v>1</v>
          </cell>
          <cell r="CJ833">
            <v>4</v>
          </cell>
          <cell r="CK833">
            <v>1</v>
          </cell>
          <cell r="CL833">
            <v>6</v>
          </cell>
          <cell r="CM833">
            <v>1</v>
          </cell>
          <cell r="CN833">
            <v>6</v>
          </cell>
          <cell r="CO833">
            <v>1</v>
          </cell>
          <cell r="CP833">
            <v>5</v>
          </cell>
          <cell r="CQ833">
            <v>1</v>
          </cell>
          <cell r="CR833">
            <v>5</v>
          </cell>
          <cell r="CS833">
            <v>1</v>
          </cell>
          <cell r="CT833">
            <v>4</v>
          </cell>
          <cell r="CU833">
            <v>1</v>
          </cell>
          <cell r="CV833">
            <v>6</v>
          </cell>
          <cell r="CW833">
            <v>5</v>
          </cell>
          <cell r="CX833">
            <v>5</v>
          </cell>
          <cell r="CY833">
            <v>5</v>
          </cell>
          <cell r="CZ833">
            <v>1</v>
          </cell>
          <cell r="DA833" t="str">
            <v>L</v>
          </cell>
          <cell r="DB833" t="str">
            <v>L</v>
          </cell>
          <cell r="DC833" t="str">
            <v>L</v>
          </cell>
          <cell r="DD833" t="str">
            <v>L</v>
          </cell>
          <cell r="DE833">
            <v>4</v>
          </cell>
          <cell r="DF833" t="str">
            <v>L</v>
          </cell>
          <cell r="DG833">
            <v>5</v>
          </cell>
          <cell r="DH833">
            <v>5</v>
          </cell>
          <cell r="DI833">
            <v>5</v>
          </cell>
          <cell r="DJ833">
            <v>5</v>
          </cell>
          <cell r="DK833">
            <v>5</v>
          </cell>
          <cell r="DL833">
            <v>4</v>
          </cell>
          <cell r="DM833">
            <v>6</v>
          </cell>
          <cell r="DN833">
            <v>6</v>
          </cell>
          <cell r="DO833">
            <v>5</v>
          </cell>
          <cell r="DP833">
            <v>5</v>
          </cell>
          <cell r="DQ833">
            <v>4</v>
          </cell>
          <cell r="DR833">
            <v>0</v>
          </cell>
          <cell r="DS833">
            <v>0</v>
          </cell>
          <cell r="DT833">
            <v>0</v>
          </cell>
          <cell r="DU833">
            <v>0</v>
          </cell>
          <cell r="DV833">
            <v>0</v>
          </cell>
          <cell r="DW833">
            <v>0</v>
          </cell>
          <cell r="DX833">
            <v>0</v>
          </cell>
          <cell r="DY833">
            <v>0</v>
          </cell>
          <cell r="DZ833">
            <v>0</v>
          </cell>
          <cell r="EA833">
            <v>0</v>
          </cell>
          <cell r="EB833">
            <v>0</v>
          </cell>
          <cell r="EC833">
            <v>0</v>
          </cell>
          <cell r="ED833">
            <v>0</v>
          </cell>
          <cell r="EE833">
            <v>0</v>
          </cell>
          <cell r="EF833">
            <v>0</v>
          </cell>
          <cell r="EG833">
            <v>0</v>
          </cell>
          <cell r="EH833">
            <v>0</v>
          </cell>
          <cell r="EI833">
            <v>0</v>
          </cell>
          <cell r="EJ833">
            <v>0</v>
          </cell>
          <cell r="EK833">
            <v>0</v>
          </cell>
          <cell r="EL833">
            <v>0</v>
          </cell>
          <cell r="EM833">
            <v>0</v>
          </cell>
        </row>
        <row r="834">
          <cell r="A834">
            <v>3224</v>
          </cell>
          <cell r="B834" t="e">
            <v>#N/A</v>
          </cell>
          <cell r="C834">
            <v>0</v>
          </cell>
          <cell r="D834" t="str">
            <v>No</v>
          </cell>
          <cell r="E834" t="str">
            <v>Yes</v>
          </cell>
          <cell r="F834" t="str">
            <v>IAEO</v>
          </cell>
          <cell r="G834" t="str">
            <v>UNEP</v>
          </cell>
          <cell r="H834" t="str">
            <v>UNEP</v>
          </cell>
          <cell r="I834">
            <v>0</v>
          </cell>
          <cell r="J834" t="str">
            <v>UNEP</v>
          </cell>
          <cell r="K834">
            <v>0</v>
          </cell>
          <cell r="L834" t="str">
            <v>Global</v>
          </cell>
          <cell r="M834">
            <v>0</v>
          </cell>
          <cell r="N834" t="str">
            <v>CEX</v>
          </cell>
          <cell r="O834" t="str">
            <v>Global</v>
          </cell>
          <cell r="P834">
            <v>1</v>
          </cell>
          <cell r="Q834">
            <v>0</v>
          </cell>
          <cell r="R834">
            <v>0</v>
          </cell>
          <cell r="S834">
            <v>0</v>
          </cell>
          <cell r="T834">
            <v>0</v>
          </cell>
          <cell r="U834">
            <v>0</v>
          </cell>
          <cell r="V834">
            <v>0</v>
          </cell>
          <cell r="W834">
            <v>0</v>
          </cell>
          <cell r="X834">
            <v>0</v>
          </cell>
          <cell r="Y834" t="str">
            <v>Multilateral</v>
          </cell>
          <cell r="Z834" t="str">
            <v>Bi_multilateral</v>
          </cell>
          <cell r="AA834">
            <v>0</v>
          </cell>
          <cell r="AB834">
            <v>0</v>
          </cell>
          <cell r="AC834" t="str">
            <v>Establishing Sustainable Liquid Biofuels Production Worldwide (A Targeted Research Project)</v>
          </cell>
          <cell r="AD834" t="str">
            <v>MSP</v>
          </cell>
          <cell r="AE834" t="str">
            <v>GET</v>
          </cell>
          <cell r="AF834" t="str">
            <v>CC</v>
          </cell>
          <cell r="AG834">
            <v>0</v>
          </cell>
          <cell r="AH834" t="str">
            <v>GEF - 4</v>
          </cell>
          <cell r="AI834">
            <v>39876</v>
          </cell>
          <cell r="AJ834">
            <v>2009</v>
          </cell>
          <cell r="AK834">
            <v>39951</v>
          </cell>
          <cell r="AL834">
            <v>2009</v>
          </cell>
          <cell r="AM834">
            <v>0</v>
          </cell>
          <cell r="AN834">
            <v>40787</v>
          </cell>
          <cell r="AO834">
            <v>41426</v>
          </cell>
          <cell r="AP834">
            <v>41426</v>
          </cell>
          <cell r="AQ834">
            <v>2013</v>
          </cell>
          <cell r="AR834">
            <v>0</v>
          </cell>
          <cell r="AS834">
            <v>0</v>
          </cell>
          <cell r="AT834">
            <v>2014</v>
          </cell>
          <cell r="AU834">
            <v>41579</v>
          </cell>
          <cell r="AV834">
            <v>2013</v>
          </cell>
          <cell r="AW834">
            <v>0</v>
          </cell>
          <cell r="AX834">
            <v>0.97</v>
          </cell>
          <cell r="AY834">
            <v>0</v>
          </cell>
          <cell r="AZ834">
            <v>0.97</v>
          </cell>
          <cell r="BA834">
            <v>0</v>
          </cell>
          <cell r="BB834">
            <v>1.3049999999999999</v>
          </cell>
          <cell r="BC834">
            <v>1.3049999999999999</v>
          </cell>
          <cell r="BD834">
            <v>0</v>
          </cell>
          <cell r="BE834">
            <v>0</v>
          </cell>
          <cell r="BF834">
            <v>0</v>
          </cell>
          <cell r="BG834">
            <v>0</v>
          </cell>
          <cell r="BH834">
            <v>0</v>
          </cell>
          <cell r="BI834">
            <v>0</v>
          </cell>
          <cell r="BJ834">
            <v>0</v>
          </cell>
          <cell r="BK834">
            <v>0</v>
          </cell>
          <cell r="BL834">
            <v>0</v>
          </cell>
          <cell r="BM834">
            <v>0</v>
          </cell>
          <cell r="BN834">
            <v>3</v>
          </cell>
          <cell r="BO834">
            <v>0</v>
          </cell>
          <cell r="BP834">
            <v>0</v>
          </cell>
          <cell r="BQ834">
            <v>0</v>
          </cell>
          <cell r="BR834">
            <v>0</v>
          </cell>
          <cell r="BS834">
            <v>0</v>
          </cell>
          <cell r="BT834">
            <v>0</v>
          </cell>
          <cell r="BU834">
            <v>0</v>
          </cell>
          <cell r="BV834">
            <v>0</v>
          </cell>
          <cell r="BW834">
            <v>0</v>
          </cell>
          <cell r="BX834">
            <v>0</v>
          </cell>
          <cell r="BY834">
            <v>0</v>
          </cell>
          <cell r="BZ834">
            <v>0</v>
          </cell>
          <cell r="CA834">
            <v>0</v>
          </cell>
          <cell r="CB834">
            <v>0</v>
          </cell>
          <cell r="CC834">
            <v>0</v>
          </cell>
          <cell r="CD834">
            <v>0</v>
          </cell>
          <cell r="CE834">
            <v>0</v>
          </cell>
          <cell r="CF834">
            <v>0</v>
          </cell>
          <cell r="CG834">
            <v>0</v>
          </cell>
          <cell r="CH834">
            <v>0</v>
          </cell>
          <cell r="CI834">
            <v>0</v>
          </cell>
          <cell r="CJ834">
            <v>0</v>
          </cell>
          <cell r="CK834">
            <v>0</v>
          </cell>
          <cell r="CL834">
            <v>0</v>
          </cell>
          <cell r="CM834">
            <v>0</v>
          </cell>
          <cell r="CN834">
            <v>0</v>
          </cell>
          <cell r="CO834">
            <v>0</v>
          </cell>
          <cell r="CP834">
            <v>0</v>
          </cell>
          <cell r="CQ834">
            <v>0</v>
          </cell>
          <cell r="CR834">
            <v>0</v>
          </cell>
          <cell r="CS834">
            <v>0</v>
          </cell>
          <cell r="CT834">
            <v>0</v>
          </cell>
          <cell r="CU834">
            <v>0</v>
          </cell>
          <cell r="CV834">
            <v>5</v>
          </cell>
          <cell r="CW834">
            <v>3</v>
          </cell>
          <cell r="CX834">
            <v>3</v>
          </cell>
          <cell r="CY834">
            <v>3</v>
          </cell>
          <cell r="CZ834">
            <v>0</v>
          </cell>
          <cell r="DA834">
            <v>4</v>
          </cell>
          <cell r="DB834">
            <v>3</v>
          </cell>
          <cell r="DC834">
            <v>4</v>
          </cell>
          <cell r="DD834" t="str">
            <v>NR</v>
          </cell>
          <cell r="DE834">
            <v>4</v>
          </cell>
          <cell r="DF834" t="str">
            <v>L</v>
          </cell>
          <cell r="DG834">
            <v>5</v>
          </cell>
          <cell r="DH834">
            <v>4</v>
          </cell>
          <cell r="DI834">
            <v>4</v>
          </cell>
          <cell r="DJ834">
            <v>5</v>
          </cell>
          <cell r="DK834">
            <v>5</v>
          </cell>
          <cell r="DL834">
            <v>5</v>
          </cell>
          <cell r="DM834">
            <v>5</v>
          </cell>
          <cell r="DN834">
            <v>5</v>
          </cell>
          <cell r="DO834">
            <v>6</v>
          </cell>
          <cell r="DP834">
            <v>5</v>
          </cell>
          <cell r="DQ834">
            <v>5</v>
          </cell>
          <cell r="DR834">
            <v>0</v>
          </cell>
          <cell r="DS834">
            <v>0</v>
          </cell>
          <cell r="DT834">
            <v>0</v>
          </cell>
          <cell r="DU834">
            <v>0</v>
          </cell>
          <cell r="DV834">
            <v>0</v>
          </cell>
          <cell r="DW834">
            <v>0</v>
          </cell>
          <cell r="DX834">
            <v>0</v>
          </cell>
          <cell r="DY834">
            <v>0</v>
          </cell>
          <cell r="DZ834">
            <v>0</v>
          </cell>
          <cell r="EA834">
            <v>0</v>
          </cell>
          <cell r="EB834">
            <v>0</v>
          </cell>
          <cell r="EC834">
            <v>0</v>
          </cell>
          <cell r="ED834">
            <v>0</v>
          </cell>
          <cell r="EE834">
            <v>0</v>
          </cell>
          <cell r="EF834">
            <v>0</v>
          </cell>
          <cell r="EG834">
            <v>0</v>
          </cell>
          <cell r="EH834">
            <v>0</v>
          </cell>
          <cell r="EI834">
            <v>0</v>
          </cell>
          <cell r="EJ834">
            <v>0</v>
          </cell>
          <cell r="EK834">
            <v>0</v>
          </cell>
          <cell r="EL834">
            <v>0</v>
          </cell>
          <cell r="EM834">
            <v>0</v>
          </cell>
        </row>
        <row r="835">
          <cell r="A835">
            <v>3230</v>
          </cell>
          <cell r="B835" t="e">
            <v>#N/A</v>
          </cell>
          <cell r="C835">
            <v>38464</v>
          </cell>
          <cell r="D835" t="str">
            <v>Yes</v>
          </cell>
          <cell r="E835" t="str">
            <v>No</v>
          </cell>
          <cell r="F835" t="str">
            <v>GEFIEO</v>
          </cell>
          <cell r="G835" t="str">
            <v>ADB</v>
          </cell>
          <cell r="H835" t="str">
            <v>ADB</v>
          </cell>
          <cell r="I835">
            <v>0</v>
          </cell>
          <cell r="J835" t="str">
            <v>ADB</v>
          </cell>
          <cell r="K835">
            <v>0</v>
          </cell>
          <cell r="L835" t="str">
            <v>Kyrgyz Republic, Kazakhstan, Tajikistan, Turkmenistan, Uzbekistan</v>
          </cell>
          <cell r="M835" t="str">
            <v>Kyrgyz Republic, Kazakhstan, Tajikistan, Turkmenistan, Uzbekistan</v>
          </cell>
          <cell r="N835" t="str">
            <v>ECA</v>
          </cell>
          <cell r="O835" t="str">
            <v>ECA</v>
          </cell>
          <cell r="P835">
            <v>0</v>
          </cell>
          <cell r="Q835">
            <v>1</v>
          </cell>
          <cell r="R835">
            <v>0</v>
          </cell>
          <cell r="S835">
            <v>0</v>
          </cell>
          <cell r="T835">
            <v>0</v>
          </cell>
          <cell r="U835">
            <v>0</v>
          </cell>
          <cell r="V835">
            <v>0</v>
          </cell>
          <cell r="W835">
            <v>1</v>
          </cell>
          <cell r="X835">
            <v>0</v>
          </cell>
          <cell r="Y835" t="str">
            <v>Multilateral</v>
          </cell>
          <cell r="Z835" t="str">
            <v>Bi_multilateral</v>
          </cell>
          <cell r="AA835">
            <v>0</v>
          </cell>
          <cell r="AB835">
            <v>0</v>
          </cell>
          <cell r="AC835" t="str">
            <v>CACILM Multicountry Partnership Framework Support Project</v>
          </cell>
          <cell r="AD835" t="str">
            <v>FSP</v>
          </cell>
          <cell r="AE835" t="str">
            <v>GET</v>
          </cell>
          <cell r="AF835" t="str">
            <v>LD</v>
          </cell>
          <cell r="AG835">
            <v>0</v>
          </cell>
          <cell r="AH835" t="str">
            <v>GEF - 3</v>
          </cell>
          <cell r="AI835">
            <v>39007</v>
          </cell>
          <cell r="AJ835">
            <v>2006</v>
          </cell>
          <cell r="AK835">
            <v>39045</v>
          </cell>
          <cell r="AL835">
            <v>2006</v>
          </cell>
          <cell r="AM835">
            <v>39702</v>
          </cell>
          <cell r="AN835">
            <v>0</v>
          </cell>
          <cell r="AO835">
            <v>40359</v>
          </cell>
          <cell r="AP835">
            <v>40359</v>
          </cell>
          <cell r="AQ835">
            <v>2010</v>
          </cell>
          <cell r="AR835">
            <v>43</v>
          </cell>
          <cell r="AS835">
            <v>0</v>
          </cell>
          <cell r="AT835">
            <v>2013</v>
          </cell>
          <cell r="AU835">
            <v>40724</v>
          </cell>
          <cell r="AV835">
            <v>2011</v>
          </cell>
          <cell r="AW835">
            <v>0</v>
          </cell>
          <cell r="AX835">
            <v>3.0249999999999999</v>
          </cell>
          <cell r="AY835">
            <v>0</v>
          </cell>
          <cell r="AZ835">
            <v>3.0249999999999999</v>
          </cell>
          <cell r="BA835">
            <v>0</v>
          </cell>
          <cell r="BB835">
            <v>3.3</v>
          </cell>
          <cell r="BC835">
            <v>0</v>
          </cell>
          <cell r="BD835">
            <v>1.0909090909090908</v>
          </cell>
          <cell r="BE835">
            <v>0</v>
          </cell>
          <cell r="BF835">
            <v>0</v>
          </cell>
          <cell r="BG835">
            <v>0</v>
          </cell>
          <cell r="BH835">
            <v>0</v>
          </cell>
          <cell r="BI835">
            <v>0</v>
          </cell>
          <cell r="BJ835">
            <v>0</v>
          </cell>
          <cell r="BK835">
            <v>0</v>
          </cell>
          <cell r="BL835">
            <v>0</v>
          </cell>
          <cell r="BM835">
            <v>1</v>
          </cell>
          <cell r="BN835">
            <v>4</v>
          </cell>
          <cell r="BO835">
            <v>1</v>
          </cell>
          <cell r="BP835">
            <v>3</v>
          </cell>
          <cell r="BQ835" t="str">
            <v>ML</v>
          </cell>
          <cell r="BR835">
            <v>4</v>
          </cell>
          <cell r="BS835">
            <v>3</v>
          </cell>
          <cell r="BT835">
            <v>4</v>
          </cell>
          <cell r="BU835">
            <v>4</v>
          </cell>
          <cell r="BV835">
            <v>0</v>
          </cell>
          <cell r="BW835">
            <v>0</v>
          </cell>
          <cell r="BX835">
            <v>0</v>
          </cell>
          <cell r="BY835">
            <v>4</v>
          </cell>
          <cell r="BZ835">
            <v>1</v>
          </cell>
          <cell r="CA835">
            <v>0</v>
          </cell>
          <cell r="CB835">
            <v>0</v>
          </cell>
          <cell r="CC835">
            <v>0</v>
          </cell>
          <cell r="CD835">
            <v>5</v>
          </cell>
          <cell r="CE835">
            <v>1</v>
          </cell>
          <cell r="CF835">
            <v>5</v>
          </cell>
          <cell r="CG835">
            <v>1</v>
          </cell>
          <cell r="CH835">
            <v>3</v>
          </cell>
          <cell r="CI835">
            <v>0</v>
          </cell>
          <cell r="CJ835">
            <v>5</v>
          </cell>
          <cell r="CK835">
            <v>1</v>
          </cell>
          <cell r="CL835">
            <v>4</v>
          </cell>
          <cell r="CM835">
            <v>1</v>
          </cell>
          <cell r="CN835">
            <v>3</v>
          </cell>
          <cell r="CO835">
            <v>0</v>
          </cell>
          <cell r="CP835">
            <v>5</v>
          </cell>
          <cell r="CQ835">
            <v>1</v>
          </cell>
          <cell r="CR835">
            <v>2</v>
          </cell>
          <cell r="CS835">
            <v>0</v>
          </cell>
          <cell r="CT835">
            <v>2</v>
          </cell>
          <cell r="CU835">
            <v>0</v>
          </cell>
          <cell r="CV835">
            <v>0</v>
          </cell>
          <cell r="CW835">
            <v>0</v>
          </cell>
          <cell r="CX835">
            <v>0</v>
          </cell>
          <cell r="CY835">
            <v>0</v>
          </cell>
          <cell r="CZ835">
            <v>0</v>
          </cell>
          <cell r="DA835">
            <v>0</v>
          </cell>
          <cell r="DB835">
            <v>0</v>
          </cell>
          <cell r="DC835">
            <v>0</v>
          </cell>
          <cell r="DD835">
            <v>0</v>
          </cell>
          <cell r="DE835">
            <v>0</v>
          </cell>
          <cell r="DF835">
            <v>0</v>
          </cell>
          <cell r="DG835">
            <v>0</v>
          </cell>
          <cell r="DH835">
            <v>0</v>
          </cell>
          <cell r="DI835">
            <v>0</v>
          </cell>
          <cell r="DJ835">
            <v>0</v>
          </cell>
          <cell r="DK835">
            <v>0</v>
          </cell>
          <cell r="DL835">
            <v>0</v>
          </cell>
          <cell r="DM835">
            <v>0</v>
          </cell>
          <cell r="DN835">
            <v>0</v>
          </cell>
          <cell r="DO835">
            <v>0</v>
          </cell>
          <cell r="DP835">
            <v>0</v>
          </cell>
          <cell r="DQ835">
            <v>0</v>
          </cell>
          <cell r="DR835">
            <v>5</v>
          </cell>
          <cell r="DS835">
            <v>4</v>
          </cell>
          <cell r="DT835">
            <v>5</v>
          </cell>
          <cell r="DU835">
            <v>4</v>
          </cell>
          <cell r="DV835">
            <v>1</v>
          </cell>
          <cell r="DW835">
            <v>4</v>
          </cell>
          <cell r="DX835">
            <v>3</v>
          </cell>
          <cell r="DY835">
            <v>4</v>
          </cell>
          <cell r="DZ835">
            <v>4</v>
          </cell>
          <cell r="EA835">
            <v>3</v>
          </cell>
          <cell r="EB835" t="str">
            <v>ML</v>
          </cell>
          <cell r="EC835">
            <v>4</v>
          </cell>
          <cell r="ED835">
            <v>0</v>
          </cell>
          <cell r="EE835">
            <v>5</v>
          </cell>
          <cell r="EF835">
            <v>5</v>
          </cell>
          <cell r="EG835">
            <v>3</v>
          </cell>
          <cell r="EH835">
            <v>5</v>
          </cell>
          <cell r="EI835">
            <v>4</v>
          </cell>
          <cell r="EJ835">
            <v>3</v>
          </cell>
          <cell r="EK835">
            <v>5</v>
          </cell>
          <cell r="EL835">
            <v>2</v>
          </cell>
          <cell r="EM835">
            <v>2</v>
          </cell>
        </row>
        <row r="836">
          <cell r="A836">
            <v>3231</v>
          </cell>
          <cell r="B836" t="e">
            <v>#N/A</v>
          </cell>
          <cell r="C836">
            <v>3790</v>
          </cell>
          <cell r="D836" t="str">
            <v>No</v>
          </cell>
          <cell r="E836" t="str">
            <v>Yes</v>
          </cell>
          <cell r="F836" t="str">
            <v>IAEO</v>
          </cell>
          <cell r="G836" t="str">
            <v>UNDP</v>
          </cell>
          <cell r="H836" t="str">
            <v>UNDP</v>
          </cell>
          <cell r="I836">
            <v>0</v>
          </cell>
          <cell r="J836" t="str">
            <v>UNDP</v>
          </cell>
          <cell r="K836">
            <v>0</v>
          </cell>
          <cell r="L836" t="str">
            <v>Kyrgyzstan, Kazakhstan, Tajikistan, Turmenistan, Uzbekistan</v>
          </cell>
          <cell r="M836" t="str">
            <v>Kyrgyzstan, Kazakhstan, Tajikistan, Turkmenistan, Uzbekistan</v>
          </cell>
          <cell r="N836" t="str">
            <v>ECA</v>
          </cell>
          <cell r="O836" t="str">
            <v>ECA</v>
          </cell>
          <cell r="P836">
            <v>0</v>
          </cell>
          <cell r="Q836">
            <v>1</v>
          </cell>
          <cell r="R836">
            <v>0</v>
          </cell>
          <cell r="S836">
            <v>0</v>
          </cell>
          <cell r="T836">
            <v>0</v>
          </cell>
          <cell r="U836">
            <v>0</v>
          </cell>
          <cell r="V836">
            <v>0</v>
          </cell>
          <cell r="W836">
            <v>1</v>
          </cell>
          <cell r="X836">
            <v>0</v>
          </cell>
          <cell r="Y836" t="str">
            <v>Multilateral</v>
          </cell>
          <cell r="Z836" t="str">
            <v>Bi_multilateral</v>
          </cell>
          <cell r="AA836">
            <v>0</v>
          </cell>
          <cell r="AB836">
            <v>0</v>
          </cell>
          <cell r="AC836" t="str">
            <v>CACILM CPP: Multi-country Capacity Building Project</v>
          </cell>
          <cell r="AD836" t="str">
            <v>FSP</v>
          </cell>
          <cell r="AE836" t="str">
            <v>GET</v>
          </cell>
          <cell r="AF836" t="str">
            <v>LD</v>
          </cell>
          <cell r="AG836">
            <v>0</v>
          </cell>
          <cell r="AH836" t="str">
            <v>GEF - 3</v>
          </cell>
          <cell r="AI836">
            <v>39987</v>
          </cell>
          <cell r="AJ836">
            <v>2009</v>
          </cell>
          <cell r="AK836">
            <v>40157</v>
          </cell>
          <cell r="AL836">
            <v>2009</v>
          </cell>
          <cell r="AM836">
            <v>40731.5</v>
          </cell>
          <cell r="AN836">
            <v>41244</v>
          </cell>
          <cell r="AO836">
            <v>41306</v>
          </cell>
          <cell r="AP836">
            <v>41306</v>
          </cell>
          <cell r="AQ836">
            <v>2013</v>
          </cell>
          <cell r="AR836">
            <v>37</v>
          </cell>
          <cell r="AS836">
            <v>2</v>
          </cell>
          <cell r="AT836">
            <v>2013</v>
          </cell>
          <cell r="AU836">
            <v>41306</v>
          </cell>
          <cell r="AV836">
            <v>2013</v>
          </cell>
          <cell r="AW836">
            <v>0</v>
          </cell>
          <cell r="AX836">
            <v>2.8650000000000002</v>
          </cell>
          <cell r="AY836">
            <v>0.13500000000000001</v>
          </cell>
          <cell r="AZ836">
            <v>3</v>
          </cell>
          <cell r="BA836">
            <v>0</v>
          </cell>
          <cell r="BB836">
            <v>3.3115000000000001</v>
          </cell>
          <cell r="BC836">
            <v>3.3690000000000002</v>
          </cell>
          <cell r="BD836">
            <v>1.1558464223385689</v>
          </cell>
          <cell r="BE836">
            <v>1.1759162303664921</v>
          </cell>
          <cell r="BF836">
            <v>1.0173637324475313</v>
          </cell>
          <cell r="BG836">
            <v>0</v>
          </cell>
          <cell r="BH836">
            <v>0</v>
          </cell>
          <cell r="BI836">
            <v>0</v>
          </cell>
          <cell r="BJ836">
            <v>0</v>
          </cell>
          <cell r="BK836">
            <v>0</v>
          </cell>
          <cell r="BL836">
            <v>0</v>
          </cell>
          <cell r="BM836">
            <v>1</v>
          </cell>
          <cell r="BN836">
            <v>4</v>
          </cell>
          <cell r="BO836">
            <v>1</v>
          </cell>
          <cell r="BP836">
            <v>3</v>
          </cell>
          <cell r="BQ836" t="str">
            <v>ML</v>
          </cell>
          <cell r="BR836">
            <v>3</v>
          </cell>
          <cell r="BS836">
            <v>4</v>
          </cell>
          <cell r="BT836">
            <v>4</v>
          </cell>
          <cell r="BU836">
            <v>4</v>
          </cell>
          <cell r="BV836">
            <v>0</v>
          </cell>
          <cell r="BW836">
            <v>0</v>
          </cell>
          <cell r="BX836">
            <v>0</v>
          </cell>
          <cell r="BY836">
            <v>2</v>
          </cell>
          <cell r="BZ836">
            <v>0</v>
          </cell>
          <cell r="CA836">
            <v>3</v>
          </cell>
          <cell r="CB836">
            <v>0</v>
          </cell>
          <cell r="CC836">
            <v>0</v>
          </cell>
          <cell r="CD836">
            <v>3</v>
          </cell>
          <cell r="CE836">
            <v>0</v>
          </cell>
          <cell r="CF836">
            <v>4</v>
          </cell>
          <cell r="CG836">
            <v>1</v>
          </cell>
          <cell r="CH836">
            <v>2</v>
          </cell>
          <cell r="CI836">
            <v>0</v>
          </cell>
          <cell r="CJ836">
            <v>2</v>
          </cell>
          <cell r="CK836">
            <v>0</v>
          </cell>
          <cell r="CL836">
            <v>3</v>
          </cell>
          <cell r="CM836">
            <v>0</v>
          </cell>
          <cell r="CN836">
            <v>1</v>
          </cell>
          <cell r="CO836">
            <v>0</v>
          </cell>
          <cell r="CP836">
            <v>2</v>
          </cell>
          <cell r="CQ836">
            <v>0</v>
          </cell>
          <cell r="CR836">
            <v>3</v>
          </cell>
          <cell r="CS836">
            <v>0</v>
          </cell>
          <cell r="CT836">
            <v>3</v>
          </cell>
          <cell r="CU836">
            <v>0</v>
          </cell>
          <cell r="CV836">
            <v>5</v>
          </cell>
          <cell r="CW836">
            <v>4</v>
          </cell>
          <cell r="CX836">
            <v>4</v>
          </cell>
          <cell r="CY836">
            <v>4</v>
          </cell>
          <cell r="CZ836">
            <v>1</v>
          </cell>
          <cell r="DA836" t="str">
            <v>ML</v>
          </cell>
          <cell r="DB836" t="str">
            <v>L</v>
          </cell>
          <cell r="DC836" t="str">
            <v>L</v>
          </cell>
          <cell r="DD836" t="str">
            <v>L</v>
          </cell>
          <cell r="DE836">
            <v>3</v>
          </cell>
          <cell r="DF836" t="str">
            <v>ML</v>
          </cell>
          <cell r="DG836">
            <v>2</v>
          </cell>
          <cell r="DH836">
            <v>3</v>
          </cell>
          <cell r="DI836">
            <v>3</v>
          </cell>
          <cell r="DJ836">
            <v>4</v>
          </cell>
          <cell r="DK836">
            <v>2</v>
          </cell>
          <cell r="DL836">
            <v>2</v>
          </cell>
          <cell r="DM836">
            <v>3</v>
          </cell>
          <cell r="DN836">
            <v>1</v>
          </cell>
          <cell r="DO836">
            <v>2</v>
          </cell>
          <cell r="DP836">
            <v>3</v>
          </cell>
          <cell r="DQ836">
            <v>3</v>
          </cell>
          <cell r="DR836">
            <v>0</v>
          </cell>
          <cell r="DS836">
            <v>0</v>
          </cell>
          <cell r="DT836">
            <v>0</v>
          </cell>
          <cell r="DU836">
            <v>0</v>
          </cell>
          <cell r="DV836">
            <v>0</v>
          </cell>
          <cell r="DW836">
            <v>0</v>
          </cell>
          <cell r="DX836">
            <v>0</v>
          </cell>
          <cell r="DY836">
            <v>0</v>
          </cell>
          <cell r="DZ836">
            <v>0</v>
          </cell>
          <cell r="EA836">
            <v>0</v>
          </cell>
          <cell r="EB836">
            <v>0</v>
          </cell>
          <cell r="EC836">
            <v>0</v>
          </cell>
          <cell r="ED836">
            <v>0</v>
          </cell>
          <cell r="EE836">
            <v>0</v>
          </cell>
          <cell r="EF836">
            <v>0</v>
          </cell>
          <cell r="EG836">
            <v>0</v>
          </cell>
          <cell r="EH836">
            <v>0</v>
          </cell>
          <cell r="EI836">
            <v>0</v>
          </cell>
          <cell r="EJ836">
            <v>0</v>
          </cell>
          <cell r="EK836">
            <v>0</v>
          </cell>
          <cell r="EL836">
            <v>0</v>
          </cell>
          <cell r="EM836">
            <v>0</v>
          </cell>
        </row>
        <row r="837">
          <cell r="A837">
            <v>3235</v>
          </cell>
          <cell r="B837" t="e">
            <v>#N/A</v>
          </cell>
          <cell r="C837">
            <v>0</v>
          </cell>
          <cell r="D837" t="str">
            <v>Yes</v>
          </cell>
          <cell r="E837" t="str">
            <v>Yes</v>
          </cell>
          <cell r="F837" t="str">
            <v>GEFIEO</v>
          </cell>
          <cell r="G837" t="str">
            <v>UNDP</v>
          </cell>
          <cell r="H837" t="str">
            <v>UNDP</v>
          </cell>
          <cell r="I837">
            <v>0</v>
          </cell>
          <cell r="J837" t="str">
            <v>UNDP</v>
          </cell>
          <cell r="K837" t="str">
            <v>UNDP</v>
          </cell>
          <cell r="L837" t="str">
            <v>Kazakhstan</v>
          </cell>
          <cell r="M837">
            <v>0</v>
          </cell>
          <cell r="N837" t="str">
            <v>ECA</v>
          </cell>
          <cell r="O837" t="str">
            <v>ECA</v>
          </cell>
          <cell r="P837">
            <v>0</v>
          </cell>
          <cell r="Q837">
            <v>1</v>
          </cell>
          <cell r="R837">
            <v>0</v>
          </cell>
          <cell r="S837">
            <v>0</v>
          </cell>
          <cell r="T837">
            <v>0</v>
          </cell>
          <cell r="U837">
            <v>0</v>
          </cell>
          <cell r="V837">
            <v>0</v>
          </cell>
          <cell r="W837">
            <v>1</v>
          </cell>
          <cell r="X837">
            <v>0</v>
          </cell>
          <cell r="Y837" t="str">
            <v>Government</v>
          </cell>
          <cell r="Z837" t="str">
            <v>Govt</v>
          </cell>
          <cell r="AA837" t="str">
            <v>Y</v>
          </cell>
          <cell r="AB837">
            <v>0</v>
          </cell>
          <cell r="AC837" t="str">
            <v>CACILM Rangeland Ecosystem Management under CACILM Partnership Framework, Phase 1</v>
          </cell>
          <cell r="AD837" t="str">
            <v>MSP</v>
          </cell>
          <cell r="AE837" t="str">
            <v>GET</v>
          </cell>
          <cell r="AF837" t="str">
            <v>LD</v>
          </cell>
          <cell r="AG837" t="str">
            <v>15 / SP2</v>
          </cell>
          <cell r="AH837" t="str">
            <v>GEF - 3</v>
          </cell>
          <cell r="AI837">
            <v>39694</v>
          </cell>
          <cell r="AJ837">
            <v>2008</v>
          </cell>
          <cell r="AK837">
            <v>39773</v>
          </cell>
          <cell r="AL837">
            <v>2008</v>
          </cell>
          <cell r="AM837">
            <v>40279.5</v>
          </cell>
          <cell r="AN837">
            <v>40999</v>
          </cell>
          <cell r="AO837">
            <v>40786</v>
          </cell>
          <cell r="AP837">
            <v>40786</v>
          </cell>
          <cell r="AQ837">
            <v>2011</v>
          </cell>
          <cell r="AR837">
            <v>33</v>
          </cell>
          <cell r="AS837">
            <v>0</v>
          </cell>
          <cell r="AT837">
            <v>2012</v>
          </cell>
          <cell r="AU837">
            <v>2012</v>
          </cell>
          <cell r="AV837">
            <v>2012</v>
          </cell>
          <cell r="AW837">
            <v>0</v>
          </cell>
          <cell r="AX837">
            <v>0.95</v>
          </cell>
          <cell r="AY837">
            <v>0.05</v>
          </cell>
          <cell r="AZ837">
            <v>1</v>
          </cell>
          <cell r="BA837">
            <v>1</v>
          </cell>
          <cell r="BB837">
            <v>2.8992000000000004</v>
          </cell>
          <cell r="BC837">
            <v>3.77</v>
          </cell>
          <cell r="BD837">
            <v>3.0517894736842113</v>
          </cell>
          <cell r="BE837">
            <v>3.9684210526315793</v>
          </cell>
          <cell r="BF837">
            <v>1.3003587196467989</v>
          </cell>
          <cell r="BG837">
            <v>0</v>
          </cell>
          <cell r="BH837">
            <v>3</v>
          </cell>
          <cell r="BI837" t="str">
            <v>UA</v>
          </cell>
          <cell r="BJ837">
            <v>5</v>
          </cell>
          <cell r="BK837">
            <v>6</v>
          </cell>
          <cell r="BL837">
            <v>0</v>
          </cell>
          <cell r="BM837">
            <v>1</v>
          </cell>
          <cell r="BN837">
            <v>6</v>
          </cell>
          <cell r="BO837">
            <v>1</v>
          </cell>
          <cell r="BP837">
            <v>4</v>
          </cell>
          <cell r="BQ837" t="str">
            <v>L</v>
          </cell>
          <cell r="BR837">
            <v>0</v>
          </cell>
          <cell r="BS837">
            <v>0</v>
          </cell>
          <cell r="BT837">
            <v>0</v>
          </cell>
          <cell r="BU837">
            <v>0</v>
          </cell>
          <cell r="BV837">
            <v>0</v>
          </cell>
          <cell r="BW837">
            <v>6</v>
          </cell>
          <cell r="BX837">
            <v>1</v>
          </cell>
          <cell r="BY837">
            <v>6</v>
          </cell>
          <cell r="BZ837">
            <v>1</v>
          </cell>
          <cell r="CA837">
            <v>6</v>
          </cell>
          <cell r="CB837">
            <v>1</v>
          </cell>
          <cell r="CC837">
            <v>6</v>
          </cell>
          <cell r="CD837">
            <v>6</v>
          </cell>
          <cell r="CE837">
            <v>1</v>
          </cell>
          <cell r="CF837">
            <v>6</v>
          </cell>
          <cell r="CG837">
            <v>1</v>
          </cell>
          <cell r="CH837">
            <v>6</v>
          </cell>
          <cell r="CI837">
            <v>1</v>
          </cell>
          <cell r="CJ837">
            <v>6</v>
          </cell>
          <cell r="CK837">
            <v>1</v>
          </cell>
          <cell r="CL837">
            <v>6</v>
          </cell>
          <cell r="CM837">
            <v>1</v>
          </cell>
          <cell r="CN837">
            <v>5</v>
          </cell>
          <cell r="CO837">
            <v>1</v>
          </cell>
          <cell r="CP837">
            <v>6</v>
          </cell>
          <cell r="CQ837">
            <v>1</v>
          </cell>
          <cell r="CR837">
            <v>5</v>
          </cell>
          <cell r="CS837">
            <v>1</v>
          </cell>
          <cell r="CT837">
            <v>5</v>
          </cell>
          <cell r="CU837">
            <v>1</v>
          </cell>
          <cell r="CV837">
            <v>5</v>
          </cell>
          <cell r="CW837">
            <v>4</v>
          </cell>
          <cell r="CX837">
            <v>3</v>
          </cell>
          <cell r="CY837">
            <v>4</v>
          </cell>
          <cell r="CZ837">
            <v>1</v>
          </cell>
          <cell r="DA837">
            <v>2</v>
          </cell>
          <cell r="DB837">
            <v>3</v>
          </cell>
          <cell r="DC837">
            <v>3</v>
          </cell>
          <cell r="DD837">
            <v>3</v>
          </cell>
          <cell r="DE837">
            <v>2</v>
          </cell>
          <cell r="DF837" t="str">
            <v>MU</v>
          </cell>
          <cell r="DG837">
            <v>0</v>
          </cell>
          <cell r="DH837">
            <v>0</v>
          </cell>
          <cell r="DI837">
            <v>0</v>
          </cell>
          <cell r="DJ837">
            <v>0</v>
          </cell>
          <cell r="DK837">
            <v>0</v>
          </cell>
          <cell r="DL837">
            <v>3</v>
          </cell>
          <cell r="DM837">
            <v>4</v>
          </cell>
          <cell r="DN837">
            <v>3</v>
          </cell>
          <cell r="DO837">
            <v>3</v>
          </cell>
          <cell r="DP837">
            <v>3</v>
          </cell>
          <cell r="DQ837">
            <v>4</v>
          </cell>
          <cell r="DR837">
            <v>5</v>
          </cell>
          <cell r="DS837">
            <v>6</v>
          </cell>
          <cell r="DT837">
            <v>6</v>
          </cell>
          <cell r="DU837">
            <v>6</v>
          </cell>
          <cell r="DV837">
            <v>1</v>
          </cell>
          <cell r="DW837">
            <v>0</v>
          </cell>
          <cell r="DX837">
            <v>0</v>
          </cell>
          <cell r="DY837">
            <v>0</v>
          </cell>
          <cell r="DZ837">
            <v>0</v>
          </cell>
          <cell r="EA837">
            <v>4</v>
          </cell>
          <cell r="EB837" t="str">
            <v>L</v>
          </cell>
          <cell r="EC837">
            <v>6</v>
          </cell>
          <cell r="ED837">
            <v>6</v>
          </cell>
          <cell r="EE837">
            <v>0</v>
          </cell>
          <cell r="EF837">
            <v>0</v>
          </cell>
          <cell r="EG837">
            <v>0</v>
          </cell>
          <cell r="EH837">
            <v>0</v>
          </cell>
          <cell r="EI837">
            <v>0</v>
          </cell>
          <cell r="EJ837">
            <v>0</v>
          </cell>
          <cell r="EK837">
            <v>0</v>
          </cell>
          <cell r="EL837">
            <v>0</v>
          </cell>
          <cell r="EM837">
            <v>0</v>
          </cell>
        </row>
        <row r="838">
          <cell r="A838">
            <v>3237</v>
          </cell>
          <cell r="B838" t="e">
            <v>#N/A</v>
          </cell>
          <cell r="C838">
            <v>0</v>
          </cell>
          <cell r="D838" t="str">
            <v>No</v>
          </cell>
          <cell r="E838" t="str">
            <v>Yes</v>
          </cell>
          <cell r="F838" t="str">
            <v>IAEO</v>
          </cell>
          <cell r="G838" t="str">
            <v>UNDP</v>
          </cell>
          <cell r="H838" t="str">
            <v>UNDP</v>
          </cell>
          <cell r="I838">
            <v>0</v>
          </cell>
          <cell r="J838" t="str">
            <v>UNDP</v>
          </cell>
          <cell r="K838" t="str">
            <v>UNDP</v>
          </cell>
          <cell r="L838" t="str">
            <v>Tajikistan</v>
          </cell>
          <cell r="M838">
            <v>0</v>
          </cell>
          <cell r="N838" t="str">
            <v>ECA</v>
          </cell>
          <cell r="O838" t="str">
            <v>ECA</v>
          </cell>
          <cell r="P838">
            <v>0</v>
          </cell>
          <cell r="Q838">
            <v>0</v>
          </cell>
          <cell r="R838">
            <v>1</v>
          </cell>
          <cell r="S838">
            <v>1</v>
          </cell>
          <cell r="T838">
            <v>0</v>
          </cell>
          <cell r="U838">
            <v>0</v>
          </cell>
          <cell r="V838">
            <v>0</v>
          </cell>
          <cell r="W838">
            <v>1</v>
          </cell>
          <cell r="X838">
            <v>0</v>
          </cell>
          <cell r="Y838" t="str">
            <v>Multilateral</v>
          </cell>
          <cell r="Z838" t="str">
            <v>Bi_multilateral</v>
          </cell>
          <cell r="AA838" t="str">
            <v>Y</v>
          </cell>
          <cell r="AB838">
            <v>0</v>
          </cell>
          <cell r="AC838" t="str">
            <v>Demonstrating Local Responses to Combating Land Degradation and Improving Sustainable Land Management in Southwest Tajikistan</v>
          </cell>
          <cell r="AD838" t="str">
            <v>MSP</v>
          </cell>
          <cell r="AE838" t="str">
            <v>GET</v>
          </cell>
          <cell r="AF838" t="str">
            <v>LD</v>
          </cell>
          <cell r="AG838" t="str">
            <v>15 / SP2</v>
          </cell>
          <cell r="AH838" t="str">
            <v>GEF - 3</v>
          </cell>
          <cell r="AI838">
            <v>39093</v>
          </cell>
          <cell r="AJ838">
            <v>2007</v>
          </cell>
          <cell r="AK838">
            <v>39128</v>
          </cell>
          <cell r="AL838">
            <v>2007</v>
          </cell>
          <cell r="AM838">
            <v>39895</v>
          </cell>
          <cell r="AN838">
            <v>40634</v>
          </cell>
          <cell r="AO838">
            <v>40662</v>
          </cell>
          <cell r="AP838">
            <v>40662</v>
          </cell>
          <cell r="AQ838">
            <v>2011</v>
          </cell>
          <cell r="AR838">
            <v>50</v>
          </cell>
          <cell r="AS838">
            <v>0</v>
          </cell>
          <cell r="AT838">
            <v>2012</v>
          </cell>
          <cell r="AU838">
            <v>2012</v>
          </cell>
          <cell r="AV838">
            <v>2012</v>
          </cell>
          <cell r="AW838">
            <v>0</v>
          </cell>
          <cell r="AX838">
            <v>0.97499999999999998</v>
          </cell>
          <cell r="AY838">
            <v>2.5000000000000001E-2</v>
          </cell>
          <cell r="AZ838">
            <v>1</v>
          </cell>
          <cell r="BA838">
            <v>0.97</v>
          </cell>
          <cell r="BB838">
            <v>1.05</v>
          </cell>
          <cell r="BC838">
            <v>0.77</v>
          </cell>
          <cell r="BD838">
            <v>1.0769230769230771</v>
          </cell>
          <cell r="BE838">
            <v>0.78974358974358982</v>
          </cell>
          <cell r="BF838">
            <v>0.73333333333333328</v>
          </cell>
          <cell r="BG838">
            <v>8</v>
          </cell>
          <cell r="BH838">
            <v>13</v>
          </cell>
          <cell r="BI838">
            <v>11</v>
          </cell>
          <cell r="BJ838" t="str">
            <v>NA</v>
          </cell>
          <cell r="BK838">
            <v>6</v>
          </cell>
          <cell r="BL838">
            <v>0</v>
          </cell>
          <cell r="BM838">
            <v>1</v>
          </cell>
          <cell r="BN838">
            <v>5</v>
          </cell>
          <cell r="BO838">
            <v>0</v>
          </cell>
          <cell r="BP838">
            <v>2</v>
          </cell>
          <cell r="BQ838" t="str">
            <v>MU</v>
          </cell>
          <cell r="BR838">
            <v>2</v>
          </cell>
          <cell r="BS838">
            <v>2</v>
          </cell>
          <cell r="BT838">
            <v>2</v>
          </cell>
          <cell r="BU838">
            <v>2</v>
          </cell>
          <cell r="BV838">
            <v>0</v>
          </cell>
          <cell r="BW838">
            <v>3</v>
          </cell>
          <cell r="BX838">
            <v>0</v>
          </cell>
          <cell r="BY838">
            <v>2</v>
          </cell>
          <cell r="BZ838">
            <v>0</v>
          </cell>
          <cell r="CA838">
            <v>5</v>
          </cell>
          <cell r="CB838">
            <v>1</v>
          </cell>
          <cell r="CC838">
            <v>5</v>
          </cell>
          <cell r="CD838">
            <v>5</v>
          </cell>
          <cell r="CE838">
            <v>1</v>
          </cell>
          <cell r="CF838">
            <v>5</v>
          </cell>
          <cell r="CG838">
            <v>1</v>
          </cell>
          <cell r="CH838">
            <v>4</v>
          </cell>
          <cell r="CI838">
            <v>1</v>
          </cell>
          <cell r="CJ838">
            <v>4</v>
          </cell>
          <cell r="CK838">
            <v>1</v>
          </cell>
          <cell r="CL838">
            <v>0</v>
          </cell>
          <cell r="CM838">
            <v>0</v>
          </cell>
          <cell r="CN838">
            <v>3</v>
          </cell>
          <cell r="CO838">
            <v>0</v>
          </cell>
          <cell r="CP838">
            <v>5</v>
          </cell>
          <cell r="CQ838">
            <v>1</v>
          </cell>
          <cell r="CR838">
            <v>3</v>
          </cell>
          <cell r="CS838">
            <v>0</v>
          </cell>
          <cell r="CT838">
            <v>5</v>
          </cell>
          <cell r="CU838">
            <v>1</v>
          </cell>
          <cell r="CV838">
            <v>0</v>
          </cell>
          <cell r="CW838">
            <v>0</v>
          </cell>
          <cell r="CX838">
            <v>0</v>
          </cell>
          <cell r="CY838">
            <v>5</v>
          </cell>
          <cell r="CZ838">
            <v>1</v>
          </cell>
          <cell r="DA838">
            <v>0</v>
          </cell>
          <cell r="DB838">
            <v>0</v>
          </cell>
          <cell r="DC838">
            <v>0</v>
          </cell>
          <cell r="DD838">
            <v>0</v>
          </cell>
          <cell r="DE838">
            <v>0</v>
          </cell>
          <cell r="DF838">
            <v>0</v>
          </cell>
          <cell r="DG838">
            <v>0</v>
          </cell>
          <cell r="DH838">
            <v>0</v>
          </cell>
          <cell r="DI838">
            <v>0</v>
          </cell>
          <cell r="DJ838">
            <v>0</v>
          </cell>
          <cell r="DK838">
            <v>0</v>
          </cell>
          <cell r="DL838">
            <v>4</v>
          </cell>
          <cell r="DM838">
            <v>4</v>
          </cell>
          <cell r="DN838">
            <v>3</v>
          </cell>
          <cell r="DO838">
            <v>5</v>
          </cell>
          <cell r="DP838">
            <v>3</v>
          </cell>
          <cell r="DQ838">
            <v>5</v>
          </cell>
          <cell r="DR838">
            <v>5</v>
          </cell>
          <cell r="DS838">
            <v>5</v>
          </cell>
          <cell r="DT838">
            <v>5</v>
          </cell>
          <cell r="DU838">
            <v>5</v>
          </cell>
          <cell r="DV838">
            <v>1</v>
          </cell>
          <cell r="DW838">
            <v>0</v>
          </cell>
          <cell r="DX838">
            <v>0</v>
          </cell>
          <cell r="DY838">
            <v>0</v>
          </cell>
          <cell r="DZ838">
            <v>0</v>
          </cell>
          <cell r="EA838">
            <v>0</v>
          </cell>
          <cell r="EB838">
            <v>0</v>
          </cell>
          <cell r="EC838">
            <v>0</v>
          </cell>
          <cell r="ED838">
            <v>0</v>
          </cell>
          <cell r="EE838">
            <v>0</v>
          </cell>
          <cell r="EF838">
            <v>0</v>
          </cell>
          <cell r="EG838">
            <v>0</v>
          </cell>
          <cell r="EH838">
            <v>0</v>
          </cell>
          <cell r="EI838">
            <v>0</v>
          </cell>
          <cell r="EJ838">
            <v>0</v>
          </cell>
          <cell r="EK838">
            <v>0</v>
          </cell>
          <cell r="EL838">
            <v>0</v>
          </cell>
          <cell r="EM838">
            <v>0</v>
          </cell>
        </row>
        <row r="839">
          <cell r="A839">
            <v>3239</v>
          </cell>
          <cell r="B839" t="e">
            <v>#N/A</v>
          </cell>
          <cell r="C839">
            <v>3188</v>
          </cell>
          <cell r="D839" t="str">
            <v>Yes</v>
          </cell>
          <cell r="E839" t="str">
            <v>No</v>
          </cell>
          <cell r="F839" t="str">
            <v>GEFIEO</v>
          </cell>
          <cell r="G839" t="str">
            <v>UNDP</v>
          </cell>
          <cell r="H839" t="str">
            <v>UNDP</v>
          </cell>
          <cell r="I839">
            <v>0</v>
          </cell>
          <cell r="J839" t="str">
            <v>UNDP</v>
          </cell>
          <cell r="K839">
            <v>0</v>
          </cell>
          <cell r="L839" t="str">
            <v>Turkmenistan</v>
          </cell>
          <cell r="M839">
            <v>0</v>
          </cell>
          <cell r="N839" t="str">
            <v>ECA</v>
          </cell>
          <cell r="O839" t="str">
            <v>ECA</v>
          </cell>
          <cell r="P839">
            <v>0</v>
          </cell>
          <cell r="Q839">
            <v>0</v>
          </cell>
          <cell r="R839">
            <v>1</v>
          </cell>
          <cell r="S839">
            <v>0</v>
          </cell>
          <cell r="T839">
            <v>0</v>
          </cell>
          <cell r="U839">
            <v>0</v>
          </cell>
          <cell r="V839">
            <v>0</v>
          </cell>
          <cell r="W839">
            <v>1</v>
          </cell>
          <cell r="X839">
            <v>0</v>
          </cell>
          <cell r="Y839" t="str">
            <v>Government</v>
          </cell>
          <cell r="Z839" t="str">
            <v>Govt</v>
          </cell>
          <cell r="AA839" t="str">
            <v>not involved</v>
          </cell>
          <cell r="AB839" t="str">
            <v>Through consultations</v>
          </cell>
          <cell r="AC839" t="str">
            <v>CACILM: Capacity Building and on-the-ground Investments for Integrated and Sustainable Land Management - under CACILM Partnership Framework, Phase 1</v>
          </cell>
          <cell r="AD839" t="str">
            <v>MSP</v>
          </cell>
          <cell r="AE839" t="str">
            <v>GET</v>
          </cell>
          <cell r="AF839" t="str">
            <v>LD</v>
          </cell>
          <cell r="AG839">
            <v>0</v>
          </cell>
          <cell r="AH839" t="str">
            <v>GEF - 3</v>
          </cell>
          <cell r="AI839">
            <v>39264</v>
          </cell>
          <cell r="AJ839">
            <v>2007</v>
          </cell>
          <cell r="AK839">
            <v>39448</v>
          </cell>
          <cell r="AL839">
            <v>2008</v>
          </cell>
          <cell r="AM839">
            <v>0</v>
          </cell>
          <cell r="AN839">
            <v>40452</v>
          </cell>
          <cell r="AO839">
            <v>40492</v>
          </cell>
          <cell r="AP839">
            <v>40492</v>
          </cell>
          <cell r="AQ839">
            <v>2010</v>
          </cell>
          <cell r="AR839">
            <v>0</v>
          </cell>
          <cell r="AS839">
            <v>0</v>
          </cell>
          <cell r="AT839">
            <v>2014</v>
          </cell>
          <cell r="AU839">
            <v>40513</v>
          </cell>
          <cell r="AV839">
            <v>2010</v>
          </cell>
          <cell r="AW839">
            <v>0</v>
          </cell>
          <cell r="AX839">
            <v>0.97499999999999998</v>
          </cell>
          <cell r="AY839">
            <v>2.5000000000000001E-2</v>
          </cell>
          <cell r="AZ839">
            <v>1</v>
          </cell>
          <cell r="BA839">
            <v>0</v>
          </cell>
          <cell r="BB839">
            <v>1.0740000000000001</v>
          </cell>
          <cell r="BC839">
            <v>1.7829999999999999</v>
          </cell>
          <cell r="BD839">
            <v>0</v>
          </cell>
          <cell r="BE839">
            <v>0</v>
          </cell>
          <cell r="BF839">
            <v>0</v>
          </cell>
          <cell r="BG839">
            <v>0</v>
          </cell>
          <cell r="BH839">
            <v>0</v>
          </cell>
          <cell r="BI839">
            <v>0</v>
          </cell>
          <cell r="BJ839">
            <v>1</v>
          </cell>
          <cell r="BK839">
            <v>1</v>
          </cell>
          <cell r="BL839">
            <v>0</v>
          </cell>
          <cell r="BM839">
            <v>0</v>
          </cell>
          <cell r="BN839">
            <v>3</v>
          </cell>
          <cell r="BO839">
            <v>0</v>
          </cell>
          <cell r="BP839">
            <v>0</v>
          </cell>
          <cell r="BQ839">
            <v>0</v>
          </cell>
          <cell r="BR839">
            <v>0</v>
          </cell>
          <cell r="BS839">
            <v>0</v>
          </cell>
          <cell r="BT839">
            <v>0</v>
          </cell>
          <cell r="BU839">
            <v>0</v>
          </cell>
          <cell r="BV839">
            <v>0</v>
          </cell>
          <cell r="BW839">
            <v>0</v>
          </cell>
          <cell r="BX839">
            <v>0</v>
          </cell>
          <cell r="BY839">
            <v>0</v>
          </cell>
          <cell r="BZ839">
            <v>0</v>
          </cell>
          <cell r="CA839">
            <v>0</v>
          </cell>
          <cell r="CB839">
            <v>0</v>
          </cell>
          <cell r="CC839">
            <v>0</v>
          </cell>
          <cell r="CD839">
            <v>0</v>
          </cell>
          <cell r="CE839">
            <v>0</v>
          </cell>
          <cell r="CF839">
            <v>0</v>
          </cell>
          <cell r="CG839">
            <v>0</v>
          </cell>
          <cell r="CH839">
            <v>0</v>
          </cell>
          <cell r="CI839">
            <v>0</v>
          </cell>
          <cell r="CJ839">
            <v>0</v>
          </cell>
          <cell r="CK839">
            <v>0</v>
          </cell>
          <cell r="CL839">
            <v>0</v>
          </cell>
          <cell r="CM839">
            <v>0</v>
          </cell>
          <cell r="CN839">
            <v>0</v>
          </cell>
          <cell r="CO839">
            <v>0</v>
          </cell>
          <cell r="CP839">
            <v>0</v>
          </cell>
          <cell r="CQ839">
            <v>0</v>
          </cell>
          <cell r="CR839">
            <v>0</v>
          </cell>
          <cell r="CS839">
            <v>0</v>
          </cell>
          <cell r="CT839">
            <v>0</v>
          </cell>
          <cell r="CU839">
            <v>0</v>
          </cell>
          <cell r="CV839">
            <v>0</v>
          </cell>
          <cell r="CW839">
            <v>0</v>
          </cell>
          <cell r="CX839">
            <v>0</v>
          </cell>
          <cell r="CY839">
            <v>0</v>
          </cell>
          <cell r="CZ839">
            <v>0</v>
          </cell>
          <cell r="DA839">
            <v>0</v>
          </cell>
          <cell r="DB839">
            <v>0</v>
          </cell>
          <cell r="DC839">
            <v>0</v>
          </cell>
          <cell r="DD839">
            <v>0</v>
          </cell>
          <cell r="DE839">
            <v>0</v>
          </cell>
          <cell r="DF839">
            <v>0</v>
          </cell>
          <cell r="DG839">
            <v>0</v>
          </cell>
          <cell r="DH839">
            <v>0</v>
          </cell>
          <cell r="DI839">
            <v>0</v>
          </cell>
          <cell r="DJ839">
            <v>0</v>
          </cell>
          <cell r="DK839">
            <v>0</v>
          </cell>
          <cell r="DL839">
            <v>0</v>
          </cell>
          <cell r="DM839">
            <v>0</v>
          </cell>
          <cell r="DN839">
            <v>0</v>
          </cell>
          <cell r="DO839">
            <v>0</v>
          </cell>
          <cell r="DP839">
            <v>0</v>
          </cell>
          <cell r="DQ839">
            <v>0</v>
          </cell>
          <cell r="DR839">
            <v>5</v>
          </cell>
          <cell r="DS839">
            <v>3</v>
          </cell>
          <cell r="DT839">
            <v>4</v>
          </cell>
          <cell r="DU839">
            <v>3</v>
          </cell>
          <cell r="DV839">
            <v>0</v>
          </cell>
          <cell r="DW839">
            <v>1</v>
          </cell>
          <cell r="DX839">
            <v>4</v>
          </cell>
          <cell r="DY839">
            <v>2</v>
          </cell>
          <cell r="DZ839" t="str">
            <v>UA</v>
          </cell>
          <cell r="EA839">
            <v>1</v>
          </cell>
          <cell r="EB839" t="str">
            <v>U</v>
          </cell>
          <cell r="EC839">
            <v>3</v>
          </cell>
          <cell r="ED839">
            <v>4</v>
          </cell>
          <cell r="EE839">
            <v>4</v>
          </cell>
          <cell r="EF839" t="str">
            <v>UA</v>
          </cell>
          <cell r="EG839">
            <v>5</v>
          </cell>
          <cell r="EH839">
            <v>4</v>
          </cell>
          <cell r="EI839">
            <v>4</v>
          </cell>
          <cell r="EJ839">
            <v>6</v>
          </cell>
          <cell r="EK839">
            <v>6</v>
          </cell>
          <cell r="EL839">
            <v>6</v>
          </cell>
          <cell r="EM839">
            <v>5</v>
          </cell>
        </row>
        <row r="840">
          <cell r="A840">
            <v>3256</v>
          </cell>
          <cell r="B840" t="e">
            <v>#N/A</v>
          </cell>
          <cell r="C840">
            <v>3813</v>
          </cell>
          <cell r="D840" t="str">
            <v>No</v>
          </cell>
          <cell r="E840" t="str">
            <v>Yes</v>
          </cell>
          <cell r="F840" t="str">
            <v>IAEO</v>
          </cell>
          <cell r="G840" t="str">
            <v>UNDP</v>
          </cell>
          <cell r="H840" t="str">
            <v>UNDP</v>
          </cell>
          <cell r="I840">
            <v>0</v>
          </cell>
          <cell r="J840" t="str">
            <v>UNDP</v>
          </cell>
          <cell r="K840">
            <v>0</v>
          </cell>
          <cell r="L840" t="str">
            <v>Montenegro</v>
          </cell>
          <cell r="M840">
            <v>0</v>
          </cell>
          <cell r="N840" t="str">
            <v>ECA</v>
          </cell>
          <cell r="O840" t="str">
            <v>ECA</v>
          </cell>
          <cell r="P840">
            <v>0</v>
          </cell>
          <cell r="Q840">
            <v>0</v>
          </cell>
          <cell r="R840">
            <v>1</v>
          </cell>
          <cell r="S840">
            <v>0</v>
          </cell>
          <cell r="T840">
            <v>0</v>
          </cell>
          <cell r="U840">
            <v>0</v>
          </cell>
          <cell r="V840">
            <v>0</v>
          </cell>
          <cell r="W840">
            <v>0</v>
          </cell>
          <cell r="X840">
            <v>0</v>
          </cell>
          <cell r="Y840" t="str">
            <v>Government</v>
          </cell>
          <cell r="Z840" t="str">
            <v>Govt</v>
          </cell>
          <cell r="AA840">
            <v>0</v>
          </cell>
          <cell r="AB840">
            <v>0</v>
          </cell>
          <cell r="AC840" t="str">
            <v>Power Sector Policy Reform to Promote Small Hydropower Development in the Republic of Montenegro</v>
          </cell>
          <cell r="AD840" t="str">
            <v>MSP</v>
          </cell>
          <cell r="AE840" t="str">
            <v>GET</v>
          </cell>
          <cell r="AF840" t="str">
            <v>CC</v>
          </cell>
          <cell r="AG840">
            <v>0</v>
          </cell>
          <cell r="AH840" t="str">
            <v>GEF - 4</v>
          </cell>
          <cell r="AI840">
            <v>39475</v>
          </cell>
          <cell r="AJ840">
            <v>2008</v>
          </cell>
          <cell r="AK840">
            <v>39538</v>
          </cell>
          <cell r="AL840">
            <v>2008</v>
          </cell>
          <cell r="AM840">
            <v>40299</v>
          </cell>
          <cell r="AN840">
            <v>41274</v>
          </cell>
          <cell r="AO840">
            <v>41060</v>
          </cell>
          <cell r="AP840">
            <v>41060</v>
          </cell>
          <cell r="AQ840">
            <v>2012</v>
          </cell>
          <cell r="AR840">
            <v>50</v>
          </cell>
          <cell r="AS840">
            <v>0</v>
          </cell>
          <cell r="AT840">
            <v>2013</v>
          </cell>
          <cell r="AU840">
            <v>41426</v>
          </cell>
          <cell r="AV840">
            <v>2013</v>
          </cell>
          <cell r="AW840">
            <v>41609</v>
          </cell>
          <cell r="AX840">
            <v>0.97839299999999996</v>
          </cell>
          <cell r="AY840">
            <v>0</v>
          </cell>
          <cell r="AZ840">
            <v>0.97839299999999996</v>
          </cell>
          <cell r="BA840">
            <v>0</v>
          </cell>
          <cell r="BB840">
            <v>3.4699999999999998</v>
          </cell>
          <cell r="BC840">
            <v>49.28</v>
          </cell>
          <cell r="BD840">
            <v>3.5466320793382615</v>
          </cell>
          <cell r="BE840">
            <v>50.368308031639643</v>
          </cell>
          <cell r="BF840">
            <v>14.201729106628244</v>
          </cell>
          <cell r="BG840">
            <v>0</v>
          </cell>
          <cell r="BH840">
            <v>0</v>
          </cell>
          <cell r="BI840">
            <v>0</v>
          </cell>
          <cell r="BJ840">
            <v>0</v>
          </cell>
          <cell r="BK840">
            <v>0</v>
          </cell>
          <cell r="BL840">
            <v>0</v>
          </cell>
          <cell r="BM840">
            <v>1</v>
          </cell>
          <cell r="BN840">
            <v>6</v>
          </cell>
          <cell r="BO840">
            <v>1</v>
          </cell>
          <cell r="BP840">
            <v>4</v>
          </cell>
          <cell r="BQ840" t="str">
            <v>L</v>
          </cell>
          <cell r="BR840">
            <v>4</v>
          </cell>
          <cell r="BS840">
            <v>4</v>
          </cell>
          <cell r="BT840">
            <v>4</v>
          </cell>
          <cell r="BU840">
            <v>4</v>
          </cell>
          <cell r="BV840">
            <v>0</v>
          </cell>
          <cell r="BW840">
            <v>0</v>
          </cell>
          <cell r="BX840">
            <v>0</v>
          </cell>
          <cell r="BY840">
            <v>5</v>
          </cell>
          <cell r="BZ840">
            <v>1</v>
          </cell>
          <cell r="CA840">
            <v>6</v>
          </cell>
          <cell r="CB840">
            <v>1</v>
          </cell>
          <cell r="CC840">
            <v>0</v>
          </cell>
          <cell r="CD840">
            <v>6</v>
          </cell>
          <cell r="CE840">
            <v>1</v>
          </cell>
          <cell r="CF840">
            <v>6</v>
          </cell>
          <cell r="CG840">
            <v>1</v>
          </cell>
          <cell r="CH840">
            <v>5</v>
          </cell>
          <cell r="CI840">
            <v>1</v>
          </cell>
          <cell r="CJ840">
            <v>6</v>
          </cell>
          <cell r="CK840">
            <v>1</v>
          </cell>
          <cell r="CL840">
            <v>5</v>
          </cell>
          <cell r="CM840">
            <v>1</v>
          </cell>
          <cell r="CN840">
            <v>5</v>
          </cell>
          <cell r="CO840">
            <v>1</v>
          </cell>
          <cell r="CP840">
            <v>5</v>
          </cell>
          <cell r="CQ840">
            <v>1</v>
          </cell>
          <cell r="CR840">
            <v>5</v>
          </cell>
          <cell r="CS840">
            <v>1</v>
          </cell>
          <cell r="CT840">
            <v>5</v>
          </cell>
          <cell r="CU840">
            <v>1</v>
          </cell>
          <cell r="CV840">
            <v>6</v>
          </cell>
          <cell r="CW840">
            <v>6</v>
          </cell>
          <cell r="CX840">
            <v>6</v>
          </cell>
          <cell r="CY840">
            <v>6</v>
          </cell>
          <cell r="CZ840">
            <v>1</v>
          </cell>
          <cell r="DA840" t="str">
            <v>L</v>
          </cell>
          <cell r="DB840" t="str">
            <v>L</v>
          </cell>
          <cell r="DC840" t="str">
            <v>L</v>
          </cell>
          <cell r="DD840" t="str">
            <v>L</v>
          </cell>
          <cell r="DE840">
            <v>4</v>
          </cell>
          <cell r="DF840" t="str">
            <v>L</v>
          </cell>
          <cell r="DG840">
            <v>5</v>
          </cell>
          <cell r="DH840">
            <v>6</v>
          </cell>
          <cell r="DI840">
            <v>6</v>
          </cell>
          <cell r="DJ840">
            <v>6</v>
          </cell>
          <cell r="DK840">
            <v>5</v>
          </cell>
          <cell r="DL840">
            <v>6</v>
          </cell>
          <cell r="DM840">
            <v>5</v>
          </cell>
          <cell r="DN840">
            <v>5</v>
          </cell>
          <cell r="DO840">
            <v>5</v>
          </cell>
          <cell r="DP840">
            <v>5</v>
          </cell>
          <cell r="DQ840">
            <v>5</v>
          </cell>
          <cell r="DR840">
            <v>0</v>
          </cell>
          <cell r="DS840">
            <v>0</v>
          </cell>
          <cell r="DT840">
            <v>0</v>
          </cell>
          <cell r="DU840">
            <v>0</v>
          </cell>
          <cell r="DV840">
            <v>0</v>
          </cell>
          <cell r="DW840">
            <v>0</v>
          </cell>
          <cell r="DX840">
            <v>0</v>
          </cell>
          <cell r="DY840">
            <v>0</v>
          </cell>
          <cell r="DZ840">
            <v>0</v>
          </cell>
          <cell r="EA840">
            <v>0</v>
          </cell>
          <cell r="EB840">
            <v>0</v>
          </cell>
          <cell r="EC840">
            <v>0</v>
          </cell>
          <cell r="ED840">
            <v>0</v>
          </cell>
          <cell r="EE840">
            <v>0</v>
          </cell>
          <cell r="EF840">
            <v>0</v>
          </cell>
          <cell r="EG840">
            <v>0</v>
          </cell>
          <cell r="EH840">
            <v>0</v>
          </cell>
          <cell r="EI840">
            <v>0</v>
          </cell>
          <cell r="EJ840">
            <v>0</v>
          </cell>
          <cell r="EK840">
            <v>0</v>
          </cell>
          <cell r="EL840">
            <v>0</v>
          </cell>
          <cell r="EM840">
            <v>0</v>
          </cell>
        </row>
        <row r="841">
          <cell r="A841">
            <v>3262</v>
          </cell>
          <cell r="B841" t="e">
            <v>#N/A</v>
          </cell>
          <cell r="C841">
            <v>0</v>
          </cell>
          <cell r="D841" t="str">
            <v>No</v>
          </cell>
          <cell r="E841" t="str">
            <v>Yes</v>
          </cell>
          <cell r="F841" t="str">
            <v>IAEO</v>
          </cell>
          <cell r="G841" t="str">
            <v>UNDP</v>
          </cell>
          <cell r="H841" t="str">
            <v>UNDP</v>
          </cell>
          <cell r="I841">
            <v>0</v>
          </cell>
          <cell r="J841" t="str">
            <v>UNDP</v>
          </cell>
          <cell r="K841" t="str">
            <v>UNDP</v>
          </cell>
          <cell r="L841" t="str">
            <v>Bhutan</v>
          </cell>
          <cell r="M841">
            <v>0</v>
          </cell>
          <cell r="N841" t="str">
            <v>Asia</v>
          </cell>
          <cell r="O841" t="str">
            <v>Asia</v>
          </cell>
          <cell r="P841">
            <v>0</v>
          </cell>
          <cell r="Q841">
            <v>0</v>
          </cell>
          <cell r="R841">
            <v>1</v>
          </cell>
          <cell r="S841">
            <v>0</v>
          </cell>
          <cell r="T841">
            <v>0</v>
          </cell>
          <cell r="U841">
            <v>0</v>
          </cell>
          <cell r="V841">
            <v>1</v>
          </cell>
          <cell r="W841">
            <v>1</v>
          </cell>
          <cell r="X841">
            <v>0</v>
          </cell>
          <cell r="Y841" t="str">
            <v>Government</v>
          </cell>
          <cell r="Z841" t="str">
            <v>Govt</v>
          </cell>
          <cell r="AA841" t="str">
            <v>Y?</v>
          </cell>
          <cell r="AB841">
            <v>0</v>
          </cell>
          <cell r="AC841" t="str">
            <v>Building Capacity and Mainstreaming Sustainable Land Management in Bhutan</v>
          </cell>
          <cell r="AD841" t="str">
            <v>MSP</v>
          </cell>
          <cell r="AE841" t="str">
            <v>GET</v>
          </cell>
          <cell r="AF841" t="str">
            <v>LD</v>
          </cell>
          <cell r="AG841">
            <v>0</v>
          </cell>
          <cell r="AH841" t="str">
            <v>GEF - 3</v>
          </cell>
          <cell r="AI841">
            <v>39107</v>
          </cell>
          <cell r="AJ841">
            <v>2007</v>
          </cell>
          <cell r="AK841">
            <v>39107</v>
          </cell>
          <cell r="AL841">
            <v>2007</v>
          </cell>
          <cell r="AM841">
            <v>39764.5</v>
          </cell>
          <cell r="AN841">
            <v>40359</v>
          </cell>
          <cell r="AO841">
            <v>40422</v>
          </cell>
          <cell r="AP841">
            <v>40422</v>
          </cell>
          <cell r="AQ841">
            <v>2010</v>
          </cell>
          <cell r="AR841">
            <v>43</v>
          </cell>
          <cell r="AS841">
            <v>9</v>
          </cell>
          <cell r="AT841">
            <v>2011</v>
          </cell>
          <cell r="AU841">
            <v>2010</v>
          </cell>
          <cell r="AV841">
            <v>2010</v>
          </cell>
          <cell r="AW841">
            <v>0</v>
          </cell>
          <cell r="AX841">
            <v>0.5</v>
          </cell>
          <cell r="AY841">
            <v>0</v>
          </cell>
          <cell r="AZ841">
            <v>0.5</v>
          </cell>
          <cell r="BA841">
            <v>0.5</v>
          </cell>
          <cell r="BB841">
            <v>0.5</v>
          </cell>
          <cell r="BC841">
            <v>0.51</v>
          </cell>
          <cell r="BD841">
            <v>1</v>
          </cell>
          <cell r="BE841">
            <v>1.02</v>
          </cell>
          <cell r="BF841">
            <v>1.02</v>
          </cell>
          <cell r="BG841">
            <v>3</v>
          </cell>
          <cell r="BH841">
            <v>14</v>
          </cell>
          <cell r="BI841">
            <v>11</v>
          </cell>
          <cell r="BJ841">
            <v>0</v>
          </cell>
          <cell r="BK841">
            <v>1</v>
          </cell>
          <cell r="BL841">
            <v>0</v>
          </cell>
          <cell r="BM841">
            <v>1</v>
          </cell>
          <cell r="BN841">
            <v>4</v>
          </cell>
          <cell r="BO841">
            <v>1</v>
          </cell>
          <cell r="BP841">
            <v>3</v>
          </cell>
          <cell r="BQ841" t="str">
            <v>ML</v>
          </cell>
          <cell r="BR841">
            <v>3</v>
          </cell>
          <cell r="BS841">
            <v>3</v>
          </cell>
          <cell r="BT841">
            <v>4</v>
          </cell>
          <cell r="BU841">
            <v>4</v>
          </cell>
          <cell r="BV841">
            <v>0</v>
          </cell>
          <cell r="BW841">
            <v>4</v>
          </cell>
          <cell r="BX841">
            <v>1</v>
          </cell>
          <cell r="BY841">
            <v>4</v>
          </cell>
          <cell r="BZ841">
            <v>1</v>
          </cell>
          <cell r="CA841">
            <v>4</v>
          </cell>
          <cell r="CB841">
            <v>1</v>
          </cell>
          <cell r="CC841">
            <v>4</v>
          </cell>
          <cell r="CD841">
            <v>3</v>
          </cell>
          <cell r="CE841">
            <v>0</v>
          </cell>
          <cell r="CF841">
            <v>5</v>
          </cell>
          <cell r="CG841">
            <v>1</v>
          </cell>
          <cell r="CH841">
            <v>4</v>
          </cell>
          <cell r="CI841">
            <v>1</v>
          </cell>
          <cell r="CJ841">
            <v>5</v>
          </cell>
          <cell r="CK841">
            <v>1</v>
          </cell>
          <cell r="CL841">
            <v>4</v>
          </cell>
          <cell r="CM841">
            <v>1</v>
          </cell>
          <cell r="CN841">
            <v>6</v>
          </cell>
          <cell r="CO841">
            <v>1</v>
          </cell>
          <cell r="CP841">
            <v>5</v>
          </cell>
          <cell r="CQ841">
            <v>1</v>
          </cell>
          <cell r="CR841">
            <v>3</v>
          </cell>
          <cell r="CS841">
            <v>0</v>
          </cell>
          <cell r="CT841">
            <v>5</v>
          </cell>
          <cell r="CU841">
            <v>1</v>
          </cell>
          <cell r="CV841">
            <v>0</v>
          </cell>
          <cell r="CW841">
            <v>0</v>
          </cell>
          <cell r="CX841">
            <v>0</v>
          </cell>
          <cell r="CY841">
            <v>0</v>
          </cell>
          <cell r="CZ841">
            <v>1</v>
          </cell>
          <cell r="DA841">
            <v>0</v>
          </cell>
          <cell r="DB841">
            <v>0</v>
          </cell>
          <cell r="DC841">
            <v>0</v>
          </cell>
          <cell r="DD841">
            <v>0</v>
          </cell>
          <cell r="DE841">
            <v>0</v>
          </cell>
          <cell r="DF841">
            <v>0</v>
          </cell>
          <cell r="DG841">
            <v>0</v>
          </cell>
          <cell r="DH841">
            <v>0</v>
          </cell>
          <cell r="DI841">
            <v>0</v>
          </cell>
          <cell r="DJ841">
            <v>0</v>
          </cell>
          <cell r="DK841">
            <v>0</v>
          </cell>
          <cell r="DL841">
            <v>0</v>
          </cell>
          <cell r="DM841">
            <v>0</v>
          </cell>
          <cell r="DN841">
            <v>0</v>
          </cell>
          <cell r="DO841">
            <v>0</v>
          </cell>
          <cell r="DP841">
            <v>0</v>
          </cell>
          <cell r="DQ841">
            <v>0</v>
          </cell>
          <cell r="DR841">
            <v>5</v>
          </cell>
          <cell r="DS841">
            <v>4</v>
          </cell>
          <cell r="DT841">
            <v>4</v>
          </cell>
          <cell r="DU841">
            <v>4</v>
          </cell>
          <cell r="DV841">
            <v>1</v>
          </cell>
          <cell r="DW841">
            <v>0</v>
          </cell>
          <cell r="DX841">
            <v>0</v>
          </cell>
          <cell r="DY841">
            <v>0</v>
          </cell>
          <cell r="DZ841">
            <v>0</v>
          </cell>
          <cell r="EA841">
            <v>0</v>
          </cell>
          <cell r="EB841">
            <v>0</v>
          </cell>
          <cell r="EC841">
            <v>0</v>
          </cell>
          <cell r="ED841">
            <v>0</v>
          </cell>
          <cell r="EE841">
            <v>0</v>
          </cell>
          <cell r="EF841">
            <v>0</v>
          </cell>
          <cell r="EG841">
            <v>0</v>
          </cell>
          <cell r="EH841">
            <v>0</v>
          </cell>
          <cell r="EI841">
            <v>0</v>
          </cell>
          <cell r="EJ841">
            <v>0</v>
          </cell>
          <cell r="EK841">
            <v>0</v>
          </cell>
          <cell r="EL841">
            <v>0</v>
          </cell>
          <cell r="EM841">
            <v>0</v>
          </cell>
        </row>
        <row r="842">
          <cell r="A842">
            <v>3265</v>
          </cell>
          <cell r="B842" t="e">
            <v>#N/A</v>
          </cell>
          <cell r="C842">
            <v>105229</v>
          </cell>
          <cell r="D842" t="str">
            <v>No</v>
          </cell>
          <cell r="E842" t="str">
            <v>Yes</v>
          </cell>
          <cell r="F842" t="str">
            <v>IAEO</v>
          </cell>
          <cell r="G842" t="str">
            <v>World Bank</v>
          </cell>
          <cell r="H842" t="str">
            <v>WB</v>
          </cell>
          <cell r="I842">
            <v>0</v>
          </cell>
          <cell r="J842" t="str">
            <v>WB</v>
          </cell>
          <cell r="K842">
            <v>0</v>
          </cell>
          <cell r="L842" t="str">
            <v>China</v>
          </cell>
          <cell r="M842">
            <v>0</v>
          </cell>
          <cell r="N842" t="str">
            <v>Asia</v>
          </cell>
          <cell r="O842" t="str">
            <v>Asia</v>
          </cell>
          <cell r="P842">
            <v>0</v>
          </cell>
          <cell r="Q842">
            <v>0</v>
          </cell>
          <cell r="R842">
            <v>1</v>
          </cell>
          <cell r="S842">
            <v>0</v>
          </cell>
          <cell r="T842">
            <v>0</v>
          </cell>
          <cell r="U842">
            <v>0</v>
          </cell>
          <cell r="V842">
            <v>0</v>
          </cell>
          <cell r="W842">
            <v>0</v>
          </cell>
          <cell r="X842">
            <v>0</v>
          </cell>
          <cell r="Y842">
            <v>0</v>
          </cell>
          <cell r="Z842">
            <v>0</v>
          </cell>
          <cell r="AA842">
            <v>0</v>
          </cell>
          <cell r="AB842">
            <v>0</v>
          </cell>
          <cell r="AC842" t="str">
            <v>Mainstreaming Adaptation to Climate Change Into Water Resources Management and Rural Development</v>
          </cell>
          <cell r="AD842" t="str">
            <v>FSP</v>
          </cell>
          <cell r="AE842" t="str">
            <v>SCCF</v>
          </cell>
          <cell r="AF842" t="str">
            <v>CC</v>
          </cell>
          <cell r="AG842">
            <v>0</v>
          </cell>
          <cell r="AH842" t="str">
            <v>GEF - 4</v>
          </cell>
          <cell r="AI842">
            <v>39518</v>
          </cell>
          <cell r="AJ842">
            <v>2007</v>
          </cell>
          <cell r="AK842">
            <v>39765</v>
          </cell>
          <cell r="AL842">
            <v>2008</v>
          </cell>
          <cell r="AM842">
            <v>0</v>
          </cell>
          <cell r="AN842">
            <v>41090</v>
          </cell>
          <cell r="AO842">
            <v>41090</v>
          </cell>
          <cell r="AP842">
            <v>41090</v>
          </cell>
          <cell r="AQ842">
            <v>2012</v>
          </cell>
          <cell r="AR842">
            <v>0</v>
          </cell>
          <cell r="AS842">
            <v>0</v>
          </cell>
          <cell r="AT842">
            <v>2014</v>
          </cell>
          <cell r="AU842">
            <v>0</v>
          </cell>
          <cell r="AV842">
            <v>2012</v>
          </cell>
          <cell r="AW842">
            <v>0</v>
          </cell>
          <cell r="AX842">
            <v>5</v>
          </cell>
          <cell r="AY842">
            <v>0.316</v>
          </cell>
          <cell r="AZ842">
            <v>5.3159999999999998</v>
          </cell>
          <cell r="BA842">
            <v>0</v>
          </cell>
          <cell r="BB842">
            <v>50.5</v>
          </cell>
          <cell r="BC842">
            <v>52.62</v>
          </cell>
          <cell r="BD842">
            <v>0</v>
          </cell>
          <cell r="BE842">
            <v>0</v>
          </cell>
          <cell r="BF842">
            <v>0</v>
          </cell>
          <cell r="BG842">
            <v>0</v>
          </cell>
          <cell r="BH842">
            <v>0</v>
          </cell>
          <cell r="BI842">
            <v>0</v>
          </cell>
          <cell r="BJ842">
            <v>0</v>
          </cell>
          <cell r="BK842">
            <v>1</v>
          </cell>
          <cell r="BL842">
            <v>0</v>
          </cell>
          <cell r="BM842">
            <v>1</v>
          </cell>
          <cell r="BN842">
            <v>5</v>
          </cell>
          <cell r="BO842">
            <v>0</v>
          </cell>
          <cell r="BP842">
            <v>0</v>
          </cell>
          <cell r="BQ842">
            <v>0</v>
          </cell>
          <cell r="BR842">
            <v>0</v>
          </cell>
          <cell r="BS842">
            <v>0</v>
          </cell>
          <cell r="BT842">
            <v>0</v>
          </cell>
          <cell r="BU842">
            <v>0</v>
          </cell>
          <cell r="BV842">
            <v>0</v>
          </cell>
          <cell r="BW842">
            <v>0</v>
          </cell>
          <cell r="BX842">
            <v>0</v>
          </cell>
          <cell r="BY842">
            <v>0</v>
          </cell>
          <cell r="BZ842">
            <v>0</v>
          </cell>
          <cell r="CA842">
            <v>0</v>
          </cell>
          <cell r="CB842">
            <v>0</v>
          </cell>
          <cell r="CC842">
            <v>0</v>
          </cell>
          <cell r="CD842">
            <v>0</v>
          </cell>
          <cell r="CE842">
            <v>0</v>
          </cell>
          <cell r="CF842">
            <v>0</v>
          </cell>
          <cell r="CG842">
            <v>0</v>
          </cell>
          <cell r="CH842">
            <v>0</v>
          </cell>
          <cell r="CI842">
            <v>0</v>
          </cell>
          <cell r="CJ842">
            <v>0</v>
          </cell>
          <cell r="CK842">
            <v>0</v>
          </cell>
          <cell r="CL842">
            <v>0</v>
          </cell>
          <cell r="CM842">
            <v>0</v>
          </cell>
          <cell r="CN842">
            <v>0</v>
          </cell>
          <cell r="CO842">
            <v>0</v>
          </cell>
          <cell r="CP842">
            <v>0</v>
          </cell>
          <cell r="CQ842">
            <v>0</v>
          </cell>
          <cell r="CR842">
            <v>0</v>
          </cell>
          <cell r="CS842">
            <v>0</v>
          </cell>
          <cell r="CT842">
            <v>0</v>
          </cell>
          <cell r="CU842">
            <v>0</v>
          </cell>
          <cell r="CV842">
            <v>0</v>
          </cell>
          <cell r="CW842">
            <v>0</v>
          </cell>
          <cell r="CX842">
            <v>0</v>
          </cell>
          <cell r="CY842">
            <v>5</v>
          </cell>
          <cell r="CZ842">
            <v>1</v>
          </cell>
          <cell r="DA842">
            <v>0</v>
          </cell>
          <cell r="DB842">
            <v>0</v>
          </cell>
          <cell r="DC842">
            <v>0</v>
          </cell>
          <cell r="DD842">
            <v>0</v>
          </cell>
          <cell r="DE842">
            <v>4</v>
          </cell>
          <cell r="DF842" t="str">
            <v>L</v>
          </cell>
          <cell r="DG842" t="str">
            <v>SUBSTANTIAL</v>
          </cell>
          <cell r="DH842" t="str">
            <v>SUBSTANTIAL</v>
          </cell>
          <cell r="DI842">
            <v>5</v>
          </cell>
          <cell r="DJ842">
            <v>6</v>
          </cell>
          <cell r="DK842">
            <v>5</v>
          </cell>
          <cell r="DL842">
            <v>0</v>
          </cell>
          <cell r="DM842">
            <v>0</v>
          </cell>
          <cell r="DN842">
            <v>0</v>
          </cell>
          <cell r="DO842">
            <v>0</v>
          </cell>
          <cell r="DP842">
            <v>0</v>
          </cell>
          <cell r="DQ842">
            <v>0</v>
          </cell>
          <cell r="DR842">
            <v>0</v>
          </cell>
          <cell r="DS842">
            <v>0</v>
          </cell>
          <cell r="DT842">
            <v>0</v>
          </cell>
          <cell r="DU842">
            <v>0</v>
          </cell>
          <cell r="DV842">
            <v>0</v>
          </cell>
          <cell r="DW842">
            <v>0</v>
          </cell>
          <cell r="DX842">
            <v>0</v>
          </cell>
          <cell r="DY842">
            <v>0</v>
          </cell>
          <cell r="DZ842">
            <v>0</v>
          </cell>
          <cell r="EA842">
            <v>0</v>
          </cell>
          <cell r="EB842">
            <v>0</v>
          </cell>
          <cell r="EC842">
            <v>0</v>
          </cell>
          <cell r="ED842">
            <v>0</v>
          </cell>
          <cell r="EE842">
            <v>0</v>
          </cell>
          <cell r="EF842">
            <v>0</v>
          </cell>
          <cell r="EG842">
            <v>0</v>
          </cell>
          <cell r="EH842">
            <v>0</v>
          </cell>
          <cell r="EI842">
            <v>0</v>
          </cell>
          <cell r="EJ842">
            <v>0</v>
          </cell>
          <cell r="EK842">
            <v>0</v>
          </cell>
          <cell r="EL842">
            <v>0</v>
          </cell>
          <cell r="EM842">
            <v>0</v>
          </cell>
        </row>
        <row r="843">
          <cell r="A843">
            <v>3284</v>
          </cell>
          <cell r="B843">
            <v>3284</v>
          </cell>
          <cell r="C843" t="str">
            <v>P105830</v>
          </cell>
          <cell r="D843" t="str">
            <v>Yes</v>
          </cell>
          <cell r="E843" t="str">
            <v>No</v>
          </cell>
          <cell r="F843" t="str">
            <v>GEFIEO</v>
          </cell>
          <cell r="G843" t="str">
            <v>World Bank</v>
          </cell>
          <cell r="H843" t="str">
            <v>WB</v>
          </cell>
          <cell r="I843">
            <v>0</v>
          </cell>
          <cell r="J843" t="str">
            <v>WB</v>
          </cell>
          <cell r="K843">
            <v>0</v>
          </cell>
          <cell r="L843" t="str">
            <v>Liberia</v>
          </cell>
          <cell r="M843">
            <v>0</v>
          </cell>
          <cell r="N843" t="str">
            <v>AFR</v>
          </cell>
          <cell r="O843" t="str">
            <v>AFR</v>
          </cell>
          <cell r="P843">
            <v>0</v>
          </cell>
          <cell r="Q843">
            <v>0</v>
          </cell>
          <cell r="R843">
            <v>1</v>
          </cell>
          <cell r="S843">
            <v>1</v>
          </cell>
          <cell r="T843">
            <v>0</v>
          </cell>
          <cell r="U843">
            <v>0</v>
          </cell>
          <cell r="V843">
            <v>1</v>
          </cell>
          <cell r="W843">
            <v>0</v>
          </cell>
          <cell r="X843">
            <v>0</v>
          </cell>
          <cell r="Y843" t="str">
            <v>NGO</v>
          </cell>
          <cell r="Z843" t="str">
            <v>NGO_academic_foundation</v>
          </cell>
          <cell r="AA843">
            <v>0</v>
          </cell>
          <cell r="AB843">
            <v>0</v>
          </cell>
          <cell r="AC843" t="str">
            <v>LR-Establisht of Protected Areas (FY08)</v>
          </cell>
          <cell r="AD843" t="str">
            <v>MSP</v>
          </cell>
          <cell r="AE843" t="str">
            <v>GET</v>
          </cell>
          <cell r="AF843" t="str">
            <v>BD</v>
          </cell>
          <cell r="AG843">
            <v>0</v>
          </cell>
          <cell r="AH843" t="str">
            <v>GEF - 4</v>
          </cell>
          <cell r="AI843">
            <v>39531</v>
          </cell>
          <cell r="AJ843">
            <v>2008</v>
          </cell>
          <cell r="AK843">
            <v>39595</v>
          </cell>
          <cell r="AL843">
            <v>2008</v>
          </cell>
          <cell r="AM843">
            <v>40121.5</v>
          </cell>
          <cell r="AN843">
            <v>41243</v>
          </cell>
          <cell r="AO843">
            <v>40648</v>
          </cell>
          <cell r="AP843">
            <v>40648</v>
          </cell>
          <cell r="AQ843">
            <v>2011</v>
          </cell>
          <cell r="AR843">
            <v>34</v>
          </cell>
          <cell r="AS843">
            <v>0</v>
          </cell>
          <cell r="AT843">
            <v>2013</v>
          </cell>
          <cell r="AU843">
            <v>41361</v>
          </cell>
          <cell r="AV843">
            <v>2013</v>
          </cell>
          <cell r="AW843">
            <v>0</v>
          </cell>
          <cell r="AX843">
            <v>0.75</v>
          </cell>
          <cell r="AY843">
            <v>5.6000000000000001E-2</v>
          </cell>
          <cell r="AZ843">
            <v>0.80600000000000005</v>
          </cell>
          <cell r="BA843">
            <v>0</v>
          </cell>
          <cell r="BB843">
            <v>6.6300000000000008</v>
          </cell>
          <cell r="BC843">
            <v>2.13</v>
          </cell>
          <cell r="BD843">
            <v>8.8400000000000016</v>
          </cell>
          <cell r="BE843">
            <v>2.84</v>
          </cell>
          <cell r="BF843">
            <v>0.32126696832579182</v>
          </cell>
          <cell r="BG843">
            <v>0</v>
          </cell>
          <cell r="BH843">
            <v>0</v>
          </cell>
          <cell r="BI843">
            <v>0</v>
          </cell>
          <cell r="BJ843">
            <v>0</v>
          </cell>
          <cell r="BK843">
            <v>0</v>
          </cell>
          <cell r="BL843">
            <v>0</v>
          </cell>
          <cell r="BM843">
            <v>0</v>
          </cell>
          <cell r="BN843">
            <v>3</v>
          </cell>
          <cell r="BO843">
            <v>1</v>
          </cell>
          <cell r="BP843">
            <v>4</v>
          </cell>
          <cell r="BQ843" t="str">
            <v>L</v>
          </cell>
          <cell r="BR843">
            <v>0</v>
          </cell>
          <cell r="BS843">
            <v>0</v>
          </cell>
          <cell r="BT843">
            <v>0</v>
          </cell>
          <cell r="BU843">
            <v>0</v>
          </cell>
          <cell r="BV843">
            <v>0</v>
          </cell>
          <cell r="BW843">
            <v>0</v>
          </cell>
          <cell r="BX843">
            <v>0</v>
          </cell>
          <cell r="BY843">
            <v>5</v>
          </cell>
          <cell r="BZ843">
            <v>1</v>
          </cell>
          <cell r="CA843">
            <v>2</v>
          </cell>
          <cell r="CB843">
            <v>0</v>
          </cell>
          <cell r="CC843">
            <v>0</v>
          </cell>
          <cell r="CD843">
            <v>3</v>
          </cell>
          <cell r="CE843">
            <v>0</v>
          </cell>
          <cell r="CF843">
            <v>2</v>
          </cell>
          <cell r="CG843">
            <v>0</v>
          </cell>
          <cell r="CH843">
            <v>5</v>
          </cell>
          <cell r="CI843">
            <v>1</v>
          </cell>
          <cell r="CJ843">
            <v>6</v>
          </cell>
          <cell r="CK843">
            <v>1</v>
          </cell>
          <cell r="CL843">
            <v>4</v>
          </cell>
          <cell r="CM843">
            <v>1</v>
          </cell>
          <cell r="CN843">
            <v>6</v>
          </cell>
          <cell r="CO843">
            <v>1</v>
          </cell>
          <cell r="CP843">
            <v>6</v>
          </cell>
          <cell r="CQ843">
            <v>1</v>
          </cell>
          <cell r="CR843">
            <v>2</v>
          </cell>
          <cell r="CS843">
            <v>0</v>
          </cell>
          <cell r="CT843">
            <v>1</v>
          </cell>
          <cell r="CU843">
            <v>0</v>
          </cell>
          <cell r="CV843">
            <v>0</v>
          </cell>
          <cell r="CW843">
            <v>0</v>
          </cell>
          <cell r="CX843">
            <v>0</v>
          </cell>
          <cell r="CY843">
            <v>0</v>
          </cell>
          <cell r="CZ843">
            <v>0</v>
          </cell>
          <cell r="DA843">
            <v>0</v>
          </cell>
          <cell r="DB843">
            <v>0</v>
          </cell>
          <cell r="DC843">
            <v>0</v>
          </cell>
          <cell r="DD843">
            <v>0</v>
          </cell>
          <cell r="DE843">
            <v>0</v>
          </cell>
          <cell r="DF843">
            <v>0</v>
          </cell>
          <cell r="DG843">
            <v>0</v>
          </cell>
          <cell r="DH843">
            <v>0</v>
          </cell>
          <cell r="DI843">
            <v>0</v>
          </cell>
          <cell r="DJ843">
            <v>0</v>
          </cell>
          <cell r="DK843">
            <v>0</v>
          </cell>
          <cell r="DL843">
            <v>0</v>
          </cell>
          <cell r="DM843">
            <v>0</v>
          </cell>
          <cell r="DN843">
            <v>0</v>
          </cell>
          <cell r="DO843">
            <v>0</v>
          </cell>
          <cell r="DP843">
            <v>0</v>
          </cell>
          <cell r="DQ843">
            <v>0</v>
          </cell>
          <cell r="DR843">
            <v>5</v>
          </cell>
          <cell r="DS843">
            <v>3</v>
          </cell>
          <cell r="DT843">
            <v>4</v>
          </cell>
          <cell r="DU843">
            <v>3</v>
          </cell>
          <cell r="DV843">
            <v>0</v>
          </cell>
          <cell r="DW843">
            <v>0</v>
          </cell>
          <cell r="DX843">
            <v>0</v>
          </cell>
          <cell r="DY843">
            <v>0</v>
          </cell>
          <cell r="DZ843">
            <v>0</v>
          </cell>
          <cell r="EA843">
            <v>4</v>
          </cell>
          <cell r="EB843" t="str">
            <v>L</v>
          </cell>
          <cell r="EC843">
            <v>5</v>
          </cell>
          <cell r="ED843">
            <v>2</v>
          </cell>
          <cell r="EE843">
            <v>3</v>
          </cell>
          <cell r="EF843">
            <v>2</v>
          </cell>
          <cell r="EG843">
            <v>5</v>
          </cell>
          <cell r="EH843">
            <v>6</v>
          </cell>
          <cell r="EI843">
            <v>4</v>
          </cell>
          <cell r="EJ843">
            <v>6</v>
          </cell>
          <cell r="EK843">
            <v>6</v>
          </cell>
          <cell r="EL843">
            <v>2</v>
          </cell>
          <cell r="EM843">
            <v>1</v>
          </cell>
        </row>
        <row r="844">
          <cell r="A844">
            <v>3292</v>
          </cell>
          <cell r="B844">
            <v>3292</v>
          </cell>
          <cell r="C844">
            <v>0</v>
          </cell>
          <cell r="D844" t="str">
            <v>No</v>
          </cell>
          <cell r="E844" t="str">
            <v>Yes</v>
          </cell>
          <cell r="F844" t="str">
            <v>IAEO</v>
          </cell>
          <cell r="G844" t="str">
            <v>UNDP</v>
          </cell>
          <cell r="H844" t="str">
            <v>UNDP</v>
          </cell>
          <cell r="I844">
            <v>0</v>
          </cell>
          <cell r="J844" t="str">
            <v>UNDP</v>
          </cell>
          <cell r="K844" t="str">
            <v>UNDP</v>
          </cell>
          <cell r="L844" t="str">
            <v>Macedonia</v>
          </cell>
          <cell r="M844">
            <v>0</v>
          </cell>
          <cell r="N844" t="str">
            <v>ECA</v>
          </cell>
          <cell r="O844" t="str">
            <v>ECA</v>
          </cell>
          <cell r="P844">
            <v>0</v>
          </cell>
          <cell r="Q844">
            <v>0</v>
          </cell>
          <cell r="R844">
            <v>1</v>
          </cell>
          <cell r="S844">
            <v>0</v>
          </cell>
          <cell r="T844">
            <v>0</v>
          </cell>
          <cell r="U844">
            <v>0</v>
          </cell>
          <cell r="V844">
            <v>0</v>
          </cell>
          <cell r="W844">
            <v>1</v>
          </cell>
          <cell r="X844">
            <v>0</v>
          </cell>
          <cell r="Y844" t="str">
            <v>Government</v>
          </cell>
          <cell r="Z844" t="str">
            <v>Govt</v>
          </cell>
          <cell r="AA844" t="str">
            <v>Yes</v>
          </cell>
          <cell r="AB844">
            <v>0</v>
          </cell>
          <cell r="AC844" t="str">
            <v>Strengthening the Ecological, Institutional and Financial sustainability of Macedonia’s Protected Area system</v>
          </cell>
          <cell r="AD844" t="str">
            <v>MSP</v>
          </cell>
          <cell r="AE844" t="str">
            <v>GET</v>
          </cell>
          <cell r="AF844" t="str">
            <v>BD</v>
          </cell>
          <cell r="AG844">
            <v>0</v>
          </cell>
          <cell r="AH844" t="str">
            <v>GEF - 4</v>
          </cell>
          <cell r="AI844">
            <v>39371</v>
          </cell>
          <cell r="AJ844">
            <v>2007</v>
          </cell>
          <cell r="AK844">
            <v>39402</v>
          </cell>
          <cell r="AL844">
            <v>2007</v>
          </cell>
          <cell r="AM844">
            <v>40017.5</v>
          </cell>
          <cell r="AN844">
            <v>40633</v>
          </cell>
          <cell r="AO844">
            <v>40633</v>
          </cell>
          <cell r="AP844">
            <v>40633</v>
          </cell>
          <cell r="AQ844">
            <v>2011</v>
          </cell>
          <cell r="AR844">
            <v>40</v>
          </cell>
          <cell r="AS844">
            <v>0</v>
          </cell>
          <cell r="AT844">
            <v>2011</v>
          </cell>
          <cell r="AU844">
            <v>2011</v>
          </cell>
          <cell r="AV844">
            <v>2011</v>
          </cell>
          <cell r="AW844">
            <v>0</v>
          </cell>
          <cell r="AX844">
            <v>1</v>
          </cell>
          <cell r="AY844">
            <v>0</v>
          </cell>
          <cell r="AZ844">
            <v>1</v>
          </cell>
          <cell r="BA844">
            <v>1</v>
          </cell>
          <cell r="BB844">
            <v>4.16</v>
          </cell>
          <cell r="BC844">
            <v>9.23</v>
          </cell>
          <cell r="BD844">
            <v>4.16</v>
          </cell>
          <cell r="BE844">
            <v>9.23</v>
          </cell>
          <cell r="BF844">
            <v>2.21875</v>
          </cell>
          <cell r="BG844">
            <v>3</v>
          </cell>
          <cell r="BH844">
            <v>6</v>
          </cell>
          <cell r="BI844">
            <v>2</v>
          </cell>
          <cell r="BJ844">
            <v>1</v>
          </cell>
          <cell r="BK844">
            <v>1</v>
          </cell>
          <cell r="BL844">
            <v>0</v>
          </cell>
          <cell r="BM844">
            <v>1</v>
          </cell>
          <cell r="BN844">
            <v>5</v>
          </cell>
          <cell r="BO844">
            <v>1</v>
          </cell>
          <cell r="BP844">
            <v>4</v>
          </cell>
          <cell r="BQ844" t="str">
            <v>L</v>
          </cell>
          <cell r="BR844">
            <v>4</v>
          </cell>
          <cell r="BS844">
            <v>4</v>
          </cell>
          <cell r="BT844">
            <v>3</v>
          </cell>
          <cell r="BU844">
            <v>4</v>
          </cell>
          <cell r="BV844">
            <v>0</v>
          </cell>
          <cell r="BW844">
            <v>5</v>
          </cell>
          <cell r="BX844">
            <v>1</v>
          </cell>
          <cell r="BY844">
            <v>4</v>
          </cell>
          <cell r="BZ844">
            <v>1</v>
          </cell>
          <cell r="CA844">
            <v>5</v>
          </cell>
          <cell r="CB844">
            <v>1</v>
          </cell>
          <cell r="CC844">
            <v>5</v>
          </cell>
          <cell r="CD844">
            <v>5</v>
          </cell>
          <cell r="CE844">
            <v>1</v>
          </cell>
          <cell r="CF844">
            <v>5</v>
          </cell>
          <cell r="CG844">
            <v>1</v>
          </cell>
          <cell r="CH844">
            <v>5</v>
          </cell>
          <cell r="CI844">
            <v>1</v>
          </cell>
          <cell r="CJ844">
            <v>6</v>
          </cell>
          <cell r="CK844">
            <v>1</v>
          </cell>
          <cell r="CL844">
            <v>5</v>
          </cell>
          <cell r="CM844">
            <v>1</v>
          </cell>
          <cell r="CN844">
            <v>5</v>
          </cell>
          <cell r="CO844">
            <v>1</v>
          </cell>
          <cell r="CP844">
            <v>6</v>
          </cell>
          <cell r="CQ844">
            <v>1</v>
          </cell>
          <cell r="CR844">
            <v>5</v>
          </cell>
          <cell r="CS844">
            <v>1</v>
          </cell>
          <cell r="CT844">
            <v>4</v>
          </cell>
          <cell r="CU844">
            <v>1</v>
          </cell>
          <cell r="CV844">
            <v>0</v>
          </cell>
          <cell r="CW844">
            <v>0</v>
          </cell>
          <cell r="CX844">
            <v>0</v>
          </cell>
          <cell r="CY844">
            <v>0</v>
          </cell>
          <cell r="CZ844">
            <v>1</v>
          </cell>
          <cell r="DA844">
            <v>0</v>
          </cell>
          <cell r="DB844">
            <v>0</v>
          </cell>
          <cell r="DC844">
            <v>0</v>
          </cell>
          <cell r="DD844">
            <v>0</v>
          </cell>
          <cell r="DE844">
            <v>0</v>
          </cell>
          <cell r="DF844">
            <v>0</v>
          </cell>
          <cell r="DG844">
            <v>0</v>
          </cell>
          <cell r="DH844">
            <v>0</v>
          </cell>
          <cell r="DI844">
            <v>0</v>
          </cell>
          <cell r="DJ844">
            <v>0</v>
          </cell>
          <cell r="DK844">
            <v>0</v>
          </cell>
          <cell r="DL844">
            <v>0</v>
          </cell>
          <cell r="DM844">
            <v>0</v>
          </cell>
          <cell r="DN844">
            <v>0</v>
          </cell>
          <cell r="DO844">
            <v>0</v>
          </cell>
          <cell r="DP844">
            <v>0</v>
          </cell>
          <cell r="DQ844">
            <v>0</v>
          </cell>
          <cell r="DR844">
            <v>5</v>
          </cell>
          <cell r="DS844">
            <v>5</v>
          </cell>
          <cell r="DT844">
            <v>4</v>
          </cell>
          <cell r="DU844">
            <v>5</v>
          </cell>
          <cell r="DV844">
            <v>1</v>
          </cell>
          <cell r="DW844">
            <v>0</v>
          </cell>
          <cell r="DX844">
            <v>0</v>
          </cell>
          <cell r="DY844">
            <v>0</v>
          </cell>
          <cell r="DZ844">
            <v>0</v>
          </cell>
          <cell r="EA844">
            <v>0</v>
          </cell>
          <cell r="EB844">
            <v>0</v>
          </cell>
          <cell r="EC844">
            <v>0</v>
          </cell>
          <cell r="ED844">
            <v>0</v>
          </cell>
          <cell r="EE844">
            <v>0</v>
          </cell>
          <cell r="EF844">
            <v>0</v>
          </cell>
          <cell r="EG844">
            <v>0</v>
          </cell>
          <cell r="EH844">
            <v>0</v>
          </cell>
          <cell r="EI844">
            <v>0</v>
          </cell>
          <cell r="EJ844">
            <v>0</v>
          </cell>
          <cell r="EK844">
            <v>0</v>
          </cell>
          <cell r="EL844">
            <v>0</v>
          </cell>
          <cell r="EM844">
            <v>0</v>
          </cell>
        </row>
        <row r="845">
          <cell r="A845">
            <v>3293</v>
          </cell>
          <cell r="B845">
            <v>3293</v>
          </cell>
          <cell r="C845">
            <v>3835</v>
          </cell>
          <cell r="D845" t="str">
            <v>No</v>
          </cell>
          <cell r="E845" t="str">
            <v>Yes</v>
          </cell>
          <cell r="F845" t="str">
            <v>IAEO</v>
          </cell>
          <cell r="G845" t="str">
            <v>UNDP</v>
          </cell>
          <cell r="H845" t="str">
            <v>UNDP</v>
          </cell>
          <cell r="I845">
            <v>0</v>
          </cell>
          <cell r="J845" t="str">
            <v>UNDP</v>
          </cell>
          <cell r="K845">
            <v>0</v>
          </cell>
          <cell r="L845" t="str">
            <v>Kazakhstan</v>
          </cell>
          <cell r="M845">
            <v>0</v>
          </cell>
          <cell r="N845" t="str">
            <v>ECA</v>
          </cell>
          <cell r="O845" t="str">
            <v>ECA</v>
          </cell>
          <cell r="P845">
            <v>0</v>
          </cell>
          <cell r="Q845">
            <v>0</v>
          </cell>
          <cell r="R845">
            <v>1</v>
          </cell>
          <cell r="S845">
            <v>0</v>
          </cell>
          <cell r="T845">
            <v>0</v>
          </cell>
          <cell r="U845">
            <v>0</v>
          </cell>
          <cell r="V845">
            <v>0</v>
          </cell>
          <cell r="W845">
            <v>1</v>
          </cell>
          <cell r="X845">
            <v>0</v>
          </cell>
          <cell r="Y845" t="str">
            <v>Government</v>
          </cell>
          <cell r="Z845" t="str">
            <v>Govt</v>
          </cell>
          <cell r="AA845">
            <v>0</v>
          </cell>
          <cell r="AB845">
            <v>0</v>
          </cell>
          <cell r="AC845" t="str">
            <v>Steppe Conservation and Management</v>
          </cell>
          <cell r="AD845" t="str">
            <v>FSP</v>
          </cell>
          <cell r="AE845" t="str">
            <v>GET</v>
          </cell>
          <cell r="AF845" t="str">
            <v>BD</v>
          </cell>
          <cell r="AG845">
            <v>0</v>
          </cell>
          <cell r="AH845" t="str">
            <v>GEF - 4</v>
          </cell>
          <cell r="AI845">
            <v>39749</v>
          </cell>
          <cell r="AJ845">
            <v>2008</v>
          </cell>
          <cell r="AK845">
            <v>39812</v>
          </cell>
          <cell r="AL845">
            <v>2008</v>
          </cell>
          <cell r="AM845">
            <v>0</v>
          </cell>
          <cell r="AN845">
            <v>41609</v>
          </cell>
          <cell r="AO845">
            <v>41729</v>
          </cell>
          <cell r="AP845">
            <v>41729</v>
          </cell>
          <cell r="AQ845">
            <v>2014</v>
          </cell>
          <cell r="AR845">
            <v>0</v>
          </cell>
          <cell r="AS845">
            <v>0</v>
          </cell>
          <cell r="AT845">
            <v>2014</v>
          </cell>
          <cell r="AU845" t="str">
            <v>Sep,2013</v>
          </cell>
          <cell r="AV845">
            <v>2013</v>
          </cell>
          <cell r="AW845">
            <v>0</v>
          </cell>
          <cell r="AX845">
            <v>2.2149999999999999</v>
          </cell>
          <cell r="AY845">
            <v>0.03</v>
          </cell>
          <cell r="AZ845">
            <v>2.2449999999999997</v>
          </cell>
          <cell r="BA845">
            <v>0</v>
          </cell>
          <cell r="BB845">
            <v>21.543300000000002</v>
          </cell>
          <cell r="BC845" t="str">
            <v>UA</v>
          </cell>
          <cell r="BD845">
            <v>0</v>
          </cell>
          <cell r="BE845">
            <v>0</v>
          </cell>
          <cell r="BF845">
            <v>0</v>
          </cell>
          <cell r="BG845">
            <v>0</v>
          </cell>
          <cell r="BH845">
            <v>0</v>
          </cell>
          <cell r="BI845">
            <v>0</v>
          </cell>
          <cell r="BJ845">
            <v>0</v>
          </cell>
          <cell r="BK845">
            <v>0</v>
          </cell>
          <cell r="BL845">
            <v>0</v>
          </cell>
          <cell r="BM845">
            <v>1</v>
          </cell>
          <cell r="BN845">
            <v>5</v>
          </cell>
          <cell r="BO845">
            <v>0</v>
          </cell>
          <cell r="BP845">
            <v>0</v>
          </cell>
          <cell r="BQ845">
            <v>0</v>
          </cell>
          <cell r="BR845">
            <v>0</v>
          </cell>
          <cell r="BS845">
            <v>0</v>
          </cell>
          <cell r="BT845">
            <v>0</v>
          </cell>
          <cell r="BU845">
            <v>0</v>
          </cell>
          <cell r="BV845">
            <v>0</v>
          </cell>
          <cell r="BW845">
            <v>0</v>
          </cell>
          <cell r="BX845">
            <v>0</v>
          </cell>
          <cell r="BY845">
            <v>0</v>
          </cell>
          <cell r="BZ845">
            <v>0</v>
          </cell>
          <cell r="CA845">
            <v>0</v>
          </cell>
          <cell r="CB845">
            <v>0</v>
          </cell>
          <cell r="CC845">
            <v>0</v>
          </cell>
          <cell r="CD845">
            <v>0</v>
          </cell>
          <cell r="CE845">
            <v>0</v>
          </cell>
          <cell r="CF845">
            <v>0</v>
          </cell>
          <cell r="CG845">
            <v>0</v>
          </cell>
          <cell r="CH845">
            <v>0</v>
          </cell>
          <cell r="CI845">
            <v>0</v>
          </cell>
          <cell r="CJ845">
            <v>0</v>
          </cell>
          <cell r="CK845">
            <v>0</v>
          </cell>
          <cell r="CL845">
            <v>0</v>
          </cell>
          <cell r="CM845">
            <v>0</v>
          </cell>
          <cell r="CN845">
            <v>0</v>
          </cell>
          <cell r="CO845">
            <v>0</v>
          </cell>
          <cell r="CP845">
            <v>0</v>
          </cell>
          <cell r="CQ845">
            <v>0</v>
          </cell>
          <cell r="CR845">
            <v>0</v>
          </cell>
          <cell r="CS845">
            <v>0</v>
          </cell>
          <cell r="CT845">
            <v>0</v>
          </cell>
          <cell r="CU845">
            <v>0</v>
          </cell>
          <cell r="CV845">
            <v>6</v>
          </cell>
          <cell r="CW845">
            <v>5</v>
          </cell>
          <cell r="CX845">
            <v>6</v>
          </cell>
          <cell r="CY845">
            <v>5</v>
          </cell>
          <cell r="CZ845">
            <v>1</v>
          </cell>
          <cell r="DA845">
            <v>3</v>
          </cell>
          <cell r="DB845">
            <v>4</v>
          </cell>
          <cell r="DC845">
            <v>2</v>
          </cell>
          <cell r="DD845">
            <v>3</v>
          </cell>
          <cell r="DE845">
            <v>3</v>
          </cell>
          <cell r="DF845" t="str">
            <v>ML</v>
          </cell>
          <cell r="DG845">
            <v>5</v>
          </cell>
          <cell r="DH845">
            <v>6</v>
          </cell>
          <cell r="DI845">
            <v>5</v>
          </cell>
          <cell r="DJ845">
            <v>6</v>
          </cell>
          <cell r="DK845">
            <v>4</v>
          </cell>
          <cell r="DL845">
            <v>5</v>
          </cell>
          <cell r="DM845">
            <v>4</v>
          </cell>
          <cell r="DN845">
            <v>3</v>
          </cell>
          <cell r="DO845">
            <v>4</v>
          </cell>
          <cell r="DP845">
            <v>5</v>
          </cell>
          <cell r="DQ845">
            <v>5</v>
          </cell>
          <cell r="DR845">
            <v>0</v>
          </cell>
          <cell r="DS845">
            <v>0</v>
          </cell>
          <cell r="DT845">
            <v>0</v>
          </cell>
          <cell r="DU845">
            <v>0</v>
          </cell>
          <cell r="DV845">
            <v>0</v>
          </cell>
          <cell r="DW845">
            <v>0</v>
          </cell>
          <cell r="DX845">
            <v>0</v>
          </cell>
          <cell r="DY845">
            <v>0</v>
          </cell>
          <cell r="DZ845">
            <v>0</v>
          </cell>
          <cell r="EA845">
            <v>0</v>
          </cell>
          <cell r="EB845">
            <v>0</v>
          </cell>
          <cell r="EC845">
            <v>0</v>
          </cell>
          <cell r="ED845">
            <v>0</v>
          </cell>
          <cell r="EE845">
            <v>0</v>
          </cell>
          <cell r="EF845">
            <v>0</v>
          </cell>
          <cell r="EG845">
            <v>0</v>
          </cell>
          <cell r="EH845">
            <v>0</v>
          </cell>
          <cell r="EI845">
            <v>0</v>
          </cell>
          <cell r="EJ845">
            <v>0</v>
          </cell>
          <cell r="EK845">
            <v>0</v>
          </cell>
          <cell r="EL845">
            <v>0</v>
          </cell>
          <cell r="EM845">
            <v>0</v>
          </cell>
        </row>
        <row r="846">
          <cell r="A846">
            <v>3296</v>
          </cell>
          <cell r="B846" t="e">
            <v>#N/A</v>
          </cell>
          <cell r="C846">
            <v>99757</v>
          </cell>
          <cell r="D846" t="str">
            <v>No</v>
          </cell>
          <cell r="E846" t="str">
            <v>Yes</v>
          </cell>
          <cell r="F846" t="str">
            <v>IAEO</v>
          </cell>
          <cell r="G846" t="str">
            <v>World Bank</v>
          </cell>
          <cell r="H846" t="str">
            <v>WB</v>
          </cell>
          <cell r="I846">
            <v>0</v>
          </cell>
          <cell r="J846" t="str">
            <v>WB</v>
          </cell>
          <cell r="K846">
            <v>0</v>
          </cell>
          <cell r="L846" t="str">
            <v>Indonesia</v>
          </cell>
          <cell r="M846">
            <v>0</v>
          </cell>
          <cell r="N846" t="str">
            <v>Asia</v>
          </cell>
          <cell r="O846" t="str">
            <v>Asia</v>
          </cell>
          <cell r="P846">
            <v>0</v>
          </cell>
          <cell r="Q846">
            <v>0</v>
          </cell>
          <cell r="R846">
            <v>1</v>
          </cell>
          <cell r="S846">
            <v>0</v>
          </cell>
          <cell r="T846">
            <v>0</v>
          </cell>
          <cell r="U846">
            <v>0</v>
          </cell>
          <cell r="V846">
            <v>0</v>
          </cell>
          <cell r="W846">
            <v>0</v>
          </cell>
          <cell r="X846">
            <v>0</v>
          </cell>
          <cell r="Y846">
            <v>0</v>
          </cell>
          <cell r="Z846">
            <v>0</v>
          </cell>
          <cell r="AA846">
            <v>0</v>
          </cell>
          <cell r="AB846">
            <v>0</v>
          </cell>
          <cell r="AC846" t="str">
            <v>Geothermal Power Generation Development Program</v>
          </cell>
          <cell r="AD846" t="str">
            <v>FSP</v>
          </cell>
          <cell r="AE846" t="str">
            <v>GET</v>
          </cell>
          <cell r="AF846" t="str">
            <v>CC</v>
          </cell>
          <cell r="AG846">
            <v>0</v>
          </cell>
          <cell r="AH846" t="str">
            <v>GEF - 4</v>
          </cell>
          <cell r="AI846">
            <v>39568</v>
          </cell>
          <cell r="AJ846">
            <v>2008</v>
          </cell>
          <cell r="AK846">
            <v>39622</v>
          </cell>
          <cell r="AL846">
            <v>2008</v>
          </cell>
          <cell r="AM846">
            <v>0</v>
          </cell>
          <cell r="AN846">
            <v>40724</v>
          </cell>
          <cell r="AO846">
            <v>41455</v>
          </cell>
          <cell r="AP846">
            <v>41455</v>
          </cell>
          <cell r="AQ846">
            <v>2013</v>
          </cell>
          <cell r="AR846">
            <v>0</v>
          </cell>
          <cell r="AS846">
            <v>0</v>
          </cell>
          <cell r="AT846">
            <v>2014</v>
          </cell>
          <cell r="AU846">
            <v>0</v>
          </cell>
          <cell r="AV846">
            <v>2013</v>
          </cell>
          <cell r="AW846">
            <v>0</v>
          </cell>
          <cell r="AX846">
            <v>4</v>
          </cell>
          <cell r="AY846">
            <v>0</v>
          </cell>
          <cell r="AZ846">
            <v>4</v>
          </cell>
          <cell r="BA846">
            <v>0</v>
          </cell>
          <cell r="BB846">
            <v>5</v>
          </cell>
          <cell r="BC846">
            <v>2.41</v>
          </cell>
          <cell r="BD846">
            <v>0</v>
          </cell>
          <cell r="BE846">
            <v>0</v>
          </cell>
          <cell r="BF846">
            <v>0</v>
          </cell>
          <cell r="BG846">
            <v>0</v>
          </cell>
          <cell r="BH846">
            <v>0</v>
          </cell>
          <cell r="BI846">
            <v>0</v>
          </cell>
          <cell r="BJ846">
            <v>0</v>
          </cell>
          <cell r="BK846">
            <v>0</v>
          </cell>
          <cell r="BL846">
            <v>0</v>
          </cell>
          <cell r="BM846">
            <v>0</v>
          </cell>
          <cell r="BN846">
            <v>2</v>
          </cell>
          <cell r="BO846">
            <v>0</v>
          </cell>
          <cell r="BP846">
            <v>0</v>
          </cell>
          <cell r="BQ846">
            <v>0</v>
          </cell>
          <cell r="BR846">
            <v>0</v>
          </cell>
          <cell r="BS846">
            <v>0</v>
          </cell>
          <cell r="BT846">
            <v>0</v>
          </cell>
          <cell r="BU846">
            <v>0</v>
          </cell>
          <cell r="BV846">
            <v>0</v>
          </cell>
          <cell r="BW846">
            <v>0</v>
          </cell>
          <cell r="BX846">
            <v>0</v>
          </cell>
          <cell r="BY846">
            <v>0</v>
          </cell>
          <cell r="BZ846">
            <v>0</v>
          </cell>
          <cell r="CA846">
            <v>0</v>
          </cell>
          <cell r="CB846">
            <v>0</v>
          </cell>
          <cell r="CC846">
            <v>0</v>
          </cell>
          <cell r="CD846">
            <v>0</v>
          </cell>
          <cell r="CE846">
            <v>0</v>
          </cell>
          <cell r="CF846">
            <v>0</v>
          </cell>
          <cell r="CG846">
            <v>0</v>
          </cell>
          <cell r="CH846">
            <v>0</v>
          </cell>
          <cell r="CI846">
            <v>0</v>
          </cell>
          <cell r="CJ846">
            <v>0</v>
          </cell>
          <cell r="CK846">
            <v>0</v>
          </cell>
          <cell r="CL846">
            <v>0</v>
          </cell>
          <cell r="CM846">
            <v>0</v>
          </cell>
          <cell r="CN846">
            <v>0</v>
          </cell>
          <cell r="CO846">
            <v>0</v>
          </cell>
          <cell r="CP846">
            <v>0</v>
          </cell>
          <cell r="CQ846">
            <v>0</v>
          </cell>
          <cell r="CR846">
            <v>0</v>
          </cell>
          <cell r="CS846">
            <v>0</v>
          </cell>
          <cell r="CT846">
            <v>0</v>
          </cell>
          <cell r="CU846">
            <v>0</v>
          </cell>
          <cell r="CV846">
            <v>0</v>
          </cell>
          <cell r="CW846">
            <v>0</v>
          </cell>
          <cell r="CX846">
            <v>0</v>
          </cell>
          <cell r="CY846">
            <v>2</v>
          </cell>
          <cell r="CZ846">
            <v>0</v>
          </cell>
          <cell r="DA846">
            <v>0</v>
          </cell>
          <cell r="DB846">
            <v>0</v>
          </cell>
          <cell r="DC846">
            <v>0</v>
          </cell>
          <cell r="DD846">
            <v>0</v>
          </cell>
          <cell r="DE846">
            <v>1</v>
          </cell>
          <cell r="DF846" t="str">
            <v>U</v>
          </cell>
          <cell r="DG846" t="str">
            <v>MODEST</v>
          </cell>
          <cell r="DH846" t="str">
            <v>MODEST</v>
          </cell>
          <cell r="DI846">
            <v>2</v>
          </cell>
          <cell r="DJ846">
            <v>3</v>
          </cell>
          <cell r="DK846">
            <v>5</v>
          </cell>
          <cell r="DL846">
            <v>0</v>
          </cell>
          <cell r="DM846">
            <v>0</v>
          </cell>
          <cell r="DN846">
            <v>0</v>
          </cell>
          <cell r="DO846">
            <v>0</v>
          </cell>
          <cell r="DP846">
            <v>0</v>
          </cell>
          <cell r="DQ846">
            <v>0</v>
          </cell>
          <cell r="DR846">
            <v>0</v>
          </cell>
          <cell r="DS846">
            <v>0</v>
          </cell>
          <cell r="DT846">
            <v>0</v>
          </cell>
          <cell r="DU846">
            <v>0</v>
          </cell>
          <cell r="DV846">
            <v>0</v>
          </cell>
          <cell r="DW846">
            <v>0</v>
          </cell>
          <cell r="DX846">
            <v>0</v>
          </cell>
          <cell r="DY846">
            <v>0</v>
          </cell>
          <cell r="DZ846">
            <v>0</v>
          </cell>
          <cell r="EA846">
            <v>0</v>
          </cell>
          <cell r="EB846">
            <v>0</v>
          </cell>
          <cell r="EC846">
            <v>0</v>
          </cell>
          <cell r="ED846">
            <v>0</v>
          </cell>
          <cell r="EE846">
            <v>0</v>
          </cell>
          <cell r="EF846">
            <v>0</v>
          </cell>
          <cell r="EG846">
            <v>0</v>
          </cell>
          <cell r="EH846">
            <v>0</v>
          </cell>
          <cell r="EI846">
            <v>0</v>
          </cell>
          <cell r="EJ846">
            <v>0</v>
          </cell>
          <cell r="EK846">
            <v>0</v>
          </cell>
          <cell r="EL846">
            <v>0</v>
          </cell>
          <cell r="EM846">
            <v>0</v>
          </cell>
        </row>
        <row r="847">
          <cell r="A847">
            <v>3299</v>
          </cell>
          <cell r="B847" t="e">
            <v>#N/A</v>
          </cell>
          <cell r="C847">
            <v>3771</v>
          </cell>
          <cell r="D847" t="str">
            <v>No</v>
          </cell>
          <cell r="E847" t="str">
            <v>Yes</v>
          </cell>
          <cell r="F847" t="str">
            <v>IAEO</v>
          </cell>
          <cell r="G847" t="str">
            <v>UNDP</v>
          </cell>
          <cell r="H847" t="str">
            <v>UNDP</v>
          </cell>
          <cell r="I847">
            <v>0</v>
          </cell>
          <cell r="J847" t="str">
            <v>UNDP</v>
          </cell>
          <cell r="K847">
            <v>0</v>
          </cell>
          <cell r="L847" t="str">
            <v>Thailand</v>
          </cell>
          <cell r="M847">
            <v>0</v>
          </cell>
          <cell r="N847" t="str">
            <v>Asia</v>
          </cell>
          <cell r="O847" t="str">
            <v>Asia</v>
          </cell>
          <cell r="P847">
            <v>0</v>
          </cell>
          <cell r="Q847">
            <v>0</v>
          </cell>
          <cell r="R847">
            <v>1</v>
          </cell>
          <cell r="S847">
            <v>0</v>
          </cell>
          <cell r="T847">
            <v>0</v>
          </cell>
          <cell r="U847">
            <v>0</v>
          </cell>
          <cell r="V847">
            <v>0</v>
          </cell>
          <cell r="W847">
            <v>0</v>
          </cell>
          <cell r="X847">
            <v>0</v>
          </cell>
          <cell r="Y847" t="str">
            <v>NGO</v>
          </cell>
          <cell r="Z847" t="str">
            <v>ngo</v>
          </cell>
          <cell r="AA847" t="str">
            <v>lead executing agency</v>
          </cell>
          <cell r="AB847">
            <v>0</v>
          </cell>
          <cell r="AC847" t="str">
            <v>Strengthening the Capacity of Vulnerable Coastal Communities to Address the Risk of Climate Change and Extreme Weather Events</v>
          </cell>
          <cell r="AD847" t="str">
            <v>MSP</v>
          </cell>
          <cell r="AE847" t="str">
            <v>SCCF</v>
          </cell>
          <cell r="AF847" t="str">
            <v>CC</v>
          </cell>
          <cell r="AG847">
            <v>0</v>
          </cell>
          <cell r="AH847" t="str">
            <v>GEF - 4</v>
          </cell>
          <cell r="AI847">
            <v>40351</v>
          </cell>
          <cell r="AJ847">
            <v>2010</v>
          </cell>
          <cell r="AK847">
            <v>40504</v>
          </cell>
          <cell r="AL847">
            <v>2010</v>
          </cell>
          <cell r="AM847">
            <v>0</v>
          </cell>
          <cell r="AN847">
            <v>41487</v>
          </cell>
          <cell r="AO847">
            <v>41699</v>
          </cell>
          <cell r="AP847">
            <v>41699</v>
          </cell>
          <cell r="AQ847">
            <v>2014</v>
          </cell>
          <cell r="AR847">
            <v>0</v>
          </cell>
          <cell r="AS847">
            <v>0</v>
          </cell>
          <cell r="AT847">
            <v>2014</v>
          </cell>
          <cell r="AU847" t="str">
            <v>Mar,2014</v>
          </cell>
          <cell r="AV847">
            <v>2014</v>
          </cell>
          <cell r="AW847">
            <v>0</v>
          </cell>
          <cell r="AX847">
            <v>0.86909099999999995</v>
          </cell>
          <cell r="AY847">
            <v>0.04</v>
          </cell>
          <cell r="AZ847">
            <v>0.90909099999999998</v>
          </cell>
          <cell r="BA847">
            <v>0</v>
          </cell>
          <cell r="BB847">
            <v>3.5470000000000002</v>
          </cell>
          <cell r="BC847">
            <v>2.702</v>
          </cell>
          <cell r="BD847">
            <v>0</v>
          </cell>
          <cell r="BE847">
            <v>0</v>
          </cell>
          <cell r="BF847">
            <v>0</v>
          </cell>
          <cell r="BG847">
            <v>0</v>
          </cell>
          <cell r="BH847">
            <v>0</v>
          </cell>
          <cell r="BI847">
            <v>0</v>
          </cell>
          <cell r="BJ847">
            <v>0</v>
          </cell>
          <cell r="BK847">
            <v>0</v>
          </cell>
          <cell r="BL847">
            <v>0</v>
          </cell>
          <cell r="BM847">
            <v>1</v>
          </cell>
          <cell r="BN847">
            <v>4</v>
          </cell>
          <cell r="BO847">
            <v>0</v>
          </cell>
          <cell r="BP847">
            <v>0</v>
          </cell>
          <cell r="BQ847">
            <v>0</v>
          </cell>
          <cell r="BR847">
            <v>0</v>
          </cell>
          <cell r="BS847">
            <v>0</v>
          </cell>
          <cell r="BT847">
            <v>0</v>
          </cell>
          <cell r="BU847">
            <v>0</v>
          </cell>
          <cell r="BV847">
            <v>0</v>
          </cell>
          <cell r="BW847">
            <v>0</v>
          </cell>
          <cell r="BX847">
            <v>0</v>
          </cell>
          <cell r="BY847">
            <v>0</v>
          </cell>
          <cell r="BZ847">
            <v>0</v>
          </cell>
          <cell r="CA847">
            <v>0</v>
          </cell>
          <cell r="CB847">
            <v>0</v>
          </cell>
          <cell r="CC847">
            <v>0</v>
          </cell>
          <cell r="CD847">
            <v>0</v>
          </cell>
          <cell r="CE847">
            <v>0</v>
          </cell>
          <cell r="CF847">
            <v>0</v>
          </cell>
          <cell r="CG847">
            <v>0</v>
          </cell>
          <cell r="CH847">
            <v>0</v>
          </cell>
          <cell r="CI847">
            <v>0</v>
          </cell>
          <cell r="CJ847">
            <v>0</v>
          </cell>
          <cell r="CK847">
            <v>0</v>
          </cell>
          <cell r="CL847">
            <v>0</v>
          </cell>
          <cell r="CM847">
            <v>0</v>
          </cell>
          <cell r="CN847">
            <v>0</v>
          </cell>
          <cell r="CO847">
            <v>0</v>
          </cell>
          <cell r="CP847">
            <v>0</v>
          </cell>
          <cell r="CQ847">
            <v>0</v>
          </cell>
          <cell r="CR847">
            <v>0</v>
          </cell>
          <cell r="CS847">
            <v>0</v>
          </cell>
          <cell r="CT847">
            <v>0</v>
          </cell>
          <cell r="CU847">
            <v>0</v>
          </cell>
          <cell r="CV847">
            <v>4</v>
          </cell>
          <cell r="CW847">
            <v>4</v>
          </cell>
          <cell r="CX847">
            <v>4</v>
          </cell>
          <cell r="CY847">
            <v>4</v>
          </cell>
          <cell r="CZ847">
            <v>1</v>
          </cell>
          <cell r="DA847">
            <v>3</v>
          </cell>
          <cell r="DB847">
            <v>3</v>
          </cell>
          <cell r="DC847">
            <v>3</v>
          </cell>
          <cell r="DD847">
            <v>3</v>
          </cell>
          <cell r="DE847">
            <v>3</v>
          </cell>
          <cell r="DF847" t="str">
            <v>ML</v>
          </cell>
          <cell r="DG847">
            <v>5</v>
          </cell>
          <cell r="DH847">
            <v>3</v>
          </cell>
          <cell r="DI847">
            <v>4</v>
          </cell>
          <cell r="DJ847">
            <v>4</v>
          </cell>
          <cell r="DK847">
            <v>5</v>
          </cell>
          <cell r="DL847">
            <v>5</v>
          </cell>
          <cell r="DM847">
            <v>5</v>
          </cell>
          <cell r="DN847">
            <v>5</v>
          </cell>
          <cell r="DO847">
            <v>5</v>
          </cell>
          <cell r="DP847">
            <v>5</v>
          </cell>
          <cell r="DQ847">
            <v>4</v>
          </cell>
          <cell r="DR847">
            <v>0</v>
          </cell>
          <cell r="DS847">
            <v>0</v>
          </cell>
          <cell r="DT847">
            <v>0</v>
          </cell>
          <cell r="DU847">
            <v>0</v>
          </cell>
          <cell r="DV847">
            <v>0</v>
          </cell>
          <cell r="DW847">
            <v>0</v>
          </cell>
          <cell r="DX847">
            <v>0</v>
          </cell>
          <cell r="DY847">
            <v>0</v>
          </cell>
          <cell r="DZ847">
            <v>0</v>
          </cell>
          <cell r="EA847">
            <v>0</v>
          </cell>
          <cell r="EB847">
            <v>0</v>
          </cell>
          <cell r="EC847">
            <v>0</v>
          </cell>
          <cell r="ED847">
            <v>0</v>
          </cell>
          <cell r="EE847">
            <v>0</v>
          </cell>
          <cell r="EF847">
            <v>0</v>
          </cell>
          <cell r="EG847">
            <v>0</v>
          </cell>
          <cell r="EH847">
            <v>0</v>
          </cell>
          <cell r="EI847">
            <v>0</v>
          </cell>
          <cell r="EJ847">
            <v>0</v>
          </cell>
          <cell r="EK847">
            <v>0</v>
          </cell>
          <cell r="EL847">
            <v>0</v>
          </cell>
          <cell r="EM847">
            <v>0</v>
          </cell>
        </row>
        <row r="848">
          <cell r="A848">
            <v>3305</v>
          </cell>
          <cell r="B848" t="e">
            <v>#N/A</v>
          </cell>
          <cell r="C848">
            <v>3849</v>
          </cell>
          <cell r="D848" t="str">
            <v>No</v>
          </cell>
          <cell r="E848" t="str">
            <v>Yes</v>
          </cell>
          <cell r="F848" t="str">
            <v>IAEO</v>
          </cell>
          <cell r="G848" t="str">
            <v>UNDP</v>
          </cell>
          <cell r="H848" t="str">
            <v>UNDP</v>
          </cell>
          <cell r="I848">
            <v>0</v>
          </cell>
          <cell r="J848" t="str">
            <v>UNDP</v>
          </cell>
          <cell r="K848">
            <v>0</v>
          </cell>
          <cell r="L848" t="str">
            <v>Regional</v>
          </cell>
          <cell r="M848" t="str">
            <v>Angola, Namibia, South Africa</v>
          </cell>
          <cell r="N848" t="str">
            <v>AFR</v>
          </cell>
          <cell r="O848" t="str">
            <v>AFR</v>
          </cell>
          <cell r="P848">
            <v>0</v>
          </cell>
          <cell r="Q848">
            <v>1</v>
          </cell>
          <cell r="R848">
            <v>0</v>
          </cell>
          <cell r="S848">
            <v>0</v>
          </cell>
          <cell r="T848">
            <v>0</v>
          </cell>
          <cell r="U848">
            <v>0</v>
          </cell>
          <cell r="V848">
            <v>2</v>
          </cell>
          <cell r="W848">
            <v>0</v>
          </cell>
          <cell r="X848">
            <v>0</v>
          </cell>
          <cell r="Y848" t="str">
            <v>multilateral</v>
          </cell>
          <cell r="Z848" t="str">
            <v>bi_multilateral</v>
          </cell>
          <cell r="AA848">
            <v>0</v>
          </cell>
          <cell r="AB848">
            <v>0</v>
          </cell>
          <cell r="AC848" t="str">
            <v>Implementation of the Benguela Current LME Action Program for Restoring Depleted Fisheries and Reducing Coastal Resources Degradation</v>
          </cell>
          <cell r="AD848" t="str">
            <v>FSP</v>
          </cell>
          <cell r="AE848" t="str">
            <v>GET</v>
          </cell>
          <cell r="AF848" t="str">
            <v>IW</v>
          </cell>
          <cell r="AG848">
            <v>0</v>
          </cell>
          <cell r="AH848" t="str">
            <v>GEF - 4</v>
          </cell>
          <cell r="AI848">
            <v>39853</v>
          </cell>
          <cell r="AJ848">
            <v>2009</v>
          </cell>
          <cell r="AK848">
            <v>39888</v>
          </cell>
          <cell r="AL848">
            <v>2009</v>
          </cell>
          <cell r="AM848">
            <v>0</v>
          </cell>
          <cell r="AN848">
            <v>41385</v>
          </cell>
          <cell r="AO848">
            <v>41639</v>
          </cell>
          <cell r="AP848">
            <v>41639</v>
          </cell>
          <cell r="AQ848">
            <v>2013</v>
          </cell>
          <cell r="AR848">
            <v>0</v>
          </cell>
          <cell r="AS848">
            <v>0</v>
          </cell>
          <cell r="AT848">
            <v>2014</v>
          </cell>
          <cell r="AU848" t="str">
            <v>Jan,2014</v>
          </cell>
          <cell r="AV848">
            <v>2014</v>
          </cell>
          <cell r="AW848">
            <v>0</v>
          </cell>
          <cell r="AX848">
            <v>5.1384600000000002</v>
          </cell>
          <cell r="AY848">
            <v>0.31045</v>
          </cell>
          <cell r="AZ848">
            <v>5.4489100000000006</v>
          </cell>
          <cell r="BA848">
            <v>0</v>
          </cell>
          <cell r="BB848">
            <v>68.946335000000005</v>
          </cell>
          <cell r="BC848">
            <v>328.46082200000001</v>
          </cell>
          <cell r="BD848">
            <v>0</v>
          </cell>
          <cell r="BE848">
            <v>0</v>
          </cell>
          <cell r="BF848">
            <v>0</v>
          </cell>
          <cell r="BG848">
            <v>0</v>
          </cell>
          <cell r="BH848">
            <v>0</v>
          </cell>
          <cell r="BI848">
            <v>0</v>
          </cell>
          <cell r="BJ848">
            <v>0</v>
          </cell>
          <cell r="BK848">
            <v>0</v>
          </cell>
          <cell r="BL848">
            <v>0</v>
          </cell>
          <cell r="BM848">
            <v>1</v>
          </cell>
          <cell r="BN848">
            <v>4</v>
          </cell>
          <cell r="BO848">
            <v>0</v>
          </cell>
          <cell r="BP848">
            <v>0</v>
          </cell>
          <cell r="BQ848">
            <v>0</v>
          </cell>
          <cell r="BR848">
            <v>0</v>
          </cell>
          <cell r="BS848">
            <v>0</v>
          </cell>
          <cell r="BT848">
            <v>0</v>
          </cell>
          <cell r="BU848">
            <v>0</v>
          </cell>
          <cell r="BV848">
            <v>0</v>
          </cell>
          <cell r="BW848">
            <v>0</v>
          </cell>
          <cell r="BX848">
            <v>0</v>
          </cell>
          <cell r="BY848">
            <v>0</v>
          </cell>
          <cell r="BZ848">
            <v>0</v>
          </cell>
          <cell r="CA848">
            <v>0</v>
          </cell>
          <cell r="CB848">
            <v>0</v>
          </cell>
          <cell r="CC848">
            <v>0</v>
          </cell>
          <cell r="CD848">
            <v>0</v>
          </cell>
          <cell r="CE848">
            <v>0</v>
          </cell>
          <cell r="CF848">
            <v>0</v>
          </cell>
          <cell r="CG848">
            <v>0</v>
          </cell>
          <cell r="CH848">
            <v>0</v>
          </cell>
          <cell r="CI848">
            <v>0</v>
          </cell>
          <cell r="CJ848">
            <v>0</v>
          </cell>
          <cell r="CK848">
            <v>0</v>
          </cell>
          <cell r="CL848">
            <v>0</v>
          </cell>
          <cell r="CM848">
            <v>0</v>
          </cell>
          <cell r="CN848">
            <v>0</v>
          </cell>
          <cell r="CO848">
            <v>0</v>
          </cell>
          <cell r="CP848">
            <v>0</v>
          </cell>
          <cell r="CQ848">
            <v>0</v>
          </cell>
          <cell r="CR848">
            <v>0</v>
          </cell>
          <cell r="CS848">
            <v>0</v>
          </cell>
          <cell r="CT848">
            <v>0</v>
          </cell>
          <cell r="CU848">
            <v>0</v>
          </cell>
          <cell r="CV848">
            <v>6</v>
          </cell>
          <cell r="CW848">
            <v>4</v>
          </cell>
          <cell r="CX848">
            <v>4</v>
          </cell>
          <cell r="CY848">
            <v>4</v>
          </cell>
          <cell r="CZ848">
            <v>1</v>
          </cell>
          <cell r="DA848">
            <v>2</v>
          </cell>
          <cell r="DB848">
            <v>1</v>
          </cell>
          <cell r="DC848">
            <v>2</v>
          </cell>
          <cell r="DD848">
            <v>3</v>
          </cell>
          <cell r="DE848">
            <v>2</v>
          </cell>
          <cell r="DF848" t="str">
            <v>MU</v>
          </cell>
          <cell r="DG848">
            <v>4</v>
          </cell>
          <cell r="DH848">
            <v>4</v>
          </cell>
          <cell r="DI848">
            <v>5</v>
          </cell>
          <cell r="DJ848">
            <v>4</v>
          </cell>
          <cell r="DK848">
            <v>5</v>
          </cell>
          <cell r="DL848">
            <v>4</v>
          </cell>
          <cell r="DM848">
            <v>5</v>
          </cell>
          <cell r="DN848">
            <v>5</v>
          </cell>
          <cell r="DO848">
            <v>3</v>
          </cell>
          <cell r="DP848">
            <v>5</v>
          </cell>
          <cell r="DQ848">
            <v>5</v>
          </cell>
          <cell r="DR848">
            <v>0</v>
          </cell>
          <cell r="DS848">
            <v>0</v>
          </cell>
          <cell r="DT848">
            <v>0</v>
          </cell>
          <cell r="DU848">
            <v>0</v>
          </cell>
          <cell r="DV848">
            <v>0</v>
          </cell>
          <cell r="DW848">
            <v>0</v>
          </cell>
          <cell r="DX848">
            <v>0</v>
          </cell>
          <cell r="DY848">
            <v>0</v>
          </cell>
          <cell r="DZ848">
            <v>0</v>
          </cell>
          <cell r="EA848">
            <v>0</v>
          </cell>
          <cell r="EB848">
            <v>0</v>
          </cell>
          <cell r="EC848">
            <v>0</v>
          </cell>
          <cell r="ED848">
            <v>0</v>
          </cell>
          <cell r="EE848">
            <v>0</v>
          </cell>
          <cell r="EF848">
            <v>0</v>
          </cell>
          <cell r="EG848">
            <v>0</v>
          </cell>
          <cell r="EH848">
            <v>0</v>
          </cell>
          <cell r="EI848">
            <v>0</v>
          </cell>
          <cell r="EJ848">
            <v>0</v>
          </cell>
          <cell r="EK848">
            <v>0</v>
          </cell>
          <cell r="EL848">
            <v>0</v>
          </cell>
          <cell r="EM848">
            <v>0</v>
          </cell>
        </row>
        <row r="849">
          <cell r="A849">
            <v>3306</v>
          </cell>
          <cell r="B849" t="e">
            <v>#N/A</v>
          </cell>
          <cell r="C849">
            <v>3440</v>
          </cell>
          <cell r="D849" t="str">
            <v>No</v>
          </cell>
          <cell r="E849" t="str">
            <v>Yes</v>
          </cell>
          <cell r="F849" t="str">
            <v>IAEO</v>
          </cell>
          <cell r="G849" t="str">
            <v>UNDP</v>
          </cell>
          <cell r="H849" t="str">
            <v>UNDP</v>
          </cell>
          <cell r="I849">
            <v>0</v>
          </cell>
          <cell r="J849" t="str">
            <v>UNDP</v>
          </cell>
          <cell r="K849">
            <v>0</v>
          </cell>
          <cell r="L849" t="str">
            <v>Bangladesh</v>
          </cell>
          <cell r="M849">
            <v>0</v>
          </cell>
          <cell r="N849" t="str">
            <v>Asia</v>
          </cell>
          <cell r="O849" t="str">
            <v>Asia</v>
          </cell>
          <cell r="P849">
            <v>0</v>
          </cell>
          <cell r="Q849">
            <v>0</v>
          </cell>
          <cell r="R849">
            <v>1</v>
          </cell>
          <cell r="S849">
            <v>0</v>
          </cell>
          <cell r="T849">
            <v>0</v>
          </cell>
          <cell r="U849">
            <v>0</v>
          </cell>
          <cell r="V849">
            <v>1</v>
          </cell>
          <cell r="W849">
            <v>0</v>
          </cell>
          <cell r="X849">
            <v>0</v>
          </cell>
          <cell r="Y849" t="str">
            <v>Government</v>
          </cell>
          <cell r="Z849" t="str">
            <v>Govt</v>
          </cell>
          <cell r="AA849">
            <v>0</v>
          </cell>
          <cell r="AB849">
            <v>0</v>
          </cell>
          <cell r="AC849" t="str">
            <v>LDC/SIDS Portfolio Project: Capacity Building and Resource Mobilization for Sustainable Land Management in Bangladesh</v>
          </cell>
          <cell r="AD849" t="str">
            <v>MSP</v>
          </cell>
          <cell r="AE849" t="str">
            <v>GET</v>
          </cell>
          <cell r="AF849" t="str">
            <v>LD</v>
          </cell>
          <cell r="AG849">
            <v>0</v>
          </cell>
          <cell r="AH849" t="str">
            <v>GEF - 3</v>
          </cell>
          <cell r="AI849">
            <v>39568</v>
          </cell>
          <cell r="AJ849">
            <v>2008</v>
          </cell>
          <cell r="AK849">
            <v>39568</v>
          </cell>
          <cell r="AL849">
            <v>2008</v>
          </cell>
          <cell r="AM849">
            <v>40268.5</v>
          </cell>
          <cell r="AN849">
            <v>40330</v>
          </cell>
          <cell r="AO849">
            <v>40969</v>
          </cell>
          <cell r="AP849">
            <v>40969</v>
          </cell>
          <cell r="AQ849">
            <v>2012</v>
          </cell>
          <cell r="AR849">
            <v>46</v>
          </cell>
          <cell r="AS849">
            <v>21</v>
          </cell>
          <cell r="AT849">
            <v>2013</v>
          </cell>
          <cell r="AU849">
            <v>41080</v>
          </cell>
          <cell r="AV849">
            <v>2012</v>
          </cell>
          <cell r="AW849">
            <v>0</v>
          </cell>
          <cell r="AX849">
            <v>0.63700000000000001</v>
          </cell>
          <cell r="AY849">
            <v>0</v>
          </cell>
          <cell r="AZ849">
            <v>0.63700000000000001</v>
          </cell>
          <cell r="BA849">
            <v>0</v>
          </cell>
          <cell r="BB849">
            <v>0.186</v>
          </cell>
          <cell r="BC849">
            <v>0</v>
          </cell>
          <cell r="BD849">
            <v>0.29199372056514911</v>
          </cell>
          <cell r="BE849">
            <v>0</v>
          </cell>
          <cell r="BF849">
            <v>0</v>
          </cell>
          <cell r="BG849">
            <v>0</v>
          </cell>
          <cell r="BH849">
            <v>0</v>
          </cell>
          <cell r="BI849">
            <v>0</v>
          </cell>
          <cell r="BJ849">
            <v>0</v>
          </cell>
          <cell r="BK849">
            <v>0</v>
          </cell>
          <cell r="BL849">
            <v>0</v>
          </cell>
          <cell r="BM849">
            <v>0</v>
          </cell>
          <cell r="BN849">
            <v>2</v>
          </cell>
          <cell r="BO849">
            <v>0</v>
          </cell>
          <cell r="BP849">
            <v>1</v>
          </cell>
          <cell r="BQ849" t="str">
            <v>U</v>
          </cell>
          <cell r="BR849">
            <v>2</v>
          </cell>
          <cell r="BS849">
            <v>1</v>
          </cell>
          <cell r="BT849">
            <v>1</v>
          </cell>
          <cell r="BU849">
            <v>1</v>
          </cell>
          <cell r="BV849">
            <v>0</v>
          </cell>
          <cell r="BW849">
            <v>0</v>
          </cell>
          <cell r="BX849">
            <v>0</v>
          </cell>
          <cell r="BY849">
            <v>4</v>
          </cell>
          <cell r="BZ849">
            <v>1</v>
          </cell>
          <cell r="CA849">
            <v>2</v>
          </cell>
          <cell r="CB849">
            <v>0</v>
          </cell>
          <cell r="CC849">
            <v>0</v>
          </cell>
          <cell r="CD849">
            <v>3</v>
          </cell>
          <cell r="CE849">
            <v>0</v>
          </cell>
          <cell r="CF849">
            <v>2</v>
          </cell>
          <cell r="CG849">
            <v>0</v>
          </cell>
          <cell r="CH849">
            <v>3</v>
          </cell>
          <cell r="CI849">
            <v>0</v>
          </cell>
          <cell r="CJ849">
            <v>3</v>
          </cell>
          <cell r="CK849">
            <v>0</v>
          </cell>
          <cell r="CL849">
            <v>4</v>
          </cell>
          <cell r="CM849">
            <v>1</v>
          </cell>
          <cell r="CN849">
            <v>2</v>
          </cell>
          <cell r="CO849">
            <v>0</v>
          </cell>
          <cell r="CP849">
            <v>4</v>
          </cell>
          <cell r="CQ849">
            <v>1</v>
          </cell>
          <cell r="CR849">
            <v>2</v>
          </cell>
          <cell r="CS849">
            <v>0</v>
          </cell>
          <cell r="CT849">
            <v>2</v>
          </cell>
          <cell r="CU849">
            <v>0</v>
          </cell>
          <cell r="CV849">
            <v>4</v>
          </cell>
          <cell r="CW849">
            <v>2</v>
          </cell>
          <cell r="CX849">
            <v>2</v>
          </cell>
          <cell r="CY849">
            <v>2</v>
          </cell>
          <cell r="CZ849">
            <v>0</v>
          </cell>
          <cell r="DA849" t="str">
            <v>MU</v>
          </cell>
          <cell r="DB849" t="str">
            <v>U</v>
          </cell>
          <cell r="DC849" t="str">
            <v>U</v>
          </cell>
          <cell r="DD849" t="str">
            <v>U</v>
          </cell>
          <cell r="DE849">
            <v>1</v>
          </cell>
          <cell r="DF849" t="str">
            <v>U</v>
          </cell>
          <cell r="DG849">
            <v>4</v>
          </cell>
          <cell r="DH849">
            <v>2</v>
          </cell>
          <cell r="DI849">
            <v>3</v>
          </cell>
          <cell r="DJ849">
            <v>2</v>
          </cell>
          <cell r="DK849">
            <v>3</v>
          </cell>
          <cell r="DL849">
            <v>3</v>
          </cell>
          <cell r="DM849">
            <v>4</v>
          </cell>
          <cell r="DN849">
            <v>2</v>
          </cell>
          <cell r="DO849">
            <v>4</v>
          </cell>
          <cell r="DP849">
            <v>2</v>
          </cell>
          <cell r="DQ849">
            <v>2</v>
          </cell>
          <cell r="DR849">
            <v>0</v>
          </cell>
          <cell r="DS849">
            <v>0</v>
          </cell>
          <cell r="DT849">
            <v>0</v>
          </cell>
          <cell r="DU849">
            <v>0</v>
          </cell>
          <cell r="DV849">
            <v>0</v>
          </cell>
          <cell r="DW849">
            <v>0</v>
          </cell>
          <cell r="DX849">
            <v>0</v>
          </cell>
          <cell r="DY849">
            <v>0</v>
          </cell>
          <cell r="DZ849">
            <v>0</v>
          </cell>
          <cell r="EA849">
            <v>0</v>
          </cell>
          <cell r="EB849">
            <v>0</v>
          </cell>
          <cell r="EC849">
            <v>0</v>
          </cell>
          <cell r="ED849">
            <v>0</v>
          </cell>
          <cell r="EE849">
            <v>0</v>
          </cell>
          <cell r="EF849">
            <v>0</v>
          </cell>
          <cell r="EG849">
            <v>0</v>
          </cell>
          <cell r="EH849">
            <v>0</v>
          </cell>
          <cell r="EI849">
            <v>0</v>
          </cell>
          <cell r="EJ849">
            <v>0</v>
          </cell>
          <cell r="EK849">
            <v>0</v>
          </cell>
          <cell r="EL849">
            <v>0</v>
          </cell>
          <cell r="EM849">
            <v>0</v>
          </cell>
        </row>
        <row r="850">
          <cell r="A850">
            <v>3309</v>
          </cell>
          <cell r="B850" t="e">
            <v>#N/A</v>
          </cell>
          <cell r="C850">
            <v>0</v>
          </cell>
          <cell r="D850" t="str">
            <v>Yes</v>
          </cell>
          <cell r="E850" t="str">
            <v>Yes</v>
          </cell>
          <cell r="F850" t="str">
            <v>IAEO</v>
          </cell>
          <cell r="G850" t="str">
            <v>UNEP</v>
          </cell>
          <cell r="H850" t="str">
            <v>UNEP</v>
          </cell>
          <cell r="I850">
            <v>0</v>
          </cell>
          <cell r="J850" t="str">
            <v>UNEP</v>
          </cell>
          <cell r="K850" t="str">
            <v>UNEP</v>
          </cell>
          <cell r="L850" t="str">
            <v>China</v>
          </cell>
          <cell r="M850">
            <v>0</v>
          </cell>
          <cell r="N850" t="str">
            <v>Asia</v>
          </cell>
          <cell r="O850" t="str">
            <v>Asia</v>
          </cell>
          <cell r="P850">
            <v>0</v>
          </cell>
          <cell r="Q850">
            <v>0</v>
          </cell>
          <cell r="R850">
            <v>1</v>
          </cell>
          <cell r="S850">
            <v>0</v>
          </cell>
          <cell r="T850">
            <v>0</v>
          </cell>
          <cell r="U850">
            <v>0</v>
          </cell>
          <cell r="V850">
            <v>0</v>
          </cell>
          <cell r="W850">
            <v>0</v>
          </cell>
          <cell r="X850">
            <v>0</v>
          </cell>
          <cell r="Y850" t="str">
            <v>Academia</v>
          </cell>
          <cell r="Z850" t="str">
            <v>NGO_academic_foundation</v>
          </cell>
          <cell r="AA850" t="str">
            <v>Yes</v>
          </cell>
          <cell r="AB850">
            <v>0</v>
          </cell>
          <cell r="AC850" t="str">
            <v>Participatory Planning and Implementation in the Management of Shantou Intertidal Wetland</v>
          </cell>
          <cell r="AD850" t="str">
            <v>MSP</v>
          </cell>
          <cell r="AE850" t="str">
            <v>GET</v>
          </cell>
          <cell r="AF850" t="str">
            <v>IW</v>
          </cell>
          <cell r="AG850">
            <v>8</v>
          </cell>
          <cell r="AH850" t="str">
            <v>GEF - 4</v>
          </cell>
          <cell r="AI850">
            <v>39261</v>
          </cell>
          <cell r="AJ850">
            <v>2007</v>
          </cell>
          <cell r="AK850">
            <v>39401</v>
          </cell>
          <cell r="AL850">
            <v>2007</v>
          </cell>
          <cell r="AM850">
            <v>40108.5</v>
          </cell>
          <cell r="AN850">
            <v>40483</v>
          </cell>
          <cell r="AO850">
            <v>40816</v>
          </cell>
          <cell r="AP850">
            <v>40816</v>
          </cell>
          <cell r="AQ850">
            <v>2011</v>
          </cell>
          <cell r="AR850">
            <v>46</v>
          </cell>
          <cell r="AS850">
            <v>10</v>
          </cell>
          <cell r="AT850">
            <v>2012</v>
          </cell>
          <cell r="AU850">
            <v>2012</v>
          </cell>
          <cell r="AV850">
            <v>2012</v>
          </cell>
          <cell r="AW850">
            <v>0</v>
          </cell>
          <cell r="AX850">
            <v>0.4</v>
          </cell>
          <cell r="AY850">
            <v>0</v>
          </cell>
          <cell r="AZ850">
            <v>0.4</v>
          </cell>
          <cell r="BA850">
            <v>0.4</v>
          </cell>
          <cell r="BB850">
            <v>0.52</v>
          </cell>
          <cell r="BC850">
            <v>0.52</v>
          </cell>
          <cell r="BD850">
            <v>1.3</v>
          </cell>
          <cell r="BE850">
            <v>1.3</v>
          </cell>
          <cell r="BF850">
            <v>1</v>
          </cell>
          <cell r="BG850">
            <v>0</v>
          </cell>
          <cell r="BH850">
            <v>22</v>
          </cell>
          <cell r="BI850">
            <v>6</v>
          </cell>
          <cell r="BJ850">
            <v>5</v>
          </cell>
          <cell r="BK850">
            <v>5</v>
          </cell>
          <cell r="BL850">
            <v>0</v>
          </cell>
          <cell r="BM850">
            <v>1</v>
          </cell>
          <cell r="BN850">
            <v>5</v>
          </cell>
          <cell r="BO850">
            <v>1</v>
          </cell>
          <cell r="BP850">
            <v>3</v>
          </cell>
          <cell r="BQ850" t="str">
            <v>ML</v>
          </cell>
          <cell r="BR850">
            <v>3</v>
          </cell>
          <cell r="BS850">
            <v>3</v>
          </cell>
          <cell r="BT850">
            <v>3</v>
          </cell>
          <cell r="BU850">
            <v>2</v>
          </cell>
          <cell r="BV850">
            <v>0</v>
          </cell>
          <cell r="BW850">
            <v>5</v>
          </cell>
          <cell r="BX850">
            <v>1</v>
          </cell>
          <cell r="BY850">
            <v>5</v>
          </cell>
          <cell r="BZ850">
            <v>1</v>
          </cell>
          <cell r="CA850">
            <v>5</v>
          </cell>
          <cell r="CB850">
            <v>1</v>
          </cell>
          <cell r="CC850">
            <v>5</v>
          </cell>
          <cell r="CD850">
            <v>5</v>
          </cell>
          <cell r="CE850">
            <v>1</v>
          </cell>
          <cell r="CF850">
            <v>5</v>
          </cell>
          <cell r="CG850">
            <v>1</v>
          </cell>
          <cell r="CH850">
            <v>6</v>
          </cell>
          <cell r="CI850">
            <v>1</v>
          </cell>
          <cell r="CJ850">
            <v>6</v>
          </cell>
          <cell r="CK850">
            <v>1</v>
          </cell>
          <cell r="CL850">
            <v>6</v>
          </cell>
          <cell r="CM850">
            <v>1</v>
          </cell>
          <cell r="CN850">
            <v>5</v>
          </cell>
          <cell r="CO850">
            <v>1</v>
          </cell>
          <cell r="CP850">
            <v>5</v>
          </cell>
          <cell r="CQ850">
            <v>1</v>
          </cell>
          <cell r="CR850">
            <v>6</v>
          </cell>
          <cell r="CS850">
            <v>1</v>
          </cell>
          <cell r="CT850">
            <v>6</v>
          </cell>
          <cell r="CU850">
            <v>1</v>
          </cell>
          <cell r="CV850">
            <v>0</v>
          </cell>
          <cell r="CW850">
            <v>0</v>
          </cell>
          <cell r="CX850">
            <v>0</v>
          </cell>
          <cell r="CY850">
            <v>5</v>
          </cell>
          <cell r="CZ850">
            <v>1</v>
          </cell>
          <cell r="DA850">
            <v>0</v>
          </cell>
          <cell r="DB850">
            <v>0</v>
          </cell>
          <cell r="DC850">
            <v>0</v>
          </cell>
          <cell r="DD850">
            <v>0</v>
          </cell>
          <cell r="DE850">
            <v>0</v>
          </cell>
          <cell r="DF850">
            <v>0</v>
          </cell>
          <cell r="DG850">
            <v>0</v>
          </cell>
          <cell r="DH850">
            <v>0</v>
          </cell>
          <cell r="DI850">
            <v>0</v>
          </cell>
          <cell r="DJ850">
            <v>0</v>
          </cell>
          <cell r="DK850">
            <v>0</v>
          </cell>
          <cell r="DL850">
            <v>0</v>
          </cell>
          <cell r="DM850">
            <v>0</v>
          </cell>
          <cell r="DN850">
            <v>0</v>
          </cell>
          <cell r="DO850">
            <v>0</v>
          </cell>
          <cell r="DP850">
            <v>0</v>
          </cell>
          <cell r="DQ850">
            <v>0</v>
          </cell>
          <cell r="DR850">
            <v>5</v>
          </cell>
          <cell r="DS850">
            <v>5</v>
          </cell>
          <cell r="DT850">
            <v>5</v>
          </cell>
          <cell r="DU850">
            <v>5</v>
          </cell>
          <cell r="DV850">
            <v>1</v>
          </cell>
          <cell r="DW850">
            <v>0</v>
          </cell>
          <cell r="DX850">
            <v>0</v>
          </cell>
          <cell r="DY850">
            <v>0</v>
          </cell>
          <cell r="DZ850">
            <v>0</v>
          </cell>
          <cell r="EA850">
            <v>0</v>
          </cell>
          <cell r="EB850">
            <v>0</v>
          </cell>
          <cell r="EC850">
            <v>0</v>
          </cell>
          <cell r="ED850">
            <v>0</v>
          </cell>
          <cell r="EE850">
            <v>0</v>
          </cell>
          <cell r="EF850">
            <v>0</v>
          </cell>
          <cell r="EG850">
            <v>0</v>
          </cell>
          <cell r="EH850">
            <v>0</v>
          </cell>
          <cell r="EI850">
            <v>0</v>
          </cell>
          <cell r="EJ850">
            <v>0</v>
          </cell>
          <cell r="EK850">
            <v>0</v>
          </cell>
          <cell r="EL850">
            <v>0</v>
          </cell>
          <cell r="EM850">
            <v>0</v>
          </cell>
        </row>
        <row r="851">
          <cell r="A851">
            <v>3310</v>
          </cell>
          <cell r="B851" t="e">
            <v>#N/A</v>
          </cell>
          <cell r="C851">
            <v>0</v>
          </cell>
          <cell r="D851" t="str">
            <v>No</v>
          </cell>
          <cell r="E851" t="str">
            <v>Yes</v>
          </cell>
          <cell r="F851" t="str">
            <v>IAEO</v>
          </cell>
          <cell r="G851" t="str">
            <v>UNDP</v>
          </cell>
          <cell r="H851" t="str">
            <v>UNDP</v>
          </cell>
          <cell r="I851">
            <v>0</v>
          </cell>
          <cell r="J851" t="str">
            <v>UNDP</v>
          </cell>
          <cell r="K851" t="str">
            <v>UNDP</v>
          </cell>
          <cell r="L851" t="str">
            <v>Tajikistan</v>
          </cell>
          <cell r="M851">
            <v>0</v>
          </cell>
          <cell r="N851" t="str">
            <v>ECA</v>
          </cell>
          <cell r="O851" t="str">
            <v>ECA</v>
          </cell>
          <cell r="P851">
            <v>0</v>
          </cell>
          <cell r="Q851">
            <v>0</v>
          </cell>
          <cell r="R851">
            <v>1</v>
          </cell>
          <cell r="S851">
            <v>1</v>
          </cell>
          <cell r="T851">
            <v>0</v>
          </cell>
          <cell r="U851">
            <v>0</v>
          </cell>
          <cell r="V851">
            <v>0</v>
          </cell>
          <cell r="W851">
            <v>1</v>
          </cell>
          <cell r="X851">
            <v>0</v>
          </cell>
          <cell r="Y851" t="str">
            <v>Government</v>
          </cell>
          <cell r="Z851" t="str">
            <v>Govt</v>
          </cell>
          <cell r="AA851" t="str">
            <v>Yes</v>
          </cell>
          <cell r="AB851">
            <v>0</v>
          </cell>
          <cell r="AC851" t="str">
            <v>Environmental Learning and Stakeholder Involvement as Tools for Global Environmental Benefits and Poverty Reduction</v>
          </cell>
          <cell r="AD851" t="str">
            <v>MSP</v>
          </cell>
          <cell r="AE851" t="str">
            <v>GET</v>
          </cell>
          <cell r="AF851" t="str">
            <v>MF</v>
          </cell>
          <cell r="AG851" t="str">
            <v>CB2</v>
          </cell>
          <cell r="AH851" t="str">
            <v>GEF - 4</v>
          </cell>
          <cell r="AI851">
            <v>39666</v>
          </cell>
          <cell r="AJ851">
            <v>2008</v>
          </cell>
          <cell r="AK851">
            <v>39719</v>
          </cell>
          <cell r="AL851">
            <v>2008</v>
          </cell>
          <cell r="AM851">
            <v>40359</v>
          </cell>
          <cell r="AN851">
            <v>40999</v>
          </cell>
          <cell r="AO851">
            <v>40999</v>
          </cell>
          <cell r="AP851">
            <v>40999</v>
          </cell>
          <cell r="AQ851">
            <v>2012</v>
          </cell>
          <cell r="AR851">
            <v>42</v>
          </cell>
          <cell r="AS851">
            <v>0</v>
          </cell>
          <cell r="AT851">
            <v>2012</v>
          </cell>
          <cell r="AU851">
            <v>2012</v>
          </cell>
          <cell r="AV851">
            <v>2012</v>
          </cell>
          <cell r="AW851">
            <v>0</v>
          </cell>
          <cell r="AX851">
            <v>0.47</v>
          </cell>
          <cell r="AY851">
            <v>0.03</v>
          </cell>
          <cell r="AZ851">
            <v>0.5</v>
          </cell>
          <cell r="BA851">
            <v>0.47</v>
          </cell>
          <cell r="BB851">
            <v>0.17</v>
          </cell>
          <cell r="BC851">
            <v>0.24</v>
          </cell>
          <cell r="BD851">
            <v>0.36170212765957449</v>
          </cell>
          <cell r="BE851">
            <v>0.51063829787234039</v>
          </cell>
          <cell r="BF851">
            <v>1.4117647058823528</v>
          </cell>
          <cell r="BG851">
            <v>6</v>
          </cell>
          <cell r="BH851">
            <v>10</v>
          </cell>
          <cell r="BI851">
            <v>7</v>
          </cell>
          <cell r="BJ851" t="str">
            <v>NA</v>
          </cell>
          <cell r="BK851">
            <v>5</v>
          </cell>
          <cell r="BL851">
            <v>0</v>
          </cell>
          <cell r="BM851">
            <v>1</v>
          </cell>
          <cell r="BN851">
            <v>4</v>
          </cell>
          <cell r="BO851">
            <v>0</v>
          </cell>
          <cell r="BP851">
            <v>2</v>
          </cell>
          <cell r="BQ851" t="str">
            <v>MU</v>
          </cell>
          <cell r="BR851">
            <v>2</v>
          </cell>
          <cell r="BS851">
            <v>2</v>
          </cell>
          <cell r="BT851">
            <v>4</v>
          </cell>
          <cell r="BU851">
            <v>3</v>
          </cell>
          <cell r="BV851">
            <v>0</v>
          </cell>
          <cell r="BW851">
            <v>4</v>
          </cell>
          <cell r="BX851">
            <v>1</v>
          </cell>
          <cell r="BY851">
            <v>4</v>
          </cell>
          <cell r="BZ851">
            <v>1</v>
          </cell>
          <cell r="CA851">
            <v>5</v>
          </cell>
          <cell r="CB851">
            <v>1</v>
          </cell>
          <cell r="CC851">
            <v>4</v>
          </cell>
          <cell r="CD851">
            <v>5</v>
          </cell>
          <cell r="CE851">
            <v>1</v>
          </cell>
          <cell r="CF851">
            <v>4</v>
          </cell>
          <cell r="CG851">
            <v>1</v>
          </cell>
          <cell r="CH851">
            <v>4</v>
          </cell>
          <cell r="CI851">
            <v>1</v>
          </cell>
          <cell r="CJ851">
            <v>4</v>
          </cell>
          <cell r="CK851">
            <v>1</v>
          </cell>
          <cell r="CL851">
            <v>0</v>
          </cell>
          <cell r="CM851">
            <v>0</v>
          </cell>
          <cell r="CN851">
            <v>4</v>
          </cell>
          <cell r="CO851">
            <v>1</v>
          </cell>
          <cell r="CP851">
            <v>4</v>
          </cell>
          <cell r="CQ851">
            <v>1</v>
          </cell>
          <cell r="CR851">
            <v>4</v>
          </cell>
          <cell r="CS851">
            <v>1</v>
          </cell>
          <cell r="CT851">
            <v>5</v>
          </cell>
          <cell r="CU851">
            <v>1</v>
          </cell>
          <cell r="CV851">
            <v>0</v>
          </cell>
          <cell r="CW851">
            <v>0</v>
          </cell>
          <cell r="CX851">
            <v>0</v>
          </cell>
          <cell r="CY851">
            <v>4</v>
          </cell>
          <cell r="CZ851">
            <v>1</v>
          </cell>
          <cell r="DA851">
            <v>0</v>
          </cell>
          <cell r="DB851">
            <v>0</v>
          </cell>
          <cell r="DC851">
            <v>0</v>
          </cell>
          <cell r="DD851">
            <v>0</v>
          </cell>
          <cell r="DE851">
            <v>0</v>
          </cell>
          <cell r="DF851">
            <v>0</v>
          </cell>
          <cell r="DG851">
            <v>0</v>
          </cell>
          <cell r="DH851">
            <v>0</v>
          </cell>
          <cell r="DI851">
            <v>0</v>
          </cell>
          <cell r="DJ851">
            <v>0</v>
          </cell>
          <cell r="DK851">
            <v>0</v>
          </cell>
          <cell r="DL851">
            <v>4</v>
          </cell>
          <cell r="DM851">
            <v>5</v>
          </cell>
          <cell r="DN851">
            <v>4</v>
          </cell>
          <cell r="DO851">
            <v>4</v>
          </cell>
          <cell r="DP851">
            <v>4</v>
          </cell>
          <cell r="DQ851">
            <v>5</v>
          </cell>
          <cell r="DR851">
            <v>4</v>
          </cell>
          <cell r="DS851">
            <v>5</v>
          </cell>
          <cell r="DT851">
            <v>5</v>
          </cell>
          <cell r="DU851">
            <v>4</v>
          </cell>
          <cell r="DV851">
            <v>1</v>
          </cell>
          <cell r="DW851">
            <v>0</v>
          </cell>
          <cell r="DX851">
            <v>0</v>
          </cell>
          <cell r="DY851">
            <v>0</v>
          </cell>
          <cell r="DZ851">
            <v>0</v>
          </cell>
          <cell r="EA851">
            <v>0</v>
          </cell>
          <cell r="EB851">
            <v>0</v>
          </cell>
          <cell r="EC851">
            <v>0</v>
          </cell>
          <cell r="ED851">
            <v>0</v>
          </cell>
          <cell r="EE851">
            <v>0</v>
          </cell>
          <cell r="EF851">
            <v>0</v>
          </cell>
          <cell r="EG851">
            <v>0</v>
          </cell>
          <cell r="EH851">
            <v>0</v>
          </cell>
          <cell r="EI851">
            <v>0</v>
          </cell>
          <cell r="EJ851">
            <v>0</v>
          </cell>
          <cell r="EK851">
            <v>0</v>
          </cell>
          <cell r="EL851">
            <v>0</v>
          </cell>
          <cell r="EM851">
            <v>0</v>
          </cell>
        </row>
        <row r="852">
          <cell r="A852">
            <v>3316</v>
          </cell>
          <cell r="B852" t="e">
            <v>#N/A</v>
          </cell>
          <cell r="C852">
            <v>3414</v>
          </cell>
          <cell r="D852" t="str">
            <v>No</v>
          </cell>
          <cell r="E852" t="str">
            <v>Yes</v>
          </cell>
          <cell r="F852" t="str">
            <v>IAEO</v>
          </cell>
          <cell r="G852" t="str">
            <v>UNDP</v>
          </cell>
          <cell r="H852" t="str">
            <v>UNDP</v>
          </cell>
          <cell r="I852">
            <v>0</v>
          </cell>
          <cell r="J852" t="str">
            <v>UNDP</v>
          </cell>
          <cell r="K852">
            <v>0</v>
          </cell>
          <cell r="L852" t="str">
            <v>Haiti</v>
          </cell>
          <cell r="M852">
            <v>0</v>
          </cell>
          <cell r="N852" t="str">
            <v>LAC</v>
          </cell>
          <cell r="O852" t="str">
            <v>LAC</v>
          </cell>
          <cell r="P852">
            <v>0</v>
          </cell>
          <cell r="Q852">
            <v>0</v>
          </cell>
          <cell r="R852">
            <v>1</v>
          </cell>
          <cell r="S852">
            <v>1</v>
          </cell>
          <cell r="T852">
            <v>0</v>
          </cell>
          <cell r="U852">
            <v>1</v>
          </cell>
          <cell r="V852">
            <v>1</v>
          </cell>
          <cell r="W852">
            <v>0</v>
          </cell>
          <cell r="X852">
            <v>0</v>
          </cell>
          <cell r="Y852" t="str">
            <v>Government</v>
          </cell>
          <cell r="Z852" t="str">
            <v>Govt</v>
          </cell>
          <cell r="AA852">
            <v>0</v>
          </cell>
          <cell r="AB852">
            <v>0</v>
          </cell>
          <cell r="AC852" t="str">
            <v>LDC/SIDS Portfolio Project: Capacity Building for Sustainable Land Management</v>
          </cell>
          <cell r="AD852" t="str">
            <v>MSP</v>
          </cell>
          <cell r="AE852" t="str">
            <v>GET</v>
          </cell>
          <cell r="AF852" t="str">
            <v>LD</v>
          </cell>
          <cell r="AG852">
            <v>0</v>
          </cell>
          <cell r="AH852" t="str">
            <v>GEF - 3</v>
          </cell>
          <cell r="AI852">
            <v>39433</v>
          </cell>
          <cell r="AJ852">
            <v>2007</v>
          </cell>
          <cell r="AK852">
            <v>39630</v>
          </cell>
          <cell r="AL852">
            <v>2008</v>
          </cell>
          <cell r="AM852">
            <v>40254</v>
          </cell>
          <cell r="AN852">
            <v>40725</v>
          </cell>
          <cell r="AO852">
            <v>40878</v>
          </cell>
          <cell r="AP852">
            <v>40878</v>
          </cell>
          <cell r="AQ852">
            <v>2011</v>
          </cell>
          <cell r="AR852">
            <v>41</v>
          </cell>
          <cell r="AS852">
            <v>5</v>
          </cell>
          <cell r="AT852">
            <v>2013</v>
          </cell>
          <cell r="AU852">
            <v>41061</v>
          </cell>
          <cell r="AV852">
            <v>2012</v>
          </cell>
          <cell r="AW852">
            <v>0</v>
          </cell>
          <cell r="AX852">
            <v>0.47899999999999998</v>
          </cell>
          <cell r="AY852">
            <v>2.1000000000000001E-2</v>
          </cell>
          <cell r="AZ852">
            <v>0.5</v>
          </cell>
          <cell r="BA852">
            <v>0</v>
          </cell>
          <cell r="BB852">
            <v>0.17499999999999999</v>
          </cell>
          <cell r="BC852">
            <v>0.504</v>
          </cell>
          <cell r="BD852">
            <v>0.36534446764091855</v>
          </cell>
          <cell r="BE852">
            <v>1.0521920668058455</v>
          </cell>
          <cell r="BF852">
            <v>2.8800000000000003</v>
          </cell>
          <cell r="BG852">
            <v>0</v>
          </cell>
          <cell r="BH852">
            <v>0</v>
          </cell>
          <cell r="BI852">
            <v>0</v>
          </cell>
          <cell r="BJ852">
            <v>0</v>
          </cell>
          <cell r="BK852">
            <v>0</v>
          </cell>
          <cell r="BL852">
            <v>0</v>
          </cell>
          <cell r="BM852">
            <v>0</v>
          </cell>
          <cell r="BN852">
            <v>3</v>
          </cell>
          <cell r="BO852">
            <v>0</v>
          </cell>
          <cell r="BP852">
            <v>1</v>
          </cell>
          <cell r="BQ852" t="str">
            <v>U</v>
          </cell>
          <cell r="BR852">
            <v>1</v>
          </cell>
          <cell r="BS852">
            <v>2</v>
          </cell>
          <cell r="BT852">
            <v>2</v>
          </cell>
          <cell r="BU852">
            <v>2</v>
          </cell>
          <cell r="BV852">
            <v>0</v>
          </cell>
          <cell r="BW852">
            <v>0</v>
          </cell>
          <cell r="BX852">
            <v>0</v>
          </cell>
          <cell r="BY852">
            <v>4</v>
          </cell>
          <cell r="BZ852">
            <v>1</v>
          </cell>
          <cell r="CA852">
            <v>2</v>
          </cell>
          <cell r="CB852">
            <v>0</v>
          </cell>
          <cell r="CC852">
            <v>0</v>
          </cell>
          <cell r="CD852">
            <v>3</v>
          </cell>
          <cell r="CE852">
            <v>0</v>
          </cell>
          <cell r="CF852">
            <v>2</v>
          </cell>
          <cell r="CG852">
            <v>0</v>
          </cell>
          <cell r="CH852">
            <v>4</v>
          </cell>
          <cell r="CI852">
            <v>1</v>
          </cell>
          <cell r="CJ852">
            <v>4</v>
          </cell>
          <cell r="CK852">
            <v>1</v>
          </cell>
          <cell r="CL852">
            <v>4</v>
          </cell>
          <cell r="CM852">
            <v>1</v>
          </cell>
          <cell r="CN852">
            <v>3</v>
          </cell>
          <cell r="CO852">
            <v>0</v>
          </cell>
          <cell r="CP852">
            <v>4</v>
          </cell>
          <cell r="CQ852">
            <v>1</v>
          </cell>
          <cell r="CR852">
            <v>3</v>
          </cell>
          <cell r="CS852">
            <v>0</v>
          </cell>
          <cell r="CT852">
            <v>4</v>
          </cell>
          <cell r="CU852">
            <v>1</v>
          </cell>
          <cell r="CV852">
            <v>5</v>
          </cell>
          <cell r="CW852">
            <v>3</v>
          </cell>
          <cell r="CX852">
            <v>2</v>
          </cell>
          <cell r="CY852">
            <v>3</v>
          </cell>
          <cell r="CZ852">
            <v>0</v>
          </cell>
          <cell r="DA852" t="str">
            <v>U</v>
          </cell>
          <cell r="DB852" t="str">
            <v>MU</v>
          </cell>
          <cell r="DC852" t="str">
            <v>MU</v>
          </cell>
          <cell r="DD852" t="str">
            <v>MU</v>
          </cell>
          <cell r="DE852">
            <v>1</v>
          </cell>
          <cell r="DF852" t="str">
            <v>U</v>
          </cell>
          <cell r="DG852">
            <v>4</v>
          </cell>
          <cell r="DH852">
            <v>2</v>
          </cell>
          <cell r="DI852">
            <v>3</v>
          </cell>
          <cell r="DJ852">
            <v>2</v>
          </cell>
          <cell r="DK852">
            <v>4</v>
          </cell>
          <cell r="DL852">
            <v>4</v>
          </cell>
          <cell r="DM852">
            <v>4</v>
          </cell>
          <cell r="DN852">
            <v>3</v>
          </cell>
          <cell r="DO852">
            <v>4</v>
          </cell>
          <cell r="DP852">
            <v>3</v>
          </cell>
          <cell r="DQ852">
            <v>4</v>
          </cell>
          <cell r="DR852">
            <v>0</v>
          </cell>
          <cell r="DS852">
            <v>0</v>
          </cell>
          <cell r="DT852">
            <v>0</v>
          </cell>
          <cell r="DU852">
            <v>0</v>
          </cell>
          <cell r="DV852">
            <v>0</v>
          </cell>
          <cell r="DW852">
            <v>0</v>
          </cell>
          <cell r="DX852">
            <v>0</v>
          </cell>
          <cell r="DY852">
            <v>0</v>
          </cell>
          <cell r="DZ852">
            <v>0</v>
          </cell>
          <cell r="EA852">
            <v>0</v>
          </cell>
          <cell r="EB852">
            <v>0</v>
          </cell>
          <cell r="EC852">
            <v>0</v>
          </cell>
          <cell r="ED852">
            <v>0</v>
          </cell>
          <cell r="EE852">
            <v>0</v>
          </cell>
          <cell r="EF852">
            <v>0</v>
          </cell>
          <cell r="EG852">
            <v>0</v>
          </cell>
          <cell r="EH852">
            <v>0</v>
          </cell>
          <cell r="EI852">
            <v>0</v>
          </cell>
          <cell r="EJ852">
            <v>0</v>
          </cell>
          <cell r="EK852">
            <v>0</v>
          </cell>
          <cell r="EL852">
            <v>0</v>
          </cell>
          <cell r="EM852">
            <v>0</v>
          </cell>
        </row>
        <row r="853">
          <cell r="A853">
            <v>3319</v>
          </cell>
          <cell r="B853" t="e">
            <v>#N/A</v>
          </cell>
          <cell r="C853">
            <v>3826</v>
          </cell>
          <cell r="D853" t="str">
            <v>No</v>
          </cell>
          <cell r="E853" t="str">
            <v>Yes</v>
          </cell>
          <cell r="F853" t="str">
            <v>IAEO</v>
          </cell>
          <cell r="G853" t="str">
            <v>UNDP</v>
          </cell>
          <cell r="H853" t="str">
            <v>UNDP</v>
          </cell>
          <cell r="I853">
            <v>0</v>
          </cell>
          <cell r="J853" t="str">
            <v>UNDP</v>
          </cell>
          <cell r="K853">
            <v>0</v>
          </cell>
          <cell r="L853" t="str">
            <v>Niger</v>
          </cell>
          <cell r="M853">
            <v>0</v>
          </cell>
          <cell r="N853" t="str">
            <v>AFR</v>
          </cell>
          <cell r="O853" t="str">
            <v>AFR</v>
          </cell>
          <cell r="P853">
            <v>0</v>
          </cell>
          <cell r="Q853">
            <v>0</v>
          </cell>
          <cell r="R853">
            <v>1</v>
          </cell>
          <cell r="S853">
            <v>0</v>
          </cell>
          <cell r="T853">
            <v>0</v>
          </cell>
          <cell r="U853">
            <v>0</v>
          </cell>
          <cell r="V853">
            <v>1</v>
          </cell>
          <cell r="W853">
            <v>1</v>
          </cell>
          <cell r="X853">
            <v>0</v>
          </cell>
          <cell r="Y853">
            <v>0</v>
          </cell>
          <cell r="Z853">
            <v>0</v>
          </cell>
          <cell r="AA853">
            <v>0</v>
          </cell>
          <cell r="AB853">
            <v>0</v>
          </cell>
          <cell r="AC853" t="str">
            <v>Implementing NAPA Priority Interventions to Build Resilience and Adaptive Capacity of the Agriculture Sector to Climate Change</v>
          </cell>
          <cell r="AD853" t="str">
            <v>MSP</v>
          </cell>
          <cell r="AE853" t="str">
            <v>LDCF</v>
          </cell>
          <cell r="AF853" t="str">
            <v>CC</v>
          </cell>
          <cell r="AG853">
            <v>0</v>
          </cell>
          <cell r="AH853" t="str">
            <v>GEF - 4</v>
          </cell>
          <cell r="AI853">
            <v>39854</v>
          </cell>
          <cell r="AJ853">
            <v>2009</v>
          </cell>
          <cell r="AK853">
            <v>39995</v>
          </cell>
          <cell r="AL853">
            <v>2009</v>
          </cell>
          <cell r="AM853">
            <v>0</v>
          </cell>
          <cell r="AN853">
            <v>41333</v>
          </cell>
          <cell r="AO853">
            <v>41333</v>
          </cell>
          <cell r="AP853">
            <v>41333</v>
          </cell>
          <cell r="AQ853">
            <v>2013</v>
          </cell>
          <cell r="AR853">
            <v>0</v>
          </cell>
          <cell r="AS853">
            <v>0</v>
          </cell>
          <cell r="AT853">
            <v>2014</v>
          </cell>
          <cell r="AU853" t="str">
            <v>Jun,2014</v>
          </cell>
          <cell r="AV853">
            <v>2014</v>
          </cell>
          <cell r="AW853">
            <v>0</v>
          </cell>
          <cell r="AX853">
            <v>3.5</v>
          </cell>
          <cell r="AY853">
            <v>0.1</v>
          </cell>
          <cell r="AZ853">
            <v>3.6</v>
          </cell>
          <cell r="BA853">
            <v>0</v>
          </cell>
          <cell r="BB853">
            <v>10.95</v>
          </cell>
          <cell r="BC853" t="str">
            <v>UA</v>
          </cell>
          <cell r="BD853">
            <v>0</v>
          </cell>
          <cell r="BE853">
            <v>0</v>
          </cell>
          <cell r="BF853">
            <v>0</v>
          </cell>
          <cell r="BG853">
            <v>0</v>
          </cell>
          <cell r="BH853">
            <v>0</v>
          </cell>
          <cell r="BI853">
            <v>0</v>
          </cell>
          <cell r="BJ853">
            <v>0</v>
          </cell>
          <cell r="BK853">
            <v>0</v>
          </cell>
          <cell r="BL853">
            <v>0</v>
          </cell>
          <cell r="BM853">
            <v>1</v>
          </cell>
          <cell r="BN853">
            <v>5</v>
          </cell>
          <cell r="BO853">
            <v>0</v>
          </cell>
          <cell r="BP853">
            <v>0</v>
          </cell>
          <cell r="BQ853">
            <v>0</v>
          </cell>
          <cell r="BR853">
            <v>0</v>
          </cell>
          <cell r="BS853">
            <v>0</v>
          </cell>
          <cell r="BT853">
            <v>0</v>
          </cell>
          <cell r="BU853">
            <v>0</v>
          </cell>
          <cell r="BV853">
            <v>0</v>
          </cell>
          <cell r="BW853">
            <v>0</v>
          </cell>
          <cell r="BX853">
            <v>0</v>
          </cell>
          <cell r="BY853">
            <v>0</v>
          </cell>
          <cell r="BZ853">
            <v>0</v>
          </cell>
          <cell r="CA853">
            <v>0</v>
          </cell>
          <cell r="CB853">
            <v>0</v>
          </cell>
          <cell r="CC853">
            <v>0</v>
          </cell>
          <cell r="CD853">
            <v>0</v>
          </cell>
          <cell r="CE853">
            <v>0</v>
          </cell>
          <cell r="CF853">
            <v>0</v>
          </cell>
          <cell r="CG853">
            <v>0</v>
          </cell>
          <cell r="CH853">
            <v>0</v>
          </cell>
          <cell r="CI853">
            <v>0</v>
          </cell>
          <cell r="CJ853">
            <v>0</v>
          </cell>
          <cell r="CK853">
            <v>0</v>
          </cell>
          <cell r="CL853">
            <v>0</v>
          </cell>
          <cell r="CM853">
            <v>0</v>
          </cell>
          <cell r="CN853">
            <v>0</v>
          </cell>
          <cell r="CO853">
            <v>0</v>
          </cell>
          <cell r="CP853">
            <v>0</v>
          </cell>
          <cell r="CQ853">
            <v>0</v>
          </cell>
          <cell r="CR853">
            <v>0</v>
          </cell>
          <cell r="CS853">
            <v>0</v>
          </cell>
          <cell r="CT853">
            <v>0</v>
          </cell>
          <cell r="CU853">
            <v>0</v>
          </cell>
          <cell r="CV853">
            <v>5</v>
          </cell>
          <cell r="CW853">
            <v>5</v>
          </cell>
          <cell r="CX853">
            <v>5</v>
          </cell>
          <cell r="CY853">
            <v>5</v>
          </cell>
          <cell r="CZ853">
            <v>1</v>
          </cell>
          <cell r="DA853">
            <v>3</v>
          </cell>
          <cell r="DB853">
            <v>3</v>
          </cell>
          <cell r="DC853">
            <v>3</v>
          </cell>
          <cell r="DD853">
            <v>3</v>
          </cell>
          <cell r="DE853">
            <v>3</v>
          </cell>
          <cell r="DF853" t="str">
            <v>ML</v>
          </cell>
          <cell r="DG853">
            <v>3</v>
          </cell>
          <cell r="DH853">
            <v>5</v>
          </cell>
          <cell r="DI853">
            <v>5</v>
          </cell>
          <cell r="DJ853">
            <v>5</v>
          </cell>
          <cell r="DK853">
            <v>4</v>
          </cell>
          <cell r="DL853">
            <v>3</v>
          </cell>
          <cell r="DM853">
            <v>4</v>
          </cell>
          <cell r="DN853">
            <v>2</v>
          </cell>
          <cell r="DO853">
            <v>5</v>
          </cell>
          <cell r="DP853">
            <v>3</v>
          </cell>
          <cell r="DQ853">
            <v>3</v>
          </cell>
          <cell r="DR853">
            <v>0</v>
          </cell>
          <cell r="DS853">
            <v>0</v>
          </cell>
          <cell r="DT853">
            <v>0</v>
          </cell>
          <cell r="DU853">
            <v>0</v>
          </cell>
          <cell r="DV853">
            <v>0</v>
          </cell>
          <cell r="DW853">
            <v>0</v>
          </cell>
          <cell r="DX853">
            <v>0</v>
          </cell>
          <cell r="DY853">
            <v>0</v>
          </cell>
          <cell r="DZ853">
            <v>0</v>
          </cell>
          <cell r="EA853">
            <v>0</v>
          </cell>
          <cell r="EB853">
            <v>0</v>
          </cell>
          <cell r="EC853">
            <v>0</v>
          </cell>
          <cell r="ED853">
            <v>0</v>
          </cell>
          <cell r="EE853">
            <v>0</v>
          </cell>
          <cell r="EF853">
            <v>0</v>
          </cell>
          <cell r="EG853">
            <v>0</v>
          </cell>
          <cell r="EH853">
            <v>0</v>
          </cell>
          <cell r="EI853">
            <v>0</v>
          </cell>
          <cell r="EJ853">
            <v>0</v>
          </cell>
          <cell r="EK853">
            <v>0</v>
          </cell>
          <cell r="EL853">
            <v>0</v>
          </cell>
          <cell r="EM853">
            <v>0</v>
          </cell>
        </row>
        <row r="854">
          <cell r="A854">
            <v>3340</v>
          </cell>
          <cell r="B854" t="e">
            <v>#N/A</v>
          </cell>
          <cell r="C854">
            <v>3799</v>
          </cell>
          <cell r="D854" t="str">
            <v>Yes</v>
          </cell>
          <cell r="E854" t="str">
            <v>Yes</v>
          </cell>
          <cell r="F854" t="str">
            <v>IAEO</v>
          </cell>
          <cell r="G854" t="str">
            <v>UNDP</v>
          </cell>
          <cell r="H854" t="str">
            <v>UNDP</v>
          </cell>
          <cell r="I854">
            <v>0</v>
          </cell>
          <cell r="J854" t="str">
            <v>UNDP</v>
          </cell>
          <cell r="K854">
            <v>0</v>
          </cell>
          <cell r="L854" t="str">
            <v>Angola</v>
          </cell>
          <cell r="M854">
            <v>0</v>
          </cell>
          <cell r="N854" t="str">
            <v>Global</v>
          </cell>
          <cell r="O854" t="str">
            <v>Global</v>
          </cell>
          <cell r="P854">
            <v>1</v>
          </cell>
          <cell r="Q854">
            <v>0</v>
          </cell>
          <cell r="R854">
            <v>0</v>
          </cell>
          <cell r="S854">
            <v>0</v>
          </cell>
          <cell r="T854">
            <v>0</v>
          </cell>
          <cell r="U854">
            <v>0</v>
          </cell>
          <cell r="V854">
            <v>1</v>
          </cell>
          <cell r="W854">
            <v>0</v>
          </cell>
          <cell r="X854">
            <v>0</v>
          </cell>
          <cell r="Y854" t="str">
            <v>NGO</v>
          </cell>
          <cell r="Z854" t="str">
            <v>NGO_academic_foundation</v>
          </cell>
          <cell r="AA854">
            <v>0</v>
          </cell>
          <cell r="AB854">
            <v>0</v>
          </cell>
          <cell r="AC854" t="str">
            <v>Good Practices and Portfolio Learning in GEF Transboundary Freshwater and Marine Legal and Institutional Frameworks</v>
          </cell>
          <cell r="AD854" t="str">
            <v>MSP</v>
          </cell>
          <cell r="AE854" t="str">
            <v>GET</v>
          </cell>
          <cell r="AF854" t="str">
            <v>IW</v>
          </cell>
          <cell r="AG854">
            <v>0</v>
          </cell>
          <cell r="AH854" t="str">
            <v>GEF - 4</v>
          </cell>
          <cell r="AI854">
            <v>39476</v>
          </cell>
          <cell r="AJ854">
            <v>2008</v>
          </cell>
          <cell r="AK854">
            <v>39561</v>
          </cell>
          <cell r="AL854">
            <v>2008</v>
          </cell>
          <cell r="AM854">
            <v>40143</v>
          </cell>
          <cell r="AN854">
            <v>40620</v>
          </cell>
          <cell r="AO854">
            <v>40725</v>
          </cell>
          <cell r="AP854">
            <v>40725</v>
          </cell>
          <cell r="AQ854">
            <v>2011</v>
          </cell>
          <cell r="AR854">
            <v>38</v>
          </cell>
          <cell r="AS854">
            <v>3</v>
          </cell>
          <cell r="AT854">
            <v>2013</v>
          </cell>
          <cell r="AU854">
            <v>41249</v>
          </cell>
          <cell r="AV854">
            <v>2012</v>
          </cell>
          <cell r="AW854">
            <v>0</v>
          </cell>
          <cell r="AX854">
            <v>0.95</v>
          </cell>
          <cell r="AY854">
            <v>0.05</v>
          </cell>
          <cell r="AZ854">
            <v>1</v>
          </cell>
          <cell r="BA854">
            <v>0</v>
          </cell>
          <cell r="BB854">
            <v>1.2078000000000002</v>
          </cell>
          <cell r="BC854">
            <v>1.4</v>
          </cell>
          <cell r="BD854">
            <v>1.2713684210526319</v>
          </cell>
          <cell r="BE854">
            <v>1.4736842105263157</v>
          </cell>
          <cell r="BF854">
            <v>1.1591323066732899</v>
          </cell>
          <cell r="BG854">
            <v>0</v>
          </cell>
          <cell r="BH854">
            <v>0</v>
          </cell>
          <cell r="BI854">
            <v>0</v>
          </cell>
          <cell r="BJ854">
            <v>0</v>
          </cell>
          <cell r="BK854">
            <v>0</v>
          </cell>
          <cell r="BL854">
            <v>0</v>
          </cell>
          <cell r="BM854">
            <v>1</v>
          </cell>
          <cell r="BN854">
            <v>4</v>
          </cell>
          <cell r="BO854">
            <v>0</v>
          </cell>
          <cell r="BP854">
            <v>2</v>
          </cell>
          <cell r="BQ854" t="str">
            <v>MU</v>
          </cell>
          <cell r="BR854">
            <v>2</v>
          </cell>
          <cell r="BS854">
            <v>0</v>
          </cell>
          <cell r="BT854">
            <v>2</v>
          </cell>
          <cell r="BU854">
            <v>0</v>
          </cell>
          <cell r="BV854">
            <v>0</v>
          </cell>
          <cell r="BW854">
            <v>0</v>
          </cell>
          <cell r="BX854">
            <v>0</v>
          </cell>
          <cell r="BY854">
            <v>5</v>
          </cell>
          <cell r="BZ854">
            <v>1</v>
          </cell>
          <cell r="CA854">
            <v>4</v>
          </cell>
          <cell r="CB854">
            <v>1</v>
          </cell>
          <cell r="CC854">
            <v>0</v>
          </cell>
          <cell r="CD854">
            <v>5</v>
          </cell>
          <cell r="CE854">
            <v>1</v>
          </cell>
          <cell r="CF854">
            <v>4</v>
          </cell>
          <cell r="CG854">
            <v>1</v>
          </cell>
          <cell r="CH854">
            <v>2</v>
          </cell>
          <cell r="CI854">
            <v>0</v>
          </cell>
          <cell r="CJ854">
            <v>1</v>
          </cell>
          <cell r="CK854">
            <v>0</v>
          </cell>
          <cell r="CL854">
            <v>3</v>
          </cell>
          <cell r="CM854">
            <v>0</v>
          </cell>
          <cell r="CN854">
            <v>1</v>
          </cell>
          <cell r="CO854">
            <v>0</v>
          </cell>
          <cell r="CP854">
            <v>3</v>
          </cell>
          <cell r="CQ854">
            <v>0</v>
          </cell>
          <cell r="CR854">
            <v>2</v>
          </cell>
          <cell r="CS854">
            <v>0</v>
          </cell>
          <cell r="CT854">
            <v>1</v>
          </cell>
          <cell r="CU854">
            <v>0</v>
          </cell>
          <cell r="CV854">
            <v>4</v>
          </cell>
          <cell r="CW854">
            <v>4</v>
          </cell>
          <cell r="CX854">
            <v>4</v>
          </cell>
          <cell r="CY854">
            <v>4</v>
          </cell>
          <cell r="CZ854">
            <v>1</v>
          </cell>
          <cell r="DA854" t="str">
            <v>MU</v>
          </cell>
          <cell r="DB854" t="str">
            <v>Not rated</v>
          </cell>
          <cell r="DC854" t="str">
            <v>MU</v>
          </cell>
          <cell r="DD854" t="str">
            <v>Not rated</v>
          </cell>
          <cell r="DE854">
            <v>2</v>
          </cell>
          <cell r="DF854" t="str">
            <v>MU</v>
          </cell>
          <cell r="DG854">
            <v>5</v>
          </cell>
          <cell r="DH854">
            <v>4</v>
          </cell>
          <cell r="DI854" t="str">
            <v>Not rated</v>
          </cell>
          <cell r="DJ854">
            <v>4</v>
          </cell>
          <cell r="DK854">
            <v>2</v>
          </cell>
          <cell r="DL854">
            <v>1</v>
          </cell>
          <cell r="DM854">
            <v>3</v>
          </cell>
          <cell r="DN854">
            <v>1</v>
          </cell>
          <cell r="DO854">
            <v>3</v>
          </cell>
          <cell r="DP854">
            <v>2</v>
          </cell>
          <cell r="DQ854">
            <v>1</v>
          </cell>
          <cell r="DR854">
            <v>5</v>
          </cell>
          <cell r="DS854">
            <v>5</v>
          </cell>
          <cell r="DT854">
            <v>5</v>
          </cell>
          <cell r="DU854">
            <v>5</v>
          </cell>
          <cell r="DV854">
            <v>1</v>
          </cell>
          <cell r="DW854" t="str">
            <v>ML</v>
          </cell>
          <cell r="DX854" t="str">
            <v>Not rated</v>
          </cell>
          <cell r="DY854" t="str">
            <v>Not rated</v>
          </cell>
          <cell r="DZ854" t="str">
            <v>Not rated</v>
          </cell>
          <cell r="EA854">
            <v>3</v>
          </cell>
          <cell r="EB854" t="str">
            <v>ML</v>
          </cell>
          <cell r="EC854">
            <v>5</v>
          </cell>
          <cell r="ED854">
            <v>5</v>
          </cell>
          <cell r="EE854">
            <v>5</v>
          </cell>
          <cell r="EF854">
            <v>5</v>
          </cell>
          <cell r="EG854">
            <v>3</v>
          </cell>
          <cell r="EH854">
            <v>4</v>
          </cell>
          <cell r="EI854">
            <v>3</v>
          </cell>
          <cell r="EJ854">
            <v>3</v>
          </cell>
          <cell r="EK854">
            <v>3</v>
          </cell>
          <cell r="EL854">
            <v>3</v>
          </cell>
          <cell r="EM854">
            <v>3</v>
          </cell>
        </row>
        <row r="855">
          <cell r="A855">
            <v>3342</v>
          </cell>
          <cell r="B855" t="e">
            <v>#N/A</v>
          </cell>
          <cell r="C855">
            <v>0</v>
          </cell>
          <cell r="D855" t="str">
            <v>No</v>
          </cell>
          <cell r="E855" t="str">
            <v>Yes</v>
          </cell>
          <cell r="F855" t="str">
            <v>IAEO</v>
          </cell>
          <cell r="G855" t="str">
            <v>UNEP</v>
          </cell>
          <cell r="H855" t="str">
            <v>UNEP</v>
          </cell>
          <cell r="I855">
            <v>0</v>
          </cell>
          <cell r="J855" t="str">
            <v>UNEP</v>
          </cell>
          <cell r="K855" t="str">
            <v>UNEP</v>
          </cell>
          <cell r="L855" t="str">
            <v>Global</v>
          </cell>
          <cell r="M855">
            <v>0</v>
          </cell>
          <cell r="N855" t="str">
            <v>Global</v>
          </cell>
          <cell r="O855" t="str">
            <v>Global</v>
          </cell>
          <cell r="P855">
            <v>1</v>
          </cell>
          <cell r="Q855">
            <v>0</v>
          </cell>
          <cell r="R855">
            <v>0</v>
          </cell>
          <cell r="S855">
            <v>0</v>
          </cell>
          <cell r="T855">
            <v>0</v>
          </cell>
          <cell r="U855">
            <v>0</v>
          </cell>
          <cell r="V855">
            <v>0</v>
          </cell>
          <cell r="W855">
            <v>0</v>
          </cell>
          <cell r="X855">
            <v>0</v>
          </cell>
          <cell r="Y855" t="str">
            <v>Multilateral</v>
          </cell>
          <cell r="Z855" t="str">
            <v>Bi_multilateral</v>
          </cell>
          <cell r="AA855" t="str">
            <v>Yes</v>
          </cell>
          <cell r="AB855">
            <v>0</v>
          </cell>
          <cell r="AC855" t="str">
            <v>Development of Methodologies for GEF Transboundery Waters Assesment</v>
          </cell>
          <cell r="AD855" t="str">
            <v>MSP</v>
          </cell>
          <cell r="AE855" t="str">
            <v>GET</v>
          </cell>
          <cell r="AF855" t="str">
            <v>IW</v>
          </cell>
          <cell r="AG855">
            <v>0</v>
          </cell>
          <cell r="AH855" t="str">
            <v>GEF - 4</v>
          </cell>
          <cell r="AI855">
            <v>39828</v>
          </cell>
          <cell r="AJ855">
            <v>2009</v>
          </cell>
          <cell r="AK855">
            <v>39903</v>
          </cell>
          <cell r="AL855">
            <v>2009</v>
          </cell>
          <cell r="AM855">
            <v>40193</v>
          </cell>
          <cell r="AN855">
            <v>40512</v>
          </cell>
          <cell r="AO855">
            <v>40483</v>
          </cell>
          <cell r="AP855">
            <v>40483</v>
          </cell>
          <cell r="AQ855">
            <v>2010</v>
          </cell>
          <cell r="AR855">
            <v>19</v>
          </cell>
          <cell r="AS855">
            <v>0</v>
          </cell>
          <cell r="AT855">
            <v>2011</v>
          </cell>
          <cell r="AU855">
            <v>2011</v>
          </cell>
          <cell r="AV855">
            <v>2011</v>
          </cell>
          <cell r="AW855">
            <v>0</v>
          </cell>
          <cell r="AX855">
            <v>0.94566756000000007</v>
          </cell>
          <cell r="AY855">
            <v>3.5000000000000003E-2</v>
          </cell>
          <cell r="AZ855">
            <v>0.9806675600000001</v>
          </cell>
          <cell r="BA855">
            <v>0.94</v>
          </cell>
          <cell r="BB855">
            <v>1.3097000000000001</v>
          </cell>
          <cell r="BC855">
            <v>1.64</v>
          </cell>
          <cell r="BD855">
            <v>1.3849475813678118</v>
          </cell>
          <cell r="BE855">
            <v>1.7342246571300381</v>
          </cell>
          <cell r="BF855">
            <v>1.2521951591967624</v>
          </cell>
          <cell r="BG855">
            <v>0</v>
          </cell>
          <cell r="BH855">
            <v>9</v>
          </cell>
          <cell r="BI855">
            <v>4</v>
          </cell>
          <cell r="BJ855">
            <v>1</v>
          </cell>
          <cell r="BK855">
            <v>1</v>
          </cell>
          <cell r="BL855">
            <v>0</v>
          </cell>
          <cell r="BM855">
            <v>1</v>
          </cell>
          <cell r="BN855">
            <v>4</v>
          </cell>
          <cell r="BO855">
            <v>1</v>
          </cell>
          <cell r="BP855">
            <v>3</v>
          </cell>
          <cell r="BQ855" t="str">
            <v>ML</v>
          </cell>
          <cell r="BR855">
            <v>3</v>
          </cell>
          <cell r="BS855">
            <v>3</v>
          </cell>
          <cell r="BT855">
            <v>3</v>
          </cell>
          <cell r="BU855">
            <v>4</v>
          </cell>
          <cell r="BV855">
            <v>0</v>
          </cell>
          <cell r="BW855">
            <v>4</v>
          </cell>
          <cell r="BX855">
            <v>1</v>
          </cell>
          <cell r="BY855">
            <v>5</v>
          </cell>
          <cell r="BZ855">
            <v>1</v>
          </cell>
          <cell r="CA855">
            <v>4</v>
          </cell>
          <cell r="CB855">
            <v>1</v>
          </cell>
          <cell r="CC855">
            <v>0</v>
          </cell>
          <cell r="CD855">
            <v>5</v>
          </cell>
          <cell r="CE855">
            <v>1</v>
          </cell>
          <cell r="CF855">
            <v>4</v>
          </cell>
          <cell r="CG855">
            <v>1</v>
          </cell>
          <cell r="CH855">
            <v>0</v>
          </cell>
          <cell r="CI855">
            <v>0</v>
          </cell>
          <cell r="CJ855">
            <v>0</v>
          </cell>
          <cell r="CK855">
            <v>0</v>
          </cell>
          <cell r="CL855">
            <v>0</v>
          </cell>
          <cell r="CM855">
            <v>0</v>
          </cell>
          <cell r="CN855">
            <v>0</v>
          </cell>
          <cell r="CO855">
            <v>0</v>
          </cell>
          <cell r="CP855">
            <v>0</v>
          </cell>
          <cell r="CQ855">
            <v>0</v>
          </cell>
          <cell r="CR855">
            <v>0</v>
          </cell>
          <cell r="CS855">
            <v>0</v>
          </cell>
          <cell r="CT855">
            <v>0</v>
          </cell>
          <cell r="CU855">
            <v>0</v>
          </cell>
          <cell r="CV855">
            <v>0</v>
          </cell>
          <cell r="CW855">
            <v>0</v>
          </cell>
          <cell r="CX855">
            <v>0</v>
          </cell>
          <cell r="CY855">
            <v>0</v>
          </cell>
          <cell r="CZ855">
            <v>1</v>
          </cell>
          <cell r="DA855">
            <v>0</v>
          </cell>
          <cell r="DB855">
            <v>0</v>
          </cell>
          <cell r="DC855">
            <v>0</v>
          </cell>
          <cell r="DD855">
            <v>0</v>
          </cell>
          <cell r="DE855">
            <v>0</v>
          </cell>
          <cell r="DF855">
            <v>0</v>
          </cell>
          <cell r="DG855">
            <v>0</v>
          </cell>
          <cell r="DH855">
            <v>0</v>
          </cell>
          <cell r="DI855">
            <v>0</v>
          </cell>
          <cell r="DJ855">
            <v>0</v>
          </cell>
          <cell r="DK855">
            <v>0</v>
          </cell>
          <cell r="DL855">
            <v>0</v>
          </cell>
          <cell r="DM855">
            <v>0</v>
          </cell>
          <cell r="DN855">
            <v>0</v>
          </cell>
          <cell r="DO855">
            <v>0</v>
          </cell>
          <cell r="DP855">
            <v>0</v>
          </cell>
          <cell r="DQ855">
            <v>0</v>
          </cell>
          <cell r="DR855">
            <v>5</v>
          </cell>
          <cell r="DS855">
            <v>4</v>
          </cell>
          <cell r="DT855">
            <v>5</v>
          </cell>
          <cell r="DU855">
            <v>4</v>
          </cell>
          <cell r="DV855">
            <v>1</v>
          </cell>
          <cell r="DW855">
            <v>0</v>
          </cell>
          <cell r="DX855">
            <v>0</v>
          </cell>
          <cell r="DY855">
            <v>0</v>
          </cell>
          <cell r="DZ855">
            <v>0</v>
          </cell>
          <cell r="EA855">
            <v>0</v>
          </cell>
          <cell r="EB855">
            <v>0</v>
          </cell>
          <cell r="EC855">
            <v>0</v>
          </cell>
          <cell r="ED855">
            <v>0</v>
          </cell>
          <cell r="EE855">
            <v>0</v>
          </cell>
          <cell r="EF855">
            <v>0</v>
          </cell>
          <cell r="EG855">
            <v>0</v>
          </cell>
          <cell r="EH855">
            <v>0</v>
          </cell>
          <cell r="EI855">
            <v>0</v>
          </cell>
          <cell r="EJ855">
            <v>0</v>
          </cell>
          <cell r="EK855">
            <v>0</v>
          </cell>
          <cell r="EL855">
            <v>0</v>
          </cell>
          <cell r="EM855">
            <v>0</v>
          </cell>
        </row>
        <row r="856">
          <cell r="A856">
            <v>3345</v>
          </cell>
          <cell r="B856" t="e">
            <v>#N/A</v>
          </cell>
          <cell r="C856">
            <v>3645</v>
          </cell>
          <cell r="D856" t="str">
            <v>No</v>
          </cell>
          <cell r="E856" t="str">
            <v>Yes</v>
          </cell>
          <cell r="F856" t="str">
            <v>IAEO</v>
          </cell>
          <cell r="G856" t="str">
            <v>UNDP</v>
          </cell>
          <cell r="H856" t="str">
            <v>UNDP</v>
          </cell>
          <cell r="I856">
            <v>0</v>
          </cell>
          <cell r="J856" t="str">
            <v>UNDP</v>
          </cell>
          <cell r="K856">
            <v>0</v>
          </cell>
          <cell r="L856" t="str">
            <v>Nicaragua</v>
          </cell>
          <cell r="M856">
            <v>0</v>
          </cell>
          <cell r="N856" t="str">
            <v>LAC</v>
          </cell>
          <cell r="O856" t="str">
            <v>LAC</v>
          </cell>
          <cell r="P856">
            <v>0</v>
          </cell>
          <cell r="Q856">
            <v>0</v>
          </cell>
          <cell r="R856">
            <v>1</v>
          </cell>
          <cell r="S856">
            <v>0</v>
          </cell>
          <cell r="T856">
            <v>0</v>
          </cell>
          <cell r="U856">
            <v>0</v>
          </cell>
          <cell r="V856">
            <v>0</v>
          </cell>
          <cell r="W856">
            <v>0</v>
          </cell>
          <cell r="X856">
            <v>0</v>
          </cell>
          <cell r="Y856" t="str">
            <v>Government</v>
          </cell>
          <cell r="Z856" t="str">
            <v>Govt</v>
          </cell>
          <cell r="AA856">
            <v>0</v>
          </cell>
          <cell r="AB856">
            <v>0</v>
          </cell>
          <cell r="AC856" t="str">
            <v>Improved Management and release containment of POPs Pesticides in Nicaragua</v>
          </cell>
          <cell r="AD856" t="str">
            <v>MSP</v>
          </cell>
          <cell r="AE856" t="str">
            <v>GET</v>
          </cell>
          <cell r="AF856" t="str">
            <v>Chem</v>
          </cell>
          <cell r="AG856">
            <v>0</v>
          </cell>
          <cell r="AH856" t="str">
            <v>GEF - 4</v>
          </cell>
          <cell r="AI856">
            <v>39735</v>
          </cell>
          <cell r="AJ856">
            <v>2008</v>
          </cell>
          <cell r="AK856">
            <v>39965</v>
          </cell>
          <cell r="AL856">
            <v>2009</v>
          </cell>
          <cell r="AM856">
            <v>40559</v>
          </cell>
          <cell r="AN856">
            <v>41090</v>
          </cell>
          <cell r="AO856">
            <v>41153</v>
          </cell>
          <cell r="AP856">
            <v>41153</v>
          </cell>
          <cell r="AQ856">
            <v>2012</v>
          </cell>
          <cell r="AR856">
            <v>39</v>
          </cell>
          <cell r="AS856">
            <v>2</v>
          </cell>
          <cell r="AT856">
            <v>2013</v>
          </cell>
          <cell r="AU856">
            <v>41169</v>
          </cell>
          <cell r="AV856">
            <v>2012</v>
          </cell>
          <cell r="AW856">
            <v>0</v>
          </cell>
          <cell r="AX856">
            <v>0.9</v>
          </cell>
          <cell r="AY856">
            <v>4.4999999999999998E-2</v>
          </cell>
          <cell r="AZ856">
            <v>0.94500000000000006</v>
          </cell>
          <cell r="BA856">
            <v>0</v>
          </cell>
          <cell r="BB856">
            <v>2.1149</v>
          </cell>
          <cell r="BC856">
            <v>0</v>
          </cell>
          <cell r="BD856">
            <v>2.3498888888888887</v>
          </cell>
          <cell r="BE856">
            <v>0</v>
          </cell>
          <cell r="BF856">
            <v>0</v>
          </cell>
          <cell r="BG856">
            <v>0</v>
          </cell>
          <cell r="BH856">
            <v>0</v>
          </cell>
          <cell r="BI856">
            <v>0</v>
          </cell>
          <cell r="BJ856">
            <v>0</v>
          </cell>
          <cell r="BK856">
            <v>0</v>
          </cell>
          <cell r="BL856">
            <v>0</v>
          </cell>
          <cell r="BM856">
            <v>0</v>
          </cell>
          <cell r="BN856">
            <v>3</v>
          </cell>
          <cell r="BO856">
            <v>0</v>
          </cell>
          <cell r="BP856">
            <v>1</v>
          </cell>
          <cell r="BQ856" t="str">
            <v>U</v>
          </cell>
          <cell r="BR856">
            <v>1</v>
          </cell>
          <cell r="BS856">
            <v>0</v>
          </cell>
          <cell r="BT856">
            <v>1</v>
          </cell>
          <cell r="BU856">
            <v>1</v>
          </cell>
          <cell r="BV856">
            <v>0</v>
          </cell>
          <cell r="BW856">
            <v>0</v>
          </cell>
          <cell r="BX856">
            <v>0</v>
          </cell>
          <cell r="BY856">
            <v>3</v>
          </cell>
          <cell r="BZ856">
            <v>0</v>
          </cell>
          <cell r="CA856">
            <v>4</v>
          </cell>
          <cell r="CB856">
            <v>1</v>
          </cell>
          <cell r="CC856">
            <v>0</v>
          </cell>
          <cell r="CD856">
            <v>0</v>
          </cell>
          <cell r="CE856">
            <v>0</v>
          </cell>
          <cell r="CF856">
            <v>0</v>
          </cell>
          <cell r="CG856">
            <v>0</v>
          </cell>
          <cell r="CH856">
            <v>3</v>
          </cell>
          <cell r="CI856">
            <v>0</v>
          </cell>
          <cell r="CJ856">
            <v>3</v>
          </cell>
          <cell r="CK856">
            <v>0</v>
          </cell>
          <cell r="CL856">
            <v>4</v>
          </cell>
          <cell r="CM856">
            <v>1</v>
          </cell>
          <cell r="CN856">
            <v>2</v>
          </cell>
          <cell r="CO856">
            <v>0</v>
          </cell>
          <cell r="CP856">
            <v>3</v>
          </cell>
          <cell r="CQ856">
            <v>0</v>
          </cell>
          <cell r="CR856">
            <v>2</v>
          </cell>
          <cell r="CS856">
            <v>0</v>
          </cell>
          <cell r="CT856">
            <v>3</v>
          </cell>
          <cell r="CU856">
            <v>0</v>
          </cell>
          <cell r="CV856">
            <v>5</v>
          </cell>
          <cell r="CW856">
            <v>3</v>
          </cell>
          <cell r="CX856">
            <v>3</v>
          </cell>
          <cell r="CY856">
            <v>3</v>
          </cell>
          <cell r="CZ856">
            <v>0</v>
          </cell>
          <cell r="DA856" t="str">
            <v>U</v>
          </cell>
          <cell r="DB856" t="str">
            <v>Not rated</v>
          </cell>
          <cell r="DC856" t="str">
            <v>U</v>
          </cell>
          <cell r="DD856" t="str">
            <v>U</v>
          </cell>
          <cell r="DE856">
            <v>1</v>
          </cell>
          <cell r="DF856" t="str">
            <v>U</v>
          </cell>
          <cell r="DG856">
            <v>3</v>
          </cell>
          <cell r="DH856">
            <v>4</v>
          </cell>
          <cell r="DI856" t="str">
            <v>Not rated</v>
          </cell>
          <cell r="DJ856" t="str">
            <v>Not rated</v>
          </cell>
          <cell r="DK856">
            <v>3</v>
          </cell>
          <cell r="DL856">
            <v>3</v>
          </cell>
          <cell r="DM856">
            <v>4</v>
          </cell>
          <cell r="DN856">
            <v>2</v>
          </cell>
          <cell r="DO856">
            <v>3</v>
          </cell>
          <cell r="DP856">
            <v>2</v>
          </cell>
          <cell r="DQ856">
            <v>3</v>
          </cell>
          <cell r="DR856">
            <v>0</v>
          </cell>
          <cell r="DS856">
            <v>0</v>
          </cell>
          <cell r="DT856">
            <v>0</v>
          </cell>
          <cell r="DU856">
            <v>0</v>
          </cell>
          <cell r="DV856">
            <v>0</v>
          </cell>
          <cell r="DW856">
            <v>0</v>
          </cell>
          <cell r="DX856">
            <v>0</v>
          </cell>
          <cell r="DY856">
            <v>0</v>
          </cell>
          <cell r="DZ856">
            <v>0</v>
          </cell>
          <cell r="EA856">
            <v>0</v>
          </cell>
          <cell r="EB856">
            <v>0</v>
          </cell>
          <cell r="EC856">
            <v>0</v>
          </cell>
          <cell r="ED856">
            <v>0</v>
          </cell>
          <cell r="EE856">
            <v>0</v>
          </cell>
          <cell r="EF856">
            <v>0</v>
          </cell>
          <cell r="EG856">
            <v>0</v>
          </cell>
          <cell r="EH856">
            <v>0</v>
          </cell>
          <cell r="EI856">
            <v>0</v>
          </cell>
          <cell r="EJ856">
            <v>0</v>
          </cell>
          <cell r="EK856">
            <v>0</v>
          </cell>
          <cell r="EL856">
            <v>0</v>
          </cell>
          <cell r="EM856">
            <v>0</v>
          </cell>
        </row>
        <row r="857">
          <cell r="A857">
            <v>3346</v>
          </cell>
          <cell r="B857" t="e">
            <v>#N/A</v>
          </cell>
          <cell r="C857">
            <v>0</v>
          </cell>
          <cell r="D857" t="str">
            <v>No</v>
          </cell>
          <cell r="E857" t="str">
            <v>Yes</v>
          </cell>
          <cell r="F857" t="str">
            <v>IAEO</v>
          </cell>
          <cell r="G857" t="str">
            <v>UNEP</v>
          </cell>
          <cell r="H857" t="str">
            <v>UNEP</v>
          </cell>
          <cell r="I857">
            <v>0</v>
          </cell>
          <cell r="J857" t="str">
            <v>UNEP</v>
          </cell>
          <cell r="K857">
            <v>0</v>
          </cell>
          <cell r="L857" t="str">
            <v>Regional</v>
          </cell>
          <cell r="M857" t="str">
            <v>Kenya, Tanzania, Uganda</v>
          </cell>
          <cell r="N857" t="str">
            <v>AFR</v>
          </cell>
          <cell r="O857" t="str">
            <v>AFR</v>
          </cell>
          <cell r="P857">
            <v>0</v>
          </cell>
          <cell r="Q857">
            <v>1</v>
          </cell>
          <cell r="R857">
            <v>0</v>
          </cell>
          <cell r="S857">
            <v>0</v>
          </cell>
          <cell r="T857">
            <v>0</v>
          </cell>
          <cell r="U857">
            <v>0</v>
          </cell>
          <cell r="V857">
            <v>2</v>
          </cell>
          <cell r="W857">
            <v>2</v>
          </cell>
          <cell r="X857">
            <v>0</v>
          </cell>
          <cell r="Y857" t="str">
            <v>Multilateral</v>
          </cell>
          <cell r="Z857" t="str">
            <v>Bi_multilateral</v>
          </cell>
          <cell r="AA857" t="str">
            <v>secondary executing agency</v>
          </cell>
          <cell r="AB857">
            <v>0</v>
          </cell>
          <cell r="AC857" t="str">
            <v>DSSA Malaria Decision Analysis Support Tool (MDAST): Evaluating Health Social and Environmental Impacts and Policy Tradeoffs</v>
          </cell>
          <cell r="AD857" t="str">
            <v>MSP</v>
          </cell>
          <cell r="AE857" t="str">
            <v>GET</v>
          </cell>
          <cell r="AF857" t="str">
            <v>Chem</v>
          </cell>
          <cell r="AG857">
            <v>0</v>
          </cell>
          <cell r="AH857" t="str">
            <v>GEF - 4</v>
          </cell>
          <cell r="AI857">
            <v>39889</v>
          </cell>
          <cell r="AJ857">
            <v>2009</v>
          </cell>
          <cell r="AK857">
            <v>40057</v>
          </cell>
          <cell r="AL857">
            <v>2009</v>
          </cell>
          <cell r="AM857">
            <v>0</v>
          </cell>
          <cell r="AN857">
            <v>41091</v>
          </cell>
          <cell r="AO857">
            <v>41365</v>
          </cell>
          <cell r="AP857">
            <v>41365</v>
          </cell>
          <cell r="AQ857">
            <v>2013</v>
          </cell>
          <cell r="AR857">
            <v>0</v>
          </cell>
          <cell r="AS857">
            <v>0</v>
          </cell>
          <cell r="AT857">
            <v>2014</v>
          </cell>
          <cell r="AU857">
            <v>41913</v>
          </cell>
          <cell r="AV857">
            <v>2014</v>
          </cell>
          <cell r="AW857">
            <v>0</v>
          </cell>
          <cell r="AX857">
            <v>0.999</v>
          </cell>
          <cell r="AY857">
            <v>0</v>
          </cell>
          <cell r="AZ857">
            <v>0.999</v>
          </cell>
          <cell r="BA857">
            <v>0</v>
          </cell>
          <cell r="BB857">
            <v>1.0138879999999999</v>
          </cell>
          <cell r="BC857">
            <v>0.80484299999999998</v>
          </cell>
          <cell r="BD857">
            <v>0</v>
          </cell>
          <cell r="BE857">
            <v>0</v>
          </cell>
          <cell r="BF857">
            <v>0</v>
          </cell>
          <cell r="BG857">
            <v>0</v>
          </cell>
          <cell r="BH857">
            <v>0</v>
          </cell>
          <cell r="BI857">
            <v>0</v>
          </cell>
          <cell r="BJ857">
            <v>0</v>
          </cell>
          <cell r="BK857">
            <v>0</v>
          </cell>
          <cell r="BL857">
            <v>0</v>
          </cell>
          <cell r="BM857">
            <v>0</v>
          </cell>
          <cell r="BN857">
            <v>3</v>
          </cell>
          <cell r="BO857">
            <v>0</v>
          </cell>
          <cell r="BP857">
            <v>0</v>
          </cell>
          <cell r="BQ857">
            <v>0</v>
          </cell>
          <cell r="BR857">
            <v>0</v>
          </cell>
          <cell r="BS857">
            <v>0</v>
          </cell>
          <cell r="BT857">
            <v>0</v>
          </cell>
          <cell r="BU857">
            <v>0</v>
          </cell>
          <cell r="BV857">
            <v>0</v>
          </cell>
          <cell r="BW857">
            <v>0</v>
          </cell>
          <cell r="BX857">
            <v>0</v>
          </cell>
          <cell r="BY857">
            <v>0</v>
          </cell>
          <cell r="BZ857">
            <v>0</v>
          </cell>
          <cell r="CA857">
            <v>0</v>
          </cell>
          <cell r="CB857">
            <v>0</v>
          </cell>
          <cell r="CC857">
            <v>0</v>
          </cell>
          <cell r="CD857">
            <v>0</v>
          </cell>
          <cell r="CE857">
            <v>0</v>
          </cell>
          <cell r="CF857">
            <v>0</v>
          </cell>
          <cell r="CG857">
            <v>0</v>
          </cell>
          <cell r="CH857">
            <v>0</v>
          </cell>
          <cell r="CI857">
            <v>0</v>
          </cell>
          <cell r="CJ857">
            <v>0</v>
          </cell>
          <cell r="CK857">
            <v>0</v>
          </cell>
          <cell r="CL857">
            <v>0</v>
          </cell>
          <cell r="CM857">
            <v>0</v>
          </cell>
          <cell r="CN857">
            <v>0</v>
          </cell>
          <cell r="CO857">
            <v>0</v>
          </cell>
          <cell r="CP857">
            <v>0</v>
          </cell>
          <cell r="CQ857">
            <v>0</v>
          </cell>
          <cell r="CR857">
            <v>0</v>
          </cell>
          <cell r="CS857">
            <v>0</v>
          </cell>
          <cell r="CT857">
            <v>0</v>
          </cell>
          <cell r="CU857">
            <v>0</v>
          </cell>
          <cell r="CV857">
            <v>6</v>
          </cell>
          <cell r="CW857">
            <v>3</v>
          </cell>
          <cell r="CX857">
            <v>5</v>
          </cell>
          <cell r="CY857">
            <v>3</v>
          </cell>
          <cell r="CZ857">
            <v>0</v>
          </cell>
          <cell r="DA857">
            <v>4</v>
          </cell>
          <cell r="DB857">
            <v>4</v>
          </cell>
          <cell r="DC857">
            <v>4</v>
          </cell>
          <cell r="DD857">
            <v>4</v>
          </cell>
          <cell r="DE857">
            <v>4</v>
          </cell>
          <cell r="DF857" t="str">
            <v>L</v>
          </cell>
          <cell r="DG857">
            <v>5</v>
          </cell>
          <cell r="DH857">
            <v>5</v>
          </cell>
          <cell r="DI857">
            <v>6</v>
          </cell>
          <cell r="DJ857">
            <v>6</v>
          </cell>
          <cell r="DK857">
            <v>5</v>
          </cell>
          <cell r="DL857">
            <v>5</v>
          </cell>
          <cell r="DM857">
            <v>5</v>
          </cell>
          <cell r="DN857">
            <v>6</v>
          </cell>
          <cell r="DO857">
            <v>6</v>
          </cell>
          <cell r="DP857">
            <v>5</v>
          </cell>
          <cell r="DQ857">
            <v>5</v>
          </cell>
          <cell r="DR857">
            <v>0</v>
          </cell>
          <cell r="DS857">
            <v>0</v>
          </cell>
          <cell r="DT857">
            <v>0</v>
          </cell>
          <cell r="DU857">
            <v>0</v>
          </cell>
          <cell r="DV857">
            <v>0</v>
          </cell>
          <cell r="DW857">
            <v>0</v>
          </cell>
          <cell r="DX857">
            <v>0</v>
          </cell>
          <cell r="DY857">
            <v>0</v>
          </cell>
          <cell r="DZ857">
            <v>0</v>
          </cell>
          <cell r="EA857">
            <v>0</v>
          </cell>
          <cell r="EB857">
            <v>0</v>
          </cell>
          <cell r="EC857">
            <v>0</v>
          </cell>
          <cell r="ED857">
            <v>0</v>
          </cell>
          <cell r="EE857">
            <v>0</v>
          </cell>
          <cell r="EF857">
            <v>0</v>
          </cell>
          <cell r="EG857">
            <v>0</v>
          </cell>
          <cell r="EH857">
            <v>0</v>
          </cell>
          <cell r="EI857">
            <v>0</v>
          </cell>
          <cell r="EJ857">
            <v>0</v>
          </cell>
          <cell r="EK857">
            <v>0</v>
          </cell>
          <cell r="EL857">
            <v>0</v>
          </cell>
          <cell r="EM857">
            <v>0</v>
          </cell>
        </row>
        <row r="858">
          <cell r="A858">
            <v>3355</v>
          </cell>
          <cell r="B858" t="e">
            <v>#N/A</v>
          </cell>
          <cell r="C858">
            <v>0</v>
          </cell>
          <cell r="D858" t="str">
            <v>No</v>
          </cell>
          <cell r="E858" t="str">
            <v>Yes</v>
          </cell>
          <cell r="F858" t="str">
            <v>IAEO</v>
          </cell>
          <cell r="G858" t="str">
            <v>UNDP</v>
          </cell>
          <cell r="H858" t="str">
            <v>UNDP</v>
          </cell>
          <cell r="I858">
            <v>0</v>
          </cell>
          <cell r="J858" t="str">
            <v>UNDP</v>
          </cell>
          <cell r="K858" t="str">
            <v>UNDP</v>
          </cell>
          <cell r="L858" t="str">
            <v>Namibia</v>
          </cell>
          <cell r="M858">
            <v>0</v>
          </cell>
          <cell r="N858" t="str">
            <v>AFR</v>
          </cell>
          <cell r="O858" t="str">
            <v>AFR</v>
          </cell>
          <cell r="P858">
            <v>0</v>
          </cell>
          <cell r="Q858">
            <v>0</v>
          </cell>
          <cell r="R858">
            <v>1</v>
          </cell>
          <cell r="S858">
            <v>0</v>
          </cell>
          <cell r="T858">
            <v>0</v>
          </cell>
          <cell r="U858">
            <v>0</v>
          </cell>
          <cell r="V858">
            <v>0</v>
          </cell>
          <cell r="W858">
            <v>0</v>
          </cell>
          <cell r="X858">
            <v>0</v>
          </cell>
          <cell r="Y858" t="str">
            <v>Government</v>
          </cell>
          <cell r="Z858" t="str">
            <v>Govt</v>
          </cell>
          <cell r="AA858" t="str">
            <v>Y</v>
          </cell>
          <cell r="AB858">
            <v>0</v>
          </cell>
          <cell r="AC858" t="str">
            <v>Programme for Enhancing Institutional and Human Resource Capacity through Local Level Coordination of Integrated Rangeland Management and Support (CALLC)</v>
          </cell>
          <cell r="AD858" t="str">
            <v>MSP</v>
          </cell>
          <cell r="AE858" t="str">
            <v>GET</v>
          </cell>
          <cell r="AF858" t="str">
            <v>LD</v>
          </cell>
          <cell r="AG858">
            <v>15</v>
          </cell>
          <cell r="AH858" t="str">
            <v>GEF - 3</v>
          </cell>
          <cell r="AI858">
            <v>39310</v>
          </cell>
          <cell r="AJ858">
            <v>2007</v>
          </cell>
          <cell r="AK858">
            <v>39373</v>
          </cell>
          <cell r="AL858">
            <v>2007</v>
          </cell>
          <cell r="AM858">
            <v>40140.5</v>
          </cell>
          <cell r="AN858">
            <v>40908</v>
          </cell>
          <cell r="AO858">
            <v>40908</v>
          </cell>
          <cell r="AP858">
            <v>40908</v>
          </cell>
          <cell r="AQ858">
            <v>2011</v>
          </cell>
          <cell r="AR858">
            <v>50</v>
          </cell>
          <cell r="AS858">
            <v>0</v>
          </cell>
          <cell r="AT858">
            <v>2012</v>
          </cell>
          <cell r="AU858">
            <v>2012</v>
          </cell>
          <cell r="AV858">
            <v>2012</v>
          </cell>
          <cell r="AW858">
            <v>0</v>
          </cell>
          <cell r="AX858">
            <v>1</v>
          </cell>
          <cell r="AY858">
            <v>0</v>
          </cell>
          <cell r="AZ858">
            <v>1</v>
          </cell>
          <cell r="BA858">
            <v>1</v>
          </cell>
          <cell r="BB858">
            <v>7.01</v>
          </cell>
          <cell r="BC858">
            <v>0</v>
          </cell>
          <cell r="BD858">
            <v>7.01</v>
          </cell>
          <cell r="BE858">
            <v>0</v>
          </cell>
          <cell r="BF858">
            <v>0</v>
          </cell>
          <cell r="BG858">
            <v>12</v>
          </cell>
          <cell r="BH858">
            <v>13</v>
          </cell>
          <cell r="BI858">
            <v>9</v>
          </cell>
          <cell r="BJ858" t="str">
            <v>NA</v>
          </cell>
          <cell r="BK858">
            <v>5</v>
          </cell>
          <cell r="BL858">
            <v>0</v>
          </cell>
          <cell r="BM858">
            <v>1</v>
          </cell>
          <cell r="BN858">
            <v>4</v>
          </cell>
          <cell r="BO858">
            <v>0</v>
          </cell>
          <cell r="BP858">
            <v>2</v>
          </cell>
          <cell r="BQ858" t="str">
            <v>MU</v>
          </cell>
          <cell r="BR858">
            <v>1</v>
          </cell>
          <cell r="BS858">
            <v>3</v>
          </cell>
          <cell r="BT858">
            <v>3</v>
          </cell>
          <cell r="BU858">
            <v>2</v>
          </cell>
          <cell r="BV858">
            <v>0</v>
          </cell>
          <cell r="BW858">
            <v>4</v>
          </cell>
          <cell r="BX858">
            <v>1</v>
          </cell>
          <cell r="BY858">
            <v>5</v>
          </cell>
          <cell r="BZ858">
            <v>1</v>
          </cell>
          <cell r="CA858">
            <v>4</v>
          </cell>
          <cell r="CB858">
            <v>1</v>
          </cell>
          <cell r="CC858">
            <v>4</v>
          </cell>
          <cell r="CD858">
            <v>4</v>
          </cell>
          <cell r="CE858">
            <v>1</v>
          </cell>
          <cell r="CF858">
            <v>5</v>
          </cell>
          <cell r="CG858">
            <v>1</v>
          </cell>
          <cell r="CH858">
            <v>4</v>
          </cell>
          <cell r="CI858">
            <v>1</v>
          </cell>
          <cell r="CJ858">
            <v>4</v>
          </cell>
          <cell r="CK858">
            <v>1</v>
          </cell>
          <cell r="CL858">
            <v>0</v>
          </cell>
          <cell r="CM858">
            <v>0</v>
          </cell>
          <cell r="CN858">
            <v>4</v>
          </cell>
          <cell r="CO858">
            <v>1</v>
          </cell>
          <cell r="CP858">
            <v>4</v>
          </cell>
          <cell r="CQ858">
            <v>1</v>
          </cell>
          <cell r="CR858">
            <v>3</v>
          </cell>
          <cell r="CS858">
            <v>0</v>
          </cell>
          <cell r="CT858">
            <v>3</v>
          </cell>
          <cell r="CU858">
            <v>0</v>
          </cell>
          <cell r="CV858">
            <v>0</v>
          </cell>
          <cell r="CW858">
            <v>0</v>
          </cell>
          <cell r="CX858">
            <v>0</v>
          </cell>
          <cell r="CY858">
            <v>4</v>
          </cell>
          <cell r="CZ858">
            <v>1</v>
          </cell>
          <cell r="DA858">
            <v>0</v>
          </cell>
          <cell r="DB858">
            <v>0</v>
          </cell>
          <cell r="DC858">
            <v>0</v>
          </cell>
          <cell r="DD858">
            <v>0</v>
          </cell>
          <cell r="DE858">
            <v>0</v>
          </cell>
          <cell r="DF858">
            <v>0</v>
          </cell>
          <cell r="DG858">
            <v>0</v>
          </cell>
          <cell r="DH858">
            <v>0</v>
          </cell>
          <cell r="DI858">
            <v>0</v>
          </cell>
          <cell r="DJ858">
            <v>0</v>
          </cell>
          <cell r="DK858">
            <v>0</v>
          </cell>
          <cell r="DL858">
            <v>4</v>
          </cell>
          <cell r="DM858">
            <v>5</v>
          </cell>
          <cell r="DN858">
            <v>4</v>
          </cell>
          <cell r="DO858">
            <v>4</v>
          </cell>
          <cell r="DP858">
            <v>3</v>
          </cell>
          <cell r="DQ858">
            <v>3</v>
          </cell>
          <cell r="DR858">
            <v>5</v>
          </cell>
          <cell r="DS858">
            <v>5</v>
          </cell>
          <cell r="DT858">
            <v>4</v>
          </cell>
          <cell r="DU858">
            <v>4</v>
          </cell>
          <cell r="DV858">
            <v>1</v>
          </cell>
          <cell r="DW858">
            <v>0</v>
          </cell>
          <cell r="DX858">
            <v>0</v>
          </cell>
          <cell r="DY858">
            <v>0</v>
          </cell>
          <cell r="DZ858">
            <v>0</v>
          </cell>
          <cell r="EA858">
            <v>0</v>
          </cell>
          <cell r="EB858">
            <v>0</v>
          </cell>
          <cell r="EC858">
            <v>0</v>
          </cell>
          <cell r="ED858">
            <v>0</v>
          </cell>
          <cell r="EE858">
            <v>0</v>
          </cell>
          <cell r="EF858">
            <v>0</v>
          </cell>
          <cell r="EG858">
            <v>0</v>
          </cell>
          <cell r="EH858">
            <v>0</v>
          </cell>
          <cell r="EI858">
            <v>0</v>
          </cell>
          <cell r="EJ858">
            <v>0</v>
          </cell>
          <cell r="EK858">
            <v>0</v>
          </cell>
          <cell r="EL858">
            <v>0</v>
          </cell>
          <cell r="EM858">
            <v>0</v>
          </cell>
        </row>
        <row r="859">
          <cell r="A859">
            <v>3356</v>
          </cell>
          <cell r="B859" t="e">
            <v>#N/A</v>
          </cell>
          <cell r="C859">
            <v>3889</v>
          </cell>
          <cell r="D859" t="str">
            <v>No</v>
          </cell>
          <cell r="E859" t="str">
            <v>Yes</v>
          </cell>
          <cell r="F859" t="str">
            <v>IAEO</v>
          </cell>
          <cell r="G859" t="str">
            <v>UNDP</v>
          </cell>
          <cell r="H859" t="str">
            <v>UNDP</v>
          </cell>
          <cell r="I859">
            <v>0</v>
          </cell>
          <cell r="J859" t="str">
            <v>UNDP</v>
          </cell>
          <cell r="K859">
            <v>0</v>
          </cell>
          <cell r="L859" t="str">
            <v>Namibia</v>
          </cell>
          <cell r="M859">
            <v>0</v>
          </cell>
          <cell r="N859" t="str">
            <v>AFR</v>
          </cell>
          <cell r="O859" t="str">
            <v>AFR</v>
          </cell>
          <cell r="P859">
            <v>0</v>
          </cell>
          <cell r="Q859">
            <v>0</v>
          </cell>
          <cell r="R859">
            <v>1</v>
          </cell>
          <cell r="S859">
            <v>0</v>
          </cell>
          <cell r="T859">
            <v>0</v>
          </cell>
          <cell r="U859">
            <v>0</v>
          </cell>
          <cell r="V859">
            <v>0</v>
          </cell>
          <cell r="W859">
            <v>0</v>
          </cell>
          <cell r="X859">
            <v>0</v>
          </cell>
          <cell r="Y859" t="str">
            <v>Government</v>
          </cell>
          <cell r="Z859" t="str">
            <v>Govt</v>
          </cell>
          <cell r="AA859">
            <v>0</v>
          </cell>
          <cell r="AB859">
            <v>0</v>
          </cell>
          <cell r="AC859" t="str">
            <v>CPP Namibia: Sustainable Land Management Support and Adaptive Management (CPP NAM SLM SAM)</v>
          </cell>
          <cell r="AD859" t="str">
            <v>FSP</v>
          </cell>
          <cell r="AE859" t="str">
            <v>GET</v>
          </cell>
          <cell r="AF859" t="str">
            <v>LD</v>
          </cell>
          <cell r="AG859">
            <v>0</v>
          </cell>
          <cell r="AH859" t="str">
            <v>GEF - 3</v>
          </cell>
          <cell r="AI859">
            <v>39316</v>
          </cell>
          <cell r="AJ859">
            <v>2007</v>
          </cell>
          <cell r="AK859">
            <v>39356</v>
          </cell>
          <cell r="AL859">
            <v>2007</v>
          </cell>
          <cell r="AM859">
            <v>40300</v>
          </cell>
          <cell r="AN859">
            <v>41394</v>
          </cell>
          <cell r="AO859">
            <v>41244</v>
          </cell>
          <cell r="AP859">
            <v>41244</v>
          </cell>
          <cell r="AQ859">
            <v>2012</v>
          </cell>
          <cell r="AR859">
            <v>62</v>
          </cell>
          <cell r="AS859">
            <v>0</v>
          </cell>
          <cell r="AT859">
            <v>2013</v>
          </cell>
          <cell r="AU859">
            <v>41456</v>
          </cell>
          <cell r="AV859">
            <v>2013</v>
          </cell>
          <cell r="AW859">
            <v>41609</v>
          </cell>
          <cell r="AX859">
            <v>7</v>
          </cell>
          <cell r="AY859">
            <v>0.25</v>
          </cell>
          <cell r="AZ859">
            <v>7.25</v>
          </cell>
          <cell r="BA859">
            <v>0</v>
          </cell>
          <cell r="BB859">
            <v>34.350251999999998</v>
          </cell>
          <cell r="BC859">
            <v>0</v>
          </cell>
          <cell r="BD859">
            <v>4.9071788571428572</v>
          </cell>
          <cell r="BE859">
            <v>0</v>
          </cell>
          <cell r="BF859">
            <v>0</v>
          </cell>
          <cell r="BG859">
            <v>0</v>
          </cell>
          <cell r="BH859">
            <v>0</v>
          </cell>
          <cell r="BI859">
            <v>0</v>
          </cell>
          <cell r="BJ859">
            <v>0</v>
          </cell>
          <cell r="BK859">
            <v>0</v>
          </cell>
          <cell r="BL859">
            <v>0</v>
          </cell>
          <cell r="BM859">
            <v>1</v>
          </cell>
          <cell r="BN859">
            <v>4</v>
          </cell>
          <cell r="BO859">
            <v>1</v>
          </cell>
          <cell r="BP859">
            <v>3</v>
          </cell>
          <cell r="BQ859" t="str">
            <v>ML</v>
          </cell>
          <cell r="BR859">
            <v>3</v>
          </cell>
          <cell r="BS859">
            <v>4</v>
          </cell>
          <cell r="BT859">
            <v>4</v>
          </cell>
          <cell r="BU859">
            <v>3</v>
          </cell>
          <cell r="BV859">
            <v>0</v>
          </cell>
          <cell r="BW859">
            <v>0</v>
          </cell>
          <cell r="BX859">
            <v>0</v>
          </cell>
          <cell r="BY859">
            <v>3</v>
          </cell>
          <cell r="BZ859">
            <v>0</v>
          </cell>
          <cell r="CA859">
            <v>2</v>
          </cell>
          <cell r="CB859">
            <v>0</v>
          </cell>
          <cell r="CC859">
            <v>0</v>
          </cell>
          <cell r="CD859">
            <v>4</v>
          </cell>
          <cell r="CE859">
            <v>1</v>
          </cell>
          <cell r="CF859">
            <v>5</v>
          </cell>
          <cell r="CG859">
            <v>1</v>
          </cell>
          <cell r="CH859">
            <v>5</v>
          </cell>
          <cell r="CI859">
            <v>1</v>
          </cell>
          <cell r="CJ859">
            <v>5</v>
          </cell>
          <cell r="CK859">
            <v>1</v>
          </cell>
          <cell r="CL859">
            <v>5</v>
          </cell>
          <cell r="CM859">
            <v>1</v>
          </cell>
          <cell r="CN859">
            <v>5</v>
          </cell>
          <cell r="CO859">
            <v>1</v>
          </cell>
          <cell r="CP859">
            <v>5</v>
          </cell>
          <cell r="CQ859">
            <v>1</v>
          </cell>
          <cell r="CR859">
            <v>4</v>
          </cell>
          <cell r="CS859">
            <v>1</v>
          </cell>
          <cell r="CT859">
            <v>3</v>
          </cell>
          <cell r="CU859">
            <v>0</v>
          </cell>
          <cell r="CV859">
            <v>5</v>
          </cell>
          <cell r="CW859">
            <v>5</v>
          </cell>
          <cell r="CX859">
            <v>4</v>
          </cell>
          <cell r="CY859">
            <v>4</v>
          </cell>
          <cell r="CZ859">
            <v>1</v>
          </cell>
          <cell r="DA859" t="str">
            <v>ML</v>
          </cell>
          <cell r="DB859" t="str">
            <v>L</v>
          </cell>
          <cell r="DC859" t="str">
            <v>L</v>
          </cell>
          <cell r="DD859" t="str">
            <v>ML</v>
          </cell>
          <cell r="DE859">
            <v>3</v>
          </cell>
          <cell r="DF859" t="str">
            <v>ML</v>
          </cell>
          <cell r="DG859">
            <v>3</v>
          </cell>
          <cell r="DH859">
            <v>2</v>
          </cell>
          <cell r="DI859">
            <v>4</v>
          </cell>
          <cell r="DJ859">
            <v>5</v>
          </cell>
          <cell r="DK859">
            <v>5</v>
          </cell>
          <cell r="DL859">
            <v>5</v>
          </cell>
          <cell r="DM859">
            <v>5</v>
          </cell>
          <cell r="DN859">
            <v>5</v>
          </cell>
          <cell r="DO859">
            <v>5</v>
          </cell>
          <cell r="DP859">
            <v>4</v>
          </cell>
          <cell r="DQ859">
            <v>3</v>
          </cell>
          <cell r="DR859">
            <v>0</v>
          </cell>
          <cell r="DS859">
            <v>0</v>
          </cell>
          <cell r="DT859">
            <v>0</v>
          </cell>
          <cell r="DU859">
            <v>0</v>
          </cell>
          <cell r="DV859">
            <v>0</v>
          </cell>
          <cell r="DW859">
            <v>0</v>
          </cell>
          <cell r="DX859">
            <v>0</v>
          </cell>
          <cell r="DY859">
            <v>0</v>
          </cell>
          <cell r="DZ859">
            <v>0</v>
          </cell>
          <cell r="EA859">
            <v>0</v>
          </cell>
          <cell r="EB859">
            <v>0</v>
          </cell>
          <cell r="EC859">
            <v>0</v>
          </cell>
          <cell r="ED859">
            <v>0</v>
          </cell>
          <cell r="EE859">
            <v>0</v>
          </cell>
          <cell r="EF859">
            <v>0</v>
          </cell>
          <cell r="EG859">
            <v>0</v>
          </cell>
          <cell r="EH859">
            <v>0</v>
          </cell>
          <cell r="EI859">
            <v>0</v>
          </cell>
          <cell r="EJ859">
            <v>0</v>
          </cell>
          <cell r="EK859">
            <v>0</v>
          </cell>
          <cell r="EL859">
            <v>0</v>
          </cell>
          <cell r="EM859">
            <v>0</v>
          </cell>
        </row>
        <row r="860">
          <cell r="A860">
            <v>3358</v>
          </cell>
          <cell r="B860" t="e">
            <v>#N/A</v>
          </cell>
          <cell r="C860">
            <v>3940</v>
          </cell>
          <cell r="D860" t="str">
            <v>No</v>
          </cell>
          <cell r="E860" t="str">
            <v>Yes</v>
          </cell>
          <cell r="F860" t="str">
            <v>IAEO</v>
          </cell>
          <cell r="G860" t="str">
            <v>UNDP</v>
          </cell>
          <cell r="H860" t="str">
            <v>UNDP</v>
          </cell>
          <cell r="I860">
            <v>0</v>
          </cell>
          <cell r="J860" t="str">
            <v>UNDP</v>
          </cell>
          <cell r="K860">
            <v>0</v>
          </cell>
          <cell r="L860" t="str">
            <v>Samoa</v>
          </cell>
          <cell r="M860">
            <v>0</v>
          </cell>
          <cell r="N860" t="str">
            <v>Asia</v>
          </cell>
          <cell r="O860" t="str">
            <v>Asia</v>
          </cell>
          <cell r="P860">
            <v>0</v>
          </cell>
          <cell r="Q860">
            <v>0</v>
          </cell>
          <cell r="R860">
            <v>1</v>
          </cell>
          <cell r="S860">
            <v>0</v>
          </cell>
          <cell r="T860">
            <v>0</v>
          </cell>
          <cell r="U860">
            <v>1</v>
          </cell>
          <cell r="V860">
            <v>1</v>
          </cell>
          <cell r="W860">
            <v>0</v>
          </cell>
          <cell r="X860">
            <v>0</v>
          </cell>
          <cell r="Y860" t="str">
            <v>Government</v>
          </cell>
          <cell r="Z860" t="str">
            <v>Govt</v>
          </cell>
          <cell r="AA860" t="str">
            <v>not involved</v>
          </cell>
          <cell r="AB860" t="str">
            <v>Not involved</v>
          </cell>
          <cell r="AC860" t="str">
            <v>Integrating Climate Change Risks into the Agriculture and Health Sectors in Samoa</v>
          </cell>
          <cell r="AD860" t="str">
            <v>MSP</v>
          </cell>
          <cell r="AE860" t="str">
            <v>LDCF</v>
          </cell>
          <cell r="AF860" t="str">
            <v>CC</v>
          </cell>
          <cell r="AG860">
            <v>0</v>
          </cell>
          <cell r="AH860" t="str">
            <v>GEF - 4</v>
          </cell>
          <cell r="AI860">
            <v>39853</v>
          </cell>
          <cell r="AJ860">
            <v>2009</v>
          </cell>
          <cell r="AK860">
            <v>39883</v>
          </cell>
          <cell r="AL860">
            <v>2009</v>
          </cell>
          <cell r="AM860">
            <v>0</v>
          </cell>
          <cell r="AN860">
            <v>41334</v>
          </cell>
          <cell r="AO860">
            <v>41609</v>
          </cell>
          <cell r="AP860">
            <v>41609</v>
          </cell>
          <cell r="AQ860">
            <v>2013</v>
          </cell>
          <cell r="AR860">
            <v>0</v>
          </cell>
          <cell r="AS860">
            <v>0</v>
          </cell>
          <cell r="AT860">
            <v>2014</v>
          </cell>
          <cell r="AU860" t="str">
            <v>Jan,2014</v>
          </cell>
          <cell r="AV860">
            <v>2014</v>
          </cell>
          <cell r="AW860">
            <v>0</v>
          </cell>
          <cell r="AX860">
            <v>2</v>
          </cell>
          <cell r="AY860">
            <v>0.05</v>
          </cell>
          <cell r="AZ860">
            <v>2.0499999999999998</v>
          </cell>
          <cell r="BA860">
            <v>0</v>
          </cell>
          <cell r="BB860">
            <v>2.1</v>
          </cell>
          <cell r="BC860">
            <v>1.89</v>
          </cell>
          <cell r="BD860">
            <v>0</v>
          </cell>
          <cell r="BE860">
            <v>0</v>
          </cell>
          <cell r="BF860">
            <v>0</v>
          </cell>
          <cell r="BG860">
            <v>0</v>
          </cell>
          <cell r="BH860">
            <v>0</v>
          </cell>
          <cell r="BI860">
            <v>0</v>
          </cell>
          <cell r="BJ860">
            <v>0</v>
          </cell>
          <cell r="BK860">
            <v>0</v>
          </cell>
          <cell r="BL860">
            <v>0</v>
          </cell>
          <cell r="BM860">
            <v>1</v>
          </cell>
          <cell r="BN860">
            <v>4</v>
          </cell>
          <cell r="BO860">
            <v>0</v>
          </cell>
          <cell r="BP860">
            <v>0</v>
          </cell>
          <cell r="BQ860">
            <v>0</v>
          </cell>
          <cell r="BR860">
            <v>0</v>
          </cell>
          <cell r="BS860">
            <v>0</v>
          </cell>
          <cell r="BT860">
            <v>0</v>
          </cell>
          <cell r="BU860">
            <v>0</v>
          </cell>
          <cell r="BV860">
            <v>0</v>
          </cell>
          <cell r="BW860">
            <v>0</v>
          </cell>
          <cell r="BX860">
            <v>0</v>
          </cell>
          <cell r="BY860">
            <v>0</v>
          </cell>
          <cell r="BZ860">
            <v>0</v>
          </cell>
          <cell r="CA860">
            <v>0</v>
          </cell>
          <cell r="CB860">
            <v>0</v>
          </cell>
          <cell r="CC860">
            <v>0</v>
          </cell>
          <cell r="CD860">
            <v>0</v>
          </cell>
          <cell r="CE860">
            <v>0</v>
          </cell>
          <cell r="CF860">
            <v>0</v>
          </cell>
          <cell r="CG860">
            <v>0</v>
          </cell>
          <cell r="CH860">
            <v>0</v>
          </cell>
          <cell r="CI860">
            <v>0</v>
          </cell>
          <cell r="CJ860">
            <v>0</v>
          </cell>
          <cell r="CK860">
            <v>0</v>
          </cell>
          <cell r="CL860">
            <v>0</v>
          </cell>
          <cell r="CM860">
            <v>0</v>
          </cell>
          <cell r="CN860">
            <v>0</v>
          </cell>
          <cell r="CO860">
            <v>0</v>
          </cell>
          <cell r="CP860">
            <v>0</v>
          </cell>
          <cell r="CQ860">
            <v>0</v>
          </cell>
          <cell r="CR860">
            <v>0</v>
          </cell>
          <cell r="CS860">
            <v>0</v>
          </cell>
          <cell r="CT860">
            <v>0</v>
          </cell>
          <cell r="CU860">
            <v>0</v>
          </cell>
          <cell r="CV860">
            <v>4</v>
          </cell>
          <cell r="CW860">
            <v>5</v>
          </cell>
          <cell r="CX860">
            <v>4</v>
          </cell>
          <cell r="CY860">
            <v>4</v>
          </cell>
          <cell r="CZ860">
            <v>1</v>
          </cell>
          <cell r="DA860">
            <v>4</v>
          </cell>
          <cell r="DB860">
            <v>3</v>
          </cell>
          <cell r="DC860">
            <v>4</v>
          </cell>
          <cell r="DD860">
            <v>3</v>
          </cell>
          <cell r="DE860">
            <v>3</v>
          </cell>
          <cell r="DF860" t="str">
            <v>ML</v>
          </cell>
          <cell r="DG860">
            <v>5</v>
          </cell>
          <cell r="DH860">
            <v>4</v>
          </cell>
          <cell r="DI860">
            <v>4</v>
          </cell>
          <cell r="DJ860">
            <v>4</v>
          </cell>
          <cell r="DK860">
            <v>5</v>
          </cell>
          <cell r="DL860">
            <v>5</v>
          </cell>
          <cell r="DM860">
            <v>5</v>
          </cell>
          <cell r="DN860">
            <v>5</v>
          </cell>
          <cell r="DO860">
            <v>5</v>
          </cell>
          <cell r="DP860">
            <v>5</v>
          </cell>
          <cell r="DQ860">
            <v>5</v>
          </cell>
          <cell r="DR860">
            <v>0</v>
          </cell>
          <cell r="DS860">
            <v>0</v>
          </cell>
          <cell r="DT860">
            <v>0</v>
          </cell>
          <cell r="DU860">
            <v>0</v>
          </cell>
          <cell r="DV860">
            <v>0</v>
          </cell>
          <cell r="DW860">
            <v>0</v>
          </cell>
          <cell r="DX860">
            <v>0</v>
          </cell>
          <cell r="DY860">
            <v>0</v>
          </cell>
          <cell r="DZ860">
            <v>0</v>
          </cell>
          <cell r="EA860">
            <v>0</v>
          </cell>
          <cell r="EB860">
            <v>0</v>
          </cell>
          <cell r="EC860">
            <v>0</v>
          </cell>
          <cell r="ED860">
            <v>0</v>
          </cell>
          <cell r="EE860">
            <v>0</v>
          </cell>
          <cell r="EF860">
            <v>0</v>
          </cell>
          <cell r="EG860">
            <v>0</v>
          </cell>
          <cell r="EH860">
            <v>0</v>
          </cell>
          <cell r="EI860">
            <v>0</v>
          </cell>
          <cell r="EJ860">
            <v>0</v>
          </cell>
          <cell r="EK860">
            <v>0</v>
          </cell>
          <cell r="EL860">
            <v>0</v>
          </cell>
          <cell r="EM860">
            <v>0</v>
          </cell>
        </row>
        <row r="861">
          <cell r="A861">
            <v>3360</v>
          </cell>
          <cell r="B861" t="e">
            <v>#N/A</v>
          </cell>
          <cell r="C861">
            <v>3390</v>
          </cell>
          <cell r="D861" t="str">
            <v>No</v>
          </cell>
          <cell r="E861" t="str">
            <v>Yes</v>
          </cell>
          <cell r="F861" t="str">
            <v>IAEO</v>
          </cell>
          <cell r="G861" t="str">
            <v>UNDP</v>
          </cell>
          <cell r="H861" t="str">
            <v>UNDP</v>
          </cell>
          <cell r="I861">
            <v>0</v>
          </cell>
          <cell r="J861" t="str">
            <v>UNDP</v>
          </cell>
          <cell r="K861">
            <v>0</v>
          </cell>
          <cell r="L861" t="str">
            <v>Seychelles</v>
          </cell>
          <cell r="M861">
            <v>0</v>
          </cell>
          <cell r="N861" t="str">
            <v>AFR</v>
          </cell>
          <cell r="O861" t="str">
            <v>AFR</v>
          </cell>
          <cell r="P861">
            <v>0</v>
          </cell>
          <cell r="Q861">
            <v>0</v>
          </cell>
          <cell r="R861">
            <v>1</v>
          </cell>
          <cell r="S861">
            <v>0</v>
          </cell>
          <cell r="T861">
            <v>0</v>
          </cell>
          <cell r="U861">
            <v>1</v>
          </cell>
          <cell r="V861">
            <v>0</v>
          </cell>
          <cell r="W861">
            <v>0</v>
          </cell>
          <cell r="X861">
            <v>0</v>
          </cell>
          <cell r="Y861" t="str">
            <v>Government</v>
          </cell>
          <cell r="Z861" t="str">
            <v>Govt</v>
          </cell>
          <cell r="AA861">
            <v>0</v>
          </cell>
          <cell r="AB861">
            <v>0</v>
          </cell>
          <cell r="AC861" t="str">
            <v>LDC/SIDS Portfolio Project: Capacity Development for Sustainable Land Management in Seychelles</v>
          </cell>
          <cell r="AD861" t="str">
            <v>MSP</v>
          </cell>
          <cell r="AE861" t="str">
            <v>GET</v>
          </cell>
          <cell r="AF861" t="str">
            <v>LD</v>
          </cell>
          <cell r="AG861">
            <v>0</v>
          </cell>
          <cell r="AH861" t="str">
            <v>GEF - 3</v>
          </cell>
          <cell r="AI861">
            <v>39254</v>
          </cell>
          <cell r="AJ861">
            <v>2007</v>
          </cell>
          <cell r="AK861">
            <v>39254</v>
          </cell>
          <cell r="AL861">
            <v>2007</v>
          </cell>
          <cell r="AM861">
            <v>40187.5</v>
          </cell>
          <cell r="AN861">
            <v>40695</v>
          </cell>
          <cell r="AO861">
            <v>41121</v>
          </cell>
          <cell r="AP861">
            <v>41121</v>
          </cell>
          <cell r="AQ861">
            <v>2012</v>
          </cell>
          <cell r="AR861">
            <v>61</v>
          </cell>
          <cell r="AS861">
            <v>13</v>
          </cell>
          <cell r="AT861">
            <v>2013</v>
          </cell>
          <cell r="AU861">
            <v>41395</v>
          </cell>
          <cell r="AV861">
            <v>2013</v>
          </cell>
          <cell r="AW861">
            <v>41609</v>
          </cell>
          <cell r="AX861">
            <v>0.5</v>
          </cell>
          <cell r="AY861">
            <v>0</v>
          </cell>
          <cell r="AZ861">
            <v>0.5</v>
          </cell>
          <cell r="BA861">
            <v>0</v>
          </cell>
          <cell r="BB861">
            <v>1.5149999999999999</v>
          </cell>
          <cell r="BC861">
            <v>2.64</v>
          </cell>
          <cell r="BD861">
            <v>3.03</v>
          </cell>
          <cell r="BE861">
            <v>5.28</v>
          </cell>
          <cell r="BF861">
            <v>1.7425742574257428</v>
          </cell>
          <cell r="BG861">
            <v>0</v>
          </cell>
          <cell r="BH861">
            <v>0</v>
          </cell>
          <cell r="BI861">
            <v>0</v>
          </cell>
          <cell r="BJ861">
            <v>0</v>
          </cell>
          <cell r="BK861">
            <v>0</v>
          </cell>
          <cell r="BL861">
            <v>0</v>
          </cell>
          <cell r="BM861">
            <v>0</v>
          </cell>
          <cell r="BN861">
            <v>3</v>
          </cell>
          <cell r="BO861">
            <v>0</v>
          </cell>
          <cell r="BP861">
            <v>2</v>
          </cell>
          <cell r="BQ861" t="str">
            <v>MU</v>
          </cell>
          <cell r="BR861">
            <v>3</v>
          </cell>
          <cell r="BS861">
            <v>2</v>
          </cell>
          <cell r="BT861">
            <v>2</v>
          </cell>
          <cell r="BU861">
            <v>4</v>
          </cell>
          <cell r="BV861">
            <v>0</v>
          </cell>
          <cell r="BW861">
            <v>0</v>
          </cell>
          <cell r="BX861">
            <v>0</v>
          </cell>
          <cell r="BY861">
            <v>4</v>
          </cell>
          <cell r="BZ861">
            <v>1</v>
          </cell>
          <cell r="CA861">
            <v>3</v>
          </cell>
          <cell r="CB861">
            <v>0</v>
          </cell>
          <cell r="CC861">
            <v>0</v>
          </cell>
          <cell r="CD861">
            <v>3</v>
          </cell>
          <cell r="CE861">
            <v>0</v>
          </cell>
          <cell r="CF861">
            <v>4</v>
          </cell>
          <cell r="CG861">
            <v>1</v>
          </cell>
          <cell r="CH861">
            <v>3</v>
          </cell>
          <cell r="CI861">
            <v>0</v>
          </cell>
          <cell r="CJ861">
            <v>2</v>
          </cell>
          <cell r="CK861">
            <v>0</v>
          </cell>
          <cell r="CL861">
            <v>3</v>
          </cell>
          <cell r="CM861">
            <v>0</v>
          </cell>
          <cell r="CN861">
            <v>1</v>
          </cell>
          <cell r="CO861">
            <v>0</v>
          </cell>
          <cell r="CP861">
            <v>3</v>
          </cell>
          <cell r="CQ861">
            <v>0</v>
          </cell>
          <cell r="CR861">
            <v>2</v>
          </cell>
          <cell r="CS861">
            <v>0</v>
          </cell>
          <cell r="CT861">
            <v>2</v>
          </cell>
          <cell r="CU861">
            <v>0</v>
          </cell>
          <cell r="CV861">
            <v>5</v>
          </cell>
          <cell r="CW861">
            <v>3</v>
          </cell>
          <cell r="CX861">
            <v>3</v>
          </cell>
          <cell r="CY861">
            <v>3</v>
          </cell>
          <cell r="CZ861">
            <v>0</v>
          </cell>
          <cell r="DA861" t="str">
            <v>ML</v>
          </cell>
          <cell r="DB861" t="str">
            <v>MU</v>
          </cell>
          <cell r="DC861" t="str">
            <v>MU</v>
          </cell>
          <cell r="DD861" t="str">
            <v>L</v>
          </cell>
          <cell r="DE861">
            <v>2</v>
          </cell>
          <cell r="DF861" t="str">
            <v>MU</v>
          </cell>
          <cell r="DG861">
            <v>4</v>
          </cell>
          <cell r="DH861">
            <v>3</v>
          </cell>
          <cell r="DI861">
            <v>3</v>
          </cell>
          <cell r="DJ861">
            <v>4</v>
          </cell>
          <cell r="DK861">
            <v>3</v>
          </cell>
          <cell r="DL861">
            <v>2</v>
          </cell>
          <cell r="DM861">
            <v>3</v>
          </cell>
          <cell r="DN861">
            <v>1</v>
          </cell>
          <cell r="DO861">
            <v>3</v>
          </cell>
          <cell r="DP861">
            <v>2</v>
          </cell>
          <cell r="DQ861">
            <v>2</v>
          </cell>
          <cell r="DR861">
            <v>0</v>
          </cell>
          <cell r="DS861">
            <v>0</v>
          </cell>
          <cell r="DT861">
            <v>0</v>
          </cell>
          <cell r="DU861">
            <v>0</v>
          </cell>
          <cell r="DV861">
            <v>0</v>
          </cell>
          <cell r="DW861">
            <v>0</v>
          </cell>
          <cell r="DX861">
            <v>0</v>
          </cell>
          <cell r="DY861">
            <v>0</v>
          </cell>
          <cell r="DZ861">
            <v>0</v>
          </cell>
          <cell r="EA861">
            <v>0</v>
          </cell>
          <cell r="EB861">
            <v>0</v>
          </cell>
          <cell r="EC861">
            <v>0</v>
          </cell>
          <cell r="ED861">
            <v>0</v>
          </cell>
          <cell r="EE861">
            <v>0</v>
          </cell>
          <cell r="EF861">
            <v>0</v>
          </cell>
          <cell r="EG861">
            <v>0</v>
          </cell>
          <cell r="EH861">
            <v>0</v>
          </cell>
          <cell r="EI861">
            <v>0</v>
          </cell>
          <cell r="EJ861">
            <v>0</v>
          </cell>
          <cell r="EK861">
            <v>0</v>
          </cell>
          <cell r="EL861">
            <v>0</v>
          </cell>
          <cell r="EM861">
            <v>0</v>
          </cell>
        </row>
        <row r="862">
          <cell r="A862">
            <v>3361</v>
          </cell>
          <cell r="B862">
            <v>3361</v>
          </cell>
          <cell r="C862">
            <v>0</v>
          </cell>
          <cell r="D862" t="str">
            <v>Yes</v>
          </cell>
          <cell r="E862" t="str">
            <v>No</v>
          </cell>
          <cell r="F862" t="str">
            <v>GEFIEO</v>
          </cell>
          <cell r="G862" t="str">
            <v>World Bank</v>
          </cell>
          <cell r="H862" t="str">
            <v>WB</v>
          </cell>
          <cell r="I862">
            <v>0</v>
          </cell>
          <cell r="J862" t="str">
            <v>WB</v>
          </cell>
          <cell r="K862" t="str">
            <v>WB</v>
          </cell>
          <cell r="L862" t="str">
            <v>Global</v>
          </cell>
          <cell r="M862">
            <v>0</v>
          </cell>
          <cell r="N862" t="str">
            <v>Global</v>
          </cell>
          <cell r="O862" t="str">
            <v>Global</v>
          </cell>
          <cell r="P862">
            <v>1</v>
          </cell>
          <cell r="Q862">
            <v>0</v>
          </cell>
          <cell r="R862">
            <v>0</v>
          </cell>
          <cell r="S862">
            <v>0</v>
          </cell>
          <cell r="T862">
            <v>0</v>
          </cell>
          <cell r="U862">
            <v>0</v>
          </cell>
          <cell r="V862">
            <v>0</v>
          </cell>
          <cell r="W862">
            <v>0</v>
          </cell>
          <cell r="X862">
            <v>0</v>
          </cell>
          <cell r="Y862" t="str">
            <v>NGO</v>
          </cell>
          <cell r="Z862" t="str">
            <v>NGO_academic_foundation</v>
          </cell>
          <cell r="AA862">
            <v>0</v>
          </cell>
          <cell r="AB862">
            <v>0</v>
          </cell>
          <cell r="AC862" t="str">
            <v>Assessment and Recommendations on Improving Access of Indigenous Peoples to Conservation Funding</v>
          </cell>
          <cell r="AD862" t="str">
            <v>MSP</v>
          </cell>
          <cell r="AE862" t="str">
            <v>GET</v>
          </cell>
          <cell r="AF862" t="str">
            <v>BD</v>
          </cell>
          <cell r="AG862" t="str">
            <v>1, 2, 3, 4 / BD1</v>
          </cell>
          <cell r="AH862" t="str">
            <v>GEF - 4</v>
          </cell>
          <cell r="AI862">
            <v>39342</v>
          </cell>
          <cell r="AJ862">
            <v>2007</v>
          </cell>
          <cell r="AK862">
            <v>39535</v>
          </cell>
          <cell r="AL862">
            <v>2008</v>
          </cell>
          <cell r="AM862">
            <v>39915.5</v>
          </cell>
          <cell r="AN862">
            <v>39845</v>
          </cell>
          <cell r="AO862">
            <v>40296</v>
          </cell>
          <cell r="AP862">
            <v>40296</v>
          </cell>
          <cell r="AQ862">
            <v>2010</v>
          </cell>
          <cell r="AR862">
            <v>25</v>
          </cell>
          <cell r="AS862">
            <v>14</v>
          </cell>
          <cell r="AT862">
            <v>2011</v>
          </cell>
          <cell r="AU862">
            <v>2010</v>
          </cell>
          <cell r="AV862">
            <v>2010</v>
          </cell>
          <cell r="AW862">
            <v>0</v>
          </cell>
          <cell r="AX862">
            <v>0.23576538</v>
          </cell>
          <cell r="AY862">
            <v>0</v>
          </cell>
          <cell r="AZ862">
            <v>0.23576538</v>
          </cell>
          <cell r="BA862">
            <v>0.23599999999999999</v>
          </cell>
          <cell r="BB862">
            <v>0.36</v>
          </cell>
          <cell r="BC862">
            <v>8.2500000000000004E-2</v>
          </cell>
          <cell r="BD862">
            <v>1.5269417418282532</v>
          </cell>
          <cell r="BE862">
            <v>0.34992414916897469</v>
          </cell>
          <cell r="BF862">
            <v>0.22916666666666669</v>
          </cell>
          <cell r="BG862">
            <v>14</v>
          </cell>
          <cell r="BH862">
            <v>18</v>
          </cell>
          <cell r="BI862">
            <v>8</v>
          </cell>
          <cell r="BJ862">
            <v>0</v>
          </cell>
          <cell r="BK862">
            <v>1</v>
          </cell>
          <cell r="BL862">
            <v>0</v>
          </cell>
          <cell r="BM862">
            <v>1</v>
          </cell>
          <cell r="BN862">
            <v>4</v>
          </cell>
          <cell r="BO862">
            <v>0</v>
          </cell>
          <cell r="BP862">
            <v>2</v>
          </cell>
          <cell r="BQ862" t="str">
            <v>MU</v>
          </cell>
          <cell r="BR862">
            <v>2</v>
          </cell>
          <cell r="BS862">
            <v>3</v>
          </cell>
          <cell r="BT862">
            <v>3</v>
          </cell>
          <cell r="BU862">
            <v>0</v>
          </cell>
          <cell r="BV862">
            <v>0</v>
          </cell>
          <cell r="BW862" t="str">
            <v>UA</v>
          </cell>
          <cell r="BX862">
            <v>0</v>
          </cell>
          <cell r="BY862">
            <v>3</v>
          </cell>
          <cell r="BZ862">
            <v>0</v>
          </cell>
          <cell r="CA862" t="str">
            <v>UA</v>
          </cell>
          <cell r="CB862">
            <v>0</v>
          </cell>
          <cell r="CC862">
            <v>5</v>
          </cell>
          <cell r="CD862">
            <v>4</v>
          </cell>
          <cell r="CE862">
            <v>1</v>
          </cell>
          <cell r="CF862">
            <v>5</v>
          </cell>
          <cell r="CG862">
            <v>1</v>
          </cell>
          <cell r="CH862">
            <v>4</v>
          </cell>
          <cell r="CI862">
            <v>1</v>
          </cell>
          <cell r="CJ862">
            <v>4</v>
          </cell>
          <cell r="CK862">
            <v>1</v>
          </cell>
          <cell r="CL862">
            <v>4</v>
          </cell>
          <cell r="CM862">
            <v>1</v>
          </cell>
          <cell r="CN862">
            <v>3</v>
          </cell>
          <cell r="CO862">
            <v>0</v>
          </cell>
          <cell r="CP862">
            <v>2</v>
          </cell>
          <cell r="CQ862">
            <v>0</v>
          </cell>
          <cell r="CR862">
            <v>4</v>
          </cell>
          <cell r="CS862">
            <v>1</v>
          </cell>
          <cell r="CT862">
            <v>4</v>
          </cell>
          <cell r="CU862">
            <v>1</v>
          </cell>
          <cell r="CV862">
            <v>0</v>
          </cell>
          <cell r="CW862">
            <v>0</v>
          </cell>
          <cell r="CX862">
            <v>0</v>
          </cell>
          <cell r="CY862">
            <v>0</v>
          </cell>
          <cell r="CZ862">
            <v>0</v>
          </cell>
          <cell r="DA862">
            <v>0</v>
          </cell>
          <cell r="DB862">
            <v>0</v>
          </cell>
          <cell r="DC862">
            <v>0</v>
          </cell>
          <cell r="DD862">
            <v>0</v>
          </cell>
          <cell r="DE862">
            <v>0</v>
          </cell>
          <cell r="DF862">
            <v>0</v>
          </cell>
          <cell r="DG862">
            <v>0</v>
          </cell>
          <cell r="DH862">
            <v>0</v>
          </cell>
          <cell r="DI862">
            <v>0</v>
          </cell>
          <cell r="DJ862">
            <v>0</v>
          </cell>
          <cell r="DK862">
            <v>0</v>
          </cell>
          <cell r="DL862">
            <v>0</v>
          </cell>
          <cell r="DM862">
            <v>0</v>
          </cell>
          <cell r="DN862">
            <v>0</v>
          </cell>
          <cell r="DO862">
            <v>0</v>
          </cell>
          <cell r="DP862">
            <v>0</v>
          </cell>
          <cell r="DQ862">
            <v>0</v>
          </cell>
          <cell r="DR862">
            <v>5</v>
          </cell>
          <cell r="DS862">
            <v>4</v>
          </cell>
          <cell r="DT862">
            <v>4</v>
          </cell>
          <cell r="DU862">
            <v>4</v>
          </cell>
          <cell r="DV862">
            <v>1</v>
          </cell>
          <cell r="DW862">
            <v>2</v>
          </cell>
          <cell r="DX862">
            <v>3</v>
          </cell>
          <cell r="DY862">
            <v>3</v>
          </cell>
          <cell r="DZ862">
            <v>0</v>
          </cell>
          <cell r="EA862">
            <v>2</v>
          </cell>
          <cell r="EB862" t="str">
            <v>MU</v>
          </cell>
          <cell r="EC862">
            <v>3</v>
          </cell>
          <cell r="ED862" t="str">
            <v>UA</v>
          </cell>
          <cell r="EE862">
            <v>0</v>
          </cell>
          <cell r="EF862">
            <v>0</v>
          </cell>
          <cell r="EG862">
            <v>0</v>
          </cell>
          <cell r="EH862">
            <v>0</v>
          </cell>
          <cell r="EI862">
            <v>0</v>
          </cell>
          <cell r="EJ862">
            <v>0</v>
          </cell>
          <cell r="EK862">
            <v>0</v>
          </cell>
          <cell r="EL862">
            <v>0</v>
          </cell>
          <cell r="EM862">
            <v>0</v>
          </cell>
        </row>
        <row r="863">
          <cell r="A863">
            <v>3382</v>
          </cell>
          <cell r="B863" t="e">
            <v>#N/A</v>
          </cell>
          <cell r="C863">
            <v>107841</v>
          </cell>
          <cell r="D863" t="str">
            <v>No</v>
          </cell>
          <cell r="E863" t="str">
            <v>Yes</v>
          </cell>
          <cell r="F863" t="str">
            <v>IAEO</v>
          </cell>
          <cell r="G863" t="str">
            <v>World Bank</v>
          </cell>
          <cell r="H863" t="str">
            <v>WB</v>
          </cell>
          <cell r="I863">
            <v>0</v>
          </cell>
          <cell r="J863" t="str">
            <v>WB</v>
          </cell>
          <cell r="K863">
            <v>0</v>
          </cell>
          <cell r="L863" t="str">
            <v>Niger</v>
          </cell>
          <cell r="M863">
            <v>0</v>
          </cell>
          <cell r="N863" t="str">
            <v>AFR</v>
          </cell>
          <cell r="O863" t="str">
            <v>AFR</v>
          </cell>
          <cell r="P863">
            <v>0</v>
          </cell>
          <cell r="Q863">
            <v>0</v>
          </cell>
          <cell r="R863">
            <v>1</v>
          </cell>
          <cell r="S863">
            <v>0</v>
          </cell>
          <cell r="T863">
            <v>0</v>
          </cell>
          <cell r="U863">
            <v>0</v>
          </cell>
          <cell r="V863">
            <v>1</v>
          </cell>
          <cell r="W863">
            <v>1</v>
          </cell>
          <cell r="X863">
            <v>0</v>
          </cell>
          <cell r="Y863">
            <v>0</v>
          </cell>
          <cell r="Z863">
            <v>0</v>
          </cell>
          <cell r="AA863">
            <v>0</v>
          </cell>
          <cell r="AB863">
            <v>0</v>
          </cell>
          <cell r="AC863" t="str">
            <v>SIP: Community Driven SLM for Environmental and Food Security</v>
          </cell>
          <cell r="AD863" t="str">
            <v>FSP</v>
          </cell>
          <cell r="AE863" t="str">
            <v>GET</v>
          </cell>
          <cell r="AF863" t="str">
            <v>LD</v>
          </cell>
          <cell r="AG863">
            <v>0</v>
          </cell>
          <cell r="AH863" t="str">
            <v>GEF - 4</v>
          </cell>
          <cell r="AI863">
            <v>39638</v>
          </cell>
          <cell r="AJ863">
            <v>2008</v>
          </cell>
          <cell r="AK863">
            <v>39806</v>
          </cell>
          <cell r="AL863">
            <v>2008</v>
          </cell>
          <cell r="AM863">
            <v>0</v>
          </cell>
          <cell r="AN863">
            <v>41394</v>
          </cell>
          <cell r="AO863">
            <v>41394</v>
          </cell>
          <cell r="AP863">
            <v>41394</v>
          </cell>
          <cell r="AQ863">
            <v>2013</v>
          </cell>
          <cell r="AR863">
            <v>0</v>
          </cell>
          <cell r="AS863">
            <v>0</v>
          </cell>
          <cell r="AT863">
            <v>2014</v>
          </cell>
          <cell r="AU863">
            <v>0</v>
          </cell>
          <cell r="AV863">
            <v>2013</v>
          </cell>
          <cell r="AW863">
            <v>0</v>
          </cell>
          <cell r="AX863">
            <v>4.67</v>
          </cell>
          <cell r="AY863">
            <v>0</v>
          </cell>
          <cell r="AZ863">
            <v>4.67</v>
          </cell>
          <cell r="BA863">
            <v>0</v>
          </cell>
          <cell r="BB863">
            <v>40.299999999999997</v>
          </cell>
          <cell r="BC863">
            <v>34.76</v>
          </cell>
          <cell r="BD863">
            <v>0</v>
          </cell>
          <cell r="BE863">
            <v>0</v>
          </cell>
          <cell r="BF863">
            <v>0</v>
          </cell>
          <cell r="BG863">
            <v>0</v>
          </cell>
          <cell r="BH863">
            <v>0</v>
          </cell>
          <cell r="BI863">
            <v>0</v>
          </cell>
          <cell r="BJ863">
            <v>0</v>
          </cell>
          <cell r="BK863">
            <v>1</v>
          </cell>
          <cell r="BL863">
            <v>0</v>
          </cell>
          <cell r="BM863">
            <v>1</v>
          </cell>
          <cell r="BN863">
            <v>4</v>
          </cell>
          <cell r="BO863">
            <v>0</v>
          </cell>
          <cell r="BP863">
            <v>0</v>
          </cell>
          <cell r="BQ863">
            <v>0</v>
          </cell>
          <cell r="BR863">
            <v>0</v>
          </cell>
          <cell r="BS863">
            <v>0</v>
          </cell>
          <cell r="BT863">
            <v>0</v>
          </cell>
          <cell r="BU863">
            <v>0</v>
          </cell>
          <cell r="BV863">
            <v>0</v>
          </cell>
          <cell r="BW863">
            <v>0</v>
          </cell>
          <cell r="BX863">
            <v>0</v>
          </cell>
          <cell r="BY863">
            <v>0</v>
          </cell>
          <cell r="BZ863">
            <v>0</v>
          </cell>
          <cell r="CA863">
            <v>0</v>
          </cell>
          <cell r="CB863">
            <v>0</v>
          </cell>
          <cell r="CC863">
            <v>0</v>
          </cell>
          <cell r="CD863">
            <v>0</v>
          </cell>
          <cell r="CE863">
            <v>0</v>
          </cell>
          <cell r="CF863">
            <v>0</v>
          </cell>
          <cell r="CG863">
            <v>0</v>
          </cell>
          <cell r="CH863">
            <v>0</v>
          </cell>
          <cell r="CI863">
            <v>0</v>
          </cell>
          <cell r="CJ863">
            <v>0</v>
          </cell>
          <cell r="CK863">
            <v>0</v>
          </cell>
          <cell r="CL863">
            <v>0</v>
          </cell>
          <cell r="CM863">
            <v>0</v>
          </cell>
          <cell r="CN863">
            <v>0</v>
          </cell>
          <cell r="CO863">
            <v>0</v>
          </cell>
          <cell r="CP863">
            <v>0</v>
          </cell>
          <cell r="CQ863">
            <v>0</v>
          </cell>
          <cell r="CR863">
            <v>0</v>
          </cell>
          <cell r="CS863">
            <v>0</v>
          </cell>
          <cell r="CT863">
            <v>0</v>
          </cell>
          <cell r="CU863">
            <v>0</v>
          </cell>
          <cell r="CV863">
            <v>0</v>
          </cell>
          <cell r="CW863">
            <v>0</v>
          </cell>
          <cell r="CX863">
            <v>0</v>
          </cell>
          <cell r="CY863">
            <v>4</v>
          </cell>
          <cell r="CZ863">
            <v>1</v>
          </cell>
          <cell r="DA863">
            <v>0</v>
          </cell>
          <cell r="DB863">
            <v>0</v>
          </cell>
          <cell r="DC863">
            <v>0</v>
          </cell>
          <cell r="DD863">
            <v>0</v>
          </cell>
          <cell r="DE863">
            <v>2</v>
          </cell>
          <cell r="DF863" t="str">
            <v>MU</v>
          </cell>
          <cell r="DG863" t="str">
            <v>SUBSTANTIAL</v>
          </cell>
          <cell r="DH863" t="str">
            <v>SUBSTANTIAL</v>
          </cell>
          <cell r="DI863">
            <v>4</v>
          </cell>
          <cell r="DJ863">
            <v>4</v>
          </cell>
          <cell r="DK863">
            <v>5</v>
          </cell>
          <cell r="DL863">
            <v>0</v>
          </cell>
          <cell r="DM863">
            <v>0</v>
          </cell>
          <cell r="DN863">
            <v>0</v>
          </cell>
          <cell r="DO863">
            <v>0</v>
          </cell>
          <cell r="DP863">
            <v>0</v>
          </cell>
          <cell r="DQ863">
            <v>0</v>
          </cell>
          <cell r="DR863">
            <v>0</v>
          </cell>
          <cell r="DS863">
            <v>0</v>
          </cell>
          <cell r="DT863">
            <v>0</v>
          </cell>
          <cell r="DU863">
            <v>0</v>
          </cell>
          <cell r="DV863">
            <v>0</v>
          </cell>
          <cell r="DW863">
            <v>0</v>
          </cell>
          <cell r="DX863">
            <v>0</v>
          </cell>
          <cell r="DY863">
            <v>0</v>
          </cell>
          <cell r="DZ863">
            <v>0</v>
          </cell>
          <cell r="EA863">
            <v>0</v>
          </cell>
          <cell r="EB863">
            <v>0</v>
          </cell>
          <cell r="EC863">
            <v>0</v>
          </cell>
          <cell r="ED863">
            <v>0</v>
          </cell>
          <cell r="EE863">
            <v>0</v>
          </cell>
          <cell r="EF863">
            <v>0</v>
          </cell>
          <cell r="EG863">
            <v>0</v>
          </cell>
          <cell r="EH863">
            <v>0</v>
          </cell>
          <cell r="EI863">
            <v>0</v>
          </cell>
          <cell r="EJ863">
            <v>0</v>
          </cell>
          <cell r="EK863">
            <v>0</v>
          </cell>
          <cell r="EL863">
            <v>0</v>
          </cell>
          <cell r="EM863">
            <v>0</v>
          </cell>
        </row>
        <row r="864">
          <cell r="A864">
            <v>3385</v>
          </cell>
          <cell r="B864" t="e">
            <v>#N/A</v>
          </cell>
          <cell r="C864">
            <v>108144</v>
          </cell>
          <cell r="D864" t="str">
            <v>No</v>
          </cell>
          <cell r="E864" t="str">
            <v>Yes</v>
          </cell>
          <cell r="F864" t="str">
            <v>IAEO</v>
          </cell>
          <cell r="G864" t="str">
            <v>World Bank</v>
          </cell>
          <cell r="H864" t="str">
            <v>WB</v>
          </cell>
          <cell r="I864">
            <v>0</v>
          </cell>
          <cell r="J864" t="str">
            <v>WB</v>
          </cell>
          <cell r="K864">
            <v>0</v>
          </cell>
          <cell r="L864" t="str">
            <v>Senegal</v>
          </cell>
          <cell r="M864">
            <v>0</v>
          </cell>
          <cell r="N864" t="str">
            <v>AFR</v>
          </cell>
          <cell r="O864" t="str">
            <v>AFR</v>
          </cell>
          <cell r="P864">
            <v>0</v>
          </cell>
          <cell r="Q864">
            <v>0</v>
          </cell>
          <cell r="R864">
            <v>1</v>
          </cell>
          <cell r="S864">
            <v>0</v>
          </cell>
          <cell r="T864">
            <v>0</v>
          </cell>
          <cell r="U864">
            <v>0</v>
          </cell>
          <cell r="V864">
            <v>0</v>
          </cell>
          <cell r="W864">
            <v>0</v>
          </cell>
          <cell r="X864">
            <v>0</v>
          </cell>
          <cell r="Y864">
            <v>0</v>
          </cell>
          <cell r="Z864">
            <v>0</v>
          </cell>
          <cell r="AA864">
            <v>0</v>
          </cell>
          <cell r="AB864">
            <v>0</v>
          </cell>
          <cell r="AC864" t="str">
            <v>SIP: Sustainable Land Management in Senegal</v>
          </cell>
          <cell r="AD864" t="str">
            <v>FSP</v>
          </cell>
          <cell r="AE864" t="str">
            <v>GET</v>
          </cell>
          <cell r="AF864" t="str">
            <v>LD</v>
          </cell>
          <cell r="AG864">
            <v>0</v>
          </cell>
          <cell r="AH864" t="str">
            <v>GEF - 4</v>
          </cell>
          <cell r="AI864">
            <v>39980</v>
          </cell>
          <cell r="AJ864">
            <v>2009</v>
          </cell>
          <cell r="AK864">
            <v>40242</v>
          </cell>
          <cell r="AL864">
            <v>2010</v>
          </cell>
          <cell r="AM864">
            <v>0</v>
          </cell>
          <cell r="AN864">
            <v>41090</v>
          </cell>
          <cell r="AO864">
            <v>41274</v>
          </cell>
          <cell r="AP864">
            <v>41274</v>
          </cell>
          <cell r="AQ864">
            <v>2012</v>
          </cell>
          <cell r="AR864">
            <v>0</v>
          </cell>
          <cell r="AS864">
            <v>0</v>
          </cell>
          <cell r="AT864">
            <v>2014</v>
          </cell>
          <cell r="AU864">
            <v>0</v>
          </cell>
          <cell r="AV864">
            <v>2013</v>
          </cell>
          <cell r="AW864">
            <v>0</v>
          </cell>
          <cell r="AX864">
            <v>4.8</v>
          </cell>
          <cell r="AY864">
            <v>0</v>
          </cell>
          <cell r="AZ864">
            <v>4.8</v>
          </cell>
          <cell r="BA864">
            <v>0</v>
          </cell>
          <cell r="BB864">
            <v>46.4</v>
          </cell>
          <cell r="BC864">
            <v>41.25</v>
          </cell>
          <cell r="BD864">
            <v>0</v>
          </cell>
          <cell r="BE864">
            <v>0</v>
          </cell>
          <cell r="BF864">
            <v>0</v>
          </cell>
          <cell r="BG864">
            <v>0</v>
          </cell>
          <cell r="BH864">
            <v>0</v>
          </cell>
          <cell r="BI864">
            <v>0</v>
          </cell>
          <cell r="BJ864">
            <v>0</v>
          </cell>
          <cell r="BK864">
            <v>1</v>
          </cell>
          <cell r="BL864">
            <v>0</v>
          </cell>
          <cell r="BM864">
            <v>1</v>
          </cell>
          <cell r="BN864">
            <v>5</v>
          </cell>
          <cell r="BO864">
            <v>0</v>
          </cell>
          <cell r="BP864">
            <v>0</v>
          </cell>
          <cell r="BQ864">
            <v>0</v>
          </cell>
          <cell r="BR864">
            <v>0</v>
          </cell>
          <cell r="BS864">
            <v>0</v>
          </cell>
          <cell r="BT864">
            <v>0</v>
          </cell>
          <cell r="BU864">
            <v>0</v>
          </cell>
          <cell r="BV864">
            <v>0</v>
          </cell>
          <cell r="BW864">
            <v>0</v>
          </cell>
          <cell r="BX864">
            <v>0</v>
          </cell>
          <cell r="BY864">
            <v>0</v>
          </cell>
          <cell r="BZ864">
            <v>0</v>
          </cell>
          <cell r="CA864">
            <v>0</v>
          </cell>
          <cell r="CB864">
            <v>0</v>
          </cell>
          <cell r="CC864">
            <v>0</v>
          </cell>
          <cell r="CD864">
            <v>0</v>
          </cell>
          <cell r="CE864">
            <v>0</v>
          </cell>
          <cell r="CF864">
            <v>0</v>
          </cell>
          <cell r="CG864">
            <v>0</v>
          </cell>
          <cell r="CH864">
            <v>0</v>
          </cell>
          <cell r="CI864">
            <v>0</v>
          </cell>
          <cell r="CJ864">
            <v>0</v>
          </cell>
          <cell r="CK864">
            <v>0</v>
          </cell>
          <cell r="CL864">
            <v>0</v>
          </cell>
          <cell r="CM864">
            <v>0</v>
          </cell>
          <cell r="CN864">
            <v>0</v>
          </cell>
          <cell r="CO864">
            <v>0</v>
          </cell>
          <cell r="CP864">
            <v>0</v>
          </cell>
          <cell r="CQ864">
            <v>0</v>
          </cell>
          <cell r="CR864">
            <v>0</v>
          </cell>
          <cell r="CS864">
            <v>0</v>
          </cell>
          <cell r="CT864">
            <v>0</v>
          </cell>
          <cell r="CU864">
            <v>0</v>
          </cell>
          <cell r="CV864">
            <v>0</v>
          </cell>
          <cell r="CW864">
            <v>0</v>
          </cell>
          <cell r="CX864">
            <v>0</v>
          </cell>
          <cell r="CY864">
            <v>5</v>
          </cell>
          <cell r="CZ864">
            <v>1</v>
          </cell>
          <cell r="DA864">
            <v>0</v>
          </cell>
          <cell r="DB864">
            <v>0</v>
          </cell>
          <cell r="DC864">
            <v>0</v>
          </cell>
          <cell r="DD864">
            <v>0</v>
          </cell>
          <cell r="DE864">
            <v>2</v>
          </cell>
          <cell r="DF864" t="str">
            <v>MU</v>
          </cell>
          <cell r="DG864" t="str">
            <v>MODEST</v>
          </cell>
          <cell r="DH864" t="str">
            <v>MODEST</v>
          </cell>
          <cell r="DI864">
            <v>5</v>
          </cell>
          <cell r="DJ864">
            <v>5</v>
          </cell>
          <cell r="DK864">
            <v>5</v>
          </cell>
          <cell r="DL864">
            <v>0</v>
          </cell>
          <cell r="DM864">
            <v>0</v>
          </cell>
          <cell r="DN864">
            <v>0</v>
          </cell>
          <cell r="DO864">
            <v>0</v>
          </cell>
          <cell r="DP864">
            <v>0</v>
          </cell>
          <cell r="DQ864">
            <v>0</v>
          </cell>
          <cell r="DR864">
            <v>0</v>
          </cell>
          <cell r="DS864">
            <v>0</v>
          </cell>
          <cell r="DT864">
            <v>0</v>
          </cell>
          <cell r="DU864">
            <v>0</v>
          </cell>
          <cell r="DV864">
            <v>0</v>
          </cell>
          <cell r="DW864">
            <v>0</v>
          </cell>
          <cell r="DX864">
            <v>0</v>
          </cell>
          <cell r="DY864">
            <v>0</v>
          </cell>
          <cell r="DZ864">
            <v>0</v>
          </cell>
          <cell r="EA864">
            <v>0</v>
          </cell>
          <cell r="EB864">
            <v>0</v>
          </cell>
          <cell r="EC864">
            <v>0</v>
          </cell>
          <cell r="ED864">
            <v>0</v>
          </cell>
          <cell r="EE864">
            <v>0</v>
          </cell>
          <cell r="EF864">
            <v>0</v>
          </cell>
          <cell r="EG864">
            <v>0</v>
          </cell>
          <cell r="EH864">
            <v>0</v>
          </cell>
          <cell r="EI864">
            <v>0</v>
          </cell>
          <cell r="EJ864">
            <v>0</v>
          </cell>
          <cell r="EK864">
            <v>0</v>
          </cell>
          <cell r="EL864">
            <v>0</v>
          </cell>
          <cell r="EM864">
            <v>0</v>
          </cell>
        </row>
        <row r="865">
          <cell r="A865">
            <v>3404</v>
          </cell>
          <cell r="B865" t="e">
            <v>#N/A</v>
          </cell>
          <cell r="C865">
            <v>3867</v>
          </cell>
          <cell r="D865" t="str">
            <v>No</v>
          </cell>
          <cell r="E865" t="str">
            <v>Yes</v>
          </cell>
          <cell r="F865" t="str">
            <v>IAEO</v>
          </cell>
          <cell r="G865" t="str">
            <v>UNDP</v>
          </cell>
          <cell r="H865" t="str">
            <v>UNDP</v>
          </cell>
          <cell r="I865">
            <v>0</v>
          </cell>
          <cell r="J865" t="str">
            <v>UNDP</v>
          </cell>
          <cell r="K865">
            <v>0</v>
          </cell>
          <cell r="L865" t="str">
            <v>Cambodia</v>
          </cell>
          <cell r="M865">
            <v>0</v>
          </cell>
          <cell r="N865" t="str">
            <v>Asia</v>
          </cell>
          <cell r="O865" t="str">
            <v>Asia</v>
          </cell>
          <cell r="P865">
            <v>0</v>
          </cell>
          <cell r="Q865">
            <v>0</v>
          </cell>
          <cell r="R865">
            <v>1</v>
          </cell>
          <cell r="S865">
            <v>0</v>
          </cell>
          <cell r="T865">
            <v>0</v>
          </cell>
          <cell r="U865">
            <v>0</v>
          </cell>
          <cell r="V865">
            <v>1</v>
          </cell>
          <cell r="W865">
            <v>0</v>
          </cell>
          <cell r="X865">
            <v>0</v>
          </cell>
          <cell r="Y865">
            <v>0</v>
          </cell>
          <cell r="Z865">
            <v>0</v>
          </cell>
          <cell r="AA865">
            <v>0</v>
          </cell>
          <cell r="AB865">
            <v>0</v>
          </cell>
          <cell r="AC865" t="str">
            <v xml:space="preserve">Promoting Climate-Resilient Water Management and Agricultural Practices </v>
          </cell>
          <cell r="AD865" t="str">
            <v>MSP</v>
          </cell>
          <cell r="AE865" t="str">
            <v>LDCF</v>
          </cell>
          <cell r="AF865" t="str">
            <v>CC</v>
          </cell>
          <cell r="AG865">
            <v>0</v>
          </cell>
          <cell r="AH865" t="str">
            <v>GEF - 4</v>
          </cell>
          <cell r="AI865">
            <v>39905</v>
          </cell>
          <cell r="AJ865">
            <v>2009</v>
          </cell>
          <cell r="AK865">
            <v>40057</v>
          </cell>
          <cell r="AL865">
            <v>2009</v>
          </cell>
          <cell r="AM865">
            <v>0</v>
          </cell>
          <cell r="AN865">
            <v>41455</v>
          </cell>
          <cell r="AO865">
            <v>41579</v>
          </cell>
          <cell r="AP865">
            <v>41579</v>
          </cell>
          <cell r="AQ865">
            <v>2013</v>
          </cell>
          <cell r="AR865">
            <v>0</v>
          </cell>
          <cell r="AS865">
            <v>0</v>
          </cell>
          <cell r="AT865">
            <v>2014</v>
          </cell>
          <cell r="AU865" t="str">
            <v>Jan,2014</v>
          </cell>
          <cell r="AV865">
            <v>2014</v>
          </cell>
          <cell r="AW865">
            <v>0</v>
          </cell>
          <cell r="AX865">
            <v>1.85</v>
          </cell>
          <cell r="AY865">
            <v>0.1</v>
          </cell>
          <cell r="AZ865">
            <v>1.9500000000000002</v>
          </cell>
          <cell r="BA865">
            <v>0</v>
          </cell>
          <cell r="BB865">
            <v>2.2403499999999998</v>
          </cell>
          <cell r="BC865">
            <v>1.3089999999999997</v>
          </cell>
          <cell r="BD865">
            <v>0</v>
          </cell>
          <cell r="BE865">
            <v>0</v>
          </cell>
          <cell r="BF865">
            <v>0</v>
          </cell>
          <cell r="BG865">
            <v>0</v>
          </cell>
          <cell r="BH865">
            <v>0</v>
          </cell>
          <cell r="BI865">
            <v>0</v>
          </cell>
          <cell r="BJ865">
            <v>0</v>
          </cell>
          <cell r="BK865">
            <v>0</v>
          </cell>
          <cell r="BL865">
            <v>0</v>
          </cell>
          <cell r="BM865">
            <v>1</v>
          </cell>
          <cell r="BN865">
            <v>5</v>
          </cell>
          <cell r="BO865">
            <v>0</v>
          </cell>
          <cell r="BP865">
            <v>0</v>
          </cell>
          <cell r="BQ865">
            <v>0</v>
          </cell>
          <cell r="BR865">
            <v>0</v>
          </cell>
          <cell r="BS865">
            <v>0</v>
          </cell>
          <cell r="BT865">
            <v>0</v>
          </cell>
          <cell r="BU865">
            <v>0</v>
          </cell>
          <cell r="BV865">
            <v>0</v>
          </cell>
          <cell r="BW865">
            <v>0</v>
          </cell>
          <cell r="BX865">
            <v>0</v>
          </cell>
          <cell r="BY865">
            <v>0</v>
          </cell>
          <cell r="BZ865">
            <v>0</v>
          </cell>
          <cell r="CA865">
            <v>0</v>
          </cell>
          <cell r="CB865">
            <v>0</v>
          </cell>
          <cell r="CC865">
            <v>0</v>
          </cell>
          <cell r="CD865">
            <v>0</v>
          </cell>
          <cell r="CE865">
            <v>0</v>
          </cell>
          <cell r="CF865">
            <v>0</v>
          </cell>
          <cell r="CG865">
            <v>0</v>
          </cell>
          <cell r="CH865">
            <v>0</v>
          </cell>
          <cell r="CI865">
            <v>0</v>
          </cell>
          <cell r="CJ865">
            <v>0</v>
          </cell>
          <cell r="CK865">
            <v>0</v>
          </cell>
          <cell r="CL865">
            <v>0</v>
          </cell>
          <cell r="CM865">
            <v>0</v>
          </cell>
          <cell r="CN865">
            <v>0</v>
          </cell>
          <cell r="CO865">
            <v>0</v>
          </cell>
          <cell r="CP865">
            <v>0</v>
          </cell>
          <cell r="CQ865">
            <v>0</v>
          </cell>
          <cell r="CR865">
            <v>0</v>
          </cell>
          <cell r="CS865">
            <v>0</v>
          </cell>
          <cell r="CT865">
            <v>0</v>
          </cell>
          <cell r="CU865">
            <v>0</v>
          </cell>
          <cell r="CV865">
            <v>5</v>
          </cell>
          <cell r="CW865">
            <v>5</v>
          </cell>
          <cell r="CX865">
            <v>5</v>
          </cell>
          <cell r="CY865">
            <v>5</v>
          </cell>
          <cell r="CZ865">
            <v>1</v>
          </cell>
          <cell r="DA865">
            <v>3</v>
          </cell>
          <cell r="DB865">
            <v>4</v>
          </cell>
          <cell r="DC865">
            <v>4</v>
          </cell>
          <cell r="DD865">
            <v>4</v>
          </cell>
          <cell r="DE865">
            <v>3</v>
          </cell>
          <cell r="DF865" t="str">
            <v>ML</v>
          </cell>
          <cell r="DG865">
            <v>2</v>
          </cell>
          <cell r="DH865">
            <v>4</v>
          </cell>
          <cell r="DI865">
            <v>5</v>
          </cell>
          <cell r="DJ865">
            <v>5</v>
          </cell>
          <cell r="DK865">
            <v>4</v>
          </cell>
          <cell r="DL865">
            <v>4</v>
          </cell>
          <cell r="DM865">
            <v>4</v>
          </cell>
          <cell r="DN865">
            <v>4</v>
          </cell>
          <cell r="DO865">
            <v>4</v>
          </cell>
          <cell r="DP865">
            <v>3</v>
          </cell>
          <cell r="DQ865">
            <v>4</v>
          </cell>
          <cell r="DR865">
            <v>0</v>
          </cell>
          <cell r="DS865">
            <v>0</v>
          </cell>
          <cell r="DT865">
            <v>0</v>
          </cell>
          <cell r="DU865">
            <v>0</v>
          </cell>
          <cell r="DV865">
            <v>0</v>
          </cell>
          <cell r="DW865">
            <v>0</v>
          </cell>
          <cell r="DX865">
            <v>0</v>
          </cell>
          <cell r="DY865">
            <v>0</v>
          </cell>
          <cell r="DZ865">
            <v>0</v>
          </cell>
          <cell r="EA865">
            <v>0</v>
          </cell>
          <cell r="EB865">
            <v>0</v>
          </cell>
          <cell r="EC865">
            <v>0</v>
          </cell>
          <cell r="ED865">
            <v>0</v>
          </cell>
          <cell r="EE865">
            <v>0</v>
          </cell>
          <cell r="EF865">
            <v>0</v>
          </cell>
          <cell r="EG865">
            <v>0</v>
          </cell>
          <cell r="EH865">
            <v>0</v>
          </cell>
          <cell r="EI865">
            <v>0</v>
          </cell>
          <cell r="EJ865">
            <v>0</v>
          </cell>
          <cell r="EK865">
            <v>0</v>
          </cell>
          <cell r="EL865">
            <v>0</v>
          </cell>
          <cell r="EM865">
            <v>0</v>
          </cell>
        </row>
        <row r="866">
          <cell r="A866">
            <v>3410</v>
          </cell>
          <cell r="B866">
            <v>3410</v>
          </cell>
          <cell r="C866">
            <v>604149</v>
          </cell>
          <cell r="D866" t="str">
            <v>Yes</v>
          </cell>
          <cell r="E866" t="str">
            <v>No</v>
          </cell>
          <cell r="F866" t="str">
            <v>GEFIEO</v>
          </cell>
          <cell r="G866" t="str">
            <v>FAO</v>
          </cell>
          <cell r="H866" t="str">
            <v>FAO</v>
          </cell>
          <cell r="I866">
            <v>0</v>
          </cell>
          <cell r="J866" t="str">
            <v>FAO</v>
          </cell>
          <cell r="K866">
            <v>0</v>
          </cell>
          <cell r="L866" t="str">
            <v>Uruguay</v>
          </cell>
          <cell r="M866">
            <v>0</v>
          </cell>
          <cell r="N866" t="str">
            <v>LAC</v>
          </cell>
          <cell r="O866" t="str">
            <v>LAC</v>
          </cell>
          <cell r="P866">
            <v>0</v>
          </cell>
          <cell r="Q866">
            <v>0</v>
          </cell>
          <cell r="R866">
            <v>1</v>
          </cell>
          <cell r="S866">
            <v>0</v>
          </cell>
          <cell r="T866">
            <v>0</v>
          </cell>
          <cell r="U866">
            <v>0</v>
          </cell>
          <cell r="V866">
            <v>0</v>
          </cell>
          <cell r="W866">
            <v>0</v>
          </cell>
          <cell r="X866">
            <v>0</v>
          </cell>
          <cell r="Y866" t="str">
            <v>Government</v>
          </cell>
          <cell r="Z866" t="str">
            <v>Govt</v>
          </cell>
          <cell r="AA866" t="str">
            <v>through consultations</v>
          </cell>
          <cell r="AB866" t="str">
            <v>trhough consultations</v>
          </cell>
          <cell r="AC866" t="str">
            <v>Piloting of an Ecosystem-based Approach to Uruguayan Coastal Fisheries</v>
          </cell>
          <cell r="AD866" t="str">
            <v>MSP</v>
          </cell>
          <cell r="AE866" t="str">
            <v>GET</v>
          </cell>
          <cell r="AF866" t="str">
            <v>BD</v>
          </cell>
          <cell r="AG866">
            <v>0</v>
          </cell>
          <cell r="AH866" t="str">
            <v>GEF - 4</v>
          </cell>
          <cell r="AI866">
            <v>40107</v>
          </cell>
          <cell r="AJ866">
            <v>2009</v>
          </cell>
          <cell r="AK866">
            <v>40269</v>
          </cell>
          <cell r="AL866">
            <v>2010</v>
          </cell>
          <cell r="AM866">
            <v>0</v>
          </cell>
          <cell r="AN866">
            <v>41364</v>
          </cell>
          <cell r="AO866">
            <v>41364</v>
          </cell>
          <cell r="AP866">
            <v>41364</v>
          </cell>
          <cell r="AQ866">
            <v>2013</v>
          </cell>
          <cell r="AR866">
            <v>0</v>
          </cell>
          <cell r="AS866">
            <v>0</v>
          </cell>
          <cell r="AT866">
            <v>2014</v>
          </cell>
          <cell r="AU866">
            <v>41821</v>
          </cell>
          <cell r="AV866">
            <v>2014</v>
          </cell>
          <cell r="AW866">
            <v>0</v>
          </cell>
          <cell r="AX866">
            <v>0.95</v>
          </cell>
          <cell r="AY866">
            <v>0</v>
          </cell>
          <cell r="AZ866">
            <v>0.95</v>
          </cell>
          <cell r="BA866">
            <v>0</v>
          </cell>
          <cell r="BB866">
            <v>2.78</v>
          </cell>
          <cell r="BC866">
            <v>2.78</v>
          </cell>
          <cell r="BD866">
            <v>0</v>
          </cell>
          <cell r="BE866">
            <v>0</v>
          </cell>
          <cell r="BF866">
            <v>0</v>
          </cell>
          <cell r="BG866">
            <v>0</v>
          </cell>
          <cell r="BH866">
            <v>0</v>
          </cell>
          <cell r="BI866">
            <v>0</v>
          </cell>
          <cell r="BJ866">
            <v>1</v>
          </cell>
          <cell r="BK866">
            <v>1</v>
          </cell>
          <cell r="BL866">
            <v>0</v>
          </cell>
          <cell r="BM866">
            <v>1</v>
          </cell>
          <cell r="BN866">
            <v>4</v>
          </cell>
          <cell r="BO866">
            <v>0</v>
          </cell>
          <cell r="BP866">
            <v>0</v>
          </cell>
          <cell r="BQ866">
            <v>0</v>
          </cell>
          <cell r="BR866">
            <v>0</v>
          </cell>
          <cell r="BS866">
            <v>0</v>
          </cell>
          <cell r="BT866">
            <v>0</v>
          </cell>
          <cell r="BU866">
            <v>0</v>
          </cell>
          <cell r="BV866">
            <v>0</v>
          </cell>
          <cell r="BW866">
            <v>0</v>
          </cell>
          <cell r="BX866">
            <v>0</v>
          </cell>
          <cell r="BY866">
            <v>0</v>
          </cell>
          <cell r="BZ866">
            <v>0</v>
          </cell>
          <cell r="CA866">
            <v>0</v>
          </cell>
          <cell r="CB866">
            <v>0</v>
          </cell>
          <cell r="CC866">
            <v>0</v>
          </cell>
          <cell r="CD866">
            <v>0</v>
          </cell>
          <cell r="CE866">
            <v>0</v>
          </cell>
          <cell r="CF866">
            <v>0</v>
          </cell>
          <cell r="CG866">
            <v>0</v>
          </cell>
          <cell r="CH866">
            <v>0</v>
          </cell>
          <cell r="CI866">
            <v>0</v>
          </cell>
          <cell r="CJ866">
            <v>0</v>
          </cell>
          <cell r="CK866">
            <v>0</v>
          </cell>
          <cell r="CL866">
            <v>0</v>
          </cell>
          <cell r="CM866">
            <v>0</v>
          </cell>
          <cell r="CN866">
            <v>0</v>
          </cell>
          <cell r="CO866">
            <v>0</v>
          </cell>
          <cell r="CP866">
            <v>0</v>
          </cell>
          <cell r="CQ866">
            <v>0</v>
          </cell>
          <cell r="CR866">
            <v>0</v>
          </cell>
          <cell r="CS866">
            <v>0</v>
          </cell>
          <cell r="CT866">
            <v>0</v>
          </cell>
          <cell r="CU866">
            <v>0</v>
          </cell>
          <cell r="CV866">
            <v>0</v>
          </cell>
          <cell r="CW866">
            <v>0</v>
          </cell>
          <cell r="CX866">
            <v>0</v>
          </cell>
          <cell r="CY866">
            <v>0</v>
          </cell>
          <cell r="CZ866">
            <v>0</v>
          </cell>
          <cell r="DA866">
            <v>0</v>
          </cell>
          <cell r="DB866">
            <v>0</v>
          </cell>
          <cell r="DC866">
            <v>0</v>
          </cell>
          <cell r="DD866">
            <v>0</v>
          </cell>
          <cell r="DE866">
            <v>0</v>
          </cell>
          <cell r="DF866">
            <v>0</v>
          </cell>
          <cell r="DG866">
            <v>0</v>
          </cell>
          <cell r="DH866">
            <v>0</v>
          </cell>
          <cell r="DI866">
            <v>0</v>
          </cell>
          <cell r="DJ866">
            <v>0</v>
          </cell>
          <cell r="DK866">
            <v>0</v>
          </cell>
          <cell r="DL866">
            <v>0</v>
          </cell>
          <cell r="DM866">
            <v>0</v>
          </cell>
          <cell r="DN866">
            <v>0</v>
          </cell>
          <cell r="DO866">
            <v>0</v>
          </cell>
          <cell r="DP866">
            <v>0</v>
          </cell>
          <cell r="DQ866">
            <v>0</v>
          </cell>
          <cell r="DR866">
            <v>5</v>
          </cell>
          <cell r="DS866">
            <v>4</v>
          </cell>
          <cell r="DT866">
            <v>4</v>
          </cell>
          <cell r="DU866">
            <v>4</v>
          </cell>
          <cell r="DV866">
            <v>1</v>
          </cell>
          <cell r="DW866">
            <v>2</v>
          </cell>
          <cell r="DX866">
            <v>4</v>
          </cell>
          <cell r="DY866" t="str">
            <v>UA</v>
          </cell>
          <cell r="DZ866" t="str">
            <v>UA</v>
          </cell>
          <cell r="EA866" t="str">
            <v>UA</v>
          </cell>
          <cell r="EB866" t="str">
            <v>UA</v>
          </cell>
          <cell r="EC866">
            <v>3</v>
          </cell>
          <cell r="ED866">
            <v>3</v>
          </cell>
          <cell r="EE866">
            <v>5</v>
          </cell>
          <cell r="EF866">
            <v>4</v>
          </cell>
          <cell r="EG866">
            <v>4</v>
          </cell>
          <cell r="EH866">
            <v>5</v>
          </cell>
          <cell r="EI866">
            <v>4</v>
          </cell>
          <cell r="EJ866">
            <v>5</v>
          </cell>
          <cell r="EK866">
            <v>5</v>
          </cell>
          <cell r="EL866">
            <v>2</v>
          </cell>
          <cell r="EM866">
            <v>4</v>
          </cell>
        </row>
        <row r="867">
          <cell r="A867">
            <v>3415</v>
          </cell>
          <cell r="B867" t="e">
            <v>#N/A</v>
          </cell>
          <cell r="C867">
            <v>3629</v>
          </cell>
          <cell r="D867" t="str">
            <v>No</v>
          </cell>
          <cell r="E867" t="str">
            <v>Yes</v>
          </cell>
          <cell r="F867" t="str">
            <v>IAEO</v>
          </cell>
          <cell r="G867" t="str">
            <v>UNDP</v>
          </cell>
          <cell r="H867" t="str">
            <v>UNDP</v>
          </cell>
          <cell r="I867">
            <v>0</v>
          </cell>
          <cell r="J867" t="str">
            <v>UNDP</v>
          </cell>
          <cell r="K867">
            <v>0</v>
          </cell>
          <cell r="L867" t="str">
            <v>Albania</v>
          </cell>
          <cell r="M867" t="str">
            <v>Albania</v>
          </cell>
          <cell r="N867" t="str">
            <v>ECA</v>
          </cell>
          <cell r="O867" t="str">
            <v>ECA</v>
          </cell>
          <cell r="P867">
            <v>0</v>
          </cell>
          <cell r="Q867">
            <v>0</v>
          </cell>
          <cell r="R867">
            <v>1</v>
          </cell>
          <cell r="S867">
            <v>0</v>
          </cell>
          <cell r="T867">
            <v>0</v>
          </cell>
          <cell r="U867">
            <v>0</v>
          </cell>
          <cell r="V867">
            <v>0</v>
          </cell>
          <cell r="W867">
            <v>0</v>
          </cell>
          <cell r="X867">
            <v>0</v>
          </cell>
          <cell r="Y867" t="str">
            <v>Government</v>
          </cell>
          <cell r="Z867" t="str">
            <v>Govt</v>
          </cell>
          <cell r="AA867">
            <v>0</v>
          </cell>
          <cell r="AB867">
            <v>0</v>
          </cell>
          <cell r="AC867" t="str">
            <v>Identification and Implementation of Adaptation Response Measures in the Drini-Mati River Deltas</v>
          </cell>
          <cell r="AD867" t="str">
            <v>MSP</v>
          </cell>
          <cell r="AE867" t="str">
            <v>GET</v>
          </cell>
          <cell r="AF867" t="str">
            <v>CC</v>
          </cell>
          <cell r="AG867">
            <v>0</v>
          </cell>
          <cell r="AH867" t="str">
            <v>GEF - 4</v>
          </cell>
          <cell r="AI867">
            <v>39524</v>
          </cell>
          <cell r="AJ867">
            <v>2008</v>
          </cell>
          <cell r="AK867">
            <v>39595</v>
          </cell>
          <cell r="AL867">
            <v>2008</v>
          </cell>
          <cell r="AM867">
            <v>40510</v>
          </cell>
          <cell r="AN867">
            <v>41243</v>
          </cell>
          <cell r="AO867">
            <v>41425</v>
          </cell>
          <cell r="AP867">
            <v>41425</v>
          </cell>
          <cell r="AQ867">
            <v>2013</v>
          </cell>
          <cell r="AR867">
            <v>60</v>
          </cell>
          <cell r="AS867">
            <v>6</v>
          </cell>
          <cell r="AT867">
            <v>2013</v>
          </cell>
          <cell r="AU867">
            <v>41395</v>
          </cell>
          <cell r="AV867">
            <v>2013</v>
          </cell>
          <cell r="AW867">
            <v>41609</v>
          </cell>
          <cell r="AX867">
            <v>0.97499999999999998</v>
          </cell>
          <cell r="AY867">
            <v>2.4899999999999999E-2</v>
          </cell>
          <cell r="AZ867">
            <v>0.99990000000000001</v>
          </cell>
          <cell r="BA867">
            <v>0</v>
          </cell>
          <cell r="BB867">
            <v>0.98452500000000009</v>
          </cell>
          <cell r="BC867">
            <v>0.15</v>
          </cell>
          <cell r="BD867">
            <v>1.009769230769231</v>
          </cell>
          <cell r="BE867">
            <v>0.15384615384615385</v>
          </cell>
          <cell r="BF867">
            <v>0.15235773596404356</v>
          </cell>
          <cell r="BG867">
            <v>0</v>
          </cell>
          <cell r="BH867">
            <v>0</v>
          </cell>
          <cell r="BI867">
            <v>0</v>
          </cell>
          <cell r="BJ867">
            <v>0</v>
          </cell>
          <cell r="BK867">
            <v>0</v>
          </cell>
          <cell r="BL867">
            <v>0</v>
          </cell>
          <cell r="BM867">
            <v>1</v>
          </cell>
          <cell r="BN867">
            <v>5</v>
          </cell>
          <cell r="BO867">
            <v>1</v>
          </cell>
          <cell r="BP867">
            <v>3</v>
          </cell>
          <cell r="BQ867" t="str">
            <v>ML</v>
          </cell>
          <cell r="BR867">
            <v>4</v>
          </cell>
          <cell r="BS867">
            <v>4</v>
          </cell>
          <cell r="BT867">
            <v>4</v>
          </cell>
          <cell r="BU867">
            <v>3</v>
          </cell>
          <cell r="BV867">
            <v>0</v>
          </cell>
          <cell r="BW867">
            <v>0</v>
          </cell>
          <cell r="BX867">
            <v>0</v>
          </cell>
          <cell r="BY867">
            <v>5</v>
          </cell>
          <cell r="BZ867">
            <v>1</v>
          </cell>
          <cell r="CA867">
            <v>6</v>
          </cell>
          <cell r="CB867">
            <v>1</v>
          </cell>
          <cell r="CC867">
            <v>0</v>
          </cell>
          <cell r="CD867">
            <v>5</v>
          </cell>
          <cell r="CE867">
            <v>1</v>
          </cell>
          <cell r="CF867">
            <v>5</v>
          </cell>
          <cell r="CG867">
            <v>1</v>
          </cell>
          <cell r="CH867">
            <v>5</v>
          </cell>
          <cell r="CI867">
            <v>1</v>
          </cell>
          <cell r="CJ867">
            <v>5</v>
          </cell>
          <cell r="CK867">
            <v>1</v>
          </cell>
          <cell r="CL867">
            <v>5</v>
          </cell>
          <cell r="CM867">
            <v>1</v>
          </cell>
          <cell r="CN867">
            <v>6</v>
          </cell>
          <cell r="CO867">
            <v>1</v>
          </cell>
          <cell r="CP867">
            <v>6</v>
          </cell>
          <cell r="CQ867">
            <v>1</v>
          </cell>
          <cell r="CR867">
            <v>5</v>
          </cell>
          <cell r="CS867">
            <v>1</v>
          </cell>
          <cell r="CT867">
            <v>6</v>
          </cell>
          <cell r="CU867">
            <v>1</v>
          </cell>
          <cell r="CV867">
            <v>5</v>
          </cell>
          <cell r="CW867">
            <v>5</v>
          </cell>
          <cell r="CX867">
            <v>5</v>
          </cell>
          <cell r="CY867">
            <v>5</v>
          </cell>
          <cell r="CZ867">
            <v>1</v>
          </cell>
          <cell r="DA867" t="str">
            <v>L</v>
          </cell>
          <cell r="DB867" t="str">
            <v>L</v>
          </cell>
          <cell r="DC867" t="str">
            <v>L</v>
          </cell>
          <cell r="DD867" t="str">
            <v>ML</v>
          </cell>
          <cell r="DE867">
            <v>3</v>
          </cell>
          <cell r="DF867" t="str">
            <v>ML</v>
          </cell>
          <cell r="DG867">
            <v>5</v>
          </cell>
          <cell r="DH867">
            <v>6</v>
          </cell>
          <cell r="DI867">
            <v>5</v>
          </cell>
          <cell r="DJ867">
            <v>5</v>
          </cell>
          <cell r="DK867">
            <v>5</v>
          </cell>
          <cell r="DL867">
            <v>5</v>
          </cell>
          <cell r="DM867">
            <v>5</v>
          </cell>
          <cell r="DN867">
            <v>6</v>
          </cell>
          <cell r="DO867">
            <v>6</v>
          </cell>
          <cell r="DP867">
            <v>5</v>
          </cell>
          <cell r="DQ867">
            <v>6</v>
          </cell>
          <cell r="DR867">
            <v>0</v>
          </cell>
          <cell r="DS867">
            <v>0</v>
          </cell>
          <cell r="DT867">
            <v>0</v>
          </cell>
          <cell r="DU867">
            <v>0</v>
          </cell>
          <cell r="DV867">
            <v>0</v>
          </cell>
          <cell r="DW867">
            <v>0</v>
          </cell>
          <cell r="DX867">
            <v>0</v>
          </cell>
          <cell r="DY867">
            <v>0</v>
          </cell>
          <cell r="DZ867">
            <v>0</v>
          </cell>
          <cell r="EA867">
            <v>0</v>
          </cell>
          <cell r="EB867">
            <v>0</v>
          </cell>
          <cell r="EC867">
            <v>0</v>
          </cell>
          <cell r="ED867">
            <v>0</v>
          </cell>
          <cell r="EE867">
            <v>0</v>
          </cell>
          <cell r="EF867">
            <v>0</v>
          </cell>
          <cell r="EG867">
            <v>0</v>
          </cell>
          <cell r="EH867">
            <v>0</v>
          </cell>
          <cell r="EI867">
            <v>0</v>
          </cell>
          <cell r="EJ867">
            <v>0</v>
          </cell>
          <cell r="EK867">
            <v>0</v>
          </cell>
          <cell r="EL867">
            <v>0</v>
          </cell>
          <cell r="EM867">
            <v>0</v>
          </cell>
        </row>
        <row r="868">
          <cell r="A868">
            <v>3417</v>
          </cell>
          <cell r="B868" t="e">
            <v>#N/A</v>
          </cell>
          <cell r="C868">
            <v>3814</v>
          </cell>
          <cell r="D868" t="str">
            <v>No</v>
          </cell>
          <cell r="E868" t="str">
            <v>Yes</v>
          </cell>
          <cell r="F868" t="str">
            <v>IAEO</v>
          </cell>
          <cell r="G868" t="str">
            <v>UNDP</v>
          </cell>
          <cell r="H868" t="str">
            <v>UNDP</v>
          </cell>
          <cell r="I868">
            <v>0</v>
          </cell>
          <cell r="J868" t="str">
            <v>UNDP</v>
          </cell>
          <cell r="K868">
            <v>0</v>
          </cell>
          <cell r="L868" t="str">
            <v>Armenia</v>
          </cell>
          <cell r="M868" t="str">
            <v>Armenia</v>
          </cell>
          <cell r="N868" t="str">
            <v>ECA</v>
          </cell>
          <cell r="O868" t="str">
            <v>ECA</v>
          </cell>
          <cell r="P868">
            <v>0</v>
          </cell>
          <cell r="Q868">
            <v>0</v>
          </cell>
          <cell r="R868">
            <v>1</v>
          </cell>
          <cell r="S868">
            <v>0</v>
          </cell>
          <cell r="T868">
            <v>0</v>
          </cell>
          <cell r="U868">
            <v>0</v>
          </cell>
          <cell r="V868">
            <v>0</v>
          </cell>
          <cell r="W868">
            <v>1</v>
          </cell>
          <cell r="X868">
            <v>0</v>
          </cell>
          <cell r="Y868" t="str">
            <v>Government</v>
          </cell>
          <cell r="Z868" t="str">
            <v>Govt</v>
          </cell>
          <cell r="AA868">
            <v>0</v>
          </cell>
          <cell r="AB868">
            <v>0</v>
          </cell>
          <cell r="AC868" t="str">
            <v>Adaptation to Climate Change Impacts in Mountain Forest Ecosystems of Armenia</v>
          </cell>
          <cell r="AD868" t="str">
            <v>MSP</v>
          </cell>
          <cell r="AE868" t="str">
            <v>GET</v>
          </cell>
          <cell r="AF868" t="str">
            <v>CC</v>
          </cell>
          <cell r="AG868">
            <v>0</v>
          </cell>
          <cell r="AH868" t="str">
            <v>GEF - 4</v>
          </cell>
          <cell r="AI868">
            <v>39748</v>
          </cell>
          <cell r="AJ868">
            <v>2008</v>
          </cell>
          <cell r="AK868">
            <v>39793</v>
          </cell>
          <cell r="AL868">
            <v>2008</v>
          </cell>
          <cell r="AM868">
            <v>40594</v>
          </cell>
          <cell r="AN868">
            <v>41395</v>
          </cell>
          <cell r="AO868">
            <v>41395</v>
          </cell>
          <cell r="AP868">
            <v>41395</v>
          </cell>
          <cell r="AQ868">
            <v>2013</v>
          </cell>
          <cell r="AR868">
            <v>52</v>
          </cell>
          <cell r="AS868">
            <v>0</v>
          </cell>
          <cell r="AT868">
            <v>2013</v>
          </cell>
          <cell r="AU868">
            <v>41439</v>
          </cell>
          <cell r="AV868">
            <v>2013</v>
          </cell>
          <cell r="AW868">
            <v>41609</v>
          </cell>
          <cell r="AX868">
            <v>0.9</v>
          </cell>
          <cell r="AY868">
            <v>0.05</v>
          </cell>
          <cell r="AZ868">
            <v>0.95000000000000007</v>
          </cell>
          <cell r="BA868">
            <v>0</v>
          </cell>
          <cell r="BB868">
            <v>1.9</v>
          </cell>
          <cell r="BC868">
            <v>3.4319999999999999</v>
          </cell>
          <cell r="BD868">
            <v>2.1111111111111112</v>
          </cell>
          <cell r="BE868">
            <v>3.813333333333333</v>
          </cell>
          <cell r="BF868">
            <v>1.8063157894736843</v>
          </cell>
          <cell r="BG868">
            <v>0</v>
          </cell>
          <cell r="BH868">
            <v>0</v>
          </cell>
          <cell r="BI868">
            <v>0</v>
          </cell>
          <cell r="BJ868">
            <v>0</v>
          </cell>
          <cell r="BK868">
            <v>0</v>
          </cell>
          <cell r="BL868">
            <v>0</v>
          </cell>
          <cell r="BM868">
            <v>1</v>
          </cell>
          <cell r="BN868">
            <v>5</v>
          </cell>
          <cell r="BO868">
            <v>1</v>
          </cell>
          <cell r="BP868">
            <v>3</v>
          </cell>
          <cell r="BQ868" t="str">
            <v>ML</v>
          </cell>
          <cell r="BR868">
            <v>3</v>
          </cell>
          <cell r="BS868">
            <v>2</v>
          </cell>
          <cell r="BT868">
            <v>3</v>
          </cell>
          <cell r="BU868">
            <v>4</v>
          </cell>
          <cell r="BV868">
            <v>0</v>
          </cell>
          <cell r="BW868">
            <v>0</v>
          </cell>
          <cell r="BX868">
            <v>0</v>
          </cell>
          <cell r="BY868">
            <v>3</v>
          </cell>
          <cell r="BZ868">
            <v>0</v>
          </cell>
          <cell r="CA868">
            <v>3</v>
          </cell>
          <cell r="CB868">
            <v>0</v>
          </cell>
          <cell r="CC868">
            <v>0</v>
          </cell>
          <cell r="CD868">
            <v>5</v>
          </cell>
          <cell r="CE868">
            <v>1</v>
          </cell>
          <cell r="CF868">
            <v>5</v>
          </cell>
          <cell r="CG868">
            <v>1</v>
          </cell>
          <cell r="CH868">
            <v>4</v>
          </cell>
          <cell r="CI868">
            <v>1</v>
          </cell>
          <cell r="CJ868">
            <v>5</v>
          </cell>
          <cell r="CK868">
            <v>1</v>
          </cell>
          <cell r="CL868">
            <v>4</v>
          </cell>
          <cell r="CM868">
            <v>1</v>
          </cell>
          <cell r="CN868">
            <v>4</v>
          </cell>
          <cell r="CO868">
            <v>1</v>
          </cell>
          <cell r="CP868">
            <v>4</v>
          </cell>
          <cell r="CQ868">
            <v>1</v>
          </cell>
          <cell r="CR868">
            <v>4</v>
          </cell>
          <cell r="CS868">
            <v>1</v>
          </cell>
          <cell r="CT868">
            <v>4</v>
          </cell>
          <cell r="CU868">
            <v>1</v>
          </cell>
          <cell r="CV868">
            <v>5</v>
          </cell>
          <cell r="CW868">
            <v>5</v>
          </cell>
          <cell r="CX868">
            <v>5</v>
          </cell>
          <cell r="CY868">
            <v>5</v>
          </cell>
          <cell r="CZ868">
            <v>1</v>
          </cell>
          <cell r="DA868" t="str">
            <v>ML</v>
          </cell>
          <cell r="DB868" t="str">
            <v>MU</v>
          </cell>
          <cell r="DC868" t="str">
            <v>ML</v>
          </cell>
          <cell r="DD868" t="str">
            <v>L</v>
          </cell>
          <cell r="DE868">
            <v>3</v>
          </cell>
          <cell r="DF868" t="str">
            <v>ML</v>
          </cell>
          <cell r="DG868">
            <v>3</v>
          </cell>
          <cell r="DH868">
            <v>3</v>
          </cell>
          <cell r="DI868">
            <v>5</v>
          </cell>
          <cell r="DJ868">
            <v>5</v>
          </cell>
          <cell r="DK868">
            <v>4</v>
          </cell>
          <cell r="DL868">
            <v>5</v>
          </cell>
          <cell r="DM868">
            <v>4</v>
          </cell>
          <cell r="DN868">
            <v>4</v>
          </cell>
          <cell r="DO868">
            <v>4</v>
          </cell>
          <cell r="DP868">
            <v>4</v>
          </cell>
          <cell r="DQ868">
            <v>4</v>
          </cell>
          <cell r="DR868">
            <v>0</v>
          </cell>
          <cell r="DS868">
            <v>0</v>
          </cell>
          <cell r="DT868">
            <v>0</v>
          </cell>
          <cell r="DU868">
            <v>0</v>
          </cell>
          <cell r="DV868">
            <v>0</v>
          </cell>
          <cell r="DW868">
            <v>0</v>
          </cell>
          <cell r="DX868">
            <v>0</v>
          </cell>
          <cell r="DY868">
            <v>0</v>
          </cell>
          <cell r="DZ868">
            <v>0</v>
          </cell>
          <cell r="EA868">
            <v>0</v>
          </cell>
          <cell r="EB868">
            <v>0</v>
          </cell>
          <cell r="EC868">
            <v>0</v>
          </cell>
          <cell r="ED868">
            <v>0</v>
          </cell>
          <cell r="EE868">
            <v>0</v>
          </cell>
          <cell r="EF868">
            <v>0</v>
          </cell>
          <cell r="EG868">
            <v>0</v>
          </cell>
          <cell r="EH868">
            <v>0</v>
          </cell>
          <cell r="EI868">
            <v>0</v>
          </cell>
          <cell r="EJ868">
            <v>0</v>
          </cell>
          <cell r="EK868">
            <v>0</v>
          </cell>
          <cell r="EL868">
            <v>0</v>
          </cell>
          <cell r="EM868">
            <v>0</v>
          </cell>
        </row>
        <row r="869">
          <cell r="A869">
            <v>3418</v>
          </cell>
          <cell r="B869">
            <v>3418</v>
          </cell>
          <cell r="C869">
            <v>4008</v>
          </cell>
          <cell r="D869" t="str">
            <v>No</v>
          </cell>
          <cell r="E869" t="str">
            <v>Yes</v>
          </cell>
          <cell r="F869" t="str">
            <v>IAEO</v>
          </cell>
          <cell r="G869" t="str">
            <v>UNDP</v>
          </cell>
          <cell r="H869" t="str">
            <v>UNDP</v>
          </cell>
          <cell r="I869">
            <v>0</v>
          </cell>
          <cell r="J869" t="str">
            <v>UNDP</v>
          </cell>
          <cell r="K869">
            <v>0</v>
          </cell>
          <cell r="L869" t="str">
            <v>Lebanon</v>
          </cell>
          <cell r="M869">
            <v>0</v>
          </cell>
          <cell r="N869" t="str">
            <v>Asia</v>
          </cell>
          <cell r="O869" t="str">
            <v>Asia</v>
          </cell>
          <cell r="P869">
            <v>0</v>
          </cell>
          <cell r="Q869">
            <v>0</v>
          </cell>
          <cell r="R869">
            <v>1</v>
          </cell>
          <cell r="S869">
            <v>0</v>
          </cell>
          <cell r="T869">
            <v>0</v>
          </cell>
          <cell r="U869">
            <v>0</v>
          </cell>
          <cell r="V869">
            <v>0</v>
          </cell>
          <cell r="W869">
            <v>0</v>
          </cell>
          <cell r="X869">
            <v>0</v>
          </cell>
          <cell r="Y869" t="str">
            <v>Government</v>
          </cell>
          <cell r="Z869" t="str">
            <v>Govt</v>
          </cell>
          <cell r="AA869">
            <v>0</v>
          </cell>
          <cell r="AB869">
            <v>0</v>
          </cell>
          <cell r="AC869" t="str">
            <v>Mainstreaming Biodiversity Management into Medicinal and Aromatic Plants Production Processes</v>
          </cell>
          <cell r="AD869" t="str">
            <v>MSP</v>
          </cell>
          <cell r="AE869" t="str">
            <v>GET</v>
          </cell>
          <cell r="AF869" t="str">
            <v>BD</v>
          </cell>
          <cell r="AG869">
            <v>0</v>
          </cell>
          <cell r="AH869" t="str">
            <v>GEF - 4</v>
          </cell>
          <cell r="AI869">
            <v>39512</v>
          </cell>
          <cell r="AJ869">
            <v>2008</v>
          </cell>
          <cell r="AK869">
            <v>39675</v>
          </cell>
          <cell r="AL869">
            <v>2008</v>
          </cell>
          <cell r="AM869">
            <v>0</v>
          </cell>
          <cell r="AN869">
            <v>40719</v>
          </cell>
          <cell r="AO869">
            <v>41394</v>
          </cell>
          <cell r="AP869">
            <v>41394</v>
          </cell>
          <cell r="AQ869">
            <v>2013</v>
          </cell>
          <cell r="AR869">
            <v>0</v>
          </cell>
          <cell r="AS869">
            <v>0</v>
          </cell>
          <cell r="AT869">
            <v>2014</v>
          </cell>
          <cell r="AU869" t="str">
            <v>Feb,2014</v>
          </cell>
          <cell r="AV869">
            <v>2014</v>
          </cell>
          <cell r="AW869">
            <v>0</v>
          </cell>
          <cell r="AX869">
            <v>0.98</v>
          </cell>
          <cell r="AY869">
            <v>0</v>
          </cell>
          <cell r="AZ869">
            <v>0.98</v>
          </cell>
          <cell r="BA869">
            <v>0</v>
          </cell>
          <cell r="BB869">
            <v>0.95</v>
          </cell>
          <cell r="BC869">
            <v>0.98370999999999986</v>
          </cell>
          <cell r="BD869">
            <v>0</v>
          </cell>
          <cell r="BE869">
            <v>0</v>
          </cell>
          <cell r="BF869">
            <v>0</v>
          </cell>
          <cell r="BG869">
            <v>0</v>
          </cell>
          <cell r="BH869">
            <v>0</v>
          </cell>
          <cell r="BI869">
            <v>0</v>
          </cell>
          <cell r="BJ869">
            <v>0</v>
          </cell>
          <cell r="BK869">
            <v>0</v>
          </cell>
          <cell r="BL869">
            <v>0</v>
          </cell>
          <cell r="BM869">
            <v>1</v>
          </cell>
          <cell r="BN869">
            <v>4</v>
          </cell>
          <cell r="BO869">
            <v>0</v>
          </cell>
          <cell r="BP869">
            <v>0</v>
          </cell>
          <cell r="BQ869">
            <v>0</v>
          </cell>
          <cell r="BR869">
            <v>0</v>
          </cell>
          <cell r="BS869">
            <v>0</v>
          </cell>
          <cell r="BT869">
            <v>0</v>
          </cell>
          <cell r="BU869">
            <v>0</v>
          </cell>
          <cell r="BV869">
            <v>0</v>
          </cell>
          <cell r="BW869">
            <v>0</v>
          </cell>
          <cell r="BX869">
            <v>0</v>
          </cell>
          <cell r="BY869">
            <v>0</v>
          </cell>
          <cell r="BZ869">
            <v>0</v>
          </cell>
          <cell r="CA869">
            <v>0</v>
          </cell>
          <cell r="CB869">
            <v>0</v>
          </cell>
          <cell r="CC869">
            <v>0</v>
          </cell>
          <cell r="CD869">
            <v>0</v>
          </cell>
          <cell r="CE869">
            <v>0</v>
          </cell>
          <cell r="CF869">
            <v>0</v>
          </cell>
          <cell r="CG869">
            <v>0</v>
          </cell>
          <cell r="CH869">
            <v>0</v>
          </cell>
          <cell r="CI869">
            <v>0</v>
          </cell>
          <cell r="CJ869">
            <v>0</v>
          </cell>
          <cell r="CK869">
            <v>0</v>
          </cell>
          <cell r="CL869">
            <v>0</v>
          </cell>
          <cell r="CM869">
            <v>0</v>
          </cell>
          <cell r="CN869">
            <v>0</v>
          </cell>
          <cell r="CO869">
            <v>0</v>
          </cell>
          <cell r="CP869">
            <v>0</v>
          </cell>
          <cell r="CQ869">
            <v>0</v>
          </cell>
          <cell r="CR869">
            <v>0</v>
          </cell>
          <cell r="CS869">
            <v>0</v>
          </cell>
          <cell r="CT869">
            <v>0</v>
          </cell>
          <cell r="CU869">
            <v>0</v>
          </cell>
          <cell r="CV869">
            <v>5</v>
          </cell>
          <cell r="CW869">
            <v>5</v>
          </cell>
          <cell r="CX869">
            <v>4</v>
          </cell>
          <cell r="CY869">
            <v>4</v>
          </cell>
          <cell r="CZ869">
            <v>1</v>
          </cell>
          <cell r="DA869">
            <v>4</v>
          </cell>
          <cell r="DB869">
            <v>4</v>
          </cell>
          <cell r="DC869">
            <v>4</v>
          </cell>
          <cell r="DD869">
            <v>4</v>
          </cell>
          <cell r="DE869">
            <v>4</v>
          </cell>
          <cell r="DF869" t="str">
            <v>L</v>
          </cell>
          <cell r="DG869">
            <v>6</v>
          </cell>
          <cell r="DH869">
            <v>6</v>
          </cell>
          <cell r="DI869">
            <v>5</v>
          </cell>
          <cell r="DJ869">
            <v>6</v>
          </cell>
          <cell r="DK869">
            <v>4</v>
          </cell>
          <cell r="DL869">
            <v>3</v>
          </cell>
          <cell r="DM869">
            <v>5</v>
          </cell>
          <cell r="DN869">
            <v>4</v>
          </cell>
          <cell r="DO869">
            <v>3</v>
          </cell>
          <cell r="DP869">
            <v>5</v>
          </cell>
          <cell r="DQ869">
            <v>5</v>
          </cell>
          <cell r="DR869">
            <v>0</v>
          </cell>
          <cell r="DS869">
            <v>0</v>
          </cell>
          <cell r="DT869">
            <v>0</v>
          </cell>
          <cell r="DU869">
            <v>0</v>
          </cell>
          <cell r="DV869">
            <v>0</v>
          </cell>
          <cell r="DW869">
            <v>0</v>
          </cell>
          <cell r="DX869">
            <v>0</v>
          </cell>
          <cell r="DY869">
            <v>0</v>
          </cell>
          <cell r="DZ869">
            <v>0</v>
          </cell>
          <cell r="EA869">
            <v>0</v>
          </cell>
          <cell r="EB869">
            <v>0</v>
          </cell>
          <cell r="EC869">
            <v>0</v>
          </cell>
          <cell r="ED869">
            <v>0</v>
          </cell>
          <cell r="EE869">
            <v>0</v>
          </cell>
          <cell r="EF869">
            <v>0</v>
          </cell>
          <cell r="EG869">
            <v>0</v>
          </cell>
          <cell r="EH869">
            <v>0</v>
          </cell>
          <cell r="EI869">
            <v>0</v>
          </cell>
          <cell r="EJ869">
            <v>0</v>
          </cell>
          <cell r="EK869">
            <v>0</v>
          </cell>
          <cell r="EL869">
            <v>0</v>
          </cell>
          <cell r="EM869">
            <v>0</v>
          </cell>
        </row>
        <row r="870">
          <cell r="A870">
            <v>3419</v>
          </cell>
          <cell r="B870">
            <v>3419</v>
          </cell>
          <cell r="C870">
            <v>3984</v>
          </cell>
          <cell r="D870" t="str">
            <v>No</v>
          </cell>
          <cell r="E870" t="str">
            <v>Yes</v>
          </cell>
          <cell r="F870" t="str">
            <v>IAEO</v>
          </cell>
          <cell r="G870" t="str">
            <v>UNDP</v>
          </cell>
          <cell r="H870" t="str">
            <v>UNDP</v>
          </cell>
          <cell r="I870">
            <v>0</v>
          </cell>
          <cell r="J870" t="str">
            <v>UNDP</v>
          </cell>
          <cell r="K870">
            <v>0</v>
          </cell>
          <cell r="L870" t="str">
            <v>Botswana</v>
          </cell>
          <cell r="M870">
            <v>0</v>
          </cell>
          <cell r="N870" t="str">
            <v>AFR</v>
          </cell>
          <cell r="O870" t="str">
            <v>AFR</v>
          </cell>
          <cell r="P870">
            <v>0</v>
          </cell>
          <cell r="Q870">
            <v>0</v>
          </cell>
          <cell r="R870">
            <v>1</v>
          </cell>
          <cell r="S870">
            <v>0</v>
          </cell>
          <cell r="T870">
            <v>0</v>
          </cell>
          <cell r="U870">
            <v>0</v>
          </cell>
          <cell r="V870">
            <v>0</v>
          </cell>
          <cell r="W870">
            <v>1</v>
          </cell>
          <cell r="X870">
            <v>0</v>
          </cell>
          <cell r="Y870" t="str">
            <v>NGO</v>
          </cell>
          <cell r="Z870" t="str">
            <v>ngo</v>
          </cell>
          <cell r="AA870" t="str">
            <v>lead executing agency</v>
          </cell>
          <cell r="AB870" t="str">
            <v>Not involved</v>
          </cell>
          <cell r="AC870" t="str">
            <v>Strategic Partnerships to Improve the Financial and Operational Sustainability of Protected Areas</v>
          </cell>
          <cell r="AD870" t="str">
            <v>MSP</v>
          </cell>
          <cell r="AE870" t="str">
            <v>GET</v>
          </cell>
          <cell r="AF870" t="str">
            <v>BD</v>
          </cell>
          <cell r="AG870">
            <v>0</v>
          </cell>
          <cell r="AH870" t="str">
            <v>GEF - 4</v>
          </cell>
          <cell r="AI870">
            <v>39708</v>
          </cell>
          <cell r="AJ870">
            <v>2008</v>
          </cell>
          <cell r="AK870">
            <v>39814</v>
          </cell>
          <cell r="AL870">
            <v>2009</v>
          </cell>
          <cell r="AM870">
            <v>0</v>
          </cell>
          <cell r="AN870">
            <v>41183</v>
          </cell>
          <cell r="AO870">
            <v>41518</v>
          </cell>
          <cell r="AP870">
            <v>41518</v>
          </cell>
          <cell r="AQ870">
            <v>2013</v>
          </cell>
          <cell r="AR870">
            <v>0</v>
          </cell>
          <cell r="AS870">
            <v>0</v>
          </cell>
          <cell r="AT870">
            <v>2014</v>
          </cell>
          <cell r="AU870" t="str">
            <v>Dec,2013</v>
          </cell>
          <cell r="AV870">
            <v>2014</v>
          </cell>
          <cell r="AW870">
            <v>0</v>
          </cell>
          <cell r="AX870">
            <v>0.95330000000000004</v>
          </cell>
          <cell r="AY870">
            <v>0</v>
          </cell>
          <cell r="AZ870">
            <v>0.95330000000000004</v>
          </cell>
          <cell r="BA870">
            <v>0</v>
          </cell>
          <cell r="BB870">
            <v>2.7640000000000002</v>
          </cell>
          <cell r="BC870">
            <v>5.1790000000000003</v>
          </cell>
          <cell r="BD870">
            <v>0</v>
          </cell>
          <cell r="BE870">
            <v>0</v>
          </cell>
          <cell r="BF870">
            <v>0</v>
          </cell>
          <cell r="BG870">
            <v>0</v>
          </cell>
          <cell r="BH870">
            <v>0</v>
          </cell>
          <cell r="BI870">
            <v>0</v>
          </cell>
          <cell r="BJ870">
            <v>0</v>
          </cell>
          <cell r="BK870">
            <v>0</v>
          </cell>
          <cell r="BL870">
            <v>0</v>
          </cell>
          <cell r="BM870">
            <v>1</v>
          </cell>
          <cell r="BN870">
            <v>5</v>
          </cell>
          <cell r="BO870">
            <v>0</v>
          </cell>
          <cell r="BP870">
            <v>0</v>
          </cell>
          <cell r="BQ870">
            <v>0</v>
          </cell>
          <cell r="BR870">
            <v>0</v>
          </cell>
          <cell r="BS870">
            <v>0</v>
          </cell>
          <cell r="BT870">
            <v>0</v>
          </cell>
          <cell r="BU870">
            <v>0</v>
          </cell>
          <cell r="BV870">
            <v>0</v>
          </cell>
          <cell r="BW870">
            <v>0</v>
          </cell>
          <cell r="BX870">
            <v>0</v>
          </cell>
          <cell r="BY870">
            <v>0</v>
          </cell>
          <cell r="BZ870">
            <v>0</v>
          </cell>
          <cell r="CA870">
            <v>0</v>
          </cell>
          <cell r="CB870">
            <v>0</v>
          </cell>
          <cell r="CC870">
            <v>0</v>
          </cell>
          <cell r="CD870">
            <v>0</v>
          </cell>
          <cell r="CE870">
            <v>0</v>
          </cell>
          <cell r="CF870">
            <v>0</v>
          </cell>
          <cell r="CG870">
            <v>0</v>
          </cell>
          <cell r="CH870">
            <v>0</v>
          </cell>
          <cell r="CI870">
            <v>0</v>
          </cell>
          <cell r="CJ870">
            <v>0</v>
          </cell>
          <cell r="CK870">
            <v>0</v>
          </cell>
          <cell r="CL870">
            <v>0</v>
          </cell>
          <cell r="CM870">
            <v>0</v>
          </cell>
          <cell r="CN870">
            <v>0</v>
          </cell>
          <cell r="CO870">
            <v>0</v>
          </cell>
          <cell r="CP870">
            <v>0</v>
          </cell>
          <cell r="CQ870">
            <v>0</v>
          </cell>
          <cell r="CR870">
            <v>0</v>
          </cell>
          <cell r="CS870">
            <v>0</v>
          </cell>
          <cell r="CT870">
            <v>0</v>
          </cell>
          <cell r="CU870">
            <v>0</v>
          </cell>
          <cell r="CV870" t="str">
            <v>NR</v>
          </cell>
          <cell r="CW870">
            <v>5</v>
          </cell>
          <cell r="CX870">
            <v>5</v>
          </cell>
          <cell r="CY870">
            <v>5</v>
          </cell>
          <cell r="CZ870">
            <v>1</v>
          </cell>
          <cell r="DA870">
            <v>3</v>
          </cell>
          <cell r="DB870">
            <v>3</v>
          </cell>
          <cell r="DC870">
            <v>3</v>
          </cell>
          <cell r="DD870">
            <v>4</v>
          </cell>
          <cell r="DE870">
            <v>3</v>
          </cell>
          <cell r="DF870" t="str">
            <v>ML</v>
          </cell>
          <cell r="DG870">
            <v>3</v>
          </cell>
          <cell r="DH870">
            <v>5</v>
          </cell>
          <cell r="DI870">
            <v>4</v>
          </cell>
          <cell r="DJ870">
            <v>4</v>
          </cell>
          <cell r="DK870">
            <v>4</v>
          </cell>
          <cell r="DL870">
            <v>6</v>
          </cell>
          <cell r="DM870">
            <v>5</v>
          </cell>
          <cell r="DN870">
            <v>5</v>
          </cell>
          <cell r="DO870">
            <v>4</v>
          </cell>
          <cell r="DP870">
            <v>4</v>
          </cell>
          <cell r="DQ870">
            <v>4</v>
          </cell>
          <cell r="DR870">
            <v>0</v>
          </cell>
          <cell r="DS870">
            <v>0</v>
          </cell>
          <cell r="DT870">
            <v>0</v>
          </cell>
          <cell r="DU870">
            <v>0</v>
          </cell>
          <cell r="DV870">
            <v>0</v>
          </cell>
          <cell r="DW870">
            <v>0</v>
          </cell>
          <cell r="DX870">
            <v>0</v>
          </cell>
          <cell r="DY870">
            <v>0</v>
          </cell>
          <cell r="DZ870">
            <v>0</v>
          </cell>
          <cell r="EA870">
            <v>0</v>
          </cell>
          <cell r="EB870">
            <v>0</v>
          </cell>
          <cell r="EC870">
            <v>0</v>
          </cell>
          <cell r="ED870">
            <v>0</v>
          </cell>
          <cell r="EE870">
            <v>0</v>
          </cell>
          <cell r="EF870">
            <v>0</v>
          </cell>
          <cell r="EG870">
            <v>0</v>
          </cell>
          <cell r="EH870">
            <v>0</v>
          </cell>
          <cell r="EI870">
            <v>0</v>
          </cell>
          <cell r="EJ870">
            <v>0</v>
          </cell>
          <cell r="EK870">
            <v>0</v>
          </cell>
          <cell r="EL870">
            <v>0</v>
          </cell>
          <cell r="EM870">
            <v>0</v>
          </cell>
        </row>
        <row r="871">
          <cell r="A871">
            <v>3425</v>
          </cell>
          <cell r="B871" t="e">
            <v>#N/A</v>
          </cell>
          <cell r="C871">
            <v>3910</v>
          </cell>
          <cell r="D871" t="str">
            <v>No</v>
          </cell>
          <cell r="E871" t="str">
            <v>Yes</v>
          </cell>
          <cell r="F871" t="str">
            <v>IAEO</v>
          </cell>
          <cell r="G871" t="str">
            <v>UNDP</v>
          </cell>
          <cell r="H871" t="str">
            <v>UNDP</v>
          </cell>
          <cell r="I871">
            <v>0</v>
          </cell>
          <cell r="J871" t="str">
            <v>UNDP</v>
          </cell>
          <cell r="K871">
            <v>0</v>
          </cell>
          <cell r="L871" t="str">
            <v>Kyrgyzstan</v>
          </cell>
          <cell r="M871">
            <v>0</v>
          </cell>
          <cell r="N871" t="str">
            <v>ECA</v>
          </cell>
          <cell r="O871" t="str">
            <v>ECA</v>
          </cell>
          <cell r="P871">
            <v>0</v>
          </cell>
          <cell r="Q871">
            <v>0</v>
          </cell>
          <cell r="R871">
            <v>1</v>
          </cell>
          <cell r="S871">
            <v>0</v>
          </cell>
          <cell r="T871">
            <v>0</v>
          </cell>
          <cell r="U871">
            <v>0</v>
          </cell>
          <cell r="V871">
            <v>0</v>
          </cell>
          <cell r="W871">
            <v>1</v>
          </cell>
          <cell r="X871">
            <v>0</v>
          </cell>
          <cell r="Y871" t="str">
            <v>Government</v>
          </cell>
          <cell r="Z871" t="str">
            <v>Govt</v>
          </cell>
          <cell r="AA871" t="str">
            <v>not involved</v>
          </cell>
          <cell r="AB871" t="str">
            <v>Not involved</v>
          </cell>
          <cell r="AC871" t="str">
            <v>Improving Energy Efficiency in Buildings</v>
          </cell>
          <cell r="AD871" t="str">
            <v>MSP</v>
          </cell>
          <cell r="AE871" t="str">
            <v>GET</v>
          </cell>
          <cell r="AF871" t="str">
            <v>CC</v>
          </cell>
          <cell r="AG871">
            <v>0</v>
          </cell>
          <cell r="AH871" t="str">
            <v>GEF - 4</v>
          </cell>
          <cell r="AI871">
            <v>39673</v>
          </cell>
          <cell r="AJ871">
            <v>2008</v>
          </cell>
          <cell r="AK871">
            <v>39787</v>
          </cell>
          <cell r="AL871">
            <v>2008</v>
          </cell>
          <cell r="AM871">
            <v>0</v>
          </cell>
          <cell r="AN871">
            <v>41273</v>
          </cell>
          <cell r="AO871">
            <v>41820</v>
          </cell>
          <cell r="AP871">
            <v>41820</v>
          </cell>
          <cell r="AQ871">
            <v>2014</v>
          </cell>
          <cell r="AR871">
            <v>0</v>
          </cell>
          <cell r="AS871">
            <v>0</v>
          </cell>
          <cell r="AT871">
            <v>2014</v>
          </cell>
          <cell r="AU871" t="str">
            <v>Nov,2013</v>
          </cell>
          <cell r="AV871">
            <v>2014</v>
          </cell>
          <cell r="AW871">
            <v>0</v>
          </cell>
          <cell r="AX871">
            <v>0.9</v>
          </cell>
          <cell r="AY871">
            <v>0</v>
          </cell>
          <cell r="AZ871">
            <v>0.9</v>
          </cell>
          <cell r="BA871">
            <v>0</v>
          </cell>
          <cell r="BB871">
            <v>3.2320000000000002</v>
          </cell>
          <cell r="BC871">
            <v>7.242</v>
          </cell>
          <cell r="BD871">
            <v>0</v>
          </cell>
          <cell r="BE871">
            <v>0</v>
          </cell>
          <cell r="BF871">
            <v>0</v>
          </cell>
          <cell r="BG871">
            <v>0</v>
          </cell>
          <cell r="BH871">
            <v>0</v>
          </cell>
          <cell r="BI871">
            <v>0</v>
          </cell>
          <cell r="BJ871">
            <v>0</v>
          </cell>
          <cell r="BK871">
            <v>0</v>
          </cell>
          <cell r="BL871">
            <v>0</v>
          </cell>
          <cell r="BM871">
            <v>1</v>
          </cell>
          <cell r="BN871">
            <v>5</v>
          </cell>
          <cell r="BO871">
            <v>0</v>
          </cell>
          <cell r="BP871">
            <v>0</v>
          </cell>
          <cell r="BQ871">
            <v>0</v>
          </cell>
          <cell r="BR871">
            <v>0</v>
          </cell>
          <cell r="BS871">
            <v>0</v>
          </cell>
          <cell r="BT871">
            <v>0</v>
          </cell>
          <cell r="BU871">
            <v>0</v>
          </cell>
          <cell r="BV871">
            <v>0</v>
          </cell>
          <cell r="BW871">
            <v>0</v>
          </cell>
          <cell r="BX871">
            <v>0</v>
          </cell>
          <cell r="BY871">
            <v>0</v>
          </cell>
          <cell r="BZ871">
            <v>0</v>
          </cell>
          <cell r="CA871">
            <v>0</v>
          </cell>
          <cell r="CB871">
            <v>0</v>
          </cell>
          <cell r="CC871">
            <v>0</v>
          </cell>
          <cell r="CD871">
            <v>0</v>
          </cell>
          <cell r="CE871">
            <v>0</v>
          </cell>
          <cell r="CF871">
            <v>0</v>
          </cell>
          <cell r="CG871">
            <v>0</v>
          </cell>
          <cell r="CH871">
            <v>0</v>
          </cell>
          <cell r="CI871">
            <v>0</v>
          </cell>
          <cell r="CJ871">
            <v>0</v>
          </cell>
          <cell r="CK871">
            <v>0</v>
          </cell>
          <cell r="CL871">
            <v>0</v>
          </cell>
          <cell r="CM871">
            <v>0</v>
          </cell>
          <cell r="CN871">
            <v>0</v>
          </cell>
          <cell r="CO871">
            <v>0</v>
          </cell>
          <cell r="CP871">
            <v>0</v>
          </cell>
          <cell r="CQ871">
            <v>0</v>
          </cell>
          <cell r="CR871">
            <v>0</v>
          </cell>
          <cell r="CS871">
            <v>0</v>
          </cell>
          <cell r="CT871">
            <v>0</v>
          </cell>
          <cell r="CU871">
            <v>0</v>
          </cell>
          <cell r="CV871">
            <v>6</v>
          </cell>
          <cell r="CW871">
            <v>5</v>
          </cell>
          <cell r="CX871">
            <v>5</v>
          </cell>
          <cell r="CY871">
            <v>5</v>
          </cell>
          <cell r="CZ871">
            <v>1</v>
          </cell>
          <cell r="DA871">
            <v>4</v>
          </cell>
          <cell r="DB871">
            <v>4</v>
          </cell>
          <cell r="DC871">
            <v>3</v>
          </cell>
          <cell r="DD871">
            <v>4</v>
          </cell>
          <cell r="DE871">
            <v>3</v>
          </cell>
          <cell r="DF871" t="str">
            <v>ML</v>
          </cell>
          <cell r="DG871">
            <v>5</v>
          </cell>
          <cell r="DH871">
            <v>5</v>
          </cell>
          <cell r="DI871">
            <v>6</v>
          </cell>
          <cell r="DJ871">
            <v>5</v>
          </cell>
          <cell r="DK871">
            <v>5</v>
          </cell>
          <cell r="DL871">
            <v>6</v>
          </cell>
          <cell r="DM871">
            <v>6</v>
          </cell>
          <cell r="DN871">
            <v>6</v>
          </cell>
          <cell r="DO871">
            <v>5</v>
          </cell>
          <cell r="DP871">
            <v>6</v>
          </cell>
          <cell r="DQ871">
            <v>5</v>
          </cell>
          <cell r="DR871">
            <v>0</v>
          </cell>
          <cell r="DS871">
            <v>0</v>
          </cell>
          <cell r="DT871">
            <v>0</v>
          </cell>
          <cell r="DU871">
            <v>0</v>
          </cell>
          <cell r="DV871">
            <v>0</v>
          </cell>
          <cell r="DW871">
            <v>0</v>
          </cell>
          <cell r="DX871">
            <v>0</v>
          </cell>
          <cell r="DY871">
            <v>0</v>
          </cell>
          <cell r="DZ871">
            <v>0</v>
          </cell>
          <cell r="EA871">
            <v>0</v>
          </cell>
          <cell r="EB871">
            <v>0</v>
          </cell>
          <cell r="EC871">
            <v>0</v>
          </cell>
          <cell r="ED871">
            <v>0</v>
          </cell>
          <cell r="EE871">
            <v>0</v>
          </cell>
          <cell r="EF871">
            <v>0</v>
          </cell>
          <cell r="EG871">
            <v>0</v>
          </cell>
          <cell r="EH871">
            <v>0</v>
          </cell>
          <cell r="EI871">
            <v>0</v>
          </cell>
          <cell r="EJ871">
            <v>0</v>
          </cell>
          <cell r="EK871">
            <v>0</v>
          </cell>
          <cell r="EL871">
            <v>0</v>
          </cell>
          <cell r="EM871">
            <v>0</v>
          </cell>
        </row>
        <row r="872">
          <cell r="A872">
            <v>3427</v>
          </cell>
          <cell r="B872" t="e">
            <v>#N/A</v>
          </cell>
          <cell r="C872">
            <v>0</v>
          </cell>
          <cell r="D872" t="str">
            <v>No</v>
          </cell>
          <cell r="E872" t="str">
            <v>Yes</v>
          </cell>
          <cell r="F872" t="str">
            <v>IAEO</v>
          </cell>
          <cell r="G872" t="str">
            <v>UNDP</v>
          </cell>
          <cell r="H872" t="str">
            <v>UNDP</v>
          </cell>
          <cell r="I872">
            <v>0</v>
          </cell>
          <cell r="J872" t="str">
            <v>UNDP</v>
          </cell>
          <cell r="K872" t="str">
            <v>UNDP</v>
          </cell>
          <cell r="L872" t="str">
            <v>Cambodia</v>
          </cell>
          <cell r="M872">
            <v>0</v>
          </cell>
          <cell r="N872" t="str">
            <v>Asia</v>
          </cell>
          <cell r="O872" t="str">
            <v>Asia</v>
          </cell>
          <cell r="P872">
            <v>0</v>
          </cell>
          <cell r="Q872">
            <v>0</v>
          </cell>
          <cell r="R872">
            <v>1</v>
          </cell>
          <cell r="S872">
            <v>1</v>
          </cell>
          <cell r="T872">
            <v>0</v>
          </cell>
          <cell r="U872">
            <v>0</v>
          </cell>
          <cell r="V872">
            <v>1</v>
          </cell>
          <cell r="W872">
            <v>0</v>
          </cell>
          <cell r="X872">
            <v>0</v>
          </cell>
          <cell r="Y872" t="str">
            <v>Government</v>
          </cell>
          <cell r="Z872" t="str">
            <v>Govt</v>
          </cell>
          <cell r="AA872" t="str">
            <v>No</v>
          </cell>
          <cell r="AB872">
            <v>0</v>
          </cell>
          <cell r="AC872" t="str">
            <v>Building Capacity and Mainstreaming Sustainable Land Management in Cambodia</v>
          </cell>
          <cell r="AD872" t="str">
            <v>MSP</v>
          </cell>
          <cell r="AE872" t="str">
            <v>GET</v>
          </cell>
          <cell r="AF872" t="str">
            <v>LD</v>
          </cell>
          <cell r="AG872">
            <v>0</v>
          </cell>
          <cell r="AH872" t="str">
            <v>GEF - 4</v>
          </cell>
          <cell r="AI872">
            <v>39519</v>
          </cell>
          <cell r="AJ872">
            <v>2008</v>
          </cell>
          <cell r="AK872">
            <v>39547</v>
          </cell>
          <cell r="AL872">
            <v>2008</v>
          </cell>
          <cell r="AM872">
            <v>40151.5</v>
          </cell>
          <cell r="AN872">
            <v>40633</v>
          </cell>
          <cell r="AO872">
            <v>40756</v>
          </cell>
          <cell r="AP872">
            <v>40756</v>
          </cell>
          <cell r="AQ872">
            <v>2011</v>
          </cell>
          <cell r="AR872">
            <v>39</v>
          </cell>
          <cell r="AS872">
            <v>5</v>
          </cell>
          <cell r="AT872">
            <v>2011</v>
          </cell>
          <cell r="AU872">
            <v>2011</v>
          </cell>
          <cell r="AV872">
            <v>2011</v>
          </cell>
          <cell r="AW872">
            <v>0</v>
          </cell>
          <cell r="AX872">
            <v>0.57499999999999996</v>
          </cell>
          <cell r="AY872">
            <v>0</v>
          </cell>
          <cell r="AZ872">
            <v>0.57499999999999996</v>
          </cell>
          <cell r="BA872">
            <v>0.56999999999999995</v>
          </cell>
          <cell r="BB872">
            <v>0.6</v>
          </cell>
          <cell r="BC872">
            <v>0</v>
          </cell>
          <cell r="BD872">
            <v>1.0434782608695652</v>
          </cell>
          <cell r="BE872">
            <v>0</v>
          </cell>
          <cell r="BF872">
            <v>0</v>
          </cell>
          <cell r="BG872">
            <v>5</v>
          </cell>
          <cell r="BH872">
            <v>7</v>
          </cell>
          <cell r="BI872">
            <v>3</v>
          </cell>
          <cell r="BJ872">
            <v>0</v>
          </cell>
          <cell r="BK872">
            <v>1</v>
          </cell>
          <cell r="BL872">
            <v>0</v>
          </cell>
          <cell r="BM872">
            <v>0</v>
          </cell>
          <cell r="BN872">
            <v>3</v>
          </cell>
          <cell r="BO872">
            <v>0</v>
          </cell>
          <cell r="BP872">
            <v>2</v>
          </cell>
          <cell r="BQ872" t="str">
            <v>MU</v>
          </cell>
          <cell r="BR872">
            <v>2</v>
          </cell>
          <cell r="BS872">
            <v>2</v>
          </cell>
          <cell r="BT872">
            <v>3</v>
          </cell>
          <cell r="BU872">
            <v>0</v>
          </cell>
          <cell r="BV872">
            <v>0</v>
          </cell>
          <cell r="BW872">
            <v>4</v>
          </cell>
          <cell r="BX872">
            <v>1</v>
          </cell>
          <cell r="BY872">
            <v>5</v>
          </cell>
          <cell r="BZ872">
            <v>1</v>
          </cell>
          <cell r="CA872">
            <v>4</v>
          </cell>
          <cell r="CB872">
            <v>1</v>
          </cell>
          <cell r="CC872">
            <v>3</v>
          </cell>
          <cell r="CD872">
            <v>4</v>
          </cell>
          <cell r="CE872">
            <v>1</v>
          </cell>
          <cell r="CF872">
            <v>3</v>
          </cell>
          <cell r="CG872">
            <v>0</v>
          </cell>
          <cell r="CH872">
            <v>5</v>
          </cell>
          <cell r="CI872">
            <v>1</v>
          </cell>
          <cell r="CJ872">
            <v>6</v>
          </cell>
          <cell r="CK872">
            <v>1</v>
          </cell>
          <cell r="CL872">
            <v>4</v>
          </cell>
          <cell r="CM872">
            <v>1</v>
          </cell>
          <cell r="CN872">
            <v>4</v>
          </cell>
          <cell r="CO872">
            <v>1</v>
          </cell>
          <cell r="CP872">
            <v>5</v>
          </cell>
          <cell r="CQ872">
            <v>1</v>
          </cell>
          <cell r="CR872">
            <v>5</v>
          </cell>
          <cell r="CS872">
            <v>1</v>
          </cell>
          <cell r="CT872">
            <v>4</v>
          </cell>
          <cell r="CU872">
            <v>1</v>
          </cell>
          <cell r="CV872">
            <v>0</v>
          </cell>
          <cell r="CW872">
            <v>0</v>
          </cell>
          <cell r="CX872">
            <v>0</v>
          </cell>
          <cell r="CY872">
            <v>0</v>
          </cell>
          <cell r="CZ872">
            <v>0</v>
          </cell>
          <cell r="DA872">
            <v>0</v>
          </cell>
          <cell r="DB872">
            <v>0</v>
          </cell>
          <cell r="DC872">
            <v>0</v>
          </cell>
          <cell r="DD872">
            <v>0</v>
          </cell>
          <cell r="DE872">
            <v>0</v>
          </cell>
          <cell r="DF872">
            <v>0</v>
          </cell>
          <cell r="DG872">
            <v>0</v>
          </cell>
          <cell r="DH872">
            <v>0</v>
          </cell>
          <cell r="DI872">
            <v>0</v>
          </cell>
          <cell r="DJ872">
            <v>0</v>
          </cell>
          <cell r="DK872">
            <v>0</v>
          </cell>
          <cell r="DL872">
            <v>0</v>
          </cell>
          <cell r="DM872">
            <v>0</v>
          </cell>
          <cell r="DN872">
            <v>0</v>
          </cell>
          <cell r="DO872">
            <v>0</v>
          </cell>
          <cell r="DP872">
            <v>0</v>
          </cell>
          <cell r="DQ872">
            <v>0</v>
          </cell>
          <cell r="DR872">
            <v>5</v>
          </cell>
          <cell r="DS872">
            <v>3</v>
          </cell>
          <cell r="DT872">
            <v>2</v>
          </cell>
          <cell r="DU872">
            <v>3</v>
          </cell>
          <cell r="DV872">
            <v>0</v>
          </cell>
          <cell r="DW872">
            <v>0</v>
          </cell>
          <cell r="DX872">
            <v>0</v>
          </cell>
          <cell r="DY872">
            <v>0</v>
          </cell>
          <cell r="DZ872">
            <v>0</v>
          </cell>
          <cell r="EA872">
            <v>0</v>
          </cell>
          <cell r="EB872">
            <v>0</v>
          </cell>
          <cell r="EC872">
            <v>0</v>
          </cell>
          <cell r="ED872">
            <v>0</v>
          </cell>
          <cell r="EE872">
            <v>0</v>
          </cell>
          <cell r="EF872">
            <v>0</v>
          </cell>
          <cell r="EG872">
            <v>0</v>
          </cell>
          <cell r="EH872">
            <v>0</v>
          </cell>
          <cell r="EI872">
            <v>0</v>
          </cell>
          <cell r="EJ872">
            <v>0</v>
          </cell>
          <cell r="EK872">
            <v>0</v>
          </cell>
          <cell r="EL872">
            <v>0</v>
          </cell>
          <cell r="EM872">
            <v>0</v>
          </cell>
        </row>
        <row r="873">
          <cell r="A873">
            <v>3428</v>
          </cell>
          <cell r="B873">
            <v>3428</v>
          </cell>
          <cell r="C873">
            <v>2760</v>
          </cell>
          <cell r="D873" t="str">
            <v>No</v>
          </cell>
          <cell r="E873" t="str">
            <v>Yes</v>
          </cell>
          <cell r="F873" t="str">
            <v>IAEO</v>
          </cell>
          <cell r="G873" t="str">
            <v>UNDP</v>
          </cell>
          <cell r="H873" t="str">
            <v>UNDP</v>
          </cell>
          <cell r="I873">
            <v>0</v>
          </cell>
          <cell r="J873" t="str">
            <v>UNDP</v>
          </cell>
          <cell r="K873">
            <v>0</v>
          </cell>
          <cell r="L873" t="str">
            <v>Tanzania</v>
          </cell>
          <cell r="M873">
            <v>0</v>
          </cell>
          <cell r="N873" t="str">
            <v>AFR</v>
          </cell>
          <cell r="O873" t="str">
            <v>AFR</v>
          </cell>
          <cell r="P873">
            <v>0</v>
          </cell>
          <cell r="Q873">
            <v>0</v>
          </cell>
          <cell r="R873">
            <v>1</v>
          </cell>
          <cell r="S873">
            <v>0</v>
          </cell>
          <cell r="T873">
            <v>0</v>
          </cell>
          <cell r="U873">
            <v>0</v>
          </cell>
          <cell r="V873">
            <v>1</v>
          </cell>
          <cell r="W873">
            <v>0</v>
          </cell>
          <cell r="X873">
            <v>0</v>
          </cell>
          <cell r="Y873" t="str">
            <v>Government</v>
          </cell>
          <cell r="Z873" t="str">
            <v>Govt</v>
          </cell>
          <cell r="AA873">
            <v>0</v>
          </cell>
          <cell r="AB873">
            <v>0</v>
          </cell>
          <cell r="AC873" t="str">
            <v>SFM Extending the Coastal Forests Protected Area Subsystem</v>
          </cell>
          <cell r="AD873" t="str">
            <v>FSP</v>
          </cell>
          <cell r="AE873" t="str">
            <v>GET</v>
          </cell>
          <cell r="AF873" t="str">
            <v>BD</v>
          </cell>
          <cell r="AG873">
            <v>0</v>
          </cell>
          <cell r="AH873" t="str">
            <v>GEF - 4</v>
          </cell>
          <cell r="AI873">
            <v>40151</v>
          </cell>
          <cell r="AJ873">
            <v>2009</v>
          </cell>
          <cell r="AK873">
            <v>40249</v>
          </cell>
          <cell r="AL873">
            <v>2010</v>
          </cell>
          <cell r="AM873">
            <v>0</v>
          </cell>
          <cell r="AN873">
            <v>41821</v>
          </cell>
          <cell r="AO873">
            <v>41974</v>
          </cell>
          <cell r="AP873">
            <v>41974</v>
          </cell>
          <cell r="AQ873">
            <v>2014</v>
          </cell>
          <cell r="AR873">
            <v>0</v>
          </cell>
          <cell r="AS873">
            <v>0</v>
          </cell>
          <cell r="AT873">
            <v>2014</v>
          </cell>
          <cell r="AU873" t="str">
            <v>Dec,2014</v>
          </cell>
          <cell r="AV873">
            <v>2014</v>
          </cell>
          <cell r="AW873">
            <v>0</v>
          </cell>
          <cell r="AX873">
            <v>3.55</v>
          </cell>
          <cell r="AY873">
            <v>0.06</v>
          </cell>
          <cell r="AZ873">
            <v>3.61</v>
          </cell>
          <cell r="BA873">
            <v>0</v>
          </cell>
          <cell r="BB873">
            <v>7.0221669999999996</v>
          </cell>
          <cell r="BC873">
            <v>7.0900000000000007</v>
          </cell>
          <cell r="BD873">
            <v>0</v>
          </cell>
          <cell r="BE873">
            <v>0</v>
          </cell>
          <cell r="BF873">
            <v>0</v>
          </cell>
          <cell r="BG873">
            <v>0</v>
          </cell>
          <cell r="BH873">
            <v>0</v>
          </cell>
          <cell r="BI873">
            <v>0</v>
          </cell>
          <cell r="BJ873">
            <v>0</v>
          </cell>
          <cell r="BK873">
            <v>0</v>
          </cell>
          <cell r="BL873">
            <v>0</v>
          </cell>
          <cell r="BM873">
            <v>1</v>
          </cell>
          <cell r="BN873">
            <v>4</v>
          </cell>
          <cell r="BO873">
            <v>0</v>
          </cell>
          <cell r="BP873">
            <v>0</v>
          </cell>
          <cell r="BQ873">
            <v>0</v>
          </cell>
          <cell r="BR873">
            <v>0</v>
          </cell>
          <cell r="BS873">
            <v>0</v>
          </cell>
          <cell r="BT873">
            <v>0</v>
          </cell>
          <cell r="BU873">
            <v>0</v>
          </cell>
          <cell r="BV873">
            <v>0</v>
          </cell>
          <cell r="BW873">
            <v>0</v>
          </cell>
          <cell r="BX873">
            <v>0</v>
          </cell>
          <cell r="BY873">
            <v>0</v>
          </cell>
          <cell r="BZ873">
            <v>0</v>
          </cell>
          <cell r="CA873">
            <v>0</v>
          </cell>
          <cell r="CB873">
            <v>0</v>
          </cell>
          <cell r="CC873">
            <v>0</v>
          </cell>
          <cell r="CD873">
            <v>0</v>
          </cell>
          <cell r="CE873">
            <v>0</v>
          </cell>
          <cell r="CF873">
            <v>0</v>
          </cell>
          <cell r="CG873">
            <v>0</v>
          </cell>
          <cell r="CH873">
            <v>0</v>
          </cell>
          <cell r="CI873">
            <v>0</v>
          </cell>
          <cell r="CJ873">
            <v>0</v>
          </cell>
          <cell r="CK873">
            <v>0</v>
          </cell>
          <cell r="CL873">
            <v>0</v>
          </cell>
          <cell r="CM873">
            <v>0</v>
          </cell>
          <cell r="CN873">
            <v>0</v>
          </cell>
          <cell r="CO873">
            <v>0</v>
          </cell>
          <cell r="CP873">
            <v>0</v>
          </cell>
          <cell r="CQ873">
            <v>0</v>
          </cell>
          <cell r="CR873">
            <v>0</v>
          </cell>
          <cell r="CS873">
            <v>0</v>
          </cell>
          <cell r="CT873">
            <v>0</v>
          </cell>
          <cell r="CU873">
            <v>0</v>
          </cell>
          <cell r="CV873">
            <v>5</v>
          </cell>
          <cell r="CW873">
            <v>5</v>
          </cell>
          <cell r="CX873">
            <v>2</v>
          </cell>
          <cell r="CY873">
            <v>4</v>
          </cell>
          <cell r="CZ873">
            <v>1</v>
          </cell>
          <cell r="DA873">
            <v>3</v>
          </cell>
          <cell r="DB873">
            <v>3</v>
          </cell>
          <cell r="DC873">
            <v>4</v>
          </cell>
          <cell r="DD873">
            <v>3</v>
          </cell>
          <cell r="DE873">
            <v>3</v>
          </cell>
          <cell r="DF873" t="str">
            <v>ML</v>
          </cell>
          <cell r="DG873">
            <v>4</v>
          </cell>
          <cell r="DH873">
            <v>4</v>
          </cell>
          <cell r="DI873">
            <v>5</v>
          </cell>
          <cell r="DJ873">
            <v>4</v>
          </cell>
          <cell r="DK873">
            <v>4</v>
          </cell>
          <cell r="DL873">
            <v>5</v>
          </cell>
          <cell r="DM873">
            <v>4</v>
          </cell>
          <cell r="DN873">
            <v>5</v>
          </cell>
          <cell r="DO873">
            <v>3</v>
          </cell>
          <cell r="DP873">
            <v>5</v>
          </cell>
          <cell r="DQ873">
            <v>5</v>
          </cell>
          <cell r="DR873">
            <v>0</v>
          </cell>
          <cell r="DS873">
            <v>0</v>
          </cell>
          <cell r="DT873">
            <v>0</v>
          </cell>
          <cell r="DU873">
            <v>0</v>
          </cell>
          <cell r="DV873">
            <v>0</v>
          </cell>
          <cell r="DW873">
            <v>0</v>
          </cell>
          <cell r="DX873">
            <v>0</v>
          </cell>
          <cell r="DY873">
            <v>0</v>
          </cell>
          <cell r="DZ873">
            <v>0</v>
          </cell>
          <cell r="EA873">
            <v>0</v>
          </cell>
          <cell r="EB873">
            <v>0</v>
          </cell>
          <cell r="EC873">
            <v>0</v>
          </cell>
          <cell r="ED873">
            <v>0</v>
          </cell>
          <cell r="EE873">
            <v>0</v>
          </cell>
          <cell r="EF873">
            <v>0</v>
          </cell>
          <cell r="EG873">
            <v>0</v>
          </cell>
          <cell r="EH873">
            <v>0</v>
          </cell>
          <cell r="EI873">
            <v>0</v>
          </cell>
          <cell r="EJ873">
            <v>0</v>
          </cell>
          <cell r="EK873">
            <v>0</v>
          </cell>
          <cell r="EL873">
            <v>0</v>
          </cell>
          <cell r="EM873">
            <v>0</v>
          </cell>
        </row>
        <row r="874">
          <cell r="A874">
            <v>3433</v>
          </cell>
          <cell r="B874" t="e">
            <v>#N/A</v>
          </cell>
          <cell r="C874">
            <v>4012</v>
          </cell>
          <cell r="D874" t="str">
            <v>No</v>
          </cell>
          <cell r="E874" t="str">
            <v>Yes</v>
          </cell>
          <cell r="F874" t="str">
            <v>IAEO</v>
          </cell>
          <cell r="G874" t="str">
            <v>UNDP</v>
          </cell>
          <cell r="H874" t="str">
            <v>UNDP</v>
          </cell>
          <cell r="I874">
            <v>0</v>
          </cell>
          <cell r="J874" t="str">
            <v>UNDP</v>
          </cell>
          <cell r="K874">
            <v>0</v>
          </cell>
          <cell r="L874" t="str">
            <v>Slovak Republic</v>
          </cell>
          <cell r="M874">
            <v>0</v>
          </cell>
          <cell r="N874" t="str">
            <v>ECA</v>
          </cell>
          <cell r="O874" t="str">
            <v>ECA</v>
          </cell>
          <cell r="P874">
            <v>0</v>
          </cell>
          <cell r="Q874">
            <v>0</v>
          </cell>
          <cell r="R874">
            <v>1</v>
          </cell>
          <cell r="S874">
            <v>0</v>
          </cell>
          <cell r="T874">
            <v>0</v>
          </cell>
          <cell r="U874">
            <v>0</v>
          </cell>
          <cell r="V874">
            <v>0</v>
          </cell>
          <cell r="W874">
            <v>1</v>
          </cell>
          <cell r="X874">
            <v>0</v>
          </cell>
          <cell r="Y874" t="str">
            <v>Government</v>
          </cell>
          <cell r="Z874" t="str">
            <v>Govt</v>
          </cell>
          <cell r="AA874">
            <v>0</v>
          </cell>
          <cell r="AB874">
            <v>0</v>
          </cell>
          <cell r="AC874" t="str">
            <v>Sustainable Mobility in the City of Bratislava</v>
          </cell>
          <cell r="AD874" t="str">
            <v>MSP</v>
          </cell>
          <cell r="AE874" t="str">
            <v>GET</v>
          </cell>
          <cell r="AF874" t="str">
            <v>CC</v>
          </cell>
          <cell r="AG874">
            <v>0</v>
          </cell>
          <cell r="AH874" t="str">
            <v>GEF - 4</v>
          </cell>
          <cell r="AI874">
            <v>40023</v>
          </cell>
          <cell r="AJ874">
            <v>2009</v>
          </cell>
          <cell r="AK874">
            <v>40391</v>
          </cell>
          <cell r="AL874">
            <v>2010</v>
          </cell>
          <cell r="AM874">
            <v>0</v>
          </cell>
          <cell r="AN874">
            <v>41517</v>
          </cell>
          <cell r="AO874">
            <v>41912</v>
          </cell>
          <cell r="AP874">
            <v>41912</v>
          </cell>
          <cell r="AQ874">
            <v>2014</v>
          </cell>
          <cell r="AR874">
            <v>0</v>
          </cell>
          <cell r="AS874">
            <v>0</v>
          </cell>
          <cell r="AT874">
            <v>2014</v>
          </cell>
          <cell r="AU874" t="str">
            <v>Feb,2013</v>
          </cell>
          <cell r="AV874">
            <v>2014</v>
          </cell>
          <cell r="AW874">
            <v>0</v>
          </cell>
          <cell r="AX874">
            <v>0.93</v>
          </cell>
          <cell r="AY874">
            <v>0.05</v>
          </cell>
          <cell r="AZ874">
            <v>0.98000000000000009</v>
          </cell>
          <cell r="BA874">
            <v>0</v>
          </cell>
          <cell r="BB874">
            <v>4.47</v>
          </cell>
          <cell r="BC874">
            <v>214.53</v>
          </cell>
          <cell r="BD874">
            <v>0</v>
          </cell>
          <cell r="BE874">
            <v>0</v>
          </cell>
          <cell r="BF874">
            <v>0</v>
          </cell>
          <cell r="BG874">
            <v>0</v>
          </cell>
          <cell r="BH874">
            <v>0</v>
          </cell>
          <cell r="BI874">
            <v>0</v>
          </cell>
          <cell r="BJ874">
            <v>0</v>
          </cell>
          <cell r="BK874">
            <v>0</v>
          </cell>
          <cell r="BL874">
            <v>0</v>
          </cell>
          <cell r="BM874">
            <v>1</v>
          </cell>
          <cell r="BN874">
            <v>4</v>
          </cell>
          <cell r="BO874">
            <v>0</v>
          </cell>
          <cell r="BP874">
            <v>0</v>
          </cell>
          <cell r="BQ874">
            <v>0</v>
          </cell>
          <cell r="BR874">
            <v>0</v>
          </cell>
          <cell r="BS874">
            <v>0</v>
          </cell>
          <cell r="BT874">
            <v>0</v>
          </cell>
          <cell r="BU874">
            <v>0</v>
          </cell>
          <cell r="BV874">
            <v>0</v>
          </cell>
          <cell r="BW874">
            <v>0</v>
          </cell>
          <cell r="BX874">
            <v>0</v>
          </cell>
          <cell r="BY874">
            <v>0</v>
          </cell>
          <cell r="BZ874">
            <v>0</v>
          </cell>
          <cell r="CA874">
            <v>0</v>
          </cell>
          <cell r="CB874">
            <v>0</v>
          </cell>
          <cell r="CC874">
            <v>0</v>
          </cell>
          <cell r="CD874">
            <v>0</v>
          </cell>
          <cell r="CE874">
            <v>0</v>
          </cell>
          <cell r="CF874">
            <v>0</v>
          </cell>
          <cell r="CG874">
            <v>0</v>
          </cell>
          <cell r="CH874">
            <v>0</v>
          </cell>
          <cell r="CI874">
            <v>0</v>
          </cell>
          <cell r="CJ874">
            <v>0</v>
          </cell>
          <cell r="CK874">
            <v>0</v>
          </cell>
          <cell r="CL874">
            <v>0</v>
          </cell>
          <cell r="CM874">
            <v>0</v>
          </cell>
          <cell r="CN874">
            <v>0</v>
          </cell>
          <cell r="CO874">
            <v>0</v>
          </cell>
          <cell r="CP874">
            <v>0</v>
          </cell>
          <cell r="CQ874">
            <v>0</v>
          </cell>
          <cell r="CR874">
            <v>0</v>
          </cell>
          <cell r="CS874">
            <v>0</v>
          </cell>
          <cell r="CT874">
            <v>0</v>
          </cell>
          <cell r="CU874">
            <v>0</v>
          </cell>
          <cell r="CV874">
            <v>5</v>
          </cell>
          <cell r="CW874">
            <v>4</v>
          </cell>
          <cell r="CX874">
            <v>5</v>
          </cell>
          <cell r="CY874">
            <v>4</v>
          </cell>
          <cell r="CZ874">
            <v>1</v>
          </cell>
          <cell r="DA874">
            <v>3</v>
          </cell>
          <cell r="DB874">
            <v>4</v>
          </cell>
          <cell r="DC874">
            <v>4</v>
          </cell>
          <cell r="DD874">
            <v>3</v>
          </cell>
          <cell r="DE874">
            <v>3</v>
          </cell>
          <cell r="DF874" t="str">
            <v>ML</v>
          </cell>
          <cell r="DG874">
            <v>3</v>
          </cell>
          <cell r="DH874">
            <v>3</v>
          </cell>
          <cell r="DI874">
            <v>5</v>
          </cell>
          <cell r="DJ874">
            <v>3</v>
          </cell>
          <cell r="DK874">
            <v>5</v>
          </cell>
          <cell r="DL874">
            <v>5</v>
          </cell>
          <cell r="DM874">
            <v>5</v>
          </cell>
          <cell r="DN874">
            <v>5</v>
          </cell>
          <cell r="DO874">
            <v>5</v>
          </cell>
          <cell r="DP874">
            <v>5</v>
          </cell>
          <cell r="DQ874">
            <v>5</v>
          </cell>
          <cell r="DR874">
            <v>0</v>
          </cell>
          <cell r="DS874">
            <v>0</v>
          </cell>
          <cell r="DT874">
            <v>0</v>
          </cell>
          <cell r="DU874">
            <v>0</v>
          </cell>
          <cell r="DV874">
            <v>0</v>
          </cell>
          <cell r="DW874">
            <v>0</v>
          </cell>
          <cell r="DX874">
            <v>0</v>
          </cell>
          <cell r="DY874">
            <v>0</v>
          </cell>
          <cell r="DZ874">
            <v>0</v>
          </cell>
          <cell r="EA874">
            <v>0</v>
          </cell>
          <cell r="EB874">
            <v>0</v>
          </cell>
          <cell r="EC874">
            <v>0</v>
          </cell>
          <cell r="ED874">
            <v>0</v>
          </cell>
          <cell r="EE874">
            <v>0</v>
          </cell>
          <cell r="EF874">
            <v>0</v>
          </cell>
          <cell r="EG874">
            <v>0</v>
          </cell>
          <cell r="EH874">
            <v>0</v>
          </cell>
          <cell r="EI874">
            <v>0</v>
          </cell>
          <cell r="EJ874">
            <v>0</v>
          </cell>
          <cell r="EK874">
            <v>0</v>
          </cell>
          <cell r="EL874">
            <v>0</v>
          </cell>
          <cell r="EM874">
            <v>0</v>
          </cell>
        </row>
        <row r="875">
          <cell r="A875">
            <v>3449</v>
          </cell>
          <cell r="B875" t="e">
            <v>#N/A</v>
          </cell>
          <cell r="C875">
            <v>0</v>
          </cell>
          <cell r="D875" t="str">
            <v>No</v>
          </cell>
          <cell r="E875" t="str">
            <v>Yes</v>
          </cell>
          <cell r="F875" t="str">
            <v>IAEO</v>
          </cell>
          <cell r="G875" t="str">
            <v>UNEP/World Bank</v>
          </cell>
          <cell r="H875" t="str">
            <v>UNEP</v>
          </cell>
          <cell r="I875">
            <v>0</v>
          </cell>
          <cell r="J875" t="str">
            <v>UNEP</v>
          </cell>
          <cell r="K875">
            <v>0</v>
          </cell>
          <cell r="L875" t="str">
            <v>Global (China, Brazil, Kenya, Niger, Nigeria)</v>
          </cell>
          <cell r="M875">
            <v>0</v>
          </cell>
          <cell r="N875" t="str">
            <v>Global</v>
          </cell>
          <cell r="O875" t="str">
            <v>Global</v>
          </cell>
          <cell r="P875">
            <v>1</v>
          </cell>
          <cell r="Q875">
            <v>0</v>
          </cell>
          <cell r="R875">
            <v>0</v>
          </cell>
          <cell r="S875">
            <v>0</v>
          </cell>
          <cell r="T875">
            <v>0</v>
          </cell>
          <cell r="U875">
            <v>0</v>
          </cell>
          <cell r="V875">
            <v>2</v>
          </cell>
          <cell r="W875">
            <v>2</v>
          </cell>
          <cell r="X875">
            <v>0</v>
          </cell>
          <cell r="Y875" t="str">
            <v>Others</v>
          </cell>
          <cell r="Z875" t="str">
            <v>Others</v>
          </cell>
          <cell r="AA875">
            <v>0</v>
          </cell>
          <cell r="AB875">
            <v>0</v>
          </cell>
          <cell r="AC875" t="str">
            <v>SFM: Carbon Benefits Project (CBP): Modeling, Measurement and Monitoring</v>
          </cell>
          <cell r="AD875" t="str">
            <v>FSP</v>
          </cell>
          <cell r="AE875" t="str">
            <v>GET</v>
          </cell>
          <cell r="AF875" t="str">
            <v>MF</v>
          </cell>
          <cell r="AG875">
            <v>0</v>
          </cell>
          <cell r="AH875" t="str">
            <v>GEF - 4</v>
          </cell>
          <cell r="AI875">
            <v>39855</v>
          </cell>
          <cell r="AJ875">
            <v>2009</v>
          </cell>
          <cell r="AK875">
            <v>39904</v>
          </cell>
          <cell r="AL875">
            <v>2009</v>
          </cell>
          <cell r="AM875">
            <v>40467</v>
          </cell>
          <cell r="AN875">
            <v>41030</v>
          </cell>
          <cell r="AO875">
            <v>41030</v>
          </cell>
          <cell r="AP875">
            <v>41030</v>
          </cell>
          <cell r="AQ875">
            <v>2012</v>
          </cell>
          <cell r="AR875">
            <v>37</v>
          </cell>
          <cell r="AS875">
            <v>0</v>
          </cell>
          <cell r="AT875">
            <v>2013</v>
          </cell>
          <cell r="AU875">
            <v>41518</v>
          </cell>
          <cell r="AV875">
            <v>2013</v>
          </cell>
          <cell r="AW875">
            <v>41609</v>
          </cell>
          <cell r="AX875">
            <v>5.5262650000000004</v>
          </cell>
          <cell r="AY875">
            <v>0</v>
          </cell>
          <cell r="AZ875">
            <v>5.5262650000000004</v>
          </cell>
          <cell r="BA875">
            <v>0</v>
          </cell>
          <cell r="BB875">
            <v>5.1880819999999996</v>
          </cell>
          <cell r="BC875">
            <v>2.31</v>
          </cell>
          <cell r="BD875">
            <v>0.9388044185358464</v>
          </cell>
          <cell r="BE875">
            <v>0.41800384165435422</v>
          </cell>
          <cell r="BF875">
            <v>0.4452512508476158</v>
          </cell>
          <cell r="BG875">
            <v>0</v>
          </cell>
          <cell r="BH875">
            <v>0</v>
          </cell>
          <cell r="BI875">
            <v>0</v>
          </cell>
          <cell r="BJ875">
            <v>0</v>
          </cell>
          <cell r="BK875">
            <v>0</v>
          </cell>
          <cell r="BL875">
            <v>0</v>
          </cell>
          <cell r="BM875">
            <v>1</v>
          </cell>
          <cell r="BN875">
            <v>5</v>
          </cell>
          <cell r="BO875">
            <v>1</v>
          </cell>
          <cell r="BP875">
            <v>3</v>
          </cell>
          <cell r="BQ875" t="str">
            <v>ML</v>
          </cell>
          <cell r="BR875">
            <v>3</v>
          </cell>
          <cell r="BS875">
            <v>4</v>
          </cell>
          <cell r="BT875">
            <v>3</v>
          </cell>
          <cell r="BU875">
            <v>4</v>
          </cell>
          <cell r="BV875">
            <v>0</v>
          </cell>
          <cell r="BW875">
            <v>0</v>
          </cell>
          <cell r="BX875">
            <v>0</v>
          </cell>
          <cell r="BY875">
            <v>5</v>
          </cell>
          <cell r="BZ875">
            <v>1</v>
          </cell>
          <cell r="CA875">
            <v>5</v>
          </cell>
          <cell r="CB875">
            <v>1</v>
          </cell>
          <cell r="CC875">
            <v>0</v>
          </cell>
          <cell r="CD875">
            <v>5</v>
          </cell>
          <cell r="CE875">
            <v>1</v>
          </cell>
          <cell r="CF875">
            <v>5</v>
          </cell>
          <cell r="CG875">
            <v>1</v>
          </cell>
          <cell r="CH875">
            <v>5</v>
          </cell>
          <cell r="CI875">
            <v>1</v>
          </cell>
          <cell r="CJ875">
            <v>5</v>
          </cell>
          <cell r="CK875">
            <v>1</v>
          </cell>
          <cell r="CL875">
            <v>5</v>
          </cell>
          <cell r="CM875">
            <v>1</v>
          </cell>
          <cell r="CN875">
            <v>4</v>
          </cell>
          <cell r="CO875">
            <v>1</v>
          </cell>
          <cell r="CP875">
            <v>6</v>
          </cell>
          <cell r="CQ875">
            <v>1</v>
          </cell>
          <cell r="CR875">
            <v>5</v>
          </cell>
          <cell r="CS875">
            <v>1</v>
          </cell>
          <cell r="CT875">
            <v>5</v>
          </cell>
          <cell r="CU875">
            <v>1</v>
          </cell>
          <cell r="CV875">
            <v>6</v>
          </cell>
          <cell r="CW875">
            <v>5</v>
          </cell>
          <cell r="CX875">
            <v>5</v>
          </cell>
          <cell r="CY875">
            <v>5</v>
          </cell>
          <cell r="CZ875">
            <v>1</v>
          </cell>
          <cell r="DA875" t="str">
            <v>ML</v>
          </cell>
          <cell r="DB875" t="str">
            <v>L</v>
          </cell>
          <cell r="DC875" t="str">
            <v>ML</v>
          </cell>
          <cell r="DD875" t="str">
            <v>L</v>
          </cell>
          <cell r="DE875">
            <v>3</v>
          </cell>
          <cell r="DF875" t="str">
            <v>ML</v>
          </cell>
          <cell r="DG875">
            <v>5</v>
          </cell>
          <cell r="DH875">
            <v>5</v>
          </cell>
          <cell r="DI875">
            <v>5</v>
          </cell>
          <cell r="DJ875">
            <v>5</v>
          </cell>
          <cell r="DK875">
            <v>5</v>
          </cell>
          <cell r="DL875">
            <v>5</v>
          </cell>
          <cell r="DM875">
            <v>5</v>
          </cell>
          <cell r="DN875">
            <v>4</v>
          </cell>
          <cell r="DO875">
            <v>6</v>
          </cell>
          <cell r="DP875">
            <v>5</v>
          </cell>
          <cell r="DQ875">
            <v>5</v>
          </cell>
          <cell r="DR875">
            <v>0</v>
          </cell>
          <cell r="DS875">
            <v>0</v>
          </cell>
          <cell r="DT875">
            <v>0</v>
          </cell>
          <cell r="DU875">
            <v>0</v>
          </cell>
          <cell r="DV875">
            <v>0</v>
          </cell>
          <cell r="DW875">
            <v>0</v>
          </cell>
          <cell r="DX875">
            <v>0</v>
          </cell>
          <cell r="DY875">
            <v>0</v>
          </cell>
          <cell r="DZ875">
            <v>0</v>
          </cell>
          <cell r="EA875">
            <v>0</v>
          </cell>
          <cell r="EB875">
            <v>0</v>
          </cell>
          <cell r="EC875">
            <v>0</v>
          </cell>
          <cell r="ED875">
            <v>0</v>
          </cell>
          <cell r="EE875">
            <v>0</v>
          </cell>
          <cell r="EF875">
            <v>0</v>
          </cell>
          <cell r="EG875">
            <v>0</v>
          </cell>
          <cell r="EH875">
            <v>0</v>
          </cell>
          <cell r="EI875">
            <v>0</v>
          </cell>
          <cell r="EJ875">
            <v>0</v>
          </cell>
          <cell r="EK875">
            <v>0</v>
          </cell>
          <cell r="EL875">
            <v>0</v>
          </cell>
          <cell r="EM875">
            <v>0</v>
          </cell>
        </row>
        <row r="876">
          <cell r="A876">
            <v>3465</v>
          </cell>
          <cell r="B876">
            <v>3465</v>
          </cell>
          <cell r="C876">
            <v>3934</v>
          </cell>
          <cell r="D876" t="str">
            <v>No</v>
          </cell>
          <cell r="E876" t="str">
            <v>Yes</v>
          </cell>
          <cell r="F876" t="str">
            <v>IAEO</v>
          </cell>
          <cell r="G876" t="str">
            <v>UNDP</v>
          </cell>
          <cell r="H876" t="str">
            <v>UNDP</v>
          </cell>
          <cell r="I876">
            <v>0</v>
          </cell>
          <cell r="J876" t="str">
            <v>UNDP</v>
          </cell>
          <cell r="K876">
            <v>0</v>
          </cell>
          <cell r="L876" t="str">
            <v>China</v>
          </cell>
          <cell r="M876">
            <v>0</v>
          </cell>
          <cell r="N876" t="str">
            <v>Asia</v>
          </cell>
          <cell r="O876" t="str">
            <v>Asia</v>
          </cell>
          <cell r="P876">
            <v>0</v>
          </cell>
          <cell r="Q876">
            <v>0</v>
          </cell>
          <cell r="R876">
            <v>1</v>
          </cell>
          <cell r="S876">
            <v>0</v>
          </cell>
          <cell r="T876">
            <v>0</v>
          </cell>
          <cell r="U876">
            <v>0</v>
          </cell>
          <cell r="V876">
            <v>0</v>
          </cell>
          <cell r="W876">
            <v>0</v>
          </cell>
          <cell r="X876">
            <v>0</v>
          </cell>
          <cell r="Y876" t="str">
            <v>Government</v>
          </cell>
          <cell r="Z876" t="str">
            <v>Govt</v>
          </cell>
          <cell r="AA876" t="str">
            <v>not involved</v>
          </cell>
          <cell r="AB876" t="str">
            <v>Not involved</v>
          </cell>
          <cell r="AC876" t="str">
            <v>CBPF: Conservation and Sustainable Use of Biodiversity in the Headwaters of the Huaihe River Basin</v>
          </cell>
          <cell r="AD876" t="str">
            <v>FSP</v>
          </cell>
          <cell r="AE876" t="str">
            <v>GET</v>
          </cell>
          <cell r="AF876" t="str">
            <v>BD</v>
          </cell>
          <cell r="AG876">
            <v>0</v>
          </cell>
          <cell r="AH876" t="str">
            <v>GEF - 4</v>
          </cell>
          <cell r="AI876">
            <v>39834</v>
          </cell>
          <cell r="AJ876">
            <v>2009</v>
          </cell>
          <cell r="AK876">
            <v>39966</v>
          </cell>
          <cell r="AL876">
            <v>2009</v>
          </cell>
          <cell r="AM876">
            <v>0</v>
          </cell>
          <cell r="AN876">
            <v>41532</v>
          </cell>
          <cell r="AO876">
            <v>41791</v>
          </cell>
          <cell r="AP876">
            <v>41791</v>
          </cell>
          <cell r="AQ876">
            <v>2014</v>
          </cell>
          <cell r="AR876">
            <v>0</v>
          </cell>
          <cell r="AS876">
            <v>0</v>
          </cell>
          <cell r="AT876">
            <v>2014</v>
          </cell>
          <cell r="AU876" t="str">
            <v>Apr,2014</v>
          </cell>
          <cell r="AV876">
            <v>2014</v>
          </cell>
          <cell r="AW876">
            <v>0</v>
          </cell>
          <cell r="AX876">
            <v>2.73</v>
          </cell>
          <cell r="AY876">
            <v>0</v>
          </cell>
          <cell r="AZ876">
            <v>2.73</v>
          </cell>
          <cell r="BA876">
            <v>0</v>
          </cell>
          <cell r="BB876">
            <v>10.35</v>
          </cell>
          <cell r="BC876">
            <v>14.348000000000001</v>
          </cell>
          <cell r="BD876">
            <v>0</v>
          </cell>
          <cell r="BE876">
            <v>0</v>
          </cell>
          <cell r="BF876">
            <v>0</v>
          </cell>
          <cell r="BG876">
            <v>0</v>
          </cell>
          <cell r="BH876">
            <v>0</v>
          </cell>
          <cell r="BI876">
            <v>0</v>
          </cell>
          <cell r="BJ876">
            <v>0</v>
          </cell>
          <cell r="BK876">
            <v>0</v>
          </cell>
          <cell r="BL876">
            <v>0</v>
          </cell>
          <cell r="BM876">
            <v>1</v>
          </cell>
          <cell r="BN876">
            <v>4</v>
          </cell>
          <cell r="BO876">
            <v>0</v>
          </cell>
          <cell r="BP876">
            <v>0</v>
          </cell>
          <cell r="BQ876">
            <v>0</v>
          </cell>
          <cell r="BR876">
            <v>0</v>
          </cell>
          <cell r="BS876">
            <v>0</v>
          </cell>
          <cell r="BT876">
            <v>0</v>
          </cell>
          <cell r="BU876">
            <v>0</v>
          </cell>
          <cell r="BV876">
            <v>0</v>
          </cell>
          <cell r="BW876">
            <v>0</v>
          </cell>
          <cell r="BX876">
            <v>0</v>
          </cell>
          <cell r="BY876">
            <v>0</v>
          </cell>
          <cell r="BZ876">
            <v>0</v>
          </cell>
          <cell r="CA876">
            <v>0</v>
          </cell>
          <cell r="CB876">
            <v>0</v>
          </cell>
          <cell r="CC876">
            <v>0</v>
          </cell>
          <cell r="CD876">
            <v>0</v>
          </cell>
          <cell r="CE876">
            <v>0</v>
          </cell>
          <cell r="CF876">
            <v>0</v>
          </cell>
          <cell r="CG876">
            <v>0</v>
          </cell>
          <cell r="CH876">
            <v>0</v>
          </cell>
          <cell r="CI876">
            <v>0</v>
          </cell>
          <cell r="CJ876">
            <v>0</v>
          </cell>
          <cell r="CK876">
            <v>0</v>
          </cell>
          <cell r="CL876">
            <v>0</v>
          </cell>
          <cell r="CM876">
            <v>0</v>
          </cell>
          <cell r="CN876">
            <v>0</v>
          </cell>
          <cell r="CO876">
            <v>0</v>
          </cell>
          <cell r="CP876">
            <v>0</v>
          </cell>
          <cell r="CQ876">
            <v>0</v>
          </cell>
          <cell r="CR876">
            <v>0</v>
          </cell>
          <cell r="CS876">
            <v>0</v>
          </cell>
          <cell r="CT876">
            <v>0</v>
          </cell>
          <cell r="CU876">
            <v>0</v>
          </cell>
          <cell r="CV876">
            <v>5</v>
          </cell>
          <cell r="CW876">
            <v>5</v>
          </cell>
          <cell r="CX876">
            <v>4</v>
          </cell>
          <cell r="CY876">
            <v>4</v>
          </cell>
          <cell r="CZ876">
            <v>1</v>
          </cell>
          <cell r="DA876">
            <v>3</v>
          </cell>
          <cell r="DB876">
            <v>4</v>
          </cell>
          <cell r="DC876">
            <v>4</v>
          </cell>
          <cell r="DD876">
            <v>3</v>
          </cell>
          <cell r="DE876">
            <v>3</v>
          </cell>
          <cell r="DF876" t="str">
            <v>ML</v>
          </cell>
          <cell r="DG876">
            <v>5</v>
          </cell>
          <cell r="DH876">
            <v>4</v>
          </cell>
          <cell r="DI876">
            <v>5</v>
          </cell>
          <cell r="DJ876">
            <v>5</v>
          </cell>
          <cell r="DK876">
            <v>5</v>
          </cell>
          <cell r="DL876">
            <v>5</v>
          </cell>
          <cell r="DM876">
            <v>5</v>
          </cell>
          <cell r="DN876">
            <v>4</v>
          </cell>
          <cell r="DO876">
            <v>5</v>
          </cell>
          <cell r="DP876">
            <v>5</v>
          </cell>
          <cell r="DQ876">
            <v>5</v>
          </cell>
          <cell r="DR876">
            <v>0</v>
          </cell>
          <cell r="DS876">
            <v>0</v>
          </cell>
          <cell r="DT876">
            <v>0</v>
          </cell>
          <cell r="DU876">
            <v>0</v>
          </cell>
          <cell r="DV876">
            <v>0</v>
          </cell>
          <cell r="DW876">
            <v>0</v>
          </cell>
          <cell r="DX876">
            <v>0</v>
          </cell>
          <cell r="DY876">
            <v>0</v>
          </cell>
          <cell r="DZ876">
            <v>0</v>
          </cell>
          <cell r="EA876">
            <v>0</v>
          </cell>
          <cell r="EB876">
            <v>0</v>
          </cell>
          <cell r="EC876">
            <v>0</v>
          </cell>
          <cell r="ED876">
            <v>0</v>
          </cell>
          <cell r="EE876">
            <v>0</v>
          </cell>
          <cell r="EF876">
            <v>0</v>
          </cell>
          <cell r="EG876">
            <v>0</v>
          </cell>
          <cell r="EH876">
            <v>0</v>
          </cell>
          <cell r="EI876">
            <v>0</v>
          </cell>
          <cell r="EJ876">
            <v>0</v>
          </cell>
          <cell r="EK876">
            <v>0</v>
          </cell>
          <cell r="EL876">
            <v>0</v>
          </cell>
          <cell r="EM876">
            <v>0</v>
          </cell>
        </row>
        <row r="877">
          <cell r="A877">
            <v>3522</v>
          </cell>
          <cell r="B877" t="e">
            <v>#N/A</v>
          </cell>
          <cell r="C877">
            <v>3879</v>
          </cell>
          <cell r="D877" t="str">
            <v>No</v>
          </cell>
          <cell r="E877" t="str">
            <v>Yes</v>
          </cell>
          <cell r="F877" t="str">
            <v>IAEO</v>
          </cell>
          <cell r="G877" t="str">
            <v>UNDP</v>
          </cell>
          <cell r="H877" t="str">
            <v>UNDP</v>
          </cell>
          <cell r="I877">
            <v>0</v>
          </cell>
          <cell r="J877" t="str">
            <v>UNDP</v>
          </cell>
          <cell r="K877">
            <v>0</v>
          </cell>
          <cell r="L877" t="str">
            <v>Regional</v>
          </cell>
          <cell r="M877" t="str">
            <v>Indonesia, Papua New Guinea, Timor Leste</v>
          </cell>
          <cell r="N877" t="str">
            <v>Asia</v>
          </cell>
          <cell r="O877" t="str">
            <v>Asia</v>
          </cell>
          <cell r="P877">
            <v>0</v>
          </cell>
          <cell r="Q877">
            <v>1</v>
          </cell>
          <cell r="R877">
            <v>0</v>
          </cell>
          <cell r="S877">
            <v>2</v>
          </cell>
          <cell r="T877">
            <v>0</v>
          </cell>
          <cell r="U877">
            <v>2</v>
          </cell>
          <cell r="V877">
            <v>2</v>
          </cell>
          <cell r="W877">
            <v>0</v>
          </cell>
          <cell r="X877">
            <v>0</v>
          </cell>
          <cell r="Y877" t="str">
            <v>Multilateral</v>
          </cell>
          <cell r="Z877" t="str">
            <v>Bi_multilateral</v>
          </cell>
          <cell r="AA877">
            <v>0</v>
          </cell>
          <cell r="AB877">
            <v>0</v>
          </cell>
          <cell r="AC877" t="str">
            <v>CTI Arafura and Timor Seas Ecosystem Action Programme (ATSEA) - under the Coral Triangle Initiative</v>
          </cell>
          <cell r="AD877" t="str">
            <v>FSP</v>
          </cell>
          <cell r="AE877" t="str">
            <v>GET</v>
          </cell>
          <cell r="AF877" t="str">
            <v>IW</v>
          </cell>
          <cell r="AG877">
            <v>0</v>
          </cell>
          <cell r="AH877" t="str">
            <v>GEF - 4</v>
          </cell>
          <cell r="AI877">
            <v>40102</v>
          </cell>
          <cell r="AJ877">
            <v>2009</v>
          </cell>
          <cell r="AK877">
            <v>40312</v>
          </cell>
          <cell r="AL877">
            <v>2010</v>
          </cell>
          <cell r="AM877">
            <v>0</v>
          </cell>
          <cell r="AN877">
            <v>41638</v>
          </cell>
          <cell r="AO877">
            <v>41821</v>
          </cell>
          <cell r="AP877">
            <v>41821</v>
          </cell>
          <cell r="AQ877">
            <v>2014</v>
          </cell>
          <cell r="AR877">
            <v>0</v>
          </cell>
          <cell r="AS877">
            <v>0</v>
          </cell>
          <cell r="AT877">
            <v>2014</v>
          </cell>
          <cell r="AU877" t="str">
            <v>Jul,2014</v>
          </cell>
          <cell r="AV877">
            <v>2014</v>
          </cell>
          <cell r="AW877">
            <v>0</v>
          </cell>
          <cell r="AX877">
            <v>2.5</v>
          </cell>
          <cell r="AY877">
            <v>0.15</v>
          </cell>
          <cell r="AZ877">
            <v>2.65</v>
          </cell>
          <cell r="BA877">
            <v>0</v>
          </cell>
          <cell r="BB877">
            <v>6.71</v>
          </cell>
          <cell r="BC877">
            <v>7.69</v>
          </cell>
          <cell r="BD877">
            <v>0</v>
          </cell>
          <cell r="BE877">
            <v>0</v>
          </cell>
          <cell r="BF877">
            <v>0</v>
          </cell>
          <cell r="BG877">
            <v>0</v>
          </cell>
          <cell r="BH877">
            <v>0</v>
          </cell>
          <cell r="BI877">
            <v>0</v>
          </cell>
          <cell r="BJ877">
            <v>0</v>
          </cell>
          <cell r="BK877">
            <v>0</v>
          </cell>
          <cell r="BL877">
            <v>0</v>
          </cell>
          <cell r="BM877">
            <v>1</v>
          </cell>
          <cell r="BN877">
            <v>5</v>
          </cell>
          <cell r="BO877">
            <v>0</v>
          </cell>
          <cell r="BP877">
            <v>0</v>
          </cell>
          <cell r="BQ877">
            <v>0</v>
          </cell>
          <cell r="BR877">
            <v>0</v>
          </cell>
          <cell r="BS877">
            <v>0</v>
          </cell>
          <cell r="BT877">
            <v>0</v>
          </cell>
          <cell r="BU877">
            <v>0</v>
          </cell>
          <cell r="BV877">
            <v>0</v>
          </cell>
          <cell r="BW877">
            <v>0</v>
          </cell>
          <cell r="BX877">
            <v>0</v>
          </cell>
          <cell r="BY877">
            <v>0</v>
          </cell>
          <cell r="BZ877">
            <v>0</v>
          </cell>
          <cell r="CA877">
            <v>0</v>
          </cell>
          <cell r="CB877">
            <v>0</v>
          </cell>
          <cell r="CC877">
            <v>0</v>
          </cell>
          <cell r="CD877">
            <v>0</v>
          </cell>
          <cell r="CE877">
            <v>0</v>
          </cell>
          <cell r="CF877">
            <v>0</v>
          </cell>
          <cell r="CG877">
            <v>0</v>
          </cell>
          <cell r="CH877">
            <v>0</v>
          </cell>
          <cell r="CI877">
            <v>0</v>
          </cell>
          <cell r="CJ877">
            <v>0</v>
          </cell>
          <cell r="CK877">
            <v>0</v>
          </cell>
          <cell r="CL877">
            <v>0</v>
          </cell>
          <cell r="CM877">
            <v>0</v>
          </cell>
          <cell r="CN877">
            <v>0</v>
          </cell>
          <cell r="CO877">
            <v>0</v>
          </cell>
          <cell r="CP877">
            <v>0</v>
          </cell>
          <cell r="CQ877">
            <v>0</v>
          </cell>
          <cell r="CR877">
            <v>0</v>
          </cell>
          <cell r="CS877">
            <v>0</v>
          </cell>
          <cell r="CT877">
            <v>0</v>
          </cell>
          <cell r="CU877">
            <v>0</v>
          </cell>
          <cell r="CV877">
            <v>5</v>
          </cell>
          <cell r="CW877">
            <v>5</v>
          </cell>
          <cell r="CX877">
            <v>5</v>
          </cell>
          <cell r="CY877">
            <v>5</v>
          </cell>
          <cell r="CZ877">
            <v>1</v>
          </cell>
          <cell r="DA877">
            <v>4</v>
          </cell>
          <cell r="DB877">
            <v>3</v>
          </cell>
          <cell r="DC877">
            <v>3</v>
          </cell>
          <cell r="DD877">
            <v>3</v>
          </cell>
          <cell r="DE877">
            <v>3</v>
          </cell>
          <cell r="DF877" t="str">
            <v>ML</v>
          </cell>
          <cell r="DG877">
            <v>5</v>
          </cell>
          <cell r="DH877">
            <v>5</v>
          </cell>
          <cell r="DI877">
            <v>5</v>
          </cell>
          <cell r="DJ877">
            <v>4</v>
          </cell>
          <cell r="DK877">
            <v>5</v>
          </cell>
          <cell r="DL877">
            <v>4</v>
          </cell>
          <cell r="DM877">
            <v>5</v>
          </cell>
          <cell r="DN877">
            <v>4</v>
          </cell>
          <cell r="DO877">
            <v>5</v>
          </cell>
          <cell r="DP877">
            <v>5</v>
          </cell>
          <cell r="DQ877">
            <v>4</v>
          </cell>
          <cell r="DR877">
            <v>0</v>
          </cell>
          <cell r="DS877">
            <v>0</v>
          </cell>
          <cell r="DT877">
            <v>0</v>
          </cell>
          <cell r="DU877">
            <v>0</v>
          </cell>
          <cell r="DV877">
            <v>0</v>
          </cell>
          <cell r="DW877">
            <v>0</v>
          </cell>
          <cell r="DX877">
            <v>0</v>
          </cell>
          <cell r="DY877">
            <v>0</v>
          </cell>
          <cell r="DZ877">
            <v>0</v>
          </cell>
          <cell r="EA877">
            <v>0</v>
          </cell>
          <cell r="EB877">
            <v>0</v>
          </cell>
          <cell r="EC877">
            <v>0</v>
          </cell>
          <cell r="ED877">
            <v>0</v>
          </cell>
          <cell r="EE877">
            <v>0</v>
          </cell>
          <cell r="EF877">
            <v>0</v>
          </cell>
          <cell r="EG877">
            <v>0</v>
          </cell>
          <cell r="EH877">
            <v>0</v>
          </cell>
          <cell r="EI877">
            <v>0</v>
          </cell>
          <cell r="EJ877">
            <v>0</v>
          </cell>
          <cell r="EK877">
            <v>0</v>
          </cell>
          <cell r="EL877">
            <v>0</v>
          </cell>
          <cell r="EM877">
            <v>0</v>
          </cell>
        </row>
        <row r="878">
          <cell r="A878">
            <v>3523</v>
          </cell>
          <cell r="B878" t="e">
            <v>#N/A</v>
          </cell>
          <cell r="C878">
            <v>4084</v>
          </cell>
          <cell r="D878" t="str">
            <v>No</v>
          </cell>
          <cell r="E878" t="str">
            <v>Yes</v>
          </cell>
          <cell r="F878" t="str">
            <v>IAEO</v>
          </cell>
          <cell r="G878" t="str">
            <v>UNDP</v>
          </cell>
          <cell r="H878" t="str">
            <v>UNDP</v>
          </cell>
          <cell r="I878">
            <v>0</v>
          </cell>
          <cell r="J878" t="str">
            <v>UNDP</v>
          </cell>
          <cell r="K878">
            <v>0</v>
          </cell>
          <cell r="L878" t="str">
            <v>Indonesia, Philippines, Vietnam</v>
          </cell>
          <cell r="M878" t="str">
            <v>Indonesia, Philippines, Vietnam</v>
          </cell>
          <cell r="N878" t="str">
            <v>EAP</v>
          </cell>
          <cell r="O878" t="str">
            <v>Asia</v>
          </cell>
          <cell r="P878">
            <v>0</v>
          </cell>
          <cell r="Q878">
            <v>1</v>
          </cell>
          <cell r="R878">
            <v>0</v>
          </cell>
          <cell r="S878">
            <v>0</v>
          </cell>
          <cell r="T878">
            <v>0</v>
          </cell>
          <cell r="U878">
            <v>0</v>
          </cell>
          <cell r="V878">
            <v>0</v>
          </cell>
          <cell r="W878">
            <v>0</v>
          </cell>
          <cell r="X878">
            <v>0</v>
          </cell>
          <cell r="Y878" t="str">
            <v>Multilateral</v>
          </cell>
          <cell r="Z878" t="str">
            <v>Bi_multilateral</v>
          </cell>
          <cell r="AA878">
            <v>0</v>
          </cell>
          <cell r="AB878">
            <v>0</v>
          </cell>
          <cell r="AC878" t="str">
            <v>West Pacific East Asia Oceanic Fisheries Management Project</v>
          </cell>
          <cell r="AD878" t="str">
            <v>MSP</v>
          </cell>
          <cell r="AE878" t="str">
            <v>GET</v>
          </cell>
          <cell r="AF878" t="str">
            <v>IW</v>
          </cell>
          <cell r="AG878">
            <v>0</v>
          </cell>
          <cell r="AH878" t="str">
            <v>GEF - 4</v>
          </cell>
          <cell r="AI878">
            <v>39986</v>
          </cell>
          <cell r="AJ878">
            <v>2009</v>
          </cell>
          <cell r="AK878">
            <v>40183</v>
          </cell>
          <cell r="AL878">
            <v>2010</v>
          </cell>
          <cell r="AM878">
            <v>40896</v>
          </cell>
          <cell r="AN878">
            <v>41122</v>
          </cell>
          <cell r="AO878">
            <v>41609</v>
          </cell>
          <cell r="AP878">
            <v>41609</v>
          </cell>
          <cell r="AQ878">
            <v>2013</v>
          </cell>
          <cell r="AR878">
            <v>46</v>
          </cell>
          <cell r="AS878">
            <v>16</v>
          </cell>
          <cell r="AT878">
            <v>2013</v>
          </cell>
          <cell r="AU878">
            <v>41275</v>
          </cell>
          <cell r="AV878">
            <v>2013</v>
          </cell>
          <cell r="AW878">
            <v>41609</v>
          </cell>
          <cell r="AX878">
            <v>0.92500000000000004</v>
          </cell>
          <cell r="AY878">
            <v>7.4999999999999997E-2</v>
          </cell>
          <cell r="AZ878">
            <v>1</v>
          </cell>
          <cell r="BA878">
            <v>0</v>
          </cell>
          <cell r="BB878">
            <v>3.6674310000000001</v>
          </cell>
          <cell r="BC878">
            <v>4.3940000000000001</v>
          </cell>
          <cell r="BD878">
            <v>3.96479027027027</v>
          </cell>
          <cell r="BE878">
            <v>4.7502702702702706</v>
          </cell>
          <cell r="BF878">
            <v>1.1981138840785279</v>
          </cell>
          <cell r="BG878">
            <v>0</v>
          </cell>
          <cell r="BH878">
            <v>0</v>
          </cell>
          <cell r="BI878">
            <v>0</v>
          </cell>
          <cell r="BJ878">
            <v>0</v>
          </cell>
          <cell r="BK878">
            <v>0</v>
          </cell>
          <cell r="BL878">
            <v>0</v>
          </cell>
          <cell r="BM878">
            <v>1</v>
          </cell>
          <cell r="BN878">
            <v>5</v>
          </cell>
          <cell r="BO878">
            <v>1</v>
          </cell>
          <cell r="BP878">
            <v>3</v>
          </cell>
          <cell r="BQ878" t="str">
            <v>ML</v>
          </cell>
          <cell r="BR878">
            <v>3</v>
          </cell>
          <cell r="BS878">
            <v>3</v>
          </cell>
          <cell r="BT878">
            <v>3</v>
          </cell>
          <cell r="BU878">
            <v>3</v>
          </cell>
          <cell r="BV878">
            <v>0</v>
          </cell>
          <cell r="BW878">
            <v>0</v>
          </cell>
          <cell r="BX878">
            <v>0</v>
          </cell>
          <cell r="BY878">
            <v>4</v>
          </cell>
          <cell r="BZ878">
            <v>1</v>
          </cell>
          <cell r="CA878">
            <v>3</v>
          </cell>
          <cell r="CB878">
            <v>0</v>
          </cell>
          <cell r="CC878">
            <v>0</v>
          </cell>
          <cell r="CD878">
            <v>5</v>
          </cell>
          <cell r="CE878">
            <v>1</v>
          </cell>
          <cell r="CF878">
            <v>4</v>
          </cell>
          <cell r="CG878">
            <v>1</v>
          </cell>
          <cell r="CH878">
            <v>4</v>
          </cell>
          <cell r="CI878">
            <v>1</v>
          </cell>
          <cell r="CJ878">
            <v>4</v>
          </cell>
          <cell r="CK878">
            <v>1</v>
          </cell>
          <cell r="CL878">
            <v>4</v>
          </cell>
          <cell r="CM878">
            <v>1</v>
          </cell>
          <cell r="CN878">
            <v>3</v>
          </cell>
          <cell r="CO878">
            <v>0</v>
          </cell>
          <cell r="CP878">
            <v>4</v>
          </cell>
          <cell r="CQ878">
            <v>1</v>
          </cell>
          <cell r="CR878">
            <v>3</v>
          </cell>
          <cell r="CS878">
            <v>0</v>
          </cell>
          <cell r="CT878">
            <v>3</v>
          </cell>
          <cell r="CU878">
            <v>0</v>
          </cell>
          <cell r="CV878">
            <v>5</v>
          </cell>
          <cell r="CW878">
            <v>5</v>
          </cell>
          <cell r="CX878">
            <v>5</v>
          </cell>
          <cell r="CY878">
            <v>5</v>
          </cell>
          <cell r="CZ878">
            <v>1</v>
          </cell>
          <cell r="DA878" t="str">
            <v>ML</v>
          </cell>
          <cell r="DB878" t="str">
            <v>ML</v>
          </cell>
          <cell r="DC878" t="str">
            <v>ML</v>
          </cell>
          <cell r="DD878" t="str">
            <v>ML</v>
          </cell>
          <cell r="DE878">
            <v>3</v>
          </cell>
          <cell r="DF878" t="str">
            <v>ML</v>
          </cell>
          <cell r="DG878">
            <v>4</v>
          </cell>
          <cell r="DH878">
            <v>3</v>
          </cell>
          <cell r="DI878">
            <v>5</v>
          </cell>
          <cell r="DJ878">
            <v>4</v>
          </cell>
          <cell r="DK878">
            <v>4</v>
          </cell>
          <cell r="DL878">
            <v>4</v>
          </cell>
          <cell r="DM878">
            <v>4</v>
          </cell>
          <cell r="DN878">
            <v>3</v>
          </cell>
          <cell r="DO878">
            <v>4</v>
          </cell>
          <cell r="DP878">
            <v>3</v>
          </cell>
          <cell r="DQ878">
            <v>3</v>
          </cell>
          <cell r="DR878">
            <v>0</v>
          </cell>
          <cell r="DS878">
            <v>0</v>
          </cell>
          <cell r="DT878">
            <v>0</v>
          </cell>
          <cell r="DU878">
            <v>0</v>
          </cell>
          <cell r="DV878">
            <v>0</v>
          </cell>
          <cell r="DW878">
            <v>0</v>
          </cell>
          <cell r="DX878">
            <v>0</v>
          </cell>
          <cell r="DY878">
            <v>0</v>
          </cell>
          <cell r="DZ878">
            <v>0</v>
          </cell>
          <cell r="EA878">
            <v>0</v>
          </cell>
          <cell r="EB878">
            <v>0</v>
          </cell>
          <cell r="EC878">
            <v>0</v>
          </cell>
          <cell r="ED878">
            <v>0</v>
          </cell>
          <cell r="EE878">
            <v>0</v>
          </cell>
          <cell r="EF878">
            <v>0</v>
          </cell>
          <cell r="EG878">
            <v>0</v>
          </cell>
          <cell r="EH878">
            <v>0</v>
          </cell>
          <cell r="EI878">
            <v>0</v>
          </cell>
          <cell r="EJ878">
            <v>0</v>
          </cell>
          <cell r="EK878">
            <v>0</v>
          </cell>
          <cell r="EL878">
            <v>0</v>
          </cell>
          <cell r="EM878">
            <v>0</v>
          </cell>
        </row>
        <row r="879">
          <cell r="A879">
            <v>3556</v>
          </cell>
          <cell r="B879">
            <v>3556</v>
          </cell>
          <cell r="C879">
            <v>2111</v>
          </cell>
          <cell r="D879" t="str">
            <v>No</v>
          </cell>
          <cell r="E879" t="str">
            <v>Yes</v>
          </cell>
          <cell r="F879" t="str">
            <v>IAEO</v>
          </cell>
          <cell r="G879" t="str">
            <v>UNDP</v>
          </cell>
          <cell r="H879" t="str">
            <v>UNDP</v>
          </cell>
          <cell r="I879">
            <v>0</v>
          </cell>
          <cell r="J879" t="str">
            <v>UNDP</v>
          </cell>
          <cell r="K879">
            <v>0</v>
          </cell>
          <cell r="L879" t="str">
            <v>Uzbekistan</v>
          </cell>
          <cell r="M879">
            <v>0</v>
          </cell>
          <cell r="N879" t="str">
            <v>ECA</v>
          </cell>
          <cell r="O879" t="str">
            <v>ECA</v>
          </cell>
          <cell r="P879">
            <v>0</v>
          </cell>
          <cell r="Q879">
            <v>0</v>
          </cell>
          <cell r="R879">
            <v>1</v>
          </cell>
          <cell r="S879">
            <v>0</v>
          </cell>
          <cell r="T879">
            <v>0</v>
          </cell>
          <cell r="U879">
            <v>0</v>
          </cell>
          <cell r="V879">
            <v>0</v>
          </cell>
          <cell r="W879">
            <v>1</v>
          </cell>
          <cell r="X879">
            <v>0</v>
          </cell>
          <cell r="Y879" t="str">
            <v>Government</v>
          </cell>
          <cell r="Z879" t="str">
            <v>Govt</v>
          </cell>
          <cell r="AA879">
            <v>0</v>
          </cell>
          <cell r="AB879">
            <v>0</v>
          </cell>
          <cell r="AC879" t="str">
            <v>Uzbekistan: Enhancement of national strict nature reserves effectiveness by demonstrating new conservation management approaches in Surkhan Strict Nature Reserve</v>
          </cell>
          <cell r="AD879" t="str">
            <v>MSP</v>
          </cell>
          <cell r="AE879" t="str">
            <v>GET</v>
          </cell>
          <cell r="AF879" t="str">
            <v>BD</v>
          </cell>
          <cell r="AG879">
            <v>0</v>
          </cell>
          <cell r="AH879" t="str">
            <v>GEF - 4</v>
          </cell>
          <cell r="AI879">
            <v>39542</v>
          </cell>
          <cell r="AJ879">
            <v>2008</v>
          </cell>
          <cell r="AK879">
            <v>39628</v>
          </cell>
          <cell r="AL879">
            <v>2008</v>
          </cell>
          <cell r="AM879">
            <v>40567</v>
          </cell>
          <cell r="AN879">
            <v>41274</v>
          </cell>
          <cell r="AO879">
            <v>41506</v>
          </cell>
          <cell r="AP879">
            <v>41506</v>
          </cell>
          <cell r="AQ879">
            <v>2013</v>
          </cell>
          <cell r="AR879">
            <v>61</v>
          </cell>
          <cell r="AS879">
            <v>7</v>
          </cell>
          <cell r="AT879">
            <v>2013</v>
          </cell>
          <cell r="AU879">
            <v>41487</v>
          </cell>
          <cell r="AV879">
            <v>2013</v>
          </cell>
          <cell r="AW879">
            <v>41609</v>
          </cell>
          <cell r="AX879">
            <v>0.97499999999999998</v>
          </cell>
          <cell r="AY879">
            <v>2.5000000000000001E-2</v>
          </cell>
          <cell r="AZ879">
            <v>1</v>
          </cell>
          <cell r="BA879">
            <v>0</v>
          </cell>
          <cell r="BB879">
            <v>1.24</v>
          </cell>
          <cell r="BC879">
            <v>1.29</v>
          </cell>
          <cell r="BD879">
            <v>1.2717948717948717</v>
          </cell>
          <cell r="BE879">
            <v>1.323076923076923</v>
          </cell>
          <cell r="BF879">
            <v>1.0403225806451613</v>
          </cell>
          <cell r="BG879">
            <v>0</v>
          </cell>
          <cell r="BH879">
            <v>0</v>
          </cell>
          <cell r="BI879">
            <v>0</v>
          </cell>
          <cell r="BJ879">
            <v>0</v>
          </cell>
          <cell r="BK879">
            <v>0</v>
          </cell>
          <cell r="BL879">
            <v>0</v>
          </cell>
          <cell r="BM879">
            <v>1</v>
          </cell>
          <cell r="BN879">
            <v>4</v>
          </cell>
          <cell r="BO879">
            <v>0</v>
          </cell>
          <cell r="BP879">
            <v>2</v>
          </cell>
          <cell r="BQ879" t="str">
            <v>MU</v>
          </cell>
          <cell r="BR879">
            <v>2</v>
          </cell>
          <cell r="BS879">
            <v>2</v>
          </cell>
          <cell r="BT879">
            <v>2</v>
          </cell>
          <cell r="BU879">
            <v>2</v>
          </cell>
          <cell r="BV879">
            <v>0</v>
          </cell>
          <cell r="BW879">
            <v>0</v>
          </cell>
          <cell r="BX879">
            <v>0</v>
          </cell>
          <cell r="BY879">
            <v>5</v>
          </cell>
          <cell r="BZ879">
            <v>1</v>
          </cell>
          <cell r="CA879">
            <v>5</v>
          </cell>
          <cell r="CB879">
            <v>1</v>
          </cell>
          <cell r="CC879">
            <v>0</v>
          </cell>
          <cell r="CD879">
            <v>5</v>
          </cell>
          <cell r="CE879">
            <v>1</v>
          </cell>
          <cell r="CF879">
            <v>3</v>
          </cell>
          <cell r="CG879">
            <v>0</v>
          </cell>
          <cell r="CH879">
            <v>4</v>
          </cell>
          <cell r="CI879">
            <v>1</v>
          </cell>
          <cell r="CJ879">
            <v>4</v>
          </cell>
          <cell r="CK879">
            <v>1</v>
          </cell>
          <cell r="CL879">
            <v>4</v>
          </cell>
          <cell r="CM879">
            <v>1</v>
          </cell>
          <cell r="CN879">
            <v>3</v>
          </cell>
          <cell r="CO879">
            <v>0</v>
          </cell>
          <cell r="CP879">
            <v>5</v>
          </cell>
          <cell r="CQ879">
            <v>1</v>
          </cell>
          <cell r="CR879">
            <v>5</v>
          </cell>
          <cell r="CS879">
            <v>1</v>
          </cell>
          <cell r="CT879">
            <v>5</v>
          </cell>
          <cell r="CU879">
            <v>1</v>
          </cell>
          <cell r="CV879">
            <v>5</v>
          </cell>
          <cell r="CW879">
            <v>4</v>
          </cell>
          <cell r="CX879">
            <v>5</v>
          </cell>
          <cell r="CY879">
            <v>4</v>
          </cell>
          <cell r="CZ879">
            <v>1</v>
          </cell>
          <cell r="DA879" t="str">
            <v>MU</v>
          </cell>
          <cell r="DB879" t="str">
            <v>MU</v>
          </cell>
          <cell r="DC879" t="str">
            <v>MU</v>
          </cell>
          <cell r="DD879" t="str">
            <v>MU</v>
          </cell>
          <cell r="DE879">
            <v>2</v>
          </cell>
          <cell r="DF879" t="str">
            <v>MU</v>
          </cell>
          <cell r="DG879">
            <v>5</v>
          </cell>
          <cell r="DH879">
            <v>5</v>
          </cell>
          <cell r="DI879">
            <v>5</v>
          </cell>
          <cell r="DJ879">
            <v>3</v>
          </cell>
          <cell r="DK879">
            <v>4</v>
          </cell>
          <cell r="DL879">
            <v>4</v>
          </cell>
          <cell r="DM879">
            <v>4</v>
          </cell>
          <cell r="DN879">
            <v>3</v>
          </cell>
          <cell r="DO879">
            <v>5</v>
          </cell>
          <cell r="DP879">
            <v>5</v>
          </cell>
          <cell r="DQ879">
            <v>5</v>
          </cell>
          <cell r="DR879">
            <v>0</v>
          </cell>
          <cell r="DS879">
            <v>0</v>
          </cell>
          <cell r="DT879">
            <v>0</v>
          </cell>
          <cell r="DU879">
            <v>0</v>
          </cell>
          <cell r="DV879">
            <v>0</v>
          </cell>
          <cell r="DW879">
            <v>0</v>
          </cell>
          <cell r="DX879">
            <v>0</v>
          </cell>
          <cell r="DY879">
            <v>0</v>
          </cell>
          <cell r="DZ879">
            <v>0</v>
          </cell>
          <cell r="EA879">
            <v>0</v>
          </cell>
          <cell r="EB879">
            <v>0</v>
          </cell>
          <cell r="EC879">
            <v>0</v>
          </cell>
          <cell r="ED879">
            <v>0</v>
          </cell>
          <cell r="EE879">
            <v>0</v>
          </cell>
          <cell r="EF879">
            <v>0</v>
          </cell>
          <cell r="EG879">
            <v>0</v>
          </cell>
          <cell r="EH879">
            <v>0</v>
          </cell>
          <cell r="EI879">
            <v>0</v>
          </cell>
          <cell r="EJ879">
            <v>0</v>
          </cell>
          <cell r="EK879">
            <v>0</v>
          </cell>
          <cell r="EL879">
            <v>0</v>
          </cell>
          <cell r="EM879">
            <v>0</v>
          </cell>
        </row>
        <row r="880">
          <cell r="A880">
            <v>3557</v>
          </cell>
          <cell r="B880">
            <v>3557</v>
          </cell>
          <cell r="C880">
            <v>0</v>
          </cell>
          <cell r="D880" t="str">
            <v>No</v>
          </cell>
          <cell r="E880" t="str">
            <v>Yes</v>
          </cell>
          <cell r="F880" t="str">
            <v>IAEO</v>
          </cell>
          <cell r="G880" t="str">
            <v>UNDP</v>
          </cell>
          <cell r="H880" t="str">
            <v>UNDP</v>
          </cell>
          <cell r="I880">
            <v>0</v>
          </cell>
          <cell r="J880" t="str">
            <v>UNDP</v>
          </cell>
          <cell r="K880" t="str">
            <v>UNDP</v>
          </cell>
          <cell r="L880" t="str">
            <v>Georgia</v>
          </cell>
          <cell r="M880">
            <v>0</v>
          </cell>
          <cell r="N880" t="str">
            <v>ECA</v>
          </cell>
          <cell r="O880" t="str">
            <v>ECA</v>
          </cell>
          <cell r="P880">
            <v>0</v>
          </cell>
          <cell r="Q880">
            <v>0</v>
          </cell>
          <cell r="R880">
            <v>1</v>
          </cell>
          <cell r="S880">
            <v>0</v>
          </cell>
          <cell r="T880">
            <v>0</v>
          </cell>
          <cell r="U880">
            <v>0</v>
          </cell>
          <cell r="V880">
            <v>0</v>
          </cell>
          <cell r="W880">
            <v>0</v>
          </cell>
          <cell r="X880">
            <v>0</v>
          </cell>
          <cell r="Y880" t="str">
            <v>Government</v>
          </cell>
          <cell r="Z880" t="str">
            <v>Govt</v>
          </cell>
          <cell r="AA880" t="str">
            <v>Yes</v>
          </cell>
          <cell r="AB880">
            <v>0</v>
          </cell>
          <cell r="AC880" t="str">
            <v>Catalyzing Financial Sustainability of Protected Areas System in Georgia</v>
          </cell>
          <cell r="AD880" t="str">
            <v>MSP</v>
          </cell>
          <cell r="AE880" t="str">
            <v>GET</v>
          </cell>
          <cell r="AF880" t="str">
            <v>BD</v>
          </cell>
          <cell r="AG880">
            <v>1</v>
          </cell>
          <cell r="AH880" t="str">
            <v>GEF - 4</v>
          </cell>
          <cell r="AI880">
            <v>39924</v>
          </cell>
          <cell r="AJ880">
            <v>2009</v>
          </cell>
          <cell r="AK880">
            <v>39962</v>
          </cell>
          <cell r="AL880">
            <v>2009</v>
          </cell>
          <cell r="AM880">
            <v>40526</v>
          </cell>
          <cell r="AN880">
            <v>41090</v>
          </cell>
          <cell r="AO880">
            <v>41090</v>
          </cell>
          <cell r="AP880">
            <v>41090</v>
          </cell>
          <cell r="AQ880">
            <v>2012</v>
          </cell>
          <cell r="AR880">
            <v>37</v>
          </cell>
          <cell r="AS880">
            <v>0</v>
          </cell>
          <cell r="AT880">
            <v>2012</v>
          </cell>
          <cell r="AU880">
            <v>2012</v>
          </cell>
          <cell r="AV880">
            <v>2012</v>
          </cell>
          <cell r="AW880">
            <v>0</v>
          </cell>
          <cell r="AX880">
            <v>0.68500000000000005</v>
          </cell>
          <cell r="AY880">
            <v>0.04</v>
          </cell>
          <cell r="AZ880">
            <v>0.72500000000000009</v>
          </cell>
          <cell r="BA880">
            <v>0.8</v>
          </cell>
          <cell r="BB880">
            <v>13.733836</v>
          </cell>
          <cell r="BC880">
            <v>12.37</v>
          </cell>
          <cell r="BD880">
            <v>20.049395620437956</v>
          </cell>
          <cell r="BE880">
            <v>18.058394160583941</v>
          </cell>
          <cell r="BF880">
            <v>0.90069518814699689</v>
          </cell>
          <cell r="BG880">
            <v>-5</v>
          </cell>
          <cell r="BH880">
            <v>1</v>
          </cell>
          <cell r="BI880">
            <v>5</v>
          </cell>
          <cell r="BJ880" t="str">
            <v>NA</v>
          </cell>
          <cell r="BK880">
            <v>4</v>
          </cell>
          <cell r="BL880">
            <v>0</v>
          </cell>
          <cell r="BM880">
            <v>1</v>
          </cell>
          <cell r="BN880">
            <v>4</v>
          </cell>
          <cell r="BO880">
            <v>1</v>
          </cell>
          <cell r="BP880">
            <v>4</v>
          </cell>
          <cell r="BQ880" t="str">
            <v>L</v>
          </cell>
          <cell r="BR880">
            <v>4</v>
          </cell>
          <cell r="BS880">
            <v>4</v>
          </cell>
          <cell r="BT880">
            <v>4</v>
          </cell>
          <cell r="BU880">
            <v>4</v>
          </cell>
          <cell r="BV880">
            <v>0</v>
          </cell>
          <cell r="BW880">
            <v>4</v>
          </cell>
          <cell r="BX880">
            <v>1</v>
          </cell>
          <cell r="BY880">
            <v>4</v>
          </cell>
          <cell r="BZ880">
            <v>1</v>
          </cell>
          <cell r="CA880">
            <v>4</v>
          </cell>
          <cell r="CB880">
            <v>1</v>
          </cell>
          <cell r="CC880">
            <v>4</v>
          </cell>
          <cell r="CD880">
            <v>4</v>
          </cell>
          <cell r="CE880">
            <v>1</v>
          </cell>
          <cell r="CF880">
            <v>4</v>
          </cell>
          <cell r="CG880">
            <v>1</v>
          </cell>
          <cell r="CH880">
            <v>5</v>
          </cell>
          <cell r="CI880">
            <v>1</v>
          </cell>
          <cell r="CJ880">
            <v>6</v>
          </cell>
          <cell r="CK880">
            <v>1</v>
          </cell>
          <cell r="CL880">
            <v>0</v>
          </cell>
          <cell r="CM880">
            <v>0</v>
          </cell>
          <cell r="CN880">
            <v>5</v>
          </cell>
          <cell r="CO880">
            <v>1</v>
          </cell>
          <cell r="CP880">
            <v>5</v>
          </cell>
          <cell r="CQ880">
            <v>1</v>
          </cell>
          <cell r="CR880">
            <v>5</v>
          </cell>
          <cell r="CS880">
            <v>1</v>
          </cell>
          <cell r="CT880">
            <v>5</v>
          </cell>
          <cell r="CU880">
            <v>1</v>
          </cell>
          <cell r="CV880">
            <v>0</v>
          </cell>
          <cell r="CW880">
            <v>0</v>
          </cell>
          <cell r="CX880">
            <v>0</v>
          </cell>
          <cell r="CY880">
            <v>4</v>
          </cell>
          <cell r="CZ880">
            <v>1</v>
          </cell>
          <cell r="DA880">
            <v>0</v>
          </cell>
          <cell r="DB880">
            <v>0</v>
          </cell>
          <cell r="DC880">
            <v>0</v>
          </cell>
          <cell r="DD880">
            <v>0</v>
          </cell>
          <cell r="DE880">
            <v>0</v>
          </cell>
          <cell r="DF880">
            <v>0</v>
          </cell>
          <cell r="DG880">
            <v>0</v>
          </cell>
          <cell r="DH880">
            <v>0</v>
          </cell>
          <cell r="DI880">
            <v>0</v>
          </cell>
          <cell r="DJ880">
            <v>0</v>
          </cell>
          <cell r="DK880">
            <v>0</v>
          </cell>
          <cell r="DL880">
            <v>6</v>
          </cell>
          <cell r="DM880">
            <v>5</v>
          </cell>
          <cell r="DN880">
            <v>5</v>
          </cell>
          <cell r="DO880">
            <v>5</v>
          </cell>
          <cell r="DP880">
            <v>5</v>
          </cell>
          <cell r="DQ880">
            <v>5</v>
          </cell>
          <cell r="DR880">
            <v>5</v>
          </cell>
          <cell r="DS880">
            <v>5</v>
          </cell>
          <cell r="DT880">
            <v>4</v>
          </cell>
          <cell r="DU880">
            <v>4</v>
          </cell>
          <cell r="DV880">
            <v>1</v>
          </cell>
          <cell r="DW880">
            <v>0</v>
          </cell>
          <cell r="DX880">
            <v>0</v>
          </cell>
          <cell r="DY880">
            <v>0</v>
          </cell>
          <cell r="DZ880">
            <v>0</v>
          </cell>
          <cell r="EA880">
            <v>0</v>
          </cell>
          <cell r="EB880">
            <v>0</v>
          </cell>
          <cell r="EC880">
            <v>0</v>
          </cell>
          <cell r="ED880">
            <v>0</v>
          </cell>
          <cell r="EE880">
            <v>0</v>
          </cell>
          <cell r="EF880">
            <v>0</v>
          </cell>
          <cell r="EG880">
            <v>0</v>
          </cell>
          <cell r="EH880">
            <v>0</v>
          </cell>
          <cell r="EI880">
            <v>0</v>
          </cell>
          <cell r="EJ880">
            <v>0</v>
          </cell>
          <cell r="EK880">
            <v>0</v>
          </cell>
          <cell r="EL880">
            <v>0</v>
          </cell>
          <cell r="EM880">
            <v>0</v>
          </cell>
        </row>
        <row r="881">
          <cell r="A881">
            <v>3571</v>
          </cell>
          <cell r="B881" t="e">
            <v>#N/A</v>
          </cell>
          <cell r="C881">
            <v>0</v>
          </cell>
          <cell r="D881" t="str">
            <v>Yes</v>
          </cell>
          <cell r="E881" t="str">
            <v>Yes</v>
          </cell>
          <cell r="F881" t="str">
            <v>GEFIEO</v>
          </cell>
          <cell r="G881" t="str">
            <v>UNIDO</v>
          </cell>
          <cell r="H881" t="str">
            <v>UNIDO</v>
          </cell>
          <cell r="I881">
            <v>0</v>
          </cell>
          <cell r="J881" t="str">
            <v>UNIDO</v>
          </cell>
          <cell r="K881">
            <v>0</v>
          </cell>
          <cell r="L881" t="str">
            <v>Armenia</v>
          </cell>
          <cell r="M881">
            <v>0</v>
          </cell>
          <cell r="N881" t="str">
            <v>ECA</v>
          </cell>
          <cell r="O881" t="str">
            <v>ECA</v>
          </cell>
          <cell r="P881">
            <v>0</v>
          </cell>
          <cell r="Q881">
            <v>0</v>
          </cell>
          <cell r="R881">
            <v>1</v>
          </cell>
          <cell r="S881">
            <v>0</v>
          </cell>
          <cell r="T881">
            <v>0</v>
          </cell>
          <cell r="U881">
            <v>0</v>
          </cell>
          <cell r="V881">
            <v>0</v>
          </cell>
          <cell r="W881">
            <v>1</v>
          </cell>
          <cell r="X881">
            <v>0</v>
          </cell>
          <cell r="Y881" t="str">
            <v>Government</v>
          </cell>
          <cell r="Z881" t="str">
            <v>Govt</v>
          </cell>
          <cell r="AA881">
            <v>0</v>
          </cell>
          <cell r="AB881">
            <v>0</v>
          </cell>
          <cell r="AC881" t="str">
            <v>Technical Assistance for Environmentally Sustainable Management of PCBs and Other POPss Waste in the Republic of Armenia</v>
          </cell>
          <cell r="AD881" t="str">
            <v>MSP</v>
          </cell>
          <cell r="AE881" t="str">
            <v>GET</v>
          </cell>
          <cell r="AF881" t="str">
            <v>Chem</v>
          </cell>
          <cell r="AG881">
            <v>0</v>
          </cell>
          <cell r="AH881" t="str">
            <v>GEF - 4</v>
          </cell>
          <cell r="AI881">
            <v>39728</v>
          </cell>
          <cell r="AJ881">
            <v>2008</v>
          </cell>
          <cell r="AK881">
            <v>39780</v>
          </cell>
          <cell r="AL881">
            <v>2008</v>
          </cell>
          <cell r="AM881">
            <v>40344</v>
          </cell>
          <cell r="AN881">
            <v>40966</v>
          </cell>
          <cell r="AO881">
            <v>40908</v>
          </cell>
          <cell r="AP881">
            <v>40908</v>
          </cell>
          <cell r="AQ881">
            <v>2011</v>
          </cell>
          <cell r="AR881">
            <v>37</v>
          </cell>
          <cell r="AS881">
            <v>0</v>
          </cell>
          <cell r="AT881">
            <v>2013</v>
          </cell>
          <cell r="AU881">
            <v>41122</v>
          </cell>
          <cell r="AV881">
            <v>2012</v>
          </cell>
          <cell r="AW881">
            <v>41603</v>
          </cell>
          <cell r="AX881">
            <v>0.80500000000000005</v>
          </cell>
          <cell r="AY881">
            <v>2.5000000000000001E-2</v>
          </cell>
          <cell r="AZ881">
            <v>0.83000000000000007</v>
          </cell>
          <cell r="BA881">
            <v>0</v>
          </cell>
          <cell r="BB881">
            <v>1.84846</v>
          </cell>
          <cell r="BC881">
            <v>1.827</v>
          </cell>
          <cell r="BD881">
            <v>2.296223602484472</v>
          </cell>
          <cell r="BE881">
            <v>2.2695652173913041</v>
          </cell>
          <cell r="BF881">
            <v>0.98839033573893942</v>
          </cell>
          <cell r="BG881">
            <v>0</v>
          </cell>
          <cell r="BH881">
            <v>0</v>
          </cell>
          <cell r="BI881">
            <v>0</v>
          </cell>
          <cell r="BJ881">
            <v>0</v>
          </cell>
          <cell r="BK881">
            <v>0</v>
          </cell>
          <cell r="BL881">
            <v>0</v>
          </cell>
          <cell r="BM881">
            <v>1</v>
          </cell>
          <cell r="BN881">
            <v>4</v>
          </cell>
          <cell r="BO881">
            <v>1</v>
          </cell>
          <cell r="BP881">
            <v>3</v>
          </cell>
          <cell r="BQ881" t="str">
            <v>ML</v>
          </cell>
          <cell r="BR881">
            <v>3</v>
          </cell>
          <cell r="BS881">
            <v>3</v>
          </cell>
          <cell r="BT881">
            <v>4</v>
          </cell>
          <cell r="BU881">
            <v>4</v>
          </cell>
          <cell r="BV881">
            <v>0</v>
          </cell>
          <cell r="BW881">
            <v>0</v>
          </cell>
          <cell r="BX881">
            <v>0</v>
          </cell>
          <cell r="BY881">
            <v>4</v>
          </cell>
          <cell r="BZ881">
            <v>1</v>
          </cell>
          <cell r="CA881">
            <v>5</v>
          </cell>
          <cell r="CB881">
            <v>1</v>
          </cell>
          <cell r="CC881">
            <v>0</v>
          </cell>
          <cell r="CD881">
            <v>5</v>
          </cell>
          <cell r="CE881">
            <v>1</v>
          </cell>
          <cell r="CF881">
            <v>5</v>
          </cell>
          <cell r="CG881">
            <v>1</v>
          </cell>
          <cell r="CH881">
            <v>4</v>
          </cell>
          <cell r="CI881">
            <v>1</v>
          </cell>
          <cell r="CJ881">
            <v>4</v>
          </cell>
          <cell r="CK881">
            <v>1</v>
          </cell>
          <cell r="CL881">
            <v>3</v>
          </cell>
          <cell r="CM881">
            <v>0</v>
          </cell>
          <cell r="CN881">
            <v>4</v>
          </cell>
          <cell r="CO881">
            <v>1</v>
          </cell>
          <cell r="CP881">
            <v>3</v>
          </cell>
          <cell r="CQ881">
            <v>0</v>
          </cell>
          <cell r="CR881">
            <v>4</v>
          </cell>
          <cell r="CS881">
            <v>1</v>
          </cell>
          <cell r="CT881">
            <v>5</v>
          </cell>
          <cell r="CU881">
            <v>1</v>
          </cell>
          <cell r="CV881">
            <v>6</v>
          </cell>
          <cell r="CW881">
            <v>4</v>
          </cell>
          <cell r="CX881">
            <v>4</v>
          </cell>
          <cell r="CY881">
            <v>4</v>
          </cell>
          <cell r="CZ881">
            <v>1</v>
          </cell>
          <cell r="DA881" t="str">
            <v>ML</v>
          </cell>
          <cell r="DB881" t="str">
            <v>ML</v>
          </cell>
          <cell r="DC881" t="str">
            <v>L</v>
          </cell>
          <cell r="DD881" t="str">
            <v>L</v>
          </cell>
          <cell r="DE881">
            <v>3</v>
          </cell>
          <cell r="DF881" t="str">
            <v>ML</v>
          </cell>
          <cell r="DG881">
            <v>4</v>
          </cell>
          <cell r="DH881">
            <v>4</v>
          </cell>
          <cell r="DI881">
            <v>5</v>
          </cell>
          <cell r="DJ881">
            <v>5</v>
          </cell>
          <cell r="DK881">
            <v>4</v>
          </cell>
          <cell r="DL881">
            <v>0</v>
          </cell>
          <cell r="DM881">
            <v>0</v>
          </cell>
          <cell r="DN881">
            <v>0</v>
          </cell>
          <cell r="DO881">
            <v>0</v>
          </cell>
          <cell r="DP881">
            <v>0</v>
          </cell>
          <cell r="DQ881">
            <v>0</v>
          </cell>
          <cell r="DR881">
            <v>5</v>
          </cell>
          <cell r="DS881">
            <v>4</v>
          </cell>
          <cell r="DT881">
            <v>4</v>
          </cell>
          <cell r="DU881">
            <v>4</v>
          </cell>
          <cell r="DV881">
            <v>1</v>
          </cell>
          <cell r="DW881">
            <v>3</v>
          </cell>
          <cell r="DX881">
            <v>3</v>
          </cell>
          <cell r="DY881">
            <v>4</v>
          </cell>
          <cell r="DZ881">
            <v>4</v>
          </cell>
          <cell r="EA881">
            <v>3</v>
          </cell>
          <cell r="EB881" t="str">
            <v>ML</v>
          </cell>
          <cell r="EC881">
            <v>4</v>
          </cell>
          <cell r="ED881">
            <v>5</v>
          </cell>
          <cell r="EE881">
            <v>5</v>
          </cell>
          <cell r="EF881">
            <v>5</v>
          </cell>
          <cell r="EG881">
            <v>4</v>
          </cell>
          <cell r="EH881">
            <v>4</v>
          </cell>
          <cell r="EI881">
            <v>3</v>
          </cell>
          <cell r="EJ881">
            <v>4</v>
          </cell>
          <cell r="EK881">
            <v>3</v>
          </cell>
          <cell r="EL881">
            <v>4</v>
          </cell>
          <cell r="EM881">
            <v>5</v>
          </cell>
        </row>
        <row r="882">
          <cell r="A882">
            <v>3572</v>
          </cell>
          <cell r="B882" t="e">
            <v>#N/A</v>
          </cell>
          <cell r="C882">
            <v>200000301</v>
          </cell>
          <cell r="D882" t="str">
            <v>Yes</v>
          </cell>
          <cell r="E882" t="str">
            <v>No</v>
          </cell>
          <cell r="F882" t="str">
            <v>GEFIEO</v>
          </cell>
          <cell r="G882" t="str">
            <v>UNIDO</v>
          </cell>
          <cell r="H882" t="str">
            <v>UNIDO</v>
          </cell>
          <cell r="I882">
            <v>0</v>
          </cell>
          <cell r="J882" t="str">
            <v>UNIDO</v>
          </cell>
          <cell r="K882">
            <v>0</v>
          </cell>
          <cell r="L882" t="str">
            <v>Regional</v>
          </cell>
          <cell r="M882" t="str">
            <v>China, Indonesia, Cambodia, Lao PDR, Mongolia, Philippines, Thailand</v>
          </cell>
          <cell r="N882" t="str">
            <v>Asia</v>
          </cell>
          <cell r="O882" t="str">
            <v>Asia</v>
          </cell>
          <cell r="P882">
            <v>0</v>
          </cell>
          <cell r="Q882">
            <v>1</v>
          </cell>
          <cell r="R882">
            <v>0</v>
          </cell>
          <cell r="S882">
            <v>0</v>
          </cell>
          <cell r="T882">
            <v>0</v>
          </cell>
          <cell r="U882">
            <v>0</v>
          </cell>
          <cell r="V882">
            <v>2</v>
          </cell>
          <cell r="W882">
            <v>0</v>
          </cell>
          <cell r="X882">
            <v>0</v>
          </cell>
          <cell r="Y882" t="str">
            <v>Government</v>
          </cell>
          <cell r="Z882" t="str">
            <v>Govt</v>
          </cell>
          <cell r="AA882" t="str">
            <v>through consultations</v>
          </cell>
          <cell r="AB882" t="str">
            <v>One of the beneficiaries</v>
          </cell>
          <cell r="AC882" t="str">
            <v>Regional Plan for Introduction of BAT/BEP Strategies to Industrial Source Categories of Stockholm Convention Annex C of Article 5 in ESEA Region</v>
          </cell>
          <cell r="AD882" t="str">
            <v>MSP</v>
          </cell>
          <cell r="AE882" t="str">
            <v>GET</v>
          </cell>
          <cell r="AF882" t="str">
            <v>Chem</v>
          </cell>
          <cell r="AG882">
            <v>0</v>
          </cell>
          <cell r="AH882" t="str">
            <v>GEF - 4</v>
          </cell>
          <cell r="AI882">
            <v>40359</v>
          </cell>
          <cell r="AJ882">
            <v>2010</v>
          </cell>
          <cell r="AK882">
            <v>40424</v>
          </cell>
          <cell r="AL882">
            <v>2010</v>
          </cell>
          <cell r="AM882">
            <v>0</v>
          </cell>
          <cell r="AN882">
            <v>40999</v>
          </cell>
          <cell r="AO882">
            <v>41729</v>
          </cell>
          <cell r="AP882">
            <v>41729</v>
          </cell>
          <cell r="AQ882">
            <v>2014</v>
          </cell>
          <cell r="AR882">
            <v>0</v>
          </cell>
          <cell r="AS882">
            <v>0</v>
          </cell>
          <cell r="AT882">
            <v>2014</v>
          </cell>
          <cell r="AU882">
            <v>41640</v>
          </cell>
          <cell r="AV882">
            <v>2014</v>
          </cell>
          <cell r="AW882">
            <v>0</v>
          </cell>
          <cell r="AX882">
            <v>0.95</v>
          </cell>
          <cell r="AY882">
            <v>0.05</v>
          </cell>
          <cell r="AZ882">
            <v>1</v>
          </cell>
          <cell r="BA882">
            <v>0</v>
          </cell>
          <cell r="BB882">
            <v>2.1800000000000002</v>
          </cell>
          <cell r="BC882" t="str">
            <v>UA</v>
          </cell>
          <cell r="BD882">
            <v>0</v>
          </cell>
          <cell r="BE882">
            <v>0</v>
          </cell>
          <cell r="BF882">
            <v>0</v>
          </cell>
          <cell r="BG882">
            <v>0</v>
          </cell>
          <cell r="BH882">
            <v>0</v>
          </cell>
          <cell r="BI882">
            <v>0</v>
          </cell>
          <cell r="BJ882">
            <v>1</v>
          </cell>
          <cell r="BK882">
            <v>1</v>
          </cell>
          <cell r="BL882">
            <v>0</v>
          </cell>
          <cell r="BM882">
            <v>1</v>
          </cell>
          <cell r="BN882">
            <v>5</v>
          </cell>
          <cell r="BO882">
            <v>0</v>
          </cell>
          <cell r="BP882">
            <v>0</v>
          </cell>
          <cell r="BQ882">
            <v>0</v>
          </cell>
          <cell r="BR882">
            <v>0</v>
          </cell>
          <cell r="BS882">
            <v>0</v>
          </cell>
          <cell r="BT882">
            <v>0</v>
          </cell>
          <cell r="BU882">
            <v>0</v>
          </cell>
          <cell r="BV882">
            <v>0</v>
          </cell>
          <cell r="BW882">
            <v>0</v>
          </cell>
          <cell r="BX882">
            <v>0</v>
          </cell>
          <cell r="BY882">
            <v>0</v>
          </cell>
          <cell r="BZ882">
            <v>0</v>
          </cell>
          <cell r="CA882">
            <v>0</v>
          </cell>
          <cell r="CB882">
            <v>0</v>
          </cell>
          <cell r="CC882">
            <v>0</v>
          </cell>
          <cell r="CD882">
            <v>0</v>
          </cell>
          <cell r="CE882">
            <v>0</v>
          </cell>
          <cell r="CF882">
            <v>0</v>
          </cell>
          <cell r="CG882">
            <v>0</v>
          </cell>
          <cell r="CH882">
            <v>0</v>
          </cell>
          <cell r="CI882">
            <v>0</v>
          </cell>
          <cell r="CJ882">
            <v>0</v>
          </cell>
          <cell r="CK882">
            <v>0</v>
          </cell>
          <cell r="CL882">
            <v>0</v>
          </cell>
          <cell r="CM882">
            <v>0</v>
          </cell>
          <cell r="CN882">
            <v>0</v>
          </cell>
          <cell r="CO882">
            <v>0</v>
          </cell>
          <cell r="CP882">
            <v>0</v>
          </cell>
          <cell r="CQ882">
            <v>0</v>
          </cell>
          <cell r="CR882">
            <v>0</v>
          </cell>
          <cell r="CS882">
            <v>0</v>
          </cell>
          <cell r="CT882">
            <v>0</v>
          </cell>
          <cell r="CU882">
            <v>0</v>
          </cell>
          <cell r="CV882">
            <v>0</v>
          </cell>
          <cell r="CW882">
            <v>0</v>
          </cell>
          <cell r="CX882">
            <v>0</v>
          </cell>
          <cell r="CY882">
            <v>0</v>
          </cell>
          <cell r="CZ882">
            <v>0</v>
          </cell>
          <cell r="DA882">
            <v>0</v>
          </cell>
          <cell r="DB882">
            <v>0</v>
          </cell>
          <cell r="DC882">
            <v>0</v>
          </cell>
          <cell r="DD882">
            <v>0</v>
          </cell>
          <cell r="DE882">
            <v>0</v>
          </cell>
          <cell r="DF882">
            <v>0</v>
          </cell>
          <cell r="DG882">
            <v>0</v>
          </cell>
          <cell r="DH882">
            <v>0</v>
          </cell>
          <cell r="DI882">
            <v>0</v>
          </cell>
          <cell r="DJ882">
            <v>0</v>
          </cell>
          <cell r="DK882">
            <v>0</v>
          </cell>
          <cell r="DL882">
            <v>0</v>
          </cell>
          <cell r="DM882">
            <v>0</v>
          </cell>
          <cell r="DN882">
            <v>0</v>
          </cell>
          <cell r="DO882">
            <v>0</v>
          </cell>
          <cell r="DP882">
            <v>0</v>
          </cell>
          <cell r="DQ882">
            <v>0</v>
          </cell>
          <cell r="DR882">
            <v>5</v>
          </cell>
          <cell r="DS882">
            <v>5</v>
          </cell>
          <cell r="DT882">
            <v>5</v>
          </cell>
          <cell r="DU882">
            <v>5</v>
          </cell>
          <cell r="DV882">
            <v>1</v>
          </cell>
          <cell r="DW882">
            <v>2</v>
          </cell>
          <cell r="DX882" t="str">
            <v>UA</v>
          </cell>
          <cell r="DY882">
            <v>2</v>
          </cell>
          <cell r="DZ882" t="str">
            <v>UA</v>
          </cell>
          <cell r="EA882">
            <v>2</v>
          </cell>
          <cell r="EB882" t="str">
            <v>MU</v>
          </cell>
          <cell r="EC882">
            <v>5</v>
          </cell>
          <cell r="ED882">
            <v>5</v>
          </cell>
          <cell r="EE882">
            <v>5</v>
          </cell>
          <cell r="EF882" t="str">
            <v>UA</v>
          </cell>
          <cell r="EG882">
            <v>3</v>
          </cell>
          <cell r="EH882">
            <v>4</v>
          </cell>
          <cell r="EI882">
            <v>4</v>
          </cell>
          <cell r="EJ882">
            <v>3</v>
          </cell>
          <cell r="EK882">
            <v>3</v>
          </cell>
          <cell r="EL882">
            <v>1</v>
          </cell>
          <cell r="EM882">
            <v>3</v>
          </cell>
        </row>
        <row r="883">
          <cell r="A883">
            <v>3581</v>
          </cell>
          <cell r="B883" t="e">
            <v>#N/A</v>
          </cell>
          <cell r="C883">
            <v>4091</v>
          </cell>
          <cell r="D883" t="str">
            <v>No</v>
          </cell>
          <cell r="E883" t="str">
            <v>Yes</v>
          </cell>
          <cell r="F883" t="str">
            <v>IAEO</v>
          </cell>
          <cell r="G883" t="str">
            <v>UNDP</v>
          </cell>
          <cell r="H883" t="str">
            <v>UNDP</v>
          </cell>
          <cell r="I883">
            <v>0</v>
          </cell>
          <cell r="J883" t="str">
            <v>UNDP</v>
          </cell>
          <cell r="K883">
            <v>0</v>
          </cell>
          <cell r="L883" t="str">
            <v>Cabo Verde</v>
          </cell>
          <cell r="M883">
            <v>0</v>
          </cell>
          <cell r="N883" t="str">
            <v>AFR</v>
          </cell>
          <cell r="O883" t="str">
            <v>AFR</v>
          </cell>
          <cell r="P883">
            <v>0</v>
          </cell>
          <cell r="Q883">
            <v>0</v>
          </cell>
          <cell r="R883">
            <v>1</v>
          </cell>
          <cell r="S883">
            <v>0</v>
          </cell>
          <cell r="T883">
            <v>0</v>
          </cell>
          <cell r="U883">
            <v>1</v>
          </cell>
          <cell r="V883">
            <v>0</v>
          </cell>
          <cell r="W883">
            <v>0</v>
          </cell>
          <cell r="X883">
            <v>0</v>
          </cell>
          <cell r="Y883" t="str">
            <v>Government</v>
          </cell>
          <cell r="Z883" t="str">
            <v>Govt</v>
          </cell>
          <cell r="AA883" t="str">
            <v>through consultations</v>
          </cell>
          <cell r="AB883">
            <v>0</v>
          </cell>
          <cell r="AC883" t="str">
            <v>Building Adaptive Capacity and Resilience to Climate Change in the Water Sector in Cape Verde</v>
          </cell>
          <cell r="AD883" t="str">
            <v>FSP</v>
          </cell>
          <cell r="AE883" t="str">
            <v>LDCF</v>
          </cell>
          <cell r="AF883" t="str">
            <v>CC</v>
          </cell>
          <cell r="AG883">
            <v>0</v>
          </cell>
          <cell r="AH883" t="str">
            <v>GEF - 4</v>
          </cell>
          <cell r="AI883">
            <v>40058</v>
          </cell>
          <cell r="AJ883">
            <v>2009</v>
          </cell>
          <cell r="AK883">
            <v>40544</v>
          </cell>
          <cell r="AL883">
            <v>2011</v>
          </cell>
          <cell r="AM883">
            <v>0</v>
          </cell>
          <cell r="AN883">
            <v>41486</v>
          </cell>
          <cell r="AO883">
            <v>41821</v>
          </cell>
          <cell r="AP883">
            <v>41821</v>
          </cell>
          <cell r="AQ883">
            <v>2014</v>
          </cell>
          <cell r="AR883">
            <v>0</v>
          </cell>
          <cell r="AS883">
            <v>0</v>
          </cell>
          <cell r="AT883">
            <v>2014</v>
          </cell>
          <cell r="AU883" t="str">
            <v>Nov,2014</v>
          </cell>
          <cell r="AV883">
            <v>2014</v>
          </cell>
          <cell r="AW883">
            <v>0</v>
          </cell>
          <cell r="AX883">
            <v>3</v>
          </cell>
          <cell r="AY883">
            <v>0.1</v>
          </cell>
          <cell r="AZ883">
            <v>3.1</v>
          </cell>
          <cell r="BA883">
            <v>0</v>
          </cell>
          <cell r="BB883">
            <v>63.7</v>
          </cell>
          <cell r="BC883">
            <v>90</v>
          </cell>
          <cell r="BD883">
            <v>0</v>
          </cell>
          <cell r="BE883">
            <v>0</v>
          </cell>
          <cell r="BF883">
            <v>0</v>
          </cell>
          <cell r="BG883">
            <v>0</v>
          </cell>
          <cell r="BH883">
            <v>0</v>
          </cell>
          <cell r="BI883">
            <v>0</v>
          </cell>
          <cell r="BJ883">
            <v>0</v>
          </cell>
          <cell r="BK883">
            <v>0</v>
          </cell>
          <cell r="BL883">
            <v>0</v>
          </cell>
          <cell r="BM883">
            <v>1</v>
          </cell>
          <cell r="BN883">
            <v>4</v>
          </cell>
          <cell r="BO883">
            <v>0</v>
          </cell>
          <cell r="BP883">
            <v>0</v>
          </cell>
          <cell r="BQ883">
            <v>0</v>
          </cell>
          <cell r="BR883">
            <v>0</v>
          </cell>
          <cell r="BS883">
            <v>0</v>
          </cell>
          <cell r="BT883">
            <v>0</v>
          </cell>
          <cell r="BU883">
            <v>0</v>
          </cell>
          <cell r="BV883">
            <v>0</v>
          </cell>
          <cell r="BW883">
            <v>0</v>
          </cell>
          <cell r="BX883">
            <v>0</v>
          </cell>
          <cell r="BY883">
            <v>0</v>
          </cell>
          <cell r="BZ883">
            <v>0</v>
          </cell>
          <cell r="CA883">
            <v>0</v>
          </cell>
          <cell r="CB883">
            <v>0</v>
          </cell>
          <cell r="CC883">
            <v>0</v>
          </cell>
          <cell r="CD883">
            <v>0</v>
          </cell>
          <cell r="CE883">
            <v>0</v>
          </cell>
          <cell r="CF883">
            <v>0</v>
          </cell>
          <cell r="CG883">
            <v>0</v>
          </cell>
          <cell r="CH883">
            <v>0</v>
          </cell>
          <cell r="CI883">
            <v>0</v>
          </cell>
          <cell r="CJ883">
            <v>0</v>
          </cell>
          <cell r="CK883">
            <v>0</v>
          </cell>
          <cell r="CL883">
            <v>0</v>
          </cell>
          <cell r="CM883">
            <v>0</v>
          </cell>
          <cell r="CN883">
            <v>0</v>
          </cell>
          <cell r="CO883">
            <v>0</v>
          </cell>
          <cell r="CP883">
            <v>0</v>
          </cell>
          <cell r="CQ883">
            <v>0</v>
          </cell>
          <cell r="CR883">
            <v>0</v>
          </cell>
          <cell r="CS883">
            <v>0</v>
          </cell>
          <cell r="CT883">
            <v>0</v>
          </cell>
          <cell r="CU883">
            <v>0</v>
          </cell>
          <cell r="CV883">
            <v>5</v>
          </cell>
          <cell r="CW883">
            <v>4</v>
          </cell>
          <cell r="CX883">
            <v>5</v>
          </cell>
          <cell r="CY883">
            <v>4</v>
          </cell>
          <cell r="CZ883">
            <v>1</v>
          </cell>
          <cell r="DA883">
            <v>3</v>
          </cell>
          <cell r="DB883">
            <v>4</v>
          </cell>
          <cell r="DC883">
            <v>3</v>
          </cell>
          <cell r="DD883">
            <v>3</v>
          </cell>
          <cell r="DE883">
            <v>3</v>
          </cell>
          <cell r="DF883" t="str">
            <v>ML</v>
          </cell>
          <cell r="DG883">
            <v>5</v>
          </cell>
          <cell r="DH883">
            <v>5</v>
          </cell>
          <cell r="DI883">
            <v>5</v>
          </cell>
          <cell r="DJ883">
            <v>5</v>
          </cell>
          <cell r="DK883">
            <v>5</v>
          </cell>
          <cell r="DL883">
            <v>6</v>
          </cell>
          <cell r="DM883">
            <v>5</v>
          </cell>
          <cell r="DN883">
            <v>5</v>
          </cell>
          <cell r="DO883">
            <v>3</v>
          </cell>
          <cell r="DP883">
            <v>5</v>
          </cell>
          <cell r="DQ883">
            <v>5</v>
          </cell>
          <cell r="DR883">
            <v>0</v>
          </cell>
          <cell r="DS883">
            <v>0</v>
          </cell>
          <cell r="DT883">
            <v>0</v>
          </cell>
          <cell r="DU883">
            <v>0</v>
          </cell>
          <cell r="DV883">
            <v>0</v>
          </cell>
          <cell r="DW883">
            <v>0</v>
          </cell>
          <cell r="DX883">
            <v>0</v>
          </cell>
          <cell r="DY883">
            <v>0</v>
          </cell>
          <cell r="DZ883">
            <v>0</v>
          </cell>
          <cell r="EA883">
            <v>0</v>
          </cell>
          <cell r="EB883">
            <v>0</v>
          </cell>
          <cell r="EC883">
            <v>0</v>
          </cell>
          <cell r="ED883">
            <v>0</v>
          </cell>
          <cell r="EE883">
            <v>0</v>
          </cell>
          <cell r="EF883">
            <v>0</v>
          </cell>
          <cell r="EG883">
            <v>0</v>
          </cell>
          <cell r="EH883">
            <v>0</v>
          </cell>
          <cell r="EI883">
            <v>0</v>
          </cell>
          <cell r="EJ883">
            <v>0</v>
          </cell>
          <cell r="EK883">
            <v>0</v>
          </cell>
          <cell r="EL883">
            <v>0</v>
          </cell>
          <cell r="EM883">
            <v>0</v>
          </cell>
        </row>
        <row r="884">
          <cell r="A884">
            <v>3620</v>
          </cell>
          <cell r="B884" t="e">
            <v>#N/A</v>
          </cell>
          <cell r="C884">
            <v>0</v>
          </cell>
          <cell r="D884" t="str">
            <v>No</v>
          </cell>
          <cell r="E884" t="str">
            <v>Yes</v>
          </cell>
          <cell r="F884" t="str">
            <v>IAEO</v>
          </cell>
          <cell r="G884" t="str">
            <v>UNDP</v>
          </cell>
          <cell r="H884" t="str">
            <v>UNDP</v>
          </cell>
          <cell r="I884">
            <v>0</v>
          </cell>
          <cell r="J884" t="str">
            <v>UNDP</v>
          </cell>
          <cell r="K884" t="str">
            <v>UNDP</v>
          </cell>
          <cell r="L884" t="str">
            <v>Iran</v>
          </cell>
          <cell r="M884" t="str">
            <v>Azerbaijan, Iran, Kazakhstan, Russian Federation, Turkmenistan</v>
          </cell>
          <cell r="N884" t="str">
            <v>MENA</v>
          </cell>
          <cell r="O884" t="str">
            <v>Asia</v>
          </cell>
          <cell r="P884">
            <v>0</v>
          </cell>
          <cell r="Q884">
            <v>1</v>
          </cell>
          <cell r="R884">
            <v>0</v>
          </cell>
          <cell r="S884">
            <v>0</v>
          </cell>
          <cell r="T884">
            <v>0</v>
          </cell>
          <cell r="U884">
            <v>0</v>
          </cell>
          <cell r="V884">
            <v>0</v>
          </cell>
          <cell r="W884">
            <v>0</v>
          </cell>
          <cell r="X884">
            <v>0</v>
          </cell>
          <cell r="Y884" t="str">
            <v>Multilateral</v>
          </cell>
          <cell r="Z884" t="str">
            <v>Bi_multilateral</v>
          </cell>
          <cell r="AA884" t="str">
            <v>Yes</v>
          </cell>
          <cell r="AB884">
            <v>0</v>
          </cell>
          <cell r="AC884" t="str">
            <v>The Caspian Sea: Restoring Depleted Fisheries and Consolidation of a Permanent Regional Environmental Governance Framework (CaspEco)</v>
          </cell>
          <cell r="AD884" t="str">
            <v>FSP</v>
          </cell>
          <cell r="AE884" t="str">
            <v>GET</v>
          </cell>
          <cell r="AF884" t="str">
            <v>IW</v>
          </cell>
          <cell r="AG884">
            <v>8</v>
          </cell>
          <cell r="AH884" t="str">
            <v>GEF - 4</v>
          </cell>
          <cell r="AI884">
            <v>39821</v>
          </cell>
          <cell r="AJ884">
            <v>2009</v>
          </cell>
          <cell r="AK884">
            <v>39833</v>
          </cell>
          <cell r="AL884">
            <v>2009</v>
          </cell>
          <cell r="AM884">
            <v>40447</v>
          </cell>
          <cell r="AN884">
            <v>40969</v>
          </cell>
          <cell r="AO884">
            <v>41061</v>
          </cell>
          <cell r="AP884">
            <v>41061</v>
          </cell>
          <cell r="AQ884">
            <v>2012</v>
          </cell>
          <cell r="AR884">
            <v>40</v>
          </cell>
          <cell r="AS884">
            <v>3</v>
          </cell>
          <cell r="AT884">
            <v>2012</v>
          </cell>
          <cell r="AU884">
            <v>2012</v>
          </cell>
          <cell r="AV884">
            <v>2012</v>
          </cell>
          <cell r="AW884">
            <v>0</v>
          </cell>
          <cell r="AX884">
            <v>4.7</v>
          </cell>
          <cell r="AY884">
            <v>0.3</v>
          </cell>
          <cell r="AZ884">
            <v>5</v>
          </cell>
          <cell r="BA884">
            <v>5.3</v>
          </cell>
          <cell r="BB884">
            <v>42.643000000000001</v>
          </cell>
          <cell r="BC884">
            <v>13.27</v>
          </cell>
          <cell r="BD884">
            <v>9.0729787234042547</v>
          </cell>
          <cell r="BE884">
            <v>2.823404255319149</v>
          </cell>
          <cell r="BF884">
            <v>0.3111882372253359</v>
          </cell>
          <cell r="BG884">
            <v>0</v>
          </cell>
          <cell r="BH884">
            <v>8</v>
          </cell>
          <cell r="BI884">
            <v>9</v>
          </cell>
          <cell r="BJ884" t="str">
            <v>NA</v>
          </cell>
          <cell r="BK884">
            <v>4</v>
          </cell>
          <cell r="BL884">
            <v>0</v>
          </cell>
          <cell r="BM884">
            <v>0</v>
          </cell>
          <cell r="BN884">
            <v>3</v>
          </cell>
          <cell r="BO884">
            <v>0</v>
          </cell>
          <cell r="BP884">
            <v>1</v>
          </cell>
          <cell r="BQ884" t="str">
            <v>U</v>
          </cell>
          <cell r="BR884">
            <v>1</v>
          </cell>
          <cell r="BS884">
            <v>1</v>
          </cell>
          <cell r="BT884">
            <v>2</v>
          </cell>
          <cell r="BU884">
            <v>1</v>
          </cell>
          <cell r="BV884">
            <v>0</v>
          </cell>
          <cell r="BW884">
            <v>3</v>
          </cell>
          <cell r="BX884">
            <v>0</v>
          </cell>
          <cell r="BY884">
            <v>3</v>
          </cell>
          <cell r="BZ884">
            <v>0</v>
          </cell>
          <cell r="CA884">
            <v>3</v>
          </cell>
          <cell r="CB884">
            <v>0</v>
          </cell>
          <cell r="CC884">
            <v>3</v>
          </cell>
          <cell r="CD884">
            <v>3</v>
          </cell>
          <cell r="CE884">
            <v>0</v>
          </cell>
          <cell r="CF884">
            <v>3</v>
          </cell>
          <cell r="CG884">
            <v>0</v>
          </cell>
          <cell r="CH884">
            <v>3</v>
          </cell>
          <cell r="CI884">
            <v>0</v>
          </cell>
          <cell r="CJ884">
            <v>3</v>
          </cell>
          <cell r="CK884">
            <v>0</v>
          </cell>
          <cell r="CL884">
            <v>0</v>
          </cell>
          <cell r="CM884">
            <v>0</v>
          </cell>
          <cell r="CN884">
            <v>3</v>
          </cell>
          <cell r="CO884">
            <v>0</v>
          </cell>
          <cell r="CP884">
            <v>3</v>
          </cell>
          <cell r="CQ884">
            <v>0</v>
          </cell>
          <cell r="CR884">
            <v>4</v>
          </cell>
          <cell r="CS884">
            <v>1</v>
          </cell>
          <cell r="CT884">
            <v>3</v>
          </cell>
          <cell r="CU884">
            <v>0</v>
          </cell>
          <cell r="CV884">
            <v>0</v>
          </cell>
          <cell r="CW884">
            <v>0</v>
          </cell>
          <cell r="CX884">
            <v>0</v>
          </cell>
          <cell r="CY884">
            <v>3</v>
          </cell>
          <cell r="CZ884">
            <v>0</v>
          </cell>
          <cell r="DA884">
            <v>0</v>
          </cell>
          <cell r="DB884">
            <v>0</v>
          </cell>
          <cell r="DC884">
            <v>0</v>
          </cell>
          <cell r="DD884">
            <v>0</v>
          </cell>
          <cell r="DE884">
            <v>0</v>
          </cell>
          <cell r="DF884">
            <v>0</v>
          </cell>
          <cell r="DG884">
            <v>0</v>
          </cell>
          <cell r="DH884">
            <v>0</v>
          </cell>
          <cell r="DI884">
            <v>0</v>
          </cell>
          <cell r="DJ884">
            <v>0</v>
          </cell>
          <cell r="DK884">
            <v>0</v>
          </cell>
          <cell r="DL884">
            <v>3</v>
          </cell>
          <cell r="DM884">
            <v>4</v>
          </cell>
          <cell r="DN884">
            <v>3</v>
          </cell>
          <cell r="DO884">
            <v>3</v>
          </cell>
          <cell r="DP884">
            <v>4</v>
          </cell>
          <cell r="DQ884">
            <v>3</v>
          </cell>
          <cell r="DR884">
            <v>3</v>
          </cell>
          <cell r="DS884">
            <v>3</v>
          </cell>
          <cell r="DT884">
            <v>4</v>
          </cell>
          <cell r="DU884">
            <v>3</v>
          </cell>
          <cell r="DV884">
            <v>0</v>
          </cell>
          <cell r="DW884">
            <v>0</v>
          </cell>
          <cell r="DX884">
            <v>0</v>
          </cell>
          <cell r="DY884">
            <v>0</v>
          </cell>
          <cell r="DZ884">
            <v>0</v>
          </cell>
          <cell r="EA884">
            <v>0</v>
          </cell>
          <cell r="EB884">
            <v>0</v>
          </cell>
          <cell r="EC884">
            <v>0</v>
          </cell>
          <cell r="ED884">
            <v>0</v>
          </cell>
          <cell r="EE884">
            <v>0</v>
          </cell>
          <cell r="EF884">
            <v>0</v>
          </cell>
          <cell r="EG884">
            <v>0</v>
          </cell>
          <cell r="EH884">
            <v>0</v>
          </cell>
          <cell r="EI884">
            <v>0</v>
          </cell>
          <cell r="EJ884">
            <v>0</v>
          </cell>
          <cell r="EK884">
            <v>0</v>
          </cell>
          <cell r="EL884">
            <v>0</v>
          </cell>
          <cell r="EM884">
            <v>0</v>
          </cell>
        </row>
        <row r="885">
          <cell r="A885">
            <v>3627</v>
          </cell>
          <cell r="B885">
            <v>3627</v>
          </cell>
          <cell r="C885">
            <v>0</v>
          </cell>
          <cell r="D885" t="str">
            <v>Yes</v>
          </cell>
          <cell r="E885" t="str">
            <v>No</v>
          </cell>
          <cell r="F885" t="str">
            <v>GEFIEO</v>
          </cell>
          <cell r="G885" t="str">
            <v>IFAD</v>
          </cell>
          <cell r="H885" t="str">
            <v>IFAD</v>
          </cell>
          <cell r="I885">
            <v>0</v>
          </cell>
          <cell r="J885" t="str">
            <v>IFAD</v>
          </cell>
          <cell r="K885">
            <v>0</v>
          </cell>
          <cell r="L885" t="str">
            <v>Vietnam</v>
          </cell>
          <cell r="M885">
            <v>0</v>
          </cell>
          <cell r="N885" t="str">
            <v>Asia</v>
          </cell>
          <cell r="O885" t="str">
            <v>Asia</v>
          </cell>
          <cell r="P885">
            <v>0</v>
          </cell>
          <cell r="Q885">
            <v>0</v>
          </cell>
          <cell r="R885">
            <v>1</v>
          </cell>
          <cell r="S885">
            <v>0</v>
          </cell>
          <cell r="T885">
            <v>0</v>
          </cell>
          <cell r="U885">
            <v>0</v>
          </cell>
          <cell r="V885">
            <v>0</v>
          </cell>
          <cell r="W885">
            <v>0</v>
          </cell>
          <cell r="X885">
            <v>0</v>
          </cell>
          <cell r="Y885" t="str">
            <v>government</v>
          </cell>
          <cell r="Z885" t="str">
            <v>govt</v>
          </cell>
          <cell r="AA885" t="str">
            <v>through consultations</v>
          </cell>
          <cell r="AB885" t="str">
            <v>Not involved</v>
          </cell>
          <cell r="AC885" t="str">
            <v>SFM: Promotion of Sustainable Forest and Land Management in the Vietnam Uplands</v>
          </cell>
          <cell r="AD885" t="str">
            <v>MSP</v>
          </cell>
          <cell r="AE885" t="str">
            <v>GET</v>
          </cell>
          <cell r="AF885" t="str">
            <v>MF</v>
          </cell>
          <cell r="AG885">
            <v>0</v>
          </cell>
          <cell r="AH885" t="str">
            <v>GEF - 4</v>
          </cell>
          <cell r="AI885">
            <v>39995</v>
          </cell>
          <cell r="AJ885">
            <v>2009</v>
          </cell>
          <cell r="AK885">
            <v>40528</v>
          </cell>
          <cell r="AL885">
            <v>2010</v>
          </cell>
          <cell r="AM885">
            <v>0</v>
          </cell>
          <cell r="AN885">
            <v>41426</v>
          </cell>
          <cell r="AO885">
            <v>41609</v>
          </cell>
          <cell r="AP885">
            <v>41609</v>
          </cell>
          <cell r="AQ885">
            <v>2013</v>
          </cell>
          <cell r="AR885">
            <v>0</v>
          </cell>
          <cell r="AS885">
            <v>0</v>
          </cell>
          <cell r="AT885">
            <v>2014</v>
          </cell>
          <cell r="AU885">
            <v>2014</v>
          </cell>
          <cell r="AV885">
            <v>2014</v>
          </cell>
          <cell r="AW885">
            <v>0</v>
          </cell>
          <cell r="AX885">
            <v>0.65</v>
          </cell>
          <cell r="AY885">
            <v>0.1</v>
          </cell>
          <cell r="AZ885">
            <v>0.75</v>
          </cell>
          <cell r="BA885">
            <v>0</v>
          </cell>
          <cell r="BB885">
            <v>4.9800000000000004</v>
          </cell>
          <cell r="BC885">
            <v>5.83</v>
          </cell>
          <cell r="BD885">
            <v>0</v>
          </cell>
          <cell r="BE885">
            <v>0</v>
          </cell>
          <cell r="BF885">
            <v>0</v>
          </cell>
          <cell r="BG885">
            <v>0</v>
          </cell>
          <cell r="BH885">
            <v>0</v>
          </cell>
          <cell r="BI885">
            <v>0</v>
          </cell>
          <cell r="BJ885" t="str">
            <v>NR</v>
          </cell>
          <cell r="BK885">
            <v>1</v>
          </cell>
          <cell r="BL885">
            <v>0</v>
          </cell>
          <cell r="BM885">
            <v>1</v>
          </cell>
          <cell r="BN885">
            <v>4</v>
          </cell>
          <cell r="BO885">
            <v>0</v>
          </cell>
          <cell r="BP885">
            <v>0</v>
          </cell>
          <cell r="BQ885">
            <v>0</v>
          </cell>
          <cell r="BR885">
            <v>0</v>
          </cell>
          <cell r="BS885">
            <v>0</v>
          </cell>
          <cell r="BT885">
            <v>0</v>
          </cell>
          <cell r="BU885">
            <v>0</v>
          </cell>
          <cell r="BV885">
            <v>0</v>
          </cell>
          <cell r="BW885">
            <v>0</v>
          </cell>
          <cell r="BX885">
            <v>0</v>
          </cell>
          <cell r="BY885">
            <v>0</v>
          </cell>
          <cell r="BZ885">
            <v>0</v>
          </cell>
          <cell r="CA885">
            <v>0</v>
          </cell>
          <cell r="CB885">
            <v>0</v>
          </cell>
          <cell r="CC885">
            <v>0</v>
          </cell>
          <cell r="CD885">
            <v>0</v>
          </cell>
          <cell r="CE885">
            <v>0</v>
          </cell>
          <cell r="CF885">
            <v>0</v>
          </cell>
          <cell r="CG885">
            <v>0</v>
          </cell>
          <cell r="CH885">
            <v>0</v>
          </cell>
          <cell r="CI885">
            <v>0</v>
          </cell>
          <cell r="CJ885">
            <v>0</v>
          </cell>
          <cell r="CK885">
            <v>0</v>
          </cell>
          <cell r="CL885">
            <v>0</v>
          </cell>
          <cell r="CM885">
            <v>0</v>
          </cell>
          <cell r="CN885">
            <v>0</v>
          </cell>
          <cell r="CO885">
            <v>0</v>
          </cell>
          <cell r="CP885">
            <v>0</v>
          </cell>
          <cell r="CQ885">
            <v>0</v>
          </cell>
          <cell r="CR885">
            <v>0</v>
          </cell>
          <cell r="CS885">
            <v>0</v>
          </cell>
          <cell r="CT885">
            <v>0</v>
          </cell>
          <cell r="CU885">
            <v>0</v>
          </cell>
          <cell r="CV885">
            <v>0</v>
          </cell>
          <cell r="CW885">
            <v>0</v>
          </cell>
          <cell r="CX885">
            <v>0</v>
          </cell>
          <cell r="CY885">
            <v>0</v>
          </cell>
          <cell r="CZ885">
            <v>0</v>
          </cell>
          <cell r="DA885">
            <v>0</v>
          </cell>
          <cell r="DB885">
            <v>0</v>
          </cell>
          <cell r="DC885">
            <v>0</v>
          </cell>
          <cell r="DD885">
            <v>0</v>
          </cell>
          <cell r="DE885">
            <v>0</v>
          </cell>
          <cell r="DF885">
            <v>0</v>
          </cell>
          <cell r="DG885">
            <v>0</v>
          </cell>
          <cell r="DH885">
            <v>0</v>
          </cell>
          <cell r="DI885">
            <v>0</v>
          </cell>
          <cell r="DJ885">
            <v>0</v>
          </cell>
          <cell r="DK885">
            <v>0</v>
          </cell>
          <cell r="DL885">
            <v>0</v>
          </cell>
          <cell r="DM885">
            <v>0</v>
          </cell>
          <cell r="DN885">
            <v>0</v>
          </cell>
          <cell r="DO885">
            <v>0</v>
          </cell>
          <cell r="DP885">
            <v>0</v>
          </cell>
          <cell r="DQ885">
            <v>0</v>
          </cell>
          <cell r="DR885">
            <v>5</v>
          </cell>
          <cell r="DS885">
            <v>4</v>
          </cell>
          <cell r="DT885">
            <v>4</v>
          </cell>
          <cell r="DU885">
            <v>4</v>
          </cell>
          <cell r="DV885">
            <v>1</v>
          </cell>
          <cell r="DW885">
            <v>3</v>
          </cell>
          <cell r="DX885">
            <v>4</v>
          </cell>
          <cell r="DY885">
            <v>3</v>
          </cell>
          <cell r="DZ885">
            <v>4</v>
          </cell>
          <cell r="EA885">
            <v>3</v>
          </cell>
          <cell r="EB885" t="str">
            <v>ML</v>
          </cell>
          <cell r="EC885">
            <v>4</v>
          </cell>
          <cell r="ED885">
            <v>2</v>
          </cell>
          <cell r="EE885">
            <v>3</v>
          </cell>
          <cell r="EF885">
            <v>4</v>
          </cell>
          <cell r="EG885">
            <v>5</v>
          </cell>
          <cell r="EH885">
            <v>5</v>
          </cell>
          <cell r="EI885">
            <v>5</v>
          </cell>
          <cell r="EJ885">
            <v>4</v>
          </cell>
          <cell r="EK885">
            <v>5</v>
          </cell>
          <cell r="EL885">
            <v>5</v>
          </cell>
          <cell r="EM885">
            <v>5</v>
          </cell>
        </row>
        <row r="886">
          <cell r="A886">
            <v>3629</v>
          </cell>
          <cell r="B886" t="e">
            <v>#N/A</v>
          </cell>
          <cell r="C886" t="str">
            <v>GFL/-2328-2716-4B61</v>
          </cell>
          <cell r="D886" t="str">
            <v>No</v>
          </cell>
          <cell r="E886" t="str">
            <v>Yes</v>
          </cell>
          <cell r="F886" t="str">
            <v>IAEO</v>
          </cell>
          <cell r="G886" t="str">
            <v>UNEP</v>
          </cell>
          <cell r="H886" t="str">
            <v>UNEP</v>
          </cell>
          <cell r="I886">
            <v>0</v>
          </cell>
          <cell r="J886" t="str">
            <v>UNEP</v>
          </cell>
          <cell r="K886">
            <v>0</v>
          </cell>
          <cell r="L886" t="str">
            <v>Costa Rica</v>
          </cell>
          <cell r="M886">
            <v>0</v>
          </cell>
          <cell r="N886" t="str">
            <v>LAC</v>
          </cell>
          <cell r="O886" t="str">
            <v>LAC</v>
          </cell>
          <cell r="P886">
            <v>0</v>
          </cell>
          <cell r="Q886">
            <v>0</v>
          </cell>
          <cell r="R886">
            <v>1</v>
          </cell>
          <cell r="S886">
            <v>0</v>
          </cell>
          <cell r="T886">
            <v>0</v>
          </cell>
          <cell r="U886">
            <v>0</v>
          </cell>
          <cell r="V886">
            <v>0</v>
          </cell>
          <cell r="W886">
            <v>0</v>
          </cell>
          <cell r="X886">
            <v>0</v>
          </cell>
          <cell r="Y886">
            <v>0</v>
          </cell>
          <cell r="Z886">
            <v>0</v>
          </cell>
          <cell r="AA886">
            <v>0</v>
          </cell>
          <cell r="AB886">
            <v>0</v>
          </cell>
          <cell r="AC886" t="str">
            <v>BS Implementation of the National Biosafety Framework</v>
          </cell>
          <cell r="AD886" t="str">
            <v>MSP</v>
          </cell>
          <cell r="AE886" t="str">
            <v>GET</v>
          </cell>
          <cell r="AF886" t="str">
            <v>BD</v>
          </cell>
          <cell r="AG886">
            <v>0</v>
          </cell>
          <cell r="AH886" t="str">
            <v>GEF - 4</v>
          </cell>
          <cell r="AI886">
            <v>40347</v>
          </cell>
          <cell r="AJ886">
            <v>2010</v>
          </cell>
          <cell r="AK886">
            <v>40462</v>
          </cell>
          <cell r="AL886">
            <v>2010</v>
          </cell>
          <cell r="AM886">
            <v>0</v>
          </cell>
          <cell r="AN886">
            <v>41557</v>
          </cell>
          <cell r="AO886">
            <v>41708</v>
          </cell>
          <cell r="AP886">
            <v>41708</v>
          </cell>
          <cell r="AQ886">
            <v>2014</v>
          </cell>
          <cell r="AR886">
            <v>0</v>
          </cell>
          <cell r="AS886">
            <v>0</v>
          </cell>
          <cell r="AT886">
            <v>2014</v>
          </cell>
          <cell r="AU886">
            <v>41913</v>
          </cell>
          <cell r="AV886">
            <v>2014</v>
          </cell>
          <cell r="AW886">
            <v>0</v>
          </cell>
          <cell r="AX886">
            <v>0.71887299999999998</v>
          </cell>
          <cell r="AY886">
            <v>8.3999999999999995E-3</v>
          </cell>
          <cell r="AZ886">
            <v>0.72727299999999995</v>
          </cell>
          <cell r="BA886">
            <v>0</v>
          </cell>
          <cell r="BB886">
            <v>0.76223200000000002</v>
          </cell>
          <cell r="BC886">
            <v>0.61270999999999998</v>
          </cell>
          <cell r="BD886">
            <v>0</v>
          </cell>
          <cell r="BE886">
            <v>0</v>
          </cell>
          <cell r="BF886">
            <v>0</v>
          </cell>
          <cell r="BG886">
            <v>0</v>
          </cell>
          <cell r="BH886">
            <v>0</v>
          </cell>
          <cell r="BI886">
            <v>0</v>
          </cell>
          <cell r="BJ886">
            <v>0</v>
          </cell>
          <cell r="BK886">
            <v>0</v>
          </cell>
          <cell r="BL886">
            <v>0</v>
          </cell>
          <cell r="BM886">
            <v>1</v>
          </cell>
          <cell r="BN886">
            <v>4</v>
          </cell>
          <cell r="BO886">
            <v>0</v>
          </cell>
          <cell r="BP886">
            <v>0</v>
          </cell>
          <cell r="BQ886">
            <v>0</v>
          </cell>
          <cell r="BR886">
            <v>0</v>
          </cell>
          <cell r="BS886">
            <v>0</v>
          </cell>
          <cell r="BT886">
            <v>0</v>
          </cell>
          <cell r="BU886">
            <v>0</v>
          </cell>
          <cell r="BV886">
            <v>0</v>
          </cell>
          <cell r="BW886">
            <v>0</v>
          </cell>
          <cell r="BX886">
            <v>0</v>
          </cell>
          <cell r="BY886">
            <v>0</v>
          </cell>
          <cell r="BZ886">
            <v>0</v>
          </cell>
          <cell r="CA886">
            <v>0</v>
          </cell>
          <cell r="CB886">
            <v>0</v>
          </cell>
          <cell r="CC886">
            <v>0</v>
          </cell>
          <cell r="CD886">
            <v>0</v>
          </cell>
          <cell r="CE886">
            <v>0</v>
          </cell>
          <cell r="CF886">
            <v>0</v>
          </cell>
          <cell r="CG886">
            <v>0</v>
          </cell>
          <cell r="CH886">
            <v>0</v>
          </cell>
          <cell r="CI886">
            <v>0</v>
          </cell>
          <cell r="CJ886">
            <v>0</v>
          </cell>
          <cell r="CK886">
            <v>0</v>
          </cell>
          <cell r="CL886">
            <v>0</v>
          </cell>
          <cell r="CM886">
            <v>0</v>
          </cell>
          <cell r="CN886">
            <v>0</v>
          </cell>
          <cell r="CO886">
            <v>0</v>
          </cell>
          <cell r="CP886">
            <v>0</v>
          </cell>
          <cell r="CQ886">
            <v>0</v>
          </cell>
          <cell r="CR886">
            <v>0</v>
          </cell>
          <cell r="CS886">
            <v>0</v>
          </cell>
          <cell r="CT886">
            <v>0</v>
          </cell>
          <cell r="CU886">
            <v>0</v>
          </cell>
          <cell r="CV886">
            <v>6</v>
          </cell>
          <cell r="CW886">
            <v>4</v>
          </cell>
          <cell r="CX886">
            <v>5</v>
          </cell>
          <cell r="CY886">
            <v>4</v>
          </cell>
          <cell r="CZ886">
            <v>1</v>
          </cell>
          <cell r="DA886">
            <v>3</v>
          </cell>
          <cell r="DB886">
            <v>3</v>
          </cell>
          <cell r="DC886">
            <v>3</v>
          </cell>
          <cell r="DD886">
            <v>4</v>
          </cell>
          <cell r="DE886">
            <v>3</v>
          </cell>
          <cell r="DF886" t="str">
            <v>ML</v>
          </cell>
          <cell r="DG886">
            <v>6</v>
          </cell>
          <cell r="DH886">
            <v>6</v>
          </cell>
          <cell r="DI886">
            <v>5</v>
          </cell>
          <cell r="DJ886">
            <v>5</v>
          </cell>
          <cell r="DK886">
            <v>5</v>
          </cell>
          <cell r="DL886">
            <v>6</v>
          </cell>
          <cell r="DM886">
            <v>5</v>
          </cell>
          <cell r="DN886">
            <v>5</v>
          </cell>
          <cell r="DO886">
            <v>6</v>
          </cell>
          <cell r="DP886">
            <v>5</v>
          </cell>
          <cell r="DQ886">
            <v>5</v>
          </cell>
          <cell r="DR886">
            <v>0</v>
          </cell>
          <cell r="DS886">
            <v>0</v>
          </cell>
          <cell r="DT886">
            <v>0</v>
          </cell>
          <cell r="DU886">
            <v>0</v>
          </cell>
          <cell r="DV886">
            <v>0</v>
          </cell>
          <cell r="DW886">
            <v>0</v>
          </cell>
          <cell r="DX886">
            <v>0</v>
          </cell>
          <cell r="DY886">
            <v>0</v>
          </cell>
          <cell r="DZ886">
            <v>0</v>
          </cell>
          <cell r="EA886">
            <v>0</v>
          </cell>
          <cell r="EB886">
            <v>0</v>
          </cell>
          <cell r="EC886">
            <v>0</v>
          </cell>
          <cell r="ED886">
            <v>0</v>
          </cell>
          <cell r="EE886">
            <v>0</v>
          </cell>
          <cell r="EF886">
            <v>0</v>
          </cell>
          <cell r="EG886">
            <v>0</v>
          </cell>
          <cell r="EH886">
            <v>0</v>
          </cell>
          <cell r="EI886">
            <v>0</v>
          </cell>
          <cell r="EJ886">
            <v>0</v>
          </cell>
          <cell r="EK886">
            <v>0</v>
          </cell>
          <cell r="EL886">
            <v>0</v>
          </cell>
          <cell r="EM886">
            <v>0</v>
          </cell>
        </row>
        <row r="887">
          <cell r="A887">
            <v>3639</v>
          </cell>
          <cell r="B887" t="e">
            <v>#N/A</v>
          </cell>
          <cell r="C887">
            <v>4164</v>
          </cell>
          <cell r="D887" t="str">
            <v>No</v>
          </cell>
          <cell r="E887" t="str">
            <v>Yes</v>
          </cell>
          <cell r="F887" t="str">
            <v>IAEO</v>
          </cell>
          <cell r="G887" t="str">
            <v>UNDP/ADB</v>
          </cell>
          <cell r="H887" t="str">
            <v>UNDP</v>
          </cell>
          <cell r="I887">
            <v>1</v>
          </cell>
          <cell r="J887" t="str">
            <v>JOINT</v>
          </cell>
          <cell r="K887">
            <v>0</v>
          </cell>
          <cell r="L887" t="str">
            <v>Global</v>
          </cell>
          <cell r="M887">
            <v>0</v>
          </cell>
          <cell r="N887" t="str">
            <v>CEX</v>
          </cell>
          <cell r="O887" t="str">
            <v>Global</v>
          </cell>
          <cell r="P887">
            <v>1</v>
          </cell>
          <cell r="Q887">
            <v>0</v>
          </cell>
          <cell r="R887">
            <v>0</v>
          </cell>
          <cell r="S887">
            <v>0</v>
          </cell>
          <cell r="T887">
            <v>0</v>
          </cell>
          <cell r="U887">
            <v>0</v>
          </cell>
          <cell r="V887">
            <v>0</v>
          </cell>
          <cell r="W887">
            <v>0</v>
          </cell>
          <cell r="X887">
            <v>0</v>
          </cell>
          <cell r="Y887">
            <v>0</v>
          </cell>
          <cell r="Z887">
            <v>0</v>
          </cell>
          <cell r="AA887">
            <v>0</v>
          </cell>
          <cell r="AB887">
            <v>0</v>
          </cell>
          <cell r="AC887" t="str">
            <v>CTI GEF IW: LEARN: Portfolio Learning in International Waters with a Focus on Oceans, Coasts, and Islands and Regional Asia/Pacific and Coral Triangle Learning Processes - under the Coral Triangle Initiative</v>
          </cell>
          <cell r="AD887" t="str">
            <v>FSP</v>
          </cell>
          <cell r="AE887" t="str">
            <v>GET</v>
          </cell>
          <cell r="AF887" t="str">
            <v>IW</v>
          </cell>
          <cell r="AG887">
            <v>0</v>
          </cell>
          <cell r="AH887" t="str">
            <v>GEF - 4</v>
          </cell>
          <cell r="AI887">
            <v>39945</v>
          </cell>
          <cell r="AJ887">
            <v>2009</v>
          </cell>
          <cell r="AK887">
            <v>40017</v>
          </cell>
          <cell r="AL887">
            <v>2009</v>
          </cell>
          <cell r="AM887">
            <v>0</v>
          </cell>
          <cell r="AN887">
            <v>42004</v>
          </cell>
          <cell r="AO887">
            <v>42004</v>
          </cell>
          <cell r="AP887">
            <v>42004</v>
          </cell>
          <cell r="AQ887">
            <v>2014</v>
          </cell>
          <cell r="AR887">
            <v>0</v>
          </cell>
          <cell r="AS887">
            <v>0</v>
          </cell>
          <cell r="AT887">
            <v>2014</v>
          </cell>
          <cell r="AU887" t="str">
            <v>Jul,2014</v>
          </cell>
          <cell r="AV887">
            <v>2014</v>
          </cell>
          <cell r="AW887">
            <v>0</v>
          </cell>
          <cell r="AX887">
            <v>2.7</v>
          </cell>
          <cell r="AY887">
            <v>0.23499999999999999</v>
          </cell>
          <cell r="AZ887">
            <v>2.9350000000000001</v>
          </cell>
          <cell r="BA887">
            <v>0</v>
          </cell>
          <cell r="BB887">
            <v>3.202</v>
          </cell>
          <cell r="BC887">
            <v>4.01</v>
          </cell>
          <cell r="BD887">
            <v>0</v>
          </cell>
          <cell r="BE887">
            <v>0</v>
          </cell>
          <cell r="BF887">
            <v>0</v>
          </cell>
          <cell r="BG887">
            <v>0</v>
          </cell>
          <cell r="BH887">
            <v>0</v>
          </cell>
          <cell r="BI887">
            <v>0</v>
          </cell>
          <cell r="BJ887">
            <v>0</v>
          </cell>
          <cell r="BK887">
            <v>0</v>
          </cell>
          <cell r="BL887">
            <v>0</v>
          </cell>
          <cell r="BM887">
            <v>0</v>
          </cell>
          <cell r="BN887">
            <v>3</v>
          </cell>
          <cell r="BO887">
            <v>0</v>
          </cell>
          <cell r="BP887">
            <v>0</v>
          </cell>
          <cell r="BQ887">
            <v>0</v>
          </cell>
          <cell r="BR887">
            <v>0</v>
          </cell>
          <cell r="BS887">
            <v>0</v>
          </cell>
          <cell r="BT887">
            <v>0</v>
          </cell>
          <cell r="BU887">
            <v>0</v>
          </cell>
          <cell r="BV887">
            <v>0</v>
          </cell>
          <cell r="BW887">
            <v>0</v>
          </cell>
          <cell r="BX887">
            <v>0</v>
          </cell>
          <cell r="BY887">
            <v>0</v>
          </cell>
          <cell r="BZ887">
            <v>0</v>
          </cell>
          <cell r="CA887">
            <v>0</v>
          </cell>
          <cell r="CB887">
            <v>0</v>
          </cell>
          <cell r="CC887">
            <v>0</v>
          </cell>
          <cell r="CD887">
            <v>0</v>
          </cell>
          <cell r="CE887">
            <v>0</v>
          </cell>
          <cell r="CF887">
            <v>0</v>
          </cell>
          <cell r="CG887">
            <v>0</v>
          </cell>
          <cell r="CH887">
            <v>0</v>
          </cell>
          <cell r="CI887">
            <v>0</v>
          </cell>
          <cell r="CJ887">
            <v>0</v>
          </cell>
          <cell r="CK887">
            <v>0</v>
          </cell>
          <cell r="CL887">
            <v>0</v>
          </cell>
          <cell r="CM887">
            <v>0</v>
          </cell>
          <cell r="CN887">
            <v>0</v>
          </cell>
          <cell r="CO887">
            <v>0</v>
          </cell>
          <cell r="CP887">
            <v>0</v>
          </cell>
          <cell r="CQ887">
            <v>0</v>
          </cell>
          <cell r="CR887">
            <v>0</v>
          </cell>
          <cell r="CS887">
            <v>0</v>
          </cell>
          <cell r="CT887">
            <v>0</v>
          </cell>
          <cell r="CU887">
            <v>0</v>
          </cell>
          <cell r="CV887">
            <v>3</v>
          </cell>
          <cell r="CW887">
            <v>5</v>
          </cell>
          <cell r="CX887">
            <v>3</v>
          </cell>
          <cell r="CY887">
            <v>3</v>
          </cell>
          <cell r="CZ887">
            <v>0</v>
          </cell>
          <cell r="DA887">
            <v>3</v>
          </cell>
          <cell r="DB887">
            <v>4</v>
          </cell>
          <cell r="DC887">
            <v>3</v>
          </cell>
          <cell r="DD887">
            <v>4</v>
          </cell>
          <cell r="DE887">
            <v>3</v>
          </cell>
          <cell r="DF887" t="str">
            <v>ML</v>
          </cell>
          <cell r="DG887">
            <v>4</v>
          </cell>
          <cell r="DH887">
            <v>4</v>
          </cell>
          <cell r="DI887">
            <v>4</v>
          </cell>
          <cell r="DJ887">
            <v>4</v>
          </cell>
          <cell r="DK887">
            <v>3</v>
          </cell>
          <cell r="DL887">
            <v>2</v>
          </cell>
          <cell r="DM887">
            <v>3</v>
          </cell>
          <cell r="DN887">
            <v>5</v>
          </cell>
          <cell r="DO887">
            <v>3</v>
          </cell>
          <cell r="DP887">
            <v>2</v>
          </cell>
          <cell r="DQ887">
            <v>2</v>
          </cell>
          <cell r="DR887">
            <v>0</v>
          </cell>
          <cell r="DS887">
            <v>0</v>
          </cell>
          <cell r="DT887">
            <v>0</v>
          </cell>
          <cell r="DU887">
            <v>0</v>
          </cell>
          <cell r="DV887">
            <v>0</v>
          </cell>
          <cell r="DW887">
            <v>0</v>
          </cell>
          <cell r="DX887">
            <v>0</v>
          </cell>
          <cell r="DY887">
            <v>0</v>
          </cell>
          <cell r="DZ887">
            <v>0</v>
          </cell>
          <cell r="EA887">
            <v>0</v>
          </cell>
          <cell r="EB887">
            <v>0</v>
          </cell>
          <cell r="EC887">
            <v>0</v>
          </cell>
          <cell r="ED887">
            <v>0</v>
          </cell>
          <cell r="EE887">
            <v>0</v>
          </cell>
          <cell r="EF887">
            <v>0</v>
          </cell>
          <cell r="EG887">
            <v>0</v>
          </cell>
          <cell r="EH887">
            <v>0</v>
          </cell>
          <cell r="EI887">
            <v>0</v>
          </cell>
          <cell r="EJ887">
            <v>0</v>
          </cell>
          <cell r="EK887">
            <v>0</v>
          </cell>
          <cell r="EL887">
            <v>0</v>
          </cell>
          <cell r="EM887">
            <v>0</v>
          </cell>
        </row>
        <row r="888">
          <cell r="A888">
            <v>3660</v>
          </cell>
          <cell r="B888" t="e">
            <v>#N/A</v>
          </cell>
          <cell r="C888">
            <v>0</v>
          </cell>
          <cell r="D888" t="str">
            <v>No</v>
          </cell>
          <cell r="E888" t="str">
            <v>Yes</v>
          </cell>
          <cell r="F888" t="str">
            <v>IAEO</v>
          </cell>
          <cell r="G888" t="str">
            <v>UNDP</v>
          </cell>
          <cell r="H888" t="str">
            <v>UNDP</v>
          </cell>
          <cell r="I888">
            <v>0</v>
          </cell>
          <cell r="J888" t="str">
            <v>UNDP</v>
          </cell>
          <cell r="K888" t="str">
            <v>UNDP</v>
          </cell>
          <cell r="L888" t="str">
            <v>Global</v>
          </cell>
          <cell r="M888" t="str">
            <v>Argentina, Burkina Faso, Benin, Iran, Kyrgyz Republic, Morocco, Mali</v>
          </cell>
          <cell r="N888" t="str">
            <v>Global</v>
          </cell>
          <cell r="O888" t="str">
            <v>Global</v>
          </cell>
          <cell r="P888">
            <v>1</v>
          </cell>
          <cell r="Q888">
            <v>0</v>
          </cell>
          <cell r="R888">
            <v>0</v>
          </cell>
          <cell r="S888">
            <v>0</v>
          </cell>
          <cell r="T888">
            <v>0</v>
          </cell>
          <cell r="U888">
            <v>0</v>
          </cell>
          <cell r="V888">
            <v>0</v>
          </cell>
          <cell r="W888">
            <v>0</v>
          </cell>
          <cell r="X888">
            <v>0</v>
          </cell>
          <cell r="Y888" t="str">
            <v>Multilateral</v>
          </cell>
          <cell r="Z888" t="str">
            <v>Bi_multilateral</v>
          </cell>
          <cell r="AA888" t="str">
            <v>No</v>
          </cell>
          <cell r="AB888">
            <v>0</v>
          </cell>
          <cell r="AC888" t="str">
            <v>Global capacity building and demonstration program for pastoral sustainable land management</v>
          </cell>
          <cell r="AD888" t="str">
            <v>MSP</v>
          </cell>
          <cell r="AE888" t="str">
            <v>GET</v>
          </cell>
          <cell r="AF888" t="str">
            <v>LD</v>
          </cell>
          <cell r="AG888">
            <v>0</v>
          </cell>
          <cell r="AH888" t="str">
            <v>GEF - 4</v>
          </cell>
          <cell r="AI888">
            <v>39478</v>
          </cell>
          <cell r="AJ888">
            <v>2008</v>
          </cell>
          <cell r="AK888">
            <v>39898</v>
          </cell>
          <cell r="AL888">
            <v>2009</v>
          </cell>
          <cell r="AM888">
            <v>40220.5</v>
          </cell>
          <cell r="AN888">
            <v>39813</v>
          </cell>
          <cell r="AO888">
            <v>40543</v>
          </cell>
          <cell r="AP888">
            <v>40543</v>
          </cell>
          <cell r="AQ888">
            <v>2010</v>
          </cell>
          <cell r="AR888">
            <v>21</v>
          </cell>
          <cell r="AS888">
            <v>24</v>
          </cell>
          <cell r="AT888">
            <v>2011</v>
          </cell>
          <cell r="AU888">
            <v>2011</v>
          </cell>
          <cell r="AV888">
            <v>2011</v>
          </cell>
          <cell r="AW888">
            <v>0</v>
          </cell>
          <cell r="AX888">
            <v>0.95</v>
          </cell>
          <cell r="AY888">
            <v>0</v>
          </cell>
          <cell r="AZ888">
            <v>0.95</v>
          </cell>
          <cell r="BA888">
            <v>1.25</v>
          </cell>
          <cell r="BB888">
            <v>1.96</v>
          </cell>
          <cell r="BC888">
            <v>2.19</v>
          </cell>
          <cell r="BD888">
            <v>2.0631578947368423</v>
          </cell>
          <cell r="BE888">
            <v>2.3052631578947369</v>
          </cell>
          <cell r="BF888">
            <v>1.1173469387755102</v>
          </cell>
          <cell r="BG888">
            <v>24</v>
          </cell>
          <cell r="BH888">
            <v>35</v>
          </cell>
          <cell r="BI888">
            <v>9</v>
          </cell>
          <cell r="BJ888">
            <v>1</v>
          </cell>
          <cell r="BK888">
            <v>1</v>
          </cell>
          <cell r="BL888">
            <v>0</v>
          </cell>
          <cell r="BM888">
            <v>1</v>
          </cell>
          <cell r="BN888">
            <v>5</v>
          </cell>
          <cell r="BO888">
            <v>1</v>
          </cell>
          <cell r="BP888">
            <v>4</v>
          </cell>
          <cell r="BQ888" t="str">
            <v>L</v>
          </cell>
          <cell r="BR888">
            <v>4</v>
          </cell>
          <cell r="BS888">
            <v>4</v>
          </cell>
          <cell r="BT888">
            <v>4</v>
          </cell>
          <cell r="BU888">
            <v>4</v>
          </cell>
          <cell r="BV888">
            <v>0</v>
          </cell>
          <cell r="BW888">
            <v>5</v>
          </cell>
          <cell r="BX888">
            <v>1</v>
          </cell>
          <cell r="BY888">
            <v>3</v>
          </cell>
          <cell r="BZ888">
            <v>0</v>
          </cell>
          <cell r="CA888">
            <v>5</v>
          </cell>
          <cell r="CB888">
            <v>1</v>
          </cell>
          <cell r="CC888">
            <v>5</v>
          </cell>
          <cell r="CD888">
            <v>5</v>
          </cell>
          <cell r="CE888">
            <v>1</v>
          </cell>
          <cell r="CF888">
            <v>5</v>
          </cell>
          <cell r="CG888">
            <v>1</v>
          </cell>
          <cell r="CH888">
            <v>4</v>
          </cell>
          <cell r="CI888">
            <v>1</v>
          </cell>
          <cell r="CJ888">
            <v>5</v>
          </cell>
          <cell r="CK888">
            <v>1</v>
          </cell>
          <cell r="CL888">
            <v>4</v>
          </cell>
          <cell r="CM888">
            <v>1</v>
          </cell>
          <cell r="CN888">
            <v>5</v>
          </cell>
          <cell r="CO888">
            <v>1</v>
          </cell>
          <cell r="CP888">
            <v>5</v>
          </cell>
          <cell r="CQ888">
            <v>1</v>
          </cell>
          <cell r="CR888">
            <v>3</v>
          </cell>
          <cell r="CS888">
            <v>0</v>
          </cell>
          <cell r="CT888">
            <v>3</v>
          </cell>
          <cell r="CU888">
            <v>0</v>
          </cell>
          <cell r="CV888">
            <v>0</v>
          </cell>
          <cell r="CW888">
            <v>0</v>
          </cell>
          <cell r="CX888">
            <v>0</v>
          </cell>
          <cell r="CY888">
            <v>0</v>
          </cell>
          <cell r="CZ888">
            <v>1</v>
          </cell>
          <cell r="DA888">
            <v>0</v>
          </cell>
          <cell r="DB888">
            <v>0</v>
          </cell>
          <cell r="DC888">
            <v>0</v>
          </cell>
          <cell r="DD888">
            <v>0</v>
          </cell>
          <cell r="DE888">
            <v>0</v>
          </cell>
          <cell r="DF888">
            <v>0</v>
          </cell>
          <cell r="DG888">
            <v>0</v>
          </cell>
          <cell r="DH888">
            <v>0</v>
          </cell>
          <cell r="DI888">
            <v>0</v>
          </cell>
          <cell r="DJ888">
            <v>0</v>
          </cell>
          <cell r="DK888">
            <v>0</v>
          </cell>
          <cell r="DL888">
            <v>0</v>
          </cell>
          <cell r="DM888">
            <v>0</v>
          </cell>
          <cell r="DN888">
            <v>0</v>
          </cell>
          <cell r="DO888">
            <v>0</v>
          </cell>
          <cell r="DP888">
            <v>0</v>
          </cell>
          <cell r="DQ888">
            <v>0</v>
          </cell>
          <cell r="DR888">
            <v>5</v>
          </cell>
          <cell r="DS888">
            <v>5</v>
          </cell>
          <cell r="DT888">
            <v>5</v>
          </cell>
          <cell r="DU888">
            <v>5</v>
          </cell>
          <cell r="DV888">
            <v>1</v>
          </cell>
          <cell r="DW888">
            <v>0</v>
          </cell>
          <cell r="DX888">
            <v>0</v>
          </cell>
          <cell r="DY888">
            <v>0</v>
          </cell>
          <cell r="DZ888">
            <v>0</v>
          </cell>
          <cell r="EA888">
            <v>0</v>
          </cell>
          <cell r="EB888">
            <v>0</v>
          </cell>
          <cell r="EC888">
            <v>0</v>
          </cell>
          <cell r="ED888">
            <v>0</v>
          </cell>
          <cell r="EE888">
            <v>0</v>
          </cell>
          <cell r="EF888">
            <v>0</v>
          </cell>
          <cell r="EG888">
            <v>0</v>
          </cell>
          <cell r="EH888">
            <v>0</v>
          </cell>
          <cell r="EI888">
            <v>0</v>
          </cell>
          <cell r="EJ888">
            <v>0</v>
          </cell>
          <cell r="EK888">
            <v>0</v>
          </cell>
          <cell r="EL888">
            <v>0</v>
          </cell>
          <cell r="EM888">
            <v>0</v>
          </cell>
        </row>
        <row r="889">
          <cell r="A889">
            <v>3675</v>
          </cell>
          <cell r="B889">
            <v>3675</v>
          </cell>
          <cell r="C889">
            <v>4016</v>
          </cell>
          <cell r="D889" t="str">
            <v>No</v>
          </cell>
          <cell r="E889" t="str">
            <v>Yes</v>
          </cell>
          <cell r="F889" t="str">
            <v>IAEO</v>
          </cell>
          <cell r="G889" t="str">
            <v>UNDP</v>
          </cell>
          <cell r="H889" t="str">
            <v>UNDP</v>
          </cell>
          <cell r="I889">
            <v>0</v>
          </cell>
          <cell r="J889" t="str">
            <v>UNDP</v>
          </cell>
          <cell r="K889">
            <v>0</v>
          </cell>
          <cell r="L889" t="str">
            <v>Moldova</v>
          </cell>
          <cell r="M889">
            <v>0</v>
          </cell>
          <cell r="N889" t="str">
            <v>ECA</v>
          </cell>
          <cell r="O889" t="str">
            <v>ECA</v>
          </cell>
          <cell r="P889">
            <v>0</v>
          </cell>
          <cell r="Q889">
            <v>0</v>
          </cell>
          <cell r="R889">
            <v>1</v>
          </cell>
          <cell r="S889">
            <v>0</v>
          </cell>
          <cell r="T889">
            <v>0</v>
          </cell>
          <cell r="U889">
            <v>0</v>
          </cell>
          <cell r="V889">
            <v>0</v>
          </cell>
          <cell r="W889">
            <v>1</v>
          </cell>
          <cell r="X889">
            <v>0</v>
          </cell>
          <cell r="Y889" t="str">
            <v>Government</v>
          </cell>
          <cell r="Z889" t="str">
            <v>Govt</v>
          </cell>
          <cell r="AA889">
            <v>0</v>
          </cell>
          <cell r="AB889">
            <v>0</v>
          </cell>
          <cell r="AC889" t="str">
            <v>PPG: Improving coverage and management effectiveness of the Protected Area System in Moldova</v>
          </cell>
          <cell r="AD889" t="str">
            <v>MSP</v>
          </cell>
          <cell r="AE889" t="str">
            <v>GET</v>
          </cell>
          <cell r="AF889" t="str">
            <v>BD</v>
          </cell>
          <cell r="AG889">
            <v>0</v>
          </cell>
          <cell r="AH889" t="str">
            <v>GEF - 4</v>
          </cell>
          <cell r="AI889">
            <v>39882</v>
          </cell>
          <cell r="AJ889">
            <v>2009</v>
          </cell>
          <cell r="AK889">
            <v>39916</v>
          </cell>
          <cell r="AL889">
            <v>2009</v>
          </cell>
          <cell r="AM889">
            <v>40777.5</v>
          </cell>
          <cell r="AN889">
            <v>41425</v>
          </cell>
          <cell r="AO889">
            <v>41639</v>
          </cell>
          <cell r="AP889">
            <v>41639</v>
          </cell>
          <cell r="AQ889">
            <v>2013</v>
          </cell>
          <cell r="AR889">
            <v>56</v>
          </cell>
          <cell r="AS889">
            <v>7</v>
          </cell>
          <cell r="AT889">
            <v>2013</v>
          </cell>
          <cell r="AU889">
            <v>41537</v>
          </cell>
          <cell r="AV889">
            <v>2013</v>
          </cell>
          <cell r="AW889">
            <v>41609</v>
          </cell>
          <cell r="AX889">
            <v>0.95</v>
          </cell>
          <cell r="AY889">
            <v>0.05</v>
          </cell>
          <cell r="AZ889">
            <v>1</v>
          </cell>
          <cell r="BA889">
            <v>0</v>
          </cell>
          <cell r="BB889">
            <v>1.0916699999999999</v>
          </cell>
          <cell r="BC889">
            <v>1.1100000000000001</v>
          </cell>
          <cell r="BD889">
            <v>1.1491263157894736</v>
          </cell>
          <cell r="BE889">
            <v>1.168421052631579</v>
          </cell>
          <cell r="BF889">
            <v>1.0167907884250738</v>
          </cell>
          <cell r="BG889">
            <v>0</v>
          </cell>
          <cell r="BH889">
            <v>0</v>
          </cell>
          <cell r="BI889">
            <v>0</v>
          </cell>
          <cell r="BJ889">
            <v>0</v>
          </cell>
          <cell r="BK889">
            <v>0</v>
          </cell>
          <cell r="BL889">
            <v>0</v>
          </cell>
          <cell r="BM889">
            <v>1</v>
          </cell>
          <cell r="BN889">
            <v>5</v>
          </cell>
          <cell r="BO889">
            <v>0</v>
          </cell>
          <cell r="BP889">
            <v>2</v>
          </cell>
          <cell r="BQ889" t="str">
            <v>MU</v>
          </cell>
          <cell r="BR889">
            <v>2</v>
          </cell>
          <cell r="BS889">
            <v>3</v>
          </cell>
          <cell r="BT889">
            <v>2</v>
          </cell>
          <cell r="BU889">
            <v>3</v>
          </cell>
          <cell r="BV889">
            <v>0</v>
          </cell>
          <cell r="BW889">
            <v>0</v>
          </cell>
          <cell r="BX889">
            <v>0</v>
          </cell>
          <cell r="BY889">
            <v>5</v>
          </cell>
          <cell r="BZ889">
            <v>1</v>
          </cell>
          <cell r="CA889">
            <v>5</v>
          </cell>
          <cell r="CB889">
            <v>1</v>
          </cell>
          <cell r="CC889">
            <v>0</v>
          </cell>
          <cell r="CD889">
            <v>6</v>
          </cell>
          <cell r="CE889">
            <v>1</v>
          </cell>
          <cell r="CF889">
            <v>5</v>
          </cell>
          <cell r="CG889">
            <v>1</v>
          </cell>
          <cell r="CH889">
            <v>4</v>
          </cell>
          <cell r="CI889">
            <v>1</v>
          </cell>
          <cell r="CJ889">
            <v>4</v>
          </cell>
          <cell r="CK889">
            <v>1</v>
          </cell>
          <cell r="CL889">
            <v>5</v>
          </cell>
          <cell r="CM889">
            <v>1</v>
          </cell>
          <cell r="CN889">
            <v>4</v>
          </cell>
          <cell r="CO889">
            <v>1</v>
          </cell>
          <cell r="CP889">
            <v>4</v>
          </cell>
          <cell r="CQ889">
            <v>1</v>
          </cell>
          <cell r="CR889">
            <v>4</v>
          </cell>
          <cell r="CS889">
            <v>1</v>
          </cell>
          <cell r="CT889">
            <v>4</v>
          </cell>
          <cell r="CU889">
            <v>1</v>
          </cell>
          <cell r="CV889">
            <v>5</v>
          </cell>
          <cell r="CW889">
            <v>5</v>
          </cell>
          <cell r="CX889">
            <v>5</v>
          </cell>
          <cell r="CY889">
            <v>5</v>
          </cell>
          <cell r="CZ889">
            <v>1</v>
          </cell>
          <cell r="DA889" t="str">
            <v>MU</v>
          </cell>
          <cell r="DB889" t="str">
            <v>ML</v>
          </cell>
          <cell r="DC889" t="str">
            <v>MU</v>
          </cell>
          <cell r="DD889" t="str">
            <v>ML</v>
          </cell>
          <cell r="DE889">
            <v>2</v>
          </cell>
          <cell r="DF889" t="str">
            <v>MU</v>
          </cell>
          <cell r="DG889">
            <v>5</v>
          </cell>
          <cell r="DH889">
            <v>5</v>
          </cell>
          <cell r="DI889">
            <v>6</v>
          </cell>
          <cell r="DJ889">
            <v>5</v>
          </cell>
          <cell r="DK889">
            <v>4</v>
          </cell>
          <cell r="DL889">
            <v>4</v>
          </cell>
          <cell r="DM889">
            <v>5</v>
          </cell>
          <cell r="DN889">
            <v>4</v>
          </cell>
          <cell r="DO889">
            <v>4</v>
          </cell>
          <cell r="DP889">
            <v>4</v>
          </cell>
          <cell r="DQ889">
            <v>4</v>
          </cell>
          <cell r="DR889">
            <v>0</v>
          </cell>
          <cell r="DS889">
            <v>0</v>
          </cell>
          <cell r="DT889">
            <v>0</v>
          </cell>
          <cell r="DU889">
            <v>0</v>
          </cell>
          <cell r="DV889">
            <v>0</v>
          </cell>
          <cell r="DW889">
            <v>0</v>
          </cell>
          <cell r="DX889">
            <v>0</v>
          </cell>
          <cell r="DY889">
            <v>0</v>
          </cell>
          <cell r="DZ889">
            <v>0</v>
          </cell>
          <cell r="EA889">
            <v>0</v>
          </cell>
          <cell r="EB889">
            <v>0</v>
          </cell>
          <cell r="EC889">
            <v>0</v>
          </cell>
          <cell r="ED889">
            <v>0</v>
          </cell>
          <cell r="EE889">
            <v>0</v>
          </cell>
          <cell r="EF889">
            <v>0</v>
          </cell>
          <cell r="EG889">
            <v>0</v>
          </cell>
          <cell r="EH889">
            <v>0</v>
          </cell>
          <cell r="EI889">
            <v>0</v>
          </cell>
          <cell r="EJ889">
            <v>0</v>
          </cell>
          <cell r="EK889">
            <v>0</v>
          </cell>
          <cell r="EL889">
            <v>0</v>
          </cell>
          <cell r="EM889">
            <v>0</v>
          </cell>
        </row>
        <row r="890">
          <cell r="A890">
            <v>3676</v>
          </cell>
          <cell r="B890">
            <v>3676</v>
          </cell>
          <cell r="C890" t="str">
            <v>P091659</v>
          </cell>
          <cell r="D890" t="str">
            <v>Yes</v>
          </cell>
          <cell r="E890" t="str">
            <v>No</v>
          </cell>
          <cell r="F890" t="str">
            <v>GEFIEO</v>
          </cell>
          <cell r="G890" t="str">
            <v>World Bank</v>
          </cell>
          <cell r="H890" t="str">
            <v>WB</v>
          </cell>
          <cell r="I890">
            <v>0</v>
          </cell>
          <cell r="J890" t="str">
            <v>WB</v>
          </cell>
          <cell r="K890">
            <v>0</v>
          </cell>
          <cell r="L890" t="str">
            <v>Argentina</v>
          </cell>
          <cell r="M890">
            <v>0</v>
          </cell>
          <cell r="N890" t="str">
            <v>LAC</v>
          </cell>
          <cell r="O890" t="str">
            <v>LAC</v>
          </cell>
          <cell r="P890">
            <v>0</v>
          </cell>
          <cell r="Q890">
            <v>0</v>
          </cell>
          <cell r="R890">
            <v>1</v>
          </cell>
          <cell r="S890">
            <v>0</v>
          </cell>
          <cell r="T890">
            <v>0</v>
          </cell>
          <cell r="U890">
            <v>0</v>
          </cell>
          <cell r="V890">
            <v>0</v>
          </cell>
          <cell r="W890">
            <v>0</v>
          </cell>
          <cell r="X890">
            <v>0</v>
          </cell>
          <cell r="Y890" t="str">
            <v>ngo</v>
          </cell>
          <cell r="Z890" t="str">
            <v>ngo</v>
          </cell>
          <cell r="AA890" t="str">
            <v>lead executing agency</v>
          </cell>
          <cell r="AB890" t="str">
            <v>Secondary Executing Agency</v>
          </cell>
          <cell r="AC890" t="str">
            <v>Grasslands and Savannas of the Southern Cone of South America: Initiatives for their Conservation in Argentina</v>
          </cell>
          <cell r="AD890" t="str">
            <v>MSP</v>
          </cell>
          <cell r="AE890" t="str">
            <v>GET</v>
          </cell>
          <cell r="AF890" t="str">
            <v>BD</v>
          </cell>
          <cell r="AG890">
            <v>0</v>
          </cell>
          <cell r="AH890" t="str">
            <v>GEF - 4</v>
          </cell>
          <cell r="AI890">
            <v>40155</v>
          </cell>
          <cell r="AJ890">
            <v>2009</v>
          </cell>
          <cell r="AK890">
            <v>40353</v>
          </cell>
          <cell r="AL890">
            <v>2010</v>
          </cell>
          <cell r="AM890">
            <v>0</v>
          </cell>
          <cell r="AN890">
            <v>41547</v>
          </cell>
          <cell r="AO890">
            <v>41547</v>
          </cell>
          <cell r="AP890">
            <v>41547</v>
          </cell>
          <cell r="AQ890">
            <v>2013</v>
          </cell>
          <cell r="AR890">
            <v>0</v>
          </cell>
          <cell r="AS890">
            <v>0</v>
          </cell>
          <cell r="AT890">
            <v>2014</v>
          </cell>
          <cell r="AU890">
            <v>41761</v>
          </cell>
          <cell r="AV890">
            <v>2014</v>
          </cell>
          <cell r="AW890">
            <v>0</v>
          </cell>
          <cell r="AX890">
            <v>0.9</v>
          </cell>
          <cell r="AY890">
            <v>2.5000000000000001E-2</v>
          </cell>
          <cell r="AZ890">
            <v>0.92500000000000004</v>
          </cell>
          <cell r="BA890">
            <v>0</v>
          </cell>
          <cell r="BB890">
            <v>2.1</v>
          </cell>
          <cell r="BC890">
            <v>2.1</v>
          </cell>
          <cell r="BD890">
            <v>0</v>
          </cell>
          <cell r="BE890">
            <v>0</v>
          </cell>
          <cell r="BF890">
            <v>0</v>
          </cell>
          <cell r="BG890">
            <v>0</v>
          </cell>
          <cell r="BH890">
            <v>0</v>
          </cell>
          <cell r="BI890">
            <v>0</v>
          </cell>
          <cell r="BJ890">
            <v>1</v>
          </cell>
          <cell r="BK890">
            <v>1</v>
          </cell>
          <cell r="BL890">
            <v>0</v>
          </cell>
          <cell r="BM890">
            <v>1</v>
          </cell>
          <cell r="BN890">
            <v>5</v>
          </cell>
          <cell r="BO890">
            <v>0</v>
          </cell>
          <cell r="BP890">
            <v>0</v>
          </cell>
          <cell r="BQ890">
            <v>0</v>
          </cell>
          <cell r="BR890">
            <v>0</v>
          </cell>
          <cell r="BS890">
            <v>0</v>
          </cell>
          <cell r="BT890">
            <v>0</v>
          </cell>
          <cell r="BU890">
            <v>0</v>
          </cell>
          <cell r="BV890">
            <v>0</v>
          </cell>
          <cell r="BW890">
            <v>0</v>
          </cell>
          <cell r="BX890">
            <v>0</v>
          </cell>
          <cell r="BY890">
            <v>0</v>
          </cell>
          <cell r="BZ890">
            <v>0</v>
          </cell>
          <cell r="CA890">
            <v>0</v>
          </cell>
          <cell r="CB890">
            <v>0</v>
          </cell>
          <cell r="CC890">
            <v>0</v>
          </cell>
          <cell r="CD890">
            <v>0</v>
          </cell>
          <cell r="CE890">
            <v>0</v>
          </cell>
          <cell r="CF890">
            <v>0</v>
          </cell>
          <cell r="CG890">
            <v>0</v>
          </cell>
          <cell r="CH890">
            <v>0</v>
          </cell>
          <cell r="CI890">
            <v>0</v>
          </cell>
          <cell r="CJ890">
            <v>0</v>
          </cell>
          <cell r="CK890">
            <v>0</v>
          </cell>
          <cell r="CL890">
            <v>0</v>
          </cell>
          <cell r="CM890">
            <v>0</v>
          </cell>
          <cell r="CN890">
            <v>0</v>
          </cell>
          <cell r="CO890">
            <v>0</v>
          </cell>
          <cell r="CP890">
            <v>0</v>
          </cell>
          <cell r="CQ890">
            <v>0</v>
          </cell>
          <cell r="CR890">
            <v>0</v>
          </cell>
          <cell r="CS890">
            <v>0</v>
          </cell>
          <cell r="CT890">
            <v>0</v>
          </cell>
          <cell r="CU890">
            <v>0</v>
          </cell>
          <cell r="CV890">
            <v>0</v>
          </cell>
          <cell r="CW890">
            <v>0</v>
          </cell>
          <cell r="CX890">
            <v>0</v>
          </cell>
          <cell r="CY890">
            <v>0</v>
          </cell>
          <cell r="CZ890">
            <v>0</v>
          </cell>
          <cell r="DA890">
            <v>0</v>
          </cell>
          <cell r="DB890">
            <v>0</v>
          </cell>
          <cell r="DC890">
            <v>0</v>
          </cell>
          <cell r="DD890">
            <v>0</v>
          </cell>
          <cell r="DE890">
            <v>0</v>
          </cell>
          <cell r="DF890">
            <v>0</v>
          </cell>
          <cell r="DG890">
            <v>0</v>
          </cell>
          <cell r="DH890">
            <v>0</v>
          </cell>
          <cell r="DI890">
            <v>0</v>
          </cell>
          <cell r="DJ890">
            <v>0</v>
          </cell>
          <cell r="DK890">
            <v>0</v>
          </cell>
          <cell r="DL890">
            <v>0</v>
          </cell>
          <cell r="DM890">
            <v>0</v>
          </cell>
          <cell r="DN890">
            <v>0</v>
          </cell>
          <cell r="DO890">
            <v>0</v>
          </cell>
          <cell r="DP890">
            <v>0</v>
          </cell>
          <cell r="DQ890">
            <v>0</v>
          </cell>
          <cell r="DR890">
            <v>5</v>
          </cell>
          <cell r="DS890">
            <v>5</v>
          </cell>
          <cell r="DT890">
            <v>6</v>
          </cell>
          <cell r="DU890">
            <v>5</v>
          </cell>
          <cell r="DV890">
            <v>1</v>
          </cell>
          <cell r="DW890">
            <v>2</v>
          </cell>
          <cell r="DX890">
            <v>2</v>
          </cell>
          <cell r="DY890">
            <v>4</v>
          </cell>
          <cell r="DZ890" t="str">
            <v>UA</v>
          </cell>
          <cell r="EA890">
            <v>2</v>
          </cell>
          <cell r="EB890" t="str">
            <v>MU</v>
          </cell>
          <cell r="EC890">
            <v>6</v>
          </cell>
          <cell r="ED890">
            <v>5</v>
          </cell>
          <cell r="EE890">
            <v>5</v>
          </cell>
          <cell r="EF890">
            <v>5</v>
          </cell>
          <cell r="EG890">
            <v>5</v>
          </cell>
          <cell r="EH890">
            <v>6</v>
          </cell>
          <cell r="EI890">
            <v>5</v>
          </cell>
          <cell r="EJ890">
            <v>5</v>
          </cell>
          <cell r="EK890">
            <v>4</v>
          </cell>
          <cell r="EL890">
            <v>5</v>
          </cell>
          <cell r="EM890">
            <v>2</v>
          </cell>
        </row>
        <row r="891">
          <cell r="A891">
            <v>3679</v>
          </cell>
          <cell r="B891" t="e">
            <v>#N/A</v>
          </cell>
          <cell r="C891" t="str">
            <v>4A56</v>
          </cell>
          <cell r="D891" t="str">
            <v>No</v>
          </cell>
          <cell r="E891" t="str">
            <v>Yes</v>
          </cell>
          <cell r="F891" t="str">
            <v>IAEO</v>
          </cell>
          <cell r="G891" t="str">
            <v>UNEP</v>
          </cell>
          <cell r="H891" t="str">
            <v>UNEP</v>
          </cell>
          <cell r="I891">
            <v>0</v>
          </cell>
          <cell r="J891" t="str">
            <v>UNEP</v>
          </cell>
          <cell r="K891">
            <v>0</v>
          </cell>
          <cell r="L891" t="str">
            <v>China, Guyana, India, Mali, Samoa, Tanzania, United Kingdom, United States</v>
          </cell>
          <cell r="M891">
            <v>0</v>
          </cell>
          <cell r="N891" t="str">
            <v>Global</v>
          </cell>
          <cell r="O891" t="str">
            <v>Global</v>
          </cell>
          <cell r="P891">
            <v>1</v>
          </cell>
          <cell r="Q891">
            <v>0</v>
          </cell>
          <cell r="R891">
            <v>0</v>
          </cell>
          <cell r="S891">
            <v>2</v>
          </cell>
          <cell r="T891">
            <v>0</v>
          </cell>
          <cell r="U891">
            <v>2</v>
          </cell>
          <cell r="V891">
            <v>2</v>
          </cell>
          <cell r="W891">
            <v>2</v>
          </cell>
          <cell r="X891">
            <v>0</v>
          </cell>
          <cell r="Y891" t="str">
            <v>Others</v>
          </cell>
          <cell r="Z891" t="str">
            <v>Others</v>
          </cell>
          <cell r="AA891">
            <v>0</v>
          </cell>
          <cell r="AB891">
            <v>0</v>
          </cell>
          <cell r="AC891" t="str">
            <v>Economic Analysis of Adaptation Options</v>
          </cell>
          <cell r="AD891" t="str">
            <v>MSP</v>
          </cell>
          <cell r="AE891" t="str">
            <v>SCCF</v>
          </cell>
          <cell r="AF891" t="str">
            <v>CC</v>
          </cell>
          <cell r="AG891">
            <v>0</v>
          </cell>
          <cell r="AH891" t="str">
            <v>GEF - 4</v>
          </cell>
          <cell r="AI891">
            <v>39853</v>
          </cell>
          <cell r="AJ891">
            <v>2009</v>
          </cell>
          <cell r="AK891">
            <v>39630</v>
          </cell>
          <cell r="AL891">
            <v>2008</v>
          </cell>
          <cell r="AM891">
            <v>40071.5</v>
          </cell>
          <cell r="AN891">
            <v>40543</v>
          </cell>
          <cell r="AO891">
            <v>40513</v>
          </cell>
          <cell r="AP891">
            <v>40513</v>
          </cell>
          <cell r="AQ891">
            <v>2010</v>
          </cell>
          <cell r="AR891">
            <v>29</v>
          </cell>
          <cell r="AS891">
            <v>0</v>
          </cell>
          <cell r="AT891">
            <v>2013</v>
          </cell>
          <cell r="AU891">
            <v>41518</v>
          </cell>
          <cell r="AV891">
            <v>2013</v>
          </cell>
          <cell r="AW891">
            <v>41609</v>
          </cell>
          <cell r="AX891">
            <v>1</v>
          </cell>
          <cell r="AY891">
            <v>0</v>
          </cell>
          <cell r="AZ891">
            <v>1</v>
          </cell>
          <cell r="BA891">
            <v>0</v>
          </cell>
          <cell r="BB891">
            <v>3.5</v>
          </cell>
          <cell r="BC891">
            <v>3.5</v>
          </cell>
          <cell r="BD891">
            <v>3.5</v>
          </cell>
          <cell r="BE891">
            <v>3.5</v>
          </cell>
          <cell r="BF891">
            <v>1</v>
          </cell>
          <cell r="BG891">
            <v>0</v>
          </cell>
          <cell r="BH891">
            <v>0</v>
          </cell>
          <cell r="BI891">
            <v>0</v>
          </cell>
          <cell r="BJ891">
            <v>0</v>
          </cell>
          <cell r="BK891">
            <v>0</v>
          </cell>
          <cell r="BL891">
            <v>0</v>
          </cell>
          <cell r="BM891">
            <v>0</v>
          </cell>
          <cell r="BN891">
            <v>3</v>
          </cell>
          <cell r="BO891">
            <v>0</v>
          </cell>
          <cell r="BP891">
            <v>2</v>
          </cell>
          <cell r="BQ891" t="str">
            <v>MU</v>
          </cell>
          <cell r="BR891">
            <v>1</v>
          </cell>
          <cell r="BS891">
            <v>2</v>
          </cell>
          <cell r="BT891">
            <v>2</v>
          </cell>
          <cell r="BU891">
            <v>4</v>
          </cell>
          <cell r="BV891">
            <v>0</v>
          </cell>
          <cell r="BW891">
            <v>0</v>
          </cell>
          <cell r="BX891">
            <v>0</v>
          </cell>
          <cell r="BY891">
            <v>3</v>
          </cell>
          <cell r="BZ891">
            <v>0</v>
          </cell>
          <cell r="CA891">
            <v>3</v>
          </cell>
          <cell r="CB891">
            <v>0</v>
          </cell>
          <cell r="CC891">
            <v>0</v>
          </cell>
          <cell r="CD891">
            <v>4</v>
          </cell>
          <cell r="CE891">
            <v>1</v>
          </cell>
          <cell r="CF891">
            <v>4</v>
          </cell>
          <cell r="CG891">
            <v>1</v>
          </cell>
          <cell r="CH891">
            <v>5</v>
          </cell>
          <cell r="CI891">
            <v>1</v>
          </cell>
          <cell r="CJ891">
            <v>5</v>
          </cell>
          <cell r="CK891">
            <v>1</v>
          </cell>
          <cell r="CL891">
            <v>6</v>
          </cell>
          <cell r="CM891">
            <v>1</v>
          </cell>
          <cell r="CN891">
            <v>6</v>
          </cell>
          <cell r="CO891">
            <v>1</v>
          </cell>
          <cell r="CP891">
            <v>5</v>
          </cell>
          <cell r="CQ891">
            <v>1</v>
          </cell>
          <cell r="CR891">
            <v>5</v>
          </cell>
          <cell r="CS891">
            <v>1</v>
          </cell>
          <cell r="CT891">
            <v>6</v>
          </cell>
          <cell r="CU891">
            <v>1</v>
          </cell>
          <cell r="CV891">
            <v>4</v>
          </cell>
          <cell r="CW891">
            <v>2</v>
          </cell>
          <cell r="CX891">
            <v>3</v>
          </cell>
          <cell r="CY891">
            <v>3</v>
          </cell>
          <cell r="CZ891">
            <v>0</v>
          </cell>
          <cell r="DA891" t="str">
            <v>U</v>
          </cell>
          <cell r="DB891" t="str">
            <v>MU</v>
          </cell>
          <cell r="DC891" t="str">
            <v>MU</v>
          </cell>
          <cell r="DD891" t="str">
            <v>L</v>
          </cell>
          <cell r="DE891">
            <v>2</v>
          </cell>
          <cell r="DF891" t="str">
            <v>MU</v>
          </cell>
          <cell r="DG891">
            <v>3</v>
          </cell>
          <cell r="DH891">
            <v>3</v>
          </cell>
          <cell r="DI891">
            <v>4</v>
          </cell>
          <cell r="DJ891">
            <v>4</v>
          </cell>
          <cell r="DK891">
            <v>5</v>
          </cell>
          <cell r="DL891">
            <v>5</v>
          </cell>
          <cell r="DM891">
            <v>6</v>
          </cell>
          <cell r="DN891">
            <v>6</v>
          </cell>
          <cell r="DO891">
            <v>5</v>
          </cell>
          <cell r="DP891">
            <v>5</v>
          </cell>
          <cell r="DQ891">
            <v>6</v>
          </cell>
          <cell r="DR891">
            <v>0</v>
          </cell>
          <cell r="DS891">
            <v>0</v>
          </cell>
          <cell r="DT891">
            <v>0</v>
          </cell>
          <cell r="DU891">
            <v>0</v>
          </cell>
          <cell r="DV891">
            <v>0</v>
          </cell>
          <cell r="DW891">
            <v>0</v>
          </cell>
          <cell r="DX891">
            <v>0</v>
          </cell>
          <cell r="DY891">
            <v>0</v>
          </cell>
          <cell r="DZ891">
            <v>0</v>
          </cell>
          <cell r="EA891">
            <v>0</v>
          </cell>
          <cell r="EB891">
            <v>0</v>
          </cell>
          <cell r="EC891">
            <v>0</v>
          </cell>
          <cell r="ED891">
            <v>0</v>
          </cell>
          <cell r="EE891">
            <v>0</v>
          </cell>
          <cell r="EF891">
            <v>0</v>
          </cell>
          <cell r="EG891">
            <v>0</v>
          </cell>
          <cell r="EH891">
            <v>0</v>
          </cell>
          <cell r="EI891">
            <v>0</v>
          </cell>
          <cell r="EJ891">
            <v>0</v>
          </cell>
          <cell r="EK891">
            <v>0</v>
          </cell>
          <cell r="EL891">
            <v>0</v>
          </cell>
          <cell r="EM891">
            <v>0</v>
          </cell>
        </row>
        <row r="892">
          <cell r="A892">
            <v>3684</v>
          </cell>
          <cell r="B892" t="e">
            <v>#N/A</v>
          </cell>
          <cell r="C892">
            <v>3978</v>
          </cell>
          <cell r="D892" t="str">
            <v>No</v>
          </cell>
          <cell r="E892" t="str">
            <v>Yes</v>
          </cell>
          <cell r="F892" t="str">
            <v>IAEO</v>
          </cell>
          <cell r="G892" t="str">
            <v>UNDP</v>
          </cell>
          <cell r="H892" t="str">
            <v>UNDP</v>
          </cell>
          <cell r="I892">
            <v>0</v>
          </cell>
          <cell r="J892" t="str">
            <v>UNDP</v>
          </cell>
          <cell r="K892">
            <v>0</v>
          </cell>
          <cell r="L892" t="str">
            <v>Burkina Faso</v>
          </cell>
          <cell r="M892">
            <v>0</v>
          </cell>
          <cell r="N892" t="str">
            <v>AFR</v>
          </cell>
          <cell r="O892" t="str">
            <v>AFR</v>
          </cell>
          <cell r="P892">
            <v>0</v>
          </cell>
          <cell r="Q892">
            <v>0</v>
          </cell>
          <cell r="R892">
            <v>1</v>
          </cell>
          <cell r="S892">
            <v>0</v>
          </cell>
          <cell r="T892">
            <v>0</v>
          </cell>
          <cell r="U892">
            <v>0</v>
          </cell>
          <cell r="V892">
            <v>1</v>
          </cell>
          <cell r="W892">
            <v>1</v>
          </cell>
          <cell r="X892">
            <v>0</v>
          </cell>
          <cell r="Y892" t="str">
            <v>Government</v>
          </cell>
          <cell r="Z892" t="str">
            <v>Govt</v>
          </cell>
          <cell r="AA892">
            <v>0</v>
          </cell>
          <cell r="AB892">
            <v>0</v>
          </cell>
          <cell r="AC892" t="str">
            <v>Strengthening Adaptation Capacities and Reducing the Vulnerability to Climate Change in Burkina Faso</v>
          </cell>
          <cell r="AD892" t="str">
            <v>FSP</v>
          </cell>
          <cell r="AE892" t="str">
            <v>LDCF</v>
          </cell>
          <cell r="AF892" t="str">
            <v>CC</v>
          </cell>
          <cell r="AG892">
            <v>0</v>
          </cell>
          <cell r="AH892" t="str">
            <v>GEF - 4</v>
          </cell>
          <cell r="AI892">
            <v>39926</v>
          </cell>
          <cell r="AJ892">
            <v>2009</v>
          </cell>
          <cell r="AK892">
            <v>40009</v>
          </cell>
          <cell r="AL892">
            <v>2009</v>
          </cell>
          <cell r="AM892">
            <v>0</v>
          </cell>
          <cell r="AN892" t="str">
            <v>21/31/2013</v>
          </cell>
          <cell r="AO892">
            <v>41729</v>
          </cell>
          <cell r="AP892">
            <v>41729</v>
          </cell>
          <cell r="AQ892">
            <v>2014</v>
          </cell>
          <cell r="AR892">
            <v>0</v>
          </cell>
          <cell r="AS892">
            <v>0</v>
          </cell>
          <cell r="AT892">
            <v>2014</v>
          </cell>
          <cell r="AU892" t="str">
            <v>Jul,2014</v>
          </cell>
          <cell r="AV892">
            <v>2014</v>
          </cell>
          <cell r="AW892">
            <v>0</v>
          </cell>
          <cell r="AX892">
            <v>2.9</v>
          </cell>
          <cell r="AY892">
            <v>0.1</v>
          </cell>
          <cell r="AZ892">
            <v>3</v>
          </cell>
          <cell r="BA892">
            <v>0</v>
          </cell>
          <cell r="BB892">
            <v>0.95</v>
          </cell>
          <cell r="BC892">
            <v>0.60656100000000013</v>
          </cell>
          <cell r="BD892">
            <v>0</v>
          </cell>
          <cell r="BE892">
            <v>0</v>
          </cell>
          <cell r="BF892">
            <v>0</v>
          </cell>
          <cell r="BG892">
            <v>0</v>
          </cell>
          <cell r="BH892">
            <v>0</v>
          </cell>
          <cell r="BI892">
            <v>0</v>
          </cell>
          <cell r="BJ892">
            <v>0</v>
          </cell>
          <cell r="BK892">
            <v>0</v>
          </cell>
          <cell r="BL892">
            <v>0</v>
          </cell>
          <cell r="BM892">
            <v>1</v>
          </cell>
          <cell r="BN892">
            <v>5</v>
          </cell>
          <cell r="BO892">
            <v>0</v>
          </cell>
          <cell r="BP892">
            <v>0</v>
          </cell>
          <cell r="BQ892">
            <v>0</v>
          </cell>
          <cell r="BR892">
            <v>0</v>
          </cell>
          <cell r="BS892">
            <v>0</v>
          </cell>
          <cell r="BT892">
            <v>0</v>
          </cell>
          <cell r="BU892">
            <v>0</v>
          </cell>
          <cell r="BV892">
            <v>0</v>
          </cell>
          <cell r="BW892">
            <v>0</v>
          </cell>
          <cell r="BX892">
            <v>0</v>
          </cell>
          <cell r="BY892">
            <v>0</v>
          </cell>
          <cell r="BZ892">
            <v>0</v>
          </cell>
          <cell r="CA892">
            <v>0</v>
          </cell>
          <cell r="CB892">
            <v>0</v>
          </cell>
          <cell r="CC892">
            <v>0</v>
          </cell>
          <cell r="CD892">
            <v>0</v>
          </cell>
          <cell r="CE892">
            <v>0</v>
          </cell>
          <cell r="CF892">
            <v>0</v>
          </cell>
          <cell r="CG892">
            <v>0</v>
          </cell>
          <cell r="CH892">
            <v>0</v>
          </cell>
          <cell r="CI892">
            <v>0</v>
          </cell>
          <cell r="CJ892">
            <v>0</v>
          </cell>
          <cell r="CK892">
            <v>0</v>
          </cell>
          <cell r="CL892">
            <v>0</v>
          </cell>
          <cell r="CM892">
            <v>0</v>
          </cell>
          <cell r="CN892">
            <v>0</v>
          </cell>
          <cell r="CO892">
            <v>0</v>
          </cell>
          <cell r="CP892">
            <v>0</v>
          </cell>
          <cell r="CQ892">
            <v>0</v>
          </cell>
          <cell r="CR892">
            <v>0</v>
          </cell>
          <cell r="CS892">
            <v>0</v>
          </cell>
          <cell r="CT892">
            <v>0</v>
          </cell>
          <cell r="CU892">
            <v>0</v>
          </cell>
          <cell r="CV892">
            <v>5</v>
          </cell>
          <cell r="CW892">
            <v>5</v>
          </cell>
          <cell r="CX892">
            <v>6</v>
          </cell>
          <cell r="CY892">
            <v>5</v>
          </cell>
          <cell r="CZ892">
            <v>1</v>
          </cell>
          <cell r="DA892">
            <v>2</v>
          </cell>
          <cell r="DB892">
            <v>3</v>
          </cell>
          <cell r="DC892">
            <v>3</v>
          </cell>
          <cell r="DD892">
            <v>3</v>
          </cell>
          <cell r="DE892">
            <v>2</v>
          </cell>
          <cell r="DF892" t="str">
            <v>MU</v>
          </cell>
          <cell r="DG892">
            <v>4</v>
          </cell>
          <cell r="DH892">
            <v>4</v>
          </cell>
          <cell r="DI892">
            <v>4</v>
          </cell>
          <cell r="DJ892">
            <v>4</v>
          </cell>
          <cell r="DK892">
            <v>4</v>
          </cell>
          <cell r="DL892">
            <v>5</v>
          </cell>
          <cell r="DM892">
            <v>5</v>
          </cell>
          <cell r="DN892">
            <v>4</v>
          </cell>
          <cell r="DO892">
            <v>3</v>
          </cell>
          <cell r="DP892">
            <v>3</v>
          </cell>
          <cell r="DQ892">
            <v>4</v>
          </cell>
          <cell r="DR892">
            <v>0</v>
          </cell>
          <cell r="DS892">
            <v>0</v>
          </cell>
          <cell r="DT892">
            <v>0</v>
          </cell>
          <cell r="DU892">
            <v>0</v>
          </cell>
          <cell r="DV892">
            <v>0</v>
          </cell>
          <cell r="DW892">
            <v>0</v>
          </cell>
          <cell r="DX892">
            <v>0</v>
          </cell>
          <cell r="DY892">
            <v>0</v>
          </cell>
          <cell r="DZ892">
            <v>0</v>
          </cell>
          <cell r="EA892">
            <v>0</v>
          </cell>
          <cell r="EB892">
            <v>0</v>
          </cell>
          <cell r="EC892">
            <v>0</v>
          </cell>
          <cell r="ED892">
            <v>0</v>
          </cell>
          <cell r="EE892">
            <v>0</v>
          </cell>
          <cell r="EF892">
            <v>0</v>
          </cell>
          <cell r="EG892">
            <v>0</v>
          </cell>
          <cell r="EH892">
            <v>0</v>
          </cell>
          <cell r="EI892">
            <v>0</v>
          </cell>
          <cell r="EJ892">
            <v>0</v>
          </cell>
          <cell r="EK892">
            <v>0</v>
          </cell>
          <cell r="EL892">
            <v>0</v>
          </cell>
          <cell r="EM892">
            <v>0</v>
          </cell>
        </row>
        <row r="893">
          <cell r="A893">
            <v>3691</v>
          </cell>
          <cell r="B893">
            <v>3691</v>
          </cell>
          <cell r="C893" t="str">
            <v>P112108</v>
          </cell>
          <cell r="D893" t="str">
            <v>Yes</v>
          </cell>
          <cell r="E893" t="str">
            <v>No</v>
          </cell>
          <cell r="F893" t="str">
            <v>GEFIEO</v>
          </cell>
          <cell r="G893" t="str">
            <v>World Bank</v>
          </cell>
          <cell r="H893" t="str">
            <v>WB</v>
          </cell>
          <cell r="I893">
            <v>0</v>
          </cell>
          <cell r="J893" t="str">
            <v>WB</v>
          </cell>
          <cell r="K893">
            <v>0</v>
          </cell>
          <cell r="L893" t="str">
            <v>Bangladesh, Bhutan, Cambodia, China, India, Indonesia, Lao, Malaysia, Nepal, Russia, Thailand, Vietnam</v>
          </cell>
          <cell r="M893">
            <v>0</v>
          </cell>
          <cell r="N893" t="str">
            <v>Global</v>
          </cell>
          <cell r="O893" t="str">
            <v>Global</v>
          </cell>
          <cell r="P893">
            <v>1</v>
          </cell>
          <cell r="Q893">
            <v>0</v>
          </cell>
          <cell r="R893">
            <v>0</v>
          </cell>
          <cell r="S893">
            <v>2</v>
          </cell>
          <cell r="T893">
            <v>0</v>
          </cell>
          <cell r="U893">
            <v>0</v>
          </cell>
          <cell r="V893">
            <v>2</v>
          </cell>
          <cell r="W893">
            <v>2</v>
          </cell>
          <cell r="X893">
            <v>0</v>
          </cell>
          <cell r="Y893" t="str">
            <v>NGO</v>
          </cell>
          <cell r="Z893" t="str">
            <v>NGO_academic_foundation</v>
          </cell>
          <cell r="AA893">
            <v>0</v>
          </cell>
          <cell r="AB893">
            <v>0</v>
          </cell>
          <cell r="AC893" t="str">
            <v>Tiger Futures</v>
          </cell>
          <cell r="AD893" t="str">
            <v>MSP</v>
          </cell>
          <cell r="AE893" t="str">
            <v>GET</v>
          </cell>
          <cell r="AF893" t="str">
            <v>BD</v>
          </cell>
          <cell r="AG893">
            <v>0</v>
          </cell>
          <cell r="AH893" t="str">
            <v>GEF - 4</v>
          </cell>
          <cell r="AI893">
            <v>39793</v>
          </cell>
          <cell r="AJ893">
            <v>2008</v>
          </cell>
          <cell r="AK893" t="str">
            <v>2/11/2009</v>
          </cell>
          <cell r="AL893">
            <v>2009</v>
          </cell>
          <cell r="AM893">
            <v>40381.5</v>
          </cell>
          <cell r="AN893">
            <v>40724</v>
          </cell>
          <cell r="AO893">
            <v>40908</v>
          </cell>
          <cell r="AP893">
            <v>40908</v>
          </cell>
          <cell r="AQ893">
            <v>2011</v>
          </cell>
          <cell r="AR893">
            <v>34</v>
          </cell>
          <cell r="AS893">
            <v>6</v>
          </cell>
          <cell r="AT893">
            <v>2013</v>
          </cell>
          <cell r="AU893">
            <v>40938</v>
          </cell>
          <cell r="AV893">
            <v>2012</v>
          </cell>
          <cell r="AW893">
            <v>0</v>
          </cell>
          <cell r="AX893">
            <v>0.95</v>
          </cell>
          <cell r="AY893">
            <v>0</v>
          </cell>
          <cell r="AZ893">
            <v>0.95</v>
          </cell>
          <cell r="BA893">
            <v>0</v>
          </cell>
          <cell r="BB893">
            <v>1.85</v>
          </cell>
          <cell r="BC893">
            <v>1.927</v>
          </cell>
          <cell r="BD893">
            <v>1.9473684210526319</v>
          </cell>
          <cell r="BE893">
            <v>2.0284210526315789</v>
          </cell>
          <cell r="BF893">
            <v>1.0416216216216216</v>
          </cell>
          <cell r="BG893">
            <v>0</v>
          </cell>
          <cell r="BH893">
            <v>0</v>
          </cell>
          <cell r="BI893">
            <v>0</v>
          </cell>
          <cell r="BJ893">
            <v>0</v>
          </cell>
          <cell r="BK893">
            <v>0</v>
          </cell>
          <cell r="BL893">
            <v>0</v>
          </cell>
          <cell r="BM893">
            <v>1</v>
          </cell>
          <cell r="BN893">
            <v>5</v>
          </cell>
          <cell r="BO893">
            <v>1</v>
          </cell>
          <cell r="BP893">
            <v>3</v>
          </cell>
          <cell r="BQ893" t="str">
            <v>ML</v>
          </cell>
          <cell r="BR893">
            <v>0</v>
          </cell>
          <cell r="BS893">
            <v>0</v>
          </cell>
          <cell r="BT893">
            <v>0</v>
          </cell>
          <cell r="BU893">
            <v>0</v>
          </cell>
          <cell r="BV893">
            <v>0</v>
          </cell>
          <cell r="BW893">
            <v>0</v>
          </cell>
          <cell r="BX893">
            <v>0</v>
          </cell>
          <cell r="BY893">
            <v>5</v>
          </cell>
          <cell r="BZ893">
            <v>1</v>
          </cell>
          <cell r="CA893">
            <v>4</v>
          </cell>
          <cell r="CB893">
            <v>1</v>
          </cell>
          <cell r="CC893">
            <v>0</v>
          </cell>
          <cell r="CD893">
            <v>5</v>
          </cell>
          <cell r="CE893">
            <v>1</v>
          </cell>
          <cell r="CF893">
            <v>5</v>
          </cell>
          <cell r="CG893">
            <v>1</v>
          </cell>
          <cell r="CH893">
            <v>4</v>
          </cell>
          <cell r="CI893">
            <v>1</v>
          </cell>
          <cell r="CJ893">
            <v>5</v>
          </cell>
          <cell r="CK893">
            <v>1</v>
          </cell>
          <cell r="CL893">
            <v>5</v>
          </cell>
          <cell r="CM893">
            <v>1</v>
          </cell>
          <cell r="CN893">
            <v>4</v>
          </cell>
          <cell r="CO893">
            <v>1</v>
          </cell>
          <cell r="CP893">
            <v>6</v>
          </cell>
          <cell r="CQ893">
            <v>1</v>
          </cell>
          <cell r="CR893">
            <v>2</v>
          </cell>
          <cell r="CS893">
            <v>0</v>
          </cell>
          <cell r="CT893">
            <v>2</v>
          </cell>
          <cell r="CU893">
            <v>0</v>
          </cell>
          <cell r="CV893">
            <v>0</v>
          </cell>
          <cell r="CW893">
            <v>0</v>
          </cell>
          <cell r="CX893">
            <v>0</v>
          </cell>
          <cell r="CY893">
            <v>0</v>
          </cell>
          <cell r="CZ893">
            <v>0</v>
          </cell>
          <cell r="DA893">
            <v>0</v>
          </cell>
          <cell r="DB893">
            <v>0</v>
          </cell>
          <cell r="DC893">
            <v>0</v>
          </cell>
          <cell r="DD893">
            <v>0</v>
          </cell>
          <cell r="DE893">
            <v>0</v>
          </cell>
          <cell r="DF893">
            <v>0</v>
          </cell>
          <cell r="DG893">
            <v>0</v>
          </cell>
          <cell r="DH893">
            <v>0</v>
          </cell>
          <cell r="DI893">
            <v>0</v>
          </cell>
          <cell r="DJ893">
            <v>0</v>
          </cell>
          <cell r="DK893">
            <v>0</v>
          </cell>
          <cell r="DL893">
            <v>0</v>
          </cell>
          <cell r="DM893">
            <v>0</v>
          </cell>
          <cell r="DN893">
            <v>0</v>
          </cell>
          <cell r="DO893">
            <v>0</v>
          </cell>
          <cell r="DP893">
            <v>0</v>
          </cell>
          <cell r="DQ893">
            <v>0</v>
          </cell>
          <cell r="DR893">
            <v>5</v>
          </cell>
          <cell r="DS893">
            <v>5</v>
          </cell>
          <cell r="DT893">
            <v>5</v>
          </cell>
          <cell r="DU893">
            <v>5</v>
          </cell>
          <cell r="DV893">
            <v>1</v>
          </cell>
          <cell r="DW893">
            <v>0</v>
          </cell>
          <cell r="DX893">
            <v>0</v>
          </cell>
          <cell r="DY893">
            <v>0</v>
          </cell>
          <cell r="DZ893">
            <v>0</v>
          </cell>
          <cell r="EA893">
            <v>3</v>
          </cell>
          <cell r="EB893" t="str">
            <v>ML</v>
          </cell>
          <cell r="EC893">
            <v>5</v>
          </cell>
          <cell r="ED893">
            <v>4</v>
          </cell>
          <cell r="EE893">
            <v>5</v>
          </cell>
          <cell r="EF893">
            <v>5</v>
          </cell>
          <cell r="EG893">
            <v>4</v>
          </cell>
          <cell r="EH893">
            <v>5</v>
          </cell>
          <cell r="EI893">
            <v>5</v>
          </cell>
          <cell r="EJ893">
            <v>4</v>
          </cell>
          <cell r="EK893">
            <v>6</v>
          </cell>
          <cell r="EL893">
            <v>2</v>
          </cell>
          <cell r="EM893">
            <v>2</v>
          </cell>
        </row>
        <row r="894">
          <cell r="A894">
            <v>3698</v>
          </cell>
          <cell r="B894">
            <v>3698</v>
          </cell>
          <cell r="C894">
            <v>3961</v>
          </cell>
          <cell r="D894" t="str">
            <v>No</v>
          </cell>
          <cell r="E894" t="str">
            <v>Yes</v>
          </cell>
          <cell r="F894" t="str">
            <v>IAEO</v>
          </cell>
          <cell r="G894" t="str">
            <v>UNDP</v>
          </cell>
          <cell r="H894" t="str">
            <v>UNDP</v>
          </cell>
          <cell r="I894">
            <v>0</v>
          </cell>
          <cell r="J894" t="str">
            <v>UNDP</v>
          </cell>
          <cell r="K894">
            <v>0</v>
          </cell>
          <cell r="L894" t="str">
            <v>Turkmenistan</v>
          </cell>
          <cell r="M894">
            <v>0</v>
          </cell>
          <cell r="N894" t="str">
            <v>ECA</v>
          </cell>
          <cell r="O894" t="str">
            <v>ECA</v>
          </cell>
          <cell r="P894">
            <v>0</v>
          </cell>
          <cell r="Q894">
            <v>0</v>
          </cell>
          <cell r="R894">
            <v>1</v>
          </cell>
          <cell r="S894">
            <v>0</v>
          </cell>
          <cell r="T894">
            <v>0</v>
          </cell>
          <cell r="U894">
            <v>0</v>
          </cell>
          <cell r="V894">
            <v>0</v>
          </cell>
          <cell r="W894">
            <v>1</v>
          </cell>
          <cell r="X894">
            <v>0</v>
          </cell>
          <cell r="Y894" t="str">
            <v>Government</v>
          </cell>
          <cell r="Z894" t="str">
            <v>Govt</v>
          </cell>
          <cell r="AA894">
            <v>0</v>
          </cell>
          <cell r="AB894">
            <v>0</v>
          </cell>
          <cell r="AC894" t="str">
            <v>Strengthening the Turkmenistan Protected Areas System</v>
          </cell>
          <cell r="AD894" t="str">
            <v>MSP</v>
          </cell>
          <cell r="AE894" t="str">
            <v>GET</v>
          </cell>
          <cell r="AF894" t="str">
            <v>BD</v>
          </cell>
          <cell r="AG894">
            <v>0</v>
          </cell>
          <cell r="AH894" t="str">
            <v>GEF - 4</v>
          </cell>
          <cell r="AI894">
            <v>40002</v>
          </cell>
          <cell r="AJ894">
            <v>2009</v>
          </cell>
          <cell r="AK894">
            <v>40045</v>
          </cell>
          <cell r="AL894">
            <v>2009</v>
          </cell>
          <cell r="AM894">
            <v>0</v>
          </cell>
          <cell r="AN894">
            <v>41243</v>
          </cell>
          <cell r="AO894">
            <v>41820</v>
          </cell>
          <cell r="AP894">
            <v>41820</v>
          </cell>
          <cell r="AQ894">
            <v>2014</v>
          </cell>
          <cell r="AR894">
            <v>0</v>
          </cell>
          <cell r="AS894">
            <v>0</v>
          </cell>
          <cell r="AT894">
            <v>2014</v>
          </cell>
          <cell r="AU894" t="str">
            <v>May,2014</v>
          </cell>
          <cell r="AV894">
            <v>2014</v>
          </cell>
          <cell r="AW894">
            <v>0</v>
          </cell>
          <cell r="AX894">
            <v>0.95</v>
          </cell>
          <cell r="AY894">
            <v>0.05</v>
          </cell>
          <cell r="AZ894">
            <v>1</v>
          </cell>
          <cell r="BA894">
            <v>0</v>
          </cell>
          <cell r="BB894">
            <v>2.5983999999999998</v>
          </cell>
          <cell r="BC894" t="str">
            <v xml:space="preserve">UA </v>
          </cell>
          <cell r="BD894">
            <v>0</v>
          </cell>
          <cell r="BE894">
            <v>0</v>
          </cell>
          <cell r="BF894">
            <v>0</v>
          </cell>
          <cell r="BG894">
            <v>0</v>
          </cell>
          <cell r="BH894">
            <v>0</v>
          </cell>
          <cell r="BI894">
            <v>0</v>
          </cell>
          <cell r="BJ894">
            <v>0</v>
          </cell>
          <cell r="BK894">
            <v>0</v>
          </cell>
          <cell r="BL894">
            <v>0</v>
          </cell>
          <cell r="BM894">
            <v>0</v>
          </cell>
          <cell r="BN894">
            <v>3</v>
          </cell>
          <cell r="BO894">
            <v>0</v>
          </cell>
          <cell r="BP894">
            <v>0</v>
          </cell>
          <cell r="BQ894">
            <v>0</v>
          </cell>
          <cell r="BR894">
            <v>0</v>
          </cell>
          <cell r="BS894">
            <v>0</v>
          </cell>
          <cell r="BT894">
            <v>0</v>
          </cell>
          <cell r="BU894">
            <v>0</v>
          </cell>
          <cell r="BV894">
            <v>0</v>
          </cell>
          <cell r="BW894">
            <v>0</v>
          </cell>
          <cell r="BX894">
            <v>0</v>
          </cell>
          <cell r="BY894">
            <v>0</v>
          </cell>
          <cell r="BZ894">
            <v>0</v>
          </cell>
          <cell r="CA894">
            <v>0</v>
          </cell>
          <cell r="CB894">
            <v>0</v>
          </cell>
          <cell r="CC894">
            <v>0</v>
          </cell>
          <cell r="CD894">
            <v>0</v>
          </cell>
          <cell r="CE894">
            <v>0</v>
          </cell>
          <cell r="CF894">
            <v>0</v>
          </cell>
          <cell r="CG894">
            <v>0</v>
          </cell>
          <cell r="CH894">
            <v>0</v>
          </cell>
          <cell r="CI894">
            <v>0</v>
          </cell>
          <cell r="CJ894">
            <v>0</v>
          </cell>
          <cell r="CK894">
            <v>0</v>
          </cell>
          <cell r="CL894">
            <v>0</v>
          </cell>
          <cell r="CM894">
            <v>0</v>
          </cell>
          <cell r="CN894">
            <v>0</v>
          </cell>
          <cell r="CO894">
            <v>0</v>
          </cell>
          <cell r="CP894">
            <v>0</v>
          </cell>
          <cell r="CQ894">
            <v>0</v>
          </cell>
          <cell r="CR894">
            <v>0</v>
          </cell>
          <cell r="CS894">
            <v>0</v>
          </cell>
          <cell r="CT894">
            <v>0</v>
          </cell>
          <cell r="CU894">
            <v>0</v>
          </cell>
          <cell r="CV894">
            <v>4</v>
          </cell>
          <cell r="CW894">
            <v>3</v>
          </cell>
          <cell r="CX894">
            <v>2</v>
          </cell>
          <cell r="CY894">
            <v>3</v>
          </cell>
          <cell r="CZ894">
            <v>0</v>
          </cell>
          <cell r="DA894">
            <v>3</v>
          </cell>
          <cell r="DB894">
            <v>3</v>
          </cell>
          <cell r="DC894">
            <v>3</v>
          </cell>
          <cell r="DD894">
            <v>3</v>
          </cell>
          <cell r="DE894">
            <v>3</v>
          </cell>
          <cell r="DF894" t="str">
            <v>ML</v>
          </cell>
          <cell r="DG894">
            <v>4</v>
          </cell>
          <cell r="DH894">
            <v>3</v>
          </cell>
          <cell r="DI894">
            <v>3</v>
          </cell>
          <cell r="DJ894">
            <v>3</v>
          </cell>
          <cell r="DK894">
            <v>4</v>
          </cell>
          <cell r="DL894">
            <v>5</v>
          </cell>
          <cell r="DM894">
            <v>4</v>
          </cell>
          <cell r="DN894">
            <v>3</v>
          </cell>
          <cell r="DO894">
            <v>2</v>
          </cell>
          <cell r="DP894">
            <v>4</v>
          </cell>
          <cell r="DQ894">
            <v>3</v>
          </cell>
          <cell r="DR894">
            <v>0</v>
          </cell>
          <cell r="DS894">
            <v>0</v>
          </cell>
          <cell r="DT894">
            <v>0</v>
          </cell>
          <cell r="DU894">
            <v>0</v>
          </cell>
          <cell r="DV894">
            <v>0</v>
          </cell>
          <cell r="DW894">
            <v>0</v>
          </cell>
          <cell r="DX894">
            <v>0</v>
          </cell>
          <cell r="DY894">
            <v>0</v>
          </cell>
          <cell r="DZ894">
            <v>0</v>
          </cell>
          <cell r="EA894">
            <v>0</v>
          </cell>
          <cell r="EB894">
            <v>0</v>
          </cell>
          <cell r="EC894">
            <v>0</v>
          </cell>
          <cell r="ED894">
            <v>0</v>
          </cell>
          <cell r="EE894">
            <v>0</v>
          </cell>
          <cell r="EF894">
            <v>0</v>
          </cell>
          <cell r="EG894">
            <v>0</v>
          </cell>
          <cell r="EH894">
            <v>0</v>
          </cell>
          <cell r="EI894">
            <v>0</v>
          </cell>
          <cell r="EJ894">
            <v>0</v>
          </cell>
          <cell r="EK894">
            <v>0</v>
          </cell>
          <cell r="EL894">
            <v>0</v>
          </cell>
          <cell r="EM894">
            <v>0</v>
          </cell>
        </row>
        <row r="895">
          <cell r="A895">
            <v>3706</v>
          </cell>
          <cell r="B895">
            <v>3706</v>
          </cell>
          <cell r="C895">
            <v>0</v>
          </cell>
          <cell r="D895" t="str">
            <v>No</v>
          </cell>
          <cell r="E895" t="str">
            <v>Yes</v>
          </cell>
          <cell r="F895" t="str">
            <v>IAEO</v>
          </cell>
          <cell r="G895" t="str">
            <v>UNDP</v>
          </cell>
          <cell r="H895" t="str">
            <v>UNDP</v>
          </cell>
          <cell r="I895">
            <v>0</v>
          </cell>
          <cell r="J895" t="str">
            <v>UNDP</v>
          </cell>
          <cell r="K895" t="str">
            <v>UNDP</v>
          </cell>
          <cell r="L895" t="str">
            <v>China</v>
          </cell>
          <cell r="M895">
            <v>0</v>
          </cell>
          <cell r="N895" t="str">
            <v>Asia</v>
          </cell>
          <cell r="O895" t="str">
            <v>Asia</v>
          </cell>
          <cell r="P895">
            <v>0</v>
          </cell>
          <cell r="Q895">
            <v>0</v>
          </cell>
          <cell r="R895">
            <v>1</v>
          </cell>
          <cell r="S895">
            <v>0</v>
          </cell>
          <cell r="T895">
            <v>0</v>
          </cell>
          <cell r="U895">
            <v>0</v>
          </cell>
          <cell r="V895">
            <v>0</v>
          </cell>
          <cell r="W895">
            <v>0</v>
          </cell>
          <cell r="X895">
            <v>0</v>
          </cell>
          <cell r="Y895" t="str">
            <v>Government</v>
          </cell>
          <cell r="Z895" t="str">
            <v>Govt</v>
          </cell>
          <cell r="AA895" t="str">
            <v>Yes</v>
          </cell>
          <cell r="AB895">
            <v>0</v>
          </cell>
          <cell r="AC895" t="str">
            <v>Emergency Biodiversity Conservation Measures for the Recovery and Reconstruction of Wenchuan Earthquake Hit Regions in Sichuan Province</v>
          </cell>
          <cell r="AD895" t="str">
            <v>MSP</v>
          </cell>
          <cell r="AE895" t="str">
            <v>GET</v>
          </cell>
          <cell r="AF895" t="str">
            <v>BD</v>
          </cell>
          <cell r="AG895" t="str">
            <v>SP3: SO1 and SP4: SO2, STRM</v>
          </cell>
          <cell r="AH895" t="str">
            <v>GEF - 4</v>
          </cell>
          <cell r="AI895">
            <v>39696</v>
          </cell>
          <cell r="AJ895">
            <v>2008</v>
          </cell>
          <cell r="AK895">
            <v>39798</v>
          </cell>
          <cell r="AL895">
            <v>2008</v>
          </cell>
          <cell r="AM895">
            <v>40140</v>
          </cell>
          <cell r="AN895">
            <v>40482</v>
          </cell>
          <cell r="AO895">
            <v>40482</v>
          </cell>
          <cell r="AP895">
            <v>40482</v>
          </cell>
          <cell r="AQ895">
            <v>2010</v>
          </cell>
          <cell r="AR895">
            <v>22</v>
          </cell>
          <cell r="AS895">
            <v>0</v>
          </cell>
          <cell r="AT895">
            <v>2012</v>
          </cell>
          <cell r="AU895">
            <v>2012</v>
          </cell>
          <cell r="AV895">
            <v>2012</v>
          </cell>
          <cell r="AW895">
            <v>0</v>
          </cell>
          <cell r="AX895">
            <v>0.90900000000000003</v>
          </cell>
          <cell r="AY895">
            <v>0</v>
          </cell>
          <cell r="AZ895">
            <v>0.90900000000000003</v>
          </cell>
          <cell r="BA895">
            <v>0.91</v>
          </cell>
          <cell r="BB895">
            <v>1.9262000000000001</v>
          </cell>
          <cell r="BC895">
            <v>1.74</v>
          </cell>
          <cell r="BD895">
            <v>2.1190319031903191</v>
          </cell>
          <cell r="BE895">
            <v>1.914191419141914</v>
          </cell>
          <cell r="BF895">
            <v>0.90333298722874045</v>
          </cell>
          <cell r="BG895">
            <v>10</v>
          </cell>
          <cell r="BH895">
            <v>27</v>
          </cell>
          <cell r="BI895">
            <v>12</v>
          </cell>
          <cell r="BJ895" t="str">
            <v>NA</v>
          </cell>
          <cell r="BK895">
            <v>1</v>
          </cell>
          <cell r="BL895">
            <v>0</v>
          </cell>
          <cell r="BM895">
            <v>1</v>
          </cell>
          <cell r="BN895">
            <v>5</v>
          </cell>
          <cell r="BO895">
            <v>1</v>
          </cell>
          <cell r="BP895">
            <v>3</v>
          </cell>
          <cell r="BQ895" t="str">
            <v>ML</v>
          </cell>
          <cell r="BR895">
            <v>4</v>
          </cell>
          <cell r="BS895">
            <v>4</v>
          </cell>
          <cell r="BT895">
            <v>4</v>
          </cell>
          <cell r="BU895">
            <v>3</v>
          </cell>
          <cell r="BV895">
            <v>0</v>
          </cell>
          <cell r="BW895">
            <v>5</v>
          </cell>
          <cell r="BX895">
            <v>1</v>
          </cell>
          <cell r="BY895">
            <v>5</v>
          </cell>
          <cell r="BZ895">
            <v>1</v>
          </cell>
          <cell r="CA895">
            <v>5</v>
          </cell>
          <cell r="CB895">
            <v>1</v>
          </cell>
          <cell r="CC895">
            <v>5</v>
          </cell>
          <cell r="CD895">
            <v>5</v>
          </cell>
          <cell r="CE895">
            <v>1</v>
          </cell>
          <cell r="CF895">
            <v>5</v>
          </cell>
          <cell r="CG895">
            <v>1</v>
          </cell>
          <cell r="CH895">
            <v>5</v>
          </cell>
          <cell r="CI895">
            <v>1</v>
          </cell>
          <cell r="CJ895">
            <v>5</v>
          </cell>
          <cell r="CK895">
            <v>1</v>
          </cell>
          <cell r="CL895">
            <v>0</v>
          </cell>
          <cell r="CM895">
            <v>0</v>
          </cell>
          <cell r="CN895">
            <v>6</v>
          </cell>
          <cell r="CO895">
            <v>1</v>
          </cell>
          <cell r="CP895">
            <v>5</v>
          </cell>
          <cell r="CQ895">
            <v>1</v>
          </cell>
          <cell r="CR895">
            <v>5</v>
          </cell>
          <cell r="CS895">
            <v>1</v>
          </cell>
          <cell r="CT895">
            <v>5</v>
          </cell>
          <cell r="CU895">
            <v>1</v>
          </cell>
          <cell r="CV895">
            <v>0</v>
          </cell>
          <cell r="CW895">
            <v>0</v>
          </cell>
          <cell r="CX895">
            <v>0</v>
          </cell>
          <cell r="CY895">
            <v>5</v>
          </cell>
          <cell r="CZ895">
            <v>1</v>
          </cell>
          <cell r="DA895">
            <v>0</v>
          </cell>
          <cell r="DB895">
            <v>0</v>
          </cell>
          <cell r="DC895">
            <v>0</v>
          </cell>
          <cell r="DD895">
            <v>0</v>
          </cell>
          <cell r="DE895">
            <v>0</v>
          </cell>
          <cell r="DF895">
            <v>0</v>
          </cell>
          <cell r="DG895">
            <v>0</v>
          </cell>
          <cell r="DH895">
            <v>0</v>
          </cell>
          <cell r="DI895">
            <v>0</v>
          </cell>
          <cell r="DJ895">
            <v>0</v>
          </cell>
          <cell r="DK895">
            <v>0</v>
          </cell>
          <cell r="DL895">
            <v>5</v>
          </cell>
          <cell r="DM895">
            <v>5</v>
          </cell>
          <cell r="DN895">
            <v>6</v>
          </cell>
          <cell r="DO895">
            <v>5</v>
          </cell>
          <cell r="DP895">
            <v>5</v>
          </cell>
          <cell r="DQ895">
            <v>5</v>
          </cell>
          <cell r="DR895">
            <v>6</v>
          </cell>
          <cell r="DS895">
            <v>5</v>
          </cell>
          <cell r="DT895">
            <v>5</v>
          </cell>
          <cell r="DU895">
            <v>5</v>
          </cell>
          <cell r="DV895">
            <v>1</v>
          </cell>
          <cell r="DW895">
            <v>0</v>
          </cell>
          <cell r="DX895">
            <v>0</v>
          </cell>
          <cell r="DY895">
            <v>0</v>
          </cell>
          <cell r="DZ895">
            <v>0</v>
          </cell>
          <cell r="EA895">
            <v>0</v>
          </cell>
          <cell r="EB895">
            <v>0</v>
          </cell>
          <cell r="EC895">
            <v>0</v>
          </cell>
          <cell r="ED895">
            <v>0</v>
          </cell>
          <cell r="EE895">
            <v>0</v>
          </cell>
          <cell r="EF895">
            <v>0</v>
          </cell>
          <cell r="EG895">
            <v>0</v>
          </cell>
          <cell r="EH895">
            <v>0</v>
          </cell>
          <cell r="EI895">
            <v>0</v>
          </cell>
          <cell r="EJ895">
            <v>0</v>
          </cell>
          <cell r="EK895">
            <v>0</v>
          </cell>
          <cell r="EL895">
            <v>0</v>
          </cell>
          <cell r="EM895">
            <v>0</v>
          </cell>
        </row>
        <row r="896">
          <cell r="A896">
            <v>3708</v>
          </cell>
          <cell r="B896" t="e">
            <v>#N/A</v>
          </cell>
          <cell r="C896">
            <v>0</v>
          </cell>
          <cell r="D896" t="str">
            <v>Yes</v>
          </cell>
          <cell r="E896" t="str">
            <v>No</v>
          </cell>
          <cell r="F896" t="str">
            <v>GEFIEO</v>
          </cell>
          <cell r="G896" t="str">
            <v>World Bank</v>
          </cell>
          <cell r="H896" t="str">
            <v>WB</v>
          </cell>
          <cell r="I896">
            <v>0</v>
          </cell>
          <cell r="J896" t="str">
            <v>WB</v>
          </cell>
          <cell r="K896" t="str">
            <v>WB</v>
          </cell>
          <cell r="L896" t="str">
            <v>China</v>
          </cell>
          <cell r="M896">
            <v>0</v>
          </cell>
          <cell r="N896" t="str">
            <v>Asia</v>
          </cell>
          <cell r="O896" t="str">
            <v>Asia</v>
          </cell>
          <cell r="P896">
            <v>0</v>
          </cell>
          <cell r="Q896">
            <v>0</v>
          </cell>
          <cell r="R896">
            <v>1</v>
          </cell>
          <cell r="S896">
            <v>0</v>
          </cell>
          <cell r="T896">
            <v>0</v>
          </cell>
          <cell r="U896">
            <v>0</v>
          </cell>
          <cell r="V896">
            <v>0</v>
          </cell>
          <cell r="W896">
            <v>0</v>
          </cell>
          <cell r="X896">
            <v>0</v>
          </cell>
          <cell r="Y896" t="str">
            <v>Multilateral</v>
          </cell>
          <cell r="Z896" t="str">
            <v>Bi_multilateral</v>
          </cell>
          <cell r="AA896" t="str">
            <v>Yes</v>
          </cell>
          <cell r="AB896">
            <v>0</v>
          </cell>
          <cell r="AC896" t="str">
            <v>Rapid Assessment of Chemical Contamination of the Wenchuan Earthquake in Sichuan Province</v>
          </cell>
          <cell r="AD896" t="str">
            <v>MSP</v>
          </cell>
          <cell r="AE896" t="str">
            <v>GET</v>
          </cell>
          <cell r="AF896" t="str">
            <v>Chem</v>
          </cell>
          <cell r="AG896">
            <v>0</v>
          </cell>
          <cell r="AH896" t="str">
            <v>GEF - 4</v>
          </cell>
          <cell r="AI896">
            <v>39631</v>
          </cell>
          <cell r="AJ896">
            <v>2008</v>
          </cell>
          <cell r="AK896">
            <v>39645</v>
          </cell>
          <cell r="AL896">
            <v>2008</v>
          </cell>
          <cell r="AM896">
            <v>39881</v>
          </cell>
          <cell r="AN896">
            <v>0</v>
          </cell>
          <cell r="AO896">
            <v>40117</v>
          </cell>
          <cell r="AP896">
            <v>40117</v>
          </cell>
          <cell r="AQ896">
            <v>2009</v>
          </cell>
          <cell r="AR896">
            <v>15</v>
          </cell>
          <cell r="AS896">
            <v>0</v>
          </cell>
          <cell r="AT896">
            <v>2011</v>
          </cell>
          <cell r="AU896">
            <v>2010</v>
          </cell>
          <cell r="AV896">
            <v>2010</v>
          </cell>
          <cell r="AW896">
            <v>0</v>
          </cell>
          <cell r="AX896">
            <v>0.99796965000000004</v>
          </cell>
          <cell r="AY896">
            <v>0</v>
          </cell>
          <cell r="AZ896">
            <v>0.99796965000000004</v>
          </cell>
          <cell r="BA896">
            <v>0.99</v>
          </cell>
          <cell r="BB896">
            <v>0.5</v>
          </cell>
          <cell r="BC896">
            <v>1</v>
          </cell>
          <cell r="BD896">
            <v>0.50101724035395268</v>
          </cell>
          <cell r="BE896">
            <v>1.0020344807079054</v>
          </cell>
          <cell r="BF896">
            <v>2</v>
          </cell>
          <cell r="BG896">
            <v>0</v>
          </cell>
          <cell r="BH896">
            <v>25</v>
          </cell>
          <cell r="BI896">
            <v>22</v>
          </cell>
          <cell r="BJ896">
            <v>1</v>
          </cell>
          <cell r="BK896">
            <v>1</v>
          </cell>
          <cell r="BL896">
            <v>0</v>
          </cell>
          <cell r="BM896">
            <v>1</v>
          </cell>
          <cell r="BN896">
            <v>5</v>
          </cell>
          <cell r="BO896">
            <v>1</v>
          </cell>
          <cell r="BP896">
            <v>4</v>
          </cell>
          <cell r="BQ896" t="str">
            <v>L</v>
          </cell>
          <cell r="BR896">
            <v>0</v>
          </cell>
          <cell r="BS896">
            <v>4</v>
          </cell>
          <cell r="BT896">
            <v>0</v>
          </cell>
          <cell r="BU896">
            <v>4</v>
          </cell>
          <cell r="BV896">
            <v>0</v>
          </cell>
          <cell r="BW896">
            <v>3</v>
          </cell>
          <cell r="BX896">
            <v>0</v>
          </cell>
          <cell r="BY896">
            <v>4</v>
          </cell>
          <cell r="BZ896">
            <v>1</v>
          </cell>
          <cell r="CA896">
            <v>3</v>
          </cell>
          <cell r="CB896">
            <v>0</v>
          </cell>
          <cell r="CC896">
            <v>5</v>
          </cell>
          <cell r="CD896">
            <v>5</v>
          </cell>
          <cell r="CE896">
            <v>1</v>
          </cell>
          <cell r="CF896">
            <v>5</v>
          </cell>
          <cell r="CG896">
            <v>1</v>
          </cell>
          <cell r="CH896">
            <v>4</v>
          </cell>
          <cell r="CI896">
            <v>1</v>
          </cell>
          <cell r="CJ896">
            <v>5</v>
          </cell>
          <cell r="CK896">
            <v>1</v>
          </cell>
          <cell r="CL896">
            <v>5</v>
          </cell>
          <cell r="CM896">
            <v>1</v>
          </cell>
          <cell r="CN896">
            <v>3</v>
          </cell>
          <cell r="CO896">
            <v>0</v>
          </cell>
          <cell r="CP896">
            <v>5</v>
          </cell>
          <cell r="CQ896">
            <v>1</v>
          </cell>
          <cell r="CR896">
            <v>5</v>
          </cell>
          <cell r="CS896">
            <v>1</v>
          </cell>
          <cell r="CT896">
            <v>2</v>
          </cell>
          <cell r="CU896">
            <v>0</v>
          </cell>
          <cell r="CV896">
            <v>0</v>
          </cell>
          <cell r="CW896">
            <v>0</v>
          </cell>
          <cell r="CX896">
            <v>0</v>
          </cell>
          <cell r="CY896">
            <v>0</v>
          </cell>
          <cell r="CZ896">
            <v>0</v>
          </cell>
          <cell r="DA896">
            <v>0</v>
          </cell>
          <cell r="DB896">
            <v>0</v>
          </cell>
          <cell r="DC896">
            <v>0</v>
          </cell>
          <cell r="DD896">
            <v>0</v>
          </cell>
          <cell r="DE896">
            <v>0</v>
          </cell>
          <cell r="DF896">
            <v>0</v>
          </cell>
          <cell r="DG896">
            <v>0</v>
          </cell>
          <cell r="DH896">
            <v>0</v>
          </cell>
          <cell r="DI896">
            <v>0</v>
          </cell>
          <cell r="DJ896">
            <v>0</v>
          </cell>
          <cell r="DK896">
            <v>0</v>
          </cell>
          <cell r="DL896">
            <v>0</v>
          </cell>
          <cell r="DM896">
            <v>0</v>
          </cell>
          <cell r="DN896">
            <v>0</v>
          </cell>
          <cell r="DO896">
            <v>0</v>
          </cell>
          <cell r="DP896">
            <v>0</v>
          </cell>
          <cell r="DQ896">
            <v>0</v>
          </cell>
          <cell r="DR896">
            <v>5</v>
          </cell>
          <cell r="DS896" t="str">
            <v>UA</v>
          </cell>
          <cell r="DT896">
            <v>5</v>
          </cell>
          <cell r="DU896">
            <v>5</v>
          </cell>
          <cell r="DV896">
            <v>1</v>
          </cell>
          <cell r="DW896">
            <v>0</v>
          </cell>
          <cell r="DX896">
            <v>4</v>
          </cell>
          <cell r="DY896">
            <v>0</v>
          </cell>
          <cell r="DZ896">
            <v>4</v>
          </cell>
          <cell r="EA896">
            <v>4</v>
          </cell>
          <cell r="EB896" t="str">
            <v>L</v>
          </cell>
          <cell r="EC896">
            <v>4</v>
          </cell>
          <cell r="ED896">
            <v>3</v>
          </cell>
          <cell r="EE896">
            <v>0</v>
          </cell>
          <cell r="EF896">
            <v>0</v>
          </cell>
          <cell r="EG896">
            <v>0</v>
          </cell>
          <cell r="EH896">
            <v>0</v>
          </cell>
          <cell r="EI896">
            <v>0</v>
          </cell>
          <cell r="EJ896">
            <v>0</v>
          </cell>
          <cell r="EK896">
            <v>0</v>
          </cell>
          <cell r="EL896">
            <v>0</v>
          </cell>
          <cell r="EM896">
            <v>0</v>
          </cell>
        </row>
        <row r="897">
          <cell r="A897">
            <v>3762</v>
          </cell>
          <cell r="B897">
            <v>3762</v>
          </cell>
          <cell r="C897">
            <v>3986</v>
          </cell>
          <cell r="D897" t="str">
            <v>No</v>
          </cell>
          <cell r="E897" t="str">
            <v>Yes</v>
          </cell>
          <cell r="F897" t="str">
            <v>IAEO</v>
          </cell>
          <cell r="G897" t="str">
            <v>UNDP</v>
          </cell>
          <cell r="H897" t="str">
            <v>UNDP</v>
          </cell>
          <cell r="I897">
            <v>0</v>
          </cell>
          <cell r="J897" t="str">
            <v>UNDP</v>
          </cell>
          <cell r="K897">
            <v>0</v>
          </cell>
          <cell r="L897" t="str">
            <v>Armenia</v>
          </cell>
          <cell r="M897">
            <v>0</v>
          </cell>
          <cell r="N897" t="str">
            <v>ECA</v>
          </cell>
          <cell r="O897" t="str">
            <v>ECA</v>
          </cell>
          <cell r="P897">
            <v>0</v>
          </cell>
          <cell r="Q897">
            <v>0</v>
          </cell>
          <cell r="R897">
            <v>1</v>
          </cell>
          <cell r="S897">
            <v>0</v>
          </cell>
          <cell r="T897">
            <v>0</v>
          </cell>
          <cell r="U897">
            <v>0</v>
          </cell>
          <cell r="V897">
            <v>0</v>
          </cell>
          <cell r="W897">
            <v>0</v>
          </cell>
          <cell r="X897">
            <v>0</v>
          </cell>
          <cell r="Y897" t="str">
            <v>Government</v>
          </cell>
          <cell r="Z897" t="str">
            <v>Govt</v>
          </cell>
          <cell r="AA897" t="str">
            <v>secondary executing agency</v>
          </cell>
          <cell r="AB897" t="str">
            <v>Not involved</v>
          </cell>
          <cell r="AC897" t="str">
            <v xml:space="preserve">Developing the Protected Area System </v>
          </cell>
          <cell r="AD897" t="str">
            <v>MSP</v>
          </cell>
          <cell r="AE897" t="str">
            <v>GET</v>
          </cell>
          <cell r="AF897" t="str">
            <v>BD</v>
          </cell>
          <cell r="AG897">
            <v>0</v>
          </cell>
          <cell r="AH897" t="str">
            <v>GEF - 4</v>
          </cell>
          <cell r="AI897">
            <v>40021</v>
          </cell>
          <cell r="AJ897">
            <v>2009</v>
          </cell>
          <cell r="AK897">
            <v>40056</v>
          </cell>
          <cell r="AL897">
            <v>2009</v>
          </cell>
          <cell r="AM897">
            <v>0</v>
          </cell>
          <cell r="AN897">
            <v>41640</v>
          </cell>
          <cell r="AO897">
            <v>41883</v>
          </cell>
          <cell r="AP897">
            <v>41883</v>
          </cell>
          <cell r="AQ897">
            <v>2014</v>
          </cell>
          <cell r="AR897">
            <v>0</v>
          </cell>
          <cell r="AS897">
            <v>0</v>
          </cell>
          <cell r="AT897">
            <v>2014</v>
          </cell>
          <cell r="AU897" t="str">
            <v>Jul,2014</v>
          </cell>
          <cell r="AV897">
            <v>2014</v>
          </cell>
          <cell r="AW897">
            <v>0</v>
          </cell>
          <cell r="AX897">
            <v>0.95</v>
          </cell>
          <cell r="AY897">
            <v>0.05</v>
          </cell>
          <cell r="AZ897">
            <v>1</v>
          </cell>
          <cell r="BA897">
            <v>0</v>
          </cell>
          <cell r="BB897">
            <v>2</v>
          </cell>
          <cell r="BC897">
            <v>2.2000000000000002</v>
          </cell>
          <cell r="BD897">
            <v>0</v>
          </cell>
          <cell r="BE897">
            <v>0</v>
          </cell>
          <cell r="BF897">
            <v>0</v>
          </cell>
          <cell r="BG897">
            <v>0</v>
          </cell>
          <cell r="BH897">
            <v>0</v>
          </cell>
          <cell r="BI897">
            <v>0</v>
          </cell>
          <cell r="BJ897">
            <v>0</v>
          </cell>
          <cell r="BK897">
            <v>0</v>
          </cell>
          <cell r="BL897">
            <v>0</v>
          </cell>
          <cell r="BM897">
            <v>1</v>
          </cell>
          <cell r="BN897">
            <v>4</v>
          </cell>
          <cell r="BO897">
            <v>0</v>
          </cell>
          <cell r="BP897">
            <v>0</v>
          </cell>
          <cell r="BQ897">
            <v>0</v>
          </cell>
          <cell r="BR897">
            <v>0</v>
          </cell>
          <cell r="BS897">
            <v>0</v>
          </cell>
          <cell r="BT897">
            <v>0</v>
          </cell>
          <cell r="BU897">
            <v>0</v>
          </cell>
          <cell r="BV897">
            <v>0</v>
          </cell>
          <cell r="BW897">
            <v>0</v>
          </cell>
          <cell r="BX897">
            <v>0</v>
          </cell>
          <cell r="BY897">
            <v>0</v>
          </cell>
          <cell r="BZ897">
            <v>0</v>
          </cell>
          <cell r="CA897">
            <v>0</v>
          </cell>
          <cell r="CB897">
            <v>0</v>
          </cell>
          <cell r="CC897">
            <v>0</v>
          </cell>
          <cell r="CD897">
            <v>0</v>
          </cell>
          <cell r="CE897">
            <v>0</v>
          </cell>
          <cell r="CF897">
            <v>0</v>
          </cell>
          <cell r="CG897">
            <v>0</v>
          </cell>
          <cell r="CH897">
            <v>0</v>
          </cell>
          <cell r="CI897">
            <v>0</v>
          </cell>
          <cell r="CJ897">
            <v>0</v>
          </cell>
          <cell r="CK897">
            <v>0</v>
          </cell>
          <cell r="CL897">
            <v>0</v>
          </cell>
          <cell r="CM897">
            <v>0</v>
          </cell>
          <cell r="CN897">
            <v>0</v>
          </cell>
          <cell r="CO897">
            <v>0</v>
          </cell>
          <cell r="CP897">
            <v>0</v>
          </cell>
          <cell r="CQ897">
            <v>0</v>
          </cell>
          <cell r="CR897">
            <v>0</v>
          </cell>
          <cell r="CS897">
            <v>0</v>
          </cell>
          <cell r="CT897">
            <v>0</v>
          </cell>
          <cell r="CU897">
            <v>0</v>
          </cell>
          <cell r="CV897" t="str">
            <v>NR</v>
          </cell>
          <cell r="CW897">
            <v>5</v>
          </cell>
          <cell r="CX897">
            <v>4</v>
          </cell>
          <cell r="CY897">
            <v>4</v>
          </cell>
          <cell r="CZ897">
            <v>1</v>
          </cell>
          <cell r="DA897">
            <v>4</v>
          </cell>
          <cell r="DB897">
            <v>4</v>
          </cell>
          <cell r="DC897">
            <v>4</v>
          </cell>
          <cell r="DD897">
            <v>4</v>
          </cell>
          <cell r="DE897">
            <v>4</v>
          </cell>
          <cell r="DF897" t="str">
            <v>L</v>
          </cell>
          <cell r="DG897">
            <v>5</v>
          </cell>
          <cell r="DH897">
            <v>4</v>
          </cell>
          <cell r="DI897">
            <v>5</v>
          </cell>
          <cell r="DJ897">
            <v>5</v>
          </cell>
          <cell r="DK897">
            <v>3</v>
          </cell>
          <cell r="DL897">
            <v>4</v>
          </cell>
          <cell r="DM897">
            <v>4</v>
          </cell>
          <cell r="DN897">
            <v>2</v>
          </cell>
          <cell r="DO897">
            <v>3</v>
          </cell>
          <cell r="DP897">
            <v>2</v>
          </cell>
          <cell r="DQ897">
            <v>2</v>
          </cell>
          <cell r="DR897">
            <v>0</v>
          </cell>
          <cell r="DS897">
            <v>0</v>
          </cell>
          <cell r="DT897">
            <v>0</v>
          </cell>
          <cell r="DU897">
            <v>0</v>
          </cell>
          <cell r="DV897">
            <v>0</v>
          </cell>
          <cell r="DW897">
            <v>0</v>
          </cell>
          <cell r="DX897">
            <v>0</v>
          </cell>
          <cell r="DY897">
            <v>0</v>
          </cell>
          <cell r="DZ897">
            <v>0</v>
          </cell>
          <cell r="EA897">
            <v>0</v>
          </cell>
          <cell r="EB897">
            <v>0</v>
          </cell>
          <cell r="EC897">
            <v>0</v>
          </cell>
          <cell r="ED897">
            <v>0</v>
          </cell>
          <cell r="EE897">
            <v>0</v>
          </cell>
          <cell r="EF897">
            <v>0</v>
          </cell>
          <cell r="EG897">
            <v>0</v>
          </cell>
          <cell r="EH897">
            <v>0</v>
          </cell>
          <cell r="EI897">
            <v>0</v>
          </cell>
          <cell r="EJ897">
            <v>0</v>
          </cell>
          <cell r="EK897">
            <v>0</v>
          </cell>
          <cell r="EL897">
            <v>0</v>
          </cell>
          <cell r="EM897">
            <v>0</v>
          </cell>
        </row>
        <row r="898">
          <cell r="A898">
            <v>3790</v>
          </cell>
          <cell r="B898">
            <v>3790</v>
          </cell>
          <cell r="C898" t="str">
            <v>GFL: 2328-2713-4B20</v>
          </cell>
          <cell r="D898" t="str">
            <v>No</v>
          </cell>
          <cell r="E898" t="str">
            <v>Yes</v>
          </cell>
          <cell r="F898" t="str">
            <v>IAEO</v>
          </cell>
          <cell r="G898" t="str">
            <v>UNEP</v>
          </cell>
          <cell r="H898" t="str">
            <v>UNEP</v>
          </cell>
          <cell r="I898">
            <v>0</v>
          </cell>
          <cell r="J898" t="str">
            <v>UNEP</v>
          </cell>
          <cell r="K898">
            <v>0</v>
          </cell>
          <cell r="L898" t="str">
            <v>Global</v>
          </cell>
          <cell r="M898" t="str">
            <v>Bolivia, Colombia, Ecuador, Peru, Venezuela</v>
          </cell>
          <cell r="N898" t="str">
            <v>Global</v>
          </cell>
          <cell r="O898" t="str">
            <v>Global</v>
          </cell>
          <cell r="P898">
            <v>1</v>
          </cell>
          <cell r="Q898">
            <v>0</v>
          </cell>
          <cell r="R898">
            <v>0</v>
          </cell>
          <cell r="S898">
            <v>0</v>
          </cell>
          <cell r="T898">
            <v>0</v>
          </cell>
          <cell r="U898">
            <v>0</v>
          </cell>
          <cell r="V898">
            <v>0</v>
          </cell>
          <cell r="W898">
            <v>2</v>
          </cell>
          <cell r="X898">
            <v>0</v>
          </cell>
          <cell r="Y898">
            <v>0</v>
          </cell>
          <cell r="Z898">
            <v>0</v>
          </cell>
          <cell r="AA898">
            <v>0</v>
          </cell>
          <cell r="AB898">
            <v>0</v>
          </cell>
          <cell r="AC898" t="str">
            <v>Communities of Conservation: Safeguarding the World's Most Threatened Species</v>
          </cell>
          <cell r="AD898" t="str">
            <v>FSP</v>
          </cell>
          <cell r="AE898" t="str">
            <v>GET</v>
          </cell>
          <cell r="AF898" t="str">
            <v>BD</v>
          </cell>
          <cell r="AG898">
            <v>0</v>
          </cell>
          <cell r="AH898" t="str">
            <v>GEF - 4</v>
          </cell>
          <cell r="AI898">
            <v>40210</v>
          </cell>
          <cell r="AJ898">
            <v>2010</v>
          </cell>
          <cell r="AK898">
            <v>40179</v>
          </cell>
          <cell r="AL898">
            <v>2010</v>
          </cell>
          <cell r="AM898">
            <v>0</v>
          </cell>
          <cell r="AN898">
            <v>41517</v>
          </cell>
          <cell r="AO898">
            <v>41609</v>
          </cell>
          <cell r="AP898">
            <v>41609</v>
          </cell>
          <cell r="AQ898">
            <v>2013</v>
          </cell>
          <cell r="AR898">
            <v>0</v>
          </cell>
          <cell r="AS898">
            <v>0</v>
          </cell>
          <cell r="AT898">
            <v>2014</v>
          </cell>
          <cell r="AU898">
            <v>41944</v>
          </cell>
          <cell r="AV898">
            <v>2014</v>
          </cell>
          <cell r="AW898">
            <v>0</v>
          </cell>
          <cell r="AX898">
            <v>1.7749999999999999</v>
          </cell>
          <cell r="AY898">
            <v>0.05</v>
          </cell>
          <cell r="AZ898">
            <v>1.825</v>
          </cell>
          <cell r="BA898">
            <v>0</v>
          </cell>
          <cell r="BB898">
            <v>1.7749999999999999</v>
          </cell>
          <cell r="BC898">
            <v>2.7681969999999998</v>
          </cell>
          <cell r="BD898">
            <v>0</v>
          </cell>
          <cell r="BE898">
            <v>0</v>
          </cell>
          <cell r="BF898">
            <v>0</v>
          </cell>
          <cell r="BG898">
            <v>0</v>
          </cell>
          <cell r="BH898">
            <v>0</v>
          </cell>
          <cell r="BI898">
            <v>0</v>
          </cell>
          <cell r="BJ898">
            <v>0</v>
          </cell>
          <cell r="BK898">
            <v>0</v>
          </cell>
          <cell r="BL898">
            <v>0</v>
          </cell>
          <cell r="BM898">
            <v>1</v>
          </cell>
          <cell r="BN898">
            <v>5</v>
          </cell>
          <cell r="BO898">
            <v>0</v>
          </cell>
          <cell r="BP898">
            <v>0</v>
          </cell>
          <cell r="BQ898">
            <v>0</v>
          </cell>
          <cell r="BR898">
            <v>0</v>
          </cell>
          <cell r="BS898">
            <v>0</v>
          </cell>
          <cell r="BT898">
            <v>0</v>
          </cell>
          <cell r="BU898">
            <v>0</v>
          </cell>
          <cell r="BV898">
            <v>0</v>
          </cell>
          <cell r="BW898">
            <v>0</v>
          </cell>
          <cell r="BX898">
            <v>0</v>
          </cell>
          <cell r="BY898">
            <v>0</v>
          </cell>
          <cell r="BZ898">
            <v>0</v>
          </cell>
          <cell r="CA898">
            <v>0</v>
          </cell>
          <cell r="CB898">
            <v>0</v>
          </cell>
          <cell r="CC898">
            <v>0</v>
          </cell>
          <cell r="CD898">
            <v>0</v>
          </cell>
          <cell r="CE898">
            <v>0</v>
          </cell>
          <cell r="CF898">
            <v>0</v>
          </cell>
          <cell r="CG898">
            <v>0</v>
          </cell>
          <cell r="CH898">
            <v>0</v>
          </cell>
          <cell r="CI898">
            <v>0</v>
          </cell>
          <cell r="CJ898">
            <v>0</v>
          </cell>
          <cell r="CK898">
            <v>0</v>
          </cell>
          <cell r="CL898">
            <v>0</v>
          </cell>
          <cell r="CM898">
            <v>0</v>
          </cell>
          <cell r="CN898">
            <v>0</v>
          </cell>
          <cell r="CO898">
            <v>0</v>
          </cell>
          <cell r="CP898">
            <v>0</v>
          </cell>
          <cell r="CQ898">
            <v>0</v>
          </cell>
          <cell r="CR898">
            <v>0</v>
          </cell>
          <cell r="CS898">
            <v>0</v>
          </cell>
          <cell r="CT898">
            <v>0</v>
          </cell>
          <cell r="CU898">
            <v>0</v>
          </cell>
          <cell r="CV898">
            <v>5</v>
          </cell>
          <cell r="CW898">
            <v>5</v>
          </cell>
          <cell r="CX898">
            <v>5</v>
          </cell>
          <cell r="CY898">
            <v>5</v>
          </cell>
          <cell r="CZ898">
            <v>1</v>
          </cell>
          <cell r="DA898">
            <v>4</v>
          </cell>
          <cell r="DB898">
            <v>4</v>
          </cell>
          <cell r="DC898">
            <v>3</v>
          </cell>
          <cell r="DD898">
            <v>3</v>
          </cell>
          <cell r="DE898">
            <v>3</v>
          </cell>
          <cell r="DF898" t="str">
            <v>ML</v>
          </cell>
          <cell r="DG898">
            <v>5</v>
          </cell>
          <cell r="DH898">
            <v>6</v>
          </cell>
          <cell r="DI898">
            <v>5</v>
          </cell>
          <cell r="DJ898">
            <v>6</v>
          </cell>
          <cell r="DK898">
            <v>5</v>
          </cell>
          <cell r="DL898">
            <v>5</v>
          </cell>
          <cell r="DM898">
            <v>5</v>
          </cell>
          <cell r="DN898">
            <v>5</v>
          </cell>
          <cell r="DO898">
            <v>6</v>
          </cell>
          <cell r="DP898">
            <v>5</v>
          </cell>
          <cell r="DQ898">
            <v>5</v>
          </cell>
          <cell r="DR898">
            <v>0</v>
          </cell>
          <cell r="DS898">
            <v>0</v>
          </cell>
          <cell r="DT898">
            <v>0</v>
          </cell>
          <cell r="DU898">
            <v>0</v>
          </cell>
          <cell r="DV898">
            <v>0</v>
          </cell>
          <cell r="DW898">
            <v>0</v>
          </cell>
          <cell r="DX898">
            <v>0</v>
          </cell>
          <cell r="DY898">
            <v>0</v>
          </cell>
          <cell r="DZ898">
            <v>0</v>
          </cell>
          <cell r="EA898">
            <v>0</v>
          </cell>
          <cell r="EB898">
            <v>0</v>
          </cell>
          <cell r="EC898">
            <v>0</v>
          </cell>
          <cell r="ED898">
            <v>0</v>
          </cell>
          <cell r="EE898">
            <v>0</v>
          </cell>
          <cell r="EF898">
            <v>0</v>
          </cell>
          <cell r="EG898">
            <v>0</v>
          </cell>
          <cell r="EH898">
            <v>0</v>
          </cell>
          <cell r="EI898">
            <v>0</v>
          </cell>
          <cell r="EJ898">
            <v>0</v>
          </cell>
          <cell r="EK898">
            <v>0</v>
          </cell>
          <cell r="EL898">
            <v>0</v>
          </cell>
          <cell r="EM898">
            <v>0</v>
          </cell>
        </row>
        <row r="899">
          <cell r="A899">
            <v>3793</v>
          </cell>
          <cell r="B899" t="e">
            <v>#N/A</v>
          </cell>
          <cell r="C899">
            <v>4110</v>
          </cell>
          <cell r="D899" t="str">
            <v>No</v>
          </cell>
          <cell r="E899" t="str">
            <v>Yes</v>
          </cell>
          <cell r="F899" t="str">
            <v>IAEO</v>
          </cell>
          <cell r="G899" t="str">
            <v>UNDP</v>
          </cell>
          <cell r="H899" t="str">
            <v>UNDP</v>
          </cell>
          <cell r="I899">
            <v>0</v>
          </cell>
          <cell r="J899" t="str">
            <v>UNDP</v>
          </cell>
          <cell r="K899">
            <v>0</v>
          </cell>
          <cell r="L899" t="str">
            <v>Namibia</v>
          </cell>
          <cell r="M899">
            <v>0</v>
          </cell>
          <cell r="N899" t="str">
            <v>AFR</v>
          </cell>
          <cell r="O899" t="str">
            <v>AFR</v>
          </cell>
          <cell r="P899">
            <v>0</v>
          </cell>
          <cell r="Q899">
            <v>0</v>
          </cell>
          <cell r="R899">
            <v>1</v>
          </cell>
          <cell r="S899">
            <v>0</v>
          </cell>
          <cell r="T899">
            <v>0</v>
          </cell>
          <cell r="U899">
            <v>0</v>
          </cell>
          <cell r="V899">
            <v>0</v>
          </cell>
          <cell r="W899">
            <v>0</v>
          </cell>
          <cell r="X899">
            <v>0</v>
          </cell>
          <cell r="Y899" t="str">
            <v>government</v>
          </cell>
          <cell r="Z899" t="str">
            <v>govt</v>
          </cell>
          <cell r="AA899" t="str">
            <v>secondary executing agency</v>
          </cell>
          <cell r="AB899">
            <v>0</v>
          </cell>
          <cell r="AC899" t="str">
            <v>Namibia Energy Efficiency Programme (NEEP) In Buildings</v>
          </cell>
          <cell r="AD899" t="str">
            <v>MSP</v>
          </cell>
          <cell r="AE899" t="str">
            <v>GET</v>
          </cell>
          <cell r="AF899" t="str">
            <v>CC</v>
          </cell>
          <cell r="AG899">
            <v>0</v>
          </cell>
          <cell r="AH899" t="str">
            <v>GEF - 4</v>
          </cell>
          <cell r="AI899">
            <v>40310</v>
          </cell>
          <cell r="AJ899">
            <v>2010</v>
          </cell>
          <cell r="AK899">
            <v>40401</v>
          </cell>
          <cell r="AL899">
            <v>2010</v>
          </cell>
          <cell r="AM899">
            <v>0</v>
          </cell>
          <cell r="AN899">
            <v>41486</v>
          </cell>
          <cell r="AO899">
            <v>41729</v>
          </cell>
          <cell r="AP899">
            <v>41729</v>
          </cell>
          <cell r="AQ899">
            <v>2014</v>
          </cell>
          <cell r="AR899">
            <v>0</v>
          </cell>
          <cell r="AS899">
            <v>0</v>
          </cell>
          <cell r="AT899">
            <v>2014</v>
          </cell>
          <cell r="AU899" t="str">
            <v>May,2014</v>
          </cell>
          <cell r="AV899">
            <v>2014</v>
          </cell>
          <cell r="AW899">
            <v>0</v>
          </cell>
          <cell r="AX899">
            <v>0.85899999999999999</v>
          </cell>
          <cell r="AY899">
            <v>0.05</v>
          </cell>
          <cell r="AZ899">
            <v>0.90900000000000003</v>
          </cell>
          <cell r="BA899">
            <v>0</v>
          </cell>
          <cell r="BB899">
            <v>5.3129999999999997</v>
          </cell>
          <cell r="BC899">
            <v>7.804729</v>
          </cell>
          <cell r="BD899">
            <v>0</v>
          </cell>
          <cell r="BE899">
            <v>0</v>
          </cell>
          <cell r="BF899">
            <v>0</v>
          </cell>
          <cell r="BG899">
            <v>0</v>
          </cell>
          <cell r="BH899">
            <v>0</v>
          </cell>
          <cell r="BI899">
            <v>0</v>
          </cell>
          <cell r="BJ899">
            <v>0</v>
          </cell>
          <cell r="BK899">
            <v>0</v>
          </cell>
          <cell r="BL899">
            <v>0</v>
          </cell>
          <cell r="BM899">
            <v>0</v>
          </cell>
          <cell r="BN899">
            <v>3</v>
          </cell>
          <cell r="BO899">
            <v>0</v>
          </cell>
          <cell r="BP899">
            <v>0</v>
          </cell>
          <cell r="BQ899">
            <v>0</v>
          </cell>
          <cell r="BR899">
            <v>0</v>
          </cell>
          <cell r="BS899">
            <v>0</v>
          </cell>
          <cell r="BT899">
            <v>0</v>
          </cell>
          <cell r="BU899">
            <v>0</v>
          </cell>
          <cell r="BV899">
            <v>0</v>
          </cell>
          <cell r="BW899">
            <v>0</v>
          </cell>
          <cell r="BX899">
            <v>0</v>
          </cell>
          <cell r="BY899">
            <v>0</v>
          </cell>
          <cell r="BZ899">
            <v>0</v>
          </cell>
          <cell r="CA899">
            <v>0</v>
          </cell>
          <cell r="CB899">
            <v>0</v>
          </cell>
          <cell r="CC899">
            <v>0</v>
          </cell>
          <cell r="CD899">
            <v>0</v>
          </cell>
          <cell r="CE899">
            <v>0</v>
          </cell>
          <cell r="CF899">
            <v>0</v>
          </cell>
          <cell r="CG899">
            <v>0</v>
          </cell>
          <cell r="CH899">
            <v>0</v>
          </cell>
          <cell r="CI899">
            <v>0</v>
          </cell>
          <cell r="CJ899">
            <v>0</v>
          </cell>
          <cell r="CK899">
            <v>0</v>
          </cell>
          <cell r="CL899">
            <v>0</v>
          </cell>
          <cell r="CM899">
            <v>0</v>
          </cell>
          <cell r="CN899">
            <v>0</v>
          </cell>
          <cell r="CO899">
            <v>0</v>
          </cell>
          <cell r="CP899">
            <v>0</v>
          </cell>
          <cell r="CQ899">
            <v>0</v>
          </cell>
          <cell r="CR899">
            <v>0</v>
          </cell>
          <cell r="CS899">
            <v>0</v>
          </cell>
          <cell r="CT899">
            <v>0</v>
          </cell>
          <cell r="CU899">
            <v>0</v>
          </cell>
          <cell r="CV899">
            <v>4</v>
          </cell>
          <cell r="CW899">
            <v>3</v>
          </cell>
          <cell r="CX899">
            <v>4</v>
          </cell>
          <cell r="CY899">
            <v>3</v>
          </cell>
          <cell r="CZ899">
            <v>0</v>
          </cell>
          <cell r="DA899">
            <v>3</v>
          </cell>
          <cell r="DB899">
            <v>3</v>
          </cell>
          <cell r="DC899">
            <v>3</v>
          </cell>
          <cell r="DD899">
            <v>4</v>
          </cell>
          <cell r="DE899">
            <v>3</v>
          </cell>
          <cell r="DF899" t="str">
            <v>ML</v>
          </cell>
          <cell r="DG899">
            <v>4</v>
          </cell>
          <cell r="DH899">
            <v>2</v>
          </cell>
          <cell r="DI899">
            <v>3</v>
          </cell>
          <cell r="DJ899">
            <v>3</v>
          </cell>
          <cell r="DK899">
            <v>4</v>
          </cell>
          <cell r="DL899">
            <v>3</v>
          </cell>
          <cell r="DM899">
            <v>4</v>
          </cell>
          <cell r="DN899">
            <v>3</v>
          </cell>
          <cell r="DO899">
            <v>5</v>
          </cell>
          <cell r="DP899">
            <v>5</v>
          </cell>
          <cell r="DQ899">
            <v>2</v>
          </cell>
          <cell r="DR899">
            <v>0</v>
          </cell>
          <cell r="DS899">
            <v>0</v>
          </cell>
          <cell r="DT899">
            <v>0</v>
          </cell>
          <cell r="DU899">
            <v>0</v>
          </cell>
          <cell r="DV899">
            <v>0</v>
          </cell>
          <cell r="DW899">
            <v>0</v>
          </cell>
          <cell r="DX899">
            <v>0</v>
          </cell>
          <cell r="DY899">
            <v>0</v>
          </cell>
          <cell r="DZ899">
            <v>0</v>
          </cell>
          <cell r="EA899">
            <v>0</v>
          </cell>
          <cell r="EB899">
            <v>0</v>
          </cell>
          <cell r="EC899">
            <v>0</v>
          </cell>
          <cell r="ED899">
            <v>0</v>
          </cell>
          <cell r="EE899">
            <v>0</v>
          </cell>
          <cell r="EF899">
            <v>0</v>
          </cell>
          <cell r="EG899">
            <v>0</v>
          </cell>
          <cell r="EH899">
            <v>0</v>
          </cell>
          <cell r="EI899">
            <v>0</v>
          </cell>
          <cell r="EJ899">
            <v>0</v>
          </cell>
          <cell r="EK899">
            <v>0</v>
          </cell>
          <cell r="EL899">
            <v>0</v>
          </cell>
          <cell r="EM899">
            <v>0</v>
          </cell>
        </row>
        <row r="900">
          <cell r="A900">
            <v>3811</v>
          </cell>
          <cell r="B900">
            <v>3811</v>
          </cell>
          <cell r="C900">
            <v>0</v>
          </cell>
          <cell r="D900" t="str">
            <v>Yes</v>
          </cell>
          <cell r="E900" t="str">
            <v>Yes</v>
          </cell>
          <cell r="F900" t="str">
            <v>IAEO</v>
          </cell>
          <cell r="G900" t="str">
            <v>UNEP</v>
          </cell>
          <cell r="H900" t="str">
            <v>UNEP</v>
          </cell>
          <cell r="I900">
            <v>0</v>
          </cell>
          <cell r="J900" t="str">
            <v>UNEP</v>
          </cell>
          <cell r="K900" t="str">
            <v>UNEP</v>
          </cell>
          <cell r="L900" t="str">
            <v>Global</v>
          </cell>
          <cell r="M900">
            <v>0</v>
          </cell>
          <cell r="N900" t="str">
            <v>Global</v>
          </cell>
          <cell r="O900" t="str">
            <v>Global</v>
          </cell>
          <cell r="P900">
            <v>1</v>
          </cell>
          <cell r="Q900">
            <v>0</v>
          </cell>
          <cell r="R900">
            <v>0</v>
          </cell>
          <cell r="S900">
            <v>0</v>
          </cell>
          <cell r="T900">
            <v>0</v>
          </cell>
          <cell r="U900">
            <v>0</v>
          </cell>
          <cell r="V900">
            <v>0</v>
          </cell>
          <cell r="W900">
            <v>0</v>
          </cell>
          <cell r="X900">
            <v>0</v>
          </cell>
          <cell r="Y900" t="str">
            <v>NGO</v>
          </cell>
          <cell r="Z900" t="str">
            <v>NGO_academic_foundation</v>
          </cell>
          <cell r="AA900">
            <v>0</v>
          </cell>
          <cell r="AB900">
            <v>0</v>
          </cell>
          <cell r="AC900" t="str">
            <v>International Commission on Land Use Change and Ecosystems</v>
          </cell>
          <cell r="AD900" t="str">
            <v>MSP</v>
          </cell>
          <cell r="AE900" t="str">
            <v>GET</v>
          </cell>
          <cell r="AF900" t="str">
            <v>BD</v>
          </cell>
          <cell r="AG900" t="str">
            <v>?</v>
          </cell>
          <cell r="AH900" t="str">
            <v>GEF - 4</v>
          </cell>
          <cell r="AI900">
            <v>39750</v>
          </cell>
          <cell r="AJ900">
            <v>2008</v>
          </cell>
          <cell r="AK900">
            <v>39753</v>
          </cell>
          <cell r="AL900">
            <v>2008</v>
          </cell>
          <cell r="AM900">
            <v>40102.5</v>
          </cell>
          <cell r="AN900">
            <v>40452</v>
          </cell>
          <cell r="AO900">
            <v>40452</v>
          </cell>
          <cell r="AP900">
            <v>40452</v>
          </cell>
          <cell r="AQ900">
            <v>2010</v>
          </cell>
          <cell r="AR900">
            <v>23</v>
          </cell>
          <cell r="AS900">
            <v>0</v>
          </cell>
          <cell r="AT900">
            <v>2012</v>
          </cell>
          <cell r="AU900">
            <v>2011</v>
          </cell>
          <cell r="AV900">
            <v>2011</v>
          </cell>
          <cell r="AW900">
            <v>0</v>
          </cell>
          <cell r="AX900">
            <v>0.99950000000000006</v>
          </cell>
          <cell r="AY900">
            <v>0</v>
          </cell>
          <cell r="AZ900">
            <v>0.99950000000000006</v>
          </cell>
          <cell r="BA900">
            <v>1</v>
          </cell>
          <cell r="BB900">
            <v>1</v>
          </cell>
          <cell r="BC900">
            <v>1.1000000000000001</v>
          </cell>
          <cell r="BD900">
            <v>1.0005002501250624</v>
          </cell>
          <cell r="BE900">
            <v>1.1005502751375689</v>
          </cell>
          <cell r="BF900">
            <v>1.1000000000000001</v>
          </cell>
          <cell r="BG900">
            <v>-1</v>
          </cell>
          <cell r="BH900">
            <v>3</v>
          </cell>
          <cell r="BI900" t="str">
            <v>UA</v>
          </cell>
          <cell r="BJ900">
            <v>6</v>
          </cell>
          <cell r="BK900">
            <v>6</v>
          </cell>
          <cell r="BL900">
            <v>0</v>
          </cell>
          <cell r="BM900">
            <v>1</v>
          </cell>
          <cell r="BN900">
            <v>6</v>
          </cell>
          <cell r="BO900">
            <v>1</v>
          </cell>
          <cell r="BP900">
            <v>3</v>
          </cell>
          <cell r="BQ900" t="str">
            <v>ML</v>
          </cell>
          <cell r="BR900">
            <v>0</v>
          </cell>
          <cell r="BS900">
            <v>0</v>
          </cell>
          <cell r="BT900">
            <v>0</v>
          </cell>
          <cell r="BU900">
            <v>0</v>
          </cell>
          <cell r="BV900">
            <v>0</v>
          </cell>
          <cell r="BW900">
            <v>5</v>
          </cell>
          <cell r="BX900">
            <v>1</v>
          </cell>
          <cell r="BY900">
            <v>5</v>
          </cell>
          <cell r="BZ900">
            <v>1</v>
          </cell>
          <cell r="CA900">
            <v>5</v>
          </cell>
          <cell r="CB900">
            <v>1</v>
          </cell>
          <cell r="CC900">
            <v>5</v>
          </cell>
          <cell r="CD900">
            <v>5</v>
          </cell>
          <cell r="CE900">
            <v>1</v>
          </cell>
          <cell r="CF900">
            <v>5</v>
          </cell>
          <cell r="CG900">
            <v>1</v>
          </cell>
          <cell r="CH900">
            <v>5</v>
          </cell>
          <cell r="CI900">
            <v>1</v>
          </cell>
          <cell r="CJ900">
            <v>5</v>
          </cell>
          <cell r="CK900">
            <v>1</v>
          </cell>
          <cell r="CL900">
            <v>5</v>
          </cell>
          <cell r="CM900">
            <v>1</v>
          </cell>
          <cell r="CN900">
            <v>5</v>
          </cell>
          <cell r="CO900">
            <v>1</v>
          </cell>
          <cell r="CP900">
            <v>5</v>
          </cell>
          <cell r="CQ900">
            <v>1</v>
          </cell>
          <cell r="CR900">
            <v>5</v>
          </cell>
          <cell r="CS900">
            <v>1</v>
          </cell>
          <cell r="CT900">
            <v>4</v>
          </cell>
          <cell r="CU900">
            <v>1</v>
          </cell>
          <cell r="CV900">
            <v>0</v>
          </cell>
          <cell r="CW900">
            <v>0</v>
          </cell>
          <cell r="CX900">
            <v>0</v>
          </cell>
          <cell r="CY900">
            <v>6</v>
          </cell>
          <cell r="CZ900">
            <v>1</v>
          </cell>
          <cell r="DA900">
            <v>0</v>
          </cell>
          <cell r="DB900">
            <v>0</v>
          </cell>
          <cell r="DC900">
            <v>0</v>
          </cell>
          <cell r="DD900">
            <v>0</v>
          </cell>
          <cell r="DE900">
            <v>0</v>
          </cell>
          <cell r="DF900">
            <v>0</v>
          </cell>
          <cell r="DG900">
            <v>0</v>
          </cell>
          <cell r="DH900">
            <v>0</v>
          </cell>
          <cell r="DI900">
            <v>0</v>
          </cell>
          <cell r="DJ900">
            <v>0</v>
          </cell>
          <cell r="DK900">
            <v>0</v>
          </cell>
          <cell r="DL900">
            <v>0</v>
          </cell>
          <cell r="DM900">
            <v>0</v>
          </cell>
          <cell r="DN900">
            <v>0</v>
          </cell>
          <cell r="DO900">
            <v>0</v>
          </cell>
          <cell r="DP900">
            <v>0</v>
          </cell>
          <cell r="DQ900">
            <v>0</v>
          </cell>
          <cell r="DR900">
            <v>5</v>
          </cell>
          <cell r="DS900">
            <v>6</v>
          </cell>
          <cell r="DT900">
            <v>6</v>
          </cell>
          <cell r="DU900">
            <v>6</v>
          </cell>
          <cell r="DV900">
            <v>1</v>
          </cell>
          <cell r="DW900">
            <v>0</v>
          </cell>
          <cell r="DX900">
            <v>0</v>
          </cell>
          <cell r="DY900">
            <v>0</v>
          </cell>
          <cell r="DZ900">
            <v>0</v>
          </cell>
          <cell r="EA900">
            <v>0</v>
          </cell>
          <cell r="EB900">
            <v>0</v>
          </cell>
          <cell r="EC900">
            <v>0</v>
          </cell>
          <cell r="ED900">
            <v>0</v>
          </cell>
          <cell r="EE900">
            <v>0</v>
          </cell>
          <cell r="EF900">
            <v>0</v>
          </cell>
          <cell r="EG900">
            <v>0</v>
          </cell>
          <cell r="EH900">
            <v>0</v>
          </cell>
          <cell r="EI900">
            <v>0</v>
          </cell>
          <cell r="EJ900">
            <v>0</v>
          </cell>
          <cell r="EK900">
            <v>0</v>
          </cell>
          <cell r="EL900">
            <v>0</v>
          </cell>
          <cell r="EM900">
            <v>0</v>
          </cell>
        </row>
        <row r="901">
          <cell r="A901">
            <v>3816</v>
          </cell>
          <cell r="B901">
            <v>3816</v>
          </cell>
          <cell r="C901" t="str">
            <v>GFL 2328 2712 4B60</v>
          </cell>
          <cell r="D901" t="str">
            <v>No</v>
          </cell>
          <cell r="E901" t="str">
            <v>Yes</v>
          </cell>
          <cell r="F901" t="str">
            <v>IAEO</v>
          </cell>
          <cell r="G901" t="str">
            <v>UNEP</v>
          </cell>
          <cell r="H901" t="str">
            <v>UNEP</v>
          </cell>
          <cell r="I901">
            <v>0</v>
          </cell>
          <cell r="J901" t="str">
            <v>UNEP</v>
          </cell>
          <cell r="K901">
            <v>0</v>
          </cell>
          <cell r="L901" t="str">
            <v>Mexico</v>
          </cell>
          <cell r="M901">
            <v>0</v>
          </cell>
          <cell r="N901" t="str">
            <v>LAC</v>
          </cell>
          <cell r="O901" t="str">
            <v>LAC</v>
          </cell>
          <cell r="P901">
            <v>0</v>
          </cell>
          <cell r="Q901">
            <v>0</v>
          </cell>
          <cell r="R901">
            <v>1</v>
          </cell>
          <cell r="S901">
            <v>0</v>
          </cell>
          <cell r="T901">
            <v>0</v>
          </cell>
          <cell r="U901">
            <v>0</v>
          </cell>
          <cell r="V901">
            <v>0</v>
          </cell>
          <cell r="W901">
            <v>0</v>
          </cell>
          <cell r="X901">
            <v>0</v>
          </cell>
          <cell r="Y901">
            <v>0</v>
          </cell>
          <cell r="Z901">
            <v>0</v>
          </cell>
          <cell r="AA901">
            <v>0</v>
          </cell>
          <cell r="AB901">
            <v>0</v>
          </cell>
          <cell r="AC901" t="str">
            <v>Mainstreaming the Conservation of Ecosystem Services and Biodiversity at the Micro-watershed Scale in Chiapas</v>
          </cell>
          <cell r="AD901" t="str">
            <v>FSP</v>
          </cell>
          <cell r="AE901" t="str">
            <v>GET</v>
          </cell>
          <cell r="AF901" t="str">
            <v>BD</v>
          </cell>
          <cell r="AG901">
            <v>0</v>
          </cell>
          <cell r="AH901" t="str">
            <v>GEF - 4</v>
          </cell>
          <cell r="AI901">
            <v>40375</v>
          </cell>
          <cell r="AJ901">
            <v>2010</v>
          </cell>
          <cell r="AK901">
            <v>40483</v>
          </cell>
          <cell r="AL901">
            <v>2010</v>
          </cell>
          <cell r="AM901">
            <v>0</v>
          </cell>
          <cell r="AN901">
            <v>41698</v>
          </cell>
          <cell r="AO901">
            <v>41790</v>
          </cell>
          <cell r="AP901">
            <v>41790</v>
          </cell>
          <cell r="AQ901">
            <v>2014</v>
          </cell>
          <cell r="AR901">
            <v>0</v>
          </cell>
          <cell r="AS901">
            <v>0</v>
          </cell>
          <cell r="AT901">
            <v>2014</v>
          </cell>
          <cell r="AU901">
            <v>41944</v>
          </cell>
          <cell r="AV901">
            <v>2014</v>
          </cell>
          <cell r="AW901">
            <v>0</v>
          </cell>
          <cell r="AX901">
            <v>1.4840439999999999</v>
          </cell>
          <cell r="AY901">
            <v>7.0000000000000007E-2</v>
          </cell>
          <cell r="AZ901">
            <v>1.554044</v>
          </cell>
          <cell r="BA901">
            <v>0</v>
          </cell>
          <cell r="BB901">
            <v>5.9022750000000004</v>
          </cell>
          <cell r="BC901">
            <v>7.8</v>
          </cell>
          <cell r="BD901">
            <v>0</v>
          </cell>
          <cell r="BE901">
            <v>0</v>
          </cell>
          <cell r="BF901">
            <v>0</v>
          </cell>
          <cell r="BG901">
            <v>0</v>
          </cell>
          <cell r="BH901">
            <v>0</v>
          </cell>
          <cell r="BI901">
            <v>0</v>
          </cell>
          <cell r="BJ901">
            <v>0</v>
          </cell>
          <cell r="BK901">
            <v>0</v>
          </cell>
          <cell r="BL901">
            <v>0</v>
          </cell>
          <cell r="BM901">
            <v>1</v>
          </cell>
          <cell r="BN901">
            <v>5</v>
          </cell>
          <cell r="BO901">
            <v>0</v>
          </cell>
          <cell r="BP901">
            <v>0</v>
          </cell>
          <cell r="BQ901">
            <v>0</v>
          </cell>
          <cell r="BR901">
            <v>0</v>
          </cell>
          <cell r="BS901">
            <v>0</v>
          </cell>
          <cell r="BT901">
            <v>0</v>
          </cell>
          <cell r="BU901">
            <v>0</v>
          </cell>
          <cell r="BV901">
            <v>0</v>
          </cell>
          <cell r="BW901">
            <v>0</v>
          </cell>
          <cell r="BX901">
            <v>0</v>
          </cell>
          <cell r="BY901">
            <v>0</v>
          </cell>
          <cell r="BZ901">
            <v>0</v>
          </cell>
          <cell r="CA901">
            <v>0</v>
          </cell>
          <cell r="CB901">
            <v>0</v>
          </cell>
          <cell r="CC901">
            <v>0</v>
          </cell>
          <cell r="CD901">
            <v>0</v>
          </cell>
          <cell r="CE901">
            <v>0</v>
          </cell>
          <cell r="CF901">
            <v>0</v>
          </cell>
          <cell r="CG901">
            <v>0</v>
          </cell>
          <cell r="CH901">
            <v>0</v>
          </cell>
          <cell r="CI901">
            <v>0</v>
          </cell>
          <cell r="CJ901">
            <v>0</v>
          </cell>
          <cell r="CK901">
            <v>0</v>
          </cell>
          <cell r="CL901">
            <v>0</v>
          </cell>
          <cell r="CM901">
            <v>0</v>
          </cell>
          <cell r="CN901">
            <v>0</v>
          </cell>
          <cell r="CO901">
            <v>0</v>
          </cell>
          <cell r="CP901">
            <v>0</v>
          </cell>
          <cell r="CQ901">
            <v>0</v>
          </cell>
          <cell r="CR901">
            <v>0</v>
          </cell>
          <cell r="CS901">
            <v>0</v>
          </cell>
          <cell r="CT901">
            <v>0</v>
          </cell>
          <cell r="CU901">
            <v>0</v>
          </cell>
          <cell r="CV901">
            <v>5</v>
          </cell>
          <cell r="CW901">
            <v>5</v>
          </cell>
          <cell r="CX901">
            <v>6</v>
          </cell>
          <cell r="CY901">
            <v>5</v>
          </cell>
          <cell r="CZ901">
            <v>1</v>
          </cell>
          <cell r="DA901">
            <v>4</v>
          </cell>
          <cell r="DB901">
            <v>4</v>
          </cell>
          <cell r="DC901">
            <v>4</v>
          </cell>
          <cell r="DD901">
            <v>4</v>
          </cell>
          <cell r="DE901">
            <v>4</v>
          </cell>
          <cell r="DF901" t="str">
            <v>L</v>
          </cell>
          <cell r="DG901">
            <v>5</v>
          </cell>
          <cell r="DH901">
            <v>6</v>
          </cell>
          <cell r="DI901">
            <v>5</v>
          </cell>
          <cell r="DJ901">
            <v>6</v>
          </cell>
          <cell r="DK901">
            <v>5</v>
          </cell>
          <cell r="DL901">
            <v>6</v>
          </cell>
          <cell r="DM901">
            <v>6</v>
          </cell>
          <cell r="DN901">
            <v>5</v>
          </cell>
          <cell r="DO901">
            <v>5</v>
          </cell>
          <cell r="DP901">
            <v>5</v>
          </cell>
          <cell r="DQ901">
            <v>5</v>
          </cell>
          <cell r="DR901">
            <v>0</v>
          </cell>
          <cell r="DS901">
            <v>0</v>
          </cell>
          <cell r="DT901">
            <v>0</v>
          </cell>
          <cell r="DU901">
            <v>0</v>
          </cell>
          <cell r="DV901">
            <v>0</v>
          </cell>
          <cell r="DW901">
            <v>0</v>
          </cell>
          <cell r="DX901">
            <v>0</v>
          </cell>
          <cell r="DY901">
            <v>0</v>
          </cell>
          <cell r="DZ901">
            <v>0</v>
          </cell>
          <cell r="EA901">
            <v>0</v>
          </cell>
          <cell r="EB901">
            <v>0</v>
          </cell>
          <cell r="EC901">
            <v>0</v>
          </cell>
          <cell r="ED901">
            <v>0</v>
          </cell>
          <cell r="EE901">
            <v>0</v>
          </cell>
          <cell r="EF901">
            <v>0</v>
          </cell>
          <cell r="EG901">
            <v>0</v>
          </cell>
          <cell r="EH901">
            <v>0</v>
          </cell>
          <cell r="EI901">
            <v>0</v>
          </cell>
          <cell r="EJ901">
            <v>0</v>
          </cell>
          <cell r="EK901">
            <v>0</v>
          </cell>
          <cell r="EL901">
            <v>0</v>
          </cell>
          <cell r="EM901">
            <v>0</v>
          </cell>
        </row>
        <row r="902">
          <cell r="A902">
            <v>3817</v>
          </cell>
          <cell r="B902">
            <v>3817</v>
          </cell>
          <cell r="C902" t="str">
            <v>P083172</v>
          </cell>
          <cell r="D902" t="str">
            <v>Yes</v>
          </cell>
          <cell r="E902" t="str">
            <v>No</v>
          </cell>
          <cell r="F902" t="str">
            <v>GEFIEO</v>
          </cell>
          <cell r="G902" t="str">
            <v>World Bank</v>
          </cell>
          <cell r="H902" t="str">
            <v>WB</v>
          </cell>
          <cell r="I902">
            <v>0</v>
          </cell>
          <cell r="J902" t="str">
            <v>WB</v>
          </cell>
          <cell r="K902">
            <v>0</v>
          </cell>
          <cell r="L902" t="str">
            <v>Guinea-Bissau</v>
          </cell>
          <cell r="M902">
            <v>0</v>
          </cell>
          <cell r="N902" t="str">
            <v>AFR</v>
          </cell>
          <cell r="O902" t="str">
            <v>AFR</v>
          </cell>
          <cell r="P902">
            <v>0</v>
          </cell>
          <cell r="Q902">
            <v>0</v>
          </cell>
          <cell r="R902">
            <v>1</v>
          </cell>
          <cell r="S902">
            <v>1</v>
          </cell>
          <cell r="T902">
            <v>0</v>
          </cell>
          <cell r="U902">
            <v>1</v>
          </cell>
          <cell r="V902">
            <v>1</v>
          </cell>
          <cell r="W902">
            <v>0</v>
          </cell>
          <cell r="X902">
            <v>0</v>
          </cell>
          <cell r="Y902" t="str">
            <v>government</v>
          </cell>
          <cell r="Z902" t="str">
            <v>govt</v>
          </cell>
          <cell r="AA902" t="str">
            <v>not involved</v>
          </cell>
          <cell r="AB902" t="str">
            <v>Not involved</v>
          </cell>
          <cell r="AC902" t="str">
            <v>SPWA-BD: Guinea Bissau Biodiversity Conservation Trust Fund Project</v>
          </cell>
          <cell r="AD902" t="str">
            <v>MSP</v>
          </cell>
          <cell r="AE902" t="str">
            <v>GET</v>
          </cell>
          <cell r="AF902" t="str">
            <v>BD</v>
          </cell>
          <cell r="AG902">
            <v>0</v>
          </cell>
          <cell r="AH902" t="str">
            <v>GEF - 4</v>
          </cell>
          <cell r="AI902">
            <v>40359</v>
          </cell>
          <cell r="AJ902">
            <v>2010</v>
          </cell>
          <cell r="AK902">
            <v>40619</v>
          </cell>
          <cell r="AL902">
            <v>2011</v>
          </cell>
          <cell r="AM902">
            <v>0</v>
          </cell>
          <cell r="AN902">
            <v>41306</v>
          </cell>
          <cell r="AO902">
            <v>41698</v>
          </cell>
          <cell r="AP902">
            <v>41698</v>
          </cell>
          <cell r="AQ902">
            <v>2014</v>
          </cell>
          <cell r="AR902">
            <v>0</v>
          </cell>
          <cell r="AS902">
            <v>0</v>
          </cell>
          <cell r="AT902">
            <v>2014</v>
          </cell>
          <cell r="AU902">
            <v>41911</v>
          </cell>
          <cell r="AV902">
            <v>2014</v>
          </cell>
          <cell r="AW902">
            <v>0</v>
          </cell>
          <cell r="AX902">
            <v>0.95</v>
          </cell>
          <cell r="AY902">
            <v>0</v>
          </cell>
          <cell r="AZ902">
            <v>0.95</v>
          </cell>
          <cell r="BA902">
            <v>0</v>
          </cell>
          <cell r="BB902">
            <v>2.794</v>
          </cell>
          <cell r="BC902">
            <v>2.52</v>
          </cell>
          <cell r="BD902">
            <v>0</v>
          </cell>
          <cell r="BE902">
            <v>0</v>
          </cell>
          <cell r="BF902">
            <v>0</v>
          </cell>
          <cell r="BG902">
            <v>0</v>
          </cell>
          <cell r="BH902">
            <v>0</v>
          </cell>
          <cell r="BI902">
            <v>0</v>
          </cell>
          <cell r="BJ902">
            <v>1</v>
          </cell>
          <cell r="BK902">
            <v>1</v>
          </cell>
          <cell r="BL902">
            <v>0</v>
          </cell>
          <cell r="BM902">
            <v>1</v>
          </cell>
          <cell r="BN902">
            <v>4</v>
          </cell>
          <cell r="BO902">
            <v>0</v>
          </cell>
          <cell r="BP902">
            <v>0</v>
          </cell>
          <cell r="BQ902">
            <v>0</v>
          </cell>
          <cell r="BR902">
            <v>0</v>
          </cell>
          <cell r="BS902">
            <v>0</v>
          </cell>
          <cell r="BT902">
            <v>0</v>
          </cell>
          <cell r="BU902">
            <v>0</v>
          </cell>
          <cell r="BV902">
            <v>0</v>
          </cell>
          <cell r="BW902">
            <v>0</v>
          </cell>
          <cell r="BX902">
            <v>0</v>
          </cell>
          <cell r="BY902">
            <v>0</v>
          </cell>
          <cell r="BZ902">
            <v>0</v>
          </cell>
          <cell r="CA902">
            <v>0</v>
          </cell>
          <cell r="CB902">
            <v>0</v>
          </cell>
          <cell r="CC902">
            <v>0</v>
          </cell>
          <cell r="CD902">
            <v>0</v>
          </cell>
          <cell r="CE902">
            <v>0</v>
          </cell>
          <cell r="CF902">
            <v>0</v>
          </cell>
          <cell r="CG902">
            <v>0</v>
          </cell>
          <cell r="CH902">
            <v>0</v>
          </cell>
          <cell r="CI902">
            <v>0</v>
          </cell>
          <cell r="CJ902">
            <v>0</v>
          </cell>
          <cell r="CK902">
            <v>0</v>
          </cell>
          <cell r="CL902">
            <v>0</v>
          </cell>
          <cell r="CM902">
            <v>0</v>
          </cell>
          <cell r="CN902">
            <v>0</v>
          </cell>
          <cell r="CO902">
            <v>0</v>
          </cell>
          <cell r="CP902">
            <v>0</v>
          </cell>
          <cell r="CQ902">
            <v>0</v>
          </cell>
          <cell r="CR902">
            <v>0</v>
          </cell>
          <cell r="CS902">
            <v>0</v>
          </cell>
          <cell r="CT902">
            <v>0</v>
          </cell>
          <cell r="CU902">
            <v>0</v>
          </cell>
          <cell r="CV902">
            <v>0</v>
          </cell>
          <cell r="CW902">
            <v>0</v>
          </cell>
          <cell r="CX902">
            <v>0</v>
          </cell>
          <cell r="CY902">
            <v>0</v>
          </cell>
          <cell r="CZ902">
            <v>0</v>
          </cell>
          <cell r="DA902">
            <v>0</v>
          </cell>
          <cell r="DB902">
            <v>0</v>
          </cell>
          <cell r="DC902">
            <v>0</v>
          </cell>
          <cell r="DD902">
            <v>0</v>
          </cell>
          <cell r="DE902">
            <v>0</v>
          </cell>
          <cell r="DF902">
            <v>0</v>
          </cell>
          <cell r="DG902">
            <v>0</v>
          </cell>
          <cell r="DH902">
            <v>0</v>
          </cell>
          <cell r="DI902">
            <v>0</v>
          </cell>
          <cell r="DJ902">
            <v>0</v>
          </cell>
          <cell r="DK902">
            <v>0</v>
          </cell>
          <cell r="DL902">
            <v>0</v>
          </cell>
          <cell r="DM902">
            <v>0</v>
          </cell>
          <cell r="DN902">
            <v>0</v>
          </cell>
          <cell r="DO902">
            <v>0</v>
          </cell>
          <cell r="DP902">
            <v>0</v>
          </cell>
          <cell r="DQ902">
            <v>0</v>
          </cell>
          <cell r="DR902">
            <v>5</v>
          </cell>
          <cell r="DS902">
            <v>4</v>
          </cell>
          <cell r="DT902">
            <v>4</v>
          </cell>
          <cell r="DU902">
            <v>4</v>
          </cell>
          <cell r="DV902">
            <v>1</v>
          </cell>
          <cell r="DW902">
            <v>4</v>
          </cell>
          <cell r="DX902">
            <v>3</v>
          </cell>
          <cell r="DY902">
            <v>4</v>
          </cell>
          <cell r="DZ902" t="str">
            <v>UA</v>
          </cell>
          <cell r="EA902">
            <v>3</v>
          </cell>
          <cell r="EB902" t="str">
            <v>ML</v>
          </cell>
          <cell r="EC902">
            <v>5</v>
          </cell>
          <cell r="ED902">
            <v>5</v>
          </cell>
          <cell r="EE902">
            <v>5</v>
          </cell>
          <cell r="EF902">
            <v>5</v>
          </cell>
          <cell r="EG902">
            <v>5</v>
          </cell>
          <cell r="EH902">
            <v>6</v>
          </cell>
          <cell r="EI902">
            <v>4</v>
          </cell>
          <cell r="EJ902">
            <v>4</v>
          </cell>
          <cell r="EK902">
            <v>4</v>
          </cell>
          <cell r="EL902">
            <v>2</v>
          </cell>
          <cell r="EM902">
            <v>4</v>
          </cell>
        </row>
        <row r="903">
          <cell r="A903">
            <v>3849</v>
          </cell>
          <cell r="B903">
            <v>3849</v>
          </cell>
          <cell r="C903">
            <v>3458</v>
          </cell>
          <cell r="D903" t="str">
            <v>No</v>
          </cell>
          <cell r="E903" t="str">
            <v>Yes</v>
          </cell>
          <cell r="F903" t="str">
            <v>IAEO</v>
          </cell>
          <cell r="G903" t="str">
            <v>UNDP</v>
          </cell>
          <cell r="H903" t="str">
            <v>UNDP</v>
          </cell>
          <cell r="I903">
            <v>0</v>
          </cell>
          <cell r="J903" t="str">
            <v>UNDP</v>
          </cell>
          <cell r="K903">
            <v>0</v>
          </cell>
          <cell r="L903" t="str">
            <v>Romania</v>
          </cell>
          <cell r="M903">
            <v>0</v>
          </cell>
          <cell r="N903" t="str">
            <v>ECA</v>
          </cell>
          <cell r="O903" t="str">
            <v>ECA</v>
          </cell>
          <cell r="P903">
            <v>0</v>
          </cell>
          <cell r="Q903">
            <v>0</v>
          </cell>
          <cell r="R903">
            <v>1</v>
          </cell>
          <cell r="S903">
            <v>0</v>
          </cell>
          <cell r="T903">
            <v>0</v>
          </cell>
          <cell r="U903">
            <v>0</v>
          </cell>
          <cell r="V903">
            <v>0</v>
          </cell>
          <cell r="W903">
            <v>0</v>
          </cell>
          <cell r="X903">
            <v>0</v>
          </cell>
          <cell r="Y903" t="str">
            <v>Government</v>
          </cell>
          <cell r="Z903" t="str">
            <v>Govt</v>
          </cell>
          <cell r="AA903">
            <v>0</v>
          </cell>
          <cell r="AB903">
            <v>0</v>
          </cell>
          <cell r="AC903" t="str">
            <v>Improving the Financial Sustainability of the Carpathian System of Protected Areas</v>
          </cell>
          <cell r="AD903" t="str">
            <v>MSP</v>
          </cell>
          <cell r="AE903" t="str">
            <v>GET</v>
          </cell>
          <cell r="AF903" t="str">
            <v>BD</v>
          </cell>
          <cell r="AG903">
            <v>0</v>
          </cell>
          <cell r="AH903" t="str">
            <v>GEF - 4</v>
          </cell>
          <cell r="AI903">
            <v>40122</v>
          </cell>
          <cell r="AJ903">
            <v>2009</v>
          </cell>
          <cell r="AK903">
            <v>40144</v>
          </cell>
          <cell r="AL903">
            <v>2009</v>
          </cell>
          <cell r="AM903">
            <v>0</v>
          </cell>
          <cell r="AN903">
            <v>41639</v>
          </cell>
          <cell r="AO903">
            <v>41820</v>
          </cell>
          <cell r="AP903">
            <v>41820</v>
          </cell>
          <cell r="AQ903">
            <v>2014</v>
          </cell>
          <cell r="AR903">
            <v>0</v>
          </cell>
          <cell r="AS903">
            <v>0</v>
          </cell>
          <cell r="AT903">
            <v>2014</v>
          </cell>
          <cell r="AU903" t="str">
            <v>Aug,2014</v>
          </cell>
          <cell r="AV903">
            <v>2014</v>
          </cell>
          <cell r="AW903">
            <v>0</v>
          </cell>
          <cell r="AX903">
            <v>0.95</v>
          </cell>
          <cell r="AY903">
            <v>0.05</v>
          </cell>
          <cell r="AZ903">
            <v>1</v>
          </cell>
          <cell r="BA903">
            <v>0</v>
          </cell>
          <cell r="BB903">
            <v>4.717041</v>
          </cell>
          <cell r="BC903">
            <v>4.88</v>
          </cell>
          <cell r="BD903">
            <v>0</v>
          </cell>
          <cell r="BE903">
            <v>0</v>
          </cell>
          <cell r="BF903">
            <v>0</v>
          </cell>
          <cell r="BG903">
            <v>0</v>
          </cell>
          <cell r="BH903">
            <v>0</v>
          </cell>
          <cell r="BI903">
            <v>0</v>
          </cell>
          <cell r="BJ903">
            <v>0</v>
          </cell>
          <cell r="BK903">
            <v>0</v>
          </cell>
          <cell r="BL903">
            <v>0</v>
          </cell>
          <cell r="BM903">
            <v>1</v>
          </cell>
          <cell r="BN903">
            <v>4</v>
          </cell>
          <cell r="BO903">
            <v>0</v>
          </cell>
          <cell r="BP903">
            <v>0</v>
          </cell>
          <cell r="BQ903">
            <v>0</v>
          </cell>
          <cell r="BR903">
            <v>0</v>
          </cell>
          <cell r="BS903">
            <v>0</v>
          </cell>
          <cell r="BT903">
            <v>0</v>
          </cell>
          <cell r="BU903">
            <v>0</v>
          </cell>
          <cell r="BV903">
            <v>0</v>
          </cell>
          <cell r="BW903">
            <v>0</v>
          </cell>
          <cell r="BX903">
            <v>0</v>
          </cell>
          <cell r="BY903">
            <v>0</v>
          </cell>
          <cell r="BZ903">
            <v>0</v>
          </cell>
          <cell r="CA903">
            <v>0</v>
          </cell>
          <cell r="CB903">
            <v>0</v>
          </cell>
          <cell r="CC903">
            <v>0</v>
          </cell>
          <cell r="CD903">
            <v>0</v>
          </cell>
          <cell r="CE903">
            <v>0</v>
          </cell>
          <cell r="CF903">
            <v>0</v>
          </cell>
          <cell r="CG903">
            <v>0</v>
          </cell>
          <cell r="CH903">
            <v>0</v>
          </cell>
          <cell r="CI903">
            <v>0</v>
          </cell>
          <cell r="CJ903">
            <v>0</v>
          </cell>
          <cell r="CK903">
            <v>0</v>
          </cell>
          <cell r="CL903">
            <v>0</v>
          </cell>
          <cell r="CM903">
            <v>0</v>
          </cell>
          <cell r="CN903">
            <v>0</v>
          </cell>
          <cell r="CO903">
            <v>0</v>
          </cell>
          <cell r="CP903">
            <v>0</v>
          </cell>
          <cell r="CQ903">
            <v>0</v>
          </cell>
          <cell r="CR903">
            <v>0</v>
          </cell>
          <cell r="CS903">
            <v>0</v>
          </cell>
          <cell r="CT903">
            <v>0</v>
          </cell>
          <cell r="CU903">
            <v>0</v>
          </cell>
          <cell r="CV903" t="str">
            <v>NR</v>
          </cell>
          <cell r="CW903">
            <v>4</v>
          </cell>
          <cell r="CX903">
            <v>5</v>
          </cell>
          <cell r="CY903">
            <v>4</v>
          </cell>
          <cell r="CZ903">
            <v>1</v>
          </cell>
          <cell r="DA903">
            <v>2</v>
          </cell>
          <cell r="DB903">
            <v>2</v>
          </cell>
          <cell r="DC903">
            <v>2</v>
          </cell>
          <cell r="DD903">
            <v>3</v>
          </cell>
          <cell r="DE903">
            <v>2</v>
          </cell>
          <cell r="DF903" t="str">
            <v>MU</v>
          </cell>
          <cell r="DG903">
            <v>5</v>
          </cell>
          <cell r="DH903">
            <v>5</v>
          </cell>
          <cell r="DI903">
            <v>5</v>
          </cell>
          <cell r="DJ903">
            <v>4</v>
          </cell>
          <cell r="DK903">
            <v>5</v>
          </cell>
          <cell r="DL903">
            <v>5</v>
          </cell>
          <cell r="DM903">
            <v>5</v>
          </cell>
          <cell r="DN903">
            <v>6</v>
          </cell>
          <cell r="DO903">
            <v>5</v>
          </cell>
          <cell r="DP903">
            <v>5</v>
          </cell>
          <cell r="DQ903">
            <v>5</v>
          </cell>
          <cell r="DR903">
            <v>0</v>
          </cell>
          <cell r="DS903">
            <v>0</v>
          </cell>
          <cell r="DT903">
            <v>0</v>
          </cell>
          <cell r="DU903">
            <v>0</v>
          </cell>
          <cell r="DV903">
            <v>0</v>
          </cell>
          <cell r="DW903">
            <v>0</v>
          </cell>
          <cell r="DX903">
            <v>0</v>
          </cell>
          <cell r="DY903">
            <v>0</v>
          </cell>
          <cell r="DZ903">
            <v>0</v>
          </cell>
          <cell r="EA903">
            <v>0</v>
          </cell>
          <cell r="EB903">
            <v>0</v>
          </cell>
          <cell r="EC903">
            <v>0</v>
          </cell>
          <cell r="ED903">
            <v>0</v>
          </cell>
          <cell r="EE903">
            <v>0</v>
          </cell>
          <cell r="EF903">
            <v>0</v>
          </cell>
          <cell r="EG903">
            <v>0</v>
          </cell>
          <cell r="EH903">
            <v>0</v>
          </cell>
          <cell r="EI903">
            <v>0</v>
          </cell>
          <cell r="EJ903">
            <v>0</v>
          </cell>
          <cell r="EK903">
            <v>0</v>
          </cell>
          <cell r="EL903">
            <v>0</v>
          </cell>
          <cell r="EM903">
            <v>0</v>
          </cell>
        </row>
        <row r="904">
          <cell r="A904">
            <v>3856</v>
          </cell>
          <cell r="B904" t="e">
            <v>#N/A</v>
          </cell>
          <cell r="C904">
            <v>0</v>
          </cell>
          <cell r="D904" t="str">
            <v>No</v>
          </cell>
          <cell r="E904" t="str">
            <v>Yes</v>
          </cell>
          <cell r="F904" t="str">
            <v>IAEO</v>
          </cell>
          <cell r="G904" t="str">
            <v>UNEP</v>
          </cell>
          <cell r="H904" t="str">
            <v>UNEP</v>
          </cell>
          <cell r="I904">
            <v>0</v>
          </cell>
          <cell r="J904" t="str">
            <v>UNEP</v>
          </cell>
          <cell r="K904">
            <v>0</v>
          </cell>
          <cell r="L904" t="str">
            <v>Global</v>
          </cell>
          <cell r="M904">
            <v>0</v>
          </cell>
          <cell r="N904" t="str">
            <v>Global</v>
          </cell>
          <cell r="O904" t="str">
            <v>Global</v>
          </cell>
          <cell r="P904">
            <v>1</v>
          </cell>
          <cell r="Q904">
            <v>0</v>
          </cell>
          <cell r="R904">
            <v>0</v>
          </cell>
          <cell r="S904">
            <v>0</v>
          </cell>
          <cell r="T904">
            <v>0</v>
          </cell>
          <cell r="U904">
            <v>0</v>
          </cell>
          <cell r="V904">
            <v>0</v>
          </cell>
          <cell r="W904">
            <v>0</v>
          </cell>
          <cell r="X904">
            <v>0</v>
          </cell>
          <cell r="Y904" t="str">
            <v>Government</v>
          </cell>
          <cell r="Z904" t="str">
            <v>Govt</v>
          </cell>
          <cell r="AA904">
            <v>0</v>
          </cell>
          <cell r="AB904">
            <v>0</v>
          </cell>
          <cell r="AC904" t="str">
            <v>BS:UNEP-GEF Project for Continued Enhancement of Building Capacity for Effective Participation in the BCH II</v>
          </cell>
          <cell r="AD904" t="str">
            <v>FSP</v>
          </cell>
          <cell r="AE904" t="str">
            <v>GET</v>
          </cell>
          <cell r="AF904" t="str">
            <v>BD</v>
          </cell>
          <cell r="AG904">
            <v>0</v>
          </cell>
          <cell r="AH904" t="str">
            <v>GEF - 4</v>
          </cell>
          <cell r="AI904">
            <v>40455</v>
          </cell>
          <cell r="AJ904">
            <v>2010</v>
          </cell>
          <cell r="AK904">
            <v>40452</v>
          </cell>
          <cell r="AL904">
            <v>2010</v>
          </cell>
          <cell r="AM904">
            <v>40958</v>
          </cell>
          <cell r="AN904">
            <v>41213</v>
          </cell>
          <cell r="AO904">
            <v>41464</v>
          </cell>
          <cell r="AP904">
            <v>41464</v>
          </cell>
          <cell r="AQ904">
            <v>2013</v>
          </cell>
          <cell r="AR904">
            <v>33</v>
          </cell>
          <cell r="AS904">
            <v>8</v>
          </cell>
          <cell r="AT904">
            <v>2013</v>
          </cell>
          <cell r="AU904">
            <v>41426</v>
          </cell>
          <cell r="AV904">
            <v>2013</v>
          </cell>
          <cell r="AW904">
            <v>41609</v>
          </cell>
          <cell r="AX904">
            <v>2.5</v>
          </cell>
          <cell r="AY904">
            <v>0</v>
          </cell>
          <cell r="AZ904">
            <v>2.5</v>
          </cell>
          <cell r="BA904">
            <v>0</v>
          </cell>
          <cell r="BB904">
            <v>2.6993399999999999</v>
          </cell>
          <cell r="BC904">
            <v>2.5630000000000002</v>
          </cell>
          <cell r="BD904">
            <v>1.079736</v>
          </cell>
          <cell r="BE904">
            <v>1.0252000000000001</v>
          </cell>
          <cell r="BF904">
            <v>0.94949135714656185</v>
          </cell>
          <cell r="BG904">
            <v>0</v>
          </cell>
          <cell r="BH904">
            <v>0</v>
          </cell>
          <cell r="BI904">
            <v>0</v>
          </cell>
          <cell r="BJ904">
            <v>0</v>
          </cell>
          <cell r="BK904">
            <v>0</v>
          </cell>
          <cell r="BL904">
            <v>0</v>
          </cell>
          <cell r="BM904">
            <v>1</v>
          </cell>
          <cell r="BN904">
            <v>4</v>
          </cell>
          <cell r="BO904">
            <v>0</v>
          </cell>
          <cell r="BP904">
            <v>2</v>
          </cell>
          <cell r="BQ904" t="str">
            <v>MU</v>
          </cell>
          <cell r="BR904">
            <v>2</v>
          </cell>
          <cell r="BS904">
            <v>2</v>
          </cell>
          <cell r="BT904">
            <v>3</v>
          </cell>
          <cell r="BU904">
            <v>3</v>
          </cell>
          <cell r="BV904">
            <v>0</v>
          </cell>
          <cell r="BW904">
            <v>0</v>
          </cell>
          <cell r="BX904">
            <v>0</v>
          </cell>
          <cell r="BY904">
            <v>4</v>
          </cell>
          <cell r="BZ904">
            <v>1</v>
          </cell>
          <cell r="CA904">
            <v>4</v>
          </cell>
          <cell r="CB904">
            <v>1</v>
          </cell>
          <cell r="CC904">
            <v>0</v>
          </cell>
          <cell r="CD904">
            <v>6</v>
          </cell>
          <cell r="CE904">
            <v>1</v>
          </cell>
          <cell r="CF904">
            <v>4</v>
          </cell>
          <cell r="CG904">
            <v>1</v>
          </cell>
          <cell r="CH904">
            <v>4</v>
          </cell>
          <cell r="CI904">
            <v>1</v>
          </cell>
          <cell r="CJ904">
            <v>5</v>
          </cell>
          <cell r="CK904">
            <v>1</v>
          </cell>
          <cell r="CL904">
            <v>4</v>
          </cell>
          <cell r="CM904">
            <v>1</v>
          </cell>
          <cell r="CN904">
            <v>5</v>
          </cell>
          <cell r="CO904">
            <v>1</v>
          </cell>
          <cell r="CP904">
            <v>4</v>
          </cell>
          <cell r="CQ904">
            <v>1</v>
          </cell>
          <cell r="CR904">
            <v>4</v>
          </cell>
          <cell r="CS904">
            <v>1</v>
          </cell>
          <cell r="CT904">
            <v>3</v>
          </cell>
          <cell r="CU904">
            <v>0</v>
          </cell>
          <cell r="CV904">
            <v>6</v>
          </cell>
          <cell r="CW904">
            <v>4</v>
          </cell>
          <cell r="CX904">
            <v>5</v>
          </cell>
          <cell r="CY904">
            <v>4</v>
          </cell>
          <cell r="CZ904">
            <v>1</v>
          </cell>
          <cell r="DA904" t="str">
            <v>MU</v>
          </cell>
          <cell r="DB904" t="str">
            <v>MU</v>
          </cell>
          <cell r="DC904" t="str">
            <v>ML</v>
          </cell>
          <cell r="DD904" t="str">
            <v>ML</v>
          </cell>
          <cell r="DE904">
            <v>2</v>
          </cell>
          <cell r="DF904" t="str">
            <v>MU</v>
          </cell>
          <cell r="DG904">
            <v>4</v>
          </cell>
          <cell r="DH904">
            <v>4</v>
          </cell>
          <cell r="DI904">
            <v>6</v>
          </cell>
          <cell r="DJ904">
            <v>4</v>
          </cell>
          <cell r="DK904">
            <v>4</v>
          </cell>
          <cell r="DL904">
            <v>5</v>
          </cell>
          <cell r="DM904">
            <v>4</v>
          </cell>
          <cell r="DN904">
            <v>5</v>
          </cell>
          <cell r="DO904">
            <v>4</v>
          </cell>
          <cell r="DP904">
            <v>4</v>
          </cell>
          <cell r="DQ904">
            <v>3</v>
          </cell>
          <cell r="DR904">
            <v>0</v>
          </cell>
          <cell r="DS904">
            <v>0</v>
          </cell>
          <cell r="DT904">
            <v>0</v>
          </cell>
          <cell r="DU904">
            <v>0</v>
          </cell>
          <cell r="DV904">
            <v>0</v>
          </cell>
          <cell r="DW904">
            <v>0</v>
          </cell>
          <cell r="DX904">
            <v>0</v>
          </cell>
          <cell r="DY904">
            <v>0</v>
          </cell>
          <cell r="DZ904">
            <v>0</v>
          </cell>
          <cell r="EA904">
            <v>0</v>
          </cell>
          <cell r="EB904">
            <v>0</v>
          </cell>
          <cell r="EC904">
            <v>0</v>
          </cell>
          <cell r="ED904">
            <v>0</v>
          </cell>
          <cell r="EE904">
            <v>0</v>
          </cell>
          <cell r="EF904">
            <v>0</v>
          </cell>
          <cell r="EG904">
            <v>0</v>
          </cell>
          <cell r="EH904">
            <v>0</v>
          </cell>
          <cell r="EI904">
            <v>0</v>
          </cell>
          <cell r="EJ904">
            <v>0</v>
          </cell>
          <cell r="EK904">
            <v>0</v>
          </cell>
          <cell r="EL904">
            <v>0</v>
          </cell>
          <cell r="EM904">
            <v>0</v>
          </cell>
        </row>
        <row r="905">
          <cell r="A905">
            <v>3864</v>
          </cell>
          <cell r="B905">
            <v>3864</v>
          </cell>
          <cell r="C905">
            <v>4072</v>
          </cell>
          <cell r="D905" t="str">
            <v>No</v>
          </cell>
          <cell r="E905" t="str">
            <v>Yes</v>
          </cell>
          <cell r="F905" t="str">
            <v>IAEO</v>
          </cell>
          <cell r="G905" t="str">
            <v>UNDP</v>
          </cell>
          <cell r="H905" t="str">
            <v>UNDP</v>
          </cell>
          <cell r="I905">
            <v>0</v>
          </cell>
          <cell r="J905" t="str">
            <v>UNDP</v>
          </cell>
          <cell r="K905">
            <v>0</v>
          </cell>
          <cell r="L905" t="str">
            <v>China</v>
          </cell>
          <cell r="M905">
            <v>0</v>
          </cell>
          <cell r="N905" t="str">
            <v>Asia</v>
          </cell>
          <cell r="O905" t="str">
            <v>Asia</v>
          </cell>
          <cell r="P905">
            <v>0</v>
          </cell>
          <cell r="Q905">
            <v>0</v>
          </cell>
          <cell r="R905">
            <v>1</v>
          </cell>
          <cell r="S905">
            <v>0</v>
          </cell>
          <cell r="T905">
            <v>0</v>
          </cell>
          <cell r="U905">
            <v>0</v>
          </cell>
          <cell r="V905">
            <v>0</v>
          </cell>
          <cell r="W905">
            <v>0</v>
          </cell>
          <cell r="X905">
            <v>0</v>
          </cell>
          <cell r="Y905" t="str">
            <v>Government</v>
          </cell>
          <cell r="Z905" t="str">
            <v>Govt</v>
          </cell>
          <cell r="AA905">
            <v>0</v>
          </cell>
          <cell r="AB905">
            <v>0</v>
          </cell>
          <cell r="AC905" t="str">
            <v>CBPF: Strengthening Globally Important Biodiversity Conservation Through Protected Area Strengthening in Gansu Province</v>
          </cell>
          <cell r="AD905" t="str">
            <v>FSP</v>
          </cell>
          <cell r="AE905" t="str">
            <v>GET</v>
          </cell>
          <cell r="AF905" t="str">
            <v>BD</v>
          </cell>
          <cell r="AG905">
            <v>0</v>
          </cell>
          <cell r="AH905" t="str">
            <v>GEF - 4</v>
          </cell>
          <cell r="AI905">
            <v>40351</v>
          </cell>
          <cell r="AJ905">
            <v>2010</v>
          </cell>
          <cell r="AK905">
            <v>40561</v>
          </cell>
          <cell r="AL905">
            <v>2011</v>
          </cell>
          <cell r="AM905">
            <v>0</v>
          </cell>
          <cell r="AN905">
            <v>42004</v>
          </cell>
          <cell r="AO905">
            <v>42021</v>
          </cell>
          <cell r="AP905">
            <v>42021</v>
          </cell>
          <cell r="AQ905">
            <v>2014</v>
          </cell>
          <cell r="AR905">
            <v>0</v>
          </cell>
          <cell r="AS905">
            <v>0</v>
          </cell>
          <cell r="AT905">
            <v>2014</v>
          </cell>
          <cell r="AU905" t="str">
            <v>Aug,2014</v>
          </cell>
          <cell r="AV905">
            <v>2014</v>
          </cell>
          <cell r="AW905">
            <v>0</v>
          </cell>
          <cell r="AX905">
            <v>1.738</v>
          </cell>
          <cell r="AY905">
            <v>0.08</v>
          </cell>
          <cell r="AZ905">
            <v>1.8180000000000001</v>
          </cell>
          <cell r="BA905">
            <v>0</v>
          </cell>
          <cell r="BB905">
            <v>7.28</v>
          </cell>
          <cell r="BC905">
            <v>9.42</v>
          </cell>
          <cell r="BD905">
            <v>0</v>
          </cell>
          <cell r="BE905">
            <v>0</v>
          </cell>
          <cell r="BF905">
            <v>0</v>
          </cell>
          <cell r="BG905">
            <v>0</v>
          </cell>
          <cell r="BH905">
            <v>0</v>
          </cell>
          <cell r="BI905">
            <v>0</v>
          </cell>
          <cell r="BJ905">
            <v>0</v>
          </cell>
          <cell r="BK905">
            <v>0</v>
          </cell>
          <cell r="BL905">
            <v>0</v>
          </cell>
          <cell r="BM905">
            <v>1</v>
          </cell>
          <cell r="BN905">
            <v>5</v>
          </cell>
          <cell r="BO905">
            <v>0</v>
          </cell>
          <cell r="BP905">
            <v>0</v>
          </cell>
          <cell r="BQ905">
            <v>0</v>
          </cell>
          <cell r="BR905">
            <v>0</v>
          </cell>
          <cell r="BS905">
            <v>0</v>
          </cell>
          <cell r="BT905">
            <v>0</v>
          </cell>
          <cell r="BU905">
            <v>0</v>
          </cell>
          <cell r="BV905">
            <v>0</v>
          </cell>
          <cell r="BW905">
            <v>0</v>
          </cell>
          <cell r="BX905">
            <v>0</v>
          </cell>
          <cell r="BY905">
            <v>0</v>
          </cell>
          <cell r="BZ905">
            <v>0</v>
          </cell>
          <cell r="CA905">
            <v>0</v>
          </cell>
          <cell r="CB905">
            <v>0</v>
          </cell>
          <cell r="CC905">
            <v>0</v>
          </cell>
          <cell r="CD905">
            <v>0</v>
          </cell>
          <cell r="CE905">
            <v>0</v>
          </cell>
          <cell r="CF905">
            <v>0</v>
          </cell>
          <cell r="CG905">
            <v>0</v>
          </cell>
          <cell r="CH905">
            <v>0</v>
          </cell>
          <cell r="CI905">
            <v>0</v>
          </cell>
          <cell r="CJ905">
            <v>0</v>
          </cell>
          <cell r="CK905">
            <v>0</v>
          </cell>
          <cell r="CL905">
            <v>0</v>
          </cell>
          <cell r="CM905">
            <v>0</v>
          </cell>
          <cell r="CN905">
            <v>0</v>
          </cell>
          <cell r="CO905">
            <v>0</v>
          </cell>
          <cell r="CP905">
            <v>0</v>
          </cell>
          <cell r="CQ905">
            <v>0</v>
          </cell>
          <cell r="CR905">
            <v>0</v>
          </cell>
          <cell r="CS905">
            <v>0</v>
          </cell>
          <cell r="CT905">
            <v>0</v>
          </cell>
          <cell r="CU905">
            <v>0</v>
          </cell>
          <cell r="CV905">
            <v>5</v>
          </cell>
          <cell r="CW905">
            <v>5</v>
          </cell>
          <cell r="CX905">
            <v>5</v>
          </cell>
          <cell r="CY905">
            <v>5</v>
          </cell>
          <cell r="CZ905">
            <v>1</v>
          </cell>
          <cell r="DA905">
            <v>4</v>
          </cell>
          <cell r="DB905">
            <v>4</v>
          </cell>
          <cell r="DC905">
            <v>3</v>
          </cell>
          <cell r="DD905">
            <v>4</v>
          </cell>
          <cell r="DE905">
            <v>3</v>
          </cell>
          <cell r="DF905" t="str">
            <v>ML</v>
          </cell>
          <cell r="DG905">
            <v>3</v>
          </cell>
          <cell r="DH905">
            <v>4</v>
          </cell>
          <cell r="DI905">
            <v>5</v>
          </cell>
          <cell r="DJ905">
            <v>4</v>
          </cell>
          <cell r="DK905">
            <v>5</v>
          </cell>
          <cell r="DL905">
            <v>6</v>
          </cell>
          <cell r="DM905">
            <v>4</v>
          </cell>
          <cell r="DN905">
            <v>5</v>
          </cell>
          <cell r="DO905">
            <v>5</v>
          </cell>
          <cell r="DP905">
            <v>5</v>
          </cell>
          <cell r="DQ905">
            <v>4</v>
          </cell>
          <cell r="DR905">
            <v>0</v>
          </cell>
          <cell r="DS905">
            <v>0</v>
          </cell>
          <cell r="DT905">
            <v>0</v>
          </cell>
          <cell r="DU905">
            <v>0</v>
          </cell>
          <cell r="DV905">
            <v>0</v>
          </cell>
          <cell r="DW905">
            <v>0</v>
          </cell>
          <cell r="DX905">
            <v>0</v>
          </cell>
          <cell r="DY905">
            <v>0</v>
          </cell>
          <cell r="DZ905">
            <v>0</v>
          </cell>
          <cell r="EA905">
            <v>0</v>
          </cell>
          <cell r="EB905">
            <v>0</v>
          </cell>
          <cell r="EC905">
            <v>0</v>
          </cell>
          <cell r="ED905">
            <v>0</v>
          </cell>
          <cell r="EE905">
            <v>0</v>
          </cell>
          <cell r="EF905">
            <v>0</v>
          </cell>
          <cell r="EG905">
            <v>0</v>
          </cell>
          <cell r="EH905">
            <v>0</v>
          </cell>
          <cell r="EI905">
            <v>0</v>
          </cell>
          <cell r="EJ905">
            <v>0</v>
          </cell>
          <cell r="EK905">
            <v>0</v>
          </cell>
          <cell r="EL905">
            <v>0</v>
          </cell>
          <cell r="EM905">
            <v>0</v>
          </cell>
        </row>
        <row r="906">
          <cell r="A906">
            <v>3878</v>
          </cell>
          <cell r="B906" t="e">
            <v>#N/A</v>
          </cell>
          <cell r="C906" t="str">
            <v>P114409</v>
          </cell>
          <cell r="D906" t="str">
            <v>Yes</v>
          </cell>
          <cell r="E906" t="str">
            <v>Yes</v>
          </cell>
          <cell r="F906" t="str">
            <v>IAEO</v>
          </cell>
          <cell r="G906" t="str">
            <v>World Bank</v>
          </cell>
          <cell r="H906" t="str">
            <v>WB</v>
          </cell>
          <cell r="I906">
            <v>0</v>
          </cell>
          <cell r="J906" t="str">
            <v>WB</v>
          </cell>
          <cell r="K906">
            <v>0</v>
          </cell>
          <cell r="L906" t="str">
            <v>Armenia</v>
          </cell>
          <cell r="M906">
            <v>0</v>
          </cell>
          <cell r="N906" t="str">
            <v>ECA</v>
          </cell>
          <cell r="O906" t="str">
            <v>ECA</v>
          </cell>
          <cell r="P906">
            <v>0</v>
          </cell>
          <cell r="Q906">
            <v>0</v>
          </cell>
          <cell r="R906">
            <v>1</v>
          </cell>
          <cell r="S906">
            <v>0</v>
          </cell>
          <cell r="T906">
            <v>0</v>
          </cell>
          <cell r="U906">
            <v>0</v>
          </cell>
          <cell r="V906">
            <v>0</v>
          </cell>
          <cell r="W906">
            <v>1</v>
          </cell>
          <cell r="X906">
            <v>0</v>
          </cell>
          <cell r="Y906" t="str">
            <v>Government</v>
          </cell>
          <cell r="Z906" t="str">
            <v>Govt</v>
          </cell>
          <cell r="AA906">
            <v>0</v>
          </cell>
          <cell r="AB906">
            <v>0</v>
          </cell>
          <cell r="AC906" t="str">
            <v>GEOFUND 2:  Armenia Geothermal Project</v>
          </cell>
          <cell r="AD906" t="str">
            <v>FSP</v>
          </cell>
          <cell r="AE906" t="str">
            <v>GET</v>
          </cell>
          <cell r="AF906" t="str">
            <v>CC</v>
          </cell>
          <cell r="AG906">
            <v>0</v>
          </cell>
          <cell r="AH906" t="str">
            <v>GEF - 3</v>
          </cell>
          <cell r="AI906">
            <v>39848</v>
          </cell>
          <cell r="AJ906">
            <v>2009</v>
          </cell>
          <cell r="AK906" t="str">
            <v>4/28/2009</v>
          </cell>
          <cell r="AL906">
            <v>2009</v>
          </cell>
          <cell r="AM906">
            <v>40297</v>
          </cell>
          <cell r="AN906">
            <v>41182</v>
          </cell>
          <cell r="AO906">
            <v>40663</v>
          </cell>
          <cell r="AP906">
            <v>40663</v>
          </cell>
          <cell r="AQ906">
            <v>2011</v>
          </cell>
          <cell r="AR906">
            <v>24</v>
          </cell>
          <cell r="AS906">
            <v>0</v>
          </cell>
          <cell r="AT906">
            <v>2013</v>
          </cell>
          <cell r="AU906">
            <v>41337</v>
          </cell>
          <cell r="AV906">
            <v>2013</v>
          </cell>
          <cell r="AW906">
            <v>41609</v>
          </cell>
          <cell r="AX906">
            <v>1.5</v>
          </cell>
          <cell r="AY906">
            <v>0</v>
          </cell>
          <cell r="AZ906">
            <v>1.5</v>
          </cell>
          <cell r="BA906">
            <v>0</v>
          </cell>
          <cell r="BB906">
            <v>0.83</v>
          </cell>
          <cell r="BC906">
            <v>0.26</v>
          </cell>
          <cell r="BD906">
            <v>0.55333333333333334</v>
          </cell>
          <cell r="BE906">
            <v>0.17333333333333334</v>
          </cell>
          <cell r="BF906">
            <v>0.31325301204819278</v>
          </cell>
          <cell r="BG906">
            <v>0</v>
          </cell>
          <cell r="BH906">
            <v>0</v>
          </cell>
          <cell r="BI906">
            <v>0</v>
          </cell>
          <cell r="BJ906">
            <v>0</v>
          </cell>
          <cell r="BK906">
            <v>1</v>
          </cell>
          <cell r="BL906">
            <v>0</v>
          </cell>
          <cell r="BM906">
            <v>1</v>
          </cell>
          <cell r="BN906">
            <v>5</v>
          </cell>
          <cell r="BO906">
            <v>1</v>
          </cell>
          <cell r="BP906">
            <v>3</v>
          </cell>
          <cell r="BQ906" t="str">
            <v>ML</v>
          </cell>
          <cell r="BR906">
            <v>3</v>
          </cell>
          <cell r="BS906">
            <v>4</v>
          </cell>
          <cell r="BT906">
            <v>0</v>
          </cell>
          <cell r="BU906">
            <v>0</v>
          </cell>
          <cell r="BV906">
            <v>0</v>
          </cell>
          <cell r="BW906">
            <v>0</v>
          </cell>
          <cell r="BX906">
            <v>0</v>
          </cell>
          <cell r="BY906" t="str">
            <v>SUBSTANTIAL</v>
          </cell>
          <cell r="BZ906">
            <v>1</v>
          </cell>
          <cell r="CA906" t="str">
            <v>SUBSTANTIAL</v>
          </cell>
          <cell r="CB906">
            <v>1</v>
          </cell>
          <cell r="CC906">
            <v>0</v>
          </cell>
          <cell r="CD906">
            <v>5</v>
          </cell>
          <cell r="CE906">
            <v>1</v>
          </cell>
          <cell r="CF906">
            <v>5</v>
          </cell>
          <cell r="CG906">
            <v>1</v>
          </cell>
          <cell r="CH906">
            <v>5</v>
          </cell>
          <cell r="CI906">
            <v>1</v>
          </cell>
          <cell r="CJ906">
            <v>5</v>
          </cell>
          <cell r="CK906">
            <v>1</v>
          </cell>
          <cell r="CL906">
            <v>5</v>
          </cell>
          <cell r="CM906">
            <v>1</v>
          </cell>
          <cell r="CN906">
            <v>3</v>
          </cell>
          <cell r="CO906">
            <v>0</v>
          </cell>
          <cell r="CP906">
            <v>5</v>
          </cell>
          <cell r="CQ906">
            <v>1</v>
          </cell>
          <cell r="CR906">
            <v>4</v>
          </cell>
          <cell r="CS906">
            <v>1</v>
          </cell>
          <cell r="CT906">
            <v>5</v>
          </cell>
          <cell r="CU906">
            <v>1</v>
          </cell>
          <cell r="CV906" t="str">
            <v>Not rated</v>
          </cell>
          <cell r="CW906" t="str">
            <v>Not rated</v>
          </cell>
          <cell r="CX906" t="str">
            <v>Not rated</v>
          </cell>
          <cell r="CY906">
            <v>5</v>
          </cell>
          <cell r="CZ906">
            <v>1</v>
          </cell>
          <cell r="DA906" t="str">
            <v>ML</v>
          </cell>
          <cell r="DB906" t="str">
            <v>L</v>
          </cell>
          <cell r="DC906" t="str">
            <v>Not rated</v>
          </cell>
          <cell r="DD906" t="str">
            <v>Not rated</v>
          </cell>
          <cell r="DE906">
            <v>3</v>
          </cell>
          <cell r="DF906" t="str">
            <v>ML</v>
          </cell>
          <cell r="DG906" t="str">
            <v>SUBSTANTIAL</v>
          </cell>
          <cell r="DH906" t="str">
            <v>SUBSTANTIAL</v>
          </cell>
          <cell r="DI906">
            <v>5</v>
          </cell>
          <cell r="DJ906">
            <v>5</v>
          </cell>
          <cell r="DK906">
            <v>5</v>
          </cell>
          <cell r="DL906">
            <v>0</v>
          </cell>
          <cell r="DM906">
            <v>0</v>
          </cell>
          <cell r="DN906">
            <v>0</v>
          </cell>
          <cell r="DO906">
            <v>0</v>
          </cell>
          <cell r="DP906">
            <v>0</v>
          </cell>
          <cell r="DQ906">
            <v>0</v>
          </cell>
          <cell r="DR906">
            <v>5</v>
          </cell>
          <cell r="DS906">
            <v>5</v>
          </cell>
          <cell r="DT906">
            <v>5</v>
          </cell>
          <cell r="DU906">
            <v>5</v>
          </cell>
          <cell r="DV906">
            <v>1</v>
          </cell>
          <cell r="DW906" t="str">
            <v>Not rated</v>
          </cell>
          <cell r="DX906" t="str">
            <v>Not rated</v>
          </cell>
          <cell r="DY906" t="str">
            <v>Not rated</v>
          </cell>
          <cell r="DZ906" t="str">
            <v>Not rated</v>
          </cell>
          <cell r="EA906" t="str">
            <v>Not rated</v>
          </cell>
          <cell r="EB906" t="str">
            <v>Not rated</v>
          </cell>
          <cell r="EC906">
            <v>5</v>
          </cell>
          <cell r="ED906">
            <v>5</v>
          </cell>
          <cell r="EE906">
            <v>5</v>
          </cell>
          <cell r="EF906">
            <v>5</v>
          </cell>
          <cell r="EG906">
            <v>5</v>
          </cell>
          <cell r="EH906">
            <v>5</v>
          </cell>
          <cell r="EI906">
            <v>5</v>
          </cell>
          <cell r="EJ906">
            <v>3</v>
          </cell>
          <cell r="EK906">
            <v>5</v>
          </cell>
          <cell r="EL906">
            <v>4</v>
          </cell>
          <cell r="EM906">
            <v>5</v>
          </cell>
        </row>
        <row r="907">
          <cell r="A907">
            <v>3900</v>
          </cell>
          <cell r="B907" t="e">
            <v>#N/A</v>
          </cell>
          <cell r="C907">
            <v>4219</v>
          </cell>
          <cell r="D907" t="str">
            <v>No</v>
          </cell>
          <cell r="E907" t="str">
            <v>Yes</v>
          </cell>
          <cell r="F907" t="str">
            <v>IAEO</v>
          </cell>
          <cell r="G907" t="str">
            <v>UNDP/UNEP</v>
          </cell>
          <cell r="H907" t="str">
            <v>UNDP</v>
          </cell>
          <cell r="I907">
            <v>1</v>
          </cell>
          <cell r="J907" t="str">
            <v>JOINT</v>
          </cell>
          <cell r="K907">
            <v>0</v>
          </cell>
          <cell r="L907" t="str">
            <v>Global</v>
          </cell>
          <cell r="M907" t="str">
            <v>Global</v>
          </cell>
          <cell r="N907" t="str">
            <v>CEX</v>
          </cell>
          <cell r="O907" t="str">
            <v>Global</v>
          </cell>
          <cell r="P907">
            <v>1</v>
          </cell>
          <cell r="Q907">
            <v>0</v>
          </cell>
          <cell r="R907">
            <v>0</v>
          </cell>
          <cell r="S907">
            <v>0</v>
          </cell>
          <cell r="T907">
            <v>0</v>
          </cell>
          <cell r="U907">
            <v>0</v>
          </cell>
          <cell r="V907">
            <v>0</v>
          </cell>
          <cell r="W907">
            <v>0</v>
          </cell>
          <cell r="X907">
            <v>0</v>
          </cell>
          <cell r="Y907" t="str">
            <v>Multilateral</v>
          </cell>
          <cell r="Z907" t="str">
            <v>Bi_multilateral</v>
          </cell>
          <cell r="AA907">
            <v>0</v>
          </cell>
          <cell r="AB907">
            <v>0</v>
          </cell>
          <cell r="AC907" t="str">
            <v>MENARID: GEF IW LEARN: Strengthening IW Portfolio Delivery and Impact</v>
          </cell>
          <cell r="AD907" t="str">
            <v>FSP</v>
          </cell>
          <cell r="AE907" t="str">
            <v>GET</v>
          </cell>
          <cell r="AF907" t="str">
            <v>IW</v>
          </cell>
          <cell r="AG907">
            <v>0</v>
          </cell>
          <cell r="AH907" t="str">
            <v>GEF - 4</v>
          </cell>
          <cell r="AI907">
            <v>40526</v>
          </cell>
          <cell r="AJ907">
            <v>2010</v>
          </cell>
          <cell r="AK907">
            <v>40569</v>
          </cell>
          <cell r="AL907">
            <v>2011</v>
          </cell>
          <cell r="AM907">
            <v>0</v>
          </cell>
          <cell r="AN907">
            <v>41821</v>
          </cell>
          <cell r="AO907">
            <v>41820</v>
          </cell>
          <cell r="AP907">
            <v>41820</v>
          </cell>
          <cell r="AQ907">
            <v>2014</v>
          </cell>
          <cell r="AR907">
            <v>0</v>
          </cell>
          <cell r="AS907">
            <v>0</v>
          </cell>
          <cell r="AT907">
            <v>2014</v>
          </cell>
          <cell r="AU907" t="str">
            <v>Jul,2014</v>
          </cell>
          <cell r="AV907">
            <v>2014</v>
          </cell>
          <cell r="AW907">
            <v>0</v>
          </cell>
          <cell r="AX907">
            <v>4.0949999999999998</v>
          </cell>
          <cell r="AY907">
            <v>0.22</v>
          </cell>
          <cell r="AZ907">
            <v>4.3149999999999995</v>
          </cell>
          <cell r="BA907">
            <v>0</v>
          </cell>
          <cell r="BB907">
            <v>5.2050000000000001</v>
          </cell>
          <cell r="BC907">
            <v>5.2050000000000001</v>
          </cell>
          <cell r="BD907">
            <v>0</v>
          </cell>
          <cell r="BE907">
            <v>0</v>
          </cell>
          <cell r="BF907">
            <v>0</v>
          </cell>
          <cell r="BG907">
            <v>0</v>
          </cell>
          <cell r="BH907">
            <v>0</v>
          </cell>
          <cell r="BI907">
            <v>0</v>
          </cell>
          <cell r="BJ907">
            <v>0</v>
          </cell>
          <cell r="BK907">
            <v>0</v>
          </cell>
          <cell r="BL907">
            <v>0</v>
          </cell>
          <cell r="BM907">
            <v>1</v>
          </cell>
          <cell r="BN907">
            <v>4</v>
          </cell>
          <cell r="BO907">
            <v>0</v>
          </cell>
          <cell r="BP907">
            <v>0</v>
          </cell>
          <cell r="BQ907">
            <v>0</v>
          </cell>
          <cell r="BR907">
            <v>0</v>
          </cell>
          <cell r="BS907">
            <v>0</v>
          </cell>
          <cell r="BT907">
            <v>0</v>
          </cell>
          <cell r="BU907">
            <v>0</v>
          </cell>
          <cell r="BV907">
            <v>0</v>
          </cell>
          <cell r="BW907">
            <v>0</v>
          </cell>
          <cell r="BX907">
            <v>0</v>
          </cell>
          <cell r="BY907">
            <v>0</v>
          </cell>
          <cell r="BZ907">
            <v>0</v>
          </cell>
          <cell r="CA907">
            <v>0</v>
          </cell>
          <cell r="CB907">
            <v>0</v>
          </cell>
          <cell r="CC907">
            <v>0</v>
          </cell>
          <cell r="CD907">
            <v>0</v>
          </cell>
          <cell r="CE907">
            <v>0</v>
          </cell>
          <cell r="CF907">
            <v>0</v>
          </cell>
          <cell r="CG907">
            <v>0</v>
          </cell>
          <cell r="CH907">
            <v>0</v>
          </cell>
          <cell r="CI907">
            <v>0</v>
          </cell>
          <cell r="CJ907">
            <v>0</v>
          </cell>
          <cell r="CK907">
            <v>0</v>
          </cell>
          <cell r="CL907">
            <v>0</v>
          </cell>
          <cell r="CM907">
            <v>0</v>
          </cell>
          <cell r="CN907">
            <v>0</v>
          </cell>
          <cell r="CO907">
            <v>0</v>
          </cell>
          <cell r="CP907">
            <v>0</v>
          </cell>
          <cell r="CQ907">
            <v>0</v>
          </cell>
          <cell r="CR907">
            <v>0</v>
          </cell>
          <cell r="CS907">
            <v>0</v>
          </cell>
          <cell r="CT907">
            <v>0</v>
          </cell>
          <cell r="CU907">
            <v>0</v>
          </cell>
          <cell r="CV907">
            <v>6</v>
          </cell>
          <cell r="CW907">
            <v>4</v>
          </cell>
          <cell r="CX907">
            <v>4</v>
          </cell>
          <cell r="CY907">
            <v>4</v>
          </cell>
          <cell r="CZ907">
            <v>1</v>
          </cell>
          <cell r="DA907">
            <v>3</v>
          </cell>
          <cell r="DB907">
            <v>3</v>
          </cell>
          <cell r="DC907">
            <v>3</v>
          </cell>
          <cell r="DD907">
            <v>4</v>
          </cell>
          <cell r="DE907">
            <v>3</v>
          </cell>
          <cell r="DF907" t="str">
            <v>ML</v>
          </cell>
          <cell r="DG907">
            <v>5</v>
          </cell>
          <cell r="DH907">
            <v>6</v>
          </cell>
          <cell r="DI907">
            <v>5</v>
          </cell>
          <cell r="DJ907">
            <v>5</v>
          </cell>
          <cell r="DK907">
            <v>4</v>
          </cell>
          <cell r="DL907">
            <v>4</v>
          </cell>
          <cell r="DM907">
            <v>4</v>
          </cell>
          <cell r="DN907">
            <v>3</v>
          </cell>
          <cell r="DO907">
            <v>4</v>
          </cell>
          <cell r="DP907">
            <v>4</v>
          </cell>
          <cell r="DQ907">
            <v>5</v>
          </cell>
          <cell r="DR907">
            <v>0</v>
          </cell>
          <cell r="DS907">
            <v>0</v>
          </cell>
          <cell r="DT907">
            <v>0</v>
          </cell>
          <cell r="DU907">
            <v>0</v>
          </cell>
          <cell r="DV907">
            <v>0</v>
          </cell>
          <cell r="DW907">
            <v>0</v>
          </cell>
          <cell r="DX907">
            <v>0</v>
          </cell>
          <cell r="DY907">
            <v>0</v>
          </cell>
          <cell r="DZ907">
            <v>0</v>
          </cell>
          <cell r="EA907">
            <v>0</v>
          </cell>
          <cell r="EB907">
            <v>0</v>
          </cell>
          <cell r="EC907">
            <v>0</v>
          </cell>
          <cell r="ED907">
            <v>0</v>
          </cell>
          <cell r="EE907">
            <v>0</v>
          </cell>
          <cell r="EF907">
            <v>0</v>
          </cell>
          <cell r="EG907">
            <v>0</v>
          </cell>
          <cell r="EH907">
            <v>0</v>
          </cell>
          <cell r="EI907">
            <v>0</v>
          </cell>
          <cell r="EJ907">
            <v>0</v>
          </cell>
          <cell r="EK907">
            <v>0</v>
          </cell>
          <cell r="EL907">
            <v>0</v>
          </cell>
          <cell r="EM907">
            <v>0</v>
          </cell>
        </row>
        <row r="908">
          <cell r="A908">
            <v>3914</v>
          </cell>
          <cell r="B908">
            <v>3914</v>
          </cell>
          <cell r="C908">
            <v>3985</v>
          </cell>
          <cell r="D908" t="str">
            <v>No</v>
          </cell>
          <cell r="E908" t="str">
            <v>Yes</v>
          </cell>
          <cell r="F908" t="str">
            <v>IAEO</v>
          </cell>
          <cell r="G908" t="str">
            <v>UNDP</v>
          </cell>
          <cell r="H908" t="str">
            <v>UNDP</v>
          </cell>
          <cell r="I908">
            <v>0</v>
          </cell>
          <cell r="J908" t="str">
            <v>UNDP</v>
          </cell>
          <cell r="K908">
            <v>0</v>
          </cell>
          <cell r="L908" t="str">
            <v>Belarus</v>
          </cell>
          <cell r="M908">
            <v>0</v>
          </cell>
          <cell r="N908" t="str">
            <v>ECA</v>
          </cell>
          <cell r="O908" t="str">
            <v>ECA</v>
          </cell>
          <cell r="P908">
            <v>0</v>
          </cell>
          <cell r="Q908">
            <v>0</v>
          </cell>
          <cell r="R908">
            <v>1</v>
          </cell>
          <cell r="S908">
            <v>0</v>
          </cell>
          <cell r="T908">
            <v>0</v>
          </cell>
          <cell r="U908">
            <v>0</v>
          </cell>
          <cell r="V908">
            <v>0</v>
          </cell>
          <cell r="W908">
            <v>1</v>
          </cell>
          <cell r="X908">
            <v>0</v>
          </cell>
          <cell r="Y908" t="str">
            <v>Others</v>
          </cell>
          <cell r="Z908" t="str">
            <v>Others</v>
          </cell>
          <cell r="AA908">
            <v>0</v>
          </cell>
          <cell r="AB908">
            <v>0</v>
          </cell>
          <cell r="AC908" t="str">
            <v>Mainstreaming Biodiversity Conservation into Territorial Planning Policies and Practices</v>
          </cell>
          <cell r="AD908" t="str">
            <v>MSP</v>
          </cell>
          <cell r="AE908" t="str">
            <v>GET</v>
          </cell>
          <cell r="AF908" t="str">
            <v>BD</v>
          </cell>
          <cell r="AG908">
            <v>0</v>
          </cell>
          <cell r="AH908" t="str">
            <v>GEF - 4</v>
          </cell>
          <cell r="AI908">
            <v>40134</v>
          </cell>
          <cell r="AJ908">
            <v>2009</v>
          </cell>
          <cell r="AK908">
            <v>40118</v>
          </cell>
          <cell r="AL908">
            <v>2009</v>
          </cell>
          <cell r="AM908">
            <v>40863.5</v>
          </cell>
          <cell r="AN908">
            <v>41640</v>
          </cell>
          <cell r="AO908">
            <v>41609</v>
          </cell>
          <cell r="AP908">
            <v>41609</v>
          </cell>
          <cell r="AQ908">
            <v>2013</v>
          </cell>
          <cell r="AR908">
            <v>49</v>
          </cell>
          <cell r="AS908">
            <v>0</v>
          </cell>
          <cell r="AT908">
            <v>2013</v>
          </cell>
          <cell r="AU908">
            <v>41609</v>
          </cell>
          <cell r="AV908">
            <v>2013</v>
          </cell>
          <cell r="AW908">
            <v>41654</v>
          </cell>
          <cell r="AX908">
            <v>0.97099999999999997</v>
          </cell>
          <cell r="AY908">
            <v>2.9000000000000001E-2</v>
          </cell>
          <cell r="AZ908">
            <v>1</v>
          </cell>
          <cell r="BA908">
            <v>0</v>
          </cell>
          <cell r="BB908">
            <v>7.0842999999999998</v>
          </cell>
          <cell r="BC908">
            <v>6.7</v>
          </cell>
          <cell r="BD908">
            <v>7.2958805355303813</v>
          </cell>
          <cell r="BE908">
            <v>6.9001029866117412</v>
          </cell>
          <cell r="BF908">
            <v>0.94575328543398784</v>
          </cell>
          <cell r="BG908">
            <v>0</v>
          </cell>
          <cell r="BH908">
            <v>0</v>
          </cell>
          <cell r="BI908">
            <v>0</v>
          </cell>
          <cell r="BJ908">
            <v>0</v>
          </cell>
          <cell r="BK908">
            <v>0</v>
          </cell>
          <cell r="BL908">
            <v>0</v>
          </cell>
          <cell r="BM908">
            <v>1</v>
          </cell>
          <cell r="BN908">
            <v>5</v>
          </cell>
          <cell r="BO908">
            <v>0</v>
          </cell>
          <cell r="BP908">
            <v>2</v>
          </cell>
          <cell r="BQ908" t="str">
            <v>MU</v>
          </cell>
          <cell r="BR908">
            <v>2</v>
          </cell>
          <cell r="BS908">
            <v>2</v>
          </cell>
          <cell r="BT908">
            <v>3</v>
          </cell>
          <cell r="BU908">
            <v>3</v>
          </cell>
          <cell r="BV908">
            <v>0</v>
          </cell>
          <cell r="BW908">
            <v>0</v>
          </cell>
          <cell r="BX908">
            <v>0</v>
          </cell>
          <cell r="BY908">
            <v>4</v>
          </cell>
          <cell r="BZ908">
            <v>1</v>
          </cell>
          <cell r="CA908">
            <v>5</v>
          </cell>
          <cell r="CB908">
            <v>1</v>
          </cell>
          <cell r="CC908">
            <v>0</v>
          </cell>
          <cell r="CD908">
            <v>5</v>
          </cell>
          <cell r="CE908">
            <v>1</v>
          </cell>
          <cell r="CF908">
            <v>5</v>
          </cell>
          <cell r="CG908">
            <v>1</v>
          </cell>
          <cell r="CH908">
            <v>3</v>
          </cell>
          <cell r="CI908">
            <v>0</v>
          </cell>
          <cell r="CJ908">
            <v>3</v>
          </cell>
          <cell r="CK908">
            <v>0</v>
          </cell>
          <cell r="CL908">
            <v>3</v>
          </cell>
          <cell r="CM908">
            <v>0</v>
          </cell>
          <cell r="CN908">
            <v>3</v>
          </cell>
          <cell r="CO908">
            <v>0</v>
          </cell>
          <cell r="CP908">
            <v>3</v>
          </cell>
          <cell r="CQ908">
            <v>0</v>
          </cell>
          <cell r="CR908">
            <v>4</v>
          </cell>
          <cell r="CS908">
            <v>1</v>
          </cell>
          <cell r="CT908">
            <v>3</v>
          </cell>
          <cell r="CU908">
            <v>0</v>
          </cell>
          <cell r="CV908">
            <v>5</v>
          </cell>
          <cell r="CW908">
            <v>5</v>
          </cell>
          <cell r="CX908">
            <v>5</v>
          </cell>
          <cell r="CY908">
            <v>5</v>
          </cell>
          <cell r="CZ908">
            <v>1</v>
          </cell>
          <cell r="DA908" t="str">
            <v>MU</v>
          </cell>
          <cell r="DB908" t="str">
            <v>MU</v>
          </cell>
          <cell r="DC908" t="str">
            <v>ML</v>
          </cell>
          <cell r="DD908" t="str">
            <v>ML</v>
          </cell>
          <cell r="DE908">
            <v>2</v>
          </cell>
          <cell r="DF908" t="str">
            <v>MU</v>
          </cell>
          <cell r="DG908">
            <v>4</v>
          </cell>
          <cell r="DH908">
            <v>5</v>
          </cell>
          <cell r="DI908">
            <v>5</v>
          </cell>
          <cell r="DJ908">
            <v>5</v>
          </cell>
          <cell r="DK908">
            <v>3</v>
          </cell>
          <cell r="DL908">
            <v>3</v>
          </cell>
          <cell r="DM908">
            <v>3</v>
          </cell>
          <cell r="DN908">
            <v>3</v>
          </cell>
          <cell r="DO908">
            <v>3</v>
          </cell>
          <cell r="DP908">
            <v>4</v>
          </cell>
          <cell r="DQ908">
            <v>3</v>
          </cell>
          <cell r="DR908">
            <v>0</v>
          </cell>
          <cell r="DS908">
            <v>0</v>
          </cell>
          <cell r="DT908">
            <v>0</v>
          </cell>
          <cell r="DU908">
            <v>0</v>
          </cell>
          <cell r="DV908">
            <v>0</v>
          </cell>
          <cell r="DW908">
            <v>0</v>
          </cell>
          <cell r="DX908">
            <v>0</v>
          </cell>
          <cell r="DY908">
            <v>0</v>
          </cell>
          <cell r="DZ908">
            <v>0</v>
          </cell>
          <cell r="EA908">
            <v>0</v>
          </cell>
          <cell r="EB908">
            <v>0</v>
          </cell>
          <cell r="EC908">
            <v>0</v>
          </cell>
          <cell r="ED908">
            <v>0</v>
          </cell>
          <cell r="EE908">
            <v>0</v>
          </cell>
          <cell r="EF908">
            <v>0</v>
          </cell>
          <cell r="EG908">
            <v>0</v>
          </cell>
          <cell r="EH908">
            <v>0</v>
          </cell>
          <cell r="EI908">
            <v>0</v>
          </cell>
          <cell r="EJ908">
            <v>0</v>
          </cell>
          <cell r="EK908">
            <v>0</v>
          </cell>
          <cell r="EL908">
            <v>0</v>
          </cell>
          <cell r="EM908">
            <v>0</v>
          </cell>
        </row>
        <row r="909">
          <cell r="A909">
            <v>3928</v>
          </cell>
          <cell r="B909" t="e">
            <v>#N/A</v>
          </cell>
          <cell r="C909" t="str">
            <v>GFGLO10004</v>
          </cell>
          <cell r="D909" t="str">
            <v>Yes</v>
          </cell>
          <cell r="E909" t="str">
            <v>Yes</v>
          </cell>
          <cell r="F909" t="str">
            <v>GEFIEO</v>
          </cell>
          <cell r="G909" t="str">
            <v>UNIDO</v>
          </cell>
          <cell r="H909" t="str">
            <v>UNIDO</v>
          </cell>
          <cell r="I909">
            <v>0</v>
          </cell>
          <cell r="J909" t="str">
            <v>UNIDO</v>
          </cell>
          <cell r="K909">
            <v>0</v>
          </cell>
          <cell r="L909" t="str">
            <v>Global</v>
          </cell>
          <cell r="M909">
            <v>0</v>
          </cell>
          <cell r="N909" t="str">
            <v>Global</v>
          </cell>
          <cell r="O909" t="str">
            <v>Global</v>
          </cell>
          <cell r="P909">
            <v>1</v>
          </cell>
          <cell r="Q909">
            <v>0</v>
          </cell>
          <cell r="R909">
            <v>0</v>
          </cell>
          <cell r="S909">
            <v>0</v>
          </cell>
          <cell r="T909">
            <v>0</v>
          </cell>
          <cell r="U909">
            <v>0</v>
          </cell>
          <cell r="V909">
            <v>0</v>
          </cell>
          <cell r="W909">
            <v>0</v>
          </cell>
          <cell r="X909">
            <v>0</v>
          </cell>
          <cell r="Y909" t="str">
            <v>NGO</v>
          </cell>
          <cell r="Z909" t="str">
            <v>NGO_academic_foundation</v>
          </cell>
          <cell r="AA909">
            <v>0</v>
          </cell>
          <cell r="AB909">
            <v>0</v>
          </cell>
          <cell r="AC909" t="str">
            <v>Global Energy Assessment: Developing Policy Tools for Jointly Reducing Energy Poverty and Greenhouse Gas Emmissions</v>
          </cell>
          <cell r="AD909" t="str">
            <v>MSP</v>
          </cell>
          <cell r="AE909" t="str">
            <v>GET</v>
          </cell>
          <cell r="AF909" t="str">
            <v>CC</v>
          </cell>
          <cell r="AG909">
            <v>0</v>
          </cell>
          <cell r="AH909" t="str">
            <v>GEF - 4</v>
          </cell>
          <cell r="AI909">
            <v>40107</v>
          </cell>
          <cell r="AJ909">
            <v>2009</v>
          </cell>
          <cell r="AK909">
            <v>40260</v>
          </cell>
          <cell r="AL909">
            <v>2010</v>
          </cell>
          <cell r="AM909">
            <v>40675</v>
          </cell>
          <cell r="AN909">
            <v>40954</v>
          </cell>
          <cell r="AO909">
            <v>41090</v>
          </cell>
          <cell r="AP909">
            <v>41090</v>
          </cell>
          <cell r="AQ909">
            <v>2012</v>
          </cell>
          <cell r="AR909">
            <v>27</v>
          </cell>
          <cell r="AS909">
            <v>4</v>
          </cell>
          <cell r="AT909">
            <v>2013</v>
          </cell>
          <cell r="AU909">
            <v>41244</v>
          </cell>
          <cell r="AV909">
            <v>2012</v>
          </cell>
          <cell r="AW909">
            <v>0</v>
          </cell>
          <cell r="AX909">
            <v>1</v>
          </cell>
          <cell r="AY909">
            <v>0</v>
          </cell>
          <cell r="AZ909">
            <v>1</v>
          </cell>
          <cell r="BA909">
            <v>0</v>
          </cell>
          <cell r="BB909">
            <v>4.1070000000000002</v>
          </cell>
          <cell r="BC909">
            <v>3.76</v>
          </cell>
          <cell r="BD909">
            <v>4.1070000000000002</v>
          </cell>
          <cell r="BE909">
            <v>3.76</v>
          </cell>
          <cell r="BF909">
            <v>0.91551010469929384</v>
          </cell>
          <cell r="BG909">
            <v>0</v>
          </cell>
          <cell r="BH909">
            <v>0</v>
          </cell>
          <cell r="BI909">
            <v>0</v>
          </cell>
          <cell r="BJ909">
            <v>0</v>
          </cell>
          <cell r="BK909">
            <v>0</v>
          </cell>
          <cell r="BL909">
            <v>0</v>
          </cell>
          <cell r="BM909">
            <v>1</v>
          </cell>
          <cell r="BN909">
            <v>5</v>
          </cell>
          <cell r="BO909">
            <v>1</v>
          </cell>
          <cell r="BP909">
            <v>4</v>
          </cell>
          <cell r="BQ909" t="str">
            <v>L</v>
          </cell>
          <cell r="BR909">
            <v>4</v>
          </cell>
          <cell r="BS909">
            <v>0</v>
          </cell>
          <cell r="BT909">
            <v>4</v>
          </cell>
          <cell r="BU909">
            <v>0</v>
          </cell>
          <cell r="BV909">
            <v>0</v>
          </cell>
          <cell r="BW909">
            <v>0</v>
          </cell>
          <cell r="BX909">
            <v>0</v>
          </cell>
          <cell r="BY909">
            <v>5</v>
          </cell>
          <cell r="BZ909">
            <v>1</v>
          </cell>
          <cell r="CA909">
            <v>5</v>
          </cell>
          <cell r="CB909">
            <v>1</v>
          </cell>
          <cell r="CC909">
            <v>0</v>
          </cell>
          <cell r="CD909">
            <v>5</v>
          </cell>
          <cell r="CE909">
            <v>1</v>
          </cell>
          <cell r="CF909">
            <v>0</v>
          </cell>
          <cell r="CG909">
            <v>0</v>
          </cell>
          <cell r="CH909">
            <v>4</v>
          </cell>
          <cell r="CI909">
            <v>1</v>
          </cell>
          <cell r="CJ909">
            <v>4</v>
          </cell>
          <cell r="CK909">
            <v>1</v>
          </cell>
          <cell r="CL909">
            <v>3</v>
          </cell>
          <cell r="CM909">
            <v>0</v>
          </cell>
          <cell r="CN909">
            <v>3</v>
          </cell>
          <cell r="CO909">
            <v>0</v>
          </cell>
          <cell r="CP909">
            <v>4</v>
          </cell>
          <cell r="CQ909">
            <v>1</v>
          </cell>
          <cell r="CR909">
            <v>4</v>
          </cell>
          <cell r="CS909">
            <v>1</v>
          </cell>
          <cell r="CT909">
            <v>3</v>
          </cell>
          <cell r="CU909">
            <v>0</v>
          </cell>
          <cell r="CV909">
            <v>6</v>
          </cell>
          <cell r="CW909">
            <v>4</v>
          </cell>
          <cell r="CX909">
            <v>5</v>
          </cell>
          <cell r="CY909">
            <v>5</v>
          </cell>
          <cell r="CZ909">
            <v>1</v>
          </cell>
          <cell r="DA909" t="str">
            <v>L</v>
          </cell>
          <cell r="DB909" t="str">
            <v>L</v>
          </cell>
          <cell r="DC909" t="str">
            <v>Not rated</v>
          </cell>
          <cell r="DD909" t="str">
            <v>Not rated</v>
          </cell>
          <cell r="DE909">
            <v>4</v>
          </cell>
          <cell r="DF909" t="str">
            <v>L</v>
          </cell>
          <cell r="DG909" t="str">
            <v>Not rated</v>
          </cell>
          <cell r="DH909" t="str">
            <v>Not rated</v>
          </cell>
          <cell r="DI909">
            <v>5</v>
          </cell>
          <cell r="DJ909" t="str">
            <v>Not rated</v>
          </cell>
          <cell r="DK909">
            <v>5</v>
          </cell>
          <cell r="DL909">
            <v>0</v>
          </cell>
          <cell r="DM909">
            <v>0</v>
          </cell>
          <cell r="DN909">
            <v>0</v>
          </cell>
          <cell r="DO909">
            <v>0</v>
          </cell>
          <cell r="DP909">
            <v>0</v>
          </cell>
          <cell r="DQ909">
            <v>0</v>
          </cell>
          <cell r="DR909">
            <v>5</v>
          </cell>
          <cell r="DS909">
            <v>5</v>
          </cell>
          <cell r="DT909" t="str">
            <v>Not rated</v>
          </cell>
          <cell r="DU909">
            <v>5</v>
          </cell>
          <cell r="DV909">
            <v>1</v>
          </cell>
          <cell r="DW909">
            <v>4</v>
          </cell>
          <cell r="DX909">
            <v>0</v>
          </cell>
          <cell r="DY909">
            <v>4</v>
          </cell>
          <cell r="DZ909">
            <v>0</v>
          </cell>
          <cell r="EA909">
            <v>4</v>
          </cell>
          <cell r="EB909" t="str">
            <v>L</v>
          </cell>
          <cell r="EC909">
            <v>5</v>
          </cell>
          <cell r="ED909">
            <v>5</v>
          </cell>
          <cell r="EE909">
            <v>5</v>
          </cell>
          <cell r="EF909" t="str">
            <v>Not rated</v>
          </cell>
          <cell r="EG909">
            <v>4</v>
          </cell>
          <cell r="EH909">
            <v>4</v>
          </cell>
          <cell r="EI909">
            <v>3</v>
          </cell>
          <cell r="EJ909">
            <v>3</v>
          </cell>
          <cell r="EK909">
            <v>4</v>
          </cell>
          <cell r="EL909">
            <v>4</v>
          </cell>
          <cell r="EM909">
            <v>3</v>
          </cell>
        </row>
        <row r="910">
          <cell r="A910">
            <v>3948</v>
          </cell>
          <cell r="B910" t="e">
            <v>#N/A</v>
          </cell>
          <cell r="C910" t="str">
            <v>GFL-2328-2720-4B17; ADDIS-00485</v>
          </cell>
          <cell r="D910" t="str">
            <v>No</v>
          </cell>
          <cell r="E910" t="str">
            <v>Yes</v>
          </cell>
          <cell r="F910" t="str">
            <v>IAEO</v>
          </cell>
          <cell r="G910" t="str">
            <v>UNEP</v>
          </cell>
          <cell r="H910" t="str">
            <v>UNEP</v>
          </cell>
          <cell r="I910">
            <v>0</v>
          </cell>
          <cell r="J910" t="str">
            <v>UNEP</v>
          </cell>
          <cell r="K910">
            <v>0</v>
          </cell>
          <cell r="L910" t="str">
            <v>South Africa</v>
          </cell>
          <cell r="M910">
            <v>0</v>
          </cell>
          <cell r="N910" t="str">
            <v>AFR</v>
          </cell>
          <cell r="O910" t="str">
            <v>AFR</v>
          </cell>
          <cell r="P910">
            <v>0</v>
          </cell>
          <cell r="Q910">
            <v>0</v>
          </cell>
          <cell r="R910">
            <v>1</v>
          </cell>
          <cell r="S910">
            <v>0</v>
          </cell>
          <cell r="T910">
            <v>0</v>
          </cell>
          <cell r="U910">
            <v>0</v>
          </cell>
          <cell r="V910">
            <v>0</v>
          </cell>
          <cell r="W910">
            <v>0</v>
          </cell>
          <cell r="X910">
            <v>0</v>
          </cell>
          <cell r="Y910" t="str">
            <v>Government</v>
          </cell>
          <cell r="Z910" t="str">
            <v>Govt</v>
          </cell>
          <cell r="AA910">
            <v>0</v>
          </cell>
          <cell r="AB910">
            <v>0</v>
          </cell>
          <cell r="AC910" t="str">
            <v>Reducing the Carbon Footprint of Major Sporting Events, FIFA 2010 and Green Goal</v>
          </cell>
          <cell r="AD910" t="str">
            <v>FSP</v>
          </cell>
          <cell r="AE910" t="str">
            <v>GET</v>
          </cell>
          <cell r="AF910" t="str">
            <v>CC</v>
          </cell>
          <cell r="AG910">
            <v>0</v>
          </cell>
          <cell r="AH910" t="str">
            <v>GEF - 4</v>
          </cell>
          <cell r="AI910">
            <v>40169</v>
          </cell>
          <cell r="AJ910">
            <v>2009</v>
          </cell>
          <cell r="AK910">
            <v>40162</v>
          </cell>
          <cell r="AL910">
            <v>2009</v>
          </cell>
          <cell r="AM910">
            <v>40383.5</v>
          </cell>
          <cell r="AN910">
            <v>40603</v>
          </cell>
          <cell r="AO910">
            <v>40605</v>
          </cell>
          <cell r="AP910">
            <v>40605</v>
          </cell>
          <cell r="AQ910">
            <v>2011</v>
          </cell>
          <cell r="AR910">
            <v>14</v>
          </cell>
          <cell r="AS910">
            <v>0</v>
          </cell>
          <cell r="AT910">
            <v>2013</v>
          </cell>
          <cell r="AU910">
            <v>41548</v>
          </cell>
          <cell r="AV910">
            <v>2013</v>
          </cell>
          <cell r="AW910">
            <v>0</v>
          </cell>
          <cell r="AX910">
            <v>1</v>
          </cell>
          <cell r="AY910">
            <v>0</v>
          </cell>
          <cell r="AZ910">
            <v>1</v>
          </cell>
          <cell r="BA910">
            <v>0</v>
          </cell>
          <cell r="BB910">
            <v>8.6134109999999993</v>
          </cell>
          <cell r="BC910">
            <v>0</v>
          </cell>
          <cell r="BD910">
            <v>8.6134109999999993</v>
          </cell>
          <cell r="BE910">
            <v>0</v>
          </cell>
          <cell r="BF910">
            <v>0</v>
          </cell>
          <cell r="BG910">
            <v>0</v>
          </cell>
          <cell r="BH910">
            <v>0</v>
          </cell>
          <cell r="BI910">
            <v>0</v>
          </cell>
          <cell r="BJ910">
            <v>0</v>
          </cell>
          <cell r="BK910">
            <v>0</v>
          </cell>
          <cell r="BL910">
            <v>0</v>
          </cell>
          <cell r="BM910">
            <v>0</v>
          </cell>
          <cell r="BN910">
            <v>3</v>
          </cell>
          <cell r="BO910">
            <v>0</v>
          </cell>
          <cell r="BP910">
            <v>2</v>
          </cell>
          <cell r="BQ910" t="str">
            <v>MU</v>
          </cell>
          <cell r="BR910">
            <v>2</v>
          </cell>
          <cell r="BS910">
            <v>2</v>
          </cell>
          <cell r="BT910">
            <v>2</v>
          </cell>
          <cell r="BU910">
            <v>3</v>
          </cell>
          <cell r="BV910">
            <v>0</v>
          </cell>
          <cell r="BW910">
            <v>0</v>
          </cell>
          <cell r="BX910">
            <v>0</v>
          </cell>
          <cell r="BY910">
            <v>3</v>
          </cell>
          <cell r="BZ910">
            <v>0</v>
          </cell>
          <cell r="CA910">
            <v>3</v>
          </cell>
          <cell r="CB910">
            <v>0</v>
          </cell>
          <cell r="CC910">
            <v>0</v>
          </cell>
          <cell r="CD910">
            <v>4</v>
          </cell>
          <cell r="CE910">
            <v>1</v>
          </cell>
          <cell r="CF910">
            <v>4</v>
          </cell>
          <cell r="CG910">
            <v>1</v>
          </cell>
          <cell r="CH910">
            <v>5</v>
          </cell>
          <cell r="CI910">
            <v>1</v>
          </cell>
          <cell r="CJ910">
            <v>5</v>
          </cell>
          <cell r="CK910">
            <v>1</v>
          </cell>
          <cell r="CL910">
            <v>6</v>
          </cell>
          <cell r="CM910">
            <v>1</v>
          </cell>
          <cell r="CN910">
            <v>5</v>
          </cell>
          <cell r="CO910">
            <v>1</v>
          </cell>
          <cell r="CP910">
            <v>5</v>
          </cell>
          <cell r="CQ910">
            <v>1</v>
          </cell>
          <cell r="CR910">
            <v>5</v>
          </cell>
          <cell r="CS910">
            <v>1</v>
          </cell>
          <cell r="CT910">
            <v>5</v>
          </cell>
          <cell r="CU910">
            <v>1</v>
          </cell>
          <cell r="CV910">
            <v>6</v>
          </cell>
          <cell r="CW910">
            <v>3</v>
          </cell>
          <cell r="CX910">
            <v>4</v>
          </cell>
          <cell r="CY910">
            <v>3</v>
          </cell>
          <cell r="CZ910">
            <v>0</v>
          </cell>
          <cell r="DA910" t="str">
            <v>MU</v>
          </cell>
          <cell r="DB910" t="str">
            <v>MU</v>
          </cell>
          <cell r="DC910" t="str">
            <v>MU</v>
          </cell>
          <cell r="DD910" t="str">
            <v>ML</v>
          </cell>
          <cell r="DE910">
            <v>2</v>
          </cell>
          <cell r="DF910" t="str">
            <v>MU</v>
          </cell>
          <cell r="DG910">
            <v>3</v>
          </cell>
          <cell r="DH910">
            <v>3</v>
          </cell>
          <cell r="DI910">
            <v>4</v>
          </cell>
          <cell r="DJ910">
            <v>4</v>
          </cell>
          <cell r="DK910">
            <v>5</v>
          </cell>
          <cell r="DL910">
            <v>5</v>
          </cell>
          <cell r="DM910">
            <v>6</v>
          </cell>
          <cell r="DN910">
            <v>5</v>
          </cell>
          <cell r="DO910">
            <v>5</v>
          </cell>
          <cell r="DP910">
            <v>5</v>
          </cell>
          <cell r="DQ910">
            <v>5</v>
          </cell>
          <cell r="DR910">
            <v>0</v>
          </cell>
          <cell r="DS910">
            <v>0</v>
          </cell>
          <cell r="DT910">
            <v>0</v>
          </cell>
          <cell r="DU910">
            <v>0</v>
          </cell>
          <cell r="DV910">
            <v>0</v>
          </cell>
          <cell r="DW910">
            <v>0</v>
          </cell>
          <cell r="DX910">
            <v>0</v>
          </cell>
          <cell r="DY910">
            <v>0</v>
          </cell>
          <cell r="DZ910">
            <v>0</v>
          </cell>
          <cell r="EA910">
            <v>0</v>
          </cell>
          <cell r="EB910">
            <v>0</v>
          </cell>
          <cell r="EC910">
            <v>0</v>
          </cell>
          <cell r="ED910">
            <v>0</v>
          </cell>
          <cell r="EE910">
            <v>0</v>
          </cell>
          <cell r="EF910">
            <v>0</v>
          </cell>
          <cell r="EG910">
            <v>0</v>
          </cell>
          <cell r="EH910">
            <v>0</v>
          </cell>
          <cell r="EI910">
            <v>0</v>
          </cell>
          <cell r="EJ910">
            <v>0</v>
          </cell>
          <cell r="EK910">
            <v>0</v>
          </cell>
          <cell r="EL910">
            <v>0</v>
          </cell>
          <cell r="EM910">
            <v>0</v>
          </cell>
        </row>
        <row r="911">
          <cell r="A911">
            <v>3961</v>
          </cell>
          <cell r="B911">
            <v>3961</v>
          </cell>
          <cell r="C911" t="str">
            <v>P115585</v>
          </cell>
          <cell r="D911" t="str">
            <v>Yes</v>
          </cell>
          <cell r="E911" t="str">
            <v>No</v>
          </cell>
          <cell r="F911" t="str">
            <v>GEFIEO</v>
          </cell>
          <cell r="G911" t="str">
            <v>World Bank</v>
          </cell>
          <cell r="H911" t="str">
            <v>WB</v>
          </cell>
          <cell r="I911">
            <v>0</v>
          </cell>
          <cell r="J911" t="str">
            <v>WB</v>
          </cell>
          <cell r="K911">
            <v>0</v>
          </cell>
          <cell r="L911" t="str">
            <v>Gambia</v>
          </cell>
          <cell r="M911">
            <v>0</v>
          </cell>
          <cell r="N911" t="str">
            <v>AFR</v>
          </cell>
          <cell r="O911" t="str">
            <v>AFR</v>
          </cell>
          <cell r="P911">
            <v>0</v>
          </cell>
          <cell r="Q911">
            <v>0</v>
          </cell>
          <cell r="R911">
            <v>1</v>
          </cell>
          <cell r="S911">
            <v>0</v>
          </cell>
          <cell r="T911">
            <v>0</v>
          </cell>
          <cell r="U911">
            <v>0</v>
          </cell>
          <cell r="V911">
            <v>1</v>
          </cell>
          <cell r="W911">
            <v>0</v>
          </cell>
          <cell r="X911">
            <v>0</v>
          </cell>
          <cell r="Y911" t="str">
            <v>Government</v>
          </cell>
          <cell r="Z911" t="str">
            <v>Govt</v>
          </cell>
          <cell r="AA911" t="str">
            <v>through consultations</v>
          </cell>
          <cell r="AB911" t="str">
            <v>Not involved</v>
          </cell>
          <cell r="AC911" t="str">
            <v>SPWA-BD: The Gambia Biodiversity Management and Institutional Strengthening Project</v>
          </cell>
          <cell r="AD911" t="str">
            <v>MSP</v>
          </cell>
          <cell r="AE911" t="str">
            <v>GET</v>
          </cell>
          <cell r="AF911" t="str">
            <v>BD</v>
          </cell>
          <cell r="AG911">
            <v>0</v>
          </cell>
          <cell r="AH911" t="str">
            <v>GEF - 4</v>
          </cell>
          <cell r="AI911">
            <v>40360</v>
          </cell>
          <cell r="AJ911">
            <v>2010</v>
          </cell>
          <cell r="AK911">
            <v>40452</v>
          </cell>
          <cell r="AL911">
            <v>2010</v>
          </cell>
          <cell r="AM911">
            <v>0</v>
          </cell>
          <cell r="AN911">
            <v>41548</v>
          </cell>
          <cell r="AO911">
            <v>41790</v>
          </cell>
          <cell r="AP911">
            <v>41790</v>
          </cell>
          <cell r="AQ911">
            <v>2014</v>
          </cell>
          <cell r="AR911">
            <v>0</v>
          </cell>
          <cell r="AS911">
            <v>0</v>
          </cell>
          <cell r="AT911">
            <v>2014</v>
          </cell>
          <cell r="AU911">
            <v>41807</v>
          </cell>
          <cell r="AV911">
            <v>2014</v>
          </cell>
          <cell r="AW911">
            <v>0</v>
          </cell>
          <cell r="AX911">
            <v>0.95</v>
          </cell>
          <cell r="AY911">
            <v>0.05</v>
          </cell>
          <cell r="AZ911">
            <v>1</v>
          </cell>
          <cell r="BA911">
            <v>0</v>
          </cell>
          <cell r="BB911">
            <v>1.21</v>
          </cell>
          <cell r="BC911">
            <v>1.4</v>
          </cell>
          <cell r="BD911">
            <v>0</v>
          </cell>
          <cell r="BE911">
            <v>0</v>
          </cell>
          <cell r="BF911">
            <v>0</v>
          </cell>
          <cell r="BG911">
            <v>0</v>
          </cell>
          <cell r="BH911">
            <v>0</v>
          </cell>
          <cell r="BI911">
            <v>0</v>
          </cell>
          <cell r="BJ911" t="str">
            <v>NR</v>
          </cell>
          <cell r="BK911">
            <v>1</v>
          </cell>
          <cell r="BL911">
            <v>0</v>
          </cell>
          <cell r="BM911">
            <v>1</v>
          </cell>
          <cell r="BN911">
            <v>5</v>
          </cell>
          <cell r="BO911">
            <v>0</v>
          </cell>
          <cell r="BP911">
            <v>0</v>
          </cell>
          <cell r="BQ911">
            <v>0</v>
          </cell>
          <cell r="BR911">
            <v>0</v>
          </cell>
          <cell r="BS911">
            <v>0</v>
          </cell>
          <cell r="BT911">
            <v>0</v>
          </cell>
          <cell r="BU911">
            <v>0</v>
          </cell>
          <cell r="BV911">
            <v>0</v>
          </cell>
          <cell r="BW911">
            <v>0</v>
          </cell>
          <cell r="BX911">
            <v>0</v>
          </cell>
          <cell r="BY911">
            <v>0</v>
          </cell>
          <cell r="BZ911">
            <v>0</v>
          </cell>
          <cell r="CA911">
            <v>0</v>
          </cell>
          <cell r="CB911">
            <v>0</v>
          </cell>
          <cell r="CC911">
            <v>0</v>
          </cell>
          <cell r="CD911">
            <v>0</v>
          </cell>
          <cell r="CE911">
            <v>0</v>
          </cell>
          <cell r="CF911">
            <v>0</v>
          </cell>
          <cell r="CG911">
            <v>0</v>
          </cell>
          <cell r="CH911">
            <v>0</v>
          </cell>
          <cell r="CI911">
            <v>0</v>
          </cell>
          <cell r="CJ911">
            <v>0</v>
          </cell>
          <cell r="CK911">
            <v>0</v>
          </cell>
          <cell r="CL911">
            <v>0</v>
          </cell>
          <cell r="CM911">
            <v>0</v>
          </cell>
          <cell r="CN911">
            <v>0</v>
          </cell>
          <cell r="CO911">
            <v>0</v>
          </cell>
          <cell r="CP911">
            <v>0</v>
          </cell>
          <cell r="CQ911">
            <v>0</v>
          </cell>
          <cell r="CR911">
            <v>0</v>
          </cell>
          <cell r="CS911">
            <v>0</v>
          </cell>
          <cell r="CT911">
            <v>0</v>
          </cell>
          <cell r="CU911">
            <v>0</v>
          </cell>
          <cell r="CV911">
            <v>0</v>
          </cell>
          <cell r="CW911">
            <v>0</v>
          </cell>
          <cell r="CX911">
            <v>0</v>
          </cell>
          <cell r="CY911">
            <v>0</v>
          </cell>
          <cell r="CZ911">
            <v>0</v>
          </cell>
          <cell r="DA911">
            <v>0</v>
          </cell>
          <cell r="DB911">
            <v>0</v>
          </cell>
          <cell r="DC911">
            <v>0</v>
          </cell>
          <cell r="DD911">
            <v>0</v>
          </cell>
          <cell r="DE911">
            <v>0</v>
          </cell>
          <cell r="DF911">
            <v>0</v>
          </cell>
          <cell r="DG911">
            <v>0</v>
          </cell>
          <cell r="DH911">
            <v>0</v>
          </cell>
          <cell r="DI911">
            <v>0</v>
          </cell>
          <cell r="DJ911">
            <v>0</v>
          </cell>
          <cell r="DK911">
            <v>0</v>
          </cell>
          <cell r="DL911">
            <v>0</v>
          </cell>
          <cell r="DM911">
            <v>0</v>
          </cell>
          <cell r="DN911">
            <v>0</v>
          </cell>
          <cell r="DO911">
            <v>0</v>
          </cell>
          <cell r="DP911">
            <v>0</v>
          </cell>
          <cell r="DQ911">
            <v>0</v>
          </cell>
          <cell r="DR911">
            <v>5</v>
          </cell>
          <cell r="DS911">
            <v>5</v>
          </cell>
          <cell r="DT911">
            <v>5</v>
          </cell>
          <cell r="DU911">
            <v>5</v>
          </cell>
          <cell r="DV911">
            <v>1</v>
          </cell>
          <cell r="DW911">
            <v>3</v>
          </cell>
          <cell r="DX911">
            <v>3</v>
          </cell>
          <cell r="DY911" t="str">
            <v>UA</v>
          </cell>
          <cell r="DZ911" t="str">
            <v>UA</v>
          </cell>
          <cell r="EA911">
            <v>3</v>
          </cell>
          <cell r="EB911" t="str">
            <v>ML</v>
          </cell>
          <cell r="EC911">
            <v>5</v>
          </cell>
          <cell r="ED911" t="str">
            <v>UA</v>
          </cell>
          <cell r="EE911">
            <v>5</v>
          </cell>
          <cell r="EF911">
            <v>5</v>
          </cell>
          <cell r="EG911">
            <v>3</v>
          </cell>
          <cell r="EH911">
            <v>4</v>
          </cell>
          <cell r="EI911">
            <v>3</v>
          </cell>
          <cell r="EJ911">
            <v>3</v>
          </cell>
          <cell r="EK911">
            <v>3</v>
          </cell>
          <cell r="EL911">
            <v>5</v>
          </cell>
          <cell r="EM911">
            <v>1</v>
          </cell>
        </row>
        <row r="912">
          <cell r="A912">
            <v>4017</v>
          </cell>
          <cell r="B912" t="e">
            <v>#N/A</v>
          </cell>
          <cell r="C912" t="str">
            <v>4B25</v>
          </cell>
          <cell r="D912" t="str">
            <v>No</v>
          </cell>
          <cell r="E912" t="str">
            <v>Yes</v>
          </cell>
          <cell r="F912" t="str">
            <v>IAEO</v>
          </cell>
          <cell r="G912" t="str">
            <v>UNEP</v>
          </cell>
          <cell r="H912" t="str">
            <v>UNEP</v>
          </cell>
          <cell r="I912">
            <v>0</v>
          </cell>
          <cell r="J912" t="str">
            <v>UNEP</v>
          </cell>
          <cell r="K912">
            <v>0</v>
          </cell>
          <cell r="L912" t="str">
            <v>Global</v>
          </cell>
          <cell r="M912">
            <v>0</v>
          </cell>
          <cell r="N912" t="str">
            <v>Global</v>
          </cell>
          <cell r="O912" t="str">
            <v>Global</v>
          </cell>
          <cell r="P912">
            <v>1</v>
          </cell>
          <cell r="Q912">
            <v>0</v>
          </cell>
          <cell r="R912">
            <v>0</v>
          </cell>
          <cell r="S912">
            <v>0</v>
          </cell>
          <cell r="T912">
            <v>0</v>
          </cell>
          <cell r="U912">
            <v>0</v>
          </cell>
          <cell r="V912">
            <v>0</v>
          </cell>
          <cell r="W912">
            <v>0</v>
          </cell>
          <cell r="X912">
            <v>0</v>
          </cell>
          <cell r="Y912" t="str">
            <v>Institute</v>
          </cell>
          <cell r="Z912" t="str">
            <v>NGO_academic_foundation</v>
          </cell>
          <cell r="AA912">
            <v>0</v>
          </cell>
          <cell r="AB912">
            <v>0</v>
          </cell>
          <cell r="AC912" t="str">
            <v>Enabling paradigm shift on monitoring and assessment within the UNCCD – Piloting the Reporting of the Performance Indicators 2010</v>
          </cell>
          <cell r="AD912" t="str">
            <v>FSP</v>
          </cell>
          <cell r="AE912" t="str">
            <v>GET</v>
          </cell>
          <cell r="AF912" t="str">
            <v>LD</v>
          </cell>
          <cell r="AG912">
            <v>0</v>
          </cell>
          <cell r="AH912" t="str">
            <v>GEF - 4</v>
          </cell>
          <cell r="AI912">
            <v>40212</v>
          </cell>
          <cell r="AJ912">
            <v>2010</v>
          </cell>
          <cell r="AK912">
            <v>40179</v>
          </cell>
          <cell r="AL912">
            <v>2010</v>
          </cell>
          <cell r="AM912">
            <v>40726</v>
          </cell>
          <cell r="AN912">
            <v>40907</v>
          </cell>
          <cell r="AO912">
            <v>41273</v>
          </cell>
          <cell r="AP912">
            <v>41273</v>
          </cell>
          <cell r="AQ912">
            <v>2012</v>
          </cell>
          <cell r="AR912">
            <v>35</v>
          </cell>
          <cell r="AS912">
            <v>12</v>
          </cell>
          <cell r="AT912">
            <v>2013</v>
          </cell>
          <cell r="AU912">
            <v>41244</v>
          </cell>
          <cell r="AV912">
            <v>2012</v>
          </cell>
          <cell r="AW912">
            <v>0</v>
          </cell>
          <cell r="AX912">
            <v>2.5454539999999999</v>
          </cell>
          <cell r="AY912">
            <v>0</v>
          </cell>
          <cell r="AZ912">
            <v>2.5454539999999999</v>
          </cell>
          <cell r="BA912">
            <v>0</v>
          </cell>
          <cell r="BB912">
            <v>5.4</v>
          </cell>
          <cell r="BC912">
            <v>7.3010000000000002</v>
          </cell>
          <cell r="BD912">
            <v>2.1214290260205058</v>
          </cell>
          <cell r="BE912">
            <v>2.8682506146251319</v>
          </cell>
          <cell r="BF912">
            <v>1.3520370370370369</v>
          </cell>
          <cell r="BG912">
            <v>0</v>
          </cell>
          <cell r="BH912">
            <v>0</v>
          </cell>
          <cell r="BI912">
            <v>0</v>
          </cell>
          <cell r="BJ912">
            <v>0</v>
          </cell>
          <cell r="BK912">
            <v>0</v>
          </cell>
          <cell r="BL912">
            <v>0</v>
          </cell>
          <cell r="BM912">
            <v>1</v>
          </cell>
          <cell r="BN912">
            <v>5</v>
          </cell>
          <cell r="BO912">
            <v>1</v>
          </cell>
          <cell r="BP912">
            <v>3</v>
          </cell>
          <cell r="BQ912" t="str">
            <v>ML</v>
          </cell>
          <cell r="BR912">
            <v>4</v>
          </cell>
          <cell r="BS912">
            <v>3</v>
          </cell>
          <cell r="BT912">
            <v>3</v>
          </cell>
          <cell r="BU912">
            <v>4</v>
          </cell>
          <cell r="BV912">
            <v>0</v>
          </cell>
          <cell r="BW912">
            <v>0</v>
          </cell>
          <cell r="BX912">
            <v>0</v>
          </cell>
          <cell r="BY912">
            <v>5</v>
          </cell>
          <cell r="BZ912">
            <v>1</v>
          </cell>
          <cell r="CA912">
            <v>5</v>
          </cell>
          <cell r="CB912">
            <v>1</v>
          </cell>
          <cell r="CC912">
            <v>0</v>
          </cell>
          <cell r="CD912">
            <v>6</v>
          </cell>
          <cell r="CE912">
            <v>1</v>
          </cell>
          <cell r="CF912">
            <v>6</v>
          </cell>
          <cell r="CG912">
            <v>1</v>
          </cell>
          <cell r="CH912">
            <v>5</v>
          </cell>
          <cell r="CI912">
            <v>1</v>
          </cell>
          <cell r="CJ912">
            <v>5</v>
          </cell>
          <cell r="CK912">
            <v>1</v>
          </cell>
          <cell r="CL912">
            <v>5</v>
          </cell>
          <cell r="CM912">
            <v>1</v>
          </cell>
          <cell r="CN912">
            <v>5</v>
          </cell>
          <cell r="CO912">
            <v>1</v>
          </cell>
          <cell r="CP912">
            <v>5</v>
          </cell>
          <cell r="CQ912">
            <v>1</v>
          </cell>
          <cell r="CR912">
            <v>6</v>
          </cell>
          <cell r="CS912">
            <v>1</v>
          </cell>
          <cell r="CT912">
            <v>4</v>
          </cell>
          <cell r="CU912">
            <v>1</v>
          </cell>
          <cell r="CV912">
            <v>6</v>
          </cell>
          <cell r="CW912">
            <v>5</v>
          </cell>
          <cell r="CX912">
            <v>4</v>
          </cell>
          <cell r="CY912">
            <v>5</v>
          </cell>
          <cell r="CZ912">
            <v>1</v>
          </cell>
          <cell r="DA912" t="str">
            <v>L</v>
          </cell>
          <cell r="DB912" t="str">
            <v>ML</v>
          </cell>
          <cell r="DC912" t="str">
            <v>ML</v>
          </cell>
          <cell r="DD912" t="str">
            <v>L</v>
          </cell>
          <cell r="DE912">
            <v>3</v>
          </cell>
          <cell r="DF912" t="str">
            <v>ML</v>
          </cell>
          <cell r="DG912">
            <v>5</v>
          </cell>
          <cell r="DH912">
            <v>5</v>
          </cell>
          <cell r="DI912">
            <v>6</v>
          </cell>
          <cell r="DJ912">
            <v>6</v>
          </cell>
          <cell r="DK912">
            <v>5</v>
          </cell>
          <cell r="DL912">
            <v>5</v>
          </cell>
          <cell r="DM912">
            <v>5</v>
          </cell>
          <cell r="DN912">
            <v>5</v>
          </cell>
          <cell r="DO912">
            <v>5</v>
          </cell>
          <cell r="DP912">
            <v>6</v>
          </cell>
          <cell r="DQ912">
            <v>4</v>
          </cell>
          <cell r="DR912">
            <v>0</v>
          </cell>
          <cell r="DS912">
            <v>0</v>
          </cell>
          <cell r="DT912">
            <v>0</v>
          </cell>
          <cell r="DU912">
            <v>0</v>
          </cell>
          <cell r="DV912">
            <v>0</v>
          </cell>
          <cell r="DW912">
            <v>0</v>
          </cell>
          <cell r="DX912">
            <v>0</v>
          </cell>
          <cell r="DY912">
            <v>0</v>
          </cell>
          <cell r="DZ912">
            <v>0</v>
          </cell>
          <cell r="EA912">
            <v>0</v>
          </cell>
          <cell r="EB912">
            <v>0</v>
          </cell>
          <cell r="EC912">
            <v>0</v>
          </cell>
          <cell r="ED912">
            <v>0</v>
          </cell>
          <cell r="EE912">
            <v>0</v>
          </cell>
          <cell r="EF912">
            <v>0</v>
          </cell>
          <cell r="EG912">
            <v>0</v>
          </cell>
          <cell r="EH912">
            <v>0</v>
          </cell>
          <cell r="EI912">
            <v>0</v>
          </cell>
          <cell r="EJ912">
            <v>0</v>
          </cell>
          <cell r="EK912">
            <v>0</v>
          </cell>
          <cell r="EL912">
            <v>0</v>
          </cell>
          <cell r="EM912">
            <v>0</v>
          </cell>
        </row>
        <row r="913">
          <cell r="A913">
            <v>4030</v>
          </cell>
          <cell r="B913" t="e">
            <v>#N/A</v>
          </cell>
          <cell r="C913">
            <v>4320</v>
          </cell>
          <cell r="D913" t="str">
            <v>No</v>
          </cell>
          <cell r="E913" t="str">
            <v>Yes</v>
          </cell>
          <cell r="F913" t="str">
            <v>IAEO</v>
          </cell>
          <cell r="G913" t="str">
            <v>UNDP</v>
          </cell>
          <cell r="H913" t="str">
            <v>UNDP</v>
          </cell>
          <cell r="I913">
            <v>0</v>
          </cell>
          <cell r="J913" t="str">
            <v>UNDP</v>
          </cell>
          <cell r="K913">
            <v>0</v>
          </cell>
          <cell r="L913" t="str">
            <v>Russian Federation</v>
          </cell>
          <cell r="M913">
            <v>0</v>
          </cell>
          <cell r="N913" t="str">
            <v>ECA</v>
          </cell>
          <cell r="O913" t="str">
            <v>ECA</v>
          </cell>
          <cell r="P913">
            <v>0</v>
          </cell>
          <cell r="Q913">
            <v>0</v>
          </cell>
          <cell r="R913">
            <v>1</v>
          </cell>
          <cell r="S913">
            <v>0</v>
          </cell>
          <cell r="T913">
            <v>0</v>
          </cell>
          <cell r="U913">
            <v>0</v>
          </cell>
          <cell r="V913">
            <v>0</v>
          </cell>
          <cell r="W913">
            <v>0</v>
          </cell>
          <cell r="X913">
            <v>0</v>
          </cell>
          <cell r="Y913" t="str">
            <v>Government</v>
          </cell>
          <cell r="Z913" t="str">
            <v>Govt</v>
          </cell>
          <cell r="AA913">
            <v>0</v>
          </cell>
          <cell r="AB913">
            <v>0</v>
          </cell>
          <cell r="AC913" t="str">
            <v>Greening 2014 Sochi Olympics: A Strategy and Action Plan for the Greening Legacy</v>
          </cell>
          <cell r="AD913" t="str">
            <v>MSP</v>
          </cell>
          <cell r="AE913" t="str">
            <v>GET</v>
          </cell>
          <cell r="AF913" t="str">
            <v>CC</v>
          </cell>
          <cell r="AG913">
            <v>0</v>
          </cell>
          <cell r="AH913" t="str">
            <v>GEF - 4</v>
          </cell>
          <cell r="AI913">
            <v>40522</v>
          </cell>
          <cell r="AJ913">
            <v>2010</v>
          </cell>
          <cell r="AK913">
            <v>40544</v>
          </cell>
          <cell r="AL913">
            <v>2011</v>
          </cell>
          <cell r="AM913">
            <v>0</v>
          </cell>
          <cell r="AN913">
            <v>41275</v>
          </cell>
          <cell r="AO913">
            <v>41820</v>
          </cell>
          <cell r="AP913">
            <v>41820</v>
          </cell>
          <cell r="AQ913">
            <v>2014</v>
          </cell>
          <cell r="AR913">
            <v>0</v>
          </cell>
          <cell r="AS913">
            <v>0</v>
          </cell>
          <cell r="AT913">
            <v>2014</v>
          </cell>
          <cell r="AU913" t="str">
            <v>Jun,2014</v>
          </cell>
          <cell r="AV913">
            <v>2014</v>
          </cell>
          <cell r="AW913">
            <v>0</v>
          </cell>
          <cell r="AX913">
            <v>0.9</v>
          </cell>
          <cell r="AY913">
            <v>5.5E-2</v>
          </cell>
          <cell r="AZ913">
            <v>0.95500000000000007</v>
          </cell>
          <cell r="BA913">
            <v>0</v>
          </cell>
          <cell r="BB913">
            <v>13.516999999999999</v>
          </cell>
          <cell r="BC913">
            <v>17.003</v>
          </cell>
          <cell r="BD913">
            <v>0</v>
          </cell>
          <cell r="BE913">
            <v>0</v>
          </cell>
          <cell r="BF913">
            <v>0</v>
          </cell>
          <cell r="BG913">
            <v>0</v>
          </cell>
          <cell r="BH913">
            <v>0</v>
          </cell>
          <cell r="BI913">
            <v>0</v>
          </cell>
          <cell r="BJ913">
            <v>0</v>
          </cell>
          <cell r="BK913">
            <v>0</v>
          </cell>
          <cell r="BL913">
            <v>0</v>
          </cell>
          <cell r="BM913">
            <v>0</v>
          </cell>
          <cell r="BN913">
            <v>2</v>
          </cell>
          <cell r="BO913">
            <v>0</v>
          </cell>
          <cell r="BP913">
            <v>0</v>
          </cell>
          <cell r="BQ913">
            <v>0</v>
          </cell>
          <cell r="BR913">
            <v>0</v>
          </cell>
          <cell r="BS913">
            <v>0</v>
          </cell>
          <cell r="BT913">
            <v>0</v>
          </cell>
          <cell r="BU913">
            <v>0</v>
          </cell>
          <cell r="BV913">
            <v>0</v>
          </cell>
          <cell r="BW913">
            <v>0</v>
          </cell>
          <cell r="BX913">
            <v>0</v>
          </cell>
          <cell r="BY913">
            <v>0</v>
          </cell>
          <cell r="BZ913">
            <v>0</v>
          </cell>
          <cell r="CA913">
            <v>0</v>
          </cell>
          <cell r="CB913">
            <v>0</v>
          </cell>
          <cell r="CC913">
            <v>0</v>
          </cell>
          <cell r="CD913">
            <v>0</v>
          </cell>
          <cell r="CE913">
            <v>0</v>
          </cell>
          <cell r="CF913">
            <v>0</v>
          </cell>
          <cell r="CG913">
            <v>0</v>
          </cell>
          <cell r="CH913">
            <v>0</v>
          </cell>
          <cell r="CI913">
            <v>0</v>
          </cell>
          <cell r="CJ913">
            <v>0</v>
          </cell>
          <cell r="CK913">
            <v>0</v>
          </cell>
          <cell r="CL913">
            <v>0</v>
          </cell>
          <cell r="CM913">
            <v>0</v>
          </cell>
          <cell r="CN913">
            <v>0</v>
          </cell>
          <cell r="CO913">
            <v>0</v>
          </cell>
          <cell r="CP913">
            <v>0</v>
          </cell>
          <cell r="CQ913">
            <v>0</v>
          </cell>
          <cell r="CR913">
            <v>0</v>
          </cell>
          <cell r="CS913">
            <v>0</v>
          </cell>
          <cell r="CT913">
            <v>0</v>
          </cell>
          <cell r="CU913">
            <v>0</v>
          </cell>
          <cell r="CV913" t="str">
            <v>NR</v>
          </cell>
          <cell r="CW913">
            <v>2</v>
          </cell>
          <cell r="CX913">
            <v>2</v>
          </cell>
          <cell r="CY913">
            <v>2</v>
          </cell>
          <cell r="CZ913">
            <v>0</v>
          </cell>
          <cell r="DA913">
            <v>2</v>
          </cell>
          <cell r="DB913">
            <v>2</v>
          </cell>
          <cell r="DC913">
            <v>1</v>
          </cell>
          <cell r="DD913">
            <v>4</v>
          </cell>
          <cell r="DE913">
            <v>2</v>
          </cell>
          <cell r="DF913" t="str">
            <v>MU</v>
          </cell>
          <cell r="DG913">
            <v>5</v>
          </cell>
          <cell r="DH913">
            <v>5</v>
          </cell>
          <cell r="DI913">
            <v>3</v>
          </cell>
          <cell r="DJ913">
            <v>3</v>
          </cell>
          <cell r="DK913">
            <v>4</v>
          </cell>
          <cell r="DL913">
            <v>5</v>
          </cell>
          <cell r="DM913">
            <v>5</v>
          </cell>
          <cell r="DN913">
            <v>5</v>
          </cell>
          <cell r="DO913">
            <v>4</v>
          </cell>
          <cell r="DP913">
            <v>4</v>
          </cell>
          <cell r="DQ913">
            <v>5</v>
          </cell>
          <cell r="DR913">
            <v>0</v>
          </cell>
          <cell r="DS913">
            <v>0</v>
          </cell>
          <cell r="DT913">
            <v>0</v>
          </cell>
          <cell r="DU913">
            <v>0</v>
          </cell>
          <cell r="DV913">
            <v>0</v>
          </cell>
          <cell r="DW913">
            <v>0</v>
          </cell>
          <cell r="DX913">
            <v>0</v>
          </cell>
          <cell r="DY913">
            <v>0</v>
          </cell>
          <cell r="DZ913">
            <v>0</v>
          </cell>
          <cell r="EA913">
            <v>0</v>
          </cell>
          <cell r="EB913">
            <v>0</v>
          </cell>
          <cell r="EC913">
            <v>0</v>
          </cell>
          <cell r="ED913">
            <v>0</v>
          </cell>
          <cell r="EE913">
            <v>0</v>
          </cell>
          <cell r="EF913">
            <v>0</v>
          </cell>
          <cell r="EG913">
            <v>0</v>
          </cell>
          <cell r="EH913">
            <v>0</v>
          </cell>
          <cell r="EI913">
            <v>0</v>
          </cell>
          <cell r="EJ913">
            <v>0</v>
          </cell>
          <cell r="EK913">
            <v>0</v>
          </cell>
          <cell r="EL913">
            <v>0</v>
          </cell>
          <cell r="EM913">
            <v>0</v>
          </cell>
        </row>
        <row r="914">
          <cell r="A914">
            <v>4204</v>
          </cell>
          <cell r="B914" t="e">
            <v>#N/A</v>
          </cell>
          <cell r="C914" t="str">
            <v>P120623</v>
          </cell>
          <cell r="D914" t="str">
            <v>Yes</v>
          </cell>
          <cell r="E914" t="str">
            <v>No</v>
          </cell>
          <cell r="F914" t="str">
            <v>GEFIEO</v>
          </cell>
          <cell r="G914" t="str">
            <v>World Bank</v>
          </cell>
          <cell r="H914" t="str">
            <v>WB</v>
          </cell>
          <cell r="I914">
            <v>0</v>
          </cell>
          <cell r="J914" t="str">
            <v>WB</v>
          </cell>
          <cell r="K914">
            <v>0</v>
          </cell>
          <cell r="L914" t="str">
            <v>Russian Federation</v>
          </cell>
          <cell r="M914" t="str">
            <v>Russian Federation</v>
          </cell>
          <cell r="N914" t="str">
            <v>ECA</v>
          </cell>
          <cell r="O914" t="str">
            <v>ECA</v>
          </cell>
          <cell r="P914">
            <v>0</v>
          </cell>
          <cell r="Q914">
            <v>0</v>
          </cell>
          <cell r="R914">
            <v>1</v>
          </cell>
          <cell r="S914">
            <v>0</v>
          </cell>
          <cell r="T914">
            <v>0</v>
          </cell>
          <cell r="U914">
            <v>0</v>
          </cell>
          <cell r="V914">
            <v>0</v>
          </cell>
          <cell r="W914">
            <v>0</v>
          </cell>
          <cell r="X914">
            <v>0</v>
          </cell>
          <cell r="Y914" t="str">
            <v>NGO</v>
          </cell>
          <cell r="Z914" t="str">
            <v>NGO_academic_foundation</v>
          </cell>
          <cell r="AA914">
            <v>0</v>
          </cell>
          <cell r="AB914">
            <v>0</v>
          </cell>
          <cell r="AC914" t="str">
            <v>Support to the Global Tiger Summit Hosted by the Russian Federation</v>
          </cell>
          <cell r="AD914" t="str">
            <v>MSP</v>
          </cell>
          <cell r="AE914" t="str">
            <v>GET</v>
          </cell>
          <cell r="AF914" t="str">
            <v>BD</v>
          </cell>
          <cell r="AG914">
            <v>0</v>
          </cell>
          <cell r="AH914" t="str">
            <v>GEF - 4</v>
          </cell>
          <cell r="AI914">
            <v>40480</v>
          </cell>
          <cell r="AJ914">
            <v>2010</v>
          </cell>
          <cell r="AK914">
            <v>40492</v>
          </cell>
          <cell r="AL914">
            <v>2010</v>
          </cell>
          <cell r="AM914">
            <v>40623.5</v>
          </cell>
          <cell r="AN914">
            <v>40633</v>
          </cell>
          <cell r="AO914">
            <v>40755</v>
          </cell>
          <cell r="AP914">
            <v>40755</v>
          </cell>
          <cell r="AQ914">
            <v>2011</v>
          </cell>
          <cell r="AR914">
            <v>8</v>
          </cell>
          <cell r="AS914">
            <v>4</v>
          </cell>
          <cell r="AT914">
            <v>2013</v>
          </cell>
          <cell r="AU914">
            <v>41304</v>
          </cell>
          <cell r="AV914">
            <v>2013</v>
          </cell>
          <cell r="AW914">
            <v>41361</v>
          </cell>
          <cell r="AX914">
            <v>0.56000000000000005</v>
          </cell>
          <cell r="AY914">
            <v>0</v>
          </cell>
          <cell r="AZ914">
            <v>0.56000000000000005</v>
          </cell>
          <cell r="BA914">
            <v>0</v>
          </cell>
          <cell r="BB914">
            <v>0.90600000000000003</v>
          </cell>
          <cell r="BC914">
            <v>1.5569999999999999</v>
          </cell>
          <cell r="BD914">
            <v>1.6178571428571427</v>
          </cell>
          <cell r="BE914">
            <v>2.7803571428571425</v>
          </cell>
          <cell r="BF914">
            <v>1.7185430463576157</v>
          </cell>
          <cell r="BG914">
            <v>0</v>
          </cell>
          <cell r="BH914">
            <v>0</v>
          </cell>
          <cell r="BI914">
            <v>0</v>
          </cell>
          <cell r="BJ914">
            <v>0</v>
          </cell>
          <cell r="BK914">
            <v>0</v>
          </cell>
          <cell r="BL914">
            <v>0</v>
          </cell>
          <cell r="BM914">
            <v>1</v>
          </cell>
          <cell r="BN914">
            <v>6</v>
          </cell>
          <cell r="BO914">
            <v>1</v>
          </cell>
          <cell r="BP914">
            <v>3</v>
          </cell>
          <cell r="BQ914" t="str">
            <v>ML</v>
          </cell>
          <cell r="BR914">
            <v>0</v>
          </cell>
          <cell r="BS914">
            <v>0</v>
          </cell>
          <cell r="BT914">
            <v>0</v>
          </cell>
          <cell r="BU914">
            <v>0</v>
          </cell>
          <cell r="BV914">
            <v>0</v>
          </cell>
          <cell r="BW914">
            <v>0</v>
          </cell>
          <cell r="BX914">
            <v>0</v>
          </cell>
          <cell r="BY914">
            <v>4</v>
          </cell>
          <cell r="BZ914">
            <v>1</v>
          </cell>
          <cell r="CA914">
            <v>0</v>
          </cell>
          <cell r="CB914">
            <v>0</v>
          </cell>
          <cell r="CC914">
            <v>0</v>
          </cell>
          <cell r="CD914">
            <v>5</v>
          </cell>
          <cell r="CE914">
            <v>1</v>
          </cell>
          <cell r="CF914">
            <v>5</v>
          </cell>
          <cell r="CG914">
            <v>1</v>
          </cell>
          <cell r="CH914">
            <v>4</v>
          </cell>
          <cell r="CI914">
            <v>1</v>
          </cell>
          <cell r="CJ914">
            <v>5</v>
          </cell>
          <cell r="CK914">
            <v>1</v>
          </cell>
          <cell r="CL914">
            <v>4</v>
          </cell>
          <cell r="CM914">
            <v>1</v>
          </cell>
          <cell r="CN914">
            <v>4</v>
          </cell>
          <cell r="CO914">
            <v>1</v>
          </cell>
          <cell r="CP914">
            <v>1</v>
          </cell>
          <cell r="CQ914">
            <v>0</v>
          </cell>
          <cell r="CR914">
            <v>4</v>
          </cell>
          <cell r="CS914">
            <v>1</v>
          </cell>
          <cell r="CT914">
            <v>1</v>
          </cell>
          <cell r="CU914">
            <v>0</v>
          </cell>
          <cell r="CV914">
            <v>0</v>
          </cell>
          <cell r="CW914">
            <v>0</v>
          </cell>
          <cell r="CX914">
            <v>0</v>
          </cell>
          <cell r="CY914">
            <v>0</v>
          </cell>
          <cell r="CZ914">
            <v>0</v>
          </cell>
          <cell r="DA914">
            <v>0</v>
          </cell>
          <cell r="DB914">
            <v>0</v>
          </cell>
          <cell r="DC914">
            <v>0</v>
          </cell>
          <cell r="DD914">
            <v>0</v>
          </cell>
          <cell r="DE914">
            <v>0</v>
          </cell>
          <cell r="DF914">
            <v>0</v>
          </cell>
          <cell r="DG914">
            <v>0</v>
          </cell>
          <cell r="DH914">
            <v>0</v>
          </cell>
          <cell r="DI914">
            <v>0</v>
          </cell>
          <cell r="DJ914">
            <v>0</v>
          </cell>
          <cell r="DK914">
            <v>0</v>
          </cell>
          <cell r="DL914">
            <v>0</v>
          </cell>
          <cell r="DM914">
            <v>0</v>
          </cell>
          <cell r="DN914">
            <v>0</v>
          </cell>
          <cell r="DO914">
            <v>0</v>
          </cell>
          <cell r="DP914">
            <v>0</v>
          </cell>
          <cell r="DQ914">
            <v>0</v>
          </cell>
          <cell r="DR914">
            <v>5</v>
          </cell>
          <cell r="DS914">
            <v>6</v>
          </cell>
          <cell r="DT914">
            <v>5</v>
          </cell>
          <cell r="DU914">
            <v>6</v>
          </cell>
          <cell r="DV914">
            <v>1</v>
          </cell>
          <cell r="DW914">
            <v>0</v>
          </cell>
          <cell r="DX914">
            <v>0</v>
          </cell>
          <cell r="DY914">
            <v>0</v>
          </cell>
          <cell r="DZ914">
            <v>0</v>
          </cell>
          <cell r="EA914">
            <v>3</v>
          </cell>
          <cell r="EB914" t="str">
            <v>ML</v>
          </cell>
          <cell r="EC914">
            <v>4</v>
          </cell>
          <cell r="ED914">
            <v>0</v>
          </cell>
          <cell r="EE914">
            <v>5</v>
          </cell>
          <cell r="EF914">
            <v>5</v>
          </cell>
          <cell r="EG914">
            <v>4</v>
          </cell>
          <cell r="EH914">
            <v>5</v>
          </cell>
          <cell r="EI914">
            <v>4</v>
          </cell>
          <cell r="EJ914">
            <v>4</v>
          </cell>
          <cell r="EK914">
            <v>1</v>
          </cell>
          <cell r="EL914">
            <v>4</v>
          </cell>
          <cell r="EM914">
            <v>1</v>
          </cell>
        </row>
        <row r="915">
          <cell r="A915">
            <v>4215</v>
          </cell>
          <cell r="B915" t="e">
            <v>#N/A</v>
          </cell>
          <cell r="C915">
            <v>0</v>
          </cell>
          <cell r="D915" t="str">
            <v>No</v>
          </cell>
          <cell r="E915" t="str">
            <v>Yes</v>
          </cell>
          <cell r="F915" t="str">
            <v>IAEO</v>
          </cell>
          <cell r="G915" t="str">
            <v>UNDP</v>
          </cell>
          <cell r="H915" t="str">
            <v>UNDP</v>
          </cell>
          <cell r="I915">
            <v>0</v>
          </cell>
          <cell r="J915" t="str">
            <v>UNDP</v>
          </cell>
          <cell r="K915" t="str">
            <v>UNDP</v>
          </cell>
          <cell r="L915" t="str">
            <v>India</v>
          </cell>
          <cell r="M915">
            <v>0</v>
          </cell>
          <cell r="N915" t="str">
            <v>Asia</v>
          </cell>
          <cell r="O915" t="str">
            <v>Asia</v>
          </cell>
          <cell r="P915">
            <v>0</v>
          </cell>
          <cell r="Q915">
            <v>0</v>
          </cell>
          <cell r="R915">
            <v>1</v>
          </cell>
          <cell r="S915">
            <v>0</v>
          </cell>
          <cell r="T915">
            <v>0</v>
          </cell>
          <cell r="U915">
            <v>0</v>
          </cell>
          <cell r="V915">
            <v>0</v>
          </cell>
          <cell r="W915">
            <v>0</v>
          </cell>
          <cell r="X915">
            <v>0</v>
          </cell>
          <cell r="Y915" t="str">
            <v>Government</v>
          </cell>
          <cell r="Z915" t="str">
            <v>Govt</v>
          </cell>
          <cell r="AA915" t="str">
            <v>Yes</v>
          </cell>
          <cell r="AB915">
            <v>0</v>
          </cell>
          <cell r="AC915" t="str">
            <v>Low Carbon Campaign for Commonwealth Games 2010</v>
          </cell>
          <cell r="AD915" t="str">
            <v>MSP</v>
          </cell>
          <cell r="AE915" t="str">
            <v>GET</v>
          </cell>
          <cell r="AF915" t="str">
            <v>CC</v>
          </cell>
          <cell r="AG915">
            <v>0</v>
          </cell>
          <cell r="AH915" t="str">
            <v>GEF - 4</v>
          </cell>
          <cell r="AI915">
            <v>40358</v>
          </cell>
          <cell r="AJ915">
            <v>2010</v>
          </cell>
          <cell r="AK915">
            <v>0</v>
          </cell>
          <cell r="AL915">
            <v>2010</v>
          </cell>
          <cell r="AM915">
            <v>0</v>
          </cell>
          <cell r="AN915">
            <v>40543</v>
          </cell>
          <cell r="AO915">
            <v>40543</v>
          </cell>
          <cell r="AP915">
            <v>40543</v>
          </cell>
          <cell r="AQ915">
            <v>2010</v>
          </cell>
          <cell r="AR915">
            <v>0</v>
          </cell>
          <cell r="AS915">
            <v>0</v>
          </cell>
          <cell r="AT915">
            <v>2011</v>
          </cell>
          <cell r="AU915">
            <v>2011</v>
          </cell>
          <cell r="AV915">
            <v>2011</v>
          </cell>
          <cell r="AW915">
            <v>0</v>
          </cell>
          <cell r="AX915">
            <v>0.95</v>
          </cell>
          <cell r="AY915">
            <v>0</v>
          </cell>
          <cell r="AZ915">
            <v>0.95</v>
          </cell>
          <cell r="BA915">
            <v>0.78</v>
          </cell>
          <cell r="BB915">
            <v>2.65</v>
          </cell>
          <cell r="BC915">
            <v>2.44</v>
          </cell>
          <cell r="BD915">
            <v>2.7894736842105265</v>
          </cell>
          <cell r="BE915">
            <v>2.5684210526315789</v>
          </cell>
          <cell r="BF915">
            <v>0.92075471698113209</v>
          </cell>
          <cell r="BG915">
            <v>0</v>
          </cell>
          <cell r="BH915">
            <v>11</v>
          </cell>
          <cell r="BI915">
            <v>9</v>
          </cell>
          <cell r="BJ915">
            <v>0</v>
          </cell>
          <cell r="BK915">
            <v>1</v>
          </cell>
          <cell r="BL915">
            <v>0</v>
          </cell>
          <cell r="BM915">
            <v>1</v>
          </cell>
          <cell r="BN915">
            <v>4</v>
          </cell>
          <cell r="BO915">
            <v>0</v>
          </cell>
          <cell r="BP915">
            <v>2</v>
          </cell>
          <cell r="BQ915" t="str">
            <v>MU</v>
          </cell>
          <cell r="BR915">
            <v>2</v>
          </cell>
          <cell r="BS915">
            <v>3</v>
          </cell>
          <cell r="BT915">
            <v>3</v>
          </cell>
          <cell r="BU915">
            <v>3</v>
          </cell>
          <cell r="BV915">
            <v>0</v>
          </cell>
          <cell r="BW915">
            <v>2</v>
          </cell>
          <cell r="BX915">
            <v>0</v>
          </cell>
          <cell r="BY915">
            <v>2</v>
          </cell>
          <cell r="BZ915">
            <v>0</v>
          </cell>
          <cell r="CA915">
            <v>3</v>
          </cell>
          <cell r="CB915">
            <v>0</v>
          </cell>
          <cell r="CC915">
            <v>5</v>
          </cell>
          <cell r="CD915">
            <v>5</v>
          </cell>
          <cell r="CE915">
            <v>1</v>
          </cell>
          <cell r="CF915">
            <v>5</v>
          </cell>
          <cell r="CG915">
            <v>1</v>
          </cell>
          <cell r="CH915">
            <v>3</v>
          </cell>
          <cell r="CI915">
            <v>0</v>
          </cell>
          <cell r="CJ915">
            <v>4</v>
          </cell>
          <cell r="CK915">
            <v>1</v>
          </cell>
          <cell r="CL915">
            <v>3</v>
          </cell>
          <cell r="CM915">
            <v>0</v>
          </cell>
          <cell r="CN915">
            <v>3</v>
          </cell>
          <cell r="CO915">
            <v>0</v>
          </cell>
          <cell r="CP915">
            <v>4</v>
          </cell>
          <cell r="CQ915">
            <v>1</v>
          </cell>
          <cell r="CR915">
            <v>4</v>
          </cell>
          <cell r="CS915">
            <v>1</v>
          </cell>
          <cell r="CT915">
            <v>3</v>
          </cell>
          <cell r="CU915">
            <v>0</v>
          </cell>
          <cell r="CV915">
            <v>0</v>
          </cell>
          <cell r="CW915">
            <v>0</v>
          </cell>
          <cell r="CX915">
            <v>0</v>
          </cell>
          <cell r="CY915">
            <v>0</v>
          </cell>
          <cell r="CZ915">
            <v>1</v>
          </cell>
          <cell r="DA915">
            <v>0</v>
          </cell>
          <cell r="DB915">
            <v>0</v>
          </cell>
          <cell r="DC915">
            <v>0</v>
          </cell>
          <cell r="DD915">
            <v>0</v>
          </cell>
          <cell r="DE915">
            <v>0</v>
          </cell>
          <cell r="DF915">
            <v>0</v>
          </cell>
          <cell r="DG915">
            <v>0</v>
          </cell>
          <cell r="DH915">
            <v>0</v>
          </cell>
          <cell r="DI915">
            <v>0</v>
          </cell>
          <cell r="DJ915">
            <v>0</v>
          </cell>
          <cell r="DK915">
            <v>0</v>
          </cell>
          <cell r="DL915">
            <v>0</v>
          </cell>
          <cell r="DM915">
            <v>0</v>
          </cell>
          <cell r="DN915">
            <v>0</v>
          </cell>
          <cell r="DO915">
            <v>0</v>
          </cell>
          <cell r="DP915">
            <v>0</v>
          </cell>
          <cell r="DQ915">
            <v>0</v>
          </cell>
          <cell r="DR915">
            <v>5</v>
          </cell>
          <cell r="DS915">
            <v>4</v>
          </cell>
          <cell r="DT915">
            <v>5</v>
          </cell>
          <cell r="DU915">
            <v>4</v>
          </cell>
          <cell r="DV915">
            <v>1</v>
          </cell>
          <cell r="DW915">
            <v>0</v>
          </cell>
          <cell r="DX915">
            <v>0</v>
          </cell>
          <cell r="DY915">
            <v>0</v>
          </cell>
          <cell r="DZ915">
            <v>0</v>
          </cell>
          <cell r="EA915">
            <v>0</v>
          </cell>
          <cell r="EB915">
            <v>0</v>
          </cell>
          <cell r="EC915">
            <v>0</v>
          </cell>
          <cell r="ED915">
            <v>0</v>
          </cell>
          <cell r="EE915">
            <v>0</v>
          </cell>
          <cell r="EF915">
            <v>0</v>
          </cell>
          <cell r="EG915">
            <v>0</v>
          </cell>
          <cell r="EH915">
            <v>0</v>
          </cell>
          <cell r="EI915">
            <v>0</v>
          </cell>
          <cell r="EJ915">
            <v>0</v>
          </cell>
          <cell r="EK915">
            <v>0</v>
          </cell>
          <cell r="EL915">
            <v>0</v>
          </cell>
          <cell r="EM915">
            <v>0</v>
          </cell>
        </row>
        <row r="916">
          <cell r="A916">
            <v>4410</v>
          </cell>
          <cell r="B916" t="e">
            <v>#N/A</v>
          </cell>
          <cell r="C916">
            <v>0</v>
          </cell>
          <cell r="D916" t="str">
            <v>Yes</v>
          </cell>
          <cell r="E916" t="str">
            <v>Yes</v>
          </cell>
          <cell r="F916" t="str">
            <v>GEFIEO</v>
          </cell>
          <cell r="G916" t="str">
            <v>UNIDO</v>
          </cell>
          <cell r="H916" t="str">
            <v>UNIDO</v>
          </cell>
          <cell r="I916">
            <v>0</v>
          </cell>
          <cell r="J916" t="str">
            <v>UNIDO</v>
          </cell>
          <cell r="K916">
            <v>0</v>
          </cell>
          <cell r="L916" t="str">
            <v>Global</v>
          </cell>
          <cell r="M916">
            <v>0</v>
          </cell>
          <cell r="N916" t="str">
            <v>Global</v>
          </cell>
          <cell r="O916" t="str">
            <v>Global</v>
          </cell>
          <cell r="P916">
            <v>1</v>
          </cell>
          <cell r="Q916">
            <v>0</v>
          </cell>
          <cell r="R916">
            <v>0</v>
          </cell>
          <cell r="S916">
            <v>0</v>
          </cell>
          <cell r="T916">
            <v>0</v>
          </cell>
          <cell r="U916">
            <v>0</v>
          </cell>
          <cell r="V916">
            <v>0</v>
          </cell>
          <cell r="W916">
            <v>0</v>
          </cell>
          <cell r="X916">
            <v>0</v>
          </cell>
          <cell r="Y916" t="str">
            <v>Multilateral</v>
          </cell>
          <cell r="Z916" t="str">
            <v>Bi_multilateral</v>
          </cell>
          <cell r="AA916">
            <v>0</v>
          </cell>
          <cell r="AB916">
            <v>0</v>
          </cell>
          <cell r="AC916" t="str">
            <v>Development of the Guidelines for updating of National Implementation Plans (NIPs) under the Stockholm Convention taking into account the new POPs added to the Convention</v>
          </cell>
          <cell r="AD916" t="str">
            <v>MSP</v>
          </cell>
          <cell r="AE916" t="str">
            <v>GET</v>
          </cell>
          <cell r="AF916" t="str">
            <v>Chem</v>
          </cell>
          <cell r="AG916">
            <v>0</v>
          </cell>
          <cell r="AH916" t="str">
            <v>GEF - 5</v>
          </cell>
          <cell r="AI916">
            <v>40583</v>
          </cell>
          <cell r="AJ916">
            <v>2011</v>
          </cell>
          <cell r="AK916">
            <v>40652</v>
          </cell>
          <cell r="AL916">
            <v>2011</v>
          </cell>
          <cell r="AM916">
            <v>41007.5</v>
          </cell>
          <cell r="AN916">
            <v>0</v>
          </cell>
          <cell r="AO916">
            <v>41363</v>
          </cell>
          <cell r="AP916">
            <v>41363</v>
          </cell>
          <cell r="AQ916">
            <v>2013</v>
          </cell>
          <cell r="AR916">
            <v>23</v>
          </cell>
          <cell r="AS916">
            <v>0</v>
          </cell>
          <cell r="AT916">
            <v>2013</v>
          </cell>
          <cell r="AU916">
            <v>41548</v>
          </cell>
          <cell r="AV916">
            <v>2013</v>
          </cell>
          <cell r="AW916">
            <v>41609</v>
          </cell>
          <cell r="AX916">
            <v>0.71899999999999997</v>
          </cell>
          <cell r="AY916">
            <v>0</v>
          </cell>
          <cell r="AZ916">
            <v>0.71899999999999997</v>
          </cell>
          <cell r="BA916">
            <v>0</v>
          </cell>
          <cell r="BB916">
            <v>1.0226999999999999</v>
          </cell>
          <cell r="BC916">
            <v>1.0229999999999999</v>
          </cell>
          <cell r="BD916">
            <v>1.4223922114047287</v>
          </cell>
          <cell r="BE916">
            <v>1.4228094575799721</v>
          </cell>
          <cell r="BF916">
            <v>1.0002933411557642</v>
          </cell>
          <cell r="BG916">
            <v>0</v>
          </cell>
          <cell r="BH916">
            <v>0</v>
          </cell>
          <cell r="BI916">
            <v>0</v>
          </cell>
          <cell r="BJ916">
            <v>0</v>
          </cell>
          <cell r="BK916">
            <v>0</v>
          </cell>
          <cell r="BL916">
            <v>0</v>
          </cell>
          <cell r="BM916">
            <v>1</v>
          </cell>
          <cell r="BN916">
            <v>4</v>
          </cell>
          <cell r="BO916">
            <v>0</v>
          </cell>
          <cell r="BP916">
            <v>2</v>
          </cell>
          <cell r="BQ916" t="str">
            <v>MU</v>
          </cell>
          <cell r="BR916">
            <v>2</v>
          </cell>
          <cell r="BS916">
            <v>0</v>
          </cell>
          <cell r="BT916">
            <v>2</v>
          </cell>
          <cell r="BU916">
            <v>0</v>
          </cell>
          <cell r="BV916">
            <v>0</v>
          </cell>
          <cell r="BW916">
            <v>0</v>
          </cell>
          <cell r="BX916">
            <v>0</v>
          </cell>
          <cell r="BY916">
            <v>2</v>
          </cell>
          <cell r="BZ916">
            <v>0</v>
          </cell>
          <cell r="CA916">
            <v>4</v>
          </cell>
          <cell r="CB916">
            <v>1</v>
          </cell>
          <cell r="CC916">
            <v>0</v>
          </cell>
          <cell r="CD916">
            <v>5</v>
          </cell>
          <cell r="CE916">
            <v>1</v>
          </cell>
          <cell r="CF916">
            <v>5</v>
          </cell>
          <cell r="CG916">
            <v>1</v>
          </cell>
          <cell r="CH916">
            <v>5</v>
          </cell>
          <cell r="CI916">
            <v>1</v>
          </cell>
          <cell r="CJ916">
            <v>5</v>
          </cell>
          <cell r="CK916">
            <v>1</v>
          </cell>
          <cell r="CL916">
            <v>5</v>
          </cell>
          <cell r="CM916">
            <v>1</v>
          </cell>
          <cell r="CN916">
            <v>5</v>
          </cell>
          <cell r="CO916">
            <v>1</v>
          </cell>
          <cell r="CP916">
            <v>4</v>
          </cell>
          <cell r="CQ916">
            <v>1</v>
          </cell>
          <cell r="CR916">
            <v>4</v>
          </cell>
          <cell r="CS916">
            <v>1</v>
          </cell>
          <cell r="CT916">
            <v>5</v>
          </cell>
          <cell r="CU916">
            <v>1</v>
          </cell>
          <cell r="CV916">
            <v>6</v>
          </cell>
          <cell r="CW916">
            <v>4</v>
          </cell>
          <cell r="CX916">
            <v>5</v>
          </cell>
          <cell r="CY916">
            <v>5</v>
          </cell>
          <cell r="CZ916">
            <v>1</v>
          </cell>
          <cell r="DA916" t="str">
            <v>ML</v>
          </cell>
          <cell r="DB916" t="str">
            <v>L</v>
          </cell>
          <cell r="DC916" t="str">
            <v>MU</v>
          </cell>
          <cell r="DD916" t="str">
            <v>L</v>
          </cell>
          <cell r="DE916">
            <v>2</v>
          </cell>
          <cell r="DF916" t="str">
            <v>MU</v>
          </cell>
          <cell r="DG916">
            <v>3</v>
          </cell>
          <cell r="DH916">
            <v>4</v>
          </cell>
          <cell r="DI916">
            <v>5</v>
          </cell>
          <cell r="DJ916">
            <v>5</v>
          </cell>
          <cell r="DK916">
            <v>5</v>
          </cell>
          <cell r="DL916">
            <v>0</v>
          </cell>
          <cell r="DM916">
            <v>0</v>
          </cell>
          <cell r="DN916">
            <v>0</v>
          </cell>
          <cell r="DO916">
            <v>0</v>
          </cell>
          <cell r="DP916">
            <v>0</v>
          </cell>
          <cell r="DQ916">
            <v>0</v>
          </cell>
          <cell r="DR916">
            <v>5</v>
          </cell>
          <cell r="DS916">
            <v>4</v>
          </cell>
          <cell r="DT916">
            <v>5</v>
          </cell>
          <cell r="DU916">
            <v>4</v>
          </cell>
          <cell r="DV916">
            <v>1</v>
          </cell>
          <cell r="DW916">
            <v>2</v>
          </cell>
          <cell r="DX916">
            <v>0</v>
          </cell>
          <cell r="DY916">
            <v>2</v>
          </cell>
          <cell r="DZ916">
            <v>0</v>
          </cell>
          <cell r="EA916">
            <v>2</v>
          </cell>
          <cell r="EB916" t="str">
            <v>MU</v>
          </cell>
          <cell r="EC916">
            <v>2</v>
          </cell>
          <cell r="ED916">
            <v>4</v>
          </cell>
          <cell r="EE916">
            <v>5</v>
          </cell>
          <cell r="EF916">
            <v>5</v>
          </cell>
          <cell r="EG916">
            <v>5</v>
          </cell>
          <cell r="EH916">
            <v>5</v>
          </cell>
          <cell r="EI916">
            <v>5</v>
          </cell>
          <cell r="EJ916">
            <v>5</v>
          </cell>
          <cell r="EK916">
            <v>4</v>
          </cell>
          <cell r="EL916">
            <v>4</v>
          </cell>
          <cell r="EM916">
            <v>5</v>
          </cell>
        </row>
        <row r="917">
          <cell r="A917">
            <v>4514</v>
          </cell>
          <cell r="B917" t="e">
            <v>#N/A</v>
          </cell>
          <cell r="C917" t="str">
            <v>GFSAF11004</v>
          </cell>
          <cell r="D917" t="str">
            <v>Yes</v>
          </cell>
          <cell r="E917" t="str">
            <v>Yes</v>
          </cell>
          <cell r="F917" t="str">
            <v>GEFIEO</v>
          </cell>
          <cell r="G917" t="str">
            <v>UNIDO</v>
          </cell>
          <cell r="H917" t="str">
            <v>UNIDO</v>
          </cell>
          <cell r="I917">
            <v>0</v>
          </cell>
          <cell r="J917" t="str">
            <v>UNIDO</v>
          </cell>
          <cell r="K917">
            <v>0</v>
          </cell>
          <cell r="L917" t="str">
            <v>South Africa</v>
          </cell>
          <cell r="M917">
            <v>0</v>
          </cell>
          <cell r="N917" t="str">
            <v>AFR</v>
          </cell>
          <cell r="O917" t="str">
            <v>AFR</v>
          </cell>
          <cell r="P917">
            <v>0</v>
          </cell>
          <cell r="Q917">
            <v>0</v>
          </cell>
          <cell r="R917">
            <v>1</v>
          </cell>
          <cell r="S917">
            <v>0</v>
          </cell>
          <cell r="T917">
            <v>0</v>
          </cell>
          <cell r="U917">
            <v>0</v>
          </cell>
          <cell r="V917">
            <v>0</v>
          </cell>
          <cell r="W917">
            <v>0</v>
          </cell>
          <cell r="X917">
            <v>0</v>
          </cell>
          <cell r="Y917" t="str">
            <v>Government</v>
          </cell>
          <cell r="Z917" t="str">
            <v>Govt</v>
          </cell>
          <cell r="AA917">
            <v>0</v>
          </cell>
          <cell r="AB917">
            <v>0</v>
          </cell>
          <cell r="AC917" t="str">
            <v>Greening the COP17 in Durban</v>
          </cell>
          <cell r="AD917" t="str">
            <v>MSP</v>
          </cell>
          <cell r="AE917" t="str">
            <v>GET</v>
          </cell>
          <cell r="AF917" t="str">
            <v>CC</v>
          </cell>
          <cell r="AG917">
            <v>0</v>
          </cell>
          <cell r="AH917" t="str">
            <v>GEF - 5</v>
          </cell>
          <cell r="AI917">
            <v>40674</v>
          </cell>
          <cell r="AJ917">
            <v>2011</v>
          </cell>
          <cell r="AK917">
            <v>40725</v>
          </cell>
          <cell r="AL917">
            <v>2011</v>
          </cell>
          <cell r="AM917">
            <v>40999.5</v>
          </cell>
          <cell r="AN917">
            <v>0</v>
          </cell>
          <cell r="AO917">
            <v>41274</v>
          </cell>
          <cell r="AP917">
            <v>41274</v>
          </cell>
          <cell r="AQ917">
            <v>2012</v>
          </cell>
          <cell r="AR917">
            <v>17</v>
          </cell>
          <cell r="AS917">
            <v>0</v>
          </cell>
          <cell r="AT917">
            <v>2013</v>
          </cell>
          <cell r="AU917">
            <v>41273</v>
          </cell>
          <cell r="AV917">
            <v>2012</v>
          </cell>
          <cell r="AW917">
            <v>41547</v>
          </cell>
          <cell r="AX917">
            <v>1</v>
          </cell>
          <cell r="AY917">
            <v>0</v>
          </cell>
          <cell r="AZ917">
            <v>1</v>
          </cell>
          <cell r="BA917">
            <v>0</v>
          </cell>
          <cell r="BB917">
            <v>1.35</v>
          </cell>
          <cell r="BC917">
            <v>1.46</v>
          </cell>
          <cell r="BD917">
            <v>1.35</v>
          </cell>
          <cell r="BE917">
            <v>1.46</v>
          </cell>
          <cell r="BF917">
            <v>1.0814814814814815</v>
          </cell>
          <cell r="BG917">
            <v>0</v>
          </cell>
          <cell r="BH917">
            <v>0</v>
          </cell>
          <cell r="BI917">
            <v>0</v>
          </cell>
          <cell r="BJ917">
            <v>0</v>
          </cell>
          <cell r="BK917">
            <v>0</v>
          </cell>
          <cell r="BL917">
            <v>0</v>
          </cell>
          <cell r="BM917">
            <v>1</v>
          </cell>
          <cell r="BN917">
            <v>5</v>
          </cell>
          <cell r="BO917">
            <v>1</v>
          </cell>
          <cell r="BP917">
            <v>4</v>
          </cell>
          <cell r="BQ917" t="str">
            <v>L</v>
          </cell>
          <cell r="BR917">
            <v>4</v>
          </cell>
          <cell r="BS917">
            <v>4</v>
          </cell>
          <cell r="BT917">
            <v>4</v>
          </cell>
          <cell r="BU917">
            <v>4</v>
          </cell>
          <cell r="BV917">
            <v>0</v>
          </cell>
          <cell r="BW917">
            <v>0</v>
          </cell>
          <cell r="BX917">
            <v>0</v>
          </cell>
          <cell r="BY917">
            <v>5</v>
          </cell>
          <cell r="BZ917">
            <v>1</v>
          </cell>
          <cell r="CA917">
            <v>5</v>
          </cell>
          <cell r="CB917">
            <v>1</v>
          </cell>
          <cell r="CC917">
            <v>0</v>
          </cell>
          <cell r="CD917">
            <v>5</v>
          </cell>
          <cell r="CE917">
            <v>1</v>
          </cell>
          <cell r="CF917">
            <v>5</v>
          </cell>
          <cell r="CG917">
            <v>1</v>
          </cell>
          <cell r="CH917">
            <v>4</v>
          </cell>
          <cell r="CI917">
            <v>1</v>
          </cell>
          <cell r="CJ917">
            <v>5</v>
          </cell>
          <cell r="CK917">
            <v>1</v>
          </cell>
          <cell r="CL917">
            <v>4</v>
          </cell>
          <cell r="CM917">
            <v>1</v>
          </cell>
          <cell r="CN917">
            <v>4</v>
          </cell>
          <cell r="CO917">
            <v>1</v>
          </cell>
          <cell r="CP917">
            <v>4</v>
          </cell>
          <cell r="CQ917">
            <v>1</v>
          </cell>
          <cell r="CR917">
            <v>3</v>
          </cell>
          <cell r="CS917">
            <v>0</v>
          </cell>
          <cell r="CT917">
            <v>5</v>
          </cell>
          <cell r="CU917">
            <v>1</v>
          </cell>
          <cell r="CV917">
            <v>6</v>
          </cell>
          <cell r="CW917">
            <v>5</v>
          </cell>
          <cell r="CX917">
            <v>6</v>
          </cell>
          <cell r="CY917">
            <v>5</v>
          </cell>
          <cell r="CZ917">
            <v>1</v>
          </cell>
          <cell r="DA917" t="str">
            <v>Not rated</v>
          </cell>
          <cell r="DB917" t="str">
            <v>Not rated</v>
          </cell>
          <cell r="DC917" t="str">
            <v>Not rated</v>
          </cell>
          <cell r="DD917" t="str">
            <v>Not rated</v>
          </cell>
          <cell r="DE917" t="str">
            <v>Not rated</v>
          </cell>
          <cell r="DF917" t="str">
            <v>Not rated</v>
          </cell>
          <cell r="DG917">
            <v>5</v>
          </cell>
          <cell r="DH917">
            <v>6</v>
          </cell>
          <cell r="DI917">
            <v>5</v>
          </cell>
          <cell r="DJ917">
            <v>6</v>
          </cell>
          <cell r="DK917">
            <v>4</v>
          </cell>
          <cell r="DL917">
            <v>0</v>
          </cell>
          <cell r="DM917">
            <v>0</v>
          </cell>
          <cell r="DN917">
            <v>0</v>
          </cell>
          <cell r="DO917">
            <v>0</v>
          </cell>
          <cell r="DP917">
            <v>0</v>
          </cell>
          <cell r="DQ917">
            <v>0</v>
          </cell>
          <cell r="DR917">
            <v>5</v>
          </cell>
          <cell r="DS917">
            <v>5</v>
          </cell>
          <cell r="DT917">
            <v>5</v>
          </cell>
          <cell r="DU917">
            <v>5</v>
          </cell>
          <cell r="DV917">
            <v>1</v>
          </cell>
          <cell r="DW917">
            <v>4</v>
          </cell>
          <cell r="DX917">
            <v>4</v>
          </cell>
          <cell r="DY917">
            <v>4</v>
          </cell>
          <cell r="DZ917">
            <v>4</v>
          </cell>
          <cell r="EA917">
            <v>4</v>
          </cell>
          <cell r="EB917" t="str">
            <v>L</v>
          </cell>
          <cell r="EC917">
            <v>5</v>
          </cell>
          <cell r="ED917">
            <v>5</v>
          </cell>
          <cell r="EE917">
            <v>5</v>
          </cell>
          <cell r="EF917">
            <v>5</v>
          </cell>
          <cell r="EG917">
            <v>4</v>
          </cell>
          <cell r="EH917">
            <v>5</v>
          </cell>
          <cell r="EI917">
            <v>4</v>
          </cell>
          <cell r="EJ917">
            <v>4</v>
          </cell>
          <cell r="EK917">
            <v>4</v>
          </cell>
          <cell r="EL917">
            <v>3</v>
          </cell>
          <cell r="EM917">
            <v>5</v>
          </cell>
        </row>
        <row r="918">
          <cell r="A918">
            <v>4527</v>
          </cell>
          <cell r="B918" t="e">
            <v>#N/A</v>
          </cell>
          <cell r="C918" t="str">
            <v>GFL/2328-2717-4C11</v>
          </cell>
          <cell r="D918" t="str">
            <v>No</v>
          </cell>
          <cell r="E918" t="str">
            <v>Yes</v>
          </cell>
          <cell r="F918" t="str">
            <v>IAEO</v>
          </cell>
          <cell r="G918" t="str">
            <v>UNEP</v>
          </cell>
          <cell r="H918" t="str">
            <v>UNEP</v>
          </cell>
          <cell r="I918">
            <v>0</v>
          </cell>
          <cell r="J918" t="str">
            <v>UNEP</v>
          </cell>
          <cell r="K918">
            <v>0</v>
          </cell>
          <cell r="L918" t="str">
            <v>Global</v>
          </cell>
          <cell r="M918">
            <v>0</v>
          </cell>
          <cell r="N918" t="str">
            <v>CEX</v>
          </cell>
          <cell r="O918" t="str">
            <v>Global</v>
          </cell>
          <cell r="P918">
            <v>1</v>
          </cell>
          <cell r="Q918">
            <v>0</v>
          </cell>
          <cell r="R918">
            <v>0</v>
          </cell>
          <cell r="S918">
            <v>0</v>
          </cell>
          <cell r="T918">
            <v>0</v>
          </cell>
          <cell r="U918">
            <v>0</v>
          </cell>
          <cell r="V918">
            <v>0</v>
          </cell>
          <cell r="W918">
            <v>0</v>
          </cell>
          <cell r="X918">
            <v>0</v>
          </cell>
          <cell r="Y918">
            <v>0</v>
          </cell>
          <cell r="Z918">
            <v>0</v>
          </cell>
          <cell r="AA918">
            <v>0</v>
          </cell>
          <cell r="AB918">
            <v>0</v>
          </cell>
          <cell r="AC918" t="str">
            <v>Partnering for Natural Resource Management - Conservation Council of Nations (CCN)</v>
          </cell>
          <cell r="AD918" t="str">
            <v>MSP</v>
          </cell>
          <cell r="AE918" t="str">
            <v>GET</v>
          </cell>
          <cell r="AF918" t="str">
            <v>BD</v>
          </cell>
          <cell r="AG918">
            <v>0</v>
          </cell>
          <cell r="AH918" t="str">
            <v>GEF - 5</v>
          </cell>
          <cell r="AI918">
            <v>40674</v>
          </cell>
          <cell r="AJ918">
            <v>2011</v>
          </cell>
          <cell r="AK918">
            <v>40725</v>
          </cell>
          <cell r="AL918">
            <v>2011</v>
          </cell>
          <cell r="AM918">
            <v>0</v>
          </cell>
          <cell r="AN918">
            <v>41517</v>
          </cell>
          <cell r="AO918">
            <v>41517</v>
          </cell>
          <cell r="AP918">
            <v>41517</v>
          </cell>
          <cell r="AQ918">
            <v>2013</v>
          </cell>
          <cell r="AR918">
            <v>0</v>
          </cell>
          <cell r="AS918">
            <v>0</v>
          </cell>
          <cell r="AT918">
            <v>2014</v>
          </cell>
          <cell r="AU918">
            <v>41699</v>
          </cell>
          <cell r="AV918">
            <v>2014</v>
          </cell>
          <cell r="AW918">
            <v>0</v>
          </cell>
          <cell r="AX918">
            <v>0.90907099999999996</v>
          </cell>
          <cell r="AY918">
            <v>0</v>
          </cell>
          <cell r="AZ918">
            <v>0.90907099999999996</v>
          </cell>
          <cell r="BA918">
            <v>0</v>
          </cell>
          <cell r="BB918">
            <v>1.4377120000000001</v>
          </cell>
          <cell r="BC918">
            <v>1.3480920000000001</v>
          </cell>
          <cell r="BD918">
            <v>0</v>
          </cell>
          <cell r="BE918">
            <v>0</v>
          </cell>
          <cell r="BF918">
            <v>0</v>
          </cell>
          <cell r="BG918">
            <v>0</v>
          </cell>
          <cell r="BH918">
            <v>0</v>
          </cell>
          <cell r="BI918">
            <v>0</v>
          </cell>
          <cell r="BJ918">
            <v>0</v>
          </cell>
          <cell r="BK918">
            <v>0</v>
          </cell>
          <cell r="BL918">
            <v>0</v>
          </cell>
          <cell r="BM918">
            <v>1</v>
          </cell>
          <cell r="BN918">
            <v>5</v>
          </cell>
          <cell r="BO918">
            <v>0</v>
          </cell>
          <cell r="BP918">
            <v>0</v>
          </cell>
          <cell r="BQ918">
            <v>0</v>
          </cell>
          <cell r="BR918">
            <v>0</v>
          </cell>
          <cell r="BS918">
            <v>0</v>
          </cell>
          <cell r="BT918">
            <v>0</v>
          </cell>
          <cell r="BU918">
            <v>0</v>
          </cell>
          <cell r="BV918">
            <v>0</v>
          </cell>
          <cell r="BW918">
            <v>0</v>
          </cell>
          <cell r="BX918">
            <v>0</v>
          </cell>
          <cell r="BY918">
            <v>0</v>
          </cell>
          <cell r="BZ918">
            <v>0</v>
          </cell>
          <cell r="CA918">
            <v>0</v>
          </cell>
          <cell r="CB918">
            <v>0</v>
          </cell>
          <cell r="CC918">
            <v>0</v>
          </cell>
          <cell r="CD918">
            <v>0</v>
          </cell>
          <cell r="CE918">
            <v>0</v>
          </cell>
          <cell r="CF918">
            <v>0</v>
          </cell>
          <cell r="CG918">
            <v>0</v>
          </cell>
          <cell r="CH918">
            <v>0</v>
          </cell>
          <cell r="CI918">
            <v>0</v>
          </cell>
          <cell r="CJ918">
            <v>0</v>
          </cell>
          <cell r="CK918">
            <v>0</v>
          </cell>
          <cell r="CL918">
            <v>0</v>
          </cell>
          <cell r="CM918">
            <v>0</v>
          </cell>
          <cell r="CN918">
            <v>0</v>
          </cell>
          <cell r="CO918">
            <v>0</v>
          </cell>
          <cell r="CP918">
            <v>0</v>
          </cell>
          <cell r="CQ918">
            <v>0</v>
          </cell>
          <cell r="CR918">
            <v>0</v>
          </cell>
          <cell r="CS918">
            <v>0</v>
          </cell>
          <cell r="CT918">
            <v>0</v>
          </cell>
          <cell r="CU918">
            <v>0</v>
          </cell>
          <cell r="CV918">
            <v>6</v>
          </cell>
          <cell r="CW918">
            <v>5</v>
          </cell>
          <cell r="CX918">
            <v>6</v>
          </cell>
          <cell r="CY918">
            <v>5</v>
          </cell>
          <cell r="CZ918">
            <v>1</v>
          </cell>
          <cell r="DA918">
            <v>4</v>
          </cell>
          <cell r="DB918">
            <v>4</v>
          </cell>
          <cell r="DC918">
            <v>4</v>
          </cell>
          <cell r="DD918" t="str">
            <v>NR</v>
          </cell>
          <cell r="DE918">
            <v>4</v>
          </cell>
          <cell r="DF918" t="str">
            <v>L</v>
          </cell>
          <cell r="DG918">
            <v>5</v>
          </cell>
          <cell r="DH918">
            <v>5</v>
          </cell>
          <cell r="DI918">
            <v>6</v>
          </cell>
          <cell r="DJ918">
            <v>6</v>
          </cell>
          <cell r="DK918">
            <v>5</v>
          </cell>
          <cell r="DL918">
            <v>5</v>
          </cell>
          <cell r="DM918">
            <v>4</v>
          </cell>
          <cell r="DN918">
            <v>5</v>
          </cell>
          <cell r="DO918">
            <v>5</v>
          </cell>
          <cell r="DP918">
            <v>5</v>
          </cell>
          <cell r="DQ918">
            <v>5</v>
          </cell>
          <cell r="DR918">
            <v>0</v>
          </cell>
          <cell r="DS918">
            <v>0</v>
          </cell>
          <cell r="DT918">
            <v>0</v>
          </cell>
          <cell r="DU918">
            <v>0</v>
          </cell>
          <cell r="DV918">
            <v>0</v>
          </cell>
          <cell r="DW918">
            <v>0</v>
          </cell>
          <cell r="DX918">
            <v>0</v>
          </cell>
          <cell r="DY918">
            <v>0</v>
          </cell>
          <cell r="DZ918">
            <v>0</v>
          </cell>
          <cell r="EA918">
            <v>0</v>
          </cell>
          <cell r="EB918">
            <v>0</v>
          </cell>
          <cell r="EC918">
            <v>0</v>
          </cell>
          <cell r="ED918">
            <v>0</v>
          </cell>
          <cell r="EE918">
            <v>0</v>
          </cell>
          <cell r="EF918">
            <v>0</v>
          </cell>
          <cell r="EG918">
            <v>0</v>
          </cell>
          <cell r="EH918">
            <v>0</v>
          </cell>
          <cell r="EI918">
            <v>0</v>
          </cell>
          <cell r="EJ918">
            <v>0</v>
          </cell>
          <cell r="EK918">
            <v>0</v>
          </cell>
          <cell r="EL918">
            <v>0</v>
          </cell>
          <cell r="EM918">
            <v>0</v>
          </cell>
        </row>
        <row r="919">
          <cell r="A919">
            <v>4543</v>
          </cell>
          <cell r="B919" t="e">
            <v>#N/A</v>
          </cell>
          <cell r="C919" t="str">
            <v>GFL-2328-2740-4C18</v>
          </cell>
          <cell r="D919" t="str">
            <v>No</v>
          </cell>
          <cell r="E919" t="str">
            <v>Yes</v>
          </cell>
          <cell r="F919" t="str">
            <v>IAEO</v>
          </cell>
          <cell r="G919" t="str">
            <v>UNEP</v>
          </cell>
          <cell r="H919" t="str">
            <v>UNEP</v>
          </cell>
          <cell r="I919">
            <v>0</v>
          </cell>
          <cell r="J919" t="str">
            <v>UNEP</v>
          </cell>
          <cell r="K919">
            <v>0</v>
          </cell>
          <cell r="L919" t="str">
            <v>Global</v>
          </cell>
          <cell r="M919" t="str">
            <v>Brazil, Indonesia, Mexico, Congo DR</v>
          </cell>
          <cell r="N919" t="str">
            <v>CEX</v>
          </cell>
          <cell r="O919" t="str">
            <v>Global</v>
          </cell>
          <cell r="P919">
            <v>1</v>
          </cell>
          <cell r="Q919">
            <v>0</v>
          </cell>
          <cell r="R919">
            <v>0</v>
          </cell>
          <cell r="S919">
            <v>2</v>
          </cell>
          <cell r="T919">
            <v>0</v>
          </cell>
          <cell r="U919">
            <v>0</v>
          </cell>
          <cell r="V919">
            <v>2</v>
          </cell>
          <cell r="W919">
            <v>0</v>
          </cell>
          <cell r="X919">
            <v>0</v>
          </cell>
          <cell r="Y919">
            <v>0</v>
          </cell>
          <cell r="Z919">
            <v>0</v>
          </cell>
          <cell r="AA919">
            <v>0</v>
          </cell>
          <cell r="AB919">
            <v>0</v>
          </cell>
          <cell r="AC919" t="str">
            <v>The GLOBE Legislator Forest Initiative</v>
          </cell>
          <cell r="AD919" t="str">
            <v>MSP</v>
          </cell>
          <cell r="AE919" t="str">
            <v>GET</v>
          </cell>
          <cell r="AF919" t="str">
            <v>MF</v>
          </cell>
          <cell r="AG919">
            <v>0</v>
          </cell>
          <cell r="AH919" t="str">
            <v>GEF - 5</v>
          </cell>
          <cell r="AI919">
            <v>40735</v>
          </cell>
          <cell r="AJ919">
            <v>2011</v>
          </cell>
          <cell r="AK919">
            <v>40759</v>
          </cell>
          <cell r="AL919">
            <v>2011</v>
          </cell>
          <cell r="AM919">
            <v>0</v>
          </cell>
          <cell r="AN919">
            <v>41639</v>
          </cell>
          <cell r="AO919">
            <v>41486</v>
          </cell>
          <cell r="AP919">
            <v>41486</v>
          </cell>
          <cell r="AQ919">
            <v>2013</v>
          </cell>
          <cell r="AR919">
            <v>0</v>
          </cell>
          <cell r="AS919">
            <v>0</v>
          </cell>
          <cell r="AT919">
            <v>2014</v>
          </cell>
          <cell r="AU919">
            <v>41699</v>
          </cell>
          <cell r="AV919">
            <v>2014</v>
          </cell>
          <cell r="AW919">
            <v>0</v>
          </cell>
          <cell r="AX919">
            <v>1</v>
          </cell>
          <cell r="AY919">
            <v>0</v>
          </cell>
          <cell r="AZ919">
            <v>1</v>
          </cell>
          <cell r="BA919">
            <v>0</v>
          </cell>
          <cell r="BB919">
            <v>1.1870499999999999</v>
          </cell>
          <cell r="BC919">
            <v>1.0853250000000001</v>
          </cell>
          <cell r="BD919">
            <v>0</v>
          </cell>
          <cell r="BE919">
            <v>0</v>
          </cell>
          <cell r="BF919">
            <v>0</v>
          </cell>
          <cell r="BG919">
            <v>0</v>
          </cell>
          <cell r="BH919">
            <v>0</v>
          </cell>
          <cell r="BI919">
            <v>0</v>
          </cell>
          <cell r="BJ919">
            <v>0</v>
          </cell>
          <cell r="BK919">
            <v>0</v>
          </cell>
          <cell r="BL919">
            <v>0</v>
          </cell>
          <cell r="BM919">
            <v>1</v>
          </cell>
          <cell r="BN919">
            <v>5</v>
          </cell>
          <cell r="BO919">
            <v>0</v>
          </cell>
          <cell r="BP919">
            <v>0</v>
          </cell>
          <cell r="BQ919">
            <v>0</v>
          </cell>
          <cell r="BR919">
            <v>0</v>
          </cell>
          <cell r="BS919">
            <v>0</v>
          </cell>
          <cell r="BT919">
            <v>0</v>
          </cell>
          <cell r="BU919">
            <v>0</v>
          </cell>
          <cell r="BV919">
            <v>0</v>
          </cell>
          <cell r="BW919">
            <v>0</v>
          </cell>
          <cell r="BX919">
            <v>0</v>
          </cell>
          <cell r="BY919">
            <v>0</v>
          </cell>
          <cell r="BZ919">
            <v>0</v>
          </cell>
          <cell r="CA919">
            <v>0</v>
          </cell>
          <cell r="CB919">
            <v>0</v>
          </cell>
          <cell r="CC919">
            <v>0</v>
          </cell>
          <cell r="CD919">
            <v>0</v>
          </cell>
          <cell r="CE919">
            <v>0</v>
          </cell>
          <cell r="CF919">
            <v>0</v>
          </cell>
          <cell r="CG919">
            <v>0</v>
          </cell>
          <cell r="CH919">
            <v>0</v>
          </cell>
          <cell r="CI919">
            <v>0</v>
          </cell>
          <cell r="CJ919">
            <v>0</v>
          </cell>
          <cell r="CK919">
            <v>0</v>
          </cell>
          <cell r="CL919">
            <v>0</v>
          </cell>
          <cell r="CM919">
            <v>0</v>
          </cell>
          <cell r="CN919">
            <v>0</v>
          </cell>
          <cell r="CO919">
            <v>0</v>
          </cell>
          <cell r="CP919">
            <v>0</v>
          </cell>
          <cell r="CQ919">
            <v>0</v>
          </cell>
          <cell r="CR919">
            <v>0</v>
          </cell>
          <cell r="CS919">
            <v>0</v>
          </cell>
          <cell r="CT919">
            <v>0</v>
          </cell>
          <cell r="CU919">
            <v>0</v>
          </cell>
          <cell r="CV919">
            <v>5</v>
          </cell>
          <cell r="CW919">
            <v>5</v>
          </cell>
          <cell r="CX919">
            <v>5</v>
          </cell>
          <cell r="CY919">
            <v>5</v>
          </cell>
          <cell r="CZ919">
            <v>1</v>
          </cell>
          <cell r="DA919">
            <v>4</v>
          </cell>
          <cell r="DB919">
            <v>4</v>
          </cell>
          <cell r="DC919">
            <v>4</v>
          </cell>
          <cell r="DD919" t="str">
            <v>NR</v>
          </cell>
          <cell r="DE919">
            <v>4</v>
          </cell>
          <cell r="DF919" t="str">
            <v>L</v>
          </cell>
          <cell r="DG919">
            <v>5</v>
          </cell>
          <cell r="DH919">
            <v>5</v>
          </cell>
          <cell r="DI919">
            <v>5</v>
          </cell>
          <cell r="DJ919">
            <v>5</v>
          </cell>
          <cell r="DK919">
            <v>5</v>
          </cell>
          <cell r="DL919">
            <v>4</v>
          </cell>
          <cell r="DM919">
            <v>5</v>
          </cell>
          <cell r="DN919">
            <v>5</v>
          </cell>
          <cell r="DO919">
            <v>5</v>
          </cell>
          <cell r="DP919">
            <v>5</v>
          </cell>
          <cell r="DQ919">
            <v>5</v>
          </cell>
          <cell r="DR919">
            <v>0</v>
          </cell>
          <cell r="DS919">
            <v>0</v>
          </cell>
          <cell r="DT919">
            <v>0</v>
          </cell>
          <cell r="DU919">
            <v>0</v>
          </cell>
          <cell r="DV919">
            <v>0</v>
          </cell>
          <cell r="DW919">
            <v>0</v>
          </cell>
          <cell r="DX919">
            <v>0</v>
          </cell>
          <cell r="DY919">
            <v>0</v>
          </cell>
          <cell r="DZ919">
            <v>0</v>
          </cell>
          <cell r="EA919">
            <v>0</v>
          </cell>
          <cell r="EB919">
            <v>0</v>
          </cell>
          <cell r="EC919">
            <v>0</v>
          </cell>
          <cell r="ED919">
            <v>0</v>
          </cell>
          <cell r="EE919">
            <v>0</v>
          </cell>
          <cell r="EF919">
            <v>0</v>
          </cell>
          <cell r="EG919">
            <v>0</v>
          </cell>
          <cell r="EH919">
            <v>0</v>
          </cell>
          <cell r="EI919">
            <v>0</v>
          </cell>
          <cell r="EJ919">
            <v>0</v>
          </cell>
          <cell r="EK919">
            <v>0</v>
          </cell>
          <cell r="EL919">
            <v>0</v>
          </cell>
          <cell r="EM919">
            <v>0</v>
          </cell>
        </row>
      </sheetData>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Details"/>
      <sheetName val="Pivot"/>
      <sheetName val="Sheet2"/>
    </sheetNames>
    <sheetDataSet>
      <sheetData sheetId="0">
        <row r="2">
          <cell r="A2">
            <v>1</v>
          </cell>
          <cell r="B2" t="str">
            <v>UNDP</v>
          </cell>
          <cell r="C2" t="str">
            <v>UNDP</v>
          </cell>
          <cell r="D2"/>
          <cell r="E2" t="str">
            <v>AFR</v>
          </cell>
          <cell r="F2"/>
          <cell r="G2" t="str">
            <v>Morocco</v>
          </cell>
          <cell r="H2"/>
          <cell r="I2" t="str">
            <v>MA</v>
          </cell>
          <cell r="J2" t="str">
            <v>Biodiversity</v>
          </cell>
          <cell r="K2" t="str">
            <v>B</v>
          </cell>
          <cell r="L2" t="str">
            <v>B</v>
          </cell>
          <cell r="M2" t="str">
            <v>Transhumance for Biodiversity Conservation in the Southern High Atlas</v>
          </cell>
          <cell r="N2" t="str">
            <v>GEF - 2</v>
          </cell>
          <cell r="O2" t="str">
            <v>FP</v>
          </cell>
          <cell r="P2" t="str">
            <v>Full Size Project</v>
          </cell>
          <cell r="Q2" t="str">
            <v>Project Completion</v>
          </cell>
          <cell r="R2" t="str">
            <v>GET</v>
          </cell>
          <cell r="S2" t="str">
            <v>GEF Trust Fund</v>
          </cell>
          <cell r="T2" t="str">
            <v>Ministry of Agriculture, Rural Development and Maritime Fisheries</v>
          </cell>
          <cell r="U2" t="str">
            <v>Government</v>
          </cell>
          <cell r="V2"/>
          <cell r="W2"/>
          <cell r="X2" t="b">
            <v>0</v>
          </cell>
          <cell r="Y2" t="b">
            <v>0</v>
          </cell>
          <cell r="Z2" t="b">
            <v>0</v>
          </cell>
          <cell r="AA2" t="b">
            <v>0</v>
          </cell>
          <cell r="AB2" t="b">
            <v>0</v>
          </cell>
          <cell r="AC2" t="b">
            <v>0</v>
          </cell>
          <cell r="AD2" t="b">
            <v>0</v>
          </cell>
          <cell r="AE2" t="b">
            <v>0</v>
          </cell>
          <cell r="AF2" t="b">
            <v>0</v>
          </cell>
          <cell r="AG2" t="b">
            <v>0</v>
          </cell>
          <cell r="AH2" t="str">
            <v>Walter J. Lusigi</v>
          </cell>
          <cell r="AI2"/>
          <cell r="AJ2">
            <v>852</v>
          </cell>
          <cell r="AK2"/>
          <cell r="AL2" t="str">
            <v>-1-</v>
          </cell>
          <cell r="AM2"/>
          <cell r="AN2"/>
          <cell r="AO2"/>
          <cell r="AP2"/>
          <cell r="AQ2"/>
          <cell r="AR2"/>
          <cell r="AS2">
            <v>117400</v>
          </cell>
          <cell r="AT2"/>
          <cell r="AU2"/>
          <cell r="AV2">
            <v>117400</v>
          </cell>
          <cell r="AW2"/>
          <cell r="AX2"/>
          <cell r="AY2"/>
          <cell r="AZ2"/>
          <cell r="BA2">
            <v>4252000</v>
          </cell>
          <cell r="BB2"/>
          <cell r="BC2">
            <v>4252000</v>
          </cell>
          <cell r="BD2">
            <v>4252000</v>
          </cell>
          <cell r="BE2">
            <v>382000</v>
          </cell>
          <cell r="BF2"/>
          <cell r="BG2"/>
          <cell r="BH2">
            <v>6071000</v>
          </cell>
          <cell r="BI2"/>
          <cell r="BJ2">
            <v>5387000</v>
          </cell>
          <cell r="BK2">
            <v>5387000</v>
          </cell>
          <cell r="BL2"/>
          <cell r="BM2"/>
          <cell r="BN2"/>
          <cell r="BO2"/>
          <cell r="BP2">
            <v>36495</v>
          </cell>
          <cell r="BQ2">
            <v>36495</v>
          </cell>
          <cell r="BR2"/>
          <cell r="BS2">
            <v>36749</v>
          </cell>
          <cell r="BT2"/>
          <cell r="BU2"/>
          <cell r="BV2"/>
          <cell r="BW2"/>
          <cell r="BX2"/>
          <cell r="BY2"/>
          <cell r="BZ2"/>
          <cell r="CA2">
            <v>36837</v>
          </cell>
          <cell r="CB2"/>
          <cell r="CC2"/>
          <cell r="CD2"/>
          <cell r="CE2">
            <v>36837</v>
          </cell>
          <cell r="CF2">
            <v>39416</v>
          </cell>
          <cell r="CG2">
            <v>40543</v>
          </cell>
          <cell r="CH2"/>
          <cell r="CI2"/>
          <cell r="CJ2"/>
          <cell r="CK2"/>
          <cell r="CL2"/>
          <cell r="CM2"/>
          <cell r="CN2"/>
          <cell r="CO2">
            <v>36837</v>
          </cell>
          <cell r="CP2"/>
          <cell r="CQ2"/>
        </row>
        <row r="3">
          <cell r="A3">
            <v>2</v>
          </cell>
          <cell r="B3" t="str">
            <v>UNDP</v>
          </cell>
          <cell r="C3" t="str">
            <v>UNDP</v>
          </cell>
          <cell r="D3"/>
          <cell r="E3" t="str">
            <v>Asia</v>
          </cell>
          <cell r="F3"/>
          <cell r="G3" t="str">
            <v>Philippines</v>
          </cell>
          <cell r="H3"/>
          <cell r="I3" t="str">
            <v>PH</v>
          </cell>
          <cell r="J3" t="str">
            <v>Biodiversity</v>
          </cell>
          <cell r="K3" t="str">
            <v>B</v>
          </cell>
          <cell r="L3" t="str">
            <v>B</v>
          </cell>
          <cell r="M3" t="str">
            <v>Samar Island Biodiversity Project: Conservation and Sustainable Use of the Biodiversity of a Forested Protected Area</v>
          </cell>
          <cell r="N3" t="str">
            <v>GEF - 2</v>
          </cell>
          <cell r="O3" t="str">
            <v>FP</v>
          </cell>
          <cell r="P3" t="str">
            <v>Full Size Project</v>
          </cell>
          <cell r="Q3" t="str">
            <v>Project Completion</v>
          </cell>
          <cell r="R3" t="str">
            <v>GET</v>
          </cell>
          <cell r="S3" t="str">
            <v>GEF Trust Fund</v>
          </cell>
          <cell r="T3" t="str">
            <v>Department of Environment and Natural Resources (DENR)</v>
          </cell>
          <cell r="U3" t="str">
            <v>Government</v>
          </cell>
          <cell r="V3"/>
          <cell r="W3"/>
          <cell r="X3" t="b">
            <v>0</v>
          </cell>
          <cell r="Y3" t="b">
            <v>0</v>
          </cell>
          <cell r="Z3" t="b">
            <v>0</v>
          </cell>
          <cell r="AA3" t="b">
            <v>0</v>
          </cell>
          <cell r="AB3" t="b">
            <v>0</v>
          </cell>
          <cell r="AC3" t="b">
            <v>0</v>
          </cell>
          <cell r="AD3" t="b">
            <v>0</v>
          </cell>
          <cell r="AE3" t="b">
            <v>0</v>
          </cell>
          <cell r="AF3" t="b">
            <v>0</v>
          </cell>
          <cell r="AG3" t="b">
            <v>0</v>
          </cell>
          <cell r="AH3"/>
          <cell r="AI3"/>
          <cell r="AJ3">
            <v>877</v>
          </cell>
          <cell r="AK3"/>
          <cell r="AL3" t="str">
            <v>-3-</v>
          </cell>
          <cell r="AM3"/>
          <cell r="AN3"/>
          <cell r="AO3"/>
          <cell r="AP3"/>
          <cell r="AQ3"/>
          <cell r="AR3"/>
          <cell r="AS3">
            <v>350000</v>
          </cell>
          <cell r="AT3"/>
          <cell r="AU3"/>
          <cell r="AV3">
            <v>350000</v>
          </cell>
          <cell r="AW3"/>
          <cell r="AX3"/>
          <cell r="AY3"/>
          <cell r="AZ3"/>
          <cell r="BA3">
            <v>5759470</v>
          </cell>
          <cell r="BB3"/>
          <cell r="BC3">
            <v>5759470</v>
          </cell>
          <cell r="BD3">
            <v>5759470</v>
          </cell>
          <cell r="BE3">
            <v>610000</v>
          </cell>
          <cell r="BF3"/>
          <cell r="BG3"/>
          <cell r="BH3">
            <v>7198420.0000000009</v>
          </cell>
          <cell r="BI3"/>
          <cell r="BJ3">
            <v>7123419.9999999991</v>
          </cell>
          <cell r="BK3">
            <v>7123419.9999999991</v>
          </cell>
          <cell r="BL3"/>
          <cell r="BM3"/>
          <cell r="BN3"/>
          <cell r="BO3"/>
          <cell r="BP3">
            <v>36495</v>
          </cell>
          <cell r="BQ3">
            <v>36495</v>
          </cell>
          <cell r="BR3"/>
          <cell r="BS3">
            <v>36719</v>
          </cell>
          <cell r="BT3"/>
          <cell r="BU3"/>
          <cell r="BV3"/>
          <cell r="BW3"/>
          <cell r="BX3"/>
          <cell r="BY3"/>
          <cell r="BZ3"/>
          <cell r="CA3">
            <v>36721</v>
          </cell>
          <cell r="CB3"/>
          <cell r="CC3"/>
          <cell r="CD3"/>
          <cell r="CE3">
            <v>36721</v>
          </cell>
          <cell r="CF3">
            <v>40908</v>
          </cell>
          <cell r="CG3">
            <v>40886</v>
          </cell>
          <cell r="CH3"/>
          <cell r="CI3"/>
          <cell r="CJ3">
            <v>41274</v>
          </cell>
          <cell r="CK3">
            <v>38808</v>
          </cell>
          <cell r="CL3"/>
          <cell r="CM3"/>
          <cell r="CN3"/>
          <cell r="CO3">
            <v>36721</v>
          </cell>
          <cell r="CP3"/>
          <cell r="CQ3"/>
        </row>
        <row r="4">
          <cell r="A4">
            <v>3</v>
          </cell>
          <cell r="B4" t="str">
            <v>UNDP</v>
          </cell>
          <cell r="C4" t="str">
            <v>UNDP</v>
          </cell>
          <cell r="D4"/>
          <cell r="E4" t="str">
            <v>LAC</v>
          </cell>
          <cell r="F4"/>
          <cell r="G4" t="str">
            <v>Venezuela</v>
          </cell>
          <cell r="H4"/>
          <cell r="I4" t="str">
            <v>VE</v>
          </cell>
          <cell r="J4" t="str">
            <v>Biodiversity</v>
          </cell>
          <cell r="K4" t="str">
            <v>B</v>
          </cell>
          <cell r="L4" t="str">
            <v>B</v>
          </cell>
          <cell r="M4" t="str">
            <v>Conservation of the Biological Diversity of the Orinoco Delta Biosphere Reserve and Lower Orinoco River Basin</v>
          </cell>
          <cell r="N4" t="str">
            <v>GEF - 2</v>
          </cell>
          <cell r="O4" t="str">
            <v>FP</v>
          </cell>
          <cell r="P4" t="str">
            <v>Full Size Project</v>
          </cell>
          <cell r="Q4" t="str">
            <v>Project Completion</v>
          </cell>
          <cell r="R4" t="str">
            <v>GET</v>
          </cell>
          <cell r="S4" t="str">
            <v>GEF Trust Fund</v>
          </cell>
          <cell r="T4" t="str">
            <v>Ministry of Environment and Renewable Natural Resources</v>
          </cell>
          <cell r="U4" t="str">
            <v>Government</v>
          </cell>
          <cell r="V4"/>
          <cell r="W4"/>
          <cell r="X4" t="b">
            <v>0</v>
          </cell>
          <cell r="Y4" t="b">
            <v>0</v>
          </cell>
          <cell r="Z4" t="b">
            <v>0</v>
          </cell>
          <cell r="AA4" t="b">
            <v>0</v>
          </cell>
          <cell r="AB4" t="b">
            <v>0</v>
          </cell>
          <cell r="AC4" t="b">
            <v>0</v>
          </cell>
          <cell r="AD4" t="b">
            <v>0</v>
          </cell>
          <cell r="AE4" t="b">
            <v>0</v>
          </cell>
          <cell r="AF4" t="b">
            <v>0</v>
          </cell>
          <cell r="AG4" t="b">
            <v>0</v>
          </cell>
          <cell r="AH4"/>
          <cell r="AI4"/>
          <cell r="AJ4">
            <v>1299</v>
          </cell>
          <cell r="AK4"/>
          <cell r="AL4" t="str">
            <v>-2-</v>
          </cell>
          <cell r="AM4"/>
          <cell r="AN4"/>
          <cell r="AO4"/>
          <cell r="AP4"/>
          <cell r="AQ4"/>
          <cell r="AR4"/>
          <cell r="AS4">
            <v>288500</v>
          </cell>
          <cell r="AT4"/>
          <cell r="AU4"/>
          <cell r="AV4">
            <v>288500</v>
          </cell>
          <cell r="AW4"/>
          <cell r="AX4"/>
          <cell r="AY4"/>
          <cell r="AZ4"/>
          <cell r="BA4">
            <v>9498802</v>
          </cell>
          <cell r="BB4"/>
          <cell r="BC4">
            <v>9498802</v>
          </cell>
          <cell r="BD4">
            <v>9498802</v>
          </cell>
          <cell r="BE4">
            <v>668000</v>
          </cell>
          <cell r="BF4"/>
          <cell r="BG4"/>
          <cell r="BH4">
            <v>23284686</v>
          </cell>
          <cell r="BI4"/>
          <cell r="BJ4">
            <v>23284686</v>
          </cell>
          <cell r="BK4">
            <v>23284686</v>
          </cell>
          <cell r="BL4"/>
          <cell r="BM4"/>
          <cell r="BN4"/>
          <cell r="BO4"/>
          <cell r="BP4">
            <v>36495</v>
          </cell>
          <cell r="BQ4">
            <v>36495</v>
          </cell>
          <cell r="BR4"/>
          <cell r="BS4">
            <v>36865</v>
          </cell>
          <cell r="BT4"/>
          <cell r="BU4"/>
          <cell r="BV4"/>
          <cell r="BW4"/>
          <cell r="BX4"/>
          <cell r="BY4"/>
          <cell r="BZ4"/>
          <cell r="CA4">
            <v>36929</v>
          </cell>
          <cell r="CB4"/>
          <cell r="CC4"/>
          <cell r="CD4"/>
          <cell r="CE4">
            <v>36929</v>
          </cell>
          <cell r="CF4"/>
          <cell r="CG4">
            <v>40543</v>
          </cell>
          <cell r="CH4"/>
          <cell r="CI4"/>
          <cell r="CJ4"/>
          <cell r="CK4"/>
          <cell r="CL4"/>
          <cell r="CM4"/>
          <cell r="CN4"/>
          <cell r="CO4">
            <v>36929</v>
          </cell>
          <cell r="CP4"/>
          <cell r="CQ4"/>
        </row>
        <row r="5">
          <cell r="A5">
            <v>16</v>
          </cell>
          <cell r="B5" t="str">
            <v>World Bank</v>
          </cell>
          <cell r="C5" t="str">
            <v>World Bank</v>
          </cell>
          <cell r="D5"/>
          <cell r="E5" t="str">
            <v>LAC</v>
          </cell>
          <cell r="F5"/>
          <cell r="G5" t="str">
            <v>Guatemala</v>
          </cell>
          <cell r="H5"/>
          <cell r="I5" t="str">
            <v>GT</v>
          </cell>
          <cell r="J5" t="str">
            <v>Biodiversity</v>
          </cell>
          <cell r="K5" t="str">
            <v>B</v>
          </cell>
          <cell r="L5" t="str">
            <v>B</v>
          </cell>
          <cell r="M5" t="str">
            <v>Management and Protection of Laguna del Tigre National Park</v>
          </cell>
          <cell r="N5" t="str">
            <v>GEF - 2</v>
          </cell>
          <cell r="O5" t="str">
            <v>MSP</v>
          </cell>
          <cell r="P5" t="str">
            <v>Medium Size Project</v>
          </cell>
          <cell r="Q5" t="str">
            <v>Project Closure</v>
          </cell>
          <cell r="R5" t="str">
            <v>GET</v>
          </cell>
          <cell r="S5" t="str">
            <v>GEF Trust Fund</v>
          </cell>
          <cell r="T5" t="str">
            <v>Conservation International/Guatemala</v>
          </cell>
          <cell r="U5" t="str">
            <v>NGO</v>
          </cell>
          <cell r="V5"/>
          <cell r="W5"/>
          <cell r="X5" t="b">
            <v>0</v>
          </cell>
          <cell r="Y5" t="b">
            <v>0</v>
          </cell>
          <cell r="Z5" t="b">
            <v>0</v>
          </cell>
          <cell r="AA5" t="b">
            <v>0</v>
          </cell>
          <cell r="AB5" t="b">
            <v>0</v>
          </cell>
          <cell r="AC5" t="b">
            <v>0</v>
          </cell>
          <cell r="AD5" t="b">
            <v>0</v>
          </cell>
          <cell r="AE5" t="b">
            <v>0</v>
          </cell>
          <cell r="AF5" t="b">
            <v>0</v>
          </cell>
          <cell r="AG5" t="b">
            <v>0</v>
          </cell>
          <cell r="AH5"/>
          <cell r="AI5"/>
          <cell r="AJ5"/>
          <cell r="AK5">
            <v>57031</v>
          </cell>
          <cell r="AL5" t="str">
            <v>-3-2-</v>
          </cell>
          <cell r="AM5"/>
          <cell r="AN5"/>
          <cell r="AO5"/>
          <cell r="AP5"/>
          <cell r="AQ5"/>
          <cell r="AR5"/>
          <cell r="AS5">
            <v>25000</v>
          </cell>
          <cell r="AT5"/>
          <cell r="AU5">
            <v>25000</v>
          </cell>
          <cell r="AV5"/>
          <cell r="AW5"/>
          <cell r="AX5"/>
          <cell r="AY5"/>
          <cell r="AZ5"/>
          <cell r="BA5">
            <v>722631</v>
          </cell>
          <cell r="BB5"/>
          <cell r="BC5"/>
          <cell r="BD5">
            <v>723000</v>
          </cell>
          <cell r="BE5">
            <v>146000</v>
          </cell>
          <cell r="BF5"/>
          <cell r="BG5"/>
          <cell r="BH5">
            <v>940137</v>
          </cell>
          <cell r="BI5"/>
          <cell r="BJ5"/>
          <cell r="BK5">
            <v>1087000</v>
          </cell>
          <cell r="BL5">
            <v>1.087</v>
          </cell>
          <cell r="BM5">
            <v>36284</v>
          </cell>
          <cell r="BN5"/>
          <cell r="BO5"/>
          <cell r="BP5"/>
          <cell r="BQ5">
            <v>36354</v>
          </cell>
          <cell r="BR5">
            <v>36354</v>
          </cell>
          <cell r="BS5"/>
          <cell r="BT5"/>
          <cell r="BU5"/>
          <cell r="BV5"/>
          <cell r="BW5"/>
          <cell r="BX5"/>
          <cell r="BY5"/>
          <cell r="BZ5"/>
          <cell r="CA5">
            <v>36424</v>
          </cell>
          <cell r="CB5"/>
          <cell r="CC5"/>
          <cell r="CD5"/>
          <cell r="CE5">
            <v>36424</v>
          </cell>
          <cell r="CF5">
            <v>37196</v>
          </cell>
          <cell r="CG5">
            <v>37316</v>
          </cell>
          <cell r="CH5"/>
          <cell r="CI5"/>
          <cell r="CJ5"/>
          <cell r="CK5">
            <v>37515</v>
          </cell>
          <cell r="CL5"/>
          <cell r="CM5"/>
          <cell r="CN5"/>
          <cell r="CO5">
            <v>36424</v>
          </cell>
          <cell r="CP5"/>
          <cell r="CQ5"/>
        </row>
        <row r="6">
          <cell r="A6">
            <v>18</v>
          </cell>
          <cell r="B6" t="str">
            <v>World Bank</v>
          </cell>
          <cell r="C6" t="str">
            <v>World Bank</v>
          </cell>
          <cell r="D6"/>
          <cell r="E6" t="str">
            <v>AFR</v>
          </cell>
          <cell r="F6"/>
          <cell r="G6" t="str">
            <v>Kenya</v>
          </cell>
          <cell r="H6"/>
          <cell r="I6" t="str">
            <v>KE</v>
          </cell>
          <cell r="J6" t="str">
            <v>Biodiversity</v>
          </cell>
          <cell r="K6" t="str">
            <v>B</v>
          </cell>
          <cell r="L6" t="str">
            <v>B</v>
          </cell>
          <cell r="M6" t="str">
            <v>Lewa Wildlife Conservancy</v>
          </cell>
          <cell r="N6" t="str">
            <v>GEF - 2</v>
          </cell>
          <cell r="O6" t="str">
            <v>MSP</v>
          </cell>
          <cell r="P6" t="str">
            <v>Medium Size Project</v>
          </cell>
          <cell r="Q6" t="str">
            <v>Project Closure</v>
          </cell>
          <cell r="R6" t="str">
            <v>GET</v>
          </cell>
          <cell r="S6" t="str">
            <v>GEF Trust Fund</v>
          </cell>
          <cell r="T6" t="str">
            <v>Lewa Wildlife Conservancy</v>
          </cell>
          <cell r="U6" t="str">
            <v>NGO</v>
          </cell>
          <cell r="V6"/>
          <cell r="W6"/>
          <cell r="X6" t="b">
            <v>0</v>
          </cell>
          <cell r="Y6" t="b">
            <v>0</v>
          </cell>
          <cell r="Z6" t="b">
            <v>0</v>
          </cell>
          <cell r="AA6" t="b">
            <v>0</v>
          </cell>
          <cell r="AB6" t="b">
            <v>0</v>
          </cell>
          <cell r="AC6" t="b">
            <v>0</v>
          </cell>
          <cell r="AD6" t="b">
            <v>0</v>
          </cell>
          <cell r="AE6" t="b">
            <v>0</v>
          </cell>
          <cell r="AF6" t="b">
            <v>0</v>
          </cell>
          <cell r="AG6" t="b">
            <v>0</v>
          </cell>
          <cell r="AH6"/>
          <cell r="AI6"/>
          <cell r="AJ6"/>
          <cell r="AK6">
            <v>59868</v>
          </cell>
          <cell r="AL6" t="str">
            <v>-1-3-</v>
          </cell>
          <cell r="AM6"/>
          <cell r="AN6"/>
          <cell r="AO6"/>
          <cell r="AP6"/>
          <cell r="AQ6"/>
          <cell r="AR6"/>
          <cell r="AS6">
            <v>25000</v>
          </cell>
          <cell r="AT6"/>
          <cell r="AU6">
            <v>25000</v>
          </cell>
          <cell r="AV6"/>
          <cell r="AW6"/>
          <cell r="AX6"/>
          <cell r="AY6"/>
          <cell r="AZ6"/>
          <cell r="BA6">
            <v>725000</v>
          </cell>
          <cell r="BB6"/>
          <cell r="BC6"/>
          <cell r="BD6">
            <v>725000</v>
          </cell>
          <cell r="BE6">
            <v>146000</v>
          </cell>
          <cell r="BF6"/>
          <cell r="BG6"/>
          <cell r="BH6">
            <v>3192999.9999999995</v>
          </cell>
          <cell r="BI6"/>
          <cell r="BJ6"/>
          <cell r="BK6">
            <v>3193000</v>
          </cell>
          <cell r="BL6">
            <v>0</v>
          </cell>
          <cell r="BM6">
            <v>36286</v>
          </cell>
          <cell r="BN6"/>
          <cell r="BO6"/>
          <cell r="BP6"/>
          <cell r="BQ6">
            <v>36360</v>
          </cell>
          <cell r="BR6">
            <v>36360</v>
          </cell>
          <cell r="BS6"/>
          <cell r="BT6"/>
          <cell r="BU6"/>
          <cell r="BV6"/>
          <cell r="BW6"/>
          <cell r="BX6"/>
          <cell r="BY6"/>
          <cell r="BZ6"/>
          <cell r="CA6">
            <v>36607</v>
          </cell>
          <cell r="CB6"/>
          <cell r="CC6"/>
          <cell r="CD6"/>
          <cell r="CE6">
            <v>36607</v>
          </cell>
          <cell r="CF6">
            <v>38168</v>
          </cell>
          <cell r="CG6">
            <v>38168</v>
          </cell>
          <cell r="CH6"/>
          <cell r="CI6"/>
          <cell r="CJ6"/>
          <cell r="CK6">
            <v>37895</v>
          </cell>
          <cell r="CL6"/>
          <cell r="CM6"/>
          <cell r="CN6"/>
          <cell r="CO6">
            <v>36607</v>
          </cell>
          <cell r="CP6"/>
          <cell r="CQ6"/>
        </row>
        <row r="7">
          <cell r="A7">
            <v>20</v>
          </cell>
          <cell r="B7" t="str">
            <v>World Bank</v>
          </cell>
          <cell r="C7" t="str">
            <v>World Bank</v>
          </cell>
          <cell r="D7"/>
          <cell r="E7" t="str">
            <v>AFR</v>
          </cell>
          <cell r="F7"/>
          <cell r="G7" t="str">
            <v>South Africa</v>
          </cell>
          <cell r="H7"/>
          <cell r="I7" t="str">
            <v>ZA</v>
          </cell>
          <cell r="J7" t="str">
            <v>Biodiversity</v>
          </cell>
          <cell r="K7" t="str">
            <v>B</v>
          </cell>
          <cell r="L7" t="str">
            <v>B</v>
          </cell>
          <cell r="M7" t="str">
            <v>Conservation Planning for Biodiversity in the Thicket Biome</v>
          </cell>
          <cell r="N7" t="str">
            <v>GEF - 2</v>
          </cell>
          <cell r="O7" t="str">
            <v>MSP</v>
          </cell>
          <cell r="P7" t="str">
            <v>Medium Size Project</v>
          </cell>
          <cell r="Q7" t="str">
            <v>Project Closure</v>
          </cell>
          <cell r="R7" t="str">
            <v>GET</v>
          </cell>
          <cell r="S7" t="str">
            <v>GEF Trust Fund</v>
          </cell>
          <cell r="T7" t="str">
            <v>Terrestrial Ecology Research Unit,
University of Port Elizabeth, South Africa
in association with the Institute for Plant Conservation,
University of Cape Town, South Africa</v>
          </cell>
          <cell r="U7" t="str">
            <v>Private Sector</v>
          </cell>
          <cell r="V7"/>
          <cell r="W7"/>
          <cell r="X7" t="b">
            <v>0</v>
          </cell>
          <cell r="Y7" t="b">
            <v>0</v>
          </cell>
          <cell r="Z7" t="b">
            <v>0</v>
          </cell>
          <cell r="AA7" t="b">
            <v>0</v>
          </cell>
          <cell r="AB7" t="b">
            <v>0</v>
          </cell>
          <cell r="AC7" t="b">
            <v>0</v>
          </cell>
          <cell r="AD7" t="b">
            <v>0</v>
          </cell>
          <cell r="AE7" t="b">
            <v>0</v>
          </cell>
          <cell r="AF7" t="b">
            <v>0</v>
          </cell>
          <cell r="AG7" t="b">
            <v>0</v>
          </cell>
          <cell r="AH7"/>
          <cell r="AI7"/>
          <cell r="AJ7"/>
          <cell r="AK7">
            <v>64440</v>
          </cell>
          <cell r="AL7" t="str">
            <v>-1-</v>
          </cell>
          <cell r="AM7"/>
          <cell r="AN7"/>
          <cell r="AO7"/>
          <cell r="AP7"/>
          <cell r="AQ7"/>
          <cell r="AR7"/>
          <cell r="AS7">
            <v>0</v>
          </cell>
          <cell r="AT7"/>
          <cell r="AU7"/>
          <cell r="AV7"/>
          <cell r="AW7"/>
          <cell r="AX7"/>
          <cell r="AY7"/>
          <cell r="AZ7"/>
          <cell r="BA7">
            <v>738950</v>
          </cell>
          <cell r="BB7"/>
          <cell r="BC7"/>
          <cell r="BD7">
            <v>739000</v>
          </cell>
          <cell r="BE7">
            <v>146000</v>
          </cell>
          <cell r="BF7"/>
          <cell r="BG7"/>
          <cell r="BH7">
            <v>123020</v>
          </cell>
          <cell r="BI7"/>
          <cell r="BJ7"/>
          <cell r="BK7">
            <v>180000</v>
          </cell>
          <cell r="BL7">
            <v>0.18</v>
          </cell>
          <cell r="BM7">
            <v>36286</v>
          </cell>
          <cell r="BN7"/>
          <cell r="BO7"/>
          <cell r="BP7"/>
          <cell r="BQ7">
            <v>36362</v>
          </cell>
          <cell r="BR7">
            <v>36362</v>
          </cell>
          <cell r="BS7"/>
          <cell r="BT7"/>
          <cell r="BU7"/>
          <cell r="BV7"/>
          <cell r="BW7"/>
          <cell r="BX7"/>
          <cell r="BY7"/>
          <cell r="BZ7"/>
          <cell r="CA7">
            <v>36677</v>
          </cell>
          <cell r="CB7"/>
          <cell r="CC7"/>
          <cell r="CD7"/>
          <cell r="CE7"/>
          <cell r="CF7">
            <v>37802</v>
          </cell>
          <cell r="CG7">
            <v>38168</v>
          </cell>
          <cell r="CH7"/>
          <cell r="CI7"/>
          <cell r="CJ7"/>
          <cell r="CK7">
            <v>38434</v>
          </cell>
          <cell r="CL7"/>
          <cell r="CM7"/>
          <cell r="CN7"/>
          <cell r="CO7">
            <v>36691</v>
          </cell>
          <cell r="CP7"/>
          <cell r="CQ7"/>
        </row>
        <row r="8">
          <cell r="A8">
            <v>21</v>
          </cell>
          <cell r="B8" t="str">
            <v>UNDP</v>
          </cell>
          <cell r="C8" t="str">
            <v>UNDP</v>
          </cell>
          <cell r="D8"/>
          <cell r="E8" t="str">
            <v>Asia</v>
          </cell>
          <cell r="F8"/>
          <cell r="G8" t="str">
            <v>Micronesia</v>
          </cell>
          <cell r="H8"/>
          <cell r="I8" t="str">
            <v>FM</v>
          </cell>
          <cell r="J8" t="str">
            <v>Biodiversity</v>
          </cell>
          <cell r="K8" t="str">
            <v>B</v>
          </cell>
          <cell r="L8" t="str">
            <v>B</v>
          </cell>
          <cell r="M8" t="str">
            <v>Community Conservation and Compatible Enterprise Development on Pohnpei</v>
          </cell>
          <cell r="N8" t="str">
            <v>GEF - 2</v>
          </cell>
          <cell r="O8" t="str">
            <v>MSP</v>
          </cell>
          <cell r="P8" t="str">
            <v>Medium Size Project</v>
          </cell>
          <cell r="Q8" t="str">
            <v>Project Closure</v>
          </cell>
          <cell r="R8" t="str">
            <v>GET</v>
          </cell>
          <cell r="S8" t="str">
            <v>GEF Trust Fund</v>
          </cell>
          <cell r="T8" t="str">
            <v>The Nature Conservancy; Conservation Society of Pohnpei (CSP)</v>
          </cell>
          <cell r="U8" t="str">
            <v>NGO</v>
          </cell>
          <cell r="V8"/>
          <cell r="W8"/>
          <cell r="X8" t="b">
            <v>0</v>
          </cell>
          <cell r="Y8" t="b">
            <v>0</v>
          </cell>
          <cell r="Z8" t="b">
            <v>0</v>
          </cell>
          <cell r="AA8" t="b">
            <v>0</v>
          </cell>
          <cell r="AB8" t="b">
            <v>0</v>
          </cell>
          <cell r="AC8" t="b">
            <v>0</v>
          </cell>
          <cell r="AD8" t="b">
            <v>0</v>
          </cell>
          <cell r="AE8" t="b">
            <v>0</v>
          </cell>
          <cell r="AF8" t="b">
            <v>0</v>
          </cell>
          <cell r="AG8" t="b">
            <v>0</v>
          </cell>
          <cell r="AH8"/>
          <cell r="AI8"/>
          <cell r="AJ8">
            <v>1046</v>
          </cell>
          <cell r="AK8"/>
          <cell r="AL8" t="str">
            <v>-2-</v>
          </cell>
          <cell r="AM8"/>
          <cell r="AN8"/>
          <cell r="AO8"/>
          <cell r="AP8"/>
          <cell r="AQ8"/>
          <cell r="AR8"/>
          <cell r="AS8">
            <v>0</v>
          </cell>
          <cell r="AT8"/>
          <cell r="AU8"/>
          <cell r="AV8"/>
          <cell r="AW8"/>
          <cell r="AX8"/>
          <cell r="AY8"/>
          <cell r="AZ8"/>
          <cell r="BA8">
            <v>748244</v>
          </cell>
          <cell r="BB8"/>
          <cell r="BC8"/>
          <cell r="BD8">
            <v>745000</v>
          </cell>
          <cell r="BE8">
            <v>146000</v>
          </cell>
          <cell r="BF8"/>
          <cell r="BG8"/>
          <cell r="BH8">
            <v>1452660</v>
          </cell>
          <cell r="BI8"/>
          <cell r="BJ8">
            <v>1452660</v>
          </cell>
          <cell r="BK8">
            <v>1452660</v>
          </cell>
          <cell r="BL8"/>
          <cell r="BM8">
            <v>36238</v>
          </cell>
          <cell r="BN8"/>
          <cell r="BO8"/>
          <cell r="BP8"/>
          <cell r="BQ8">
            <v>36362</v>
          </cell>
          <cell r="BR8">
            <v>36362</v>
          </cell>
          <cell r="BS8"/>
          <cell r="BT8"/>
          <cell r="BU8"/>
          <cell r="BV8"/>
          <cell r="BW8"/>
          <cell r="BX8"/>
          <cell r="BY8"/>
          <cell r="BZ8"/>
          <cell r="CA8">
            <v>36654</v>
          </cell>
          <cell r="CB8"/>
          <cell r="CC8"/>
          <cell r="CD8"/>
          <cell r="CE8">
            <v>36654</v>
          </cell>
          <cell r="CF8">
            <v>37742</v>
          </cell>
          <cell r="CG8">
            <v>38626</v>
          </cell>
          <cell r="CH8"/>
          <cell r="CI8"/>
          <cell r="CJ8"/>
          <cell r="CK8">
            <v>38686</v>
          </cell>
          <cell r="CL8"/>
          <cell r="CM8"/>
          <cell r="CN8"/>
          <cell r="CO8">
            <v>37708</v>
          </cell>
          <cell r="CP8"/>
          <cell r="CQ8"/>
        </row>
        <row r="9">
          <cell r="A9">
            <v>26</v>
          </cell>
          <cell r="B9" t="str">
            <v>World Bank</v>
          </cell>
          <cell r="C9" t="str">
            <v>World Bank</v>
          </cell>
          <cell r="D9"/>
          <cell r="E9" t="str">
            <v>Asia</v>
          </cell>
          <cell r="F9"/>
          <cell r="G9" t="str">
            <v>Indonesia</v>
          </cell>
          <cell r="H9"/>
          <cell r="I9" t="str">
            <v>ID</v>
          </cell>
          <cell r="J9" t="str">
            <v>Biodiversity</v>
          </cell>
          <cell r="K9" t="str">
            <v>B</v>
          </cell>
          <cell r="L9" t="str">
            <v>B</v>
          </cell>
          <cell r="M9" t="str">
            <v>Conservation of Elephant Landscapes in Aceh</v>
          </cell>
          <cell r="N9" t="str">
            <v>GEF - 2</v>
          </cell>
          <cell r="O9" t="str">
            <v>MSP</v>
          </cell>
          <cell r="P9" t="str">
            <v>Medium Size Project</v>
          </cell>
          <cell r="Q9" t="str">
            <v>Project Closure</v>
          </cell>
          <cell r="R9" t="str">
            <v>GET</v>
          </cell>
          <cell r="S9" t="str">
            <v>GEF Trust Fund</v>
          </cell>
          <cell r="T9" t="str">
            <v>Fauna andd Flora International</v>
          </cell>
          <cell r="U9" t="str">
            <v>NGO</v>
          </cell>
          <cell r="V9"/>
          <cell r="W9"/>
          <cell r="X9" t="b">
            <v>0</v>
          </cell>
          <cell r="Y9" t="b">
            <v>0</v>
          </cell>
          <cell r="Z9" t="b">
            <v>0</v>
          </cell>
          <cell r="AA9" t="b">
            <v>0</v>
          </cell>
          <cell r="AB9" t="b">
            <v>0</v>
          </cell>
          <cell r="AC9" t="b">
            <v>0</v>
          </cell>
          <cell r="AD9" t="b">
            <v>0</v>
          </cell>
          <cell r="AE9" t="b">
            <v>0</v>
          </cell>
          <cell r="AF9" t="b">
            <v>0</v>
          </cell>
          <cell r="AG9" t="b">
            <v>0</v>
          </cell>
          <cell r="AH9"/>
          <cell r="AI9"/>
          <cell r="AJ9"/>
          <cell r="AK9">
            <v>64521</v>
          </cell>
          <cell r="AL9" t="str">
            <v>-3-</v>
          </cell>
          <cell r="AM9"/>
          <cell r="AN9"/>
          <cell r="AO9"/>
          <cell r="AP9"/>
          <cell r="AQ9"/>
          <cell r="AR9"/>
          <cell r="AS9">
            <v>25000</v>
          </cell>
          <cell r="AT9"/>
          <cell r="AU9">
            <v>25000</v>
          </cell>
          <cell r="AV9"/>
          <cell r="AW9"/>
          <cell r="AX9"/>
          <cell r="AY9"/>
          <cell r="AZ9"/>
          <cell r="BA9">
            <v>716985</v>
          </cell>
          <cell r="BB9"/>
          <cell r="BC9">
            <v>716985</v>
          </cell>
          <cell r="BD9">
            <v>716985</v>
          </cell>
          <cell r="BE9">
            <v>146000</v>
          </cell>
          <cell r="BF9"/>
          <cell r="BG9"/>
          <cell r="BH9">
            <v>295400</v>
          </cell>
          <cell r="BI9"/>
          <cell r="BJ9">
            <v>295400</v>
          </cell>
          <cell r="BK9">
            <v>295400</v>
          </cell>
          <cell r="BL9"/>
          <cell r="BM9">
            <v>36376</v>
          </cell>
          <cell r="BN9"/>
          <cell r="BO9"/>
          <cell r="BP9"/>
          <cell r="BQ9">
            <v>36453</v>
          </cell>
          <cell r="BR9">
            <v>36453</v>
          </cell>
          <cell r="BS9"/>
          <cell r="BT9"/>
          <cell r="BU9"/>
          <cell r="BV9"/>
          <cell r="BW9"/>
          <cell r="BX9"/>
          <cell r="BY9"/>
          <cell r="BZ9"/>
          <cell r="CA9">
            <v>36507</v>
          </cell>
          <cell r="CB9"/>
          <cell r="CC9"/>
          <cell r="CD9"/>
          <cell r="CE9">
            <v>36511</v>
          </cell>
          <cell r="CF9">
            <v>37621</v>
          </cell>
          <cell r="CG9">
            <v>37986</v>
          </cell>
          <cell r="CH9"/>
          <cell r="CI9"/>
          <cell r="CJ9"/>
          <cell r="CK9">
            <v>38100</v>
          </cell>
          <cell r="CL9"/>
          <cell r="CM9"/>
          <cell r="CN9"/>
          <cell r="CO9">
            <v>36511</v>
          </cell>
          <cell r="CP9"/>
          <cell r="CQ9"/>
        </row>
        <row r="10">
          <cell r="A10">
            <v>30</v>
          </cell>
          <cell r="B10" t="str">
            <v>UNDP</v>
          </cell>
          <cell r="C10" t="str">
            <v>UNDP</v>
          </cell>
          <cell r="D10"/>
          <cell r="E10" t="str">
            <v>Asia</v>
          </cell>
          <cell r="F10"/>
          <cell r="G10" t="str">
            <v>Nepal</v>
          </cell>
          <cell r="H10"/>
          <cell r="I10" t="str">
            <v>NP</v>
          </cell>
          <cell r="J10" t="str">
            <v>Biodiversity</v>
          </cell>
          <cell r="K10" t="str">
            <v>B</v>
          </cell>
          <cell r="L10" t="str">
            <v>B</v>
          </cell>
          <cell r="M10" t="str">
            <v>Upper Mustang Biodiversity Project</v>
          </cell>
          <cell r="N10" t="str">
            <v>GEF - 2</v>
          </cell>
          <cell r="O10" t="str">
            <v>MSP</v>
          </cell>
          <cell r="P10" t="str">
            <v>Medium Size Project</v>
          </cell>
          <cell r="Q10" t="str">
            <v>Project Closure</v>
          </cell>
          <cell r="R10" t="str">
            <v>GET</v>
          </cell>
          <cell r="S10" t="str">
            <v>GEF Trust Fund</v>
          </cell>
          <cell r="T10" t="str">
            <v>King Mahendra Trust for Nature and Conservation (KMTNC)</v>
          </cell>
          <cell r="U10" t="str">
            <v>Foundation</v>
          </cell>
          <cell r="V10"/>
          <cell r="W10"/>
          <cell r="X10" t="b">
            <v>0</v>
          </cell>
          <cell r="Y10" t="b">
            <v>0</v>
          </cell>
          <cell r="Z10" t="b">
            <v>0</v>
          </cell>
          <cell r="AA10" t="b">
            <v>0</v>
          </cell>
          <cell r="AB10" t="b">
            <v>0</v>
          </cell>
          <cell r="AC10" t="b">
            <v>0</v>
          </cell>
          <cell r="AD10" t="b">
            <v>0</v>
          </cell>
          <cell r="AE10" t="b">
            <v>0</v>
          </cell>
          <cell r="AF10" t="b">
            <v>0</v>
          </cell>
          <cell r="AG10" t="b">
            <v>0</v>
          </cell>
          <cell r="AH10"/>
          <cell r="AI10"/>
          <cell r="AJ10">
            <v>1051</v>
          </cell>
          <cell r="AK10"/>
          <cell r="AL10" t="str">
            <v>-4-</v>
          </cell>
          <cell r="AM10"/>
          <cell r="AN10"/>
          <cell r="AO10"/>
          <cell r="AP10"/>
          <cell r="AQ10"/>
          <cell r="AR10"/>
          <cell r="AS10">
            <v>0</v>
          </cell>
          <cell r="AT10"/>
          <cell r="AU10"/>
          <cell r="AV10"/>
          <cell r="AW10"/>
          <cell r="AX10"/>
          <cell r="AY10"/>
          <cell r="AZ10"/>
          <cell r="BA10">
            <v>727500</v>
          </cell>
          <cell r="BB10"/>
          <cell r="BC10"/>
          <cell r="BD10">
            <v>728000</v>
          </cell>
          <cell r="BE10">
            <v>146000</v>
          </cell>
          <cell r="BF10"/>
          <cell r="BG10"/>
          <cell r="BH10">
            <v>1275000</v>
          </cell>
          <cell r="BI10"/>
          <cell r="BJ10"/>
          <cell r="BK10">
            <v>1424000</v>
          </cell>
          <cell r="BL10">
            <v>1.4239999999999999</v>
          </cell>
          <cell r="BM10">
            <v>36271</v>
          </cell>
          <cell r="BN10"/>
          <cell r="BO10"/>
          <cell r="BP10"/>
          <cell r="BQ10">
            <v>36479</v>
          </cell>
          <cell r="BR10">
            <v>36479</v>
          </cell>
          <cell r="BS10"/>
          <cell r="BT10"/>
          <cell r="BU10"/>
          <cell r="BV10"/>
          <cell r="BW10"/>
          <cell r="BX10"/>
          <cell r="BY10"/>
          <cell r="BZ10"/>
          <cell r="CA10">
            <v>36693</v>
          </cell>
          <cell r="CB10"/>
          <cell r="CC10"/>
          <cell r="CD10"/>
          <cell r="CE10">
            <v>36693</v>
          </cell>
          <cell r="CF10">
            <v>38518</v>
          </cell>
          <cell r="CG10">
            <v>39052</v>
          </cell>
          <cell r="CH10"/>
          <cell r="CI10"/>
          <cell r="CJ10"/>
          <cell r="CK10">
            <v>38978</v>
          </cell>
          <cell r="CL10"/>
          <cell r="CM10"/>
          <cell r="CN10"/>
          <cell r="CO10">
            <v>36693</v>
          </cell>
          <cell r="CP10"/>
          <cell r="CQ10"/>
        </row>
        <row r="11">
          <cell r="A11">
            <v>48</v>
          </cell>
          <cell r="B11" t="str">
            <v>World Bank</v>
          </cell>
          <cell r="C11" t="str">
            <v>World Bank</v>
          </cell>
          <cell r="D11"/>
          <cell r="E11" t="str">
            <v>AFR</v>
          </cell>
          <cell r="F11"/>
          <cell r="G11" t="str">
            <v>Congo</v>
          </cell>
          <cell r="H11"/>
          <cell r="I11" t="str">
            <v>CG</v>
          </cell>
          <cell r="J11" t="str">
            <v>Biodiversity</v>
          </cell>
          <cell r="K11" t="str">
            <v>B</v>
          </cell>
          <cell r="L11" t="str">
            <v>B</v>
          </cell>
          <cell r="M11" t="str">
            <v>Wildlands Protection and Management</v>
          </cell>
          <cell r="N11" t="str">
            <v>Pilot Phase</v>
          </cell>
          <cell r="O11" t="str">
            <v>FP</v>
          </cell>
          <cell r="P11" t="str">
            <v>Full Size Project</v>
          </cell>
          <cell r="Q11" t="str">
            <v>Project Closure</v>
          </cell>
          <cell r="R11" t="str">
            <v>GET</v>
          </cell>
          <cell r="S11" t="str">
            <v>GEF Trust Fund</v>
          </cell>
          <cell r="T11" t="str">
            <v>Ministry of Economy, Finance and Planning; Ministry of Water and Forests</v>
          </cell>
          <cell r="U11" t="str">
            <v>Government</v>
          </cell>
          <cell r="V11"/>
          <cell r="W11"/>
          <cell r="X11" t="b">
            <v>0</v>
          </cell>
          <cell r="Y11" t="b">
            <v>0</v>
          </cell>
          <cell r="Z11" t="b">
            <v>0</v>
          </cell>
          <cell r="AA11" t="b">
            <v>0</v>
          </cell>
          <cell r="AB11" t="b">
            <v>0</v>
          </cell>
          <cell r="AC11" t="b">
            <v>0</v>
          </cell>
          <cell r="AD11" t="b">
            <v>0</v>
          </cell>
          <cell r="AE11" t="b">
            <v>0</v>
          </cell>
          <cell r="AF11" t="b">
            <v>0</v>
          </cell>
          <cell r="AG11" t="b">
            <v>0</v>
          </cell>
          <cell r="AH11"/>
          <cell r="AI11"/>
          <cell r="AJ11"/>
          <cell r="AK11">
            <v>535</v>
          </cell>
          <cell r="AL11" t="str">
            <v>-3-</v>
          </cell>
          <cell r="AM11"/>
          <cell r="AN11"/>
          <cell r="AO11"/>
          <cell r="AP11"/>
          <cell r="AQ11"/>
          <cell r="AR11"/>
          <cell r="AS11">
            <v>112000</v>
          </cell>
          <cell r="AT11"/>
          <cell r="AU11"/>
          <cell r="AV11"/>
          <cell r="AW11"/>
          <cell r="AX11">
            <v>112000</v>
          </cell>
          <cell r="AY11"/>
          <cell r="AZ11"/>
          <cell r="BA11">
            <v>10000000</v>
          </cell>
          <cell r="BB11"/>
          <cell r="BC11"/>
          <cell r="BD11">
            <v>10097000</v>
          </cell>
          <cell r="BE11"/>
          <cell r="BF11"/>
          <cell r="BG11"/>
          <cell r="BH11">
            <v>3800000.0000000005</v>
          </cell>
          <cell r="BI11"/>
          <cell r="BJ11"/>
          <cell r="BK11">
            <v>3800000</v>
          </cell>
          <cell r="BL11" t="str">
            <v>UA</v>
          </cell>
          <cell r="BM11"/>
          <cell r="BN11"/>
          <cell r="BO11"/>
          <cell r="BP11">
            <v>33359</v>
          </cell>
          <cell r="BQ11">
            <v>33359</v>
          </cell>
          <cell r="BR11"/>
          <cell r="BS11"/>
          <cell r="BT11"/>
          <cell r="BU11"/>
          <cell r="BV11"/>
          <cell r="BW11"/>
          <cell r="BX11"/>
          <cell r="BY11"/>
          <cell r="BZ11"/>
          <cell r="CA11">
            <v>34031</v>
          </cell>
          <cell r="CB11"/>
          <cell r="CC11">
            <v>34255</v>
          </cell>
          <cell r="CD11"/>
          <cell r="CE11">
            <v>34255</v>
          </cell>
          <cell r="CF11">
            <v>36160</v>
          </cell>
          <cell r="CG11">
            <v>36738</v>
          </cell>
          <cell r="CH11"/>
          <cell r="CI11">
            <v>36738</v>
          </cell>
          <cell r="CJ11"/>
          <cell r="CK11">
            <v>36922</v>
          </cell>
          <cell r="CL11"/>
          <cell r="CM11"/>
          <cell r="CN11"/>
          <cell r="CO11">
            <v>34255</v>
          </cell>
          <cell r="CP11"/>
          <cell r="CQ11"/>
        </row>
        <row r="12">
          <cell r="A12">
            <v>49</v>
          </cell>
          <cell r="B12" t="str">
            <v>World Bank</v>
          </cell>
          <cell r="C12" t="str">
            <v>World Bank</v>
          </cell>
          <cell r="D12"/>
          <cell r="E12" t="str">
            <v>AFR</v>
          </cell>
          <cell r="F12"/>
          <cell r="G12" t="str">
            <v>Ghana</v>
          </cell>
          <cell r="H12"/>
          <cell r="I12" t="str">
            <v>GH</v>
          </cell>
          <cell r="J12" t="str">
            <v>Biodiversity</v>
          </cell>
          <cell r="K12" t="str">
            <v>B</v>
          </cell>
          <cell r="L12" t="str">
            <v>B</v>
          </cell>
          <cell r="M12" t="str">
            <v>Coastal Wetlands Management</v>
          </cell>
          <cell r="N12" t="str">
            <v>Pilot Phase</v>
          </cell>
          <cell r="O12" t="str">
            <v>FP</v>
          </cell>
          <cell r="P12" t="str">
            <v>Full Size Project</v>
          </cell>
          <cell r="Q12" t="str">
            <v>Project Closure</v>
          </cell>
          <cell r="R12" t="str">
            <v>GET</v>
          </cell>
          <cell r="S12" t="str">
            <v>GEF Trust Fund</v>
          </cell>
          <cell r="T12" t="str">
            <v>Ministry of Lands and Natural Resources, Dept of Game and Wildlife; Environmental Protection Agency</v>
          </cell>
          <cell r="U12" t="str">
            <v>Government</v>
          </cell>
          <cell r="V12"/>
          <cell r="W12"/>
          <cell r="X12" t="b">
            <v>0</v>
          </cell>
          <cell r="Y12" t="b">
            <v>0</v>
          </cell>
          <cell r="Z12" t="b">
            <v>0</v>
          </cell>
          <cell r="AA12" t="b">
            <v>0</v>
          </cell>
          <cell r="AB12" t="b">
            <v>0</v>
          </cell>
          <cell r="AC12" t="b">
            <v>0</v>
          </cell>
          <cell r="AD12" t="b">
            <v>0</v>
          </cell>
          <cell r="AE12" t="b">
            <v>0</v>
          </cell>
          <cell r="AF12" t="b">
            <v>0</v>
          </cell>
          <cell r="AG12" t="b">
            <v>0</v>
          </cell>
          <cell r="AH12"/>
          <cell r="AI12"/>
          <cell r="AJ12"/>
          <cell r="AK12">
            <v>833</v>
          </cell>
          <cell r="AL12" t="str">
            <v>-2-</v>
          </cell>
          <cell r="AM12"/>
          <cell r="AN12"/>
          <cell r="AO12"/>
          <cell r="AP12"/>
          <cell r="AQ12"/>
          <cell r="AR12"/>
          <cell r="AS12">
            <v>0</v>
          </cell>
          <cell r="AT12"/>
          <cell r="AU12"/>
          <cell r="AV12"/>
          <cell r="AW12"/>
          <cell r="AX12"/>
          <cell r="AY12"/>
          <cell r="AZ12"/>
          <cell r="BA12">
            <v>7200000</v>
          </cell>
          <cell r="BB12"/>
          <cell r="BC12"/>
          <cell r="BD12">
            <v>7200000</v>
          </cell>
          <cell r="BE12"/>
          <cell r="BF12"/>
          <cell r="BG12"/>
          <cell r="BH12">
            <v>1100000</v>
          </cell>
          <cell r="BI12"/>
          <cell r="BJ12"/>
          <cell r="BK12">
            <v>1119000</v>
          </cell>
          <cell r="BL12">
            <v>1.119</v>
          </cell>
          <cell r="BM12"/>
          <cell r="BN12"/>
          <cell r="BO12"/>
          <cell r="BP12">
            <v>33573</v>
          </cell>
          <cell r="BQ12">
            <v>33573</v>
          </cell>
          <cell r="BR12"/>
          <cell r="BS12"/>
          <cell r="BT12"/>
          <cell r="BU12"/>
          <cell r="BV12"/>
          <cell r="BW12"/>
          <cell r="BX12"/>
          <cell r="BY12"/>
          <cell r="BZ12"/>
          <cell r="CA12">
            <v>33844</v>
          </cell>
          <cell r="CB12"/>
          <cell r="CC12">
            <v>34040</v>
          </cell>
          <cell r="CD12"/>
          <cell r="CE12">
            <v>34040</v>
          </cell>
          <cell r="CF12">
            <v>35795</v>
          </cell>
          <cell r="CG12">
            <v>36525</v>
          </cell>
          <cell r="CH12"/>
          <cell r="CI12"/>
          <cell r="CJ12"/>
          <cell r="CK12">
            <v>36707</v>
          </cell>
          <cell r="CL12"/>
          <cell r="CM12"/>
          <cell r="CN12"/>
          <cell r="CO12">
            <v>34040</v>
          </cell>
          <cell r="CP12"/>
          <cell r="CQ12"/>
        </row>
        <row r="13">
          <cell r="A13">
            <v>50</v>
          </cell>
          <cell r="B13" t="str">
            <v>World Bank</v>
          </cell>
          <cell r="C13" t="str">
            <v>World Bank</v>
          </cell>
          <cell r="D13"/>
          <cell r="E13" t="str">
            <v>AFR</v>
          </cell>
          <cell r="F13"/>
          <cell r="G13" t="str">
            <v>Kenya</v>
          </cell>
          <cell r="H13"/>
          <cell r="I13" t="str">
            <v>KE</v>
          </cell>
          <cell r="J13" t="str">
            <v>Biodiversity</v>
          </cell>
          <cell r="K13" t="str">
            <v>B</v>
          </cell>
          <cell r="L13" t="str">
            <v>B</v>
          </cell>
          <cell r="M13" t="str">
            <v>Tana River National Primate Reserve Conservation Project</v>
          </cell>
          <cell r="N13" t="str">
            <v>Pilot Phase</v>
          </cell>
          <cell r="O13" t="str">
            <v>FP</v>
          </cell>
          <cell r="P13" t="str">
            <v>Full Size Project</v>
          </cell>
          <cell r="Q13" t="str">
            <v>Project Closure</v>
          </cell>
          <cell r="R13" t="str">
            <v>GET</v>
          </cell>
          <cell r="S13" t="str">
            <v>GEF Trust Fund</v>
          </cell>
          <cell r="T13" t="str">
            <v>Kenya Wildlife Service</v>
          </cell>
          <cell r="U13" t="str">
            <v>Government</v>
          </cell>
          <cell r="V13"/>
          <cell r="W13"/>
          <cell r="X13" t="b">
            <v>0</v>
          </cell>
          <cell r="Y13" t="b">
            <v>0</v>
          </cell>
          <cell r="Z13" t="b">
            <v>0</v>
          </cell>
          <cell r="AA13" t="b">
            <v>0</v>
          </cell>
          <cell r="AB13" t="b">
            <v>0</v>
          </cell>
          <cell r="AC13" t="b">
            <v>0</v>
          </cell>
          <cell r="AD13" t="b">
            <v>0</v>
          </cell>
          <cell r="AE13" t="b">
            <v>0</v>
          </cell>
          <cell r="AF13" t="b">
            <v>0</v>
          </cell>
          <cell r="AG13" t="b">
            <v>0</v>
          </cell>
          <cell r="AH13"/>
          <cell r="AI13"/>
          <cell r="AJ13"/>
          <cell r="AK13">
            <v>1217</v>
          </cell>
          <cell r="AL13" t="str">
            <v>-1-</v>
          </cell>
          <cell r="AM13"/>
          <cell r="AN13"/>
          <cell r="AO13"/>
          <cell r="AP13"/>
          <cell r="AQ13"/>
          <cell r="AR13"/>
          <cell r="AS13">
            <v>545000</v>
          </cell>
          <cell r="AT13"/>
          <cell r="AU13"/>
          <cell r="AV13"/>
          <cell r="AW13"/>
          <cell r="AX13">
            <v>545000</v>
          </cell>
          <cell r="AY13"/>
          <cell r="AZ13"/>
          <cell r="BA13">
            <v>6200000</v>
          </cell>
          <cell r="BB13"/>
          <cell r="BC13">
            <v>6200000</v>
          </cell>
          <cell r="BD13">
            <v>6200000</v>
          </cell>
          <cell r="BE13"/>
          <cell r="BF13"/>
          <cell r="BG13"/>
          <cell r="BH13">
            <v>942000</v>
          </cell>
          <cell r="BI13"/>
          <cell r="BJ13">
            <v>942000</v>
          </cell>
          <cell r="BK13">
            <v>942000</v>
          </cell>
          <cell r="BL13"/>
          <cell r="BM13"/>
          <cell r="BN13"/>
          <cell r="BO13"/>
          <cell r="BP13">
            <v>33359</v>
          </cell>
          <cell r="BQ13">
            <v>33359</v>
          </cell>
          <cell r="BR13"/>
          <cell r="BS13"/>
          <cell r="BT13"/>
          <cell r="BU13"/>
          <cell r="BV13"/>
          <cell r="BW13"/>
          <cell r="BX13"/>
          <cell r="BY13"/>
          <cell r="BZ13"/>
          <cell r="CA13">
            <v>35390</v>
          </cell>
          <cell r="CB13"/>
          <cell r="CC13"/>
          <cell r="CD13"/>
          <cell r="CE13">
            <v>35612</v>
          </cell>
          <cell r="CF13">
            <v>36947</v>
          </cell>
          <cell r="CG13">
            <v>37256</v>
          </cell>
          <cell r="CH13"/>
          <cell r="CI13"/>
          <cell r="CJ13"/>
          <cell r="CK13">
            <v>37437</v>
          </cell>
          <cell r="CL13"/>
          <cell r="CM13"/>
          <cell r="CN13"/>
          <cell r="CO13">
            <v>35612</v>
          </cell>
          <cell r="CP13"/>
          <cell r="CQ13"/>
        </row>
        <row r="14">
          <cell r="A14">
            <v>51</v>
          </cell>
          <cell r="B14" t="str">
            <v>World Bank</v>
          </cell>
          <cell r="C14" t="str">
            <v>World Bank</v>
          </cell>
          <cell r="D14"/>
          <cell r="E14" t="str">
            <v>AFR</v>
          </cell>
          <cell r="F14"/>
          <cell r="G14" t="str">
            <v>Malawi</v>
          </cell>
          <cell r="H14"/>
          <cell r="I14" t="str">
            <v>MW</v>
          </cell>
          <cell r="J14" t="str">
            <v>Biodiversity</v>
          </cell>
          <cell r="K14" t="str">
            <v>B</v>
          </cell>
          <cell r="L14" t="str">
            <v>B</v>
          </cell>
          <cell r="M14" t="str">
            <v>Lake Malawi/Nyasa Biodiversity Conservation</v>
          </cell>
          <cell r="N14" t="str">
            <v>Pilot Phase</v>
          </cell>
          <cell r="O14" t="str">
            <v>FP</v>
          </cell>
          <cell r="P14" t="str">
            <v>Full Size Project</v>
          </cell>
          <cell r="Q14" t="str">
            <v>Project Closure</v>
          </cell>
          <cell r="R14" t="str">
            <v>GET</v>
          </cell>
          <cell r="S14" t="str">
            <v>GEF Trust Fund</v>
          </cell>
          <cell r="T14" t="str">
            <v>Malawi Fisheries Department, Southern Africa Development Community Fisheries Unit</v>
          </cell>
          <cell r="U14" t="str">
            <v>Government</v>
          </cell>
          <cell r="V14"/>
          <cell r="W14"/>
          <cell r="X14" t="b">
            <v>0</v>
          </cell>
          <cell r="Y14" t="b">
            <v>0</v>
          </cell>
          <cell r="Z14" t="b">
            <v>0</v>
          </cell>
          <cell r="AA14" t="b">
            <v>0</v>
          </cell>
          <cell r="AB14" t="b">
            <v>0</v>
          </cell>
          <cell r="AC14" t="b">
            <v>0</v>
          </cell>
          <cell r="AD14" t="b">
            <v>0</v>
          </cell>
          <cell r="AE14" t="b">
            <v>0</v>
          </cell>
          <cell r="AF14" t="b">
            <v>0</v>
          </cell>
          <cell r="AG14" t="b">
            <v>0</v>
          </cell>
          <cell r="AH14"/>
          <cell r="AI14"/>
          <cell r="AJ14"/>
          <cell r="AK14">
            <v>1586</v>
          </cell>
          <cell r="AL14" t="str">
            <v>-2-</v>
          </cell>
          <cell r="AM14"/>
          <cell r="AN14"/>
          <cell r="AO14"/>
          <cell r="AP14"/>
          <cell r="AQ14"/>
          <cell r="AR14"/>
          <cell r="AS14">
            <v>0</v>
          </cell>
          <cell r="AT14"/>
          <cell r="AU14"/>
          <cell r="AV14"/>
          <cell r="AW14"/>
          <cell r="AX14"/>
          <cell r="AY14"/>
          <cell r="AZ14"/>
          <cell r="BA14">
            <v>5000000</v>
          </cell>
          <cell r="BB14"/>
          <cell r="BC14"/>
          <cell r="BD14">
            <v>5000000</v>
          </cell>
          <cell r="BE14"/>
          <cell r="BF14"/>
          <cell r="BG14"/>
          <cell r="BH14">
            <v>440000</v>
          </cell>
          <cell r="BI14"/>
          <cell r="BJ14"/>
          <cell r="BK14">
            <v>2640000</v>
          </cell>
          <cell r="BL14">
            <v>2.64</v>
          </cell>
          <cell r="BM14"/>
          <cell r="BN14"/>
          <cell r="BO14"/>
          <cell r="BP14">
            <v>33573</v>
          </cell>
          <cell r="BQ14">
            <v>33573</v>
          </cell>
          <cell r="BR14"/>
          <cell r="BS14"/>
          <cell r="BT14"/>
          <cell r="BU14"/>
          <cell r="BV14"/>
          <cell r="BW14"/>
          <cell r="BX14"/>
          <cell r="BY14"/>
          <cell r="BZ14"/>
          <cell r="CA14">
            <v>34698</v>
          </cell>
          <cell r="CB14"/>
          <cell r="CC14"/>
          <cell r="CD14"/>
          <cell r="CE14">
            <v>34911</v>
          </cell>
          <cell r="CF14">
            <v>36372</v>
          </cell>
          <cell r="CG14">
            <v>36707</v>
          </cell>
          <cell r="CH14"/>
          <cell r="CI14"/>
          <cell r="CJ14"/>
          <cell r="CK14">
            <v>36890</v>
          </cell>
          <cell r="CL14"/>
          <cell r="CM14"/>
          <cell r="CN14"/>
          <cell r="CO14">
            <v>34911</v>
          </cell>
          <cell r="CP14"/>
          <cell r="CQ14"/>
        </row>
        <row r="15">
          <cell r="A15">
            <v>53</v>
          </cell>
          <cell r="B15" t="str">
            <v>World Bank</v>
          </cell>
          <cell r="C15" t="str">
            <v>World Bank</v>
          </cell>
          <cell r="D15"/>
          <cell r="E15" t="str">
            <v>AFR</v>
          </cell>
          <cell r="F15"/>
          <cell r="G15" t="str">
            <v>Mozambique</v>
          </cell>
          <cell r="H15"/>
          <cell r="I15" t="str">
            <v>MZ</v>
          </cell>
          <cell r="J15" t="str">
            <v>Biodiversity</v>
          </cell>
          <cell r="K15" t="str">
            <v>B</v>
          </cell>
          <cell r="L15" t="str">
            <v>B</v>
          </cell>
          <cell r="M15" t="str">
            <v>Transfrontier Conservation Areas Pilot and Institutional Strengthening</v>
          </cell>
          <cell r="N15" t="str">
            <v>Pilot Phase</v>
          </cell>
          <cell r="O15" t="str">
            <v>FP</v>
          </cell>
          <cell r="P15" t="str">
            <v>Full Size Project</v>
          </cell>
          <cell r="Q15" t="str">
            <v>Project Closure</v>
          </cell>
          <cell r="R15" t="str">
            <v>GET</v>
          </cell>
          <cell r="S15" t="str">
            <v>GEF Trust Fund</v>
          </cell>
          <cell r="T15" t="str">
            <v>National Directorate of Forestry and Wildlife; Ministry of Agriculture and Fisheries</v>
          </cell>
          <cell r="U15" t="str">
            <v>Government</v>
          </cell>
          <cell r="V15"/>
          <cell r="W15"/>
          <cell r="X15" t="b">
            <v>0</v>
          </cell>
          <cell r="Y15" t="b">
            <v>0</v>
          </cell>
          <cell r="Z15" t="b">
            <v>0</v>
          </cell>
          <cell r="AA15" t="b">
            <v>0</v>
          </cell>
          <cell r="AB15" t="b">
            <v>0</v>
          </cell>
          <cell r="AC15" t="b">
            <v>0</v>
          </cell>
          <cell r="AD15" t="b">
            <v>0</v>
          </cell>
          <cell r="AE15" t="b">
            <v>0</v>
          </cell>
          <cell r="AF15" t="b">
            <v>0</v>
          </cell>
          <cell r="AG15" t="b">
            <v>0</v>
          </cell>
          <cell r="AH15"/>
          <cell r="AI15"/>
          <cell r="AJ15"/>
          <cell r="AK15">
            <v>1759</v>
          </cell>
          <cell r="AL15" t="str">
            <v>-STRM-</v>
          </cell>
          <cell r="AM15"/>
          <cell r="AN15"/>
          <cell r="AO15"/>
          <cell r="AP15"/>
          <cell r="AQ15"/>
          <cell r="AR15"/>
          <cell r="AS15">
            <v>427000</v>
          </cell>
          <cell r="AT15"/>
          <cell r="AU15"/>
          <cell r="AV15"/>
          <cell r="AW15"/>
          <cell r="AX15">
            <v>427000</v>
          </cell>
          <cell r="AY15"/>
          <cell r="AZ15"/>
          <cell r="BA15">
            <v>5000000</v>
          </cell>
          <cell r="BB15"/>
          <cell r="BC15">
            <v>5000000</v>
          </cell>
          <cell r="BD15">
            <v>5000000</v>
          </cell>
          <cell r="BE15"/>
          <cell r="BF15"/>
          <cell r="BG15"/>
          <cell r="BH15">
            <v>3100000</v>
          </cell>
          <cell r="BI15"/>
          <cell r="BJ15">
            <v>3100000</v>
          </cell>
          <cell r="BK15">
            <v>3100000</v>
          </cell>
          <cell r="BL15"/>
          <cell r="BM15"/>
          <cell r="BN15"/>
          <cell r="BO15"/>
          <cell r="BP15">
            <v>33939</v>
          </cell>
          <cell r="BQ15">
            <v>33939</v>
          </cell>
          <cell r="BR15"/>
          <cell r="BS15"/>
          <cell r="BT15"/>
          <cell r="BU15"/>
          <cell r="BV15"/>
          <cell r="BW15"/>
          <cell r="BX15"/>
          <cell r="BY15"/>
          <cell r="BZ15"/>
          <cell r="CA15">
            <v>35411</v>
          </cell>
          <cell r="CB15"/>
          <cell r="CC15"/>
          <cell r="CD15"/>
          <cell r="CE15">
            <v>35571</v>
          </cell>
          <cell r="CF15">
            <v>37437</v>
          </cell>
          <cell r="CG15">
            <v>37894</v>
          </cell>
          <cell r="CH15"/>
          <cell r="CI15"/>
          <cell r="CJ15"/>
          <cell r="CK15">
            <v>38076</v>
          </cell>
          <cell r="CL15"/>
          <cell r="CM15"/>
          <cell r="CN15"/>
          <cell r="CO15">
            <v>35571</v>
          </cell>
          <cell r="CP15"/>
          <cell r="CQ15"/>
        </row>
        <row r="16">
          <cell r="A16">
            <v>54</v>
          </cell>
          <cell r="B16" t="str">
            <v>World Bank</v>
          </cell>
          <cell r="C16" t="str">
            <v>World Bank</v>
          </cell>
          <cell r="D16"/>
          <cell r="E16" t="str">
            <v>AFR</v>
          </cell>
          <cell r="F16"/>
          <cell r="G16" t="str">
            <v>Uganda</v>
          </cell>
          <cell r="H16"/>
          <cell r="I16" t="str">
            <v>UG</v>
          </cell>
          <cell r="J16" t="str">
            <v>Biodiversity</v>
          </cell>
          <cell r="K16" t="str">
            <v>B</v>
          </cell>
          <cell r="L16" t="str">
            <v>B</v>
          </cell>
          <cell r="M16" t="str">
            <v>Bwindi Impenetrable National Park and Mgahinga Gorilla National Park Conservation</v>
          </cell>
          <cell r="N16" t="str">
            <v>Pilot Phase</v>
          </cell>
          <cell r="O16" t="str">
            <v>FP</v>
          </cell>
          <cell r="P16" t="str">
            <v>Full Size Project</v>
          </cell>
          <cell r="Q16" t="str">
            <v>Project Closure</v>
          </cell>
          <cell r="R16" t="str">
            <v>GET</v>
          </cell>
          <cell r="S16" t="str">
            <v>GEF Trust Fund</v>
          </cell>
          <cell r="T16" t="str">
            <v>Ministry of Tourism, Wildlife and Antiquities</v>
          </cell>
          <cell r="U16" t="str">
            <v>Government</v>
          </cell>
          <cell r="V16"/>
          <cell r="W16"/>
          <cell r="X16" t="b">
            <v>0</v>
          </cell>
          <cell r="Y16" t="b">
            <v>0</v>
          </cell>
          <cell r="Z16" t="b">
            <v>0</v>
          </cell>
          <cell r="AA16" t="b">
            <v>0</v>
          </cell>
          <cell r="AB16" t="b">
            <v>0</v>
          </cell>
          <cell r="AC16" t="b">
            <v>0</v>
          </cell>
          <cell r="AD16" t="b">
            <v>0</v>
          </cell>
          <cell r="AE16" t="b">
            <v>0</v>
          </cell>
          <cell r="AF16" t="b">
            <v>0</v>
          </cell>
          <cell r="AG16" t="b">
            <v>0</v>
          </cell>
          <cell r="AH16"/>
          <cell r="AI16"/>
          <cell r="AJ16"/>
          <cell r="AK16">
            <v>2893</v>
          </cell>
          <cell r="AL16" t="str">
            <v>-4-</v>
          </cell>
          <cell r="AM16"/>
          <cell r="AN16"/>
          <cell r="AO16"/>
          <cell r="AP16"/>
          <cell r="AQ16"/>
          <cell r="AR16"/>
          <cell r="AS16">
            <v>430000</v>
          </cell>
          <cell r="AT16"/>
          <cell r="AU16"/>
          <cell r="AV16"/>
          <cell r="AW16"/>
          <cell r="AX16">
            <v>430000</v>
          </cell>
          <cell r="AY16"/>
          <cell r="AZ16"/>
          <cell r="BA16">
            <v>4000000</v>
          </cell>
          <cell r="BB16"/>
          <cell r="BC16">
            <v>4000000</v>
          </cell>
          <cell r="BD16">
            <v>4000000</v>
          </cell>
          <cell r="BE16"/>
          <cell r="BF16"/>
          <cell r="BG16"/>
          <cell r="BH16">
            <v>2310000</v>
          </cell>
          <cell r="BI16"/>
          <cell r="BJ16">
            <v>2310000</v>
          </cell>
          <cell r="BK16">
            <v>2310000</v>
          </cell>
          <cell r="BL16"/>
          <cell r="BM16"/>
          <cell r="BN16"/>
          <cell r="BO16"/>
          <cell r="BP16">
            <v>33359</v>
          </cell>
          <cell r="BQ16">
            <v>33359</v>
          </cell>
          <cell r="BR16"/>
          <cell r="BS16"/>
          <cell r="BT16"/>
          <cell r="BU16"/>
          <cell r="BV16"/>
          <cell r="BW16"/>
          <cell r="BX16"/>
          <cell r="BY16"/>
          <cell r="BZ16"/>
          <cell r="CA16">
            <v>34723</v>
          </cell>
          <cell r="CB16"/>
          <cell r="CC16"/>
          <cell r="CD16"/>
          <cell r="CE16">
            <v>34892</v>
          </cell>
          <cell r="CF16">
            <v>36525</v>
          </cell>
          <cell r="CG16">
            <v>36891</v>
          </cell>
          <cell r="CH16"/>
          <cell r="CI16"/>
          <cell r="CJ16"/>
          <cell r="CK16">
            <v>37070</v>
          </cell>
          <cell r="CL16"/>
          <cell r="CM16"/>
          <cell r="CN16"/>
          <cell r="CO16">
            <v>34892</v>
          </cell>
          <cell r="CP16"/>
          <cell r="CQ16"/>
        </row>
        <row r="17">
          <cell r="A17">
            <v>55</v>
          </cell>
          <cell r="B17" t="str">
            <v>World Bank</v>
          </cell>
          <cell r="C17" t="str">
            <v>World Bank</v>
          </cell>
          <cell r="D17"/>
          <cell r="E17" t="str">
            <v>AFR</v>
          </cell>
          <cell r="F17"/>
          <cell r="G17" t="str">
            <v>Regional</v>
          </cell>
          <cell r="H17" t="str">
            <v>Burkina Faso, Cote d'Ivoire</v>
          </cell>
          <cell r="I17" t="str">
            <v>00, BF, CI</v>
          </cell>
          <cell r="J17" t="str">
            <v>Biodiversity</v>
          </cell>
          <cell r="K17" t="str">
            <v>B</v>
          </cell>
          <cell r="L17" t="str">
            <v>B</v>
          </cell>
          <cell r="M17" t="str">
            <v>West Africa Pilot Community-Based Natural Resource and Wildlife Management</v>
          </cell>
          <cell r="N17" t="str">
            <v>Pilot Phase</v>
          </cell>
          <cell r="O17" t="str">
            <v>FP</v>
          </cell>
          <cell r="P17" t="str">
            <v>Full Size Project</v>
          </cell>
          <cell r="Q17" t="str">
            <v>Project Closure</v>
          </cell>
          <cell r="R17" t="str">
            <v>GET</v>
          </cell>
          <cell r="S17" t="str">
            <v>GEF Trust Fund</v>
          </cell>
          <cell r="T17" t="str">
            <v>Local community wildlife management groups</v>
          </cell>
          <cell r="U17" t="str">
            <v>NGO</v>
          </cell>
          <cell r="V17"/>
          <cell r="W17"/>
          <cell r="X17" t="b">
            <v>0</v>
          </cell>
          <cell r="Y17" t="b">
            <v>0</v>
          </cell>
          <cell r="Z17" t="b">
            <v>0</v>
          </cell>
          <cell r="AA17" t="b">
            <v>0</v>
          </cell>
          <cell r="AB17" t="b">
            <v>0</v>
          </cell>
          <cell r="AC17" t="b">
            <v>0</v>
          </cell>
          <cell r="AD17" t="b">
            <v>0</v>
          </cell>
          <cell r="AE17" t="b">
            <v>0</v>
          </cell>
          <cell r="AF17" t="b">
            <v>0</v>
          </cell>
          <cell r="AG17" t="b">
            <v>0</v>
          </cell>
          <cell r="AH17"/>
          <cell r="AI17"/>
          <cell r="AJ17"/>
          <cell r="AK17">
            <v>1</v>
          </cell>
          <cell r="AL17" t="str">
            <v>-1-</v>
          </cell>
          <cell r="AM17"/>
          <cell r="AN17"/>
          <cell r="AO17"/>
          <cell r="AP17"/>
          <cell r="AQ17"/>
          <cell r="AR17"/>
          <cell r="AS17">
            <v>901040</v>
          </cell>
          <cell r="AT17"/>
          <cell r="AU17"/>
          <cell r="AV17"/>
          <cell r="AW17"/>
          <cell r="AX17">
            <v>901040</v>
          </cell>
          <cell r="AY17"/>
          <cell r="AZ17"/>
          <cell r="BA17">
            <v>7000000</v>
          </cell>
          <cell r="BB17"/>
          <cell r="BC17">
            <v>7000000</v>
          </cell>
          <cell r="BD17">
            <v>7000000</v>
          </cell>
          <cell r="BE17"/>
          <cell r="BF17"/>
          <cell r="BG17"/>
          <cell r="BH17">
            <v>6190000</v>
          </cell>
          <cell r="BI17"/>
          <cell r="BJ17">
            <v>6190000</v>
          </cell>
          <cell r="BK17">
            <v>6190000</v>
          </cell>
          <cell r="BL17"/>
          <cell r="BM17"/>
          <cell r="BN17"/>
          <cell r="BO17"/>
          <cell r="BP17">
            <v>33939</v>
          </cell>
          <cell r="BQ17">
            <v>33939</v>
          </cell>
          <cell r="BR17"/>
          <cell r="BS17">
            <v>34956</v>
          </cell>
          <cell r="BT17"/>
          <cell r="BU17"/>
          <cell r="BV17"/>
          <cell r="BW17"/>
          <cell r="BX17"/>
          <cell r="BY17"/>
          <cell r="BZ17"/>
          <cell r="CA17">
            <v>34956</v>
          </cell>
          <cell r="CB17"/>
          <cell r="CC17"/>
          <cell r="CD17"/>
          <cell r="CE17">
            <v>35191</v>
          </cell>
          <cell r="CF17">
            <v>37256</v>
          </cell>
          <cell r="CG17">
            <v>38168</v>
          </cell>
          <cell r="CH17"/>
          <cell r="CI17"/>
          <cell r="CJ17"/>
          <cell r="CK17">
            <v>38504</v>
          </cell>
          <cell r="CL17"/>
          <cell r="CM17"/>
          <cell r="CN17"/>
          <cell r="CO17">
            <v>35191</v>
          </cell>
          <cell r="CP17"/>
          <cell r="CQ17"/>
        </row>
        <row r="18">
          <cell r="A18">
            <v>56</v>
          </cell>
          <cell r="B18" t="str">
            <v>World Bank</v>
          </cell>
          <cell r="C18" t="str">
            <v>World Bank</v>
          </cell>
          <cell r="D18"/>
          <cell r="E18" t="str">
            <v>AFR</v>
          </cell>
          <cell r="F18"/>
          <cell r="G18" t="str">
            <v>Zimbabwe</v>
          </cell>
          <cell r="H18"/>
          <cell r="I18" t="str">
            <v>ZW</v>
          </cell>
          <cell r="J18" t="str">
            <v>Biodiversity</v>
          </cell>
          <cell r="K18" t="str">
            <v>B</v>
          </cell>
          <cell r="L18" t="str">
            <v>B</v>
          </cell>
          <cell r="M18" t="str">
            <v>Biodiversity Conservation in Southeast Zimbabwe</v>
          </cell>
          <cell r="N18" t="str">
            <v>Pilot Phase</v>
          </cell>
          <cell r="O18" t="str">
            <v>FP</v>
          </cell>
          <cell r="P18" t="str">
            <v>Full Size Project</v>
          </cell>
          <cell r="Q18" t="str">
            <v>Project Closure</v>
          </cell>
          <cell r="R18" t="str">
            <v>GET</v>
          </cell>
          <cell r="S18" t="str">
            <v>GEF Trust Fund</v>
          </cell>
          <cell r="T18" t="str">
            <v>Dept of National Parks and Wildlife Mgmt, Ministry of Env. and Tourism</v>
          </cell>
          <cell r="U18" t="str">
            <v>Government</v>
          </cell>
          <cell r="V18"/>
          <cell r="W18"/>
          <cell r="X18" t="b">
            <v>0</v>
          </cell>
          <cell r="Y18" t="b">
            <v>0</v>
          </cell>
          <cell r="Z18" t="b">
            <v>0</v>
          </cell>
          <cell r="AA18" t="b">
            <v>0</v>
          </cell>
          <cell r="AB18" t="b">
            <v>0</v>
          </cell>
          <cell r="AC18" t="b">
            <v>0</v>
          </cell>
          <cell r="AD18" t="b">
            <v>0</v>
          </cell>
          <cell r="AE18" t="b">
            <v>0</v>
          </cell>
          <cell r="AF18" t="b">
            <v>0</v>
          </cell>
          <cell r="AG18" t="b">
            <v>0</v>
          </cell>
          <cell r="AH18"/>
          <cell r="AI18"/>
          <cell r="AJ18"/>
          <cell r="AK18">
            <v>3261</v>
          </cell>
          <cell r="AL18" t="str">
            <v>-1-</v>
          </cell>
          <cell r="AM18"/>
          <cell r="AN18"/>
          <cell r="AO18"/>
          <cell r="AP18"/>
          <cell r="AQ18"/>
          <cell r="AR18"/>
          <cell r="AS18">
            <v>865000</v>
          </cell>
          <cell r="AT18"/>
          <cell r="AU18"/>
          <cell r="AV18"/>
          <cell r="AW18"/>
          <cell r="AX18">
            <v>865000</v>
          </cell>
          <cell r="AY18"/>
          <cell r="AZ18"/>
          <cell r="BA18">
            <v>5000000</v>
          </cell>
          <cell r="BB18"/>
          <cell r="BC18">
            <v>5000000</v>
          </cell>
          <cell r="BD18">
            <v>5000000</v>
          </cell>
          <cell r="BE18"/>
          <cell r="BF18"/>
          <cell r="BG18"/>
          <cell r="BH18">
            <v>70000000</v>
          </cell>
          <cell r="BI18"/>
          <cell r="BJ18">
            <v>70000000</v>
          </cell>
          <cell r="BK18">
            <v>70000000</v>
          </cell>
          <cell r="BL18"/>
          <cell r="BM18"/>
          <cell r="BN18"/>
          <cell r="BO18"/>
          <cell r="BP18">
            <v>33695</v>
          </cell>
          <cell r="BQ18">
            <v>33695</v>
          </cell>
          <cell r="BR18"/>
          <cell r="BS18"/>
          <cell r="BT18"/>
          <cell r="BU18"/>
          <cell r="BV18"/>
          <cell r="BW18"/>
          <cell r="BX18"/>
          <cell r="BY18"/>
          <cell r="BZ18"/>
          <cell r="CA18">
            <v>35948</v>
          </cell>
          <cell r="CB18"/>
          <cell r="CC18"/>
          <cell r="CD18"/>
          <cell r="CE18"/>
          <cell r="CF18">
            <v>38625</v>
          </cell>
          <cell r="CG18">
            <v>38625</v>
          </cell>
          <cell r="CH18"/>
          <cell r="CI18"/>
          <cell r="CJ18"/>
          <cell r="CK18"/>
          <cell r="CL18"/>
          <cell r="CM18"/>
          <cell r="CN18"/>
          <cell r="CO18">
            <v>36234</v>
          </cell>
          <cell r="CP18"/>
          <cell r="CQ18"/>
        </row>
        <row r="19">
          <cell r="A19">
            <v>57</v>
          </cell>
          <cell r="B19" t="str">
            <v>World Bank</v>
          </cell>
          <cell r="C19" t="str">
            <v>World Bank</v>
          </cell>
          <cell r="D19"/>
          <cell r="E19" t="str">
            <v>LAC</v>
          </cell>
          <cell r="F19"/>
          <cell r="G19" t="str">
            <v>Bolivia</v>
          </cell>
          <cell r="H19"/>
          <cell r="I19" t="str">
            <v>BO</v>
          </cell>
          <cell r="J19" t="str">
            <v>Biodiversity</v>
          </cell>
          <cell r="K19" t="str">
            <v>B</v>
          </cell>
          <cell r="L19" t="str">
            <v>B</v>
          </cell>
          <cell r="M19" t="str">
            <v>Biodiversity Conservation</v>
          </cell>
          <cell r="N19" t="str">
            <v>Pilot Phase</v>
          </cell>
          <cell r="O19" t="str">
            <v>FP</v>
          </cell>
          <cell r="P19" t="str">
            <v>Full Size Project</v>
          </cell>
          <cell r="Q19" t="str">
            <v>Project Closure</v>
          </cell>
          <cell r="R19" t="str">
            <v>GET</v>
          </cell>
          <cell r="S19" t="str">
            <v>GEF Trust Fund</v>
          </cell>
          <cell r="T19" t="str">
            <v>National Environmental Secretariat/NDPA 
National Environment Fund (FONAMA)</v>
          </cell>
          <cell r="U19" t="str">
            <v>Government</v>
          </cell>
          <cell r="V19"/>
          <cell r="W19"/>
          <cell r="X19" t="b">
            <v>0</v>
          </cell>
          <cell r="Y19" t="b">
            <v>0</v>
          </cell>
          <cell r="Z19" t="b">
            <v>0</v>
          </cell>
          <cell r="AA19" t="b">
            <v>0</v>
          </cell>
          <cell r="AB19" t="b">
            <v>0</v>
          </cell>
          <cell r="AC19" t="b">
            <v>0</v>
          </cell>
          <cell r="AD19" t="b">
            <v>0</v>
          </cell>
          <cell r="AE19" t="b">
            <v>0</v>
          </cell>
          <cell r="AF19" t="b">
            <v>0</v>
          </cell>
          <cell r="AG19" t="b">
            <v>0</v>
          </cell>
          <cell r="AH19"/>
          <cell r="AI19"/>
          <cell r="AJ19"/>
          <cell r="AK19">
            <v>6108</v>
          </cell>
          <cell r="AL19" t="str">
            <v>-3-</v>
          </cell>
          <cell r="AM19"/>
          <cell r="AN19"/>
          <cell r="AO19"/>
          <cell r="AP19"/>
          <cell r="AQ19"/>
          <cell r="AR19"/>
          <cell r="AS19">
            <v>40000</v>
          </cell>
          <cell r="AT19"/>
          <cell r="AU19"/>
          <cell r="AV19"/>
          <cell r="AW19"/>
          <cell r="AX19">
            <v>40000</v>
          </cell>
          <cell r="AY19"/>
          <cell r="AZ19"/>
          <cell r="BA19">
            <v>4500000</v>
          </cell>
          <cell r="BB19"/>
          <cell r="BC19"/>
          <cell r="BD19">
            <v>4390000</v>
          </cell>
          <cell r="BE19"/>
          <cell r="BF19"/>
          <cell r="BG19"/>
          <cell r="BH19">
            <v>3850000</v>
          </cell>
          <cell r="BI19"/>
          <cell r="BJ19"/>
          <cell r="BK19">
            <v>3850000</v>
          </cell>
          <cell r="BL19" t="e">
            <v>#N/A</v>
          </cell>
          <cell r="BM19"/>
          <cell r="BN19"/>
          <cell r="BO19"/>
          <cell r="BP19">
            <v>33695</v>
          </cell>
          <cell r="BQ19">
            <v>33695</v>
          </cell>
          <cell r="BR19"/>
          <cell r="BS19"/>
          <cell r="BT19"/>
          <cell r="BU19"/>
          <cell r="BV19"/>
          <cell r="BW19"/>
          <cell r="BX19"/>
          <cell r="BY19"/>
          <cell r="BZ19"/>
          <cell r="CA19">
            <v>33948</v>
          </cell>
          <cell r="CB19"/>
          <cell r="CC19">
            <v>34163</v>
          </cell>
          <cell r="CD19"/>
          <cell r="CE19">
            <v>34163</v>
          </cell>
          <cell r="CF19">
            <v>36160</v>
          </cell>
          <cell r="CG19">
            <v>36160</v>
          </cell>
          <cell r="CH19"/>
          <cell r="CI19"/>
          <cell r="CJ19"/>
          <cell r="CK19">
            <v>37070</v>
          </cell>
          <cell r="CL19"/>
          <cell r="CM19"/>
          <cell r="CN19"/>
          <cell r="CO19">
            <v>34163</v>
          </cell>
          <cell r="CP19"/>
          <cell r="CQ19"/>
        </row>
        <row r="20">
          <cell r="A20">
            <v>58</v>
          </cell>
          <cell r="B20" t="str">
            <v>World Bank</v>
          </cell>
          <cell r="C20" t="str">
            <v>World Bank</v>
          </cell>
          <cell r="D20"/>
          <cell r="E20" t="str">
            <v>LAC</v>
          </cell>
          <cell r="F20"/>
          <cell r="G20" t="str">
            <v>Brazil</v>
          </cell>
          <cell r="H20"/>
          <cell r="I20" t="str">
            <v>BR</v>
          </cell>
          <cell r="J20" t="str">
            <v>Biodiversity</v>
          </cell>
          <cell r="K20" t="str">
            <v>B</v>
          </cell>
          <cell r="L20" t="str">
            <v>B</v>
          </cell>
          <cell r="M20" t="str">
            <v>National Biodiversity Project (PROBIO)</v>
          </cell>
          <cell r="N20" t="str">
            <v>Pilot Phase</v>
          </cell>
          <cell r="O20" t="str">
            <v>FP</v>
          </cell>
          <cell r="P20" t="str">
            <v>Full Size Project</v>
          </cell>
          <cell r="Q20" t="str">
            <v>Project Closure</v>
          </cell>
          <cell r="R20" t="str">
            <v>GET</v>
          </cell>
          <cell r="S20" t="str">
            <v>GEF Trust Fund</v>
          </cell>
          <cell r="T20" t="str">
            <v>Getulio Vargas Foundation (FGV)</v>
          </cell>
          <cell r="U20" t="str">
            <v>Foundation</v>
          </cell>
          <cell r="V20"/>
          <cell r="W20"/>
          <cell r="X20" t="b">
            <v>0</v>
          </cell>
          <cell r="Y20" t="b">
            <v>0</v>
          </cell>
          <cell r="Z20" t="b">
            <v>0</v>
          </cell>
          <cell r="AA20" t="b">
            <v>0</v>
          </cell>
          <cell r="AB20" t="b">
            <v>0</v>
          </cell>
          <cell r="AC20" t="b">
            <v>0</v>
          </cell>
          <cell r="AD20" t="b">
            <v>0</v>
          </cell>
          <cell r="AE20" t="b">
            <v>0</v>
          </cell>
          <cell r="AF20" t="b">
            <v>0</v>
          </cell>
          <cell r="AG20" t="b">
            <v>0</v>
          </cell>
          <cell r="AH20"/>
          <cell r="AI20"/>
          <cell r="AJ20"/>
          <cell r="AK20">
            <v>6210</v>
          </cell>
          <cell r="AL20" t="str">
            <v>-STRM-</v>
          </cell>
          <cell r="AM20"/>
          <cell r="AN20"/>
          <cell r="AO20"/>
          <cell r="AP20"/>
          <cell r="AQ20"/>
          <cell r="AR20"/>
          <cell r="AS20">
            <v>275000</v>
          </cell>
          <cell r="AT20"/>
          <cell r="AU20"/>
          <cell r="AV20"/>
          <cell r="AW20"/>
          <cell r="AX20">
            <v>275000</v>
          </cell>
          <cell r="AY20"/>
          <cell r="AZ20"/>
          <cell r="BA20">
            <v>10000000</v>
          </cell>
          <cell r="BB20"/>
          <cell r="BC20"/>
          <cell r="BD20">
            <v>10000000</v>
          </cell>
          <cell r="BE20"/>
          <cell r="BF20"/>
          <cell r="BG20"/>
          <cell r="BH20">
            <v>10000000</v>
          </cell>
          <cell r="BI20"/>
          <cell r="BJ20">
            <v>10000000</v>
          </cell>
          <cell r="BK20">
            <v>10000000</v>
          </cell>
          <cell r="BL20"/>
          <cell r="BM20"/>
          <cell r="BN20"/>
          <cell r="BO20"/>
          <cell r="BP20">
            <v>33359</v>
          </cell>
          <cell r="BQ20">
            <v>33359</v>
          </cell>
          <cell r="BR20"/>
          <cell r="BS20"/>
          <cell r="BT20"/>
          <cell r="BU20"/>
          <cell r="BV20"/>
          <cell r="BW20"/>
          <cell r="BX20"/>
          <cell r="BY20"/>
          <cell r="BZ20"/>
          <cell r="CA20">
            <v>35171</v>
          </cell>
          <cell r="CB20"/>
          <cell r="CC20">
            <v>35221</v>
          </cell>
          <cell r="CD20"/>
          <cell r="CE20">
            <v>35404</v>
          </cell>
          <cell r="CF20">
            <v>37256</v>
          </cell>
          <cell r="CG20">
            <v>38717</v>
          </cell>
          <cell r="CH20"/>
          <cell r="CI20"/>
          <cell r="CJ20"/>
          <cell r="CK20">
            <v>38898</v>
          </cell>
          <cell r="CL20"/>
          <cell r="CM20"/>
          <cell r="CN20"/>
          <cell r="CO20">
            <v>35404</v>
          </cell>
          <cell r="CP20"/>
          <cell r="CQ20"/>
        </row>
        <row r="21">
          <cell r="A21">
            <v>61</v>
          </cell>
          <cell r="B21" t="str">
            <v>World Bank</v>
          </cell>
          <cell r="C21" t="str">
            <v>World Bank</v>
          </cell>
          <cell r="D21"/>
          <cell r="E21" t="str">
            <v>LAC</v>
          </cell>
          <cell r="F21"/>
          <cell r="G21" t="str">
            <v>Ecuador</v>
          </cell>
          <cell r="H21"/>
          <cell r="I21" t="str">
            <v>EC</v>
          </cell>
          <cell r="J21" t="str">
            <v>Biodiversity</v>
          </cell>
          <cell r="K21" t="str">
            <v>B</v>
          </cell>
          <cell r="L21" t="str">
            <v>B</v>
          </cell>
          <cell r="M21" t="str">
            <v>Biodiversity Protection</v>
          </cell>
          <cell r="N21" t="str">
            <v>Pilot Phase</v>
          </cell>
          <cell r="O21" t="str">
            <v>FP</v>
          </cell>
          <cell r="P21" t="str">
            <v>Full Size Project</v>
          </cell>
          <cell r="Q21" t="str">
            <v>Project Closure</v>
          </cell>
          <cell r="R21" t="str">
            <v>GET</v>
          </cell>
          <cell r="S21" t="str">
            <v>GEF Trust Fund</v>
          </cell>
          <cell r="T21" t="str">
            <v>Instituto Ecuatoriano Forestal y de Areas Naturales y de Vida Silvestre (INEFAN); UNDP</v>
          </cell>
          <cell r="U21" t="str">
            <v>Institute</v>
          </cell>
          <cell r="V21"/>
          <cell r="W21"/>
          <cell r="X21" t="b">
            <v>0</v>
          </cell>
          <cell r="Y21" t="b">
            <v>0</v>
          </cell>
          <cell r="Z21" t="b">
            <v>0</v>
          </cell>
          <cell r="AA21" t="b">
            <v>0</v>
          </cell>
          <cell r="AB21" t="b">
            <v>0</v>
          </cell>
          <cell r="AC21" t="b">
            <v>0</v>
          </cell>
          <cell r="AD21" t="b">
            <v>0</v>
          </cell>
          <cell r="AE21" t="b">
            <v>0</v>
          </cell>
          <cell r="AF21" t="b">
            <v>0</v>
          </cell>
          <cell r="AG21" t="b">
            <v>0</v>
          </cell>
          <cell r="AH21"/>
          <cell r="AI21"/>
          <cell r="AJ21"/>
          <cell r="AK21">
            <v>7029</v>
          </cell>
          <cell r="AL21" t="str">
            <v>-3-2-</v>
          </cell>
          <cell r="AM21"/>
          <cell r="AN21"/>
          <cell r="AO21"/>
          <cell r="AP21"/>
          <cell r="AQ21"/>
          <cell r="AR21"/>
          <cell r="AS21">
            <v>315000</v>
          </cell>
          <cell r="AT21"/>
          <cell r="AU21"/>
          <cell r="AV21"/>
          <cell r="AW21"/>
          <cell r="AX21">
            <v>315000</v>
          </cell>
          <cell r="AY21"/>
          <cell r="AZ21"/>
          <cell r="BA21">
            <v>7200000</v>
          </cell>
          <cell r="BB21"/>
          <cell r="BC21"/>
          <cell r="BD21">
            <v>7200000</v>
          </cell>
          <cell r="BE21"/>
          <cell r="BF21"/>
          <cell r="BG21"/>
          <cell r="BH21">
            <v>1500000</v>
          </cell>
          <cell r="BI21"/>
          <cell r="BJ21"/>
          <cell r="BK21">
            <v>1500000</v>
          </cell>
          <cell r="BL21" t="e">
            <v>#N/A</v>
          </cell>
          <cell r="BM21"/>
          <cell r="BN21"/>
          <cell r="BO21"/>
          <cell r="BP21">
            <v>33695</v>
          </cell>
          <cell r="BQ21">
            <v>33695</v>
          </cell>
          <cell r="BR21"/>
          <cell r="BS21"/>
          <cell r="BT21"/>
          <cell r="BU21"/>
          <cell r="BV21"/>
          <cell r="BW21"/>
          <cell r="BX21"/>
          <cell r="BY21"/>
          <cell r="BZ21"/>
          <cell r="CA21">
            <v>34463</v>
          </cell>
          <cell r="CB21"/>
          <cell r="CC21"/>
          <cell r="CD21"/>
          <cell r="CE21">
            <v>34540</v>
          </cell>
          <cell r="CF21">
            <v>36707</v>
          </cell>
          <cell r="CG21">
            <v>36707</v>
          </cell>
          <cell r="CH21"/>
          <cell r="CI21"/>
          <cell r="CJ21"/>
          <cell r="CK21">
            <v>36706</v>
          </cell>
          <cell r="CL21"/>
          <cell r="CM21"/>
          <cell r="CN21"/>
          <cell r="CO21">
            <v>34540</v>
          </cell>
          <cell r="CP21"/>
          <cell r="CQ21"/>
        </row>
        <row r="22">
          <cell r="A22">
            <v>62</v>
          </cell>
          <cell r="B22" t="str">
            <v>World Bank</v>
          </cell>
          <cell r="C22" t="str">
            <v>World Bank</v>
          </cell>
          <cell r="D22"/>
          <cell r="E22" t="str">
            <v>LAC</v>
          </cell>
          <cell r="F22"/>
          <cell r="G22" t="str">
            <v>Mexico</v>
          </cell>
          <cell r="H22"/>
          <cell r="I22" t="str">
            <v>MX</v>
          </cell>
          <cell r="J22" t="str">
            <v>Biodiversity</v>
          </cell>
          <cell r="K22" t="str">
            <v>B</v>
          </cell>
          <cell r="L22" t="str">
            <v>B</v>
          </cell>
          <cell r="M22" t="str">
            <v>Protected Areas Program</v>
          </cell>
          <cell r="N22" t="str">
            <v>Pilot Phase</v>
          </cell>
          <cell r="O22" t="str">
            <v>FP</v>
          </cell>
          <cell r="P22" t="str">
            <v>Full Size Project</v>
          </cell>
          <cell r="Q22" t="str">
            <v>Project Closure</v>
          </cell>
          <cell r="R22" t="str">
            <v>GET</v>
          </cell>
          <cell r="S22" t="str">
            <v>GEF Trust Fund</v>
          </cell>
          <cell r="T22" t="str">
            <v>Fondo Mexicano para la Conservacion de la Naturaleza (FMCN)
National Ecology Institute (INE)</v>
          </cell>
          <cell r="U22" t="str">
            <v>NGO</v>
          </cell>
          <cell r="V22"/>
          <cell r="W22"/>
          <cell r="X22" t="b">
            <v>0</v>
          </cell>
          <cell r="Y22" t="b">
            <v>0</v>
          </cell>
          <cell r="Z22" t="b">
            <v>0</v>
          </cell>
          <cell r="AA22" t="b">
            <v>0</v>
          </cell>
          <cell r="AB22" t="b">
            <v>0</v>
          </cell>
          <cell r="AC22" t="b">
            <v>0</v>
          </cell>
          <cell r="AD22" t="b">
            <v>0</v>
          </cell>
          <cell r="AE22" t="b">
            <v>0</v>
          </cell>
          <cell r="AF22" t="b">
            <v>0</v>
          </cell>
          <cell r="AG22" t="b">
            <v>0</v>
          </cell>
          <cell r="AH22"/>
          <cell r="AI22"/>
          <cell r="AJ22"/>
          <cell r="AK22">
            <v>7493</v>
          </cell>
          <cell r="AL22" t="str">
            <v>-STRM-</v>
          </cell>
          <cell r="AM22"/>
          <cell r="AN22"/>
          <cell r="AO22"/>
          <cell r="AP22"/>
          <cell r="AQ22"/>
          <cell r="AR22"/>
          <cell r="AS22">
            <v>0</v>
          </cell>
          <cell r="AT22"/>
          <cell r="AU22"/>
          <cell r="AV22"/>
          <cell r="AW22"/>
          <cell r="AX22"/>
          <cell r="AY22"/>
          <cell r="AZ22"/>
          <cell r="BA22">
            <v>25000000</v>
          </cell>
          <cell r="BB22"/>
          <cell r="BC22"/>
          <cell r="BD22">
            <v>25000000</v>
          </cell>
          <cell r="BE22"/>
          <cell r="BF22"/>
          <cell r="BG22"/>
          <cell r="BH22">
            <v>17200000</v>
          </cell>
          <cell r="BI22"/>
          <cell r="BJ22"/>
          <cell r="BK22">
            <v>35300000</v>
          </cell>
          <cell r="BL22">
            <v>35.299999999999997</v>
          </cell>
          <cell r="BM22"/>
          <cell r="BN22"/>
          <cell r="BO22"/>
          <cell r="BP22">
            <v>33359</v>
          </cell>
          <cell r="BQ22">
            <v>33359</v>
          </cell>
          <cell r="BR22"/>
          <cell r="BS22"/>
          <cell r="BT22"/>
          <cell r="BU22"/>
          <cell r="BV22"/>
          <cell r="BW22"/>
          <cell r="BX22"/>
          <cell r="BY22"/>
          <cell r="BZ22"/>
          <cell r="CA22">
            <v>33672</v>
          </cell>
          <cell r="CB22"/>
          <cell r="CC22">
            <v>33672</v>
          </cell>
          <cell r="CD22"/>
          <cell r="CE22">
            <v>34074</v>
          </cell>
          <cell r="CF22">
            <v>35185</v>
          </cell>
          <cell r="CG22">
            <v>35795</v>
          </cell>
          <cell r="CH22"/>
          <cell r="CI22"/>
          <cell r="CJ22"/>
          <cell r="CK22">
            <v>37924</v>
          </cell>
          <cell r="CL22"/>
          <cell r="CM22"/>
          <cell r="CN22"/>
          <cell r="CO22">
            <v>35620</v>
          </cell>
          <cell r="CP22"/>
          <cell r="CQ22"/>
        </row>
        <row r="23">
          <cell r="A23">
            <v>65</v>
          </cell>
          <cell r="B23" t="str">
            <v>World Bank</v>
          </cell>
          <cell r="C23" t="str">
            <v>World Bank</v>
          </cell>
          <cell r="D23"/>
          <cell r="E23" t="str">
            <v>AFR</v>
          </cell>
          <cell r="F23"/>
          <cell r="G23" t="str">
            <v>Algeria</v>
          </cell>
          <cell r="H23"/>
          <cell r="I23" t="str">
            <v>DZ</v>
          </cell>
          <cell r="J23" t="str">
            <v>Biodiversity</v>
          </cell>
          <cell r="K23" t="str">
            <v>B</v>
          </cell>
          <cell r="L23" t="str">
            <v>B</v>
          </cell>
          <cell r="M23" t="str">
            <v>El Kala National Park and Wetlands Complex Management</v>
          </cell>
          <cell r="N23" t="str">
            <v>Pilot Phase</v>
          </cell>
          <cell r="O23" t="str">
            <v>FP</v>
          </cell>
          <cell r="P23" t="str">
            <v>Full Size Project</v>
          </cell>
          <cell r="Q23" t="str">
            <v>Project Closure</v>
          </cell>
          <cell r="R23" t="str">
            <v>GET</v>
          </cell>
          <cell r="S23" t="str">
            <v>GEF Trust Fund</v>
          </cell>
          <cell r="T23" t="str">
            <v>National Conservation Agency; Ministry of Agriculture; El Tarf Wilaya</v>
          </cell>
          <cell r="U23" t="str">
            <v>Government</v>
          </cell>
          <cell r="V23"/>
          <cell r="W23"/>
          <cell r="X23" t="b">
            <v>0</v>
          </cell>
          <cell r="Y23" t="b">
            <v>0</v>
          </cell>
          <cell r="Z23" t="b">
            <v>0</v>
          </cell>
          <cell r="AA23" t="b">
            <v>0</v>
          </cell>
          <cell r="AB23" t="b">
            <v>0</v>
          </cell>
          <cell r="AC23" t="b">
            <v>0</v>
          </cell>
          <cell r="AD23" t="b">
            <v>0</v>
          </cell>
          <cell r="AE23" t="b">
            <v>0</v>
          </cell>
          <cell r="AF23" t="b">
            <v>0</v>
          </cell>
          <cell r="AG23" t="b">
            <v>0</v>
          </cell>
          <cell r="AH23"/>
          <cell r="AI23"/>
          <cell r="AJ23"/>
          <cell r="AK23">
            <v>4870</v>
          </cell>
          <cell r="AL23" t="str">
            <v>-2-</v>
          </cell>
          <cell r="AM23"/>
          <cell r="AN23"/>
          <cell r="AO23"/>
          <cell r="AP23"/>
          <cell r="AQ23"/>
          <cell r="AR23"/>
          <cell r="AS23">
            <v>494950</v>
          </cell>
          <cell r="AT23"/>
          <cell r="AU23">
            <v>25000</v>
          </cell>
          <cell r="AV23">
            <v>350000</v>
          </cell>
          <cell r="AW23"/>
          <cell r="AX23">
            <v>119950</v>
          </cell>
          <cell r="AY23"/>
          <cell r="AZ23"/>
          <cell r="BA23">
            <v>9200000</v>
          </cell>
          <cell r="BB23"/>
          <cell r="BC23"/>
          <cell r="BD23">
            <v>9319950</v>
          </cell>
          <cell r="BE23"/>
          <cell r="BF23"/>
          <cell r="BG23"/>
          <cell r="BH23">
            <v>2360000</v>
          </cell>
          <cell r="BI23"/>
          <cell r="BJ23"/>
          <cell r="BK23">
            <v>2360000</v>
          </cell>
          <cell r="BL23" t="e">
            <v>#N/A</v>
          </cell>
          <cell r="BM23"/>
          <cell r="BN23"/>
          <cell r="BO23"/>
          <cell r="BP23">
            <v>33359</v>
          </cell>
          <cell r="BQ23">
            <v>33359</v>
          </cell>
          <cell r="BR23"/>
          <cell r="BS23"/>
          <cell r="BT23"/>
          <cell r="BU23"/>
          <cell r="BV23"/>
          <cell r="BW23"/>
          <cell r="BX23"/>
          <cell r="BY23"/>
          <cell r="BZ23"/>
          <cell r="CA23">
            <v>34453</v>
          </cell>
          <cell r="CB23"/>
          <cell r="CC23"/>
          <cell r="CD23"/>
          <cell r="CE23">
            <v>34590</v>
          </cell>
          <cell r="CF23">
            <v>35976</v>
          </cell>
          <cell r="CG23">
            <v>36341</v>
          </cell>
          <cell r="CH23"/>
          <cell r="CI23"/>
          <cell r="CJ23"/>
          <cell r="CK23">
            <v>36564</v>
          </cell>
          <cell r="CL23"/>
          <cell r="CM23"/>
          <cell r="CN23"/>
          <cell r="CO23">
            <v>34590</v>
          </cell>
          <cell r="CP23"/>
          <cell r="CQ23"/>
        </row>
        <row r="24">
          <cell r="A24">
            <v>69</v>
          </cell>
          <cell r="B24" t="str">
            <v>World Bank</v>
          </cell>
          <cell r="C24" t="str">
            <v>World Bank</v>
          </cell>
          <cell r="D24"/>
          <cell r="E24" t="str">
            <v>ECA</v>
          </cell>
          <cell r="F24"/>
          <cell r="G24" t="str">
            <v>Romania</v>
          </cell>
          <cell r="H24"/>
          <cell r="I24" t="str">
            <v>RO</v>
          </cell>
          <cell r="J24" t="str">
            <v>Biodiversity</v>
          </cell>
          <cell r="K24" t="str">
            <v>B</v>
          </cell>
          <cell r="L24" t="str">
            <v>B</v>
          </cell>
          <cell r="M24" t="str">
            <v>Danube Delta Biodiversity</v>
          </cell>
          <cell r="N24" t="str">
            <v>Pilot Phase</v>
          </cell>
          <cell r="O24" t="str">
            <v>FP</v>
          </cell>
          <cell r="P24" t="str">
            <v>Full Size Project</v>
          </cell>
          <cell r="Q24" t="str">
            <v>Project Closure</v>
          </cell>
          <cell r="R24" t="str">
            <v>GET</v>
          </cell>
          <cell r="S24" t="str">
            <v>GEF Trust Fund</v>
          </cell>
          <cell r="T24" t="str">
            <v>Danube Delta Biosphere Reserve Authority (DDBRA); Danube Delta Institute; Min. of Water, Forest and Environmental Protection</v>
          </cell>
          <cell r="U24" t="str">
            <v>Government</v>
          </cell>
          <cell r="V24"/>
          <cell r="W24"/>
          <cell r="X24" t="b">
            <v>0</v>
          </cell>
          <cell r="Y24" t="b">
            <v>0</v>
          </cell>
          <cell r="Z24" t="b">
            <v>0</v>
          </cell>
          <cell r="AA24" t="b">
            <v>0</v>
          </cell>
          <cell r="AB24" t="b">
            <v>0</v>
          </cell>
          <cell r="AC24" t="b">
            <v>0</v>
          </cell>
          <cell r="AD24" t="b">
            <v>0</v>
          </cell>
          <cell r="AE24" t="b">
            <v>0</v>
          </cell>
          <cell r="AF24" t="b">
            <v>0</v>
          </cell>
          <cell r="AG24" t="b">
            <v>0</v>
          </cell>
          <cell r="AH24"/>
          <cell r="AI24"/>
          <cell r="AJ24"/>
          <cell r="AK24">
            <v>8689</v>
          </cell>
          <cell r="AL24" t="str">
            <v>-2-</v>
          </cell>
          <cell r="AM24"/>
          <cell r="AN24"/>
          <cell r="AO24"/>
          <cell r="AP24"/>
          <cell r="AQ24"/>
          <cell r="AR24"/>
          <cell r="AS24">
            <v>200000</v>
          </cell>
          <cell r="AT24"/>
          <cell r="AU24"/>
          <cell r="AV24"/>
          <cell r="AW24"/>
          <cell r="AX24">
            <v>200000</v>
          </cell>
          <cell r="AY24"/>
          <cell r="AZ24"/>
          <cell r="BA24">
            <v>4500000</v>
          </cell>
          <cell r="BB24"/>
          <cell r="BC24"/>
          <cell r="BD24">
            <v>4500000</v>
          </cell>
          <cell r="BE24"/>
          <cell r="BF24"/>
          <cell r="BG24"/>
          <cell r="BH24">
            <v>300000</v>
          </cell>
          <cell r="BI24"/>
          <cell r="BJ24"/>
          <cell r="BK24">
            <v>200000</v>
          </cell>
          <cell r="BL24">
            <v>0.2</v>
          </cell>
          <cell r="BM24"/>
          <cell r="BN24"/>
          <cell r="BO24"/>
          <cell r="BP24">
            <v>33695</v>
          </cell>
          <cell r="BQ24">
            <v>33695</v>
          </cell>
          <cell r="BR24"/>
          <cell r="BS24"/>
          <cell r="BT24"/>
          <cell r="BU24"/>
          <cell r="BV24"/>
          <cell r="BW24"/>
          <cell r="BX24"/>
          <cell r="BY24"/>
          <cell r="BZ24"/>
          <cell r="CA24">
            <v>34572</v>
          </cell>
          <cell r="CB24"/>
          <cell r="CC24"/>
          <cell r="CD24"/>
          <cell r="CE24">
            <v>34736</v>
          </cell>
          <cell r="CF24">
            <v>36707</v>
          </cell>
          <cell r="CG24">
            <v>36707</v>
          </cell>
          <cell r="CH24"/>
          <cell r="CI24"/>
          <cell r="CJ24"/>
          <cell r="CK24">
            <v>36890</v>
          </cell>
          <cell r="CL24"/>
          <cell r="CM24"/>
          <cell r="CN24"/>
          <cell r="CO24">
            <v>34736</v>
          </cell>
          <cell r="CP24"/>
          <cell r="CQ24"/>
        </row>
        <row r="25">
          <cell r="A25">
            <v>78</v>
          </cell>
          <cell r="B25" t="str">
            <v>World Bank</v>
          </cell>
          <cell r="C25" t="str">
            <v>World Bank</v>
          </cell>
          <cell r="D25"/>
          <cell r="E25" t="str">
            <v>Asia</v>
          </cell>
          <cell r="F25"/>
          <cell r="G25" t="str">
            <v>Lao PDR</v>
          </cell>
          <cell r="H25"/>
          <cell r="I25" t="str">
            <v>LA</v>
          </cell>
          <cell r="J25" t="str">
            <v>Biodiversity</v>
          </cell>
          <cell r="K25" t="str">
            <v>B</v>
          </cell>
          <cell r="L25" t="str">
            <v>B</v>
          </cell>
          <cell r="M25" t="str">
            <v>Wildlife and Protected Areas Conservation</v>
          </cell>
          <cell r="N25" t="str">
            <v>Pilot Phase</v>
          </cell>
          <cell r="O25" t="str">
            <v>FP</v>
          </cell>
          <cell r="P25" t="str">
            <v>Full Size Project</v>
          </cell>
          <cell r="Q25" t="str">
            <v>Project Closure</v>
          </cell>
          <cell r="R25" t="str">
            <v>GET</v>
          </cell>
          <cell r="S25" t="str">
            <v>GEF Trust Fund</v>
          </cell>
          <cell r="T25" t="str">
            <v>National Office for Nature Conservation and Watershed Management (Department of Forestry)</v>
          </cell>
          <cell r="U25" t="str">
            <v>Government</v>
          </cell>
          <cell r="V25"/>
          <cell r="W25"/>
          <cell r="X25" t="b">
            <v>0</v>
          </cell>
          <cell r="Y25" t="b">
            <v>0</v>
          </cell>
          <cell r="Z25" t="b">
            <v>0</v>
          </cell>
          <cell r="AA25" t="b">
            <v>0</v>
          </cell>
          <cell r="AB25" t="b">
            <v>0</v>
          </cell>
          <cell r="AC25" t="b">
            <v>0</v>
          </cell>
          <cell r="AD25" t="b">
            <v>0</v>
          </cell>
          <cell r="AE25" t="b">
            <v>0</v>
          </cell>
          <cell r="AF25" t="b">
            <v>0</v>
          </cell>
          <cell r="AG25" t="b">
            <v>0</v>
          </cell>
          <cell r="AH25"/>
          <cell r="AI25"/>
          <cell r="AJ25"/>
          <cell r="AK25">
            <v>4176</v>
          </cell>
          <cell r="AL25" t="str">
            <v>-3-</v>
          </cell>
          <cell r="AM25"/>
          <cell r="AN25"/>
          <cell r="AO25"/>
          <cell r="AP25"/>
          <cell r="AQ25"/>
          <cell r="AR25"/>
          <cell r="AS25">
            <v>0</v>
          </cell>
          <cell r="AT25"/>
          <cell r="AU25"/>
          <cell r="AV25"/>
          <cell r="AW25"/>
          <cell r="AX25"/>
          <cell r="AY25"/>
          <cell r="AZ25"/>
          <cell r="BA25">
            <v>5000000</v>
          </cell>
          <cell r="BB25"/>
          <cell r="BC25"/>
          <cell r="BD25">
            <v>5000000</v>
          </cell>
          <cell r="BE25"/>
          <cell r="BF25"/>
          <cell r="BG25"/>
          <cell r="BH25">
            <v>200000</v>
          </cell>
          <cell r="BI25"/>
          <cell r="BJ25"/>
          <cell r="BK25">
            <v>8420000</v>
          </cell>
          <cell r="BL25">
            <v>8.42</v>
          </cell>
          <cell r="BM25"/>
          <cell r="BN25"/>
          <cell r="BO25"/>
          <cell r="BP25">
            <v>33359</v>
          </cell>
          <cell r="BQ25">
            <v>33359</v>
          </cell>
          <cell r="BR25"/>
          <cell r="BS25"/>
          <cell r="BT25"/>
          <cell r="BU25"/>
          <cell r="BV25"/>
          <cell r="BW25"/>
          <cell r="BX25"/>
          <cell r="BY25"/>
          <cell r="BZ25"/>
          <cell r="CA25">
            <v>34389</v>
          </cell>
          <cell r="CB25"/>
          <cell r="CC25">
            <v>34709</v>
          </cell>
          <cell r="CD25"/>
          <cell r="CE25">
            <v>34709</v>
          </cell>
          <cell r="CF25">
            <v>36433</v>
          </cell>
          <cell r="CG25">
            <v>36799</v>
          </cell>
          <cell r="CH25"/>
          <cell r="CI25"/>
          <cell r="CJ25"/>
          <cell r="CK25">
            <v>37063</v>
          </cell>
          <cell r="CL25"/>
          <cell r="CM25"/>
          <cell r="CN25"/>
          <cell r="CO25">
            <v>34709</v>
          </cell>
          <cell r="CP25"/>
          <cell r="CQ25"/>
        </row>
        <row r="26">
          <cell r="A26">
            <v>79</v>
          </cell>
          <cell r="B26" t="str">
            <v>World Bank</v>
          </cell>
          <cell r="C26" t="str">
            <v>World Bank</v>
          </cell>
          <cell r="D26"/>
          <cell r="E26" t="str">
            <v>Asia</v>
          </cell>
          <cell r="F26"/>
          <cell r="G26" t="str">
            <v>Philippines</v>
          </cell>
          <cell r="H26"/>
          <cell r="I26" t="str">
            <v>PH</v>
          </cell>
          <cell r="J26" t="str">
            <v>Biodiversity</v>
          </cell>
          <cell r="K26" t="str">
            <v>B</v>
          </cell>
          <cell r="L26" t="str">
            <v>B</v>
          </cell>
          <cell r="M26" t="str">
            <v>Conservation of Priority Protected Areas</v>
          </cell>
          <cell r="N26" t="str">
            <v>Pilot Phase</v>
          </cell>
          <cell r="O26" t="str">
            <v>FP</v>
          </cell>
          <cell r="P26" t="str">
            <v>Full Size Project</v>
          </cell>
          <cell r="Q26" t="str">
            <v>Project Closure</v>
          </cell>
          <cell r="R26" t="str">
            <v>GET</v>
          </cell>
          <cell r="S26" t="str">
            <v>GEF Trust Fund</v>
          </cell>
          <cell r="T26" t="str">
            <v>NGOs for Integrated Protected Areas (NIPA); Department of Environment and Natural Resources (DENR)</v>
          </cell>
          <cell r="U26" t="str">
            <v>NGO</v>
          </cell>
          <cell r="V26"/>
          <cell r="W26"/>
          <cell r="X26" t="b">
            <v>0</v>
          </cell>
          <cell r="Y26" t="b">
            <v>0</v>
          </cell>
          <cell r="Z26" t="b">
            <v>0</v>
          </cell>
          <cell r="AA26" t="b">
            <v>0</v>
          </cell>
          <cell r="AB26" t="b">
            <v>0</v>
          </cell>
          <cell r="AC26" t="b">
            <v>0</v>
          </cell>
          <cell r="AD26" t="b">
            <v>0</v>
          </cell>
          <cell r="AE26" t="b">
            <v>0</v>
          </cell>
          <cell r="AF26" t="b">
            <v>0</v>
          </cell>
          <cell r="AG26" t="b">
            <v>1</v>
          </cell>
          <cell r="AH26"/>
          <cell r="AI26"/>
          <cell r="AJ26"/>
          <cell r="AK26">
            <v>4403</v>
          </cell>
          <cell r="AL26" t="str">
            <v>-STRM-</v>
          </cell>
          <cell r="AM26"/>
          <cell r="AN26"/>
          <cell r="AO26"/>
          <cell r="AP26"/>
          <cell r="AQ26"/>
          <cell r="AR26"/>
          <cell r="AS26">
            <v>0</v>
          </cell>
          <cell r="AT26"/>
          <cell r="AU26"/>
          <cell r="AV26"/>
          <cell r="AW26"/>
          <cell r="AX26"/>
          <cell r="AY26"/>
          <cell r="AZ26"/>
          <cell r="BA26">
            <v>20000000</v>
          </cell>
          <cell r="BB26"/>
          <cell r="BC26"/>
          <cell r="BD26">
            <v>20000000</v>
          </cell>
          <cell r="BE26"/>
          <cell r="BF26"/>
          <cell r="BG26"/>
          <cell r="BH26">
            <v>2856000</v>
          </cell>
          <cell r="BI26"/>
          <cell r="BJ26"/>
          <cell r="BK26">
            <v>2422000</v>
          </cell>
          <cell r="BL26">
            <v>2.4220000000000002</v>
          </cell>
          <cell r="BM26"/>
          <cell r="BN26"/>
          <cell r="BO26"/>
          <cell r="BP26">
            <v>33359</v>
          </cell>
          <cell r="BQ26">
            <v>33359</v>
          </cell>
          <cell r="BR26"/>
          <cell r="BS26">
            <v>34459</v>
          </cell>
          <cell r="BT26"/>
          <cell r="BU26"/>
          <cell r="BV26"/>
          <cell r="BW26"/>
          <cell r="BX26"/>
          <cell r="BY26"/>
          <cell r="BZ26"/>
          <cell r="CA26">
            <v>34459</v>
          </cell>
          <cell r="CB26"/>
          <cell r="CC26"/>
          <cell r="CD26"/>
          <cell r="CE26">
            <v>34621</v>
          </cell>
          <cell r="CF26">
            <v>37437</v>
          </cell>
          <cell r="CG26">
            <v>37437</v>
          </cell>
          <cell r="CH26"/>
          <cell r="CI26"/>
          <cell r="CJ26"/>
          <cell r="CK26">
            <v>37620</v>
          </cell>
          <cell r="CL26"/>
          <cell r="CM26"/>
          <cell r="CN26"/>
          <cell r="CO26">
            <v>34621</v>
          </cell>
          <cell r="CP26"/>
          <cell r="CQ26"/>
        </row>
        <row r="27">
          <cell r="A27">
            <v>83</v>
          </cell>
          <cell r="B27" t="str">
            <v>World Bank/UNDP</v>
          </cell>
          <cell r="C27" t="str">
            <v>World Bank</v>
          </cell>
          <cell r="D27" t="str">
            <v>UNDP</v>
          </cell>
          <cell r="E27" t="str">
            <v>Asia</v>
          </cell>
          <cell r="F27"/>
          <cell r="G27" t="str">
            <v>China</v>
          </cell>
          <cell r="H27"/>
          <cell r="I27" t="str">
            <v>CN</v>
          </cell>
          <cell r="J27" t="str">
            <v>Biodiversity</v>
          </cell>
          <cell r="K27" t="str">
            <v>B</v>
          </cell>
          <cell r="L27" t="str">
            <v>B</v>
          </cell>
          <cell r="M27" t="str">
            <v>Nature Reserves Management</v>
          </cell>
          <cell r="N27" t="str">
            <v>GEF - 1</v>
          </cell>
          <cell r="O27" t="str">
            <v>FP</v>
          </cell>
          <cell r="P27" t="str">
            <v>Full Size Project</v>
          </cell>
          <cell r="Q27" t="str">
            <v>Project Closure</v>
          </cell>
          <cell r="R27" t="str">
            <v>GET</v>
          </cell>
          <cell r="S27" t="str">
            <v>GEF Trust Fund</v>
          </cell>
          <cell r="T27" t="str">
            <v>Division of Natural Resources (DNR) of the Ministry of Forestry</v>
          </cell>
          <cell r="U27" t="str">
            <v>Government</v>
          </cell>
          <cell r="V27"/>
          <cell r="W27"/>
          <cell r="X27" t="b">
            <v>0</v>
          </cell>
          <cell r="Y27" t="b">
            <v>0</v>
          </cell>
          <cell r="Z27" t="b">
            <v>0</v>
          </cell>
          <cell r="AA27" t="b">
            <v>0</v>
          </cell>
          <cell r="AB27" t="b">
            <v>0</v>
          </cell>
          <cell r="AC27" t="b">
            <v>0</v>
          </cell>
          <cell r="AD27" t="b">
            <v>0</v>
          </cell>
          <cell r="AE27" t="b">
            <v>0</v>
          </cell>
          <cell r="AF27" t="b">
            <v>0</v>
          </cell>
          <cell r="AG27" t="b">
            <v>0</v>
          </cell>
          <cell r="AH27"/>
          <cell r="AI27"/>
          <cell r="AJ27">
            <v>560</v>
          </cell>
          <cell r="AK27">
            <v>3402</v>
          </cell>
          <cell r="AL27" t="str">
            <v>-3-</v>
          </cell>
          <cell r="AM27"/>
          <cell r="AN27"/>
          <cell r="AO27"/>
          <cell r="AP27"/>
          <cell r="AQ27"/>
          <cell r="AR27"/>
          <cell r="AS27">
            <v>1680000</v>
          </cell>
          <cell r="AT27"/>
          <cell r="AU27"/>
          <cell r="AV27"/>
          <cell r="AW27"/>
          <cell r="AX27">
            <v>1680000</v>
          </cell>
          <cell r="AY27"/>
          <cell r="AZ27"/>
          <cell r="BA27">
            <v>17900000</v>
          </cell>
          <cell r="BB27"/>
          <cell r="BC27">
            <v>17900000</v>
          </cell>
          <cell r="BD27">
            <v>17900000</v>
          </cell>
          <cell r="BE27"/>
          <cell r="BF27"/>
          <cell r="BG27"/>
          <cell r="BH27">
            <v>5700000</v>
          </cell>
          <cell r="BI27"/>
          <cell r="BJ27">
            <v>5700000</v>
          </cell>
          <cell r="BK27">
            <v>5700000</v>
          </cell>
          <cell r="BL27"/>
          <cell r="BM27"/>
          <cell r="BN27"/>
          <cell r="BO27"/>
          <cell r="BP27">
            <v>34731</v>
          </cell>
          <cell r="BQ27">
            <v>34731</v>
          </cell>
          <cell r="BR27"/>
          <cell r="BS27">
            <v>34834</v>
          </cell>
          <cell r="BT27"/>
          <cell r="BU27"/>
          <cell r="BV27"/>
          <cell r="BW27"/>
          <cell r="BX27"/>
          <cell r="BY27"/>
          <cell r="BZ27"/>
          <cell r="CA27">
            <v>34856</v>
          </cell>
          <cell r="CB27"/>
          <cell r="CC27"/>
          <cell r="CD27"/>
          <cell r="CE27">
            <v>34898</v>
          </cell>
          <cell r="CF27">
            <v>37437</v>
          </cell>
          <cell r="CG27">
            <v>37437</v>
          </cell>
          <cell r="CH27"/>
          <cell r="CI27"/>
          <cell r="CJ27"/>
          <cell r="CK27">
            <v>37620</v>
          </cell>
          <cell r="CL27"/>
          <cell r="CM27"/>
          <cell r="CN27"/>
          <cell r="CO27">
            <v>34898</v>
          </cell>
          <cell r="CP27"/>
          <cell r="CQ27"/>
        </row>
        <row r="28">
          <cell r="A28">
            <v>84</v>
          </cell>
          <cell r="B28" t="str">
            <v>World Bank/UNDP</v>
          </cell>
          <cell r="C28" t="str">
            <v>World Bank</v>
          </cell>
          <cell r="D28" t="str">
            <v>UNDP</v>
          </cell>
          <cell r="E28" t="str">
            <v>Asia</v>
          </cell>
          <cell r="F28"/>
          <cell r="G28" t="str">
            <v>India</v>
          </cell>
          <cell r="H28"/>
          <cell r="I28" t="str">
            <v>IN</v>
          </cell>
          <cell r="J28" t="str">
            <v>Biodiversity</v>
          </cell>
          <cell r="K28" t="str">
            <v>B</v>
          </cell>
          <cell r="L28" t="str">
            <v>B</v>
          </cell>
          <cell r="M28" t="str">
            <v>India Ecodevelopment</v>
          </cell>
          <cell r="N28" t="str">
            <v>GEF - 1</v>
          </cell>
          <cell r="O28" t="str">
            <v>FP</v>
          </cell>
          <cell r="P28" t="str">
            <v>Full Size Project</v>
          </cell>
          <cell r="Q28" t="str">
            <v>Project Closure</v>
          </cell>
          <cell r="R28" t="str">
            <v>GET</v>
          </cell>
          <cell r="S28" t="str">
            <v>GEF Trust Fund</v>
          </cell>
          <cell r="T28" t="str">
            <v>Ministry of Environment and Forestry; 7 State Forest Departments</v>
          </cell>
          <cell r="U28" t="str">
            <v>Government</v>
          </cell>
          <cell r="V28"/>
          <cell r="W28"/>
          <cell r="X28" t="b">
            <v>0</v>
          </cell>
          <cell r="Y28" t="b">
            <v>0</v>
          </cell>
          <cell r="Z28" t="b">
            <v>0</v>
          </cell>
          <cell r="AA28" t="b">
            <v>0</v>
          </cell>
          <cell r="AB28" t="b">
            <v>0</v>
          </cell>
          <cell r="AC28" t="b">
            <v>0</v>
          </cell>
          <cell r="AD28" t="b">
            <v>0</v>
          </cell>
          <cell r="AE28" t="b">
            <v>0</v>
          </cell>
          <cell r="AF28" t="b">
            <v>0</v>
          </cell>
          <cell r="AG28" t="b">
            <v>0</v>
          </cell>
          <cell r="AH28"/>
          <cell r="AI28"/>
          <cell r="AJ28">
            <v>569</v>
          </cell>
          <cell r="AK28">
            <v>9584</v>
          </cell>
          <cell r="AL28" t="str">
            <v>-3-1-4-</v>
          </cell>
          <cell r="AM28"/>
          <cell r="AN28"/>
          <cell r="AO28"/>
          <cell r="AP28"/>
          <cell r="AQ28"/>
          <cell r="AR28"/>
          <cell r="AS28">
            <v>213000</v>
          </cell>
          <cell r="AT28"/>
          <cell r="AU28"/>
          <cell r="AV28"/>
          <cell r="AW28"/>
          <cell r="AX28">
            <v>213000</v>
          </cell>
          <cell r="AY28"/>
          <cell r="AZ28"/>
          <cell r="BA28">
            <v>20000000</v>
          </cell>
          <cell r="BB28"/>
          <cell r="BC28">
            <v>20000000</v>
          </cell>
          <cell r="BD28">
            <v>20000000</v>
          </cell>
          <cell r="BE28"/>
          <cell r="BF28"/>
          <cell r="BG28"/>
          <cell r="BH28">
            <v>54000000</v>
          </cell>
          <cell r="BI28"/>
          <cell r="BJ28">
            <v>54000000</v>
          </cell>
          <cell r="BK28">
            <v>54000000</v>
          </cell>
          <cell r="BL28"/>
          <cell r="BM28"/>
          <cell r="BN28"/>
          <cell r="BO28"/>
          <cell r="BP28">
            <v>34822</v>
          </cell>
          <cell r="BQ28">
            <v>34822</v>
          </cell>
          <cell r="BR28"/>
          <cell r="BS28">
            <v>35282</v>
          </cell>
          <cell r="BT28"/>
          <cell r="BU28"/>
          <cell r="BV28"/>
          <cell r="BW28"/>
          <cell r="BX28"/>
          <cell r="BY28"/>
          <cell r="BZ28"/>
          <cell r="CA28">
            <v>35313</v>
          </cell>
          <cell r="CB28"/>
          <cell r="CC28"/>
          <cell r="CD28"/>
          <cell r="CE28">
            <v>35426</v>
          </cell>
          <cell r="CF28">
            <v>37437</v>
          </cell>
          <cell r="CG28">
            <v>38168</v>
          </cell>
          <cell r="CH28"/>
          <cell r="CI28"/>
          <cell r="CJ28"/>
          <cell r="CK28">
            <v>38291</v>
          </cell>
          <cell r="CL28"/>
          <cell r="CM28"/>
          <cell r="CN28"/>
          <cell r="CO28">
            <v>35426</v>
          </cell>
          <cell r="CP28"/>
          <cell r="CQ28"/>
        </row>
        <row r="29">
          <cell r="A29">
            <v>85</v>
          </cell>
          <cell r="B29" t="str">
            <v>World Bank</v>
          </cell>
          <cell r="C29" t="str">
            <v>World Bank</v>
          </cell>
          <cell r="D29"/>
          <cell r="E29" t="str">
            <v>AFR</v>
          </cell>
          <cell r="F29"/>
          <cell r="G29" t="str">
            <v>Cameroon</v>
          </cell>
          <cell r="H29"/>
          <cell r="I29" t="str">
            <v>CM</v>
          </cell>
          <cell r="J29" t="str">
            <v>Biodiversity</v>
          </cell>
          <cell r="K29" t="str">
            <v>B</v>
          </cell>
          <cell r="L29" t="str">
            <v>B</v>
          </cell>
          <cell r="M29" t="str">
            <v>Biodiversity Conservation and Management</v>
          </cell>
          <cell r="N29" t="str">
            <v>Pilot Phase</v>
          </cell>
          <cell r="O29" t="str">
            <v>FP</v>
          </cell>
          <cell r="P29" t="str">
            <v>Full Size Project</v>
          </cell>
          <cell r="Q29" t="str">
            <v>Project Closure</v>
          </cell>
          <cell r="R29" t="str">
            <v>GET</v>
          </cell>
          <cell r="S29" t="str">
            <v>GEF Trust Fund</v>
          </cell>
          <cell r="T29" t="str">
            <v>Ministry of Environment and Forestry; Ministry of Science and Technical Research</v>
          </cell>
          <cell r="U29" t="str">
            <v>Government</v>
          </cell>
          <cell r="V29"/>
          <cell r="W29"/>
          <cell r="X29" t="b">
            <v>0</v>
          </cell>
          <cell r="Y29" t="b">
            <v>0</v>
          </cell>
          <cell r="Z29" t="b">
            <v>0</v>
          </cell>
          <cell r="AA29" t="b">
            <v>0</v>
          </cell>
          <cell r="AB29" t="b">
            <v>0</v>
          </cell>
          <cell r="AC29" t="b">
            <v>0</v>
          </cell>
          <cell r="AD29" t="b">
            <v>0</v>
          </cell>
          <cell r="AE29" t="b">
            <v>0</v>
          </cell>
          <cell r="AF29" t="b">
            <v>0</v>
          </cell>
          <cell r="AG29" t="b">
            <v>0</v>
          </cell>
          <cell r="AH29"/>
          <cell r="AI29"/>
          <cell r="AJ29"/>
          <cell r="AK29">
            <v>311</v>
          </cell>
          <cell r="AL29" t="str">
            <v>-3-</v>
          </cell>
          <cell r="AM29"/>
          <cell r="AN29"/>
          <cell r="AO29"/>
          <cell r="AP29"/>
          <cell r="AQ29"/>
          <cell r="AR29"/>
          <cell r="AS29">
            <v>137000</v>
          </cell>
          <cell r="AT29"/>
          <cell r="AU29"/>
          <cell r="AV29"/>
          <cell r="AW29"/>
          <cell r="AX29">
            <v>137000</v>
          </cell>
          <cell r="AY29"/>
          <cell r="AZ29"/>
          <cell r="BA29">
            <v>5960000</v>
          </cell>
          <cell r="BB29"/>
          <cell r="BC29">
            <v>5960000</v>
          </cell>
          <cell r="BD29">
            <v>5960000</v>
          </cell>
          <cell r="BE29"/>
          <cell r="BF29"/>
          <cell r="BG29"/>
          <cell r="BH29">
            <v>6430000</v>
          </cell>
          <cell r="BI29"/>
          <cell r="BJ29">
            <v>6430000</v>
          </cell>
          <cell r="BK29">
            <v>6430000</v>
          </cell>
          <cell r="BL29"/>
          <cell r="BM29"/>
          <cell r="BN29"/>
          <cell r="BO29"/>
          <cell r="BP29">
            <v>34090</v>
          </cell>
          <cell r="BQ29">
            <v>34090</v>
          </cell>
          <cell r="BR29"/>
          <cell r="BS29"/>
          <cell r="BT29"/>
          <cell r="BU29"/>
          <cell r="BV29"/>
          <cell r="BW29"/>
          <cell r="BX29"/>
          <cell r="BY29"/>
          <cell r="BZ29"/>
          <cell r="CA29">
            <v>34785</v>
          </cell>
          <cell r="CB29"/>
          <cell r="CC29">
            <v>34841</v>
          </cell>
          <cell r="CD29"/>
          <cell r="CE29">
            <v>35055</v>
          </cell>
          <cell r="CF29">
            <v>35055</v>
          </cell>
          <cell r="CG29">
            <v>37711</v>
          </cell>
          <cell r="CH29"/>
          <cell r="CI29"/>
          <cell r="CJ29"/>
          <cell r="CK29">
            <v>37894</v>
          </cell>
          <cell r="CL29"/>
          <cell r="CM29"/>
          <cell r="CN29"/>
          <cell r="CO29">
            <v>35055</v>
          </cell>
          <cell r="CP29"/>
          <cell r="CQ29"/>
        </row>
        <row r="30">
          <cell r="A30">
            <v>87</v>
          </cell>
          <cell r="B30" t="str">
            <v>World Bank</v>
          </cell>
          <cell r="C30" t="str">
            <v>World Bank</v>
          </cell>
          <cell r="D30"/>
          <cell r="E30" t="str">
            <v>Asia</v>
          </cell>
          <cell r="F30"/>
          <cell r="G30" t="str">
            <v>Pakistan</v>
          </cell>
          <cell r="H30"/>
          <cell r="I30" t="str">
            <v>PK</v>
          </cell>
          <cell r="J30" t="str">
            <v>Biodiversity</v>
          </cell>
          <cell r="K30" t="str">
            <v>B</v>
          </cell>
          <cell r="L30" t="str">
            <v>B</v>
          </cell>
          <cell r="M30" t="str">
            <v>Protected Areas Management Project</v>
          </cell>
          <cell r="N30" t="str">
            <v>GEF - 1</v>
          </cell>
          <cell r="O30" t="str">
            <v>FP</v>
          </cell>
          <cell r="P30" t="str">
            <v>Full Size Project</v>
          </cell>
          <cell r="Q30" t="str">
            <v>Project Completion</v>
          </cell>
          <cell r="R30" t="str">
            <v>GET</v>
          </cell>
          <cell r="S30" t="str">
            <v>GEF Trust Fund</v>
          </cell>
          <cell r="T30" t="str">
            <v>Wildlife Department, Forestry Department; Provincial and Local Government</v>
          </cell>
          <cell r="U30" t="str">
            <v>Government</v>
          </cell>
          <cell r="V30"/>
          <cell r="W30"/>
          <cell r="X30" t="b">
            <v>0</v>
          </cell>
          <cell r="Y30" t="b">
            <v>0</v>
          </cell>
          <cell r="Z30" t="b">
            <v>0</v>
          </cell>
          <cell r="AA30" t="b">
            <v>0</v>
          </cell>
          <cell r="AB30" t="b">
            <v>0</v>
          </cell>
          <cell r="AC30" t="b">
            <v>0</v>
          </cell>
          <cell r="AD30" t="b">
            <v>0</v>
          </cell>
          <cell r="AE30" t="b">
            <v>0</v>
          </cell>
          <cell r="AF30" t="b">
            <v>0</v>
          </cell>
          <cell r="AG30" t="b">
            <v>0</v>
          </cell>
          <cell r="AH30"/>
          <cell r="AI30"/>
          <cell r="AJ30"/>
          <cell r="AK30">
            <v>35823</v>
          </cell>
          <cell r="AL30" t="str">
            <v>-3-4-2-</v>
          </cell>
          <cell r="AM30"/>
          <cell r="AN30"/>
          <cell r="AO30"/>
          <cell r="AP30"/>
          <cell r="AQ30"/>
          <cell r="AR30"/>
          <cell r="AS30">
            <v>338000</v>
          </cell>
          <cell r="AT30"/>
          <cell r="AU30"/>
          <cell r="AV30">
            <v>338000</v>
          </cell>
          <cell r="AW30"/>
          <cell r="AX30"/>
          <cell r="AY30"/>
          <cell r="AZ30"/>
          <cell r="BA30">
            <v>10800000</v>
          </cell>
          <cell r="BB30"/>
          <cell r="BC30">
            <v>10160000</v>
          </cell>
          <cell r="BD30">
            <v>10160000</v>
          </cell>
          <cell r="BE30"/>
          <cell r="BF30"/>
          <cell r="BG30"/>
          <cell r="BH30">
            <v>15700000</v>
          </cell>
          <cell r="BI30"/>
          <cell r="BJ30">
            <v>660000</v>
          </cell>
          <cell r="BK30">
            <v>660000</v>
          </cell>
          <cell r="BL30"/>
          <cell r="BM30"/>
          <cell r="BN30"/>
          <cell r="BO30"/>
          <cell r="BP30">
            <v>35704</v>
          </cell>
          <cell r="BQ30">
            <v>35704</v>
          </cell>
          <cell r="BR30"/>
          <cell r="BS30">
            <v>36081</v>
          </cell>
          <cell r="BT30"/>
          <cell r="BU30"/>
          <cell r="BV30"/>
          <cell r="BW30"/>
          <cell r="BX30"/>
          <cell r="BY30"/>
          <cell r="BZ30"/>
          <cell r="CA30">
            <v>37005</v>
          </cell>
          <cell r="CB30"/>
          <cell r="CC30">
            <v>37489</v>
          </cell>
          <cell r="CD30"/>
          <cell r="CE30">
            <v>37554</v>
          </cell>
          <cell r="CF30">
            <v>40178</v>
          </cell>
          <cell r="CG30">
            <v>40178</v>
          </cell>
          <cell r="CH30"/>
          <cell r="CI30"/>
          <cell r="CJ30"/>
          <cell r="CK30"/>
          <cell r="CL30"/>
          <cell r="CM30"/>
          <cell r="CN30"/>
          <cell r="CO30">
            <v>37559</v>
          </cell>
          <cell r="CP30"/>
          <cell r="CQ30"/>
        </row>
        <row r="31">
          <cell r="A31">
            <v>90</v>
          </cell>
          <cell r="B31" t="str">
            <v>World Bank</v>
          </cell>
          <cell r="C31" t="str">
            <v>World Bank</v>
          </cell>
          <cell r="D31"/>
          <cell r="E31" t="str">
            <v>ECA</v>
          </cell>
          <cell r="F31"/>
          <cell r="G31" t="str">
            <v>Russian Federation</v>
          </cell>
          <cell r="H31"/>
          <cell r="I31" t="str">
            <v>RU</v>
          </cell>
          <cell r="J31" t="str">
            <v>Biodiversity</v>
          </cell>
          <cell r="K31" t="str">
            <v>B</v>
          </cell>
          <cell r="L31" t="str">
            <v>B</v>
          </cell>
          <cell r="M31" t="str">
            <v>Biodiversity Conservation</v>
          </cell>
          <cell r="N31" t="str">
            <v>GEF - 1</v>
          </cell>
          <cell r="O31" t="str">
            <v>FP</v>
          </cell>
          <cell r="P31" t="str">
            <v>Full Size Project</v>
          </cell>
          <cell r="Q31" t="str">
            <v>Project Closure</v>
          </cell>
          <cell r="R31" t="str">
            <v>GET</v>
          </cell>
          <cell r="S31" t="str">
            <v>GEF Trust Fund</v>
          </cell>
          <cell r="T31" t="str">
            <v>Min. of Environmental Protection and Natural Resources; Federal Forest Service</v>
          </cell>
          <cell r="U31" t="str">
            <v>Government</v>
          </cell>
          <cell r="V31"/>
          <cell r="W31"/>
          <cell r="X31" t="b">
            <v>0</v>
          </cell>
          <cell r="Y31" t="b">
            <v>0</v>
          </cell>
          <cell r="Z31" t="b">
            <v>0</v>
          </cell>
          <cell r="AA31" t="b">
            <v>0</v>
          </cell>
          <cell r="AB31" t="b">
            <v>0</v>
          </cell>
          <cell r="AC31" t="b">
            <v>0</v>
          </cell>
          <cell r="AD31" t="b">
            <v>0</v>
          </cell>
          <cell r="AE31" t="b">
            <v>0</v>
          </cell>
          <cell r="AF31" t="b">
            <v>0</v>
          </cell>
          <cell r="AG31" t="b">
            <v>0</v>
          </cell>
          <cell r="AH31"/>
          <cell r="AI31"/>
          <cell r="AJ31"/>
          <cell r="AK31">
            <v>8801</v>
          </cell>
          <cell r="AL31" t="str">
            <v>-3-2-</v>
          </cell>
          <cell r="AM31"/>
          <cell r="AN31"/>
          <cell r="AO31"/>
          <cell r="AP31"/>
          <cell r="AQ31"/>
          <cell r="AR31"/>
          <cell r="AS31">
            <v>795000</v>
          </cell>
          <cell r="AT31"/>
          <cell r="AU31"/>
          <cell r="AV31"/>
          <cell r="AW31"/>
          <cell r="AX31">
            <v>795000</v>
          </cell>
          <cell r="AY31"/>
          <cell r="AZ31"/>
          <cell r="BA31">
            <v>20100000</v>
          </cell>
          <cell r="BB31"/>
          <cell r="BC31"/>
          <cell r="BD31">
            <v>20100000</v>
          </cell>
          <cell r="BE31"/>
          <cell r="BF31"/>
          <cell r="BG31"/>
          <cell r="BH31">
            <v>5900000</v>
          </cell>
          <cell r="BI31"/>
          <cell r="BJ31"/>
          <cell r="BK31">
            <v>20905000</v>
          </cell>
          <cell r="BL31">
            <v>20.905000000000001</v>
          </cell>
          <cell r="BM31"/>
          <cell r="BN31"/>
          <cell r="BO31"/>
          <cell r="BP31">
            <v>34669</v>
          </cell>
          <cell r="BQ31">
            <v>34669</v>
          </cell>
          <cell r="BR31"/>
          <cell r="BS31"/>
          <cell r="BT31"/>
          <cell r="BU31"/>
          <cell r="BV31"/>
          <cell r="BW31"/>
          <cell r="BX31"/>
          <cell r="BY31"/>
          <cell r="BZ31"/>
          <cell r="CA31">
            <v>35215</v>
          </cell>
          <cell r="CB31"/>
          <cell r="CC31"/>
          <cell r="CD31"/>
          <cell r="CE31">
            <v>35396</v>
          </cell>
          <cell r="CF31">
            <v>37437</v>
          </cell>
          <cell r="CG31">
            <v>37894</v>
          </cell>
          <cell r="CH31"/>
          <cell r="CI31"/>
          <cell r="CJ31"/>
          <cell r="CK31">
            <v>38076</v>
          </cell>
          <cell r="CL31"/>
          <cell r="CM31"/>
          <cell r="CN31"/>
          <cell r="CO31">
            <v>35396</v>
          </cell>
          <cell r="CP31"/>
          <cell r="CQ31"/>
        </row>
        <row r="32">
          <cell r="A32">
            <v>92</v>
          </cell>
          <cell r="B32" t="str">
            <v>World Bank</v>
          </cell>
          <cell r="C32" t="str">
            <v>World Bank</v>
          </cell>
          <cell r="D32"/>
          <cell r="E32" t="str">
            <v>LAC</v>
          </cell>
          <cell r="F32"/>
          <cell r="G32" t="str">
            <v>Argentina</v>
          </cell>
          <cell r="H32"/>
          <cell r="I32" t="str">
            <v>AR</v>
          </cell>
          <cell r="J32" t="str">
            <v>Biodiversity</v>
          </cell>
          <cell r="K32" t="str">
            <v>B</v>
          </cell>
          <cell r="L32" t="str">
            <v>B</v>
          </cell>
          <cell r="M32" t="str">
            <v>Biodiversity Conservation Project</v>
          </cell>
          <cell r="N32" t="str">
            <v>GEF - 1</v>
          </cell>
          <cell r="O32" t="str">
            <v>FP</v>
          </cell>
          <cell r="P32" t="str">
            <v>Full Size Project</v>
          </cell>
          <cell r="Q32" t="str">
            <v>Project Closure</v>
          </cell>
          <cell r="R32" t="str">
            <v>GET</v>
          </cell>
          <cell r="S32" t="str">
            <v>GEF Trust Fund</v>
          </cell>
          <cell r="T32" t="str">
            <v>National Parks Administration (APN); Secretariat of Natural Resources and Sustainable Development (SRNyDS)</v>
          </cell>
          <cell r="U32" t="str">
            <v>Government</v>
          </cell>
          <cell r="V32"/>
          <cell r="W32"/>
          <cell r="X32" t="b">
            <v>0</v>
          </cell>
          <cell r="Y32" t="b">
            <v>0</v>
          </cell>
          <cell r="Z32" t="b">
            <v>0</v>
          </cell>
          <cell r="AA32" t="b">
            <v>0</v>
          </cell>
          <cell r="AB32" t="b">
            <v>0</v>
          </cell>
          <cell r="AC32" t="b">
            <v>0</v>
          </cell>
          <cell r="AD32" t="b">
            <v>0</v>
          </cell>
          <cell r="AE32" t="b">
            <v>0</v>
          </cell>
          <cell r="AF32" t="b">
            <v>0</v>
          </cell>
          <cell r="AG32" t="b">
            <v>0</v>
          </cell>
          <cell r="AH32"/>
          <cell r="AI32"/>
          <cell r="AJ32"/>
          <cell r="AK32">
            <v>39787</v>
          </cell>
          <cell r="AL32" t="str">
            <v>-STRM-</v>
          </cell>
          <cell r="AM32"/>
          <cell r="AN32"/>
          <cell r="AO32"/>
          <cell r="AP32"/>
          <cell r="AQ32"/>
          <cell r="AR32"/>
          <cell r="AS32">
            <v>289000</v>
          </cell>
          <cell r="AT32"/>
          <cell r="AU32"/>
          <cell r="AV32">
            <v>289000</v>
          </cell>
          <cell r="AW32"/>
          <cell r="AX32"/>
          <cell r="AY32"/>
          <cell r="AZ32"/>
          <cell r="BA32">
            <v>10100000</v>
          </cell>
          <cell r="BB32"/>
          <cell r="BC32">
            <v>10100000</v>
          </cell>
          <cell r="BD32">
            <v>10100000</v>
          </cell>
          <cell r="BE32"/>
          <cell r="BF32"/>
          <cell r="BG32"/>
          <cell r="BH32">
            <v>37500000</v>
          </cell>
          <cell r="BI32"/>
          <cell r="BJ32">
            <v>11500000</v>
          </cell>
          <cell r="BK32">
            <v>11500000</v>
          </cell>
          <cell r="BL32"/>
          <cell r="BM32"/>
          <cell r="BN32"/>
          <cell r="BO32"/>
          <cell r="BP32">
            <v>35462</v>
          </cell>
          <cell r="BQ32">
            <v>35462</v>
          </cell>
          <cell r="BR32"/>
          <cell r="BS32">
            <v>35667</v>
          </cell>
          <cell r="BT32"/>
          <cell r="BU32"/>
          <cell r="BV32"/>
          <cell r="BW32"/>
          <cell r="BX32"/>
          <cell r="BY32"/>
          <cell r="BZ32"/>
          <cell r="CA32">
            <v>35724</v>
          </cell>
          <cell r="CB32"/>
          <cell r="CC32">
            <v>35568</v>
          </cell>
          <cell r="CD32"/>
          <cell r="CE32">
            <v>35944</v>
          </cell>
          <cell r="CF32">
            <v>38898</v>
          </cell>
          <cell r="CG32">
            <v>39538</v>
          </cell>
          <cell r="CH32"/>
          <cell r="CI32"/>
          <cell r="CJ32"/>
          <cell r="CK32"/>
          <cell r="CL32"/>
          <cell r="CM32"/>
          <cell r="CN32"/>
          <cell r="CO32">
            <v>35944</v>
          </cell>
          <cell r="CP32"/>
          <cell r="CQ32"/>
        </row>
        <row r="33">
          <cell r="A33">
            <v>95</v>
          </cell>
          <cell r="B33" t="str">
            <v>World Bank</v>
          </cell>
          <cell r="C33" t="str">
            <v>World Bank</v>
          </cell>
          <cell r="D33"/>
          <cell r="E33" t="str">
            <v>Asia</v>
          </cell>
          <cell r="F33"/>
          <cell r="G33" t="str">
            <v>Sri Lanka</v>
          </cell>
          <cell r="H33"/>
          <cell r="I33" t="str">
            <v>LK</v>
          </cell>
          <cell r="J33" t="str">
            <v>Biodiversity</v>
          </cell>
          <cell r="K33" t="str">
            <v>B</v>
          </cell>
          <cell r="L33" t="str">
            <v>B</v>
          </cell>
          <cell r="M33" t="str">
            <v>Conservation and Sustainable Use of Medicinal Plants</v>
          </cell>
          <cell r="N33" t="str">
            <v>GEF - 1</v>
          </cell>
          <cell r="O33" t="str">
            <v>FP</v>
          </cell>
          <cell r="P33" t="str">
            <v>Full Size Project</v>
          </cell>
          <cell r="Q33" t="str">
            <v>Project Closure</v>
          </cell>
          <cell r="R33" t="str">
            <v>GET</v>
          </cell>
          <cell r="S33" t="str">
            <v>GEF Trust Fund</v>
          </cell>
          <cell r="T33" t="str">
            <v>Ministry of Indigenous Medicine</v>
          </cell>
          <cell r="U33" t="str">
            <v>Government</v>
          </cell>
          <cell r="V33"/>
          <cell r="W33"/>
          <cell r="X33" t="b">
            <v>0</v>
          </cell>
          <cell r="Y33" t="b">
            <v>0</v>
          </cell>
          <cell r="Z33" t="b">
            <v>0</v>
          </cell>
          <cell r="AA33" t="b">
            <v>0</v>
          </cell>
          <cell r="AB33" t="b">
            <v>0</v>
          </cell>
          <cell r="AC33" t="b">
            <v>0</v>
          </cell>
          <cell r="AD33" t="b">
            <v>0</v>
          </cell>
          <cell r="AE33" t="b">
            <v>0</v>
          </cell>
          <cell r="AF33" t="b">
            <v>0</v>
          </cell>
          <cell r="AG33" t="b">
            <v>0</v>
          </cell>
          <cell r="AH33"/>
          <cell r="AI33"/>
          <cell r="AJ33"/>
          <cell r="AK33">
            <v>35828</v>
          </cell>
          <cell r="AL33" t="str">
            <v>-3-</v>
          </cell>
          <cell r="AM33"/>
          <cell r="AN33"/>
          <cell r="AO33"/>
          <cell r="AP33"/>
          <cell r="AQ33"/>
          <cell r="AR33"/>
          <cell r="AS33">
            <v>345000</v>
          </cell>
          <cell r="AT33"/>
          <cell r="AU33"/>
          <cell r="AV33">
            <v>345000</v>
          </cell>
          <cell r="AW33"/>
          <cell r="AX33"/>
          <cell r="AY33"/>
          <cell r="AZ33"/>
          <cell r="BA33">
            <v>4570000</v>
          </cell>
          <cell r="BB33"/>
          <cell r="BC33">
            <v>4570000</v>
          </cell>
          <cell r="BD33">
            <v>4570000</v>
          </cell>
          <cell r="BE33"/>
          <cell r="BF33"/>
          <cell r="BG33"/>
          <cell r="BH33">
            <v>20400000</v>
          </cell>
          <cell r="BI33"/>
          <cell r="BJ33">
            <v>500000</v>
          </cell>
          <cell r="BK33">
            <v>500000</v>
          </cell>
          <cell r="BL33"/>
          <cell r="BM33"/>
          <cell r="BN33"/>
          <cell r="BO33"/>
          <cell r="BP33">
            <v>35551</v>
          </cell>
          <cell r="BQ33">
            <v>35551</v>
          </cell>
          <cell r="BR33"/>
          <cell r="BS33">
            <v>35739</v>
          </cell>
          <cell r="BT33"/>
          <cell r="BU33"/>
          <cell r="BV33"/>
          <cell r="BW33"/>
          <cell r="BX33"/>
          <cell r="BY33"/>
          <cell r="BZ33"/>
          <cell r="CA33">
            <v>35782</v>
          </cell>
          <cell r="CB33"/>
          <cell r="CC33"/>
          <cell r="CD33"/>
          <cell r="CE33">
            <v>35923</v>
          </cell>
          <cell r="CF33">
            <v>37802</v>
          </cell>
          <cell r="CG33">
            <v>38168</v>
          </cell>
          <cell r="CH33"/>
          <cell r="CI33"/>
          <cell r="CJ33"/>
          <cell r="CK33">
            <v>38351</v>
          </cell>
          <cell r="CL33"/>
          <cell r="CM33"/>
          <cell r="CN33"/>
          <cell r="CO33">
            <v>35923</v>
          </cell>
          <cell r="CP33"/>
          <cell r="CQ33"/>
        </row>
        <row r="34">
          <cell r="A34">
            <v>99</v>
          </cell>
          <cell r="B34" t="str">
            <v>World Bank</v>
          </cell>
          <cell r="C34" t="str">
            <v>World Bank</v>
          </cell>
          <cell r="D34"/>
          <cell r="E34" t="str">
            <v>Asia</v>
          </cell>
          <cell r="F34"/>
          <cell r="G34" t="str">
            <v>Indonesia</v>
          </cell>
          <cell r="H34"/>
          <cell r="I34" t="str">
            <v>ID</v>
          </cell>
          <cell r="J34" t="str">
            <v>Biodiversity</v>
          </cell>
          <cell r="K34" t="str">
            <v>B</v>
          </cell>
          <cell r="L34" t="str">
            <v>B</v>
          </cell>
          <cell r="M34" t="str">
            <v>Kerinci Seblat Integrated Conservation and Development</v>
          </cell>
          <cell r="N34" t="str">
            <v>GEF - 1</v>
          </cell>
          <cell r="O34" t="str">
            <v>FP</v>
          </cell>
          <cell r="P34" t="str">
            <v>Full Size Project</v>
          </cell>
          <cell r="Q34" t="str">
            <v>Project Closure</v>
          </cell>
          <cell r="R34" t="str">
            <v>GET</v>
          </cell>
          <cell r="S34" t="str">
            <v>GEF Trust Fund</v>
          </cell>
          <cell r="T34" t="str">
            <v>BAPPENAS; Ministry of Forestry</v>
          </cell>
          <cell r="U34" t="str">
            <v>Government</v>
          </cell>
          <cell r="V34"/>
          <cell r="W34"/>
          <cell r="X34" t="b">
            <v>0</v>
          </cell>
          <cell r="Y34" t="b">
            <v>0</v>
          </cell>
          <cell r="Z34" t="b">
            <v>0</v>
          </cell>
          <cell r="AA34" t="b">
            <v>0</v>
          </cell>
          <cell r="AB34" t="b">
            <v>0</v>
          </cell>
          <cell r="AC34" t="b">
            <v>0</v>
          </cell>
          <cell r="AD34" t="b">
            <v>0</v>
          </cell>
          <cell r="AE34" t="b">
            <v>0</v>
          </cell>
          <cell r="AF34" t="b">
            <v>0</v>
          </cell>
          <cell r="AG34" t="b">
            <v>0</v>
          </cell>
          <cell r="AH34"/>
          <cell r="AI34"/>
          <cell r="AJ34"/>
          <cell r="AK34">
            <v>3699</v>
          </cell>
          <cell r="AL34" t="str">
            <v>-3-4-</v>
          </cell>
          <cell r="AM34"/>
          <cell r="AN34"/>
          <cell r="AO34"/>
          <cell r="AP34"/>
          <cell r="AQ34"/>
          <cell r="AR34"/>
          <cell r="AS34">
            <v>900000</v>
          </cell>
          <cell r="AT34"/>
          <cell r="AU34"/>
          <cell r="AV34"/>
          <cell r="AW34"/>
          <cell r="AX34">
            <v>900000</v>
          </cell>
          <cell r="AY34"/>
          <cell r="AZ34"/>
          <cell r="BA34">
            <v>13500000</v>
          </cell>
          <cell r="BB34"/>
          <cell r="BC34">
            <v>15020000</v>
          </cell>
          <cell r="BD34">
            <v>15020000</v>
          </cell>
          <cell r="BE34"/>
          <cell r="BF34"/>
          <cell r="BG34"/>
          <cell r="BH34">
            <v>25500000</v>
          </cell>
          <cell r="BI34"/>
          <cell r="BJ34">
            <v>30948999.999999996</v>
          </cell>
          <cell r="BK34">
            <v>30948999.999999996</v>
          </cell>
          <cell r="BL34"/>
          <cell r="BM34"/>
          <cell r="BN34"/>
          <cell r="BO34"/>
          <cell r="BP34">
            <v>34822</v>
          </cell>
          <cell r="BQ34">
            <v>34822</v>
          </cell>
          <cell r="BR34"/>
          <cell r="BS34">
            <v>35069</v>
          </cell>
          <cell r="BT34"/>
          <cell r="BU34"/>
          <cell r="BV34"/>
          <cell r="BW34"/>
          <cell r="BX34"/>
          <cell r="BY34"/>
          <cell r="BZ34"/>
          <cell r="CA34">
            <v>35185</v>
          </cell>
          <cell r="CB34"/>
          <cell r="CC34"/>
          <cell r="CD34"/>
          <cell r="CE34">
            <v>35291</v>
          </cell>
          <cell r="CF34">
            <v>37529</v>
          </cell>
          <cell r="CG34">
            <v>37621</v>
          </cell>
          <cell r="CH34"/>
          <cell r="CI34"/>
          <cell r="CJ34"/>
          <cell r="CK34">
            <v>37802</v>
          </cell>
          <cell r="CL34"/>
          <cell r="CM34"/>
          <cell r="CN34"/>
          <cell r="CO34">
            <v>35291</v>
          </cell>
          <cell r="CP34"/>
          <cell r="CQ34"/>
        </row>
        <row r="35">
          <cell r="A35">
            <v>100</v>
          </cell>
          <cell r="B35" t="str">
            <v>World Bank</v>
          </cell>
          <cell r="C35" t="str">
            <v>World Bank</v>
          </cell>
          <cell r="D35"/>
          <cell r="E35" t="str">
            <v>ECA</v>
          </cell>
          <cell r="F35"/>
          <cell r="G35" t="str">
            <v>Ukraine</v>
          </cell>
          <cell r="H35"/>
          <cell r="I35" t="str">
            <v>UA</v>
          </cell>
          <cell r="J35" t="str">
            <v>Biodiversity</v>
          </cell>
          <cell r="K35" t="str">
            <v>B</v>
          </cell>
          <cell r="L35" t="str">
            <v>B</v>
          </cell>
          <cell r="M35" t="str">
            <v>Danube Delta Biodiversity</v>
          </cell>
          <cell r="N35" t="str">
            <v>Pilot Phase</v>
          </cell>
          <cell r="O35" t="str">
            <v>FP</v>
          </cell>
          <cell r="P35" t="str">
            <v>Full Size Project</v>
          </cell>
          <cell r="Q35" t="str">
            <v>Project Closure</v>
          </cell>
          <cell r="R35" t="str">
            <v>GET</v>
          </cell>
          <cell r="S35" t="str">
            <v>GEF Trust Fund</v>
          </cell>
          <cell r="T35" t="str">
            <v>Ministry of Environmental Protection</v>
          </cell>
          <cell r="U35" t="str">
            <v>Government</v>
          </cell>
          <cell r="V35"/>
          <cell r="W35"/>
          <cell r="X35" t="b">
            <v>0</v>
          </cell>
          <cell r="Y35" t="b">
            <v>0</v>
          </cell>
          <cell r="Z35" t="b">
            <v>0</v>
          </cell>
          <cell r="AA35" t="b">
            <v>0</v>
          </cell>
          <cell r="AB35" t="b">
            <v>0</v>
          </cell>
          <cell r="AC35" t="b">
            <v>0</v>
          </cell>
          <cell r="AD35" t="b">
            <v>0</v>
          </cell>
          <cell r="AE35" t="b">
            <v>0</v>
          </cell>
          <cell r="AF35" t="b">
            <v>0</v>
          </cell>
          <cell r="AG35" t="b">
            <v>0</v>
          </cell>
          <cell r="AH35"/>
          <cell r="AI35"/>
          <cell r="AJ35"/>
          <cell r="AK35">
            <v>39166</v>
          </cell>
          <cell r="AL35" t="str">
            <v>-2-</v>
          </cell>
          <cell r="AM35"/>
          <cell r="AN35"/>
          <cell r="AO35"/>
          <cell r="AP35"/>
          <cell r="AQ35"/>
          <cell r="AR35"/>
          <cell r="AS35">
            <v>155000</v>
          </cell>
          <cell r="AT35"/>
          <cell r="AU35"/>
          <cell r="AV35"/>
          <cell r="AW35"/>
          <cell r="AX35">
            <v>155000</v>
          </cell>
          <cell r="AY35"/>
          <cell r="AZ35"/>
          <cell r="BA35">
            <v>1500000</v>
          </cell>
          <cell r="BB35"/>
          <cell r="BC35"/>
          <cell r="BD35">
            <v>1500000</v>
          </cell>
          <cell r="BE35"/>
          <cell r="BF35"/>
          <cell r="BG35"/>
          <cell r="BH35">
            <v>240000</v>
          </cell>
          <cell r="BI35"/>
          <cell r="BJ35"/>
          <cell r="BK35">
            <v>240000</v>
          </cell>
          <cell r="BL35">
            <v>0.24</v>
          </cell>
          <cell r="BM35"/>
          <cell r="BN35"/>
          <cell r="BO35"/>
          <cell r="BP35">
            <v>33695</v>
          </cell>
          <cell r="BQ35">
            <v>33695</v>
          </cell>
          <cell r="BR35"/>
          <cell r="BS35"/>
          <cell r="BT35"/>
          <cell r="BU35"/>
          <cell r="BV35"/>
          <cell r="BW35"/>
          <cell r="BX35"/>
          <cell r="BY35"/>
          <cell r="BZ35"/>
          <cell r="CA35">
            <v>34534</v>
          </cell>
          <cell r="CB35"/>
          <cell r="CC35"/>
          <cell r="CD35"/>
          <cell r="CE35">
            <v>34550</v>
          </cell>
          <cell r="CF35">
            <v>36160</v>
          </cell>
          <cell r="CG35">
            <v>36341</v>
          </cell>
          <cell r="CH35"/>
          <cell r="CI35"/>
          <cell r="CJ35"/>
          <cell r="CK35"/>
          <cell r="CL35"/>
          <cell r="CM35"/>
          <cell r="CN35"/>
          <cell r="CO35">
            <v>34550</v>
          </cell>
          <cell r="CP35"/>
          <cell r="CQ35"/>
        </row>
        <row r="36">
          <cell r="A36">
            <v>101</v>
          </cell>
          <cell r="B36" t="str">
            <v>World Bank</v>
          </cell>
          <cell r="C36" t="str">
            <v>World Bank</v>
          </cell>
          <cell r="D36"/>
          <cell r="E36" t="str">
            <v>AFR</v>
          </cell>
          <cell r="F36"/>
          <cell r="G36" t="str">
            <v>Uganda</v>
          </cell>
          <cell r="H36"/>
          <cell r="I36" t="str">
            <v>UG</v>
          </cell>
          <cell r="J36" t="str">
            <v>Biodiversity</v>
          </cell>
          <cell r="K36" t="str">
            <v>B</v>
          </cell>
          <cell r="L36" t="str">
            <v>B</v>
          </cell>
          <cell r="M36" t="str">
            <v>Institutional Capacity Building for Protected Areas Management and Sustainable Use (ICB-PAMSU)</v>
          </cell>
          <cell r="N36" t="str">
            <v>GEF - 1</v>
          </cell>
          <cell r="O36" t="str">
            <v>FP</v>
          </cell>
          <cell r="P36" t="str">
            <v>Full Size Project</v>
          </cell>
          <cell r="Q36" t="str">
            <v>Project Closure</v>
          </cell>
          <cell r="R36" t="str">
            <v>GET</v>
          </cell>
          <cell r="S36" t="str">
            <v>GEF Trust Fund</v>
          </cell>
          <cell r="T36" t="str">
            <v>Ministry of Toursim, Wildlife and Antiquities</v>
          </cell>
          <cell r="U36" t="str">
            <v>Government</v>
          </cell>
          <cell r="V36"/>
          <cell r="W36"/>
          <cell r="X36" t="b">
            <v>0</v>
          </cell>
          <cell r="Y36" t="b">
            <v>0</v>
          </cell>
          <cell r="Z36" t="b">
            <v>0</v>
          </cell>
          <cell r="AA36" t="b">
            <v>0</v>
          </cell>
          <cell r="AB36" t="b">
            <v>0</v>
          </cell>
          <cell r="AC36" t="b">
            <v>0</v>
          </cell>
          <cell r="AD36" t="b">
            <v>0</v>
          </cell>
          <cell r="AE36" t="b">
            <v>0</v>
          </cell>
          <cell r="AF36" t="b">
            <v>0</v>
          </cell>
          <cell r="AG36" t="b">
            <v>0</v>
          </cell>
          <cell r="AH36" t="str">
            <v>Kanta Kumari</v>
          </cell>
          <cell r="AI36"/>
          <cell r="AJ36"/>
          <cell r="AK36">
            <v>35311</v>
          </cell>
          <cell r="AL36" t="str">
            <v>-3-</v>
          </cell>
          <cell r="AM36"/>
          <cell r="AN36"/>
          <cell r="AO36"/>
          <cell r="AP36"/>
          <cell r="AQ36"/>
          <cell r="AR36"/>
          <cell r="AS36">
            <v>289000</v>
          </cell>
          <cell r="AT36"/>
          <cell r="AU36"/>
          <cell r="AV36">
            <v>289000</v>
          </cell>
          <cell r="AW36"/>
          <cell r="AX36"/>
          <cell r="AY36"/>
          <cell r="AZ36"/>
          <cell r="BA36">
            <v>2000000</v>
          </cell>
          <cell r="BB36"/>
          <cell r="BC36">
            <v>2000000</v>
          </cell>
          <cell r="BD36">
            <v>2000000</v>
          </cell>
          <cell r="BE36"/>
          <cell r="BF36"/>
          <cell r="BG36"/>
          <cell r="BH36">
            <v>11850000</v>
          </cell>
          <cell r="BI36"/>
          <cell r="BJ36">
            <v>11850000</v>
          </cell>
          <cell r="BK36">
            <v>11850000</v>
          </cell>
          <cell r="BL36"/>
          <cell r="BM36">
            <v>37291</v>
          </cell>
          <cell r="BN36"/>
          <cell r="BO36"/>
          <cell r="BP36">
            <v>35551</v>
          </cell>
          <cell r="BQ36">
            <v>35551</v>
          </cell>
          <cell r="BR36"/>
          <cell r="BS36">
            <v>35943</v>
          </cell>
          <cell r="BT36"/>
          <cell r="BU36"/>
          <cell r="BV36"/>
          <cell r="BW36"/>
          <cell r="BX36"/>
          <cell r="BY36"/>
          <cell r="BZ36"/>
          <cell r="CA36">
            <v>35985</v>
          </cell>
          <cell r="CB36"/>
          <cell r="CC36"/>
          <cell r="CD36"/>
          <cell r="CE36">
            <v>36244</v>
          </cell>
          <cell r="CF36">
            <v>37741</v>
          </cell>
          <cell r="CG36">
            <v>37741</v>
          </cell>
          <cell r="CH36"/>
          <cell r="CI36"/>
          <cell r="CJ36"/>
          <cell r="CK36">
            <v>37785</v>
          </cell>
          <cell r="CL36"/>
          <cell r="CM36"/>
          <cell r="CN36"/>
          <cell r="CO36">
            <v>36244</v>
          </cell>
          <cell r="CP36"/>
          <cell r="CQ36"/>
        </row>
        <row r="37">
          <cell r="A37">
            <v>102</v>
          </cell>
          <cell r="B37" t="str">
            <v>World Bank</v>
          </cell>
          <cell r="C37" t="str">
            <v>World Bank</v>
          </cell>
          <cell r="D37"/>
          <cell r="E37" t="str">
            <v>AFR</v>
          </cell>
          <cell r="F37"/>
          <cell r="G37" t="str">
            <v>Mauritius</v>
          </cell>
          <cell r="H37"/>
          <cell r="I37" t="str">
            <v>MU</v>
          </cell>
          <cell r="J37" t="str">
            <v>Biodiversity</v>
          </cell>
          <cell r="K37" t="str">
            <v>B</v>
          </cell>
          <cell r="L37" t="str">
            <v>B</v>
          </cell>
          <cell r="M37" t="str">
            <v>Biodiversity Restoration</v>
          </cell>
          <cell r="N37" t="str">
            <v>GEF - 1</v>
          </cell>
          <cell r="O37" t="str">
            <v>FP</v>
          </cell>
          <cell r="P37" t="str">
            <v>Full Size Project</v>
          </cell>
          <cell r="Q37" t="str">
            <v>Project Closure</v>
          </cell>
          <cell r="R37" t="str">
            <v>GET</v>
          </cell>
          <cell r="S37" t="str">
            <v>GEF Trust Fund</v>
          </cell>
          <cell r="T37" t="str">
            <v>Ministry of Agriculture, Fisheries and Natural Resources; Mauritian Wildlife Appeal Fund</v>
          </cell>
          <cell r="U37" t="str">
            <v>Government</v>
          </cell>
          <cell r="V37"/>
          <cell r="W37"/>
          <cell r="X37" t="b">
            <v>0</v>
          </cell>
          <cell r="Y37" t="b">
            <v>0</v>
          </cell>
          <cell r="Z37" t="b">
            <v>0</v>
          </cell>
          <cell r="AA37" t="b">
            <v>0</v>
          </cell>
          <cell r="AB37" t="b">
            <v>0</v>
          </cell>
          <cell r="AC37" t="b">
            <v>0</v>
          </cell>
          <cell r="AD37" t="b">
            <v>0</v>
          </cell>
          <cell r="AE37" t="b">
            <v>0</v>
          </cell>
          <cell r="AF37" t="b">
            <v>0</v>
          </cell>
          <cell r="AG37" t="b">
            <v>0</v>
          </cell>
          <cell r="AH37"/>
          <cell r="AI37"/>
          <cell r="AJ37"/>
          <cell r="AK37">
            <v>36030</v>
          </cell>
          <cell r="AL37" t="str">
            <v>-3-</v>
          </cell>
          <cell r="AM37"/>
          <cell r="AN37"/>
          <cell r="AO37"/>
          <cell r="AP37"/>
          <cell r="AQ37"/>
          <cell r="AR37"/>
          <cell r="AS37">
            <v>0</v>
          </cell>
          <cell r="AT37"/>
          <cell r="AU37"/>
          <cell r="AV37"/>
          <cell r="AW37"/>
          <cell r="AX37"/>
          <cell r="AY37"/>
          <cell r="AZ37"/>
          <cell r="BA37">
            <v>1200000</v>
          </cell>
          <cell r="BB37"/>
          <cell r="BC37">
            <v>1200000</v>
          </cell>
          <cell r="BD37">
            <v>1200000</v>
          </cell>
          <cell r="BE37"/>
          <cell r="BF37"/>
          <cell r="BG37"/>
          <cell r="BH37">
            <v>400000</v>
          </cell>
          <cell r="BI37"/>
          <cell r="BJ37">
            <v>399999.99999999994</v>
          </cell>
          <cell r="BK37">
            <v>399999.99999999994</v>
          </cell>
          <cell r="BL37"/>
          <cell r="BM37"/>
          <cell r="BN37"/>
          <cell r="BO37"/>
          <cell r="BP37">
            <v>34822</v>
          </cell>
          <cell r="BQ37">
            <v>34822</v>
          </cell>
          <cell r="BR37"/>
          <cell r="BS37">
            <v>34935</v>
          </cell>
          <cell r="BT37"/>
          <cell r="BU37"/>
          <cell r="BV37"/>
          <cell r="BW37"/>
          <cell r="BX37"/>
          <cell r="BY37"/>
          <cell r="BZ37"/>
          <cell r="CA37">
            <v>35012</v>
          </cell>
          <cell r="CB37"/>
          <cell r="CC37"/>
          <cell r="CD37"/>
          <cell r="CE37">
            <v>35116</v>
          </cell>
          <cell r="CF37">
            <v>37256</v>
          </cell>
          <cell r="CG37">
            <v>37256</v>
          </cell>
          <cell r="CH37"/>
          <cell r="CI37"/>
          <cell r="CJ37"/>
          <cell r="CK37">
            <v>37437</v>
          </cell>
          <cell r="CL37"/>
          <cell r="CM37"/>
          <cell r="CN37"/>
          <cell r="CO37">
            <v>35116</v>
          </cell>
          <cell r="CP37"/>
          <cell r="CQ37"/>
        </row>
        <row r="38">
          <cell r="A38">
            <v>103</v>
          </cell>
          <cell r="B38" t="str">
            <v>World Bank</v>
          </cell>
          <cell r="C38" t="str">
            <v>World Bank</v>
          </cell>
          <cell r="D38"/>
          <cell r="E38" t="str">
            <v>LAC</v>
          </cell>
          <cell r="F38"/>
          <cell r="G38" t="str">
            <v>Costa Rica</v>
          </cell>
          <cell r="H38"/>
          <cell r="I38" t="str">
            <v>CR</v>
          </cell>
          <cell r="J38" t="str">
            <v>Biodiversity</v>
          </cell>
          <cell r="K38" t="str">
            <v>B</v>
          </cell>
          <cell r="L38" t="str">
            <v>B</v>
          </cell>
          <cell r="M38" t="str">
            <v>Biodiversity Resources Development</v>
          </cell>
          <cell r="N38" t="str">
            <v>GEF - 1</v>
          </cell>
          <cell r="O38" t="str">
            <v>FP</v>
          </cell>
          <cell r="P38" t="str">
            <v>Full Size Project</v>
          </cell>
          <cell r="Q38" t="str">
            <v>Project Closure</v>
          </cell>
          <cell r="R38" t="str">
            <v>GET</v>
          </cell>
          <cell r="S38" t="str">
            <v>GEF Trust Fund</v>
          </cell>
          <cell r="T38" t="str">
            <v>Instituto Nacional para la Biodiversidad (INBio)</v>
          </cell>
          <cell r="U38" t="str">
            <v>Government</v>
          </cell>
          <cell r="V38"/>
          <cell r="W38"/>
          <cell r="X38" t="b">
            <v>0</v>
          </cell>
          <cell r="Y38" t="b">
            <v>0</v>
          </cell>
          <cell r="Z38" t="b">
            <v>0</v>
          </cell>
          <cell r="AA38" t="b">
            <v>0</v>
          </cell>
          <cell r="AB38" t="b">
            <v>0</v>
          </cell>
          <cell r="AC38" t="b">
            <v>0</v>
          </cell>
          <cell r="AD38" t="b">
            <v>0</v>
          </cell>
          <cell r="AE38" t="b">
            <v>0</v>
          </cell>
          <cell r="AF38" t="b">
            <v>0</v>
          </cell>
          <cell r="AG38" t="b">
            <v>0</v>
          </cell>
          <cell r="AH38"/>
          <cell r="AI38"/>
          <cell r="AJ38"/>
          <cell r="AK38">
            <v>39876</v>
          </cell>
          <cell r="AL38" t="str">
            <v>-3-1-4-</v>
          </cell>
          <cell r="AM38"/>
          <cell r="AN38"/>
          <cell r="AO38"/>
          <cell r="AP38"/>
          <cell r="AQ38"/>
          <cell r="AR38"/>
          <cell r="AS38">
            <v>283000</v>
          </cell>
          <cell r="AT38"/>
          <cell r="AU38"/>
          <cell r="AV38">
            <v>283000</v>
          </cell>
          <cell r="AW38"/>
          <cell r="AX38"/>
          <cell r="AY38"/>
          <cell r="AZ38"/>
          <cell r="BA38">
            <v>7000000</v>
          </cell>
          <cell r="BB38"/>
          <cell r="BC38">
            <v>7000000</v>
          </cell>
          <cell r="BD38">
            <v>7000000</v>
          </cell>
          <cell r="BE38"/>
          <cell r="BF38"/>
          <cell r="BG38"/>
          <cell r="BH38">
            <v>13000000</v>
          </cell>
          <cell r="BI38"/>
          <cell r="BJ38">
            <v>4000000</v>
          </cell>
          <cell r="BK38">
            <v>4000000</v>
          </cell>
          <cell r="BL38"/>
          <cell r="BM38"/>
          <cell r="BN38"/>
          <cell r="BO38"/>
          <cell r="BP38">
            <v>35490</v>
          </cell>
          <cell r="BQ38">
            <v>35490</v>
          </cell>
          <cell r="BR38"/>
          <cell r="BS38">
            <v>35850</v>
          </cell>
          <cell r="BT38"/>
          <cell r="BU38"/>
          <cell r="BV38"/>
          <cell r="BW38"/>
          <cell r="BX38"/>
          <cell r="BY38"/>
          <cell r="BZ38"/>
          <cell r="CA38">
            <v>35857</v>
          </cell>
          <cell r="CB38"/>
          <cell r="CC38"/>
          <cell r="CD38"/>
          <cell r="CE38">
            <v>35990</v>
          </cell>
          <cell r="CF38">
            <v>38533</v>
          </cell>
          <cell r="CG38">
            <v>38717</v>
          </cell>
          <cell r="CH38"/>
          <cell r="CI38"/>
          <cell r="CJ38"/>
          <cell r="CK38">
            <v>38898</v>
          </cell>
          <cell r="CL38"/>
          <cell r="CM38"/>
          <cell r="CN38"/>
          <cell r="CO38">
            <v>35990</v>
          </cell>
          <cell r="CP38"/>
          <cell r="CQ38"/>
        </row>
        <row r="39">
          <cell r="A39">
            <v>110</v>
          </cell>
          <cell r="B39" t="str">
            <v>World Bank</v>
          </cell>
          <cell r="C39" t="str">
            <v>World Bank</v>
          </cell>
          <cell r="D39"/>
          <cell r="E39" t="str">
            <v>ECA</v>
          </cell>
          <cell r="F39"/>
          <cell r="G39" t="str">
            <v>Regional</v>
          </cell>
          <cell r="H39" t="str">
            <v>Kyrgyzstan, Kazakhstan, Uzbekistan</v>
          </cell>
          <cell r="I39" t="str">
            <v>00, KG, KZ, UZ</v>
          </cell>
          <cell r="J39" t="str">
            <v>Biodiversity</v>
          </cell>
          <cell r="K39" t="str">
            <v>B</v>
          </cell>
          <cell r="L39" t="str">
            <v>B</v>
          </cell>
          <cell r="M39" t="str">
            <v>Central Asia Transboundary Biodiversity Project</v>
          </cell>
          <cell r="N39" t="str">
            <v>GEF - 1</v>
          </cell>
          <cell r="O39" t="str">
            <v>FP</v>
          </cell>
          <cell r="P39" t="str">
            <v>Full Size Project</v>
          </cell>
          <cell r="Q39" t="str">
            <v>Project Closure</v>
          </cell>
          <cell r="R39" t="str">
            <v>GET</v>
          </cell>
          <cell r="S39" t="str">
            <v>GEF Trust Fund</v>
          </cell>
          <cell r="T39" t="str">
            <v>Min. of Envt. (Kyrgyz); Min. of Ecology and Bioresources/State Forest Agency (Kazakhstan); Committee of Nature Protection (Uzbekistan)</v>
          </cell>
          <cell r="U39" t="str">
            <v>Government</v>
          </cell>
          <cell r="V39"/>
          <cell r="W39"/>
          <cell r="X39" t="b">
            <v>0</v>
          </cell>
          <cell r="Y39" t="b">
            <v>0</v>
          </cell>
          <cell r="Z39" t="b">
            <v>0</v>
          </cell>
          <cell r="AA39" t="b">
            <v>0</v>
          </cell>
          <cell r="AB39" t="b">
            <v>0</v>
          </cell>
          <cell r="AC39" t="b">
            <v>0</v>
          </cell>
          <cell r="AD39" t="b">
            <v>0</v>
          </cell>
          <cell r="AE39" t="b">
            <v>0</v>
          </cell>
          <cell r="AF39" t="b">
            <v>0</v>
          </cell>
          <cell r="AG39" t="b">
            <v>0</v>
          </cell>
          <cell r="AH39"/>
          <cell r="AI39"/>
          <cell r="AJ39"/>
          <cell r="AK39">
            <v>42573</v>
          </cell>
          <cell r="AL39" t="str">
            <v>-4-3-</v>
          </cell>
          <cell r="AM39"/>
          <cell r="AN39"/>
          <cell r="AO39"/>
          <cell r="AP39"/>
          <cell r="AQ39"/>
          <cell r="AR39"/>
          <cell r="AS39">
            <v>345000</v>
          </cell>
          <cell r="AT39"/>
          <cell r="AU39"/>
          <cell r="AV39">
            <v>345000</v>
          </cell>
          <cell r="AW39"/>
          <cell r="AX39"/>
          <cell r="AY39"/>
          <cell r="AZ39"/>
          <cell r="BA39">
            <v>10150000</v>
          </cell>
          <cell r="BB39"/>
          <cell r="BC39">
            <v>10150000</v>
          </cell>
          <cell r="BD39">
            <v>10150000</v>
          </cell>
          <cell r="BE39"/>
          <cell r="BF39"/>
          <cell r="BG39"/>
          <cell r="BH39">
            <v>3500000</v>
          </cell>
          <cell r="BI39"/>
          <cell r="BJ39">
            <v>3500000</v>
          </cell>
          <cell r="BK39">
            <v>3500000</v>
          </cell>
          <cell r="BL39"/>
          <cell r="BM39"/>
          <cell r="BN39"/>
          <cell r="BO39"/>
          <cell r="BP39">
            <v>35735</v>
          </cell>
          <cell r="BQ39">
            <v>35735</v>
          </cell>
          <cell r="BR39"/>
          <cell r="BS39">
            <v>36271</v>
          </cell>
          <cell r="BT39"/>
          <cell r="BU39"/>
          <cell r="BV39"/>
          <cell r="BW39"/>
          <cell r="BX39"/>
          <cell r="BY39"/>
          <cell r="BZ39"/>
          <cell r="CA39">
            <v>36333</v>
          </cell>
          <cell r="CB39"/>
          <cell r="CC39">
            <v>36494</v>
          </cell>
          <cell r="CD39"/>
          <cell r="CE39">
            <v>36654</v>
          </cell>
          <cell r="CF39">
            <v>38168</v>
          </cell>
          <cell r="CG39">
            <v>38898</v>
          </cell>
          <cell r="CH39"/>
          <cell r="CI39"/>
          <cell r="CJ39"/>
          <cell r="CK39">
            <v>39171</v>
          </cell>
          <cell r="CL39"/>
          <cell r="CM39"/>
          <cell r="CN39"/>
          <cell r="CO39">
            <v>36654</v>
          </cell>
          <cell r="CP39"/>
          <cell r="CQ39"/>
        </row>
        <row r="40">
          <cell r="A40">
            <v>116</v>
          </cell>
          <cell r="B40" t="str">
            <v>World Bank</v>
          </cell>
          <cell r="C40" t="str">
            <v>World Bank</v>
          </cell>
          <cell r="D40"/>
          <cell r="E40" t="str">
            <v>Asia</v>
          </cell>
          <cell r="F40"/>
          <cell r="G40" t="str">
            <v>Indonesia</v>
          </cell>
          <cell r="H40"/>
          <cell r="I40" t="str">
            <v>ID</v>
          </cell>
          <cell r="J40" t="str">
            <v>Biodiversity</v>
          </cell>
          <cell r="K40" t="str">
            <v>B</v>
          </cell>
          <cell r="L40" t="str">
            <v>B</v>
          </cell>
          <cell r="M40" t="str">
            <v>Coral Reef Rehabilitation and Management Project (COREMAP I)</v>
          </cell>
          <cell r="N40" t="str">
            <v>GEF - 1</v>
          </cell>
          <cell r="O40" t="str">
            <v>FP</v>
          </cell>
          <cell r="P40" t="str">
            <v>Full Size Project</v>
          </cell>
          <cell r="Q40" t="str">
            <v>Project Closure</v>
          </cell>
          <cell r="R40" t="str">
            <v>GET</v>
          </cell>
          <cell r="S40" t="str">
            <v>GEF Trust Fund</v>
          </cell>
          <cell r="T40" t="str">
            <v>National Development Planning Board (BAPPANAS); Indonesian Institute of Sciences (LIPI)</v>
          </cell>
          <cell r="U40" t="str">
            <v>Government</v>
          </cell>
          <cell r="V40"/>
          <cell r="W40"/>
          <cell r="X40" t="b">
            <v>0</v>
          </cell>
          <cell r="Y40" t="b">
            <v>0</v>
          </cell>
          <cell r="Z40" t="b">
            <v>0</v>
          </cell>
          <cell r="AA40" t="b">
            <v>0</v>
          </cell>
          <cell r="AB40" t="b">
            <v>0</v>
          </cell>
          <cell r="AC40" t="b">
            <v>0</v>
          </cell>
          <cell r="AD40" t="b">
            <v>0</v>
          </cell>
          <cell r="AE40" t="b">
            <v>0</v>
          </cell>
          <cell r="AF40" t="b">
            <v>0</v>
          </cell>
          <cell r="AG40" t="b">
            <v>0</v>
          </cell>
          <cell r="AH40"/>
          <cell r="AI40"/>
          <cell r="AJ40"/>
          <cell r="AK40">
            <v>40062</v>
          </cell>
          <cell r="AL40" t="str">
            <v>-2-</v>
          </cell>
          <cell r="AM40"/>
          <cell r="AN40"/>
          <cell r="AO40"/>
          <cell r="AP40"/>
          <cell r="AQ40"/>
          <cell r="AR40"/>
          <cell r="AS40">
            <v>280000</v>
          </cell>
          <cell r="AT40"/>
          <cell r="AU40"/>
          <cell r="AV40">
            <v>280000</v>
          </cell>
          <cell r="AW40"/>
          <cell r="AX40"/>
          <cell r="AY40"/>
          <cell r="AZ40"/>
          <cell r="BA40">
            <v>4099999.9999999995</v>
          </cell>
          <cell r="BB40"/>
          <cell r="BC40">
            <v>4099999.9999999995</v>
          </cell>
          <cell r="BD40">
            <v>4099999.9999999995</v>
          </cell>
          <cell r="BE40"/>
          <cell r="BF40"/>
          <cell r="BG40"/>
          <cell r="BH40">
            <v>9500000</v>
          </cell>
          <cell r="BI40"/>
          <cell r="BJ40">
            <v>9500000</v>
          </cell>
          <cell r="BK40">
            <v>9500000</v>
          </cell>
          <cell r="BL40"/>
          <cell r="BM40"/>
          <cell r="BN40"/>
          <cell r="BO40"/>
          <cell r="BP40">
            <v>35551</v>
          </cell>
          <cell r="BQ40">
            <v>35551</v>
          </cell>
          <cell r="BR40"/>
          <cell r="BS40">
            <v>35857</v>
          </cell>
          <cell r="BT40"/>
          <cell r="BU40"/>
          <cell r="BV40"/>
          <cell r="BW40"/>
          <cell r="BX40"/>
          <cell r="BY40"/>
          <cell r="BZ40"/>
          <cell r="CA40">
            <v>35885</v>
          </cell>
          <cell r="CB40"/>
          <cell r="CC40"/>
          <cell r="CD40"/>
          <cell r="CE40">
            <v>35976</v>
          </cell>
          <cell r="CF40">
            <v>37195</v>
          </cell>
          <cell r="CG40">
            <v>38199</v>
          </cell>
          <cell r="CH40"/>
          <cell r="CI40"/>
          <cell r="CJ40"/>
          <cell r="CK40">
            <v>38433</v>
          </cell>
          <cell r="CL40"/>
          <cell r="CM40"/>
          <cell r="CN40"/>
          <cell r="CO40">
            <v>35976</v>
          </cell>
          <cell r="CP40"/>
          <cell r="CQ40"/>
        </row>
        <row r="41">
          <cell r="A41">
            <v>117</v>
          </cell>
          <cell r="B41" t="str">
            <v>World Bank</v>
          </cell>
          <cell r="C41" t="str">
            <v>World Bank</v>
          </cell>
          <cell r="D41"/>
          <cell r="E41" t="str">
            <v>LAC</v>
          </cell>
          <cell r="F41"/>
          <cell r="G41" t="str">
            <v>Nicaragua</v>
          </cell>
          <cell r="H41"/>
          <cell r="I41" t="str">
            <v>NI</v>
          </cell>
          <cell r="J41" t="str">
            <v>Biodiversity</v>
          </cell>
          <cell r="K41" t="str">
            <v>B</v>
          </cell>
          <cell r="L41" t="str">
            <v>B</v>
          </cell>
          <cell r="M41" t="str">
            <v>Atlantic Biological Corridor</v>
          </cell>
          <cell r="N41" t="str">
            <v>GEF - 1</v>
          </cell>
          <cell r="O41" t="str">
            <v>FP</v>
          </cell>
          <cell r="P41" t="str">
            <v>Full Size Project</v>
          </cell>
          <cell r="Q41" t="str">
            <v>Project Closure</v>
          </cell>
          <cell r="R41" t="str">
            <v>GET</v>
          </cell>
          <cell r="S41" t="str">
            <v>GEF Trust Fund</v>
          </cell>
          <cell r="T41" t="str">
            <v>Ministry of Environment and Natural Resources (MARENA); Nicaraguan Institute for Municipal Development (INIFOM)</v>
          </cell>
          <cell r="U41" t="str">
            <v>Government</v>
          </cell>
          <cell r="V41"/>
          <cell r="W41"/>
          <cell r="X41" t="b">
            <v>0</v>
          </cell>
          <cell r="Y41" t="b">
            <v>0</v>
          </cell>
          <cell r="Z41" t="b">
            <v>0</v>
          </cell>
          <cell r="AA41" t="b">
            <v>0</v>
          </cell>
          <cell r="AB41" t="b">
            <v>0</v>
          </cell>
          <cell r="AC41" t="b">
            <v>0</v>
          </cell>
          <cell r="AD41" t="b">
            <v>0</v>
          </cell>
          <cell r="AE41" t="b">
            <v>0</v>
          </cell>
          <cell r="AF41" t="b">
            <v>0</v>
          </cell>
          <cell r="AG41" t="b">
            <v>0</v>
          </cell>
          <cell r="AH41"/>
          <cell r="AI41"/>
          <cell r="AJ41"/>
          <cell r="AK41">
            <v>41790</v>
          </cell>
          <cell r="AL41" t="str">
            <v>-3-4-</v>
          </cell>
          <cell r="AM41"/>
          <cell r="AN41"/>
          <cell r="AO41"/>
          <cell r="AP41"/>
          <cell r="AQ41"/>
          <cell r="AR41"/>
          <cell r="AS41">
            <v>330000</v>
          </cell>
          <cell r="AT41"/>
          <cell r="AU41"/>
          <cell r="AV41">
            <v>330000</v>
          </cell>
          <cell r="AW41"/>
          <cell r="AX41"/>
          <cell r="AY41"/>
          <cell r="AZ41"/>
          <cell r="BA41">
            <v>7100000</v>
          </cell>
          <cell r="BB41"/>
          <cell r="BC41">
            <v>7100000</v>
          </cell>
          <cell r="BD41">
            <v>7100000</v>
          </cell>
          <cell r="BE41"/>
          <cell r="BF41"/>
          <cell r="BG41"/>
          <cell r="BH41">
            <v>43600000</v>
          </cell>
          <cell r="BI41"/>
          <cell r="BJ41">
            <v>14000000</v>
          </cell>
          <cell r="BK41">
            <v>14000000</v>
          </cell>
          <cell r="BL41"/>
          <cell r="BM41"/>
          <cell r="BN41"/>
          <cell r="BO41"/>
          <cell r="BP41">
            <v>35339</v>
          </cell>
          <cell r="BQ41">
            <v>35339</v>
          </cell>
          <cell r="BR41"/>
          <cell r="BS41">
            <v>35587</v>
          </cell>
          <cell r="BT41"/>
          <cell r="BU41"/>
          <cell r="BV41"/>
          <cell r="BW41"/>
          <cell r="BX41"/>
          <cell r="BY41"/>
          <cell r="BZ41"/>
          <cell r="CA41">
            <v>35606</v>
          </cell>
          <cell r="CB41"/>
          <cell r="CC41">
            <v>35667</v>
          </cell>
          <cell r="CD41"/>
          <cell r="CE41">
            <v>36088</v>
          </cell>
          <cell r="CF41">
            <v>37711</v>
          </cell>
          <cell r="CG41">
            <v>38625</v>
          </cell>
          <cell r="CH41"/>
          <cell r="CI41"/>
          <cell r="CJ41"/>
          <cell r="CK41">
            <v>38806</v>
          </cell>
          <cell r="CL41"/>
          <cell r="CM41"/>
          <cell r="CN41"/>
          <cell r="CO41">
            <v>36088</v>
          </cell>
          <cell r="CP41"/>
          <cell r="CQ41"/>
        </row>
        <row r="42">
          <cell r="A42">
            <v>121</v>
          </cell>
          <cell r="B42" t="str">
            <v>UNDP/World Bank</v>
          </cell>
          <cell r="C42" t="str">
            <v>UNDP</v>
          </cell>
          <cell r="D42" t="str">
            <v>World Bank</v>
          </cell>
          <cell r="E42" t="str">
            <v>LAC</v>
          </cell>
          <cell r="F42"/>
          <cell r="G42" t="str">
            <v>Honduras</v>
          </cell>
          <cell r="H42"/>
          <cell r="I42" t="str">
            <v>HN</v>
          </cell>
          <cell r="J42" t="str">
            <v>Biodiversity</v>
          </cell>
          <cell r="K42" t="str">
            <v>B</v>
          </cell>
          <cell r="L42" t="str">
            <v>B</v>
          </cell>
          <cell r="M42" t="str">
            <v>Honduras Biodiversity Project</v>
          </cell>
          <cell r="N42" t="str">
            <v>GEF - 1</v>
          </cell>
          <cell r="O42" t="str">
            <v>FP</v>
          </cell>
          <cell r="P42" t="str">
            <v>Full Size Project</v>
          </cell>
          <cell r="Q42" t="str">
            <v>Project Closure</v>
          </cell>
          <cell r="R42" t="str">
            <v>GET</v>
          </cell>
          <cell r="S42" t="str">
            <v>GEF Trust Fund</v>
          </cell>
          <cell r="T42" t="str">
            <v>Dept. of Protected Areas and Wildlife (DAPVS); Environment and Natural Resources Secretariat</v>
          </cell>
          <cell r="U42" t="str">
            <v>Government</v>
          </cell>
          <cell r="V42"/>
          <cell r="W42"/>
          <cell r="X42" t="b">
            <v>0</v>
          </cell>
          <cell r="Y42" t="b">
            <v>0</v>
          </cell>
          <cell r="Z42" t="b">
            <v>0</v>
          </cell>
          <cell r="AA42" t="b">
            <v>0</v>
          </cell>
          <cell r="AB42" t="b">
            <v>0</v>
          </cell>
          <cell r="AC42" t="b">
            <v>0</v>
          </cell>
          <cell r="AD42" t="b">
            <v>0</v>
          </cell>
          <cell r="AE42" t="b">
            <v>0</v>
          </cell>
          <cell r="AF42" t="b">
            <v>0</v>
          </cell>
          <cell r="AG42" t="b">
            <v>0</v>
          </cell>
          <cell r="AH42"/>
          <cell r="AI42"/>
          <cell r="AJ42">
            <v>536</v>
          </cell>
          <cell r="AK42">
            <v>44343</v>
          </cell>
          <cell r="AL42" t="str">
            <v>-3-4-</v>
          </cell>
          <cell r="AM42"/>
          <cell r="AN42"/>
          <cell r="AO42"/>
          <cell r="AP42"/>
          <cell r="AQ42"/>
          <cell r="AR42"/>
          <cell r="AS42">
            <v>300000</v>
          </cell>
          <cell r="AT42"/>
          <cell r="AU42"/>
          <cell r="AV42">
            <v>300000</v>
          </cell>
          <cell r="AW42"/>
          <cell r="AX42"/>
          <cell r="AY42"/>
          <cell r="AZ42"/>
          <cell r="BA42">
            <v>7000000</v>
          </cell>
          <cell r="BB42"/>
          <cell r="BC42">
            <v>7000000</v>
          </cell>
          <cell r="BD42">
            <v>7000000</v>
          </cell>
          <cell r="BE42"/>
          <cell r="BF42"/>
          <cell r="BG42"/>
          <cell r="BH42">
            <v>41700000</v>
          </cell>
          <cell r="BI42"/>
          <cell r="BJ42">
            <v>34500000</v>
          </cell>
          <cell r="BK42">
            <v>34500000</v>
          </cell>
          <cell r="BL42"/>
          <cell r="BM42"/>
          <cell r="BN42"/>
          <cell r="BO42"/>
          <cell r="BP42">
            <v>35431</v>
          </cell>
          <cell r="BQ42">
            <v>35431</v>
          </cell>
          <cell r="BR42"/>
          <cell r="BS42">
            <v>35668</v>
          </cell>
          <cell r="BT42"/>
          <cell r="BU42"/>
          <cell r="BV42"/>
          <cell r="BW42"/>
          <cell r="BX42"/>
          <cell r="BY42"/>
          <cell r="BZ42"/>
          <cell r="CA42">
            <v>35710</v>
          </cell>
          <cell r="CB42"/>
          <cell r="CC42">
            <v>35783</v>
          </cell>
          <cell r="CD42"/>
          <cell r="CE42">
            <v>36027</v>
          </cell>
          <cell r="CF42">
            <v>37652</v>
          </cell>
          <cell r="CG42">
            <v>38533</v>
          </cell>
          <cell r="CH42"/>
          <cell r="CI42"/>
          <cell r="CJ42"/>
          <cell r="CK42">
            <v>38716</v>
          </cell>
          <cell r="CL42"/>
          <cell r="CM42"/>
          <cell r="CN42"/>
          <cell r="CO42">
            <v>36027</v>
          </cell>
          <cell r="CP42"/>
          <cell r="CQ42"/>
        </row>
        <row r="43">
          <cell r="A43">
            <v>125</v>
          </cell>
          <cell r="B43" t="str">
            <v>UNDP/World Bank</v>
          </cell>
          <cell r="C43" t="str">
            <v>UNDP</v>
          </cell>
          <cell r="D43" t="str">
            <v>World Bank</v>
          </cell>
          <cell r="E43" t="str">
            <v>AFR</v>
          </cell>
          <cell r="F43"/>
          <cell r="G43" t="str">
            <v>Madagascar</v>
          </cell>
          <cell r="H43"/>
          <cell r="I43" t="str">
            <v>MG</v>
          </cell>
          <cell r="J43" t="str">
            <v>Biodiversity</v>
          </cell>
          <cell r="K43" t="str">
            <v>B</v>
          </cell>
          <cell r="L43" t="str">
            <v>B</v>
          </cell>
          <cell r="M43" t="str">
            <v>Environment Program Support Project</v>
          </cell>
          <cell r="N43" t="str">
            <v>GEF - 1</v>
          </cell>
          <cell r="O43" t="str">
            <v>FP</v>
          </cell>
          <cell r="P43" t="str">
            <v>Full Size Project</v>
          </cell>
          <cell r="Q43" t="str">
            <v>Project Closure</v>
          </cell>
          <cell r="R43" t="str">
            <v>GET</v>
          </cell>
          <cell r="S43" t="str">
            <v>GEF Trust Fund</v>
          </cell>
          <cell r="T43" t="str">
            <v>National Association for the Management of Protected Areas(ANGAP); National Environment Office (ONE); Directorate of Water and Forests (DEF)</v>
          </cell>
          <cell r="U43" t="str">
            <v>Government</v>
          </cell>
          <cell r="V43"/>
          <cell r="W43"/>
          <cell r="X43" t="b">
            <v>0</v>
          </cell>
          <cell r="Y43" t="b">
            <v>0</v>
          </cell>
          <cell r="Z43" t="b">
            <v>0</v>
          </cell>
          <cell r="AA43" t="b">
            <v>0</v>
          </cell>
          <cell r="AB43" t="b">
            <v>0</v>
          </cell>
          <cell r="AC43" t="b">
            <v>0</v>
          </cell>
          <cell r="AD43" t="b">
            <v>0</v>
          </cell>
          <cell r="AE43" t="b">
            <v>0</v>
          </cell>
          <cell r="AF43" t="b">
            <v>0</v>
          </cell>
          <cell r="AG43" t="b">
            <v>0</v>
          </cell>
          <cell r="AH43"/>
          <cell r="AI43"/>
          <cell r="AJ43">
            <v>341</v>
          </cell>
          <cell r="AK43">
            <v>40596</v>
          </cell>
          <cell r="AL43" t="str">
            <v>-3-2-</v>
          </cell>
          <cell r="AM43"/>
          <cell r="AN43"/>
          <cell r="AO43"/>
          <cell r="AP43"/>
          <cell r="AQ43"/>
          <cell r="AR43"/>
          <cell r="AS43">
            <v>500000</v>
          </cell>
          <cell r="AT43"/>
          <cell r="AU43"/>
          <cell r="AV43"/>
          <cell r="AW43"/>
          <cell r="AX43">
            <v>500000</v>
          </cell>
          <cell r="AY43"/>
          <cell r="AZ43"/>
          <cell r="BA43">
            <v>20800000</v>
          </cell>
          <cell r="BB43"/>
          <cell r="BC43">
            <v>20800000</v>
          </cell>
          <cell r="BD43">
            <v>20800000</v>
          </cell>
          <cell r="BE43"/>
          <cell r="BF43"/>
          <cell r="BG43"/>
          <cell r="BH43">
            <v>135200000</v>
          </cell>
          <cell r="BI43"/>
          <cell r="BJ43">
            <v>134199999.99999999</v>
          </cell>
          <cell r="BK43">
            <v>134199999.99999999</v>
          </cell>
          <cell r="BL43"/>
          <cell r="BM43"/>
          <cell r="BN43"/>
          <cell r="BO43"/>
          <cell r="BP43">
            <v>35278</v>
          </cell>
          <cell r="BQ43">
            <v>35278</v>
          </cell>
          <cell r="BR43"/>
          <cell r="BS43">
            <v>35381</v>
          </cell>
          <cell r="BT43"/>
          <cell r="BU43"/>
          <cell r="BV43"/>
          <cell r="BW43"/>
          <cell r="BX43"/>
          <cell r="BY43"/>
          <cell r="BZ43"/>
          <cell r="CA43">
            <v>35411</v>
          </cell>
          <cell r="CB43"/>
          <cell r="CC43"/>
          <cell r="CD43"/>
          <cell r="CE43">
            <v>35593</v>
          </cell>
          <cell r="CF43">
            <v>37437</v>
          </cell>
          <cell r="CG43">
            <v>37802</v>
          </cell>
          <cell r="CH43"/>
          <cell r="CI43"/>
          <cell r="CJ43"/>
          <cell r="CK43">
            <v>37834</v>
          </cell>
          <cell r="CL43"/>
          <cell r="CM43"/>
          <cell r="CN43"/>
          <cell r="CO43">
            <v>35593</v>
          </cell>
          <cell r="CP43"/>
          <cell r="CQ43"/>
        </row>
        <row r="44">
          <cell r="A44">
            <v>126</v>
          </cell>
          <cell r="B44" t="str">
            <v>World Bank</v>
          </cell>
          <cell r="C44" t="str">
            <v>World Bank</v>
          </cell>
          <cell r="D44"/>
          <cell r="E44" t="str">
            <v>LAC</v>
          </cell>
          <cell r="F44"/>
          <cell r="G44" t="str">
            <v>Brazil</v>
          </cell>
          <cell r="H44"/>
          <cell r="I44" t="str">
            <v>BR</v>
          </cell>
          <cell r="J44" t="str">
            <v>Biodiversity</v>
          </cell>
          <cell r="K44" t="str">
            <v>B</v>
          </cell>
          <cell r="L44" t="str">
            <v>B</v>
          </cell>
          <cell r="M44" t="str">
            <v>Brazilian Biodiversity Fund</v>
          </cell>
          <cell r="N44" t="str">
            <v>Pilot Phase</v>
          </cell>
          <cell r="O44" t="str">
            <v>FP</v>
          </cell>
          <cell r="P44" t="str">
            <v>Full Size Project</v>
          </cell>
          <cell r="Q44" t="str">
            <v>Project Closure</v>
          </cell>
          <cell r="R44" t="str">
            <v>GET</v>
          </cell>
          <cell r="S44" t="str">
            <v>GEF Trust Fund</v>
          </cell>
          <cell r="T44" t="str">
            <v>Ministry of Environment and the Legal Amazon (MMA); Brazilian Institute for Environment and Renewable Resources (IBAMA)</v>
          </cell>
          <cell r="U44" t="str">
            <v>Government</v>
          </cell>
          <cell r="V44"/>
          <cell r="W44"/>
          <cell r="X44" t="b">
            <v>0</v>
          </cell>
          <cell r="Y44" t="b">
            <v>0</v>
          </cell>
          <cell r="Z44" t="b">
            <v>0</v>
          </cell>
          <cell r="AA44" t="b">
            <v>0</v>
          </cell>
          <cell r="AB44" t="b">
            <v>0</v>
          </cell>
          <cell r="AC44" t="b">
            <v>0</v>
          </cell>
          <cell r="AD44" t="b">
            <v>0</v>
          </cell>
          <cell r="AE44" t="b">
            <v>0</v>
          </cell>
          <cell r="AF44" t="b">
            <v>0</v>
          </cell>
          <cell r="AG44" t="b">
            <v>0</v>
          </cell>
          <cell r="AH44"/>
          <cell r="AI44"/>
          <cell r="AJ44"/>
          <cell r="AK44">
            <v>44597</v>
          </cell>
          <cell r="AL44" t="str">
            <v>-STRM-</v>
          </cell>
          <cell r="AM44"/>
          <cell r="AN44"/>
          <cell r="AO44"/>
          <cell r="AP44"/>
          <cell r="AQ44"/>
          <cell r="AR44"/>
          <cell r="AS44">
            <v>0</v>
          </cell>
          <cell r="AT44"/>
          <cell r="AU44"/>
          <cell r="AV44"/>
          <cell r="AW44"/>
          <cell r="AX44"/>
          <cell r="AY44"/>
          <cell r="AZ44"/>
          <cell r="BA44">
            <v>20000000</v>
          </cell>
          <cell r="BB44"/>
          <cell r="BC44"/>
          <cell r="BD44">
            <v>20000000</v>
          </cell>
          <cell r="BE44"/>
          <cell r="BF44"/>
          <cell r="BG44"/>
          <cell r="BH44">
            <v>5000000</v>
          </cell>
          <cell r="BI44"/>
          <cell r="BJ44"/>
          <cell r="BK44">
            <v>7700000</v>
          </cell>
          <cell r="BL44">
            <v>7.7</v>
          </cell>
          <cell r="BM44"/>
          <cell r="BN44"/>
          <cell r="BO44"/>
          <cell r="BP44">
            <v>33359</v>
          </cell>
          <cell r="BQ44">
            <v>33359</v>
          </cell>
          <cell r="BR44"/>
          <cell r="BS44"/>
          <cell r="BT44"/>
          <cell r="BU44"/>
          <cell r="BV44"/>
          <cell r="BW44"/>
          <cell r="BX44"/>
          <cell r="BY44"/>
          <cell r="BZ44"/>
          <cell r="CA44">
            <v>35171</v>
          </cell>
          <cell r="CB44"/>
          <cell r="CC44"/>
          <cell r="CD44"/>
          <cell r="CE44">
            <v>35313</v>
          </cell>
          <cell r="CF44">
            <v>37256</v>
          </cell>
          <cell r="CG44">
            <v>38045</v>
          </cell>
          <cell r="CH44"/>
          <cell r="CI44"/>
          <cell r="CJ44"/>
          <cell r="CK44">
            <v>38227</v>
          </cell>
          <cell r="CL44"/>
          <cell r="CM44"/>
          <cell r="CN44"/>
          <cell r="CO44">
            <v>35313</v>
          </cell>
          <cell r="CP44"/>
          <cell r="CQ44"/>
        </row>
        <row r="45">
          <cell r="A45">
            <v>129</v>
          </cell>
          <cell r="B45" t="str">
            <v>World Bank</v>
          </cell>
          <cell r="C45" t="str">
            <v>World Bank</v>
          </cell>
          <cell r="D45"/>
          <cell r="E45" t="str">
            <v>ECA</v>
          </cell>
          <cell r="F45"/>
          <cell r="G45" t="str">
            <v>Romania</v>
          </cell>
          <cell r="H45"/>
          <cell r="I45" t="str">
            <v>RO</v>
          </cell>
          <cell r="J45" t="str">
            <v>Biodiversity</v>
          </cell>
          <cell r="K45" t="str">
            <v>B</v>
          </cell>
          <cell r="L45" t="str">
            <v>B</v>
          </cell>
          <cell r="M45" t="str">
            <v>Biodiversity Conservation Management Project</v>
          </cell>
          <cell r="N45" t="str">
            <v>GEF - 1</v>
          </cell>
          <cell r="O45" t="str">
            <v>FP</v>
          </cell>
          <cell r="P45" t="str">
            <v>Full Size Project</v>
          </cell>
          <cell r="Q45" t="str">
            <v>Project Closure</v>
          </cell>
          <cell r="R45" t="str">
            <v>GET</v>
          </cell>
          <cell r="S45" t="str">
            <v>GEF Trust Fund</v>
          </cell>
          <cell r="T45" t="str">
            <v>National Regie of Forests (NRF) in the Ministry of Waters, Forests and Environment</v>
          </cell>
          <cell r="U45" t="str">
            <v>Government</v>
          </cell>
          <cell r="V45"/>
          <cell r="W45"/>
          <cell r="X45" t="b">
            <v>0</v>
          </cell>
          <cell r="Y45" t="b">
            <v>0</v>
          </cell>
          <cell r="Z45" t="b">
            <v>0</v>
          </cell>
          <cell r="AA45" t="b">
            <v>0</v>
          </cell>
          <cell r="AB45" t="b">
            <v>0</v>
          </cell>
          <cell r="AC45" t="b">
            <v>0</v>
          </cell>
          <cell r="AD45" t="b">
            <v>0</v>
          </cell>
          <cell r="AE45" t="b">
            <v>0</v>
          </cell>
          <cell r="AF45" t="b">
            <v>0</v>
          </cell>
          <cell r="AG45" t="b">
            <v>0</v>
          </cell>
          <cell r="AH45"/>
          <cell r="AI45"/>
          <cell r="AJ45"/>
          <cell r="AK45">
            <v>44176</v>
          </cell>
          <cell r="AL45" t="str">
            <v>-3-4-</v>
          </cell>
          <cell r="AM45"/>
          <cell r="AN45"/>
          <cell r="AO45"/>
          <cell r="AP45"/>
          <cell r="AQ45"/>
          <cell r="AR45"/>
          <cell r="AS45">
            <v>325000</v>
          </cell>
          <cell r="AT45"/>
          <cell r="AU45">
            <v>25000</v>
          </cell>
          <cell r="AV45">
            <v>300000</v>
          </cell>
          <cell r="AW45"/>
          <cell r="AX45"/>
          <cell r="AY45"/>
          <cell r="AZ45"/>
          <cell r="BA45">
            <v>5000000</v>
          </cell>
          <cell r="BB45"/>
          <cell r="BC45">
            <v>5500000</v>
          </cell>
          <cell r="BD45">
            <v>5500000</v>
          </cell>
          <cell r="BE45"/>
          <cell r="BF45"/>
          <cell r="BG45"/>
          <cell r="BH45">
            <v>1600000</v>
          </cell>
          <cell r="BI45"/>
          <cell r="BJ45">
            <v>3300000</v>
          </cell>
          <cell r="BK45">
            <v>3300000</v>
          </cell>
          <cell r="BL45"/>
          <cell r="BM45"/>
          <cell r="BN45"/>
          <cell r="BO45"/>
          <cell r="BP45">
            <v>35551</v>
          </cell>
          <cell r="BQ45">
            <v>35551</v>
          </cell>
          <cell r="BR45"/>
          <cell r="BS45">
            <v>36279</v>
          </cell>
          <cell r="BT45"/>
          <cell r="BU45"/>
          <cell r="BV45"/>
          <cell r="BW45"/>
          <cell r="BX45"/>
          <cell r="BY45"/>
          <cell r="BZ45"/>
          <cell r="CA45">
            <v>36307</v>
          </cell>
          <cell r="CB45"/>
          <cell r="CC45"/>
          <cell r="CD45"/>
          <cell r="CE45">
            <v>36448</v>
          </cell>
          <cell r="CF45">
            <v>38352</v>
          </cell>
          <cell r="CG45">
            <v>38990</v>
          </cell>
          <cell r="CH45"/>
          <cell r="CI45"/>
          <cell r="CJ45"/>
          <cell r="CK45">
            <v>39171</v>
          </cell>
          <cell r="CL45"/>
          <cell r="CM45"/>
          <cell r="CN45"/>
          <cell r="CO45">
            <v>36448</v>
          </cell>
          <cell r="CP45"/>
          <cell r="CQ45"/>
        </row>
        <row r="46">
          <cell r="A46">
            <v>133</v>
          </cell>
          <cell r="B46" t="str">
            <v>World Bank</v>
          </cell>
          <cell r="C46" t="str">
            <v>World Bank</v>
          </cell>
          <cell r="D46"/>
          <cell r="E46" t="str">
            <v>LAC</v>
          </cell>
          <cell r="F46"/>
          <cell r="G46" t="str">
            <v>Panama</v>
          </cell>
          <cell r="H46"/>
          <cell r="I46" t="str">
            <v>PA</v>
          </cell>
          <cell r="J46" t="str">
            <v>Biodiversity</v>
          </cell>
          <cell r="K46" t="str">
            <v>B</v>
          </cell>
          <cell r="L46" t="str">
            <v>B</v>
          </cell>
          <cell r="M46" t="str">
            <v>Atlantic Mesoamerican Biological Corridor Project</v>
          </cell>
          <cell r="N46" t="str">
            <v>GEF - 1</v>
          </cell>
          <cell r="O46" t="str">
            <v>FP</v>
          </cell>
          <cell r="P46" t="str">
            <v>Full Size Project</v>
          </cell>
          <cell r="Q46" t="str">
            <v>Project Closure</v>
          </cell>
          <cell r="R46" t="str">
            <v>GET</v>
          </cell>
          <cell r="S46" t="str">
            <v>GEF Trust Fund</v>
          </cell>
          <cell r="T46" t="str">
            <v>Institute of Renewable Natural Resources (INRENARE)</v>
          </cell>
          <cell r="U46" t="str">
            <v>Government</v>
          </cell>
          <cell r="V46"/>
          <cell r="W46"/>
          <cell r="X46" t="b">
            <v>0</v>
          </cell>
          <cell r="Y46" t="b">
            <v>0</v>
          </cell>
          <cell r="Z46" t="b">
            <v>0</v>
          </cell>
          <cell r="AA46" t="b">
            <v>0</v>
          </cell>
          <cell r="AB46" t="b">
            <v>0</v>
          </cell>
          <cell r="AC46" t="b">
            <v>0</v>
          </cell>
          <cell r="AD46" t="b">
            <v>0</v>
          </cell>
          <cell r="AE46" t="b">
            <v>0</v>
          </cell>
          <cell r="AF46" t="b">
            <v>0</v>
          </cell>
          <cell r="AG46" t="b">
            <v>0</v>
          </cell>
          <cell r="AH46"/>
          <cell r="AI46"/>
          <cell r="AJ46"/>
          <cell r="AK46">
            <v>45937</v>
          </cell>
          <cell r="AL46" t="str">
            <v>-3-4-</v>
          </cell>
          <cell r="AM46"/>
          <cell r="AN46"/>
          <cell r="AO46"/>
          <cell r="AP46"/>
          <cell r="AQ46"/>
          <cell r="AR46"/>
          <cell r="AS46">
            <v>285000</v>
          </cell>
          <cell r="AT46"/>
          <cell r="AU46"/>
          <cell r="AV46">
            <v>285000</v>
          </cell>
          <cell r="AW46"/>
          <cell r="AX46"/>
          <cell r="AY46"/>
          <cell r="AZ46"/>
          <cell r="BA46">
            <v>8300000.0000000009</v>
          </cell>
          <cell r="BB46"/>
          <cell r="BC46">
            <v>8400000</v>
          </cell>
          <cell r="BD46">
            <v>8400000</v>
          </cell>
          <cell r="BE46"/>
          <cell r="BF46"/>
          <cell r="BG46"/>
          <cell r="BH46">
            <v>30900000</v>
          </cell>
          <cell r="BI46"/>
          <cell r="BJ46">
            <v>4400000</v>
          </cell>
          <cell r="BK46">
            <v>4400000</v>
          </cell>
          <cell r="BL46"/>
          <cell r="BM46"/>
          <cell r="BN46"/>
          <cell r="BO46"/>
          <cell r="BP46">
            <v>35551</v>
          </cell>
          <cell r="BQ46">
            <v>35551</v>
          </cell>
          <cell r="BR46"/>
          <cell r="BS46">
            <v>35942</v>
          </cell>
          <cell r="BT46"/>
          <cell r="BU46"/>
          <cell r="BV46"/>
          <cell r="BW46"/>
          <cell r="BX46"/>
          <cell r="BY46"/>
          <cell r="BZ46"/>
          <cell r="CA46">
            <v>35969</v>
          </cell>
          <cell r="CB46"/>
          <cell r="CC46">
            <v>36034</v>
          </cell>
          <cell r="CD46"/>
          <cell r="CE46">
            <v>36119</v>
          </cell>
          <cell r="CF46">
            <v>38168</v>
          </cell>
          <cell r="CG46">
            <v>38533</v>
          </cell>
          <cell r="CH46"/>
          <cell r="CI46"/>
          <cell r="CJ46"/>
          <cell r="CK46">
            <v>38716</v>
          </cell>
          <cell r="CL46"/>
          <cell r="CM46"/>
          <cell r="CN46"/>
          <cell r="CO46">
            <v>36119</v>
          </cell>
          <cell r="CP46"/>
          <cell r="CQ46"/>
        </row>
        <row r="47">
          <cell r="A47">
            <v>134</v>
          </cell>
          <cell r="B47" t="str">
            <v>World Bank</v>
          </cell>
          <cell r="C47" t="str">
            <v>World Bank</v>
          </cell>
          <cell r="D47"/>
          <cell r="E47" t="str">
            <v>AFR</v>
          </cell>
          <cell r="F47"/>
          <cell r="G47" t="str">
            <v>South Africa</v>
          </cell>
          <cell r="H47"/>
          <cell r="I47" t="str">
            <v>ZA</v>
          </cell>
          <cell r="J47" t="str">
            <v>Biodiversity</v>
          </cell>
          <cell r="K47" t="str">
            <v>B</v>
          </cell>
          <cell r="L47" t="str">
            <v>B</v>
          </cell>
          <cell r="M47" t="str">
            <v>Cape Peninsula Biodiversity Conservation Project</v>
          </cell>
          <cell r="N47" t="str">
            <v>GEF - 1</v>
          </cell>
          <cell r="O47" t="str">
            <v>FP</v>
          </cell>
          <cell r="P47" t="str">
            <v>Full Size Project</v>
          </cell>
          <cell r="Q47" t="str">
            <v>Project Closure</v>
          </cell>
          <cell r="R47" t="str">
            <v>GET</v>
          </cell>
          <cell r="S47" t="str">
            <v>GEF Trust Fund</v>
          </cell>
          <cell r="T47" t="str">
            <v>National Parks Board; Table Mountain Trust Fund</v>
          </cell>
          <cell r="U47" t="str">
            <v>Government</v>
          </cell>
          <cell r="V47"/>
          <cell r="W47"/>
          <cell r="X47" t="b">
            <v>0</v>
          </cell>
          <cell r="Y47" t="b">
            <v>0</v>
          </cell>
          <cell r="Z47" t="b">
            <v>0</v>
          </cell>
          <cell r="AA47" t="b">
            <v>0</v>
          </cell>
          <cell r="AB47" t="b">
            <v>0</v>
          </cell>
          <cell r="AC47" t="b">
            <v>0</v>
          </cell>
          <cell r="AD47" t="b">
            <v>0</v>
          </cell>
          <cell r="AE47" t="b">
            <v>0</v>
          </cell>
          <cell r="AF47" t="b">
            <v>0</v>
          </cell>
          <cell r="AG47" t="b">
            <v>0</v>
          </cell>
          <cell r="AH47"/>
          <cell r="AI47"/>
          <cell r="AJ47"/>
          <cell r="AK47">
            <v>35923</v>
          </cell>
          <cell r="AL47" t="str">
            <v>-3-2-</v>
          </cell>
          <cell r="AM47"/>
          <cell r="AN47"/>
          <cell r="AO47"/>
          <cell r="AP47"/>
          <cell r="AQ47"/>
          <cell r="AR47"/>
          <cell r="AS47">
            <v>85000</v>
          </cell>
          <cell r="AT47"/>
          <cell r="AU47"/>
          <cell r="AV47">
            <v>85000</v>
          </cell>
          <cell r="AW47"/>
          <cell r="AX47"/>
          <cell r="AY47"/>
          <cell r="AZ47"/>
          <cell r="BA47">
            <v>12300000</v>
          </cell>
          <cell r="BB47"/>
          <cell r="BC47">
            <v>12300000</v>
          </cell>
          <cell r="BD47">
            <v>12300000</v>
          </cell>
          <cell r="BE47"/>
          <cell r="BF47"/>
          <cell r="BG47"/>
          <cell r="BH47">
            <v>80800000</v>
          </cell>
          <cell r="BI47"/>
          <cell r="BJ47">
            <v>78900000</v>
          </cell>
          <cell r="BK47">
            <v>78900000</v>
          </cell>
          <cell r="BL47"/>
          <cell r="BM47"/>
          <cell r="BN47"/>
          <cell r="BO47"/>
          <cell r="BP47">
            <v>35735</v>
          </cell>
          <cell r="BQ47">
            <v>35735</v>
          </cell>
          <cell r="BR47"/>
          <cell r="BS47">
            <v>35810</v>
          </cell>
          <cell r="BT47"/>
          <cell r="BU47"/>
          <cell r="BV47"/>
          <cell r="BW47"/>
          <cell r="BX47"/>
          <cell r="BY47"/>
          <cell r="BZ47"/>
          <cell r="CA47">
            <v>35843</v>
          </cell>
          <cell r="CB47"/>
          <cell r="CC47">
            <v>35856</v>
          </cell>
          <cell r="CD47"/>
          <cell r="CE47">
            <v>35947</v>
          </cell>
          <cell r="CF47">
            <v>38168</v>
          </cell>
          <cell r="CG47">
            <v>38533</v>
          </cell>
          <cell r="CH47"/>
          <cell r="CI47"/>
          <cell r="CJ47"/>
          <cell r="CK47">
            <v>38716</v>
          </cell>
          <cell r="CL47"/>
          <cell r="CM47"/>
          <cell r="CN47"/>
          <cell r="CO47">
            <v>35947</v>
          </cell>
          <cell r="CP47"/>
          <cell r="CQ47"/>
        </row>
        <row r="48">
          <cell r="A48">
            <v>136</v>
          </cell>
          <cell r="B48" t="str">
            <v>World Bank</v>
          </cell>
          <cell r="C48" t="str">
            <v>World Bank</v>
          </cell>
          <cell r="D48"/>
          <cell r="E48" t="str">
            <v>AFR</v>
          </cell>
          <cell r="F48"/>
          <cell r="G48" t="str">
            <v>Ghana</v>
          </cell>
          <cell r="H48"/>
          <cell r="I48" t="str">
            <v>GH</v>
          </cell>
          <cell r="J48" t="str">
            <v>Biodiversity</v>
          </cell>
          <cell r="K48" t="str">
            <v>B</v>
          </cell>
          <cell r="L48" t="str">
            <v>B</v>
          </cell>
          <cell r="M48" t="str">
            <v>Natural Resource Management</v>
          </cell>
          <cell r="N48" t="str">
            <v>GEF - 1</v>
          </cell>
          <cell r="O48" t="str">
            <v>FP</v>
          </cell>
          <cell r="P48" t="str">
            <v>Full Size Project</v>
          </cell>
          <cell r="Q48" t="str">
            <v>Project Closure</v>
          </cell>
          <cell r="R48" t="str">
            <v>GET</v>
          </cell>
          <cell r="S48" t="str">
            <v>GEF Trust Fund</v>
          </cell>
          <cell r="T48" t="str">
            <v>Ministry of Lands and Forests</v>
          </cell>
          <cell r="U48" t="str">
            <v>Government</v>
          </cell>
          <cell r="V48"/>
          <cell r="W48"/>
          <cell r="X48" t="b">
            <v>0</v>
          </cell>
          <cell r="Y48" t="b">
            <v>0</v>
          </cell>
          <cell r="Z48" t="b">
            <v>0</v>
          </cell>
          <cell r="AA48" t="b">
            <v>0</v>
          </cell>
          <cell r="AB48" t="b">
            <v>0</v>
          </cell>
          <cell r="AC48" t="b">
            <v>0</v>
          </cell>
          <cell r="AD48" t="b">
            <v>0</v>
          </cell>
          <cell r="AE48" t="b">
            <v>0</v>
          </cell>
          <cell r="AF48" t="b">
            <v>0</v>
          </cell>
          <cell r="AG48" t="b">
            <v>0</v>
          </cell>
          <cell r="AH48"/>
          <cell r="AI48"/>
          <cell r="AJ48"/>
          <cell r="AK48">
            <v>45188</v>
          </cell>
          <cell r="AL48" t="str">
            <v>-3-</v>
          </cell>
          <cell r="AM48"/>
          <cell r="AN48"/>
          <cell r="AO48"/>
          <cell r="AP48"/>
          <cell r="AQ48"/>
          <cell r="AR48"/>
          <cell r="AS48">
            <v>25000</v>
          </cell>
          <cell r="AT48"/>
          <cell r="AU48">
            <v>25000</v>
          </cell>
          <cell r="AV48"/>
          <cell r="AW48"/>
          <cell r="AX48"/>
          <cell r="AY48"/>
          <cell r="AZ48"/>
          <cell r="BA48">
            <v>8900000</v>
          </cell>
          <cell r="BB48"/>
          <cell r="BC48">
            <v>8700000</v>
          </cell>
          <cell r="BD48">
            <v>8700000</v>
          </cell>
          <cell r="BE48"/>
          <cell r="BF48"/>
          <cell r="BG48"/>
          <cell r="BH48">
            <v>44700000</v>
          </cell>
          <cell r="BI48"/>
          <cell r="BJ48">
            <v>53500000</v>
          </cell>
          <cell r="BK48">
            <v>53500000</v>
          </cell>
          <cell r="BL48"/>
          <cell r="BM48"/>
          <cell r="BN48"/>
          <cell r="BO48"/>
          <cell r="BP48">
            <v>35643</v>
          </cell>
          <cell r="BQ48">
            <v>35643</v>
          </cell>
          <cell r="BR48"/>
          <cell r="BS48">
            <v>35926</v>
          </cell>
          <cell r="BT48"/>
          <cell r="BU48"/>
          <cell r="BV48"/>
          <cell r="BW48"/>
          <cell r="BX48"/>
          <cell r="BY48"/>
          <cell r="BZ48"/>
          <cell r="CA48">
            <v>35950</v>
          </cell>
          <cell r="CB48"/>
          <cell r="CC48"/>
          <cell r="CD48"/>
          <cell r="CE48">
            <v>36320</v>
          </cell>
          <cell r="CF48">
            <v>36280</v>
          </cell>
          <cell r="CG48">
            <v>39253</v>
          </cell>
          <cell r="CH48"/>
          <cell r="CI48"/>
          <cell r="CJ48"/>
          <cell r="CK48">
            <v>37637</v>
          </cell>
          <cell r="CL48"/>
          <cell r="CM48"/>
          <cell r="CN48"/>
          <cell r="CO48">
            <v>36320</v>
          </cell>
          <cell r="CP48"/>
          <cell r="CQ48"/>
        </row>
        <row r="49">
          <cell r="A49">
            <v>142</v>
          </cell>
          <cell r="B49" t="str">
            <v>UNEP</v>
          </cell>
          <cell r="C49" t="str">
            <v>UNEP</v>
          </cell>
          <cell r="D49"/>
          <cell r="E49" t="str">
            <v>CEX</v>
          </cell>
          <cell r="F49" t="str">
            <v>LAC, Asia, AFR</v>
          </cell>
          <cell r="G49" t="str">
            <v>Global</v>
          </cell>
          <cell r="H49" t="str">
            <v>Brazil, China, Ghana, Guinea, Kenya, Papua New Guinea, Tanzania, Uganda</v>
          </cell>
          <cell r="I49" t="str">
            <v>1W, BR, CN, GH, GN, KE, PG, TZ, UG</v>
          </cell>
          <cell r="J49" t="str">
            <v>Biodiversity</v>
          </cell>
          <cell r="K49" t="str">
            <v>B</v>
          </cell>
          <cell r="L49" t="str">
            <v>B</v>
          </cell>
          <cell r="M49" t="str">
            <v>People, Land Management, and Environmental Change (PLEC)</v>
          </cell>
          <cell r="N49" t="str">
            <v>GEF - 1</v>
          </cell>
          <cell r="O49" t="str">
            <v>FP</v>
          </cell>
          <cell r="P49" t="str">
            <v>Full Size Project</v>
          </cell>
          <cell r="Q49" t="str">
            <v>Project Closure</v>
          </cell>
          <cell r="R49" t="str">
            <v>GET</v>
          </cell>
          <cell r="S49" t="str">
            <v>GEF Trust Fund</v>
          </cell>
          <cell r="T49" t="str">
            <v>United Nations University (UNU)</v>
          </cell>
          <cell r="U49" t="str">
            <v>Multilateral</v>
          </cell>
          <cell r="V49"/>
          <cell r="W49"/>
          <cell r="X49" t="b">
            <v>0</v>
          </cell>
          <cell r="Y49" t="b">
            <v>0</v>
          </cell>
          <cell r="Z49" t="b">
            <v>0</v>
          </cell>
          <cell r="AA49" t="b">
            <v>0</v>
          </cell>
          <cell r="AB49" t="b">
            <v>0</v>
          </cell>
          <cell r="AC49" t="b">
            <v>0</v>
          </cell>
          <cell r="AD49" t="b">
            <v>0</v>
          </cell>
          <cell r="AE49" t="b">
            <v>0</v>
          </cell>
          <cell r="AF49" t="b">
            <v>0</v>
          </cell>
          <cell r="AG49" t="b">
            <v>0</v>
          </cell>
          <cell r="AH49"/>
          <cell r="AI49"/>
          <cell r="AJ49"/>
          <cell r="AK49"/>
          <cell r="AL49" t="str">
            <v>-STRM-</v>
          </cell>
          <cell r="AM49"/>
          <cell r="AN49"/>
          <cell r="AO49"/>
          <cell r="AP49"/>
          <cell r="AQ49"/>
          <cell r="AR49"/>
          <cell r="AS49">
            <v>100000</v>
          </cell>
          <cell r="AT49"/>
          <cell r="AU49"/>
          <cell r="AV49"/>
          <cell r="AW49"/>
          <cell r="AX49">
            <v>100000</v>
          </cell>
          <cell r="AY49"/>
          <cell r="AZ49"/>
          <cell r="BA49">
            <v>6176300</v>
          </cell>
          <cell r="BB49"/>
          <cell r="BC49">
            <v>6176300</v>
          </cell>
          <cell r="BD49">
            <v>6176300</v>
          </cell>
          <cell r="BE49"/>
          <cell r="BF49"/>
          <cell r="BG49"/>
          <cell r="BH49">
            <v>4817000</v>
          </cell>
          <cell r="BI49"/>
          <cell r="BJ49">
            <v>4816599.9999999991</v>
          </cell>
          <cell r="BK49">
            <v>4816599.9999999991</v>
          </cell>
          <cell r="BL49"/>
          <cell r="BM49"/>
          <cell r="BN49"/>
          <cell r="BO49"/>
          <cell r="BP49">
            <v>35551</v>
          </cell>
          <cell r="BQ49">
            <v>35551</v>
          </cell>
          <cell r="BR49"/>
          <cell r="BS49">
            <v>35846</v>
          </cell>
          <cell r="BT49"/>
          <cell r="BU49"/>
          <cell r="BV49"/>
          <cell r="BW49"/>
          <cell r="BX49"/>
          <cell r="BY49"/>
          <cell r="BZ49"/>
          <cell r="CA49">
            <v>35867</v>
          </cell>
          <cell r="CB49"/>
          <cell r="CC49"/>
          <cell r="CD49"/>
          <cell r="CE49">
            <v>35867</v>
          </cell>
          <cell r="CF49">
            <v>36981</v>
          </cell>
          <cell r="CG49">
            <v>37315</v>
          </cell>
          <cell r="CH49"/>
          <cell r="CI49">
            <v>37560</v>
          </cell>
          <cell r="CJ49"/>
          <cell r="CK49">
            <v>37921</v>
          </cell>
          <cell r="CL49"/>
          <cell r="CM49"/>
          <cell r="CN49"/>
          <cell r="CO49">
            <v>35867</v>
          </cell>
          <cell r="CP49"/>
          <cell r="CQ49"/>
        </row>
        <row r="50">
          <cell r="A50">
            <v>192</v>
          </cell>
          <cell r="B50" t="str">
            <v>UNDP</v>
          </cell>
          <cell r="C50" t="str">
            <v>UNDP</v>
          </cell>
          <cell r="D50"/>
          <cell r="E50" t="str">
            <v>Asia</v>
          </cell>
          <cell r="F50"/>
          <cell r="G50" t="str">
            <v>Bhutan</v>
          </cell>
          <cell r="H50"/>
          <cell r="I50" t="str">
            <v>BT</v>
          </cell>
          <cell r="J50" t="str">
            <v>Biodiversity</v>
          </cell>
          <cell r="K50" t="str">
            <v>B</v>
          </cell>
          <cell r="L50" t="str">
            <v>B</v>
          </cell>
          <cell r="M50" t="str">
            <v>Integrated Management of Jigme Dorji National Park</v>
          </cell>
          <cell r="N50" t="str">
            <v>GEF - 1</v>
          </cell>
          <cell r="O50" t="str">
            <v>FP</v>
          </cell>
          <cell r="P50" t="str">
            <v>Full Size Project</v>
          </cell>
          <cell r="Q50" t="str">
            <v>Project Closure</v>
          </cell>
          <cell r="R50" t="str">
            <v>GET</v>
          </cell>
          <cell r="S50" t="str">
            <v>GEF Trust Fund</v>
          </cell>
          <cell r="T50" t="str">
            <v>Royal Government of Bhutan Forestry Services Division, Ministry of Agriculture
Forest Services Division (FSD)
Ministry of Agriculture (MOA)</v>
          </cell>
          <cell r="U50" t="str">
            <v>Government</v>
          </cell>
          <cell r="V50"/>
          <cell r="W50"/>
          <cell r="X50" t="b">
            <v>0</v>
          </cell>
          <cell r="Y50" t="b">
            <v>0</v>
          </cell>
          <cell r="Z50" t="b">
            <v>0</v>
          </cell>
          <cell r="AA50" t="b">
            <v>0</v>
          </cell>
          <cell r="AB50" t="b">
            <v>0</v>
          </cell>
          <cell r="AC50" t="b">
            <v>0</v>
          </cell>
          <cell r="AD50" t="b">
            <v>0</v>
          </cell>
          <cell r="AE50" t="b">
            <v>0</v>
          </cell>
          <cell r="AF50" t="b">
            <v>0</v>
          </cell>
          <cell r="AG50" t="b">
            <v>0</v>
          </cell>
          <cell r="AH50"/>
          <cell r="AI50"/>
          <cell r="AJ50">
            <v>519</v>
          </cell>
          <cell r="AK50"/>
          <cell r="AL50" t="str">
            <v>-4-</v>
          </cell>
          <cell r="AM50"/>
          <cell r="AN50"/>
          <cell r="AO50"/>
          <cell r="AP50"/>
          <cell r="AQ50"/>
          <cell r="AR50"/>
          <cell r="AS50">
            <v>0</v>
          </cell>
          <cell r="AT50"/>
          <cell r="AU50"/>
          <cell r="AV50"/>
          <cell r="AW50"/>
          <cell r="AX50"/>
          <cell r="AY50"/>
          <cell r="AZ50"/>
          <cell r="BA50">
            <v>1497682</v>
          </cell>
          <cell r="BB50"/>
          <cell r="BC50">
            <v>1500000</v>
          </cell>
          <cell r="BD50">
            <v>1500000</v>
          </cell>
          <cell r="BE50"/>
          <cell r="BF50"/>
          <cell r="BG50"/>
          <cell r="BH50">
            <v>1030000</v>
          </cell>
          <cell r="BI50"/>
          <cell r="BJ50">
            <v>1424568</v>
          </cell>
          <cell r="BK50">
            <v>1424568</v>
          </cell>
          <cell r="BL50"/>
          <cell r="BM50"/>
          <cell r="BN50"/>
          <cell r="BO50"/>
          <cell r="BP50">
            <v>35339</v>
          </cell>
          <cell r="BQ50">
            <v>35339</v>
          </cell>
          <cell r="BR50"/>
          <cell r="BS50">
            <v>35632</v>
          </cell>
          <cell r="BT50"/>
          <cell r="BU50"/>
          <cell r="BV50"/>
          <cell r="BW50"/>
          <cell r="BX50"/>
          <cell r="BY50"/>
          <cell r="BZ50"/>
          <cell r="CA50">
            <v>35669</v>
          </cell>
          <cell r="CB50"/>
          <cell r="CC50"/>
          <cell r="CD50"/>
          <cell r="CE50">
            <v>35669</v>
          </cell>
          <cell r="CF50">
            <v>37405</v>
          </cell>
          <cell r="CG50">
            <v>37865</v>
          </cell>
          <cell r="CH50"/>
          <cell r="CI50"/>
          <cell r="CJ50"/>
          <cell r="CK50">
            <v>37918</v>
          </cell>
          <cell r="CL50"/>
          <cell r="CM50"/>
          <cell r="CN50"/>
          <cell r="CO50">
            <v>35700</v>
          </cell>
          <cell r="CP50"/>
          <cell r="CQ50"/>
        </row>
        <row r="51">
          <cell r="A51">
            <v>195</v>
          </cell>
          <cell r="B51" t="str">
            <v>UNDP</v>
          </cell>
          <cell r="C51" t="str">
            <v>UNDP</v>
          </cell>
          <cell r="D51"/>
          <cell r="E51" t="str">
            <v>LAC</v>
          </cell>
          <cell r="F51"/>
          <cell r="G51" t="str">
            <v>Dominican Republic</v>
          </cell>
          <cell r="H51"/>
          <cell r="I51" t="str">
            <v>DO</v>
          </cell>
          <cell r="J51" t="str">
            <v>Biodiversity</v>
          </cell>
          <cell r="K51" t="str">
            <v>B</v>
          </cell>
          <cell r="L51" t="str">
            <v>B</v>
          </cell>
          <cell r="M51" t="str">
            <v>Biodiversity Conservation and Management in the Coastal Zone of the Dominican Republic</v>
          </cell>
          <cell r="N51" t="str">
            <v>Pilot Phase</v>
          </cell>
          <cell r="O51" t="str">
            <v>FP</v>
          </cell>
          <cell r="P51" t="str">
            <v>Full Size Project</v>
          </cell>
          <cell r="Q51" t="str">
            <v>Project Completion</v>
          </cell>
          <cell r="R51" t="str">
            <v>GET</v>
          </cell>
          <cell r="S51" t="str">
            <v>GEF Trust Fund</v>
          </cell>
          <cell r="T51" t="str">
            <v>CEBSE, Grupo Jaragua and Other NGOs</v>
          </cell>
          <cell r="U51" t="str">
            <v>NGO</v>
          </cell>
          <cell r="V51"/>
          <cell r="W51"/>
          <cell r="X51" t="b">
            <v>0</v>
          </cell>
          <cell r="Y51" t="b">
            <v>0</v>
          </cell>
          <cell r="Z51" t="b">
            <v>0</v>
          </cell>
          <cell r="AA51" t="b">
            <v>0</v>
          </cell>
          <cell r="AB51" t="b">
            <v>0</v>
          </cell>
          <cell r="AC51" t="b">
            <v>0</v>
          </cell>
          <cell r="AD51" t="b">
            <v>0</v>
          </cell>
          <cell r="AE51" t="b">
            <v>0</v>
          </cell>
          <cell r="AF51" t="b">
            <v>0</v>
          </cell>
          <cell r="AG51" t="b">
            <v>0</v>
          </cell>
          <cell r="AH51"/>
          <cell r="AI51"/>
          <cell r="AJ51">
            <v>531</v>
          </cell>
          <cell r="AK51"/>
          <cell r="AL51" t="str">
            <v>-2-</v>
          </cell>
          <cell r="AM51"/>
          <cell r="AN51"/>
          <cell r="AO51"/>
          <cell r="AP51"/>
          <cell r="AQ51"/>
          <cell r="AR51"/>
          <cell r="AS51">
            <v>0</v>
          </cell>
          <cell r="AT51"/>
          <cell r="AU51"/>
          <cell r="AV51"/>
          <cell r="AW51"/>
          <cell r="AX51"/>
          <cell r="AY51"/>
          <cell r="AZ51"/>
          <cell r="BA51">
            <v>3000000</v>
          </cell>
          <cell r="BB51"/>
          <cell r="BC51"/>
          <cell r="BD51">
            <v>3000000</v>
          </cell>
          <cell r="BE51"/>
          <cell r="BF51"/>
          <cell r="BG51"/>
          <cell r="BH51"/>
          <cell r="BI51"/>
          <cell r="BJ51"/>
          <cell r="BK51">
            <v>500000</v>
          </cell>
          <cell r="BL51">
            <v>0</v>
          </cell>
          <cell r="BM51"/>
          <cell r="BN51"/>
          <cell r="BO51"/>
          <cell r="BP51">
            <v>33725</v>
          </cell>
          <cell r="BQ51">
            <v>33725</v>
          </cell>
          <cell r="BR51"/>
          <cell r="BS51"/>
          <cell r="BT51"/>
          <cell r="BU51"/>
          <cell r="BV51"/>
          <cell r="BW51"/>
          <cell r="BX51"/>
          <cell r="BY51"/>
          <cell r="BZ51"/>
          <cell r="CA51">
            <v>34456</v>
          </cell>
          <cell r="CB51"/>
          <cell r="CC51"/>
          <cell r="CD51"/>
          <cell r="CE51">
            <v>34456</v>
          </cell>
          <cell r="CF51">
            <v>35704</v>
          </cell>
          <cell r="CG51">
            <v>39263</v>
          </cell>
          <cell r="CH51"/>
          <cell r="CI51"/>
          <cell r="CJ51"/>
          <cell r="CK51">
            <v>35997</v>
          </cell>
          <cell r="CL51"/>
          <cell r="CM51"/>
          <cell r="CN51"/>
          <cell r="CO51">
            <v>34456</v>
          </cell>
          <cell r="CP51"/>
          <cell r="CQ51"/>
        </row>
        <row r="52">
          <cell r="A52">
            <v>197</v>
          </cell>
          <cell r="B52" t="str">
            <v>UNDP</v>
          </cell>
          <cell r="C52" t="str">
            <v>UNDP</v>
          </cell>
          <cell r="D52"/>
          <cell r="E52" t="str">
            <v>LAC</v>
          </cell>
          <cell r="F52"/>
          <cell r="G52" t="str">
            <v>Guatemala</v>
          </cell>
          <cell r="H52"/>
          <cell r="I52" t="str">
            <v>GT</v>
          </cell>
          <cell r="J52" t="str">
            <v>Biodiversity</v>
          </cell>
          <cell r="K52" t="str">
            <v>B</v>
          </cell>
          <cell r="L52" t="str">
            <v>B</v>
          </cell>
          <cell r="M52" t="str">
            <v>Integrated Biodiversity Protection in the Sarstun-Motagua Region</v>
          </cell>
          <cell r="N52" t="str">
            <v>GEF - 1</v>
          </cell>
          <cell r="O52" t="str">
            <v>FP</v>
          </cell>
          <cell r="P52" t="str">
            <v>Full Size Project</v>
          </cell>
          <cell r="Q52" t="str">
            <v>Project Closure</v>
          </cell>
          <cell r="R52" t="str">
            <v>GET</v>
          </cell>
          <cell r="S52" t="str">
            <v>GEF Trust Fund</v>
          </cell>
          <cell r="T52" t="str">
            <v>National Council of Protected Areas (CONAP)</v>
          </cell>
          <cell r="U52" t="str">
            <v>Government</v>
          </cell>
          <cell r="V52"/>
          <cell r="W52"/>
          <cell r="X52" t="b">
            <v>0</v>
          </cell>
          <cell r="Y52" t="b">
            <v>0</v>
          </cell>
          <cell r="Z52" t="b">
            <v>0</v>
          </cell>
          <cell r="AA52" t="b">
            <v>0</v>
          </cell>
          <cell r="AB52" t="b">
            <v>0</v>
          </cell>
          <cell r="AC52" t="b">
            <v>0</v>
          </cell>
          <cell r="AD52" t="b">
            <v>0</v>
          </cell>
          <cell r="AE52" t="b">
            <v>0</v>
          </cell>
          <cell r="AF52" t="b">
            <v>0</v>
          </cell>
          <cell r="AG52" t="b">
            <v>0</v>
          </cell>
          <cell r="AH52"/>
          <cell r="AI52"/>
          <cell r="AJ52">
            <v>1330</v>
          </cell>
          <cell r="AK52"/>
          <cell r="AL52" t="str">
            <v>-3-4-</v>
          </cell>
          <cell r="AM52"/>
          <cell r="AN52"/>
          <cell r="AO52"/>
          <cell r="AP52"/>
          <cell r="AQ52"/>
          <cell r="AR52"/>
          <cell r="AS52">
            <v>0</v>
          </cell>
          <cell r="AT52"/>
          <cell r="AU52"/>
          <cell r="AV52"/>
          <cell r="AW52"/>
          <cell r="AX52"/>
          <cell r="AY52"/>
          <cell r="AZ52"/>
          <cell r="BA52">
            <v>4000000</v>
          </cell>
          <cell r="BB52"/>
          <cell r="BC52">
            <v>4000000</v>
          </cell>
          <cell r="BD52">
            <v>4000000</v>
          </cell>
          <cell r="BE52"/>
          <cell r="BF52"/>
          <cell r="BG52"/>
          <cell r="BH52">
            <v>5700000</v>
          </cell>
          <cell r="BI52"/>
          <cell r="BJ52">
            <v>6700000</v>
          </cell>
          <cell r="BK52">
            <v>6700000</v>
          </cell>
          <cell r="BL52"/>
          <cell r="BM52"/>
          <cell r="BN52"/>
          <cell r="BO52"/>
          <cell r="BP52">
            <v>34820</v>
          </cell>
          <cell r="BQ52">
            <v>34820</v>
          </cell>
          <cell r="BR52"/>
          <cell r="BS52">
            <v>35399</v>
          </cell>
          <cell r="BT52"/>
          <cell r="BU52"/>
          <cell r="BV52"/>
          <cell r="BW52"/>
          <cell r="BX52"/>
          <cell r="BY52"/>
          <cell r="BZ52"/>
          <cell r="CA52">
            <v>35535</v>
          </cell>
          <cell r="CB52"/>
          <cell r="CC52"/>
          <cell r="CD52"/>
          <cell r="CE52">
            <v>35535</v>
          </cell>
          <cell r="CF52">
            <v>37043</v>
          </cell>
          <cell r="CG52">
            <v>38412</v>
          </cell>
          <cell r="CH52"/>
          <cell r="CI52"/>
          <cell r="CJ52"/>
          <cell r="CK52">
            <v>38314</v>
          </cell>
          <cell r="CL52"/>
          <cell r="CM52"/>
          <cell r="CN52"/>
          <cell r="CO52">
            <v>35535</v>
          </cell>
          <cell r="CP52"/>
          <cell r="CQ52"/>
        </row>
        <row r="53">
          <cell r="A53">
            <v>202</v>
          </cell>
          <cell r="B53" t="str">
            <v>UNDP</v>
          </cell>
          <cell r="C53" t="str">
            <v>UNDP</v>
          </cell>
          <cell r="D53"/>
          <cell r="E53" t="str">
            <v>LAC</v>
          </cell>
          <cell r="F53"/>
          <cell r="G53" t="str">
            <v>Regional</v>
          </cell>
          <cell r="H53" t="str">
            <v>Bolivia, Peru</v>
          </cell>
          <cell r="I53" t="str">
            <v>00, BO, PE</v>
          </cell>
          <cell r="J53" t="str">
            <v>Biodiversity</v>
          </cell>
          <cell r="K53" t="str">
            <v>B</v>
          </cell>
          <cell r="L53" t="str">
            <v>B</v>
          </cell>
          <cell r="M53" t="str">
            <v>Conservation of Biodiversity in the Lake Titicaca Basin</v>
          </cell>
          <cell r="N53" t="str">
            <v>GEF - 1</v>
          </cell>
          <cell r="O53" t="str">
            <v>FP</v>
          </cell>
          <cell r="P53" t="str">
            <v>Full Size Project</v>
          </cell>
          <cell r="Q53" t="str">
            <v>Project Closure</v>
          </cell>
          <cell r="R53" t="str">
            <v>GET</v>
          </cell>
          <cell r="S53" t="str">
            <v>GEF Trust Fund</v>
          </cell>
          <cell r="T53" t="str">
            <v>Bi-National Authority of Lake Titicaca Basin</v>
          </cell>
          <cell r="U53" t="str">
            <v>Bilateral</v>
          </cell>
          <cell r="V53"/>
          <cell r="W53"/>
          <cell r="X53" t="b">
            <v>0</v>
          </cell>
          <cell r="Y53" t="b">
            <v>0</v>
          </cell>
          <cell r="Z53" t="b">
            <v>0</v>
          </cell>
          <cell r="AA53" t="b">
            <v>0</v>
          </cell>
          <cell r="AB53" t="b">
            <v>0</v>
          </cell>
          <cell r="AC53" t="b">
            <v>0</v>
          </cell>
          <cell r="AD53" t="b">
            <v>0</v>
          </cell>
          <cell r="AE53" t="b">
            <v>0</v>
          </cell>
          <cell r="AF53" t="b">
            <v>0</v>
          </cell>
          <cell r="AG53" t="b">
            <v>0</v>
          </cell>
          <cell r="AH53"/>
          <cell r="AI53"/>
          <cell r="AJ53">
            <v>580</v>
          </cell>
          <cell r="AK53"/>
          <cell r="AL53" t="str">
            <v>-2-4-</v>
          </cell>
          <cell r="AM53"/>
          <cell r="AN53"/>
          <cell r="AO53"/>
          <cell r="AP53"/>
          <cell r="AQ53"/>
          <cell r="AR53"/>
          <cell r="AS53">
            <v>0</v>
          </cell>
          <cell r="AT53"/>
          <cell r="AU53"/>
          <cell r="AV53"/>
          <cell r="AW53"/>
          <cell r="AX53"/>
          <cell r="AY53"/>
          <cell r="AZ53"/>
          <cell r="BA53">
            <v>3110000</v>
          </cell>
          <cell r="BB53"/>
          <cell r="BC53">
            <v>3110000</v>
          </cell>
          <cell r="BD53">
            <v>3110000</v>
          </cell>
          <cell r="BE53"/>
          <cell r="BF53"/>
          <cell r="BG53"/>
          <cell r="BH53">
            <v>890000</v>
          </cell>
          <cell r="BI53"/>
          <cell r="BJ53">
            <v>890000</v>
          </cell>
          <cell r="BK53">
            <v>890000</v>
          </cell>
          <cell r="BL53"/>
          <cell r="BM53"/>
          <cell r="BN53"/>
          <cell r="BO53"/>
          <cell r="BP53">
            <v>34731</v>
          </cell>
          <cell r="BQ53">
            <v>34731</v>
          </cell>
          <cell r="BR53"/>
          <cell r="BS53">
            <v>35445</v>
          </cell>
          <cell r="BT53"/>
          <cell r="BU53"/>
          <cell r="BV53"/>
          <cell r="BW53"/>
          <cell r="BX53"/>
          <cell r="BY53"/>
          <cell r="BZ53"/>
          <cell r="CA53">
            <v>36133</v>
          </cell>
          <cell r="CB53"/>
          <cell r="CC53"/>
          <cell r="CD53"/>
          <cell r="CE53">
            <v>36133</v>
          </cell>
          <cell r="CF53">
            <v>38687</v>
          </cell>
          <cell r="CG53">
            <v>38443</v>
          </cell>
          <cell r="CH53"/>
          <cell r="CI53"/>
          <cell r="CJ53"/>
          <cell r="CK53">
            <v>38596</v>
          </cell>
          <cell r="CL53"/>
          <cell r="CM53"/>
          <cell r="CN53"/>
          <cell r="CO53">
            <v>36133</v>
          </cell>
          <cell r="CP53"/>
          <cell r="CQ53"/>
        </row>
        <row r="54">
          <cell r="A54">
            <v>205</v>
          </cell>
          <cell r="B54" t="str">
            <v>UNDP</v>
          </cell>
          <cell r="C54" t="str">
            <v>UNDP</v>
          </cell>
          <cell r="D54"/>
          <cell r="E54" t="str">
            <v>LAC</v>
          </cell>
          <cell r="F54"/>
          <cell r="G54" t="str">
            <v>Argentina</v>
          </cell>
          <cell r="H54"/>
          <cell r="I54" t="str">
            <v>AR</v>
          </cell>
          <cell r="J54" t="str">
            <v>Biodiversity</v>
          </cell>
          <cell r="K54" t="str">
            <v>B</v>
          </cell>
          <cell r="L54" t="str">
            <v>B</v>
          </cell>
          <cell r="M54" t="str">
            <v>Consolidation and Implementation of the Patagonia Coastal Zone Management Programme for Biodiversity Conservation</v>
          </cell>
          <cell r="N54" t="str">
            <v>GEF - 1</v>
          </cell>
          <cell r="O54" t="str">
            <v>FP</v>
          </cell>
          <cell r="P54" t="str">
            <v>Full Size Project</v>
          </cell>
          <cell r="Q54" t="str">
            <v>Project Completion</v>
          </cell>
          <cell r="R54" t="str">
            <v>GET</v>
          </cell>
          <cell r="S54" t="str">
            <v>GEF Trust Fund</v>
          </cell>
          <cell r="T54" t="str">
            <v>UNOPS</v>
          </cell>
          <cell r="U54" t="str">
            <v>Multilateral</v>
          </cell>
          <cell r="V54"/>
          <cell r="W54"/>
          <cell r="X54" t="b">
            <v>0</v>
          </cell>
          <cell r="Y54" t="b">
            <v>0</v>
          </cell>
          <cell r="Z54" t="b">
            <v>0</v>
          </cell>
          <cell r="AA54" t="b">
            <v>0</v>
          </cell>
          <cell r="AB54" t="b">
            <v>0</v>
          </cell>
          <cell r="AC54" t="b">
            <v>0</v>
          </cell>
          <cell r="AD54" t="b">
            <v>0</v>
          </cell>
          <cell r="AE54" t="b">
            <v>0</v>
          </cell>
          <cell r="AF54" t="b">
            <v>0</v>
          </cell>
          <cell r="AG54" t="b">
            <v>0</v>
          </cell>
          <cell r="AH54" t="str">
            <v>Herbert Acquay</v>
          </cell>
          <cell r="AI54"/>
          <cell r="AJ54">
            <v>604</v>
          </cell>
          <cell r="AK54"/>
          <cell r="AL54" t="str">
            <v>-2-</v>
          </cell>
          <cell r="AM54"/>
          <cell r="AN54"/>
          <cell r="AO54"/>
          <cell r="AP54"/>
          <cell r="AQ54"/>
          <cell r="AR54"/>
          <cell r="AS54">
            <v>0</v>
          </cell>
          <cell r="AT54"/>
          <cell r="AU54"/>
          <cell r="AV54"/>
          <cell r="AW54"/>
          <cell r="AX54"/>
          <cell r="AY54"/>
          <cell r="AZ54"/>
          <cell r="BA54">
            <v>5200000</v>
          </cell>
          <cell r="BB54"/>
          <cell r="BC54">
            <v>5200000</v>
          </cell>
          <cell r="BD54">
            <v>5200000</v>
          </cell>
          <cell r="BE54"/>
          <cell r="BF54"/>
          <cell r="BG54"/>
          <cell r="BH54">
            <v>12910000.000000002</v>
          </cell>
          <cell r="BI54"/>
          <cell r="BJ54">
            <v>8800000</v>
          </cell>
          <cell r="BK54">
            <v>8800000</v>
          </cell>
          <cell r="BL54"/>
          <cell r="BM54"/>
          <cell r="BN54"/>
          <cell r="BO54"/>
          <cell r="BP54">
            <v>35551</v>
          </cell>
          <cell r="BQ54">
            <v>35551</v>
          </cell>
          <cell r="BR54"/>
          <cell r="BS54">
            <v>36432</v>
          </cell>
          <cell r="BT54"/>
          <cell r="BU54"/>
          <cell r="BV54"/>
          <cell r="BW54"/>
          <cell r="BX54"/>
          <cell r="BY54"/>
          <cell r="BZ54"/>
          <cell r="CA54">
            <v>36500</v>
          </cell>
          <cell r="CB54"/>
          <cell r="CC54"/>
          <cell r="CD54"/>
          <cell r="CE54">
            <v>36500</v>
          </cell>
          <cell r="CF54">
            <v>38271</v>
          </cell>
          <cell r="CG54">
            <v>40178</v>
          </cell>
          <cell r="CH54"/>
          <cell r="CI54"/>
          <cell r="CJ54"/>
          <cell r="CK54"/>
          <cell r="CL54"/>
          <cell r="CM54"/>
          <cell r="CN54"/>
          <cell r="CO54">
            <v>36500</v>
          </cell>
          <cell r="CP54"/>
          <cell r="CQ54"/>
        </row>
        <row r="55">
          <cell r="A55">
            <v>206</v>
          </cell>
          <cell r="B55" t="str">
            <v>UNDP</v>
          </cell>
          <cell r="C55" t="str">
            <v>UNDP</v>
          </cell>
          <cell r="D55"/>
          <cell r="E55" t="str">
            <v>LAC</v>
          </cell>
          <cell r="F55"/>
          <cell r="G55" t="str">
            <v>Uruguay</v>
          </cell>
          <cell r="H55"/>
          <cell r="I55" t="str">
            <v>UY</v>
          </cell>
          <cell r="J55" t="str">
            <v>Biodiversity</v>
          </cell>
          <cell r="K55" t="str">
            <v>B</v>
          </cell>
          <cell r="L55" t="str">
            <v>B</v>
          </cell>
          <cell r="M55" t="str">
            <v>Consolidation of the Banados del Este Biosphere Reserve</v>
          </cell>
          <cell r="N55" t="str">
            <v>GEF - 1</v>
          </cell>
          <cell r="O55" t="str">
            <v>FP</v>
          </cell>
          <cell r="P55" t="str">
            <v>Full Size Project</v>
          </cell>
          <cell r="Q55" t="str">
            <v>Project Closure</v>
          </cell>
          <cell r="R55" t="str">
            <v>GET</v>
          </cell>
          <cell r="S55" t="str">
            <v>GEF Trust Fund</v>
          </cell>
          <cell r="T55" t="str">
            <v>PROBIDES</v>
          </cell>
          <cell r="U55" t="str">
            <v>Government</v>
          </cell>
          <cell r="V55"/>
          <cell r="W55"/>
          <cell r="X55" t="b">
            <v>0</v>
          </cell>
          <cell r="Y55" t="b">
            <v>0</v>
          </cell>
          <cell r="Z55" t="b">
            <v>0</v>
          </cell>
          <cell r="AA55" t="b">
            <v>0</v>
          </cell>
          <cell r="AB55" t="b">
            <v>0</v>
          </cell>
          <cell r="AC55" t="b">
            <v>0</v>
          </cell>
          <cell r="AD55" t="b">
            <v>0</v>
          </cell>
          <cell r="AE55" t="b">
            <v>0</v>
          </cell>
          <cell r="AF55" t="b">
            <v>0</v>
          </cell>
          <cell r="AG55" t="b">
            <v>0</v>
          </cell>
          <cell r="AH55"/>
          <cell r="AI55"/>
          <cell r="AJ55">
            <v>608</v>
          </cell>
          <cell r="AK55"/>
          <cell r="AL55" t="str">
            <v>-2-</v>
          </cell>
          <cell r="AM55"/>
          <cell r="AN55"/>
          <cell r="AO55"/>
          <cell r="AP55"/>
          <cell r="AQ55"/>
          <cell r="AR55"/>
          <cell r="AS55">
            <v>0</v>
          </cell>
          <cell r="AT55"/>
          <cell r="AU55"/>
          <cell r="AV55"/>
          <cell r="AW55"/>
          <cell r="AX55"/>
          <cell r="AY55"/>
          <cell r="AZ55"/>
          <cell r="BA55">
            <v>2500000</v>
          </cell>
          <cell r="BB55"/>
          <cell r="BC55">
            <v>2500000</v>
          </cell>
          <cell r="BD55">
            <v>2500000</v>
          </cell>
          <cell r="BE55"/>
          <cell r="BF55"/>
          <cell r="BG55"/>
          <cell r="BH55">
            <v>1500000</v>
          </cell>
          <cell r="BI55"/>
          <cell r="BJ55">
            <v>1380000</v>
          </cell>
          <cell r="BK55">
            <v>1380000</v>
          </cell>
          <cell r="BL55"/>
          <cell r="BM55"/>
          <cell r="BN55"/>
          <cell r="BO55"/>
          <cell r="BP55">
            <v>35551</v>
          </cell>
          <cell r="BQ55">
            <v>35551</v>
          </cell>
          <cell r="BR55"/>
          <cell r="BS55">
            <v>35749</v>
          </cell>
          <cell r="BT55"/>
          <cell r="BU55"/>
          <cell r="BV55"/>
          <cell r="BW55"/>
          <cell r="BX55"/>
          <cell r="BY55"/>
          <cell r="BZ55"/>
          <cell r="CA55">
            <v>35753</v>
          </cell>
          <cell r="CB55"/>
          <cell r="CC55"/>
          <cell r="CD55"/>
          <cell r="CE55">
            <v>35753</v>
          </cell>
          <cell r="CF55">
            <v>37073</v>
          </cell>
          <cell r="CG55">
            <v>37560</v>
          </cell>
          <cell r="CH55"/>
          <cell r="CI55"/>
          <cell r="CJ55"/>
          <cell r="CK55">
            <v>37929</v>
          </cell>
          <cell r="CL55"/>
          <cell r="CM55"/>
          <cell r="CN55"/>
          <cell r="CO55">
            <v>35753</v>
          </cell>
          <cell r="CP55"/>
          <cell r="CQ55"/>
        </row>
        <row r="56">
          <cell r="A56">
            <v>209</v>
          </cell>
          <cell r="B56" t="str">
            <v>UNDP</v>
          </cell>
          <cell r="C56" t="str">
            <v>UNDP</v>
          </cell>
          <cell r="D56"/>
          <cell r="E56" t="str">
            <v>Asia</v>
          </cell>
          <cell r="F56"/>
          <cell r="G56" t="str">
            <v>Vietnam</v>
          </cell>
          <cell r="H56"/>
          <cell r="I56" t="str">
            <v>VN</v>
          </cell>
          <cell r="J56" t="str">
            <v>Biodiversity</v>
          </cell>
          <cell r="K56" t="str">
            <v>B</v>
          </cell>
          <cell r="L56" t="str">
            <v>B</v>
          </cell>
          <cell r="M56" t="str">
            <v>Vietnam PARC - Creating Protected Areas for Resources Conservation (PARC) in Vietnam Using a Landscape Ecology Approach</v>
          </cell>
          <cell r="N56" t="str">
            <v>GEF - 1</v>
          </cell>
          <cell r="O56" t="str">
            <v>FP</v>
          </cell>
          <cell r="P56" t="str">
            <v>Full Size Project</v>
          </cell>
          <cell r="Q56" t="str">
            <v>Project Closure</v>
          </cell>
          <cell r="R56" t="str">
            <v>GET</v>
          </cell>
          <cell r="S56" t="str">
            <v>GEF Trust Fund</v>
          </cell>
          <cell r="T56" t="str">
            <v>United Nations Office for Projects Services</v>
          </cell>
          <cell r="U56" t="str">
            <v>Multilateral</v>
          </cell>
          <cell r="V56"/>
          <cell r="W56"/>
          <cell r="X56" t="b">
            <v>0</v>
          </cell>
          <cell r="Y56" t="b">
            <v>0</v>
          </cell>
          <cell r="Z56" t="b">
            <v>0</v>
          </cell>
          <cell r="AA56" t="b">
            <v>0</v>
          </cell>
          <cell r="AB56" t="b">
            <v>0</v>
          </cell>
          <cell r="AC56" t="b">
            <v>0</v>
          </cell>
          <cell r="AD56" t="b">
            <v>0</v>
          </cell>
          <cell r="AE56" t="b">
            <v>0</v>
          </cell>
          <cell r="AF56" t="b">
            <v>0</v>
          </cell>
          <cell r="AG56" t="b">
            <v>0</v>
          </cell>
          <cell r="AH56"/>
          <cell r="AI56"/>
          <cell r="AJ56">
            <v>643</v>
          </cell>
          <cell r="AK56"/>
          <cell r="AL56" t="str">
            <v>-3-2-4-</v>
          </cell>
          <cell r="AM56"/>
          <cell r="AN56"/>
          <cell r="AO56"/>
          <cell r="AP56"/>
          <cell r="AQ56"/>
          <cell r="AR56"/>
          <cell r="AS56">
            <v>0</v>
          </cell>
          <cell r="AT56"/>
          <cell r="AU56"/>
          <cell r="AV56"/>
          <cell r="AW56"/>
          <cell r="AX56"/>
          <cell r="AY56"/>
          <cell r="AZ56"/>
          <cell r="BA56">
            <v>6041000</v>
          </cell>
          <cell r="BB56"/>
          <cell r="BC56">
            <v>6011840</v>
          </cell>
          <cell r="BD56">
            <v>6011840</v>
          </cell>
          <cell r="BE56"/>
          <cell r="BF56"/>
          <cell r="BG56"/>
          <cell r="BH56">
            <v>655000</v>
          </cell>
          <cell r="BI56"/>
          <cell r="BJ56">
            <v>2304778</v>
          </cell>
          <cell r="BK56">
            <v>2304778</v>
          </cell>
          <cell r="BL56"/>
          <cell r="BM56"/>
          <cell r="BN56"/>
          <cell r="BO56"/>
          <cell r="BP56">
            <v>34973</v>
          </cell>
          <cell r="BQ56">
            <v>34973</v>
          </cell>
          <cell r="BR56"/>
          <cell r="BS56">
            <v>35612</v>
          </cell>
          <cell r="BT56"/>
          <cell r="BU56"/>
          <cell r="BV56"/>
          <cell r="BW56"/>
          <cell r="BX56"/>
          <cell r="BY56"/>
          <cell r="BZ56"/>
          <cell r="CA56">
            <v>36125</v>
          </cell>
          <cell r="CB56"/>
          <cell r="CC56"/>
          <cell r="CD56"/>
          <cell r="CE56">
            <v>36125</v>
          </cell>
          <cell r="CF56">
            <v>37802</v>
          </cell>
          <cell r="CG56">
            <v>38322</v>
          </cell>
          <cell r="CH56"/>
          <cell r="CI56"/>
          <cell r="CJ56"/>
          <cell r="CK56">
            <v>38412</v>
          </cell>
          <cell r="CL56"/>
          <cell r="CM56"/>
          <cell r="CN56"/>
          <cell r="CO56">
            <v>36125</v>
          </cell>
          <cell r="CP56"/>
          <cell r="CQ56"/>
        </row>
        <row r="57">
          <cell r="A57">
            <v>216</v>
          </cell>
          <cell r="B57" t="str">
            <v>UNDP</v>
          </cell>
          <cell r="C57" t="str">
            <v>UNDP</v>
          </cell>
          <cell r="D57"/>
          <cell r="E57" t="str">
            <v>Asia</v>
          </cell>
          <cell r="F57"/>
          <cell r="G57" t="str">
            <v>Lebanon</v>
          </cell>
          <cell r="H57"/>
          <cell r="I57" t="str">
            <v>LB</v>
          </cell>
          <cell r="J57" t="str">
            <v>Biodiversity</v>
          </cell>
          <cell r="K57" t="str">
            <v>B</v>
          </cell>
          <cell r="L57" t="str">
            <v>B</v>
          </cell>
          <cell r="M57" t="str">
            <v>Strengthening of National Capacity and Grassroots In-Situ Conservation for Sustainable Biodiversity Protection</v>
          </cell>
          <cell r="N57" t="str">
            <v>GEF - 1</v>
          </cell>
          <cell r="O57" t="str">
            <v>FP</v>
          </cell>
          <cell r="P57" t="str">
            <v>Full Size Project</v>
          </cell>
          <cell r="Q57" t="str">
            <v>Project Closure</v>
          </cell>
          <cell r="R57" t="str">
            <v>GET</v>
          </cell>
          <cell r="S57" t="str">
            <v>GEF Trust Fund</v>
          </cell>
          <cell r="T57" t="str">
            <v>Ministry of Environment</v>
          </cell>
          <cell r="U57" t="str">
            <v>Government</v>
          </cell>
          <cell r="V57"/>
          <cell r="W57"/>
          <cell r="X57" t="b">
            <v>0</v>
          </cell>
          <cell r="Y57" t="b">
            <v>0</v>
          </cell>
          <cell r="Z57" t="b">
            <v>0</v>
          </cell>
          <cell r="AA57" t="b">
            <v>0</v>
          </cell>
          <cell r="AB57" t="b">
            <v>0</v>
          </cell>
          <cell r="AC57" t="b">
            <v>0</v>
          </cell>
          <cell r="AD57" t="b">
            <v>0</v>
          </cell>
          <cell r="AE57" t="b">
            <v>0</v>
          </cell>
          <cell r="AF57" t="b">
            <v>0</v>
          </cell>
          <cell r="AG57" t="b">
            <v>0</v>
          </cell>
          <cell r="AH57"/>
          <cell r="AI57"/>
          <cell r="AJ57">
            <v>66</v>
          </cell>
          <cell r="AK57"/>
          <cell r="AL57" t="str">
            <v>-4-1-</v>
          </cell>
          <cell r="AM57"/>
          <cell r="AN57"/>
          <cell r="AO57"/>
          <cell r="AP57"/>
          <cell r="AQ57"/>
          <cell r="AR57"/>
          <cell r="AS57">
            <v>29000</v>
          </cell>
          <cell r="AT57"/>
          <cell r="AU57"/>
          <cell r="AV57">
            <v>29000</v>
          </cell>
          <cell r="AW57"/>
          <cell r="AX57"/>
          <cell r="AY57"/>
          <cell r="AZ57"/>
          <cell r="BA57">
            <v>2500000</v>
          </cell>
          <cell r="BB57"/>
          <cell r="BC57"/>
          <cell r="BD57">
            <v>2500000</v>
          </cell>
          <cell r="BE57"/>
          <cell r="BF57"/>
          <cell r="BG57"/>
          <cell r="BH57">
            <v>762600</v>
          </cell>
          <cell r="BI57"/>
          <cell r="BJ57"/>
          <cell r="BK57">
            <v>762600</v>
          </cell>
          <cell r="BL57">
            <v>0</v>
          </cell>
          <cell r="BM57"/>
          <cell r="BN57"/>
          <cell r="BO57"/>
          <cell r="BP57">
            <v>34820</v>
          </cell>
          <cell r="BQ57">
            <v>34820</v>
          </cell>
          <cell r="BR57"/>
          <cell r="BS57">
            <v>34974</v>
          </cell>
          <cell r="BT57"/>
          <cell r="BU57"/>
          <cell r="BV57"/>
          <cell r="BW57"/>
          <cell r="BX57"/>
          <cell r="BY57"/>
          <cell r="BZ57"/>
          <cell r="CA57">
            <v>35103</v>
          </cell>
          <cell r="CB57"/>
          <cell r="CC57"/>
          <cell r="CD57"/>
          <cell r="CE57">
            <v>35103</v>
          </cell>
          <cell r="CF57">
            <v>37256</v>
          </cell>
          <cell r="CG57">
            <v>38292</v>
          </cell>
          <cell r="CH57"/>
          <cell r="CI57"/>
          <cell r="CJ57"/>
          <cell r="CK57">
            <v>37997</v>
          </cell>
          <cell r="CL57"/>
          <cell r="CM57"/>
          <cell r="CN57"/>
          <cell r="CO57">
            <v>35103</v>
          </cell>
          <cell r="CP57"/>
          <cell r="CQ57"/>
        </row>
        <row r="58">
          <cell r="A58">
            <v>218</v>
          </cell>
          <cell r="B58" t="str">
            <v>UNDP</v>
          </cell>
          <cell r="C58" t="str">
            <v>UNDP</v>
          </cell>
          <cell r="D58"/>
          <cell r="E58" t="str">
            <v>AFR</v>
          </cell>
          <cell r="F58"/>
          <cell r="G58" t="str">
            <v>Central African Republic</v>
          </cell>
          <cell r="H58"/>
          <cell r="I58" t="str">
            <v>CF</v>
          </cell>
          <cell r="J58" t="str">
            <v>Biodiversity</v>
          </cell>
          <cell r="K58" t="str">
            <v>B</v>
          </cell>
          <cell r="L58" t="str">
            <v>B</v>
          </cell>
          <cell r="M58" t="str">
            <v>A Highly Decentralized Approach to Biodiversity Protection and Use: The Bangassou Dense Forest.</v>
          </cell>
          <cell r="N58" t="str">
            <v>GEF - 1</v>
          </cell>
          <cell r="O58" t="str">
            <v>FP</v>
          </cell>
          <cell r="P58" t="str">
            <v>Full Size Project</v>
          </cell>
          <cell r="Q58" t="str">
            <v>Project Closure</v>
          </cell>
          <cell r="R58" t="str">
            <v>GET</v>
          </cell>
          <cell r="S58" t="str">
            <v>GEF Trust Fund</v>
          </cell>
          <cell r="T58" t="str">
            <v>United Nations Office for Projects Services</v>
          </cell>
          <cell r="U58" t="str">
            <v>Multilateral</v>
          </cell>
          <cell r="V58"/>
          <cell r="W58"/>
          <cell r="X58" t="b">
            <v>0</v>
          </cell>
          <cell r="Y58" t="b">
            <v>0</v>
          </cell>
          <cell r="Z58" t="b">
            <v>0</v>
          </cell>
          <cell r="AA58" t="b">
            <v>0</v>
          </cell>
          <cell r="AB58" t="b">
            <v>0</v>
          </cell>
          <cell r="AC58" t="b">
            <v>0</v>
          </cell>
          <cell r="AD58" t="b">
            <v>0</v>
          </cell>
          <cell r="AE58" t="b">
            <v>0</v>
          </cell>
          <cell r="AF58" t="b">
            <v>0</v>
          </cell>
          <cell r="AG58" t="b">
            <v>0</v>
          </cell>
          <cell r="AH58"/>
          <cell r="AI58"/>
          <cell r="AJ58">
            <v>143</v>
          </cell>
          <cell r="AK58"/>
          <cell r="AL58" t="str">
            <v>-3-</v>
          </cell>
          <cell r="AM58"/>
          <cell r="AN58"/>
          <cell r="AO58"/>
          <cell r="AP58"/>
          <cell r="AQ58"/>
          <cell r="AR58"/>
          <cell r="AS58">
            <v>0</v>
          </cell>
          <cell r="AT58"/>
          <cell r="AU58"/>
          <cell r="AV58"/>
          <cell r="AW58"/>
          <cell r="AX58"/>
          <cell r="AY58"/>
          <cell r="AZ58"/>
          <cell r="BA58">
            <v>2500000</v>
          </cell>
          <cell r="BB58"/>
          <cell r="BC58">
            <v>2500000</v>
          </cell>
          <cell r="BD58">
            <v>2500000</v>
          </cell>
          <cell r="BE58"/>
          <cell r="BF58"/>
          <cell r="BG58"/>
          <cell r="BH58">
            <v>1000000</v>
          </cell>
          <cell r="BI58"/>
          <cell r="BJ58">
            <v>970000</v>
          </cell>
          <cell r="BK58">
            <v>970000</v>
          </cell>
          <cell r="BL58"/>
          <cell r="BM58"/>
          <cell r="BN58"/>
          <cell r="BO58"/>
          <cell r="BP58">
            <v>34820</v>
          </cell>
          <cell r="BQ58">
            <v>34820</v>
          </cell>
          <cell r="BR58"/>
          <cell r="BS58">
            <v>35678</v>
          </cell>
          <cell r="BT58"/>
          <cell r="BU58"/>
          <cell r="BV58"/>
          <cell r="BW58"/>
          <cell r="BX58"/>
          <cell r="BY58"/>
          <cell r="BZ58"/>
          <cell r="CA58">
            <v>35872</v>
          </cell>
          <cell r="CB58"/>
          <cell r="CC58"/>
          <cell r="CD58"/>
          <cell r="CE58">
            <v>35872</v>
          </cell>
          <cell r="CF58">
            <v>36603</v>
          </cell>
          <cell r="CG58">
            <v>38076</v>
          </cell>
          <cell r="CH58"/>
          <cell r="CI58"/>
          <cell r="CJ58"/>
          <cell r="CK58">
            <v>38108</v>
          </cell>
          <cell r="CL58"/>
          <cell r="CM58"/>
          <cell r="CN58"/>
          <cell r="CO58">
            <v>36192</v>
          </cell>
          <cell r="CP58"/>
          <cell r="CQ58"/>
        </row>
        <row r="59">
          <cell r="A59">
            <v>220</v>
          </cell>
          <cell r="B59" t="str">
            <v>UNDP</v>
          </cell>
          <cell r="C59" t="str">
            <v>UNDP</v>
          </cell>
          <cell r="D59"/>
          <cell r="E59" t="str">
            <v>AFR</v>
          </cell>
          <cell r="F59"/>
          <cell r="G59" t="str">
            <v>Comoros</v>
          </cell>
          <cell r="H59"/>
          <cell r="I59" t="str">
            <v>KM</v>
          </cell>
          <cell r="J59" t="str">
            <v>Biodiversity</v>
          </cell>
          <cell r="K59" t="str">
            <v>B</v>
          </cell>
          <cell r="L59" t="str">
            <v>B</v>
          </cell>
          <cell r="M59" t="str">
            <v>Conservation of Biodiversity and Sustainable Development in the Federal Islamic Republic of Comoros</v>
          </cell>
          <cell r="N59" t="str">
            <v>GEF - 1</v>
          </cell>
          <cell r="O59" t="str">
            <v>FP</v>
          </cell>
          <cell r="P59" t="str">
            <v>Full Size Project</v>
          </cell>
          <cell r="Q59" t="str">
            <v>Project Closure</v>
          </cell>
          <cell r="R59" t="str">
            <v>GET</v>
          </cell>
          <cell r="S59" t="str">
            <v>GEF Trust Fund</v>
          </cell>
          <cell r="T59" t="str">
            <v>Ministry of Rural Development, Fishiries and Environment</v>
          </cell>
          <cell r="U59" t="str">
            <v>Government</v>
          </cell>
          <cell r="V59"/>
          <cell r="W59"/>
          <cell r="X59" t="b">
            <v>0</v>
          </cell>
          <cell r="Y59" t="b">
            <v>0</v>
          </cell>
          <cell r="Z59" t="b">
            <v>0</v>
          </cell>
          <cell r="AA59" t="b">
            <v>0</v>
          </cell>
          <cell r="AB59" t="b">
            <v>0</v>
          </cell>
          <cell r="AC59" t="b">
            <v>0</v>
          </cell>
          <cell r="AD59" t="b">
            <v>0</v>
          </cell>
          <cell r="AE59" t="b">
            <v>0</v>
          </cell>
          <cell r="AF59" t="b">
            <v>0</v>
          </cell>
          <cell r="AG59" t="b">
            <v>0</v>
          </cell>
          <cell r="AH59"/>
          <cell r="AI59"/>
          <cell r="AJ59">
            <v>206</v>
          </cell>
          <cell r="AK59"/>
          <cell r="AL59" t="str">
            <v>-2-</v>
          </cell>
          <cell r="AM59"/>
          <cell r="AN59"/>
          <cell r="AO59"/>
          <cell r="AP59"/>
          <cell r="AQ59"/>
          <cell r="AR59"/>
          <cell r="AS59">
            <v>0</v>
          </cell>
          <cell r="AT59"/>
          <cell r="AU59"/>
          <cell r="AV59"/>
          <cell r="AW59"/>
          <cell r="AX59"/>
          <cell r="AY59"/>
          <cell r="AZ59"/>
          <cell r="BA59">
            <v>2442000</v>
          </cell>
          <cell r="BB59"/>
          <cell r="BC59">
            <v>2442000</v>
          </cell>
          <cell r="BD59">
            <v>2442000</v>
          </cell>
          <cell r="BE59"/>
          <cell r="BF59"/>
          <cell r="BG59"/>
          <cell r="BH59">
            <v>840000</v>
          </cell>
          <cell r="BI59"/>
          <cell r="BJ59">
            <v>595000</v>
          </cell>
          <cell r="BK59">
            <v>595000</v>
          </cell>
          <cell r="BL59"/>
          <cell r="BM59"/>
          <cell r="BN59"/>
          <cell r="BO59"/>
          <cell r="BP59">
            <v>34999</v>
          </cell>
          <cell r="BQ59">
            <v>34999</v>
          </cell>
          <cell r="BR59"/>
          <cell r="BS59">
            <v>35668</v>
          </cell>
          <cell r="BT59"/>
          <cell r="BU59"/>
          <cell r="BV59"/>
          <cell r="BW59"/>
          <cell r="BX59"/>
          <cell r="BY59"/>
          <cell r="BZ59"/>
          <cell r="CA59">
            <v>35758</v>
          </cell>
          <cell r="CB59"/>
          <cell r="CC59"/>
          <cell r="CD59"/>
          <cell r="CE59">
            <v>35758</v>
          </cell>
          <cell r="CF59">
            <v>37583</v>
          </cell>
          <cell r="CG59">
            <v>37583</v>
          </cell>
          <cell r="CH59"/>
          <cell r="CI59"/>
          <cell r="CJ59"/>
          <cell r="CK59">
            <v>37567</v>
          </cell>
          <cell r="CL59"/>
          <cell r="CM59"/>
          <cell r="CN59"/>
          <cell r="CO59">
            <v>35758</v>
          </cell>
          <cell r="CP59"/>
          <cell r="CQ59"/>
        </row>
        <row r="60">
          <cell r="A60">
            <v>223</v>
          </cell>
          <cell r="B60" t="str">
            <v>UNDP</v>
          </cell>
          <cell r="C60" t="str">
            <v>UNDP</v>
          </cell>
          <cell r="D60"/>
          <cell r="E60" t="str">
            <v>Asia</v>
          </cell>
          <cell r="F60"/>
          <cell r="G60" t="str">
            <v>Yemen</v>
          </cell>
          <cell r="H60"/>
          <cell r="I60" t="str">
            <v>YE</v>
          </cell>
          <cell r="J60" t="str">
            <v>Biodiversity</v>
          </cell>
          <cell r="K60" t="str">
            <v>B</v>
          </cell>
          <cell r="L60" t="str">
            <v>B</v>
          </cell>
          <cell r="M60" t="str">
            <v>Conservation and Sustainable Use of the Biodiversity of Socotra Archipelago</v>
          </cell>
          <cell r="N60" t="str">
            <v>GEF - 1</v>
          </cell>
          <cell r="O60" t="str">
            <v>FP</v>
          </cell>
          <cell r="P60" t="str">
            <v>Full Size Project</v>
          </cell>
          <cell r="Q60" t="str">
            <v>Project Closure</v>
          </cell>
          <cell r="R60" t="str">
            <v>GET</v>
          </cell>
          <cell r="S60" t="str">
            <v>GEF Trust Fund</v>
          </cell>
          <cell r="T60" t="str">
            <v>Government of the Republic of Yemen and UNOPS</v>
          </cell>
          <cell r="U60" t="str">
            <v>Multilateral</v>
          </cell>
          <cell r="V60"/>
          <cell r="W60"/>
          <cell r="X60" t="b">
            <v>0</v>
          </cell>
          <cell r="Y60" t="b">
            <v>0</v>
          </cell>
          <cell r="Z60" t="b">
            <v>0</v>
          </cell>
          <cell r="AA60" t="b">
            <v>0</v>
          </cell>
          <cell r="AB60" t="b">
            <v>0</v>
          </cell>
          <cell r="AC60" t="b">
            <v>0</v>
          </cell>
          <cell r="AD60" t="b">
            <v>0</v>
          </cell>
          <cell r="AE60" t="b">
            <v>0</v>
          </cell>
          <cell r="AF60" t="b">
            <v>0</v>
          </cell>
          <cell r="AG60" t="b">
            <v>0</v>
          </cell>
          <cell r="AH60"/>
          <cell r="AI60"/>
          <cell r="AJ60">
            <v>255</v>
          </cell>
          <cell r="AK60"/>
          <cell r="AL60" t="str">
            <v>-2-</v>
          </cell>
          <cell r="AM60"/>
          <cell r="AN60"/>
          <cell r="AO60"/>
          <cell r="AP60"/>
          <cell r="AQ60"/>
          <cell r="AR60"/>
          <cell r="AS60">
            <v>25000</v>
          </cell>
          <cell r="AT60"/>
          <cell r="AU60">
            <v>25000</v>
          </cell>
          <cell r="AV60"/>
          <cell r="AW60"/>
          <cell r="AX60"/>
          <cell r="AY60"/>
          <cell r="AZ60"/>
          <cell r="BA60">
            <v>4944700</v>
          </cell>
          <cell r="BB60"/>
          <cell r="BC60">
            <v>4944700</v>
          </cell>
          <cell r="BD60">
            <v>4944700</v>
          </cell>
          <cell r="BE60"/>
          <cell r="BF60"/>
          <cell r="BG60"/>
          <cell r="BH60">
            <v>8013199.9999999991</v>
          </cell>
          <cell r="BI60"/>
          <cell r="BJ60">
            <v>8085199.9999999991</v>
          </cell>
          <cell r="BK60">
            <v>8085199.9999999991</v>
          </cell>
          <cell r="BL60"/>
          <cell r="BM60"/>
          <cell r="BN60"/>
          <cell r="BO60"/>
          <cell r="BP60">
            <v>35339</v>
          </cell>
          <cell r="BQ60">
            <v>35339</v>
          </cell>
          <cell r="BR60"/>
          <cell r="BS60">
            <v>35497</v>
          </cell>
          <cell r="BT60"/>
          <cell r="BU60"/>
          <cell r="BV60"/>
          <cell r="BW60"/>
          <cell r="BX60"/>
          <cell r="BY60"/>
          <cell r="BZ60"/>
          <cell r="CA60">
            <v>35570</v>
          </cell>
          <cell r="CB60"/>
          <cell r="CC60"/>
          <cell r="CD60"/>
          <cell r="CE60">
            <v>35570</v>
          </cell>
          <cell r="CF60">
            <v>37376</v>
          </cell>
          <cell r="CG60">
            <v>37742</v>
          </cell>
          <cell r="CH60"/>
          <cell r="CI60"/>
          <cell r="CJ60"/>
          <cell r="CK60">
            <v>37834</v>
          </cell>
          <cell r="CL60"/>
          <cell r="CM60"/>
          <cell r="CN60"/>
          <cell r="CO60">
            <v>35570</v>
          </cell>
          <cell r="CP60"/>
          <cell r="CQ60"/>
        </row>
        <row r="61">
          <cell r="A61">
            <v>235</v>
          </cell>
          <cell r="B61" t="str">
            <v>UNDP</v>
          </cell>
          <cell r="C61" t="str">
            <v>UNDP</v>
          </cell>
          <cell r="D61"/>
          <cell r="E61" t="str">
            <v>Asia</v>
          </cell>
          <cell r="F61"/>
          <cell r="G61" t="str">
            <v>Jordan</v>
          </cell>
          <cell r="H61"/>
          <cell r="I61" t="str">
            <v>JO</v>
          </cell>
          <cell r="J61" t="str">
            <v>Biodiversity</v>
          </cell>
          <cell r="K61" t="str">
            <v>B</v>
          </cell>
          <cell r="L61" t="str">
            <v>B</v>
          </cell>
          <cell r="M61" t="str">
            <v>Final Consolidation and Conservation of Azraq Wetlands and Dana Wildlands by RSCN to Address New Pressures</v>
          </cell>
          <cell r="N61" t="str">
            <v>GEF - 1</v>
          </cell>
          <cell r="O61" t="str">
            <v>FP</v>
          </cell>
          <cell r="P61" t="str">
            <v>Full Size Project</v>
          </cell>
          <cell r="Q61" t="str">
            <v>Under Implmentation</v>
          </cell>
          <cell r="R61" t="str">
            <v>GET</v>
          </cell>
          <cell r="S61" t="str">
            <v>GEF Trust Fund</v>
          </cell>
          <cell r="T61" t="str">
            <v>Royal Scientific for Conservation of  Nature</v>
          </cell>
          <cell r="U61" t="str">
            <v>Government</v>
          </cell>
          <cell r="V61"/>
          <cell r="W61"/>
          <cell r="X61" t="b">
            <v>0</v>
          </cell>
          <cell r="Y61" t="b">
            <v>0</v>
          </cell>
          <cell r="Z61" t="b">
            <v>0</v>
          </cell>
          <cell r="AA61" t="b">
            <v>0</v>
          </cell>
          <cell r="AB61" t="b">
            <v>0</v>
          </cell>
          <cell r="AC61" t="b">
            <v>0</v>
          </cell>
          <cell r="AD61" t="b">
            <v>0</v>
          </cell>
          <cell r="AE61" t="b">
            <v>0</v>
          </cell>
          <cell r="AF61" t="b">
            <v>0</v>
          </cell>
          <cell r="AG61" t="b">
            <v>0</v>
          </cell>
          <cell r="AH61"/>
          <cell r="AI61"/>
          <cell r="AJ61">
            <v>253</v>
          </cell>
          <cell r="AK61"/>
          <cell r="AL61" t="str">
            <v>-2-1-</v>
          </cell>
          <cell r="AM61"/>
          <cell r="AN61"/>
          <cell r="AO61"/>
          <cell r="AP61"/>
          <cell r="AQ61"/>
          <cell r="AR61"/>
          <cell r="AS61">
            <v>0</v>
          </cell>
          <cell r="AT61"/>
          <cell r="AU61"/>
          <cell r="AV61"/>
          <cell r="AW61"/>
          <cell r="AX61"/>
          <cell r="AY61"/>
          <cell r="AZ61"/>
          <cell r="BA61">
            <v>1949000</v>
          </cell>
          <cell r="BB61"/>
          <cell r="BC61">
            <v>1949000</v>
          </cell>
          <cell r="BD61">
            <v>1949000</v>
          </cell>
          <cell r="BE61"/>
          <cell r="BF61"/>
          <cell r="BG61"/>
          <cell r="BH61">
            <v>1350000</v>
          </cell>
          <cell r="BI61"/>
          <cell r="BJ61">
            <v>750000</v>
          </cell>
          <cell r="BK61">
            <v>750000</v>
          </cell>
          <cell r="BL61"/>
          <cell r="BM61"/>
          <cell r="BN61"/>
          <cell r="BO61"/>
          <cell r="BP61">
            <v>35278</v>
          </cell>
          <cell r="BQ61">
            <v>35278</v>
          </cell>
          <cell r="BR61"/>
          <cell r="BS61">
            <v>35448</v>
          </cell>
          <cell r="BT61"/>
          <cell r="BU61"/>
          <cell r="BV61"/>
          <cell r="BW61"/>
          <cell r="BX61"/>
          <cell r="BY61"/>
          <cell r="BZ61"/>
          <cell r="CA61">
            <v>35550</v>
          </cell>
          <cell r="CB61"/>
          <cell r="CC61"/>
          <cell r="CD61"/>
          <cell r="CE61">
            <v>35550</v>
          </cell>
          <cell r="CF61">
            <v>36525</v>
          </cell>
          <cell r="CG61"/>
          <cell r="CH61"/>
          <cell r="CI61"/>
          <cell r="CJ61"/>
          <cell r="CK61"/>
          <cell r="CL61"/>
          <cell r="CM61"/>
          <cell r="CN61"/>
          <cell r="CO61">
            <v>35550</v>
          </cell>
          <cell r="CP61"/>
          <cell r="CQ61"/>
        </row>
        <row r="62">
          <cell r="A62">
            <v>243</v>
          </cell>
          <cell r="B62" t="str">
            <v>UNDP/UNEP</v>
          </cell>
          <cell r="C62" t="str">
            <v>UNDP</v>
          </cell>
          <cell r="D62" t="str">
            <v>UNEP</v>
          </cell>
          <cell r="E62" t="str">
            <v>LAC</v>
          </cell>
          <cell r="F62"/>
          <cell r="G62" t="str">
            <v>Regional</v>
          </cell>
          <cell r="H62" t="str">
            <v>Belize, Costa Rica, Guatemala, Honduras, Mexico, Nicaragua, Panama, El Salvador</v>
          </cell>
          <cell r="I62" t="str">
            <v>00, BZ, CR, SV, GT, HN, MX, NI, PA</v>
          </cell>
          <cell r="J62" t="str">
            <v>Biodiversity</v>
          </cell>
          <cell r="K62" t="str">
            <v>B</v>
          </cell>
          <cell r="L62" t="str">
            <v>B</v>
          </cell>
          <cell r="M62" t="str">
            <v>Establishment of a Programme for the Consolidation of the Meso-American Biological Corridor</v>
          </cell>
          <cell r="N62" t="str">
            <v>GEF - 1</v>
          </cell>
          <cell r="O62" t="str">
            <v>FP</v>
          </cell>
          <cell r="P62" t="str">
            <v>Full Size Project</v>
          </cell>
          <cell r="Q62" t="str">
            <v>Project Completion</v>
          </cell>
          <cell r="R62" t="str">
            <v>GET</v>
          </cell>
          <cell r="S62" t="str">
            <v>GEF Trust Fund</v>
          </cell>
          <cell r="T62" t="str">
            <v>CCAD</v>
          </cell>
          <cell r="U62" t="str">
            <v>Government</v>
          </cell>
          <cell r="V62"/>
          <cell r="W62"/>
          <cell r="X62" t="b">
            <v>0</v>
          </cell>
          <cell r="Y62" t="b">
            <v>0</v>
          </cell>
          <cell r="Z62" t="b">
            <v>0</v>
          </cell>
          <cell r="AA62" t="b">
            <v>0</v>
          </cell>
          <cell r="AB62" t="b">
            <v>0</v>
          </cell>
          <cell r="AC62" t="b">
            <v>0</v>
          </cell>
          <cell r="AD62" t="b">
            <v>0</v>
          </cell>
          <cell r="AE62" t="b">
            <v>0</v>
          </cell>
          <cell r="AF62" t="b">
            <v>0</v>
          </cell>
          <cell r="AG62" t="b">
            <v>0</v>
          </cell>
          <cell r="AH62"/>
          <cell r="AI62"/>
          <cell r="AJ62">
            <v>1434</v>
          </cell>
          <cell r="AK62"/>
          <cell r="AL62" t="str">
            <v>-3-4-</v>
          </cell>
          <cell r="AM62"/>
          <cell r="AN62"/>
          <cell r="AO62"/>
          <cell r="AP62"/>
          <cell r="AQ62"/>
          <cell r="AR62"/>
          <cell r="AS62">
            <v>340000</v>
          </cell>
          <cell r="AT62"/>
          <cell r="AU62"/>
          <cell r="AV62">
            <v>340000</v>
          </cell>
          <cell r="AW62"/>
          <cell r="AX62"/>
          <cell r="AY62"/>
          <cell r="AZ62"/>
          <cell r="BA62">
            <v>10600000</v>
          </cell>
          <cell r="BB62"/>
          <cell r="BC62">
            <v>10600000</v>
          </cell>
          <cell r="BD62">
            <v>10600000</v>
          </cell>
          <cell r="BE62"/>
          <cell r="BF62"/>
          <cell r="BG62"/>
          <cell r="BH62">
            <v>12766000</v>
          </cell>
          <cell r="BI62"/>
          <cell r="BJ62">
            <v>11717000</v>
          </cell>
          <cell r="BK62">
            <v>11717000</v>
          </cell>
          <cell r="BL62"/>
          <cell r="BM62"/>
          <cell r="BN62"/>
          <cell r="BO62"/>
          <cell r="BP62">
            <v>35735</v>
          </cell>
          <cell r="BQ62">
            <v>35735</v>
          </cell>
          <cell r="BR62"/>
          <cell r="BS62">
            <v>36276</v>
          </cell>
          <cell r="BT62"/>
          <cell r="BU62"/>
          <cell r="BV62"/>
          <cell r="BW62"/>
          <cell r="BX62"/>
          <cell r="BY62"/>
          <cell r="BZ62"/>
          <cell r="CA62">
            <v>36474</v>
          </cell>
          <cell r="CB62"/>
          <cell r="CC62"/>
          <cell r="CD62"/>
          <cell r="CE62">
            <v>36474</v>
          </cell>
          <cell r="CF62">
            <v>39050</v>
          </cell>
          <cell r="CG62">
            <v>39263</v>
          </cell>
          <cell r="CH62"/>
          <cell r="CI62"/>
          <cell r="CJ62"/>
          <cell r="CK62"/>
          <cell r="CL62"/>
          <cell r="CM62"/>
          <cell r="CN62"/>
          <cell r="CO62">
            <v>36474</v>
          </cell>
          <cell r="CP62"/>
          <cell r="CQ62"/>
        </row>
        <row r="63">
          <cell r="A63">
            <v>245</v>
          </cell>
          <cell r="B63" t="str">
            <v>UNDP</v>
          </cell>
          <cell r="C63" t="str">
            <v>UNDP</v>
          </cell>
          <cell r="D63"/>
          <cell r="E63" t="str">
            <v>AFR</v>
          </cell>
          <cell r="F63"/>
          <cell r="G63" t="str">
            <v>Lesotho</v>
          </cell>
          <cell r="H63"/>
          <cell r="I63" t="str">
            <v>LS</v>
          </cell>
          <cell r="J63" t="str">
            <v>Biodiversity</v>
          </cell>
          <cell r="K63" t="str">
            <v>B</v>
          </cell>
          <cell r="L63" t="str">
            <v>B</v>
          </cell>
          <cell r="M63" t="str">
            <v>Conserving Mountain Biodiversity in Southern Lesotho</v>
          </cell>
          <cell r="N63" t="str">
            <v>GEF - 1</v>
          </cell>
          <cell r="O63" t="str">
            <v>FP</v>
          </cell>
          <cell r="P63" t="str">
            <v>Full Size Project</v>
          </cell>
          <cell r="Q63" t="str">
            <v>Project Closure</v>
          </cell>
          <cell r="R63" t="str">
            <v>GET</v>
          </cell>
          <cell r="S63" t="str">
            <v>GEF Trust Fund</v>
          </cell>
          <cell r="T63" t="str">
            <v>Government of Lesotho</v>
          </cell>
          <cell r="U63" t="str">
            <v>Government</v>
          </cell>
          <cell r="V63"/>
          <cell r="W63"/>
          <cell r="X63" t="b">
            <v>0</v>
          </cell>
          <cell r="Y63" t="b">
            <v>0</v>
          </cell>
          <cell r="Z63" t="b">
            <v>0</v>
          </cell>
          <cell r="AA63" t="b">
            <v>0</v>
          </cell>
          <cell r="AB63" t="b">
            <v>0</v>
          </cell>
          <cell r="AC63" t="b">
            <v>0</v>
          </cell>
          <cell r="AD63" t="b">
            <v>0</v>
          </cell>
          <cell r="AE63" t="b">
            <v>0</v>
          </cell>
          <cell r="AF63" t="b">
            <v>0</v>
          </cell>
          <cell r="AG63" t="b">
            <v>0</v>
          </cell>
          <cell r="AH63"/>
          <cell r="AI63"/>
          <cell r="AJ63">
            <v>243</v>
          </cell>
          <cell r="AK63"/>
          <cell r="AL63" t="str">
            <v>-4-</v>
          </cell>
          <cell r="AM63"/>
          <cell r="AN63"/>
          <cell r="AO63"/>
          <cell r="AP63"/>
          <cell r="AQ63"/>
          <cell r="AR63"/>
          <cell r="AS63">
            <v>25000</v>
          </cell>
          <cell r="AT63"/>
          <cell r="AU63">
            <v>25000</v>
          </cell>
          <cell r="AV63"/>
          <cell r="AW63"/>
          <cell r="AX63"/>
          <cell r="AY63"/>
          <cell r="AZ63"/>
          <cell r="BA63">
            <v>2482000</v>
          </cell>
          <cell r="BB63"/>
          <cell r="BC63">
            <v>2485000</v>
          </cell>
          <cell r="BD63">
            <v>2485000</v>
          </cell>
          <cell r="BE63"/>
          <cell r="BF63"/>
          <cell r="BG63"/>
          <cell r="BH63">
            <v>4630000</v>
          </cell>
          <cell r="BI63"/>
          <cell r="BJ63">
            <v>9910000</v>
          </cell>
          <cell r="BK63">
            <v>9910000</v>
          </cell>
          <cell r="BL63"/>
          <cell r="BM63"/>
          <cell r="BN63"/>
          <cell r="BO63"/>
          <cell r="BP63">
            <v>35735</v>
          </cell>
          <cell r="BQ63">
            <v>35735</v>
          </cell>
          <cell r="BR63"/>
          <cell r="BS63">
            <v>36214</v>
          </cell>
          <cell r="BT63"/>
          <cell r="BU63"/>
          <cell r="BV63"/>
          <cell r="BW63"/>
          <cell r="BX63"/>
          <cell r="BY63"/>
          <cell r="BZ63"/>
          <cell r="CA63">
            <v>36258</v>
          </cell>
          <cell r="CB63"/>
          <cell r="CC63"/>
          <cell r="CD63"/>
          <cell r="CE63">
            <v>36258</v>
          </cell>
          <cell r="CF63">
            <v>38078</v>
          </cell>
          <cell r="CG63">
            <v>38322</v>
          </cell>
          <cell r="CH63"/>
          <cell r="CI63"/>
          <cell r="CJ63"/>
          <cell r="CK63">
            <v>39052</v>
          </cell>
          <cell r="CL63"/>
          <cell r="CM63"/>
          <cell r="CN63"/>
          <cell r="CO63">
            <v>36469</v>
          </cell>
          <cell r="CP63"/>
          <cell r="CQ63"/>
        </row>
        <row r="64">
          <cell r="A64">
            <v>248</v>
          </cell>
          <cell r="B64" t="str">
            <v>UNDP</v>
          </cell>
          <cell r="C64" t="str">
            <v>UNDP</v>
          </cell>
          <cell r="D64"/>
          <cell r="E64" t="str">
            <v>AFR</v>
          </cell>
          <cell r="F64"/>
          <cell r="G64" t="str">
            <v>Congo DR</v>
          </cell>
          <cell r="H64"/>
          <cell r="I64" t="str">
            <v>ZR</v>
          </cell>
          <cell r="J64" t="str">
            <v>Biodiversity</v>
          </cell>
          <cell r="K64" t="str">
            <v>B</v>
          </cell>
          <cell r="L64" t="str">
            <v>B</v>
          </cell>
          <cell r="M64" t="str">
            <v>Rehabilitation of Protected Areas in the Democratic Republic of the Congo</v>
          </cell>
          <cell r="N64" t="str">
            <v>GEF - 1</v>
          </cell>
          <cell r="O64" t="str">
            <v>FP</v>
          </cell>
          <cell r="P64" t="str">
            <v>Full Size Project</v>
          </cell>
          <cell r="Q64" t="str">
            <v>Project Completion</v>
          </cell>
          <cell r="R64" t="str">
            <v>GET</v>
          </cell>
          <cell r="S64" t="str">
            <v>GEF Trust Fund</v>
          </cell>
          <cell r="T64" t="str">
            <v>United Nations Office for Projects Services</v>
          </cell>
          <cell r="U64" t="str">
            <v>Multilateral</v>
          </cell>
          <cell r="V64"/>
          <cell r="W64"/>
          <cell r="X64" t="b">
            <v>0</v>
          </cell>
          <cell r="Y64" t="b">
            <v>0</v>
          </cell>
          <cell r="Z64" t="b">
            <v>0</v>
          </cell>
          <cell r="AA64" t="b">
            <v>0</v>
          </cell>
          <cell r="AB64" t="b">
            <v>0</v>
          </cell>
          <cell r="AC64" t="b">
            <v>0</v>
          </cell>
          <cell r="AD64" t="b">
            <v>0</v>
          </cell>
          <cell r="AE64" t="b">
            <v>0</v>
          </cell>
          <cell r="AF64" t="b">
            <v>0</v>
          </cell>
          <cell r="AG64" t="b">
            <v>0</v>
          </cell>
          <cell r="AH64" t="str">
            <v>Kanta Kumari</v>
          </cell>
          <cell r="AI64"/>
          <cell r="AJ64">
            <v>270</v>
          </cell>
          <cell r="AK64"/>
          <cell r="AL64" t="str">
            <v>-3-</v>
          </cell>
          <cell r="AM64"/>
          <cell r="AN64"/>
          <cell r="AO64"/>
          <cell r="AP64"/>
          <cell r="AQ64"/>
          <cell r="AR64"/>
          <cell r="AS64">
            <v>25000</v>
          </cell>
          <cell r="AT64"/>
          <cell r="AU64">
            <v>25000</v>
          </cell>
          <cell r="AV64"/>
          <cell r="AW64"/>
          <cell r="AX64"/>
          <cell r="AY64"/>
          <cell r="AZ64"/>
          <cell r="BA64">
            <v>6307441</v>
          </cell>
          <cell r="BB64"/>
          <cell r="BC64">
            <v>5917000</v>
          </cell>
          <cell r="BD64">
            <v>5917000</v>
          </cell>
          <cell r="BE64"/>
          <cell r="BF64"/>
          <cell r="BG64"/>
          <cell r="BH64">
            <v>13644000</v>
          </cell>
          <cell r="BI64"/>
          <cell r="BJ64">
            <v>12719352</v>
          </cell>
          <cell r="BK64">
            <v>12719352</v>
          </cell>
          <cell r="BL64"/>
          <cell r="BM64">
            <v>37593</v>
          </cell>
          <cell r="BN64"/>
          <cell r="BO64"/>
          <cell r="BP64">
            <v>35735</v>
          </cell>
          <cell r="BQ64">
            <v>35735</v>
          </cell>
          <cell r="BR64"/>
          <cell r="BS64">
            <v>37833</v>
          </cell>
          <cell r="BT64"/>
          <cell r="BU64"/>
          <cell r="BV64"/>
          <cell r="BW64"/>
          <cell r="BX64"/>
          <cell r="BY64"/>
          <cell r="BZ64"/>
          <cell r="CA64">
            <v>37992</v>
          </cell>
          <cell r="CB64"/>
          <cell r="CC64"/>
          <cell r="CD64"/>
          <cell r="CE64">
            <v>37992</v>
          </cell>
          <cell r="CF64">
            <v>37377</v>
          </cell>
          <cell r="CG64">
            <v>40178</v>
          </cell>
          <cell r="CH64"/>
          <cell r="CI64"/>
          <cell r="CJ64"/>
          <cell r="CK64"/>
          <cell r="CL64"/>
          <cell r="CM64"/>
          <cell r="CN64"/>
          <cell r="CO64">
            <v>37992</v>
          </cell>
          <cell r="CP64"/>
          <cell r="CQ64"/>
        </row>
        <row r="65">
          <cell r="A65">
            <v>250</v>
          </cell>
          <cell r="B65" t="str">
            <v>UNDP</v>
          </cell>
          <cell r="C65" t="str">
            <v>UNDP</v>
          </cell>
          <cell r="D65"/>
          <cell r="E65" t="str">
            <v>Asia</v>
          </cell>
          <cell r="F65"/>
          <cell r="G65" t="str">
            <v>Mongolia</v>
          </cell>
          <cell r="H65"/>
          <cell r="I65" t="str">
            <v>MN</v>
          </cell>
          <cell r="J65" t="str">
            <v>Biodiversity</v>
          </cell>
          <cell r="K65" t="str">
            <v>B</v>
          </cell>
          <cell r="L65" t="str">
            <v>B</v>
          </cell>
          <cell r="M65" t="str">
            <v>Biodiversity Conservation and Sustainable Livelihood Options in the Grasslands of Eastern Mongolia</v>
          </cell>
          <cell r="N65" t="str">
            <v>GEF - 1</v>
          </cell>
          <cell r="O65" t="str">
            <v>FP</v>
          </cell>
          <cell r="P65" t="str">
            <v>Full Size Project</v>
          </cell>
          <cell r="Q65" t="str">
            <v>Project Closure</v>
          </cell>
          <cell r="R65" t="str">
            <v>GET</v>
          </cell>
          <cell r="S65" t="str">
            <v>GEF Trust Fund</v>
          </cell>
          <cell r="T65" t="str">
            <v>Ministry of Nature and Environment (MNE)</v>
          </cell>
          <cell r="U65" t="str">
            <v>Government</v>
          </cell>
          <cell r="V65"/>
          <cell r="W65"/>
          <cell r="X65" t="b">
            <v>0</v>
          </cell>
          <cell r="Y65" t="b">
            <v>0</v>
          </cell>
          <cell r="Z65" t="b">
            <v>0</v>
          </cell>
          <cell r="AA65" t="b">
            <v>0</v>
          </cell>
          <cell r="AB65" t="b">
            <v>0</v>
          </cell>
          <cell r="AC65" t="b">
            <v>0</v>
          </cell>
          <cell r="AD65" t="b">
            <v>0</v>
          </cell>
          <cell r="AE65" t="b">
            <v>0</v>
          </cell>
          <cell r="AF65" t="b">
            <v>0</v>
          </cell>
          <cell r="AG65" t="b">
            <v>0</v>
          </cell>
          <cell r="AH65"/>
          <cell r="AI65"/>
          <cell r="AJ65">
            <v>628</v>
          </cell>
          <cell r="AK65"/>
          <cell r="AL65" t="str">
            <v>-1-</v>
          </cell>
          <cell r="AM65"/>
          <cell r="AN65"/>
          <cell r="AO65"/>
          <cell r="AP65"/>
          <cell r="AQ65"/>
          <cell r="AR65"/>
          <cell r="AS65">
            <v>0</v>
          </cell>
          <cell r="AT65"/>
          <cell r="AU65"/>
          <cell r="AV65"/>
          <cell r="AW65"/>
          <cell r="AX65"/>
          <cell r="AY65"/>
          <cell r="AZ65"/>
          <cell r="BA65">
            <v>5160000</v>
          </cell>
          <cell r="BB65"/>
          <cell r="BC65">
            <v>5164000</v>
          </cell>
          <cell r="BD65">
            <v>5164000</v>
          </cell>
          <cell r="BE65"/>
          <cell r="BF65"/>
          <cell r="BG65"/>
          <cell r="BH65">
            <v>6861000.0000000009</v>
          </cell>
          <cell r="BI65"/>
          <cell r="BJ65">
            <v>6861000.0000000009</v>
          </cell>
          <cell r="BK65">
            <v>6861000.0000000009</v>
          </cell>
          <cell r="BL65"/>
          <cell r="BM65"/>
          <cell r="BN65"/>
          <cell r="BO65"/>
          <cell r="BP65">
            <v>35796</v>
          </cell>
          <cell r="BQ65">
            <v>35796</v>
          </cell>
          <cell r="BR65"/>
          <cell r="BS65">
            <v>35784</v>
          </cell>
          <cell r="BT65"/>
          <cell r="BU65"/>
          <cell r="BV65"/>
          <cell r="BW65"/>
          <cell r="BX65"/>
          <cell r="BY65"/>
          <cell r="BZ65"/>
          <cell r="CA65">
            <v>35951</v>
          </cell>
          <cell r="CB65"/>
          <cell r="CC65"/>
          <cell r="CD65"/>
          <cell r="CE65">
            <v>35951</v>
          </cell>
          <cell r="CF65">
            <v>38508</v>
          </cell>
          <cell r="CG65">
            <v>38687</v>
          </cell>
          <cell r="CH65"/>
          <cell r="CI65"/>
          <cell r="CJ65"/>
          <cell r="CK65">
            <v>38749</v>
          </cell>
          <cell r="CL65"/>
          <cell r="CM65"/>
          <cell r="CN65"/>
          <cell r="CO65">
            <v>35951</v>
          </cell>
          <cell r="CP65"/>
          <cell r="CQ65"/>
        </row>
        <row r="66">
          <cell r="A66">
            <v>346</v>
          </cell>
          <cell r="B66" t="str">
            <v>UNDP</v>
          </cell>
          <cell r="C66" t="str">
            <v>UNDP</v>
          </cell>
          <cell r="D66"/>
          <cell r="E66" t="str">
            <v>AFR</v>
          </cell>
          <cell r="F66"/>
          <cell r="G66" t="str">
            <v>Cote d'Ivoire</v>
          </cell>
          <cell r="H66"/>
          <cell r="I66" t="str">
            <v>CI</v>
          </cell>
          <cell r="J66" t="str">
            <v>Biodiversity</v>
          </cell>
          <cell r="K66" t="str">
            <v>B</v>
          </cell>
          <cell r="L66" t="str">
            <v>B</v>
          </cell>
          <cell r="M66" t="str">
            <v>Control of Exotic Aquatic Weeds in Rivers and Coastal Lagoons to Enhance and Restore Biodiversity</v>
          </cell>
          <cell r="N66" t="str">
            <v>Pilot Phase</v>
          </cell>
          <cell r="O66" t="str">
            <v>FP</v>
          </cell>
          <cell r="P66" t="str">
            <v>Full Size Project</v>
          </cell>
          <cell r="Q66" t="str">
            <v>Project Closure</v>
          </cell>
          <cell r="R66" t="str">
            <v>GET</v>
          </cell>
          <cell r="S66" t="str">
            <v>GEF Trust Fund</v>
          </cell>
          <cell r="T66" t="str">
            <v>Centre Ivoirien Anti-Pollution</v>
          </cell>
          <cell r="U66" t="str">
            <v>Government</v>
          </cell>
          <cell r="V66"/>
          <cell r="W66"/>
          <cell r="X66" t="b">
            <v>0</v>
          </cell>
          <cell r="Y66" t="b">
            <v>0</v>
          </cell>
          <cell r="Z66" t="b">
            <v>0</v>
          </cell>
          <cell r="AA66" t="b">
            <v>0</v>
          </cell>
          <cell r="AB66" t="b">
            <v>0</v>
          </cell>
          <cell r="AC66" t="b">
            <v>0</v>
          </cell>
          <cell r="AD66" t="b">
            <v>0</v>
          </cell>
          <cell r="AE66" t="b">
            <v>0</v>
          </cell>
          <cell r="AF66" t="b">
            <v>0</v>
          </cell>
          <cell r="AG66" t="b">
            <v>0</v>
          </cell>
          <cell r="AH66"/>
          <cell r="AI66"/>
          <cell r="AJ66">
            <v>242</v>
          </cell>
          <cell r="AK66"/>
          <cell r="AL66" t="str">
            <v>-2-</v>
          </cell>
          <cell r="AM66"/>
          <cell r="AN66"/>
          <cell r="AO66"/>
          <cell r="AP66"/>
          <cell r="AQ66"/>
          <cell r="AR66"/>
          <cell r="AS66">
            <v>0</v>
          </cell>
          <cell r="AT66"/>
          <cell r="AU66"/>
          <cell r="AV66"/>
          <cell r="AW66"/>
          <cell r="AX66"/>
          <cell r="AY66"/>
          <cell r="AZ66"/>
          <cell r="BA66">
            <v>3000000</v>
          </cell>
          <cell r="BB66"/>
          <cell r="BC66"/>
          <cell r="BD66">
            <v>3000000</v>
          </cell>
          <cell r="BE66"/>
          <cell r="BF66"/>
          <cell r="BG66"/>
          <cell r="BH66">
            <v>1900000</v>
          </cell>
          <cell r="BI66"/>
          <cell r="BJ66"/>
          <cell r="BK66">
            <v>2110000</v>
          </cell>
          <cell r="BL66">
            <v>2.11</v>
          </cell>
          <cell r="BM66"/>
          <cell r="BN66"/>
          <cell r="BO66"/>
          <cell r="BP66">
            <v>33939</v>
          </cell>
          <cell r="BQ66">
            <v>33939</v>
          </cell>
          <cell r="BR66"/>
          <cell r="BS66"/>
          <cell r="BT66"/>
          <cell r="BU66"/>
          <cell r="BV66"/>
          <cell r="BW66"/>
          <cell r="BX66"/>
          <cell r="BY66"/>
          <cell r="BZ66"/>
          <cell r="CA66">
            <v>35023</v>
          </cell>
          <cell r="CB66"/>
          <cell r="CC66"/>
          <cell r="CD66"/>
          <cell r="CE66">
            <v>35023</v>
          </cell>
          <cell r="CF66">
            <v>37222</v>
          </cell>
          <cell r="CG66">
            <v>38200</v>
          </cell>
          <cell r="CH66"/>
          <cell r="CI66"/>
          <cell r="CJ66"/>
          <cell r="CK66">
            <v>38169</v>
          </cell>
          <cell r="CL66"/>
          <cell r="CM66"/>
          <cell r="CN66"/>
          <cell r="CO66">
            <v>35062</v>
          </cell>
          <cell r="CP66"/>
          <cell r="CQ66"/>
        </row>
        <row r="67">
          <cell r="A67">
            <v>347</v>
          </cell>
          <cell r="B67" t="str">
            <v>UNDP</v>
          </cell>
          <cell r="C67" t="str">
            <v>UNDP</v>
          </cell>
          <cell r="D67"/>
          <cell r="E67" t="str">
            <v>Asia</v>
          </cell>
          <cell r="F67"/>
          <cell r="G67" t="str">
            <v>Papua New Guinea</v>
          </cell>
          <cell r="H67"/>
          <cell r="I67" t="str">
            <v>PG</v>
          </cell>
          <cell r="J67" t="str">
            <v>Biodiversity</v>
          </cell>
          <cell r="K67" t="str">
            <v>B</v>
          </cell>
          <cell r="L67" t="str">
            <v>B</v>
          </cell>
          <cell r="M67" t="str">
            <v>Biodiversity Conservation and Resource Management</v>
          </cell>
          <cell r="N67" t="str">
            <v>Pilot Phase</v>
          </cell>
          <cell r="O67" t="str">
            <v>FP</v>
          </cell>
          <cell r="P67" t="str">
            <v>Full Size Project</v>
          </cell>
          <cell r="Q67" t="str">
            <v>Project Completion</v>
          </cell>
          <cell r="R67" t="str">
            <v>GET</v>
          </cell>
          <cell r="S67" t="str">
            <v>GEF Trust Fund</v>
          </cell>
          <cell r="T67" t="str">
            <v>UNOPS</v>
          </cell>
          <cell r="U67" t="str">
            <v>Multilateral</v>
          </cell>
          <cell r="V67"/>
          <cell r="W67"/>
          <cell r="X67" t="b">
            <v>0</v>
          </cell>
          <cell r="Y67" t="b">
            <v>0</v>
          </cell>
          <cell r="Z67" t="b">
            <v>0</v>
          </cell>
          <cell r="AA67" t="b">
            <v>0</v>
          </cell>
          <cell r="AB67" t="b">
            <v>0</v>
          </cell>
          <cell r="AC67" t="b">
            <v>0</v>
          </cell>
          <cell r="AD67" t="b">
            <v>0</v>
          </cell>
          <cell r="AE67" t="b">
            <v>0</v>
          </cell>
          <cell r="AF67" t="b">
            <v>0</v>
          </cell>
          <cell r="AG67" t="b">
            <v>0</v>
          </cell>
          <cell r="AH67"/>
          <cell r="AI67"/>
          <cell r="AJ67">
            <v>634</v>
          </cell>
          <cell r="AK67"/>
          <cell r="AL67" t="str">
            <v>-3-4-</v>
          </cell>
          <cell r="AM67"/>
          <cell r="AN67"/>
          <cell r="AO67"/>
          <cell r="AP67"/>
          <cell r="AQ67"/>
          <cell r="AR67"/>
          <cell r="AS67">
            <v>0</v>
          </cell>
          <cell r="AT67"/>
          <cell r="AU67"/>
          <cell r="AV67"/>
          <cell r="AW67"/>
          <cell r="AX67"/>
          <cell r="AY67"/>
          <cell r="AZ67"/>
          <cell r="BA67">
            <v>5000000</v>
          </cell>
          <cell r="BB67"/>
          <cell r="BC67"/>
          <cell r="BD67">
            <v>5000000</v>
          </cell>
          <cell r="BE67"/>
          <cell r="BF67"/>
          <cell r="BG67"/>
          <cell r="BH67">
            <v>1800000</v>
          </cell>
          <cell r="BI67"/>
          <cell r="BJ67"/>
          <cell r="BK67">
            <v>1800000</v>
          </cell>
          <cell r="BL67" t="str">
            <v>UA</v>
          </cell>
          <cell r="BM67"/>
          <cell r="BN67"/>
          <cell r="BO67"/>
          <cell r="BP67">
            <v>33573</v>
          </cell>
          <cell r="BQ67">
            <v>33573</v>
          </cell>
          <cell r="BR67"/>
          <cell r="BS67"/>
          <cell r="BT67"/>
          <cell r="BU67"/>
          <cell r="BV67"/>
          <cell r="BW67"/>
          <cell r="BX67"/>
          <cell r="BY67"/>
          <cell r="BZ67"/>
          <cell r="CA67">
            <v>34614</v>
          </cell>
          <cell r="CB67"/>
          <cell r="CC67"/>
          <cell r="CD67"/>
          <cell r="CE67">
            <v>34614</v>
          </cell>
          <cell r="CF67">
            <v>35977</v>
          </cell>
          <cell r="CG67">
            <v>35977</v>
          </cell>
          <cell r="CH67"/>
          <cell r="CI67"/>
          <cell r="CJ67"/>
          <cell r="CK67">
            <v>35833</v>
          </cell>
          <cell r="CL67"/>
          <cell r="CM67"/>
          <cell r="CN67"/>
          <cell r="CO67">
            <v>34614</v>
          </cell>
          <cell r="CP67"/>
          <cell r="CQ67"/>
        </row>
        <row r="68">
          <cell r="A68">
            <v>348</v>
          </cell>
          <cell r="B68" t="str">
            <v>UNDP</v>
          </cell>
          <cell r="C68" t="str">
            <v>UNDP</v>
          </cell>
          <cell r="D68"/>
          <cell r="E68" t="str">
            <v>LAC</v>
          </cell>
          <cell r="F68"/>
          <cell r="G68" t="str">
            <v>Panama</v>
          </cell>
          <cell r="H68"/>
          <cell r="I68" t="str">
            <v>PA</v>
          </cell>
          <cell r="J68" t="str">
            <v>Biodiversity</v>
          </cell>
          <cell r="K68" t="str">
            <v>B</v>
          </cell>
          <cell r="L68" t="str">
            <v>B</v>
          </cell>
          <cell r="M68" t="str">
            <v>Biodiversity Conservation in the Darien Region</v>
          </cell>
          <cell r="N68" t="str">
            <v>Pilot Phase</v>
          </cell>
          <cell r="O68" t="str">
            <v>FP</v>
          </cell>
          <cell r="P68" t="str">
            <v>Full Size Project</v>
          </cell>
          <cell r="Q68" t="str">
            <v>Project Closure</v>
          </cell>
          <cell r="R68" t="str">
            <v>GET</v>
          </cell>
          <cell r="S68" t="str">
            <v>GEF Trust Fund</v>
          </cell>
          <cell r="T68" t="str">
            <v>National Institute of Natural Renewable Resource</v>
          </cell>
          <cell r="U68" t="str">
            <v>Government</v>
          </cell>
          <cell r="V68"/>
          <cell r="W68"/>
          <cell r="X68" t="b">
            <v>0</v>
          </cell>
          <cell r="Y68" t="b">
            <v>0</v>
          </cell>
          <cell r="Z68" t="b">
            <v>0</v>
          </cell>
          <cell r="AA68" t="b">
            <v>0</v>
          </cell>
          <cell r="AB68" t="b">
            <v>0</v>
          </cell>
          <cell r="AC68" t="b">
            <v>0</v>
          </cell>
          <cell r="AD68" t="b">
            <v>0</v>
          </cell>
          <cell r="AE68" t="b">
            <v>0</v>
          </cell>
          <cell r="AF68" t="b">
            <v>0</v>
          </cell>
          <cell r="AG68" t="b">
            <v>0</v>
          </cell>
          <cell r="AH68"/>
          <cell r="AI68"/>
          <cell r="AJ68">
            <v>550</v>
          </cell>
          <cell r="AK68"/>
          <cell r="AL68" t="str">
            <v>-3-</v>
          </cell>
          <cell r="AM68"/>
          <cell r="AN68"/>
          <cell r="AO68"/>
          <cell r="AP68"/>
          <cell r="AQ68"/>
          <cell r="AR68"/>
          <cell r="AS68">
            <v>0</v>
          </cell>
          <cell r="AT68"/>
          <cell r="AU68"/>
          <cell r="AV68"/>
          <cell r="AW68"/>
          <cell r="AX68"/>
          <cell r="AY68"/>
          <cell r="AZ68"/>
          <cell r="BA68">
            <v>3000000</v>
          </cell>
          <cell r="BB68"/>
          <cell r="BC68"/>
          <cell r="BD68">
            <v>2000000</v>
          </cell>
          <cell r="BE68"/>
          <cell r="BF68"/>
          <cell r="BG68"/>
          <cell r="BH68">
            <v>500000</v>
          </cell>
          <cell r="BI68"/>
          <cell r="BJ68"/>
          <cell r="BK68">
            <v>630000</v>
          </cell>
          <cell r="BL68">
            <v>0.63</v>
          </cell>
          <cell r="BM68"/>
          <cell r="BN68"/>
          <cell r="BO68"/>
          <cell r="BP68">
            <v>33359</v>
          </cell>
          <cell r="BQ68">
            <v>33359</v>
          </cell>
          <cell r="BR68"/>
          <cell r="BS68"/>
          <cell r="BT68"/>
          <cell r="BU68"/>
          <cell r="BV68"/>
          <cell r="BW68"/>
          <cell r="BX68"/>
          <cell r="BY68"/>
          <cell r="BZ68"/>
          <cell r="CA68">
            <v>34476</v>
          </cell>
          <cell r="CB68"/>
          <cell r="CC68"/>
          <cell r="CD68"/>
          <cell r="CE68">
            <v>34476</v>
          </cell>
          <cell r="CF68">
            <v>36495</v>
          </cell>
          <cell r="CG68">
            <v>36892</v>
          </cell>
          <cell r="CH68"/>
          <cell r="CI68"/>
          <cell r="CJ68"/>
          <cell r="CK68">
            <v>37012</v>
          </cell>
          <cell r="CL68"/>
          <cell r="CM68"/>
          <cell r="CN68"/>
          <cell r="CO68">
            <v>34474</v>
          </cell>
          <cell r="CP68"/>
          <cell r="CQ68"/>
        </row>
        <row r="69">
          <cell r="A69">
            <v>350</v>
          </cell>
          <cell r="B69" t="str">
            <v>UNDP</v>
          </cell>
          <cell r="C69" t="str">
            <v>UNDP</v>
          </cell>
          <cell r="D69"/>
          <cell r="E69" t="str">
            <v>Asia</v>
          </cell>
          <cell r="F69"/>
          <cell r="G69" t="str">
            <v>Nepal</v>
          </cell>
          <cell r="H69"/>
          <cell r="I69" t="str">
            <v>NP</v>
          </cell>
          <cell r="J69" t="str">
            <v>Biodiversity</v>
          </cell>
          <cell r="K69" t="str">
            <v>B</v>
          </cell>
          <cell r="L69" t="str">
            <v>B</v>
          </cell>
          <cell r="M69" t="str">
            <v>Biodiversity Conservation in Nepal</v>
          </cell>
          <cell r="N69" t="str">
            <v>Pilot Phase</v>
          </cell>
          <cell r="O69" t="str">
            <v>FP</v>
          </cell>
          <cell r="P69" t="str">
            <v>Full Size Project</v>
          </cell>
          <cell r="Q69" t="str">
            <v>Project Completion</v>
          </cell>
          <cell r="R69" t="str">
            <v>GET</v>
          </cell>
          <cell r="S69" t="str">
            <v>GEF Trust Fund</v>
          </cell>
          <cell r="T69" t="str">
            <v>Department of Parks and Forests</v>
          </cell>
          <cell r="U69" t="str">
            <v>Government</v>
          </cell>
          <cell r="V69"/>
          <cell r="W69"/>
          <cell r="X69" t="b">
            <v>0</v>
          </cell>
          <cell r="Y69" t="b">
            <v>0</v>
          </cell>
          <cell r="Z69" t="b">
            <v>0</v>
          </cell>
          <cell r="AA69" t="b">
            <v>0</v>
          </cell>
          <cell r="AB69" t="b">
            <v>0</v>
          </cell>
          <cell r="AC69" t="b">
            <v>0</v>
          </cell>
          <cell r="AD69" t="b">
            <v>0</v>
          </cell>
          <cell r="AE69" t="b">
            <v>0</v>
          </cell>
          <cell r="AF69" t="b">
            <v>0</v>
          </cell>
          <cell r="AG69" t="b">
            <v>0</v>
          </cell>
          <cell r="AH69"/>
          <cell r="AI69"/>
          <cell r="AJ69">
            <v>632</v>
          </cell>
          <cell r="AK69"/>
          <cell r="AL69" t="str">
            <v>-4-</v>
          </cell>
          <cell r="AM69"/>
          <cell r="AN69"/>
          <cell r="AO69"/>
          <cell r="AP69"/>
          <cell r="AQ69"/>
          <cell r="AR69"/>
          <cell r="AS69">
            <v>0</v>
          </cell>
          <cell r="AT69"/>
          <cell r="AU69"/>
          <cell r="AV69"/>
          <cell r="AW69"/>
          <cell r="AX69"/>
          <cell r="AY69"/>
          <cell r="AZ69"/>
          <cell r="BA69">
            <v>3800000</v>
          </cell>
          <cell r="BB69"/>
          <cell r="BC69"/>
          <cell r="BD69">
            <v>3800000</v>
          </cell>
          <cell r="BE69"/>
          <cell r="BF69"/>
          <cell r="BG69"/>
          <cell r="BH69">
            <v>2700000</v>
          </cell>
          <cell r="BI69"/>
          <cell r="BJ69"/>
          <cell r="BK69">
            <v>2700000</v>
          </cell>
          <cell r="BL69" t="str">
            <v>UA</v>
          </cell>
          <cell r="BM69"/>
          <cell r="BN69"/>
          <cell r="BO69"/>
          <cell r="BP69">
            <v>33573</v>
          </cell>
          <cell r="BQ69">
            <v>33573</v>
          </cell>
          <cell r="BR69"/>
          <cell r="BS69"/>
          <cell r="BT69"/>
          <cell r="BU69"/>
          <cell r="BV69"/>
          <cell r="BW69"/>
          <cell r="BX69"/>
          <cell r="BY69"/>
          <cell r="BZ69"/>
          <cell r="CA69">
            <v>34228</v>
          </cell>
          <cell r="CB69"/>
          <cell r="CC69"/>
          <cell r="CD69"/>
          <cell r="CE69">
            <v>34228</v>
          </cell>
          <cell r="CF69">
            <v>36525</v>
          </cell>
          <cell r="CG69">
            <v>36525</v>
          </cell>
          <cell r="CH69"/>
          <cell r="CI69"/>
          <cell r="CJ69"/>
          <cell r="CK69">
            <v>36269</v>
          </cell>
          <cell r="CL69"/>
          <cell r="CM69"/>
          <cell r="CN69"/>
          <cell r="CO69">
            <v>34228</v>
          </cell>
          <cell r="CP69"/>
          <cell r="CQ69"/>
        </row>
        <row r="70">
          <cell r="A70">
            <v>351</v>
          </cell>
          <cell r="B70" t="str">
            <v>UNDP</v>
          </cell>
          <cell r="C70" t="str">
            <v>UNDP</v>
          </cell>
          <cell r="D70"/>
          <cell r="E70" t="str">
            <v>AFR</v>
          </cell>
          <cell r="F70"/>
          <cell r="G70" t="str">
            <v>Ethiopia</v>
          </cell>
          <cell r="H70"/>
          <cell r="I70" t="str">
            <v>ET</v>
          </cell>
          <cell r="J70" t="str">
            <v>Biodiversity</v>
          </cell>
          <cell r="K70" t="str">
            <v>B</v>
          </cell>
          <cell r="L70" t="str">
            <v>B</v>
          </cell>
          <cell r="M70" t="str">
            <v>A Dynamic Farmer-Based Approach to the Conservation of African Plant Genetic Resources</v>
          </cell>
          <cell r="N70" t="str">
            <v>Pilot Phase</v>
          </cell>
          <cell r="O70" t="str">
            <v>FP</v>
          </cell>
          <cell r="P70" t="str">
            <v>Full Size Project</v>
          </cell>
          <cell r="Q70" t="str">
            <v>Project Closure</v>
          </cell>
          <cell r="R70" t="str">
            <v>GET</v>
          </cell>
          <cell r="S70" t="str">
            <v>GEF Trust Fund</v>
          </cell>
          <cell r="T70" t="str">
            <v>Ministry of Natural Resources Development and Environmental Protection</v>
          </cell>
          <cell r="U70" t="str">
            <v>Government</v>
          </cell>
          <cell r="V70"/>
          <cell r="W70"/>
          <cell r="X70" t="b">
            <v>0</v>
          </cell>
          <cell r="Y70" t="b">
            <v>0</v>
          </cell>
          <cell r="Z70" t="b">
            <v>0</v>
          </cell>
          <cell r="AA70" t="b">
            <v>0</v>
          </cell>
          <cell r="AB70" t="b">
            <v>0</v>
          </cell>
          <cell r="AC70" t="b">
            <v>0</v>
          </cell>
          <cell r="AD70" t="b">
            <v>0</v>
          </cell>
          <cell r="AE70" t="b">
            <v>0</v>
          </cell>
          <cell r="AF70" t="b">
            <v>0</v>
          </cell>
          <cell r="AG70" t="b">
            <v>0</v>
          </cell>
          <cell r="AH70"/>
          <cell r="AI70"/>
          <cell r="AJ70">
            <v>236</v>
          </cell>
          <cell r="AK70"/>
          <cell r="AL70" t="str">
            <v>-1-</v>
          </cell>
          <cell r="AM70"/>
          <cell r="AN70"/>
          <cell r="AO70"/>
          <cell r="AP70"/>
          <cell r="AQ70"/>
          <cell r="AR70"/>
          <cell r="AS70">
            <v>0</v>
          </cell>
          <cell r="AT70"/>
          <cell r="AU70"/>
          <cell r="AV70"/>
          <cell r="AW70"/>
          <cell r="AX70"/>
          <cell r="AY70"/>
          <cell r="AZ70"/>
          <cell r="BA70">
            <v>2456300</v>
          </cell>
          <cell r="BB70"/>
          <cell r="BC70"/>
          <cell r="BD70">
            <v>2456000</v>
          </cell>
          <cell r="BE70"/>
          <cell r="BF70"/>
          <cell r="BG70"/>
          <cell r="BH70"/>
          <cell r="BI70"/>
          <cell r="BJ70"/>
          <cell r="BK70">
            <v>250000</v>
          </cell>
          <cell r="BL70">
            <v>0.25</v>
          </cell>
          <cell r="BM70"/>
          <cell r="BN70"/>
          <cell r="BO70"/>
          <cell r="BP70">
            <v>33939</v>
          </cell>
          <cell r="BQ70">
            <v>33939</v>
          </cell>
          <cell r="BR70"/>
          <cell r="BS70"/>
          <cell r="BT70"/>
          <cell r="BU70"/>
          <cell r="BV70"/>
          <cell r="BW70"/>
          <cell r="BX70"/>
          <cell r="BY70"/>
          <cell r="BZ70"/>
          <cell r="CA70">
            <v>34577</v>
          </cell>
          <cell r="CB70"/>
          <cell r="CC70"/>
          <cell r="CD70"/>
          <cell r="CE70">
            <v>34577</v>
          </cell>
          <cell r="CF70">
            <v>35674</v>
          </cell>
          <cell r="CG70">
            <v>37257</v>
          </cell>
          <cell r="CH70"/>
          <cell r="CI70"/>
          <cell r="CJ70"/>
          <cell r="CK70">
            <v>37500</v>
          </cell>
          <cell r="CL70"/>
          <cell r="CM70"/>
          <cell r="CN70"/>
          <cell r="CO70">
            <v>34579</v>
          </cell>
          <cell r="CP70"/>
          <cell r="CQ70"/>
        </row>
        <row r="71">
          <cell r="A71">
            <v>352</v>
          </cell>
          <cell r="B71" t="str">
            <v>UNDP</v>
          </cell>
          <cell r="C71" t="str">
            <v>UNDP</v>
          </cell>
          <cell r="D71"/>
          <cell r="E71" t="str">
            <v>Asia</v>
          </cell>
          <cell r="F71"/>
          <cell r="G71" t="str">
            <v>Sri Lanka</v>
          </cell>
          <cell r="H71"/>
          <cell r="I71" t="str">
            <v>LK</v>
          </cell>
          <cell r="J71" t="str">
            <v>Biodiversity</v>
          </cell>
          <cell r="K71" t="str">
            <v>B</v>
          </cell>
          <cell r="L71" t="str">
            <v>B</v>
          </cell>
          <cell r="M71" t="str">
            <v>Development of Wildlife Conservation and Protected Areas Management</v>
          </cell>
          <cell r="N71" t="str">
            <v>Pilot Phase</v>
          </cell>
          <cell r="O71" t="str">
            <v>FP</v>
          </cell>
          <cell r="P71" t="str">
            <v>Full Size Project</v>
          </cell>
          <cell r="Q71" t="str">
            <v>Project Closure</v>
          </cell>
          <cell r="R71" t="str">
            <v>GET</v>
          </cell>
          <cell r="S71" t="str">
            <v>GEF Trust Fund</v>
          </cell>
          <cell r="T71" t="str">
            <v>FAO, IUCN</v>
          </cell>
          <cell r="U71" t="str">
            <v>Multilateral</v>
          </cell>
          <cell r="V71"/>
          <cell r="W71"/>
          <cell r="X71" t="b">
            <v>0</v>
          </cell>
          <cell r="Y71" t="b">
            <v>0</v>
          </cell>
          <cell r="Z71" t="b">
            <v>0</v>
          </cell>
          <cell r="AA71" t="b">
            <v>0</v>
          </cell>
          <cell r="AB71" t="b">
            <v>0</v>
          </cell>
          <cell r="AC71" t="b">
            <v>0</v>
          </cell>
          <cell r="AD71" t="b">
            <v>0</v>
          </cell>
          <cell r="AE71" t="b">
            <v>0</v>
          </cell>
          <cell r="AF71" t="b">
            <v>0</v>
          </cell>
          <cell r="AG71" t="b">
            <v>0</v>
          </cell>
          <cell r="AH71"/>
          <cell r="AI71"/>
          <cell r="AJ71">
            <v>640</v>
          </cell>
          <cell r="AK71"/>
          <cell r="AL71" t="str">
            <v>-3-2-</v>
          </cell>
          <cell r="AM71"/>
          <cell r="AN71"/>
          <cell r="AO71"/>
          <cell r="AP71"/>
          <cell r="AQ71"/>
          <cell r="AR71"/>
          <cell r="AS71">
            <v>0</v>
          </cell>
          <cell r="AT71"/>
          <cell r="AU71"/>
          <cell r="AV71"/>
          <cell r="AW71"/>
          <cell r="AX71"/>
          <cell r="AY71"/>
          <cell r="AZ71"/>
          <cell r="BA71">
            <v>4087130</v>
          </cell>
          <cell r="BB71"/>
          <cell r="BC71"/>
          <cell r="BD71">
            <v>4100000</v>
          </cell>
          <cell r="BE71"/>
          <cell r="BF71"/>
          <cell r="BG71"/>
          <cell r="BH71">
            <v>5243672</v>
          </cell>
          <cell r="BI71"/>
          <cell r="BJ71"/>
          <cell r="BK71">
            <v>4300000</v>
          </cell>
          <cell r="BL71">
            <v>4.3</v>
          </cell>
          <cell r="BM71"/>
          <cell r="BN71"/>
          <cell r="BO71"/>
          <cell r="BP71">
            <v>33573</v>
          </cell>
          <cell r="BQ71">
            <v>33573</v>
          </cell>
          <cell r="BR71"/>
          <cell r="BS71"/>
          <cell r="BT71"/>
          <cell r="BU71"/>
          <cell r="BV71"/>
          <cell r="BW71"/>
          <cell r="BX71"/>
          <cell r="BY71"/>
          <cell r="BZ71"/>
          <cell r="CA71">
            <v>33751</v>
          </cell>
          <cell r="CB71"/>
          <cell r="CC71"/>
          <cell r="CD71"/>
          <cell r="CE71">
            <v>33751</v>
          </cell>
          <cell r="CF71">
            <v>35577</v>
          </cell>
          <cell r="CG71">
            <v>36418</v>
          </cell>
          <cell r="CH71"/>
          <cell r="CI71"/>
          <cell r="CJ71"/>
          <cell r="CK71">
            <v>36374</v>
          </cell>
          <cell r="CL71"/>
          <cell r="CM71"/>
          <cell r="CN71"/>
          <cell r="CO71">
            <v>33751</v>
          </cell>
          <cell r="CP71"/>
          <cell r="CQ71"/>
        </row>
        <row r="72">
          <cell r="A72">
            <v>355</v>
          </cell>
          <cell r="B72" t="str">
            <v>UNDP</v>
          </cell>
          <cell r="C72" t="str">
            <v>UNDP</v>
          </cell>
          <cell r="D72"/>
          <cell r="E72" t="str">
            <v>Asia</v>
          </cell>
          <cell r="F72"/>
          <cell r="G72" t="str">
            <v>Jordan</v>
          </cell>
          <cell r="H72"/>
          <cell r="I72" t="str">
            <v>JO</v>
          </cell>
          <cell r="J72" t="str">
            <v>Biodiversity</v>
          </cell>
          <cell r="K72" t="str">
            <v>B</v>
          </cell>
          <cell r="L72" t="str">
            <v>B</v>
          </cell>
          <cell r="M72" t="str">
            <v>Conservation of the Dana and Azraq Protected Areas</v>
          </cell>
          <cell r="N72" t="str">
            <v>Pilot Phase</v>
          </cell>
          <cell r="O72" t="str">
            <v>FP</v>
          </cell>
          <cell r="P72" t="str">
            <v>Full Size Project</v>
          </cell>
          <cell r="Q72" t="str">
            <v>IA Approved</v>
          </cell>
          <cell r="R72" t="str">
            <v>GET</v>
          </cell>
          <cell r="S72" t="str">
            <v>GEF Trust Fund</v>
          </cell>
          <cell r="T72" t="str">
            <v>Government of Jordan</v>
          </cell>
          <cell r="U72" t="str">
            <v>Government</v>
          </cell>
          <cell r="V72"/>
          <cell r="W72"/>
          <cell r="X72" t="b">
            <v>0</v>
          </cell>
          <cell r="Y72" t="b">
            <v>0</v>
          </cell>
          <cell r="Z72" t="b">
            <v>0</v>
          </cell>
          <cell r="AA72" t="b">
            <v>0</v>
          </cell>
          <cell r="AB72" t="b">
            <v>0</v>
          </cell>
          <cell r="AC72" t="b">
            <v>0</v>
          </cell>
          <cell r="AD72" t="b">
            <v>0</v>
          </cell>
          <cell r="AE72" t="b">
            <v>0</v>
          </cell>
          <cell r="AF72" t="b">
            <v>0</v>
          </cell>
          <cell r="AG72" t="b">
            <v>0</v>
          </cell>
          <cell r="AH72"/>
          <cell r="AI72"/>
          <cell r="AJ72">
            <v>60</v>
          </cell>
          <cell r="AK72"/>
          <cell r="AL72" t="str">
            <v>-2-1-</v>
          </cell>
          <cell r="AM72"/>
          <cell r="AN72"/>
          <cell r="AO72"/>
          <cell r="AP72"/>
          <cell r="AQ72"/>
          <cell r="AR72"/>
          <cell r="AS72">
            <v>0</v>
          </cell>
          <cell r="AT72"/>
          <cell r="AU72"/>
          <cell r="AV72"/>
          <cell r="AW72"/>
          <cell r="AX72"/>
          <cell r="AY72"/>
          <cell r="AZ72"/>
          <cell r="BA72">
            <v>6300000</v>
          </cell>
          <cell r="BB72"/>
          <cell r="BC72"/>
          <cell r="BD72">
            <v>6300000</v>
          </cell>
          <cell r="BE72"/>
          <cell r="BF72"/>
          <cell r="BG72"/>
          <cell r="BH72">
            <v>459170</v>
          </cell>
          <cell r="BI72"/>
          <cell r="BJ72"/>
          <cell r="BK72">
            <v>459170</v>
          </cell>
          <cell r="BL72" t="str">
            <v>UA</v>
          </cell>
          <cell r="BM72"/>
          <cell r="BN72"/>
          <cell r="BO72"/>
          <cell r="BP72">
            <v>33725</v>
          </cell>
          <cell r="BQ72">
            <v>33725</v>
          </cell>
          <cell r="BR72"/>
          <cell r="BS72"/>
          <cell r="BT72"/>
          <cell r="BU72"/>
          <cell r="BV72"/>
          <cell r="BW72"/>
          <cell r="BX72"/>
          <cell r="BY72"/>
          <cell r="BZ72"/>
          <cell r="CA72">
            <v>35550</v>
          </cell>
          <cell r="CB72"/>
          <cell r="CC72"/>
          <cell r="CD72"/>
          <cell r="CE72">
            <v>35550</v>
          </cell>
          <cell r="CF72">
            <v>36525</v>
          </cell>
          <cell r="CG72"/>
          <cell r="CH72"/>
          <cell r="CI72"/>
          <cell r="CJ72"/>
          <cell r="CK72">
            <v>35249</v>
          </cell>
          <cell r="CL72"/>
          <cell r="CM72"/>
          <cell r="CN72"/>
          <cell r="CO72">
            <v>35550</v>
          </cell>
          <cell r="CP72"/>
          <cell r="CQ72"/>
        </row>
        <row r="73">
          <cell r="A73">
            <v>356</v>
          </cell>
          <cell r="B73" t="str">
            <v>UNDP</v>
          </cell>
          <cell r="C73" t="str">
            <v>UNDP</v>
          </cell>
          <cell r="D73"/>
          <cell r="E73" t="str">
            <v>AFR</v>
          </cell>
          <cell r="F73"/>
          <cell r="G73" t="str">
            <v>Mauritius</v>
          </cell>
          <cell r="H73"/>
          <cell r="I73" t="str">
            <v>MU</v>
          </cell>
          <cell r="J73" t="str">
            <v>Biodiversity</v>
          </cell>
          <cell r="K73" t="str">
            <v>B</v>
          </cell>
          <cell r="L73" t="str">
            <v>B</v>
          </cell>
          <cell r="M73" t="str">
            <v>Restoration of Highly Degraded and Threatened Native Forests in Mauritius</v>
          </cell>
          <cell r="N73" t="str">
            <v>Pilot Phase</v>
          </cell>
          <cell r="O73" t="str">
            <v>FP</v>
          </cell>
          <cell r="P73" t="str">
            <v>Full Size Project</v>
          </cell>
          <cell r="Q73" t="str">
            <v>Project Completion</v>
          </cell>
          <cell r="R73" t="str">
            <v>GET</v>
          </cell>
          <cell r="S73" t="str">
            <v>GEF Trust Fund</v>
          </cell>
          <cell r="T73" t="str">
            <v>Government</v>
          </cell>
          <cell r="U73" t="str">
            <v>Government</v>
          </cell>
          <cell r="V73"/>
          <cell r="W73"/>
          <cell r="X73" t="b">
            <v>0</v>
          </cell>
          <cell r="Y73" t="b">
            <v>0</v>
          </cell>
          <cell r="Z73" t="b">
            <v>0</v>
          </cell>
          <cell r="AA73" t="b">
            <v>0</v>
          </cell>
          <cell r="AB73" t="b">
            <v>0</v>
          </cell>
          <cell r="AC73" t="b">
            <v>0</v>
          </cell>
          <cell r="AD73" t="b">
            <v>0</v>
          </cell>
          <cell r="AE73" t="b">
            <v>0</v>
          </cell>
          <cell r="AF73" t="b">
            <v>0</v>
          </cell>
          <cell r="AG73" t="b">
            <v>0</v>
          </cell>
          <cell r="AH73"/>
          <cell r="AI73"/>
          <cell r="AJ73">
            <v>342</v>
          </cell>
          <cell r="AK73"/>
          <cell r="AL73" t="str">
            <v>-3-</v>
          </cell>
          <cell r="AM73"/>
          <cell r="AN73"/>
          <cell r="AO73"/>
          <cell r="AP73"/>
          <cell r="AQ73"/>
          <cell r="AR73"/>
          <cell r="AS73">
            <v>0</v>
          </cell>
          <cell r="AT73"/>
          <cell r="AU73"/>
          <cell r="AV73"/>
          <cell r="AW73"/>
          <cell r="AX73"/>
          <cell r="AY73"/>
          <cell r="AZ73"/>
          <cell r="BA73">
            <v>200000</v>
          </cell>
          <cell r="BB73"/>
          <cell r="BC73"/>
          <cell r="BD73">
            <v>200000</v>
          </cell>
          <cell r="BE73"/>
          <cell r="BF73"/>
          <cell r="BG73"/>
          <cell r="BH73"/>
          <cell r="BI73"/>
          <cell r="BJ73"/>
          <cell r="BK73" t="str">
            <v>N/A</v>
          </cell>
          <cell r="BL73">
            <v>0</v>
          </cell>
          <cell r="BM73"/>
          <cell r="BN73"/>
          <cell r="BO73"/>
          <cell r="BP73">
            <v>34090</v>
          </cell>
          <cell r="BQ73">
            <v>34090</v>
          </cell>
          <cell r="BR73"/>
          <cell r="BS73"/>
          <cell r="BT73"/>
          <cell r="BU73"/>
          <cell r="BV73"/>
          <cell r="BW73"/>
          <cell r="BX73"/>
          <cell r="BY73"/>
          <cell r="BZ73"/>
          <cell r="CA73">
            <v>34865</v>
          </cell>
          <cell r="CB73"/>
          <cell r="CC73"/>
          <cell r="CD73"/>
          <cell r="CE73">
            <v>34869</v>
          </cell>
          <cell r="CF73">
            <v>35960</v>
          </cell>
          <cell r="CG73">
            <v>35960</v>
          </cell>
          <cell r="CH73"/>
          <cell r="CI73"/>
          <cell r="CJ73"/>
          <cell r="CK73">
            <v>36312</v>
          </cell>
          <cell r="CL73"/>
          <cell r="CM73"/>
          <cell r="CN73"/>
          <cell r="CO73">
            <v>34865</v>
          </cell>
          <cell r="CP73"/>
          <cell r="CQ73"/>
        </row>
        <row r="74">
          <cell r="A74">
            <v>362</v>
          </cell>
          <cell r="B74" t="str">
            <v>UNDP</v>
          </cell>
          <cell r="C74" t="str">
            <v>UNDP</v>
          </cell>
          <cell r="D74"/>
          <cell r="E74" t="str">
            <v>Asia</v>
          </cell>
          <cell r="F74"/>
          <cell r="G74" t="str">
            <v>Regional</v>
          </cell>
          <cell r="H74" t="str">
            <v>Indonesia, Malaysia</v>
          </cell>
          <cell r="I74" t="str">
            <v>00, ID, MY</v>
          </cell>
          <cell r="J74" t="str">
            <v>Biodiversity</v>
          </cell>
          <cell r="K74" t="str">
            <v>B</v>
          </cell>
          <cell r="L74" t="str">
            <v>B</v>
          </cell>
          <cell r="M74" t="str">
            <v>Conservation Strategies for Rhinos in South East Asia</v>
          </cell>
          <cell r="N74" t="str">
            <v>Pilot Phase</v>
          </cell>
          <cell r="O74" t="str">
            <v>FP</v>
          </cell>
          <cell r="P74" t="str">
            <v>Full Size Project</v>
          </cell>
          <cell r="Q74" t="str">
            <v>Under Implmentation</v>
          </cell>
          <cell r="R74" t="str">
            <v>GET</v>
          </cell>
          <cell r="S74" t="str">
            <v>GEF Trust Fund</v>
          </cell>
          <cell r="T74" t="str">
            <v>GOI: Directorate General of Forest Protection and Nature Con</v>
          </cell>
          <cell r="U74" t="str">
            <v>Government</v>
          </cell>
          <cell r="V74"/>
          <cell r="W74"/>
          <cell r="X74" t="b">
            <v>0</v>
          </cell>
          <cell r="Y74" t="b">
            <v>0</v>
          </cell>
          <cell r="Z74" t="b">
            <v>0</v>
          </cell>
          <cell r="AA74" t="b">
            <v>0</v>
          </cell>
          <cell r="AB74" t="b">
            <v>0</v>
          </cell>
          <cell r="AC74" t="b">
            <v>0</v>
          </cell>
          <cell r="AD74" t="b">
            <v>0</v>
          </cell>
          <cell r="AE74" t="b">
            <v>0</v>
          </cell>
          <cell r="AF74" t="b">
            <v>0</v>
          </cell>
          <cell r="AG74" t="b">
            <v>0</v>
          </cell>
          <cell r="AH74"/>
          <cell r="AI74"/>
          <cell r="AJ74">
            <v>617</v>
          </cell>
          <cell r="AK74"/>
          <cell r="AL74" t="str">
            <v>-3-</v>
          </cell>
          <cell r="AM74"/>
          <cell r="AN74"/>
          <cell r="AO74"/>
          <cell r="AP74"/>
          <cell r="AQ74"/>
          <cell r="AR74"/>
          <cell r="AS74">
            <v>0</v>
          </cell>
          <cell r="AT74"/>
          <cell r="AU74"/>
          <cell r="AV74"/>
          <cell r="AW74"/>
          <cell r="AX74"/>
          <cell r="AY74"/>
          <cell r="AZ74"/>
          <cell r="BA74">
            <v>2000000</v>
          </cell>
          <cell r="BB74"/>
          <cell r="BC74"/>
          <cell r="BD74">
            <v>2000000</v>
          </cell>
          <cell r="BE74"/>
          <cell r="BF74"/>
          <cell r="BG74"/>
          <cell r="BH74">
            <v>1646700</v>
          </cell>
          <cell r="BI74"/>
          <cell r="BJ74"/>
          <cell r="BK74">
            <v>1646700</v>
          </cell>
          <cell r="BL74" t="e">
            <v>#N/A</v>
          </cell>
          <cell r="BM74"/>
          <cell r="BN74"/>
          <cell r="BO74"/>
          <cell r="BP74">
            <v>34090</v>
          </cell>
          <cell r="BQ74">
            <v>34090</v>
          </cell>
          <cell r="BR74"/>
          <cell r="BS74"/>
          <cell r="BT74"/>
          <cell r="BU74"/>
          <cell r="BV74"/>
          <cell r="BW74"/>
          <cell r="BX74"/>
          <cell r="BY74"/>
          <cell r="BZ74"/>
          <cell r="CA74">
            <v>34687</v>
          </cell>
          <cell r="CB74"/>
          <cell r="CC74"/>
          <cell r="CD74"/>
          <cell r="CE74">
            <v>34687</v>
          </cell>
          <cell r="CF74">
            <v>36280</v>
          </cell>
          <cell r="CG74"/>
          <cell r="CH74"/>
          <cell r="CI74"/>
          <cell r="CJ74"/>
          <cell r="CK74"/>
          <cell r="CL74"/>
          <cell r="CM74"/>
          <cell r="CN74"/>
          <cell r="CO74">
            <v>34687</v>
          </cell>
          <cell r="CP74"/>
          <cell r="CQ74"/>
        </row>
        <row r="75">
          <cell r="A75">
            <v>363</v>
          </cell>
          <cell r="B75" t="str">
            <v>UNDP</v>
          </cell>
          <cell r="C75" t="str">
            <v>UNDP</v>
          </cell>
          <cell r="D75"/>
          <cell r="E75" t="str">
            <v>LAC</v>
          </cell>
          <cell r="F75"/>
          <cell r="G75" t="str">
            <v>Cuba</v>
          </cell>
          <cell r="H75"/>
          <cell r="I75" t="str">
            <v>CU</v>
          </cell>
          <cell r="J75" t="str">
            <v>Biodiversity</v>
          </cell>
          <cell r="K75" t="str">
            <v>B</v>
          </cell>
          <cell r="L75" t="str">
            <v>B</v>
          </cell>
          <cell r="M75" t="str">
            <v>Protecting Biodiversity and Establishing Sustainable Development of the in Sabana-Camaguey Region</v>
          </cell>
          <cell r="N75" t="str">
            <v>Pilot Phase</v>
          </cell>
          <cell r="O75" t="str">
            <v>FP</v>
          </cell>
          <cell r="P75" t="str">
            <v>Full Size Project</v>
          </cell>
          <cell r="Q75" t="str">
            <v>IA Approved</v>
          </cell>
          <cell r="R75" t="str">
            <v>GET</v>
          </cell>
          <cell r="S75" t="str">
            <v>GEF Trust Fund</v>
          </cell>
          <cell r="T75" t="str">
            <v>Academy of Sciences, Government of Cuba</v>
          </cell>
          <cell r="U75" t="str">
            <v>Government</v>
          </cell>
          <cell r="V75"/>
          <cell r="W75"/>
          <cell r="X75" t="b">
            <v>0</v>
          </cell>
          <cell r="Y75" t="b">
            <v>0</v>
          </cell>
          <cell r="Z75" t="b">
            <v>0</v>
          </cell>
          <cell r="AA75" t="b">
            <v>0</v>
          </cell>
          <cell r="AB75" t="b">
            <v>0</v>
          </cell>
          <cell r="AC75" t="b">
            <v>0</v>
          </cell>
          <cell r="AD75" t="b">
            <v>0</v>
          </cell>
          <cell r="AE75" t="b">
            <v>0</v>
          </cell>
          <cell r="AF75" t="b">
            <v>0</v>
          </cell>
          <cell r="AG75" t="b">
            <v>0</v>
          </cell>
          <cell r="AH75"/>
          <cell r="AI75"/>
          <cell r="AJ75">
            <v>1323</v>
          </cell>
          <cell r="AK75"/>
          <cell r="AL75" t="str">
            <v>-2-</v>
          </cell>
          <cell r="AM75"/>
          <cell r="AN75"/>
          <cell r="AO75"/>
          <cell r="AP75"/>
          <cell r="AQ75"/>
          <cell r="AR75"/>
          <cell r="AS75">
            <v>0</v>
          </cell>
          <cell r="AT75"/>
          <cell r="AU75"/>
          <cell r="AV75"/>
          <cell r="AW75"/>
          <cell r="AX75"/>
          <cell r="AY75"/>
          <cell r="AZ75"/>
          <cell r="BA75">
            <v>2000000</v>
          </cell>
          <cell r="BB75"/>
          <cell r="BC75"/>
          <cell r="BD75">
            <v>2000000</v>
          </cell>
          <cell r="BE75"/>
          <cell r="BF75"/>
          <cell r="BG75"/>
          <cell r="BH75">
            <v>3477375</v>
          </cell>
          <cell r="BI75"/>
          <cell r="BJ75"/>
          <cell r="BK75">
            <v>9000000</v>
          </cell>
          <cell r="BL75">
            <v>9</v>
          </cell>
          <cell r="BM75"/>
          <cell r="BN75"/>
          <cell r="BO75"/>
          <cell r="BP75">
            <v>33573</v>
          </cell>
          <cell r="BQ75">
            <v>33573</v>
          </cell>
          <cell r="BR75"/>
          <cell r="BS75"/>
          <cell r="BT75"/>
          <cell r="BU75"/>
          <cell r="BV75"/>
          <cell r="BW75"/>
          <cell r="BX75"/>
          <cell r="BY75"/>
          <cell r="BZ75"/>
          <cell r="CA75">
            <v>36545</v>
          </cell>
          <cell r="CB75"/>
          <cell r="CC75"/>
          <cell r="CD75"/>
          <cell r="CE75">
            <v>36545</v>
          </cell>
          <cell r="CF75">
            <v>38261</v>
          </cell>
          <cell r="CG75"/>
          <cell r="CH75"/>
          <cell r="CI75"/>
          <cell r="CJ75"/>
          <cell r="CK75">
            <v>35691</v>
          </cell>
          <cell r="CL75"/>
          <cell r="CM75"/>
          <cell r="CN75"/>
          <cell r="CO75">
            <v>36544</v>
          </cell>
          <cell r="CP75"/>
          <cell r="CQ75"/>
        </row>
        <row r="76">
          <cell r="A76">
            <v>364</v>
          </cell>
          <cell r="B76" t="str">
            <v>UNDP</v>
          </cell>
          <cell r="C76" t="str">
            <v>UNDP</v>
          </cell>
          <cell r="D76"/>
          <cell r="E76" t="str">
            <v>LAC</v>
          </cell>
          <cell r="F76"/>
          <cell r="G76" t="str">
            <v>Costa Rica</v>
          </cell>
          <cell r="H76"/>
          <cell r="I76" t="str">
            <v>CR</v>
          </cell>
          <cell r="J76" t="str">
            <v>Biodiversity</v>
          </cell>
          <cell r="K76" t="str">
            <v>B</v>
          </cell>
          <cell r="L76" t="str">
            <v>B</v>
          </cell>
          <cell r="M76" t="str">
            <v>Conservation of Biodiversity and Sustainable Development in La Amistad and Osa Conservation Areas</v>
          </cell>
          <cell r="N76" t="str">
            <v>Pilot Phase</v>
          </cell>
          <cell r="O76" t="str">
            <v>FP</v>
          </cell>
          <cell r="P76" t="str">
            <v>Full Size Project</v>
          </cell>
          <cell r="Q76" t="str">
            <v>Project Completion</v>
          </cell>
          <cell r="R76" t="str">
            <v>GET</v>
          </cell>
          <cell r="S76" t="str">
            <v>GEF Trust Fund</v>
          </cell>
          <cell r="T76" t="str">
            <v>Ministry of Environment and Energy</v>
          </cell>
          <cell r="U76" t="str">
            <v>Government</v>
          </cell>
          <cell r="V76"/>
          <cell r="W76"/>
          <cell r="X76" t="b">
            <v>0</v>
          </cell>
          <cell r="Y76" t="b">
            <v>0</v>
          </cell>
          <cell r="Z76" t="b">
            <v>0</v>
          </cell>
          <cell r="AA76" t="b">
            <v>0</v>
          </cell>
          <cell r="AB76" t="b">
            <v>0</v>
          </cell>
          <cell r="AC76" t="b">
            <v>0</v>
          </cell>
          <cell r="AD76" t="b">
            <v>0</v>
          </cell>
          <cell r="AE76" t="b">
            <v>0</v>
          </cell>
          <cell r="AF76" t="b">
            <v>0</v>
          </cell>
          <cell r="AG76" t="b">
            <v>0</v>
          </cell>
          <cell r="AH76"/>
          <cell r="AI76"/>
          <cell r="AJ76">
            <v>1331</v>
          </cell>
          <cell r="AK76"/>
          <cell r="AL76" t="str">
            <v>-3-</v>
          </cell>
          <cell r="AM76"/>
          <cell r="AN76"/>
          <cell r="AO76"/>
          <cell r="AP76"/>
          <cell r="AQ76"/>
          <cell r="AR76"/>
          <cell r="AS76">
            <v>0</v>
          </cell>
          <cell r="AT76"/>
          <cell r="AU76"/>
          <cell r="AV76"/>
          <cell r="AW76"/>
          <cell r="AX76"/>
          <cell r="AY76"/>
          <cell r="AZ76"/>
          <cell r="BA76">
            <v>8000000</v>
          </cell>
          <cell r="BB76"/>
          <cell r="BC76"/>
          <cell r="BD76">
            <v>8000000</v>
          </cell>
          <cell r="BE76"/>
          <cell r="BF76"/>
          <cell r="BG76"/>
          <cell r="BH76"/>
          <cell r="BI76"/>
          <cell r="BJ76"/>
          <cell r="BK76" t="str">
            <v>N/A</v>
          </cell>
          <cell r="BL76" t="e">
            <v>#N/A</v>
          </cell>
          <cell r="BM76"/>
          <cell r="BN76"/>
          <cell r="BO76"/>
          <cell r="BP76">
            <v>33573</v>
          </cell>
          <cell r="BQ76">
            <v>33573</v>
          </cell>
          <cell r="BR76"/>
          <cell r="BS76"/>
          <cell r="BT76"/>
          <cell r="BU76"/>
          <cell r="BV76"/>
          <cell r="BW76"/>
          <cell r="BX76"/>
          <cell r="BY76"/>
          <cell r="BZ76"/>
          <cell r="CA76">
            <v>34117</v>
          </cell>
          <cell r="CB76"/>
          <cell r="CC76"/>
          <cell r="CD76"/>
          <cell r="CE76">
            <v>34117</v>
          </cell>
          <cell r="CF76"/>
          <cell r="CG76">
            <v>36006</v>
          </cell>
          <cell r="CH76"/>
          <cell r="CI76"/>
          <cell r="CJ76"/>
          <cell r="CK76">
            <v>36109</v>
          </cell>
          <cell r="CL76"/>
          <cell r="CM76"/>
          <cell r="CN76"/>
          <cell r="CO76">
            <v>34117</v>
          </cell>
          <cell r="CP76"/>
          <cell r="CQ76"/>
        </row>
        <row r="77">
          <cell r="A77">
            <v>367</v>
          </cell>
          <cell r="B77" t="str">
            <v>UNDP</v>
          </cell>
          <cell r="C77" t="str">
            <v>UNDP</v>
          </cell>
          <cell r="D77"/>
          <cell r="E77" t="str">
            <v>LAC</v>
          </cell>
          <cell r="F77"/>
          <cell r="G77" t="str">
            <v>Uruguay</v>
          </cell>
          <cell r="H77"/>
          <cell r="I77" t="str">
            <v>UY</v>
          </cell>
          <cell r="J77" t="str">
            <v>Biodiversity</v>
          </cell>
          <cell r="K77" t="str">
            <v>B</v>
          </cell>
          <cell r="L77" t="str">
            <v>B</v>
          </cell>
          <cell r="M77" t="str">
            <v>Conservation of Biodiversity in the Eastern Wetlands</v>
          </cell>
          <cell r="N77" t="str">
            <v>Pilot Phase</v>
          </cell>
          <cell r="O77" t="str">
            <v>FP</v>
          </cell>
          <cell r="P77" t="str">
            <v>Full Size Project</v>
          </cell>
          <cell r="Q77" t="str">
            <v>Project Closure</v>
          </cell>
          <cell r="R77" t="str">
            <v>GET</v>
          </cell>
          <cell r="S77" t="str">
            <v>GEF Trust Fund</v>
          </cell>
          <cell r="T77" t="str">
            <v>Ministry of Environment</v>
          </cell>
          <cell r="U77" t="str">
            <v>Government</v>
          </cell>
          <cell r="V77"/>
          <cell r="W77"/>
          <cell r="X77" t="b">
            <v>0</v>
          </cell>
          <cell r="Y77" t="b">
            <v>0</v>
          </cell>
          <cell r="Z77" t="b">
            <v>0</v>
          </cell>
          <cell r="AA77" t="b">
            <v>0</v>
          </cell>
          <cell r="AB77" t="b">
            <v>0</v>
          </cell>
          <cell r="AC77" t="b">
            <v>0</v>
          </cell>
          <cell r="AD77" t="b">
            <v>0</v>
          </cell>
          <cell r="AE77" t="b">
            <v>0</v>
          </cell>
          <cell r="AF77" t="b">
            <v>0</v>
          </cell>
          <cell r="AG77" t="b">
            <v>0</v>
          </cell>
          <cell r="AH77"/>
          <cell r="AI77"/>
          <cell r="AJ77">
            <v>1337</v>
          </cell>
          <cell r="AK77"/>
          <cell r="AL77" t="str">
            <v>-2-</v>
          </cell>
          <cell r="AM77"/>
          <cell r="AN77"/>
          <cell r="AO77"/>
          <cell r="AP77"/>
          <cell r="AQ77"/>
          <cell r="AR77"/>
          <cell r="AS77">
            <v>0</v>
          </cell>
          <cell r="AT77"/>
          <cell r="AU77"/>
          <cell r="AV77"/>
          <cell r="AW77"/>
          <cell r="AX77"/>
          <cell r="AY77"/>
          <cell r="AZ77"/>
          <cell r="BA77">
            <v>3000000</v>
          </cell>
          <cell r="BB77"/>
          <cell r="BC77"/>
          <cell r="BD77">
            <v>3000000</v>
          </cell>
          <cell r="BE77"/>
          <cell r="BF77"/>
          <cell r="BG77"/>
          <cell r="BH77"/>
          <cell r="BI77"/>
          <cell r="BJ77"/>
          <cell r="BK77" t="str">
            <v>N/A</v>
          </cell>
          <cell r="BL77">
            <v>0</v>
          </cell>
          <cell r="BM77"/>
          <cell r="BN77"/>
          <cell r="BO77"/>
          <cell r="BP77">
            <v>33725</v>
          </cell>
          <cell r="BQ77">
            <v>33725</v>
          </cell>
          <cell r="BR77"/>
          <cell r="BS77"/>
          <cell r="BT77"/>
          <cell r="BU77"/>
          <cell r="BV77"/>
          <cell r="BW77"/>
          <cell r="BX77"/>
          <cell r="BY77"/>
          <cell r="BZ77"/>
          <cell r="CA77">
            <v>33930</v>
          </cell>
          <cell r="CB77"/>
          <cell r="CC77"/>
          <cell r="CD77"/>
          <cell r="CE77">
            <v>33930</v>
          </cell>
          <cell r="CF77">
            <v>35309</v>
          </cell>
          <cell r="CG77"/>
          <cell r="CH77"/>
          <cell r="CI77">
            <v>36525</v>
          </cell>
          <cell r="CJ77"/>
          <cell r="CK77">
            <v>35031</v>
          </cell>
          <cell r="CL77"/>
          <cell r="CM77"/>
          <cell r="CN77"/>
          <cell r="CO77">
            <v>35674</v>
          </cell>
          <cell r="CP77"/>
          <cell r="CQ77"/>
        </row>
        <row r="78">
          <cell r="A78">
            <v>368</v>
          </cell>
          <cell r="B78" t="str">
            <v>UNDP</v>
          </cell>
          <cell r="C78" t="str">
            <v>UNDP</v>
          </cell>
          <cell r="D78"/>
          <cell r="E78" t="str">
            <v>LAC</v>
          </cell>
          <cell r="F78"/>
          <cell r="G78" t="str">
            <v>Guyana</v>
          </cell>
          <cell r="H78"/>
          <cell r="I78" t="str">
            <v>GY</v>
          </cell>
          <cell r="J78" t="str">
            <v>Biodiversity</v>
          </cell>
          <cell r="K78" t="str">
            <v>B</v>
          </cell>
          <cell r="L78" t="str">
            <v>B</v>
          </cell>
          <cell r="M78" t="str">
            <v>Programme for Sustainable Forestry (Iwokrama Rain Forest Programme)</v>
          </cell>
          <cell r="N78" t="str">
            <v>Pilot Phase</v>
          </cell>
          <cell r="O78" t="str">
            <v>FP</v>
          </cell>
          <cell r="P78" t="str">
            <v>Full Size Project</v>
          </cell>
          <cell r="Q78" t="str">
            <v>Project Completion</v>
          </cell>
          <cell r="R78" t="str">
            <v>GET</v>
          </cell>
          <cell r="S78" t="str">
            <v>GEF Trust Fund</v>
          </cell>
          <cell r="T78" t="str">
            <v>Department of International Economic Cooperation, Ministry of Foreign Affairs</v>
          </cell>
          <cell r="U78" t="str">
            <v>Government</v>
          </cell>
          <cell r="V78"/>
          <cell r="W78"/>
          <cell r="X78" t="b">
            <v>0</v>
          </cell>
          <cell r="Y78" t="b">
            <v>0</v>
          </cell>
          <cell r="Z78" t="b">
            <v>0</v>
          </cell>
          <cell r="AA78" t="b">
            <v>0</v>
          </cell>
          <cell r="AB78" t="b">
            <v>0</v>
          </cell>
          <cell r="AC78" t="b">
            <v>0</v>
          </cell>
          <cell r="AD78" t="b">
            <v>0</v>
          </cell>
          <cell r="AE78" t="b">
            <v>0</v>
          </cell>
          <cell r="AF78" t="b">
            <v>0</v>
          </cell>
          <cell r="AG78" t="b">
            <v>0</v>
          </cell>
          <cell r="AH78"/>
          <cell r="AI78"/>
          <cell r="AJ78">
            <v>535</v>
          </cell>
          <cell r="AK78"/>
          <cell r="AL78" t="str">
            <v>-3-</v>
          </cell>
          <cell r="AM78"/>
          <cell r="AN78"/>
          <cell r="AO78"/>
          <cell r="AP78"/>
          <cell r="AQ78"/>
          <cell r="AR78"/>
          <cell r="AS78">
            <v>0</v>
          </cell>
          <cell r="AT78"/>
          <cell r="AU78"/>
          <cell r="AV78"/>
          <cell r="AW78"/>
          <cell r="AX78"/>
          <cell r="AY78"/>
          <cell r="AZ78"/>
          <cell r="BA78">
            <v>3000000</v>
          </cell>
          <cell r="BB78"/>
          <cell r="BC78"/>
          <cell r="BD78">
            <v>3000000</v>
          </cell>
          <cell r="BE78"/>
          <cell r="BF78"/>
          <cell r="BG78"/>
          <cell r="BH78">
            <v>780000</v>
          </cell>
          <cell r="BI78"/>
          <cell r="BJ78"/>
          <cell r="BK78">
            <v>780000</v>
          </cell>
          <cell r="BL78" t="str">
            <v>UA</v>
          </cell>
          <cell r="BM78"/>
          <cell r="BN78"/>
          <cell r="BO78"/>
          <cell r="BP78">
            <v>33359</v>
          </cell>
          <cell r="BQ78">
            <v>33359</v>
          </cell>
          <cell r="BR78"/>
          <cell r="BS78"/>
          <cell r="BT78"/>
          <cell r="BU78"/>
          <cell r="BV78"/>
          <cell r="BW78"/>
          <cell r="BX78"/>
          <cell r="BY78"/>
          <cell r="BZ78"/>
          <cell r="CA78">
            <v>34010</v>
          </cell>
          <cell r="CB78"/>
          <cell r="CC78"/>
          <cell r="CD78"/>
          <cell r="CE78">
            <v>34010</v>
          </cell>
          <cell r="CF78">
            <v>35551</v>
          </cell>
          <cell r="CG78"/>
          <cell r="CH78"/>
          <cell r="CI78"/>
          <cell r="CJ78"/>
          <cell r="CK78">
            <v>36800</v>
          </cell>
          <cell r="CL78"/>
          <cell r="CM78"/>
          <cell r="CN78"/>
          <cell r="CO78">
            <v>34010</v>
          </cell>
          <cell r="CP78"/>
          <cell r="CQ78"/>
        </row>
        <row r="79">
          <cell r="A79">
            <v>400</v>
          </cell>
          <cell r="B79" t="str">
            <v>UNDP</v>
          </cell>
          <cell r="C79" t="str">
            <v>UNDP</v>
          </cell>
          <cell r="D79"/>
          <cell r="E79" t="str">
            <v>Asia</v>
          </cell>
          <cell r="F79" t="str">
            <v>Asia</v>
          </cell>
          <cell r="G79" t="str">
            <v>Regional</v>
          </cell>
          <cell r="H79" t="str">
            <v>Jordan, Lebanon, Syria</v>
          </cell>
          <cell r="I79" t="str">
            <v>00, LB, JO, SY</v>
          </cell>
          <cell r="J79" t="str">
            <v>Biodiversity</v>
          </cell>
          <cell r="K79" t="str">
            <v>B</v>
          </cell>
          <cell r="L79" t="str">
            <v>B</v>
          </cell>
          <cell r="M79" t="str">
            <v>Conservation and Sustainable Use of Dryland Agro-Biodiversity of the Fertile Crescent</v>
          </cell>
          <cell r="N79" t="str">
            <v>GEF - 1</v>
          </cell>
          <cell r="O79" t="str">
            <v>FP</v>
          </cell>
          <cell r="P79" t="str">
            <v>Full Size Project</v>
          </cell>
          <cell r="Q79" t="str">
            <v>Project Completion</v>
          </cell>
          <cell r="R79" t="str">
            <v>GET</v>
          </cell>
          <cell r="S79" t="str">
            <v>GEF Trust Fund</v>
          </cell>
          <cell r="T79" t="str">
            <v>The International Center for Agri. Research in the Dry Areas</v>
          </cell>
          <cell r="U79" t="str">
            <v>Government</v>
          </cell>
          <cell r="V79"/>
          <cell r="W79"/>
          <cell r="X79" t="b">
            <v>0</v>
          </cell>
          <cell r="Y79" t="b">
            <v>0</v>
          </cell>
          <cell r="Z79" t="b">
            <v>0</v>
          </cell>
          <cell r="AA79" t="b">
            <v>0</v>
          </cell>
          <cell r="AB79" t="b">
            <v>0</v>
          </cell>
          <cell r="AC79" t="b">
            <v>0</v>
          </cell>
          <cell r="AD79" t="b">
            <v>0</v>
          </cell>
          <cell r="AE79" t="b">
            <v>0</v>
          </cell>
          <cell r="AF79" t="b">
            <v>0</v>
          </cell>
          <cell r="AG79" t="b">
            <v>0</v>
          </cell>
          <cell r="AH79"/>
          <cell r="AI79"/>
          <cell r="AJ79">
            <v>258</v>
          </cell>
          <cell r="AK79"/>
          <cell r="AL79" t="str">
            <v>-1-</v>
          </cell>
          <cell r="AM79"/>
          <cell r="AN79"/>
          <cell r="AO79"/>
          <cell r="AP79"/>
          <cell r="AQ79"/>
          <cell r="AR79"/>
          <cell r="AS79">
            <v>52000</v>
          </cell>
          <cell r="AT79"/>
          <cell r="AU79"/>
          <cell r="AV79">
            <v>52000</v>
          </cell>
          <cell r="AW79"/>
          <cell r="AX79"/>
          <cell r="AY79"/>
          <cell r="AZ79"/>
          <cell r="BA79">
            <v>8180000</v>
          </cell>
          <cell r="BB79"/>
          <cell r="BC79">
            <v>8124000.0000000009</v>
          </cell>
          <cell r="BD79">
            <v>8124000.0000000009</v>
          </cell>
          <cell r="BE79"/>
          <cell r="BF79"/>
          <cell r="BG79"/>
          <cell r="BH79">
            <v>10293000</v>
          </cell>
          <cell r="BI79"/>
          <cell r="BJ79">
            <v>29598000</v>
          </cell>
          <cell r="BK79">
            <v>29598000</v>
          </cell>
          <cell r="BL79"/>
          <cell r="BM79"/>
          <cell r="BN79"/>
          <cell r="BO79"/>
          <cell r="BP79">
            <v>35735</v>
          </cell>
          <cell r="BQ79">
            <v>35735</v>
          </cell>
          <cell r="BR79"/>
          <cell r="BS79">
            <v>36076</v>
          </cell>
          <cell r="BT79"/>
          <cell r="BU79"/>
          <cell r="BV79"/>
          <cell r="BW79"/>
          <cell r="BX79"/>
          <cell r="BY79"/>
          <cell r="BZ79"/>
          <cell r="CA79">
            <v>36242</v>
          </cell>
          <cell r="CB79"/>
          <cell r="CC79"/>
          <cell r="CD79"/>
          <cell r="CE79">
            <v>36242</v>
          </cell>
          <cell r="CF79">
            <v>37986</v>
          </cell>
          <cell r="CG79">
            <v>38533</v>
          </cell>
          <cell r="CH79"/>
          <cell r="CI79"/>
          <cell r="CJ79"/>
          <cell r="CK79">
            <v>38687</v>
          </cell>
          <cell r="CL79"/>
          <cell r="CM79"/>
          <cell r="CN79"/>
          <cell r="CO79">
            <v>36242</v>
          </cell>
          <cell r="CP79"/>
          <cell r="CQ79"/>
        </row>
        <row r="80">
          <cell r="A80">
            <v>403</v>
          </cell>
          <cell r="B80" t="str">
            <v>UNDP</v>
          </cell>
          <cell r="C80" t="str">
            <v>UNDP</v>
          </cell>
          <cell r="D80"/>
          <cell r="E80" t="str">
            <v>Asia</v>
          </cell>
          <cell r="F80"/>
          <cell r="G80" t="str">
            <v>Regional</v>
          </cell>
          <cell r="H80" t="str">
            <v>Cook Islands, Fiji, Micronesia, Kiribati, Marshall Islands, Nauru, Niue, Papua New Guinea, Palau, Solomon Islands, Tonga, Tuvalu, Vanuatu, Samoa</v>
          </cell>
          <cell r="I80" t="str">
            <v>00, PU, FM, NR, VU, SB, TV, KI, MH, FJ, TO, NU, CK, WS, XX, PG</v>
          </cell>
          <cell r="J80" t="str">
            <v>Biodiversity</v>
          </cell>
          <cell r="K80" t="str">
            <v>B</v>
          </cell>
          <cell r="L80" t="str">
            <v>B</v>
          </cell>
          <cell r="M80" t="str">
            <v>South Pacific Biodiversity Conservation Programme</v>
          </cell>
          <cell r="N80" t="str">
            <v>Pilot Phase</v>
          </cell>
          <cell r="O80" t="str">
            <v>FP</v>
          </cell>
          <cell r="P80" t="str">
            <v>Full Size Project</v>
          </cell>
          <cell r="Q80" t="str">
            <v>Project Closure</v>
          </cell>
          <cell r="R80" t="str">
            <v>GET</v>
          </cell>
          <cell r="S80" t="str">
            <v>GEF Trust Fund</v>
          </cell>
          <cell r="T80" t="str">
            <v>South Pacific Regional Environment Programme</v>
          </cell>
          <cell r="U80" t="str">
            <v>Government</v>
          </cell>
          <cell r="V80"/>
          <cell r="W80"/>
          <cell r="X80" t="b">
            <v>0</v>
          </cell>
          <cell r="Y80" t="b">
            <v>0</v>
          </cell>
          <cell r="Z80" t="b">
            <v>0</v>
          </cell>
          <cell r="AA80" t="b">
            <v>0</v>
          </cell>
          <cell r="AB80" t="b">
            <v>0</v>
          </cell>
          <cell r="AC80" t="b">
            <v>0</v>
          </cell>
          <cell r="AD80" t="b">
            <v>0</v>
          </cell>
          <cell r="AE80" t="b">
            <v>0</v>
          </cell>
          <cell r="AF80" t="b">
            <v>0</v>
          </cell>
          <cell r="AG80" t="b">
            <v>0</v>
          </cell>
          <cell r="AH80"/>
          <cell r="AI80"/>
          <cell r="AJ80">
            <v>635</v>
          </cell>
          <cell r="AK80"/>
          <cell r="AL80" t="str">
            <v>-STRM-</v>
          </cell>
          <cell r="AM80"/>
          <cell r="AN80"/>
          <cell r="AO80"/>
          <cell r="AP80"/>
          <cell r="AQ80"/>
          <cell r="AR80"/>
          <cell r="AS80">
            <v>0</v>
          </cell>
          <cell r="AT80"/>
          <cell r="AU80"/>
          <cell r="AV80"/>
          <cell r="AW80"/>
          <cell r="AX80"/>
          <cell r="AY80"/>
          <cell r="AZ80"/>
          <cell r="BA80">
            <v>10000000</v>
          </cell>
          <cell r="BB80"/>
          <cell r="BC80"/>
          <cell r="BD80">
            <v>10000000</v>
          </cell>
          <cell r="BE80"/>
          <cell r="BF80"/>
          <cell r="BG80"/>
          <cell r="BH80">
            <v>4296000</v>
          </cell>
          <cell r="BI80"/>
          <cell r="BJ80"/>
          <cell r="BK80">
            <v>4500000</v>
          </cell>
          <cell r="BL80">
            <v>4.5</v>
          </cell>
          <cell r="BM80"/>
          <cell r="BN80"/>
          <cell r="BO80"/>
          <cell r="BP80">
            <v>33359</v>
          </cell>
          <cell r="BQ80">
            <v>33359</v>
          </cell>
          <cell r="BR80"/>
          <cell r="BS80"/>
          <cell r="BT80"/>
          <cell r="BU80"/>
          <cell r="BV80"/>
          <cell r="BW80"/>
          <cell r="BX80"/>
          <cell r="BY80"/>
          <cell r="BZ80"/>
          <cell r="CA80">
            <v>34083</v>
          </cell>
          <cell r="CB80"/>
          <cell r="CC80"/>
          <cell r="CD80"/>
          <cell r="CE80">
            <v>34083</v>
          </cell>
          <cell r="CF80">
            <v>35156</v>
          </cell>
          <cell r="CG80">
            <v>37256</v>
          </cell>
          <cell r="CH80"/>
          <cell r="CI80"/>
          <cell r="CJ80"/>
          <cell r="CK80">
            <v>37408</v>
          </cell>
          <cell r="CL80"/>
          <cell r="CM80"/>
          <cell r="CN80"/>
          <cell r="CO80">
            <v>34082</v>
          </cell>
          <cell r="CP80"/>
          <cell r="CQ80"/>
        </row>
        <row r="81">
          <cell r="A81">
            <v>406</v>
          </cell>
          <cell r="B81" t="str">
            <v>UNDP</v>
          </cell>
          <cell r="C81" t="str">
            <v>UNDP</v>
          </cell>
          <cell r="D81"/>
          <cell r="E81" t="str">
            <v>AFR</v>
          </cell>
          <cell r="F81" t="str">
            <v>AFR</v>
          </cell>
          <cell r="G81" t="str">
            <v>Regional</v>
          </cell>
          <cell r="H81" t="str">
            <v>Burkina Faso, Cameroon, Ethiopia, Ghana, Kenya, Sierra Leone, Tunisia, Tanzania, Uganda, South Africa</v>
          </cell>
          <cell r="I81" t="str">
            <v>00, BF, CM, ET, GH, KE, SL, ZA, TZ, TN, UG</v>
          </cell>
          <cell r="J81" t="str">
            <v>Biodiversity</v>
          </cell>
          <cell r="K81" t="str">
            <v>B</v>
          </cell>
          <cell r="L81" t="str">
            <v>B</v>
          </cell>
          <cell r="M81" t="str">
            <v>African NGO-Government Partnership for Sustainable Biodiversity Action</v>
          </cell>
          <cell r="N81" t="str">
            <v>GEF - 1</v>
          </cell>
          <cell r="O81" t="str">
            <v>FP</v>
          </cell>
          <cell r="P81" t="str">
            <v>Full Size Project</v>
          </cell>
          <cell r="Q81" t="str">
            <v>Project Closure</v>
          </cell>
          <cell r="R81" t="str">
            <v>GET</v>
          </cell>
          <cell r="S81" t="str">
            <v>GEF Trust Fund</v>
          </cell>
          <cell r="T81" t="str">
            <v>UNOPS</v>
          </cell>
          <cell r="U81" t="str">
            <v>Multilateral</v>
          </cell>
          <cell r="V81"/>
          <cell r="W81"/>
          <cell r="X81" t="b">
            <v>0</v>
          </cell>
          <cell r="Y81" t="b">
            <v>0</v>
          </cell>
          <cell r="Z81" t="b">
            <v>0</v>
          </cell>
          <cell r="AA81" t="b">
            <v>0</v>
          </cell>
          <cell r="AB81" t="b">
            <v>0</v>
          </cell>
          <cell r="AC81" t="b">
            <v>0</v>
          </cell>
          <cell r="AD81" t="b">
            <v>0</v>
          </cell>
          <cell r="AE81" t="b">
            <v>0</v>
          </cell>
          <cell r="AF81" t="b">
            <v>0</v>
          </cell>
          <cell r="AG81" t="b">
            <v>0</v>
          </cell>
          <cell r="AH81"/>
          <cell r="AI81"/>
          <cell r="AJ81">
            <v>244</v>
          </cell>
          <cell r="AK81"/>
          <cell r="AL81" t="str">
            <v>-STRM-</v>
          </cell>
          <cell r="AM81"/>
          <cell r="AN81"/>
          <cell r="AO81"/>
          <cell r="AP81"/>
          <cell r="AQ81"/>
          <cell r="AR81"/>
          <cell r="AS81">
            <v>214080</v>
          </cell>
          <cell r="AT81"/>
          <cell r="AU81">
            <v>24000</v>
          </cell>
          <cell r="AV81">
            <v>190080</v>
          </cell>
          <cell r="AW81"/>
          <cell r="AX81"/>
          <cell r="AY81"/>
          <cell r="AZ81"/>
          <cell r="BA81">
            <v>4330000</v>
          </cell>
          <cell r="BB81"/>
          <cell r="BC81">
            <v>4330000</v>
          </cell>
          <cell r="BD81">
            <v>4330000</v>
          </cell>
          <cell r="BE81"/>
          <cell r="BF81"/>
          <cell r="BG81"/>
          <cell r="BH81">
            <v>7120000</v>
          </cell>
          <cell r="BI81"/>
          <cell r="BJ81">
            <v>7117000</v>
          </cell>
          <cell r="BK81">
            <v>7117000</v>
          </cell>
          <cell r="BL81"/>
          <cell r="BM81"/>
          <cell r="BN81"/>
          <cell r="BO81"/>
          <cell r="BP81">
            <v>35551</v>
          </cell>
          <cell r="BQ81">
            <v>35551</v>
          </cell>
          <cell r="BR81"/>
          <cell r="BS81">
            <v>35830</v>
          </cell>
          <cell r="BT81"/>
          <cell r="BU81"/>
          <cell r="BV81"/>
          <cell r="BW81"/>
          <cell r="BX81"/>
          <cell r="BY81"/>
          <cell r="BZ81"/>
          <cell r="CA81">
            <v>35874</v>
          </cell>
          <cell r="CB81"/>
          <cell r="CC81"/>
          <cell r="CD81"/>
          <cell r="CE81">
            <v>35874</v>
          </cell>
          <cell r="CF81">
            <v>37746</v>
          </cell>
          <cell r="CG81">
            <v>37746</v>
          </cell>
          <cell r="CH81"/>
          <cell r="CI81"/>
          <cell r="CJ81"/>
          <cell r="CK81">
            <v>37712</v>
          </cell>
          <cell r="CL81"/>
          <cell r="CM81"/>
          <cell r="CN81"/>
          <cell r="CO81">
            <v>35951</v>
          </cell>
          <cell r="CP81"/>
          <cell r="CQ81"/>
        </row>
        <row r="82">
          <cell r="A82">
            <v>407</v>
          </cell>
          <cell r="B82" t="str">
            <v>UNDP</v>
          </cell>
          <cell r="C82" t="str">
            <v>UNDP</v>
          </cell>
          <cell r="D82"/>
          <cell r="E82" t="str">
            <v>AFR</v>
          </cell>
          <cell r="F82" t="str">
            <v>AFR</v>
          </cell>
          <cell r="G82" t="str">
            <v>Regional</v>
          </cell>
          <cell r="H82" t="str">
            <v>Angola, Botswana, Lesotho, Malawi, Mozambique, Namibia, Swaziland, South Africa, Zambia, Zimbabwe</v>
          </cell>
          <cell r="I82" t="str">
            <v>00, AO, BW, LS, MW, MZ, NA, SZ, ZA, ZM, ZW</v>
          </cell>
          <cell r="J82" t="str">
            <v>Biodiversity</v>
          </cell>
          <cell r="K82" t="str">
            <v>B</v>
          </cell>
          <cell r="L82" t="str">
            <v>B</v>
          </cell>
          <cell r="M82" t="str">
            <v>Inventory, Evaluation and Monitoring of Botanical Diversity in Southern Africa: A Regional Capacity and Institution Building Network</v>
          </cell>
          <cell r="N82" t="str">
            <v>GEF - 1</v>
          </cell>
          <cell r="O82" t="str">
            <v>FP</v>
          </cell>
          <cell r="P82" t="str">
            <v>Full Size Project</v>
          </cell>
          <cell r="Q82" t="str">
            <v>Project Closure</v>
          </cell>
          <cell r="R82" t="str">
            <v>GET</v>
          </cell>
          <cell r="S82" t="str">
            <v>GEF Trust Fund</v>
          </cell>
          <cell r="T82" t="str">
            <v>National Botanical Institute</v>
          </cell>
          <cell r="U82" t="str">
            <v>Government</v>
          </cell>
          <cell r="V82"/>
          <cell r="W82"/>
          <cell r="X82" t="b">
            <v>0</v>
          </cell>
          <cell r="Y82" t="b">
            <v>0</v>
          </cell>
          <cell r="Z82" t="b">
            <v>0</v>
          </cell>
          <cell r="AA82" t="b">
            <v>0</v>
          </cell>
          <cell r="AB82" t="b">
            <v>0</v>
          </cell>
          <cell r="AC82" t="b">
            <v>0</v>
          </cell>
          <cell r="AD82" t="b">
            <v>0</v>
          </cell>
          <cell r="AE82" t="b">
            <v>0</v>
          </cell>
          <cell r="AF82" t="b">
            <v>0</v>
          </cell>
          <cell r="AG82" t="b">
            <v>0</v>
          </cell>
          <cell r="AH82"/>
          <cell r="AI82"/>
          <cell r="AJ82">
            <v>160</v>
          </cell>
          <cell r="AK82"/>
          <cell r="AL82" t="str">
            <v>-STRM-</v>
          </cell>
          <cell r="AM82"/>
          <cell r="AN82"/>
          <cell r="AO82"/>
          <cell r="AP82"/>
          <cell r="AQ82"/>
          <cell r="AR82"/>
          <cell r="AS82">
            <v>0</v>
          </cell>
          <cell r="AT82"/>
          <cell r="AU82"/>
          <cell r="AV82"/>
          <cell r="AW82"/>
          <cell r="AX82"/>
          <cell r="AY82"/>
          <cell r="AZ82"/>
          <cell r="BA82">
            <v>4725000</v>
          </cell>
          <cell r="BB82"/>
          <cell r="BC82">
            <v>4725000</v>
          </cell>
          <cell r="BD82">
            <v>4725000</v>
          </cell>
          <cell r="BE82"/>
          <cell r="BF82"/>
          <cell r="BG82"/>
          <cell r="BH82">
            <v>4686000</v>
          </cell>
          <cell r="BI82"/>
          <cell r="BJ82">
            <v>4537000</v>
          </cell>
          <cell r="BK82">
            <v>4537000</v>
          </cell>
          <cell r="BL82"/>
          <cell r="BM82"/>
          <cell r="BN82"/>
          <cell r="BO82"/>
          <cell r="BP82">
            <v>35186</v>
          </cell>
          <cell r="BQ82">
            <v>35186</v>
          </cell>
          <cell r="BR82"/>
          <cell r="BS82">
            <v>35667</v>
          </cell>
          <cell r="BT82"/>
          <cell r="BU82"/>
          <cell r="BV82"/>
          <cell r="BW82"/>
          <cell r="BX82"/>
          <cell r="BY82"/>
          <cell r="BZ82"/>
          <cell r="CA82">
            <v>35734</v>
          </cell>
          <cell r="CB82"/>
          <cell r="CC82"/>
          <cell r="CD82"/>
          <cell r="CE82">
            <v>35734</v>
          </cell>
          <cell r="CF82">
            <v>36545</v>
          </cell>
          <cell r="CG82">
            <v>38473</v>
          </cell>
          <cell r="CH82"/>
          <cell r="CI82"/>
          <cell r="CJ82"/>
          <cell r="CK82">
            <v>38447</v>
          </cell>
          <cell r="CL82"/>
          <cell r="CM82"/>
          <cell r="CN82"/>
          <cell r="CO82">
            <v>35886</v>
          </cell>
          <cell r="CP82"/>
          <cell r="CQ82"/>
        </row>
        <row r="83">
          <cell r="A83">
            <v>408</v>
          </cell>
          <cell r="B83" t="str">
            <v>World Bank</v>
          </cell>
          <cell r="C83" t="str">
            <v>World Bank</v>
          </cell>
          <cell r="D83"/>
          <cell r="E83" t="str">
            <v>AFR</v>
          </cell>
          <cell r="F83"/>
          <cell r="G83" t="str">
            <v>Benin</v>
          </cell>
          <cell r="H83"/>
          <cell r="I83" t="str">
            <v>BJ</v>
          </cell>
          <cell r="J83" t="str">
            <v>Biodiversity</v>
          </cell>
          <cell r="K83" t="str">
            <v>B</v>
          </cell>
          <cell r="L83" t="str">
            <v>B</v>
          </cell>
          <cell r="M83" t="str">
            <v>National Parks Conservation and Management Project</v>
          </cell>
          <cell r="N83" t="str">
            <v>GEF - 1</v>
          </cell>
          <cell r="O83" t="str">
            <v>FP</v>
          </cell>
          <cell r="P83" t="str">
            <v>Full Size Project</v>
          </cell>
          <cell r="Q83" t="str">
            <v>Project Closure</v>
          </cell>
          <cell r="R83" t="str">
            <v>GET</v>
          </cell>
          <cell r="S83" t="str">
            <v>GEF Trust Fund</v>
          </cell>
          <cell r="T83" t="str">
            <v>CENAGREF (Parks Management organization)</v>
          </cell>
          <cell r="U83" t="str">
            <v>Government</v>
          </cell>
          <cell r="V83"/>
          <cell r="W83"/>
          <cell r="X83" t="b">
            <v>0</v>
          </cell>
          <cell r="Y83" t="b">
            <v>0</v>
          </cell>
          <cell r="Z83" t="b">
            <v>0</v>
          </cell>
          <cell r="AA83" t="b">
            <v>0</v>
          </cell>
          <cell r="AB83" t="b">
            <v>0</v>
          </cell>
          <cell r="AC83" t="b">
            <v>0</v>
          </cell>
          <cell r="AD83" t="b">
            <v>0</v>
          </cell>
          <cell r="AE83" t="b">
            <v>0</v>
          </cell>
          <cell r="AF83" t="b">
            <v>0</v>
          </cell>
          <cell r="AG83" t="b">
            <v>0</v>
          </cell>
          <cell r="AH83"/>
          <cell r="AI83"/>
          <cell r="AJ83"/>
          <cell r="AK83">
            <v>37580</v>
          </cell>
          <cell r="AL83" t="str">
            <v>-1-</v>
          </cell>
          <cell r="AM83"/>
          <cell r="AN83"/>
          <cell r="AO83"/>
          <cell r="AP83"/>
          <cell r="AQ83"/>
          <cell r="AR83"/>
          <cell r="AS83">
            <v>244000</v>
          </cell>
          <cell r="AT83"/>
          <cell r="AU83"/>
          <cell r="AV83">
            <v>244000</v>
          </cell>
          <cell r="AW83"/>
          <cell r="AX83"/>
          <cell r="AY83"/>
          <cell r="AZ83"/>
          <cell r="BA83">
            <v>6000000</v>
          </cell>
          <cell r="BB83"/>
          <cell r="BC83">
            <v>6760000</v>
          </cell>
          <cell r="BD83">
            <v>6760000</v>
          </cell>
          <cell r="BE83"/>
          <cell r="BF83"/>
          <cell r="BG83"/>
          <cell r="BH83">
            <v>17100000</v>
          </cell>
          <cell r="BI83"/>
          <cell r="BJ83">
            <v>19130999.999999996</v>
          </cell>
          <cell r="BK83">
            <v>19130999.999999996</v>
          </cell>
          <cell r="BL83"/>
          <cell r="BM83"/>
          <cell r="BN83"/>
          <cell r="BO83"/>
          <cell r="BP83">
            <v>35796</v>
          </cell>
          <cell r="BQ83">
            <v>35796</v>
          </cell>
          <cell r="BR83"/>
          <cell r="BS83">
            <v>36151</v>
          </cell>
          <cell r="BT83"/>
          <cell r="BU83"/>
          <cell r="BV83"/>
          <cell r="BW83"/>
          <cell r="BX83"/>
          <cell r="BY83"/>
          <cell r="BZ83"/>
          <cell r="CA83">
            <v>36615</v>
          </cell>
          <cell r="CB83"/>
          <cell r="CC83"/>
          <cell r="CD83"/>
          <cell r="CE83"/>
          <cell r="CF83">
            <v>38717</v>
          </cell>
          <cell r="CG83">
            <v>38717</v>
          </cell>
          <cell r="CH83"/>
          <cell r="CI83"/>
          <cell r="CJ83"/>
          <cell r="CK83">
            <v>38898</v>
          </cell>
          <cell r="CL83"/>
          <cell r="CM83"/>
          <cell r="CN83"/>
          <cell r="CO83">
            <v>36713</v>
          </cell>
          <cell r="CP83"/>
          <cell r="CQ83"/>
        </row>
        <row r="84">
          <cell r="A84">
            <v>409</v>
          </cell>
          <cell r="B84" t="str">
            <v>World Bank</v>
          </cell>
          <cell r="C84" t="str">
            <v>World Bank</v>
          </cell>
          <cell r="D84"/>
          <cell r="E84" t="str">
            <v>AFR</v>
          </cell>
          <cell r="F84"/>
          <cell r="G84" t="str">
            <v>Morocco</v>
          </cell>
          <cell r="H84"/>
          <cell r="I84" t="str">
            <v>MA</v>
          </cell>
          <cell r="J84" t="str">
            <v>Biodiversity</v>
          </cell>
          <cell r="K84" t="str">
            <v>B</v>
          </cell>
          <cell r="L84" t="str">
            <v>B</v>
          </cell>
          <cell r="M84" t="str">
            <v>Protected Areas Management</v>
          </cell>
          <cell r="N84" t="str">
            <v>GEF - 1</v>
          </cell>
          <cell r="O84" t="str">
            <v>FP</v>
          </cell>
          <cell r="P84" t="str">
            <v>Full Size Project</v>
          </cell>
          <cell r="Q84" t="str">
            <v>Project Closure</v>
          </cell>
          <cell r="R84" t="str">
            <v>GET</v>
          </cell>
          <cell r="S84" t="str">
            <v>GEF Trust Fund</v>
          </cell>
          <cell r="T84" t="str">
            <v xml:space="preserve">Forest and Soil Conservation Dept. </v>
          </cell>
          <cell r="U84" t="str">
            <v>Government</v>
          </cell>
          <cell r="V84"/>
          <cell r="W84"/>
          <cell r="X84" t="b">
            <v>0</v>
          </cell>
          <cell r="Y84" t="b">
            <v>0</v>
          </cell>
          <cell r="Z84" t="b">
            <v>0</v>
          </cell>
          <cell r="AA84" t="b">
            <v>0</v>
          </cell>
          <cell r="AB84" t="b">
            <v>0</v>
          </cell>
          <cell r="AC84" t="b">
            <v>0</v>
          </cell>
          <cell r="AD84" t="b">
            <v>0</v>
          </cell>
          <cell r="AE84" t="b">
            <v>0</v>
          </cell>
          <cell r="AF84" t="b">
            <v>0</v>
          </cell>
          <cell r="AG84" t="b">
            <v>0</v>
          </cell>
          <cell r="AH84"/>
          <cell r="AI84"/>
          <cell r="AJ84"/>
          <cell r="AK84">
            <v>48314</v>
          </cell>
          <cell r="AL84" t="str">
            <v>-1-4-</v>
          </cell>
          <cell r="AM84"/>
          <cell r="AN84"/>
          <cell r="AO84"/>
          <cell r="AP84"/>
          <cell r="AQ84"/>
          <cell r="AR84"/>
          <cell r="AS84">
            <v>250000</v>
          </cell>
          <cell r="AT84"/>
          <cell r="AU84"/>
          <cell r="AV84">
            <v>250000</v>
          </cell>
          <cell r="AW84"/>
          <cell r="AX84"/>
          <cell r="AY84"/>
          <cell r="AZ84"/>
          <cell r="BA84">
            <v>10100000</v>
          </cell>
          <cell r="BB84"/>
          <cell r="BC84">
            <v>10500000</v>
          </cell>
          <cell r="BD84">
            <v>10500000</v>
          </cell>
          <cell r="BE84"/>
          <cell r="BF84"/>
          <cell r="BG84"/>
          <cell r="BH84">
            <v>3400000</v>
          </cell>
          <cell r="BI84"/>
          <cell r="BJ84">
            <v>5199999.9999999991</v>
          </cell>
          <cell r="BK84">
            <v>5199999.9999999991</v>
          </cell>
          <cell r="BL84"/>
          <cell r="BM84"/>
          <cell r="BN84"/>
          <cell r="BO84"/>
          <cell r="BP84">
            <v>35796</v>
          </cell>
          <cell r="BQ84">
            <v>35796</v>
          </cell>
          <cell r="BR84"/>
          <cell r="BS84">
            <v>36514</v>
          </cell>
          <cell r="BT84"/>
          <cell r="BU84"/>
          <cell r="BV84"/>
          <cell r="BW84"/>
          <cell r="BX84"/>
          <cell r="BY84"/>
          <cell r="BZ84"/>
          <cell r="CA84">
            <v>36552</v>
          </cell>
          <cell r="CB84"/>
          <cell r="CC84">
            <v>36573</v>
          </cell>
          <cell r="CD84"/>
          <cell r="CE84">
            <v>36844</v>
          </cell>
          <cell r="CF84">
            <v>38898</v>
          </cell>
          <cell r="CG84">
            <v>39629</v>
          </cell>
          <cell r="CH84"/>
          <cell r="CI84"/>
          <cell r="CJ84"/>
          <cell r="CK84"/>
          <cell r="CL84"/>
          <cell r="CM84"/>
          <cell r="CN84"/>
          <cell r="CO84">
            <v>36844</v>
          </cell>
          <cell r="CP84"/>
          <cell r="CQ84"/>
        </row>
        <row r="85">
          <cell r="A85">
            <v>410</v>
          </cell>
          <cell r="B85" t="str">
            <v>UNDP</v>
          </cell>
          <cell r="C85" t="str">
            <v>UNDP</v>
          </cell>
          <cell r="D85"/>
          <cell r="E85" t="str">
            <v>CEX</v>
          </cell>
          <cell r="F85" t="str">
            <v>AFR, Asia, ECA</v>
          </cell>
          <cell r="G85" t="str">
            <v>Regional</v>
          </cell>
          <cell r="H85" t="str">
            <v>Albania, Egypt, Lebanon, Morocco, Palestinian Authority, Tunisia</v>
          </cell>
          <cell r="I85" t="str">
            <v>00, AL, EG, LB, MA, PS, TN</v>
          </cell>
          <cell r="J85" t="str">
            <v>Biodiversity</v>
          </cell>
          <cell r="K85" t="str">
            <v>B</v>
          </cell>
          <cell r="L85" t="str">
            <v>B</v>
          </cell>
          <cell r="M85" t="str">
            <v>Conservation of Wetland and Coastal Ecosystems in the Mediterranean Region</v>
          </cell>
          <cell r="N85" t="str">
            <v>GEF - 1</v>
          </cell>
          <cell r="O85" t="str">
            <v>FP</v>
          </cell>
          <cell r="P85" t="str">
            <v>Full Size Project</v>
          </cell>
          <cell r="Q85" t="str">
            <v>Project Completion</v>
          </cell>
          <cell r="R85" t="str">
            <v>GET</v>
          </cell>
          <cell r="S85" t="str">
            <v>GEF Trust Fund</v>
          </cell>
          <cell r="T85" t="str">
            <v>UNOPS</v>
          </cell>
          <cell r="U85" t="str">
            <v>Multilateral</v>
          </cell>
          <cell r="V85"/>
          <cell r="W85"/>
          <cell r="X85" t="b">
            <v>0</v>
          </cell>
          <cell r="Y85" t="b">
            <v>0</v>
          </cell>
          <cell r="Z85" t="b">
            <v>0</v>
          </cell>
          <cell r="AA85" t="b">
            <v>0</v>
          </cell>
          <cell r="AB85" t="b">
            <v>0</v>
          </cell>
          <cell r="AC85" t="b">
            <v>0</v>
          </cell>
          <cell r="AD85" t="b">
            <v>0</v>
          </cell>
          <cell r="AE85" t="b">
            <v>0</v>
          </cell>
          <cell r="AF85" t="b">
            <v>0</v>
          </cell>
          <cell r="AG85" t="b">
            <v>0</v>
          </cell>
          <cell r="AH85"/>
          <cell r="AI85"/>
          <cell r="AJ85">
            <v>828</v>
          </cell>
          <cell r="AK85"/>
          <cell r="AL85" t="str">
            <v>-2-</v>
          </cell>
          <cell r="AM85"/>
          <cell r="AN85"/>
          <cell r="AO85"/>
          <cell r="AP85"/>
          <cell r="AQ85"/>
          <cell r="AR85"/>
          <cell r="AS85">
            <v>162245</v>
          </cell>
          <cell r="AT85"/>
          <cell r="AU85"/>
          <cell r="AV85">
            <v>162245</v>
          </cell>
          <cell r="AW85"/>
          <cell r="AX85"/>
          <cell r="AY85"/>
          <cell r="AZ85"/>
          <cell r="BA85">
            <v>13273200</v>
          </cell>
          <cell r="BB85"/>
          <cell r="BC85">
            <v>13273200</v>
          </cell>
          <cell r="BD85">
            <v>13273200</v>
          </cell>
          <cell r="BE85"/>
          <cell r="BF85"/>
          <cell r="BG85"/>
          <cell r="BH85">
            <v>26320000</v>
          </cell>
          <cell r="BI85"/>
          <cell r="BJ85">
            <v>28620900.000000004</v>
          </cell>
          <cell r="BK85">
            <v>28620900.000000004</v>
          </cell>
          <cell r="BL85"/>
          <cell r="BM85"/>
          <cell r="BN85"/>
          <cell r="BO85"/>
          <cell r="BP85">
            <v>35551</v>
          </cell>
          <cell r="BQ85">
            <v>35551</v>
          </cell>
          <cell r="BR85"/>
          <cell r="BS85">
            <v>36298</v>
          </cell>
          <cell r="BT85"/>
          <cell r="BU85"/>
          <cell r="BV85"/>
          <cell r="BW85"/>
          <cell r="BX85"/>
          <cell r="BY85"/>
          <cell r="BZ85"/>
          <cell r="CA85">
            <v>36410</v>
          </cell>
          <cell r="CB85"/>
          <cell r="CC85"/>
          <cell r="CD85"/>
          <cell r="CE85">
            <v>36410</v>
          </cell>
          <cell r="CF85"/>
          <cell r="CG85">
            <v>38776</v>
          </cell>
          <cell r="CH85"/>
          <cell r="CI85"/>
          <cell r="CJ85"/>
          <cell r="CK85">
            <v>39083</v>
          </cell>
          <cell r="CL85"/>
          <cell r="CM85"/>
          <cell r="CN85"/>
          <cell r="CO85">
            <v>36410</v>
          </cell>
          <cell r="CP85"/>
          <cell r="CQ85"/>
        </row>
        <row r="86">
          <cell r="A86">
            <v>411</v>
          </cell>
          <cell r="B86" t="str">
            <v>UNDP</v>
          </cell>
          <cell r="C86" t="str">
            <v>UNDP</v>
          </cell>
          <cell r="D86"/>
          <cell r="E86" t="str">
            <v>AFR</v>
          </cell>
          <cell r="F86"/>
          <cell r="G86" t="str">
            <v>Eritrea</v>
          </cell>
          <cell r="H86"/>
          <cell r="I86" t="str">
            <v>ER</v>
          </cell>
          <cell r="J86" t="str">
            <v>Biodiversity</v>
          </cell>
          <cell r="K86" t="str">
            <v>B</v>
          </cell>
          <cell r="L86" t="str">
            <v>B</v>
          </cell>
          <cell r="M86" t="str">
            <v>Conservation Management of Eritrea's Coastal, Marine and Island Biodiversity</v>
          </cell>
          <cell r="N86" t="str">
            <v>GEF - 1</v>
          </cell>
          <cell r="O86" t="str">
            <v>FP</v>
          </cell>
          <cell r="P86" t="str">
            <v>Full Size Project</v>
          </cell>
          <cell r="Q86" t="str">
            <v>Project Completion</v>
          </cell>
          <cell r="R86" t="str">
            <v>GET</v>
          </cell>
          <cell r="S86" t="str">
            <v>GEF Trust Fund</v>
          </cell>
          <cell r="T86" t="str">
            <v>Ministry of Marine Resources</v>
          </cell>
          <cell r="U86" t="str">
            <v>Government</v>
          </cell>
          <cell r="V86"/>
          <cell r="W86"/>
          <cell r="X86" t="b">
            <v>0</v>
          </cell>
          <cell r="Y86" t="b">
            <v>0</v>
          </cell>
          <cell r="Z86" t="b">
            <v>0</v>
          </cell>
          <cell r="AA86" t="b">
            <v>0</v>
          </cell>
          <cell r="AB86" t="b">
            <v>0</v>
          </cell>
          <cell r="AC86" t="b">
            <v>0</v>
          </cell>
          <cell r="AD86" t="b">
            <v>0</v>
          </cell>
          <cell r="AE86" t="b">
            <v>0</v>
          </cell>
          <cell r="AF86" t="b">
            <v>0</v>
          </cell>
          <cell r="AG86" t="b">
            <v>0</v>
          </cell>
          <cell r="AH86"/>
          <cell r="AI86"/>
          <cell r="AJ86">
            <v>230</v>
          </cell>
          <cell r="AK86"/>
          <cell r="AL86" t="str">
            <v>-2-</v>
          </cell>
          <cell r="AM86"/>
          <cell r="AN86"/>
          <cell r="AO86"/>
          <cell r="AP86"/>
          <cell r="AQ86"/>
          <cell r="AR86"/>
          <cell r="AS86">
            <v>311800</v>
          </cell>
          <cell r="AT86"/>
          <cell r="AU86"/>
          <cell r="AV86"/>
          <cell r="AW86"/>
          <cell r="AX86">
            <v>311800</v>
          </cell>
          <cell r="AY86"/>
          <cell r="AZ86"/>
          <cell r="BA86">
            <v>4986000</v>
          </cell>
          <cell r="BB86"/>
          <cell r="BC86">
            <v>4986000</v>
          </cell>
          <cell r="BD86">
            <v>4986000</v>
          </cell>
          <cell r="BE86"/>
          <cell r="BF86"/>
          <cell r="BG86"/>
          <cell r="BH86">
            <v>840000</v>
          </cell>
          <cell r="BI86"/>
          <cell r="BJ86">
            <v>840000</v>
          </cell>
          <cell r="BK86">
            <v>840000</v>
          </cell>
          <cell r="BL86"/>
          <cell r="BM86"/>
          <cell r="BN86"/>
          <cell r="BO86"/>
          <cell r="BP86">
            <v>35551</v>
          </cell>
          <cell r="BQ86">
            <v>35551</v>
          </cell>
          <cell r="BR86"/>
          <cell r="BS86">
            <v>35773</v>
          </cell>
          <cell r="BT86"/>
          <cell r="BU86"/>
          <cell r="BV86"/>
          <cell r="BW86"/>
          <cell r="BX86"/>
          <cell r="BY86"/>
          <cell r="BZ86"/>
          <cell r="CA86">
            <v>36125</v>
          </cell>
          <cell r="CB86"/>
          <cell r="CC86"/>
          <cell r="CD86"/>
          <cell r="CE86">
            <v>36125</v>
          </cell>
          <cell r="CF86">
            <v>37962</v>
          </cell>
          <cell r="CG86">
            <v>37962</v>
          </cell>
          <cell r="CH86"/>
          <cell r="CI86"/>
          <cell r="CJ86"/>
          <cell r="CK86"/>
          <cell r="CL86"/>
          <cell r="CM86"/>
          <cell r="CN86"/>
          <cell r="CO86">
            <v>36019</v>
          </cell>
          <cell r="CP86"/>
          <cell r="CQ86"/>
        </row>
        <row r="87">
          <cell r="A87">
            <v>458</v>
          </cell>
          <cell r="B87" t="str">
            <v>World Bank</v>
          </cell>
          <cell r="C87" t="str">
            <v>World Bank</v>
          </cell>
          <cell r="D87"/>
          <cell r="E87" t="str">
            <v>ECA</v>
          </cell>
          <cell r="F87"/>
          <cell r="G87" t="str">
            <v>Turkey</v>
          </cell>
          <cell r="H87"/>
          <cell r="I87" t="str">
            <v>TR</v>
          </cell>
          <cell r="J87" t="str">
            <v>Biodiversity</v>
          </cell>
          <cell r="K87" t="str">
            <v>B</v>
          </cell>
          <cell r="L87" t="str">
            <v>B</v>
          </cell>
          <cell r="M87" t="str">
            <v>Biodiversity and Natural Resources Management Project</v>
          </cell>
          <cell r="N87" t="str">
            <v>GEF - 1</v>
          </cell>
          <cell r="O87" t="str">
            <v>FP</v>
          </cell>
          <cell r="P87" t="str">
            <v>Full Size Project</v>
          </cell>
          <cell r="Q87" t="str">
            <v>Project Closure</v>
          </cell>
          <cell r="R87" t="str">
            <v>GET</v>
          </cell>
          <cell r="S87" t="str">
            <v>GEF Trust Fund</v>
          </cell>
          <cell r="T87" t="str">
            <v>Ministry of Forestry</v>
          </cell>
          <cell r="U87" t="str">
            <v>Government</v>
          </cell>
          <cell r="V87"/>
          <cell r="W87"/>
          <cell r="X87" t="b">
            <v>0</v>
          </cell>
          <cell r="Y87" t="b">
            <v>0</v>
          </cell>
          <cell r="Z87" t="b">
            <v>0</v>
          </cell>
          <cell r="AA87" t="b">
            <v>0</v>
          </cell>
          <cell r="AB87" t="b">
            <v>0</v>
          </cell>
          <cell r="AC87" t="b">
            <v>0</v>
          </cell>
          <cell r="AD87" t="b">
            <v>0</v>
          </cell>
          <cell r="AE87" t="b">
            <v>0</v>
          </cell>
          <cell r="AF87" t="b">
            <v>0</v>
          </cell>
          <cell r="AG87" t="b">
            <v>0</v>
          </cell>
          <cell r="AH87"/>
          <cell r="AI87"/>
          <cell r="AJ87"/>
          <cell r="AK87">
            <v>44175</v>
          </cell>
          <cell r="AL87" t="str">
            <v>-3-1-4-</v>
          </cell>
          <cell r="AM87"/>
          <cell r="AN87"/>
          <cell r="AO87"/>
          <cell r="AP87"/>
          <cell r="AQ87"/>
          <cell r="AR87"/>
          <cell r="AS87">
            <v>350000</v>
          </cell>
          <cell r="AT87"/>
          <cell r="AU87"/>
          <cell r="AV87">
            <v>350000</v>
          </cell>
          <cell r="AW87"/>
          <cell r="AX87"/>
          <cell r="AY87"/>
          <cell r="AZ87"/>
          <cell r="BA87">
            <v>8199999.9999999991</v>
          </cell>
          <cell r="BB87"/>
          <cell r="BC87">
            <v>8189999.9999999991</v>
          </cell>
          <cell r="BD87">
            <v>8189999.9999999991</v>
          </cell>
          <cell r="BE87"/>
          <cell r="BF87"/>
          <cell r="BG87"/>
          <cell r="BH87">
            <v>2000000</v>
          </cell>
          <cell r="BI87"/>
          <cell r="BJ87">
            <v>3350000</v>
          </cell>
          <cell r="BK87">
            <v>3350000</v>
          </cell>
          <cell r="BL87"/>
          <cell r="BM87"/>
          <cell r="BN87"/>
          <cell r="BO87"/>
          <cell r="BP87">
            <v>35884</v>
          </cell>
          <cell r="BQ87">
            <v>35884</v>
          </cell>
          <cell r="BR87"/>
          <cell r="BS87">
            <v>36663</v>
          </cell>
          <cell r="BT87"/>
          <cell r="BU87"/>
          <cell r="BV87"/>
          <cell r="BW87"/>
          <cell r="BX87"/>
          <cell r="BY87"/>
          <cell r="BZ87"/>
          <cell r="CA87">
            <v>36690</v>
          </cell>
          <cell r="CB87"/>
          <cell r="CC87">
            <v>36719</v>
          </cell>
          <cell r="CD87"/>
          <cell r="CE87">
            <v>36719</v>
          </cell>
          <cell r="CF87">
            <v>39082</v>
          </cell>
          <cell r="CG87">
            <v>39721</v>
          </cell>
          <cell r="CH87"/>
          <cell r="CI87"/>
          <cell r="CJ87"/>
          <cell r="CK87"/>
          <cell r="CL87"/>
          <cell r="CM87"/>
          <cell r="CN87"/>
          <cell r="CO87">
            <v>36719</v>
          </cell>
          <cell r="CP87"/>
          <cell r="CQ87"/>
        </row>
        <row r="88">
          <cell r="A88">
            <v>466</v>
          </cell>
          <cell r="B88" t="str">
            <v>World Bank</v>
          </cell>
          <cell r="C88" t="str">
            <v>World Bank</v>
          </cell>
          <cell r="D88"/>
          <cell r="E88" t="str">
            <v>LAC</v>
          </cell>
          <cell r="F88"/>
          <cell r="G88" t="str">
            <v>El Salvador</v>
          </cell>
          <cell r="H88"/>
          <cell r="I88" t="str">
            <v>SV</v>
          </cell>
          <cell r="J88" t="str">
            <v>Biodiversity</v>
          </cell>
          <cell r="K88" t="str">
            <v>B</v>
          </cell>
          <cell r="L88" t="str">
            <v>B</v>
          </cell>
          <cell r="M88" t="str">
            <v>Promotion of Biodiversity Conservation within Coffee Landscapes</v>
          </cell>
          <cell r="N88" t="str">
            <v>GEF - 1</v>
          </cell>
          <cell r="O88" t="str">
            <v>MSP</v>
          </cell>
          <cell r="P88" t="str">
            <v>Medium Size Project</v>
          </cell>
          <cell r="Q88" t="str">
            <v>Project Closure</v>
          </cell>
          <cell r="R88" t="str">
            <v>GET</v>
          </cell>
          <cell r="S88" t="str">
            <v>GEF Trust Fund</v>
          </cell>
          <cell r="T88" t="str">
            <v>PROCAFE</v>
          </cell>
          <cell r="U88" t="str">
            <v>Foundation</v>
          </cell>
          <cell r="V88"/>
          <cell r="W88"/>
          <cell r="X88" t="b">
            <v>0</v>
          </cell>
          <cell r="Y88" t="b">
            <v>0</v>
          </cell>
          <cell r="Z88" t="b">
            <v>0</v>
          </cell>
          <cell r="AA88" t="b">
            <v>0</v>
          </cell>
          <cell r="AB88" t="b">
            <v>0</v>
          </cell>
          <cell r="AC88" t="b">
            <v>0</v>
          </cell>
          <cell r="AD88" t="b">
            <v>0</v>
          </cell>
          <cell r="AE88" t="b">
            <v>0</v>
          </cell>
          <cell r="AF88" t="b">
            <v>0</v>
          </cell>
          <cell r="AG88" t="b">
            <v>0</v>
          </cell>
          <cell r="AH88"/>
          <cell r="AI88"/>
          <cell r="AJ88"/>
          <cell r="AK88">
            <v>56914</v>
          </cell>
          <cell r="AL88" t="str">
            <v>-3-4-</v>
          </cell>
          <cell r="AM88"/>
          <cell r="AN88"/>
          <cell r="AO88"/>
          <cell r="AP88"/>
          <cell r="AQ88"/>
          <cell r="AR88"/>
          <cell r="AS88">
            <v>25000</v>
          </cell>
          <cell r="AT88"/>
          <cell r="AU88">
            <v>25000</v>
          </cell>
          <cell r="AV88"/>
          <cell r="AW88"/>
          <cell r="AX88"/>
          <cell r="AY88"/>
          <cell r="AZ88"/>
          <cell r="BA88">
            <v>725000</v>
          </cell>
          <cell r="BB88"/>
          <cell r="BC88"/>
          <cell r="BD88">
            <v>725000</v>
          </cell>
          <cell r="BE88"/>
          <cell r="BF88"/>
          <cell r="BG88"/>
          <cell r="BH88">
            <v>3085000</v>
          </cell>
          <cell r="BI88"/>
          <cell r="BJ88"/>
          <cell r="BK88">
            <v>2021999.9999999998</v>
          </cell>
          <cell r="BL88">
            <v>2.0219999999999998</v>
          </cell>
          <cell r="BM88"/>
          <cell r="BN88"/>
          <cell r="BO88"/>
          <cell r="BP88"/>
          <cell r="BQ88">
            <v>35930</v>
          </cell>
          <cell r="BR88">
            <v>35930</v>
          </cell>
          <cell r="BS88"/>
          <cell r="BT88"/>
          <cell r="BU88"/>
          <cell r="BV88"/>
          <cell r="BW88"/>
          <cell r="BX88"/>
          <cell r="BY88"/>
          <cell r="BZ88"/>
          <cell r="CA88">
            <v>35976</v>
          </cell>
          <cell r="CB88"/>
          <cell r="CC88"/>
          <cell r="CD88"/>
          <cell r="CE88">
            <v>35977</v>
          </cell>
          <cell r="CF88">
            <v>37103</v>
          </cell>
          <cell r="CG88">
            <v>37256</v>
          </cell>
          <cell r="CH88"/>
          <cell r="CI88"/>
          <cell r="CJ88"/>
          <cell r="CK88">
            <v>38047</v>
          </cell>
          <cell r="CL88"/>
          <cell r="CM88"/>
          <cell r="CN88"/>
          <cell r="CO88">
            <v>35982</v>
          </cell>
          <cell r="CP88"/>
          <cell r="CQ88"/>
        </row>
        <row r="89">
          <cell r="A89">
            <v>483</v>
          </cell>
          <cell r="B89" t="str">
            <v>World Bank</v>
          </cell>
          <cell r="C89" t="str">
            <v>World Bank</v>
          </cell>
          <cell r="D89"/>
          <cell r="E89" t="str">
            <v>AFR</v>
          </cell>
          <cell r="F89"/>
          <cell r="G89" t="str">
            <v>Seychelles</v>
          </cell>
          <cell r="H89"/>
          <cell r="I89" t="str">
            <v>SC</v>
          </cell>
          <cell r="J89" t="str">
            <v>Biodiversity</v>
          </cell>
          <cell r="K89" t="str">
            <v>B</v>
          </cell>
          <cell r="L89" t="str">
            <v>B</v>
          </cell>
          <cell r="M89" t="str">
            <v>Management of Avian Ecosystems</v>
          </cell>
          <cell r="N89" t="str">
            <v>GEF - 1</v>
          </cell>
          <cell r="O89" t="str">
            <v>MSP</v>
          </cell>
          <cell r="P89" t="str">
            <v>Medium Size Project</v>
          </cell>
          <cell r="Q89" t="str">
            <v>Project Closure</v>
          </cell>
          <cell r="R89" t="str">
            <v>GET</v>
          </cell>
          <cell r="S89" t="str">
            <v>GEF Trust Fund</v>
          </cell>
          <cell r="T89" t="str">
            <v>Ministry of Foreign Affairs Seychelles</v>
          </cell>
          <cell r="U89" t="str">
            <v>Government</v>
          </cell>
          <cell r="V89"/>
          <cell r="W89"/>
          <cell r="X89" t="b">
            <v>0</v>
          </cell>
          <cell r="Y89" t="b">
            <v>0</v>
          </cell>
          <cell r="Z89" t="b">
            <v>0</v>
          </cell>
          <cell r="AA89" t="b">
            <v>0</v>
          </cell>
          <cell r="AB89" t="b">
            <v>0</v>
          </cell>
          <cell r="AC89" t="b">
            <v>0</v>
          </cell>
          <cell r="AD89" t="b">
            <v>0</v>
          </cell>
          <cell r="AE89" t="b">
            <v>0</v>
          </cell>
          <cell r="AF89" t="b">
            <v>0</v>
          </cell>
          <cell r="AG89" t="b">
            <v>0</v>
          </cell>
          <cell r="AH89"/>
          <cell r="AI89"/>
          <cell r="AJ89"/>
          <cell r="AK89">
            <v>57191</v>
          </cell>
          <cell r="AL89" t="str">
            <v>-2-</v>
          </cell>
          <cell r="AM89"/>
          <cell r="AN89"/>
          <cell r="AO89"/>
          <cell r="AP89"/>
          <cell r="AQ89"/>
          <cell r="AR89"/>
          <cell r="AS89">
            <v>0</v>
          </cell>
          <cell r="AT89"/>
          <cell r="AU89"/>
          <cell r="AV89"/>
          <cell r="AW89"/>
          <cell r="AX89"/>
          <cell r="AY89"/>
          <cell r="AZ89"/>
          <cell r="BA89">
            <v>740000</v>
          </cell>
          <cell r="BB89"/>
          <cell r="BC89"/>
          <cell r="BD89">
            <v>740000</v>
          </cell>
          <cell r="BE89"/>
          <cell r="BF89"/>
          <cell r="BG89"/>
          <cell r="BH89">
            <v>321000</v>
          </cell>
          <cell r="BI89"/>
          <cell r="BJ89"/>
          <cell r="BK89">
            <v>320000</v>
          </cell>
          <cell r="BL89">
            <v>0.32</v>
          </cell>
          <cell r="BM89">
            <v>35929</v>
          </cell>
          <cell r="BN89"/>
          <cell r="BO89"/>
          <cell r="BP89"/>
          <cell r="BQ89">
            <v>35965</v>
          </cell>
          <cell r="BR89">
            <v>35965</v>
          </cell>
          <cell r="BS89"/>
          <cell r="BT89"/>
          <cell r="BU89"/>
          <cell r="BV89"/>
          <cell r="BW89"/>
          <cell r="BX89"/>
          <cell r="BY89"/>
          <cell r="BZ89"/>
          <cell r="CA89">
            <v>35977</v>
          </cell>
          <cell r="CB89"/>
          <cell r="CC89"/>
          <cell r="CD89"/>
          <cell r="CE89"/>
          <cell r="CF89">
            <v>36190</v>
          </cell>
          <cell r="CG89">
            <v>37437</v>
          </cell>
          <cell r="CH89"/>
          <cell r="CI89"/>
          <cell r="CJ89"/>
          <cell r="CK89">
            <v>37657</v>
          </cell>
          <cell r="CL89"/>
          <cell r="CM89"/>
          <cell r="CN89"/>
          <cell r="CO89">
            <v>36075</v>
          </cell>
          <cell r="CP89"/>
          <cell r="CQ89"/>
        </row>
        <row r="90">
          <cell r="A90">
            <v>488</v>
          </cell>
          <cell r="B90" t="str">
            <v>World Bank</v>
          </cell>
          <cell r="C90" t="str">
            <v>World Bank</v>
          </cell>
          <cell r="D90"/>
          <cell r="E90" t="str">
            <v>ECA</v>
          </cell>
          <cell r="F90"/>
          <cell r="G90" t="str">
            <v>Georgia</v>
          </cell>
          <cell r="H90"/>
          <cell r="I90" t="str">
            <v>GE</v>
          </cell>
          <cell r="J90" t="str">
            <v>Biodiversity</v>
          </cell>
          <cell r="K90" t="str">
            <v>B</v>
          </cell>
          <cell r="L90" t="str">
            <v>B</v>
          </cell>
          <cell r="M90" t="str">
            <v>Integrated Coastal Management Project</v>
          </cell>
          <cell r="N90" t="str">
            <v>GEF - 2</v>
          </cell>
          <cell r="O90" t="str">
            <v>FP</v>
          </cell>
          <cell r="P90" t="str">
            <v>Full Size Project</v>
          </cell>
          <cell r="Q90" t="str">
            <v>Project Closure</v>
          </cell>
          <cell r="R90" t="str">
            <v>GET</v>
          </cell>
          <cell r="S90" t="str">
            <v>GEF Trust Fund</v>
          </cell>
          <cell r="T90" t="str">
            <v>Ministry of Environment</v>
          </cell>
          <cell r="U90" t="str">
            <v>Government</v>
          </cell>
          <cell r="V90"/>
          <cell r="W90"/>
          <cell r="X90" t="b">
            <v>0</v>
          </cell>
          <cell r="Y90" t="b">
            <v>0</v>
          </cell>
          <cell r="Z90" t="b">
            <v>0</v>
          </cell>
          <cell r="AA90" t="b">
            <v>0</v>
          </cell>
          <cell r="AB90" t="b">
            <v>0</v>
          </cell>
          <cell r="AC90" t="b">
            <v>0</v>
          </cell>
          <cell r="AD90" t="b">
            <v>0</v>
          </cell>
          <cell r="AE90" t="b">
            <v>0</v>
          </cell>
          <cell r="AF90" t="b">
            <v>0</v>
          </cell>
          <cell r="AG90" t="b">
            <v>0</v>
          </cell>
          <cell r="AH90"/>
          <cell r="AI90"/>
          <cell r="AJ90"/>
          <cell r="AK90">
            <v>60009</v>
          </cell>
          <cell r="AL90" t="str">
            <v>-2-</v>
          </cell>
          <cell r="AM90"/>
          <cell r="AN90"/>
          <cell r="AO90"/>
          <cell r="AP90"/>
          <cell r="AQ90"/>
          <cell r="AR90"/>
          <cell r="AS90">
            <v>0</v>
          </cell>
          <cell r="AT90"/>
          <cell r="AU90"/>
          <cell r="AV90"/>
          <cell r="AW90"/>
          <cell r="AX90"/>
          <cell r="AY90"/>
          <cell r="AZ90"/>
          <cell r="BA90">
            <v>1300000</v>
          </cell>
          <cell r="BB90"/>
          <cell r="BC90">
            <v>1300000</v>
          </cell>
          <cell r="BD90">
            <v>1300000</v>
          </cell>
          <cell r="BE90"/>
          <cell r="BF90"/>
          <cell r="BG90"/>
          <cell r="BH90">
            <v>6800000</v>
          </cell>
          <cell r="BI90"/>
          <cell r="BJ90">
            <v>6300000.0000000009</v>
          </cell>
          <cell r="BK90">
            <v>6300000.0000000009</v>
          </cell>
          <cell r="BL90"/>
          <cell r="BM90"/>
          <cell r="BN90"/>
          <cell r="BO90"/>
          <cell r="BP90">
            <v>35977</v>
          </cell>
          <cell r="BQ90">
            <v>35977</v>
          </cell>
          <cell r="BR90"/>
          <cell r="BS90">
            <v>36098</v>
          </cell>
          <cell r="BT90"/>
          <cell r="BU90"/>
          <cell r="BV90"/>
          <cell r="BW90"/>
          <cell r="BX90"/>
          <cell r="BY90"/>
          <cell r="BZ90"/>
          <cell r="CA90">
            <v>36146</v>
          </cell>
          <cell r="CB90"/>
          <cell r="CC90">
            <v>36187</v>
          </cell>
          <cell r="CD90"/>
          <cell r="CE90">
            <v>36301</v>
          </cell>
          <cell r="CF90">
            <v>38352</v>
          </cell>
          <cell r="CG90">
            <v>39021</v>
          </cell>
          <cell r="CH90"/>
          <cell r="CI90"/>
          <cell r="CJ90"/>
          <cell r="CK90"/>
          <cell r="CL90"/>
          <cell r="CM90"/>
          <cell r="CN90"/>
          <cell r="CO90">
            <v>36301</v>
          </cell>
          <cell r="CP90"/>
          <cell r="CQ90"/>
        </row>
        <row r="91">
          <cell r="A91">
            <v>490</v>
          </cell>
          <cell r="B91" t="str">
            <v>World Bank</v>
          </cell>
          <cell r="C91" t="str">
            <v>World Bank</v>
          </cell>
          <cell r="D91"/>
          <cell r="E91" t="str">
            <v>AFR</v>
          </cell>
          <cell r="F91"/>
          <cell r="G91" t="str">
            <v>Uganda</v>
          </cell>
          <cell r="H91"/>
          <cell r="I91" t="str">
            <v>UG</v>
          </cell>
          <cell r="J91" t="str">
            <v>Biodiversity</v>
          </cell>
          <cell r="K91" t="str">
            <v>B</v>
          </cell>
          <cell r="L91" t="str">
            <v>B</v>
          </cell>
          <cell r="M91" t="str">
            <v>Kibale Forest Wild Coffee Project</v>
          </cell>
          <cell r="N91" t="str">
            <v>GEF - 2</v>
          </cell>
          <cell r="O91" t="str">
            <v>MSP</v>
          </cell>
          <cell r="P91" t="str">
            <v>Medium Size Project</v>
          </cell>
          <cell r="Q91" t="str">
            <v>Project Closure</v>
          </cell>
          <cell r="R91" t="str">
            <v>GET</v>
          </cell>
          <cell r="S91" t="str">
            <v>GEF Trust Fund</v>
          </cell>
          <cell r="T91" t="str">
            <v>Uganda Coffee Trade Federation</v>
          </cell>
          <cell r="U91" t="str">
            <v>Private Sector</v>
          </cell>
          <cell r="V91"/>
          <cell r="W91"/>
          <cell r="X91" t="b">
            <v>0</v>
          </cell>
          <cell r="Y91" t="b">
            <v>0</v>
          </cell>
          <cell r="Z91" t="b">
            <v>0</v>
          </cell>
          <cell r="AA91" t="b">
            <v>0</v>
          </cell>
          <cell r="AB91" t="b">
            <v>0</v>
          </cell>
          <cell r="AC91" t="b">
            <v>0</v>
          </cell>
          <cell r="AD91" t="b">
            <v>0</v>
          </cell>
          <cell r="AE91" t="b">
            <v>0</v>
          </cell>
          <cell r="AF91" t="b">
            <v>0</v>
          </cell>
          <cell r="AG91" t="b">
            <v>0</v>
          </cell>
          <cell r="AH91"/>
          <cell r="AI91"/>
          <cell r="AJ91"/>
          <cell r="AK91">
            <v>59869</v>
          </cell>
          <cell r="AL91" t="str">
            <v>-3-</v>
          </cell>
          <cell r="AM91"/>
          <cell r="AN91"/>
          <cell r="AO91"/>
          <cell r="AP91"/>
          <cell r="AQ91"/>
          <cell r="AR91"/>
          <cell r="AS91">
            <v>0</v>
          </cell>
          <cell r="AT91"/>
          <cell r="AU91"/>
          <cell r="AV91"/>
          <cell r="AW91"/>
          <cell r="AX91"/>
          <cell r="AY91"/>
          <cell r="AZ91"/>
          <cell r="BA91">
            <v>750000</v>
          </cell>
          <cell r="BB91"/>
          <cell r="BC91">
            <v>750000</v>
          </cell>
          <cell r="BD91">
            <v>750000</v>
          </cell>
          <cell r="BE91"/>
          <cell r="BF91"/>
          <cell r="BG91"/>
          <cell r="BH91">
            <v>3400000</v>
          </cell>
          <cell r="BI91"/>
          <cell r="BJ91">
            <v>3400000.0000000005</v>
          </cell>
          <cell r="BK91">
            <v>3400000.0000000005</v>
          </cell>
          <cell r="BL91"/>
          <cell r="BM91">
            <v>36115</v>
          </cell>
          <cell r="BN91"/>
          <cell r="BO91"/>
          <cell r="BP91"/>
          <cell r="BQ91">
            <v>36158</v>
          </cell>
          <cell r="BR91">
            <v>36158</v>
          </cell>
          <cell r="BS91"/>
          <cell r="BT91"/>
          <cell r="BU91"/>
          <cell r="BV91"/>
          <cell r="BW91"/>
          <cell r="BX91"/>
          <cell r="BY91"/>
          <cell r="BZ91"/>
          <cell r="CA91">
            <v>36207</v>
          </cell>
          <cell r="CB91"/>
          <cell r="CC91"/>
          <cell r="CD91"/>
          <cell r="CE91">
            <v>36214</v>
          </cell>
          <cell r="CF91">
            <v>37301</v>
          </cell>
          <cell r="CG91">
            <v>37301</v>
          </cell>
          <cell r="CH91"/>
          <cell r="CI91"/>
          <cell r="CJ91"/>
          <cell r="CK91">
            <v>37412</v>
          </cell>
          <cell r="CL91"/>
          <cell r="CM91"/>
          <cell r="CN91"/>
          <cell r="CO91">
            <v>36214</v>
          </cell>
          <cell r="CP91"/>
          <cell r="CQ91"/>
        </row>
        <row r="92">
          <cell r="A92">
            <v>495</v>
          </cell>
          <cell r="B92" t="str">
            <v>World Bank</v>
          </cell>
          <cell r="C92" t="str">
            <v>World Bank</v>
          </cell>
          <cell r="D92"/>
          <cell r="E92" t="str">
            <v>ECA</v>
          </cell>
          <cell r="F92"/>
          <cell r="G92" t="str">
            <v>Croatia</v>
          </cell>
          <cell r="H92"/>
          <cell r="I92" t="str">
            <v>HR</v>
          </cell>
          <cell r="J92" t="str">
            <v>Biodiversity</v>
          </cell>
          <cell r="K92" t="str">
            <v>B</v>
          </cell>
          <cell r="L92" t="str">
            <v>B</v>
          </cell>
          <cell r="M92" t="str">
            <v>Kopacki Rit Wetlands Management Project</v>
          </cell>
          <cell r="N92" t="str">
            <v>GEF - 2</v>
          </cell>
          <cell r="O92" t="str">
            <v>MSP</v>
          </cell>
          <cell r="P92" t="str">
            <v>Medium Size Project</v>
          </cell>
          <cell r="Q92" t="str">
            <v>Project Closure</v>
          </cell>
          <cell r="R92" t="str">
            <v>GET</v>
          </cell>
          <cell r="S92" t="str">
            <v>GEF Trust Fund</v>
          </cell>
          <cell r="T92" t="str">
            <v>KRMA</v>
          </cell>
          <cell r="U92" t="str">
            <v>Government</v>
          </cell>
          <cell r="V92"/>
          <cell r="W92"/>
          <cell r="X92" t="b">
            <v>0</v>
          </cell>
          <cell r="Y92" t="b">
            <v>0</v>
          </cell>
          <cell r="Z92" t="b">
            <v>0</v>
          </cell>
          <cell r="AA92" t="b">
            <v>0</v>
          </cell>
          <cell r="AB92" t="b">
            <v>0</v>
          </cell>
          <cell r="AC92" t="b">
            <v>0</v>
          </cell>
          <cell r="AD92" t="b">
            <v>0</v>
          </cell>
          <cell r="AE92" t="b">
            <v>0</v>
          </cell>
          <cell r="AF92" t="b">
            <v>0</v>
          </cell>
          <cell r="AG92" t="b">
            <v>0</v>
          </cell>
          <cell r="AH92" t="str">
            <v>Kanta Kumari</v>
          </cell>
          <cell r="AI92"/>
          <cell r="AJ92"/>
          <cell r="AK92">
            <v>59754</v>
          </cell>
          <cell r="AL92" t="str">
            <v>-3-</v>
          </cell>
          <cell r="AM92"/>
          <cell r="AN92"/>
          <cell r="AO92"/>
          <cell r="AP92"/>
          <cell r="AQ92"/>
          <cell r="AR92"/>
          <cell r="AS92">
            <v>0</v>
          </cell>
          <cell r="AT92"/>
          <cell r="AU92"/>
          <cell r="AV92"/>
          <cell r="AW92"/>
          <cell r="AX92"/>
          <cell r="AY92"/>
          <cell r="AZ92"/>
          <cell r="BA92">
            <v>750000</v>
          </cell>
          <cell r="BB92"/>
          <cell r="BC92"/>
          <cell r="BD92">
            <v>750000</v>
          </cell>
          <cell r="BE92"/>
          <cell r="BF92"/>
          <cell r="BG92"/>
          <cell r="BH92">
            <v>1100000</v>
          </cell>
          <cell r="BI92"/>
          <cell r="BJ92"/>
          <cell r="BK92">
            <v>1610000</v>
          </cell>
          <cell r="BL92">
            <v>1.61</v>
          </cell>
          <cell r="BM92">
            <v>35992</v>
          </cell>
          <cell r="BN92"/>
          <cell r="BO92"/>
          <cell r="BP92"/>
          <cell r="BQ92">
            <v>36105</v>
          </cell>
          <cell r="BR92">
            <v>36105</v>
          </cell>
          <cell r="BS92"/>
          <cell r="BT92"/>
          <cell r="BU92"/>
          <cell r="BV92"/>
          <cell r="BW92"/>
          <cell r="BX92"/>
          <cell r="BY92"/>
          <cell r="BZ92"/>
          <cell r="CA92">
            <v>36326</v>
          </cell>
          <cell r="CB92"/>
          <cell r="CC92"/>
          <cell r="CD92"/>
          <cell r="CE92">
            <v>36325</v>
          </cell>
          <cell r="CF92">
            <v>37865</v>
          </cell>
          <cell r="CG92">
            <v>37865</v>
          </cell>
          <cell r="CH92"/>
          <cell r="CI92"/>
          <cell r="CJ92"/>
          <cell r="CK92">
            <v>38078</v>
          </cell>
          <cell r="CL92"/>
          <cell r="CM92"/>
          <cell r="CN92"/>
          <cell r="CO92">
            <v>36325</v>
          </cell>
          <cell r="CP92"/>
          <cell r="CQ92"/>
        </row>
        <row r="93">
          <cell r="A93">
            <v>496</v>
          </cell>
          <cell r="B93" t="str">
            <v>World Bank</v>
          </cell>
          <cell r="C93" t="str">
            <v>World Bank</v>
          </cell>
          <cell r="D93"/>
          <cell r="E93" t="str">
            <v>LAC</v>
          </cell>
          <cell r="F93"/>
          <cell r="G93" t="str">
            <v>Belize</v>
          </cell>
          <cell r="H93"/>
          <cell r="I93" t="str">
            <v>BZ</v>
          </cell>
          <cell r="J93" t="str">
            <v>Biodiversity</v>
          </cell>
          <cell r="K93" t="str">
            <v>B</v>
          </cell>
          <cell r="L93" t="str">
            <v>B</v>
          </cell>
          <cell r="M93" t="str">
            <v>Northern Belize Biological Corridors Project</v>
          </cell>
          <cell r="N93" t="str">
            <v>GEF - 2</v>
          </cell>
          <cell r="O93" t="str">
            <v>MSP</v>
          </cell>
          <cell r="P93" t="str">
            <v>Medium Size Project</v>
          </cell>
          <cell r="Q93" t="str">
            <v>Project Closure</v>
          </cell>
          <cell r="R93" t="str">
            <v>GET</v>
          </cell>
          <cell r="S93" t="str">
            <v>GEF Trust Fund</v>
          </cell>
          <cell r="T93" t="str">
            <v>Programme for Belize (PfB)</v>
          </cell>
          <cell r="U93" t="str">
            <v>NGO</v>
          </cell>
          <cell r="V93"/>
          <cell r="W93"/>
          <cell r="X93" t="b">
            <v>0</v>
          </cell>
          <cell r="Y93" t="b">
            <v>0</v>
          </cell>
          <cell r="Z93" t="b">
            <v>0</v>
          </cell>
          <cell r="AA93" t="b">
            <v>0</v>
          </cell>
          <cell r="AB93" t="b">
            <v>0</v>
          </cell>
          <cell r="AC93" t="b">
            <v>0</v>
          </cell>
          <cell r="AD93" t="b">
            <v>0</v>
          </cell>
          <cell r="AE93" t="b">
            <v>0</v>
          </cell>
          <cell r="AF93" t="b">
            <v>0</v>
          </cell>
          <cell r="AG93" t="b">
            <v>0</v>
          </cell>
          <cell r="AH93"/>
          <cell r="AI93"/>
          <cell r="AJ93"/>
          <cell r="AK93">
            <v>57045</v>
          </cell>
          <cell r="AL93" t="str">
            <v>-3-</v>
          </cell>
          <cell r="AM93"/>
          <cell r="AN93"/>
          <cell r="AO93"/>
          <cell r="AP93"/>
          <cell r="AQ93"/>
          <cell r="AR93"/>
          <cell r="AS93">
            <v>24930</v>
          </cell>
          <cell r="AT93"/>
          <cell r="AU93">
            <v>24930</v>
          </cell>
          <cell r="AV93"/>
          <cell r="AW93"/>
          <cell r="AX93"/>
          <cell r="AY93"/>
          <cell r="AZ93"/>
          <cell r="BA93">
            <v>723500</v>
          </cell>
          <cell r="BB93"/>
          <cell r="BC93"/>
          <cell r="BD93">
            <v>724000</v>
          </cell>
          <cell r="BE93"/>
          <cell r="BF93"/>
          <cell r="BG93"/>
          <cell r="BH93">
            <v>3164999.9999999995</v>
          </cell>
          <cell r="BI93"/>
          <cell r="BJ93"/>
          <cell r="BK93">
            <v>2916000</v>
          </cell>
          <cell r="BL93">
            <v>2.9159999999999999</v>
          </cell>
          <cell r="BM93">
            <v>35996</v>
          </cell>
          <cell r="BN93"/>
          <cell r="BO93"/>
          <cell r="BP93"/>
          <cell r="BQ93">
            <v>36110</v>
          </cell>
          <cell r="BR93">
            <v>36110</v>
          </cell>
          <cell r="BS93"/>
          <cell r="BT93"/>
          <cell r="BU93"/>
          <cell r="BV93"/>
          <cell r="BW93"/>
          <cell r="BX93"/>
          <cell r="BY93"/>
          <cell r="BZ93"/>
          <cell r="CA93">
            <v>36241</v>
          </cell>
          <cell r="CB93"/>
          <cell r="CC93"/>
          <cell r="CD93"/>
          <cell r="CE93">
            <v>36266</v>
          </cell>
          <cell r="CF93">
            <v>37346</v>
          </cell>
          <cell r="CG93">
            <v>37408</v>
          </cell>
          <cell r="CH93"/>
          <cell r="CI93"/>
          <cell r="CJ93"/>
          <cell r="CK93">
            <v>37728</v>
          </cell>
          <cell r="CL93"/>
          <cell r="CM93"/>
          <cell r="CN93"/>
          <cell r="CO93">
            <v>36266</v>
          </cell>
          <cell r="CP93"/>
          <cell r="CQ93"/>
        </row>
        <row r="94">
          <cell r="A94">
            <v>499</v>
          </cell>
          <cell r="B94" t="str">
            <v>UNDP</v>
          </cell>
          <cell r="C94" t="str">
            <v>UNDP</v>
          </cell>
          <cell r="D94"/>
          <cell r="E94" t="str">
            <v>LAC</v>
          </cell>
          <cell r="F94"/>
          <cell r="G94" t="str">
            <v>Belize</v>
          </cell>
          <cell r="H94"/>
          <cell r="I94" t="str">
            <v>BZ</v>
          </cell>
          <cell r="J94" t="str">
            <v>Biodiversity</v>
          </cell>
          <cell r="K94" t="str">
            <v>B</v>
          </cell>
          <cell r="L94" t="str">
            <v>B</v>
          </cell>
          <cell r="M94" t="str">
            <v>Creating A Co-Managed Protected Areas System</v>
          </cell>
          <cell r="N94" t="str">
            <v>GEF - 2</v>
          </cell>
          <cell r="O94" t="str">
            <v>MSP</v>
          </cell>
          <cell r="P94" t="str">
            <v>Medium Size Project</v>
          </cell>
          <cell r="Q94" t="str">
            <v>Project Closure</v>
          </cell>
          <cell r="R94" t="str">
            <v>GET</v>
          </cell>
          <cell r="S94" t="str">
            <v>GEF Trust Fund</v>
          </cell>
          <cell r="T94" t="str">
            <v>PACT</v>
          </cell>
          <cell r="U94" t="str">
            <v>NGO</v>
          </cell>
          <cell r="V94"/>
          <cell r="W94"/>
          <cell r="X94" t="b">
            <v>0</v>
          </cell>
          <cell r="Y94" t="b">
            <v>0</v>
          </cell>
          <cell r="Z94" t="b">
            <v>0</v>
          </cell>
          <cell r="AA94" t="b">
            <v>0</v>
          </cell>
          <cell r="AB94" t="b">
            <v>0</v>
          </cell>
          <cell r="AC94" t="b">
            <v>0</v>
          </cell>
          <cell r="AD94" t="b">
            <v>0</v>
          </cell>
          <cell r="AE94" t="b">
            <v>0</v>
          </cell>
          <cell r="AF94" t="b">
            <v>0</v>
          </cell>
          <cell r="AG94" t="b">
            <v>0</v>
          </cell>
          <cell r="AH94" t="str">
            <v>Mario A. Ramos</v>
          </cell>
          <cell r="AI94"/>
          <cell r="AJ94">
            <v>1204</v>
          </cell>
          <cell r="AK94"/>
          <cell r="AL94" t="str">
            <v>-3-2-</v>
          </cell>
          <cell r="AM94"/>
          <cell r="AN94"/>
          <cell r="AO94"/>
          <cell r="AP94"/>
          <cell r="AQ94"/>
          <cell r="AR94"/>
          <cell r="AS94">
            <v>0</v>
          </cell>
          <cell r="AT94"/>
          <cell r="AU94"/>
          <cell r="AV94"/>
          <cell r="AW94"/>
          <cell r="AX94"/>
          <cell r="AY94"/>
          <cell r="AZ94"/>
          <cell r="BA94">
            <v>750000</v>
          </cell>
          <cell r="BB94"/>
          <cell r="BC94"/>
          <cell r="BD94">
            <v>750000</v>
          </cell>
          <cell r="BE94"/>
          <cell r="BF94"/>
          <cell r="BG94"/>
          <cell r="BH94">
            <v>230000</v>
          </cell>
          <cell r="BI94"/>
          <cell r="BJ94">
            <v>229999.99999999997</v>
          </cell>
          <cell r="BK94">
            <v>229999.99999999997</v>
          </cell>
          <cell r="BL94"/>
          <cell r="BM94">
            <v>35977</v>
          </cell>
          <cell r="BN94"/>
          <cell r="BO94"/>
          <cell r="BP94"/>
          <cell r="BQ94">
            <v>36110</v>
          </cell>
          <cell r="BR94">
            <v>36110</v>
          </cell>
          <cell r="BS94"/>
          <cell r="BT94"/>
          <cell r="BU94"/>
          <cell r="BV94"/>
          <cell r="BW94"/>
          <cell r="BX94"/>
          <cell r="BY94"/>
          <cell r="BZ94"/>
          <cell r="CA94">
            <v>36279</v>
          </cell>
          <cell r="CB94"/>
          <cell r="CC94"/>
          <cell r="CD94"/>
          <cell r="CE94">
            <v>36279</v>
          </cell>
          <cell r="CF94">
            <v>37375</v>
          </cell>
          <cell r="CG94">
            <v>37375</v>
          </cell>
          <cell r="CH94"/>
          <cell r="CI94"/>
          <cell r="CJ94"/>
          <cell r="CK94">
            <v>37530</v>
          </cell>
          <cell r="CL94"/>
          <cell r="CM94"/>
          <cell r="CN94"/>
          <cell r="CO94">
            <v>36279</v>
          </cell>
          <cell r="CP94"/>
          <cell r="CQ94"/>
        </row>
        <row r="95">
          <cell r="A95">
            <v>503</v>
          </cell>
          <cell r="B95" t="str">
            <v>UNDP</v>
          </cell>
          <cell r="C95" t="str">
            <v>UNDP</v>
          </cell>
          <cell r="D95"/>
          <cell r="E95" t="str">
            <v>LAC</v>
          </cell>
          <cell r="F95"/>
          <cell r="G95" t="str">
            <v>Paraguay</v>
          </cell>
          <cell r="H95"/>
          <cell r="I95" t="str">
            <v>PY</v>
          </cell>
          <cell r="J95" t="str">
            <v>Biodiversity</v>
          </cell>
          <cell r="K95" t="str">
            <v>B</v>
          </cell>
          <cell r="L95" t="str">
            <v>B</v>
          </cell>
          <cell r="M95" t="str">
            <v>Paraguayan Wildlands Protection Initiative</v>
          </cell>
          <cell r="N95" t="str">
            <v>GEF - 2</v>
          </cell>
          <cell r="O95" t="str">
            <v>FP</v>
          </cell>
          <cell r="P95" t="str">
            <v>Full Size Project</v>
          </cell>
          <cell r="Q95" t="str">
            <v>Project Completion</v>
          </cell>
          <cell r="R95" t="str">
            <v>GET</v>
          </cell>
          <cell r="S95" t="str">
            <v>GEF Trust Fund</v>
          </cell>
          <cell r="T95" t="str">
            <v>Ministry of Agriculture and Livestock (MAG)</v>
          </cell>
          <cell r="U95" t="str">
            <v>Government</v>
          </cell>
          <cell r="V95"/>
          <cell r="W95"/>
          <cell r="X95" t="b">
            <v>0</v>
          </cell>
          <cell r="Y95" t="b">
            <v>0</v>
          </cell>
          <cell r="Z95" t="b">
            <v>0</v>
          </cell>
          <cell r="AA95" t="b">
            <v>0</v>
          </cell>
          <cell r="AB95" t="b">
            <v>0</v>
          </cell>
          <cell r="AC95" t="b">
            <v>0</v>
          </cell>
          <cell r="AD95" t="b">
            <v>0</v>
          </cell>
          <cell r="AE95" t="b">
            <v>0</v>
          </cell>
          <cell r="AF95" t="b">
            <v>0</v>
          </cell>
          <cell r="AG95" t="b">
            <v>0</v>
          </cell>
          <cell r="AH95"/>
          <cell r="AI95"/>
          <cell r="AJ95">
            <v>1421</v>
          </cell>
          <cell r="AK95"/>
          <cell r="AL95" t="str">
            <v>-3-</v>
          </cell>
          <cell r="AM95"/>
          <cell r="AN95"/>
          <cell r="AO95"/>
          <cell r="AP95"/>
          <cell r="AQ95"/>
          <cell r="AR95"/>
          <cell r="AS95">
            <v>305000</v>
          </cell>
          <cell r="AT95"/>
          <cell r="AU95"/>
          <cell r="AV95">
            <v>305000</v>
          </cell>
          <cell r="AW95"/>
          <cell r="AX95"/>
          <cell r="AY95"/>
          <cell r="AZ95"/>
          <cell r="BA95">
            <v>8900000</v>
          </cell>
          <cell r="BB95"/>
          <cell r="BC95">
            <v>8896363</v>
          </cell>
          <cell r="BD95">
            <v>8896363</v>
          </cell>
          <cell r="BE95"/>
          <cell r="BF95"/>
          <cell r="BG95"/>
          <cell r="BH95">
            <v>3554999.9999999995</v>
          </cell>
          <cell r="BI95"/>
          <cell r="BJ95">
            <v>3554999.9999999995</v>
          </cell>
          <cell r="BK95">
            <v>3554999.9999999995</v>
          </cell>
          <cell r="BL95"/>
          <cell r="BM95"/>
          <cell r="BN95"/>
          <cell r="BO95"/>
          <cell r="BP95">
            <v>36100</v>
          </cell>
          <cell r="BQ95">
            <v>36100</v>
          </cell>
          <cell r="BR95"/>
          <cell r="BS95">
            <v>36305</v>
          </cell>
          <cell r="BT95"/>
          <cell r="BU95"/>
          <cell r="BV95"/>
          <cell r="BW95"/>
          <cell r="BX95"/>
          <cell r="BY95"/>
          <cell r="BZ95"/>
          <cell r="CA95">
            <v>36700</v>
          </cell>
          <cell r="CB95"/>
          <cell r="CC95"/>
          <cell r="CD95"/>
          <cell r="CE95">
            <v>36700</v>
          </cell>
          <cell r="CF95">
            <v>40390</v>
          </cell>
          <cell r="CG95">
            <v>40451</v>
          </cell>
          <cell r="CH95"/>
          <cell r="CI95"/>
          <cell r="CJ95"/>
          <cell r="CK95"/>
          <cell r="CL95"/>
          <cell r="CM95"/>
          <cell r="CN95"/>
          <cell r="CO95">
            <v>36699</v>
          </cell>
          <cell r="CP95"/>
          <cell r="CQ95"/>
        </row>
        <row r="96">
          <cell r="A96">
            <v>505</v>
          </cell>
          <cell r="B96" t="str">
            <v>UNDP</v>
          </cell>
          <cell r="C96" t="str">
            <v>UNDP</v>
          </cell>
          <cell r="D96"/>
          <cell r="E96" t="str">
            <v>Asia</v>
          </cell>
          <cell r="F96"/>
          <cell r="G96" t="str">
            <v>Pakistan</v>
          </cell>
          <cell r="H96"/>
          <cell r="I96" t="str">
            <v>PK</v>
          </cell>
          <cell r="J96" t="str">
            <v>Biodiversity</v>
          </cell>
          <cell r="K96" t="str">
            <v>B</v>
          </cell>
          <cell r="L96" t="str">
            <v>B</v>
          </cell>
          <cell r="M96" t="str">
            <v>Mountain Areas Conservancy Project (MACP)</v>
          </cell>
          <cell r="N96" t="str">
            <v>GEF - 2</v>
          </cell>
          <cell r="O96" t="str">
            <v>FP</v>
          </cell>
          <cell r="P96" t="str">
            <v>Full Size Project</v>
          </cell>
          <cell r="Q96" t="str">
            <v>Project Closure</v>
          </cell>
          <cell r="R96" t="str">
            <v>GET</v>
          </cell>
          <cell r="S96" t="str">
            <v>GEF Trust Fund</v>
          </cell>
          <cell r="T96" t="str">
            <v>Min. of Environment,
Local Government and Rural Development</v>
          </cell>
          <cell r="U96" t="str">
            <v>Government</v>
          </cell>
          <cell r="V96"/>
          <cell r="W96"/>
          <cell r="X96" t="b">
            <v>0</v>
          </cell>
          <cell r="Y96" t="b">
            <v>0</v>
          </cell>
          <cell r="Z96" t="b">
            <v>0</v>
          </cell>
          <cell r="AA96" t="b">
            <v>0</v>
          </cell>
          <cell r="AB96" t="b">
            <v>0</v>
          </cell>
          <cell r="AC96" t="b">
            <v>0</v>
          </cell>
          <cell r="AD96" t="b">
            <v>0</v>
          </cell>
          <cell r="AE96" t="b">
            <v>0</v>
          </cell>
          <cell r="AF96" t="b">
            <v>0</v>
          </cell>
          <cell r="AG96" t="b">
            <v>0</v>
          </cell>
          <cell r="AH96"/>
          <cell r="AI96"/>
          <cell r="AJ96">
            <v>459</v>
          </cell>
          <cell r="AK96"/>
          <cell r="AL96" t="str">
            <v>-4-</v>
          </cell>
          <cell r="AM96"/>
          <cell r="AN96"/>
          <cell r="AO96"/>
          <cell r="AP96"/>
          <cell r="AQ96"/>
          <cell r="AR96"/>
          <cell r="AS96">
            <v>2500000</v>
          </cell>
          <cell r="AT96"/>
          <cell r="AU96"/>
          <cell r="AV96"/>
          <cell r="AW96"/>
          <cell r="AX96">
            <v>2500000</v>
          </cell>
          <cell r="AY96"/>
          <cell r="AZ96"/>
          <cell r="BA96">
            <v>8100000</v>
          </cell>
          <cell r="BB96"/>
          <cell r="BC96">
            <v>8100000</v>
          </cell>
          <cell r="BD96">
            <v>8100000</v>
          </cell>
          <cell r="BE96"/>
          <cell r="BF96"/>
          <cell r="BG96"/>
          <cell r="BH96">
            <v>7699999.9999999991</v>
          </cell>
          <cell r="BI96"/>
          <cell r="BJ96">
            <v>8249999.9999999981</v>
          </cell>
          <cell r="BK96">
            <v>8249999.9999999981</v>
          </cell>
          <cell r="BL96"/>
          <cell r="BM96"/>
          <cell r="BN96"/>
          <cell r="BO96"/>
          <cell r="BP96">
            <v>36100</v>
          </cell>
          <cell r="BQ96">
            <v>36100</v>
          </cell>
          <cell r="BR96"/>
          <cell r="BS96">
            <v>36192</v>
          </cell>
          <cell r="BT96"/>
          <cell r="BU96"/>
          <cell r="BV96"/>
          <cell r="BW96"/>
          <cell r="BX96"/>
          <cell r="BY96"/>
          <cell r="BZ96"/>
          <cell r="CA96">
            <v>34487</v>
          </cell>
          <cell r="CB96"/>
          <cell r="CC96"/>
          <cell r="CD96"/>
          <cell r="CE96">
            <v>34487</v>
          </cell>
          <cell r="CF96">
            <v>38657</v>
          </cell>
          <cell r="CG96">
            <v>39082</v>
          </cell>
          <cell r="CH96"/>
          <cell r="CI96"/>
          <cell r="CJ96"/>
          <cell r="CK96">
            <v>36312</v>
          </cell>
          <cell r="CL96"/>
          <cell r="CM96"/>
          <cell r="CN96"/>
          <cell r="CO96">
            <v>36328</v>
          </cell>
          <cell r="CP96"/>
          <cell r="CQ96"/>
        </row>
        <row r="97">
          <cell r="A97">
            <v>512</v>
          </cell>
          <cell r="B97" t="str">
            <v>World Bank</v>
          </cell>
          <cell r="C97" t="str">
            <v>World Bank</v>
          </cell>
          <cell r="D97"/>
          <cell r="E97" t="str">
            <v>ECA</v>
          </cell>
          <cell r="F97"/>
          <cell r="G97" t="str">
            <v>Georgia</v>
          </cell>
          <cell r="H97"/>
          <cell r="I97" t="str">
            <v>GE</v>
          </cell>
          <cell r="J97" t="str">
            <v>Biodiversity</v>
          </cell>
          <cell r="K97" t="str">
            <v>B</v>
          </cell>
          <cell r="L97" t="str">
            <v>B</v>
          </cell>
          <cell r="M97" t="str">
            <v>Protected Areas Development</v>
          </cell>
          <cell r="N97" t="str">
            <v>GEF - 2</v>
          </cell>
          <cell r="O97" t="str">
            <v>FP</v>
          </cell>
          <cell r="P97" t="str">
            <v>Full Size Project</v>
          </cell>
          <cell r="Q97" t="str">
            <v>Project Closure</v>
          </cell>
          <cell r="R97" t="str">
            <v>GET</v>
          </cell>
          <cell r="S97" t="str">
            <v>GEF Trust Fund</v>
          </cell>
          <cell r="T97" t="str">
            <v>Ministry of Environment</v>
          </cell>
          <cell r="U97" t="str">
            <v>Government</v>
          </cell>
          <cell r="V97"/>
          <cell r="W97"/>
          <cell r="X97" t="b">
            <v>0</v>
          </cell>
          <cell r="Y97" t="b">
            <v>0</v>
          </cell>
          <cell r="Z97" t="b">
            <v>0</v>
          </cell>
          <cell r="AA97" t="b">
            <v>0</v>
          </cell>
          <cell r="AB97" t="b">
            <v>0</v>
          </cell>
          <cell r="AC97" t="b">
            <v>0</v>
          </cell>
          <cell r="AD97" t="b">
            <v>0</v>
          </cell>
          <cell r="AE97" t="b">
            <v>0</v>
          </cell>
          <cell r="AF97" t="b">
            <v>0</v>
          </cell>
          <cell r="AG97" t="b">
            <v>0</v>
          </cell>
          <cell r="AH97"/>
          <cell r="AI97"/>
          <cell r="AJ97"/>
          <cell r="AK97">
            <v>48791</v>
          </cell>
          <cell r="AL97" t="str">
            <v>-3-4-</v>
          </cell>
          <cell r="AM97"/>
          <cell r="AN97"/>
          <cell r="AO97"/>
          <cell r="AP97"/>
          <cell r="AQ97"/>
          <cell r="AR97"/>
          <cell r="AS97">
            <v>350000</v>
          </cell>
          <cell r="AT97"/>
          <cell r="AU97"/>
          <cell r="AV97">
            <v>350000</v>
          </cell>
          <cell r="AW97"/>
          <cell r="AX97"/>
          <cell r="AY97"/>
          <cell r="AZ97"/>
          <cell r="BA97">
            <v>8700000</v>
          </cell>
          <cell r="BB97"/>
          <cell r="BC97">
            <v>8700000</v>
          </cell>
          <cell r="BD97">
            <v>8700000</v>
          </cell>
          <cell r="BE97"/>
          <cell r="BF97"/>
          <cell r="BG97"/>
          <cell r="BH97">
            <v>24100000</v>
          </cell>
          <cell r="BI97"/>
          <cell r="BJ97">
            <v>21049999.999999996</v>
          </cell>
          <cell r="BK97">
            <v>21049999.999999996</v>
          </cell>
          <cell r="BL97"/>
          <cell r="BM97"/>
          <cell r="BN97"/>
          <cell r="BO97"/>
          <cell r="BP97">
            <v>36100</v>
          </cell>
          <cell r="BQ97">
            <v>36100</v>
          </cell>
          <cell r="BR97"/>
          <cell r="BS97">
            <v>36979</v>
          </cell>
          <cell r="BT97"/>
          <cell r="BU97"/>
          <cell r="BV97"/>
          <cell r="BW97"/>
          <cell r="BX97"/>
          <cell r="BY97"/>
          <cell r="BZ97"/>
          <cell r="CA97">
            <v>37035</v>
          </cell>
          <cell r="CB97"/>
          <cell r="CC97"/>
          <cell r="CD97"/>
          <cell r="CE97">
            <v>37372</v>
          </cell>
          <cell r="CF97">
            <v>39082</v>
          </cell>
          <cell r="CG97">
            <v>39813</v>
          </cell>
          <cell r="CH97"/>
          <cell r="CI97"/>
          <cell r="CJ97"/>
          <cell r="CK97"/>
          <cell r="CL97"/>
          <cell r="CM97"/>
          <cell r="CN97"/>
          <cell r="CO97">
            <v>37372</v>
          </cell>
          <cell r="CP97"/>
          <cell r="CQ97"/>
        </row>
        <row r="98">
          <cell r="A98">
            <v>534</v>
          </cell>
          <cell r="B98" t="str">
            <v>UNDP</v>
          </cell>
          <cell r="C98" t="str">
            <v>UNDP</v>
          </cell>
          <cell r="D98"/>
          <cell r="E98" t="str">
            <v>AFR</v>
          </cell>
          <cell r="F98"/>
          <cell r="G98" t="str">
            <v>Sudan</v>
          </cell>
          <cell r="H98"/>
          <cell r="I98" t="str">
            <v>SD</v>
          </cell>
          <cell r="J98" t="str">
            <v>Biodiversity</v>
          </cell>
          <cell r="K98" t="str">
            <v>B</v>
          </cell>
          <cell r="L98" t="str">
            <v>B</v>
          </cell>
          <cell r="M98" t="str">
            <v>Conservation and Management of Habitats and Species, and Sustainable Community Use of Biodiversity in Dinder National Park</v>
          </cell>
          <cell r="N98" t="str">
            <v>GEF - 1</v>
          </cell>
          <cell r="O98" t="str">
            <v>MSP</v>
          </cell>
          <cell r="P98" t="str">
            <v>Medium Size Project</v>
          </cell>
          <cell r="Q98" t="str">
            <v>Project Closure</v>
          </cell>
          <cell r="R98" t="str">
            <v>GET</v>
          </cell>
          <cell r="S98" t="str">
            <v>GEF Trust Fund</v>
          </cell>
          <cell r="T98" t="str">
            <v>Wildlife Conservation General Administration</v>
          </cell>
          <cell r="U98" t="str">
            <v>Government</v>
          </cell>
          <cell r="V98"/>
          <cell r="W98"/>
          <cell r="X98" t="b">
            <v>0</v>
          </cell>
          <cell r="Y98" t="b">
            <v>0</v>
          </cell>
          <cell r="Z98" t="b">
            <v>0</v>
          </cell>
          <cell r="AA98" t="b">
            <v>0</v>
          </cell>
          <cell r="AB98" t="b">
            <v>0</v>
          </cell>
          <cell r="AC98" t="b">
            <v>0</v>
          </cell>
          <cell r="AD98" t="b">
            <v>0</v>
          </cell>
          <cell r="AE98" t="b">
            <v>0</v>
          </cell>
          <cell r="AF98" t="b">
            <v>0</v>
          </cell>
          <cell r="AG98" t="b">
            <v>0</v>
          </cell>
          <cell r="AH98"/>
          <cell r="AI98"/>
          <cell r="AJ98">
            <v>987</v>
          </cell>
          <cell r="AK98"/>
          <cell r="AL98" t="str">
            <v>-1-</v>
          </cell>
          <cell r="AM98"/>
          <cell r="AN98"/>
          <cell r="AO98"/>
          <cell r="AP98"/>
          <cell r="AQ98"/>
          <cell r="AR98"/>
          <cell r="AS98">
            <v>0</v>
          </cell>
          <cell r="AT98"/>
          <cell r="AU98"/>
          <cell r="AV98"/>
          <cell r="AW98"/>
          <cell r="AX98"/>
          <cell r="AY98"/>
          <cell r="AZ98"/>
          <cell r="BA98">
            <v>750000</v>
          </cell>
          <cell r="BB98"/>
          <cell r="BC98"/>
          <cell r="BD98">
            <v>750000</v>
          </cell>
          <cell r="BE98"/>
          <cell r="BF98"/>
          <cell r="BG98"/>
          <cell r="BH98">
            <v>1099999.9999999998</v>
          </cell>
          <cell r="BI98"/>
          <cell r="BJ98"/>
          <cell r="BK98">
            <v>1100000</v>
          </cell>
          <cell r="BL98">
            <v>0</v>
          </cell>
          <cell r="BM98">
            <v>35867</v>
          </cell>
          <cell r="BN98"/>
          <cell r="BO98"/>
          <cell r="BP98"/>
          <cell r="BQ98">
            <v>35971</v>
          </cell>
          <cell r="BR98">
            <v>35971</v>
          </cell>
          <cell r="BS98"/>
          <cell r="BT98"/>
          <cell r="BU98"/>
          <cell r="BV98"/>
          <cell r="BW98"/>
          <cell r="BX98"/>
          <cell r="BY98"/>
          <cell r="BZ98"/>
          <cell r="CA98">
            <v>36438</v>
          </cell>
          <cell r="CB98"/>
          <cell r="CC98"/>
          <cell r="CD98"/>
          <cell r="CE98">
            <v>36438</v>
          </cell>
          <cell r="CF98">
            <v>37621</v>
          </cell>
          <cell r="CG98">
            <v>38169</v>
          </cell>
          <cell r="CH98"/>
          <cell r="CI98"/>
          <cell r="CJ98"/>
          <cell r="CK98">
            <v>38384</v>
          </cell>
          <cell r="CL98"/>
          <cell r="CM98"/>
          <cell r="CN98"/>
          <cell r="CO98">
            <v>38108</v>
          </cell>
          <cell r="CP98"/>
          <cell r="CQ98"/>
        </row>
        <row r="99">
          <cell r="A99">
            <v>535</v>
          </cell>
          <cell r="B99" t="str">
            <v>World Bank</v>
          </cell>
          <cell r="C99" t="str">
            <v>World Bank</v>
          </cell>
          <cell r="D99"/>
          <cell r="E99" t="str">
            <v>AFR</v>
          </cell>
          <cell r="F99"/>
          <cell r="G99" t="str">
            <v>Seychelles</v>
          </cell>
          <cell r="H99"/>
          <cell r="I99" t="str">
            <v>SC</v>
          </cell>
          <cell r="J99" t="str">
            <v>Biodiversity</v>
          </cell>
          <cell r="K99" t="str">
            <v>B</v>
          </cell>
          <cell r="L99" t="str">
            <v>B</v>
          </cell>
          <cell r="M99" t="str">
            <v>Biodiversity Conservation and Marine Pollution Abatement</v>
          </cell>
          <cell r="N99" t="str">
            <v>Pilot Phase</v>
          </cell>
          <cell r="O99" t="str">
            <v>FP</v>
          </cell>
          <cell r="P99" t="str">
            <v>Full Size Project</v>
          </cell>
          <cell r="Q99" t="str">
            <v>Project Closure</v>
          </cell>
          <cell r="R99" t="str">
            <v>GET</v>
          </cell>
          <cell r="S99" t="str">
            <v>GEF Trust Fund</v>
          </cell>
          <cell r="T99" t="str">
            <v>Ministry of Environment, Economic Planning and External Relations; Ministry of Transport, Tourism and Trade</v>
          </cell>
          <cell r="U99" t="str">
            <v>Government</v>
          </cell>
          <cell r="V99"/>
          <cell r="W99"/>
          <cell r="X99" t="b">
            <v>0</v>
          </cell>
          <cell r="Y99" t="b">
            <v>0</v>
          </cell>
          <cell r="Z99" t="b">
            <v>0</v>
          </cell>
          <cell r="AA99" t="b">
            <v>0</v>
          </cell>
          <cell r="AB99" t="b">
            <v>0</v>
          </cell>
          <cell r="AC99" t="b">
            <v>0</v>
          </cell>
          <cell r="AD99" t="b">
            <v>0</v>
          </cell>
          <cell r="AE99" t="b">
            <v>0</v>
          </cell>
          <cell r="AF99" t="b">
            <v>0</v>
          </cell>
          <cell r="AG99" t="b">
            <v>0</v>
          </cell>
          <cell r="AH99"/>
          <cell r="AI99"/>
          <cell r="AJ99"/>
          <cell r="AK99">
            <v>2377</v>
          </cell>
          <cell r="AL99" t="str">
            <v>-2-</v>
          </cell>
          <cell r="AM99"/>
          <cell r="AN99"/>
          <cell r="AO99"/>
          <cell r="AP99"/>
          <cell r="AQ99"/>
          <cell r="AR99"/>
          <cell r="AS99">
            <v>0</v>
          </cell>
          <cell r="AT99"/>
          <cell r="AU99"/>
          <cell r="AV99"/>
          <cell r="AW99"/>
          <cell r="AX99"/>
          <cell r="AY99"/>
          <cell r="AZ99"/>
          <cell r="BA99">
            <v>1800000</v>
          </cell>
          <cell r="BB99"/>
          <cell r="BC99"/>
          <cell r="BD99">
            <v>1800000</v>
          </cell>
          <cell r="BE99"/>
          <cell r="BF99"/>
          <cell r="BG99"/>
          <cell r="BH99">
            <v>200000</v>
          </cell>
          <cell r="BI99"/>
          <cell r="BJ99"/>
          <cell r="BK99">
            <v>200000</v>
          </cell>
          <cell r="BL99">
            <v>0.2</v>
          </cell>
          <cell r="BM99"/>
          <cell r="BN99"/>
          <cell r="BO99"/>
          <cell r="BP99">
            <v>33573</v>
          </cell>
          <cell r="BQ99">
            <v>33573</v>
          </cell>
          <cell r="BR99"/>
          <cell r="BS99"/>
          <cell r="BT99"/>
          <cell r="BU99"/>
          <cell r="BV99"/>
          <cell r="BW99"/>
          <cell r="BX99"/>
          <cell r="BY99"/>
          <cell r="BZ99"/>
          <cell r="CA99">
            <v>33938</v>
          </cell>
          <cell r="CB99"/>
          <cell r="CC99">
            <v>34036</v>
          </cell>
          <cell r="CD99"/>
          <cell r="CE99">
            <v>34036</v>
          </cell>
          <cell r="CF99">
            <v>35611</v>
          </cell>
          <cell r="CG99">
            <v>35795</v>
          </cell>
          <cell r="CH99"/>
          <cell r="CI99">
            <v>35795</v>
          </cell>
          <cell r="CJ99"/>
          <cell r="CK99">
            <v>36890</v>
          </cell>
          <cell r="CL99"/>
          <cell r="CM99"/>
          <cell r="CN99"/>
          <cell r="CO99">
            <v>34036</v>
          </cell>
          <cell r="CP99"/>
          <cell r="CQ99"/>
        </row>
        <row r="100">
          <cell r="A100">
            <v>536</v>
          </cell>
          <cell r="B100" t="str">
            <v>UNDP</v>
          </cell>
          <cell r="C100" t="str">
            <v>UNDP</v>
          </cell>
          <cell r="D100"/>
          <cell r="E100" t="str">
            <v>AFR</v>
          </cell>
          <cell r="F100" t="str">
            <v>AFR</v>
          </cell>
          <cell r="G100" t="str">
            <v>Regional</v>
          </cell>
          <cell r="H100" t="str">
            <v>Cote d'Ivoire, Ghana, Guinea, Liberia, Sierra Leone</v>
          </cell>
          <cell r="I100" t="str">
            <v>00, CI, GH, GN, LR, SL</v>
          </cell>
          <cell r="J100" t="str">
            <v>Biodiversity</v>
          </cell>
          <cell r="K100" t="str">
            <v>B</v>
          </cell>
          <cell r="L100" t="str">
            <v>B</v>
          </cell>
          <cell r="M100" t="str">
            <v>Conservation Priority-Setting for the Upper Guinea Forest Ecosystems, West Africa</v>
          </cell>
          <cell r="N100" t="str">
            <v>GEF - 1</v>
          </cell>
          <cell r="O100" t="str">
            <v>MSP</v>
          </cell>
          <cell r="P100" t="str">
            <v>Medium Size Project</v>
          </cell>
          <cell r="Q100" t="str">
            <v>Project Closure</v>
          </cell>
          <cell r="R100" t="str">
            <v>GET</v>
          </cell>
          <cell r="S100" t="str">
            <v>GEF Trust Fund</v>
          </cell>
          <cell r="T100" t="str">
            <v>Conservation International</v>
          </cell>
          <cell r="U100" t="str">
            <v>NGO</v>
          </cell>
          <cell r="V100"/>
          <cell r="W100"/>
          <cell r="X100" t="b">
            <v>0</v>
          </cell>
          <cell r="Y100" t="b">
            <v>0</v>
          </cell>
          <cell r="Z100" t="b">
            <v>0</v>
          </cell>
          <cell r="AA100" t="b">
            <v>0</v>
          </cell>
          <cell r="AB100" t="b">
            <v>0</v>
          </cell>
          <cell r="AC100" t="b">
            <v>0</v>
          </cell>
          <cell r="AD100" t="b">
            <v>0</v>
          </cell>
          <cell r="AE100" t="b">
            <v>0</v>
          </cell>
          <cell r="AF100" t="b">
            <v>0</v>
          </cell>
          <cell r="AG100" t="b">
            <v>0</v>
          </cell>
          <cell r="AH100"/>
          <cell r="AI100"/>
          <cell r="AJ100">
            <v>293</v>
          </cell>
          <cell r="AK100"/>
          <cell r="AL100" t="str">
            <v>-3-</v>
          </cell>
          <cell r="AM100"/>
          <cell r="AN100"/>
          <cell r="AO100"/>
          <cell r="AP100"/>
          <cell r="AQ100"/>
          <cell r="AR100"/>
          <cell r="AS100">
            <v>0</v>
          </cell>
          <cell r="AT100"/>
          <cell r="AU100"/>
          <cell r="AV100"/>
          <cell r="AW100"/>
          <cell r="AX100"/>
          <cell r="AY100"/>
          <cell r="AZ100"/>
          <cell r="BA100">
            <v>742000</v>
          </cell>
          <cell r="BB100"/>
          <cell r="BC100"/>
          <cell r="BD100">
            <v>742000</v>
          </cell>
          <cell r="BE100"/>
          <cell r="BF100"/>
          <cell r="BG100"/>
          <cell r="BH100">
            <v>207000</v>
          </cell>
          <cell r="BI100"/>
          <cell r="BJ100"/>
          <cell r="BK100">
            <v>210000</v>
          </cell>
          <cell r="BL100">
            <v>0.21</v>
          </cell>
          <cell r="BM100">
            <v>35772</v>
          </cell>
          <cell r="BN100"/>
          <cell r="BO100"/>
          <cell r="BP100"/>
          <cell r="BQ100">
            <v>35923</v>
          </cell>
          <cell r="BR100">
            <v>35923</v>
          </cell>
          <cell r="BS100"/>
          <cell r="BT100"/>
          <cell r="BU100"/>
          <cell r="BV100"/>
          <cell r="BW100"/>
          <cell r="BX100"/>
          <cell r="BY100"/>
          <cell r="BZ100"/>
          <cell r="CA100">
            <v>36046</v>
          </cell>
          <cell r="CB100"/>
          <cell r="CC100"/>
          <cell r="CD100"/>
          <cell r="CE100">
            <v>36046</v>
          </cell>
          <cell r="CF100">
            <v>36981</v>
          </cell>
          <cell r="CG100">
            <v>36981</v>
          </cell>
          <cell r="CH100"/>
          <cell r="CI100"/>
          <cell r="CJ100"/>
          <cell r="CK100">
            <v>37196</v>
          </cell>
          <cell r="CL100"/>
          <cell r="CM100"/>
          <cell r="CN100"/>
          <cell r="CO100">
            <v>36045</v>
          </cell>
          <cell r="CP100"/>
          <cell r="CQ100"/>
        </row>
        <row r="101">
          <cell r="A101">
            <v>537</v>
          </cell>
          <cell r="B101" t="str">
            <v>World Bank</v>
          </cell>
          <cell r="C101" t="str">
            <v>World Bank</v>
          </cell>
          <cell r="D101"/>
          <cell r="E101" t="str">
            <v>ECA</v>
          </cell>
          <cell r="F101"/>
          <cell r="G101" t="str">
            <v>Belarus</v>
          </cell>
          <cell r="H101"/>
          <cell r="I101" t="str">
            <v>BY</v>
          </cell>
          <cell r="J101" t="str">
            <v>Biodiversity</v>
          </cell>
          <cell r="K101" t="str">
            <v>B</v>
          </cell>
          <cell r="L101" t="str">
            <v>B</v>
          </cell>
          <cell r="M101" t="str">
            <v>Biodiversity Protection</v>
          </cell>
          <cell r="N101" t="str">
            <v>Pilot Phase</v>
          </cell>
          <cell r="O101" t="str">
            <v>FP</v>
          </cell>
          <cell r="P101" t="str">
            <v>Full Size Project</v>
          </cell>
          <cell r="Q101" t="str">
            <v>Project Closure</v>
          </cell>
          <cell r="R101" t="str">
            <v>GET</v>
          </cell>
          <cell r="S101" t="str">
            <v>GEF Trust Fund</v>
          </cell>
          <cell r="T101" t="str">
            <v>Belarus Council of Ministers' Committee for Ecology; Belovezhskaya National Park staff; Natural Resources Dept., in Min. of Envt.</v>
          </cell>
          <cell r="U101" t="str">
            <v>Government</v>
          </cell>
          <cell r="V101"/>
          <cell r="W101"/>
          <cell r="X101" t="b">
            <v>0</v>
          </cell>
          <cell r="Y101" t="b">
            <v>0</v>
          </cell>
          <cell r="Z101" t="b">
            <v>0</v>
          </cell>
          <cell r="AA101" t="b">
            <v>0</v>
          </cell>
          <cell r="AB101" t="b">
            <v>0</v>
          </cell>
          <cell r="AC101" t="b">
            <v>0</v>
          </cell>
          <cell r="AD101" t="b">
            <v>0</v>
          </cell>
          <cell r="AE101" t="b">
            <v>0</v>
          </cell>
          <cell r="AF101" t="b">
            <v>0</v>
          </cell>
          <cell r="AG101" t="b">
            <v>0</v>
          </cell>
          <cell r="AH101"/>
          <cell r="AI101"/>
          <cell r="AJ101"/>
          <cell r="AK101">
            <v>8290</v>
          </cell>
          <cell r="AL101" t="str">
            <v>-3-</v>
          </cell>
          <cell r="AM101"/>
          <cell r="AN101"/>
          <cell r="AO101"/>
          <cell r="AP101"/>
          <cell r="AQ101"/>
          <cell r="AR101"/>
          <cell r="AS101">
            <v>0</v>
          </cell>
          <cell r="AT101"/>
          <cell r="AU101"/>
          <cell r="AV101"/>
          <cell r="AW101"/>
          <cell r="AX101"/>
          <cell r="AY101"/>
          <cell r="AZ101"/>
          <cell r="BA101">
            <v>1000000</v>
          </cell>
          <cell r="BB101"/>
          <cell r="BC101"/>
          <cell r="BD101">
            <v>1000000</v>
          </cell>
          <cell r="BE101"/>
          <cell r="BF101"/>
          <cell r="BG101"/>
          <cell r="BH101">
            <v>250000</v>
          </cell>
          <cell r="BI101"/>
          <cell r="BJ101"/>
          <cell r="BK101">
            <v>250000</v>
          </cell>
          <cell r="BL101">
            <v>0.25</v>
          </cell>
          <cell r="BM101"/>
          <cell r="BN101"/>
          <cell r="BO101"/>
          <cell r="BP101">
            <v>33359</v>
          </cell>
          <cell r="BQ101">
            <v>33359</v>
          </cell>
          <cell r="BR101"/>
          <cell r="BS101"/>
          <cell r="BT101"/>
          <cell r="BU101"/>
          <cell r="BV101"/>
          <cell r="BW101"/>
          <cell r="BX101"/>
          <cell r="BY101"/>
          <cell r="BZ101"/>
          <cell r="CA101">
            <v>33994</v>
          </cell>
          <cell r="CB101"/>
          <cell r="CC101">
            <v>33976</v>
          </cell>
          <cell r="CD101"/>
          <cell r="CE101">
            <v>33976</v>
          </cell>
          <cell r="CF101">
            <v>35430</v>
          </cell>
          <cell r="CG101">
            <v>35611</v>
          </cell>
          <cell r="CH101"/>
          <cell r="CI101"/>
          <cell r="CJ101"/>
          <cell r="CK101">
            <v>35957</v>
          </cell>
          <cell r="CL101"/>
          <cell r="CM101"/>
          <cell r="CN101"/>
          <cell r="CO101">
            <v>33976</v>
          </cell>
          <cell r="CP101"/>
          <cell r="CQ101"/>
        </row>
        <row r="102">
          <cell r="A102">
            <v>538</v>
          </cell>
          <cell r="B102" t="str">
            <v>World Bank</v>
          </cell>
          <cell r="C102" t="str">
            <v>World Bank</v>
          </cell>
          <cell r="D102"/>
          <cell r="E102" t="str">
            <v>LAC</v>
          </cell>
          <cell r="F102"/>
          <cell r="G102" t="str">
            <v>Peru</v>
          </cell>
          <cell r="H102"/>
          <cell r="I102" t="str">
            <v>PE</v>
          </cell>
          <cell r="J102" t="str">
            <v>Biodiversity</v>
          </cell>
          <cell r="K102" t="str">
            <v>B</v>
          </cell>
          <cell r="L102" t="str">
            <v>B</v>
          </cell>
          <cell r="M102" t="str">
            <v>National Trust Fund for Protected Areas</v>
          </cell>
          <cell r="N102" t="str">
            <v>Pilot Phase</v>
          </cell>
          <cell r="O102" t="str">
            <v>FP</v>
          </cell>
          <cell r="P102" t="str">
            <v>Full Size Project</v>
          </cell>
          <cell r="Q102" t="str">
            <v>Project Closure</v>
          </cell>
          <cell r="R102" t="str">
            <v>GET</v>
          </cell>
          <cell r="S102" t="str">
            <v>GEF Trust Fund</v>
          </cell>
          <cell r="T102" t="str">
            <v>Agency for the National Fund for Protected Areas (PROFONANPE)</v>
          </cell>
          <cell r="U102" t="str">
            <v>Foundation</v>
          </cell>
          <cell r="V102"/>
          <cell r="W102"/>
          <cell r="X102" t="b">
            <v>0</v>
          </cell>
          <cell r="Y102" t="b">
            <v>0</v>
          </cell>
          <cell r="Z102" t="b">
            <v>0</v>
          </cell>
          <cell r="AA102" t="b">
            <v>0</v>
          </cell>
          <cell r="AB102" t="b">
            <v>0</v>
          </cell>
          <cell r="AC102" t="b">
            <v>0</v>
          </cell>
          <cell r="AD102" t="b">
            <v>0</v>
          </cell>
          <cell r="AE102" t="b">
            <v>0</v>
          </cell>
          <cell r="AF102" t="b">
            <v>0</v>
          </cell>
          <cell r="AG102" t="b">
            <v>0</v>
          </cell>
          <cell r="AH102"/>
          <cell r="AI102"/>
          <cell r="AJ102"/>
          <cell r="AK102">
            <v>7928</v>
          </cell>
          <cell r="AL102" t="str">
            <v>-3-</v>
          </cell>
          <cell r="AM102"/>
          <cell r="AN102"/>
          <cell r="AO102"/>
          <cell r="AP102"/>
          <cell r="AQ102"/>
          <cell r="AR102"/>
          <cell r="AS102">
            <v>20000</v>
          </cell>
          <cell r="AT102"/>
          <cell r="AU102"/>
          <cell r="AV102"/>
          <cell r="AW102"/>
          <cell r="AX102">
            <v>20000</v>
          </cell>
          <cell r="AY102"/>
          <cell r="AZ102"/>
          <cell r="BA102">
            <v>5000000</v>
          </cell>
          <cell r="BB102"/>
          <cell r="BC102"/>
          <cell r="BD102">
            <v>5000000</v>
          </cell>
          <cell r="BE102"/>
          <cell r="BF102"/>
          <cell r="BG102"/>
          <cell r="BH102">
            <v>2861000</v>
          </cell>
          <cell r="BI102"/>
          <cell r="BJ102"/>
          <cell r="BK102">
            <v>1200000</v>
          </cell>
          <cell r="BL102">
            <v>1.2</v>
          </cell>
          <cell r="BM102"/>
          <cell r="BN102"/>
          <cell r="BO102"/>
          <cell r="BP102">
            <v>33573</v>
          </cell>
          <cell r="BQ102">
            <v>33573</v>
          </cell>
          <cell r="BR102"/>
          <cell r="BS102"/>
          <cell r="BT102"/>
          <cell r="BU102"/>
          <cell r="BV102"/>
          <cell r="BW102"/>
          <cell r="BX102"/>
          <cell r="BY102"/>
          <cell r="BZ102"/>
          <cell r="CA102">
            <v>34778</v>
          </cell>
          <cell r="CB102"/>
          <cell r="CC102"/>
          <cell r="CD102"/>
          <cell r="CE102">
            <v>34948</v>
          </cell>
          <cell r="CF102">
            <v>35246</v>
          </cell>
          <cell r="CG102">
            <v>35246</v>
          </cell>
          <cell r="CH102"/>
          <cell r="CI102"/>
          <cell r="CJ102"/>
          <cell r="CK102">
            <v>36700</v>
          </cell>
          <cell r="CL102"/>
          <cell r="CM102"/>
          <cell r="CN102"/>
          <cell r="CO102">
            <v>34948</v>
          </cell>
          <cell r="CP102"/>
          <cell r="CQ102"/>
        </row>
        <row r="103">
          <cell r="A103">
            <v>539</v>
          </cell>
          <cell r="B103" t="str">
            <v>World Bank</v>
          </cell>
          <cell r="C103" t="str">
            <v>World Bank</v>
          </cell>
          <cell r="D103"/>
          <cell r="E103" t="str">
            <v>ECA</v>
          </cell>
          <cell r="F103"/>
          <cell r="G103" t="str">
            <v>Poland</v>
          </cell>
          <cell r="H103"/>
          <cell r="I103" t="str">
            <v>PL</v>
          </cell>
          <cell r="J103" t="str">
            <v>Biodiversity</v>
          </cell>
          <cell r="K103" t="str">
            <v>B</v>
          </cell>
          <cell r="L103" t="str">
            <v>B</v>
          </cell>
          <cell r="M103" t="str">
            <v>Forest Biodiversity Protection</v>
          </cell>
          <cell r="N103" t="str">
            <v>Pilot Phase</v>
          </cell>
          <cell r="O103" t="str">
            <v>FP</v>
          </cell>
          <cell r="P103" t="str">
            <v>Full Size Project</v>
          </cell>
          <cell r="Q103" t="str">
            <v>Project Closure</v>
          </cell>
          <cell r="R103" t="str">
            <v>GET</v>
          </cell>
          <cell r="S103" t="str">
            <v>GEF Trust Fund</v>
          </cell>
          <cell r="T103" t="str">
            <v>Ministry of Environment Protection, Natural Resources and Forestry</v>
          </cell>
          <cell r="U103" t="str">
            <v>Government</v>
          </cell>
          <cell r="V103"/>
          <cell r="W103"/>
          <cell r="X103" t="b">
            <v>0</v>
          </cell>
          <cell r="Y103" t="b">
            <v>0</v>
          </cell>
          <cell r="Z103" t="b">
            <v>0</v>
          </cell>
          <cell r="AA103" t="b">
            <v>0</v>
          </cell>
          <cell r="AB103" t="b">
            <v>0</v>
          </cell>
          <cell r="AC103" t="b">
            <v>0</v>
          </cell>
          <cell r="AD103" t="b">
            <v>0</v>
          </cell>
          <cell r="AE103" t="b">
            <v>0</v>
          </cell>
          <cell r="AF103" t="b">
            <v>0</v>
          </cell>
          <cell r="AG103" t="b">
            <v>0</v>
          </cell>
          <cell r="AH103"/>
          <cell r="AI103"/>
          <cell r="AJ103"/>
          <cell r="AK103">
            <v>8562</v>
          </cell>
          <cell r="AL103" t="str">
            <v>-3-</v>
          </cell>
          <cell r="AM103"/>
          <cell r="AN103"/>
          <cell r="AO103"/>
          <cell r="AP103"/>
          <cell r="AQ103"/>
          <cell r="AR103"/>
          <cell r="AS103">
            <v>0</v>
          </cell>
          <cell r="AT103"/>
          <cell r="AU103"/>
          <cell r="AV103"/>
          <cell r="AW103"/>
          <cell r="AX103"/>
          <cell r="AY103"/>
          <cell r="AZ103"/>
          <cell r="BA103">
            <v>4500000</v>
          </cell>
          <cell r="BB103"/>
          <cell r="BC103"/>
          <cell r="BD103">
            <v>4500000</v>
          </cell>
          <cell r="BE103"/>
          <cell r="BF103"/>
          <cell r="BG103"/>
          <cell r="BH103">
            <v>1700000</v>
          </cell>
          <cell r="BI103"/>
          <cell r="BJ103"/>
          <cell r="BK103">
            <v>3900000</v>
          </cell>
          <cell r="BL103">
            <v>3.9</v>
          </cell>
          <cell r="BM103"/>
          <cell r="BN103"/>
          <cell r="BO103"/>
          <cell r="BP103">
            <v>33359</v>
          </cell>
          <cell r="BQ103">
            <v>33359</v>
          </cell>
          <cell r="BR103"/>
          <cell r="BS103"/>
          <cell r="BT103"/>
          <cell r="BU103"/>
          <cell r="BV103"/>
          <cell r="BW103"/>
          <cell r="BX103"/>
          <cell r="BY103"/>
          <cell r="BZ103"/>
          <cell r="CA103">
            <v>33567</v>
          </cell>
          <cell r="CB103"/>
          <cell r="CC103">
            <v>33653</v>
          </cell>
          <cell r="CD103"/>
          <cell r="CE103">
            <v>33653</v>
          </cell>
          <cell r="CF103">
            <v>35064</v>
          </cell>
          <cell r="CG103">
            <v>35064</v>
          </cell>
          <cell r="CH103"/>
          <cell r="CI103"/>
          <cell r="CJ103"/>
          <cell r="CK103">
            <v>35851</v>
          </cell>
          <cell r="CL103"/>
          <cell r="CM103"/>
          <cell r="CN103"/>
          <cell r="CO103">
            <v>33653</v>
          </cell>
          <cell r="CP103"/>
          <cell r="CQ103"/>
        </row>
        <row r="104">
          <cell r="A104">
            <v>541</v>
          </cell>
          <cell r="B104" t="str">
            <v>UNDP</v>
          </cell>
          <cell r="C104" t="str">
            <v>UNDP</v>
          </cell>
          <cell r="D104"/>
          <cell r="E104" t="str">
            <v>AFR</v>
          </cell>
          <cell r="F104"/>
          <cell r="G104" t="str">
            <v>Regional</v>
          </cell>
          <cell r="H104" t="str">
            <v>Kenya, Tanzania, Uganda</v>
          </cell>
          <cell r="I104" t="str">
            <v>00, KE, TZ, UG</v>
          </cell>
          <cell r="J104" t="str">
            <v>Biodiversity</v>
          </cell>
          <cell r="K104" t="str">
            <v>B</v>
          </cell>
          <cell r="L104" t="str">
            <v>B</v>
          </cell>
          <cell r="M104" t="str">
            <v>Reducing Biodiversity Loss at Cross-Border Sites in East Africa</v>
          </cell>
          <cell r="N104" t="str">
            <v>GEF - 1</v>
          </cell>
          <cell r="O104" t="str">
            <v>FP</v>
          </cell>
          <cell r="P104" t="str">
            <v>Full Size Project</v>
          </cell>
          <cell r="Q104" t="str">
            <v>Project Closure</v>
          </cell>
          <cell r="R104" t="str">
            <v>GET</v>
          </cell>
          <cell r="S104" t="str">
            <v>GEF Trust Fund</v>
          </cell>
          <cell r="T104" t="str">
            <v>National governments of Kenya, Tanzania and Uganda; FAO - UNOPS</v>
          </cell>
          <cell r="U104" t="str">
            <v>Government</v>
          </cell>
          <cell r="V104"/>
          <cell r="W104"/>
          <cell r="X104" t="b">
            <v>0</v>
          </cell>
          <cell r="Y104" t="b">
            <v>0</v>
          </cell>
          <cell r="Z104" t="b">
            <v>0</v>
          </cell>
          <cell r="AA104" t="b">
            <v>0</v>
          </cell>
          <cell r="AB104" t="b">
            <v>0</v>
          </cell>
          <cell r="AC104" t="b">
            <v>0</v>
          </cell>
          <cell r="AD104" t="b">
            <v>0</v>
          </cell>
          <cell r="AE104" t="b">
            <v>0</v>
          </cell>
          <cell r="AF104" t="b">
            <v>0</v>
          </cell>
          <cell r="AG104" t="b">
            <v>0</v>
          </cell>
          <cell r="AH104"/>
          <cell r="AI104"/>
          <cell r="AJ104">
            <v>1231</v>
          </cell>
          <cell r="AK104"/>
          <cell r="AL104" t="str">
            <v>-4-3-2-</v>
          </cell>
          <cell r="AM104"/>
          <cell r="AN104"/>
          <cell r="AO104"/>
          <cell r="AP104"/>
          <cell r="AQ104"/>
          <cell r="AR104"/>
          <cell r="AS104">
            <v>244000</v>
          </cell>
          <cell r="AT104"/>
          <cell r="AU104"/>
          <cell r="AV104">
            <v>244000</v>
          </cell>
          <cell r="AW104"/>
          <cell r="AX104"/>
          <cell r="AY104"/>
          <cell r="AZ104"/>
          <cell r="BA104">
            <v>12655000</v>
          </cell>
          <cell r="BB104"/>
          <cell r="BC104">
            <v>12655000</v>
          </cell>
          <cell r="BD104">
            <v>12655000</v>
          </cell>
          <cell r="BE104"/>
          <cell r="BF104"/>
          <cell r="BG104"/>
          <cell r="BH104">
            <v>5270000</v>
          </cell>
          <cell r="BI104"/>
          <cell r="BJ104"/>
          <cell r="BK104">
            <v>5270000</v>
          </cell>
          <cell r="BL104">
            <v>0</v>
          </cell>
          <cell r="BM104"/>
          <cell r="BN104"/>
          <cell r="BO104"/>
          <cell r="BP104">
            <v>35551</v>
          </cell>
          <cell r="BQ104">
            <v>35551</v>
          </cell>
          <cell r="BR104"/>
          <cell r="BS104">
            <v>35830</v>
          </cell>
          <cell r="BT104"/>
          <cell r="BU104"/>
          <cell r="BV104"/>
          <cell r="BW104"/>
          <cell r="BX104"/>
          <cell r="BY104"/>
          <cell r="BZ104"/>
          <cell r="CA104">
            <v>35873</v>
          </cell>
          <cell r="CB104"/>
          <cell r="CC104"/>
          <cell r="CD104"/>
          <cell r="CE104">
            <v>35873</v>
          </cell>
          <cell r="CF104">
            <v>37735</v>
          </cell>
          <cell r="CG104">
            <v>37986</v>
          </cell>
          <cell r="CH104"/>
          <cell r="CI104"/>
          <cell r="CJ104"/>
          <cell r="CK104">
            <v>37987</v>
          </cell>
          <cell r="CL104"/>
          <cell r="CM104"/>
          <cell r="CN104"/>
          <cell r="CO104">
            <v>35853</v>
          </cell>
          <cell r="CP104"/>
          <cell r="CQ104"/>
        </row>
        <row r="105">
          <cell r="A105">
            <v>542</v>
          </cell>
          <cell r="B105" t="str">
            <v>World Bank</v>
          </cell>
          <cell r="C105" t="str">
            <v>World Bank</v>
          </cell>
          <cell r="D105"/>
          <cell r="E105" t="str">
            <v>Asia</v>
          </cell>
          <cell r="F105"/>
          <cell r="G105" t="str">
            <v>Bhutan</v>
          </cell>
          <cell r="H105"/>
          <cell r="I105" t="str">
            <v>BT</v>
          </cell>
          <cell r="J105" t="str">
            <v>Biodiversity</v>
          </cell>
          <cell r="K105" t="str">
            <v>B</v>
          </cell>
          <cell r="L105" t="str">
            <v>B</v>
          </cell>
          <cell r="M105" t="str">
            <v>Trust Fund for Environmental Conservation</v>
          </cell>
          <cell r="N105" t="str">
            <v>Pilot Phase</v>
          </cell>
          <cell r="O105" t="str">
            <v>FP</v>
          </cell>
          <cell r="P105" t="str">
            <v>Full Size Project</v>
          </cell>
          <cell r="Q105" t="str">
            <v>Project Closure</v>
          </cell>
          <cell r="R105" t="str">
            <v>GET</v>
          </cell>
          <cell r="S105" t="str">
            <v>GEF Trust Fund</v>
          </cell>
          <cell r="T105" t="str">
            <v>Forestry Department, Nature Conservation Division</v>
          </cell>
          <cell r="U105" t="str">
            <v>Government</v>
          </cell>
          <cell r="V105"/>
          <cell r="W105"/>
          <cell r="X105" t="b">
            <v>0</v>
          </cell>
          <cell r="Y105" t="b">
            <v>0</v>
          </cell>
          <cell r="Z105" t="b">
            <v>0</v>
          </cell>
          <cell r="AA105" t="b">
            <v>0</v>
          </cell>
          <cell r="AB105" t="b">
            <v>0</v>
          </cell>
          <cell r="AC105" t="b">
            <v>0</v>
          </cell>
          <cell r="AD105" t="b">
            <v>0</v>
          </cell>
          <cell r="AE105" t="b">
            <v>0</v>
          </cell>
          <cell r="AF105" t="b">
            <v>0</v>
          </cell>
          <cell r="AG105" t="b">
            <v>0</v>
          </cell>
          <cell r="AH105"/>
          <cell r="AI105"/>
          <cell r="AJ105"/>
          <cell r="AK105">
            <v>9568</v>
          </cell>
          <cell r="AL105" t="str">
            <v>-4-</v>
          </cell>
          <cell r="AM105"/>
          <cell r="AN105"/>
          <cell r="AO105"/>
          <cell r="AP105"/>
          <cell r="AQ105"/>
          <cell r="AR105"/>
          <cell r="AS105">
            <v>0</v>
          </cell>
          <cell r="AT105"/>
          <cell r="AU105"/>
          <cell r="AV105"/>
          <cell r="AW105"/>
          <cell r="AX105"/>
          <cell r="AY105"/>
          <cell r="AZ105"/>
          <cell r="BA105">
            <v>10000000</v>
          </cell>
          <cell r="BB105"/>
          <cell r="BC105">
            <v>10000000</v>
          </cell>
          <cell r="BD105">
            <v>10000000</v>
          </cell>
          <cell r="BE105"/>
          <cell r="BF105"/>
          <cell r="BG105"/>
          <cell r="BH105">
            <v>7570000</v>
          </cell>
          <cell r="BI105"/>
          <cell r="BJ105">
            <v>2000000</v>
          </cell>
          <cell r="BK105">
            <v>2000000</v>
          </cell>
          <cell r="BL105"/>
          <cell r="BM105"/>
          <cell r="BN105"/>
          <cell r="BO105"/>
          <cell r="BP105">
            <v>33359</v>
          </cell>
          <cell r="BQ105">
            <v>33359</v>
          </cell>
          <cell r="BR105"/>
          <cell r="BS105"/>
          <cell r="BT105"/>
          <cell r="BU105"/>
          <cell r="BV105"/>
          <cell r="BW105"/>
          <cell r="BX105"/>
          <cell r="BY105"/>
          <cell r="BZ105"/>
          <cell r="CA105">
            <v>33750</v>
          </cell>
          <cell r="CB105"/>
          <cell r="CC105">
            <v>33910</v>
          </cell>
          <cell r="CD105"/>
          <cell r="CE105">
            <v>33910</v>
          </cell>
          <cell r="CF105">
            <v>35795</v>
          </cell>
          <cell r="CG105">
            <v>36525</v>
          </cell>
          <cell r="CH105"/>
          <cell r="CI105"/>
          <cell r="CJ105"/>
          <cell r="CK105">
            <v>35887</v>
          </cell>
          <cell r="CL105"/>
          <cell r="CM105"/>
          <cell r="CN105"/>
          <cell r="CO105">
            <v>33910</v>
          </cell>
          <cell r="CP105"/>
          <cell r="CQ105"/>
        </row>
        <row r="106">
          <cell r="A106">
            <v>543</v>
          </cell>
          <cell r="B106" t="str">
            <v>World Bank</v>
          </cell>
          <cell r="C106" t="str">
            <v>World Bank</v>
          </cell>
          <cell r="D106"/>
          <cell r="E106" t="str">
            <v>ECA</v>
          </cell>
          <cell r="F106"/>
          <cell r="G106" t="str">
            <v>Ukraine</v>
          </cell>
          <cell r="H106"/>
          <cell r="I106" t="str">
            <v>UA</v>
          </cell>
          <cell r="J106" t="str">
            <v>Biodiversity</v>
          </cell>
          <cell r="K106" t="str">
            <v>B</v>
          </cell>
          <cell r="L106" t="str">
            <v>B</v>
          </cell>
          <cell r="M106" t="str">
            <v>Transcarpathian Biodiversity Protection</v>
          </cell>
          <cell r="N106" t="str">
            <v>Pilot Phase</v>
          </cell>
          <cell r="O106" t="str">
            <v>FP</v>
          </cell>
          <cell r="P106" t="str">
            <v>Full Size Project</v>
          </cell>
          <cell r="Q106" t="str">
            <v>Project Closure</v>
          </cell>
          <cell r="R106" t="str">
            <v>GET</v>
          </cell>
          <cell r="S106" t="str">
            <v>GEF Trust Fund</v>
          </cell>
          <cell r="T106" t="str">
            <v>Ministry of Environmental Protection</v>
          </cell>
          <cell r="U106" t="str">
            <v>Government</v>
          </cell>
          <cell r="V106"/>
          <cell r="W106"/>
          <cell r="X106" t="b">
            <v>0</v>
          </cell>
          <cell r="Y106" t="b">
            <v>0</v>
          </cell>
          <cell r="Z106" t="b">
            <v>0</v>
          </cell>
          <cell r="AA106" t="b">
            <v>0</v>
          </cell>
          <cell r="AB106" t="b">
            <v>0</v>
          </cell>
          <cell r="AC106" t="b">
            <v>0</v>
          </cell>
          <cell r="AD106" t="b">
            <v>0</v>
          </cell>
          <cell r="AE106" t="b">
            <v>0</v>
          </cell>
          <cell r="AF106" t="b">
            <v>0</v>
          </cell>
          <cell r="AG106" t="b">
            <v>0</v>
          </cell>
          <cell r="AH106"/>
          <cell r="AI106"/>
          <cell r="AJ106"/>
          <cell r="AK106">
            <v>9103</v>
          </cell>
          <cell r="AL106" t="str">
            <v>-4-</v>
          </cell>
          <cell r="AM106"/>
          <cell r="AN106"/>
          <cell r="AO106"/>
          <cell r="AP106"/>
          <cell r="AQ106"/>
          <cell r="AR106"/>
          <cell r="AS106">
            <v>0</v>
          </cell>
          <cell r="AT106"/>
          <cell r="AU106"/>
          <cell r="AV106"/>
          <cell r="AW106"/>
          <cell r="AX106"/>
          <cell r="AY106"/>
          <cell r="AZ106"/>
          <cell r="BA106">
            <v>500000</v>
          </cell>
          <cell r="BB106"/>
          <cell r="BC106"/>
          <cell r="BD106">
            <v>500000</v>
          </cell>
          <cell r="BE106"/>
          <cell r="BF106"/>
          <cell r="BG106"/>
          <cell r="BH106">
            <v>80000</v>
          </cell>
          <cell r="BI106"/>
          <cell r="BJ106"/>
          <cell r="BK106">
            <v>80000</v>
          </cell>
          <cell r="BL106" t="e">
            <v>#N/A</v>
          </cell>
          <cell r="BM106"/>
          <cell r="BN106"/>
          <cell r="BO106"/>
          <cell r="BP106">
            <v>33573</v>
          </cell>
          <cell r="BQ106">
            <v>33573</v>
          </cell>
          <cell r="BR106"/>
          <cell r="BS106"/>
          <cell r="BT106"/>
          <cell r="BU106"/>
          <cell r="BV106"/>
          <cell r="BW106"/>
          <cell r="BX106"/>
          <cell r="BY106"/>
          <cell r="BZ106"/>
          <cell r="CA106">
            <v>34087</v>
          </cell>
          <cell r="CB106"/>
          <cell r="CC106">
            <v>34269</v>
          </cell>
          <cell r="CD106"/>
          <cell r="CE106">
            <v>34269</v>
          </cell>
          <cell r="CF106">
            <v>35430</v>
          </cell>
          <cell r="CG106">
            <v>35520</v>
          </cell>
          <cell r="CH106"/>
          <cell r="CI106"/>
          <cell r="CJ106"/>
          <cell r="CK106">
            <v>35972</v>
          </cell>
          <cell r="CL106"/>
          <cell r="CM106"/>
          <cell r="CN106"/>
          <cell r="CO106">
            <v>34269</v>
          </cell>
          <cell r="CP106"/>
          <cell r="CQ106"/>
        </row>
        <row r="107">
          <cell r="A107">
            <v>566</v>
          </cell>
          <cell r="B107" t="str">
            <v>World Bank</v>
          </cell>
          <cell r="C107" t="str">
            <v>World Bank</v>
          </cell>
          <cell r="D107"/>
          <cell r="E107" t="str">
            <v>ECA</v>
          </cell>
          <cell r="F107"/>
          <cell r="G107" t="str">
            <v>Czech Republic</v>
          </cell>
          <cell r="H107"/>
          <cell r="I107" t="str">
            <v>CZ</v>
          </cell>
          <cell r="J107" t="str">
            <v>Biodiversity</v>
          </cell>
          <cell r="K107" t="str">
            <v>B</v>
          </cell>
          <cell r="L107" t="str">
            <v>B</v>
          </cell>
          <cell r="M107" t="str">
            <v>Biodiversity Protection</v>
          </cell>
          <cell r="N107" t="str">
            <v>Pilot Phase</v>
          </cell>
          <cell r="O107" t="str">
            <v>FP</v>
          </cell>
          <cell r="P107" t="str">
            <v>Full Size Project</v>
          </cell>
          <cell r="Q107" t="str">
            <v>Project Closure</v>
          </cell>
          <cell r="R107" t="str">
            <v>GET</v>
          </cell>
          <cell r="S107" t="str">
            <v>GEF Trust Fund</v>
          </cell>
          <cell r="T107" t="str">
            <v>Dept. of Nature Protection (Min. of Environment); Dept. of Forestry (Min. of Agriculture)</v>
          </cell>
          <cell r="U107" t="str">
            <v>Government</v>
          </cell>
          <cell r="V107"/>
          <cell r="W107"/>
          <cell r="X107" t="b">
            <v>0</v>
          </cell>
          <cell r="Y107" t="b">
            <v>0</v>
          </cell>
          <cell r="Z107" t="b">
            <v>0</v>
          </cell>
          <cell r="AA107" t="b">
            <v>0</v>
          </cell>
          <cell r="AB107" t="b">
            <v>0</v>
          </cell>
          <cell r="AC107" t="b">
            <v>0</v>
          </cell>
          <cell r="AD107" t="b">
            <v>0</v>
          </cell>
          <cell r="AE107" t="b">
            <v>0</v>
          </cell>
          <cell r="AF107" t="b">
            <v>0</v>
          </cell>
          <cell r="AG107" t="b">
            <v>0</v>
          </cell>
          <cell r="AH107"/>
          <cell r="AI107"/>
          <cell r="AJ107"/>
          <cell r="AK107">
            <v>8376</v>
          </cell>
          <cell r="AL107" t="str">
            <v>-STRM-</v>
          </cell>
          <cell r="AM107"/>
          <cell r="AN107"/>
          <cell r="AO107"/>
          <cell r="AP107"/>
          <cell r="AQ107"/>
          <cell r="AR107"/>
          <cell r="AS107">
            <v>0</v>
          </cell>
          <cell r="AT107"/>
          <cell r="AU107"/>
          <cell r="AV107"/>
          <cell r="AW107"/>
          <cell r="AX107"/>
          <cell r="AY107"/>
          <cell r="AZ107"/>
          <cell r="BA107">
            <v>2000000</v>
          </cell>
          <cell r="BB107"/>
          <cell r="BC107"/>
          <cell r="BD107">
            <v>2000000</v>
          </cell>
          <cell r="BE107"/>
          <cell r="BF107"/>
          <cell r="BG107"/>
          <cell r="BH107">
            <v>750000</v>
          </cell>
          <cell r="BI107"/>
          <cell r="BJ107"/>
          <cell r="BK107">
            <v>60000</v>
          </cell>
          <cell r="BL107">
            <v>0.06</v>
          </cell>
          <cell r="BM107"/>
          <cell r="BN107"/>
          <cell r="BO107"/>
          <cell r="BP107">
            <v>33573</v>
          </cell>
          <cell r="BQ107">
            <v>33573</v>
          </cell>
          <cell r="BR107"/>
          <cell r="BS107"/>
          <cell r="BT107"/>
          <cell r="BU107"/>
          <cell r="BV107"/>
          <cell r="BW107"/>
          <cell r="BX107"/>
          <cell r="BY107"/>
          <cell r="BZ107"/>
          <cell r="CA107">
            <v>34261</v>
          </cell>
          <cell r="CB107"/>
          <cell r="CC107"/>
          <cell r="CD107"/>
          <cell r="CE107"/>
          <cell r="CF107">
            <v>35430</v>
          </cell>
          <cell r="CG107">
            <v>35976</v>
          </cell>
          <cell r="CH107"/>
          <cell r="CI107"/>
          <cell r="CJ107"/>
          <cell r="CK107"/>
          <cell r="CL107"/>
          <cell r="CM107"/>
          <cell r="CN107"/>
          <cell r="CO107">
            <v>34340</v>
          </cell>
          <cell r="CP107"/>
          <cell r="CQ107"/>
        </row>
        <row r="108">
          <cell r="A108">
            <v>567</v>
          </cell>
          <cell r="B108" t="str">
            <v>World Bank</v>
          </cell>
          <cell r="C108" t="str">
            <v>World Bank</v>
          </cell>
          <cell r="D108"/>
          <cell r="E108" t="str">
            <v>ECA</v>
          </cell>
          <cell r="F108"/>
          <cell r="G108" t="str">
            <v>Slovak Republic</v>
          </cell>
          <cell r="H108"/>
          <cell r="I108" t="str">
            <v>SK</v>
          </cell>
          <cell r="J108" t="str">
            <v>Biodiversity</v>
          </cell>
          <cell r="K108" t="str">
            <v>B</v>
          </cell>
          <cell r="L108" t="str">
            <v>B</v>
          </cell>
          <cell r="M108" t="str">
            <v>Biodiversity Protection</v>
          </cell>
          <cell r="N108" t="str">
            <v>Pilot Phase</v>
          </cell>
          <cell r="O108" t="str">
            <v>FP</v>
          </cell>
          <cell r="P108" t="str">
            <v>Full Size Project</v>
          </cell>
          <cell r="Q108" t="str">
            <v>Project Closure</v>
          </cell>
          <cell r="R108" t="str">
            <v>GET</v>
          </cell>
          <cell r="S108" t="str">
            <v>GEF Trust Fund</v>
          </cell>
          <cell r="T108" t="str">
            <v>Department of Nature and Landscape Conservation; Ministry of Environment</v>
          </cell>
          <cell r="U108" t="str">
            <v>Government</v>
          </cell>
          <cell r="V108"/>
          <cell r="W108"/>
          <cell r="X108" t="b">
            <v>0</v>
          </cell>
          <cell r="Y108" t="b">
            <v>0</v>
          </cell>
          <cell r="Z108" t="b">
            <v>0</v>
          </cell>
          <cell r="AA108" t="b">
            <v>0</v>
          </cell>
          <cell r="AB108" t="b">
            <v>0</v>
          </cell>
          <cell r="AC108" t="b">
            <v>0</v>
          </cell>
          <cell r="AD108" t="b">
            <v>0</v>
          </cell>
          <cell r="AE108" t="b">
            <v>0</v>
          </cell>
          <cell r="AF108" t="b">
            <v>0</v>
          </cell>
          <cell r="AG108" t="b">
            <v>0</v>
          </cell>
          <cell r="AH108"/>
          <cell r="AI108"/>
          <cell r="AJ108"/>
          <cell r="AK108">
            <v>8842</v>
          </cell>
          <cell r="AL108" t="str">
            <v>-STRM-</v>
          </cell>
          <cell r="AM108"/>
          <cell r="AN108"/>
          <cell r="AO108"/>
          <cell r="AP108"/>
          <cell r="AQ108"/>
          <cell r="AR108"/>
          <cell r="AS108">
            <v>0</v>
          </cell>
          <cell r="AT108"/>
          <cell r="AU108"/>
          <cell r="AV108"/>
          <cell r="AW108"/>
          <cell r="AX108"/>
          <cell r="AY108"/>
          <cell r="AZ108"/>
          <cell r="BA108">
            <v>2300000</v>
          </cell>
          <cell r="BB108"/>
          <cell r="BC108"/>
          <cell r="BD108">
            <v>2300000</v>
          </cell>
          <cell r="BE108"/>
          <cell r="BF108"/>
          <cell r="BG108"/>
          <cell r="BH108">
            <v>870000.00000000012</v>
          </cell>
          <cell r="BI108"/>
          <cell r="BJ108"/>
          <cell r="BK108">
            <v>440000</v>
          </cell>
          <cell r="BL108">
            <v>0.44</v>
          </cell>
          <cell r="BM108"/>
          <cell r="BN108"/>
          <cell r="BO108"/>
          <cell r="BP108">
            <v>33573</v>
          </cell>
          <cell r="BQ108">
            <v>33573</v>
          </cell>
          <cell r="BR108"/>
          <cell r="BS108"/>
          <cell r="BT108"/>
          <cell r="BU108"/>
          <cell r="BV108"/>
          <cell r="BW108"/>
          <cell r="BX108"/>
          <cell r="BY108"/>
          <cell r="BZ108"/>
          <cell r="CA108">
            <v>34228</v>
          </cell>
          <cell r="CB108"/>
          <cell r="CC108"/>
          <cell r="CD108"/>
          <cell r="CE108">
            <v>34262</v>
          </cell>
          <cell r="CF108">
            <v>35795</v>
          </cell>
          <cell r="CG108">
            <v>35976</v>
          </cell>
          <cell r="CH108"/>
          <cell r="CI108"/>
          <cell r="CJ108"/>
          <cell r="CK108"/>
          <cell r="CL108"/>
          <cell r="CM108"/>
          <cell r="CN108"/>
          <cell r="CO108">
            <v>34262</v>
          </cell>
          <cell r="CP108"/>
          <cell r="CQ108"/>
        </row>
        <row r="109">
          <cell r="A109">
            <v>591</v>
          </cell>
          <cell r="B109" t="str">
            <v>UNDP</v>
          </cell>
          <cell r="C109" t="str">
            <v>UNDP</v>
          </cell>
          <cell r="D109"/>
          <cell r="E109" t="str">
            <v>LAC</v>
          </cell>
          <cell r="F109"/>
          <cell r="G109" t="str">
            <v>Cuba</v>
          </cell>
          <cell r="H109"/>
          <cell r="I109" t="str">
            <v>CU</v>
          </cell>
          <cell r="J109" t="str">
            <v>Biodiversity</v>
          </cell>
          <cell r="K109" t="str">
            <v>B</v>
          </cell>
          <cell r="L109" t="str">
            <v>B</v>
          </cell>
          <cell r="M109" t="str">
            <v>Priority Actions to Consolidate Biodiversity Protection in the Sabana-Camaguey Ecosystem</v>
          </cell>
          <cell r="N109" t="str">
            <v>GEF - 2</v>
          </cell>
          <cell r="O109" t="str">
            <v>FP</v>
          </cell>
          <cell r="P109" t="str">
            <v>Full Size Project</v>
          </cell>
          <cell r="Q109" t="str">
            <v>Project Closure</v>
          </cell>
          <cell r="R109" t="str">
            <v>GET</v>
          </cell>
          <cell r="S109" t="str">
            <v>GEF Trust Fund</v>
          </cell>
          <cell r="T109" t="str">
            <v>Ministry of Science Environment and Technology</v>
          </cell>
          <cell r="U109" t="str">
            <v>Government</v>
          </cell>
          <cell r="V109"/>
          <cell r="W109"/>
          <cell r="X109" t="b">
            <v>0</v>
          </cell>
          <cell r="Y109" t="b">
            <v>0</v>
          </cell>
          <cell r="Z109" t="b">
            <v>0</v>
          </cell>
          <cell r="AA109" t="b">
            <v>0</v>
          </cell>
          <cell r="AB109" t="b">
            <v>0</v>
          </cell>
          <cell r="AC109" t="b">
            <v>0</v>
          </cell>
          <cell r="AD109" t="b">
            <v>0</v>
          </cell>
          <cell r="AE109" t="b">
            <v>0</v>
          </cell>
          <cell r="AF109" t="b">
            <v>0</v>
          </cell>
          <cell r="AG109" t="b">
            <v>0</v>
          </cell>
          <cell r="AH109"/>
          <cell r="AI109"/>
          <cell r="AJ109">
            <v>1326</v>
          </cell>
          <cell r="AK109"/>
          <cell r="AL109" t="str">
            <v>-2-</v>
          </cell>
          <cell r="AM109"/>
          <cell r="AN109"/>
          <cell r="AO109"/>
          <cell r="AP109"/>
          <cell r="AQ109"/>
          <cell r="AR109"/>
          <cell r="AS109">
            <v>0</v>
          </cell>
          <cell r="AT109"/>
          <cell r="AU109"/>
          <cell r="AV109"/>
          <cell r="AW109"/>
          <cell r="AX109"/>
          <cell r="AY109"/>
          <cell r="AZ109"/>
          <cell r="BA109">
            <v>3889000</v>
          </cell>
          <cell r="BB109"/>
          <cell r="BC109">
            <v>3889000</v>
          </cell>
          <cell r="BD109">
            <v>3889000</v>
          </cell>
          <cell r="BE109"/>
          <cell r="BF109"/>
          <cell r="BG109"/>
          <cell r="BH109">
            <v>16018999.999999998</v>
          </cell>
          <cell r="BI109"/>
          <cell r="BJ109">
            <v>16040000</v>
          </cell>
          <cell r="BK109">
            <v>16040000</v>
          </cell>
          <cell r="BL109"/>
          <cell r="BM109"/>
          <cell r="BN109"/>
          <cell r="BO109"/>
          <cell r="BP109">
            <v>36100</v>
          </cell>
          <cell r="BQ109">
            <v>36100</v>
          </cell>
          <cell r="BR109"/>
          <cell r="BS109">
            <v>36480</v>
          </cell>
          <cell r="BT109"/>
          <cell r="BU109"/>
          <cell r="BV109"/>
          <cell r="BW109"/>
          <cell r="BX109"/>
          <cell r="BY109"/>
          <cell r="BZ109"/>
          <cell r="CA109">
            <v>36481</v>
          </cell>
          <cell r="CB109"/>
          <cell r="CC109"/>
          <cell r="CD109"/>
          <cell r="CE109">
            <v>36481</v>
          </cell>
          <cell r="CF109">
            <v>37926</v>
          </cell>
          <cell r="CG109">
            <v>37987</v>
          </cell>
          <cell r="CH109"/>
          <cell r="CI109"/>
          <cell r="CJ109"/>
          <cell r="CK109">
            <v>38200</v>
          </cell>
          <cell r="CL109"/>
          <cell r="CM109"/>
          <cell r="CN109"/>
          <cell r="CO109">
            <v>36481</v>
          </cell>
          <cell r="CP109"/>
          <cell r="CQ109"/>
        </row>
        <row r="110">
          <cell r="A110">
            <v>592</v>
          </cell>
          <cell r="B110" t="str">
            <v>UNDP</v>
          </cell>
          <cell r="C110" t="str">
            <v>UNDP</v>
          </cell>
          <cell r="D110"/>
          <cell r="E110" t="str">
            <v>LAC</v>
          </cell>
          <cell r="F110"/>
          <cell r="G110" t="str">
            <v>Belize</v>
          </cell>
          <cell r="H110"/>
          <cell r="I110" t="str">
            <v>BZ</v>
          </cell>
          <cell r="J110" t="str">
            <v>Biodiversity</v>
          </cell>
          <cell r="K110" t="str">
            <v>B</v>
          </cell>
          <cell r="L110" t="str">
            <v>B</v>
          </cell>
          <cell r="M110" t="str">
            <v>Conservation And Sustainable Use of the Barrier Reef Complex</v>
          </cell>
          <cell r="N110" t="str">
            <v>GEF - 2</v>
          </cell>
          <cell r="O110" t="str">
            <v>FP</v>
          </cell>
          <cell r="P110" t="str">
            <v>Full Size Project</v>
          </cell>
          <cell r="Q110" t="str">
            <v>Project Closure</v>
          </cell>
          <cell r="R110" t="str">
            <v>GET</v>
          </cell>
          <cell r="S110" t="str">
            <v>GEF Trust Fund</v>
          </cell>
          <cell r="T110" t="str">
            <v>Ministry of Agriculture, Fisheries and Cooperatives
Coastal Zone Management Authority</v>
          </cell>
          <cell r="U110" t="str">
            <v>Government</v>
          </cell>
          <cell r="V110"/>
          <cell r="W110"/>
          <cell r="X110" t="b">
            <v>0</v>
          </cell>
          <cell r="Y110" t="b">
            <v>0</v>
          </cell>
          <cell r="Z110" t="b">
            <v>0</v>
          </cell>
          <cell r="AA110" t="b">
            <v>0</v>
          </cell>
          <cell r="AB110" t="b">
            <v>0</v>
          </cell>
          <cell r="AC110" t="b">
            <v>0</v>
          </cell>
          <cell r="AD110" t="b">
            <v>0</v>
          </cell>
          <cell r="AE110" t="b">
            <v>0</v>
          </cell>
          <cell r="AF110" t="b">
            <v>0</v>
          </cell>
          <cell r="AG110" t="b">
            <v>0</v>
          </cell>
          <cell r="AH110" t="str">
            <v>Kanta Kumari</v>
          </cell>
          <cell r="AI110"/>
          <cell r="AJ110">
            <v>1238</v>
          </cell>
          <cell r="AK110"/>
          <cell r="AL110" t="str">
            <v>-2-</v>
          </cell>
          <cell r="AM110"/>
          <cell r="AN110"/>
          <cell r="AO110"/>
          <cell r="AP110"/>
          <cell r="AQ110"/>
          <cell r="AR110"/>
          <cell r="AS110">
            <v>0</v>
          </cell>
          <cell r="AT110"/>
          <cell r="AU110"/>
          <cell r="AV110"/>
          <cell r="AW110"/>
          <cell r="AX110"/>
          <cell r="AY110"/>
          <cell r="AZ110"/>
          <cell r="BA110">
            <v>5355000</v>
          </cell>
          <cell r="BB110"/>
          <cell r="BC110">
            <v>5355000</v>
          </cell>
          <cell r="BD110">
            <v>5355000</v>
          </cell>
          <cell r="BE110"/>
          <cell r="BF110"/>
          <cell r="BG110"/>
          <cell r="BH110">
            <v>2015000.0000000002</v>
          </cell>
          <cell r="BI110"/>
          <cell r="BJ110">
            <v>2085000</v>
          </cell>
          <cell r="BK110">
            <v>2085000</v>
          </cell>
          <cell r="BL110"/>
          <cell r="BM110"/>
          <cell r="BN110"/>
          <cell r="BO110"/>
          <cell r="BP110">
            <v>36100</v>
          </cell>
          <cell r="BQ110">
            <v>36100</v>
          </cell>
          <cell r="BR110"/>
          <cell r="BS110">
            <v>36264</v>
          </cell>
          <cell r="BT110"/>
          <cell r="BU110"/>
          <cell r="BV110"/>
          <cell r="BW110"/>
          <cell r="BX110"/>
          <cell r="BY110"/>
          <cell r="BZ110"/>
          <cell r="CA110">
            <v>36254</v>
          </cell>
          <cell r="CB110"/>
          <cell r="CC110"/>
          <cell r="CD110"/>
          <cell r="CE110">
            <v>36254</v>
          </cell>
          <cell r="CF110">
            <v>38108</v>
          </cell>
          <cell r="CG110">
            <v>38199</v>
          </cell>
          <cell r="CH110"/>
          <cell r="CI110"/>
          <cell r="CJ110"/>
          <cell r="CK110">
            <v>38384</v>
          </cell>
          <cell r="CL110"/>
          <cell r="CM110"/>
          <cell r="CN110"/>
          <cell r="CO110">
            <v>36251</v>
          </cell>
          <cell r="CP110"/>
          <cell r="CQ110"/>
        </row>
        <row r="111">
          <cell r="A111">
            <v>600</v>
          </cell>
          <cell r="B111" t="str">
            <v>UNEP</v>
          </cell>
          <cell r="C111" t="str">
            <v>UNEP</v>
          </cell>
          <cell r="D111"/>
          <cell r="E111" t="str">
            <v>Asia</v>
          </cell>
          <cell r="F111"/>
          <cell r="G111" t="str">
            <v>China</v>
          </cell>
          <cell r="H111"/>
          <cell r="I111" t="str">
            <v>CN</v>
          </cell>
          <cell r="J111" t="str">
            <v>Biodiversity</v>
          </cell>
          <cell r="K111" t="str">
            <v>B</v>
          </cell>
          <cell r="L111" t="str">
            <v>B</v>
          </cell>
          <cell r="M111" t="str">
            <v>Lop Nur Nature Sanctuary Biodiversity Conservation</v>
          </cell>
          <cell r="N111" t="str">
            <v>GEF - 2</v>
          </cell>
          <cell r="O111" t="str">
            <v>MSP</v>
          </cell>
          <cell r="P111" t="str">
            <v>Medium Size Project</v>
          </cell>
          <cell r="Q111" t="str">
            <v>Project Closure</v>
          </cell>
          <cell r="R111" t="str">
            <v>GET</v>
          </cell>
          <cell r="S111" t="str">
            <v>GEF Trust Fund</v>
          </cell>
          <cell r="T111" t="str">
            <v>National Environmental Protection Agency (SEPA), Government of China</v>
          </cell>
          <cell r="U111" t="str">
            <v>Government</v>
          </cell>
          <cell r="V111"/>
          <cell r="W111"/>
          <cell r="X111" t="b">
            <v>0</v>
          </cell>
          <cell r="Y111" t="b">
            <v>0</v>
          </cell>
          <cell r="Z111" t="b">
            <v>0</v>
          </cell>
          <cell r="AA111" t="b">
            <v>0</v>
          </cell>
          <cell r="AB111" t="b">
            <v>0</v>
          </cell>
          <cell r="AC111" t="b">
            <v>0</v>
          </cell>
          <cell r="AD111" t="b">
            <v>0</v>
          </cell>
          <cell r="AE111" t="b">
            <v>0</v>
          </cell>
          <cell r="AF111" t="b">
            <v>0</v>
          </cell>
          <cell r="AG111" t="b">
            <v>0</v>
          </cell>
          <cell r="AH111" t="str">
            <v>Paz Valiente</v>
          </cell>
          <cell r="AI111"/>
          <cell r="AJ111"/>
          <cell r="AK111"/>
          <cell r="AL111" t="str">
            <v>-1-</v>
          </cell>
          <cell r="AM111"/>
          <cell r="AN111"/>
          <cell r="AO111"/>
          <cell r="AP111"/>
          <cell r="AQ111"/>
          <cell r="AR111"/>
          <cell r="AS111">
            <v>25000</v>
          </cell>
          <cell r="AT111"/>
          <cell r="AU111">
            <v>25000</v>
          </cell>
          <cell r="AV111"/>
          <cell r="AW111"/>
          <cell r="AX111"/>
          <cell r="AY111"/>
          <cell r="AZ111"/>
          <cell r="BA111">
            <v>725000</v>
          </cell>
          <cell r="BB111"/>
          <cell r="BC111"/>
          <cell r="BD111">
            <v>725000</v>
          </cell>
          <cell r="BE111"/>
          <cell r="BF111"/>
          <cell r="BG111"/>
          <cell r="BH111">
            <v>757000.00000000012</v>
          </cell>
          <cell r="BI111"/>
          <cell r="BJ111"/>
          <cell r="BK111">
            <v>383000</v>
          </cell>
          <cell r="BL111">
            <v>0.38300000000000001</v>
          </cell>
          <cell r="BM111">
            <v>35913</v>
          </cell>
          <cell r="BN111"/>
          <cell r="BO111"/>
          <cell r="BP111"/>
          <cell r="BQ111">
            <v>36105</v>
          </cell>
          <cell r="BR111">
            <v>36105</v>
          </cell>
          <cell r="BS111"/>
          <cell r="BT111"/>
          <cell r="BU111"/>
          <cell r="BV111"/>
          <cell r="BW111"/>
          <cell r="BX111"/>
          <cell r="BY111"/>
          <cell r="BZ111"/>
          <cell r="CA111">
            <v>36236</v>
          </cell>
          <cell r="CB111"/>
          <cell r="CC111"/>
          <cell r="CD111"/>
          <cell r="CE111">
            <v>36163</v>
          </cell>
          <cell r="CF111">
            <v>37258</v>
          </cell>
          <cell r="CG111">
            <v>37500</v>
          </cell>
          <cell r="CH111"/>
          <cell r="CI111">
            <v>38183</v>
          </cell>
          <cell r="CJ111"/>
          <cell r="CK111">
            <v>37895</v>
          </cell>
          <cell r="CL111"/>
          <cell r="CM111"/>
          <cell r="CN111"/>
          <cell r="CO111">
            <v>36163</v>
          </cell>
          <cell r="CP111"/>
          <cell r="CQ111"/>
        </row>
        <row r="112">
          <cell r="A112">
            <v>601</v>
          </cell>
          <cell r="B112" t="str">
            <v>World Bank</v>
          </cell>
          <cell r="C112" t="str">
            <v>World Bank</v>
          </cell>
          <cell r="D112"/>
          <cell r="E112" t="str">
            <v>LAC</v>
          </cell>
          <cell r="F112"/>
          <cell r="G112" t="str">
            <v>Ecuador</v>
          </cell>
          <cell r="H112"/>
          <cell r="I112" t="str">
            <v>EC</v>
          </cell>
          <cell r="J112" t="str">
            <v>Biodiversity</v>
          </cell>
          <cell r="K112" t="str">
            <v>B</v>
          </cell>
          <cell r="L112" t="str">
            <v>B</v>
          </cell>
          <cell r="M112" t="str">
            <v>Monitoring System for the Galapagos Islands</v>
          </cell>
          <cell r="N112" t="str">
            <v>GEF - 2</v>
          </cell>
          <cell r="O112" t="str">
            <v>MSP</v>
          </cell>
          <cell r="P112" t="str">
            <v>Medium Size Project</v>
          </cell>
          <cell r="Q112" t="str">
            <v>Project Closure</v>
          </cell>
          <cell r="R112" t="str">
            <v>GET</v>
          </cell>
          <cell r="S112" t="str">
            <v>GEF Trust Fund</v>
          </cell>
          <cell r="T112" t="str">
            <v>FA/WWF</v>
          </cell>
          <cell r="U112" t="str">
            <v>NGO</v>
          </cell>
          <cell r="V112"/>
          <cell r="W112"/>
          <cell r="X112" t="b">
            <v>0</v>
          </cell>
          <cell r="Y112" t="b">
            <v>0</v>
          </cell>
          <cell r="Z112" t="b">
            <v>0</v>
          </cell>
          <cell r="AA112" t="b">
            <v>0</v>
          </cell>
          <cell r="AB112" t="b">
            <v>1</v>
          </cell>
          <cell r="AC112" t="b">
            <v>0</v>
          </cell>
          <cell r="AD112" t="b">
            <v>0</v>
          </cell>
          <cell r="AE112" t="b">
            <v>0</v>
          </cell>
          <cell r="AF112" t="b">
            <v>0</v>
          </cell>
          <cell r="AG112" t="b">
            <v>0</v>
          </cell>
          <cell r="AH112"/>
          <cell r="AI112"/>
          <cell r="AJ112"/>
          <cell r="AK112">
            <v>57025</v>
          </cell>
          <cell r="AL112" t="str">
            <v>-2-</v>
          </cell>
          <cell r="AM112"/>
          <cell r="AN112"/>
          <cell r="AO112"/>
          <cell r="AP112"/>
          <cell r="AQ112"/>
          <cell r="AR112"/>
          <cell r="AS112">
            <v>0</v>
          </cell>
          <cell r="AT112"/>
          <cell r="AU112"/>
          <cell r="AV112"/>
          <cell r="AW112"/>
          <cell r="AX112"/>
          <cell r="AY112"/>
          <cell r="AZ112"/>
          <cell r="BA112">
            <v>941350</v>
          </cell>
          <cell r="BB112"/>
          <cell r="BC112"/>
          <cell r="BD112">
            <v>941000</v>
          </cell>
          <cell r="BE112"/>
          <cell r="BF112"/>
          <cell r="BG112"/>
          <cell r="BH112">
            <v>649200</v>
          </cell>
          <cell r="BI112"/>
          <cell r="BJ112"/>
          <cell r="BK112">
            <v>730000</v>
          </cell>
          <cell r="BL112">
            <v>0.73</v>
          </cell>
          <cell r="BM112"/>
          <cell r="BN112"/>
          <cell r="BO112"/>
          <cell r="BP112">
            <v>36100</v>
          </cell>
          <cell r="BQ112">
            <v>36100</v>
          </cell>
          <cell r="BR112"/>
          <cell r="BS112">
            <v>36189</v>
          </cell>
          <cell r="BT112"/>
          <cell r="BU112"/>
          <cell r="BV112"/>
          <cell r="BW112"/>
          <cell r="BX112"/>
          <cell r="BY112"/>
          <cell r="BZ112"/>
          <cell r="CA112">
            <v>36188</v>
          </cell>
          <cell r="CB112"/>
          <cell r="CC112"/>
          <cell r="CD112"/>
          <cell r="CE112">
            <v>36335</v>
          </cell>
          <cell r="CF112">
            <v>37256</v>
          </cell>
          <cell r="CG112">
            <v>37427</v>
          </cell>
          <cell r="CH112"/>
          <cell r="CI112">
            <v>37741</v>
          </cell>
          <cell r="CJ112"/>
          <cell r="CK112">
            <v>37741</v>
          </cell>
          <cell r="CL112"/>
          <cell r="CM112"/>
          <cell r="CN112"/>
          <cell r="CO112">
            <v>36203</v>
          </cell>
          <cell r="CP112"/>
          <cell r="CQ112"/>
        </row>
        <row r="113">
          <cell r="A113">
            <v>620</v>
          </cell>
          <cell r="B113" t="str">
            <v>World Bank</v>
          </cell>
          <cell r="C113" t="str">
            <v>World Bank</v>
          </cell>
          <cell r="D113"/>
          <cell r="E113" t="str">
            <v>LAC</v>
          </cell>
          <cell r="F113"/>
          <cell r="G113" t="str">
            <v>Bolivia</v>
          </cell>
          <cell r="H113"/>
          <cell r="I113" t="str">
            <v>BO</v>
          </cell>
          <cell r="J113" t="str">
            <v>Biodiversity</v>
          </cell>
          <cell r="K113" t="str">
            <v>B</v>
          </cell>
          <cell r="L113" t="str">
            <v>B</v>
          </cell>
          <cell r="M113" t="str">
            <v>Sustainability of the National System of Protected Areas</v>
          </cell>
          <cell r="N113" t="str">
            <v>GEF - 2</v>
          </cell>
          <cell r="O113" t="str">
            <v>FP</v>
          </cell>
          <cell r="P113" t="str">
            <v>Full Size Project</v>
          </cell>
          <cell r="Q113" t="str">
            <v>Project Closure</v>
          </cell>
          <cell r="R113" t="str">
            <v>GET</v>
          </cell>
          <cell r="S113" t="str">
            <v>GEF Trust Fund</v>
          </cell>
          <cell r="T113" t="str">
            <v>National Service of Protected Areas (SERNAP)</v>
          </cell>
          <cell r="U113" t="str">
            <v>Government</v>
          </cell>
          <cell r="V113"/>
          <cell r="W113"/>
          <cell r="X113" t="b">
            <v>0</v>
          </cell>
          <cell r="Y113" t="b">
            <v>0</v>
          </cell>
          <cell r="Z113" t="b">
            <v>0</v>
          </cell>
          <cell r="AA113" t="b">
            <v>0</v>
          </cell>
          <cell r="AB113" t="b">
            <v>0</v>
          </cell>
          <cell r="AC113" t="b">
            <v>0</v>
          </cell>
          <cell r="AD113" t="b">
            <v>0</v>
          </cell>
          <cell r="AE113" t="b">
            <v>0</v>
          </cell>
          <cell r="AF113" t="b">
            <v>0</v>
          </cell>
          <cell r="AG113" t="b">
            <v>1</v>
          </cell>
          <cell r="AH113" t="str">
            <v>Mario A. Ramos</v>
          </cell>
          <cell r="AI113"/>
          <cell r="AJ113"/>
          <cell r="AK113">
            <v>60474</v>
          </cell>
          <cell r="AL113" t="str">
            <v>-1-2-3-4-</v>
          </cell>
          <cell r="AM113"/>
          <cell r="AN113"/>
          <cell r="AO113"/>
          <cell r="AP113"/>
          <cell r="AQ113"/>
          <cell r="AR113"/>
          <cell r="AS113">
            <v>300000</v>
          </cell>
          <cell r="AT113"/>
          <cell r="AU113"/>
          <cell r="AV113">
            <v>300000</v>
          </cell>
          <cell r="AW113"/>
          <cell r="AX113"/>
          <cell r="AY113"/>
          <cell r="AZ113"/>
          <cell r="BA113">
            <v>15000000</v>
          </cell>
          <cell r="BB113"/>
          <cell r="BC113">
            <v>15000000</v>
          </cell>
          <cell r="BD113">
            <v>15000000</v>
          </cell>
          <cell r="BE113"/>
          <cell r="BF113"/>
          <cell r="BG113"/>
          <cell r="BH113">
            <v>31400000</v>
          </cell>
          <cell r="BI113"/>
          <cell r="BJ113">
            <v>28690000</v>
          </cell>
          <cell r="BK113">
            <v>28690000</v>
          </cell>
          <cell r="BL113"/>
          <cell r="BM113"/>
          <cell r="BN113"/>
          <cell r="BO113"/>
          <cell r="BP113">
            <v>36287</v>
          </cell>
          <cell r="BQ113">
            <v>36287</v>
          </cell>
          <cell r="BR113"/>
          <cell r="BS113">
            <v>36878</v>
          </cell>
          <cell r="BT113"/>
          <cell r="BU113"/>
          <cell r="BV113"/>
          <cell r="BW113"/>
          <cell r="BX113"/>
          <cell r="BY113"/>
          <cell r="BZ113"/>
          <cell r="CA113">
            <v>36921</v>
          </cell>
          <cell r="CB113"/>
          <cell r="CC113">
            <v>36938</v>
          </cell>
          <cell r="CD113"/>
          <cell r="CE113">
            <v>36983</v>
          </cell>
          <cell r="CF113">
            <v>38898</v>
          </cell>
          <cell r="CG113">
            <v>38898</v>
          </cell>
          <cell r="CH113"/>
          <cell r="CI113"/>
          <cell r="CJ113"/>
          <cell r="CK113">
            <v>39113</v>
          </cell>
          <cell r="CL113"/>
          <cell r="CM113"/>
          <cell r="CN113"/>
          <cell r="CO113">
            <v>36983</v>
          </cell>
          <cell r="CP113"/>
          <cell r="CQ113"/>
        </row>
        <row r="114">
          <cell r="A114">
            <v>621</v>
          </cell>
          <cell r="B114" t="str">
            <v>World Bank</v>
          </cell>
          <cell r="C114" t="str">
            <v>World Bank</v>
          </cell>
          <cell r="D114"/>
          <cell r="E114" t="str">
            <v>Asia</v>
          </cell>
          <cell r="F114"/>
          <cell r="G114" t="str">
            <v>Cambodia</v>
          </cell>
          <cell r="H114"/>
          <cell r="I114" t="str">
            <v>KH</v>
          </cell>
          <cell r="J114" t="str">
            <v>Biodiversity</v>
          </cell>
          <cell r="K114" t="str">
            <v>B</v>
          </cell>
          <cell r="L114" t="str">
            <v>B</v>
          </cell>
          <cell r="M114" t="str">
            <v>Biodiversity and Protected Area Management Pilot Project for the Virachey National Park</v>
          </cell>
          <cell r="N114" t="str">
            <v>GEF - 2</v>
          </cell>
          <cell r="O114" t="str">
            <v>FP</v>
          </cell>
          <cell r="P114" t="str">
            <v>Full Size Project</v>
          </cell>
          <cell r="Q114" t="str">
            <v>Project Closure</v>
          </cell>
          <cell r="R114" t="str">
            <v>GET</v>
          </cell>
          <cell r="S114" t="str">
            <v>GEF Trust Fund</v>
          </cell>
          <cell r="T114" t="str">
            <v>Royal Government of Cambodia
Ministry of Environment</v>
          </cell>
          <cell r="U114" t="str">
            <v>Government</v>
          </cell>
          <cell r="V114"/>
          <cell r="W114"/>
          <cell r="X114" t="b">
            <v>0</v>
          </cell>
          <cell r="Y114" t="b">
            <v>0</v>
          </cell>
          <cell r="Z114" t="b">
            <v>0</v>
          </cell>
          <cell r="AA114" t="b">
            <v>0</v>
          </cell>
          <cell r="AB114" t="b">
            <v>0</v>
          </cell>
          <cell r="AC114" t="b">
            <v>0</v>
          </cell>
          <cell r="AD114" t="b">
            <v>0</v>
          </cell>
          <cell r="AE114" t="b">
            <v>0</v>
          </cell>
          <cell r="AF114" t="b">
            <v>0</v>
          </cell>
          <cell r="AG114" t="b">
            <v>0</v>
          </cell>
          <cell r="AH114" t="str">
            <v>Kanta Kumari</v>
          </cell>
          <cell r="AI114"/>
          <cell r="AJ114"/>
          <cell r="AK114">
            <v>52006</v>
          </cell>
          <cell r="AL114" t="str">
            <v>-3-</v>
          </cell>
          <cell r="AM114"/>
          <cell r="AN114"/>
          <cell r="AO114"/>
          <cell r="AP114"/>
          <cell r="AQ114"/>
          <cell r="AR114"/>
          <cell r="AS114">
            <v>0</v>
          </cell>
          <cell r="AT114"/>
          <cell r="AU114"/>
          <cell r="AV114"/>
          <cell r="AW114"/>
          <cell r="AX114"/>
          <cell r="AY114"/>
          <cell r="AZ114"/>
          <cell r="BA114">
            <v>2750000</v>
          </cell>
          <cell r="BB114"/>
          <cell r="BC114">
            <v>2750000</v>
          </cell>
          <cell r="BD114">
            <v>2750000</v>
          </cell>
          <cell r="BE114"/>
          <cell r="BF114"/>
          <cell r="BG114"/>
          <cell r="BH114">
            <v>2250000</v>
          </cell>
          <cell r="BI114"/>
          <cell r="BJ114">
            <v>2160000</v>
          </cell>
          <cell r="BK114">
            <v>2160000</v>
          </cell>
          <cell r="BL114"/>
          <cell r="BM114"/>
          <cell r="BN114"/>
          <cell r="BO114"/>
          <cell r="BP114">
            <v>36287</v>
          </cell>
          <cell r="BQ114">
            <v>36287</v>
          </cell>
          <cell r="BR114"/>
          <cell r="BS114">
            <v>36511</v>
          </cell>
          <cell r="BT114"/>
          <cell r="BU114"/>
          <cell r="BV114"/>
          <cell r="BW114"/>
          <cell r="BX114"/>
          <cell r="BY114"/>
          <cell r="BZ114"/>
          <cell r="CA114">
            <v>36564</v>
          </cell>
          <cell r="CB114"/>
          <cell r="CC114"/>
          <cell r="CD114"/>
          <cell r="CE114">
            <v>36649</v>
          </cell>
          <cell r="CF114">
            <v>37986</v>
          </cell>
          <cell r="CG114">
            <v>39447</v>
          </cell>
          <cell r="CH114"/>
          <cell r="CI114"/>
          <cell r="CJ114"/>
          <cell r="CK114"/>
          <cell r="CL114"/>
          <cell r="CM114"/>
          <cell r="CN114"/>
          <cell r="CO114">
            <v>36592</v>
          </cell>
          <cell r="CP114"/>
          <cell r="CQ114"/>
        </row>
        <row r="115">
          <cell r="A115">
            <v>623</v>
          </cell>
          <cell r="B115" t="str">
            <v>UNDP</v>
          </cell>
          <cell r="C115" t="str">
            <v>UNDP</v>
          </cell>
          <cell r="D115"/>
          <cell r="E115" t="str">
            <v>Asia</v>
          </cell>
          <cell r="F115"/>
          <cell r="G115" t="str">
            <v>China</v>
          </cell>
          <cell r="H115"/>
          <cell r="I115" t="str">
            <v>CN</v>
          </cell>
          <cell r="J115" t="str">
            <v>Biodiversity</v>
          </cell>
          <cell r="K115" t="str">
            <v>B</v>
          </cell>
          <cell r="L115" t="str">
            <v>B</v>
          </cell>
          <cell r="M115" t="str">
            <v>Wetland Biodiversity Conservation and Sustainable Use</v>
          </cell>
          <cell r="N115" t="str">
            <v>GEF - 2</v>
          </cell>
          <cell r="O115" t="str">
            <v>FP</v>
          </cell>
          <cell r="P115" t="str">
            <v>Full Size Project</v>
          </cell>
          <cell r="Q115" t="str">
            <v>Project Completion</v>
          </cell>
          <cell r="R115" t="str">
            <v>GET</v>
          </cell>
          <cell r="S115" t="str">
            <v>GEF Trust Fund</v>
          </cell>
          <cell r="T115" t="str">
            <v>State Forestry Administration of the PRC</v>
          </cell>
          <cell r="U115" t="str">
            <v>Government</v>
          </cell>
          <cell r="V115"/>
          <cell r="W115"/>
          <cell r="X115" t="b">
            <v>0</v>
          </cell>
          <cell r="Y115" t="b">
            <v>0</v>
          </cell>
          <cell r="Z115" t="b">
            <v>0</v>
          </cell>
          <cell r="AA115" t="b">
            <v>0</v>
          </cell>
          <cell r="AB115" t="b">
            <v>0</v>
          </cell>
          <cell r="AC115" t="b">
            <v>0</v>
          </cell>
          <cell r="AD115" t="b">
            <v>0</v>
          </cell>
          <cell r="AE115" t="b">
            <v>0</v>
          </cell>
          <cell r="AF115" t="b">
            <v>0</v>
          </cell>
          <cell r="AG115" t="b">
            <v>0</v>
          </cell>
          <cell r="AH115" t="str">
            <v>Yoko Watanabe</v>
          </cell>
          <cell r="AI115"/>
          <cell r="AJ115">
            <v>520</v>
          </cell>
          <cell r="AK115"/>
          <cell r="AL115" t="str">
            <v>-2-</v>
          </cell>
          <cell r="AM115"/>
          <cell r="AN115"/>
          <cell r="AO115"/>
          <cell r="AP115"/>
          <cell r="AQ115"/>
          <cell r="AR115"/>
          <cell r="AS115">
            <v>337000</v>
          </cell>
          <cell r="AT115"/>
          <cell r="AU115"/>
          <cell r="AV115">
            <v>337000</v>
          </cell>
          <cell r="AW115"/>
          <cell r="AX115"/>
          <cell r="AY115"/>
          <cell r="AZ115"/>
          <cell r="BA115">
            <v>11689000</v>
          </cell>
          <cell r="BB115"/>
          <cell r="BC115">
            <v>11689000</v>
          </cell>
          <cell r="BD115">
            <v>11689000</v>
          </cell>
          <cell r="BE115"/>
          <cell r="BF115"/>
          <cell r="BG115"/>
          <cell r="BH115">
            <v>23024000</v>
          </cell>
          <cell r="BI115"/>
          <cell r="BJ115">
            <v>23024324</v>
          </cell>
          <cell r="BK115">
            <v>23024324</v>
          </cell>
          <cell r="BL115"/>
          <cell r="BM115"/>
          <cell r="BN115"/>
          <cell r="BO115"/>
          <cell r="BP115">
            <v>36161</v>
          </cell>
          <cell r="BQ115">
            <v>36161</v>
          </cell>
          <cell r="BR115"/>
          <cell r="BS115">
            <v>38447</v>
          </cell>
          <cell r="BT115"/>
          <cell r="BU115"/>
          <cell r="BV115"/>
          <cell r="BW115"/>
          <cell r="BX115"/>
          <cell r="BY115"/>
          <cell r="BZ115"/>
          <cell r="CA115">
            <v>36500</v>
          </cell>
          <cell r="CB115"/>
          <cell r="CC115"/>
          <cell r="CD115"/>
          <cell r="CE115">
            <v>36500</v>
          </cell>
          <cell r="CF115">
            <v>38245</v>
          </cell>
          <cell r="CG115">
            <v>39813</v>
          </cell>
          <cell r="CH115"/>
          <cell r="CI115"/>
          <cell r="CJ115"/>
          <cell r="CK115"/>
          <cell r="CL115"/>
          <cell r="CM115"/>
          <cell r="CN115"/>
          <cell r="CO115">
            <v>36500</v>
          </cell>
          <cell r="CP115"/>
          <cell r="CQ115"/>
        </row>
        <row r="116">
          <cell r="A116">
            <v>625</v>
          </cell>
          <cell r="B116" t="str">
            <v>World Bank</v>
          </cell>
          <cell r="C116" t="str">
            <v>World Bank</v>
          </cell>
          <cell r="D116"/>
          <cell r="E116" t="str">
            <v>LAC</v>
          </cell>
          <cell r="F116"/>
          <cell r="G116" t="str">
            <v>Colombia</v>
          </cell>
          <cell r="H116"/>
          <cell r="I116" t="str">
            <v>CO</v>
          </cell>
          <cell r="J116" t="str">
            <v>Biodiversity</v>
          </cell>
          <cell r="K116" t="str">
            <v>B</v>
          </cell>
          <cell r="L116" t="str">
            <v>B</v>
          </cell>
          <cell r="M116" t="str">
            <v>Sustainable Use of Biodiversity in the Western Slope of the Serrania del Baudo</v>
          </cell>
          <cell r="N116" t="str">
            <v>GEF - 2</v>
          </cell>
          <cell r="O116" t="str">
            <v>MSP</v>
          </cell>
          <cell r="P116" t="str">
            <v>Medium Size Project</v>
          </cell>
          <cell r="Q116" t="str">
            <v>Project Closure</v>
          </cell>
          <cell r="R116" t="str">
            <v>GET</v>
          </cell>
          <cell r="S116" t="str">
            <v>GEF Trust Fund</v>
          </cell>
          <cell r="T116" t="str">
            <v>Fundacion Natura</v>
          </cell>
          <cell r="U116" t="str">
            <v>Foundation</v>
          </cell>
          <cell r="V116"/>
          <cell r="W116"/>
          <cell r="X116" t="b">
            <v>0</v>
          </cell>
          <cell r="Y116" t="b">
            <v>0</v>
          </cell>
          <cell r="Z116" t="b">
            <v>0</v>
          </cell>
          <cell r="AA116" t="b">
            <v>0</v>
          </cell>
          <cell r="AB116" t="b">
            <v>0</v>
          </cell>
          <cell r="AC116" t="b">
            <v>0</v>
          </cell>
          <cell r="AD116" t="b">
            <v>0</v>
          </cell>
          <cell r="AE116" t="b">
            <v>0</v>
          </cell>
          <cell r="AF116" t="b">
            <v>0</v>
          </cell>
          <cell r="AG116" t="b">
            <v>0</v>
          </cell>
          <cell r="AH116" t="str">
            <v>Mario A. Ramos</v>
          </cell>
          <cell r="AI116"/>
          <cell r="AJ116"/>
          <cell r="AK116">
            <v>57027</v>
          </cell>
          <cell r="AL116" t="str">
            <v>-2-3-</v>
          </cell>
          <cell r="AM116"/>
          <cell r="AN116"/>
          <cell r="AO116"/>
          <cell r="AP116"/>
          <cell r="AQ116"/>
          <cell r="AR116"/>
          <cell r="AS116">
            <v>25000</v>
          </cell>
          <cell r="AT116"/>
          <cell r="AU116">
            <v>25000</v>
          </cell>
          <cell r="AV116"/>
          <cell r="AW116"/>
          <cell r="AX116"/>
          <cell r="AY116"/>
          <cell r="AZ116"/>
          <cell r="BA116">
            <v>725000</v>
          </cell>
          <cell r="BB116"/>
          <cell r="BC116"/>
          <cell r="BD116">
            <v>725000</v>
          </cell>
          <cell r="BE116"/>
          <cell r="BF116"/>
          <cell r="BG116"/>
          <cell r="BH116">
            <v>2237360</v>
          </cell>
          <cell r="BI116"/>
          <cell r="BJ116"/>
          <cell r="BK116">
            <v>2237000</v>
          </cell>
          <cell r="BL116">
            <v>2.2370000000000001</v>
          </cell>
          <cell r="BM116">
            <v>36207</v>
          </cell>
          <cell r="BN116"/>
          <cell r="BO116"/>
          <cell r="BP116"/>
          <cell r="BQ116">
            <v>36271</v>
          </cell>
          <cell r="BR116">
            <v>36271</v>
          </cell>
          <cell r="BS116"/>
          <cell r="BT116"/>
          <cell r="BU116"/>
          <cell r="BV116"/>
          <cell r="BW116"/>
          <cell r="BX116"/>
          <cell r="BY116"/>
          <cell r="BZ116"/>
          <cell r="CA116">
            <v>36325</v>
          </cell>
          <cell r="CB116"/>
          <cell r="CC116"/>
          <cell r="CD116"/>
          <cell r="CE116">
            <v>36335</v>
          </cell>
          <cell r="CF116">
            <v>37437</v>
          </cell>
          <cell r="CG116">
            <v>37621</v>
          </cell>
          <cell r="CH116"/>
          <cell r="CI116"/>
          <cell r="CJ116"/>
          <cell r="CK116">
            <v>38221</v>
          </cell>
          <cell r="CL116"/>
          <cell r="CM116"/>
          <cell r="CN116"/>
          <cell r="CO116">
            <v>36335</v>
          </cell>
          <cell r="CP116"/>
          <cell r="CQ116"/>
        </row>
        <row r="117">
          <cell r="A117">
            <v>628</v>
          </cell>
          <cell r="B117" t="str">
            <v>World Bank</v>
          </cell>
          <cell r="C117" t="str">
            <v>World Bank</v>
          </cell>
          <cell r="D117"/>
          <cell r="E117" t="str">
            <v>LAC</v>
          </cell>
          <cell r="F117"/>
          <cell r="G117" t="str">
            <v>Ecuador</v>
          </cell>
          <cell r="H117"/>
          <cell r="I117" t="str">
            <v>EC</v>
          </cell>
          <cell r="J117" t="str">
            <v>Biodiversity</v>
          </cell>
          <cell r="K117" t="str">
            <v>B</v>
          </cell>
          <cell r="L117" t="str">
            <v>B</v>
          </cell>
          <cell r="M117" t="str">
            <v>Wetland Priorities for Conservation Action</v>
          </cell>
          <cell r="N117" t="str">
            <v>GEF - 2</v>
          </cell>
          <cell r="O117" t="str">
            <v>MSP</v>
          </cell>
          <cell r="P117" t="str">
            <v>Medium Size Project</v>
          </cell>
          <cell r="Q117" t="str">
            <v>Project Closure</v>
          </cell>
          <cell r="R117" t="str">
            <v>GET</v>
          </cell>
          <cell r="S117" t="str">
            <v>GEF Trust Fund</v>
          </cell>
          <cell r="T117" t="str">
            <v>EcoCiencia</v>
          </cell>
          <cell r="U117" t="str">
            <v>NGO</v>
          </cell>
          <cell r="V117"/>
          <cell r="W117"/>
          <cell r="X117" t="b">
            <v>0</v>
          </cell>
          <cell r="Y117" t="b">
            <v>0</v>
          </cell>
          <cell r="Z117" t="b">
            <v>0</v>
          </cell>
          <cell r="AA117" t="b">
            <v>0</v>
          </cell>
          <cell r="AB117" t="b">
            <v>0</v>
          </cell>
          <cell r="AC117" t="b">
            <v>0</v>
          </cell>
          <cell r="AD117" t="b">
            <v>0</v>
          </cell>
          <cell r="AE117" t="b">
            <v>0</v>
          </cell>
          <cell r="AF117" t="b">
            <v>0</v>
          </cell>
          <cell r="AG117" t="b">
            <v>0</v>
          </cell>
          <cell r="AH117"/>
          <cell r="AI117"/>
          <cell r="AJ117"/>
          <cell r="AK117">
            <v>57024</v>
          </cell>
          <cell r="AL117" t="str">
            <v>-2-</v>
          </cell>
          <cell r="AM117"/>
          <cell r="AN117"/>
          <cell r="AO117"/>
          <cell r="AP117"/>
          <cell r="AQ117"/>
          <cell r="AR117"/>
          <cell r="AS117">
            <v>25000</v>
          </cell>
          <cell r="AT117"/>
          <cell r="AU117">
            <v>25000</v>
          </cell>
          <cell r="AV117"/>
          <cell r="AW117"/>
          <cell r="AX117"/>
          <cell r="AY117"/>
          <cell r="AZ117"/>
          <cell r="BA117">
            <v>718388</v>
          </cell>
          <cell r="BB117"/>
          <cell r="BC117"/>
          <cell r="BD117">
            <v>718000</v>
          </cell>
          <cell r="BE117"/>
          <cell r="BF117"/>
          <cell r="BG117"/>
          <cell r="BH117">
            <v>191500</v>
          </cell>
          <cell r="BI117"/>
          <cell r="BJ117"/>
          <cell r="BK117">
            <v>637000</v>
          </cell>
          <cell r="BL117">
            <v>0.63700000000000001</v>
          </cell>
          <cell r="BM117"/>
          <cell r="BN117"/>
          <cell r="BO117"/>
          <cell r="BP117"/>
          <cell r="BQ117">
            <v>36202</v>
          </cell>
          <cell r="BR117">
            <v>36202</v>
          </cell>
          <cell r="BS117"/>
          <cell r="BT117"/>
          <cell r="BU117"/>
          <cell r="BV117"/>
          <cell r="BW117"/>
          <cell r="BX117"/>
          <cell r="BY117"/>
          <cell r="BZ117"/>
          <cell r="CA117">
            <v>36271</v>
          </cell>
          <cell r="CB117"/>
          <cell r="CC117"/>
          <cell r="CD117"/>
          <cell r="CE117"/>
          <cell r="CF117">
            <v>37452</v>
          </cell>
          <cell r="CG117">
            <v>37561</v>
          </cell>
          <cell r="CH117"/>
          <cell r="CI117"/>
          <cell r="CJ117"/>
          <cell r="CK117">
            <v>37756</v>
          </cell>
          <cell r="CL117"/>
          <cell r="CM117"/>
          <cell r="CN117"/>
          <cell r="CO117">
            <v>36276</v>
          </cell>
          <cell r="CP117"/>
          <cell r="CQ117"/>
        </row>
        <row r="118">
          <cell r="A118">
            <v>634</v>
          </cell>
          <cell r="B118" t="str">
            <v>UNDP</v>
          </cell>
          <cell r="C118" t="str">
            <v>UNDP</v>
          </cell>
          <cell r="D118"/>
          <cell r="E118" t="str">
            <v>Asia</v>
          </cell>
          <cell r="F118"/>
          <cell r="G118" t="str">
            <v>India</v>
          </cell>
          <cell r="H118"/>
          <cell r="I118" t="str">
            <v>IN</v>
          </cell>
          <cell r="J118" t="str">
            <v>Biodiversity</v>
          </cell>
          <cell r="K118" t="str">
            <v>B</v>
          </cell>
          <cell r="L118" t="str">
            <v>B</v>
          </cell>
          <cell r="M118" t="str">
            <v>Conservation and Sustainable Use of the Gulf of Mannar Biosphere Reserve's Coastal Biodiversity</v>
          </cell>
          <cell r="N118" t="str">
            <v>GEF - 2</v>
          </cell>
          <cell r="O118" t="str">
            <v>FP</v>
          </cell>
          <cell r="P118" t="str">
            <v>Full Size Project</v>
          </cell>
          <cell r="Q118" t="str">
            <v>Under Implmentation</v>
          </cell>
          <cell r="R118" t="str">
            <v>GET</v>
          </cell>
          <cell r="S118" t="str">
            <v>GEF Trust Fund</v>
          </cell>
          <cell r="T118" t="str">
            <v>Ministry of Environment and Forests</v>
          </cell>
          <cell r="U118" t="str">
            <v>Government</v>
          </cell>
          <cell r="V118"/>
          <cell r="W118"/>
          <cell r="X118" t="b">
            <v>0</v>
          </cell>
          <cell r="Y118" t="b">
            <v>0</v>
          </cell>
          <cell r="Z118" t="b">
            <v>0</v>
          </cell>
          <cell r="AA118" t="b">
            <v>0</v>
          </cell>
          <cell r="AB118" t="b">
            <v>0</v>
          </cell>
          <cell r="AC118" t="b">
            <v>0</v>
          </cell>
          <cell r="AD118" t="b">
            <v>0</v>
          </cell>
          <cell r="AE118" t="b">
            <v>0</v>
          </cell>
          <cell r="AF118" t="b">
            <v>0</v>
          </cell>
          <cell r="AG118" t="b">
            <v>0</v>
          </cell>
          <cell r="AH118"/>
          <cell r="AI118"/>
          <cell r="AJ118">
            <v>568</v>
          </cell>
          <cell r="AK118"/>
          <cell r="AL118" t="str">
            <v>-2-</v>
          </cell>
          <cell r="AM118"/>
          <cell r="AN118"/>
          <cell r="AO118"/>
          <cell r="AP118"/>
          <cell r="AQ118"/>
          <cell r="AR118"/>
          <cell r="AS118">
            <v>218000</v>
          </cell>
          <cell r="AT118"/>
          <cell r="AU118">
            <v>24000</v>
          </cell>
          <cell r="AV118">
            <v>194000</v>
          </cell>
          <cell r="AW118"/>
          <cell r="AX118"/>
          <cell r="AY118"/>
          <cell r="AZ118"/>
          <cell r="BA118">
            <v>7650000</v>
          </cell>
          <cell r="BB118"/>
          <cell r="BC118">
            <v>7650000</v>
          </cell>
          <cell r="BD118">
            <v>7650000</v>
          </cell>
          <cell r="BE118"/>
          <cell r="BF118"/>
          <cell r="BG118"/>
          <cell r="BH118">
            <v>19100000</v>
          </cell>
          <cell r="BI118"/>
          <cell r="BJ118">
            <v>19085000</v>
          </cell>
          <cell r="BK118">
            <v>19085000</v>
          </cell>
          <cell r="BL118"/>
          <cell r="BM118"/>
          <cell r="BN118"/>
          <cell r="BO118"/>
          <cell r="BP118">
            <v>36287</v>
          </cell>
          <cell r="BQ118">
            <v>36287</v>
          </cell>
          <cell r="BR118"/>
          <cell r="BS118">
            <v>36900</v>
          </cell>
          <cell r="BT118"/>
          <cell r="BU118"/>
          <cell r="BV118"/>
          <cell r="BW118"/>
          <cell r="BX118"/>
          <cell r="BY118"/>
          <cell r="BZ118"/>
          <cell r="CA118">
            <v>37294</v>
          </cell>
          <cell r="CB118"/>
          <cell r="CC118"/>
          <cell r="CD118"/>
          <cell r="CE118">
            <v>37294</v>
          </cell>
          <cell r="CF118">
            <v>41274</v>
          </cell>
          <cell r="CG118"/>
          <cell r="CH118"/>
          <cell r="CI118"/>
          <cell r="CJ118">
            <v>41639</v>
          </cell>
          <cell r="CK118"/>
          <cell r="CL118"/>
          <cell r="CM118"/>
          <cell r="CN118"/>
          <cell r="CO118">
            <v>37322</v>
          </cell>
          <cell r="CP118"/>
          <cell r="CQ118"/>
        </row>
        <row r="119">
          <cell r="A119">
            <v>640</v>
          </cell>
          <cell r="B119" t="str">
            <v>World Bank</v>
          </cell>
          <cell r="C119" t="str">
            <v>World Bank</v>
          </cell>
          <cell r="D119"/>
          <cell r="E119" t="str">
            <v>AFR</v>
          </cell>
          <cell r="F119"/>
          <cell r="G119" t="str">
            <v>Malawi</v>
          </cell>
          <cell r="H119"/>
          <cell r="I119" t="str">
            <v>MW</v>
          </cell>
          <cell r="J119" t="str">
            <v>Biodiversity</v>
          </cell>
          <cell r="K119" t="str">
            <v>B</v>
          </cell>
          <cell r="L119" t="str">
            <v>B</v>
          </cell>
          <cell r="M119" t="str">
            <v>Mulanje Mountain Biodiversity Conservation Project</v>
          </cell>
          <cell r="N119" t="str">
            <v>GEF - 2</v>
          </cell>
          <cell r="O119" t="str">
            <v>FP</v>
          </cell>
          <cell r="P119" t="str">
            <v>Full Size Project</v>
          </cell>
          <cell r="Q119" t="str">
            <v>Project Closure</v>
          </cell>
          <cell r="R119" t="str">
            <v>GET</v>
          </cell>
          <cell r="S119" t="str">
            <v>GEF Trust Fund</v>
          </cell>
          <cell r="T119" t="str">
            <v>Ministry of Forestry, Fisheries and Environmental Affairs, Mulanje Mountain Conservation Trust</v>
          </cell>
          <cell r="U119" t="str">
            <v>Government</v>
          </cell>
          <cell r="V119"/>
          <cell r="W119"/>
          <cell r="X119" t="b">
            <v>0</v>
          </cell>
          <cell r="Y119" t="b">
            <v>0</v>
          </cell>
          <cell r="Z119" t="b">
            <v>0</v>
          </cell>
          <cell r="AA119" t="b">
            <v>0</v>
          </cell>
          <cell r="AB119" t="b">
            <v>0</v>
          </cell>
          <cell r="AC119" t="b">
            <v>0</v>
          </cell>
          <cell r="AD119" t="b">
            <v>0</v>
          </cell>
          <cell r="AE119" t="b">
            <v>0</v>
          </cell>
          <cell r="AF119" t="b">
            <v>0</v>
          </cell>
          <cell r="AG119" t="b">
            <v>0</v>
          </cell>
          <cell r="AH119"/>
          <cell r="AI119"/>
          <cell r="AJ119"/>
          <cell r="AK119">
            <v>35917</v>
          </cell>
          <cell r="AL119" t="str">
            <v>-4-</v>
          </cell>
          <cell r="AM119"/>
          <cell r="AN119"/>
          <cell r="AO119"/>
          <cell r="AP119"/>
          <cell r="AQ119"/>
          <cell r="AR119"/>
          <cell r="AS119">
            <v>300000</v>
          </cell>
          <cell r="AT119"/>
          <cell r="AU119"/>
          <cell r="AV119">
            <v>300000</v>
          </cell>
          <cell r="AW119"/>
          <cell r="AX119"/>
          <cell r="AY119"/>
          <cell r="AZ119"/>
          <cell r="BA119">
            <v>5000000</v>
          </cell>
          <cell r="BB119"/>
          <cell r="BC119">
            <v>6750000</v>
          </cell>
          <cell r="BD119">
            <v>6750000</v>
          </cell>
          <cell r="BE119"/>
          <cell r="BF119"/>
          <cell r="BG119"/>
          <cell r="BH119">
            <v>1530000</v>
          </cell>
          <cell r="BI119"/>
          <cell r="BJ119">
            <v>1270000</v>
          </cell>
          <cell r="BK119">
            <v>1270000</v>
          </cell>
          <cell r="BL119"/>
          <cell r="BM119"/>
          <cell r="BN119"/>
          <cell r="BO119"/>
          <cell r="BP119">
            <v>36287</v>
          </cell>
          <cell r="BQ119">
            <v>36287</v>
          </cell>
          <cell r="BR119"/>
          <cell r="BS119">
            <v>36934</v>
          </cell>
          <cell r="BT119"/>
          <cell r="BU119"/>
          <cell r="BV119"/>
          <cell r="BW119"/>
          <cell r="BX119"/>
          <cell r="BY119"/>
          <cell r="BZ119"/>
          <cell r="CA119">
            <v>36998</v>
          </cell>
          <cell r="CB119"/>
          <cell r="CC119"/>
          <cell r="CD119"/>
          <cell r="CE119">
            <v>37118</v>
          </cell>
          <cell r="CF119">
            <v>39629</v>
          </cell>
          <cell r="CG119">
            <v>39629</v>
          </cell>
          <cell r="CH119"/>
          <cell r="CI119"/>
          <cell r="CJ119"/>
          <cell r="CK119"/>
          <cell r="CL119"/>
          <cell r="CM119"/>
          <cell r="CN119"/>
          <cell r="CO119">
            <v>37118</v>
          </cell>
          <cell r="CP119"/>
          <cell r="CQ119"/>
        </row>
        <row r="120">
          <cell r="A120">
            <v>642</v>
          </cell>
          <cell r="B120" t="str">
            <v>UNDP</v>
          </cell>
          <cell r="C120" t="str">
            <v>UNDP</v>
          </cell>
          <cell r="D120"/>
          <cell r="E120" t="str">
            <v>Asia</v>
          </cell>
          <cell r="F120"/>
          <cell r="G120" t="str">
            <v>Malaysia</v>
          </cell>
          <cell r="H120"/>
          <cell r="I120" t="str">
            <v>MY</v>
          </cell>
          <cell r="J120" t="str">
            <v>Biodiversity</v>
          </cell>
          <cell r="K120" t="str">
            <v>B</v>
          </cell>
          <cell r="L120" t="str">
            <v>B</v>
          </cell>
          <cell r="M120" t="str">
            <v>Conservation and Sustainable Use of Tropical Peat Swamp Forests and Associated Wetland Ecosystems</v>
          </cell>
          <cell r="N120" t="str">
            <v>GEF - 2</v>
          </cell>
          <cell r="O120" t="str">
            <v>FP</v>
          </cell>
          <cell r="P120" t="str">
            <v>Full Size Project</v>
          </cell>
          <cell r="Q120" t="str">
            <v>Project Completion</v>
          </cell>
          <cell r="R120" t="str">
            <v>GET</v>
          </cell>
          <cell r="S120" t="str">
            <v>GEF Trust Fund</v>
          </cell>
          <cell r="T120" t="str">
            <v>Ministry of Primary Industries</v>
          </cell>
          <cell r="U120" t="str">
            <v>Government</v>
          </cell>
          <cell r="V120"/>
          <cell r="W120"/>
          <cell r="X120" t="b">
            <v>0</v>
          </cell>
          <cell r="Y120" t="b">
            <v>0</v>
          </cell>
          <cell r="Z120" t="b">
            <v>0</v>
          </cell>
          <cell r="AA120" t="b">
            <v>0</v>
          </cell>
          <cell r="AB120" t="b">
            <v>0</v>
          </cell>
          <cell r="AC120" t="b">
            <v>0</v>
          </cell>
          <cell r="AD120" t="b">
            <v>0</v>
          </cell>
          <cell r="AE120" t="b">
            <v>0</v>
          </cell>
          <cell r="AF120" t="b">
            <v>0</v>
          </cell>
          <cell r="AG120" t="b">
            <v>1</v>
          </cell>
          <cell r="AH120"/>
          <cell r="AI120"/>
          <cell r="AJ120">
            <v>522</v>
          </cell>
          <cell r="AK120"/>
          <cell r="AL120" t="str">
            <v>-2-</v>
          </cell>
          <cell r="AM120"/>
          <cell r="AN120"/>
          <cell r="AO120"/>
          <cell r="AP120"/>
          <cell r="AQ120"/>
          <cell r="AR120"/>
          <cell r="AS120">
            <v>319300</v>
          </cell>
          <cell r="AT120"/>
          <cell r="AU120"/>
          <cell r="AV120">
            <v>319300</v>
          </cell>
          <cell r="AW120"/>
          <cell r="AX120"/>
          <cell r="AY120"/>
          <cell r="AZ120"/>
          <cell r="BA120">
            <v>5990000</v>
          </cell>
          <cell r="BB120"/>
          <cell r="BC120">
            <v>5985000</v>
          </cell>
          <cell r="BD120">
            <v>5985000</v>
          </cell>
          <cell r="BE120"/>
          <cell r="BF120"/>
          <cell r="BG120"/>
          <cell r="BH120">
            <v>6670000</v>
          </cell>
          <cell r="BI120"/>
          <cell r="BJ120">
            <v>7680000.0000000009</v>
          </cell>
          <cell r="BK120">
            <v>7680000.0000000009</v>
          </cell>
          <cell r="BL120"/>
          <cell r="BM120"/>
          <cell r="BN120"/>
          <cell r="BO120"/>
          <cell r="BP120">
            <v>36287</v>
          </cell>
          <cell r="BQ120">
            <v>36287</v>
          </cell>
          <cell r="BR120"/>
          <cell r="BS120">
            <v>36830</v>
          </cell>
          <cell r="BT120"/>
          <cell r="BU120"/>
          <cell r="BV120"/>
          <cell r="BW120"/>
          <cell r="BX120"/>
          <cell r="BY120"/>
          <cell r="BZ120"/>
          <cell r="CA120">
            <v>36957</v>
          </cell>
          <cell r="CB120"/>
          <cell r="CC120"/>
          <cell r="CD120"/>
          <cell r="CE120">
            <v>36957</v>
          </cell>
          <cell r="CF120">
            <v>38139</v>
          </cell>
          <cell r="CG120">
            <v>40213</v>
          </cell>
          <cell r="CH120"/>
          <cell r="CI120"/>
          <cell r="CJ120"/>
          <cell r="CK120"/>
          <cell r="CL120"/>
          <cell r="CM120"/>
          <cell r="CN120"/>
          <cell r="CO120">
            <v>36957</v>
          </cell>
          <cell r="CP120"/>
          <cell r="CQ120"/>
        </row>
        <row r="121">
          <cell r="A121">
            <v>644</v>
          </cell>
          <cell r="B121" t="str">
            <v>World Bank</v>
          </cell>
          <cell r="C121" t="str">
            <v>World Bank</v>
          </cell>
          <cell r="D121"/>
          <cell r="E121" t="str">
            <v>LAC</v>
          </cell>
          <cell r="F121"/>
          <cell r="G121" t="str">
            <v>Mexico</v>
          </cell>
          <cell r="H121"/>
          <cell r="I121" t="str">
            <v>MX</v>
          </cell>
          <cell r="J121" t="str">
            <v>Biodiversity</v>
          </cell>
          <cell r="K121" t="str">
            <v>B</v>
          </cell>
          <cell r="L121" t="str">
            <v>B</v>
          </cell>
          <cell r="M121" t="str">
            <v>El Triunfo Biosphere Reserve: Habitat Enhancement in Productive Landscapes</v>
          </cell>
          <cell r="N121" t="str">
            <v>GEF - 2</v>
          </cell>
          <cell r="O121" t="str">
            <v>MSP</v>
          </cell>
          <cell r="P121" t="str">
            <v>Medium Size Project</v>
          </cell>
          <cell r="Q121" t="str">
            <v>Project Closure</v>
          </cell>
          <cell r="R121" t="str">
            <v>GET</v>
          </cell>
          <cell r="S121" t="str">
            <v>GEF Trust Fund</v>
          </cell>
          <cell r="T121" t="str">
            <v>IDESMAC</v>
          </cell>
          <cell r="U121" t="str">
            <v>NGO</v>
          </cell>
          <cell r="V121"/>
          <cell r="W121"/>
          <cell r="X121" t="b">
            <v>0</v>
          </cell>
          <cell r="Y121" t="b">
            <v>0</v>
          </cell>
          <cell r="Z121" t="b">
            <v>0</v>
          </cell>
          <cell r="AA121" t="b">
            <v>0</v>
          </cell>
          <cell r="AB121" t="b">
            <v>0</v>
          </cell>
          <cell r="AC121" t="b">
            <v>0</v>
          </cell>
          <cell r="AD121" t="b">
            <v>0</v>
          </cell>
          <cell r="AE121" t="b">
            <v>0</v>
          </cell>
          <cell r="AF121" t="b">
            <v>0</v>
          </cell>
          <cell r="AG121" t="b">
            <v>0</v>
          </cell>
          <cell r="AH121"/>
          <cell r="AI121"/>
          <cell r="AJ121"/>
          <cell r="AK121">
            <v>60558</v>
          </cell>
          <cell r="AL121" t="str">
            <v>-3-4-</v>
          </cell>
          <cell r="AM121"/>
          <cell r="AN121"/>
          <cell r="AO121"/>
          <cell r="AP121"/>
          <cell r="AQ121"/>
          <cell r="AR121"/>
          <cell r="AS121">
            <v>25000</v>
          </cell>
          <cell r="AT121"/>
          <cell r="AU121">
            <v>25000</v>
          </cell>
          <cell r="AV121"/>
          <cell r="AW121"/>
          <cell r="AX121"/>
          <cell r="AY121"/>
          <cell r="AZ121"/>
          <cell r="BA121">
            <v>725000</v>
          </cell>
          <cell r="BB121"/>
          <cell r="BC121"/>
          <cell r="BD121">
            <v>725000</v>
          </cell>
          <cell r="BE121"/>
          <cell r="BF121"/>
          <cell r="BG121"/>
          <cell r="BH121">
            <v>1394699.9999999998</v>
          </cell>
          <cell r="BI121"/>
          <cell r="BJ121"/>
          <cell r="BK121">
            <v>1480000</v>
          </cell>
          <cell r="BL121">
            <v>1.48</v>
          </cell>
          <cell r="BM121">
            <v>36271</v>
          </cell>
          <cell r="BN121"/>
          <cell r="BO121"/>
          <cell r="BP121"/>
          <cell r="BQ121">
            <v>36328</v>
          </cell>
          <cell r="BR121">
            <v>36328</v>
          </cell>
          <cell r="BS121"/>
          <cell r="BT121"/>
          <cell r="BU121"/>
          <cell r="BV121"/>
          <cell r="BW121"/>
          <cell r="BX121"/>
          <cell r="BY121"/>
          <cell r="BZ121"/>
          <cell r="CA121">
            <v>36341</v>
          </cell>
          <cell r="CB121"/>
          <cell r="CC121"/>
          <cell r="CD121"/>
          <cell r="CE121">
            <v>36354</v>
          </cell>
          <cell r="CF121">
            <v>37529</v>
          </cell>
          <cell r="CG121">
            <v>37529</v>
          </cell>
          <cell r="CH121"/>
          <cell r="CI121"/>
          <cell r="CJ121"/>
          <cell r="CK121">
            <v>37706</v>
          </cell>
          <cell r="CL121"/>
          <cell r="CM121"/>
          <cell r="CN121"/>
          <cell r="CO121">
            <v>36354</v>
          </cell>
          <cell r="CP121"/>
          <cell r="CQ121"/>
        </row>
        <row r="122">
          <cell r="A122">
            <v>648</v>
          </cell>
          <cell r="B122" t="str">
            <v>World Bank</v>
          </cell>
          <cell r="C122" t="str">
            <v>World Bank</v>
          </cell>
          <cell r="D122"/>
          <cell r="E122" t="str">
            <v>AFR</v>
          </cell>
          <cell r="F122"/>
          <cell r="G122" t="str">
            <v>Mozambique</v>
          </cell>
          <cell r="H122"/>
          <cell r="I122" t="str">
            <v>MZ</v>
          </cell>
          <cell r="J122" t="str">
            <v>Biodiversity</v>
          </cell>
          <cell r="K122" t="str">
            <v>B</v>
          </cell>
          <cell r="L122" t="str">
            <v>B</v>
          </cell>
          <cell r="M122" t="str">
            <v>Coastal and Marine Biodiversity Management Project</v>
          </cell>
          <cell r="N122" t="str">
            <v>GEF - 2</v>
          </cell>
          <cell r="O122" t="str">
            <v>FP</v>
          </cell>
          <cell r="P122" t="str">
            <v>Full Size Project</v>
          </cell>
          <cell r="Q122" t="str">
            <v>Project Closure</v>
          </cell>
          <cell r="R122" t="str">
            <v>GET</v>
          </cell>
          <cell r="S122" t="str">
            <v>GEF Trust Fund</v>
          </cell>
          <cell r="T122" t="str">
            <v>MICOA, provincial and district governments &amp; relevant technical line ministries</v>
          </cell>
          <cell r="U122" t="str">
            <v>Government</v>
          </cell>
          <cell r="V122"/>
          <cell r="W122"/>
          <cell r="X122" t="b">
            <v>0</v>
          </cell>
          <cell r="Y122" t="b">
            <v>0</v>
          </cell>
          <cell r="Z122" t="b">
            <v>0</v>
          </cell>
          <cell r="AA122" t="b">
            <v>0</v>
          </cell>
          <cell r="AB122" t="b">
            <v>0</v>
          </cell>
          <cell r="AC122" t="b">
            <v>0</v>
          </cell>
          <cell r="AD122" t="b">
            <v>0</v>
          </cell>
          <cell r="AE122" t="b">
            <v>0</v>
          </cell>
          <cell r="AF122" t="b">
            <v>0</v>
          </cell>
          <cell r="AG122" t="b">
            <v>0</v>
          </cell>
          <cell r="AH122"/>
          <cell r="AI122"/>
          <cell r="AJ122"/>
          <cell r="AK122">
            <v>35919</v>
          </cell>
          <cell r="AL122" t="str">
            <v>-2-</v>
          </cell>
          <cell r="AM122"/>
          <cell r="AN122"/>
          <cell r="AO122"/>
          <cell r="AP122"/>
          <cell r="AQ122"/>
          <cell r="AR122"/>
          <cell r="AS122">
            <v>350000</v>
          </cell>
          <cell r="AT122"/>
          <cell r="AU122"/>
          <cell r="AV122">
            <v>350000</v>
          </cell>
          <cell r="AW122"/>
          <cell r="AX122"/>
          <cell r="AY122"/>
          <cell r="AZ122"/>
          <cell r="BA122">
            <v>3730000</v>
          </cell>
          <cell r="BB122"/>
          <cell r="BC122">
            <v>3730000</v>
          </cell>
          <cell r="BD122">
            <v>3730000</v>
          </cell>
          <cell r="BE122"/>
          <cell r="BF122"/>
          <cell r="BG122"/>
          <cell r="BH122">
            <v>5130000</v>
          </cell>
          <cell r="BI122"/>
          <cell r="BJ122">
            <v>6399999.9999999991</v>
          </cell>
          <cell r="BK122">
            <v>6399999.9999999991</v>
          </cell>
          <cell r="BL122"/>
          <cell r="BM122"/>
          <cell r="BN122"/>
          <cell r="BO122"/>
          <cell r="BP122">
            <v>36287</v>
          </cell>
          <cell r="BQ122">
            <v>36287</v>
          </cell>
          <cell r="BR122"/>
          <cell r="BS122">
            <v>36626</v>
          </cell>
          <cell r="BT122"/>
          <cell r="BU122"/>
          <cell r="BV122"/>
          <cell r="BW122"/>
          <cell r="BX122"/>
          <cell r="BY122"/>
          <cell r="BZ122"/>
          <cell r="CA122">
            <v>36678</v>
          </cell>
          <cell r="CB122"/>
          <cell r="CC122"/>
          <cell r="CD122"/>
          <cell r="CE122">
            <v>36916</v>
          </cell>
          <cell r="CF122">
            <v>38533</v>
          </cell>
          <cell r="CG122">
            <v>39447</v>
          </cell>
          <cell r="CH122"/>
          <cell r="CI122"/>
          <cell r="CJ122"/>
          <cell r="CK122"/>
          <cell r="CL122"/>
          <cell r="CM122"/>
          <cell r="CN122"/>
          <cell r="CO122">
            <v>36916</v>
          </cell>
          <cell r="CP122"/>
          <cell r="CQ122"/>
        </row>
        <row r="123">
          <cell r="A123">
            <v>650</v>
          </cell>
          <cell r="B123" t="str">
            <v>World Bank</v>
          </cell>
          <cell r="C123" t="str">
            <v>World Bank</v>
          </cell>
          <cell r="D123"/>
          <cell r="E123" t="str">
            <v>LAC</v>
          </cell>
          <cell r="F123"/>
          <cell r="G123" t="str">
            <v>Peru</v>
          </cell>
          <cell r="H123"/>
          <cell r="I123" t="str">
            <v>PE</v>
          </cell>
          <cell r="J123" t="str">
            <v>Biodiversity</v>
          </cell>
          <cell r="K123" t="str">
            <v>B</v>
          </cell>
          <cell r="L123" t="str">
            <v>B</v>
          </cell>
          <cell r="M123" t="str">
            <v>Collaborative Management for the Conservation and Sustainable Development of the Northwest Biosphere Reserve</v>
          </cell>
          <cell r="N123" t="str">
            <v>GEF - 2</v>
          </cell>
          <cell r="O123" t="str">
            <v>MSP</v>
          </cell>
          <cell r="P123" t="str">
            <v>Medium Size Project</v>
          </cell>
          <cell r="Q123" t="str">
            <v>Project Closure</v>
          </cell>
          <cell r="R123" t="str">
            <v>GET</v>
          </cell>
          <cell r="S123" t="str">
            <v>GEF Trust Fund</v>
          </cell>
          <cell r="T123" t="str">
            <v>Pro Naturaleza</v>
          </cell>
          <cell r="U123" t="str">
            <v>NGO</v>
          </cell>
          <cell r="V123"/>
          <cell r="W123"/>
          <cell r="X123" t="b">
            <v>0</v>
          </cell>
          <cell r="Y123" t="b">
            <v>0</v>
          </cell>
          <cell r="Z123" t="b">
            <v>0</v>
          </cell>
          <cell r="AA123" t="b">
            <v>0</v>
          </cell>
          <cell r="AB123" t="b">
            <v>0</v>
          </cell>
          <cell r="AC123" t="b">
            <v>0</v>
          </cell>
          <cell r="AD123" t="b">
            <v>0</v>
          </cell>
          <cell r="AE123" t="b">
            <v>0</v>
          </cell>
          <cell r="AF123" t="b">
            <v>0</v>
          </cell>
          <cell r="AG123" t="b">
            <v>0</v>
          </cell>
          <cell r="AH123"/>
          <cell r="AI123"/>
          <cell r="AJ123"/>
          <cell r="AK123">
            <v>57041</v>
          </cell>
          <cell r="AL123" t="str">
            <v>-3-1-</v>
          </cell>
          <cell r="AM123"/>
          <cell r="AN123"/>
          <cell r="AO123"/>
          <cell r="AP123"/>
          <cell r="AQ123"/>
          <cell r="AR123"/>
          <cell r="AS123">
            <v>21150</v>
          </cell>
          <cell r="AT123"/>
          <cell r="AU123">
            <v>21150</v>
          </cell>
          <cell r="AV123"/>
          <cell r="AW123"/>
          <cell r="AX123"/>
          <cell r="AY123"/>
          <cell r="AZ123"/>
          <cell r="BA123">
            <v>728850</v>
          </cell>
          <cell r="BB123"/>
          <cell r="BC123"/>
          <cell r="BD123">
            <v>750000</v>
          </cell>
          <cell r="BE123"/>
          <cell r="BF123"/>
          <cell r="BG123"/>
          <cell r="BH123">
            <v>1346350</v>
          </cell>
          <cell r="BI123"/>
          <cell r="BJ123"/>
          <cell r="BK123">
            <v>1346350</v>
          </cell>
          <cell r="BL123" t="e">
            <v>#N/A</v>
          </cell>
          <cell r="BM123">
            <v>36265</v>
          </cell>
          <cell r="BN123"/>
          <cell r="BO123"/>
          <cell r="BP123"/>
          <cell r="BQ123">
            <v>36320</v>
          </cell>
          <cell r="BR123">
            <v>36320</v>
          </cell>
          <cell r="BS123"/>
          <cell r="BT123"/>
          <cell r="BU123"/>
          <cell r="BV123"/>
          <cell r="BW123"/>
          <cell r="BX123"/>
          <cell r="BY123"/>
          <cell r="BZ123"/>
          <cell r="CA123">
            <v>36433</v>
          </cell>
          <cell r="CB123"/>
          <cell r="CC123"/>
          <cell r="CD123"/>
          <cell r="CE123">
            <v>36434</v>
          </cell>
          <cell r="CF123">
            <v>37529</v>
          </cell>
          <cell r="CG123">
            <v>37529</v>
          </cell>
          <cell r="CH123"/>
          <cell r="CI123"/>
          <cell r="CJ123"/>
          <cell r="CK123"/>
          <cell r="CL123"/>
          <cell r="CM123"/>
          <cell r="CN123"/>
          <cell r="CO123">
            <v>36438</v>
          </cell>
          <cell r="CP123"/>
          <cell r="CQ123"/>
        </row>
        <row r="124">
          <cell r="A124">
            <v>651</v>
          </cell>
          <cell r="B124" t="str">
            <v>World Bank</v>
          </cell>
          <cell r="C124" t="str">
            <v>World Bank</v>
          </cell>
          <cell r="D124"/>
          <cell r="E124" t="str">
            <v>LAC</v>
          </cell>
          <cell r="F124"/>
          <cell r="G124" t="str">
            <v>Peru</v>
          </cell>
          <cell r="H124"/>
          <cell r="I124" t="str">
            <v>PE</v>
          </cell>
          <cell r="J124" t="str">
            <v>Biodiversity</v>
          </cell>
          <cell r="K124" t="str">
            <v>B</v>
          </cell>
          <cell r="L124" t="str">
            <v>B</v>
          </cell>
          <cell r="M124" t="str">
            <v>Indigenous Management of Protected Areas in the Amazon</v>
          </cell>
          <cell r="N124" t="str">
            <v>GEF - 2</v>
          </cell>
          <cell r="O124" t="str">
            <v>FP</v>
          </cell>
          <cell r="P124" t="str">
            <v>Full Size Project</v>
          </cell>
          <cell r="Q124" t="str">
            <v>Project Closure</v>
          </cell>
          <cell r="R124" t="str">
            <v>GET</v>
          </cell>
          <cell r="S124" t="str">
            <v>GEF Trust Fund</v>
          </cell>
          <cell r="T124" t="str">
            <v>National Institute of Natural Resources (INRENA) and Ministry of Social Affairs (PROMUDEH)</v>
          </cell>
          <cell r="U124" t="str">
            <v>Government</v>
          </cell>
          <cell r="V124"/>
          <cell r="W124"/>
          <cell r="X124" t="b">
            <v>0</v>
          </cell>
          <cell r="Y124" t="b">
            <v>0</v>
          </cell>
          <cell r="Z124" t="b">
            <v>0</v>
          </cell>
          <cell r="AA124" t="b">
            <v>0</v>
          </cell>
          <cell r="AB124" t="b">
            <v>0</v>
          </cell>
          <cell r="AC124" t="b">
            <v>0</v>
          </cell>
          <cell r="AD124" t="b">
            <v>0</v>
          </cell>
          <cell r="AE124" t="b">
            <v>0</v>
          </cell>
          <cell r="AF124" t="b">
            <v>0</v>
          </cell>
          <cell r="AG124" t="b">
            <v>0</v>
          </cell>
          <cell r="AH124"/>
          <cell r="AI124"/>
          <cell r="AJ124"/>
          <cell r="AK124">
            <v>65200</v>
          </cell>
          <cell r="AL124" t="str">
            <v>-2-3-</v>
          </cell>
          <cell r="AM124"/>
          <cell r="AN124"/>
          <cell r="AO124"/>
          <cell r="AP124"/>
          <cell r="AQ124"/>
          <cell r="AR124"/>
          <cell r="AS124">
            <v>350000</v>
          </cell>
          <cell r="AT124"/>
          <cell r="AU124"/>
          <cell r="AV124">
            <v>350000</v>
          </cell>
          <cell r="AW124"/>
          <cell r="AX124"/>
          <cell r="AY124"/>
          <cell r="AZ124"/>
          <cell r="BA124">
            <v>10000000</v>
          </cell>
          <cell r="BB124"/>
          <cell r="BC124">
            <v>10000000</v>
          </cell>
          <cell r="BD124">
            <v>10000000</v>
          </cell>
          <cell r="BE124"/>
          <cell r="BF124"/>
          <cell r="BG124"/>
          <cell r="BH124">
            <v>14000000</v>
          </cell>
          <cell r="BI124"/>
          <cell r="BJ124">
            <v>12750000</v>
          </cell>
          <cell r="BK124">
            <v>12750000</v>
          </cell>
          <cell r="BL124"/>
          <cell r="BM124"/>
          <cell r="BN124"/>
          <cell r="BO124"/>
          <cell r="BP124">
            <v>36287</v>
          </cell>
          <cell r="BQ124">
            <v>36287</v>
          </cell>
          <cell r="BR124"/>
          <cell r="BS124">
            <v>36900</v>
          </cell>
          <cell r="BT124"/>
          <cell r="BU124"/>
          <cell r="BV124"/>
          <cell r="BW124"/>
          <cell r="BX124"/>
          <cell r="BY124"/>
          <cell r="BZ124"/>
          <cell r="CA124">
            <v>36949</v>
          </cell>
          <cell r="CB124"/>
          <cell r="CC124"/>
          <cell r="CD124"/>
          <cell r="CE124">
            <v>37221</v>
          </cell>
          <cell r="CF124">
            <v>39082</v>
          </cell>
          <cell r="CG124">
            <v>39233</v>
          </cell>
          <cell r="CH124"/>
          <cell r="CI124"/>
          <cell r="CJ124"/>
          <cell r="CK124">
            <v>39416</v>
          </cell>
          <cell r="CL124"/>
          <cell r="CM124"/>
          <cell r="CN124"/>
          <cell r="CO124">
            <v>37220</v>
          </cell>
          <cell r="CP124"/>
          <cell r="CQ124"/>
        </row>
        <row r="125">
          <cell r="A125">
            <v>659</v>
          </cell>
          <cell r="B125" t="str">
            <v>World Bank</v>
          </cell>
          <cell r="C125" t="str">
            <v>World Bank</v>
          </cell>
          <cell r="D125"/>
          <cell r="E125" t="str">
            <v>AFR</v>
          </cell>
          <cell r="F125"/>
          <cell r="G125" t="str">
            <v>South Africa</v>
          </cell>
          <cell r="H125"/>
          <cell r="I125" t="str">
            <v>ZA</v>
          </cell>
          <cell r="J125" t="str">
            <v>Biodiversity</v>
          </cell>
          <cell r="K125" t="str">
            <v>B</v>
          </cell>
          <cell r="L125" t="str">
            <v>B</v>
          </cell>
          <cell r="M125" t="str">
            <v>Sustainable Protected Area Development in Namaqualand</v>
          </cell>
          <cell r="N125" t="str">
            <v>GEF - 2</v>
          </cell>
          <cell r="O125" t="str">
            <v>MSP</v>
          </cell>
          <cell r="P125" t="str">
            <v>Medium Size Project</v>
          </cell>
          <cell r="Q125" t="str">
            <v>Project Closure</v>
          </cell>
          <cell r="R125" t="str">
            <v>GET</v>
          </cell>
          <cell r="S125" t="str">
            <v>GEF Trust Fund</v>
          </cell>
          <cell r="T125" t="str">
            <v>South African National Park</v>
          </cell>
          <cell r="U125" t="str">
            <v>Government</v>
          </cell>
          <cell r="V125"/>
          <cell r="W125"/>
          <cell r="X125" t="b">
            <v>0</v>
          </cell>
          <cell r="Y125" t="b">
            <v>0</v>
          </cell>
          <cell r="Z125" t="b">
            <v>0</v>
          </cell>
          <cell r="AA125" t="b">
            <v>0</v>
          </cell>
          <cell r="AB125" t="b">
            <v>0</v>
          </cell>
          <cell r="AC125" t="b">
            <v>0</v>
          </cell>
          <cell r="AD125" t="b">
            <v>0</v>
          </cell>
          <cell r="AE125" t="b">
            <v>0</v>
          </cell>
          <cell r="AF125" t="b">
            <v>0</v>
          </cell>
          <cell r="AG125" t="b">
            <v>0</v>
          </cell>
          <cell r="AH125"/>
          <cell r="AI125"/>
          <cell r="AJ125"/>
          <cell r="AK125">
            <v>64441</v>
          </cell>
          <cell r="AL125" t="str">
            <v>-1-</v>
          </cell>
          <cell r="AM125"/>
          <cell r="AN125"/>
          <cell r="AO125"/>
          <cell r="AP125"/>
          <cell r="AQ125"/>
          <cell r="AR125"/>
          <cell r="AS125">
            <v>0</v>
          </cell>
          <cell r="AT125"/>
          <cell r="AU125"/>
          <cell r="AV125"/>
          <cell r="AW125"/>
          <cell r="AX125"/>
          <cell r="AY125"/>
          <cell r="AZ125"/>
          <cell r="BA125">
            <v>748000</v>
          </cell>
          <cell r="BB125"/>
          <cell r="BC125"/>
          <cell r="BD125">
            <v>748000</v>
          </cell>
          <cell r="BE125"/>
          <cell r="BF125"/>
          <cell r="BG125"/>
          <cell r="BH125">
            <v>4630000.0000000009</v>
          </cell>
          <cell r="BI125"/>
          <cell r="BJ125"/>
          <cell r="BK125">
            <v>10651000</v>
          </cell>
          <cell r="BL125">
            <v>10.651</v>
          </cell>
          <cell r="BM125">
            <v>36180</v>
          </cell>
          <cell r="BN125"/>
          <cell r="BO125"/>
          <cell r="BP125"/>
          <cell r="BQ125">
            <v>36248</v>
          </cell>
          <cell r="BR125">
            <v>36248</v>
          </cell>
          <cell r="BS125"/>
          <cell r="BT125"/>
          <cell r="BU125"/>
          <cell r="BV125"/>
          <cell r="BW125"/>
          <cell r="BX125"/>
          <cell r="BY125"/>
          <cell r="BZ125"/>
          <cell r="CA125">
            <v>36367</v>
          </cell>
          <cell r="CB125"/>
          <cell r="CC125"/>
          <cell r="CD125"/>
          <cell r="CE125">
            <v>36685</v>
          </cell>
          <cell r="CF125">
            <v>37802</v>
          </cell>
          <cell r="CG125">
            <v>38717</v>
          </cell>
          <cell r="CH125"/>
          <cell r="CI125"/>
          <cell r="CJ125"/>
          <cell r="CK125">
            <v>38849</v>
          </cell>
          <cell r="CL125"/>
          <cell r="CM125"/>
          <cell r="CN125"/>
          <cell r="CO125">
            <v>36744</v>
          </cell>
          <cell r="CP125"/>
          <cell r="CQ125"/>
        </row>
        <row r="126">
          <cell r="A126">
            <v>661</v>
          </cell>
          <cell r="B126" t="str">
            <v>UNDP</v>
          </cell>
          <cell r="C126" t="str">
            <v>UNDP</v>
          </cell>
          <cell r="D126"/>
          <cell r="E126" t="str">
            <v>LAC</v>
          </cell>
          <cell r="F126"/>
          <cell r="G126" t="str">
            <v>Suriname</v>
          </cell>
          <cell r="H126"/>
          <cell r="I126" t="str">
            <v>SR</v>
          </cell>
          <cell r="J126" t="str">
            <v>Biodiversity</v>
          </cell>
          <cell r="K126" t="str">
            <v>B</v>
          </cell>
          <cell r="L126" t="str">
            <v>B</v>
          </cell>
          <cell r="M126" t="str">
            <v>Conservation of Globally Significant Forest Ecosystems in Suriname’s Guayana Shield</v>
          </cell>
          <cell r="N126" t="str">
            <v>GEF - 2</v>
          </cell>
          <cell r="O126" t="str">
            <v>FP</v>
          </cell>
          <cell r="P126" t="str">
            <v>Full Size Project</v>
          </cell>
          <cell r="Q126" t="str">
            <v>Project Closure</v>
          </cell>
          <cell r="R126" t="str">
            <v>GET</v>
          </cell>
          <cell r="S126" t="str">
            <v>GEF Trust Fund</v>
          </cell>
          <cell r="T126" t="str">
            <v>UNOPS</v>
          </cell>
          <cell r="U126" t="str">
            <v>Multilateral</v>
          </cell>
          <cell r="V126"/>
          <cell r="W126"/>
          <cell r="X126" t="b">
            <v>0</v>
          </cell>
          <cell r="Y126" t="b">
            <v>0</v>
          </cell>
          <cell r="Z126" t="b">
            <v>0</v>
          </cell>
          <cell r="AA126" t="b">
            <v>0</v>
          </cell>
          <cell r="AB126" t="b">
            <v>0</v>
          </cell>
          <cell r="AC126" t="b">
            <v>0</v>
          </cell>
          <cell r="AD126" t="b">
            <v>0</v>
          </cell>
          <cell r="AE126" t="b">
            <v>0</v>
          </cell>
          <cell r="AF126" t="b">
            <v>0</v>
          </cell>
          <cell r="AG126" t="b">
            <v>0</v>
          </cell>
          <cell r="AH126"/>
          <cell r="AI126"/>
          <cell r="AJ126">
            <v>1343</v>
          </cell>
          <cell r="AK126"/>
          <cell r="AL126" t="str">
            <v>-3-</v>
          </cell>
          <cell r="AM126"/>
          <cell r="AN126"/>
          <cell r="AO126"/>
          <cell r="AP126"/>
          <cell r="AQ126"/>
          <cell r="AR126"/>
          <cell r="AS126">
            <v>350000</v>
          </cell>
          <cell r="AT126"/>
          <cell r="AU126"/>
          <cell r="AV126"/>
          <cell r="AW126"/>
          <cell r="AX126">
            <v>350000</v>
          </cell>
          <cell r="AY126"/>
          <cell r="AZ126"/>
          <cell r="BA126">
            <v>9240000</v>
          </cell>
          <cell r="BB126"/>
          <cell r="BC126">
            <v>9240000</v>
          </cell>
          <cell r="BD126">
            <v>9240000</v>
          </cell>
          <cell r="BE126"/>
          <cell r="BF126"/>
          <cell r="BG126"/>
          <cell r="BH126">
            <v>8800000</v>
          </cell>
          <cell r="BI126"/>
          <cell r="BJ126">
            <v>8819478</v>
          </cell>
          <cell r="BK126">
            <v>8819478</v>
          </cell>
          <cell r="BL126"/>
          <cell r="BM126"/>
          <cell r="BN126"/>
          <cell r="BO126"/>
          <cell r="BP126">
            <v>36287</v>
          </cell>
          <cell r="BQ126">
            <v>36287</v>
          </cell>
          <cell r="BR126"/>
          <cell r="BS126">
            <v>36570</v>
          </cell>
          <cell r="BT126"/>
          <cell r="BU126"/>
          <cell r="BV126"/>
          <cell r="BW126"/>
          <cell r="BX126"/>
          <cell r="BY126"/>
          <cell r="BZ126"/>
          <cell r="CA126">
            <v>37085</v>
          </cell>
          <cell r="CB126"/>
          <cell r="CC126"/>
          <cell r="CD126"/>
          <cell r="CE126">
            <v>37085</v>
          </cell>
          <cell r="CF126">
            <v>38504</v>
          </cell>
          <cell r="CG126">
            <v>39051</v>
          </cell>
          <cell r="CH126"/>
          <cell r="CI126"/>
          <cell r="CJ126"/>
          <cell r="CK126">
            <v>39185</v>
          </cell>
          <cell r="CL126"/>
          <cell r="CM126"/>
          <cell r="CN126"/>
          <cell r="CO126">
            <v>36624</v>
          </cell>
          <cell r="CP126"/>
          <cell r="CQ126"/>
        </row>
        <row r="127">
          <cell r="A127">
            <v>664</v>
          </cell>
          <cell r="B127" t="str">
            <v>World Bank</v>
          </cell>
          <cell r="C127" t="str">
            <v>World Bank</v>
          </cell>
          <cell r="D127"/>
          <cell r="E127" t="str">
            <v>LAC</v>
          </cell>
          <cell r="F127"/>
          <cell r="G127" t="str">
            <v>Venezuela</v>
          </cell>
          <cell r="H127"/>
          <cell r="I127" t="str">
            <v>VE</v>
          </cell>
          <cell r="J127" t="str">
            <v>Biodiversity</v>
          </cell>
          <cell r="K127" t="str">
            <v>B</v>
          </cell>
          <cell r="L127" t="str">
            <v>B</v>
          </cell>
          <cell r="M127" t="str">
            <v>Conservation and Sustainable Use of Biodiversity in the Llanos Ecoregion</v>
          </cell>
          <cell r="N127" t="str">
            <v>GEF - 2</v>
          </cell>
          <cell r="O127" t="str">
            <v>MSP</v>
          </cell>
          <cell r="P127" t="str">
            <v>Medium Size Project</v>
          </cell>
          <cell r="Q127" t="str">
            <v>Project Closure</v>
          </cell>
          <cell r="R127" t="str">
            <v>GET</v>
          </cell>
          <cell r="S127" t="str">
            <v>GEF Trust Fund</v>
          </cell>
          <cell r="T127" t="str">
            <v>FUDENA</v>
          </cell>
          <cell r="U127" t="str">
            <v>NGO</v>
          </cell>
          <cell r="V127"/>
          <cell r="W127"/>
          <cell r="X127" t="b">
            <v>0</v>
          </cell>
          <cell r="Y127" t="b">
            <v>0</v>
          </cell>
          <cell r="Z127" t="b">
            <v>0</v>
          </cell>
          <cell r="AA127" t="b">
            <v>0</v>
          </cell>
          <cell r="AB127" t="b">
            <v>1</v>
          </cell>
          <cell r="AC127" t="b">
            <v>0</v>
          </cell>
          <cell r="AD127" t="b">
            <v>0</v>
          </cell>
          <cell r="AE127" t="b">
            <v>0</v>
          </cell>
          <cell r="AF127" t="b">
            <v>0</v>
          </cell>
          <cell r="AG127" t="b">
            <v>0</v>
          </cell>
          <cell r="AH127"/>
          <cell r="AI127"/>
          <cell r="AJ127"/>
          <cell r="AK127">
            <v>57029</v>
          </cell>
          <cell r="AL127" t="str">
            <v>-2-</v>
          </cell>
          <cell r="AM127"/>
          <cell r="AN127"/>
          <cell r="AO127"/>
          <cell r="AP127"/>
          <cell r="AQ127"/>
          <cell r="AR127"/>
          <cell r="AS127">
            <v>25000</v>
          </cell>
          <cell r="AT127"/>
          <cell r="AU127">
            <v>25000</v>
          </cell>
          <cell r="AV127"/>
          <cell r="AW127"/>
          <cell r="AX127"/>
          <cell r="AY127"/>
          <cell r="AZ127"/>
          <cell r="BA127">
            <v>938900</v>
          </cell>
          <cell r="BB127"/>
          <cell r="BC127"/>
          <cell r="BD127">
            <v>963900</v>
          </cell>
          <cell r="BE127"/>
          <cell r="BF127"/>
          <cell r="BG127"/>
          <cell r="BH127">
            <v>1490000.0000000002</v>
          </cell>
          <cell r="BI127"/>
          <cell r="BJ127">
            <v>1409000</v>
          </cell>
          <cell r="BK127">
            <v>1409000</v>
          </cell>
          <cell r="BL127"/>
          <cell r="BM127">
            <v>36202</v>
          </cell>
          <cell r="BN127"/>
          <cell r="BO127"/>
          <cell r="BP127">
            <v>36287</v>
          </cell>
          <cell r="BQ127">
            <v>36287</v>
          </cell>
          <cell r="BR127"/>
          <cell r="BS127">
            <v>36328</v>
          </cell>
          <cell r="BT127"/>
          <cell r="BU127"/>
          <cell r="BV127"/>
          <cell r="BW127"/>
          <cell r="BX127"/>
          <cell r="BY127"/>
          <cell r="BZ127"/>
          <cell r="CA127">
            <v>36328</v>
          </cell>
          <cell r="CB127"/>
          <cell r="CC127"/>
          <cell r="CD127"/>
          <cell r="CE127"/>
          <cell r="CF127">
            <v>37437</v>
          </cell>
          <cell r="CG127">
            <v>37986</v>
          </cell>
          <cell r="CH127"/>
          <cell r="CI127"/>
          <cell r="CJ127"/>
          <cell r="CK127"/>
          <cell r="CL127"/>
          <cell r="CM127"/>
          <cell r="CN127"/>
          <cell r="CO127">
            <v>36332</v>
          </cell>
          <cell r="CP127"/>
          <cell r="CQ127"/>
        </row>
        <row r="128">
          <cell r="A128">
            <v>665</v>
          </cell>
          <cell r="B128" t="str">
            <v>World Bank</v>
          </cell>
          <cell r="C128" t="str">
            <v>World Bank</v>
          </cell>
          <cell r="D128"/>
          <cell r="E128" t="str">
            <v>Asia</v>
          </cell>
          <cell r="F128"/>
          <cell r="G128" t="str">
            <v>Yemen</v>
          </cell>
          <cell r="H128"/>
          <cell r="I128" t="str">
            <v>YE</v>
          </cell>
          <cell r="J128" t="str">
            <v>Biodiversity</v>
          </cell>
          <cell r="K128" t="str">
            <v>B</v>
          </cell>
          <cell r="L128" t="str">
            <v>B</v>
          </cell>
          <cell r="M128" t="str">
            <v>Protected Areas Management</v>
          </cell>
          <cell r="N128" t="str">
            <v>GEF - 2</v>
          </cell>
          <cell r="O128" t="str">
            <v>MSP</v>
          </cell>
          <cell r="P128" t="str">
            <v>Medium Size Project</v>
          </cell>
          <cell r="Q128" t="str">
            <v>Project Closure</v>
          </cell>
          <cell r="R128" t="str">
            <v>GET</v>
          </cell>
          <cell r="S128" t="str">
            <v>GEF Trust Fund</v>
          </cell>
          <cell r="T128" t="str">
            <v>Environmental Protection Council</v>
          </cell>
          <cell r="U128" t="str">
            <v>Government</v>
          </cell>
          <cell r="V128"/>
          <cell r="W128"/>
          <cell r="X128" t="b">
            <v>0</v>
          </cell>
          <cell r="Y128" t="b">
            <v>0</v>
          </cell>
          <cell r="Z128" t="b">
            <v>0</v>
          </cell>
          <cell r="AA128" t="b">
            <v>0</v>
          </cell>
          <cell r="AB128" t="b">
            <v>0</v>
          </cell>
          <cell r="AC128" t="b">
            <v>0</v>
          </cell>
          <cell r="AD128" t="b">
            <v>0</v>
          </cell>
          <cell r="AE128" t="b">
            <v>0</v>
          </cell>
          <cell r="AF128" t="b">
            <v>0</v>
          </cell>
          <cell r="AG128" t="b">
            <v>0</v>
          </cell>
          <cell r="AH128"/>
          <cell r="AI128"/>
          <cell r="AJ128"/>
          <cell r="AK128">
            <v>57346</v>
          </cell>
          <cell r="AL128" t="str">
            <v>-1-3-4-</v>
          </cell>
          <cell r="AM128"/>
          <cell r="AN128"/>
          <cell r="AO128"/>
          <cell r="AP128"/>
          <cell r="AQ128"/>
          <cell r="AR128"/>
          <cell r="AS128">
            <v>25000</v>
          </cell>
          <cell r="AT128"/>
          <cell r="AU128">
            <v>25000</v>
          </cell>
          <cell r="AV128"/>
          <cell r="AW128"/>
          <cell r="AX128"/>
          <cell r="AY128"/>
          <cell r="AZ128"/>
          <cell r="BA128">
            <v>740000</v>
          </cell>
          <cell r="BB128"/>
          <cell r="BC128"/>
          <cell r="BD128">
            <v>740000</v>
          </cell>
          <cell r="BE128"/>
          <cell r="BF128"/>
          <cell r="BG128"/>
          <cell r="BH128">
            <v>680000</v>
          </cell>
          <cell r="BI128"/>
          <cell r="BJ128"/>
          <cell r="BK128">
            <v>680000</v>
          </cell>
          <cell r="BL128">
            <v>0</v>
          </cell>
          <cell r="BM128">
            <v>36186</v>
          </cell>
          <cell r="BN128"/>
          <cell r="BO128"/>
          <cell r="BP128"/>
          <cell r="BQ128">
            <v>36252</v>
          </cell>
          <cell r="BR128">
            <v>36252</v>
          </cell>
          <cell r="BS128"/>
          <cell r="BT128"/>
          <cell r="BU128"/>
          <cell r="BV128"/>
          <cell r="BW128"/>
          <cell r="BX128"/>
          <cell r="BY128"/>
          <cell r="BZ128"/>
          <cell r="CA128">
            <v>36252</v>
          </cell>
          <cell r="CB128"/>
          <cell r="CC128">
            <v>36585</v>
          </cell>
          <cell r="CD128"/>
          <cell r="CE128">
            <v>36585</v>
          </cell>
          <cell r="CF128">
            <v>37986</v>
          </cell>
          <cell r="CG128">
            <v>38533</v>
          </cell>
          <cell r="CH128"/>
          <cell r="CI128"/>
          <cell r="CJ128"/>
          <cell r="CK128"/>
          <cell r="CL128"/>
          <cell r="CM128"/>
          <cell r="CN128"/>
          <cell r="CO128">
            <v>36585</v>
          </cell>
          <cell r="CP128"/>
          <cell r="CQ128"/>
        </row>
        <row r="129">
          <cell r="A129">
            <v>666</v>
          </cell>
          <cell r="B129" t="str">
            <v>World Bank</v>
          </cell>
          <cell r="C129" t="str">
            <v>World Bank</v>
          </cell>
          <cell r="D129"/>
          <cell r="E129" t="str">
            <v>Asia</v>
          </cell>
          <cell r="F129"/>
          <cell r="G129" t="str">
            <v>Yemen</v>
          </cell>
          <cell r="H129"/>
          <cell r="I129" t="str">
            <v>YE</v>
          </cell>
          <cell r="J129" t="str">
            <v>Biodiversity</v>
          </cell>
          <cell r="K129" t="str">
            <v>B</v>
          </cell>
          <cell r="L129" t="str">
            <v>B</v>
          </cell>
          <cell r="M129" t="str">
            <v>Coastal Zone Management along the Gulf of Aden</v>
          </cell>
          <cell r="N129" t="str">
            <v>GEF - 2</v>
          </cell>
          <cell r="O129" t="str">
            <v>MSP</v>
          </cell>
          <cell r="P129" t="str">
            <v>Medium Size Project</v>
          </cell>
          <cell r="Q129" t="str">
            <v>IA Approved</v>
          </cell>
          <cell r="R129" t="str">
            <v>GET</v>
          </cell>
          <cell r="S129" t="str">
            <v>GEF Trust Fund</v>
          </cell>
          <cell r="T129" t="str">
            <v>Environmental Protection Council</v>
          </cell>
          <cell r="U129" t="str">
            <v>Government</v>
          </cell>
          <cell r="V129"/>
          <cell r="W129"/>
          <cell r="X129" t="b">
            <v>0</v>
          </cell>
          <cell r="Y129" t="b">
            <v>0</v>
          </cell>
          <cell r="Z129" t="b">
            <v>0</v>
          </cell>
          <cell r="AA129" t="b">
            <v>0</v>
          </cell>
          <cell r="AB129" t="b">
            <v>0</v>
          </cell>
          <cell r="AC129" t="b">
            <v>0</v>
          </cell>
          <cell r="AD129" t="b">
            <v>0</v>
          </cell>
          <cell r="AE129" t="b">
            <v>0</v>
          </cell>
          <cell r="AF129" t="b">
            <v>0</v>
          </cell>
          <cell r="AG129" t="b">
            <v>0</v>
          </cell>
          <cell r="AH129"/>
          <cell r="AI129"/>
          <cell r="AJ129"/>
          <cell r="AK129">
            <v>70219</v>
          </cell>
          <cell r="AL129" t="str">
            <v>-2-</v>
          </cell>
          <cell r="AM129"/>
          <cell r="AN129"/>
          <cell r="AO129"/>
          <cell r="AP129"/>
          <cell r="AQ129"/>
          <cell r="AR129"/>
          <cell r="AS129">
            <v>25000</v>
          </cell>
          <cell r="AT129"/>
          <cell r="AU129">
            <v>25000</v>
          </cell>
          <cell r="AV129"/>
          <cell r="AW129"/>
          <cell r="AX129"/>
          <cell r="AY129"/>
          <cell r="AZ129"/>
          <cell r="BA129">
            <v>725000</v>
          </cell>
          <cell r="BB129"/>
          <cell r="BC129"/>
          <cell r="BD129">
            <v>750000</v>
          </cell>
          <cell r="BE129"/>
          <cell r="BF129"/>
          <cell r="BG129"/>
          <cell r="BH129">
            <v>540000</v>
          </cell>
          <cell r="BI129"/>
          <cell r="BJ129"/>
          <cell r="BK129">
            <v>540000</v>
          </cell>
          <cell r="BL129" t="e">
            <v>#N/A</v>
          </cell>
          <cell r="BM129">
            <v>36224</v>
          </cell>
          <cell r="BN129"/>
          <cell r="BO129"/>
          <cell r="BP129"/>
          <cell r="BQ129">
            <v>36320</v>
          </cell>
          <cell r="BR129">
            <v>36320</v>
          </cell>
          <cell r="BS129"/>
          <cell r="BT129"/>
          <cell r="BU129"/>
          <cell r="BV129"/>
          <cell r="BW129"/>
          <cell r="BX129"/>
          <cell r="BY129"/>
          <cell r="BZ129"/>
          <cell r="CA129">
            <v>36403</v>
          </cell>
          <cell r="CB129"/>
          <cell r="CC129"/>
          <cell r="CD129"/>
          <cell r="CE129"/>
          <cell r="CF129">
            <v>37986</v>
          </cell>
          <cell r="CG129"/>
          <cell r="CH129"/>
          <cell r="CI129"/>
          <cell r="CJ129"/>
          <cell r="CK129"/>
          <cell r="CL129"/>
          <cell r="CM129"/>
          <cell r="CN129"/>
          <cell r="CO129">
            <v>36585</v>
          </cell>
          <cell r="CP129"/>
          <cell r="CQ129"/>
        </row>
        <row r="130">
          <cell r="A130">
            <v>668</v>
          </cell>
          <cell r="B130" t="str">
            <v>UNDP</v>
          </cell>
          <cell r="C130" t="str">
            <v>UNDP</v>
          </cell>
          <cell r="D130"/>
          <cell r="E130" t="str">
            <v>Asia</v>
          </cell>
          <cell r="F130"/>
          <cell r="G130" t="str">
            <v>Bangladesh</v>
          </cell>
          <cell r="H130"/>
          <cell r="I130" t="str">
            <v>BD</v>
          </cell>
          <cell r="J130" t="str">
            <v>Biodiversity</v>
          </cell>
          <cell r="K130" t="str">
            <v>B</v>
          </cell>
          <cell r="L130" t="str">
            <v>B</v>
          </cell>
          <cell r="M130" t="str">
            <v>Coastal and Wetland Biodiversity Management at Cox's Bazar and Hakakuki Haor</v>
          </cell>
          <cell r="N130" t="str">
            <v>GEF - 2</v>
          </cell>
          <cell r="O130" t="str">
            <v>FP</v>
          </cell>
          <cell r="P130" t="str">
            <v>Full Size Project</v>
          </cell>
          <cell r="Q130" t="str">
            <v>Project Completion</v>
          </cell>
          <cell r="R130" t="str">
            <v>GET</v>
          </cell>
          <cell r="S130" t="str">
            <v>GEF Trust Fund</v>
          </cell>
          <cell r="T130" t="str">
            <v>Department of Environment,
Ministry of Environment &amp; Forests
Governement of Bangladesh</v>
          </cell>
          <cell r="U130" t="str">
            <v>Government</v>
          </cell>
          <cell r="V130"/>
          <cell r="W130"/>
          <cell r="X130" t="b">
            <v>0</v>
          </cell>
          <cell r="Y130" t="b">
            <v>0</v>
          </cell>
          <cell r="Z130" t="b">
            <v>0</v>
          </cell>
          <cell r="AA130" t="b">
            <v>0</v>
          </cell>
          <cell r="AB130" t="b">
            <v>0</v>
          </cell>
          <cell r="AC130" t="b">
            <v>0</v>
          </cell>
          <cell r="AD130" t="b">
            <v>0</v>
          </cell>
          <cell r="AE130" t="b">
            <v>0</v>
          </cell>
          <cell r="AF130" t="b">
            <v>0</v>
          </cell>
          <cell r="AG130" t="b">
            <v>0</v>
          </cell>
          <cell r="AH130" t="str">
            <v>Kanta Kumari</v>
          </cell>
          <cell r="AI130"/>
          <cell r="AJ130">
            <v>461</v>
          </cell>
          <cell r="AK130"/>
          <cell r="AL130" t="str">
            <v>-2-</v>
          </cell>
          <cell r="AM130"/>
          <cell r="AN130"/>
          <cell r="AO130"/>
          <cell r="AP130"/>
          <cell r="AQ130"/>
          <cell r="AR130"/>
          <cell r="AS130">
            <v>235000</v>
          </cell>
          <cell r="AT130"/>
          <cell r="AU130"/>
          <cell r="AV130"/>
          <cell r="AW130"/>
          <cell r="AX130">
            <v>235000</v>
          </cell>
          <cell r="AY130"/>
          <cell r="AZ130"/>
          <cell r="BA130">
            <v>5520000</v>
          </cell>
          <cell r="BB130"/>
          <cell r="BC130">
            <v>5520000</v>
          </cell>
          <cell r="BD130">
            <v>5520000</v>
          </cell>
          <cell r="BE130">
            <v>382000</v>
          </cell>
          <cell r="BF130"/>
          <cell r="BG130"/>
          <cell r="BH130">
            <v>7080000</v>
          </cell>
          <cell r="BI130"/>
          <cell r="BJ130">
            <v>7080000</v>
          </cell>
          <cell r="BK130">
            <v>7080000</v>
          </cell>
          <cell r="BL130"/>
          <cell r="BM130"/>
          <cell r="BN130"/>
          <cell r="BO130"/>
          <cell r="BP130">
            <v>36495</v>
          </cell>
          <cell r="BQ130">
            <v>36495</v>
          </cell>
          <cell r="BR130"/>
          <cell r="BS130">
            <v>36900</v>
          </cell>
          <cell r="BT130"/>
          <cell r="BU130"/>
          <cell r="BV130"/>
          <cell r="BW130"/>
          <cell r="BX130"/>
          <cell r="BY130"/>
          <cell r="BZ130"/>
          <cell r="CA130">
            <v>37379</v>
          </cell>
          <cell r="CB130"/>
          <cell r="CC130"/>
          <cell r="CD130"/>
          <cell r="CE130">
            <v>37379</v>
          </cell>
          <cell r="CF130">
            <v>40724</v>
          </cell>
          <cell r="CG130">
            <v>40543</v>
          </cell>
          <cell r="CH130"/>
          <cell r="CI130"/>
          <cell r="CJ130">
            <v>41274</v>
          </cell>
          <cell r="CK130"/>
          <cell r="CL130"/>
          <cell r="CM130"/>
          <cell r="CN130"/>
          <cell r="CO130">
            <v>37236</v>
          </cell>
          <cell r="CP130"/>
          <cell r="CQ130"/>
        </row>
        <row r="131">
          <cell r="A131">
            <v>672</v>
          </cell>
          <cell r="B131" t="str">
            <v>UNDP</v>
          </cell>
          <cell r="C131" t="str">
            <v>UNDP</v>
          </cell>
          <cell r="D131"/>
          <cell r="E131" t="str">
            <v>LAC</v>
          </cell>
          <cell r="F131"/>
          <cell r="G131" t="str">
            <v>Costa Rica</v>
          </cell>
          <cell r="H131"/>
          <cell r="I131" t="str">
            <v>CR</v>
          </cell>
          <cell r="J131" t="str">
            <v>Biodiversity</v>
          </cell>
          <cell r="K131" t="str">
            <v>B</v>
          </cell>
          <cell r="L131" t="str">
            <v>B</v>
          </cell>
          <cell r="M131" t="str">
            <v>Conservation of Biodiversity in the Talamanca-Caribbean Biological Corridor</v>
          </cell>
          <cell r="N131" t="str">
            <v>GEF - 2</v>
          </cell>
          <cell r="O131" t="str">
            <v>MSP</v>
          </cell>
          <cell r="P131" t="str">
            <v>Medium Size Project</v>
          </cell>
          <cell r="Q131" t="str">
            <v>Project Closure</v>
          </cell>
          <cell r="R131" t="str">
            <v>GET</v>
          </cell>
          <cell r="S131" t="str">
            <v>GEF Trust Fund</v>
          </cell>
          <cell r="T131" t="str">
            <v>CBTC</v>
          </cell>
          <cell r="U131" t="str">
            <v>NGO</v>
          </cell>
          <cell r="V131"/>
          <cell r="W131"/>
          <cell r="X131" t="b">
            <v>0</v>
          </cell>
          <cell r="Y131" t="b">
            <v>0</v>
          </cell>
          <cell r="Z131" t="b">
            <v>0</v>
          </cell>
          <cell r="AA131" t="b">
            <v>0</v>
          </cell>
          <cell r="AB131" t="b">
            <v>0</v>
          </cell>
          <cell r="AC131" t="b">
            <v>0</v>
          </cell>
          <cell r="AD131" t="b">
            <v>0</v>
          </cell>
          <cell r="AE131" t="b">
            <v>0</v>
          </cell>
          <cell r="AF131" t="b">
            <v>0</v>
          </cell>
          <cell r="AG131" t="b">
            <v>0</v>
          </cell>
          <cell r="AH131" t="str">
            <v>Mario A. Ramos</v>
          </cell>
          <cell r="AI131"/>
          <cell r="AJ131">
            <v>1469</v>
          </cell>
          <cell r="AK131"/>
          <cell r="AL131" t="str">
            <v>-3-</v>
          </cell>
          <cell r="AM131"/>
          <cell r="AN131"/>
          <cell r="AO131"/>
          <cell r="AP131"/>
          <cell r="AQ131"/>
          <cell r="AR131"/>
          <cell r="AS131">
            <v>0</v>
          </cell>
          <cell r="AT131"/>
          <cell r="AU131"/>
          <cell r="AV131"/>
          <cell r="AW131"/>
          <cell r="AX131"/>
          <cell r="AY131"/>
          <cell r="AZ131"/>
          <cell r="BA131">
            <v>749999.3</v>
          </cell>
          <cell r="BB131"/>
          <cell r="BC131"/>
          <cell r="BD131">
            <v>750000</v>
          </cell>
          <cell r="BE131">
            <v>146000</v>
          </cell>
          <cell r="BF131"/>
          <cell r="BG131"/>
          <cell r="BH131">
            <v>519931.00000000006</v>
          </cell>
          <cell r="BI131"/>
          <cell r="BJ131"/>
          <cell r="BK131">
            <v>519931</v>
          </cell>
          <cell r="BL131" t="str">
            <v>UA</v>
          </cell>
          <cell r="BM131">
            <v>36150</v>
          </cell>
          <cell r="BN131"/>
          <cell r="BO131"/>
          <cell r="BP131"/>
          <cell r="BQ131">
            <v>36416</v>
          </cell>
          <cell r="BR131">
            <v>36416</v>
          </cell>
          <cell r="BS131"/>
          <cell r="BT131"/>
          <cell r="BU131"/>
          <cell r="BV131"/>
          <cell r="BW131"/>
          <cell r="BX131"/>
          <cell r="BY131"/>
          <cell r="BZ131"/>
          <cell r="CA131">
            <v>36591</v>
          </cell>
          <cell r="CB131"/>
          <cell r="CC131"/>
          <cell r="CD131"/>
          <cell r="CE131">
            <v>36591</v>
          </cell>
          <cell r="CF131"/>
          <cell r="CG131">
            <v>37772</v>
          </cell>
          <cell r="CH131"/>
          <cell r="CI131"/>
          <cell r="CJ131"/>
          <cell r="CK131">
            <v>37831</v>
          </cell>
          <cell r="CL131"/>
          <cell r="CM131"/>
          <cell r="CN131"/>
          <cell r="CO131">
            <v>36591</v>
          </cell>
          <cell r="CP131"/>
          <cell r="CQ131"/>
        </row>
        <row r="132">
          <cell r="A132">
            <v>681</v>
          </cell>
          <cell r="B132" t="str">
            <v>World Bank</v>
          </cell>
          <cell r="C132" t="str">
            <v>World Bank</v>
          </cell>
          <cell r="D132"/>
          <cell r="E132" t="str">
            <v>LAC</v>
          </cell>
          <cell r="F132"/>
          <cell r="G132" t="str">
            <v>Panama</v>
          </cell>
          <cell r="H132"/>
          <cell r="I132" t="str">
            <v>PA</v>
          </cell>
          <cell r="J132" t="str">
            <v>Biodiversity</v>
          </cell>
          <cell r="K132" t="str">
            <v>B</v>
          </cell>
          <cell r="L132" t="str">
            <v>B</v>
          </cell>
          <cell r="M132" t="str">
            <v>Effective Protection with Community Participation of the New Protected Area of San Lorenzo</v>
          </cell>
          <cell r="N132" t="str">
            <v>GEF - 2</v>
          </cell>
          <cell r="O132" t="str">
            <v>MSP</v>
          </cell>
          <cell r="P132" t="str">
            <v>Medium Size Project</v>
          </cell>
          <cell r="Q132" t="str">
            <v>Project Closure</v>
          </cell>
          <cell r="R132" t="str">
            <v>GET</v>
          </cell>
          <cell r="S132" t="str">
            <v>GEF Trust Fund</v>
          </cell>
          <cell r="T132" t="str">
            <v>CEASPA</v>
          </cell>
          <cell r="U132" t="str">
            <v>NGO</v>
          </cell>
          <cell r="V132"/>
          <cell r="W132"/>
          <cell r="X132" t="b">
            <v>0</v>
          </cell>
          <cell r="Y132" t="b">
            <v>0</v>
          </cell>
          <cell r="Z132" t="b">
            <v>0</v>
          </cell>
          <cell r="AA132" t="b">
            <v>0</v>
          </cell>
          <cell r="AB132" t="b">
            <v>0</v>
          </cell>
          <cell r="AC132" t="b">
            <v>0</v>
          </cell>
          <cell r="AD132" t="b">
            <v>0</v>
          </cell>
          <cell r="AE132" t="b">
            <v>0</v>
          </cell>
          <cell r="AF132" t="b">
            <v>0</v>
          </cell>
          <cell r="AG132" t="b">
            <v>0</v>
          </cell>
          <cell r="AH132"/>
          <cell r="AI132"/>
          <cell r="AJ132"/>
          <cell r="AK132">
            <v>61317</v>
          </cell>
          <cell r="AL132" t="str">
            <v>-3-</v>
          </cell>
          <cell r="AM132"/>
          <cell r="AN132"/>
          <cell r="AO132"/>
          <cell r="AP132"/>
          <cell r="AQ132"/>
          <cell r="AR132"/>
          <cell r="AS132">
            <v>25000</v>
          </cell>
          <cell r="AT132"/>
          <cell r="AU132">
            <v>25000</v>
          </cell>
          <cell r="AV132"/>
          <cell r="AW132"/>
          <cell r="AX132"/>
          <cell r="AY132"/>
          <cell r="AZ132"/>
          <cell r="BA132">
            <v>725000</v>
          </cell>
          <cell r="BB132"/>
          <cell r="BC132"/>
          <cell r="BD132">
            <v>725000</v>
          </cell>
          <cell r="BE132"/>
          <cell r="BF132"/>
          <cell r="BG132"/>
          <cell r="BH132">
            <v>1501000</v>
          </cell>
          <cell r="BI132"/>
          <cell r="BJ132"/>
          <cell r="BK132">
            <v>2440000</v>
          </cell>
          <cell r="BL132">
            <v>2.44</v>
          </cell>
          <cell r="BM132"/>
          <cell r="BN132"/>
          <cell r="BO132"/>
          <cell r="BP132"/>
          <cell r="BQ132">
            <v>36328</v>
          </cell>
          <cell r="BR132">
            <v>36328</v>
          </cell>
          <cell r="BS132"/>
          <cell r="BT132"/>
          <cell r="BU132"/>
          <cell r="BV132"/>
          <cell r="BW132"/>
          <cell r="BX132"/>
          <cell r="BY132"/>
          <cell r="BZ132"/>
          <cell r="CA132">
            <v>36329</v>
          </cell>
          <cell r="CB132"/>
          <cell r="CC132"/>
          <cell r="CD132"/>
          <cell r="CE132">
            <v>36491</v>
          </cell>
          <cell r="CF132">
            <v>37802</v>
          </cell>
          <cell r="CG132">
            <v>37986</v>
          </cell>
          <cell r="CH132"/>
          <cell r="CI132"/>
          <cell r="CJ132"/>
          <cell r="CK132">
            <v>38139</v>
          </cell>
          <cell r="CL132"/>
          <cell r="CM132"/>
          <cell r="CN132"/>
          <cell r="CO132">
            <v>36368</v>
          </cell>
          <cell r="CP132"/>
          <cell r="CQ132"/>
        </row>
        <row r="133">
          <cell r="A133">
            <v>682</v>
          </cell>
          <cell r="B133" t="str">
            <v>World Bank</v>
          </cell>
          <cell r="C133" t="str">
            <v>World Bank</v>
          </cell>
          <cell r="D133"/>
          <cell r="E133" t="str">
            <v>LAC</v>
          </cell>
          <cell r="F133"/>
          <cell r="G133" t="str">
            <v>Peru</v>
          </cell>
          <cell r="H133"/>
          <cell r="I133" t="str">
            <v>PE</v>
          </cell>
          <cell r="J133" t="str">
            <v>Biodiversity</v>
          </cell>
          <cell r="K133" t="str">
            <v>B</v>
          </cell>
          <cell r="L133" t="str">
            <v>B</v>
          </cell>
          <cell r="M133" t="str">
            <v>Participatory Conservation and Sustainable Development with Indigenous Communities in Vilcabamba</v>
          </cell>
          <cell r="N133" t="str">
            <v>GEF - 2</v>
          </cell>
          <cell r="O133" t="str">
            <v>MSP</v>
          </cell>
          <cell r="P133" t="str">
            <v>Medium Size Project</v>
          </cell>
          <cell r="Q133" t="str">
            <v>Project Closure</v>
          </cell>
          <cell r="R133" t="str">
            <v>GET</v>
          </cell>
          <cell r="S133" t="str">
            <v>GEF Trust Fund</v>
          </cell>
          <cell r="T133" t="str">
            <v>Conservation International (CI)</v>
          </cell>
          <cell r="U133" t="str">
            <v>NGO</v>
          </cell>
          <cell r="V133"/>
          <cell r="W133"/>
          <cell r="X133" t="b">
            <v>0</v>
          </cell>
          <cell r="Y133" t="b">
            <v>1</v>
          </cell>
          <cell r="Z133" t="b">
            <v>0</v>
          </cell>
          <cell r="AA133" t="b">
            <v>0</v>
          </cell>
          <cell r="AB133" t="b">
            <v>0</v>
          </cell>
          <cell r="AC133" t="b">
            <v>0</v>
          </cell>
          <cell r="AD133" t="b">
            <v>0</v>
          </cell>
          <cell r="AE133" t="b">
            <v>0</v>
          </cell>
          <cell r="AF133" t="b">
            <v>0</v>
          </cell>
          <cell r="AG133" t="b">
            <v>0</v>
          </cell>
          <cell r="AH133"/>
          <cell r="AI133"/>
          <cell r="AJ133"/>
          <cell r="AK133">
            <v>57042</v>
          </cell>
          <cell r="AL133" t="str">
            <v>-3-</v>
          </cell>
          <cell r="AM133"/>
          <cell r="AN133"/>
          <cell r="AO133"/>
          <cell r="AP133"/>
          <cell r="AQ133"/>
          <cell r="AR133"/>
          <cell r="AS133">
            <v>22650</v>
          </cell>
          <cell r="AT133"/>
          <cell r="AU133">
            <v>22650</v>
          </cell>
          <cell r="AV133"/>
          <cell r="AW133"/>
          <cell r="AX133"/>
          <cell r="AY133"/>
          <cell r="AZ133"/>
          <cell r="BA133">
            <v>727075</v>
          </cell>
          <cell r="BB133"/>
          <cell r="BC133"/>
          <cell r="BD133">
            <v>749725</v>
          </cell>
          <cell r="BE133"/>
          <cell r="BF133"/>
          <cell r="BG133"/>
          <cell r="BH133">
            <v>415000</v>
          </cell>
          <cell r="BI133"/>
          <cell r="BJ133"/>
          <cell r="BK133">
            <v>415000</v>
          </cell>
          <cell r="BL133" t="e">
            <v>#N/A</v>
          </cell>
          <cell r="BM133"/>
          <cell r="BN133"/>
          <cell r="BO133"/>
          <cell r="BP133"/>
          <cell r="BQ133">
            <v>36328</v>
          </cell>
          <cell r="BR133">
            <v>36328</v>
          </cell>
          <cell r="BS133"/>
          <cell r="BT133"/>
          <cell r="BU133"/>
          <cell r="BV133"/>
          <cell r="BW133"/>
          <cell r="BX133"/>
          <cell r="BY133"/>
          <cell r="BZ133"/>
          <cell r="CA133">
            <v>36445</v>
          </cell>
          <cell r="CB133"/>
          <cell r="CC133"/>
          <cell r="CD133"/>
          <cell r="CE133">
            <v>36460</v>
          </cell>
          <cell r="CF133">
            <v>37529</v>
          </cell>
          <cell r="CG133">
            <v>37712</v>
          </cell>
          <cell r="CH133"/>
          <cell r="CI133"/>
          <cell r="CJ133"/>
          <cell r="CK133"/>
          <cell r="CL133"/>
          <cell r="CM133"/>
          <cell r="CN133"/>
          <cell r="CO133">
            <v>36460</v>
          </cell>
          <cell r="CP133"/>
          <cell r="CQ133"/>
        </row>
        <row r="134">
          <cell r="A134">
            <v>762</v>
          </cell>
          <cell r="B134" t="str">
            <v>World Bank</v>
          </cell>
          <cell r="C134" t="str">
            <v>World Bank</v>
          </cell>
          <cell r="D134"/>
          <cell r="E134" t="str">
            <v>AFR</v>
          </cell>
          <cell r="F134"/>
          <cell r="G134" t="str">
            <v>Regional</v>
          </cell>
          <cell r="H134" t="str">
            <v>Lesotho, South Africa</v>
          </cell>
          <cell r="I134" t="str">
            <v>00, LS, ZA</v>
          </cell>
          <cell r="J134" t="str">
            <v>Biodiversity</v>
          </cell>
          <cell r="K134" t="str">
            <v>B</v>
          </cell>
          <cell r="L134" t="str">
            <v>B</v>
          </cell>
          <cell r="M134" t="str">
            <v>Maloti-Drakensberg Conservation and Development Project</v>
          </cell>
          <cell r="N134" t="str">
            <v>GEF - 2</v>
          </cell>
          <cell r="O134" t="str">
            <v>FP</v>
          </cell>
          <cell r="P134" t="str">
            <v>Full Size Project</v>
          </cell>
          <cell r="Q134" t="str">
            <v>Project Closure</v>
          </cell>
          <cell r="R134" t="str">
            <v>GET</v>
          </cell>
          <cell r="S134" t="str">
            <v>GEF Trust Fund</v>
          </cell>
          <cell r="T134" t="str">
            <v>Ministry of Environment, Gender and Youth Affairs</v>
          </cell>
          <cell r="U134" t="str">
            <v>Government</v>
          </cell>
          <cell r="V134"/>
          <cell r="W134"/>
          <cell r="X134" t="b">
            <v>0</v>
          </cell>
          <cell r="Y134" t="b">
            <v>0</v>
          </cell>
          <cell r="Z134" t="b">
            <v>0</v>
          </cell>
          <cell r="AA134" t="b">
            <v>0</v>
          </cell>
          <cell r="AB134" t="b">
            <v>0</v>
          </cell>
          <cell r="AC134" t="b">
            <v>0</v>
          </cell>
          <cell r="AD134" t="b">
            <v>0</v>
          </cell>
          <cell r="AE134" t="b">
            <v>0</v>
          </cell>
          <cell r="AF134" t="b">
            <v>0</v>
          </cell>
          <cell r="AG134" t="b">
            <v>0</v>
          </cell>
          <cell r="AH134" t="str">
            <v>Kanta Kumari</v>
          </cell>
          <cell r="AI134"/>
          <cell r="AJ134"/>
          <cell r="AK134">
            <v>52368</v>
          </cell>
          <cell r="AL134" t="str">
            <v>-4-</v>
          </cell>
          <cell r="AM134"/>
          <cell r="AN134"/>
          <cell r="AO134"/>
          <cell r="AP134"/>
          <cell r="AQ134"/>
          <cell r="AR134"/>
          <cell r="AS134">
            <v>348000</v>
          </cell>
          <cell r="AT134"/>
          <cell r="AU134"/>
          <cell r="AV134">
            <v>348000</v>
          </cell>
          <cell r="AW134"/>
          <cell r="AX134"/>
          <cell r="AY134"/>
          <cell r="AZ134"/>
          <cell r="BA134">
            <v>15200000</v>
          </cell>
          <cell r="BB134"/>
          <cell r="BC134">
            <v>15250000</v>
          </cell>
          <cell r="BD134">
            <v>15250000</v>
          </cell>
          <cell r="BE134">
            <v>1476000</v>
          </cell>
          <cell r="BF134"/>
          <cell r="BG134"/>
          <cell r="BH134">
            <v>17700000</v>
          </cell>
          <cell r="BI134"/>
          <cell r="BJ134">
            <v>18300000</v>
          </cell>
          <cell r="BK134">
            <v>18300000</v>
          </cell>
          <cell r="BL134"/>
          <cell r="BM134"/>
          <cell r="BN134"/>
          <cell r="BO134"/>
          <cell r="BP134">
            <v>36557</v>
          </cell>
          <cell r="BQ134">
            <v>36557</v>
          </cell>
          <cell r="BR134"/>
          <cell r="BS134">
            <v>36640</v>
          </cell>
          <cell r="BT134"/>
          <cell r="BU134"/>
          <cell r="BV134"/>
          <cell r="BW134"/>
          <cell r="BX134"/>
          <cell r="BY134"/>
          <cell r="BZ134"/>
          <cell r="CA134">
            <v>37147</v>
          </cell>
          <cell r="CB134"/>
          <cell r="CC134">
            <v>37463</v>
          </cell>
          <cell r="CD134"/>
          <cell r="CE134">
            <v>37587</v>
          </cell>
          <cell r="CF134">
            <v>39447</v>
          </cell>
          <cell r="CG134">
            <v>40178</v>
          </cell>
          <cell r="CH134"/>
          <cell r="CI134"/>
          <cell r="CJ134"/>
          <cell r="CK134"/>
          <cell r="CL134"/>
          <cell r="CM134"/>
          <cell r="CN134"/>
          <cell r="CO134">
            <v>37587</v>
          </cell>
          <cell r="CP134"/>
          <cell r="CQ134"/>
        </row>
        <row r="135">
          <cell r="A135">
            <v>763</v>
          </cell>
          <cell r="B135" t="str">
            <v>UNDP</v>
          </cell>
          <cell r="C135" t="str">
            <v>UNDP</v>
          </cell>
          <cell r="D135"/>
          <cell r="E135" t="str">
            <v>LAC</v>
          </cell>
          <cell r="F135"/>
          <cell r="G135" t="str">
            <v>Ecuador</v>
          </cell>
          <cell r="H135"/>
          <cell r="I135" t="str">
            <v>EC</v>
          </cell>
          <cell r="J135" t="str">
            <v>Biodiversity</v>
          </cell>
          <cell r="K135" t="str">
            <v>B</v>
          </cell>
          <cell r="L135" t="str">
            <v>B</v>
          </cell>
          <cell r="M135" t="str">
            <v>Control of Invasive Species in the Galapagos Archipelago</v>
          </cell>
          <cell r="N135" t="str">
            <v>GEF - 2</v>
          </cell>
          <cell r="O135" t="str">
            <v>FP</v>
          </cell>
          <cell r="P135" t="str">
            <v>Full Size Project</v>
          </cell>
          <cell r="Q135" t="str">
            <v>Project Completion</v>
          </cell>
          <cell r="R135" t="str">
            <v>GET</v>
          </cell>
          <cell r="S135" t="str">
            <v>GEF Trust Fund</v>
          </cell>
          <cell r="T135" t="str">
            <v>Ministry of the Environment</v>
          </cell>
          <cell r="U135" t="str">
            <v>Government</v>
          </cell>
          <cell r="V135"/>
          <cell r="W135"/>
          <cell r="X135" t="b">
            <v>0</v>
          </cell>
          <cell r="Y135" t="b">
            <v>0</v>
          </cell>
          <cell r="Z135" t="b">
            <v>0</v>
          </cell>
          <cell r="AA135" t="b">
            <v>0</v>
          </cell>
          <cell r="AB135" t="b">
            <v>0</v>
          </cell>
          <cell r="AC135" t="b">
            <v>0</v>
          </cell>
          <cell r="AD135" t="b">
            <v>0</v>
          </cell>
          <cell r="AE135" t="b">
            <v>0</v>
          </cell>
          <cell r="AF135" t="b">
            <v>0</v>
          </cell>
          <cell r="AG135" t="b">
            <v>0</v>
          </cell>
          <cell r="AH135"/>
          <cell r="AI135"/>
          <cell r="AJ135">
            <v>1349</v>
          </cell>
          <cell r="AK135"/>
          <cell r="AL135" t="str">
            <v>-1-</v>
          </cell>
          <cell r="AM135"/>
          <cell r="AN135"/>
          <cell r="AO135"/>
          <cell r="AP135"/>
          <cell r="AQ135"/>
          <cell r="AR135"/>
          <cell r="AS135">
            <v>375000</v>
          </cell>
          <cell r="AT135"/>
          <cell r="AU135">
            <v>25000</v>
          </cell>
          <cell r="AV135">
            <v>350000</v>
          </cell>
          <cell r="AW135"/>
          <cell r="AX135"/>
          <cell r="AY135"/>
          <cell r="AZ135"/>
          <cell r="BA135">
            <v>18300000</v>
          </cell>
          <cell r="BB135"/>
          <cell r="BC135">
            <v>18300000</v>
          </cell>
          <cell r="BD135">
            <v>18300000</v>
          </cell>
          <cell r="BE135">
            <v>798000</v>
          </cell>
          <cell r="BF135"/>
          <cell r="BG135"/>
          <cell r="BH135">
            <v>23240000</v>
          </cell>
          <cell r="BI135"/>
          <cell r="BJ135">
            <v>24832000</v>
          </cell>
          <cell r="BK135">
            <v>24832000</v>
          </cell>
          <cell r="BL135"/>
          <cell r="BM135"/>
          <cell r="BN135"/>
          <cell r="BO135"/>
          <cell r="BP135">
            <v>36557</v>
          </cell>
          <cell r="BQ135">
            <v>36557</v>
          </cell>
          <cell r="BR135"/>
          <cell r="BS135">
            <v>37006</v>
          </cell>
          <cell r="BT135"/>
          <cell r="BU135"/>
          <cell r="BV135"/>
          <cell r="BW135"/>
          <cell r="BX135"/>
          <cell r="BY135"/>
          <cell r="BZ135"/>
          <cell r="CA135">
            <v>37183</v>
          </cell>
          <cell r="CB135"/>
          <cell r="CC135"/>
          <cell r="CD135"/>
          <cell r="CE135">
            <v>37032</v>
          </cell>
          <cell r="CF135">
            <v>40816</v>
          </cell>
          <cell r="CG135">
            <v>40543</v>
          </cell>
          <cell r="CH135"/>
          <cell r="CI135"/>
          <cell r="CJ135">
            <v>40908</v>
          </cell>
          <cell r="CK135"/>
          <cell r="CL135"/>
          <cell r="CM135"/>
          <cell r="CN135"/>
          <cell r="CO135">
            <v>37183</v>
          </cell>
          <cell r="CP135"/>
          <cell r="CQ135"/>
        </row>
        <row r="136">
          <cell r="A136">
            <v>771</v>
          </cell>
          <cell r="B136" t="str">
            <v>World Bank</v>
          </cell>
          <cell r="C136" t="str">
            <v>World Bank</v>
          </cell>
          <cell r="D136"/>
          <cell r="E136" t="str">
            <v>LAC</v>
          </cell>
          <cell r="F136"/>
          <cell r="G136" t="str">
            <v>Brazil</v>
          </cell>
          <cell r="H136"/>
          <cell r="I136" t="str">
            <v>BR</v>
          </cell>
          <cell r="J136" t="str">
            <v>Biodiversity</v>
          </cell>
          <cell r="K136" t="str">
            <v>B</v>
          </cell>
          <cell r="L136" t="str">
            <v>B</v>
          </cell>
          <cell r="M136" t="str">
            <v>Amazon Region Protected Areas Program (ARPA)</v>
          </cell>
          <cell r="N136" t="str">
            <v>GEF - 2</v>
          </cell>
          <cell r="O136" t="str">
            <v>FP</v>
          </cell>
          <cell r="P136" t="str">
            <v>Full Size Project</v>
          </cell>
          <cell r="Q136" t="str">
            <v>Project Closure</v>
          </cell>
          <cell r="R136" t="str">
            <v>GET</v>
          </cell>
          <cell r="S136" t="str">
            <v>GEF Trust Fund</v>
          </cell>
          <cell r="T136" t="str">
            <v>Ministry of Environment (MMA)</v>
          </cell>
          <cell r="U136" t="str">
            <v>Government</v>
          </cell>
          <cell r="V136"/>
          <cell r="W136"/>
          <cell r="X136" t="b">
            <v>0</v>
          </cell>
          <cell r="Y136" t="b">
            <v>0</v>
          </cell>
          <cell r="Z136" t="b">
            <v>0</v>
          </cell>
          <cell r="AA136" t="b">
            <v>0</v>
          </cell>
          <cell r="AB136" t="b">
            <v>0</v>
          </cell>
          <cell r="AC136" t="b">
            <v>0</v>
          </cell>
          <cell r="AD136" t="b">
            <v>0</v>
          </cell>
          <cell r="AE136" t="b">
            <v>0</v>
          </cell>
          <cell r="AF136" t="b">
            <v>0</v>
          </cell>
          <cell r="AG136" t="b">
            <v>0</v>
          </cell>
          <cell r="AH136"/>
          <cell r="AI136"/>
          <cell r="AJ136"/>
          <cell r="AK136">
            <v>58503</v>
          </cell>
          <cell r="AL136" t="str">
            <v>-3-2-</v>
          </cell>
          <cell r="AM136"/>
          <cell r="AN136"/>
          <cell r="AO136"/>
          <cell r="AP136"/>
          <cell r="AQ136"/>
          <cell r="AR136"/>
          <cell r="AS136">
            <v>350000</v>
          </cell>
          <cell r="AT136"/>
          <cell r="AU136"/>
          <cell r="AV136">
            <v>350000</v>
          </cell>
          <cell r="AW136"/>
          <cell r="AX136"/>
          <cell r="AY136"/>
          <cell r="AZ136"/>
          <cell r="BA136">
            <v>30000000</v>
          </cell>
          <cell r="BB136"/>
          <cell r="BC136">
            <v>30000000</v>
          </cell>
          <cell r="BD136">
            <v>30000000</v>
          </cell>
          <cell r="BE136">
            <v>1550000</v>
          </cell>
          <cell r="BF136"/>
          <cell r="BG136"/>
          <cell r="BH136">
            <v>59000000</v>
          </cell>
          <cell r="BI136"/>
          <cell r="BJ136">
            <v>51500000</v>
          </cell>
          <cell r="BK136">
            <v>51500000</v>
          </cell>
          <cell r="BL136"/>
          <cell r="BM136">
            <v>37438</v>
          </cell>
          <cell r="BN136"/>
          <cell r="BO136"/>
          <cell r="BP136">
            <v>36647</v>
          </cell>
          <cell r="BQ136">
            <v>36647</v>
          </cell>
          <cell r="BR136"/>
          <cell r="BS136">
            <v>37454</v>
          </cell>
          <cell r="BT136"/>
          <cell r="BU136"/>
          <cell r="BV136"/>
          <cell r="BW136"/>
          <cell r="BX136"/>
          <cell r="BY136"/>
          <cell r="BZ136"/>
          <cell r="CA136">
            <v>37476</v>
          </cell>
          <cell r="CB136"/>
          <cell r="CC136">
            <v>37553</v>
          </cell>
          <cell r="CD136"/>
          <cell r="CE136">
            <v>37735</v>
          </cell>
          <cell r="CF136">
            <v>39263</v>
          </cell>
          <cell r="CG136">
            <v>39813</v>
          </cell>
          <cell r="CH136"/>
          <cell r="CI136"/>
          <cell r="CJ136"/>
          <cell r="CK136"/>
          <cell r="CL136"/>
          <cell r="CM136"/>
          <cell r="CN136"/>
          <cell r="CO136">
            <v>37735</v>
          </cell>
          <cell r="CP136"/>
          <cell r="CQ136"/>
        </row>
        <row r="137">
          <cell r="A137">
            <v>772</v>
          </cell>
          <cell r="B137" t="str">
            <v>UNDP</v>
          </cell>
          <cell r="C137" t="str">
            <v>UNDP</v>
          </cell>
          <cell r="D137"/>
          <cell r="E137" t="str">
            <v>AFR</v>
          </cell>
          <cell r="F137"/>
          <cell r="G137" t="str">
            <v>Cameroon</v>
          </cell>
          <cell r="H137"/>
          <cell r="I137" t="str">
            <v>CM</v>
          </cell>
          <cell r="J137" t="str">
            <v>Biodiversity</v>
          </cell>
          <cell r="K137" t="str">
            <v>B</v>
          </cell>
          <cell r="L137" t="str">
            <v>B</v>
          </cell>
          <cell r="M137" t="str">
            <v>Community Based Conservation in the Bamenda Highlands</v>
          </cell>
          <cell r="N137" t="str">
            <v>GEF - 2</v>
          </cell>
          <cell r="O137" t="str">
            <v>MSP</v>
          </cell>
          <cell r="P137" t="str">
            <v>Medium Size Project</v>
          </cell>
          <cell r="Q137" t="str">
            <v>Project Closure</v>
          </cell>
          <cell r="R137" t="str">
            <v>GET</v>
          </cell>
          <cell r="S137" t="str">
            <v>GEF Trust Fund</v>
          </cell>
          <cell r="T137" t="str">
            <v>BirdLife International</v>
          </cell>
          <cell r="U137" t="str">
            <v>NGO</v>
          </cell>
          <cell r="V137"/>
          <cell r="W137"/>
          <cell r="X137" t="b">
            <v>0</v>
          </cell>
          <cell r="Y137" t="b">
            <v>0</v>
          </cell>
          <cell r="Z137" t="b">
            <v>0</v>
          </cell>
          <cell r="AA137" t="b">
            <v>0</v>
          </cell>
          <cell r="AB137" t="b">
            <v>1</v>
          </cell>
          <cell r="AC137" t="b">
            <v>0</v>
          </cell>
          <cell r="AD137" t="b">
            <v>0</v>
          </cell>
          <cell r="AE137" t="b">
            <v>0</v>
          </cell>
          <cell r="AF137" t="b">
            <v>0</v>
          </cell>
          <cell r="AG137" t="b">
            <v>0</v>
          </cell>
          <cell r="AH137"/>
          <cell r="AI137"/>
          <cell r="AJ137">
            <v>1810</v>
          </cell>
          <cell r="AK137"/>
          <cell r="AL137" t="str">
            <v>-4-3-</v>
          </cell>
          <cell r="AM137"/>
          <cell r="AN137"/>
          <cell r="AO137"/>
          <cell r="AP137"/>
          <cell r="AQ137"/>
          <cell r="AR137"/>
          <cell r="AS137">
            <v>0</v>
          </cell>
          <cell r="AT137"/>
          <cell r="AU137"/>
          <cell r="AV137"/>
          <cell r="AW137"/>
          <cell r="AX137"/>
          <cell r="AY137"/>
          <cell r="AZ137"/>
          <cell r="BA137">
            <v>1000000</v>
          </cell>
          <cell r="BB137"/>
          <cell r="BC137"/>
          <cell r="BD137">
            <v>1000000</v>
          </cell>
          <cell r="BE137">
            <v>146000</v>
          </cell>
          <cell r="BF137"/>
          <cell r="BG137"/>
          <cell r="BH137">
            <v>2090977.9999999998</v>
          </cell>
          <cell r="BI137"/>
          <cell r="BJ137"/>
          <cell r="BK137">
            <v>1350000</v>
          </cell>
          <cell r="BL137">
            <v>1.35</v>
          </cell>
          <cell r="BM137"/>
          <cell r="BN137"/>
          <cell r="BO137"/>
          <cell r="BP137">
            <v>36647</v>
          </cell>
          <cell r="BQ137">
            <v>36647</v>
          </cell>
          <cell r="BR137"/>
          <cell r="BS137">
            <v>36815</v>
          </cell>
          <cell r="BT137"/>
          <cell r="BU137"/>
          <cell r="BV137"/>
          <cell r="BW137"/>
          <cell r="BX137"/>
          <cell r="BY137"/>
          <cell r="BZ137"/>
          <cell r="CA137">
            <v>36963</v>
          </cell>
          <cell r="CB137"/>
          <cell r="CC137"/>
          <cell r="CD137"/>
          <cell r="CE137">
            <v>36963</v>
          </cell>
          <cell r="CF137"/>
          <cell r="CG137">
            <v>38352</v>
          </cell>
          <cell r="CH137"/>
          <cell r="CI137"/>
          <cell r="CJ137"/>
          <cell r="CK137"/>
          <cell r="CL137"/>
          <cell r="CM137"/>
          <cell r="CN137"/>
          <cell r="CO137">
            <v>36962</v>
          </cell>
          <cell r="CP137"/>
          <cell r="CQ137"/>
        </row>
        <row r="138">
          <cell r="A138">
            <v>774</v>
          </cell>
          <cell r="B138" t="str">
            <v>World Bank</v>
          </cell>
          <cell r="C138" t="str">
            <v>World Bank</v>
          </cell>
          <cell r="D138"/>
          <cell r="E138" t="str">
            <v>LAC</v>
          </cell>
          <cell r="F138"/>
          <cell r="G138" t="str">
            <v>Colombia</v>
          </cell>
          <cell r="H138"/>
          <cell r="I138" t="str">
            <v>CO</v>
          </cell>
          <cell r="J138" t="str">
            <v>Biodiversity</v>
          </cell>
          <cell r="K138" t="str">
            <v>B</v>
          </cell>
          <cell r="L138" t="str">
            <v>B</v>
          </cell>
          <cell r="M138" t="str">
            <v>Conservation and Sustainable Use of Biodiversity in the Andes Region</v>
          </cell>
          <cell r="N138" t="str">
            <v>GEF - 2</v>
          </cell>
          <cell r="O138" t="str">
            <v>FP</v>
          </cell>
          <cell r="P138" t="str">
            <v>Full Size Project</v>
          </cell>
          <cell r="Q138" t="str">
            <v>Project Closure</v>
          </cell>
          <cell r="R138" t="str">
            <v>GET</v>
          </cell>
          <cell r="S138" t="str">
            <v>GEF Trust Fund</v>
          </cell>
          <cell r="T138" t="str">
            <v>Instituto Alexander von Humboldt</v>
          </cell>
          <cell r="U138" t="str">
            <v>Institute</v>
          </cell>
          <cell r="V138"/>
          <cell r="W138"/>
          <cell r="X138" t="b">
            <v>0</v>
          </cell>
          <cell r="Y138" t="b">
            <v>0</v>
          </cell>
          <cell r="Z138" t="b">
            <v>0</v>
          </cell>
          <cell r="AA138" t="b">
            <v>0</v>
          </cell>
          <cell r="AB138" t="b">
            <v>0</v>
          </cell>
          <cell r="AC138" t="b">
            <v>0</v>
          </cell>
          <cell r="AD138" t="b">
            <v>0</v>
          </cell>
          <cell r="AE138" t="b">
            <v>0</v>
          </cell>
          <cell r="AF138" t="b">
            <v>0</v>
          </cell>
          <cell r="AG138" t="b">
            <v>0</v>
          </cell>
          <cell r="AH138"/>
          <cell r="AI138"/>
          <cell r="AJ138"/>
          <cell r="AK138">
            <v>63317</v>
          </cell>
          <cell r="AL138" t="str">
            <v>-4-3-</v>
          </cell>
          <cell r="AM138"/>
          <cell r="AN138"/>
          <cell r="AO138"/>
          <cell r="AP138"/>
          <cell r="AQ138"/>
          <cell r="AR138"/>
          <cell r="AS138">
            <v>350000</v>
          </cell>
          <cell r="AT138"/>
          <cell r="AU138"/>
          <cell r="AV138">
            <v>350000</v>
          </cell>
          <cell r="AW138"/>
          <cell r="AX138"/>
          <cell r="AY138"/>
          <cell r="AZ138"/>
          <cell r="BA138">
            <v>15000000</v>
          </cell>
          <cell r="BB138"/>
          <cell r="BC138">
            <v>15000000</v>
          </cell>
          <cell r="BD138">
            <v>15000000</v>
          </cell>
          <cell r="BE138">
            <v>1095000</v>
          </cell>
          <cell r="BF138"/>
          <cell r="BG138"/>
          <cell r="BH138">
            <v>15000000</v>
          </cell>
          <cell r="BI138"/>
          <cell r="BJ138">
            <v>15000000</v>
          </cell>
          <cell r="BK138">
            <v>15000000</v>
          </cell>
          <cell r="BL138"/>
          <cell r="BM138"/>
          <cell r="BN138"/>
          <cell r="BO138"/>
          <cell r="BP138">
            <v>36647</v>
          </cell>
          <cell r="BQ138">
            <v>36647</v>
          </cell>
          <cell r="BR138"/>
          <cell r="BS138">
            <v>36934</v>
          </cell>
          <cell r="BT138"/>
          <cell r="BU138"/>
          <cell r="BV138"/>
          <cell r="BW138"/>
          <cell r="BX138"/>
          <cell r="BY138"/>
          <cell r="BZ138"/>
          <cell r="CA138">
            <v>36970</v>
          </cell>
          <cell r="CB138"/>
          <cell r="CC138"/>
          <cell r="CD138"/>
          <cell r="CE138">
            <v>37071</v>
          </cell>
          <cell r="CF138">
            <v>39447</v>
          </cell>
          <cell r="CG138">
            <v>39447</v>
          </cell>
          <cell r="CH138"/>
          <cell r="CI138"/>
          <cell r="CJ138"/>
          <cell r="CK138">
            <v>39629</v>
          </cell>
          <cell r="CL138"/>
          <cell r="CM138"/>
          <cell r="CN138"/>
          <cell r="CO138">
            <v>37071</v>
          </cell>
          <cell r="CP138"/>
          <cell r="CQ138"/>
        </row>
        <row r="139">
          <cell r="A139">
            <v>775</v>
          </cell>
          <cell r="B139" t="str">
            <v>World Bank</v>
          </cell>
          <cell r="C139" t="str">
            <v>World Bank</v>
          </cell>
          <cell r="D139"/>
          <cell r="E139" t="str">
            <v>LAC</v>
          </cell>
          <cell r="F139"/>
          <cell r="G139" t="str">
            <v>Ecuador</v>
          </cell>
          <cell r="H139"/>
          <cell r="I139" t="str">
            <v>EC</v>
          </cell>
          <cell r="J139" t="str">
            <v>Biodiversity</v>
          </cell>
          <cell r="K139" t="str">
            <v>B</v>
          </cell>
          <cell r="L139" t="str">
            <v>B</v>
          </cell>
          <cell r="M139" t="str">
            <v>Choco-Andean Corridor</v>
          </cell>
          <cell r="N139" t="str">
            <v>GEF - 2</v>
          </cell>
          <cell r="O139" t="str">
            <v>MSP</v>
          </cell>
          <cell r="P139" t="str">
            <v>Medium Size Project</v>
          </cell>
          <cell r="Q139" t="str">
            <v>Project Closure</v>
          </cell>
          <cell r="R139" t="str">
            <v>GET</v>
          </cell>
          <cell r="S139" t="str">
            <v>GEF Trust Fund</v>
          </cell>
          <cell r="T139" t="str">
            <v>Funfacion Maquipucuna</v>
          </cell>
          <cell r="U139" t="str">
            <v>Foundation</v>
          </cell>
          <cell r="V139"/>
          <cell r="W139"/>
          <cell r="X139" t="b">
            <v>0</v>
          </cell>
          <cell r="Y139" t="b">
            <v>0</v>
          </cell>
          <cell r="Z139" t="b">
            <v>0</v>
          </cell>
          <cell r="AA139" t="b">
            <v>0</v>
          </cell>
          <cell r="AB139" t="b">
            <v>1</v>
          </cell>
          <cell r="AC139" t="b">
            <v>0</v>
          </cell>
          <cell r="AD139" t="b">
            <v>0</v>
          </cell>
          <cell r="AE139" t="b">
            <v>0</v>
          </cell>
          <cell r="AF139" t="b">
            <v>0</v>
          </cell>
          <cell r="AG139" t="b">
            <v>0</v>
          </cell>
          <cell r="AH139"/>
          <cell r="AI139"/>
          <cell r="AJ139"/>
          <cell r="AK139">
            <v>66534</v>
          </cell>
          <cell r="AL139" t="str">
            <v>-3-4-</v>
          </cell>
          <cell r="AM139"/>
          <cell r="AN139"/>
          <cell r="AO139"/>
          <cell r="AP139"/>
          <cell r="AQ139"/>
          <cell r="AR139"/>
          <cell r="AS139">
            <v>25000</v>
          </cell>
          <cell r="AT139"/>
          <cell r="AU139">
            <v>25000</v>
          </cell>
          <cell r="AV139"/>
          <cell r="AW139"/>
          <cell r="AX139"/>
          <cell r="AY139"/>
          <cell r="AZ139"/>
          <cell r="BA139">
            <v>974663</v>
          </cell>
          <cell r="BB139"/>
          <cell r="BC139"/>
          <cell r="BD139">
            <v>975000</v>
          </cell>
          <cell r="BE139">
            <v>146000</v>
          </cell>
          <cell r="BF139"/>
          <cell r="BG139"/>
          <cell r="BH139">
            <v>2353266</v>
          </cell>
          <cell r="BI139"/>
          <cell r="BJ139"/>
          <cell r="BK139">
            <v>6091000</v>
          </cell>
          <cell r="BL139">
            <v>6.0910000000000002</v>
          </cell>
          <cell r="BM139"/>
          <cell r="BN139"/>
          <cell r="BO139"/>
          <cell r="BP139">
            <v>36647</v>
          </cell>
          <cell r="BQ139">
            <v>36647</v>
          </cell>
          <cell r="BR139"/>
          <cell r="BS139">
            <v>36698</v>
          </cell>
          <cell r="BT139"/>
          <cell r="BU139"/>
          <cell r="BV139"/>
          <cell r="BW139"/>
          <cell r="BX139"/>
          <cell r="BY139"/>
          <cell r="BZ139"/>
          <cell r="CA139">
            <v>36707</v>
          </cell>
          <cell r="CB139"/>
          <cell r="CC139"/>
          <cell r="CD139"/>
          <cell r="CE139"/>
          <cell r="CF139">
            <v>37833</v>
          </cell>
          <cell r="CG139">
            <v>37833</v>
          </cell>
          <cell r="CH139"/>
          <cell r="CI139"/>
          <cell r="CJ139"/>
          <cell r="CK139">
            <v>38139</v>
          </cell>
          <cell r="CL139"/>
          <cell r="CM139"/>
          <cell r="CN139"/>
          <cell r="CO139">
            <v>36721</v>
          </cell>
          <cell r="CP139"/>
          <cell r="CQ139"/>
        </row>
        <row r="140">
          <cell r="A140">
            <v>777</v>
          </cell>
          <cell r="B140" t="str">
            <v>World Bank</v>
          </cell>
          <cell r="C140" t="str">
            <v>World Bank</v>
          </cell>
          <cell r="D140"/>
          <cell r="E140" t="str">
            <v>AFR</v>
          </cell>
          <cell r="F140"/>
          <cell r="G140" t="str">
            <v>Ghana</v>
          </cell>
          <cell r="H140"/>
          <cell r="I140" t="str">
            <v>GH</v>
          </cell>
          <cell r="J140" t="str">
            <v>Biodiversity</v>
          </cell>
          <cell r="K140" t="str">
            <v>B</v>
          </cell>
          <cell r="L140" t="str">
            <v>B</v>
          </cell>
          <cell r="M140" t="str">
            <v>Northern Savanna Biodiversity Conservation (NSBC) Project</v>
          </cell>
          <cell r="N140" t="str">
            <v>GEF - 2</v>
          </cell>
          <cell r="O140" t="str">
            <v>FP</v>
          </cell>
          <cell r="P140" t="str">
            <v>Full Size Project</v>
          </cell>
          <cell r="Q140" t="str">
            <v>Project Closure</v>
          </cell>
          <cell r="R140" t="str">
            <v>GET</v>
          </cell>
          <cell r="S140" t="str">
            <v>GEF Trust Fund</v>
          </cell>
          <cell r="T140" t="str">
            <v>Ministry of Lands and Forests/Ministry of Health</v>
          </cell>
          <cell r="U140" t="str">
            <v>Government</v>
          </cell>
          <cell r="V140"/>
          <cell r="W140"/>
          <cell r="X140" t="b">
            <v>0</v>
          </cell>
          <cell r="Y140" t="b">
            <v>0</v>
          </cell>
          <cell r="Z140" t="b">
            <v>0</v>
          </cell>
          <cell r="AA140" t="b">
            <v>0</v>
          </cell>
          <cell r="AB140" t="b">
            <v>0</v>
          </cell>
          <cell r="AC140" t="b">
            <v>0</v>
          </cell>
          <cell r="AD140" t="b">
            <v>0</v>
          </cell>
          <cell r="AE140" t="b">
            <v>0</v>
          </cell>
          <cell r="AF140" t="b">
            <v>0</v>
          </cell>
          <cell r="AG140" t="b">
            <v>0</v>
          </cell>
          <cell r="AH140" t="str">
            <v>Walter J. Lusigi</v>
          </cell>
          <cell r="AI140"/>
          <cell r="AJ140"/>
          <cell r="AK140">
            <v>67685</v>
          </cell>
          <cell r="AL140" t="str">
            <v>-1-</v>
          </cell>
          <cell r="AM140"/>
          <cell r="AN140"/>
          <cell r="AO140"/>
          <cell r="AP140"/>
          <cell r="AQ140"/>
          <cell r="AR140"/>
          <cell r="AS140">
            <v>330000</v>
          </cell>
          <cell r="AT140"/>
          <cell r="AU140"/>
          <cell r="AV140">
            <v>330000</v>
          </cell>
          <cell r="AW140"/>
          <cell r="AX140"/>
          <cell r="AY140"/>
          <cell r="AZ140"/>
          <cell r="BA140">
            <v>7600000</v>
          </cell>
          <cell r="BB140"/>
          <cell r="BC140">
            <v>7600000</v>
          </cell>
          <cell r="BD140">
            <v>7600000</v>
          </cell>
          <cell r="BE140">
            <v>788000</v>
          </cell>
          <cell r="BF140"/>
          <cell r="BG140"/>
          <cell r="BH140">
            <v>39900000</v>
          </cell>
          <cell r="BI140"/>
          <cell r="BJ140">
            <v>20200000</v>
          </cell>
          <cell r="BK140">
            <v>20200000</v>
          </cell>
          <cell r="BL140"/>
          <cell r="BM140">
            <v>37265</v>
          </cell>
          <cell r="BN140"/>
          <cell r="BO140"/>
          <cell r="BP140">
            <v>36647</v>
          </cell>
          <cell r="BQ140">
            <v>36647</v>
          </cell>
          <cell r="BR140"/>
          <cell r="BS140">
            <v>37302</v>
          </cell>
          <cell r="BT140"/>
          <cell r="BU140"/>
          <cell r="BV140"/>
          <cell r="BW140"/>
          <cell r="BX140"/>
          <cell r="BY140"/>
          <cell r="BZ140"/>
          <cell r="CA140">
            <v>37327</v>
          </cell>
          <cell r="CB140"/>
          <cell r="CC140"/>
          <cell r="CD140"/>
          <cell r="CE140">
            <v>37522</v>
          </cell>
          <cell r="CF140">
            <v>39479</v>
          </cell>
          <cell r="CG140">
            <v>39872</v>
          </cell>
          <cell r="CH140"/>
          <cell r="CI140"/>
          <cell r="CJ140"/>
          <cell r="CK140"/>
          <cell r="CL140"/>
          <cell r="CM140"/>
          <cell r="CN140"/>
          <cell r="CO140">
            <v>37522</v>
          </cell>
          <cell r="CP140"/>
          <cell r="CQ140"/>
        </row>
        <row r="141">
          <cell r="A141">
            <v>778</v>
          </cell>
          <cell r="B141" t="str">
            <v>World Bank</v>
          </cell>
          <cell r="C141" t="str">
            <v>World Bank</v>
          </cell>
          <cell r="D141"/>
          <cell r="E141" t="str">
            <v>LAC</v>
          </cell>
          <cell r="F141"/>
          <cell r="G141" t="str">
            <v>Mexico</v>
          </cell>
          <cell r="H141"/>
          <cell r="I141" t="str">
            <v>MX</v>
          </cell>
          <cell r="J141" t="str">
            <v>Biodiversity</v>
          </cell>
          <cell r="K141" t="str">
            <v>B</v>
          </cell>
          <cell r="L141" t="str">
            <v>B</v>
          </cell>
          <cell r="M141" t="str">
            <v>Indigenous and Community Biodiversity Conservation (COINBIO)</v>
          </cell>
          <cell r="N141" t="str">
            <v>GEF - 2</v>
          </cell>
          <cell r="O141" t="str">
            <v>FP</v>
          </cell>
          <cell r="P141" t="str">
            <v>Full Size Project</v>
          </cell>
          <cell r="Q141" t="str">
            <v>Project Closure</v>
          </cell>
          <cell r="R141" t="str">
            <v>GET</v>
          </cell>
          <cell r="S141" t="str">
            <v>GEF Trust Fund</v>
          </cell>
          <cell r="T141" t="str">
            <v>SEMARNAP</v>
          </cell>
          <cell r="U141" t="str">
            <v>Government</v>
          </cell>
          <cell r="V141"/>
          <cell r="W141"/>
          <cell r="X141" t="b">
            <v>0</v>
          </cell>
          <cell r="Y141" t="b">
            <v>0</v>
          </cell>
          <cell r="Z141" t="b">
            <v>0</v>
          </cell>
          <cell r="AA141" t="b">
            <v>0</v>
          </cell>
          <cell r="AB141" t="b">
            <v>0</v>
          </cell>
          <cell r="AC141" t="b">
            <v>0</v>
          </cell>
          <cell r="AD141" t="b">
            <v>0</v>
          </cell>
          <cell r="AE141" t="b">
            <v>0</v>
          </cell>
          <cell r="AF141" t="b">
            <v>0</v>
          </cell>
          <cell r="AG141" t="b">
            <v>0</v>
          </cell>
          <cell r="AH141" t="str">
            <v>Kanta Kumari</v>
          </cell>
          <cell r="AI141"/>
          <cell r="AJ141"/>
          <cell r="AK141">
            <v>66674</v>
          </cell>
          <cell r="AL141" t="str">
            <v>-4-3-</v>
          </cell>
          <cell r="AM141"/>
          <cell r="AN141"/>
          <cell r="AO141"/>
          <cell r="AP141"/>
          <cell r="AQ141"/>
          <cell r="AR141"/>
          <cell r="AS141">
            <v>375000</v>
          </cell>
          <cell r="AT141"/>
          <cell r="AU141">
            <v>25000</v>
          </cell>
          <cell r="AV141">
            <v>350000</v>
          </cell>
          <cell r="AW141"/>
          <cell r="AX141"/>
          <cell r="AY141"/>
          <cell r="AZ141"/>
          <cell r="BA141">
            <v>7200000</v>
          </cell>
          <cell r="BB141"/>
          <cell r="BC141">
            <v>7500000</v>
          </cell>
          <cell r="BD141">
            <v>7500000</v>
          </cell>
          <cell r="BE141">
            <v>942000</v>
          </cell>
          <cell r="BF141"/>
          <cell r="BG141"/>
          <cell r="BH141">
            <v>11200000</v>
          </cell>
          <cell r="BI141"/>
          <cell r="BJ141">
            <v>11200000</v>
          </cell>
          <cell r="BK141">
            <v>11200000</v>
          </cell>
          <cell r="BL141"/>
          <cell r="BM141"/>
          <cell r="BN141"/>
          <cell r="BO141"/>
          <cell r="BP141">
            <v>36647</v>
          </cell>
          <cell r="BQ141">
            <v>36647</v>
          </cell>
          <cell r="BR141"/>
          <cell r="BS141">
            <v>36826</v>
          </cell>
          <cell r="BT141"/>
          <cell r="BU141"/>
          <cell r="BV141"/>
          <cell r="BW141"/>
          <cell r="BX141"/>
          <cell r="BY141"/>
          <cell r="BZ141"/>
          <cell r="CA141">
            <v>36858</v>
          </cell>
          <cell r="CB141"/>
          <cell r="CC141"/>
          <cell r="CD141"/>
          <cell r="CE141">
            <v>37063</v>
          </cell>
          <cell r="CF141">
            <v>39629</v>
          </cell>
          <cell r="CG141">
            <v>39629</v>
          </cell>
          <cell r="CH141"/>
          <cell r="CI141"/>
          <cell r="CJ141"/>
          <cell r="CK141"/>
          <cell r="CL141"/>
          <cell r="CM141"/>
          <cell r="CN141"/>
          <cell r="CO141">
            <v>37063</v>
          </cell>
          <cell r="CP141"/>
          <cell r="CQ141"/>
        </row>
        <row r="142">
          <cell r="A142">
            <v>779</v>
          </cell>
          <cell r="B142" t="str">
            <v>World Bank</v>
          </cell>
          <cell r="C142" t="str">
            <v>World Bank</v>
          </cell>
          <cell r="D142"/>
          <cell r="E142" t="str">
            <v>LAC</v>
          </cell>
          <cell r="F142"/>
          <cell r="G142" t="str">
            <v>Mexico</v>
          </cell>
          <cell r="H142"/>
          <cell r="I142" t="str">
            <v>MX</v>
          </cell>
          <cell r="J142" t="str">
            <v>Biodiversity</v>
          </cell>
          <cell r="K142" t="str">
            <v>B</v>
          </cell>
          <cell r="L142" t="str">
            <v>B</v>
          </cell>
          <cell r="M142" t="str">
            <v>Mesoamerican Biological Corridor</v>
          </cell>
          <cell r="N142" t="str">
            <v>GEF - 2</v>
          </cell>
          <cell r="O142" t="str">
            <v>FP</v>
          </cell>
          <cell r="P142" t="str">
            <v>Full Size Project</v>
          </cell>
          <cell r="Q142" t="str">
            <v>Project Completion</v>
          </cell>
          <cell r="R142" t="str">
            <v>GET</v>
          </cell>
          <cell r="S142" t="str">
            <v>GEF Trust Fund</v>
          </cell>
          <cell r="T142" t="str">
            <v>SEMARNAP (Environment)
SAGAR (Agriculture)
SEDESOL (Social)
SCT (transportation)
SRA (Land Tilting)</v>
          </cell>
          <cell r="U142" t="str">
            <v>Government</v>
          </cell>
          <cell r="V142"/>
          <cell r="W142"/>
          <cell r="X142" t="b">
            <v>0</v>
          </cell>
          <cell r="Y142" t="b">
            <v>0</v>
          </cell>
          <cell r="Z142" t="b">
            <v>0</v>
          </cell>
          <cell r="AA142" t="b">
            <v>0</v>
          </cell>
          <cell r="AB142" t="b">
            <v>0</v>
          </cell>
          <cell r="AC142" t="b">
            <v>0</v>
          </cell>
          <cell r="AD142" t="b">
            <v>0</v>
          </cell>
          <cell r="AE142" t="b">
            <v>0</v>
          </cell>
          <cell r="AF142" t="b">
            <v>0</v>
          </cell>
          <cell r="AG142" t="b">
            <v>0</v>
          </cell>
          <cell r="AH142"/>
          <cell r="AI142"/>
          <cell r="AJ142"/>
          <cell r="AK142">
            <v>60908</v>
          </cell>
          <cell r="AL142" t="str">
            <v>-3-2-4-</v>
          </cell>
          <cell r="AM142"/>
          <cell r="AN142"/>
          <cell r="AO142"/>
          <cell r="AP142"/>
          <cell r="AQ142"/>
          <cell r="AR142"/>
          <cell r="AS142">
            <v>360000</v>
          </cell>
          <cell r="AT142"/>
          <cell r="AU142">
            <v>20000</v>
          </cell>
          <cell r="AV142">
            <v>340000</v>
          </cell>
          <cell r="AW142"/>
          <cell r="AX142"/>
          <cell r="AY142"/>
          <cell r="AZ142"/>
          <cell r="BA142">
            <v>14840000</v>
          </cell>
          <cell r="BB142"/>
          <cell r="BC142">
            <v>14840000</v>
          </cell>
          <cell r="BD142">
            <v>14840000</v>
          </cell>
          <cell r="BE142">
            <v>1261000</v>
          </cell>
          <cell r="BF142"/>
          <cell r="BG142"/>
          <cell r="BH142">
            <v>78110000</v>
          </cell>
          <cell r="BI142"/>
          <cell r="BJ142">
            <v>75210000</v>
          </cell>
          <cell r="BK142">
            <v>75210000</v>
          </cell>
          <cell r="BL142"/>
          <cell r="BM142"/>
          <cell r="BN142"/>
          <cell r="BO142"/>
          <cell r="BP142">
            <v>36647</v>
          </cell>
          <cell r="BQ142">
            <v>36647</v>
          </cell>
          <cell r="BR142"/>
          <cell r="BS142">
            <v>36837</v>
          </cell>
          <cell r="BT142"/>
          <cell r="BU142"/>
          <cell r="BV142"/>
          <cell r="BW142"/>
          <cell r="BX142"/>
          <cell r="BY142"/>
          <cell r="BZ142"/>
          <cell r="CA142">
            <v>36858</v>
          </cell>
          <cell r="CB142"/>
          <cell r="CC142">
            <v>36860</v>
          </cell>
          <cell r="CD142"/>
          <cell r="CE142">
            <v>37287</v>
          </cell>
          <cell r="CF142">
            <v>40178</v>
          </cell>
          <cell r="CG142">
            <v>40178</v>
          </cell>
          <cell r="CH142"/>
          <cell r="CI142"/>
          <cell r="CJ142"/>
          <cell r="CK142"/>
          <cell r="CL142"/>
          <cell r="CM142"/>
          <cell r="CN142"/>
          <cell r="CO142">
            <v>37195</v>
          </cell>
          <cell r="CP142"/>
          <cell r="CQ142"/>
        </row>
        <row r="143">
          <cell r="A143">
            <v>794</v>
          </cell>
          <cell r="B143" t="str">
            <v>UNEP</v>
          </cell>
          <cell r="C143" t="str">
            <v>UNEP</v>
          </cell>
          <cell r="D143"/>
          <cell r="E143" t="str">
            <v>LAC</v>
          </cell>
          <cell r="F143"/>
          <cell r="G143" t="str">
            <v>Regional</v>
          </cell>
          <cell r="H143" t="str">
            <v>Bolivia, Colombia, Ecuador, Panama, Paraguay, Peru</v>
          </cell>
          <cell r="I143" t="str">
            <v>00, BO, CO, EC, PA, PY, PE</v>
          </cell>
          <cell r="J143" t="str">
            <v>Biodiversity</v>
          </cell>
          <cell r="K143" t="str">
            <v>B</v>
          </cell>
          <cell r="L143" t="str">
            <v>B</v>
          </cell>
          <cell r="M143" t="str">
            <v>Catalyzing Conservation Action in Latin America: Identifying Priority Sites and Best Management</v>
          </cell>
          <cell r="N143" t="str">
            <v>GEF - 2</v>
          </cell>
          <cell r="O143" t="str">
            <v>MSP</v>
          </cell>
          <cell r="P143" t="str">
            <v>Medium Size Project</v>
          </cell>
          <cell r="Q143" t="str">
            <v>Project Closure</v>
          </cell>
          <cell r="R143" t="str">
            <v>GET</v>
          </cell>
          <cell r="S143" t="str">
            <v>GEF Trust Fund</v>
          </cell>
          <cell r="T143" t="str">
            <v>The nature Conservancy</v>
          </cell>
          <cell r="U143" t="str">
            <v>NGO</v>
          </cell>
          <cell r="V143"/>
          <cell r="W143"/>
          <cell r="X143" t="b">
            <v>0</v>
          </cell>
          <cell r="Y143" t="b">
            <v>0</v>
          </cell>
          <cell r="Z143" t="b">
            <v>0</v>
          </cell>
          <cell r="AA143" t="b">
            <v>0</v>
          </cell>
          <cell r="AB143" t="b">
            <v>0</v>
          </cell>
          <cell r="AC143" t="b">
            <v>0</v>
          </cell>
          <cell r="AD143" t="b">
            <v>0</v>
          </cell>
          <cell r="AE143" t="b">
            <v>0</v>
          </cell>
          <cell r="AF143" t="b">
            <v>0</v>
          </cell>
          <cell r="AG143" t="b">
            <v>0</v>
          </cell>
          <cell r="AH143"/>
          <cell r="AI143"/>
          <cell r="AJ143"/>
          <cell r="AK143"/>
          <cell r="AL143" t="str">
            <v>-1-3-</v>
          </cell>
          <cell r="AM143"/>
          <cell r="AN143"/>
          <cell r="AO143"/>
          <cell r="AP143"/>
          <cell r="AQ143"/>
          <cell r="AR143"/>
          <cell r="AS143">
            <v>25000</v>
          </cell>
          <cell r="AT143"/>
          <cell r="AU143">
            <v>25000</v>
          </cell>
          <cell r="AV143"/>
          <cell r="AW143"/>
          <cell r="AX143"/>
          <cell r="AY143"/>
          <cell r="AZ143"/>
          <cell r="BA143">
            <v>725000</v>
          </cell>
          <cell r="BB143"/>
          <cell r="BC143"/>
          <cell r="BD143">
            <v>725000</v>
          </cell>
          <cell r="BE143">
            <v>146000</v>
          </cell>
          <cell r="BF143"/>
          <cell r="BG143"/>
          <cell r="BH143">
            <v>680000</v>
          </cell>
          <cell r="BI143"/>
          <cell r="BJ143"/>
          <cell r="BK143">
            <v>698000</v>
          </cell>
          <cell r="BL143">
            <v>0.69799999999999995</v>
          </cell>
          <cell r="BM143"/>
          <cell r="BN143"/>
          <cell r="BO143"/>
          <cell r="BP143"/>
          <cell r="BQ143">
            <v>36614</v>
          </cell>
          <cell r="BR143">
            <v>36614</v>
          </cell>
          <cell r="BS143"/>
          <cell r="BT143"/>
          <cell r="BU143"/>
          <cell r="BV143"/>
          <cell r="BW143"/>
          <cell r="BX143"/>
          <cell r="BY143"/>
          <cell r="BZ143"/>
          <cell r="CA143">
            <v>36783</v>
          </cell>
          <cell r="CB143"/>
          <cell r="CC143"/>
          <cell r="CD143"/>
          <cell r="CE143"/>
          <cell r="CF143">
            <v>37629</v>
          </cell>
          <cell r="CG143">
            <v>37894</v>
          </cell>
          <cell r="CH143"/>
          <cell r="CI143">
            <v>37894</v>
          </cell>
          <cell r="CJ143"/>
          <cell r="CK143">
            <v>38596</v>
          </cell>
          <cell r="CL143"/>
          <cell r="CM143"/>
          <cell r="CN143"/>
          <cell r="CO143">
            <v>36770</v>
          </cell>
          <cell r="CP143"/>
          <cell r="CQ143"/>
        </row>
        <row r="144">
          <cell r="A144">
            <v>795</v>
          </cell>
          <cell r="B144" t="str">
            <v>UNDP</v>
          </cell>
          <cell r="C144" t="str">
            <v>UNDP</v>
          </cell>
          <cell r="D144"/>
          <cell r="E144" t="str">
            <v>AFR</v>
          </cell>
          <cell r="F144"/>
          <cell r="G144" t="str">
            <v>Algeria</v>
          </cell>
          <cell r="H144"/>
          <cell r="I144" t="str">
            <v>DZ</v>
          </cell>
          <cell r="J144" t="str">
            <v>Biodiversity</v>
          </cell>
          <cell r="K144" t="str">
            <v>B</v>
          </cell>
          <cell r="L144" t="str">
            <v>B</v>
          </cell>
          <cell r="M144" t="str">
            <v>Biodiversity Conservation and Sustainable Natural Resource Management</v>
          </cell>
          <cell r="N144" t="str">
            <v>GEF - 2</v>
          </cell>
          <cell r="O144" t="str">
            <v>MSP</v>
          </cell>
          <cell r="P144" t="str">
            <v>Medium Size Project</v>
          </cell>
          <cell r="Q144" t="str">
            <v>Under Implmentation</v>
          </cell>
          <cell r="R144" t="str">
            <v>GET</v>
          </cell>
          <cell r="S144" t="str">
            <v>GEF Trust Fund</v>
          </cell>
          <cell r="T144" t="str">
            <v>CNOA-RIOD</v>
          </cell>
          <cell r="U144" t="str">
            <v>NGO</v>
          </cell>
          <cell r="V144"/>
          <cell r="W144"/>
          <cell r="X144" t="b">
            <v>0</v>
          </cell>
          <cell r="Y144" t="b">
            <v>0</v>
          </cell>
          <cell r="Z144" t="b">
            <v>0</v>
          </cell>
          <cell r="AA144" t="b">
            <v>0</v>
          </cell>
          <cell r="AB144" t="b">
            <v>0</v>
          </cell>
          <cell r="AC144" t="b">
            <v>0</v>
          </cell>
          <cell r="AD144" t="b">
            <v>0</v>
          </cell>
          <cell r="AE144" t="b">
            <v>0</v>
          </cell>
          <cell r="AF144" t="b">
            <v>0</v>
          </cell>
          <cell r="AG144" t="b">
            <v>0</v>
          </cell>
          <cell r="AH144" t="str">
            <v>Herbert Acquay</v>
          </cell>
          <cell r="AI144"/>
          <cell r="AJ144">
            <v>766</v>
          </cell>
          <cell r="AK144"/>
          <cell r="AL144" t="str">
            <v>-1-</v>
          </cell>
          <cell r="AM144"/>
          <cell r="AN144"/>
          <cell r="AO144"/>
          <cell r="AP144"/>
          <cell r="AQ144"/>
          <cell r="AR144"/>
          <cell r="AS144">
            <v>25000</v>
          </cell>
          <cell r="AT144"/>
          <cell r="AU144">
            <v>25000</v>
          </cell>
          <cell r="AV144"/>
          <cell r="AW144"/>
          <cell r="AX144"/>
          <cell r="AY144"/>
          <cell r="AZ144"/>
          <cell r="BA144">
            <v>725000</v>
          </cell>
          <cell r="BB144"/>
          <cell r="BC144">
            <v>725000</v>
          </cell>
          <cell r="BD144">
            <v>725000</v>
          </cell>
          <cell r="BE144">
            <v>146000</v>
          </cell>
          <cell r="BF144"/>
          <cell r="BG144"/>
          <cell r="BH144">
            <v>1372999.9999999998</v>
          </cell>
          <cell r="BI144"/>
          <cell r="BJ144">
            <v>1372999.9999999998</v>
          </cell>
          <cell r="BK144">
            <v>1372999.9999999998</v>
          </cell>
          <cell r="BL144"/>
          <cell r="BM144">
            <v>36461</v>
          </cell>
          <cell r="BN144"/>
          <cell r="BO144"/>
          <cell r="BP144"/>
          <cell r="BQ144">
            <v>36572</v>
          </cell>
          <cell r="BR144">
            <v>36572</v>
          </cell>
          <cell r="BS144"/>
          <cell r="BT144"/>
          <cell r="BU144"/>
          <cell r="BV144"/>
          <cell r="BW144"/>
          <cell r="BX144"/>
          <cell r="BY144"/>
          <cell r="BZ144"/>
          <cell r="CA144">
            <v>37276</v>
          </cell>
          <cell r="CB144"/>
          <cell r="CC144"/>
          <cell r="CD144"/>
          <cell r="CE144">
            <v>37276</v>
          </cell>
          <cell r="CF144">
            <v>39082</v>
          </cell>
          <cell r="CG144"/>
          <cell r="CH144"/>
          <cell r="CI144"/>
          <cell r="CJ144"/>
          <cell r="CK144"/>
          <cell r="CL144"/>
          <cell r="CM144"/>
          <cell r="CN144"/>
          <cell r="CO144">
            <v>37276</v>
          </cell>
          <cell r="CP144"/>
          <cell r="CQ144"/>
        </row>
        <row r="145">
          <cell r="A145">
            <v>796</v>
          </cell>
          <cell r="B145" t="str">
            <v>UNEP</v>
          </cell>
          <cell r="C145" t="str">
            <v>UNEP</v>
          </cell>
          <cell r="D145"/>
          <cell r="E145" t="str">
            <v>AFR</v>
          </cell>
          <cell r="F145"/>
          <cell r="G145" t="str">
            <v>Kenya</v>
          </cell>
          <cell r="H145"/>
          <cell r="I145" t="str">
            <v>KE</v>
          </cell>
          <cell r="J145" t="str">
            <v>Biodiversity</v>
          </cell>
          <cell r="K145" t="str">
            <v>B</v>
          </cell>
          <cell r="L145" t="str">
            <v>B</v>
          </cell>
          <cell r="M145" t="str">
            <v>Lake Baringo Community-based Integrated Land and Water Management Project</v>
          </cell>
          <cell r="N145" t="str">
            <v>GEF - 2</v>
          </cell>
          <cell r="O145" t="str">
            <v>MSP</v>
          </cell>
          <cell r="P145" t="str">
            <v>Medium Size Project</v>
          </cell>
          <cell r="Q145" t="str">
            <v>Project Closure</v>
          </cell>
          <cell r="R145" t="str">
            <v>GET</v>
          </cell>
          <cell r="S145" t="str">
            <v>GEF Trust Fund</v>
          </cell>
          <cell r="T145" t="str">
            <v>UNOPS</v>
          </cell>
          <cell r="U145" t="str">
            <v>Multilateral</v>
          </cell>
          <cell r="V145"/>
          <cell r="W145"/>
          <cell r="X145" t="b">
            <v>0</v>
          </cell>
          <cell r="Y145" t="b">
            <v>0</v>
          </cell>
          <cell r="Z145" t="b">
            <v>0</v>
          </cell>
          <cell r="AA145" t="b">
            <v>0</v>
          </cell>
          <cell r="AB145" t="b">
            <v>0</v>
          </cell>
          <cell r="AC145" t="b">
            <v>0</v>
          </cell>
          <cell r="AD145" t="b">
            <v>0</v>
          </cell>
          <cell r="AE145" t="b">
            <v>0</v>
          </cell>
          <cell r="AF145" t="b">
            <v>0</v>
          </cell>
          <cell r="AG145" t="b">
            <v>0</v>
          </cell>
          <cell r="AH145" t="str">
            <v>Herbert Acquay</v>
          </cell>
          <cell r="AI145"/>
          <cell r="AJ145"/>
          <cell r="AK145"/>
          <cell r="AL145" t="str">
            <v>-1-2-</v>
          </cell>
          <cell r="AM145"/>
          <cell r="AN145"/>
          <cell r="AO145"/>
          <cell r="AP145"/>
          <cell r="AQ145"/>
          <cell r="AR145"/>
          <cell r="AS145">
            <v>0</v>
          </cell>
          <cell r="AT145"/>
          <cell r="AU145"/>
          <cell r="AV145"/>
          <cell r="AW145"/>
          <cell r="AX145"/>
          <cell r="AY145"/>
          <cell r="AZ145"/>
          <cell r="BA145">
            <v>750000</v>
          </cell>
          <cell r="BB145"/>
          <cell r="BC145"/>
          <cell r="BD145">
            <v>750000</v>
          </cell>
          <cell r="BE145">
            <v>146000</v>
          </cell>
          <cell r="BF145"/>
          <cell r="BG145"/>
          <cell r="BH145">
            <v>200000</v>
          </cell>
          <cell r="BI145"/>
          <cell r="BJ145"/>
          <cell r="BK145">
            <v>230000</v>
          </cell>
          <cell r="BL145">
            <v>0.23</v>
          </cell>
          <cell r="BM145">
            <v>36397</v>
          </cell>
          <cell r="BN145"/>
          <cell r="BO145"/>
          <cell r="BP145"/>
          <cell r="BQ145">
            <v>36573</v>
          </cell>
          <cell r="BR145">
            <v>36573</v>
          </cell>
          <cell r="BS145"/>
          <cell r="BT145"/>
          <cell r="BU145"/>
          <cell r="BV145"/>
          <cell r="BW145"/>
          <cell r="BX145"/>
          <cell r="BY145"/>
          <cell r="BZ145"/>
          <cell r="CA145">
            <v>36677</v>
          </cell>
          <cell r="CB145"/>
          <cell r="CC145"/>
          <cell r="CD145"/>
          <cell r="CE145">
            <v>36708</v>
          </cell>
          <cell r="CF145">
            <v>37623</v>
          </cell>
          <cell r="CG145">
            <v>38045</v>
          </cell>
          <cell r="CH145"/>
          <cell r="CI145">
            <v>37621</v>
          </cell>
          <cell r="CJ145"/>
          <cell r="CK145">
            <v>38047</v>
          </cell>
          <cell r="CL145"/>
          <cell r="CM145"/>
          <cell r="CN145"/>
          <cell r="CO145">
            <v>36708</v>
          </cell>
          <cell r="CP145"/>
          <cell r="CQ145"/>
        </row>
        <row r="146">
          <cell r="A146">
            <v>797</v>
          </cell>
          <cell r="B146" t="str">
            <v>UNDP</v>
          </cell>
          <cell r="C146" t="str">
            <v>UNDP</v>
          </cell>
          <cell r="D146"/>
          <cell r="E146" t="str">
            <v>Asia</v>
          </cell>
          <cell r="F146"/>
          <cell r="G146" t="str">
            <v>Korea DPR</v>
          </cell>
          <cell r="H146"/>
          <cell r="I146" t="str">
            <v>KP</v>
          </cell>
          <cell r="J146" t="str">
            <v>Biodiversity</v>
          </cell>
          <cell r="K146" t="str">
            <v>B</v>
          </cell>
          <cell r="L146" t="str">
            <v>B</v>
          </cell>
          <cell r="M146" t="str">
            <v>Conservation of Biodiversity at Mount Myohyang</v>
          </cell>
          <cell r="N146" t="str">
            <v>GEF - 2</v>
          </cell>
          <cell r="O146" t="str">
            <v>MSP</v>
          </cell>
          <cell r="P146" t="str">
            <v>Medium Size Project</v>
          </cell>
          <cell r="Q146" t="str">
            <v>Project Closure</v>
          </cell>
          <cell r="R146" t="str">
            <v>GET</v>
          </cell>
          <cell r="S146" t="str">
            <v>GEF Trust Fund</v>
          </cell>
          <cell r="T146" t="str">
            <v>United Nations Office for Project Services</v>
          </cell>
          <cell r="U146" t="str">
            <v>Multilateral</v>
          </cell>
          <cell r="V146"/>
          <cell r="W146"/>
          <cell r="X146" t="b">
            <v>0</v>
          </cell>
          <cell r="Y146" t="b">
            <v>0</v>
          </cell>
          <cell r="Z146" t="b">
            <v>0</v>
          </cell>
          <cell r="AA146" t="b">
            <v>0</v>
          </cell>
          <cell r="AB146" t="b">
            <v>0</v>
          </cell>
          <cell r="AC146" t="b">
            <v>0</v>
          </cell>
          <cell r="AD146" t="b">
            <v>0</v>
          </cell>
          <cell r="AE146" t="b">
            <v>0</v>
          </cell>
          <cell r="AF146" t="b">
            <v>0</v>
          </cell>
          <cell r="AG146" t="b">
            <v>0</v>
          </cell>
          <cell r="AH146" t="str">
            <v>Kanta Kumari</v>
          </cell>
          <cell r="AI146"/>
          <cell r="AJ146">
            <v>1014</v>
          </cell>
          <cell r="AK146"/>
          <cell r="AL146" t="str">
            <v>-4-</v>
          </cell>
          <cell r="AM146"/>
          <cell r="AN146"/>
          <cell r="AO146"/>
          <cell r="AP146"/>
          <cell r="AQ146"/>
          <cell r="AR146"/>
          <cell r="AS146">
            <v>0</v>
          </cell>
          <cell r="AT146"/>
          <cell r="AU146"/>
          <cell r="AV146"/>
          <cell r="AW146"/>
          <cell r="AX146"/>
          <cell r="AY146"/>
          <cell r="AZ146"/>
          <cell r="BA146">
            <v>750000</v>
          </cell>
          <cell r="BB146"/>
          <cell r="BC146"/>
          <cell r="BD146">
            <v>750000</v>
          </cell>
          <cell r="BE146">
            <v>146000</v>
          </cell>
          <cell r="BF146"/>
          <cell r="BG146"/>
          <cell r="BH146">
            <v>914300</v>
          </cell>
          <cell r="BI146"/>
          <cell r="BJ146"/>
          <cell r="BK146">
            <v>908300</v>
          </cell>
          <cell r="BL146">
            <v>0.9083</v>
          </cell>
          <cell r="BM146">
            <v>36451</v>
          </cell>
          <cell r="BN146"/>
          <cell r="BO146"/>
          <cell r="BP146"/>
          <cell r="BQ146">
            <v>36536</v>
          </cell>
          <cell r="BR146">
            <v>36536</v>
          </cell>
          <cell r="BS146"/>
          <cell r="BT146"/>
          <cell r="BU146"/>
          <cell r="BV146"/>
          <cell r="BW146"/>
          <cell r="BX146"/>
          <cell r="BY146"/>
          <cell r="BZ146"/>
          <cell r="CA146">
            <v>36692</v>
          </cell>
          <cell r="CB146"/>
          <cell r="CC146"/>
          <cell r="CD146"/>
          <cell r="CE146">
            <v>36692</v>
          </cell>
          <cell r="CF146">
            <v>37740</v>
          </cell>
          <cell r="CG146">
            <v>38047</v>
          </cell>
          <cell r="CH146"/>
          <cell r="CI146"/>
          <cell r="CJ146"/>
          <cell r="CK146">
            <v>38047</v>
          </cell>
          <cell r="CL146"/>
          <cell r="CM146"/>
          <cell r="CN146"/>
          <cell r="CO146">
            <v>36692</v>
          </cell>
          <cell r="CP146"/>
          <cell r="CQ146"/>
        </row>
        <row r="147">
          <cell r="A147">
            <v>798</v>
          </cell>
          <cell r="B147" t="str">
            <v>UNDP</v>
          </cell>
          <cell r="C147" t="str">
            <v>UNDP</v>
          </cell>
          <cell r="D147"/>
          <cell r="E147" t="str">
            <v>Asia</v>
          </cell>
          <cell r="F147"/>
          <cell r="G147" t="str">
            <v>Philippines</v>
          </cell>
          <cell r="H147"/>
          <cell r="I147" t="str">
            <v>PH</v>
          </cell>
          <cell r="J147" t="str">
            <v>Biodiversity</v>
          </cell>
          <cell r="K147" t="str">
            <v>B</v>
          </cell>
          <cell r="L147" t="str">
            <v>B</v>
          </cell>
          <cell r="M147" t="str">
            <v>Sustainable Management of Mount Isarog</v>
          </cell>
          <cell r="N147" t="str">
            <v>GEF - 2</v>
          </cell>
          <cell r="O147" t="str">
            <v>MSP</v>
          </cell>
          <cell r="P147" t="str">
            <v>Medium Size Project</v>
          </cell>
          <cell r="Q147" t="str">
            <v>Project Completion</v>
          </cell>
          <cell r="R147" t="str">
            <v>GET</v>
          </cell>
          <cell r="S147" t="str">
            <v>GEF Trust Fund</v>
          </cell>
          <cell r="T147" t="str">
            <v>CARE Philippines</v>
          </cell>
          <cell r="U147" t="str">
            <v>NGO</v>
          </cell>
          <cell r="V147"/>
          <cell r="W147"/>
          <cell r="X147" t="b">
            <v>0</v>
          </cell>
          <cell r="Y147" t="b">
            <v>0</v>
          </cell>
          <cell r="Z147" t="b">
            <v>0</v>
          </cell>
          <cell r="AA147" t="b">
            <v>0</v>
          </cell>
          <cell r="AB147" t="b">
            <v>0</v>
          </cell>
          <cell r="AC147" t="b">
            <v>0</v>
          </cell>
          <cell r="AD147" t="b">
            <v>0</v>
          </cell>
          <cell r="AE147" t="b">
            <v>0</v>
          </cell>
          <cell r="AF147" t="b">
            <v>0</v>
          </cell>
          <cell r="AG147" t="b">
            <v>0</v>
          </cell>
          <cell r="AH147"/>
          <cell r="AI147"/>
          <cell r="AJ147">
            <v>1376</v>
          </cell>
          <cell r="AK147"/>
          <cell r="AL147" t="str">
            <v>-3-</v>
          </cell>
          <cell r="AM147"/>
          <cell r="AN147"/>
          <cell r="AO147"/>
          <cell r="AP147"/>
          <cell r="AQ147"/>
          <cell r="AR147"/>
          <cell r="AS147">
            <v>0</v>
          </cell>
          <cell r="AT147"/>
          <cell r="AU147"/>
          <cell r="AV147"/>
          <cell r="AW147"/>
          <cell r="AX147"/>
          <cell r="AY147"/>
          <cell r="AZ147"/>
          <cell r="BA147">
            <v>750000</v>
          </cell>
          <cell r="BB147"/>
          <cell r="BC147"/>
          <cell r="BD147">
            <v>750000</v>
          </cell>
          <cell r="BE147">
            <v>146000</v>
          </cell>
          <cell r="BF147"/>
          <cell r="BG147"/>
          <cell r="BH147">
            <v>1475102.0000000002</v>
          </cell>
          <cell r="BI147"/>
          <cell r="BJ147"/>
          <cell r="BK147">
            <v>1260000</v>
          </cell>
          <cell r="BL147">
            <v>1.26</v>
          </cell>
          <cell r="BM147">
            <v>36503</v>
          </cell>
          <cell r="BN147"/>
          <cell r="BO147"/>
          <cell r="BP147"/>
          <cell r="BQ147">
            <v>36543</v>
          </cell>
          <cell r="BR147">
            <v>36543</v>
          </cell>
          <cell r="BS147"/>
          <cell r="BT147"/>
          <cell r="BU147"/>
          <cell r="BV147"/>
          <cell r="BW147"/>
          <cell r="BX147"/>
          <cell r="BY147"/>
          <cell r="BZ147"/>
          <cell r="CA147">
            <v>36703</v>
          </cell>
          <cell r="CB147"/>
          <cell r="CC147"/>
          <cell r="CD147"/>
          <cell r="CE147">
            <v>36703</v>
          </cell>
          <cell r="CF147">
            <v>38138</v>
          </cell>
          <cell r="CG147">
            <v>38503</v>
          </cell>
          <cell r="CH147"/>
          <cell r="CI147"/>
          <cell r="CJ147"/>
          <cell r="CK147">
            <v>38473</v>
          </cell>
          <cell r="CL147"/>
          <cell r="CM147"/>
          <cell r="CN147"/>
          <cell r="CO147">
            <v>36923</v>
          </cell>
          <cell r="CP147"/>
          <cell r="CQ147"/>
        </row>
        <row r="148">
          <cell r="A148">
            <v>801</v>
          </cell>
          <cell r="B148" t="str">
            <v>World Bank</v>
          </cell>
          <cell r="C148" t="str">
            <v>World Bank</v>
          </cell>
          <cell r="D148"/>
          <cell r="E148" t="str">
            <v>ECA</v>
          </cell>
          <cell r="F148"/>
          <cell r="G148" t="str">
            <v>Slovak Republic</v>
          </cell>
          <cell r="H148"/>
          <cell r="I148" t="str">
            <v>SK</v>
          </cell>
          <cell r="J148" t="str">
            <v>Biodiversity</v>
          </cell>
          <cell r="K148" t="str">
            <v>B</v>
          </cell>
          <cell r="L148" t="str">
            <v>B</v>
          </cell>
          <cell r="M148" t="str">
            <v>Central European Grasslands - Conservation and Sustainable Use</v>
          </cell>
          <cell r="N148" t="str">
            <v>GEF - 2</v>
          </cell>
          <cell r="O148" t="str">
            <v>MSP</v>
          </cell>
          <cell r="P148" t="str">
            <v>Medium Size Project</v>
          </cell>
          <cell r="Q148" t="str">
            <v>Project Closure</v>
          </cell>
          <cell r="R148" t="str">
            <v>GET</v>
          </cell>
          <cell r="S148" t="str">
            <v>GEF Trust Fund</v>
          </cell>
          <cell r="T148" t="str">
            <v>DAPHNE - centrum pre aplikovanu ekologiu/ DAPHNE - for Applied Ecology</v>
          </cell>
          <cell r="U148" t="str">
            <v>NGO</v>
          </cell>
          <cell r="V148"/>
          <cell r="W148"/>
          <cell r="X148" t="b">
            <v>0</v>
          </cell>
          <cell r="Y148" t="b">
            <v>0</v>
          </cell>
          <cell r="Z148" t="b">
            <v>0</v>
          </cell>
          <cell r="AA148" t="b">
            <v>0</v>
          </cell>
          <cell r="AB148" t="b">
            <v>0</v>
          </cell>
          <cell r="AC148" t="b">
            <v>0</v>
          </cell>
          <cell r="AD148" t="b">
            <v>0</v>
          </cell>
          <cell r="AE148" t="b">
            <v>0</v>
          </cell>
          <cell r="AF148" t="b">
            <v>0</v>
          </cell>
          <cell r="AG148" t="b">
            <v>0</v>
          </cell>
          <cell r="AH148"/>
          <cell r="AI148"/>
          <cell r="AJ148"/>
          <cell r="AK148">
            <v>65575</v>
          </cell>
          <cell r="AL148" t="str">
            <v>-2-4-</v>
          </cell>
          <cell r="AM148"/>
          <cell r="AN148"/>
          <cell r="AO148"/>
          <cell r="AP148"/>
          <cell r="AQ148"/>
          <cell r="AR148"/>
          <cell r="AS148">
            <v>22000</v>
          </cell>
          <cell r="AT148"/>
          <cell r="AU148">
            <v>22000</v>
          </cell>
          <cell r="AV148"/>
          <cell r="AW148"/>
          <cell r="AX148"/>
          <cell r="AY148"/>
          <cell r="AZ148"/>
          <cell r="BA148">
            <v>728000</v>
          </cell>
          <cell r="BB148"/>
          <cell r="BC148"/>
          <cell r="BD148">
            <v>728000</v>
          </cell>
          <cell r="BE148">
            <v>146000</v>
          </cell>
          <cell r="BF148"/>
          <cell r="BG148"/>
          <cell r="BH148">
            <v>352000</v>
          </cell>
          <cell r="BI148"/>
          <cell r="BJ148"/>
          <cell r="BK148">
            <v>350000</v>
          </cell>
          <cell r="BL148">
            <v>0.35</v>
          </cell>
          <cell r="BM148">
            <v>36472</v>
          </cell>
          <cell r="BN148"/>
          <cell r="BO148"/>
          <cell r="BP148"/>
          <cell r="BQ148">
            <v>36570</v>
          </cell>
          <cell r="BR148">
            <v>36570</v>
          </cell>
          <cell r="BS148"/>
          <cell r="BT148"/>
          <cell r="BU148"/>
          <cell r="BV148"/>
          <cell r="BW148"/>
          <cell r="BX148"/>
          <cell r="BY148"/>
          <cell r="BZ148"/>
          <cell r="CA148">
            <v>36683</v>
          </cell>
          <cell r="CB148"/>
          <cell r="CC148"/>
          <cell r="CD148"/>
          <cell r="CE148">
            <v>36685</v>
          </cell>
          <cell r="CF148">
            <v>38717</v>
          </cell>
          <cell r="CG148">
            <v>38898</v>
          </cell>
          <cell r="CH148"/>
          <cell r="CI148"/>
          <cell r="CJ148"/>
          <cell r="CK148">
            <v>39234</v>
          </cell>
          <cell r="CL148"/>
          <cell r="CM148"/>
          <cell r="CN148"/>
          <cell r="CO148">
            <v>36723</v>
          </cell>
          <cell r="CP148"/>
          <cell r="CQ148"/>
        </row>
        <row r="149">
          <cell r="A149">
            <v>802</v>
          </cell>
          <cell r="B149" t="str">
            <v>UNDP</v>
          </cell>
          <cell r="C149" t="str">
            <v>UNDP</v>
          </cell>
          <cell r="D149"/>
          <cell r="E149" t="str">
            <v>Asia</v>
          </cell>
          <cell r="F149"/>
          <cell r="G149" t="str">
            <v>Sri Lanka</v>
          </cell>
          <cell r="H149"/>
          <cell r="I149" t="str">
            <v>LK</v>
          </cell>
          <cell r="J149" t="str">
            <v>Biodiversity</v>
          </cell>
          <cell r="K149" t="str">
            <v>B</v>
          </cell>
          <cell r="L149" t="str">
            <v>B</v>
          </cell>
          <cell r="M149" t="str">
            <v>Conservation of Biodiversity through Integrated Collaborative Management in Rekawa, Ussangoda, and Kalametiya Coastal Ecosystems</v>
          </cell>
          <cell r="N149" t="str">
            <v>GEF - 2</v>
          </cell>
          <cell r="O149" t="str">
            <v>MSP</v>
          </cell>
          <cell r="P149" t="str">
            <v>Medium Size Project</v>
          </cell>
          <cell r="Q149" t="str">
            <v>Project Closure</v>
          </cell>
          <cell r="R149" t="str">
            <v>GET</v>
          </cell>
          <cell r="S149" t="str">
            <v>GEF Trust Fund</v>
          </cell>
          <cell r="T149" t="str">
            <v>IUCN - World Conservation Union</v>
          </cell>
          <cell r="U149" t="str">
            <v>NGO</v>
          </cell>
          <cell r="V149"/>
          <cell r="W149"/>
          <cell r="X149" t="b">
            <v>0</v>
          </cell>
          <cell r="Y149" t="b">
            <v>0</v>
          </cell>
          <cell r="Z149" t="b">
            <v>0</v>
          </cell>
          <cell r="AA149" t="b">
            <v>0</v>
          </cell>
          <cell r="AB149" t="b">
            <v>0</v>
          </cell>
          <cell r="AC149" t="b">
            <v>0</v>
          </cell>
          <cell r="AD149" t="b">
            <v>0</v>
          </cell>
          <cell r="AE149" t="b">
            <v>0</v>
          </cell>
          <cell r="AF149" t="b">
            <v>0</v>
          </cell>
          <cell r="AG149" t="b">
            <v>0</v>
          </cell>
          <cell r="AH149"/>
          <cell r="AI149"/>
          <cell r="AJ149">
            <v>1071</v>
          </cell>
          <cell r="AK149"/>
          <cell r="AL149" t="str">
            <v>-2-</v>
          </cell>
          <cell r="AM149"/>
          <cell r="AN149"/>
          <cell r="AO149"/>
          <cell r="AP149"/>
          <cell r="AQ149"/>
          <cell r="AR149"/>
          <cell r="AS149">
            <v>20000</v>
          </cell>
          <cell r="AT149"/>
          <cell r="AU149">
            <v>20000</v>
          </cell>
          <cell r="AV149"/>
          <cell r="AW149"/>
          <cell r="AX149"/>
          <cell r="AY149"/>
          <cell r="AZ149"/>
          <cell r="BA149">
            <v>729670</v>
          </cell>
          <cell r="BB149"/>
          <cell r="BC149"/>
          <cell r="BD149">
            <v>713000</v>
          </cell>
          <cell r="BE149">
            <v>146000</v>
          </cell>
          <cell r="BF149"/>
          <cell r="BG149"/>
          <cell r="BH149">
            <v>1156366</v>
          </cell>
          <cell r="BI149"/>
          <cell r="BJ149"/>
          <cell r="BK149">
            <v>990000</v>
          </cell>
          <cell r="BL149">
            <v>0.99</v>
          </cell>
          <cell r="BM149">
            <v>36522</v>
          </cell>
          <cell r="BN149"/>
          <cell r="BO149"/>
          <cell r="BP149"/>
          <cell r="BQ149">
            <v>36616</v>
          </cell>
          <cell r="BR149">
            <v>36616</v>
          </cell>
          <cell r="BS149"/>
          <cell r="BT149"/>
          <cell r="BU149"/>
          <cell r="BV149"/>
          <cell r="BW149"/>
          <cell r="BX149"/>
          <cell r="BY149"/>
          <cell r="BZ149"/>
          <cell r="CA149">
            <v>37004</v>
          </cell>
          <cell r="CB149"/>
          <cell r="CC149"/>
          <cell r="CD149"/>
          <cell r="CE149">
            <v>37004</v>
          </cell>
          <cell r="CF149">
            <v>38564</v>
          </cell>
          <cell r="CG149">
            <v>38898</v>
          </cell>
          <cell r="CH149"/>
          <cell r="CI149"/>
          <cell r="CJ149"/>
          <cell r="CK149"/>
          <cell r="CL149"/>
          <cell r="CM149"/>
          <cell r="CN149"/>
          <cell r="CO149">
            <v>37004</v>
          </cell>
          <cell r="CP149"/>
          <cell r="CQ149"/>
        </row>
        <row r="150">
          <cell r="A150">
            <v>803</v>
          </cell>
          <cell r="B150" t="str">
            <v>UNDP</v>
          </cell>
          <cell r="C150" t="str">
            <v>UNDP</v>
          </cell>
          <cell r="D150"/>
          <cell r="E150" t="str">
            <v>AFR</v>
          </cell>
          <cell r="F150"/>
          <cell r="G150" t="str">
            <v>Tanzania</v>
          </cell>
          <cell r="H150"/>
          <cell r="I150" t="str">
            <v>TZ</v>
          </cell>
          <cell r="J150" t="str">
            <v>Biodiversity</v>
          </cell>
          <cell r="K150" t="str">
            <v>B</v>
          </cell>
          <cell r="L150" t="str">
            <v>B</v>
          </cell>
          <cell r="M150" t="str">
            <v>Jozani Chwaka Bay National Park Development</v>
          </cell>
          <cell r="N150" t="str">
            <v>GEF - 2</v>
          </cell>
          <cell r="O150" t="str">
            <v>MSP</v>
          </cell>
          <cell r="P150" t="str">
            <v>Medium Size Project</v>
          </cell>
          <cell r="Q150" t="str">
            <v>Project Closure</v>
          </cell>
          <cell r="R150" t="str">
            <v>GET</v>
          </cell>
          <cell r="S150" t="str">
            <v>GEF Trust Fund</v>
          </cell>
          <cell r="T150" t="str">
            <v>Commision for Natural Resources (Zanzibar);
CARE International (Tanzania);
JECA</v>
          </cell>
          <cell r="U150" t="str">
            <v>NGO</v>
          </cell>
          <cell r="V150"/>
          <cell r="W150"/>
          <cell r="X150" t="b">
            <v>0</v>
          </cell>
          <cell r="Y150" t="b">
            <v>0</v>
          </cell>
          <cell r="Z150" t="b">
            <v>0</v>
          </cell>
          <cell r="AA150" t="b">
            <v>0</v>
          </cell>
          <cell r="AB150" t="b">
            <v>0</v>
          </cell>
          <cell r="AC150" t="b">
            <v>0</v>
          </cell>
          <cell r="AD150" t="b">
            <v>0</v>
          </cell>
          <cell r="AE150" t="b">
            <v>0</v>
          </cell>
          <cell r="AF150" t="b">
            <v>0</v>
          </cell>
          <cell r="AG150" t="b">
            <v>0</v>
          </cell>
          <cell r="AH150"/>
          <cell r="AI150"/>
          <cell r="AJ150">
            <v>1136</v>
          </cell>
          <cell r="AK150"/>
          <cell r="AL150" t="str">
            <v>-3-</v>
          </cell>
          <cell r="AM150"/>
          <cell r="AN150"/>
          <cell r="AO150"/>
          <cell r="AP150"/>
          <cell r="AQ150"/>
          <cell r="AR150"/>
          <cell r="AS150">
            <v>0</v>
          </cell>
          <cell r="AT150"/>
          <cell r="AU150"/>
          <cell r="AV150"/>
          <cell r="AW150"/>
          <cell r="AX150"/>
          <cell r="AY150"/>
          <cell r="AZ150"/>
          <cell r="BA150">
            <v>747500</v>
          </cell>
          <cell r="BB150"/>
          <cell r="BC150"/>
          <cell r="BD150">
            <v>748000</v>
          </cell>
          <cell r="BE150">
            <v>146000</v>
          </cell>
          <cell r="BF150"/>
          <cell r="BG150"/>
          <cell r="BH150">
            <v>845050.00000000012</v>
          </cell>
          <cell r="BI150"/>
          <cell r="BJ150"/>
          <cell r="BK150">
            <v>845000</v>
          </cell>
          <cell r="BL150">
            <v>0.84499999999999997</v>
          </cell>
          <cell r="BM150">
            <v>36476</v>
          </cell>
          <cell r="BN150"/>
          <cell r="BO150"/>
          <cell r="BP150"/>
          <cell r="BQ150">
            <v>36591</v>
          </cell>
          <cell r="BR150">
            <v>36591</v>
          </cell>
          <cell r="BS150"/>
          <cell r="BT150"/>
          <cell r="BU150"/>
          <cell r="BV150"/>
          <cell r="BW150"/>
          <cell r="BX150"/>
          <cell r="BY150"/>
          <cell r="BZ150"/>
          <cell r="CA150">
            <v>36782</v>
          </cell>
          <cell r="CB150"/>
          <cell r="CC150"/>
          <cell r="CD150"/>
          <cell r="CE150">
            <v>36782</v>
          </cell>
          <cell r="CF150"/>
          <cell r="CG150">
            <v>37987</v>
          </cell>
          <cell r="CH150"/>
          <cell r="CI150"/>
          <cell r="CJ150"/>
          <cell r="CK150">
            <v>37926</v>
          </cell>
          <cell r="CL150"/>
          <cell r="CM150"/>
          <cell r="CN150"/>
          <cell r="CO150">
            <v>36782</v>
          </cell>
          <cell r="CP150"/>
          <cell r="CQ150"/>
        </row>
        <row r="151">
          <cell r="A151">
            <v>815</v>
          </cell>
          <cell r="B151" t="str">
            <v>World Bank</v>
          </cell>
          <cell r="C151" t="str">
            <v>World Bank</v>
          </cell>
          <cell r="D151"/>
          <cell r="E151" t="str">
            <v>LAC</v>
          </cell>
          <cell r="F151"/>
          <cell r="G151" t="str">
            <v>Grenada</v>
          </cell>
          <cell r="H151"/>
          <cell r="I151" t="str">
            <v>GD</v>
          </cell>
          <cell r="J151" t="str">
            <v>Biodiversity</v>
          </cell>
          <cell r="K151" t="str">
            <v>B</v>
          </cell>
          <cell r="L151" t="str">
            <v>B</v>
          </cell>
          <cell r="M151" t="str">
            <v>Dry Forest Biodiversity Conservation</v>
          </cell>
          <cell r="N151" t="str">
            <v>GEF - 2</v>
          </cell>
          <cell r="O151" t="str">
            <v>MSP</v>
          </cell>
          <cell r="P151" t="str">
            <v>Medium Size Project</v>
          </cell>
          <cell r="Q151" t="str">
            <v>Project Closure</v>
          </cell>
          <cell r="R151" t="str">
            <v>GET</v>
          </cell>
          <cell r="S151" t="str">
            <v>GEF Trust Fund</v>
          </cell>
          <cell r="T151" t="str">
            <v>Forestry and Parks Department
Ministry of Agriculture</v>
          </cell>
          <cell r="U151" t="str">
            <v>Government</v>
          </cell>
          <cell r="V151"/>
          <cell r="W151"/>
          <cell r="X151" t="b">
            <v>0</v>
          </cell>
          <cell r="Y151" t="b">
            <v>0</v>
          </cell>
          <cell r="Z151" t="b">
            <v>0</v>
          </cell>
          <cell r="AA151" t="b">
            <v>0</v>
          </cell>
          <cell r="AB151" t="b">
            <v>0</v>
          </cell>
          <cell r="AC151" t="b">
            <v>0</v>
          </cell>
          <cell r="AD151" t="b">
            <v>0</v>
          </cell>
          <cell r="AE151" t="b">
            <v>0</v>
          </cell>
          <cell r="AF151" t="b">
            <v>0</v>
          </cell>
          <cell r="AG151" t="b">
            <v>0</v>
          </cell>
          <cell r="AH151" t="str">
            <v>Walter J. Lusigi</v>
          </cell>
          <cell r="AI151"/>
          <cell r="AJ151"/>
          <cell r="AK151">
            <v>57021</v>
          </cell>
          <cell r="AL151" t="str">
            <v>-1-</v>
          </cell>
          <cell r="AM151"/>
          <cell r="AN151"/>
          <cell r="AO151"/>
          <cell r="AP151"/>
          <cell r="AQ151"/>
          <cell r="AR151"/>
          <cell r="AS151">
            <v>24950</v>
          </cell>
          <cell r="AT151"/>
          <cell r="AU151">
            <v>24950</v>
          </cell>
          <cell r="AV151"/>
          <cell r="AW151"/>
          <cell r="AX151"/>
          <cell r="AY151"/>
          <cell r="AZ151"/>
          <cell r="BA151">
            <v>723000</v>
          </cell>
          <cell r="BB151"/>
          <cell r="BC151"/>
          <cell r="BD151">
            <v>715000</v>
          </cell>
          <cell r="BE151">
            <v>146000</v>
          </cell>
          <cell r="BF151"/>
          <cell r="BG151"/>
          <cell r="BH151">
            <v>404580</v>
          </cell>
          <cell r="BI151"/>
          <cell r="BJ151"/>
          <cell r="BK151">
            <v>410000</v>
          </cell>
          <cell r="BL151">
            <v>0.41</v>
          </cell>
          <cell r="BM151"/>
          <cell r="BN151"/>
          <cell r="BO151"/>
          <cell r="BP151"/>
          <cell r="BQ151">
            <v>36707</v>
          </cell>
          <cell r="BR151">
            <v>36707</v>
          </cell>
          <cell r="BS151"/>
          <cell r="BT151"/>
          <cell r="BU151"/>
          <cell r="BV151"/>
          <cell r="BW151"/>
          <cell r="BX151"/>
          <cell r="BY151"/>
          <cell r="BZ151"/>
          <cell r="CA151">
            <v>37025</v>
          </cell>
          <cell r="CB151"/>
          <cell r="CC151"/>
          <cell r="CD151"/>
          <cell r="CE151">
            <v>37111</v>
          </cell>
          <cell r="CF151">
            <v>38533</v>
          </cell>
          <cell r="CG151">
            <v>38898</v>
          </cell>
          <cell r="CH151"/>
          <cell r="CI151"/>
          <cell r="CJ151"/>
          <cell r="CK151"/>
          <cell r="CL151"/>
          <cell r="CM151"/>
          <cell r="CN151"/>
          <cell r="CO151">
            <v>37104</v>
          </cell>
          <cell r="CP151"/>
          <cell r="CQ151"/>
        </row>
        <row r="152">
          <cell r="A152">
            <v>816</v>
          </cell>
          <cell r="B152" t="str">
            <v>World Bank</v>
          </cell>
          <cell r="C152" t="str">
            <v>World Bank</v>
          </cell>
          <cell r="D152"/>
          <cell r="E152" t="str">
            <v>AFR</v>
          </cell>
          <cell r="F152"/>
          <cell r="G152" t="str">
            <v>Mauritius</v>
          </cell>
          <cell r="H152"/>
          <cell r="I152" t="str">
            <v>MU</v>
          </cell>
          <cell r="J152" t="str">
            <v>Biodiversity</v>
          </cell>
          <cell r="K152" t="str">
            <v>B</v>
          </cell>
          <cell r="L152" t="str">
            <v>B</v>
          </cell>
          <cell r="M152" t="str">
            <v>Restoration of Round Island</v>
          </cell>
          <cell r="N152" t="str">
            <v>GEF - 2</v>
          </cell>
          <cell r="O152" t="str">
            <v>MSP</v>
          </cell>
          <cell r="P152" t="str">
            <v>Medium Size Project</v>
          </cell>
          <cell r="Q152" t="str">
            <v>Project Closure</v>
          </cell>
          <cell r="R152" t="str">
            <v>GET</v>
          </cell>
          <cell r="S152" t="str">
            <v>GEF Trust Fund</v>
          </cell>
          <cell r="T152" t="str">
            <v>Mauritian Wildlife Foundation</v>
          </cell>
          <cell r="U152" t="str">
            <v>Foundation</v>
          </cell>
          <cell r="V152"/>
          <cell r="W152"/>
          <cell r="X152" t="b">
            <v>0</v>
          </cell>
          <cell r="Y152" t="b">
            <v>0</v>
          </cell>
          <cell r="Z152" t="b">
            <v>0</v>
          </cell>
          <cell r="AA152" t="b">
            <v>0</v>
          </cell>
          <cell r="AB152" t="b">
            <v>0</v>
          </cell>
          <cell r="AC152" t="b">
            <v>0</v>
          </cell>
          <cell r="AD152" t="b">
            <v>0</v>
          </cell>
          <cell r="AE152" t="b">
            <v>0</v>
          </cell>
          <cell r="AF152" t="b">
            <v>0</v>
          </cell>
          <cell r="AG152" t="b">
            <v>0</v>
          </cell>
          <cell r="AH152"/>
          <cell r="AI152"/>
          <cell r="AJ152"/>
          <cell r="AK152">
            <v>70392</v>
          </cell>
          <cell r="AL152" t="str">
            <v>-2-3-</v>
          </cell>
          <cell r="AM152"/>
          <cell r="AN152"/>
          <cell r="AO152"/>
          <cell r="AP152"/>
          <cell r="AQ152"/>
          <cell r="AR152"/>
          <cell r="AS152">
            <v>0</v>
          </cell>
          <cell r="AT152"/>
          <cell r="AU152"/>
          <cell r="AV152"/>
          <cell r="AW152"/>
          <cell r="AX152"/>
          <cell r="AY152"/>
          <cell r="AZ152"/>
          <cell r="BA152">
            <v>750000</v>
          </cell>
          <cell r="BB152"/>
          <cell r="BC152"/>
          <cell r="BD152">
            <v>750000</v>
          </cell>
          <cell r="BE152">
            <v>146000</v>
          </cell>
          <cell r="BF152"/>
          <cell r="BG152"/>
          <cell r="BH152">
            <v>831401</v>
          </cell>
          <cell r="BI152"/>
          <cell r="BJ152"/>
          <cell r="BK152">
            <v>831401</v>
          </cell>
          <cell r="BL152">
            <v>0</v>
          </cell>
          <cell r="BM152"/>
          <cell r="BN152"/>
          <cell r="BO152"/>
          <cell r="BP152"/>
          <cell r="BQ152">
            <v>36665</v>
          </cell>
          <cell r="BR152">
            <v>36665</v>
          </cell>
          <cell r="BS152"/>
          <cell r="BT152"/>
          <cell r="BU152"/>
          <cell r="BV152"/>
          <cell r="BW152"/>
          <cell r="BX152"/>
          <cell r="BY152"/>
          <cell r="BZ152"/>
          <cell r="CA152">
            <v>36872</v>
          </cell>
          <cell r="CB152"/>
          <cell r="CC152"/>
          <cell r="CD152"/>
          <cell r="CE152"/>
          <cell r="CF152">
            <v>37865</v>
          </cell>
          <cell r="CG152">
            <v>38411</v>
          </cell>
          <cell r="CH152"/>
          <cell r="CI152"/>
          <cell r="CJ152"/>
          <cell r="CK152"/>
          <cell r="CL152"/>
          <cell r="CM152"/>
          <cell r="CN152"/>
          <cell r="CO152">
            <v>36739</v>
          </cell>
          <cell r="CP152"/>
          <cell r="CQ152"/>
        </row>
        <row r="153">
          <cell r="A153">
            <v>817</v>
          </cell>
          <cell r="B153" t="str">
            <v>UNDP</v>
          </cell>
          <cell r="C153" t="str">
            <v>UNDP</v>
          </cell>
          <cell r="D153"/>
          <cell r="E153" t="str">
            <v>AFR</v>
          </cell>
          <cell r="F153"/>
          <cell r="G153" t="str">
            <v>Ghana</v>
          </cell>
          <cell r="H153"/>
          <cell r="I153" t="str">
            <v>GH</v>
          </cell>
          <cell r="J153" t="str">
            <v>Biodiversity</v>
          </cell>
          <cell r="K153" t="str">
            <v>B</v>
          </cell>
          <cell r="L153" t="str">
            <v>B</v>
          </cell>
          <cell r="M153" t="str">
            <v>Biodiversity Conservation of Lake Bosumtwe Basin</v>
          </cell>
          <cell r="N153" t="str">
            <v>GEF - 2</v>
          </cell>
          <cell r="O153" t="str">
            <v>MSP</v>
          </cell>
          <cell r="P153" t="str">
            <v>Medium Size Project</v>
          </cell>
          <cell r="Q153" t="str">
            <v>Project Closure</v>
          </cell>
          <cell r="R153" t="str">
            <v>GET</v>
          </cell>
          <cell r="S153" t="str">
            <v>GEF Trust Fund</v>
          </cell>
          <cell r="T153" t="str">
            <v>Friends of the Earth/Ghana</v>
          </cell>
          <cell r="U153" t="str">
            <v>NGO</v>
          </cell>
          <cell r="V153"/>
          <cell r="W153"/>
          <cell r="X153" t="b">
            <v>0</v>
          </cell>
          <cell r="Y153" t="b">
            <v>0</v>
          </cell>
          <cell r="Z153" t="b">
            <v>0</v>
          </cell>
          <cell r="AA153" t="b">
            <v>0</v>
          </cell>
          <cell r="AB153" t="b">
            <v>0</v>
          </cell>
          <cell r="AC153" t="b">
            <v>0</v>
          </cell>
          <cell r="AD153" t="b">
            <v>0</v>
          </cell>
          <cell r="AE153" t="b">
            <v>0</v>
          </cell>
          <cell r="AF153" t="b">
            <v>0</v>
          </cell>
          <cell r="AG153" t="b">
            <v>0</v>
          </cell>
          <cell r="AH153"/>
          <cell r="AI153"/>
          <cell r="AJ153">
            <v>1631</v>
          </cell>
          <cell r="AK153"/>
          <cell r="AL153" t="str">
            <v>-2-</v>
          </cell>
          <cell r="AM153"/>
          <cell r="AN153"/>
          <cell r="AO153"/>
          <cell r="AP153"/>
          <cell r="AQ153"/>
          <cell r="AR153"/>
          <cell r="AS153">
            <v>0</v>
          </cell>
          <cell r="AT153"/>
          <cell r="AU153"/>
          <cell r="AV153"/>
          <cell r="AW153"/>
          <cell r="AX153"/>
          <cell r="AY153"/>
          <cell r="AZ153"/>
          <cell r="BA153">
            <v>520000</v>
          </cell>
          <cell r="BB153"/>
          <cell r="BC153"/>
          <cell r="BD153">
            <v>520000</v>
          </cell>
          <cell r="BE153">
            <v>146000</v>
          </cell>
          <cell r="BF153"/>
          <cell r="BG153"/>
          <cell r="BH153">
            <v>98000</v>
          </cell>
          <cell r="BI153"/>
          <cell r="BJ153"/>
          <cell r="BK153">
            <v>98000</v>
          </cell>
          <cell r="BL153">
            <v>9.8000000000000004E-2</v>
          </cell>
          <cell r="BM153"/>
          <cell r="BN153"/>
          <cell r="BO153"/>
          <cell r="BP153"/>
          <cell r="BQ153">
            <v>36664</v>
          </cell>
          <cell r="BR153">
            <v>36664</v>
          </cell>
          <cell r="BS153"/>
          <cell r="BT153"/>
          <cell r="BU153"/>
          <cell r="BV153"/>
          <cell r="BW153"/>
          <cell r="BX153"/>
          <cell r="BY153"/>
          <cell r="BZ153"/>
          <cell r="CA153">
            <v>36977</v>
          </cell>
          <cell r="CB153"/>
          <cell r="CC153"/>
          <cell r="CD153"/>
          <cell r="CE153">
            <v>36977</v>
          </cell>
          <cell r="CF153"/>
          <cell r="CG153">
            <v>38625</v>
          </cell>
          <cell r="CH153"/>
          <cell r="CI153"/>
          <cell r="CJ153"/>
          <cell r="CK153"/>
          <cell r="CL153"/>
          <cell r="CM153"/>
          <cell r="CN153"/>
          <cell r="CO153">
            <v>36976</v>
          </cell>
          <cell r="CP153"/>
          <cell r="CQ153"/>
        </row>
        <row r="154">
          <cell r="A154">
            <v>818</v>
          </cell>
          <cell r="B154" t="str">
            <v>UNDP</v>
          </cell>
          <cell r="C154" t="str">
            <v>UNDP</v>
          </cell>
          <cell r="D154"/>
          <cell r="E154" t="str">
            <v>Asia</v>
          </cell>
          <cell r="F154"/>
          <cell r="G154" t="str">
            <v>Sri Lanka</v>
          </cell>
          <cell r="H154"/>
          <cell r="I154" t="str">
            <v>LK</v>
          </cell>
          <cell r="J154" t="str">
            <v>Biodiversity</v>
          </cell>
          <cell r="K154" t="str">
            <v>B</v>
          </cell>
          <cell r="L154" t="str">
            <v>B</v>
          </cell>
          <cell r="M154" t="str">
            <v>Conservation of Globally Threatened Species in the Rainforests of Southwest Sri Lanka</v>
          </cell>
          <cell r="N154" t="str">
            <v>GEF - 2</v>
          </cell>
          <cell r="O154" t="str">
            <v>MSP</v>
          </cell>
          <cell r="P154" t="str">
            <v>Medium Size Project</v>
          </cell>
          <cell r="Q154" t="str">
            <v>Under Implmentation</v>
          </cell>
          <cell r="R154" t="str">
            <v>GET</v>
          </cell>
          <cell r="S154" t="str">
            <v>GEF Trust Fund</v>
          </cell>
          <cell r="T154" t="str">
            <v>Forest Department, Ministry of Forestry and Environment</v>
          </cell>
          <cell r="U154" t="str">
            <v>Government</v>
          </cell>
          <cell r="V154"/>
          <cell r="W154"/>
          <cell r="X154" t="b">
            <v>0</v>
          </cell>
          <cell r="Y154" t="b">
            <v>0</v>
          </cell>
          <cell r="Z154" t="b">
            <v>0</v>
          </cell>
          <cell r="AA154" t="b">
            <v>0</v>
          </cell>
          <cell r="AB154" t="b">
            <v>0</v>
          </cell>
          <cell r="AC154" t="b">
            <v>0</v>
          </cell>
          <cell r="AD154" t="b">
            <v>0</v>
          </cell>
          <cell r="AE154" t="b">
            <v>0</v>
          </cell>
          <cell r="AF154" t="b">
            <v>0</v>
          </cell>
          <cell r="AG154" t="b">
            <v>0</v>
          </cell>
          <cell r="AH154"/>
          <cell r="AI154"/>
          <cell r="AJ154">
            <v>1073</v>
          </cell>
          <cell r="AK154"/>
          <cell r="AL154" t="str">
            <v>-3-</v>
          </cell>
          <cell r="AM154"/>
          <cell r="AN154"/>
          <cell r="AO154"/>
          <cell r="AP154"/>
          <cell r="AQ154"/>
          <cell r="AR154"/>
          <cell r="AS154">
            <v>25000</v>
          </cell>
          <cell r="AT154"/>
          <cell r="AU154">
            <v>25000</v>
          </cell>
          <cell r="AV154"/>
          <cell r="AW154"/>
          <cell r="AX154"/>
          <cell r="AY154"/>
          <cell r="AZ154"/>
          <cell r="BA154">
            <v>724713</v>
          </cell>
          <cell r="BB154"/>
          <cell r="BC154"/>
          <cell r="BD154">
            <v>749713</v>
          </cell>
          <cell r="BE154">
            <v>146000</v>
          </cell>
          <cell r="BF154"/>
          <cell r="BG154"/>
          <cell r="BH154">
            <v>226000</v>
          </cell>
          <cell r="BI154"/>
          <cell r="BJ154"/>
          <cell r="BK154">
            <v>226000</v>
          </cell>
          <cell r="BL154" t="e">
            <v>#N/A</v>
          </cell>
          <cell r="BM154"/>
          <cell r="BN154"/>
          <cell r="BO154"/>
          <cell r="BP154"/>
          <cell r="BQ154">
            <v>36635</v>
          </cell>
          <cell r="BR154">
            <v>36635</v>
          </cell>
          <cell r="BS154"/>
          <cell r="BT154"/>
          <cell r="BU154"/>
          <cell r="BV154"/>
          <cell r="BW154"/>
          <cell r="BX154"/>
          <cell r="BY154"/>
          <cell r="BZ154"/>
          <cell r="CA154">
            <v>36720</v>
          </cell>
          <cell r="CB154"/>
          <cell r="CC154"/>
          <cell r="CD154"/>
          <cell r="CE154">
            <v>36720</v>
          </cell>
          <cell r="CF154"/>
          <cell r="CG154"/>
          <cell r="CH154"/>
          <cell r="CI154"/>
          <cell r="CJ154"/>
          <cell r="CK154"/>
          <cell r="CL154"/>
          <cell r="CM154"/>
          <cell r="CN154"/>
          <cell r="CO154">
            <v>36720</v>
          </cell>
          <cell r="CP154"/>
          <cell r="CQ154"/>
        </row>
        <row r="155">
          <cell r="A155">
            <v>834</v>
          </cell>
          <cell r="B155" t="str">
            <v>UNDP</v>
          </cell>
          <cell r="C155" t="str">
            <v>UNDP</v>
          </cell>
          <cell r="D155"/>
          <cell r="E155" t="str">
            <v>LAC</v>
          </cell>
          <cell r="F155"/>
          <cell r="G155" t="str">
            <v>Brazil</v>
          </cell>
          <cell r="H155"/>
          <cell r="I155" t="str">
            <v>BR</v>
          </cell>
          <cell r="J155" t="str">
            <v>Biodiversity</v>
          </cell>
          <cell r="K155" t="str">
            <v>B</v>
          </cell>
          <cell r="L155" t="str">
            <v>B</v>
          </cell>
          <cell r="M155" t="str">
            <v>Promoting Biodiversity Conservation and Sustainble Use in the Frontier Forests of Northwestern Mato Grosso</v>
          </cell>
          <cell r="N155" t="str">
            <v>GEF - 2</v>
          </cell>
          <cell r="O155" t="str">
            <v>FP</v>
          </cell>
          <cell r="P155" t="str">
            <v>Full Size Project</v>
          </cell>
          <cell r="Q155" t="str">
            <v>Project Completion</v>
          </cell>
          <cell r="R155" t="str">
            <v>GET</v>
          </cell>
          <cell r="S155" t="str">
            <v>GEF Trust Fund</v>
          </cell>
          <cell r="T155" t="str">
            <v>State Foundation for the Environment, Mato Grosso (FEMA)</v>
          </cell>
          <cell r="U155" t="str">
            <v>Foundation</v>
          </cell>
          <cell r="V155"/>
          <cell r="W155"/>
          <cell r="X155" t="b">
            <v>0</v>
          </cell>
          <cell r="Y155" t="b">
            <v>0</v>
          </cell>
          <cell r="Z155" t="b">
            <v>0</v>
          </cell>
          <cell r="AA155" t="b">
            <v>0</v>
          </cell>
          <cell r="AB155" t="b">
            <v>0</v>
          </cell>
          <cell r="AC155" t="b">
            <v>0</v>
          </cell>
          <cell r="AD155" t="b">
            <v>0</v>
          </cell>
          <cell r="AE155" t="b">
            <v>0</v>
          </cell>
          <cell r="AF155" t="b">
            <v>0</v>
          </cell>
          <cell r="AG155" t="b">
            <v>0</v>
          </cell>
          <cell r="AH155" t="str">
            <v>Kanta Kumari</v>
          </cell>
          <cell r="AI155"/>
          <cell r="AJ155">
            <v>540</v>
          </cell>
          <cell r="AK155"/>
          <cell r="AL155" t="str">
            <v>-3-</v>
          </cell>
          <cell r="AM155"/>
          <cell r="AN155"/>
          <cell r="AO155"/>
          <cell r="AP155"/>
          <cell r="AQ155"/>
          <cell r="AR155"/>
          <cell r="AS155">
            <v>279950</v>
          </cell>
          <cell r="AT155"/>
          <cell r="AU155"/>
          <cell r="AV155">
            <v>279950</v>
          </cell>
          <cell r="AW155"/>
          <cell r="AX155"/>
          <cell r="AY155"/>
          <cell r="AZ155"/>
          <cell r="BA155">
            <v>6704000</v>
          </cell>
          <cell r="BB155"/>
          <cell r="BC155">
            <v>6704000</v>
          </cell>
          <cell r="BD155">
            <v>6704000</v>
          </cell>
          <cell r="BE155">
            <v>559000</v>
          </cell>
          <cell r="BF155"/>
          <cell r="BG155"/>
          <cell r="BH155">
            <v>9130000</v>
          </cell>
          <cell r="BI155"/>
          <cell r="BJ155">
            <v>9049119</v>
          </cell>
          <cell r="BK155">
            <v>9049119</v>
          </cell>
          <cell r="BL155"/>
          <cell r="BM155"/>
          <cell r="BN155"/>
          <cell r="BO155"/>
          <cell r="BP155">
            <v>36647</v>
          </cell>
          <cell r="BQ155">
            <v>36647</v>
          </cell>
          <cell r="BR155"/>
          <cell r="BS155">
            <v>36978</v>
          </cell>
          <cell r="BT155"/>
          <cell r="BU155"/>
          <cell r="BV155"/>
          <cell r="BW155"/>
          <cell r="BX155"/>
          <cell r="BY155"/>
          <cell r="BZ155"/>
          <cell r="CA155">
            <v>36997</v>
          </cell>
          <cell r="CB155"/>
          <cell r="CC155"/>
          <cell r="CD155"/>
          <cell r="CE155">
            <v>36997</v>
          </cell>
          <cell r="CF155">
            <v>40543</v>
          </cell>
          <cell r="CG155">
            <v>40543</v>
          </cell>
          <cell r="CH155"/>
          <cell r="CI155"/>
          <cell r="CJ155">
            <v>41274</v>
          </cell>
          <cell r="CK155"/>
          <cell r="CL155"/>
          <cell r="CM155"/>
          <cell r="CN155"/>
          <cell r="CO155">
            <v>36997</v>
          </cell>
          <cell r="CP155"/>
          <cell r="CQ155"/>
        </row>
        <row r="156">
          <cell r="A156">
            <v>836</v>
          </cell>
          <cell r="B156" t="str">
            <v>World Bank</v>
          </cell>
          <cell r="C156" t="str">
            <v>World Bank</v>
          </cell>
          <cell r="D156"/>
          <cell r="E156" t="str">
            <v>CEX</v>
          </cell>
          <cell r="F156"/>
          <cell r="G156" t="str">
            <v>Global</v>
          </cell>
          <cell r="H156"/>
          <cell r="I156" t="str">
            <v>1W</v>
          </cell>
          <cell r="J156" t="str">
            <v>Biodiversity</v>
          </cell>
          <cell r="K156" t="str">
            <v>B</v>
          </cell>
          <cell r="L156" t="str">
            <v>B</v>
          </cell>
          <cell r="M156" t="str">
            <v>Critical Ecosystems Partnership Fund (CEPF)</v>
          </cell>
          <cell r="N156" t="str">
            <v>GEF - 2</v>
          </cell>
          <cell r="O156" t="str">
            <v>FP</v>
          </cell>
          <cell r="P156" t="str">
            <v>Full Size Project</v>
          </cell>
          <cell r="Q156" t="str">
            <v>Project Closure</v>
          </cell>
          <cell r="R156" t="str">
            <v>GET</v>
          </cell>
          <cell r="S156" t="str">
            <v>GEF Trust Fund</v>
          </cell>
          <cell r="T156" t="str">
            <v>Conservation International</v>
          </cell>
          <cell r="U156" t="str">
            <v>NGO</v>
          </cell>
          <cell r="V156"/>
          <cell r="W156"/>
          <cell r="X156" t="b">
            <v>0</v>
          </cell>
          <cell r="Y156" t="b">
            <v>0</v>
          </cell>
          <cell r="Z156" t="b">
            <v>0</v>
          </cell>
          <cell r="AA156" t="b">
            <v>0</v>
          </cell>
          <cell r="AB156" t="b">
            <v>0</v>
          </cell>
          <cell r="AC156" t="b">
            <v>0</v>
          </cell>
          <cell r="AD156" t="b">
            <v>0</v>
          </cell>
          <cell r="AE156" t="b">
            <v>0</v>
          </cell>
          <cell r="AF156" t="b">
            <v>0</v>
          </cell>
          <cell r="AG156" t="b">
            <v>0</v>
          </cell>
          <cell r="AH156"/>
          <cell r="AI156"/>
          <cell r="AJ156"/>
          <cell r="AK156">
            <v>73195</v>
          </cell>
          <cell r="AL156" t="str">
            <v>-1-</v>
          </cell>
          <cell r="AM156"/>
          <cell r="AN156"/>
          <cell r="AO156"/>
          <cell r="AP156"/>
          <cell r="AQ156"/>
          <cell r="AR156"/>
          <cell r="AS156">
            <v>0</v>
          </cell>
          <cell r="AT156"/>
          <cell r="AU156"/>
          <cell r="AV156"/>
          <cell r="AW156"/>
          <cell r="AX156"/>
          <cell r="AY156"/>
          <cell r="AZ156"/>
          <cell r="BA156">
            <v>25000000</v>
          </cell>
          <cell r="BB156"/>
          <cell r="BC156">
            <v>25000000</v>
          </cell>
          <cell r="BD156">
            <v>25000000</v>
          </cell>
          <cell r="BE156"/>
          <cell r="BF156"/>
          <cell r="BG156"/>
          <cell r="BH156">
            <v>75000000</v>
          </cell>
          <cell r="BI156"/>
          <cell r="BJ156">
            <v>75000000</v>
          </cell>
          <cell r="BK156">
            <v>75000000</v>
          </cell>
          <cell r="BL156"/>
          <cell r="BM156"/>
          <cell r="BN156"/>
          <cell r="BO156"/>
          <cell r="BP156">
            <v>36708</v>
          </cell>
          <cell r="BQ156">
            <v>36708</v>
          </cell>
          <cell r="BR156"/>
          <cell r="BS156">
            <v>36837</v>
          </cell>
          <cell r="BT156"/>
          <cell r="BU156"/>
          <cell r="BV156"/>
          <cell r="BW156"/>
          <cell r="BX156"/>
          <cell r="BY156"/>
          <cell r="BZ156"/>
          <cell r="CA156">
            <v>36872</v>
          </cell>
          <cell r="CB156"/>
          <cell r="CC156">
            <v>36874</v>
          </cell>
          <cell r="CD156"/>
          <cell r="CE156"/>
          <cell r="CF156">
            <v>38718</v>
          </cell>
          <cell r="CG156">
            <v>38928</v>
          </cell>
          <cell r="CH156"/>
          <cell r="CI156"/>
          <cell r="CJ156"/>
          <cell r="CK156">
            <v>39251</v>
          </cell>
          <cell r="CL156"/>
          <cell r="CM156"/>
          <cell r="CN156"/>
          <cell r="CO156">
            <v>36892</v>
          </cell>
          <cell r="CP156"/>
          <cell r="CQ156"/>
        </row>
        <row r="157">
          <cell r="A157">
            <v>838</v>
          </cell>
          <cell r="B157" t="str">
            <v>UNDP</v>
          </cell>
          <cell r="C157" t="str">
            <v>UNDP</v>
          </cell>
          <cell r="D157"/>
          <cell r="E157" t="str">
            <v>ECA</v>
          </cell>
          <cell r="F157"/>
          <cell r="G157" t="str">
            <v>Kazakhstan</v>
          </cell>
          <cell r="H157"/>
          <cell r="I157" t="str">
            <v>KZ</v>
          </cell>
          <cell r="J157" t="str">
            <v>Biodiversity</v>
          </cell>
          <cell r="K157" t="str">
            <v>B</v>
          </cell>
          <cell r="L157" t="str">
            <v>B</v>
          </cell>
          <cell r="M157" t="str">
            <v>Integrated Conservation of Priority Globally Significant Migratory Bird Wetland Habitat</v>
          </cell>
          <cell r="N157" t="str">
            <v>GEF - 2</v>
          </cell>
          <cell r="O157" t="str">
            <v>FP</v>
          </cell>
          <cell r="P157" t="str">
            <v>Full Size Project</v>
          </cell>
          <cell r="Q157" t="str">
            <v>Project Completion</v>
          </cell>
          <cell r="R157" t="str">
            <v>GET</v>
          </cell>
          <cell r="S157" t="str">
            <v>GEF Trust Fund</v>
          </cell>
          <cell r="T157" t="str">
            <v>Ministry of Natural Resources and Enviroment Protection</v>
          </cell>
          <cell r="U157" t="str">
            <v>Government</v>
          </cell>
          <cell r="V157"/>
          <cell r="W157"/>
          <cell r="X157" t="b">
            <v>0</v>
          </cell>
          <cell r="Y157" t="b">
            <v>0</v>
          </cell>
          <cell r="Z157" t="b">
            <v>0</v>
          </cell>
          <cell r="AA157" t="b">
            <v>0</v>
          </cell>
          <cell r="AB157" t="b">
            <v>0</v>
          </cell>
          <cell r="AC157" t="b">
            <v>0</v>
          </cell>
          <cell r="AD157" t="b">
            <v>0</v>
          </cell>
          <cell r="AE157" t="b">
            <v>0</v>
          </cell>
          <cell r="AF157" t="b">
            <v>0</v>
          </cell>
          <cell r="AG157" t="b">
            <v>0</v>
          </cell>
          <cell r="AH157" t="str">
            <v>Mario A. Ramos</v>
          </cell>
          <cell r="AI157"/>
          <cell r="AJ157">
            <v>650</v>
          </cell>
          <cell r="AK157"/>
          <cell r="AL157" t="str">
            <v>-2-</v>
          </cell>
          <cell r="AM157"/>
          <cell r="AN157"/>
          <cell r="AO157"/>
          <cell r="AP157"/>
          <cell r="AQ157"/>
          <cell r="AR157"/>
          <cell r="AS157">
            <v>137000</v>
          </cell>
          <cell r="AT157"/>
          <cell r="AU157"/>
          <cell r="AV157">
            <v>137000</v>
          </cell>
          <cell r="AW157"/>
          <cell r="AX157"/>
          <cell r="AY157"/>
          <cell r="AZ157"/>
          <cell r="BA157">
            <v>8710000</v>
          </cell>
          <cell r="BB157"/>
          <cell r="BC157">
            <v>8710000</v>
          </cell>
          <cell r="BD157">
            <v>8710000</v>
          </cell>
          <cell r="BE157">
            <v>777000</v>
          </cell>
          <cell r="BF157"/>
          <cell r="BG157"/>
          <cell r="BH157">
            <v>29695000.000000004</v>
          </cell>
          <cell r="BI157"/>
          <cell r="BJ157">
            <v>25670000</v>
          </cell>
          <cell r="BK157">
            <v>25670000</v>
          </cell>
          <cell r="BL157"/>
          <cell r="BM157"/>
          <cell r="BN157"/>
          <cell r="BO157"/>
          <cell r="BP157">
            <v>36708</v>
          </cell>
          <cell r="BQ157">
            <v>36708</v>
          </cell>
          <cell r="BR157"/>
          <cell r="BS157">
            <v>37523</v>
          </cell>
          <cell r="BT157"/>
          <cell r="BU157"/>
          <cell r="BV157"/>
          <cell r="BW157"/>
          <cell r="BX157"/>
          <cell r="BY157"/>
          <cell r="BZ157"/>
          <cell r="CA157">
            <v>37552</v>
          </cell>
          <cell r="CB157"/>
          <cell r="CC157"/>
          <cell r="CD157"/>
          <cell r="CE157">
            <v>37853</v>
          </cell>
          <cell r="CF157">
            <v>40786</v>
          </cell>
          <cell r="CG157">
            <v>40786</v>
          </cell>
          <cell r="CH157"/>
          <cell r="CI157"/>
          <cell r="CJ157">
            <v>40908</v>
          </cell>
          <cell r="CK157"/>
          <cell r="CL157"/>
          <cell r="CM157"/>
          <cell r="CN157"/>
          <cell r="CO157">
            <v>37853</v>
          </cell>
          <cell r="CP157"/>
          <cell r="CQ157"/>
        </row>
        <row r="158">
          <cell r="A158">
            <v>839</v>
          </cell>
          <cell r="B158" t="str">
            <v>UNDP</v>
          </cell>
          <cell r="C158" t="str">
            <v>UNDP</v>
          </cell>
          <cell r="D158"/>
          <cell r="E158" t="str">
            <v>LAC</v>
          </cell>
          <cell r="F158"/>
          <cell r="G158" t="str">
            <v>Mexico</v>
          </cell>
          <cell r="H158"/>
          <cell r="I158" t="str">
            <v>MX</v>
          </cell>
          <cell r="J158" t="str">
            <v>Multi Focal Area</v>
          </cell>
          <cell r="K158" t="str">
            <v>M</v>
          </cell>
          <cell r="L158" t="str">
            <v>M</v>
          </cell>
          <cell r="M158" t="str">
            <v>Integrated Ecosystem Management in 3 Priority Ecoregions</v>
          </cell>
          <cell r="N158" t="str">
            <v>GEF - 2</v>
          </cell>
          <cell r="O158" t="str">
            <v>FP</v>
          </cell>
          <cell r="P158" t="str">
            <v>Full Size Project</v>
          </cell>
          <cell r="Q158" t="str">
            <v>Project Completion</v>
          </cell>
          <cell r="R158" t="str">
            <v>GET</v>
          </cell>
          <cell r="S158" t="str">
            <v>GEF Trust Fund</v>
          </cell>
          <cell r="T158" t="str">
            <v>Secretariat of Environment, Natural Resources Fisheries</v>
          </cell>
          <cell r="U158" t="str">
            <v>Government</v>
          </cell>
          <cell r="V158"/>
          <cell r="W158"/>
          <cell r="X158" t="b">
            <v>0</v>
          </cell>
          <cell r="Y158" t="b">
            <v>0</v>
          </cell>
          <cell r="Z158" t="b">
            <v>0</v>
          </cell>
          <cell r="AA158" t="b">
            <v>0</v>
          </cell>
          <cell r="AB158" t="b">
            <v>0</v>
          </cell>
          <cell r="AC158" t="b">
            <v>0</v>
          </cell>
          <cell r="AD158" t="b">
            <v>0</v>
          </cell>
          <cell r="AE158" t="b">
            <v>0</v>
          </cell>
          <cell r="AF158" t="b">
            <v>0</v>
          </cell>
          <cell r="AG158" t="b">
            <v>0</v>
          </cell>
          <cell r="AH158" t="str">
            <v>Herbert Acquay</v>
          </cell>
          <cell r="AI158"/>
          <cell r="AJ158">
            <v>931</v>
          </cell>
          <cell r="AK158"/>
          <cell r="AL158" t="str">
            <v>-12-</v>
          </cell>
          <cell r="AM158"/>
          <cell r="AN158"/>
          <cell r="AO158"/>
          <cell r="AP158"/>
          <cell r="AQ158"/>
          <cell r="AR158"/>
          <cell r="AS158">
            <v>350000</v>
          </cell>
          <cell r="AT158"/>
          <cell r="AU158"/>
          <cell r="AV158">
            <v>350000</v>
          </cell>
          <cell r="AW158"/>
          <cell r="AX158"/>
          <cell r="AY158"/>
          <cell r="AZ158"/>
          <cell r="BA158">
            <v>15300000</v>
          </cell>
          <cell r="BB158"/>
          <cell r="BC158">
            <v>15300000</v>
          </cell>
          <cell r="BD158">
            <v>15300000</v>
          </cell>
          <cell r="BE158">
            <v>1080000</v>
          </cell>
          <cell r="BF158"/>
          <cell r="BG158"/>
          <cell r="BH158">
            <v>61715000</v>
          </cell>
          <cell r="BI158"/>
          <cell r="BJ158">
            <v>61715066</v>
          </cell>
          <cell r="BK158">
            <v>61715066</v>
          </cell>
          <cell r="BL158"/>
          <cell r="BM158"/>
          <cell r="BN158"/>
          <cell r="BO158"/>
          <cell r="BP158">
            <v>36708</v>
          </cell>
          <cell r="BQ158">
            <v>36708</v>
          </cell>
          <cell r="BR158"/>
          <cell r="BS158">
            <v>36950</v>
          </cell>
          <cell r="BT158"/>
          <cell r="BU158"/>
          <cell r="BV158"/>
          <cell r="BW158"/>
          <cell r="BX158"/>
          <cell r="BY158"/>
          <cell r="BZ158"/>
          <cell r="CA158">
            <v>36951</v>
          </cell>
          <cell r="CB158"/>
          <cell r="CC158"/>
          <cell r="CD158"/>
          <cell r="CE158">
            <v>37205</v>
          </cell>
          <cell r="CF158">
            <v>39872</v>
          </cell>
          <cell r="CG158">
            <v>40451</v>
          </cell>
          <cell r="CH158"/>
          <cell r="CI158"/>
          <cell r="CJ158"/>
          <cell r="CK158"/>
          <cell r="CL158"/>
          <cell r="CM158"/>
          <cell r="CN158"/>
          <cell r="CO158">
            <v>37058</v>
          </cell>
          <cell r="CP158"/>
          <cell r="CQ158"/>
        </row>
        <row r="159">
          <cell r="A159">
            <v>844</v>
          </cell>
          <cell r="B159" t="str">
            <v>World Bank</v>
          </cell>
          <cell r="C159" t="str">
            <v>World Bank</v>
          </cell>
          <cell r="D159"/>
          <cell r="E159" t="str">
            <v>LAC</v>
          </cell>
          <cell r="F159"/>
          <cell r="G159" t="str">
            <v>Chile</v>
          </cell>
          <cell r="H159"/>
          <cell r="I159" t="str">
            <v>CL</v>
          </cell>
          <cell r="J159" t="str">
            <v>Biodiversity</v>
          </cell>
          <cell r="K159" t="str">
            <v>B</v>
          </cell>
          <cell r="L159" t="str">
            <v>B</v>
          </cell>
          <cell r="M159" t="str">
            <v>Valdivian Forest Zone: Private-Public Mechanisms for Biodiversity Conservation</v>
          </cell>
          <cell r="N159" t="str">
            <v>GEF - 2</v>
          </cell>
          <cell r="O159" t="str">
            <v>MSP</v>
          </cell>
          <cell r="P159" t="str">
            <v>Medium Size Project</v>
          </cell>
          <cell r="Q159" t="str">
            <v>Project Closure</v>
          </cell>
          <cell r="R159" t="str">
            <v>GET</v>
          </cell>
          <cell r="S159" t="str">
            <v>GEF Trust Fund</v>
          </cell>
          <cell r="T159" t="str">
            <v>CIPMA (Centro de Investigacion y planificacion del Medio Ambiente)</v>
          </cell>
          <cell r="U159" t="str">
            <v>NGO</v>
          </cell>
          <cell r="V159"/>
          <cell r="W159"/>
          <cell r="X159" t="b">
            <v>0</v>
          </cell>
          <cell r="Y159" t="b">
            <v>0</v>
          </cell>
          <cell r="Z159" t="b">
            <v>0</v>
          </cell>
          <cell r="AA159" t="b">
            <v>0</v>
          </cell>
          <cell r="AB159" t="b">
            <v>0</v>
          </cell>
          <cell r="AC159" t="b">
            <v>0</v>
          </cell>
          <cell r="AD159" t="b">
            <v>0</v>
          </cell>
          <cell r="AE159" t="b">
            <v>0</v>
          </cell>
          <cell r="AF159" t="b">
            <v>0</v>
          </cell>
          <cell r="AG159" t="b">
            <v>0</v>
          </cell>
          <cell r="AH159" t="str">
            <v>Mario A. Ramos</v>
          </cell>
          <cell r="AI159"/>
          <cell r="AJ159"/>
          <cell r="AK159">
            <v>58299</v>
          </cell>
          <cell r="AL159" t="str">
            <v>-3-</v>
          </cell>
          <cell r="AM159"/>
          <cell r="AN159"/>
          <cell r="AO159"/>
          <cell r="AP159"/>
          <cell r="AQ159"/>
          <cell r="AR159"/>
          <cell r="AS159">
            <v>23000</v>
          </cell>
          <cell r="AT159"/>
          <cell r="AU159">
            <v>23000</v>
          </cell>
          <cell r="AV159"/>
          <cell r="AW159"/>
          <cell r="AX159"/>
          <cell r="AY159"/>
          <cell r="AZ159"/>
          <cell r="BA159">
            <v>726670</v>
          </cell>
          <cell r="BB159"/>
          <cell r="BC159"/>
          <cell r="BD159">
            <v>727000</v>
          </cell>
          <cell r="BE159">
            <v>146000</v>
          </cell>
          <cell r="BF159"/>
          <cell r="BG159"/>
          <cell r="BH159">
            <v>282000</v>
          </cell>
          <cell r="BI159"/>
          <cell r="BJ159">
            <v>276000</v>
          </cell>
          <cell r="BK159">
            <v>276000</v>
          </cell>
          <cell r="BL159"/>
          <cell r="BM159"/>
          <cell r="BN159"/>
          <cell r="BO159"/>
          <cell r="BP159"/>
          <cell r="BQ159">
            <v>36720</v>
          </cell>
          <cell r="BR159">
            <v>36720</v>
          </cell>
          <cell r="BS159"/>
          <cell r="BT159"/>
          <cell r="BU159"/>
          <cell r="BV159"/>
          <cell r="BW159"/>
          <cell r="BX159"/>
          <cell r="BY159"/>
          <cell r="BZ159"/>
          <cell r="CA159">
            <v>36721</v>
          </cell>
          <cell r="CB159"/>
          <cell r="CC159"/>
          <cell r="CD159"/>
          <cell r="CE159">
            <v>36817</v>
          </cell>
          <cell r="CF159">
            <v>38168</v>
          </cell>
          <cell r="CG159">
            <v>38168</v>
          </cell>
          <cell r="CH159"/>
          <cell r="CI159"/>
          <cell r="CJ159"/>
          <cell r="CK159">
            <v>38168</v>
          </cell>
          <cell r="CL159"/>
          <cell r="CM159"/>
          <cell r="CN159"/>
          <cell r="CO159">
            <v>36725</v>
          </cell>
          <cell r="CP159"/>
          <cell r="CQ159"/>
        </row>
        <row r="160">
          <cell r="A160">
            <v>845</v>
          </cell>
          <cell r="B160" t="str">
            <v>World Bank</v>
          </cell>
          <cell r="C160" t="str">
            <v>World Bank</v>
          </cell>
          <cell r="D160"/>
          <cell r="E160" t="str">
            <v>Asia</v>
          </cell>
          <cell r="F160"/>
          <cell r="G160" t="str">
            <v>Indonesia</v>
          </cell>
          <cell r="H160"/>
          <cell r="I160" t="str">
            <v>ID</v>
          </cell>
          <cell r="J160" t="str">
            <v>Biodiversity</v>
          </cell>
          <cell r="K160" t="str">
            <v>B</v>
          </cell>
          <cell r="L160" t="str">
            <v>B</v>
          </cell>
          <cell r="M160" t="str">
            <v>The Greater Berbak-Sembilang Integrated Coastal Wetlands Conservation Project</v>
          </cell>
          <cell r="N160" t="str">
            <v>GEF - 2</v>
          </cell>
          <cell r="O160" t="str">
            <v>MSP</v>
          </cell>
          <cell r="P160" t="str">
            <v>Medium Size Project</v>
          </cell>
          <cell r="Q160" t="str">
            <v>Project Closure</v>
          </cell>
          <cell r="R160" t="str">
            <v>GET</v>
          </cell>
          <cell r="S160" t="str">
            <v>GEF Trust Fund</v>
          </cell>
          <cell r="T160" t="str">
            <v>Wetlands International -  Indonesia Programme (WI - IP)</v>
          </cell>
          <cell r="U160" t="str">
            <v>NGO</v>
          </cell>
          <cell r="V160"/>
          <cell r="W160"/>
          <cell r="X160" t="b">
            <v>0</v>
          </cell>
          <cell r="Y160" t="b">
            <v>0</v>
          </cell>
          <cell r="Z160" t="b">
            <v>0</v>
          </cell>
          <cell r="AA160" t="b">
            <v>0</v>
          </cell>
          <cell r="AB160" t="b">
            <v>0</v>
          </cell>
          <cell r="AC160" t="b">
            <v>0</v>
          </cell>
          <cell r="AD160" t="b">
            <v>0</v>
          </cell>
          <cell r="AE160" t="b">
            <v>0</v>
          </cell>
          <cell r="AF160" t="b">
            <v>0</v>
          </cell>
          <cell r="AG160" t="b">
            <v>0</v>
          </cell>
          <cell r="AH160"/>
          <cell r="AI160"/>
          <cell r="AJ160"/>
          <cell r="AK160">
            <v>57123</v>
          </cell>
          <cell r="AL160" t="str">
            <v>-2-</v>
          </cell>
          <cell r="AM160"/>
          <cell r="AN160"/>
          <cell r="AO160"/>
          <cell r="AP160"/>
          <cell r="AQ160"/>
          <cell r="AR160"/>
          <cell r="AS160">
            <v>0</v>
          </cell>
          <cell r="AT160"/>
          <cell r="AU160"/>
          <cell r="AV160"/>
          <cell r="AW160"/>
          <cell r="AX160"/>
          <cell r="AY160"/>
          <cell r="AZ160"/>
          <cell r="BA160">
            <v>731750</v>
          </cell>
          <cell r="BB160"/>
          <cell r="BC160"/>
          <cell r="BD160">
            <v>732000</v>
          </cell>
          <cell r="BE160">
            <v>146000</v>
          </cell>
          <cell r="BF160"/>
          <cell r="BG160"/>
          <cell r="BH160">
            <v>867500.00000000012</v>
          </cell>
          <cell r="BI160"/>
          <cell r="BJ160"/>
          <cell r="BK160">
            <v>60000</v>
          </cell>
          <cell r="BL160">
            <v>0.06</v>
          </cell>
          <cell r="BM160"/>
          <cell r="BN160"/>
          <cell r="BO160"/>
          <cell r="BP160"/>
          <cell r="BQ160">
            <v>36721</v>
          </cell>
          <cell r="BR160">
            <v>36721</v>
          </cell>
          <cell r="BS160"/>
          <cell r="BT160"/>
          <cell r="BU160"/>
          <cell r="BV160"/>
          <cell r="BW160"/>
          <cell r="BX160"/>
          <cell r="BY160"/>
          <cell r="BZ160"/>
          <cell r="CA160">
            <v>36752</v>
          </cell>
          <cell r="CB160"/>
          <cell r="CC160"/>
          <cell r="CD160"/>
          <cell r="CE160">
            <v>36763</v>
          </cell>
          <cell r="CF160">
            <v>38230</v>
          </cell>
          <cell r="CG160">
            <v>38230</v>
          </cell>
          <cell r="CH160"/>
          <cell r="CI160"/>
          <cell r="CJ160"/>
          <cell r="CK160">
            <v>38261</v>
          </cell>
          <cell r="CL160"/>
          <cell r="CM160"/>
          <cell r="CN160"/>
          <cell r="CO160">
            <v>36763</v>
          </cell>
          <cell r="CP160"/>
          <cell r="CQ160"/>
        </row>
        <row r="161">
          <cell r="A161">
            <v>846</v>
          </cell>
          <cell r="B161" t="str">
            <v>World Bank</v>
          </cell>
          <cell r="C161" t="str">
            <v>World Bank</v>
          </cell>
          <cell r="D161"/>
          <cell r="E161" t="str">
            <v>LAC</v>
          </cell>
          <cell r="F161"/>
          <cell r="G161" t="str">
            <v>Ecuador</v>
          </cell>
          <cell r="H161"/>
          <cell r="I161" t="str">
            <v>EC</v>
          </cell>
          <cell r="J161" t="str">
            <v>Biodiversity</v>
          </cell>
          <cell r="K161" t="str">
            <v>B</v>
          </cell>
          <cell r="L161" t="str">
            <v>B</v>
          </cell>
          <cell r="M161" t="str">
            <v>Albarradas in Coastal Ecuador: Rescuing Ancient Knowledge on Sustainable Use of Biodiversity</v>
          </cell>
          <cell r="N161" t="str">
            <v>GEF - 2</v>
          </cell>
          <cell r="O161" t="str">
            <v>MSP</v>
          </cell>
          <cell r="P161" t="str">
            <v>Medium Size Project</v>
          </cell>
          <cell r="Q161" t="str">
            <v>Project Closure</v>
          </cell>
          <cell r="R161" t="str">
            <v>GET</v>
          </cell>
          <cell r="S161" t="str">
            <v>GEF Trust Fund</v>
          </cell>
          <cell r="T161" t="str">
            <v>Escuela Superior Politecnica del Litoral (ESPOL) &amp; Fundacion Pedro Vicente Maldonadoan an NGO member of the Ecuadorian Committee for the Defense of Natural Setting and the Environment (CEDENMA</v>
          </cell>
          <cell r="U161" t="str">
            <v>NGO</v>
          </cell>
          <cell r="V161"/>
          <cell r="W161"/>
          <cell r="X161" t="b">
            <v>0</v>
          </cell>
          <cell r="Y161" t="b">
            <v>1</v>
          </cell>
          <cell r="Z161" t="b">
            <v>0</v>
          </cell>
          <cell r="AA161" t="b">
            <v>0</v>
          </cell>
          <cell r="AB161" t="b">
            <v>0</v>
          </cell>
          <cell r="AC161" t="b">
            <v>0</v>
          </cell>
          <cell r="AD161" t="b">
            <v>0</v>
          </cell>
          <cell r="AE161" t="b">
            <v>0</v>
          </cell>
          <cell r="AF161" t="b">
            <v>0</v>
          </cell>
          <cell r="AG161" t="b">
            <v>0</v>
          </cell>
          <cell r="AH161"/>
          <cell r="AI161"/>
          <cell r="AJ161"/>
          <cell r="AK161">
            <v>63318</v>
          </cell>
          <cell r="AL161" t="str">
            <v>-1-</v>
          </cell>
          <cell r="AM161"/>
          <cell r="AN161"/>
          <cell r="AO161"/>
          <cell r="AP161"/>
          <cell r="AQ161"/>
          <cell r="AR161"/>
          <cell r="AS161">
            <v>25000</v>
          </cell>
          <cell r="AT161"/>
          <cell r="AU161">
            <v>25000</v>
          </cell>
          <cell r="AV161"/>
          <cell r="AW161"/>
          <cell r="AX161"/>
          <cell r="AY161"/>
          <cell r="AZ161"/>
          <cell r="BA161">
            <v>725000</v>
          </cell>
          <cell r="BB161"/>
          <cell r="BC161"/>
          <cell r="BD161">
            <v>725000</v>
          </cell>
          <cell r="BE161">
            <v>146000</v>
          </cell>
          <cell r="BF161"/>
          <cell r="BG161"/>
          <cell r="BH161">
            <v>2357500</v>
          </cell>
          <cell r="BI161"/>
          <cell r="BJ161"/>
          <cell r="BK161">
            <v>3181000</v>
          </cell>
          <cell r="BL161">
            <v>3.181</v>
          </cell>
          <cell r="BM161"/>
          <cell r="BN161"/>
          <cell r="BO161"/>
          <cell r="BP161"/>
          <cell r="BQ161">
            <v>36721</v>
          </cell>
          <cell r="BR161">
            <v>36721</v>
          </cell>
          <cell r="BS161"/>
          <cell r="BT161"/>
          <cell r="BU161"/>
          <cell r="BV161"/>
          <cell r="BW161"/>
          <cell r="BX161"/>
          <cell r="BY161"/>
          <cell r="BZ161"/>
          <cell r="CA161">
            <v>36749</v>
          </cell>
          <cell r="CB161"/>
          <cell r="CC161"/>
          <cell r="CD161"/>
          <cell r="CE161"/>
          <cell r="CF161">
            <v>37864</v>
          </cell>
          <cell r="CG161">
            <v>37864</v>
          </cell>
          <cell r="CH161"/>
          <cell r="CI161"/>
          <cell r="CJ161"/>
          <cell r="CK161">
            <v>38078</v>
          </cell>
          <cell r="CL161"/>
          <cell r="CM161"/>
          <cell r="CN161"/>
          <cell r="CO161">
            <v>36762</v>
          </cell>
          <cell r="CP161"/>
          <cell r="CQ161"/>
        </row>
        <row r="162">
          <cell r="A162">
            <v>855</v>
          </cell>
          <cell r="B162" t="str">
            <v>UNDP</v>
          </cell>
          <cell r="C162" t="str">
            <v>UNDP</v>
          </cell>
          <cell r="D162"/>
          <cell r="E162" t="str">
            <v>ECA</v>
          </cell>
          <cell r="F162"/>
          <cell r="G162" t="str">
            <v>Uzbekistan</v>
          </cell>
          <cell r="H162"/>
          <cell r="I162" t="str">
            <v>UZ</v>
          </cell>
          <cell r="J162" t="str">
            <v>Biodiversity</v>
          </cell>
          <cell r="K162" t="str">
            <v>B</v>
          </cell>
          <cell r="L162" t="str">
            <v>B</v>
          </cell>
          <cell r="M162" t="str">
            <v>Establishment of the Nuratau-Kyzylkum Biosphere Reserve as a Model for Biodiveristy Conservation</v>
          </cell>
          <cell r="N162" t="str">
            <v>GEF - 2</v>
          </cell>
          <cell r="O162" t="str">
            <v>MSP</v>
          </cell>
          <cell r="P162" t="str">
            <v>Medium Size Project</v>
          </cell>
          <cell r="Q162" t="str">
            <v>Project Completion</v>
          </cell>
          <cell r="R162" t="str">
            <v>GET</v>
          </cell>
          <cell r="S162" t="str">
            <v>GEF Trust Fund</v>
          </cell>
          <cell r="T162" t="str">
            <v>State Committee for Nature Protection (SCNP)</v>
          </cell>
          <cell r="U162" t="str">
            <v>Government</v>
          </cell>
          <cell r="V162"/>
          <cell r="W162"/>
          <cell r="X162" t="b">
            <v>0</v>
          </cell>
          <cell r="Y162" t="b">
            <v>0</v>
          </cell>
          <cell r="Z162" t="b">
            <v>0</v>
          </cell>
          <cell r="AA162" t="b">
            <v>0</v>
          </cell>
          <cell r="AB162" t="b">
            <v>0</v>
          </cell>
          <cell r="AC162" t="b">
            <v>0</v>
          </cell>
          <cell r="AD162" t="b">
            <v>0</v>
          </cell>
          <cell r="AE162" t="b">
            <v>0</v>
          </cell>
          <cell r="AF162" t="b">
            <v>0</v>
          </cell>
          <cell r="AG162" t="b">
            <v>0</v>
          </cell>
          <cell r="AH162"/>
          <cell r="AI162"/>
          <cell r="AJ162">
            <v>1271</v>
          </cell>
          <cell r="AK162"/>
          <cell r="AL162" t="str">
            <v>-1-</v>
          </cell>
          <cell r="AM162"/>
          <cell r="AN162"/>
          <cell r="AO162"/>
          <cell r="AP162"/>
          <cell r="AQ162"/>
          <cell r="AR162"/>
          <cell r="AS162">
            <v>25000</v>
          </cell>
          <cell r="AT162"/>
          <cell r="AU162">
            <v>25000</v>
          </cell>
          <cell r="AV162"/>
          <cell r="AW162"/>
          <cell r="AX162"/>
          <cell r="AY162"/>
          <cell r="AZ162"/>
          <cell r="BA162">
            <v>725000</v>
          </cell>
          <cell r="BB162"/>
          <cell r="BC162"/>
          <cell r="BD162">
            <v>725000</v>
          </cell>
          <cell r="BE162">
            <v>146000</v>
          </cell>
          <cell r="BF162"/>
          <cell r="BG162"/>
          <cell r="BH162">
            <v>654380</v>
          </cell>
          <cell r="BI162"/>
          <cell r="BJ162"/>
          <cell r="BK162">
            <v>650000</v>
          </cell>
          <cell r="BL162">
            <v>0.65</v>
          </cell>
          <cell r="BM162"/>
          <cell r="BN162"/>
          <cell r="BO162"/>
          <cell r="BP162"/>
          <cell r="BQ162">
            <v>36721</v>
          </cell>
          <cell r="BR162">
            <v>36721</v>
          </cell>
          <cell r="BS162"/>
          <cell r="BT162"/>
          <cell r="BU162"/>
          <cell r="BV162"/>
          <cell r="BW162"/>
          <cell r="BX162"/>
          <cell r="BY162"/>
          <cell r="BZ162"/>
          <cell r="CA162">
            <v>36987</v>
          </cell>
          <cell r="CB162"/>
          <cell r="CC162"/>
          <cell r="CD162"/>
          <cell r="CE162">
            <v>36987</v>
          </cell>
          <cell r="CF162">
            <v>39082</v>
          </cell>
          <cell r="CG162">
            <v>39325</v>
          </cell>
          <cell r="CH162"/>
          <cell r="CI162"/>
          <cell r="CJ162"/>
          <cell r="CK162"/>
          <cell r="CL162"/>
          <cell r="CM162"/>
          <cell r="CN162"/>
          <cell r="CO162">
            <v>36987</v>
          </cell>
          <cell r="CP162"/>
          <cell r="CQ162"/>
        </row>
        <row r="163">
          <cell r="A163">
            <v>863</v>
          </cell>
          <cell r="B163" t="str">
            <v>World Bank</v>
          </cell>
          <cell r="C163" t="str">
            <v>World Bank</v>
          </cell>
          <cell r="D163"/>
          <cell r="E163" t="str">
            <v>LAC</v>
          </cell>
          <cell r="F163"/>
          <cell r="G163" t="str">
            <v>Belize</v>
          </cell>
          <cell r="H163"/>
          <cell r="I163" t="str">
            <v>BZ</v>
          </cell>
          <cell r="J163" t="str">
            <v>Biodiversity</v>
          </cell>
          <cell r="K163" t="str">
            <v>B</v>
          </cell>
          <cell r="L163" t="str">
            <v>B</v>
          </cell>
          <cell r="M163" t="str">
            <v>Community-managed Sarstoon Temash Conservation Project</v>
          </cell>
          <cell r="N163" t="str">
            <v>GEF - 2</v>
          </cell>
          <cell r="O163" t="str">
            <v>MSP</v>
          </cell>
          <cell r="P163" t="str">
            <v>Medium Size Project</v>
          </cell>
          <cell r="Q163" t="str">
            <v>Project Closure</v>
          </cell>
          <cell r="R163" t="str">
            <v>GET</v>
          </cell>
          <cell r="S163" t="str">
            <v>GEF Trust Fund</v>
          </cell>
          <cell r="T163" t="str">
            <v>Sarstoon Temash National Park Steering Committee</v>
          </cell>
          <cell r="U163" t="str">
            <v>NGO</v>
          </cell>
          <cell r="V163"/>
          <cell r="W163"/>
          <cell r="X163" t="b">
            <v>0</v>
          </cell>
          <cell r="Y163" t="b">
            <v>0</v>
          </cell>
          <cell r="Z163" t="b">
            <v>0</v>
          </cell>
          <cell r="AA163" t="b">
            <v>0</v>
          </cell>
          <cell r="AB163" t="b">
            <v>0</v>
          </cell>
          <cell r="AC163" t="b">
            <v>0</v>
          </cell>
          <cell r="AD163" t="b">
            <v>0</v>
          </cell>
          <cell r="AE163" t="b">
            <v>0</v>
          </cell>
          <cell r="AF163" t="b">
            <v>0</v>
          </cell>
          <cell r="AG163" t="b">
            <v>0</v>
          </cell>
          <cell r="AH163" t="str">
            <v>Kanta Kumari</v>
          </cell>
          <cell r="AI163"/>
          <cell r="AJ163"/>
          <cell r="AK163">
            <v>78216</v>
          </cell>
          <cell r="AL163" t="str">
            <v>-3-</v>
          </cell>
          <cell r="AM163"/>
          <cell r="AN163"/>
          <cell r="AO163"/>
          <cell r="AP163"/>
          <cell r="AQ163"/>
          <cell r="AR163"/>
          <cell r="AS163">
            <v>25000</v>
          </cell>
          <cell r="AT163"/>
          <cell r="AU163">
            <v>25000</v>
          </cell>
          <cell r="AV163"/>
          <cell r="AW163"/>
          <cell r="AX163"/>
          <cell r="AY163"/>
          <cell r="AZ163"/>
          <cell r="BA163">
            <v>806680</v>
          </cell>
          <cell r="BB163"/>
          <cell r="BC163"/>
          <cell r="BD163">
            <v>807000</v>
          </cell>
          <cell r="BE163">
            <v>146000</v>
          </cell>
          <cell r="BF163"/>
          <cell r="BG163"/>
          <cell r="BH163">
            <v>261499.99999999994</v>
          </cell>
          <cell r="BI163"/>
          <cell r="BJ163"/>
          <cell r="BK163">
            <v>680000</v>
          </cell>
          <cell r="BL163">
            <v>0.68</v>
          </cell>
          <cell r="BM163"/>
          <cell r="BN163"/>
          <cell r="BO163"/>
          <cell r="BP163"/>
          <cell r="BQ163">
            <v>36782</v>
          </cell>
          <cell r="BR163">
            <v>36782</v>
          </cell>
          <cell r="BS163"/>
          <cell r="BT163"/>
          <cell r="BU163"/>
          <cell r="BV163"/>
          <cell r="BW163"/>
          <cell r="BX163"/>
          <cell r="BY163"/>
          <cell r="BZ163"/>
          <cell r="CA163">
            <v>37545</v>
          </cell>
          <cell r="CB163"/>
          <cell r="CC163">
            <v>37557</v>
          </cell>
          <cell r="CD163"/>
          <cell r="CE163">
            <v>37557</v>
          </cell>
          <cell r="CF163">
            <v>38717</v>
          </cell>
          <cell r="CG163">
            <v>38842</v>
          </cell>
          <cell r="CH163"/>
          <cell r="CI163"/>
          <cell r="CJ163"/>
          <cell r="CK163"/>
          <cell r="CL163"/>
          <cell r="CM163"/>
          <cell r="CN163"/>
          <cell r="CO163">
            <v>37557</v>
          </cell>
          <cell r="CP163"/>
          <cell r="CQ163"/>
        </row>
        <row r="164">
          <cell r="A164">
            <v>864</v>
          </cell>
          <cell r="B164" t="str">
            <v>UNDP</v>
          </cell>
          <cell r="C164" t="str">
            <v>UNDP</v>
          </cell>
          <cell r="D164"/>
          <cell r="E164" t="str">
            <v>Asia</v>
          </cell>
          <cell r="F164"/>
          <cell r="G164" t="str">
            <v>China</v>
          </cell>
          <cell r="H164"/>
          <cell r="I164" t="str">
            <v>CN</v>
          </cell>
          <cell r="J164" t="str">
            <v>Biodiversity</v>
          </cell>
          <cell r="K164" t="str">
            <v>B</v>
          </cell>
          <cell r="L164" t="str">
            <v>B</v>
          </cell>
          <cell r="M164" t="str">
            <v>Multi-agency and Local Participatory Cooperation in Biodiversity Conservation in Yunnan's Upland Ecosystem</v>
          </cell>
          <cell r="N164" t="str">
            <v>GEF - 2</v>
          </cell>
          <cell r="O164" t="str">
            <v>MSP</v>
          </cell>
          <cell r="P164" t="str">
            <v>Medium Size Project</v>
          </cell>
          <cell r="Q164" t="str">
            <v>Project Completion</v>
          </cell>
          <cell r="R164" t="str">
            <v>GET</v>
          </cell>
          <cell r="S164" t="str">
            <v>GEF Trust Fund</v>
          </cell>
          <cell r="T164" t="str">
            <v>Yunnan Project Office of Sustainable Management of Upland Ecosystems (YPO-SMUE) of the Government of Yunnan Province</v>
          </cell>
          <cell r="U164" t="str">
            <v>Government</v>
          </cell>
          <cell r="V164"/>
          <cell r="W164"/>
          <cell r="X164" t="b">
            <v>0</v>
          </cell>
          <cell r="Y164" t="b">
            <v>0</v>
          </cell>
          <cell r="Z164" t="b">
            <v>0</v>
          </cell>
          <cell r="AA164" t="b">
            <v>0</v>
          </cell>
          <cell r="AB164" t="b">
            <v>0</v>
          </cell>
          <cell r="AC164" t="b">
            <v>0</v>
          </cell>
          <cell r="AD164" t="b">
            <v>0</v>
          </cell>
          <cell r="AE164" t="b">
            <v>0</v>
          </cell>
          <cell r="AF164" t="b">
            <v>0</v>
          </cell>
          <cell r="AG164" t="b">
            <v>0</v>
          </cell>
          <cell r="AH164" t="str">
            <v>Kanta Kumari</v>
          </cell>
          <cell r="AI164"/>
          <cell r="AJ164">
            <v>968</v>
          </cell>
          <cell r="AK164"/>
          <cell r="AL164" t="str">
            <v>-4-</v>
          </cell>
          <cell r="AM164"/>
          <cell r="AN164"/>
          <cell r="AO164"/>
          <cell r="AP164"/>
          <cell r="AQ164"/>
          <cell r="AR164"/>
          <cell r="AS164">
            <v>25000</v>
          </cell>
          <cell r="AT164"/>
          <cell r="AU164">
            <v>25000</v>
          </cell>
          <cell r="AV164"/>
          <cell r="AW164"/>
          <cell r="AX164"/>
          <cell r="AY164"/>
          <cell r="AZ164"/>
          <cell r="BA164">
            <v>725000</v>
          </cell>
          <cell r="BB164"/>
          <cell r="BC164"/>
          <cell r="BD164">
            <v>725000</v>
          </cell>
          <cell r="BE164">
            <v>146000</v>
          </cell>
          <cell r="BF164"/>
          <cell r="BG164"/>
          <cell r="BH164">
            <v>941000</v>
          </cell>
          <cell r="BI164"/>
          <cell r="BJ164">
            <v>941000.00000000012</v>
          </cell>
          <cell r="BK164">
            <v>941000.00000000012</v>
          </cell>
          <cell r="BL164"/>
          <cell r="BM164"/>
          <cell r="BN164"/>
          <cell r="BO164"/>
          <cell r="BP164"/>
          <cell r="BQ164">
            <v>36782</v>
          </cell>
          <cell r="BR164">
            <v>36782</v>
          </cell>
          <cell r="BS164"/>
          <cell r="BT164"/>
          <cell r="BU164"/>
          <cell r="BV164"/>
          <cell r="BW164"/>
          <cell r="BX164"/>
          <cell r="BY164"/>
          <cell r="BZ164"/>
          <cell r="CA164">
            <v>37064</v>
          </cell>
          <cell r="CB164"/>
          <cell r="CC164"/>
          <cell r="CD164"/>
          <cell r="CE164">
            <v>37064</v>
          </cell>
          <cell r="CF164">
            <v>38569</v>
          </cell>
          <cell r="CG164">
            <v>38569</v>
          </cell>
          <cell r="CH164"/>
          <cell r="CI164"/>
          <cell r="CJ164"/>
          <cell r="CK164"/>
          <cell r="CL164"/>
          <cell r="CM164"/>
          <cell r="CN164"/>
          <cell r="CO164">
            <v>37064</v>
          </cell>
          <cell r="CP164"/>
          <cell r="CQ164"/>
        </row>
        <row r="165">
          <cell r="A165">
            <v>865</v>
          </cell>
          <cell r="B165" t="str">
            <v>UNDP</v>
          </cell>
          <cell r="C165" t="str">
            <v>UNDP</v>
          </cell>
          <cell r="D165"/>
          <cell r="E165" t="str">
            <v>Asia</v>
          </cell>
          <cell r="F165"/>
          <cell r="G165" t="str">
            <v>Iran</v>
          </cell>
          <cell r="H165"/>
          <cell r="I165" t="str">
            <v>IR</v>
          </cell>
          <cell r="J165" t="str">
            <v>Biodiversity</v>
          </cell>
          <cell r="K165" t="str">
            <v>B</v>
          </cell>
          <cell r="L165" t="str">
            <v>B</v>
          </cell>
          <cell r="M165" t="str">
            <v>Conservation of the Asiatic Cheetah, its Natural Habitat and Associated Biota</v>
          </cell>
          <cell r="N165" t="str">
            <v>GEF - 2</v>
          </cell>
          <cell r="O165" t="str">
            <v>MSP</v>
          </cell>
          <cell r="P165" t="str">
            <v>Medium Size Project</v>
          </cell>
          <cell r="Q165" t="str">
            <v>Project Completion</v>
          </cell>
          <cell r="R165" t="str">
            <v>GET</v>
          </cell>
          <cell r="S165" t="str">
            <v>GEF Trust Fund</v>
          </cell>
          <cell r="T165" t="str">
            <v>IUCN</v>
          </cell>
          <cell r="U165" t="str">
            <v>NGO</v>
          </cell>
          <cell r="V165"/>
          <cell r="W165"/>
          <cell r="X165" t="b">
            <v>0</v>
          </cell>
          <cell r="Y165" t="b">
            <v>0</v>
          </cell>
          <cell r="Z165" t="b">
            <v>0</v>
          </cell>
          <cell r="AA165" t="b">
            <v>0</v>
          </cell>
          <cell r="AB165" t="b">
            <v>0</v>
          </cell>
          <cell r="AC165" t="b">
            <v>0</v>
          </cell>
          <cell r="AD165" t="b">
            <v>0</v>
          </cell>
          <cell r="AE165" t="b">
            <v>0</v>
          </cell>
          <cell r="AF165" t="b">
            <v>0</v>
          </cell>
          <cell r="AG165" t="b">
            <v>0</v>
          </cell>
          <cell r="AH165" t="str">
            <v>Kanta Kumari</v>
          </cell>
          <cell r="AI165"/>
          <cell r="AJ165">
            <v>1027</v>
          </cell>
          <cell r="AK165"/>
          <cell r="AL165" t="str">
            <v>-1-</v>
          </cell>
          <cell r="AM165"/>
          <cell r="AN165"/>
          <cell r="AO165"/>
          <cell r="AP165"/>
          <cell r="AQ165"/>
          <cell r="AR165"/>
          <cell r="AS165">
            <v>25000</v>
          </cell>
          <cell r="AT165"/>
          <cell r="AU165">
            <v>25000</v>
          </cell>
          <cell r="AV165"/>
          <cell r="AW165"/>
          <cell r="AX165"/>
          <cell r="AY165"/>
          <cell r="AZ165"/>
          <cell r="BA165">
            <v>725000</v>
          </cell>
          <cell r="BB165"/>
          <cell r="BC165"/>
          <cell r="BD165">
            <v>718000</v>
          </cell>
          <cell r="BE165">
            <v>146000</v>
          </cell>
          <cell r="BF165"/>
          <cell r="BG165"/>
          <cell r="BH165">
            <v>690000</v>
          </cell>
          <cell r="BI165"/>
          <cell r="BJ165"/>
          <cell r="BK165">
            <v>2110000</v>
          </cell>
          <cell r="BL165">
            <v>2.11</v>
          </cell>
          <cell r="BM165"/>
          <cell r="BN165"/>
          <cell r="BO165"/>
          <cell r="BP165"/>
          <cell r="BQ165">
            <v>36782</v>
          </cell>
          <cell r="BR165">
            <v>36782</v>
          </cell>
          <cell r="BS165"/>
          <cell r="BT165"/>
          <cell r="BU165"/>
          <cell r="BV165"/>
          <cell r="BW165"/>
          <cell r="BX165"/>
          <cell r="BY165"/>
          <cell r="BZ165"/>
          <cell r="CA165">
            <v>37144</v>
          </cell>
          <cell r="CB165"/>
          <cell r="CC165"/>
          <cell r="CD165"/>
          <cell r="CE165">
            <v>37144</v>
          </cell>
          <cell r="CF165">
            <v>39599</v>
          </cell>
          <cell r="CG165">
            <v>39994</v>
          </cell>
          <cell r="CH165"/>
          <cell r="CI165"/>
          <cell r="CJ165"/>
          <cell r="CK165"/>
          <cell r="CL165"/>
          <cell r="CM165"/>
          <cell r="CN165"/>
          <cell r="CO165">
            <v>37144</v>
          </cell>
          <cell r="CP165"/>
          <cell r="CQ165"/>
        </row>
        <row r="166">
          <cell r="A166">
            <v>868</v>
          </cell>
          <cell r="B166" t="str">
            <v>UNDP</v>
          </cell>
          <cell r="C166" t="str">
            <v>UNDP</v>
          </cell>
          <cell r="D166"/>
          <cell r="E166" t="str">
            <v>LAC</v>
          </cell>
          <cell r="F166"/>
          <cell r="G166" t="str">
            <v>Brazil</v>
          </cell>
          <cell r="H166"/>
          <cell r="I166" t="str">
            <v>BR</v>
          </cell>
          <cell r="J166" t="str">
            <v>Biodiversity</v>
          </cell>
          <cell r="K166" t="str">
            <v>B</v>
          </cell>
          <cell r="L166" t="str">
            <v>B</v>
          </cell>
          <cell r="M166" t="str">
            <v>Establishment of Private Natural Heritage Reserves in the Brazilian Cerrado</v>
          </cell>
          <cell r="N166" t="str">
            <v>GEF - 2</v>
          </cell>
          <cell r="O166" t="str">
            <v>MSP</v>
          </cell>
          <cell r="P166" t="str">
            <v>Medium Size Project</v>
          </cell>
          <cell r="Q166" t="str">
            <v>Project Closure</v>
          </cell>
          <cell r="R166" t="str">
            <v>GET</v>
          </cell>
          <cell r="S166" t="str">
            <v>GEF Trust Fund</v>
          </cell>
          <cell r="T166" t="str">
            <v>Fundacao Pro-Natureza</v>
          </cell>
          <cell r="U166" t="str">
            <v>Foundation</v>
          </cell>
          <cell r="V166"/>
          <cell r="W166"/>
          <cell r="X166" t="b">
            <v>0</v>
          </cell>
          <cell r="Y166" t="b">
            <v>0</v>
          </cell>
          <cell r="Z166" t="b">
            <v>0</v>
          </cell>
          <cell r="AA166" t="b">
            <v>0</v>
          </cell>
          <cell r="AB166" t="b">
            <v>0</v>
          </cell>
          <cell r="AC166" t="b">
            <v>0</v>
          </cell>
          <cell r="AD166" t="b">
            <v>0</v>
          </cell>
          <cell r="AE166" t="b">
            <v>0</v>
          </cell>
          <cell r="AF166" t="b">
            <v>0</v>
          </cell>
          <cell r="AG166" t="b">
            <v>0</v>
          </cell>
          <cell r="AH166" t="str">
            <v>Mario A. Ramos</v>
          </cell>
          <cell r="AI166"/>
          <cell r="AJ166">
            <v>1209</v>
          </cell>
          <cell r="AK166"/>
          <cell r="AL166" t="str">
            <v>-3-</v>
          </cell>
          <cell r="AM166"/>
          <cell r="AN166"/>
          <cell r="AO166"/>
          <cell r="AP166"/>
          <cell r="AQ166"/>
          <cell r="AR166"/>
          <cell r="AS166">
            <v>0</v>
          </cell>
          <cell r="AT166"/>
          <cell r="AU166"/>
          <cell r="AV166"/>
          <cell r="AW166"/>
          <cell r="AX166"/>
          <cell r="AY166"/>
          <cell r="AZ166"/>
          <cell r="BA166">
            <v>750000</v>
          </cell>
          <cell r="BB166"/>
          <cell r="BC166"/>
          <cell r="BD166">
            <v>750000</v>
          </cell>
          <cell r="BE166">
            <v>146000</v>
          </cell>
          <cell r="BF166"/>
          <cell r="BG166"/>
          <cell r="BH166">
            <v>100000</v>
          </cell>
          <cell r="BI166"/>
          <cell r="BJ166"/>
          <cell r="BK166">
            <v>1330000</v>
          </cell>
          <cell r="BL166">
            <v>1.33</v>
          </cell>
          <cell r="BM166"/>
          <cell r="BN166"/>
          <cell r="BO166"/>
          <cell r="BP166"/>
          <cell r="BQ166">
            <v>36815</v>
          </cell>
          <cell r="BR166">
            <v>36815</v>
          </cell>
          <cell r="BS166"/>
          <cell r="BT166"/>
          <cell r="BU166"/>
          <cell r="BV166"/>
          <cell r="BW166"/>
          <cell r="BX166"/>
          <cell r="BY166"/>
          <cell r="BZ166"/>
          <cell r="CA166">
            <v>37000</v>
          </cell>
          <cell r="CB166"/>
          <cell r="CC166"/>
          <cell r="CD166"/>
          <cell r="CE166">
            <v>37000</v>
          </cell>
          <cell r="CF166"/>
          <cell r="CG166">
            <v>39020</v>
          </cell>
          <cell r="CH166"/>
          <cell r="CI166"/>
          <cell r="CJ166"/>
          <cell r="CK166"/>
          <cell r="CL166"/>
          <cell r="CM166"/>
          <cell r="CN166"/>
          <cell r="CO166">
            <v>37048</v>
          </cell>
          <cell r="CP166"/>
          <cell r="CQ166"/>
        </row>
        <row r="167">
          <cell r="A167">
            <v>876</v>
          </cell>
          <cell r="B167" t="str">
            <v>World Bank</v>
          </cell>
          <cell r="C167" t="str">
            <v>World Bank</v>
          </cell>
          <cell r="D167"/>
          <cell r="E167" t="str">
            <v>AFR</v>
          </cell>
          <cell r="F167"/>
          <cell r="G167" t="str">
            <v>Burkina Faso</v>
          </cell>
          <cell r="H167"/>
          <cell r="I167" t="str">
            <v>BF</v>
          </cell>
          <cell r="J167" t="str">
            <v>Biodiversity</v>
          </cell>
          <cell r="K167" t="str">
            <v>B</v>
          </cell>
          <cell r="L167" t="str">
            <v>B</v>
          </cell>
          <cell r="M167" t="str">
            <v>Partnership for Natural Ecosystem Management Program (PAGEN)</v>
          </cell>
          <cell r="N167" t="str">
            <v>GEF - 2</v>
          </cell>
          <cell r="O167" t="str">
            <v>FP</v>
          </cell>
          <cell r="P167" t="str">
            <v>Full Size Project</v>
          </cell>
          <cell r="Q167" t="str">
            <v>Project Closure</v>
          </cell>
          <cell r="R167" t="str">
            <v>GET</v>
          </cell>
          <cell r="S167" t="str">
            <v>GEF Trust Fund</v>
          </cell>
          <cell r="T167" t="str">
            <v>Ministry of Environment and Hydraulics, Directorate for Water &amp; Forests</v>
          </cell>
          <cell r="U167" t="str">
            <v>Government</v>
          </cell>
          <cell r="V167"/>
          <cell r="W167"/>
          <cell r="X167" t="b">
            <v>0</v>
          </cell>
          <cell r="Y167" t="b">
            <v>0</v>
          </cell>
          <cell r="Z167" t="b">
            <v>0</v>
          </cell>
          <cell r="AA167" t="b">
            <v>0</v>
          </cell>
          <cell r="AB167" t="b">
            <v>0</v>
          </cell>
          <cell r="AC167" t="b">
            <v>0</v>
          </cell>
          <cell r="AD167" t="b">
            <v>0</v>
          </cell>
          <cell r="AE167" t="b">
            <v>0</v>
          </cell>
          <cell r="AF167" t="b">
            <v>0</v>
          </cell>
          <cell r="AG167" t="b">
            <v>0</v>
          </cell>
          <cell r="AH167" t="str">
            <v>Walter J. Lusigi</v>
          </cell>
          <cell r="AI167"/>
          <cell r="AJ167"/>
          <cell r="AK167">
            <v>52400</v>
          </cell>
          <cell r="AL167" t="str">
            <v>-1-</v>
          </cell>
          <cell r="AM167"/>
          <cell r="AN167"/>
          <cell r="AO167"/>
          <cell r="AP167"/>
          <cell r="AQ167"/>
          <cell r="AR167"/>
          <cell r="AS167">
            <v>175000</v>
          </cell>
          <cell r="AT167"/>
          <cell r="AU167"/>
          <cell r="AV167">
            <v>175000</v>
          </cell>
          <cell r="AW167"/>
          <cell r="AX167"/>
          <cell r="AY167"/>
          <cell r="AZ167"/>
          <cell r="BA167">
            <v>18500000</v>
          </cell>
          <cell r="BB167"/>
          <cell r="BC167">
            <v>7500000</v>
          </cell>
          <cell r="BD167">
            <v>7500000</v>
          </cell>
          <cell r="BE167">
            <v>1667000</v>
          </cell>
          <cell r="BF167"/>
          <cell r="BG167"/>
          <cell r="BH167">
            <v>25000000</v>
          </cell>
          <cell r="BI167"/>
          <cell r="BJ167">
            <v>5959999.9999999991</v>
          </cell>
          <cell r="BK167">
            <v>5959999.9999999991</v>
          </cell>
          <cell r="BL167"/>
          <cell r="BM167">
            <v>37354</v>
          </cell>
          <cell r="BN167"/>
          <cell r="BO167"/>
          <cell r="BP167">
            <v>36831</v>
          </cell>
          <cell r="BQ167">
            <v>36831</v>
          </cell>
          <cell r="BR167"/>
          <cell r="BS167">
            <v>37378</v>
          </cell>
          <cell r="BT167"/>
          <cell r="BU167"/>
          <cell r="BV167"/>
          <cell r="BW167"/>
          <cell r="BX167"/>
          <cell r="BY167"/>
          <cell r="BZ167"/>
          <cell r="CA167">
            <v>37397</v>
          </cell>
          <cell r="CB167"/>
          <cell r="CC167"/>
          <cell r="CD167"/>
          <cell r="CE167">
            <v>37740</v>
          </cell>
          <cell r="CF167">
            <v>39447</v>
          </cell>
          <cell r="CG167">
            <v>39447</v>
          </cell>
          <cell r="CH167"/>
          <cell r="CI167"/>
          <cell r="CJ167"/>
          <cell r="CK167">
            <v>39629</v>
          </cell>
          <cell r="CL167"/>
          <cell r="CM167"/>
          <cell r="CN167"/>
          <cell r="CO167">
            <v>37740</v>
          </cell>
          <cell r="CP167"/>
          <cell r="CQ167"/>
        </row>
        <row r="168">
          <cell r="A168">
            <v>877</v>
          </cell>
          <cell r="B168" t="str">
            <v>World Bank</v>
          </cell>
          <cell r="C168" t="str">
            <v>World Bank</v>
          </cell>
          <cell r="D168"/>
          <cell r="E168" t="str">
            <v>LAC</v>
          </cell>
          <cell r="F168"/>
          <cell r="G168" t="str">
            <v>Mexico</v>
          </cell>
          <cell r="H168"/>
          <cell r="I168" t="str">
            <v>MX</v>
          </cell>
          <cell r="J168" t="str">
            <v>Biodiversity</v>
          </cell>
          <cell r="K168" t="str">
            <v>B</v>
          </cell>
          <cell r="L168" t="str">
            <v>B</v>
          </cell>
          <cell r="M168" t="str">
            <v>Consolidation of the Protected Areas Program (SINAP II)</v>
          </cell>
          <cell r="N168" t="str">
            <v>GEF - 2</v>
          </cell>
          <cell r="O168" t="str">
            <v>FP</v>
          </cell>
          <cell r="P168" t="str">
            <v>Full Size Project</v>
          </cell>
          <cell r="Q168" t="str">
            <v>Project Completion</v>
          </cell>
          <cell r="R168" t="str">
            <v>GET</v>
          </cell>
          <cell r="S168" t="str">
            <v>GEF Trust Fund</v>
          </cell>
          <cell r="T168" t="str">
            <v>Secretaria de Medio Ambiente, Recursos Naturales y Pesca; 
Instituto Nacional de Ecologia;
Fondo Mexicano para la Conservación de la Naturaleza (FMCN)</v>
          </cell>
          <cell r="U168" t="str">
            <v>Government</v>
          </cell>
          <cell r="V168"/>
          <cell r="W168"/>
          <cell r="X168" t="b">
            <v>0</v>
          </cell>
          <cell r="Y168" t="b">
            <v>0</v>
          </cell>
          <cell r="Z168" t="b">
            <v>0</v>
          </cell>
          <cell r="AA168" t="b">
            <v>0</v>
          </cell>
          <cell r="AB168" t="b">
            <v>0</v>
          </cell>
          <cell r="AC168" t="b">
            <v>0</v>
          </cell>
          <cell r="AD168" t="b">
            <v>0</v>
          </cell>
          <cell r="AE168" t="b">
            <v>0</v>
          </cell>
          <cell r="AF168" t="b">
            <v>0</v>
          </cell>
          <cell r="AG168" t="b">
            <v>0</v>
          </cell>
          <cell r="AH168" t="str">
            <v>Kanta Kumari</v>
          </cell>
          <cell r="AI168"/>
          <cell r="AJ168"/>
          <cell r="AK168">
            <v>65988</v>
          </cell>
          <cell r="AL168" t="str">
            <v>-3-</v>
          </cell>
          <cell r="AM168"/>
          <cell r="AN168"/>
          <cell r="AO168"/>
          <cell r="AP168"/>
          <cell r="AQ168"/>
          <cell r="AR168"/>
          <cell r="AS168">
            <v>350000</v>
          </cell>
          <cell r="AT168"/>
          <cell r="AU168"/>
          <cell r="AV168">
            <v>350000</v>
          </cell>
          <cell r="AW168"/>
          <cell r="AX168"/>
          <cell r="AY168"/>
          <cell r="AZ168"/>
          <cell r="BA168">
            <v>16100000.000000002</v>
          </cell>
          <cell r="BB168"/>
          <cell r="BC168">
            <v>16100000.000000002</v>
          </cell>
          <cell r="BD168">
            <v>16100000.000000002</v>
          </cell>
          <cell r="BE168">
            <v>1229000</v>
          </cell>
          <cell r="BF168"/>
          <cell r="BG168"/>
          <cell r="BH168">
            <v>60300000.000000007</v>
          </cell>
          <cell r="BI168"/>
          <cell r="BJ168">
            <v>44020000</v>
          </cell>
          <cell r="BK168">
            <v>44020000</v>
          </cell>
          <cell r="BL168"/>
          <cell r="BM168"/>
          <cell r="BN168"/>
          <cell r="BO168"/>
          <cell r="BP168">
            <v>36831</v>
          </cell>
          <cell r="BQ168">
            <v>36831</v>
          </cell>
          <cell r="BR168"/>
          <cell r="BS168">
            <v>37263</v>
          </cell>
          <cell r="BT168"/>
          <cell r="BU168"/>
          <cell r="BV168"/>
          <cell r="BW168"/>
          <cell r="BX168"/>
          <cell r="BY168"/>
          <cell r="BZ168"/>
          <cell r="CA168">
            <v>37294</v>
          </cell>
          <cell r="CB168"/>
          <cell r="CC168">
            <v>37300</v>
          </cell>
          <cell r="CD168"/>
          <cell r="CE168">
            <v>37371</v>
          </cell>
          <cell r="CF168">
            <v>40359</v>
          </cell>
          <cell r="CG168">
            <v>40359</v>
          </cell>
          <cell r="CH168"/>
          <cell r="CI168"/>
          <cell r="CJ168"/>
          <cell r="CK168"/>
          <cell r="CL168"/>
          <cell r="CM168"/>
          <cell r="CN168"/>
          <cell r="CO168">
            <v>37371</v>
          </cell>
          <cell r="CP168"/>
          <cell r="CQ168"/>
        </row>
        <row r="169">
          <cell r="A169">
            <v>878</v>
          </cell>
          <cell r="B169" t="str">
            <v>World Bank/ADB</v>
          </cell>
          <cell r="C169" t="str">
            <v>World Bank</v>
          </cell>
          <cell r="D169" t="str">
            <v>ADB</v>
          </cell>
          <cell r="E169" t="str">
            <v>Asia</v>
          </cell>
          <cell r="F169"/>
          <cell r="G169" t="str">
            <v>Sri Lanka</v>
          </cell>
          <cell r="H169"/>
          <cell r="I169" t="str">
            <v>LK</v>
          </cell>
          <cell r="J169" t="str">
            <v>Biodiversity</v>
          </cell>
          <cell r="K169" t="str">
            <v>B</v>
          </cell>
          <cell r="L169" t="str">
            <v>B</v>
          </cell>
          <cell r="M169" t="str">
            <v>Protected Areas and Wildlife Conservation Project</v>
          </cell>
          <cell r="N169" t="str">
            <v>GEF - 2</v>
          </cell>
          <cell r="O169" t="str">
            <v>FP</v>
          </cell>
          <cell r="P169" t="str">
            <v>Full Size Project</v>
          </cell>
          <cell r="Q169" t="str">
            <v>Project Completion</v>
          </cell>
          <cell r="R169" t="str">
            <v>GET</v>
          </cell>
          <cell r="S169" t="str">
            <v>GEF Trust Fund</v>
          </cell>
          <cell r="T169" t="str">
            <v>Asian Development Bank</v>
          </cell>
          <cell r="U169" t="str">
            <v>Multilateral</v>
          </cell>
          <cell r="V169"/>
          <cell r="W169"/>
          <cell r="X169" t="b">
            <v>0</v>
          </cell>
          <cell r="Y169" t="b">
            <v>0</v>
          </cell>
          <cell r="Z169" t="b">
            <v>0</v>
          </cell>
          <cell r="AA169" t="b">
            <v>0</v>
          </cell>
          <cell r="AB169" t="b">
            <v>0</v>
          </cell>
          <cell r="AC169" t="b">
            <v>0</v>
          </cell>
          <cell r="AD169" t="b">
            <v>0</v>
          </cell>
          <cell r="AE169" t="b">
            <v>0</v>
          </cell>
          <cell r="AF169" t="b">
            <v>0</v>
          </cell>
          <cell r="AG169" t="b">
            <v>0</v>
          </cell>
          <cell r="AH169"/>
          <cell r="AI169"/>
          <cell r="AJ169"/>
          <cell r="AK169">
            <v>72076</v>
          </cell>
          <cell r="AL169" t="str">
            <v>-3-</v>
          </cell>
          <cell r="AM169"/>
          <cell r="AN169"/>
          <cell r="AO169"/>
          <cell r="AP169"/>
          <cell r="AQ169"/>
          <cell r="AR169"/>
          <cell r="AS169">
            <v>330000</v>
          </cell>
          <cell r="AT169"/>
          <cell r="AU169"/>
          <cell r="AV169">
            <v>330000</v>
          </cell>
          <cell r="AW169"/>
          <cell r="AX169"/>
          <cell r="AY169"/>
          <cell r="AZ169"/>
          <cell r="BA169">
            <v>10200000</v>
          </cell>
          <cell r="BB169"/>
          <cell r="BC169">
            <v>10200000</v>
          </cell>
          <cell r="BD169">
            <v>10200000</v>
          </cell>
          <cell r="BE169">
            <v>970000</v>
          </cell>
          <cell r="BF169"/>
          <cell r="BG169"/>
          <cell r="BH169">
            <v>24500000</v>
          </cell>
          <cell r="BI169"/>
          <cell r="BJ169">
            <v>24599999.999999996</v>
          </cell>
          <cell r="BK169">
            <v>24599999.999999996</v>
          </cell>
          <cell r="BL169"/>
          <cell r="BM169">
            <v>37074</v>
          </cell>
          <cell r="BN169"/>
          <cell r="BO169"/>
          <cell r="BP169">
            <v>36831</v>
          </cell>
          <cell r="BQ169">
            <v>36831</v>
          </cell>
          <cell r="BR169"/>
          <cell r="BS169">
            <v>37084</v>
          </cell>
          <cell r="BT169"/>
          <cell r="BU169"/>
          <cell r="BV169"/>
          <cell r="BW169"/>
          <cell r="BX169"/>
          <cell r="BY169"/>
          <cell r="BZ169"/>
          <cell r="CA169">
            <v>36814</v>
          </cell>
          <cell r="CB169"/>
          <cell r="CC169"/>
          <cell r="CD169"/>
          <cell r="CE169"/>
          <cell r="CF169">
            <v>39082</v>
          </cell>
          <cell r="CG169">
            <v>39813</v>
          </cell>
          <cell r="CH169"/>
          <cell r="CI169"/>
          <cell r="CJ169"/>
          <cell r="CK169"/>
          <cell r="CL169"/>
          <cell r="CM169"/>
          <cell r="CN169"/>
          <cell r="CO169">
            <v>37151</v>
          </cell>
          <cell r="CP169"/>
          <cell r="CQ169"/>
        </row>
        <row r="170">
          <cell r="A170">
            <v>887</v>
          </cell>
          <cell r="B170" t="str">
            <v>UNDP</v>
          </cell>
          <cell r="C170" t="str">
            <v>UNDP</v>
          </cell>
          <cell r="D170"/>
          <cell r="E170" t="str">
            <v>LAC</v>
          </cell>
          <cell r="F170"/>
          <cell r="G170" t="str">
            <v>Mexico</v>
          </cell>
          <cell r="H170"/>
          <cell r="I170" t="str">
            <v>MX</v>
          </cell>
          <cell r="J170" t="str">
            <v>Biodiversity</v>
          </cell>
          <cell r="K170" t="str">
            <v>B</v>
          </cell>
          <cell r="L170" t="str">
            <v>B</v>
          </cell>
          <cell r="M170" t="str">
            <v>Biodiversity Conservation in the Sierra Gorda Biosphere Reserve</v>
          </cell>
          <cell r="N170" t="str">
            <v>GEF - 2</v>
          </cell>
          <cell r="O170" t="str">
            <v>FP</v>
          </cell>
          <cell r="P170" t="str">
            <v>Full Size Project</v>
          </cell>
          <cell r="Q170" t="str">
            <v>Project Completion</v>
          </cell>
          <cell r="R170" t="str">
            <v>GET</v>
          </cell>
          <cell r="S170" t="str">
            <v>GEF Trust Fund</v>
          </cell>
          <cell r="T170" t="str">
            <v>Secretariat of Environment and Natural Resources and Fishiries</v>
          </cell>
          <cell r="U170" t="str">
            <v>Government</v>
          </cell>
          <cell r="V170"/>
          <cell r="W170"/>
          <cell r="X170" t="b">
            <v>0</v>
          </cell>
          <cell r="Y170" t="b">
            <v>0</v>
          </cell>
          <cell r="Z170" t="b">
            <v>0</v>
          </cell>
          <cell r="AA170" t="b">
            <v>0</v>
          </cell>
          <cell r="AB170" t="b">
            <v>0</v>
          </cell>
          <cell r="AC170" t="b">
            <v>0</v>
          </cell>
          <cell r="AD170" t="b">
            <v>0</v>
          </cell>
          <cell r="AE170" t="b">
            <v>0</v>
          </cell>
          <cell r="AF170" t="b">
            <v>0</v>
          </cell>
          <cell r="AG170" t="b">
            <v>0</v>
          </cell>
          <cell r="AH170" t="str">
            <v>Kanta Kumari</v>
          </cell>
          <cell r="AI170"/>
          <cell r="AJ170">
            <v>2189</v>
          </cell>
          <cell r="AK170"/>
          <cell r="AL170" t="str">
            <v>-3-</v>
          </cell>
          <cell r="AM170"/>
          <cell r="AN170"/>
          <cell r="AO170"/>
          <cell r="AP170"/>
          <cell r="AQ170"/>
          <cell r="AR170"/>
          <cell r="AS170">
            <v>0</v>
          </cell>
          <cell r="AT170"/>
          <cell r="AU170"/>
          <cell r="AV170"/>
          <cell r="AW170"/>
          <cell r="AX170"/>
          <cell r="AY170"/>
          <cell r="AZ170"/>
          <cell r="BA170">
            <v>6733000</v>
          </cell>
          <cell r="BB170"/>
          <cell r="BC170">
            <v>6730610</v>
          </cell>
          <cell r="BD170">
            <v>6730610</v>
          </cell>
          <cell r="BE170">
            <v>480000</v>
          </cell>
          <cell r="BF170"/>
          <cell r="BG170"/>
          <cell r="BH170">
            <v>13922070</v>
          </cell>
          <cell r="BI170"/>
          <cell r="BJ170">
            <v>13922070</v>
          </cell>
          <cell r="BK170">
            <v>13922070</v>
          </cell>
          <cell r="BL170"/>
          <cell r="BM170"/>
          <cell r="BN170"/>
          <cell r="BO170"/>
          <cell r="BP170">
            <v>36831</v>
          </cell>
          <cell r="BQ170">
            <v>36831</v>
          </cell>
          <cell r="BR170"/>
          <cell r="BS170">
            <v>37068</v>
          </cell>
          <cell r="BT170"/>
          <cell r="BU170"/>
          <cell r="BV170"/>
          <cell r="BW170"/>
          <cell r="BX170"/>
          <cell r="BY170"/>
          <cell r="BZ170"/>
          <cell r="CA170">
            <v>37091</v>
          </cell>
          <cell r="CB170"/>
          <cell r="CC170"/>
          <cell r="CD170"/>
          <cell r="CE170">
            <v>37091</v>
          </cell>
          <cell r="CF170"/>
          <cell r="CG170">
            <v>40025</v>
          </cell>
          <cell r="CH170"/>
          <cell r="CI170"/>
          <cell r="CJ170"/>
          <cell r="CK170"/>
          <cell r="CL170"/>
          <cell r="CM170"/>
          <cell r="CN170"/>
          <cell r="CO170">
            <v>37091</v>
          </cell>
          <cell r="CP170"/>
          <cell r="CQ170"/>
        </row>
        <row r="171">
          <cell r="A171">
            <v>905</v>
          </cell>
          <cell r="B171" t="str">
            <v>UNEP</v>
          </cell>
          <cell r="C171" t="str">
            <v>UNEP</v>
          </cell>
          <cell r="D171"/>
          <cell r="E171" t="str">
            <v>AFR</v>
          </cell>
          <cell r="F171" t="str">
            <v>AFR</v>
          </cell>
          <cell r="G171" t="str">
            <v>Regional</v>
          </cell>
          <cell r="H171" t="str">
            <v>Kenya, Tanzania, Uganda</v>
          </cell>
          <cell r="I171" t="str">
            <v>00, KE, TZ, UG</v>
          </cell>
          <cell r="J171" t="str">
            <v>Biodiversity</v>
          </cell>
          <cell r="K171" t="str">
            <v>B</v>
          </cell>
          <cell r="L171" t="str">
            <v>B</v>
          </cell>
          <cell r="M171" t="str">
            <v>Land Use Change Analysis as an Approach for Investigating Biodiversity Loss and Land Degradation</v>
          </cell>
          <cell r="N171" t="str">
            <v>GEF - 2</v>
          </cell>
          <cell r="O171" t="str">
            <v>MSP</v>
          </cell>
          <cell r="P171" t="str">
            <v>Medium Size Project</v>
          </cell>
          <cell r="Q171" t="str">
            <v>Project Closure</v>
          </cell>
          <cell r="R171" t="str">
            <v>GET</v>
          </cell>
          <cell r="S171" t="str">
            <v>GEF Trust Fund</v>
          </cell>
          <cell r="T171" t="str">
            <v>International Livestock Research Institute (ILRI)</v>
          </cell>
          <cell r="U171" t="str">
            <v>NGO</v>
          </cell>
          <cell r="V171"/>
          <cell r="W171"/>
          <cell r="X171" t="b">
            <v>0</v>
          </cell>
          <cell r="Y171" t="b">
            <v>1</v>
          </cell>
          <cell r="Z171" t="b">
            <v>0</v>
          </cell>
          <cell r="AA171" t="b">
            <v>0</v>
          </cell>
          <cell r="AB171" t="b">
            <v>0</v>
          </cell>
          <cell r="AC171" t="b">
            <v>0</v>
          </cell>
          <cell r="AD171" t="b">
            <v>0</v>
          </cell>
          <cell r="AE171" t="b">
            <v>0</v>
          </cell>
          <cell r="AF171" t="b">
            <v>0</v>
          </cell>
          <cell r="AG171" t="b">
            <v>0</v>
          </cell>
          <cell r="AH171"/>
          <cell r="AI171"/>
          <cell r="AJ171"/>
          <cell r="AK171"/>
          <cell r="AL171" t="str">
            <v>-1-</v>
          </cell>
          <cell r="AM171"/>
          <cell r="AN171"/>
          <cell r="AO171"/>
          <cell r="AP171"/>
          <cell r="AQ171"/>
          <cell r="AR171"/>
          <cell r="AS171">
            <v>24920</v>
          </cell>
          <cell r="AT171"/>
          <cell r="AU171">
            <v>24920</v>
          </cell>
          <cell r="AV171"/>
          <cell r="AW171"/>
          <cell r="AX171"/>
          <cell r="AY171"/>
          <cell r="AZ171"/>
          <cell r="BA171">
            <v>771000</v>
          </cell>
          <cell r="BB171"/>
          <cell r="BC171">
            <v>771000</v>
          </cell>
          <cell r="BD171">
            <v>771000</v>
          </cell>
          <cell r="BE171">
            <v>146000</v>
          </cell>
          <cell r="BF171"/>
          <cell r="BG171"/>
          <cell r="BH171">
            <v>645700</v>
          </cell>
          <cell r="BI171"/>
          <cell r="BJ171">
            <v>645700</v>
          </cell>
          <cell r="BK171">
            <v>645700</v>
          </cell>
          <cell r="BL171"/>
          <cell r="BM171"/>
          <cell r="BN171"/>
          <cell r="BO171"/>
          <cell r="BP171"/>
          <cell r="BQ171">
            <v>36860</v>
          </cell>
          <cell r="BR171">
            <v>36860</v>
          </cell>
          <cell r="BS171"/>
          <cell r="BT171"/>
          <cell r="BU171"/>
          <cell r="BV171"/>
          <cell r="BW171"/>
          <cell r="BX171"/>
          <cell r="BY171"/>
          <cell r="BZ171"/>
          <cell r="CA171">
            <v>36934</v>
          </cell>
          <cell r="CB171"/>
          <cell r="CC171"/>
          <cell r="CD171"/>
          <cell r="CE171">
            <v>36892</v>
          </cell>
          <cell r="CF171">
            <v>38138</v>
          </cell>
          <cell r="CG171">
            <v>38139</v>
          </cell>
          <cell r="CH171"/>
          <cell r="CI171">
            <v>37986</v>
          </cell>
          <cell r="CJ171"/>
          <cell r="CK171">
            <v>38292</v>
          </cell>
          <cell r="CL171"/>
          <cell r="CM171"/>
          <cell r="CN171"/>
          <cell r="CO171">
            <v>36892</v>
          </cell>
          <cell r="CP171"/>
          <cell r="CQ171"/>
        </row>
        <row r="172">
          <cell r="A172">
            <v>906</v>
          </cell>
          <cell r="B172" t="str">
            <v>UNDP</v>
          </cell>
          <cell r="C172" t="str">
            <v>UNDP</v>
          </cell>
          <cell r="D172"/>
          <cell r="E172" t="str">
            <v>Asia</v>
          </cell>
          <cell r="F172"/>
          <cell r="G172" t="str">
            <v>Nepal</v>
          </cell>
          <cell r="H172"/>
          <cell r="I172" t="str">
            <v>NP</v>
          </cell>
          <cell r="J172" t="str">
            <v>Biodiversity</v>
          </cell>
          <cell r="K172" t="str">
            <v>B</v>
          </cell>
          <cell r="L172" t="str">
            <v>B</v>
          </cell>
          <cell r="M172" t="str">
            <v>Landscape-scale Conservation of Endangered Tiger and Rhinoceros Populations in  and Around Chitwan National Park</v>
          </cell>
          <cell r="N172" t="str">
            <v>GEF - 2</v>
          </cell>
          <cell r="O172" t="str">
            <v>MSP</v>
          </cell>
          <cell r="P172" t="str">
            <v>Medium Size Project</v>
          </cell>
          <cell r="Q172" t="str">
            <v>Project Closure</v>
          </cell>
          <cell r="R172" t="str">
            <v>GET</v>
          </cell>
          <cell r="S172" t="str">
            <v>GEF Trust Fund</v>
          </cell>
          <cell r="T172" t="str">
            <v>KMTNC</v>
          </cell>
          <cell r="U172" t="str">
            <v>NGO</v>
          </cell>
          <cell r="V172"/>
          <cell r="W172"/>
          <cell r="X172" t="b">
            <v>0</v>
          </cell>
          <cell r="Y172" t="b">
            <v>0</v>
          </cell>
          <cell r="Z172" t="b">
            <v>0</v>
          </cell>
          <cell r="AA172" t="b">
            <v>0</v>
          </cell>
          <cell r="AB172" t="b">
            <v>0</v>
          </cell>
          <cell r="AC172" t="b">
            <v>0</v>
          </cell>
          <cell r="AD172" t="b">
            <v>0</v>
          </cell>
          <cell r="AE172" t="b">
            <v>0</v>
          </cell>
          <cell r="AF172" t="b">
            <v>0</v>
          </cell>
          <cell r="AG172" t="b">
            <v>0</v>
          </cell>
          <cell r="AH172" t="str">
            <v>Kanta Kumari</v>
          </cell>
          <cell r="AI172"/>
          <cell r="AJ172">
            <v>1928</v>
          </cell>
          <cell r="AK172"/>
          <cell r="AL172" t="str">
            <v>-3-</v>
          </cell>
          <cell r="AM172"/>
          <cell r="AN172"/>
          <cell r="AO172"/>
          <cell r="AP172"/>
          <cell r="AQ172"/>
          <cell r="AR172"/>
          <cell r="AS172">
            <v>0</v>
          </cell>
          <cell r="AT172"/>
          <cell r="AU172"/>
          <cell r="AV172"/>
          <cell r="AW172"/>
          <cell r="AX172"/>
          <cell r="AY172"/>
          <cell r="AZ172"/>
          <cell r="BA172">
            <v>750000</v>
          </cell>
          <cell r="BB172"/>
          <cell r="BC172"/>
          <cell r="BD172">
            <v>750000</v>
          </cell>
          <cell r="BE172">
            <v>146000</v>
          </cell>
          <cell r="BF172"/>
          <cell r="BG172"/>
          <cell r="BH172">
            <v>978015</v>
          </cell>
          <cell r="BI172"/>
          <cell r="BJ172"/>
          <cell r="BK172">
            <v>990000</v>
          </cell>
          <cell r="BL172">
            <v>0.99</v>
          </cell>
          <cell r="BM172"/>
          <cell r="BN172"/>
          <cell r="BO172"/>
          <cell r="BP172"/>
          <cell r="BQ172">
            <v>36860</v>
          </cell>
          <cell r="BR172">
            <v>36860</v>
          </cell>
          <cell r="BS172"/>
          <cell r="BT172"/>
          <cell r="BU172"/>
          <cell r="BV172"/>
          <cell r="BW172"/>
          <cell r="BX172"/>
          <cell r="BY172"/>
          <cell r="BZ172"/>
          <cell r="CA172">
            <v>36997</v>
          </cell>
          <cell r="CB172"/>
          <cell r="CC172"/>
          <cell r="CD172"/>
          <cell r="CE172">
            <v>36997</v>
          </cell>
          <cell r="CF172"/>
          <cell r="CG172">
            <v>38837</v>
          </cell>
          <cell r="CH172"/>
          <cell r="CI172"/>
          <cell r="CJ172"/>
          <cell r="CK172"/>
          <cell r="CL172"/>
          <cell r="CM172"/>
          <cell r="CN172"/>
          <cell r="CO172">
            <v>36997</v>
          </cell>
          <cell r="CP172"/>
          <cell r="CQ172"/>
        </row>
        <row r="173">
          <cell r="A173">
            <v>907</v>
          </cell>
          <cell r="B173" t="str">
            <v>UNEP</v>
          </cell>
          <cell r="C173" t="str">
            <v>UNEP</v>
          </cell>
          <cell r="D173"/>
          <cell r="E173" t="str">
            <v>Asia</v>
          </cell>
          <cell r="F173"/>
          <cell r="G173" t="str">
            <v>Nepal</v>
          </cell>
          <cell r="H173"/>
          <cell r="I173" t="str">
            <v>NP</v>
          </cell>
          <cell r="J173" t="str">
            <v>Biodiversity</v>
          </cell>
          <cell r="K173" t="str">
            <v>B</v>
          </cell>
          <cell r="L173" t="str">
            <v>B</v>
          </cell>
          <cell r="M173" t="str">
            <v>Arun Valley Sustainable Resource Use and Management Pilot Demonstration Project</v>
          </cell>
          <cell r="N173" t="str">
            <v>GEF - 2</v>
          </cell>
          <cell r="O173" t="str">
            <v>MSP</v>
          </cell>
          <cell r="P173" t="str">
            <v>Medium Size Project</v>
          </cell>
          <cell r="Q173" t="str">
            <v>Project Closure</v>
          </cell>
          <cell r="R173" t="str">
            <v>GET</v>
          </cell>
          <cell r="S173" t="str">
            <v>GEF Trust Fund</v>
          </cell>
          <cell r="T173" t="str">
            <v>Rural Reconstruction Nepal (RRN)</v>
          </cell>
          <cell r="U173" t="str">
            <v>NGO</v>
          </cell>
          <cell r="V173"/>
          <cell r="W173"/>
          <cell r="X173" t="b">
            <v>0</v>
          </cell>
          <cell r="Y173" t="b">
            <v>0</v>
          </cell>
          <cell r="Z173" t="b">
            <v>0</v>
          </cell>
          <cell r="AA173" t="b">
            <v>0</v>
          </cell>
          <cell r="AB173" t="b">
            <v>0</v>
          </cell>
          <cell r="AC173" t="b">
            <v>0</v>
          </cell>
          <cell r="AD173" t="b">
            <v>0</v>
          </cell>
          <cell r="AE173" t="b">
            <v>0</v>
          </cell>
          <cell r="AF173" t="b">
            <v>0</v>
          </cell>
          <cell r="AG173" t="b">
            <v>0</v>
          </cell>
          <cell r="AH173" t="str">
            <v>Kanta Kumari</v>
          </cell>
          <cell r="AI173"/>
          <cell r="AJ173"/>
          <cell r="AK173"/>
          <cell r="AL173" t="str">
            <v>-3-</v>
          </cell>
          <cell r="AM173"/>
          <cell r="AN173"/>
          <cell r="AO173"/>
          <cell r="AP173"/>
          <cell r="AQ173"/>
          <cell r="AR173"/>
          <cell r="AS173">
            <v>0</v>
          </cell>
          <cell r="AT173"/>
          <cell r="AU173"/>
          <cell r="AV173"/>
          <cell r="AW173"/>
          <cell r="AX173"/>
          <cell r="AY173"/>
          <cell r="AZ173"/>
          <cell r="BA173">
            <v>625000</v>
          </cell>
          <cell r="BB173"/>
          <cell r="BC173"/>
          <cell r="BD173">
            <v>625000</v>
          </cell>
          <cell r="BE173">
            <v>146000</v>
          </cell>
          <cell r="BF173"/>
          <cell r="BG173"/>
          <cell r="BH173">
            <v>175000</v>
          </cell>
          <cell r="BI173"/>
          <cell r="BJ173"/>
          <cell r="BK173">
            <v>175000</v>
          </cell>
          <cell r="BL173">
            <v>0</v>
          </cell>
          <cell r="BM173"/>
          <cell r="BN173"/>
          <cell r="BO173"/>
          <cell r="BP173"/>
          <cell r="BQ173">
            <v>36860</v>
          </cell>
          <cell r="BR173">
            <v>36860</v>
          </cell>
          <cell r="BS173"/>
          <cell r="BT173"/>
          <cell r="BU173"/>
          <cell r="BV173"/>
          <cell r="BW173"/>
          <cell r="BX173"/>
          <cell r="BY173"/>
          <cell r="BZ173"/>
          <cell r="CA173">
            <v>36924</v>
          </cell>
          <cell r="CB173"/>
          <cell r="CC173"/>
          <cell r="CD173"/>
          <cell r="CE173">
            <v>36893</v>
          </cell>
          <cell r="CF173">
            <v>38107</v>
          </cell>
          <cell r="CG173">
            <v>38108</v>
          </cell>
          <cell r="CH173"/>
          <cell r="CI173">
            <v>38717</v>
          </cell>
          <cell r="CJ173"/>
          <cell r="CK173">
            <v>38322</v>
          </cell>
          <cell r="CL173"/>
          <cell r="CM173"/>
          <cell r="CN173"/>
          <cell r="CO173">
            <v>36893</v>
          </cell>
          <cell r="CP173"/>
          <cell r="CQ173"/>
        </row>
        <row r="174">
          <cell r="A174">
            <v>925</v>
          </cell>
          <cell r="B174" t="str">
            <v>UNDP</v>
          </cell>
          <cell r="C174" t="str">
            <v>UNDP</v>
          </cell>
          <cell r="D174"/>
          <cell r="E174" t="str">
            <v>LAC</v>
          </cell>
          <cell r="F174"/>
          <cell r="G174" t="str">
            <v>Colombia</v>
          </cell>
          <cell r="H174"/>
          <cell r="I174" t="str">
            <v>CO</v>
          </cell>
          <cell r="J174" t="str">
            <v>Biodiversity</v>
          </cell>
          <cell r="K174" t="str">
            <v>B</v>
          </cell>
          <cell r="L174" t="str">
            <v>B</v>
          </cell>
          <cell r="M174" t="str">
            <v>Conservation of  Montane Forest and Paramo in the Colombian Massif, Phase I</v>
          </cell>
          <cell r="N174" t="str">
            <v>GEF - 2</v>
          </cell>
          <cell r="O174" t="str">
            <v>FP</v>
          </cell>
          <cell r="P174" t="str">
            <v>Full Size Project</v>
          </cell>
          <cell r="Q174" t="str">
            <v>Project Completion</v>
          </cell>
          <cell r="R174" t="str">
            <v>GET</v>
          </cell>
          <cell r="S174" t="str">
            <v>GEF Trust Fund</v>
          </cell>
          <cell r="T174" t="str">
            <v>Ministry of The Environment through the National Parks Service</v>
          </cell>
          <cell r="U174" t="str">
            <v>Government</v>
          </cell>
          <cell r="V174"/>
          <cell r="W174"/>
          <cell r="X174" t="b">
            <v>0</v>
          </cell>
          <cell r="Y174" t="b">
            <v>0</v>
          </cell>
          <cell r="Z174" t="b">
            <v>0</v>
          </cell>
          <cell r="AA174" t="b">
            <v>0</v>
          </cell>
          <cell r="AB174" t="b">
            <v>0</v>
          </cell>
          <cell r="AC174" t="b">
            <v>0</v>
          </cell>
          <cell r="AD174" t="b">
            <v>0</v>
          </cell>
          <cell r="AE174" t="b">
            <v>0</v>
          </cell>
          <cell r="AF174" t="b">
            <v>0</v>
          </cell>
          <cell r="AG174" t="b">
            <v>0</v>
          </cell>
          <cell r="AH174" t="str">
            <v>Kanta Kumari</v>
          </cell>
          <cell r="AI174"/>
          <cell r="AJ174">
            <v>1321</v>
          </cell>
          <cell r="AK174"/>
          <cell r="AL174" t="str">
            <v>-3-</v>
          </cell>
          <cell r="AM174"/>
          <cell r="AN174"/>
          <cell r="AO174"/>
          <cell r="AP174"/>
          <cell r="AQ174"/>
          <cell r="AR174"/>
          <cell r="AS174">
            <v>25000</v>
          </cell>
          <cell r="AT174"/>
          <cell r="AU174">
            <v>25000</v>
          </cell>
          <cell r="AV174"/>
          <cell r="AW174"/>
          <cell r="AX174"/>
          <cell r="AY174"/>
          <cell r="AZ174"/>
          <cell r="BA174">
            <v>4000000</v>
          </cell>
          <cell r="BB174"/>
          <cell r="BC174">
            <v>4000000</v>
          </cell>
          <cell r="BD174">
            <v>4000000</v>
          </cell>
          <cell r="BE174">
            <v>336000</v>
          </cell>
          <cell r="BF174"/>
          <cell r="BG174"/>
          <cell r="BH174">
            <v>6874000.0000000009</v>
          </cell>
          <cell r="BI174"/>
          <cell r="BJ174">
            <v>13466000</v>
          </cell>
          <cell r="BK174">
            <v>13466000</v>
          </cell>
          <cell r="BL174"/>
          <cell r="BM174">
            <v>36529</v>
          </cell>
          <cell r="BN174"/>
          <cell r="BO174">
            <v>36923</v>
          </cell>
          <cell r="BP174">
            <v>36934</v>
          </cell>
          <cell r="BQ174">
            <v>36934</v>
          </cell>
          <cell r="BR174"/>
          <cell r="BS174">
            <v>37596</v>
          </cell>
          <cell r="BT174"/>
          <cell r="BU174"/>
          <cell r="BV174"/>
          <cell r="BW174"/>
          <cell r="BX174"/>
          <cell r="BY174"/>
          <cell r="BZ174"/>
          <cell r="CA174">
            <v>37637</v>
          </cell>
          <cell r="CB174"/>
          <cell r="CC174"/>
          <cell r="CD174"/>
          <cell r="CE174">
            <v>37637</v>
          </cell>
          <cell r="CF174">
            <v>38596</v>
          </cell>
          <cell r="CG174">
            <v>39447</v>
          </cell>
          <cell r="CH174"/>
          <cell r="CI174"/>
          <cell r="CJ174"/>
          <cell r="CK174"/>
          <cell r="CL174"/>
          <cell r="CM174"/>
          <cell r="CN174"/>
          <cell r="CO174">
            <v>37639</v>
          </cell>
          <cell r="CP174"/>
          <cell r="CQ174"/>
        </row>
        <row r="175">
          <cell r="A175">
            <v>932</v>
          </cell>
          <cell r="B175" t="str">
            <v>UNDP</v>
          </cell>
          <cell r="C175" t="str">
            <v>UNDP</v>
          </cell>
          <cell r="D175"/>
          <cell r="E175" t="str">
            <v>ECA</v>
          </cell>
          <cell r="F175"/>
          <cell r="G175" t="str">
            <v>Russian Federation</v>
          </cell>
          <cell r="H175"/>
          <cell r="I175" t="str">
            <v>RU</v>
          </cell>
          <cell r="J175" t="str">
            <v>Biodiversity</v>
          </cell>
          <cell r="K175" t="str">
            <v>B</v>
          </cell>
          <cell r="L175" t="str">
            <v>B</v>
          </cell>
          <cell r="M175" t="str">
            <v>Demonstrating Sustainable Conservation of Biological Diversity in Four Protected Areas in Russia’s Kamchatka Oblast, Phase I</v>
          </cell>
          <cell r="N175" t="str">
            <v>GEF - 2</v>
          </cell>
          <cell r="O175" t="str">
            <v>FP</v>
          </cell>
          <cell r="P175" t="str">
            <v>Full Size Project</v>
          </cell>
          <cell r="Q175" t="str">
            <v>Project Completion</v>
          </cell>
          <cell r="R175" t="str">
            <v>GET</v>
          </cell>
          <cell r="S175" t="str">
            <v>GEF Trust Fund</v>
          </cell>
          <cell r="T175" t="str">
            <v>Ministry of Natural Resources</v>
          </cell>
          <cell r="U175" t="str">
            <v>Government</v>
          </cell>
          <cell r="V175"/>
          <cell r="W175"/>
          <cell r="X175" t="b">
            <v>0</v>
          </cell>
          <cell r="Y175" t="b">
            <v>0</v>
          </cell>
          <cell r="Z175" t="b">
            <v>0</v>
          </cell>
          <cell r="AA175" t="b">
            <v>0</v>
          </cell>
          <cell r="AB175" t="b">
            <v>0</v>
          </cell>
          <cell r="AC175" t="b">
            <v>0</v>
          </cell>
          <cell r="AD175" t="b">
            <v>0</v>
          </cell>
          <cell r="AE175" t="b">
            <v>0</v>
          </cell>
          <cell r="AF175" t="b">
            <v>0</v>
          </cell>
          <cell r="AG175" t="b">
            <v>0</v>
          </cell>
          <cell r="AH175" t="str">
            <v>Fumiko Nakao</v>
          </cell>
          <cell r="AI175"/>
          <cell r="AJ175">
            <v>1285</v>
          </cell>
          <cell r="AK175"/>
          <cell r="AL175" t="str">
            <v>-4-3-2-</v>
          </cell>
          <cell r="AM175"/>
          <cell r="AN175"/>
          <cell r="AO175"/>
          <cell r="AP175"/>
          <cell r="AQ175"/>
          <cell r="AR175"/>
          <cell r="AS175">
            <v>255700</v>
          </cell>
          <cell r="AT175"/>
          <cell r="AU175">
            <v>22000</v>
          </cell>
          <cell r="AV175">
            <v>233700</v>
          </cell>
          <cell r="AW175"/>
          <cell r="AX175"/>
          <cell r="AY175"/>
          <cell r="AZ175"/>
          <cell r="BA175">
            <v>2100000</v>
          </cell>
          <cell r="BB175"/>
          <cell r="BC175">
            <v>2100000</v>
          </cell>
          <cell r="BD175">
            <v>2100000</v>
          </cell>
          <cell r="BE175">
            <v>316000</v>
          </cell>
          <cell r="BF175"/>
          <cell r="BG175"/>
          <cell r="BH175">
            <v>2778569.9999999995</v>
          </cell>
          <cell r="BI175"/>
          <cell r="BJ175">
            <v>2990570</v>
          </cell>
          <cell r="BK175">
            <v>2990570</v>
          </cell>
          <cell r="BL175"/>
          <cell r="BM175"/>
          <cell r="BN175"/>
          <cell r="BO175">
            <v>36923</v>
          </cell>
          <cell r="BP175">
            <v>36934</v>
          </cell>
          <cell r="BQ175">
            <v>36934</v>
          </cell>
          <cell r="BR175"/>
          <cell r="BS175">
            <v>37274</v>
          </cell>
          <cell r="BT175"/>
          <cell r="BU175"/>
          <cell r="BV175"/>
          <cell r="BW175"/>
          <cell r="BX175"/>
          <cell r="BY175"/>
          <cell r="BZ175"/>
          <cell r="CA175">
            <v>37286</v>
          </cell>
          <cell r="CB175"/>
          <cell r="CC175"/>
          <cell r="CD175"/>
          <cell r="CE175">
            <v>37286</v>
          </cell>
          <cell r="CF175"/>
          <cell r="CG175">
            <v>38352</v>
          </cell>
          <cell r="CH175"/>
          <cell r="CI175"/>
          <cell r="CJ175"/>
          <cell r="CK175">
            <v>38139</v>
          </cell>
          <cell r="CL175"/>
          <cell r="CM175"/>
          <cell r="CN175"/>
          <cell r="CO175">
            <v>37420</v>
          </cell>
          <cell r="CP175"/>
          <cell r="CQ175"/>
        </row>
        <row r="176">
          <cell r="A176">
            <v>933</v>
          </cell>
          <cell r="B176" t="str">
            <v>UNDP</v>
          </cell>
          <cell r="C176" t="str">
            <v>UNDP</v>
          </cell>
          <cell r="D176"/>
          <cell r="E176" t="str">
            <v>AFR</v>
          </cell>
          <cell r="F176"/>
          <cell r="G176" t="str">
            <v>Senegal</v>
          </cell>
          <cell r="H176"/>
          <cell r="I176" t="str">
            <v>SN</v>
          </cell>
          <cell r="J176" t="str">
            <v>Multi Focal Area</v>
          </cell>
          <cell r="K176" t="str">
            <v>M</v>
          </cell>
          <cell r="L176" t="str">
            <v>M</v>
          </cell>
          <cell r="M176" t="str">
            <v>Integrated Ecosystem Management in Four Representative Landscapes of Senegal, Tranche 1</v>
          </cell>
          <cell r="N176" t="str">
            <v>GEF - 2</v>
          </cell>
          <cell r="O176" t="str">
            <v>FP</v>
          </cell>
          <cell r="P176" t="str">
            <v>Full Size Project</v>
          </cell>
          <cell r="Q176" t="str">
            <v>Under Implmentation</v>
          </cell>
          <cell r="R176" t="str">
            <v>GET</v>
          </cell>
          <cell r="S176" t="str">
            <v>GEF Trust Fund</v>
          </cell>
          <cell r="T176" t="str">
            <v>Ministry of Environment (ME) with the cooperation of DPN, DEFCCS, DCERP; and Ministry of Fisheries</v>
          </cell>
          <cell r="U176" t="str">
            <v>Government</v>
          </cell>
          <cell r="V176"/>
          <cell r="W176"/>
          <cell r="X176" t="b">
            <v>0</v>
          </cell>
          <cell r="Y176" t="b">
            <v>0</v>
          </cell>
          <cell r="Z176" t="b">
            <v>0</v>
          </cell>
          <cell r="AA176" t="b">
            <v>0</v>
          </cell>
          <cell r="AB176" t="b">
            <v>0</v>
          </cell>
          <cell r="AC176" t="b">
            <v>0</v>
          </cell>
          <cell r="AD176" t="b">
            <v>0</v>
          </cell>
          <cell r="AE176" t="b">
            <v>0</v>
          </cell>
          <cell r="AF176" t="b">
            <v>0</v>
          </cell>
          <cell r="AG176" t="b">
            <v>0</v>
          </cell>
          <cell r="AH176" t="str">
            <v>Walter J. Lusigi</v>
          </cell>
          <cell r="AI176"/>
          <cell r="AJ176">
            <v>1148</v>
          </cell>
          <cell r="AK176"/>
          <cell r="AL176" t="str">
            <v>-12-</v>
          </cell>
          <cell r="AM176"/>
          <cell r="AN176"/>
          <cell r="AO176"/>
          <cell r="AP176"/>
          <cell r="AQ176"/>
          <cell r="AR176"/>
          <cell r="AS176">
            <v>350000</v>
          </cell>
          <cell r="AT176"/>
          <cell r="AU176"/>
          <cell r="AV176">
            <v>350000</v>
          </cell>
          <cell r="AW176"/>
          <cell r="AX176"/>
          <cell r="AY176"/>
          <cell r="AZ176"/>
          <cell r="BA176">
            <v>4000000</v>
          </cell>
          <cell r="BB176"/>
          <cell r="BC176">
            <v>4000000</v>
          </cell>
          <cell r="BD176">
            <v>4000000</v>
          </cell>
          <cell r="BE176">
            <v>305000</v>
          </cell>
          <cell r="BF176"/>
          <cell r="BG176"/>
          <cell r="BH176">
            <v>10500000</v>
          </cell>
          <cell r="BI176"/>
          <cell r="BJ176">
            <v>3919000</v>
          </cell>
          <cell r="BK176">
            <v>3919000</v>
          </cell>
          <cell r="BL176"/>
          <cell r="BM176">
            <v>37411</v>
          </cell>
          <cell r="BN176"/>
          <cell r="BO176">
            <v>37012</v>
          </cell>
          <cell r="BP176">
            <v>37022</v>
          </cell>
          <cell r="BQ176">
            <v>37022</v>
          </cell>
          <cell r="BR176"/>
          <cell r="BS176">
            <v>37419</v>
          </cell>
          <cell r="BT176"/>
          <cell r="BU176"/>
          <cell r="BV176"/>
          <cell r="BW176"/>
          <cell r="BX176"/>
          <cell r="BY176"/>
          <cell r="BZ176"/>
          <cell r="CA176">
            <v>37529</v>
          </cell>
          <cell r="CB176"/>
          <cell r="CC176"/>
          <cell r="CD176"/>
          <cell r="CE176">
            <v>37529</v>
          </cell>
          <cell r="CF176"/>
          <cell r="CG176"/>
          <cell r="CH176"/>
          <cell r="CI176"/>
          <cell r="CJ176"/>
          <cell r="CK176"/>
          <cell r="CL176"/>
          <cell r="CM176"/>
          <cell r="CN176"/>
          <cell r="CO176">
            <v>37529</v>
          </cell>
          <cell r="CP176"/>
          <cell r="CQ176"/>
        </row>
        <row r="177">
          <cell r="A177">
            <v>939</v>
          </cell>
          <cell r="B177" t="str">
            <v>World Bank</v>
          </cell>
          <cell r="C177" t="str">
            <v>World Bank</v>
          </cell>
          <cell r="D177"/>
          <cell r="E177" t="str">
            <v>Asia</v>
          </cell>
          <cell r="F177"/>
          <cell r="G177" t="str">
            <v>China</v>
          </cell>
          <cell r="H177"/>
          <cell r="I177" t="str">
            <v>CN</v>
          </cell>
          <cell r="J177" t="str">
            <v>Biodiversity</v>
          </cell>
          <cell r="K177" t="str">
            <v>B</v>
          </cell>
          <cell r="L177" t="str">
            <v>B</v>
          </cell>
          <cell r="M177" t="str">
            <v>Sustainable Forest Development Project, Protected Areas Management Component</v>
          </cell>
          <cell r="N177" t="str">
            <v>GEF - 2</v>
          </cell>
          <cell r="O177" t="str">
            <v>FP</v>
          </cell>
          <cell r="P177" t="str">
            <v>Full Size Project</v>
          </cell>
          <cell r="Q177" t="str">
            <v>Project Completion</v>
          </cell>
          <cell r="R177" t="str">
            <v>GET</v>
          </cell>
          <cell r="S177" t="str">
            <v>GEF Trust Fund</v>
          </cell>
          <cell r="T177" t="str">
            <v>State Forestry Administration</v>
          </cell>
          <cell r="U177" t="str">
            <v>Government</v>
          </cell>
          <cell r="V177"/>
          <cell r="W177"/>
          <cell r="X177" t="b">
            <v>0</v>
          </cell>
          <cell r="Y177" t="b">
            <v>0</v>
          </cell>
          <cell r="Z177" t="b">
            <v>0</v>
          </cell>
          <cell r="AA177" t="b">
            <v>0</v>
          </cell>
          <cell r="AB177" t="b">
            <v>0</v>
          </cell>
          <cell r="AC177" t="b">
            <v>0</v>
          </cell>
          <cell r="AD177" t="b">
            <v>0</v>
          </cell>
          <cell r="AE177" t="b">
            <v>0</v>
          </cell>
          <cell r="AF177" t="b">
            <v>0</v>
          </cell>
          <cell r="AG177" t="b">
            <v>0</v>
          </cell>
          <cell r="AH177" t="str">
            <v>Kanta Kumari</v>
          </cell>
          <cell r="AI177"/>
          <cell r="AJ177"/>
          <cell r="AK177">
            <v>60029</v>
          </cell>
          <cell r="AL177" t="str">
            <v>-3-4-</v>
          </cell>
          <cell r="AM177"/>
          <cell r="AN177"/>
          <cell r="AO177"/>
          <cell r="AP177"/>
          <cell r="AQ177"/>
          <cell r="AR177"/>
          <cell r="AS177">
            <v>350000</v>
          </cell>
          <cell r="AT177"/>
          <cell r="AU177"/>
          <cell r="AV177">
            <v>350000</v>
          </cell>
          <cell r="AW177"/>
          <cell r="AX177"/>
          <cell r="AY177"/>
          <cell r="AZ177"/>
          <cell r="BA177">
            <v>16000000</v>
          </cell>
          <cell r="BB177"/>
          <cell r="BC177">
            <v>16000000</v>
          </cell>
          <cell r="BD177">
            <v>16000000</v>
          </cell>
          <cell r="BE177">
            <v>1337000</v>
          </cell>
          <cell r="BF177"/>
          <cell r="BG177"/>
          <cell r="BH177">
            <v>46150000</v>
          </cell>
          <cell r="BI177"/>
          <cell r="BJ177">
            <v>46150000</v>
          </cell>
          <cell r="BK177">
            <v>46150000</v>
          </cell>
          <cell r="BL177"/>
          <cell r="BM177">
            <v>37309</v>
          </cell>
          <cell r="BN177"/>
          <cell r="BO177">
            <v>36923</v>
          </cell>
          <cell r="BP177">
            <v>36934</v>
          </cell>
          <cell r="BQ177">
            <v>36934</v>
          </cell>
          <cell r="BR177"/>
          <cell r="BS177">
            <v>37322</v>
          </cell>
          <cell r="BT177"/>
          <cell r="BU177"/>
          <cell r="BV177"/>
          <cell r="BW177"/>
          <cell r="BX177"/>
          <cell r="BY177"/>
          <cell r="BZ177"/>
          <cell r="CA177">
            <v>37362</v>
          </cell>
          <cell r="CB177"/>
          <cell r="CC177"/>
          <cell r="CD177"/>
          <cell r="CE177">
            <v>37650</v>
          </cell>
          <cell r="CF177">
            <v>40421</v>
          </cell>
          <cell r="CG177">
            <v>40421</v>
          </cell>
          <cell r="CH177"/>
          <cell r="CI177"/>
          <cell r="CJ177">
            <v>40908</v>
          </cell>
          <cell r="CK177"/>
          <cell r="CL177"/>
          <cell r="CM177"/>
          <cell r="CN177"/>
          <cell r="CO177">
            <v>37650</v>
          </cell>
          <cell r="CP177">
            <v>38717</v>
          </cell>
          <cell r="CQ177"/>
        </row>
        <row r="178">
          <cell r="A178">
            <v>942</v>
          </cell>
          <cell r="B178" t="str">
            <v>World Bank</v>
          </cell>
          <cell r="C178" t="str">
            <v>World Bank</v>
          </cell>
          <cell r="D178"/>
          <cell r="E178" t="str">
            <v>AFR</v>
          </cell>
          <cell r="F178"/>
          <cell r="G178" t="str">
            <v>Nigeria</v>
          </cell>
          <cell r="H178"/>
          <cell r="I178" t="str">
            <v>NG</v>
          </cell>
          <cell r="J178" t="str">
            <v>Biodiversity</v>
          </cell>
          <cell r="K178" t="str">
            <v>B</v>
          </cell>
          <cell r="L178" t="str">
            <v>B</v>
          </cell>
          <cell r="M178" t="str">
            <v>Local Empowerment and Environmental Management Project - Micro Watershed and Environmental Management Project</v>
          </cell>
          <cell r="N178" t="str">
            <v>GEF - 2</v>
          </cell>
          <cell r="O178" t="str">
            <v>FP</v>
          </cell>
          <cell r="P178" t="str">
            <v>Full Size Project</v>
          </cell>
          <cell r="Q178" t="str">
            <v>Project Closure</v>
          </cell>
          <cell r="R178" t="str">
            <v>GET</v>
          </cell>
          <cell r="S178" t="str">
            <v>GEF Trust Fund</v>
          </cell>
          <cell r="T178" t="str">
            <v>Federal Ministry of Environment and partner organizations</v>
          </cell>
          <cell r="U178" t="str">
            <v>Government</v>
          </cell>
          <cell r="V178"/>
          <cell r="W178"/>
          <cell r="X178" t="b">
            <v>0</v>
          </cell>
          <cell r="Y178" t="b">
            <v>0</v>
          </cell>
          <cell r="Z178" t="b">
            <v>0</v>
          </cell>
          <cell r="AA178" t="b">
            <v>0</v>
          </cell>
          <cell r="AB178" t="b">
            <v>0</v>
          </cell>
          <cell r="AC178" t="b">
            <v>0</v>
          </cell>
          <cell r="AD178" t="b">
            <v>0</v>
          </cell>
          <cell r="AE178" t="b">
            <v>0</v>
          </cell>
          <cell r="AF178" t="b">
            <v>0</v>
          </cell>
          <cell r="AG178" t="b">
            <v>0</v>
          </cell>
          <cell r="AH178" t="str">
            <v>Walter J. Lusigi</v>
          </cell>
          <cell r="AI178"/>
          <cell r="AJ178"/>
          <cell r="AK178">
            <v>71817</v>
          </cell>
          <cell r="AL178" t="str">
            <v>-1-</v>
          </cell>
          <cell r="AM178"/>
          <cell r="AN178"/>
          <cell r="AO178"/>
          <cell r="AP178"/>
          <cell r="AQ178"/>
          <cell r="AR178"/>
          <cell r="AS178">
            <v>350000</v>
          </cell>
          <cell r="AT178"/>
          <cell r="AU178"/>
          <cell r="AV178">
            <v>350000</v>
          </cell>
          <cell r="AW178"/>
          <cell r="AX178"/>
          <cell r="AY178"/>
          <cell r="AZ178"/>
          <cell r="BA178">
            <v>8000000</v>
          </cell>
          <cell r="BB178"/>
          <cell r="BC178">
            <v>8000000</v>
          </cell>
          <cell r="BD178">
            <v>8000000</v>
          </cell>
          <cell r="BE178">
            <v>832000</v>
          </cell>
          <cell r="BF178"/>
          <cell r="BG178"/>
          <cell r="BH178">
            <v>107000000</v>
          </cell>
          <cell r="BI178"/>
          <cell r="BJ178">
            <v>82980000.000000015</v>
          </cell>
          <cell r="BK178">
            <v>82980000.000000015</v>
          </cell>
          <cell r="BL178"/>
          <cell r="BM178">
            <v>37477</v>
          </cell>
          <cell r="BN178"/>
          <cell r="BO178">
            <v>37012</v>
          </cell>
          <cell r="BP178">
            <v>37022</v>
          </cell>
          <cell r="BQ178">
            <v>37022</v>
          </cell>
          <cell r="BR178"/>
          <cell r="BS178">
            <v>37498</v>
          </cell>
          <cell r="BT178"/>
          <cell r="BU178"/>
          <cell r="BV178"/>
          <cell r="BW178"/>
          <cell r="BX178"/>
          <cell r="BY178"/>
          <cell r="BZ178"/>
          <cell r="CA178">
            <v>37833</v>
          </cell>
          <cell r="CB178"/>
          <cell r="CC178"/>
          <cell r="CD178"/>
          <cell r="CE178">
            <v>38107</v>
          </cell>
          <cell r="CF178">
            <v>39994</v>
          </cell>
          <cell r="CG178">
            <v>40178</v>
          </cell>
          <cell r="CH178"/>
          <cell r="CI178"/>
          <cell r="CJ178"/>
          <cell r="CK178"/>
          <cell r="CL178"/>
          <cell r="CM178"/>
          <cell r="CN178"/>
          <cell r="CO178">
            <v>38107</v>
          </cell>
          <cell r="CP178"/>
          <cell r="CQ178"/>
        </row>
        <row r="179">
          <cell r="A179">
            <v>945</v>
          </cell>
          <cell r="B179" t="str">
            <v>World Bank</v>
          </cell>
          <cell r="C179" t="str">
            <v>World Bank</v>
          </cell>
          <cell r="D179"/>
          <cell r="E179" t="str">
            <v>LAC</v>
          </cell>
          <cell r="F179"/>
          <cell r="G179" t="str">
            <v>Ecuador</v>
          </cell>
          <cell r="H179"/>
          <cell r="I179" t="str">
            <v>EC</v>
          </cell>
          <cell r="J179" t="str">
            <v>Biodiversity</v>
          </cell>
          <cell r="K179" t="str">
            <v>B</v>
          </cell>
          <cell r="L179" t="str">
            <v>B</v>
          </cell>
          <cell r="M179" t="str">
            <v>National Protected Areas System</v>
          </cell>
          <cell r="N179" t="str">
            <v>GEF - 2</v>
          </cell>
          <cell r="O179" t="str">
            <v>FP</v>
          </cell>
          <cell r="P179" t="str">
            <v>Full Size Project</v>
          </cell>
          <cell r="Q179" t="str">
            <v>Project Closure</v>
          </cell>
          <cell r="R179" t="str">
            <v>GET</v>
          </cell>
          <cell r="S179" t="str">
            <v>GEF Trust Fund</v>
          </cell>
          <cell r="T179" t="str">
            <v>Ministry of the Environment (MoE), Fondo Ambiental Nacional FAN</v>
          </cell>
          <cell r="U179" t="str">
            <v>Government</v>
          </cell>
          <cell r="V179"/>
          <cell r="W179"/>
          <cell r="X179" t="b">
            <v>0</v>
          </cell>
          <cell r="Y179" t="b">
            <v>0</v>
          </cell>
          <cell r="Z179" t="b">
            <v>0</v>
          </cell>
          <cell r="AA179" t="b">
            <v>0</v>
          </cell>
          <cell r="AB179" t="b">
            <v>0</v>
          </cell>
          <cell r="AC179" t="b">
            <v>0</v>
          </cell>
          <cell r="AD179" t="b">
            <v>0</v>
          </cell>
          <cell r="AE179" t="b">
            <v>0</v>
          </cell>
          <cell r="AF179" t="b">
            <v>0</v>
          </cell>
          <cell r="AG179" t="b">
            <v>1</v>
          </cell>
          <cell r="AH179" t="str">
            <v>Kanta Kumari</v>
          </cell>
          <cell r="AI179"/>
          <cell r="AJ179"/>
          <cell r="AK179">
            <v>66752</v>
          </cell>
          <cell r="AL179" t="str">
            <v>-2-3-4-</v>
          </cell>
          <cell r="AM179"/>
          <cell r="AN179"/>
          <cell r="AO179"/>
          <cell r="AP179"/>
          <cell r="AQ179"/>
          <cell r="AR179"/>
          <cell r="AS179">
            <v>350000</v>
          </cell>
          <cell r="AT179"/>
          <cell r="AU179"/>
          <cell r="AV179">
            <v>350000</v>
          </cell>
          <cell r="AW179"/>
          <cell r="AX179"/>
          <cell r="AY179"/>
          <cell r="AZ179"/>
          <cell r="BA179">
            <v>8000000</v>
          </cell>
          <cell r="BB179"/>
          <cell r="BC179">
            <v>8000000</v>
          </cell>
          <cell r="BD179">
            <v>8000000</v>
          </cell>
          <cell r="BE179">
            <v>694000</v>
          </cell>
          <cell r="BF179"/>
          <cell r="BG179"/>
          <cell r="BH179">
            <v>6399999.9999999991</v>
          </cell>
          <cell r="BI179"/>
          <cell r="BJ179">
            <v>28700000</v>
          </cell>
          <cell r="BK179">
            <v>28700000</v>
          </cell>
          <cell r="BL179"/>
          <cell r="BM179">
            <v>37487</v>
          </cell>
          <cell r="BN179"/>
          <cell r="BO179">
            <v>37012</v>
          </cell>
          <cell r="BP179">
            <v>37022</v>
          </cell>
          <cell r="BQ179">
            <v>37022</v>
          </cell>
          <cell r="BR179"/>
          <cell r="BS179">
            <v>37510</v>
          </cell>
          <cell r="BT179"/>
          <cell r="BU179"/>
          <cell r="BV179"/>
          <cell r="BW179"/>
          <cell r="BX179"/>
          <cell r="BY179"/>
          <cell r="BZ179"/>
          <cell r="CA179">
            <v>37586</v>
          </cell>
          <cell r="CB179"/>
          <cell r="CC179"/>
          <cell r="CD179"/>
          <cell r="CE179">
            <v>37971</v>
          </cell>
          <cell r="CF179">
            <v>39263</v>
          </cell>
          <cell r="CG179">
            <v>39447</v>
          </cell>
          <cell r="CH179"/>
          <cell r="CI179"/>
          <cell r="CJ179"/>
          <cell r="CK179">
            <v>39629</v>
          </cell>
          <cell r="CL179"/>
          <cell r="CM179"/>
          <cell r="CN179"/>
          <cell r="CO179">
            <v>37972</v>
          </cell>
          <cell r="CP179"/>
          <cell r="CQ179"/>
        </row>
        <row r="180">
          <cell r="A180">
            <v>957</v>
          </cell>
          <cell r="B180" t="str">
            <v>UNDP</v>
          </cell>
          <cell r="C180" t="str">
            <v>UNDP</v>
          </cell>
          <cell r="D180"/>
          <cell r="E180" t="str">
            <v>LAC</v>
          </cell>
          <cell r="F180"/>
          <cell r="G180" t="str">
            <v>Peru</v>
          </cell>
          <cell r="H180"/>
          <cell r="I180" t="str">
            <v>PE</v>
          </cell>
          <cell r="J180" t="str">
            <v>Biodiversity</v>
          </cell>
          <cell r="K180" t="str">
            <v>B</v>
          </cell>
          <cell r="L180" t="str">
            <v>B</v>
          </cell>
          <cell r="M180" t="str">
            <v>Conservation and Sustainable Use of Biodiversity in the Amarakaeri Communal Reserve and Adjoining Indigenous Lands</v>
          </cell>
          <cell r="N180" t="str">
            <v>GEF - 3</v>
          </cell>
          <cell r="O180" t="str">
            <v>MSP</v>
          </cell>
          <cell r="P180" t="str">
            <v>Medium Size Project</v>
          </cell>
          <cell r="Q180" t="str">
            <v>Project Completion</v>
          </cell>
          <cell r="R180" t="str">
            <v>GET</v>
          </cell>
          <cell r="S180" t="str">
            <v>GEF Trust Fund</v>
          </cell>
          <cell r="T180" t="str">
            <v>FENAMAD (Indigenous Federation of the River Madre de Dios and Tributaries)</v>
          </cell>
          <cell r="U180" t="str">
            <v>NGO</v>
          </cell>
          <cell r="V180"/>
          <cell r="W180"/>
          <cell r="X180" t="b">
            <v>0</v>
          </cell>
          <cell r="Y180" t="b">
            <v>0</v>
          </cell>
          <cell r="Z180" t="b">
            <v>0</v>
          </cell>
          <cell r="AA180" t="b">
            <v>0</v>
          </cell>
          <cell r="AB180" t="b">
            <v>0</v>
          </cell>
          <cell r="AC180" t="b">
            <v>0</v>
          </cell>
          <cell r="AD180" t="b">
            <v>0</v>
          </cell>
          <cell r="AE180" t="b">
            <v>0</v>
          </cell>
          <cell r="AF180" t="b">
            <v>0</v>
          </cell>
          <cell r="AG180" t="b">
            <v>0</v>
          </cell>
          <cell r="AH180" t="str">
            <v>Fumiko Nakao</v>
          </cell>
          <cell r="AI180"/>
          <cell r="AJ180">
            <v>1426</v>
          </cell>
          <cell r="AK180"/>
          <cell r="AL180" t="str">
            <v>-3-</v>
          </cell>
          <cell r="AM180"/>
          <cell r="AN180"/>
          <cell r="AO180"/>
          <cell r="AP180"/>
          <cell r="AQ180"/>
          <cell r="AR180"/>
          <cell r="AS180">
            <v>25000</v>
          </cell>
          <cell r="AT180"/>
          <cell r="AU180">
            <v>25000</v>
          </cell>
          <cell r="AV180"/>
          <cell r="AW180"/>
          <cell r="AX180"/>
          <cell r="AY180"/>
          <cell r="AZ180"/>
          <cell r="BA180">
            <v>964010</v>
          </cell>
          <cell r="BB180"/>
          <cell r="BC180"/>
          <cell r="BD180">
            <v>964009.99999999988</v>
          </cell>
          <cell r="BE180">
            <v>146000</v>
          </cell>
          <cell r="BF180"/>
          <cell r="BG180"/>
          <cell r="BH180">
            <v>891679.00000000012</v>
          </cell>
          <cell r="BI180"/>
          <cell r="BJ180"/>
          <cell r="BK180">
            <v>640000</v>
          </cell>
          <cell r="BL180">
            <v>0.64</v>
          </cell>
          <cell r="BM180">
            <v>36959</v>
          </cell>
          <cell r="BN180"/>
          <cell r="BO180"/>
          <cell r="BP180"/>
          <cell r="BQ180">
            <v>37532</v>
          </cell>
          <cell r="BR180">
            <v>37532</v>
          </cell>
          <cell r="BS180"/>
          <cell r="BT180"/>
          <cell r="BU180"/>
          <cell r="BV180"/>
          <cell r="BW180"/>
          <cell r="BX180"/>
          <cell r="BY180"/>
          <cell r="BZ180"/>
          <cell r="CA180">
            <v>37873</v>
          </cell>
          <cell r="CB180"/>
          <cell r="CC180"/>
          <cell r="CD180"/>
          <cell r="CE180">
            <v>37873</v>
          </cell>
          <cell r="CF180"/>
          <cell r="CG180">
            <v>39326</v>
          </cell>
          <cell r="CH180"/>
          <cell r="CI180"/>
          <cell r="CJ180"/>
          <cell r="CK180"/>
          <cell r="CL180"/>
          <cell r="CM180"/>
          <cell r="CN180"/>
          <cell r="CO180">
            <v>37864</v>
          </cell>
          <cell r="CP180"/>
          <cell r="CQ180"/>
        </row>
        <row r="181">
          <cell r="A181">
            <v>968</v>
          </cell>
          <cell r="B181" t="str">
            <v>UNDP</v>
          </cell>
          <cell r="C181" t="str">
            <v>UNDP</v>
          </cell>
          <cell r="D181"/>
          <cell r="E181" t="str">
            <v>LAC</v>
          </cell>
          <cell r="F181"/>
          <cell r="G181" t="str">
            <v>Cuba</v>
          </cell>
          <cell r="H181"/>
          <cell r="I181" t="str">
            <v>CU</v>
          </cell>
          <cell r="J181" t="str">
            <v>Biodiversity</v>
          </cell>
          <cell r="K181" t="str">
            <v>B</v>
          </cell>
          <cell r="L181" t="str">
            <v>B</v>
          </cell>
          <cell r="M181" t="str">
            <v>Strengthening the National System of Protected Areas</v>
          </cell>
          <cell r="N181" t="str">
            <v>GEF - 2</v>
          </cell>
          <cell r="O181" t="str">
            <v>FP</v>
          </cell>
          <cell r="P181" t="str">
            <v>Full Size Project</v>
          </cell>
          <cell r="Q181" t="str">
            <v>Under Implmentation</v>
          </cell>
          <cell r="R181" t="str">
            <v>GET</v>
          </cell>
          <cell r="S181" t="str">
            <v>GEF Trust Fund</v>
          </cell>
          <cell r="T181" t="str">
            <v>Ministry of Science, Technology and Environment (CITMA) through the 
National Centre for Protected Areas (CNAP)</v>
          </cell>
          <cell r="U181" t="str">
            <v>Government</v>
          </cell>
          <cell r="V181"/>
          <cell r="W181"/>
          <cell r="X181" t="b">
            <v>0</v>
          </cell>
          <cell r="Y181" t="b">
            <v>0</v>
          </cell>
          <cell r="Z181" t="b">
            <v>0</v>
          </cell>
          <cell r="AA181" t="b">
            <v>0</v>
          </cell>
          <cell r="AB181" t="b">
            <v>0</v>
          </cell>
          <cell r="AC181" t="b">
            <v>0</v>
          </cell>
          <cell r="AD181" t="b">
            <v>0</v>
          </cell>
          <cell r="AE181" t="b">
            <v>0</v>
          </cell>
          <cell r="AF181" t="b">
            <v>0</v>
          </cell>
          <cell r="AG181" t="b">
            <v>0</v>
          </cell>
          <cell r="AH181" t="str">
            <v>Mario A. Ramos</v>
          </cell>
          <cell r="AI181"/>
          <cell r="AJ181">
            <v>2186</v>
          </cell>
          <cell r="AK181"/>
          <cell r="AL181" t="str">
            <v>-3-2-</v>
          </cell>
          <cell r="AM181"/>
          <cell r="AN181"/>
          <cell r="AO181"/>
          <cell r="AP181"/>
          <cell r="AQ181"/>
          <cell r="AR181"/>
          <cell r="AS181">
            <v>148278</v>
          </cell>
          <cell r="AT181"/>
          <cell r="AU181"/>
          <cell r="AV181">
            <v>148278</v>
          </cell>
          <cell r="AW181"/>
          <cell r="AX181"/>
          <cell r="AY181"/>
          <cell r="AZ181"/>
          <cell r="BA181">
            <v>1997000</v>
          </cell>
          <cell r="BB181"/>
          <cell r="BC181">
            <v>1997000</v>
          </cell>
          <cell r="BD181">
            <v>1997000</v>
          </cell>
          <cell r="BE181">
            <v>161000</v>
          </cell>
          <cell r="BF181"/>
          <cell r="BG181"/>
          <cell r="BH181">
            <v>11290999.999999998</v>
          </cell>
          <cell r="BI181"/>
          <cell r="BJ181">
            <v>11017999.999999998</v>
          </cell>
          <cell r="BK181">
            <v>11017999.999999998</v>
          </cell>
          <cell r="BL181"/>
          <cell r="BM181">
            <v>36899</v>
          </cell>
          <cell r="BN181"/>
          <cell r="BO181">
            <v>37377</v>
          </cell>
          <cell r="BP181">
            <v>37393</v>
          </cell>
          <cell r="BQ181">
            <v>37393</v>
          </cell>
          <cell r="BR181"/>
          <cell r="BS181">
            <v>37662</v>
          </cell>
          <cell r="BT181"/>
          <cell r="BU181"/>
          <cell r="BV181"/>
          <cell r="BW181"/>
          <cell r="BX181"/>
          <cell r="BY181"/>
          <cell r="BZ181"/>
          <cell r="CA181">
            <v>37708</v>
          </cell>
          <cell r="CB181"/>
          <cell r="CC181"/>
          <cell r="CD181"/>
          <cell r="CE181">
            <v>37708</v>
          </cell>
          <cell r="CF181"/>
          <cell r="CG181"/>
          <cell r="CH181"/>
          <cell r="CI181"/>
          <cell r="CJ181"/>
          <cell r="CK181"/>
          <cell r="CL181"/>
          <cell r="CM181"/>
          <cell r="CN181"/>
          <cell r="CO181">
            <v>37708</v>
          </cell>
          <cell r="CP181"/>
          <cell r="CQ181"/>
        </row>
        <row r="182">
          <cell r="A182">
            <v>969</v>
          </cell>
          <cell r="B182" t="str">
            <v>World Bank</v>
          </cell>
          <cell r="C182" t="str">
            <v>World Bank</v>
          </cell>
          <cell r="D182"/>
          <cell r="E182" t="str">
            <v>AFR</v>
          </cell>
          <cell r="F182"/>
          <cell r="G182" t="str">
            <v>Zambia</v>
          </cell>
          <cell r="H182"/>
          <cell r="I182" t="str">
            <v>ZM</v>
          </cell>
          <cell r="J182" t="str">
            <v>Biodiversity</v>
          </cell>
          <cell r="K182" t="str">
            <v>B</v>
          </cell>
          <cell r="L182" t="str">
            <v>B</v>
          </cell>
          <cell r="M182" t="str">
            <v>Securing the Environment for Economic Development (SEED)</v>
          </cell>
          <cell r="N182" t="str">
            <v>GEF - 3</v>
          </cell>
          <cell r="O182" t="str">
            <v>FP</v>
          </cell>
          <cell r="P182" t="str">
            <v>Full Size Project</v>
          </cell>
          <cell r="Q182" t="str">
            <v>Project Completion</v>
          </cell>
          <cell r="R182" t="str">
            <v>GET</v>
          </cell>
          <cell r="S182" t="str">
            <v>GEF Trust Fund</v>
          </cell>
          <cell r="T182" t="str">
            <v>Zambia Wildlife Authority (ZAWA) under the Ministry of Tourism</v>
          </cell>
          <cell r="U182" t="str">
            <v>Government</v>
          </cell>
          <cell r="V182"/>
          <cell r="W182"/>
          <cell r="X182" t="b">
            <v>0</v>
          </cell>
          <cell r="Y182" t="b">
            <v>0</v>
          </cell>
          <cell r="Z182" t="b">
            <v>0</v>
          </cell>
          <cell r="AA182" t="b">
            <v>0</v>
          </cell>
          <cell r="AB182" t="b">
            <v>0</v>
          </cell>
          <cell r="AC182" t="b">
            <v>0</v>
          </cell>
          <cell r="AD182" t="b">
            <v>0</v>
          </cell>
          <cell r="AE182" t="b">
            <v>0</v>
          </cell>
          <cell r="AF182" t="b">
            <v>0</v>
          </cell>
          <cell r="AG182" t="b">
            <v>0</v>
          </cell>
          <cell r="AH182" t="str">
            <v>Mario A. Ramos</v>
          </cell>
          <cell r="AI182"/>
          <cell r="AJ182"/>
          <cell r="AK182">
            <v>74258</v>
          </cell>
          <cell r="AL182" t="str">
            <v>-1-3-</v>
          </cell>
          <cell r="AM182"/>
          <cell r="AN182"/>
          <cell r="AO182"/>
          <cell r="AP182"/>
          <cell r="AQ182"/>
          <cell r="AR182"/>
          <cell r="AS182">
            <v>240000</v>
          </cell>
          <cell r="AT182"/>
          <cell r="AU182"/>
          <cell r="AV182">
            <v>240000</v>
          </cell>
          <cell r="AW182"/>
          <cell r="AX182"/>
          <cell r="AY182"/>
          <cell r="AZ182"/>
          <cell r="BA182">
            <v>4000000</v>
          </cell>
          <cell r="BB182"/>
          <cell r="BC182">
            <v>4000000</v>
          </cell>
          <cell r="BD182">
            <v>4000000</v>
          </cell>
          <cell r="BE182">
            <v>413000</v>
          </cell>
          <cell r="BF182"/>
          <cell r="BG182"/>
          <cell r="BH182">
            <v>11000000</v>
          </cell>
          <cell r="BI182"/>
          <cell r="BJ182">
            <v>28150000</v>
          </cell>
          <cell r="BK182">
            <v>28150000</v>
          </cell>
          <cell r="BL182"/>
          <cell r="BM182">
            <v>36902</v>
          </cell>
          <cell r="BN182"/>
          <cell r="BO182">
            <v>37742</v>
          </cell>
          <cell r="BP182">
            <v>37757</v>
          </cell>
          <cell r="BQ182">
            <v>37757</v>
          </cell>
          <cell r="BR182"/>
          <cell r="BS182">
            <v>38159</v>
          </cell>
          <cell r="BT182"/>
          <cell r="BU182"/>
          <cell r="BV182"/>
          <cell r="BW182"/>
          <cell r="BX182"/>
          <cell r="BY182"/>
          <cell r="BZ182"/>
          <cell r="CA182">
            <v>38197</v>
          </cell>
          <cell r="CB182"/>
          <cell r="CC182"/>
          <cell r="CD182"/>
          <cell r="CE182">
            <v>38215</v>
          </cell>
          <cell r="CF182">
            <v>40877</v>
          </cell>
          <cell r="CG182">
            <v>40877</v>
          </cell>
          <cell r="CH182"/>
          <cell r="CI182"/>
          <cell r="CJ182"/>
          <cell r="CK182"/>
          <cell r="CL182"/>
          <cell r="CM182"/>
          <cell r="CN182"/>
          <cell r="CO182">
            <v>38301</v>
          </cell>
          <cell r="CP182">
            <v>40178</v>
          </cell>
          <cell r="CQ182"/>
        </row>
        <row r="183">
          <cell r="A183">
            <v>972</v>
          </cell>
          <cell r="B183" t="str">
            <v>World Bank</v>
          </cell>
          <cell r="C183" t="str">
            <v>World Bank</v>
          </cell>
          <cell r="D183"/>
          <cell r="E183" t="str">
            <v>AFR</v>
          </cell>
          <cell r="F183"/>
          <cell r="G183" t="str">
            <v>Rwanda</v>
          </cell>
          <cell r="H183"/>
          <cell r="I183" t="str">
            <v>RW</v>
          </cell>
          <cell r="J183" t="str">
            <v>Multi Focal Area</v>
          </cell>
          <cell r="K183" t="str">
            <v>M</v>
          </cell>
          <cell r="L183" t="str">
            <v>M</v>
          </cell>
          <cell r="M183" t="str">
            <v>Integrated Management of Critical Ecosystems</v>
          </cell>
          <cell r="N183" t="str">
            <v>GEF - 2</v>
          </cell>
          <cell r="O183" t="str">
            <v>FP</v>
          </cell>
          <cell r="P183" t="str">
            <v>Full Size Project</v>
          </cell>
          <cell r="Q183" t="str">
            <v>Project Completion</v>
          </cell>
          <cell r="R183" t="str">
            <v>GET</v>
          </cell>
          <cell r="S183" t="str">
            <v>GEF Trust Fund</v>
          </cell>
          <cell r="T183" t="str">
            <v>Ministry of Lands, Human Resettlement and Environmental 	Protection (MINITERE), in collaboration with the Ministry of 	Agriculture, Livestock and Forestry (MINAGRI)</v>
          </cell>
          <cell r="U183" t="str">
            <v>Government</v>
          </cell>
          <cell r="V183"/>
          <cell r="W183"/>
          <cell r="X183" t="b">
            <v>0</v>
          </cell>
          <cell r="Y183" t="b">
            <v>0</v>
          </cell>
          <cell r="Z183" t="b">
            <v>0</v>
          </cell>
          <cell r="AA183" t="b">
            <v>0</v>
          </cell>
          <cell r="AB183" t="b">
            <v>0</v>
          </cell>
          <cell r="AC183" t="b">
            <v>0</v>
          </cell>
          <cell r="AD183" t="b">
            <v>0</v>
          </cell>
          <cell r="AE183" t="b">
            <v>0</v>
          </cell>
          <cell r="AF183" t="b">
            <v>0</v>
          </cell>
          <cell r="AG183" t="b">
            <v>0</v>
          </cell>
          <cell r="AH183" t="str">
            <v>Walter J. Lusigi</v>
          </cell>
          <cell r="AI183"/>
          <cell r="AJ183"/>
          <cell r="AK183">
            <v>70700</v>
          </cell>
          <cell r="AL183" t="str">
            <v>-12-</v>
          </cell>
          <cell r="AM183"/>
          <cell r="AN183"/>
          <cell r="AO183"/>
          <cell r="AP183"/>
          <cell r="AQ183"/>
          <cell r="AR183"/>
          <cell r="AS183">
            <v>350000</v>
          </cell>
          <cell r="AT183"/>
          <cell r="AU183"/>
          <cell r="AV183">
            <v>350000</v>
          </cell>
          <cell r="AW183"/>
          <cell r="AX183"/>
          <cell r="AY183"/>
          <cell r="AZ183"/>
          <cell r="BA183">
            <v>4300000</v>
          </cell>
          <cell r="BB183"/>
          <cell r="BC183">
            <v>4300000</v>
          </cell>
          <cell r="BD183">
            <v>4300000</v>
          </cell>
          <cell r="BE183">
            <v>550000</v>
          </cell>
          <cell r="BF183"/>
          <cell r="BG183"/>
          <cell r="BH183">
            <v>44410000</v>
          </cell>
          <cell r="BI183"/>
          <cell r="BJ183">
            <v>49000000</v>
          </cell>
          <cell r="BK183">
            <v>49000000</v>
          </cell>
          <cell r="BL183"/>
          <cell r="BM183">
            <v>37161</v>
          </cell>
          <cell r="BN183"/>
          <cell r="BO183">
            <v>37226</v>
          </cell>
          <cell r="BP183">
            <v>37232</v>
          </cell>
          <cell r="BQ183">
            <v>37232</v>
          </cell>
          <cell r="BR183"/>
          <cell r="BS183">
            <v>38426</v>
          </cell>
          <cell r="BT183"/>
          <cell r="BU183"/>
          <cell r="BV183"/>
          <cell r="BW183"/>
          <cell r="BX183"/>
          <cell r="BY183"/>
          <cell r="BZ183"/>
          <cell r="CA183">
            <v>38533</v>
          </cell>
          <cell r="CB183"/>
          <cell r="CC183"/>
          <cell r="CD183"/>
          <cell r="CE183">
            <v>38757</v>
          </cell>
          <cell r="CF183">
            <v>40724</v>
          </cell>
          <cell r="CG183">
            <v>40543</v>
          </cell>
          <cell r="CH183"/>
          <cell r="CI183"/>
          <cell r="CJ183">
            <v>40908</v>
          </cell>
          <cell r="CK183"/>
          <cell r="CL183"/>
          <cell r="CM183"/>
          <cell r="CN183"/>
          <cell r="CO183">
            <v>38757</v>
          </cell>
          <cell r="CP183">
            <v>39813</v>
          </cell>
          <cell r="CQ183"/>
        </row>
        <row r="184">
          <cell r="A184">
            <v>977</v>
          </cell>
          <cell r="B184" t="str">
            <v>UNDP</v>
          </cell>
          <cell r="C184" t="str">
            <v>UNDP</v>
          </cell>
          <cell r="D184"/>
          <cell r="E184" t="str">
            <v>AFR</v>
          </cell>
          <cell r="F184"/>
          <cell r="G184" t="str">
            <v>Zimbabwe</v>
          </cell>
          <cell r="H184"/>
          <cell r="I184" t="str">
            <v>ZW</v>
          </cell>
          <cell r="J184" t="str">
            <v>Biodiversity</v>
          </cell>
          <cell r="K184" t="str">
            <v>B</v>
          </cell>
          <cell r="L184" t="str">
            <v>B</v>
          </cell>
          <cell r="M184" t="str">
            <v>Conservation and Sustainable Use of Traditional Medicinal Plants</v>
          </cell>
          <cell r="N184" t="str">
            <v>GEF - 2</v>
          </cell>
          <cell r="O184" t="str">
            <v>MSP</v>
          </cell>
          <cell r="P184" t="str">
            <v>Medium Size Project</v>
          </cell>
          <cell r="Q184" t="str">
            <v>Project Completion</v>
          </cell>
          <cell r="R184" t="str">
            <v>GET</v>
          </cell>
          <cell r="S184" t="str">
            <v>GEF Trust Fund</v>
          </cell>
          <cell r="T184" t="str">
            <v>Division of Environment and Tourism, Natural Resources, National Parks, the Forestry Commission and the Biodiversity Office</v>
          </cell>
          <cell r="U184" t="str">
            <v>Government</v>
          </cell>
          <cell r="V184"/>
          <cell r="W184"/>
          <cell r="X184" t="b">
            <v>0</v>
          </cell>
          <cell r="Y184" t="b">
            <v>0</v>
          </cell>
          <cell r="Z184" t="b">
            <v>0</v>
          </cell>
          <cell r="AA184" t="b">
            <v>0</v>
          </cell>
          <cell r="AB184" t="b">
            <v>0</v>
          </cell>
          <cell r="AC184" t="b">
            <v>0</v>
          </cell>
          <cell r="AD184" t="b">
            <v>0</v>
          </cell>
          <cell r="AE184" t="b">
            <v>0</v>
          </cell>
          <cell r="AF184" t="b">
            <v>0</v>
          </cell>
          <cell r="AG184" t="b">
            <v>0</v>
          </cell>
          <cell r="AH184" t="str">
            <v>Kanta Kumari</v>
          </cell>
          <cell r="AI184"/>
          <cell r="AJ184">
            <v>294</v>
          </cell>
          <cell r="AK184"/>
          <cell r="AL184" t="str">
            <v>-3-</v>
          </cell>
          <cell r="AM184"/>
          <cell r="AN184"/>
          <cell r="AO184"/>
          <cell r="AP184"/>
          <cell r="AQ184"/>
          <cell r="AR184"/>
          <cell r="AS184">
            <v>25000</v>
          </cell>
          <cell r="AT184"/>
          <cell r="AU184">
            <v>25000</v>
          </cell>
          <cell r="AV184"/>
          <cell r="AW184"/>
          <cell r="AX184"/>
          <cell r="AY184"/>
          <cell r="AZ184"/>
          <cell r="BA184">
            <v>974000</v>
          </cell>
          <cell r="BB184"/>
          <cell r="BC184">
            <v>974000</v>
          </cell>
          <cell r="BD184">
            <v>974000</v>
          </cell>
          <cell r="BE184">
            <v>146000</v>
          </cell>
          <cell r="BF184"/>
          <cell r="BG184"/>
          <cell r="BH184">
            <v>632900</v>
          </cell>
          <cell r="BI184"/>
          <cell r="BJ184">
            <v>632900</v>
          </cell>
          <cell r="BK184">
            <v>632900</v>
          </cell>
          <cell r="BL184"/>
          <cell r="BM184">
            <v>36881</v>
          </cell>
          <cell r="BN184"/>
          <cell r="BO184"/>
          <cell r="BP184"/>
          <cell r="BQ184">
            <v>36934</v>
          </cell>
          <cell r="BR184">
            <v>36934</v>
          </cell>
          <cell r="BS184"/>
          <cell r="BT184"/>
          <cell r="BU184"/>
          <cell r="BV184"/>
          <cell r="BW184"/>
          <cell r="BX184"/>
          <cell r="BY184"/>
          <cell r="BZ184"/>
          <cell r="CA184">
            <v>37592</v>
          </cell>
          <cell r="CB184"/>
          <cell r="CC184"/>
          <cell r="CD184"/>
          <cell r="CE184">
            <v>37592</v>
          </cell>
          <cell r="CF184"/>
          <cell r="CG184">
            <v>39813</v>
          </cell>
          <cell r="CH184"/>
          <cell r="CI184"/>
          <cell r="CJ184"/>
          <cell r="CK184"/>
          <cell r="CL184"/>
          <cell r="CM184"/>
          <cell r="CN184"/>
          <cell r="CO184">
            <v>37592</v>
          </cell>
          <cell r="CP184"/>
          <cell r="CQ184"/>
        </row>
        <row r="185">
          <cell r="A185">
            <v>981</v>
          </cell>
          <cell r="B185" t="str">
            <v>UNEP</v>
          </cell>
          <cell r="C185" t="str">
            <v>UNEP</v>
          </cell>
          <cell r="D185"/>
          <cell r="E185" t="str">
            <v>AFR</v>
          </cell>
          <cell r="F185" t="str">
            <v>AFR</v>
          </cell>
          <cell r="G185" t="str">
            <v>Regional</v>
          </cell>
          <cell r="H185" t="str">
            <v>Burkina Faso, Benin, Ghana, Kenya, Mali, Malawi, Uganda, Zimbabwe</v>
          </cell>
          <cell r="I185" t="str">
            <v>00, BJ, BF, GH, KE, MW, ML, UG, ZW</v>
          </cell>
          <cell r="J185" t="str">
            <v>Biodiversity</v>
          </cell>
          <cell r="K185" t="str">
            <v>B</v>
          </cell>
          <cell r="L185" t="str">
            <v>B</v>
          </cell>
          <cell r="M185" t="str">
            <v>Community-based Management of On-farm Plant Genetic Resources in Arid and Semi-arid Areas of Sub-Saharan Africa</v>
          </cell>
          <cell r="N185" t="str">
            <v>GEF - 2</v>
          </cell>
          <cell r="O185" t="str">
            <v>MSP</v>
          </cell>
          <cell r="P185" t="str">
            <v>Medium Size Project</v>
          </cell>
          <cell r="Q185" t="str">
            <v>Project Closure</v>
          </cell>
          <cell r="R185" t="str">
            <v>GET</v>
          </cell>
          <cell r="S185" t="str">
            <v>GEF Trust Fund</v>
          </cell>
          <cell r="T185" t="str">
            <v>the International Plant Genetic Resources Institute (IPGRI)</v>
          </cell>
          <cell r="U185" t="str">
            <v>Foundation</v>
          </cell>
          <cell r="V185"/>
          <cell r="W185"/>
          <cell r="X185" t="b">
            <v>0</v>
          </cell>
          <cell r="Y185" t="b">
            <v>0</v>
          </cell>
          <cell r="Z185" t="b">
            <v>0</v>
          </cell>
          <cell r="AA185" t="b">
            <v>0</v>
          </cell>
          <cell r="AB185" t="b">
            <v>0</v>
          </cell>
          <cell r="AC185" t="b">
            <v>0</v>
          </cell>
          <cell r="AD185" t="b">
            <v>0</v>
          </cell>
          <cell r="AE185" t="b">
            <v>0</v>
          </cell>
          <cell r="AF185" t="b">
            <v>0</v>
          </cell>
          <cell r="AG185" t="b">
            <v>0</v>
          </cell>
          <cell r="AH185" t="str">
            <v>Walter J. Lusigi</v>
          </cell>
          <cell r="AI185"/>
          <cell r="AJ185"/>
          <cell r="AK185"/>
          <cell r="AL185" t="str">
            <v>-1-</v>
          </cell>
          <cell r="AM185"/>
          <cell r="AN185"/>
          <cell r="AO185"/>
          <cell r="AP185"/>
          <cell r="AQ185"/>
          <cell r="AR185"/>
          <cell r="AS185">
            <v>0</v>
          </cell>
          <cell r="AT185"/>
          <cell r="AU185"/>
          <cell r="AV185"/>
          <cell r="AW185"/>
          <cell r="AX185"/>
          <cell r="AY185"/>
          <cell r="AZ185"/>
          <cell r="BA185">
            <v>750000</v>
          </cell>
          <cell r="BB185"/>
          <cell r="BC185">
            <v>750000</v>
          </cell>
          <cell r="BD185">
            <v>750000</v>
          </cell>
          <cell r="BE185">
            <v>146000</v>
          </cell>
          <cell r="BF185"/>
          <cell r="BG185"/>
          <cell r="BH185">
            <v>1300000</v>
          </cell>
          <cell r="BI185"/>
          <cell r="BJ185">
            <v>1300000</v>
          </cell>
          <cell r="BK185">
            <v>1300000</v>
          </cell>
          <cell r="BL185"/>
          <cell r="BM185">
            <v>36812</v>
          </cell>
          <cell r="BN185"/>
          <cell r="BO185"/>
          <cell r="BP185"/>
          <cell r="BQ185">
            <v>36895</v>
          </cell>
          <cell r="BR185">
            <v>36895</v>
          </cell>
          <cell r="BS185"/>
          <cell r="BT185"/>
          <cell r="BU185"/>
          <cell r="BV185"/>
          <cell r="BW185"/>
          <cell r="BX185"/>
          <cell r="BY185"/>
          <cell r="BZ185"/>
          <cell r="CA185">
            <v>37210</v>
          </cell>
          <cell r="CB185"/>
          <cell r="CC185"/>
          <cell r="CD185"/>
          <cell r="CE185">
            <v>36903</v>
          </cell>
          <cell r="CF185">
            <v>38807</v>
          </cell>
          <cell r="CG185">
            <v>38808</v>
          </cell>
          <cell r="CH185"/>
          <cell r="CI185">
            <v>38686</v>
          </cell>
          <cell r="CJ185"/>
          <cell r="CK185">
            <v>39173</v>
          </cell>
          <cell r="CL185"/>
          <cell r="CM185"/>
          <cell r="CN185"/>
          <cell r="CO185">
            <v>36903</v>
          </cell>
          <cell r="CP185"/>
          <cell r="CQ185"/>
        </row>
        <row r="186">
          <cell r="A186">
            <v>984</v>
          </cell>
          <cell r="B186" t="str">
            <v>World Bank</v>
          </cell>
          <cell r="C186" t="str">
            <v>World Bank</v>
          </cell>
          <cell r="D186"/>
          <cell r="E186" t="str">
            <v>Asia</v>
          </cell>
          <cell r="F186"/>
          <cell r="G186" t="str">
            <v>Mongolia</v>
          </cell>
          <cell r="H186"/>
          <cell r="I186" t="str">
            <v>MN</v>
          </cell>
          <cell r="J186" t="str">
            <v>Multi Focal Area</v>
          </cell>
          <cell r="K186" t="str">
            <v>M</v>
          </cell>
          <cell r="L186" t="str">
            <v>M</v>
          </cell>
          <cell r="M186" t="str">
            <v>Dynamics of Biodiversity Loss and Permafrost Melt in Lake Hovsgol National Park</v>
          </cell>
          <cell r="N186" t="str">
            <v>GEF - 2</v>
          </cell>
          <cell r="O186" t="str">
            <v>MSP</v>
          </cell>
          <cell r="P186" t="str">
            <v>Medium Size Project</v>
          </cell>
          <cell r="Q186" t="str">
            <v>Project Closure</v>
          </cell>
          <cell r="R186" t="str">
            <v>GET</v>
          </cell>
          <cell r="S186" t="str">
            <v>GEF Trust Fund</v>
          </cell>
          <cell r="T186" t="str">
            <v>The Geoecology Institute of the Mongolian Academy of Sciences</v>
          </cell>
          <cell r="U186" t="str">
            <v>Government</v>
          </cell>
          <cell r="V186"/>
          <cell r="W186"/>
          <cell r="X186" t="b">
            <v>0</v>
          </cell>
          <cell r="Y186" t="b">
            <v>1</v>
          </cell>
          <cell r="Z186" t="b">
            <v>0</v>
          </cell>
          <cell r="AA186" t="b">
            <v>0</v>
          </cell>
          <cell r="AB186" t="b">
            <v>0</v>
          </cell>
          <cell r="AC186" t="b">
            <v>0</v>
          </cell>
          <cell r="AD186" t="b">
            <v>0</v>
          </cell>
          <cell r="AE186" t="b">
            <v>0</v>
          </cell>
          <cell r="AF186" t="b">
            <v>0</v>
          </cell>
          <cell r="AG186" t="b">
            <v>0</v>
          </cell>
          <cell r="AH186" t="str">
            <v>Herbert Acquay</v>
          </cell>
          <cell r="AI186"/>
          <cell r="AJ186"/>
          <cell r="AK186">
            <v>72391</v>
          </cell>
          <cell r="AL186" t="str">
            <v>-12-</v>
          </cell>
          <cell r="AM186"/>
          <cell r="AN186"/>
          <cell r="AO186"/>
          <cell r="AP186"/>
          <cell r="AQ186"/>
          <cell r="AR186"/>
          <cell r="AS186">
            <v>24965</v>
          </cell>
          <cell r="AT186"/>
          <cell r="AU186">
            <v>24965</v>
          </cell>
          <cell r="AV186"/>
          <cell r="AW186"/>
          <cell r="AX186"/>
          <cell r="AY186"/>
          <cell r="AZ186"/>
          <cell r="BA186">
            <v>804900</v>
          </cell>
          <cell r="BB186"/>
          <cell r="BC186">
            <v>804900</v>
          </cell>
          <cell r="BD186">
            <v>804900</v>
          </cell>
          <cell r="BE186">
            <v>146000</v>
          </cell>
          <cell r="BF186"/>
          <cell r="BG186"/>
          <cell r="BH186">
            <v>635000</v>
          </cell>
          <cell r="BI186"/>
          <cell r="BJ186">
            <v>635000</v>
          </cell>
          <cell r="BK186">
            <v>635000</v>
          </cell>
          <cell r="BL186"/>
          <cell r="BM186">
            <v>36817</v>
          </cell>
          <cell r="BN186"/>
          <cell r="BO186"/>
          <cell r="BP186"/>
          <cell r="BQ186">
            <v>36952</v>
          </cell>
          <cell r="BR186">
            <v>36952</v>
          </cell>
          <cell r="BS186"/>
          <cell r="BT186"/>
          <cell r="BU186"/>
          <cell r="BV186"/>
          <cell r="BW186"/>
          <cell r="BX186"/>
          <cell r="BY186"/>
          <cell r="BZ186"/>
          <cell r="CA186">
            <v>37071</v>
          </cell>
          <cell r="CB186"/>
          <cell r="CC186"/>
          <cell r="CD186"/>
          <cell r="CE186"/>
          <cell r="CF186">
            <v>38717</v>
          </cell>
          <cell r="CG186">
            <v>39021</v>
          </cell>
          <cell r="CH186"/>
          <cell r="CI186"/>
          <cell r="CJ186"/>
          <cell r="CK186">
            <v>38855</v>
          </cell>
          <cell r="CL186"/>
          <cell r="CM186"/>
          <cell r="CN186"/>
          <cell r="CO186">
            <v>37102</v>
          </cell>
          <cell r="CP186"/>
          <cell r="CQ186"/>
        </row>
        <row r="187">
          <cell r="A187">
            <v>1020</v>
          </cell>
          <cell r="B187" t="str">
            <v>World Bank</v>
          </cell>
          <cell r="C187" t="str">
            <v>World Bank</v>
          </cell>
          <cell r="D187"/>
          <cell r="E187" t="str">
            <v>LAC</v>
          </cell>
          <cell r="F187"/>
          <cell r="G187" t="str">
            <v>Colombia</v>
          </cell>
          <cell r="H187"/>
          <cell r="I187" t="str">
            <v>CO</v>
          </cell>
          <cell r="J187" t="str">
            <v>Biodiversity</v>
          </cell>
          <cell r="K187" t="str">
            <v>B</v>
          </cell>
          <cell r="L187" t="str">
            <v>B</v>
          </cell>
          <cell r="M187" t="str">
            <v>Conservation and Sustainable Development of the Mataven Forest</v>
          </cell>
          <cell r="N187" t="str">
            <v>GEF - 2</v>
          </cell>
          <cell r="O187" t="str">
            <v>MSP</v>
          </cell>
          <cell r="P187" t="str">
            <v>Medium Size Project</v>
          </cell>
          <cell r="Q187" t="str">
            <v>Project Closure</v>
          </cell>
          <cell r="R187" t="str">
            <v>GET</v>
          </cell>
          <cell r="S187" t="str">
            <v>GEF Trust Fund</v>
          </cell>
          <cell r="T187" t="str">
            <v>ETNOLLANO</v>
          </cell>
          <cell r="U187" t="str">
            <v>NGO</v>
          </cell>
          <cell r="V187"/>
          <cell r="W187"/>
          <cell r="X187" t="b">
            <v>0</v>
          </cell>
          <cell r="Y187" t="b">
            <v>0</v>
          </cell>
          <cell r="Z187" t="b">
            <v>0</v>
          </cell>
          <cell r="AA187" t="b">
            <v>0</v>
          </cell>
          <cell r="AB187" t="b">
            <v>0</v>
          </cell>
          <cell r="AC187" t="b">
            <v>0</v>
          </cell>
          <cell r="AD187" t="b">
            <v>0</v>
          </cell>
          <cell r="AE187" t="b">
            <v>0</v>
          </cell>
          <cell r="AF187" t="b">
            <v>0</v>
          </cell>
          <cell r="AG187" t="b">
            <v>0</v>
          </cell>
          <cell r="AH187" t="str">
            <v>Mario A. Ramos</v>
          </cell>
          <cell r="AI187"/>
          <cell r="AJ187"/>
          <cell r="AK187">
            <v>66750</v>
          </cell>
          <cell r="AL187" t="str">
            <v>-3-</v>
          </cell>
          <cell r="AM187"/>
          <cell r="AN187"/>
          <cell r="AO187"/>
          <cell r="AP187"/>
          <cell r="AQ187"/>
          <cell r="AR187"/>
          <cell r="AS187">
            <v>25000</v>
          </cell>
          <cell r="AT187"/>
          <cell r="AU187">
            <v>25000</v>
          </cell>
          <cell r="AV187"/>
          <cell r="AW187"/>
          <cell r="AX187"/>
          <cell r="AY187"/>
          <cell r="AZ187"/>
          <cell r="BA187">
            <v>725000</v>
          </cell>
          <cell r="BB187"/>
          <cell r="BC187">
            <v>725000</v>
          </cell>
          <cell r="BD187">
            <v>725000</v>
          </cell>
          <cell r="BE187">
            <v>146000</v>
          </cell>
          <cell r="BF187"/>
          <cell r="BG187"/>
          <cell r="BH187">
            <v>641000</v>
          </cell>
          <cell r="BI187"/>
          <cell r="BJ187">
            <v>641000</v>
          </cell>
          <cell r="BK187">
            <v>641000</v>
          </cell>
          <cell r="BL187"/>
          <cell r="BM187"/>
          <cell r="BN187"/>
          <cell r="BO187"/>
          <cell r="BP187"/>
          <cell r="BQ187">
            <v>36914</v>
          </cell>
          <cell r="BR187">
            <v>36914</v>
          </cell>
          <cell r="BS187"/>
          <cell r="BT187"/>
          <cell r="BU187"/>
          <cell r="BV187"/>
          <cell r="BW187"/>
          <cell r="BX187"/>
          <cell r="BY187"/>
          <cell r="BZ187"/>
          <cell r="CA187">
            <v>37029</v>
          </cell>
          <cell r="CB187"/>
          <cell r="CC187"/>
          <cell r="CD187"/>
          <cell r="CE187"/>
          <cell r="CF187">
            <v>38078</v>
          </cell>
          <cell r="CG187">
            <v>38352</v>
          </cell>
          <cell r="CH187"/>
          <cell r="CI187"/>
          <cell r="CJ187"/>
          <cell r="CK187">
            <v>38498</v>
          </cell>
          <cell r="CL187"/>
          <cell r="CM187"/>
          <cell r="CN187"/>
          <cell r="CO187">
            <v>37029</v>
          </cell>
          <cell r="CP187"/>
          <cell r="CQ187"/>
        </row>
        <row r="188">
          <cell r="A188">
            <v>1021</v>
          </cell>
          <cell r="B188" t="str">
            <v>UNDP</v>
          </cell>
          <cell r="C188" t="str">
            <v>UNDP</v>
          </cell>
          <cell r="D188"/>
          <cell r="E188" t="str">
            <v>LAC</v>
          </cell>
          <cell r="F188"/>
          <cell r="G188" t="str">
            <v>Chile</v>
          </cell>
          <cell r="H188"/>
          <cell r="I188" t="str">
            <v>CL</v>
          </cell>
          <cell r="J188" t="str">
            <v>Biodiversity</v>
          </cell>
          <cell r="K188" t="str">
            <v>B</v>
          </cell>
          <cell r="L188" t="str">
            <v>B</v>
          </cell>
          <cell r="M188" t="str">
            <v>Conservation and Sustainable Use of Chiloé Globally Significant Biodiversity</v>
          </cell>
          <cell r="N188" t="str">
            <v>GEF - 2</v>
          </cell>
          <cell r="O188" t="str">
            <v>MSP</v>
          </cell>
          <cell r="P188" t="str">
            <v>Medium Size Project</v>
          </cell>
          <cell r="Q188" t="str">
            <v>Under Implmentation</v>
          </cell>
          <cell r="R188" t="str">
            <v>GET</v>
          </cell>
          <cell r="S188" t="str">
            <v>GEF Trust Fund</v>
          </cell>
          <cell r="T188" t="str">
            <v>Foundation for Natural Heritage and Biodiversity</v>
          </cell>
          <cell r="U188" t="str">
            <v>Foundation</v>
          </cell>
          <cell r="V188"/>
          <cell r="W188"/>
          <cell r="X188" t="b">
            <v>0</v>
          </cell>
          <cell r="Y188" t="b">
            <v>0</v>
          </cell>
          <cell r="Z188" t="b">
            <v>0</v>
          </cell>
          <cell r="AA188" t="b">
            <v>0</v>
          </cell>
          <cell r="AB188" t="b">
            <v>0</v>
          </cell>
          <cell r="AC188" t="b">
            <v>0</v>
          </cell>
          <cell r="AD188" t="b">
            <v>0</v>
          </cell>
          <cell r="AE188" t="b">
            <v>0</v>
          </cell>
          <cell r="AF188" t="b">
            <v>0</v>
          </cell>
          <cell r="AG188" t="b">
            <v>0</v>
          </cell>
          <cell r="AH188" t="str">
            <v>Mario A. Ramos</v>
          </cell>
          <cell r="AI188"/>
          <cell r="AJ188">
            <v>1505</v>
          </cell>
          <cell r="AK188"/>
          <cell r="AL188" t="str">
            <v>-3-</v>
          </cell>
          <cell r="AM188"/>
          <cell r="AN188"/>
          <cell r="AO188"/>
          <cell r="AP188"/>
          <cell r="AQ188"/>
          <cell r="AR188"/>
          <cell r="AS188">
            <v>0</v>
          </cell>
          <cell r="AT188"/>
          <cell r="AU188"/>
          <cell r="AV188"/>
          <cell r="AW188"/>
          <cell r="AX188"/>
          <cell r="AY188"/>
          <cell r="AZ188"/>
          <cell r="BA188">
            <v>1000000</v>
          </cell>
          <cell r="BB188"/>
          <cell r="BC188">
            <v>1000000</v>
          </cell>
          <cell r="BD188">
            <v>1000000</v>
          </cell>
          <cell r="BE188">
            <v>146000</v>
          </cell>
          <cell r="BF188"/>
          <cell r="BG188"/>
          <cell r="BH188">
            <v>3246200.0000000005</v>
          </cell>
          <cell r="BI188"/>
          <cell r="BJ188">
            <v>3246200.0000000005</v>
          </cell>
          <cell r="BK188">
            <v>3246200.0000000005</v>
          </cell>
          <cell r="BL188"/>
          <cell r="BM188">
            <v>36916</v>
          </cell>
          <cell r="BN188"/>
          <cell r="BO188"/>
          <cell r="BP188"/>
          <cell r="BQ188">
            <v>36979</v>
          </cell>
          <cell r="BR188">
            <v>36979</v>
          </cell>
          <cell r="BS188"/>
          <cell r="BT188"/>
          <cell r="BU188"/>
          <cell r="BV188"/>
          <cell r="BW188"/>
          <cell r="BX188"/>
          <cell r="BY188"/>
          <cell r="BZ188"/>
          <cell r="CA188">
            <v>37201</v>
          </cell>
          <cell r="CB188"/>
          <cell r="CC188"/>
          <cell r="CD188"/>
          <cell r="CE188">
            <v>37201</v>
          </cell>
          <cell r="CF188">
            <v>38899</v>
          </cell>
          <cell r="CG188"/>
          <cell r="CH188"/>
          <cell r="CI188"/>
          <cell r="CJ188"/>
          <cell r="CK188"/>
          <cell r="CL188"/>
          <cell r="CM188"/>
          <cell r="CN188"/>
          <cell r="CO188">
            <v>37230</v>
          </cell>
          <cell r="CP188"/>
          <cell r="CQ188"/>
        </row>
        <row r="189">
          <cell r="A189">
            <v>1024</v>
          </cell>
          <cell r="B189" t="str">
            <v>UNEP</v>
          </cell>
          <cell r="C189" t="str">
            <v>UNEP</v>
          </cell>
          <cell r="D189"/>
          <cell r="E189" t="str">
            <v>CEX</v>
          </cell>
          <cell r="F189"/>
          <cell r="G189" t="str">
            <v>Global</v>
          </cell>
          <cell r="H189"/>
          <cell r="I189" t="str">
            <v>1W</v>
          </cell>
          <cell r="J189" t="str">
            <v>Biodiversity</v>
          </cell>
          <cell r="K189" t="str">
            <v>B</v>
          </cell>
          <cell r="L189" t="str">
            <v>B</v>
          </cell>
          <cell r="M189" t="str">
            <v>Ecosystems, Protected Areas and People</v>
          </cell>
          <cell r="N189" t="str">
            <v>GEF - 3</v>
          </cell>
          <cell r="O189" t="str">
            <v>MSP</v>
          </cell>
          <cell r="P189" t="str">
            <v>Medium Size Project</v>
          </cell>
          <cell r="Q189" t="str">
            <v>Project Closure</v>
          </cell>
          <cell r="R189" t="str">
            <v>GET</v>
          </cell>
          <cell r="S189" t="str">
            <v>GEF Trust Fund</v>
          </cell>
          <cell r="T189" t="str">
            <v>UNEP</v>
          </cell>
          <cell r="U189" t="str">
            <v>Multilateral</v>
          </cell>
          <cell r="V189"/>
          <cell r="W189"/>
          <cell r="X189" t="b">
            <v>0</v>
          </cell>
          <cell r="Y189" t="b">
            <v>0</v>
          </cell>
          <cell r="Z189" t="b">
            <v>0</v>
          </cell>
          <cell r="AA189" t="b">
            <v>0</v>
          </cell>
          <cell r="AB189" t="b">
            <v>0</v>
          </cell>
          <cell r="AC189" t="b">
            <v>0</v>
          </cell>
          <cell r="AD189" t="b">
            <v>0</v>
          </cell>
          <cell r="AE189" t="b">
            <v>0</v>
          </cell>
          <cell r="AF189" t="b">
            <v>0</v>
          </cell>
          <cell r="AG189" t="b">
            <v>0</v>
          </cell>
          <cell r="AH189" t="str">
            <v>Bonizella Biagini</v>
          </cell>
          <cell r="AI189"/>
          <cell r="AJ189"/>
          <cell r="AK189"/>
          <cell r="AL189" t="str">
            <v>-1-1-2-3-4-</v>
          </cell>
          <cell r="AM189"/>
          <cell r="AN189"/>
          <cell r="AO189"/>
          <cell r="AP189"/>
          <cell r="AQ189"/>
          <cell r="AR189"/>
          <cell r="AS189">
            <v>25000</v>
          </cell>
          <cell r="AT189"/>
          <cell r="AU189">
            <v>25000</v>
          </cell>
          <cell r="AV189"/>
          <cell r="AW189"/>
          <cell r="AX189"/>
          <cell r="AY189"/>
          <cell r="AZ189"/>
          <cell r="BA189">
            <v>975000</v>
          </cell>
          <cell r="BB189"/>
          <cell r="BC189"/>
          <cell r="BD189">
            <v>975000</v>
          </cell>
          <cell r="BE189">
            <v>146000</v>
          </cell>
          <cell r="BF189"/>
          <cell r="BG189"/>
          <cell r="BH189">
            <v>4609999.9999999991</v>
          </cell>
          <cell r="BI189"/>
          <cell r="BJ189"/>
          <cell r="BK189">
            <v>4220000</v>
          </cell>
          <cell r="BL189">
            <v>4.22</v>
          </cell>
          <cell r="BM189">
            <v>37629</v>
          </cell>
          <cell r="BN189"/>
          <cell r="BO189"/>
          <cell r="BP189"/>
          <cell r="BQ189">
            <v>37720</v>
          </cell>
          <cell r="BR189">
            <v>37720</v>
          </cell>
          <cell r="BS189"/>
          <cell r="BT189"/>
          <cell r="BU189"/>
          <cell r="BV189"/>
          <cell r="BW189"/>
          <cell r="BX189"/>
          <cell r="BY189"/>
          <cell r="BZ189"/>
          <cell r="CA189">
            <v>37812</v>
          </cell>
          <cell r="CB189"/>
          <cell r="CC189"/>
          <cell r="CD189"/>
          <cell r="CE189">
            <v>37843</v>
          </cell>
          <cell r="CF189">
            <v>39081</v>
          </cell>
          <cell r="CG189">
            <v>39082</v>
          </cell>
          <cell r="CH189"/>
          <cell r="CI189">
            <v>39082</v>
          </cell>
          <cell r="CJ189"/>
          <cell r="CK189"/>
          <cell r="CL189"/>
          <cell r="CM189"/>
          <cell r="CN189"/>
          <cell r="CO189">
            <v>37834</v>
          </cell>
          <cell r="CP189"/>
          <cell r="CQ189"/>
        </row>
        <row r="190">
          <cell r="A190">
            <v>1026</v>
          </cell>
          <cell r="B190" t="str">
            <v>UNDP</v>
          </cell>
          <cell r="C190" t="str">
            <v>UNDP</v>
          </cell>
          <cell r="D190"/>
          <cell r="E190" t="str">
            <v>ECA</v>
          </cell>
          <cell r="F190"/>
          <cell r="G190" t="str">
            <v>Turkey</v>
          </cell>
          <cell r="H190"/>
          <cell r="I190" t="str">
            <v>TR</v>
          </cell>
          <cell r="J190" t="str">
            <v>Biodiversity</v>
          </cell>
          <cell r="K190" t="str">
            <v>B</v>
          </cell>
          <cell r="L190" t="str">
            <v>B</v>
          </cell>
          <cell r="M190" t="str">
            <v>Enhancing Coverage and Management Effectiveness of the Subsystem of Forest Protected Areas in Turkey’s National System of Protected Areas</v>
          </cell>
          <cell r="N190" t="str">
            <v>GEF - 4</v>
          </cell>
          <cell r="O190" t="str">
            <v>MSP</v>
          </cell>
          <cell r="P190" t="str">
            <v>Medium Size Project</v>
          </cell>
          <cell r="Q190" t="str">
            <v>Under Implmentation</v>
          </cell>
          <cell r="R190" t="str">
            <v>GET</v>
          </cell>
          <cell r="S190" t="str">
            <v>GEF Trust Fund</v>
          </cell>
          <cell r="T190" t="str">
            <v>Ministry of Environment and Forestry</v>
          </cell>
          <cell r="U190" t="str">
            <v>Government</v>
          </cell>
          <cell r="V190"/>
          <cell r="W190"/>
          <cell r="X190" t="b">
            <v>0</v>
          </cell>
          <cell r="Y190" t="b">
            <v>0</v>
          </cell>
          <cell r="Z190" t="b">
            <v>0</v>
          </cell>
          <cell r="AA190" t="b">
            <v>0</v>
          </cell>
          <cell r="AB190" t="b">
            <v>0</v>
          </cell>
          <cell r="AC190" t="b">
            <v>0</v>
          </cell>
          <cell r="AD190" t="b">
            <v>0</v>
          </cell>
          <cell r="AE190" t="b">
            <v>0</v>
          </cell>
          <cell r="AF190" t="b">
            <v>0</v>
          </cell>
          <cell r="AG190" t="b">
            <v>0</v>
          </cell>
          <cell r="AH190" t="str">
            <v>Jaime Cavelier</v>
          </cell>
          <cell r="AI190"/>
          <cell r="AJ190">
            <v>1988</v>
          </cell>
          <cell r="AK190"/>
          <cell r="AL190" t="str">
            <v>-3-4-</v>
          </cell>
          <cell r="AM190"/>
          <cell r="AN190"/>
          <cell r="AO190"/>
          <cell r="AP190"/>
          <cell r="AQ190"/>
          <cell r="AR190"/>
          <cell r="AS190">
            <v>24500</v>
          </cell>
          <cell r="AT190"/>
          <cell r="AU190">
            <v>24500</v>
          </cell>
          <cell r="AV190"/>
          <cell r="AW190"/>
          <cell r="AX190"/>
          <cell r="AY190"/>
          <cell r="AZ190"/>
          <cell r="BA190">
            <v>972000</v>
          </cell>
          <cell r="BB190"/>
          <cell r="BC190"/>
          <cell r="BD190">
            <v>972000</v>
          </cell>
          <cell r="BE190">
            <v>99650</v>
          </cell>
          <cell r="BF190"/>
          <cell r="BG190"/>
          <cell r="BH190">
            <v>1432000</v>
          </cell>
          <cell r="BI190"/>
          <cell r="BJ190"/>
          <cell r="BK190">
            <v>3304000</v>
          </cell>
          <cell r="BL190">
            <v>3.3039999999999998</v>
          </cell>
          <cell r="BM190">
            <v>39009</v>
          </cell>
          <cell r="BN190">
            <v>39366</v>
          </cell>
          <cell r="BO190"/>
          <cell r="BP190"/>
          <cell r="BQ190">
            <v>39366</v>
          </cell>
          <cell r="BR190">
            <v>39513</v>
          </cell>
          <cell r="BS190"/>
          <cell r="BT190"/>
          <cell r="BU190"/>
          <cell r="BV190"/>
          <cell r="BW190"/>
          <cell r="BX190"/>
          <cell r="BY190"/>
          <cell r="BZ190"/>
          <cell r="CA190">
            <v>39597</v>
          </cell>
          <cell r="CB190"/>
          <cell r="CC190"/>
          <cell r="CD190"/>
          <cell r="CE190">
            <v>39597</v>
          </cell>
          <cell r="CF190">
            <v>41121</v>
          </cell>
          <cell r="CG190"/>
          <cell r="CH190"/>
          <cell r="CI190"/>
          <cell r="CJ190">
            <v>41274</v>
          </cell>
          <cell r="CK190"/>
          <cell r="CL190"/>
          <cell r="CM190"/>
          <cell r="CN190"/>
          <cell r="CO190"/>
          <cell r="CP190">
            <v>40908</v>
          </cell>
          <cell r="CQ190"/>
        </row>
        <row r="191">
          <cell r="A191">
            <v>1027</v>
          </cell>
          <cell r="B191" t="str">
            <v>UNDP</v>
          </cell>
          <cell r="C191" t="str">
            <v>UNDP</v>
          </cell>
          <cell r="D191"/>
          <cell r="E191" t="str">
            <v>ECA</v>
          </cell>
          <cell r="F191"/>
          <cell r="G191" t="str">
            <v>Ukraine</v>
          </cell>
          <cell r="H191"/>
          <cell r="I191" t="str">
            <v>UA</v>
          </cell>
          <cell r="J191" t="str">
            <v>Biodiversity</v>
          </cell>
          <cell r="K191" t="str">
            <v>B</v>
          </cell>
          <cell r="L191" t="str">
            <v>B</v>
          </cell>
          <cell r="M191" t="str">
            <v>Strengthening Governance and Financial Sustainability of the National Protected Area System</v>
          </cell>
          <cell r="N191" t="str">
            <v>GEF - 4</v>
          </cell>
          <cell r="O191" t="str">
            <v>FP</v>
          </cell>
          <cell r="P191" t="str">
            <v>Full Size Project</v>
          </cell>
          <cell r="Q191" t="str">
            <v>Under Implmentation</v>
          </cell>
          <cell r="R191" t="str">
            <v>GET</v>
          </cell>
          <cell r="S191" t="str">
            <v>GEF Trust Fund</v>
          </cell>
          <cell r="T191" t="str">
            <v>Ministry of Environment and Natural Resources.</v>
          </cell>
          <cell r="U191" t="str">
            <v>Government</v>
          </cell>
          <cell r="V191"/>
          <cell r="W191"/>
          <cell r="X191" t="b">
            <v>0</v>
          </cell>
          <cell r="Y191" t="b">
            <v>0</v>
          </cell>
          <cell r="Z191" t="b">
            <v>0</v>
          </cell>
          <cell r="AA191" t="b">
            <v>0</v>
          </cell>
          <cell r="AB191" t="b">
            <v>0</v>
          </cell>
          <cell r="AC191" t="b">
            <v>0</v>
          </cell>
          <cell r="AD191" t="b">
            <v>0</v>
          </cell>
          <cell r="AE191" t="b">
            <v>0</v>
          </cell>
          <cell r="AF191" t="b">
            <v>0</v>
          </cell>
          <cell r="AG191" t="b">
            <v>1</v>
          </cell>
          <cell r="AH191" t="str">
            <v>Nicole Glineur</v>
          </cell>
          <cell r="AI191"/>
          <cell r="AJ191">
            <v>1275</v>
          </cell>
          <cell r="AK191"/>
          <cell r="AL191" t="str">
            <v>-2-</v>
          </cell>
          <cell r="AM191"/>
          <cell r="AN191"/>
          <cell r="AO191"/>
          <cell r="AP191"/>
          <cell r="AQ191"/>
          <cell r="AR191"/>
          <cell r="AS191">
            <v>329340</v>
          </cell>
          <cell r="AT191"/>
          <cell r="AU191">
            <v>24950</v>
          </cell>
          <cell r="AV191">
            <v>304390</v>
          </cell>
          <cell r="AW191"/>
          <cell r="AX191"/>
          <cell r="AY191"/>
          <cell r="AZ191"/>
          <cell r="BA191">
            <v>1800000</v>
          </cell>
          <cell r="BB191"/>
          <cell r="BC191">
            <v>1800000</v>
          </cell>
          <cell r="BD191">
            <v>1800000</v>
          </cell>
          <cell r="BE191">
            <v>212934</v>
          </cell>
          <cell r="BF191"/>
          <cell r="BG191">
            <v>212934</v>
          </cell>
          <cell r="BH191">
            <v>4506000</v>
          </cell>
          <cell r="BI191"/>
          <cell r="BJ191">
            <v>4110900</v>
          </cell>
          <cell r="BK191">
            <v>4110900</v>
          </cell>
          <cell r="BL191"/>
          <cell r="BM191">
            <v>37760</v>
          </cell>
          <cell r="BN191">
            <v>39349</v>
          </cell>
          <cell r="BO191">
            <v>39387</v>
          </cell>
          <cell r="BP191">
            <v>39402</v>
          </cell>
          <cell r="BQ191">
            <v>39402</v>
          </cell>
          <cell r="BR191"/>
          <cell r="BS191">
            <v>39478</v>
          </cell>
          <cell r="BT191"/>
          <cell r="BU191"/>
          <cell r="BV191"/>
          <cell r="BW191"/>
          <cell r="BX191"/>
          <cell r="BY191"/>
          <cell r="BZ191"/>
          <cell r="CA191">
            <v>39513</v>
          </cell>
          <cell r="CB191"/>
          <cell r="CC191"/>
          <cell r="CD191"/>
          <cell r="CE191">
            <v>39513</v>
          </cell>
          <cell r="CF191">
            <v>40999</v>
          </cell>
          <cell r="CG191"/>
          <cell r="CH191"/>
          <cell r="CI191"/>
          <cell r="CJ191">
            <v>41639</v>
          </cell>
          <cell r="CK191"/>
          <cell r="CL191"/>
          <cell r="CM191"/>
          <cell r="CN191"/>
          <cell r="CO191"/>
          <cell r="CP191"/>
          <cell r="CQ191"/>
        </row>
        <row r="192">
          <cell r="A192">
            <v>1030</v>
          </cell>
          <cell r="B192" t="str">
            <v>UNDP</v>
          </cell>
          <cell r="C192" t="str">
            <v>UNDP</v>
          </cell>
          <cell r="D192"/>
          <cell r="E192" t="str">
            <v>Asia</v>
          </cell>
          <cell r="F192"/>
          <cell r="G192" t="str">
            <v>Vietnam</v>
          </cell>
          <cell r="H192"/>
          <cell r="I192" t="str">
            <v>VN</v>
          </cell>
          <cell r="J192" t="str">
            <v>Biodiversity</v>
          </cell>
          <cell r="K192" t="str">
            <v>B</v>
          </cell>
          <cell r="L192" t="str">
            <v>B</v>
          </cell>
          <cell r="M192" t="str">
            <v>Making the Link: The Connection and Sustainable Management of Kon Ka Kinh and Kon Cha Rang Nature Reserves</v>
          </cell>
          <cell r="N192" t="str">
            <v>GEF - 3</v>
          </cell>
          <cell r="O192" t="str">
            <v>MSP</v>
          </cell>
          <cell r="P192" t="str">
            <v>Medium Size Project</v>
          </cell>
          <cell r="Q192" t="str">
            <v>Project Completion</v>
          </cell>
          <cell r="R192" t="str">
            <v>GET</v>
          </cell>
          <cell r="S192" t="str">
            <v>GEF Trust Fund</v>
          </cell>
          <cell r="T192" t="str">
            <v>Gia Lai People's Committee (PPC)</v>
          </cell>
          <cell r="U192" t="str">
            <v>NGO</v>
          </cell>
          <cell r="V192"/>
          <cell r="W192"/>
          <cell r="X192" t="b">
            <v>0</v>
          </cell>
          <cell r="Y192" t="b">
            <v>0</v>
          </cell>
          <cell r="Z192" t="b">
            <v>0</v>
          </cell>
          <cell r="AA192" t="b">
            <v>0</v>
          </cell>
          <cell r="AB192" t="b">
            <v>0</v>
          </cell>
          <cell r="AC192" t="b">
            <v>0</v>
          </cell>
          <cell r="AD192" t="b">
            <v>0</v>
          </cell>
          <cell r="AE192" t="b">
            <v>0</v>
          </cell>
          <cell r="AF192" t="b">
            <v>0</v>
          </cell>
          <cell r="AG192" t="b">
            <v>0</v>
          </cell>
          <cell r="AH192" t="str">
            <v>Kanta Kumari</v>
          </cell>
          <cell r="AI192"/>
          <cell r="AJ192">
            <v>2152</v>
          </cell>
          <cell r="AK192"/>
          <cell r="AL192" t="str">
            <v>-3-12-</v>
          </cell>
          <cell r="AM192"/>
          <cell r="AN192"/>
          <cell r="AO192"/>
          <cell r="AP192"/>
          <cell r="AQ192"/>
          <cell r="AR192"/>
          <cell r="AS192">
            <v>24500</v>
          </cell>
          <cell r="AT192"/>
          <cell r="AU192">
            <v>24500</v>
          </cell>
          <cell r="AV192"/>
          <cell r="AW192"/>
          <cell r="AX192"/>
          <cell r="AY192"/>
          <cell r="AZ192"/>
          <cell r="BA192">
            <v>875000</v>
          </cell>
          <cell r="BB192"/>
          <cell r="BC192"/>
          <cell r="BD192">
            <v>867264.68000000017</v>
          </cell>
          <cell r="BE192">
            <v>146000</v>
          </cell>
          <cell r="BF192"/>
          <cell r="BG192"/>
          <cell r="BH192">
            <v>2089000</v>
          </cell>
          <cell r="BI192"/>
          <cell r="BJ192">
            <v>2652000</v>
          </cell>
          <cell r="BK192">
            <v>2652000</v>
          </cell>
          <cell r="BL192"/>
          <cell r="BM192">
            <v>37741</v>
          </cell>
          <cell r="BN192"/>
          <cell r="BO192"/>
          <cell r="BP192"/>
          <cell r="BQ192">
            <v>38041</v>
          </cell>
          <cell r="BR192">
            <v>38041</v>
          </cell>
          <cell r="BS192"/>
          <cell r="BT192"/>
          <cell r="BU192"/>
          <cell r="BV192"/>
          <cell r="BW192"/>
          <cell r="BX192"/>
          <cell r="BY192"/>
          <cell r="BZ192"/>
          <cell r="CA192">
            <v>38972</v>
          </cell>
          <cell r="CB192"/>
          <cell r="CC192"/>
          <cell r="CD192"/>
          <cell r="CE192">
            <v>38972</v>
          </cell>
          <cell r="CF192"/>
          <cell r="CG192">
            <v>40512</v>
          </cell>
          <cell r="CH192"/>
          <cell r="CI192"/>
          <cell r="CJ192"/>
          <cell r="CK192"/>
          <cell r="CL192"/>
          <cell r="CM192"/>
          <cell r="CN192"/>
          <cell r="CO192"/>
          <cell r="CP192"/>
          <cell r="CQ192"/>
        </row>
        <row r="193">
          <cell r="A193">
            <v>1031</v>
          </cell>
          <cell r="B193" t="str">
            <v>UNDP</v>
          </cell>
          <cell r="C193" t="str">
            <v>UNDP</v>
          </cell>
          <cell r="D193"/>
          <cell r="E193" t="str">
            <v>Asia</v>
          </cell>
          <cell r="F193"/>
          <cell r="G193" t="str">
            <v>Vietnam</v>
          </cell>
          <cell r="H193"/>
          <cell r="I193" t="str">
            <v>VN</v>
          </cell>
          <cell r="J193" t="str">
            <v>Biodiversity</v>
          </cell>
          <cell r="K193" t="str">
            <v>B</v>
          </cell>
          <cell r="L193" t="str">
            <v>B</v>
          </cell>
          <cell r="M193" t="str">
            <v>Biodiversity Conservation and Sustainable Use of the Marine Resources at Con Dao National Park</v>
          </cell>
          <cell r="N193" t="str">
            <v>GEF - 3</v>
          </cell>
          <cell r="O193" t="str">
            <v>MSP</v>
          </cell>
          <cell r="P193" t="str">
            <v>Medium Size Project</v>
          </cell>
          <cell r="Q193" t="str">
            <v>Project Completion</v>
          </cell>
          <cell r="R193" t="str">
            <v>GET</v>
          </cell>
          <cell r="S193" t="str">
            <v>GEF Trust Fund</v>
          </cell>
          <cell r="T193" t="str">
            <v>World Wildlife Fund</v>
          </cell>
          <cell r="U193" t="str">
            <v>NGO</v>
          </cell>
          <cell r="V193"/>
          <cell r="W193"/>
          <cell r="X193" t="b">
            <v>0</v>
          </cell>
          <cell r="Y193" t="b">
            <v>0</v>
          </cell>
          <cell r="Z193" t="b">
            <v>0</v>
          </cell>
          <cell r="AA193" t="b">
            <v>0</v>
          </cell>
          <cell r="AB193" t="b">
            <v>0</v>
          </cell>
          <cell r="AC193" t="b">
            <v>0</v>
          </cell>
          <cell r="AD193" t="b">
            <v>0</v>
          </cell>
          <cell r="AE193" t="b">
            <v>0</v>
          </cell>
          <cell r="AF193" t="b">
            <v>0</v>
          </cell>
          <cell r="AG193" t="b">
            <v>0</v>
          </cell>
          <cell r="AH193" t="str">
            <v>Mario A. Ramos</v>
          </cell>
          <cell r="AI193"/>
          <cell r="AJ193">
            <v>2091</v>
          </cell>
          <cell r="AK193"/>
          <cell r="AL193" t="str">
            <v>-2-</v>
          </cell>
          <cell r="AM193"/>
          <cell r="AN193"/>
          <cell r="AO193"/>
          <cell r="AP193"/>
          <cell r="AQ193"/>
          <cell r="AR193"/>
          <cell r="AS193">
            <v>24500</v>
          </cell>
          <cell r="AT193"/>
          <cell r="AU193">
            <v>24500</v>
          </cell>
          <cell r="AV193"/>
          <cell r="AW193"/>
          <cell r="AX193"/>
          <cell r="AY193"/>
          <cell r="AZ193"/>
          <cell r="BA193">
            <v>970450</v>
          </cell>
          <cell r="BB193"/>
          <cell r="BC193"/>
          <cell r="BD193">
            <v>970450</v>
          </cell>
          <cell r="BE193">
            <v>146000</v>
          </cell>
          <cell r="BF193"/>
          <cell r="BG193"/>
          <cell r="BH193">
            <v>877849.99999999988</v>
          </cell>
          <cell r="BI193"/>
          <cell r="BJ193"/>
          <cell r="BK193">
            <v>850000</v>
          </cell>
          <cell r="BL193">
            <v>0.85</v>
          </cell>
          <cell r="BM193">
            <v>37894</v>
          </cell>
          <cell r="BN193"/>
          <cell r="BO193"/>
          <cell r="BP193"/>
          <cell r="BQ193">
            <v>37935</v>
          </cell>
          <cell r="BR193">
            <v>37935</v>
          </cell>
          <cell r="BS193"/>
          <cell r="BT193"/>
          <cell r="BU193"/>
          <cell r="BV193"/>
          <cell r="BW193"/>
          <cell r="BX193"/>
          <cell r="BY193"/>
          <cell r="BZ193"/>
          <cell r="CA193">
            <v>38820</v>
          </cell>
          <cell r="CB193"/>
          <cell r="CC193"/>
          <cell r="CD193"/>
          <cell r="CE193">
            <v>38820</v>
          </cell>
          <cell r="CF193"/>
          <cell r="CG193">
            <v>40117</v>
          </cell>
          <cell r="CH193"/>
          <cell r="CI193"/>
          <cell r="CJ193"/>
          <cell r="CK193"/>
          <cell r="CL193"/>
          <cell r="CM193"/>
          <cell r="CN193"/>
          <cell r="CO193">
            <v>38819</v>
          </cell>
          <cell r="CP193"/>
          <cell r="CQ193"/>
        </row>
        <row r="194">
          <cell r="A194">
            <v>1034</v>
          </cell>
          <cell r="B194" t="str">
            <v>UNDP</v>
          </cell>
          <cell r="C194" t="str">
            <v>UNDP</v>
          </cell>
          <cell r="D194"/>
          <cell r="E194" t="str">
            <v>ECA</v>
          </cell>
          <cell r="F194"/>
          <cell r="G194" t="str">
            <v>Romania</v>
          </cell>
          <cell r="H194"/>
          <cell r="I194" t="str">
            <v>RO</v>
          </cell>
          <cell r="J194" t="str">
            <v>Biodiversity</v>
          </cell>
          <cell r="K194" t="str">
            <v>B</v>
          </cell>
          <cell r="L194" t="str">
            <v>B</v>
          </cell>
          <cell r="M194" t="str">
            <v>Strengthening Romania's Protected Area System by Demonstrating Best Practices for Management of Small Protected Areas in Macin Mountains National Park</v>
          </cell>
          <cell r="N194" t="str">
            <v>GEF - 3</v>
          </cell>
          <cell r="O194" t="str">
            <v>MSP</v>
          </cell>
          <cell r="P194" t="str">
            <v>Medium Size Project</v>
          </cell>
          <cell r="Q194" t="str">
            <v>Project Completion</v>
          </cell>
          <cell r="R194" t="str">
            <v>GET</v>
          </cell>
          <cell r="S194" t="str">
            <v>GEF Trust Fund</v>
          </cell>
          <cell r="T194" t="str">
            <v>NFA</v>
          </cell>
          <cell r="U194" t="str">
            <v>Government</v>
          </cell>
          <cell r="V194"/>
          <cell r="W194"/>
          <cell r="X194" t="b">
            <v>0</v>
          </cell>
          <cell r="Y194" t="b">
            <v>0</v>
          </cell>
          <cell r="Z194" t="b">
            <v>0</v>
          </cell>
          <cell r="AA194" t="b">
            <v>0</v>
          </cell>
          <cell r="AB194" t="b">
            <v>0</v>
          </cell>
          <cell r="AC194" t="b">
            <v>0</v>
          </cell>
          <cell r="AD194" t="b">
            <v>0</v>
          </cell>
          <cell r="AE194" t="b">
            <v>0</v>
          </cell>
          <cell r="AF194" t="b">
            <v>0</v>
          </cell>
          <cell r="AG194" t="b">
            <v>0</v>
          </cell>
          <cell r="AH194" t="str">
            <v>Susan Tambi Matambo</v>
          </cell>
          <cell r="AI194"/>
          <cell r="AJ194">
            <v>1999</v>
          </cell>
          <cell r="AK194"/>
          <cell r="AL194" t="str">
            <v>-1-3-</v>
          </cell>
          <cell r="AM194"/>
          <cell r="AN194"/>
          <cell r="AO194"/>
          <cell r="AP194"/>
          <cell r="AQ194"/>
          <cell r="AR194"/>
          <cell r="AS194">
            <v>23970</v>
          </cell>
          <cell r="AT194"/>
          <cell r="AU194">
            <v>23970</v>
          </cell>
          <cell r="AV194"/>
          <cell r="AW194"/>
          <cell r="AX194"/>
          <cell r="AY194"/>
          <cell r="AZ194"/>
          <cell r="BA194">
            <v>975000</v>
          </cell>
          <cell r="BB194"/>
          <cell r="BC194"/>
          <cell r="BD194">
            <v>975000</v>
          </cell>
          <cell r="BE194">
            <v>89907</v>
          </cell>
          <cell r="BF194"/>
          <cell r="BG194"/>
          <cell r="BH194">
            <v>2097000</v>
          </cell>
          <cell r="BI194"/>
          <cell r="BJ194"/>
          <cell r="BK194">
            <v>3940000</v>
          </cell>
          <cell r="BL194">
            <v>3.94</v>
          </cell>
          <cell r="BM194">
            <v>38512</v>
          </cell>
          <cell r="BN194"/>
          <cell r="BO194"/>
          <cell r="BP194"/>
          <cell r="BQ194">
            <v>38580</v>
          </cell>
          <cell r="BR194">
            <v>38580</v>
          </cell>
          <cell r="BS194"/>
          <cell r="BT194"/>
          <cell r="BU194"/>
          <cell r="BV194"/>
          <cell r="BW194"/>
          <cell r="BX194"/>
          <cell r="BY194"/>
          <cell r="BZ194"/>
          <cell r="CA194">
            <v>38665</v>
          </cell>
          <cell r="CB194"/>
          <cell r="CC194"/>
          <cell r="CD194"/>
          <cell r="CE194">
            <v>38665</v>
          </cell>
          <cell r="CF194"/>
          <cell r="CG194">
            <v>40178</v>
          </cell>
          <cell r="CH194"/>
          <cell r="CI194"/>
          <cell r="CJ194"/>
          <cell r="CK194"/>
          <cell r="CL194"/>
          <cell r="CM194"/>
          <cell r="CN194"/>
          <cell r="CO194">
            <v>38665</v>
          </cell>
          <cell r="CP194"/>
          <cell r="CQ194"/>
        </row>
        <row r="195">
          <cell r="A195">
            <v>1035</v>
          </cell>
          <cell r="B195" t="str">
            <v>UNDP</v>
          </cell>
          <cell r="C195" t="str">
            <v>UNDP</v>
          </cell>
          <cell r="D195"/>
          <cell r="E195" t="str">
            <v>LAC</v>
          </cell>
          <cell r="F195"/>
          <cell r="G195" t="str">
            <v>Peru</v>
          </cell>
          <cell r="H195"/>
          <cell r="I195" t="str">
            <v>PE</v>
          </cell>
          <cell r="J195" t="str">
            <v>Multi Focal Area</v>
          </cell>
          <cell r="K195" t="str">
            <v>M</v>
          </cell>
          <cell r="L195" t="str">
            <v>M</v>
          </cell>
          <cell r="M195" t="str">
            <v>Integrated Ecosystem Management in the Cotahuasi Basin</v>
          </cell>
          <cell r="N195" t="str">
            <v>GEF - 3</v>
          </cell>
          <cell r="O195" t="str">
            <v>MSP</v>
          </cell>
          <cell r="P195" t="str">
            <v>Medium Size Project</v>
          </cell>
          <cell r="Q195" t="str">
            <v>Project Completion</v>
          </cell>
          <cell r="R195" t="str">
            <v>GET</v>
          </cell>
          <cell r="S195" t="str">
            <v>GEF Trust Fund</v>
          </cell>
          <cell r="T195" t="str">
            <v>AEDES - Asociación Especializada para el Desarrollo Sostenible</v>
          </cell>
          <cell r="U195" t="str">
            <v>Government</v>
          </cell>
          <cell r="V195"/>
          <cell r="W195"/>
          <cell r="X195" t="b">
            <v>0</v>
          </cell>
          <cell r="Y195" t="b">
            <v>0</v>
          </cell>
          <cell r="Z195" t="b">
            <v>0</v>
          </cell>
          <cell r="AA195" t="b">
            <v>0</v>
          </cell>
          <cell r="AB195" t="b">
            <v>0</v>
          </cell>
          <cell r="AC195" t="b">
            <v>0</v>
          </cell>
          <cell r="AD195" t="b">
            <v>0</v>
          </cell>
          <cell r="AE195" t="b">
            <v>0</v>
          </cell>
          <cell r="AF195" t="b">
            <v>0</v>
          </cell>
          <cell r="AG195" t="b">
            <v>0</v>
          </cell>
          <cell r="AH195" t="str">
            <v>Andrea Kutter</v>
          </cell>
          <cell r="AI195"/>
          <cell r="AJ195">
            <v>1658</v>
          </cell>
          <cell r="AK195"/>
          <cell r="AL195" t="str">
            <v>-12-</v>
          </cell>
          <cell r="AM195"/>
          <cell r="AN195"/>
          <cell r="AO195"/>
          <cell r="AP195"/>
          <cell r="AQ195"/>
          <cell r="AR195"/>
          <cell r="AS195">
            <v>25000</v>
          </cell>
          <cell r="AT195"/>
          <cell r="AU195">
            <v>25000</v>
          </cell>
          <cell r="AV195"/>
          <cell r="AW195"/>
          <cell r="AX195"/>
          <cell r="AY195"/>
          <cell r="AZ195"/>
          <cell r="BA195">
            <v>870000</v>
          </cell>
          <cell r="BB195"/>
          <cell r="BC195"/>
          <cell r="BD195">
            <v>870000</v>
          </cell>
          <cell r="BE195">
            <v>146000</v>
          </cell>
          <cell r="BF195"/>
          <cell r="BG195"/>
          <cell r="BH195">
            <v>3960000</v>
          </cell>
          <cell r="BI195"/>
          <cell r="BJ195">
            <v>3960000</v>
          </cell>
          <cell r="BK195">
            <v>3960000</v>
          </cell>
          <cell r="BL195"/>
          <cell r="BM195">
            <v>38084</v>
          </cell>
          <cell r="BN195"/>
          <cell r="BO195"/>
          <cell r="BP195"/>
          <cell r="BQ195">
            <v>38210</v>
          </cell>
          <cell r="BR195">
            <v>38210</v>
          </cell>
          <cell r="BS195"/>
          <cell r="BT195"/>
          <cell r="BU195"/>
          <cell r="BV195"/>
          <cell r="BW195"/>
          <cell r="BX195"/>
          <cell r="BY195"/>
          <cell r="BZ195"/>
          <cell r="CA195">
            <v>38271</v>
          </cell>
          <cell r="CB195"/>
          <cell r="CC195"/>
          <cell r="CD195"/>
          <cell r="CE195">
            <v>39266</v>
          </cell>
          <cell r="CF195">
            <v>39447</v>
          </cell>
          <cell r="CG195">
            <v>40482</v>
          </cell>
          <cell r="CH195"/>
          <cell r="CI195"/>
          <cell r="CJ195"/>
          <cell r="CK195"/>
          <cell r="CL195"/>
          <cell r="CM195"/>
          <cell r="CN195"/>
          <cell r="CO195">
            <v>38271</v>
          </cell>
          <cell r="CP195"/>
          <cell r="CQ195"/>
        </row>
        <row r="196">
          <cell r="A196">
            <v>1036</v>
          </cell>
          <cell r="B196" t="str">
            <v>UNDP</v>
          </cell>
          <cell r="C196" t="str">
            <v>UNDP</v>
          </cell>
          <cell r="D196"/>
          <cell r="E196" t="str">
            <v>ECA</v>
          </cell>
          <cell r="F196"/>
          <cell r="G196" t="str">
            <v>Uzbekistan</v>
          </cell>
          <cell r="H196"/>
          <cell r="I196" t="str">
            <v>UZ</v>
          </cell>
          <cell r="J196" t="str">
            <v>Biodiversity</v>
          </cell>
          <cell r="K196" t="str">
            <v>B</v>
          </cell>
          <cell r="L196" t="str">
            <v>B</v>
          </cell>
          <cell r="M196" t="str">
            <v>Conservation of "Tugai Forest" and Strengthening Protected Areas System in the Amu Darya Delta of Karakalpakstan</v>
          </cell>
          <cell r="N196" t="str">
            <v>GEF - 3</v>
          </cell>
          <cell r="O196" t="str">
            <v>MSP</v>
          </cell>
          <cell r="P196" t="str">
            <v>Medium Size Project</v>
          </cell>
          <cell r="Q196" t="str">
            <v>Project Completion</v>
          </cell>
          <cell r="R196" t="str">
            <v>GET</v>
          </cell>
          <cell r="S196" t="str">
            <v>GEF Trust Fund</v>
          </cell>
          <cell r="T196" t="str">
            <v>The State Committee of  Nature Protection of Karakalpakstan (project executing agency).</v>
          </cell>
          <cell r="U196" t="str">
            <v>Government</v>
          </cell>
          <cell r="V196"/>
          <cell r="W196"/>
          <cell r="X196" t="b">
            <v>0</v>
          </cell>
          <cell r="Y196" t="b">
            <v>0</v>
          </cell>
          <cell r="Z196" t="b">
            <v>0</v>
          </cell>
          <cell r="AA196" t="b">
            <v>0</v>
          </cell>
          <cell r="AB196" t="b">
            <v>0</v>
          </cell>
          <cell r="AC196" t="b">
            <v>0</v>
          </cell>
          <cell r="AD196" t="b">
            <v>0</v>
          </cell>
          <cell r="AE196" t="b">
            <v>0</v>
          </cell>
          <cell r="AF196" t="b">
            <v>0</v>
          </cell>
          <cell r="AG196" t="b">
            <v>0</v>
          </cell>
          <cell r="AH196" t="str">
            <v>Nicole Glineur</v>
          </cell>
          <cell r="AI196"/>
          <cell r="AJ196">
            <v>2109</v>
          </cell>
          <cell r="AK196"/>
          <cell r="AL196" t="str">
            <v>-3-</v>
          </cell>
          <cell r="AM196"/>
          <cell r="AN196"/>
          <cell r="AO196"/>
          <cell r="AP196"/>
          <cell r="AQ196"/>
          <cell r="AR196"/>
          <cell r="AS196">
            <v>25000</v>
          </cell>
          <cell r="AT196"/>
          <cell r="AU196">
            <v>25000</v>
          </cell>
          <cell r="AV196"/>
          <cell r="AW196"/>
          <cell r="AX196"/>
          <cell r="AY196"/>
          <cell r="AZ196"/>
          <cell r="BA196">
            <v>970000</v>
          </cell>
          <cell r="BB196"/>
          <cell r="BC196"/>
          <cell r="BD196">
            <v>970000</v>
          </cell>
          <cell r="BE196"/>
          <cell r="BF196"/>
          <cell r="BG196"/>
          <cell r="BH196">
            <v>1136000</v>
          </cell>
          <cell r="BI196"/>
          <cell r="BJ196"/>
          <cell r="BK196">
            <v>1100000</v>
          </cell>
          <cell r="BL196">
            <v>1.1000000000000001</v>
          </cell>
          <cell r="BM196">
            <v>38434</v>
          </cell>
          <cell r="BN196"/>
          <cell r="BO196"/>
          <cell r="BP196"/>
          <cell r="BQ196">
            <v>38516</v>
          </cell>
          <cell r="BR196">
            <v>38516</v>
          </cell>
          <cell r="BS196"/>
          <cell r="BT196"/>
          <cell r="BU196"/>
          <cell r="BV196"/>
          <cell r="BW196"/>
          <cell r="BX196"/>
          <cell r="BY196"/>
          <cell r="BZ196"/>
          <cell r="CA196">
            <v>38594</v>
          </cell>
          <cell r="CB196"/>
          <cell r="CC196"/>
          <cell r="CD196"/>
          <cell r="CE196">
            <v>38594</v>
          </cell>
          <cell r="CF196">
            <v>40908</v>
          </cell>
          <cell r="CG196">
            <v>40908</v>
          </cell>
          <cell r="CH196"/>
          <cell r="CI196"/>
          <cell r="CJ196">
            <v>41274</v>
          </cell>
          <cell r="CK196"/>
          <cell r="CL196"/>
          <cell r="CM196"/>
          <cell r="CN196"/>
          <cell r="CO196">
            <v>38594</v>
          </cell>
          <cell r="CP196"/>
          <cell r="CQ196"/>
        </row>
        <row r="197">
          <cell r="A197">
            <v>1042</v>
          </cell>
          <cell r="B197" t="str">
            <v>UNDP</v>
          </cell>
          <cell r="C197" t="str">
            <v>UNDP</v>
          </cell>
          <cell r="D197"/>
          <cell r="E197" t="str">
            <v>ECA</v>
          </cell>
          <cell r="F197"/>
          <cell r="G197" t="str">
            <v>Bulgaria</v>
          </cell>
          <cell r="H197"/>
          <cell r="I197" t="str">
            <v>BG</v>
          </cell>
          <cell r="J197" t="str">
            <v>Biodiversity</v>
          </cell>
          <cell r="K197" t="str">
            <v>B</v>
          </cell>
          <cell r="L197" t="str">
            <v>B</v>
          </cell>
          <cell r="M197" t="str">
            <v>Conservation of Globally Significant Biodiversity in the Landscape of Bulgaria’s Rhodope Mountains</v>
          </cell>
          <cell r="N197" t="str">
            <v>GEF - 3</v>
          </cell>
          <cell r="O197" t="str">
            <v>FP</v>
          </cell>
          <cell r="P197" t="str">
            <v>Full Size Project</v>
          </cell>
          <cell r="Q197" t="str">
            <v>Project Completion</v>
          </cell>
          <cell r="R197" t="str">
            <v>GET</v>
          </cell>
          <cell r="S197" t="str">
            <v>GEF Trust Fund</v>
          </cell>
          <cell r="T197" t="str">
            <v>Ministry of Agriculture and Forestry</v>
          </cell>
          <cell r="U197" t="str">
            <v>Government</v>
          </cell>
          <cell r="V197"/>
          <cell r="W197"/>
          <cell r="X197" t="b">
            <v>0</v>
          </cell>
          <cell r="Y197" t="b">
            <v>0</v>
          </cell>
          <cell r="Z197" t="b">
            <v>0</v>
          </cell>
          <cell r="AA197" t="b">
            <v>0</v>
          </cell>
          <cell r="AB197" t="b">
            <v>0</v>
          </cell>
          <cell r="AC197" t="b">
            <v>0</v>
          </cell>
          <cell r="AD197" t="b">
            <v>0</v>
          </cell>
          <cell r="AE197" t="b">
            <v>0</v>
          </cell>
          <cell r="AF197" t="b">
            <v>0</v>
          </cell>
          <cell r="AG197" t="b">
            <v>0</v>
          </cell>
          <cell r="AH197" t="str">
            <v>Kanta Kumari</v>
          </cell>
          <cell r="AI197"/>
          <cell r="AJ197">
            <v>1966</v>
          </cell>
          <cell r="AK197"/>
          <cell r="AL197" t="str">
            <v>-4-</v>
          </cell>
          <cell r="AM197"/>
          <cell r="AN197"/>
          <cell r="AO197"/>
          <cell r="AP197"/>
          <cell r="AQ197"/>
          <cell r="AR197"/>
          <cell r="AS197">
            <v>264000</v>
          </cell>
          <cell r="AT197"/>
          <cell r="AU197"/>
          <cell r="AV197">
            <v>264000</v>
          </cell>
          <cell r="AW197"/>
          <cell r="AX197"/>
          <cell r="AY197"/>
          <cell r="AZ197"/>
          <cell r="BA197">
            <v>3545460</v>
          </cell>
          <cell r="BB197"/>
          <cell r="BC197">
            <v>3545460</v>
          </cell>
          <cell r="BD197">
            <v>3545460</v>
          </cell>
          <cell r="BE197">
            <v>382000</v>
          </cell>
          <cell r="BF197"/>
          <cell r="BG197"/>
          <cell r="BH197">
            <v>14888246</v>
          </cell>
          <cell r="BI197"/>
          <cell r="BJ197">
            <v>14656246.000000002</v>
          </cell>
          <cell r="BK197">
            <v>14656246.000000002</v>
          </cell>
          <cell r="BL197"/>
          <cell r="BM197">
            <v>36990</v>
          </cell>
          <cell r="BN197"/>
          <cell r="BO197">
            <v>37742</v>
          </cell>
          <cell r="BP197">
            <v>37757</v>
          </cell>
          <cell r="BQ197">
            <v>37757</v>
          </cell>
          <cell r="BR197"/>
          <cell r="BS197">
            <v>38047</v>
          </cell>
          <cell r="BT197"/>
          <cell r="BU197"/>
          <cell r="BV197"/>
          <cell r="BW197"/>
          <cell r="BX197"/>
          <cell r="BY197"/>
          <cell r="BZ197"/>
          <cell r="CA197">
            <v>38134</v>
          </cell>
          <cell r="CB197"/>
          <cell r="CC197"/>
          <cell r="CD197"/>
          <cell r="CE197">
            <v>38134</v>
          </cell>
          <cell r="CF197"/>
          <cell r="CG197">
            <v>40147</v>
          </cell>
          <cell r="CH197"/>
          <cell r="CI197"/>
          <cell r="CJ197"/>
          <cell r="CK197"/>
          <cell r="CL197"/>
          <cell r="CM197"/>
          <cell r="CN197"/>
          <cell r="CO197">
            <v>38134</v>
          </cell>
          <cell r="CP197"/>
          <cell r="CQ197"/>
        </row>
        <row r="198">
          <cell r="A198">
            <v>1043</v>
          </cell>
          <cell r="B198" t="str">
            <v>UNDP</v>
          </cell>
          <cell r="C198" t="str">
            <v>UNDP</v>
          </cell>
          <cell r="D198"/>
          <cell r="E198" t="str">
            <v>Asia</v>
          </cell>
          <cell r="F198"/>
          <cell r="G198" t="str">
            <v>Cambodia</v>
          </cell>
          <cell r="H198"/>
          <cell r="I198" t="str">
            <v>KH</v>
          </cell>
          <cell r="J198" t="str">
            <v>Biodiversity</v>
          </cell>
          <cell r="K198" t="str">
            <v>B</v>
          </cell>
          <cell r="L198" t="str">
            <v>B</v>
          </cell>
          <cell r="M198" t="str">
            <v>Establishing Conservation Areas Landscape Management (CALM) in the Northern Plains</v>
          </cell>
          <cell r="N198" t="str">
            <v>GEF - 3</v>
          </cell>
          <cell r="O198" t="str">
            <v>FP</v>
          </cell>
          <cell r="P198" t="str">
            <v>Full Size Project</v>
          </cell>
          <cell r="Q198" t="str">
            <v>Project Completion</v>
          </cell>
          <cell r="R198" t="str">
            <v>GET</v>
          </cell>
          <cell r="S198" t="str">
            <v>GEF Trust Fund</v>
          </cell>
          <cell r="T198" t="str">
            <v>National Botancial Institute (NBI)</v>
          </cell>
          <cell r="U198" t="str">
            <v>Government</v>
          </cell>
          <cell r="V198"/>
          <cell r="W198"/>
          <cell r="X198" t="b">
            <v>0</v>
          </cell>
          <cell r="Y198" t="b">
            <v>0</v>
          </cell>
          <cell r="Z198" t="b">
            <v>0</v>
          </cell>
          <cell r="AA198" t="b">
            <v>0</v>
          </cell>
          <cell r="AB198" t="b">
            <v>0</v>
          </cell>
          <cell r="AC198" t="b">
            <v>0</v>
          </cell>
          <cell r="AD198" t="b">
            <v>0</v>
          </cell>
          <cell r="AE198" t="b">
            <v>0</v>
          </cell>
          <cell r="AF198" t="b">
            <v>0</v>
          </cell>
          <cell r="AG198" t="b">
            <v>0</v>
          </cell>
          <cell r="AH198" t="str">
            <v>Yoko Watanabe</v>
          </cell>
          <cell r="AI198"/>
          <cell r="AJ198">
            <v>2177</v>
          </cell>
          <cell r="AK198"/>
          <cell r="AL198" t="str">
            <v>-3-</v>
          </cell>
          <cell r="AM198"/>
          <cell r="AN198"/>
          <cell r="AO198"/>
          <cell r="AP198"/>
          <cell r="AQ198"/>
          <cell r="AR198"/>
          <cell r="AS198">
            <v>210000</v>
          </cell>
          <cell r="AT198"/>
          <cell r="AU198"/>
          <cell r="AV198">
            <v>210000</v>
          </cell>
          <cell r="AW198"/>
          <cell r="AX198"/>
          <cell r="AY198"/>
          <cell r="AZ198"/>
          <cell r="BA198">
            <v>2300000</v>
          </cell>
          <cell r="BB198"/>
          <cell r="BC198">
            <v>2300000</v>
          </cell>
          <cell r="BD198">
            <v>2300000</v>
          </cell>
          <cell r="BE198">
            <v>382000</v>
          </cell>
          <cell r="BF198"/>
          <cell r="BG198"/>
          <cell r="BH198">
            <v>2669246</v>
          </cell>
          <cell r="BI198"/>
          <cell r="BJ198">
            <v>2665517.0000000005</v>
          </cell>
          <cell r="BK198">
            <v>2665517.0000000005</v>
          </cell>
          <cell r="BL198"/>
          <cell r="BM198">
            <v>36990</v>
          </cell>
          <cell r="BN198"/>
          <cell r="BO198">
            <v>38108</v>
          </cell>
          <cell r="BP198">
            <v>38128</v>
          </cell>
          <cell r="BQ198">
            <v>38128</v>
          </cell>
          <cell r="BR198"/>
          <cell r="BS198">
            <v>38607</v>
          </cell>
          <cell r="BT198"/>
          <cell r="BU198"/>
          <cell r="BV198"/>
          <cell r="BW198"/>
          <cell r="BX198"/>
          <cell r="BY198"/>
          <cell r="BZ198"/>
          <cell r="CA198">
            <v>38693</v>
          </cell>
          <cell r="CB198"/>
          <cell r="CC198"/>
          <cell r="CD198"/>
          <cell r="CE198">
            <v>38693</v>
          </cell>
          <cell r="CF198">
            <v>41250</v>
          </cell>
          <cell r="CG198">
            <v>41274</v>
          </cell>
          <cell r="CH198"/>
          <cell r="CI198"/>
          <cell r="CJ198">
            <v>41274</v>
          </cell>
          <cell r="CK198"/>
          <cell r="CL198"/>
          <cell r="CM198"/>
          <cell r="CN198"/>
          <cell r="CO198">
            <v>38693</v>
          </cell>
          <cell r="CP198"/>
          <cell r="CQ198"/>
        </row>
        <row r="199">
          <cell r="A199">
            <v>1045</v>
          </cell>
          <cell r="B199" t="str">
            <v>UNDP</v>
          </cell>
          <cell r="C199" t="str">
            <v>UNDP</v>
          </cell>
          <cell r="D199"/>
          <cell r="E199" t="str">
            <v>ECA</v>
          </cell>
          <cell r="F199"/>
          <cell r="G199" t="str">
            <v>Latvia</v>
          </cell>
          <cell r="H199"/>
          <cell r="I199" t="str">
            <v>LV</v>
          </cell>
          <cell r="J199" t="str">
            <v>Biodiversity</v>
          </cell>
          <cell r="K199" t="str">
            <v>B</v>
          </cell>
          <cell r="L199" t="str">
            <v>B</v>
          </cell>
          <cell r="M199" t="str">
            <v>Biodiversity Protection in North Vidzeme Biosphere Reserve</v>
          </cell>
          <cell r="N199" t="str">
            <v>GEF - 3</v>
          </cell>
          <cell r="O199" t="str">
            <v>FP</v>
          </cell>
          <cell r="P199" t="str">
            <v>Full Size Project</v>
          </cell>
          <cell r="Q199" t="str">
            <v>Project Completion</v>
          </cell>
          <cell r="R199" t="str">
            <v>GET</v>
          </cell>
          <cell r="S199" t="str">
            <v>GEF Trust Fund</v>
          </cell>
          <cell r="T199" t="str">
            <v>Ministry of Environment</v>
          </cell>
          <cell r="U199" t="str">
            <v>Government</v>
          </cell>
          <cell r="V199"/>
          <cell r="W199"/>
          <cell r="X199" t="b">
            <v>0</v>
          </cell>
          <cell r="Y199" t="b">
            <v>0</v>
          </cell>
          <cell r="Z199" t="b">
            <v>0</v>
          </cell>
          <cell r="AA199" t="b">
            <v>0</v>
          </cell>
          <cell r="AB199" t="b">
            <v>0</v>
          </cell>
          <cell r="AC199" t="b">
            <v>0</v>
          </cell>
          <cell r="AD199" t="b">
            <v>0</v>
          </cell>
          <cell r="AE199" t="b">
            <v>0</v>
          </cell>
          <cell r="AF199" t="b">
            <v>0</v>
          </cell>
          <cell r="AG199" t="b">
            <v>0</v>
          </cell>
          <cell r="AH199" t="str">
            <v>Mario A. Ramos</v>
          </cell>
          <cell r="AI199"/>
          <cell r="AJ199">
            <v>2190</v>
          </cell>
          <cell r="AK199"/>
          <cell r="AL199" t="str">
            <v>-2-</v>
          </cell>
          <cell r="AM199"/>
          <cell r="AN199"/>
          <cell r="AO199"/>
          <cell r="AP199"/>
          <cell r="AQ199"/>
          <cell r="AR199"/>
          <cell r="AS199">
            <v>250000</v>
          </cell>
          <cell r="AT199"/>
          <cell r="AU199"/>
          <cell r="AV199">
            <v>250000</v>
          </cell>
          <cell r="AW199"/>
          <cell r="AX199"/>
          <cell r="AY199"/>
          <cell r="AZ199"/>
          <cell r="BA199">
            <v>2660500</v>
          </cell>
          <cell r="BB199"/>
          <cell r="BC199">
            <v>2660500</v>
          </cell>
          <cell r="BD199">
            <v>2660500</v>
          </cell>
          <cell r="BE199">
            <v>382000</v>
          </cell>
          <cell r="BF199"/>
          <cell r="BG199"/>
          <cell r="BH199">
            <v>10739499.999999998</v>
          </cell>
          <cell r="BI199"/>
          <cell r="BJ199">
            <v>10739499.999999998</v>
          </cell>
          <cell r="BK199">
            <v>10739499.999999998</v>
          </cell>
          <cell r="BL199"/>
          <cell r="BM199">
            <v>36990</v>
          </cell>
          <cell r="BN199"/>
          <cell r="BO199">
            <v>37803</v>
          </cell>
          <cell r="BP199">
            <v>37858</v>
          </cell>
          <cell r="BQ199">
            <v>37858</v>
          </cell>
          <cell r="BR199"/>
          <cell r="BS199">
            <v>38155</v>
          </cell>
          <cell r="BT199"/>
          <cell r="BU199"/>
          <cell r="BV199"/>
          <cell r="BW199"/>
          <cell r="BX199"/>
          <cell r="BY199"/>
          <cell r="BZ199"/>
          <cell r="CA199">
            <v>38213</v>
          </cell>
          <cell r="CB199"/>
          <cell r="CC199"/>
          <cell r="CD199"/>
          <cell r="CE199">
            <v>38213</v>
          </cell>
          <cell r="CF199"/>
          <cell r="CG199">
            <v>40025</v>
          </cell>
          <cell r="CH199"/>
          <cell r="CI199"/>
          <cell r="CJ199"/>
          <cell r="CK199"/>
          <cell r="CL199"/>
          <cell r="CM199"/>
          <cell r="CN199"/>
          <cell r="CO199">
            <v>38213</v>
          </cell>
          <cell r="CP199"/>
          <cell r="CQ199"/>
        </row>
        <row r="200">
          <cell r="A200">
            <v>1047</v>
          </cell>
          <cell r="B200" t="str">
            <v>UNDP</v>
          </cell>
          <cell r="C200" t="str">
            <v>UNDP</v>
          </cell>
          <cell r="D200"/>
          <cell r="E200" t="str">
            <v>LAC</v>
          </cell>
          <cell r="F200"/>
          <cell r="G200" t="str">
            <v>Honduras</v>
          </cell>
          <cell r="H200"/>
          <cell r="I200" t="str">
            <v>HN</v>
          </cell>
          <cell r="J200" t="str">
            <v>Multi Focal Area</v>
          </cell>
          <cell r="K200" t="str">
            <v>M</v>
          </cell>
          <cell r="L200" t="str">
            <v>M</v>
          </cell>
          <cell r="M200" t="str">
            <v>Promoting Integrated Ecosystem and Natural Resource Management</v>
          </cell>
          <cell r="N200" t="str">
            <v>GEF - 3</v>
          </cell>
          <cell r="O200" t="str">
            <v>FP</v>
          </cell>
          <cell r="P200" t="str">
            <v>Full Size Project</v>
          </cell>
          <cell r="Q200" t="str">
            <v>Under Implmentation</v>
          </cell>
          <cell r="R200" t="str">
            <v>GET</v>
          </cell>
          <cell r="S200" t="str">
            <v>GEF Trust Fund</v>
          </cell>
          <cell r="T200" t="str">
            <v>Secretariat of Agriculture and Livestock</v>
          </cell>
          <cell r="U200" t="str">
            <v>Government</v>
          </cell>
          <cell r="V200"/>
          <cell r="W200"/>
          <cell r="X200" t="b">
            <v>0</v>
          </cell>
          <cell r="Y200" t="b">
            <v>0</v>
          </cell>
          <cell r="Z200" t="b">
            <v>0</v>
          </cell>
          <cell r="AA200" t="b">
            <v>0</v>
          </cell>
          <cell r="AB200" t="b">
            <v>0</v>
          </cell>
          <cell r="AC200" t="b">
            <v>0</v>
          </cell>
          <cell r="AD200" t="b">
            <v>0</v>
          </cell>
          <cell r="AE200" t="b">
            <v>0</v>
          </cell>
          <cell r="AF200" t="b">
            <v>0</v>
          </cell>
          <cell r="AG200" t="b">
            <v>0</v>
          </cell>
          <cell r="AH200" t="str">
            <v>Walter J. Lusigi</v>
          </cell>
          <cell r="AI200"/>
          <cell r="AJ200">
            <v>2223</v>
          </cell>
          <cell r="AK200"/>
          <cell r="AL200" t="str">
            <v>-12-</v>
          </cell>
          <cell r="AM200"/>
          <cell r="AN200"/>
          <cell r="AO200"/>
          <cell r="AP200"/>
          <cell r="AQ200"/>
          <cell r="AR200"/>
          <cell r="AS200">
            <v>312500</v>
          </cell>
          <cell r="AT200"/>
          <cell r="AU200"/>
          <cell r="AV200">
            <v>312500</v>
          </cell>
          <cell r="AW200"/>
          <cell r="AX200"/>
          <cell r="AY200"/>
          <cell r="AZ200"/>
          <cell r="BA200">
            <v>4206536</v>
          </cell>
          <cell r="BB200"/>
          <cell r="BC200">
            <v>4206536</v>
          </cell>
          <cell r="BD200">
            <v>4206536</v>
          </cell>
          <cell r="BE200">
            <v>548300</v>
          </cell>
          <cell r="BF200"/>
          <cell r="BG200"/>
          <cell r="BH200">
            <v>39364468</v>
          </cell>
          <cell r="BI200"/>
          <cell r="BJ200">
            <v>39364468</v>
          </cell>
          <cell r="BK200">
            <v>39364468</v>
          </cell>
          <cell r="BL200"/>
          <cell r="BM200">
            <v>36990</v>
          </cell>
          <cell r="BN200"/>
          <cell r="BO200">
            <v>37742</v>
          </cell>
          <cell r="BP200">
            <v>37757</v>
          </cell>
          <cell r="BQ200">
            <v>37757</v>
          </cell>
          <cell r="BR200"/>
          <cell r="BS200">
            <v>38027</v>
          </cell>
          <cell r="BT200"/>
          <cell r="BU200"/>
          <cell r="BV200"/>
          <cell r="BW200"/>
          <cell r="BX200"/>
          <cell r="BY200"/>
          <cell r="BZ200"/>
          <cell r="CA200">
            <v>38131</v>
          </cell>
          <cell r="CB200"/>
          <cell r="CC200"/>
          <cell r="CD200"/>
          <cell r="CE200">
            <v>38131</v>
          </cell>
          <cell r="CF200">
            <v>41274</v>
          </cell>
          <cell r="CG200"/>
          <cell r="CH200"/>
          <cell r="CI200"/>
          <cell r="CJ200">
            <v>41639</v>
          </cell>
          <cell r="CK200"/>
          <cell r="CL200"/>
          <cell r="CM200"/>
          <cell r="CN200"/>
          <cell r="CO200">
            <v>38131</v>
          </cell>
          <cell r="CP200"/>
          <cell r="CQ200"/>
        </row>
        <row r="201">
          <cell r="A201">
            <v>1055</v>
          </cell>
          <cell r="B201" t="str">
            <v>UNDP</v>
          </cell>
          <cell r="C201" t="str">
            <v>UNDP</v>
          </cell>
          <cell r="D201"/>
          <cell r="E201" t="str">
            <v>AFR</v>
          </cell>
          <cell r="F201"/>
          <cell r="G201" t="str">
            <v>South Africa</v>
          </cell>
          <cell r="H201"/>
          <cell r="I201" t="str">
            <v>ZA</v>
          </cell>
          <cell r="J201" t="str">
            <v>Biodiversity</v>
          </cell>
          <cell r="K201" t="str">
            <v>B</v>
          </cell>
          <cell r="L201" t="str">
            <v>B</v>
          </cell>
          <cell r="M201" t="str">
            <v>Agulhas Biodiversity Initiative (ABI)</v>
          </cell>
          <cell r="N201" t="str">
            <v>GEF - 3</v>
          </cell>
          <cell r="O201" t="str">
            <v>FP</v>
          </cell>
          <cell r="P201" t="str">
            <v>Full Size Project</v>
          </cell>
          <cell r="Q201" t="str">
            <v>Project Completion</v>
          </cell>
          <cell r="R201" t="str">
            <v>GET</v>
          </cell>
          <cell r="S201" t="str">
            <v>GEF Trust Fund</v>
          </cell>
          <cell r="T201" t="str">
            <v>South African National Parks</v>
          </cell>
          <cell r="U201" t="str">
            <v>Government</v>
          </cell>
          <cell r="V201"/>
          <cell r="W201"/>
          <cell r="X201" t="b">
            <v>0</v>
          </cell>
          <cell r="Y201" t="b">
            <v>0</v>
          </cell>
          <cell r="Z201" t="b">
            <v>0</v>
          </cell>
          <cell r="AA201" t="b">
            <v>0</v>
          </cell>
          <cell r="AB201" t="b">
            <v>0</v>
          </cell>
          <cell r="AC201" t="b">
            <v>0</v>
          </cell>
          <cell r="AD201" t="b">
            <v>0</v>
          </cell>
          <cell r="AE201" t="b">
            <v>0</v>
          </cell>
          <cell r="AF201" t="b">
            <v>0</v>
          </cell>
          <cell r="AG201" t="b">
            <v>0</v>
          </cell>
          <cell r="AH201" t="str">
            <v>Kanta Kumari</v>
          </cell>
          <cell r="AI201"/>
          <cell r="AJ201">
            <v>2006</v>
          </cell>
          <cell r="AK201"/>
          <cell r="AL201" t="str">
            <v>-1-</v>
          </cell>
          <cell r="AM201"/>
          <cell r="AN201"/>
          <cell r="AO201"/>
          <cell r="AP201"/>
          <cell r="AQ201"/>
          <cell r="AR201"/>
          <cell r="AS201">
            <v>78550</v>
          </cell>
          <cell r="AT201"/>
          <cell r="AU201"/>
          <cell r="AV201">
            <v>78550</v>
          </cell>
          <cell r="AW201"/>
          <cell r="AX201"/>
          <cell r="AY201"/>
          <cell r="AZ201"/>
          <cell r="BA201">
            <v>3147675</v>
          </cell>
          <cell r="BB201"/>
          <cell r="BC201">
            <v>3147675</v>
          </cell>
          <cell r="BD201">
            <v>3147675</v>
          </cell>
          <cell r="BE201">
            <v>382000</v>
          </cell>
          <cell r="BF201"/>
          <cell r="BG201"/>
          <cell r="BH201">
            <v>8558550</v>
          </cell>
          <cell r="BI201"/>
          <cell r="BJ201">
            <v>8558550</v>
          </cell>
          <cell r="BK201">
            <v>8558550</v>
          </cell>
          <cell r="BL201"/>
          <cell r="BM201">
            <v>36990</v>
          </cell>
          <cell r="BN201"/>
          <cell r="BO201">
            <v>37742</v>
          </cell>
          <cell r="BP201">
            <v>37757</v>
          </cell>
          <cell r="BQ201">
            <v>37757</v>
          </cell>
          <cell r="BR201"/>
          <cell r="BS201">
            <v>37832</v>
          </cell>
          <cell r="BT201"/>
          <cell r="BU201"/>
          <cell r="BV201"/>
          <cell r="BW201"/>
          <cell r="BX201"/>
          <cell r="BY201"/>
          <cell r="BZ201"/>
          <cell r="CA201">
            <v>37874</v>
          </cell>
          <cell r="CB201"/>
          <cell r="CC201"/>
          <cell r="CD201"/>
          <cell r="CE201">
            <v>37874</v>
          </cell>
          <cell r="CF201">
            <v>40543</v>
          </cell>
          <cell r="CG201">
            <v>40451</v>
          </cell>
          <cell r="CH201"/>
          <cell r="CI201"/>
          <cell r="CJ201"/>
          <cell r="CK201"/>
          <cell r="CL201"/>
          <cell r="CM201"/>
          <cell r="CN201"/>
          <cell r="CO201">
            <v>37874</v>
          </cell>
          <cell r="CP201"/>
          <cell r="CQ201"/>
        </row>
        <row r="202">
          <cell r="A202">
            <v>1056</v>
          </cell>
          <cell r="B202" t="str">
            <v>UNDP</v>
          </cell>
          <cell r="C202" t="str">
            <v>UNDP</v>
          </cell>
          <cell r="D202"/>
          <cell r="E202" t="str">
            <v>AFR</v>
          </cell>
          <cell r="F202"/>
          <cell r="G202" t="str">
            <v>South Africa</v>
          </cell>
          <cell r="H202"/>
          <cell r="I202" t="str">
            <v>ZA</v>
          </cell>
          <cell r="J202" t="str">
            <v>Biodiversity</v>
          </cell>
          <cell r="K202" t="str">
            <v>B</v>
          </cell>
          <cell r="L202" t="str">
            <v>B</v>
          </cell>
          <cell r="M202" t="str">
            <v>Conservation and Sustainable Use of Biodiversity on the South African Wild Coast</v>
          </cell>
          <cell r="N202" t="str">
            <v>GEF - 3</v>
          </cell>
          <cell r="O202" t="str">
            <v>FP</v>
          </cell>
          <cell r="P202" t="str">
            <v>Full Size Project</v>
          </cell>
          <cell r="Q202" t="str">
            <v>Under Implmentation</v>
          </cell>
          <cell r="R202" t="str">
            <v>GET</v>
          </cell>
          <cell r="S202" t="str">
            <v>GEF Trust Fund</v>
          </cell>
          <cell r="T202" t="str">
            <v>Department of Environment and Tourism (DEAT)</v>
          </cell>
          <cell r="U202" t="str">
            <v>Government</v>
          </cell>
          <cell r="V202"/>
          <cell r="W202"/>
          <cell r="X202" t="b">
            <v>0</v>
          </cell>
          <cell r="Y202" t="b">
            <v>0</v>
          </cell>
          <cell r="Z202" t="b">
            <v>0</v>
          </cell>
          <cell r="AA202" t="b">
            <v>0</v>
          </cell>
          <cell r="AB202" t="b">
            <v>0</v>
          </cell>
          <cell r="AC202" t="b">
            <v>0</v>
          </cell>
          <cell r="AD202" t="b">
            <v>0</v>
          </cell>
          <cell r="AE202" t="b">
            <v>0</v>
          </cell>
          <cell r="AF202" t="b">
            <v>0</v>
          </cell>
          <cell r="AG202" t="b">
            <v>0</v>
          </cell>
          <cell r="AH202" t="str">
            <v>Yoko Watanabe</v>
          </cell>
          <cell r="AI202"/>
          <cell r="AJ202">
            <v>1767</v>
          </cell>
          <cell r="AK202"/>
          <cell r="AL202" t="str">
            <v>-2-</v>
          </cell>
          <cell r="AM202"/>
          <cell r="AN202"/>
          <cell r="AO202"/>
          <cell r="AP202"/>
          <cell r="AQ202"/>
          <cell r="AR202"/>
          <cell r="AS202">
            <v>339410</v>
          </cell>
          <cell r="AT202"/>
          <cell r="AU202"/>
          <cell r="AV202">
            <v>339410</v>
          </cell>
          <cell r="AW202"/>
          <cell r="AX202"/>
          <cell r="AY202"/>
          <cell r="AZ202"/>
          <cell r="BA202">
            <v>6500000</v>
          </cell>
          <cell r="BB202"/>
          <cell r="BC202">
            <v>6500000</v>
          </cell>
          <cell r="BD202">
            <v>6500000</v>
          </cell>
          <cell r="BE202">
            <v>615600</v>
          </cell>
          <cell r="BF202"/>
          <cell r="BG202"/>
          <cell r="BH202">
            <v>24318000</v>
          </cell>
          <cell r="BI202"/>
          <cell r="BJ202">
            <v>24318000</v>
          </cell>
          <cell r="BK202">
            <v>24318000</v>
          </cell>
          <cell r="BL202"/>
          <cell r="BM202">
            <v>36990</v>
          </cell>
          <cell r="BN202"/>
          <cell r="BO202">
            <v>38504</v>
          </cell>
          <cell r="BP202">
            <v>38511</v>
          </cell>
          <cell r="BQ202">
            <v>38511</v>
          </cell>
          <cell r="BR202"/>
          <cell r="BS202">
            <v>38721</v>
          </cell>
          <cell r="BT202"/>
          <cell r="BU202"/>
          <cell r="BV202"/>
          <cell r="BW202"/>
          <cell r="BX202"/>
          <cell r="BY202"/>
          <cell r="BZ202"/>
          <cell r="CA202">
            <v>38989</v>
          </cell>
          <cell r="CB202"/>
          <cell r="CC202"/>
          <cell r="CD202"/>
          <cell r="CE202">
            <v>38989</v>
          </cell>
          <cell r="CF202">
            <v>41274</v>
          </cell>
          <cell r="CG202"/>
          <cell r="CH202"/>
          <cell r="CI202"/>
          <cell r="CJ202">
            <v>41639</v>
          </cell>
          <cell r="CK202"/>
          <cell r="CL202"/>
          <cell r="CM202"/>
          <cell r="CN202"/>
          <cell r="CO202"/>
          <cell r="CP202">
            <v>41274</v>
          </cell>
          <cell r="CQ202"/>
        </row>
        <row r="203">
          <cell r="A203">
            <v>1061</v>
          </cell>
          <cell r="B203" t="str">
            <v>World Bank/IFC</v>
          </cell>
          <cell r="C203" t="str">
            <v>World Bank</v>
          </cell>
          <cell r="D203" t="str">
            <v>IFC</v>
          </cell>
          <cell r="E203" t="str">
            <v>LAC</v>
          </cell>
          <cell r="F203"/>
          <cell r="G203" t="str">
            <v>Peru</v>
          </cell>
          <cell r="H203"/>
          <cell r="I203" t="str">
            <v>PE</v>
          </cell>
          <cell r="J203" t="str">
            <v>Biodiversity</v>
          </cell>
          <cell r="K203" t="str">
            <v>B</v>
          </cell>
          <cell r="L203" t="str">
            <v>B</v>
          </cell>
          <cell r="M203" t="str">
            <v>Inka Terra: An Innovative Partnership for Self-Financing Biodiversity Conservation &amp; Community Development</v>
          </cell>
          <cell r="N203" t="str">
            <v>GEF - 3</v>
          </cell>
          <cell r="O203" t="str">
            <v>MSP</v>
          </cell>
          <cell r="P203" t="str">
            <v>Medium Size Project</v>
          </cell>
          <cell r="Q203" t="str">
            <v>Project Completion</v>
          </cell>
          <cell r="R203" t="str">
            <v>GET</v>
          </cell>
          <cell r="S203" t="str">
            <v>GEF Trust Fund</v>
          </cell>
          <cell r="T203" t="str">
            <v>IFC</v>
          </cell>
          <cell r="U203" t="str">
            <v>Multilateral</v>
          </cell>
          <cell r="V203"/>
          <cell r="W203"/>
          <cell r="X203" t="b">
            <v>0</v>
          </cell>
          <cell r="Y203" t="b">
            <v>0</v>
          </cell>
          <cell r="Z203" t="b">
            <v>0</v>
          </cell>
          <cell r="AA203" t="b">
            <v>0</v>
          </cell>
          <cell r="AB203" t="b">
            <v>0</v>
          </cell>
          <cell r="AC203" t="b">
            <v>0</v>
          </cell>
          <cell r="AD203" t="b">
            <v>0</v>
          </cell>
          <cell r="AE203" t="b">
            <v>0</v>
          </cell>
          <cell r="AF203" t="b">
            <v>0</v>
          </cell>
          <cell r="AG203" t="b">
            <v>0</v>
          </cell>
          <cell r="AH203" t="str">
            <v>Kanta Kumari</v>
          </cell>
          <cell r="AI203"/>
          <cell r="AJ203"/>
          <cell r="AK203">
            <v>506050</v>
          </cell>
          <cell r="AL203" t="str">
            <v>-3-</v>
          </cell>
          <cell r="AM203"/>
          <cell r="AN203"/>
          <cell r="AO203"/>
          <cell r="AP203"/>
          <cell r="AQ203"/>
          <cell r="AR203"/>
          <cell r="AS203">
            <v>25000</v>
          </cell>
          <cell r="AT203"/>
          <cell r="AU203">
            <v>25000</v>
          </cell>
          <cell r="AV203"/>
          <cell r="AW203"/>
          <cell r="AX203"/>
          <cell r="AY203"/>
          <cell r="AZ203"/>
          <cell r="BA203">
            <v>725000</v>
          </cell>
          <cell r="BB203"/>
          <cell r="BC203"/>
          <cell r="BD203">
            <v>725000</v>
          </cell>
          <cell r="BE203">
            <v>146000</v>
          </cell>
          <cell r="BF203"/>
          <cell r="BG203"/>
          <cell r="BH203">
            <v>11365584.000000002</v>
          </cell>
          <cell r="BI203"/>
          <cell r="BJ203"/>
          <cell r="BK203">
            <v>10770000</v>
          </cell>
          <cell r="BL203">
            <v>10.77</v>
          </cell>
          <cell r="BM203">
            <v>36991</v>
          </cell>
          <cell r="BN203"/>
          <cell r="BO203"/>
          <cell r="BP203"/>
          <cell r="BQ203">
            <v>37974</v>
          </cell>
          <cell r="BR203">
            <v>37974</v>
          </cell>
          <cell r="BS203"/>
          <cell r="BT203"/>
          <cell r="BU203"/>
          <cell r="BV203"/>
          <cell r="BW203"/>
          <cell r="BX203"/>
          <cell r="BY203"/>
          <cell r="BZ203"/>
          <cell r="CA203">
            <v>38082</v>
          </cell>
          <cell r="CB203"/>
          <cell r="CC203"/>
          <cell r="CD203"/>
          <cell r="CE203">
            <v>38076</v>
          </cell>
          <cell r="CF203"/>
          <cell r="CG203">
            <v>39813</v>
          </cell>
          <cell r="CH203"/>
          <cell r="CI203"/>
          <cell r="CJ203"/>
          <cell r="CK203"/>
          <cell r="CL203"/>
          <cell r="CM203"/>
          <cell r="CN203"/>
          <cell r="CO203">
            <v>38119</v>
          </cell>
          <cell r="CP203"/>
          <cell r="CQ203"/>
        </row>
        <row r="204">
          <cell r="A204">
            <v>1063</v>
          </cell>
          <cell r="B204" t="str">
            <v>World Bank</v>
          </cell>
          <cell r="C204" t="str">
            <v>World Bank</v>
          </cell>
          <cell r="D204"/>
          <cell r="E204" t="str">
            <v>AFR</v>
          </cell>
          <cell r="F204"/>
          <cell r="G204" t="str">
            <v>Cameroon</v>
          </cell>
          <cell r="H204"/>
          <cell r="I204" t="str">
            <v>CM</v>
          </cell>
          <cell r="J204" t="str">
            <v>Biodiversity</v>
          </cell>
          <cell r="K204" t="str">
            <v>B</v>
          </cell>
          <cell r="L204" t="str">
            <v>B</v>
          </cell>
          <cell r="M204" t="str">
            <v>Forest and Environment Development Policy Grant (FEDPG)</v>
          </cell>
          <cell r="N204" t="str">
            <v>GEF - 3</v>
          </cell>
          <cell r="O204" t="str">
            <v>FP</v>
          </cell>
          <cell r="P204" t="str">
            <v>Full Size Project</v>
          </cell>
          <cell r="Q204" t="str">
            <v>Project Completion</v>
          </cell>
          <cell r="R204" t="str">
            <v>GET</v>
          </cell>
          <cell r="S204" t="str">
            <v>GEF Trust Fund</v>
          </cell>
          <cell r="T204" t="str">
            <v>Ministry of Environment and Forests</v>
          </cell>
          <cell r="U204" t="str">
            <v>Government</v>
          </cell>
          <cell r="V204"/>
          <cell r="W204"/>
          <cell r="X204" t="b">
            <v>0</v>
          </cell>
          <cell r="Y204" t="b">
            <v>0</v>
          </cell>
          <cell r="Z204" t="b">
            <v>0</v>
          </cell>
          <cell r="AA204" t="b">
            <v>0</v>
          </cell>
          <cell r="AB204" t="b">
            <v>0</v>
          </cell>
          <cell r="AC204" t="b">
            <v>0</v>
          </cell>
          <cell r="AD204" t="b">
            <v>0</v>
          </cell>
          <cell r="AE204" t="b">
            <v>0</v>
          </cell>
          <cell r="AF204" t="b">
            <v>0</v>
          </cell>
          <cell r="AG204" t="b">
            <v>1</v>
          </cell>
          <cell r="AH204" t="str">
            <v>Mark Zimsky</v>
          </cell>
          <cell r="AI204"/>
          <cell r="AJ204"/>
          <cell r="AK204">
            <v>73020</v>
          </cell>
          <cell r="AL204" t="str">
            <v>-3-2-3-4-</v>
          </cell>
          <cell r="AM204"/>
          <cell r="AN204"/>
          <cell r="AO204"/>
          <cell r="AP204"/>
          <cell r="AQ204"/>
          <cell r="AR204"/>
          <cell r="AS204">
            <v>267150</v>
          </cell>
          <cell r="AT204"/>
          <cell r="AU204"/>
          <cell r="AV204">
            <v>267150</v>
          </cell>
          <cell r="AW204"/>
          <cell r="AX204"/>
          <cell r="AY204"/>
          <cell r="AZ204"/>
          <cell r="BA204">
            <v>10000000</v>
          </cell>
          <cell r="BB204"/>
          <cell r="BC204">
            <v>10000000</v>
          </cell>
          <cell r="BD204">
            <v>10000000</v>
          </cell>
          <cell r="BE204">
            <v>839000</v>
          </cell>
          <cell r="BF204"/>
          <cell r="BG204"/>
          <cell r="BH204">
            <v>116532849.99999999</v>
          </cell>
          <cell r="BI204"/>
          <cell r="BJ204">
            <v>116532849.99999999</v>
          </cell>
          <cell r="BK204">
            <v>116532849.99999999</v>
          </cell>
          <cell r="BL204"/>
          <cell r="BM204">
            <v>36992</v>
          </cell>
          <cell r="BN204"/>
          <cell r="BO204">
            <v>38108</v>
          </cell>
          <cell r="BP204">
            <v>38128</v>
          </cell>
          <cell r="BQ204">
            <v>38128</v>
          </cell>
          <cell r="BR204"/>
          <cell r="BS204">
            <v>38723</v>
          </cell>
          <cell r="BT204"/>
          <cell r="BU204"/>
          <cell r="BV204"/>
          <cell r="BW204"/>
          <cell r="BX204"/>
          <cell r="BY204"/>
          <cell r="BZ204"/>
          <cell r="CA204">
            <v>38776</v>
          </cell>
          <cell r="CB204"/>
          <cell r="CC204"/>
          <cell r="CD204"/>
          <cell r="CE204">
            <v>38978</v>
          </cell>
          <cell r="CF204">
            <v>40908</v>
          </cell>
          <cell r="CG204">
            <v>40827</v>
          </cell>
          <cell r="CH204"/>
          <cell r="CI204"/>
          <cell r="CJ204"/>
          <cell r="CK204"/>
          <cell r="CL204"/>
          <cell r="CM204"/>
          <cell r="CN204"/>
          <cell r="CO204"/>
          <cell r="CP204">
            <v>39813</v>
          </cell>
          <cell r="CQ204"/>
        </row>
        <row r="205">
          <cell r="A205">
            <v>1064</v>
          </cell>
          <cell r="B205" t="str">
            <v>World Bank</v>
          </cell>
          <cell r="C205" t="str">
            <v>World Bank</v>
          </cell>
          <cell r="D205"/>
          <cell r="E205" t="str">
            <v>AFR</v>
          </cell>
          <cell r="F205"/>
          <cell r="G205" t="str">
            <v>Gabon</v>
          </cell>
          <cell r="H205"/>
          <cell r="I205" t="str">
            <v>GA</v>
          </cell>
          <cell r="J205" t="str">
            <v>Biodiversity</v>
          </cell>
          <cell r="K205" t="str">
            <v>B</v>
          </cell>
          <cell r="L205" t="str">
            <v>B</v>
          </cell>
          <cell r="M205" t="str">
            <v>Strengthening Capacity for Managing National Parks and Biodiversity</v>
          </cell>
          <cell r="N205" t="str">
            <v>GEF - 3</v>
          </cell>
          <cell r="O205" t="str">
            <v>FP</v>
          </cell>
          <cell r="P205" t="str">
            <v>Full Size Project</v>
          </cell>
          <cell r="Q205" t="str">
            <v>Project Completion</v>
          </cell>
          <cell r="R205" t="str">
            <v>GET</v>
          </cell>
          <cell r="S205" t="str">
            <v>GEF Trust Fund</v>
          </cell>
          <cell r="T205" t="str">
            <v>Ministry of Water and Forestry, Fisheries and Reforestation, in charge of Environment and Protection of Nature</v>
          </cell>
          <cell r="U205" t="str">
            <v>Government</v>
          </cell>
          <cell r="V205"/>
          <cell r="W205"/>
          <cell r="X205" t="b">
            <v>0</v>
          </cell>
          <cell r="Y205" t="b">
            <v>0</v>
          </cell>
          <cell r="Z205" t="b">
            <v>0</v>
          </cell>
          <cell r="AA205" t="b">
            <v>0</v>
          </cell>
          <cell r="AB205" t="b">
            <v>0</v>
          </cell>
          <cell r="AC205" t="b">
            <v>0</v>
          </cell>
          <cell r="AD205" t="b">
            <v>0</v>
          </cell>
          <cell r="AE205" t="b">
            <v>0</v>
          </cell>
          <cell r="AF205" t="b">
            <v>0</v>
          </cell>
          <cell r="AG205" t="b">
            <v>0</v>
          </cell>
          <cell r="AH205" t="str">
            <v>Yoko Watanabe</v>
          </cell>
          <cell r="AI205"/>
          <cell r="AJ205"/>
          <cell r="AK205">
            <v>70232</v>
          </cell>
          <cell r="AL205" t="str">
            <v>-2-3-</v>
          </cell>
          <cell r="AM205"/>
          <cell r="AN205"/>
          <cell r="AO205"/>
          <cell r="AP205"/>
          <cell r="AQ205"/>
          <cell r="AR205"/>
          <cell r="AS205">
            <v>295000</v>
          </cell>
          <cell r="AT205"/>
          <cell r="AU205"/>
          <cell r="AV205">
            <v>295000</v>
          </cell>
          <cell r="AW205"/>
          <cell r="AX205"/>
          <cell r="AY205"/>
          <cell r="AZ205"/>
          <cell r="BA205">
            <v>10000000</v>
          </cell>
          <cell r="BB205"/>
          <cell r="BC205">
            <v>10000000</v>
          </cell>
          <cell r="BD205">
            <v>10000000</v>
          </cell>
          <cell r="BE205">
            <v>927000</v>
          </cell>
          <cell r="BF205"/>
          <cell r="BG205"/>
          <cell r="BH205">
            <v>21300000</v>
          </cell>
          <cell r="BI205"/>
          <cell r="BJ205">
            <v>16700000</v>
          </cell>
          <cell r="BK205">
            <v>16700000</v>
          </cell>
          <cell r="BL205"/>
          <cell r="BM205">
            <v>36985</v>
          </cell>
          <cell r="BN205"/>
          <cell r="BO205">
            <v>38504</v>
          </cell>
          <cell r="BP205">
            <v>38511</v>
          </cell>
          <cell r="BQ205">
            <v>38511</v>
          </cell>
          <cell r="BR205"/>
          <cell r="BS205">
            <v>38777</v>
          </cell>
          <cell r="BT205"/>
          <cell r="BU205"/>
          <cell r="BV205"/>
          <cell r="BW205"/>
          <cell r="BX205"/>
          <cell r="BY205"/>
          <cell r="BZ205"/>
          <cell r="CA205">
            <v>38805</v>
          </cell>
          <cell r="CB205"/>
          <cell r="CC205"/>
          <cell r="CD205"/>
          <cell r="CE205">
            <v>39443</v>
          </cell>
          <cell r="CF205">
            <v>41090</v>
          </cell>
          <cell r="CG205">
            <v>41455</v>
          </cell>
          <cell r="CH205"/>
          <cell r="CI205"/>
          <cell r="CJ205"/>
          <cell r="CK205"/>
          <cell r="CL205"/>
          <cell r="CM205"/>
          <cell r="CN205"/>
          <cell r="CO205"/>
          <cell r="CP205">
            <v>40543</v>
          </cell>
          <cell r="CQ205"/>
        </row>
        <row r="206">
          <cell r="A206">
            <v>1067</v>
          </cell>
          <cell r="B206" t="str">
            <v>World Bank</v>
          </cell>
          <cell r="C206" t="str">
            <v>World Bank</v>
          </cell>
          <cell r="D206"/>
          <cell r="E206" t="str">
            <v>AFR</v>
          </cell>
          <cell r="F206"/>
          <cell r="G206" t="str">
            <v>Gambia</v>
          </cell>
          <cell r="H206"/>
          <cell r="I206" t="str">
            <v>GM</v>
          </cell>
          <cell r="J206" t="str">
            <v>Biodiversity</v>
          </cell>
          <cell r="K206" t="str">
            <v>B</v>
          </cell>
          <cell r="L206" t="str">
            <v>B</v>
          </cell>
          <cell r="M206" t="str">
            <v>Integrated Coastal and Marine Biodiversity Management</v>
          </cell>
          <cell r="N206" t="str">
            <v>GEF - 2</v>
          </cell>
          <cell r="O206" t="str">
            <v>MSP</v>
          </cell>
          <cell r="P206" t="str">
            <v>Medium Size Project</v>
          </cell>
          <cell r="Q206" t="str">
            <v>Project Closure</v>
          </cell>
          <cell r="R206" t="str">
            <v>GET</v>
          </cell>
          <cell r="S206" t="str">
            <v>GEF Trust Fund</v>
          </cell>
          <cell r="T206" t="str">
            <v>Department of Parks and Wildlife Management (DPWM)</v>
          </cell>
          <cell r="U206" t="str">
            <v>Government</v>
          </cell>
          <cell r="V206"/>
          <cell r="W206"/>
          <cell r="X206" t="b">
            <v>0</v>
          </cell>
          <cell r="Y206" t="b">
            <v>0</v>
          </cell>
          <cell r="Z206" t="b">
            <v>0</v>
          </cell>
          <cell r="AA206" t="b">
            <v>0</v>
          </cell>
          <cell r="AB206" t="b">
            <v>0</v>
          </cell>
          <cell r="AC206" t="b">
            <v>0</v>
          </cell>
          <cell r="AD206" t="b">
            <v>0</v>
          </cell>
          <cell r="AE206" t="b">
            <v>0</v>
          </cell>
          <cell r="AF206" t="b">
            <v>0</v>
          </cell>
          <cell r="AG206" t="b">
            <v>0</v>
          </cell>
          <cell r="AH206" t="str">
            <v>Mario A. Ramos</v>
          </cell>
          <cell r="AI206"/>
          <cell r="AJ206"/>
          <cell r="AK206">
            <v>64891</v>
          </cell>
          <cell r="AL206" t="str">
            <v>-2-</v>
          </cell>
          <cell r="AM206"/>
          <cell r="AN206"/>
          <cell r="AO206"/>
          <cell r="AP206"/>
          <cell r="AQ206"/>
          <cell r="AR206"/>
          <cell r="AS206">
            <v>25000</v>
          </cell>
          <cell r="AT206"/>
          <cell r="AU206">
            <v>25000</v>
          </cell>
          <cell r="AV206"/>
          <cell r="AW206"/>
          <cell r="AX206"/>
          <cell r="AY206"/>
          <cell r="AZ206"/>
          <cell r="BA206">
            <v>960000</v>
          </cell>
          <cell r="BB206"/>
          <cell r="BC206">
            <v>960104</v>
          </cell>
          <cell r="BD206">
            <v>960104</v>
          </cell>
          <cell r="BE206">
            <v>146000</v>
          </cell>
          <cell r="BF206"/>
          <cell r="BG206"/>
          <cell r="BH206">
            <v>788999.99999999988</v>
          </cell>
          <cell r="BI206"/>
          <cell r="BJ206">
            <v>788999.99999999988</v>
          </cell>
          <cell r="BK206">
            <v>788999.99999999988</v>
          </cell>
          <cell r="BL206"/>
          <cell r="BM206">
            <v>37001</v>
          </cell>
          <cell r="BN206"/>
          <cell r="BO206"/>
          <cell r="BP206"/>
          <cell r="BQ206">
            <v>37204</v>
          </cell>
          <cell r="BR206">
            <v>37204</v>
          </cell>
          <cell r="BS206"/>
          <cell r="BT206"/>
          <cell r="BU206"/>
          <cell r="BV206"/>
          <cell r="BW206"/>
          <cell r="BX206"/>
          <cell r="BY206"/>
          <cell r="BZ206"/>
          <cell r="CA206">
            <v>37928</v>
          </cell>
          <cell r="CB206"/>
          <cell r="CC206"/>
          <cell r="CD206"/>
          <cell r="CE206">
            <v>38443</v>
          </cell>
          <cell r="CF206">
            <v>38717</v>
          </cell>
          <cell r="CG206">
            <v>39538</v>
          </cell>
          <cell r="CH206"/>
          <cell r="CI206"/>
          <cell r="CJ206"/>
          <cell r="CK206"/>
          <cell r="CL206"/>
          <cell r="CM206"/>
          <cell r="CN206"/>
          <cell r="CO206">
            <v>37500</v>
          </cell>
          <cell r="CP206"/>
          <cell r="CQ206"/>
        </row>
        <row r="207">
          <cell r="A207">
            <v>1068</v>
          </cell>
          <cell r="B207" t="str">
            <v>UNDP</v>
          </cell>
          <cell r="C207" t="str">
            <v>UNDP</v>
          </cell>
          <cell r="D207"/>
          <cell r="E207" t="str">
            <v>ECA</v>
          </cell>
          <cell r="F207"/>
          <cell r="G207" t="str">
            <v>Russian Federation</v>
          </cell>
          <cell r="H207"/>
          <cell r="I207" t="str">
            <v>RU</v>
          </cell>
          <cell r="J207" t="str">
            <v>Biodiversity</v>
          </cell>
          <cell r="K207" t="str">
            <v>B</v>
          </cell>
          <cell r="L207" t="str">
            <v>B</v>
          </cell>
          <cell r="M207" t="str">
            <v>Conservation of Wetland Biodiversity in the Lower Volga Region</v>
          </cell>
          <cell r="N207" t="str">
            <v>GEF - 3</v>
          </cell>
          <cell r="O207" t="str">
            <v>FP</v>
          </cell>
          <cell r="P207" t="str">
            <v>Full Size Project</v>
          </cell>
          <cell r="Q207" t="str">
            <v>Project Completion</v>
          </cell>
          <cell r="R207" t="str">
            <v>GET</v>
          </cell>
          <cell r="S207" t="str">
            <v>GEF Trust Fund</v>
          </cell>
          <cell r="T207" t="str">
            <v>Ministry of Natural Resources of the Government of the Russian Federation</v>
          </cell>
          <cell r="U207" t="str">
            <v>Government</v>
          </cell>
          <cell r="V207"/>
          <cell r="W207"/>
          <cell r="X207" t="b">
            <v>0</v>
          </cell>
          <cell r="Y207" t="b">
            <v>0</v>
          </cell>
          <cell r="Z207" t="b">
            <v>0</v>
          </cell>
          <cell r="AA207" t="b">
            <v>0</v>
          </cell>
          <cell r="AB207" t="b">
            <v>0</v>
          </cell>
          <cell r="AC207" t="b">
            <v>0</v>
          </cell>
          <cell r="AD207" t="b">
            <v>0</v>
          </cell>
          <cell r="AE207" t="b">
            <v>0</v>
          </cell>
          <cell r="AF207" t="b">
            <v>0</v>
          </cell>
          <cell r="AG207" t="b">
            <v>0</v>
          </cell>
          <cell r="AH207" t="str">
            <v>Nicole Glineur</v>
          </cell>
          <cell r="AI207"/>
          <cell r="AJ207">
            <v>1280</v>
          </cell>
          <cell r="AK207"/>
          <cell r="AL207" t="str">
            <v>-2-</v>
          </cell>
          <cell r="AM207"/>
          <cell r="AN207"/>
          <cell r="AO207"/>
          <cell r="AP207"/>
          <cell r="AQ207"/>
          <cell r="AR207"/>
          <cell r="AS207">
            <v>292385</v>
          </cell>
          <cell r="AT207"/>
          <cell r="AU207">
            <v>25000</v>
          </cell>
          <cell r="AV207">
            <v>267385</v>
          </cell>
          <cell r="AW207"/>
          <cell r="AX207"/>
          <cell r="AY207"/>
          <cell r="AZ207"/>
          <cell r="BA207">
            <v>6668000</v>
          </cell>
          <cell r="BB207"/>
          <cell r="BC207">
            <v>6488000</v>
          </cell>
          <cell r="BD207">
            <v>6488000</v>
          </cell>
          <cell r="BE207">
            <v>382000</v>
          </cell>
          <cell r="BF207"/>
          <cell r="BG207"/>
          <cell r="BH207">
            <v>9027034.9999999963</v>
          </cell>
          <cell r="BI207"/>
          <cell r="BJ207">
            <v>8823999.9999999981</v>
          </cell>
          <cell r="BK207">
            <v>8823999.9999999981</v>
          </cell>
          <cell r="BL207"/>
          <cell r="BM207">
            <v>36998</v>
          </cell>
          <cell r="BN207"/>
          <cell r="BO207">
            <v>38108</v>
          </cell>
          <cell r="BP207">
            <v>38128</v>
          </cell>
          <cell r="BQ207">
            <v>38128</v>
          </cell>
          <cell r="BR207"/>
          <cell r="BS207">
            <v>38558</v>
          </cell>
          <cell r="BT207"/>
          <cell r="BU207"/>
          <cell r="BV207"/>
          <cell r="BW207"/>
          <cell r="BX207"/>
          <cell r="BY207"/>
          <cell r="BZ207"/>
          <cell r="CA207">
            <v>38673</v>
          </cell>
          <cell r="CB207"/>
          <cell r="CC207"/>
          <cell r="CD207"/>
          <cell r="CE207">
            <v>38673</v>
          </cell>
          <cell r="CF207">
            <v>41090</v>
          </cell>
          <cell r="CG207">
            <v>41090</v>
          </cell>
          <cell r="CH207"/>
          <cell r="CI207"/>
          <cell r="CJ207">
            <v>41639</v>
          </cell>
          <cell r="CK207"/>
          <cell r="CL207"/>
          <cell r="CM207"/>
          <cell r="CN207"/>
          <cell r="CO207">
            <v>38673</v>
          </cell>
          <cell r="CP207"/>
          <cell r="CQ207"/>
        </row>
        <row r="208">
          <cell r="A208">
            <v>1080</v>
          </cell>
          <cell r="B208" t="str">
            <v>World Bank</v>
          </cell>
          <cell r="C208" t="str">
            <v>World Bank</v>
          </cell>
          <cell r="D208"/>
          <cell r="E208" t="str">
            <v>ECA</v>
          </cell>
          <cell r="F208"/>
          <cell r="G208" t="str">
            <v>Albania</v>
          </cell>
          <cell r="H208"/>
          <cell r="I208" t="str">
            <v>AL</v>
          </cell>
          <cell r="J208" t="str">
            <v>Multi Focal Area</v>
          </cell>
          <cell r="K208" t="str">
            <v>M</v>
          </cell>
          <cell r="L208" t="str">
            <v>M</v>
          </cell>
          <cell r="M208" t="str">
            <v>Integrated Water and Ecosystems Management Project</v>
          </cell>
          <cell r="N208" t="str">
            <v>GEF - 3</v>
          </cell>
          <cell r="O208" t="str">
            <v>FP</v>
          </cell>
          <cell r="P208" t="str">
            <v>Full Size Project</v>
          </cell>
          <cell r="Q208" t="str">
            <v>Project Completion</v>
          </cell>
          <cell r="R208" t="str">
            <v>GET</v>
          </cell>
          <cell r="S208" t="str">
            <v>GEF Trust Fund</v>
          </cell>
          <cell r="T208" t="str">
            <v>Ministry of Territorial Adjustment and Tourism of Albania</v>
          </cell>
          <cell r="U208" t="str">
            <v>Government</v>
          </cell>
          <cell r="V208"/>
          <cell r="W208"/>
          <cell r="X208" t="b">
            <v>0</v>
          </cell>
          <cell r="Y208" t="b">
            <v>0</v>
          </cell>
          <cell r="Z208" t="b">
            <v>0</v>
          </cell>
          <cell r="AA208" t="b">
            <v>0</v>
          </cell>
          <cell r="AB208" t="b">
            <v>0</v>
          </cell>
          <cell r="AC208" t="b">
            <v>0</v>
          </cell>
          <cell r="AD208" t="b">
            <v>0</v>
          </cell>
          <cell r="AE208" t="b">
            <v>0</v>
          </cell>
          <cell r="AF208" t="b">
            <v>0</v>
          </cell>
          <cell r="AG208" t="b">
            <v>0</v>
          </cell>
          <cell r="AH208" t="str">
            <v>Walter J. Lusigi</v>
          </cell>
          <cell r="AI208"/>
          <cell r="AJ208"/>
          <cell r="AK208">
            <v>75156</v>
          </cell>
          <cell r="AL208" t="str">
            <v>-12-</v>
          </cell>
          <cell r="AM208"/>
          <cell r="AN208"/>
          <cell r="AO208"/>
          <cell r="AP208"/>
          <cell r="AQ208"/>
          <cell r="AR208"/>
          <cell r="AS208">
            <v>350000</v>
          </cell>
          <cell r="AT208"/>
          <cell r="AU208"/>
          <cell r="AV208">
            <v>350000</v>
          </cell>
          <cell r="AW208"/>
          <cell r="AX208"/>
          <cell r="AY208"/>
          <cell r="AZ208"/>
          <cell r="BA208">
            <v>4870000</v>
          </cell>
          <cell r="BB208"/>
          <cell r="BC208">
            <v>4870000</v>
          </cell>
          <cell r="BD208">
            <v>4870000</v>
          </cell>
          <cell r="BE208">
            <v>508000</v>
          </cell>
          <cell r="BF208"/>
          <cell r="BG208"/>
          <cell r="BH208">
            <v>7359999.9999999991</v>
          </cell>
          <cell r="BI208"/>
          <cell r="BJ208">
            <v>15130000</v>
          </cell>
          <cell r="BK208">
            <v>15130000</v>
          </cell>
          <cell r="BL208"/>
          <cell r="BM208">
            <v>36994</v>
          </cell>
          <cell r="BN208"/>
          <cell r="BO208">
            <v>37742</v>
          </cell>
          <cell r="BP208">
            <v>37757</v>
          </cell>
          <cell r="BQ208">
            <v>37757</v>
          </cell>
          <cell r="BR208"/>
          <cell r="BS208">
            <v>38030</v>
          </cell>
          <cell r="BT208"/>
          <cell r="BU208"/>
          <cell r="BV208"/>
          <cell r="BW208"/>
          <cell r="BX208"/>
          <cell r="BY208"/>
          <cell r="BZ208"/>
          <cell r="CA208">
            <v>38071</v>
          </cell>
          <cell r="CB208"/>
          <cell r="CC208"/>
          <cell r="CD208"/>
          <cell r="CE208">
            <v>38195</v>
          </cell>
          <cell r="CF208">
            <v>40178</v>
          </cell>
          <cell r="CG208">
            <v>40178</v>
          </cell>
          <cell r="CH208"/>
          <cell r="CI208"/>
          <cell r="CJ208"/>
          <cell r="CK208"/>
          <cell r="CL208"/>
          <cell r="CM208"/>
          <cell r="CN208"/>
          <cell r="CO208">
            <v>38195</v>
          </cell>
          <cell r="CP208"/>
          <cell r="CQ208"/>
        </row>
        <row r="209">
          <cell r="A209">
            <v>1086</v>
          </cell>
          <cell r="B209" t="str">
            <v>UNDP</v>
          </cell>
          <cell r="C209" t="str">
            <v>UNDP</v>
          </cell>
          <cell r="D209"/>
          <cell r="E209" t="str">
            <v>Asia</v>
          </cell>
          <cell r="F209"/>
          <cell r="G209" t="str">
            <v>Cambodia</v>
          </cell>
          <cell r="H209"/>
          <cell r="I209" t="str">
            <v>KH</v>
          </cell>
          <cell r="J209" t="str">
            <v>Biodiversity</v>
          </cell>
          <cell r="K209" t="str">
            <v>B</v>
          </cell>
          <cell r="L209" t="str">
            <v>B</v>
          </cell>
          <cell r="M209" t="str">
            <v>Developing an Integrated Protected Area System for the Cardamom Mountains</v>
          </cell>
          <cell r="N209" t="str">
            <v>GEF - 2</v>
          </cell>
          <cell r="O209" t="str">
            <v>MSP</v>
          </cell>
          <cell r="P209" t="str">
            <v>Medium Size Project</v>
          </cell>
          <cell r="Q209" t="str">
            <v>Project Closure</v>
          </cell>
          <cell r="R209" t="str">
            <v>GET</v>
          </cell>
          <cell r="S209" t="str">
            <v>GEF Trust Fund</v>
          </cell>
          <cell r="T209" t="str">
            <v>Fauna and Flora International (FFI)</v>
          </cell>
          <cell r="U209" t="str">
            <v>NGO</v>
          </cell>
          <cell r="V209"/>
          <cell r="W209"/>
          <cell r="X209" t="b">
            <v>0</v>
          </cell>
          <cell r="Y209" t="b">
            <v>0</v>
          </cell>
          <cell r="Z209" t="b">
            <v>0</v>
          </cell>
          <cell r="AA209" t="b">
            <v>0</v>
          </cell>
          <cell r="AB209" t="b">
            <v>0</v>
          </cell>
          <cell r="AC209" t="b">
            <v>0</v>
          </cell>
          <cell r="AD209" t="b">
            <v>0</v>
          </cell>
          <cell r="AE209" t="b">
            <v>0</v>
          </cell>
          <cell r="AF209" t="b">
            <v>0</v>
          </cell>
          <cell r="AG209" t="b">
            <v>0</v>
          </cell>
          <cell r="AH209" t="str">
            <v>Kanta Kumari</v>
          </cell>
          <cell r="AI209"/>
          <cell r="AJ209">
            <v>1735</v>
          </cell>
          <cell r="AK209"/>
          <cell r="AL209" t="str">
            <v>-3-4-</v>
          </cell>
          <cell r="AM209"/>
          <cell r="AN209"/>
          <cell r="AO209"/>
          <cell r="AP209"/>
          <cell r="AQ209"/>
          <cell r="AR209"/>
          <cell r="AS209">
            <v>0</v>
          </cell>
          <cell r="AT209"/>
          <cell r="AU209"/>
          <cell r="AV209"/>
          <cell r="AW209"/>
          <cell r="AX209"/>
          <cell r="AY209"/>
          <cell r="AZ209"/>
          <cell r="BA209">
            <v>998143</v>
          </cell>
          <cell r="BB209"/>
          <cell r="BC209">
            <v>998143</v>
          </cell>
          <cell r="BD209">
            <v>998143</v>
          </cell>
          <cell r="BE209">
            <v>146000</v>
          </cell>
          <cell r="BF209"/>
          <cell r="BG209"/>
          <cell r="BH209">
            <v>3333980.0000000005</v>
          </cell>
          <cell r="BI209"/>
          <cell r="BJ209">
            <v>3333980.0000000005</v>
          </cell>
          <cell r="BK209">
            <v>3333980.0000000005</v>
          </cell>
          <cell r="BL209"/>
          <cell r="BM209">
            <v>37008</v>
          </cell>
          <cell r="BN209"/>
          <cell r="BO209"/>
          <cell r="BP209"/>
          <cell r="BQ209">
            <v>37207</v>
          </cell>
          <cell r="BR209">
            <v>37207</v>
          </cell>
          <cell r="BS209"/>
          <cell r="BT209"/>
          <cell r="BU209"/>
          <cell r="BV209"/>
          <cell r="BW209"/>
          <cell r="BX209"/>
          <cell r="BY209"/>
          <cell r="BZ209"/>
          <cell r="CA209">
            <v>37455</v>
          </cell>
          <cell r="CB209"/>
          <cell r="CC209"/>
          <cell r="CD209"/>
          <cell r="CE209">
            <v>37455</v>
          </cell>
          <cell r="CF209"/>
          <cell r="CG209">
            <v>39202</v>
          </cell>
          <cell r="CH209"/>
          <cell r="CI209"/>
          <cell r="CJ209"/>
          <cell r="CK209"/>
          <cell r="CL209"/>
          <cell r="CM209"/>
          <cell r="CN209"/>
          <cell r="CO209">
            <v>37433</v>
          </cell>
          <cell r="CP209"/>
          <cell r="CQ209"/>
        </row>
        <row r="210">
          <cell r="A210">
            <v>1092</v>
          </cell>
          <cell r="B210" t="str">
            <v>World Bank/IADB</v>
          </cell>
          <cell r="C210" t="str">
            <v>World Bank</v>
          </cell>
          <cell r="D210" t="str">
            <v>IADB</v>
          </cell>
          <cell r="E210" t="str">
            <v>LAC</v>
          </cell>
          <cell r="F210"/>
          <cell r="G210" t="str">
            <v>Regional</v>
          </cell>
          <cell r="H210" t="str">
            <v>Belize, Costa Rica, Guatemala, Honduras, Nicaragua, Panama, El Salvador</v>
          </cell>
          <cell r="I210" t="str">
            <v>00, GT, BZ, HN, SV, NI, CR, PA</v>
          </cell>
          <cell r="J210" t="str">
            <v>Biodiversity</v>
          </cell>
          <cell r="K210" t="str">
            <v>B</v>
          </cell>
          <cell r="L210" t="str">
            <v>B</v>
          </cell>
          <cell r="M210" t="str">
            <v>Integrated Ecosystem Management in Indigenous Communities</v>
          </cell>
          <cell r="N210" t="str">
            <v>GEF - 3</v>
          </cell>
          <cell r="O210" t="str">
            <v>FP</v>
          </cell>
          <cell r="P210" t="str">
            <v>Full Size Project</v>
          </cell>
          <cell r="Q210" t="str">
            <v>Project Completion</v>
          </cell>
          <cell r="R210" t="str">
            <v>GET</v>
          </cell>
          <cell r="S210" t="str">
            <v>GEF Trust Fund</v>
          </cell>
          <cell r="T210" t="str">
            <v>Central American Indigenous and Peasant Coordination Association for Community Agroforestry (ACICAFOC) and the Central American Commission on the Environment and Development (CCAD)</v>
          </cell>
          <cell r="U210" t="str">
            <v>NGO</v>
          </cell>
          <cell r="V210"/>
          <cell r="W210"/>
          <cell r="X210" t="b">
            <v>0</v>
          </cell>
          <cell r="Y210" t="b">
            <v>0</v>
          </cell>
          <cell r="Z210" t="b">
            <v>0</v>
          </cell>
          <cell r="AA210" t="b">
            <v>0</v>
          </cell>
          <cell r="AB210" t="b">
            <v>0</v>
          </cell>
          <cell r="AC210" t="b">
            <v>0</v>
          </cell>
          <cell r="AD210" t="b">
            <v>0</v>
          </cell>
          <cell r="AE210" t="b">
            <v>0</v>
          </cell>
          <cell r="AF210" t="b">
            <v>0</v>
          </cell>
          <cell r="AG210" t="b">
            <v>0</v>
          </cell>
          <cell r="AH210" t="str">
            <v>Yoko Watanabe</v>
          </cell>
          <cell r="AI210"/>
          <cell r="AJ210"/>
          <cell r="AK210">
            <v>75219</v>
          </cell>
          <cell r="AL210" t="str">
            <v>-3-4-</v>
          </cell>
          <cell r="AM210"/>
          <cell r="AN210"/>
          <cell r="AO210"/>
          <cell r="AP210"/>
          <cell r="AQ210"/>
          <cell r="AR210"/>
          <cell r="AS210">
            <v>700000</v>
          </cell>
          <cell r="AT210"/>
          <cell r="AU210"/>
          <cell r="AV210">
            <v>700000</v>
          </cell>
          <cell r="AW210"/>
          <cell r="AX210"/>
          <cell r="AY210"/>
          <cell r="AZ210"/>
          <cell r="BA210">
            <v>9000000</v>
          </cell>
          <cell r="BB210"/>
          <cell r="BC210">
            <v>9000000</v>
          </cell>
          <cell r="BD210">
            <v>9000000</v>
          </cell>
          <cell r="BE210">
            <v>1016250.0000000001</v>
          </cell>
          <cell r="BF210"/>
          <cell r="BG210"/>
          <cell r="BH210">
            <v>39885000.000000007</v>
          </cell>
          <cell r="BI210"/>
          <cell r="BJ210">
            <v>39885000.000000007</v>
          </cell>
          <cell r="BK210">
            <v>39885000.000000007</v>
          </cell>
          <cell r="BL210"/>
          <cell r="BM210">
            <v>36994</v>
          </cell>
          <cell r="BN210"/>
          <cell r="BO210">
            <v>38108</v>
          </cell>
          <cell r="BP210">
            <v>38128</v>
          </cell>
          <cell r="BQ210">
            <v>38128</v>
          </cell>
          <cell r="BR210"/>
          <cell r="BS210">
            <v>38303</v>
          </cell>
          <cell r="BT210"/>
          <cell r="BU210"/>
          <cell r="BV210"/>
          <cell r="BW210"/>
          <cell r="BX210"/>
          <cell r="BY210"/>
          <cell r="BZ210"/>
          <cell r="CA210">
            <v>38337</v>
          </cell>
          <cell r="CB210"/>
          <cell r="CC210"/>
          <cell r="CD210"/>
          <cell r="CE210">
            <v>38492</v>
          </cell>
          <cell r="CF210">
            <v>40767</v>
          </cell>
          <cell r="CG210">
            <v>40706</v>
          </cell>
          <cell r="CH210"/>
          <cell r="CI210"/>
          <cell r="CJ210">
            <v>40908</v>
          </cell>
          <cell r="CK210"/>
          <cell r="CL210"/>
          <cell r="CM210"/>
          <cell r="CN210"/>
          <cell r="CO210">
            <v>38596</v>
          </cell>
          <cell r="CP210">
            <v>39813</v>
          </cell>
          <cell r="CQ210"/>
        </row>
        <row r="211">
          <cell r="A211">
            <v>1095</v>
          </cell>
          <cell r="B211" t="str">
            <v>UNDP</v>
          </cell>
          <cell r="C211" t="str">
            <v>UNDP</v>
          </cell>
          <cell r="D211"/>
          <cell r="E211" t="str">
            <v>AFR</v>
          </cell>
          <cell r="F211"/>
          <cell r="G211" t="str">
            <v>Regional</v>
          </cell>
          <cell r="H211" t="str">
            <v>Congo, Cameroon, Gabon</v>
          </cell>
          <cell r="I211" t="str">
            <v>00, CM, CG, GA</v>
          </cell>
          <cell r="J211" t="str">
            <v>Biodiversity</v>
          </cell>
          <cell r="K211" t="str">
            <v>B</v>
          </cell>
          <cell r="L211" t="str">
            <v>B</v>
          </cell>
          <cell r="M211" t="str">
            <v>Conservation of Transboundary Biodiversity in the Minkebe-Odzala-Dja Interzone in Gabon, Congo, and Cameroon</v>
          </cell>
          <cell r="N211" t="str">
            <v>GEF - 3</v>
          </cell>
          <cell r="O211" t="str">
            <v>FP</v>
          </cell>
          <cell r="P211" t="str">
            <v>Full Size Project</v>
          </cell>
          <cell r="Q211" t="str">
            <v>Under Implmentation</v>
          </cell>
          <cell r="R211" t="str">
            <v>GET</v>
          </cell>
          <cell r="S211" t="str">
            <v>GEF Trust Fund</v>
          </cell>
          <cell r="T211" t="str">
            <v>UNOPS</v>
          </cell>
          <cell r="U211" t="str">
            <v>Multilateral</v>
          </cell>
          <cell r="V211"/>
          <cell r="W211"/>
          <cell r="X211" t="b">
            <v>0</v>
          </cell>
          <cell r="Y211" t="b">
            <v>0</v>
          </cell>
          <cell r="Z211" t="b">
            <v>0</v>
          </cell>
          <cell r="AA211" t="b">
            <v>0</v>
          </cell>
          <cell r="AB211" t="b">
            <v>0</v>
          </cell>
          <cell r="AC211" t="b">
            <v>0</v>
          </cell>
          <cell r="AD211" t="b">
            <v>0</v>
          </cell>
          <cell r="AE211" t="b">
            <v>0</v>
          </cell>
          <cell r="AF211" t="b">
            <v>0</v>
          </cell>
          <cell r="AG211" t="b">
            <v>0</v>
          </cell>
          <cell r="AH211" t="str">
            <v>Nicole Glineur</v>
          </cell>
          <cell r="AI211"/>
          <cell r="AJ211">
            <v>1583</v>
          </cell>
          <cell r="AK211"/>
          <cell r="AL211" t="str">
            <v>-3-</v>
          </cell>
          <cell r="AM211"/>
          <cell r="AN211"/>
          <cell r="AO211"/>
          <cell r="AP211"/>
          <cell r="AQ211"/>
          <cell r="AR211"/>
          <cell r="AS211">
            <v>345838</v>
          </cell>
          <cell r="AT211"/>
          <cell r="AU211"/>
          <cell r="AV211">
            <v>345838</v>
          </cell>
          <cell r="AW211"/>
          <cell r="AX211"/>
          <cell r="AY211"/>
          <cell r="AZ211"/>
          <cell r="BA211">
            <v>10117500</v>
          </cell>
          <cell r="BB211"/>
          <cell r="BC211">
            <v>10117500</v>
          </cell>
          <cell r="BD211">
            <v>10117500</v>
          </cell>
          <cell r="BE211">
            <v>941700</v>
          </cell>
          <cell r="BF211"/>
          <cell r="BG211"/>
          <cell r="BH211">
            <v>34620099.999999993</v>
          </cell>
          <cell r="BI211"/>
          <cell r="BJ211">
            <v>34620099.999999993</v>
          </cell>
          <cell r="BK211">
            <v>34620099.999999993</v>
          </cell>
          <cell r="BL211"/>
          <cell r="BM211">
            <v>38050</v>
          </cell>
          <cell r="BN211"/>
          <cell r="BO211">
            <v>38108</v>
          </cell>
          <cell r="BP211">
            <v>38128</v>
          </cell>
          <cell r="BQ211">
            <v>38128</v>
          </cell>
          <cell r="BR211"/>
          <cell r="BS211">
            <v>38840</v>
          </cell>
          <cell r="BT211"/>
          <cell r="BU211"/>
          <cell r="BV211"/>
          <cell r="BW211"/>
          <cell r="BX211"/>
          <cell r="BY211"/>
          <cell r="BZ211"/>
          <cell r="CA211">
            <v>39304</v>
          </cell>
          <cell r="CB211"/>
          <cell r="CC211"/>
          <cell r="CD211"/>
          <cell r="CE211">
            <v>39304</v>
          </cell>
          <cell r="CF211">
            <v>42247</v>
          </cell>
          <cell r="CG211"/>
          <cell r="CH211"/>
          <cell r="CI211"/>
          <cell r="CJ211">
            <v>42369</v>
          </cell>
          <cell r="CK211"/>
          <cell r="CL211"/>
          <cell r="CM211"/>
          <cell r="CN211"/>
          <cell r="CO211"/>
          <cell r="CP211">
            <v>41274</v>
          </cell>
          <cell r="CQ211"/>
        </row>
        <row r="212">
          <cell r="A212">
            <v>1097</v>
          </cell>
          <cell r="B212" t="str">
            <v>UNEP</v>
          </cell>
          <cell r="C212" t="str">
            <v>UNEP</v>
          </cell>
          <cell r="D212"/>
          <cell r="E212" t="str">
            <v>CEX</v>
          </cell>
          <cell r="F212" t="str">
            <v>Asia, ECA</v>
          </cell>
          <cell r="G212" t="str">
            <v>Regional</v>
          </cell>
          <cell r="H212" t="str">
            <v>China, Iran, Kazakhstan, Russian Federation</v>
          </cell>
          <cell r="I212" t="str">
            <v>00, CN, IR, KZ, RU</v>
          </cell>
          <cell r="J212" t="str">
            <v>Biodiversity</v>
          </cell>
          <cell r="K212" t="str">
            <v>B</v>
          </cell>
          <cell r="L212" t="str">
            <v>B</v>
          </cell>
          <cell r="M212" t="str">
            <v>Development of a Wetland Site and Flyway Network for Conservation of the Siberian Crane and Other Migratory Waterbirds in Asia</v>
          </cell>
          <cell r="N212" t="str">
            <v>GEF - 3</v>
          </cell>
          <cell r="O212" t="str">
            <v>FP</v>
          </cell>
          <cell r="P212" t="str">
            <v>Full Size Project</v>
          </cell>
          <cell r="Q212" t="str">
            <v>Project Completion</v>
          </cell>
          <cell r="R212" t="str">
            <v>GET</v>
          </cell>
          <cell r="S212" t="str">
            <v>GEF Trust Fund</v>
          </cell>
          <cell r="T212" t="str">
            <v>State Forestry Admin. (Peoples Rep. of China), Dept. of Env. (Islamic Rep. of Iran), Min. of Nat. Resources &amp; Env. Protection(Rep. of Kazakhstan), Min. of Nat. Resources (Russian Federation) and the International Crane Foundation</v>
          </cell>
          <cell r="U212" t="str">
            <v>Government</v>
          </cell>
          <cell r="V212"/>
          <cell r="W212"/>
          <cell r="X212" t="b">
            <v>0</v>
          </cell>
          <cell r="Y212" t="b">
            <v>0</v>
          </cell>
          <cell r="Z212" t="b">
            <v>0</v>
          </cell>
          <cell r="AA212" t="b">
            <v>0</v>
          </cell>
          <cell r="AB212" t="b">
            <v>0</v>
          </cell>
          <cell r="AC212" t="b">
            <v>0</v>
          </cell>
          <cell r="AD212" t="b">
            <v>0</v>
          </cell>
          <cell r="AE212" t="b">
            <v>0</v>
          </cell>
          <cell r="AF212" t="b">
            <v>0</v>
          </cell>
          <cell r="AG212" t="b">
            <v>0</v>
          </cell>
          <cell r="AH212" t="str">
            <v>Yoko Watanabe</v>
          </cell>
          <cell r="AI212">
            <v>378397</v>
          </cell>
          <cell r="AJ212"/>
          <cell r="AK212"/>
          <cell r="AL212" t="str">
            <v>-2-</v>
          </cell>
          <cell r="AM212"/>
          <cell r="AN212"/>
          <cell r="AO212"/>
          <cell r="AP212"/>
          <cell r="AQ212"/>
          <cell r="AR212"/>
          <cell r="AS212">
            <v>350000</v>
          </cell>
          <cell r="AT212"/>
          <cell r="AU212"/>
          <cell r="AV212">
            <v>350000</v>
          </cell>
          <cell r="AW212"/>
          <cell r="AX212"/>
          <cell r="AY212"/>
          <cell r="AZ212"/>
          <cell r="BA212">
            <v>10000000</v>
          </cell>
          <cell r="BB212"/>
          <cell r="BC212">
            <v>10000000</v>
          </cell>
          <cell r="BD212">
            <v>10000000</v>
          </cell>
          <cell r="BE212">
            <v>417000</v>
          </cell>
          <cell r="BF212"/>
          <cell r="BG212"/>
          <cell r="BH212">
            <v>12358000</v>
          </cell>
          <cell r="BI212"/>
          <cell r="BJ212">
            <v>13334370</v>
          </cell>
          <cell r="BK212">
            <v>13334370</v>
          </cell>
          <cell r="BL212"/>
          <cell r="BM212">
            <v>37658</v>
          </cell>
          <cell r="BN212"/>
          <cell r="BO212">
            <v>37530</v>
          </cell>
          <cell r="BP212">
            <v>37544</v>
          </cell>
          <cell r="BQ212">
            <v>37544</v>
          </cell>
          <cell r="BR212"/>
          <cell r="BS212">
            <v>37678</v>
          </cell>
          <cell r="BT212"/>
          <cell r="BU212"/>
          <cell r="BV212"/>
          <cell r="BW212"/>
          <cell r="BX212"/>
          <cell r="BY212"/>
          <cell r="BZ212"/>
          <cell r="CA212">
            <v>37687</v>
          </cell>
          <cell r="CB212"/>
          <cell r="CC212"/>
          <cell r="CD212"/>
          <cell r="CE212">
            <v>37681</v>
          </cell>
          <cell r="CF212">
            <v>39844</v>
          </cell>
          <cell r="CG212">
            <v>40148</v>
          </cell>
          <cell r="CH212"/>
          <cell r="CI212"/>
          <cell r="CJ212"/>
          <cell r="CK212"/>
          <cell r="CL212"/>
          <cell r="CM212"/>
          <cell r="CN212"/>
          <cell r="CO212">
            <v>37681</v>
          </cell>
          <cell r="CP212"/>
          <cell r="CQ212"/>
        </row>
        <row r="213">
          <cell r="A213">
            <v>1098</v>
          </cell>
          <cell r="B213" t="str">
            <v>UNDP</v>
          </cell>
          <cell r="C213" t="str">
            <v>UNDP</v>
          </cell>
          <cell r="D213"/>
          <cell r="E213" t="str">
            <v>Asia</v>
          </cell>
          <cell r="F213"/>
          <cell r="G213" t="str">
            <v>Republic Of Korea</v>
          </cell>
          <cell r="H213"/>
          <cell r="I213" t="str">
            <v>KR</v>
          </cell>
          <cell r="J213" t="str">
            <v>Biodiversity</v>
          </cell>
          <cell r="K213" t="str">
            <v>B</v>
          </cell>
          <cell r="L213" t="str">
            <v>B</v>
          </cell>
          <cell r="M213" t="str">
            <v>Conservation of Globally Significant Wetlands</v>
          </cell>
          <cell r="N213" t="str">
            <v>GEF - 3</v>
          </cell>
          <cell r="O213" t="str">
            <v>FP</v>
          </cell>
          <cell r="P213" t="str">
            <v>Full Size Project</v>
          </cell>
          <cell r="Q213" t="str">
            <v>Project Completion</v>
          </cell>
          <cell r="R213" t="str">
            <v>GET</v>
          </cell>
          <cell r="S213" t="str">
            <v>GEF Trust Fund</v>
          </cell>
          <cell r="T213" t="str">
            <v>Ministry of Environment</v>
          </cell>
          <cell r="U213" t="str">
            <v>Government</v>
          </cell>
          <cell r="V213"/>
          <cell r="W213"/>
          <cell r="X213" t="b">
            <v>0</v>
          </cell>
          <cell r="Y213" t="b">
            <v>0</v>
          </cell>
          <cell r="Z213" t="b">
            <v>0</v>
          </cell>
          <cell r="AA213" t="b">
            <v>0</v>
          </cell>
          <cell r="AB213" t="b">
            <v>0</v>
          </cell>
          <cell r="AC213" t="b">
            <v>0</v>
          </cell>
          <cell r="AD213" t="b">
            <v>0</v>
          </cell>
          <cell r="AE213" t="b">
            <v>0</v>
          </cell>
          <cell r="AF213" t="b">
            <v>0</v>
          </cell>
          <cell r="AG213" t="b">
            <v>0</v>
          </cell>
          <cell r="AH213" t="str">
            <v>Mario A. Ramos</v>
          </cell>
          <cell r="AI213"/>
          <cell r="AJ213">
            <v>2022</v>
          </cell>
          <cell r="AK213"/>
          <cell r="AL213" t="str">
            <v>-2-</v>
          </cell>
          <cell r="AM213"/>
          <cell r="AN213"/>
          <cell r="AO213"/>
          <cell r="AP213"/>
          <cell r="AQ213"/>
          <cell r="AR213"/>
          <cell r="AS213">
            <v>349500</v>
          </cell>
          <cell r="AT213"/>
          <cell r="AU213"/>
          <cell r="AV213">
            <v>349500</v>
          </cell>
          <cell r="AW213"/>
          <cell r="AX213"/>
          <cell r="AY213"/>
          <cell r="AZ213"/>
          <cell r="BA213">
            <v>2123905</v>
          </cell>
          <cell r="BB213"/>
          <cell r="BC213">
            <v>2123905</v>
          </cell>
          <cell r="BD213">
            <v>2123905</v>
          </cell>
          <cell r="BE213">
            <v>382000</v>
          </cell>
          <cell r="BF213"/>
          <cell r="BG213"/>
          <cell r="BH213">
            <v>11023022</v>
          </cell>
          <cell r="BI213"/>
          <cell r="BJ213">
            <v>11492612.999999998</v>
          </cell>
          <cell r="BK213">
            <v>11492612.999999998</v>
          </cell>
          <cell r="BL213"/>
          <cell r="BM213">
            <v>38215</v>
          </cell>
          <cell r="BN213"/>
          <cell r="BO213">
            <v>37926</v>
          </cell>
          <cell r="BP213">
            <v>37946</v>
          </cell>
          <cell r="BQ213">
            <v>37946</v>
          </cell>
          <cell r="BR213"/>
          <cell r="BS213">
            <v>38226</v>
          </cell>
          <cell r="BT213"/>
          <cell r="BU213"/>
          <cell r="BV213"/>
          <cell r="BW213"/>
          <cell r="BX213"/>
          <cell r="BY213"/>
          <cell r="BZ213"/>
          <cell r="CA213">
            <v>38247</v>
          </cell>
          <cell r="CB213"/>
          <cell r="CC213"/>
          <cell r="CD213"/>
          <cell r="CE213">
            <v>38247</v>
          </cell>
          <cell r="CF213"/>
          <cell r="CG213">
            <v>40174</v>
          </cell>
          <cell r="CH213"/>
          <cell r="CI213"/>
          <cell r="CJ213"/>
          <cell r="CK213"/>
          <cell r="CL213"/>
          <cell r="CM213"/>
          <cell r="CN213"/>
          <cell r="CO213">
            <v>38247</v>
          </cell>
          <cell r="CP213"/>
          <cell r="CQ213"/>
        </row>
        <row r="214">
          <cell r="A214">
            <v>1100</v>
          </cell>
          <cell r="B214" t="str">
            <v>UNDP</v>
          </cell>
          <cell r="C214" t="str">
            <v>UNDP</v>
          </cell>
          <cell r="D214"/>
          <cell r="E214" t="str">
            <v>Asia</v>
          </cell>
          <cell r="F214"/>
          <cell r="G214" t="str">
            <v>Mongolia</v>
          </cell>
          <cell r="H214"/>
          <cell r="I214" t="str">
            <v>MN</v>
          </cell>
          <cell r="J214" t="str">
            <v>Biodiversity</v>
          </cell>
          <cell r="K214" t="str">
            <v>B</v>
          </cell>
          <cell r="L214" t="str">
            <v>B</v>
          </cell>
          <cell r="M214" t="str">
            <v>Community-based Conservation of Biological Diversity in the Mountain Landscapes of Mongolia's Altai Sayan Ecoregion</v>
          </cell>
          <cell r="N214" t="str">
            <v>GEF - 3</v>
          </cell>
          <cell r="O214" t="str">
            <v>FP</v>
          </cell>
          <cell r="P214" t="str">
            <v>Full Size Project</v>
          </cell>
          <cell r="Q214" t="str">
            <v>Project Completion</v>
          </cell>
          <cell r="R214" t="str">
            <v>GET</v>
          </cell>
          <cell r="S214" t="str">
            <v>GEF Trust Fund</v>
          </cell>
          <cell r="T214" t="str">
            <v>UNDP</v>
          </cell>
          <cell r="U214" t="str">
            <v>Multilateral</v>
          </cell>
          <cell r="V214"/>
          <cell r="W214"/>
          <cell r="X214" t="b">
            <v>0</v>
          </cell>
          <cell r="Y214" t="b">
            <v>0</v>
          </cell>
          <cell r="Z214" t="b">
            <v>0</v>
          </cell>
          <cell r="AA214" t="b">
            <v>0</v>
          </cell>
          <cell r="AB214" t="b">
            <v>0</v>
          </cell>
          <cell r="AC214" t="b">
            <v>0</v>
          </cell>
          <cell r="AD214" t="b">
            <v>0</v>
          </cell>
          <cell r="AE214" t="b">
            <v>0</v>
          </cell>
          <cell r="AF214" t="b">
            <v>0</v>
          </cell>
          <cell r="AG214" t="b">
            <v>0</v>
          </cell>
          <cell r="AH214" t="str">
            <v>Yoko Watanabe</v>
          </cell>
          <cell r="AI214"/>
          <cell r="AJ214">
            <v>1929</v>
          </cell>
          <cell r="AK214"/>
          <cell r="AL214" t="str">
            <v>-4-</v>
          </cell>
          <cell r="AM214"/>
          <cell r="AN214"/>
          <cell r="AO214"/>
          <cell r="AP214"/>
          <cell r="AQ214"/>
          <cell r="AR214"/>
          <cell r="AS214">
            <v>350000</v>
          </cell>
          <cell r="AT214"/>
          <cell r="AU214"/>
          <cell r="AV214">
            <v>350000</v>
          </cell>
          <cell r="AW214"/>
          <cell r="AX214"/>
          <cell r="AY214"/>
          <cell r="AZ214"/>
          <cell r="BA214">
            <v>2720000</v>
          </cell>
          <cell r="BB214"/>
          <cell r="BC214">
            <v>2720000</v>
          </cell>
          <cell r="BD214">
            <v>2720000</v>
          </cell>
          <cell r="BE214">
            <v>382000</v>
          </cell>
          <cell r="BF214"/>
          <cell r="BG214"/>
          <cell r="BH214">
            <v>7700050</v>
          </cell>
          <cell r="BI214"/>
          <cell r="BJ214">
            <v>8473222</v>
          </cell>
          <cell r="BK214">
            <v>8473222</v>
          </cell>
          <cell r="BL214"/>
          <cell r="BM214">
            <v>37792</v>
          </cell>
          <cell r="BN214"/>
          <cell r="BO214">
            <v>37803</v>
          </cell>
          <cell r="BP214">
            <v>37858</v>
          </cell>
          <cell r="BQ214">
            <v>37858</v>
          </cell>
          <cell r="BR214"/>
          <cell r="BS214">
            <v>39021</v>
          </cell>
          <cell r="BT214"/>
          <cell r="BU214"/>
          <cell r="BV214"/>
          <cell r="BW214"/>
          <cell r="BX214"/>
          <cell r="BY214"/>
          <cell r="BZ214"/>
          <cell r="CA214">
            <v>39058</v>
          </cell>
          <cell r="CB214"/>
          <cell r="CC214"/>
          <cell r="CD214"/>
          <cell r="CE214">
            <v>39058</v>
          </cell>
          <cell r="CF214">
            <v>40908</v>
          </cell>
          <cell r="CG214">
            <v>40883</v>
          </cell>
          <cell r="CH214"/>
          <cell r="CI214"/>
          <cell r="CJ214">
            <v>41274</v>
          </cell>
          <cell r="CK214"/>
          <cell r="CL214"/>
          <cell r="CM214"/>
          <cell r="CN214"/>
          <cell r="CO214"/>
          <cell r="CP214"/>
          <cell r="CQ214"/>
        </row>
        <row r="215">
          <cell r="A215">
            <v>1101</v>
          </cell>
          <cell r="B215" t="str">
            <v>World Bank</v>
          </cell>
          <cell r="C215" t="str">
            <v>World Bank</v>
          </cell>
          <cell r="D215"/>
          <cell r="E215" t="str">
            <v>LAC</v>
          </cell>
          <cell r="F215"/>
          <cell r="G215" t="str">
            <v>Peru</v>
          </cell>
          <cell r="H215"/>
          <cell r="I215" t="str">
            <v>PE</v>
          </cell>
          <cell r="J215" t="str">
            <v>Biodiversity</v>
          </cell>
          <cell r="K215" t="str">
            <v>B</v>
          </cell>
          <cell r="L215" t="str">
            <v>B</v>
          </cell>
          <cell r="M215" t="str">
            <v>Participatory Management of Protected Areas</v>
          </cell>
          <cell r="N215" t="str">
            <v>GEF - 3</v>
          </cell>
          <cell r="O215" t="str">
            <v>FP</v>
          </cell>
          <cell r="P215" t="str">
            <v>Full Size Project</v>
          </cell>
          <cell r="Q215" t="str">
            <v>Project Completion</v>
          </cell>
          <cell r="R215" t="str">
            <v>GET</v>
          </cell>
          <cell r="S215" t="str">
            <v>GEF Trust Fund</v>
          </cell>
          <cell r="T215" t="str">
            <v>Peruvian National Trust Fund for Protected Areas (PROFONAPE)</v>
          </cell>
          <cell r="U215" t="str">
            <v>Foundation</v>
          </cell>
          <cell r="V215"/>
          <cell r="W215"/>
          <cell r="X215" t="b">
            <v>0</v>
          </cell>
          <cell r="Y215" t="b">
            <v>0</v>
          </cell>
          <cell r="Z215" t="b">
            <v>0</v>
          </cell>
          <cell r="AA215" t="b">
            <v>0</v>
          </cell>
          <cell r="AB215" t="b">
            <v>0</v>
          </cell>
          <cell r="AC215" t="b">
            <v>0</v>
          </cell>
          <cell r="AD215" t="b">
            <v>0</v>
          </cell>
          <cell r="AE215" t="b">
            <v>0</v>
          </cell>
          <cell r="AF215" t="b">
            <v>0</v>
          </cell>
          <cell r="AG215" t="b">
            <v>0</v>
          </cell>
          <cell r="AH215" t="str">
            <v>Kanta Kumari</v>
          </cell>
          <cell r="AI215"/>
          <cell r="AJ215"/>
          <cell r="AK215">
            <v>68250</v>
          </cell>
          <cell r="AL215" t="str">
            <v>-2-3-4-</v>
          </cell>
          <cell r="AM215"/>
          <cell r="AN215"/>
          <cell r="AO215"/>
          <cell r="AP215"/>
          <cell r="AQ215"/>
          <cell r="AR215"/>
          <cell r="AS215">
            <v>348000</v>
          </cell>
          <cell r="AT215"/>
          <cell r="AU215"/>
          <cell r="AV215">
            <v>348000</v>
          </cell>
          <cell r="AW215"/>
          <cell r="AX215"/>
          <cell r="AY215"/>
          <cell r="AZ215"/>
          <cell r="BA215">
            <v>14800000</v>
          </cell>
          <cell r="BB215"/>
          <cell r="BC215">
            <v>14830000</v>
          </cell>
          <cell r="BD215">
            <v>14830000</v>
          </cell>
          <cell r="BE215">
            <v>1515000</v>
          </cell>
          <cell r="BF215"/>
          <cell r="BG215"/>
          <cell r="BH215">
            <v>15910000</v>
          </cell>
          <cell r="BI215"/>
          <cell r="BJ215">
            <v>18009999.999999996</v>
          </cell>
          <cell r="BK215">
            <v>18009999.999999996</v>
          </cell>
          <cell r="BL215"/>
          <cell r="BM215">
            <v>37326</v>
          </cell>
          <cell r="BN215"/>
          <cell r="BO215">
            <v>37530</v>
          </cell>
          <cell r="BP215">
            <v>37544</v>
          </cell>
          <cell r="BQ215">
            <v>37544</v>
          </cell>
          <cell r="BR215"/>
          <cell r="BS215">
            <v>37658</v>
          </cell>
          <cell r="BT215"/>
          <cell r="BU215"/>
          <cell r="BV215"/>
          <cell r="BW215"/>
          <cell r="BX215"/>
          <cell r="BY215"/>
          <cell r="BZ215"/>
          <cell r="CA215">
            <v>37693</v>
          </cell>
          <cell r="CB215"/>
          <cell r="CC215"/>
          <cell r="CD215"/>
          <cell r="CE215">
            <v>37729</v>
          </cell>
          <cell r="CF215">
            <v>40543</v>
          </cell>
          <cell r="CG215">
            <v>40543</v>
          </cell>
          <cell r="CH215"/>
          <cell r="CI215"/>
          <cell r="CJ215">
            <v>40908</v>
          </cell>
          <cell r="CK215"/>
          <cell r="CL215"/>
          <cell r="CM215"/>
          <cell r="CN215"/>
          <cell r="CO215">
            <v>37729</v>
          </cell>
          <cell r="CP215">
            <v>39447</v>
          </cell>
          <cell r="CQ215"/>
        </row>
        <row r="216">
          <cell r="A216">
            <v>1104</v>
          </cell>
          <cell r="B216" t="str">
            <v>UNDP</v>
          </cell>
          <cell r="C216" t="str">
            <v>UNDP</v>
          </cell>
          <cell r="D216"/>
          <cell r="E216" t="str">
            <v>AFR</v>
          </cell>
          <cell r="F216"/>
          <cell r="G216" t="str">
            <v>Rwanda</v>
          </cell>
          <cell r="H216"/>
          <cell r="I216" t="str">
            <v>RW</v>
          </cell>
          <cell r="J216" t="str">
            <v>Biodiversity</v>
          </cell>
          <cell r="K216" t="str">
            <v>B</v>
          </cell>
          <cell r="L216" t="str">
            <v>B</v>
          </cell>
          <cell r="M216" t="str">
            <v>Conservation of the Montane Forest Protected Area System in Rwanda</v>
          </cell>
          <cell r="N216" t="str">
            <v>GEF - 3</v>
          </cell>
          <cell r="O216" t="str">
            <v>FP</v>
          </cell>
          <cell r="P216" t="str">
            <v>Full Size Project</v>
          </cell>
          <cell r="Q216" t="str">
            <v>Project Completion</v>
          </cell>
          <cell r="R216" t="str">
            <v>GET</v>
          </cell>
          <cell r="S216" t="str">
            <v>GEF Trust Fund</v>
          </cell>
          <cell r="T216" t="str">
            <v>UNDP</v>
          </cell>
          <cell r="U216" t="str">
            <v>Multilateral</v>
          </cell>
          <cell r="V216"/>
          <cell r="W216"/>
          <cell r="X216" t="b">
            <v>0</v>
          </cell>
          <cell r="Y216" t="b">
            <v>0</v>
          </cell>
          <cell r="Z216" t="b">
            <v>0</v>
          </cell>
          <cell r="AA216" t="b">
            <v>0</v>
          </cell>
          <cell r="AB216" t="b">
            <v>0</v>
          </cell>
          <cell r="AC216" t="b">
            <v>0</v>
          </cell>
          <cell r="AD216" t="b">
            <v>0</v>
          </cell>
          <cell r="AE216" t="b">
            <v>0</v>
          </cell>
          <cell r="AF216" t="b">
            <v>0</v>
          </cell>
          <cell r="AG216" t="b">
            <v>0</v>
          </cell>
          <cell r="AH216" t="str">
            <v>Mark Zimsky</v>
          </cell>
          <cell r="AI216"/>
          <cell r="AJ216">
            <v>1922</v>
          </cell>
          <cell r="AK216"/>
          <cell r="AL216" t="str">
            <v>-3-4-</v>
          </cell>
          <cell r="AM216"/>
          <cell r="AN216"/>
          <cell r="AO216"/>
          <cell r="AP216"/>
          <cell r="AQ216"/>
          <cell r="AR216"/>
          <cell r="AS216">
            <v>297000</v>
          </cell>
          <cell r="AT216"/>
          <cell r="AU216"/>
          <cell r="AV216">
            <v>297000</v>
          </cell>
          <cell r="AW216"/>
          <cell r="AX216"/>
          <cell r="AY216"/>
          <cell r="AZ216"/>
          <cell r="BA216">
            <v>5450000</v>
          </cell>
          <cell r="BB216"/>
          <cell r="BC216">
            <v>5450000</v>
          </cell>
          <cell r="BD216">
            <v>5450000</v>
          </cell>
          <cell r="BE216">
            <v>382000</v>
          </cell>
          <cell r="BF216"/>
          <cell r="BG216"/>
          <cell r="BH216">
            <v>7980000</v>
          </cell>
          <cell r="BI216"/>
          <cell r="BJ216">
            <v>7980000</v>
          </cell>
          <cell r="BK216">
            <v>7980000</v>
          </cell>
          <cell r="BL216"/>
          <cell r="BM216">
            <v>36734</v>
          </cell>
          <cell r="BN216"/>
          <cell r="BO216">
            <v>38504</v>
          </cell>
          <cell r="BP216">
            <v>38511</v>
          </cell>
          <cell r="BQ216">
            <v>38511</v>
          </cell>
          <cell r="BR216"/>
          <cell r="BS216">
            <v>38919</v>
          </cell>
          <cell r="BT216"/>
          <cell r="BU216"/>
          <cell r="BV216"/>
          <cell r="BW216"/>
          <cell r="BX216"/>
          <cell r="BY216"/>
          <cell r="BZ216"/>
          <cell r="CA216">
            <v>38952</v>
          </cell>
          <cell r="CB216"/>
          <cell r="CC216"/>
          <cell r="CD216"/>
          <cell r="CE216">
            <v>38952</v>
          </cell>
          <cell r="CF216">
            <v>40694</v>
          </cell>
          <cell r="CG216">
            <v>41244</v>
          </cell>
          <cell r="CH216"/>
          <cell r="CI216"/>
          <cell r="CJ216">
            <v>41274</v>
          </cell>
          <cell r="CK216"/>
          <cell r="CL216"/>
          <cell r="CM216"/>
          <cell r="CN216"/>
          <cell r="CO216"/>
          <cell r="CP216">
            <v>40908</v>
          </cell>
          <cell r="CQ216"/>
        </row>
        <row r="217">
          <cell r="A217">
            <v>1107</v>
          </cell>
          <cell r="B217" t="str">
            <v>UNDP</v>
          </cell>
          <cell r="C217" t="str">
            <v>UNDP</v>
          </cell>
          <cell r="D217"/>
          <cell r="E217" t="str">
            <v>Asia</v>
          </cell>
          <cell r="F217"/>
          <cell r="G217" t="str">
            <v>Nepal</v>
          </cell>
          <cell r="H217"/>
          <cell r="I217" t="str">
            <v>NP</v>
          </cell>
          <cell r="J217" t="str">
            <v>Biodiversity</v>
          </cell>
          <cell r="K217" t="str">
            <v>B</v>
          </cell>
          <cell r="L217" t="str">
            <v>B</v>
          </cell>
          <cell r="M217" t="str">
            <v>Landscape Level Biodiversity Conservation in Nepal's Western Terai Complex</v>
          </cell>
          <cell r="N217" t="str">
            <v>GEF - 3</v>
          </cell>
          <cell r="O217" t="str">
            <v>FP</v>
          </cell>
          <cell r="P217" t="str">
            <v>Full Size Project</v>
          </cell>
          <cell r="Q217" t="str">
            <v>Under Implmentation</v>
          </cell>
          <cell r="R217" t="str">
            <v>GET</v>
          </cell>
          <cell r="S217" t="str">
            <v>GEF Trust Fund</v>
          </cell>
          <cell r="T217" t="str">
            <v>Ministry of Forest and Soil Conservation (MFSC), His Majesty's Government of Nepal</v>
          </cell>
          <cell r="U217" t="str">
            <v>Government</v>
          </cell>
          <cell r="V217"/>
          <cell r="W217"/>
          <cell r="X217" t="b">
            <v>0</v>
          </cell>
          <cell r="Y217" t="b">
            <v>0</v>
          </cell>
          <cell r="Z217" t="b">
            <v>0</v>
          </cell>
          <cell r="AA217" t="b">
            <v>0</v>
          </cell>
          <cell r="AB217" t="b">
            <v>0</v>
          </cell>
          <cell r="AC217" t="b">
            <v>0</v>
          </cell>
          <cell r="AD217" t="b">
            <v>0</v>
          </cell>
          <cell r="AE217" t="b">
            <v>0</v>
          </cell>
          <cell r="AF217" t="b">
            <v>0</v>
          </cell>
          <cell r="AG217" t="b">
            <v>0</v>
          </cell>
          <cell r="AH217" t="str">
            <v>Mario A. Ramos</v>
          </cell>
          <cell r="AI217"/>
          <cell r="AJ217">
            <v>1831</v>
          </cell>
          <cell r="AK217"/>
          <cell r="AL217" t="str">
            <v>-3-</v>
          </cell>
          <cell r="AM217"/>
          <cell r="AN217"/>
          <cell r="AO217"/>
          <cell r="AP217"/>
          <cell r="AQ217"/>
          <cell r="AR217"/>
          <cell r="AS217">
            <v>237400</v>
          </cell>
          <cell r="AT217"/>
          <cell r="AU217"/>
          <cell r="AV217">
            <v>237400</v>
          </cell>
          <cell r="AW217"/>
          <cell r="AX217"/>
          <cell r="AY217"/>
          <cell r="AZ217"/>
          <cell r="BA217">
            <v>3312278</v>
          </cell>
          <cell r="BB217"/>
          <cell r="BC217">
            <v>3312278</v>
          </cell>
          <cell r="BD217">
            <v>3312278</v>
          </cell>
          <cell r="BE217">
            <v>382000</v>
          </cell>
          <cell r="BF217"/>
          <cell r="BG217"/>
          <cell r="BH217">
            <v>9559155</v>
          </cell>
          <cell r="BI217"/>
          <cell r="BJ217">
            <v>9559155</v>
          </cell>
          <cell r="BK217">
            <v>9559155</v>
          </cell>
          <cell r="BL217"/>
          <cell r="BM217">
            <v>37470</v>
          </cell>
          <cell r="BN217"/>
          <cell r="BO217">
            <v>37530</v>
          </cell>
          <cell r="BP217">
            <v>37544</v>
          </cell>
          <cell r="BQ217">
            <v>37544</v>
          </cell>
          <cell r="BR217"/>
          <cell r="BS217">
            <v>38054</v>
          </cell>
          <cell r="BT217"/>
          <cell r="BU217"/>
          <cell r="BV217"/>
          <cell r="BW217"/>
          <cell r="BX217"/>
          <cell r="BY217"/>
          <cell r="BZ217"/>
          <cell r="CA217">
            <v>38595</v>
          </cell>
          <cell r="CB217"/>
          <cell r="CC217"/>
          <cell r="CD217"/>
          <cell r="CE217">
            <v>38434</v>
          </cell>
          <cell r="CF217">
            <v>41152</v>
          </cell>
          <cell r="CG217"/>
          <cell r="CH217"/>
          <cell r="CI217"/>
          <cell r="CJ217">
            <v>41639</v>
          </cell>
          <cell r="CK217"/>
          <cell r="CL217"/>
          <cell r="CM217"/>
          <cell r="CN217"/>
          <cell r="CO217">
            <v>38595</v>
          </cell>
          <cell r="CP217"/>
          <cell r="CQ217"/>
        </row>
        <row r="218">
          <cell r="A218">
            <v>1114</v>
          </cell>
          <cell r="B218" t="str">
            <v>UNDP</v>
          </cell>
          <cell r="C218" t="str">
            <v>UNDP</v>
          </cell>
          <cell r="D218"/>
          <cell r="E218" t="str">
            <v>AFR</v>
          </cell>
          <cell r="F218"/>
          <cell r="G218" t="str">
            <v>Algeria</v>
          </cell>
          <cell r="H218"/>
          <cell r="I218" t="str">
            <v>DZ</v>
          </cell>
          <cell r="J218" t="str">
            <v>Biodiversity</v>
          </cell>
          <cell r="K218" t="str">
            <v>B</v>
          </cell>
          <cell r="L218" t="str">
            <v>B</v>
          </cell>
          <cell r="M218" t="str">
            <v>Conservation and Sustainable Use of Globally Significant Biodiversity in the Tassili and Ahaggar National Parks</v>
          </cell>
          <cell r="N218" t="str">
            <v>GEF - 2</v>
          </cell>
          <cell r="O218" t="str">
            <v>FP</v>
          </cell>
          <cell r="P218" t="str">
            <v>Full Size Project</v>
          </cell>
          <cell r="Q218" t="str">
            <v>Project Completion</v>
          </cell>
          <cell r="R218" t="str">
            <v>GET</v>
          </cell>
          <cell r="S218" t="str">
            <v>GEF Trust Fund</v>
          </cell>
          <cell r="T218" t="str">
            <v>UNOPS</v>
          </cell>
          <cell r="U218" t="str">
            <v>Multilateral</v>
          </cell>
          <cell r="V218"/>
          <cell r="W218"/>
          <cell r="X218" t="b">
            <v>0</v>
          </cell>
          <cell r="Y218" t="b">
            <v>0</v>
          </cell>
          <cell r="Z218" t="b">
            <v>0</v>
          </cell>
          <cell r="AA218" t="b">
            <v>0</v>
          </cell>
          <cell r="AB218" t="b">
            <v>0</v>
          </cell>
          <cell r="AC218" t="b">
            <v>0</v>
          </cell>
          <cell r="AD218" t="b">
            <v>0</v>
          </cell>
          <cell r="AE218" t="b">
            <v>0</v>
          </cell>
          <cell r="AF218" t="b">
            <v>0</v>
          </cell>
          <cell r="AG218" t="b">
            <v>0</v>
          </cell>
          <cell r="AH218" t="str">
            <v>Mario A. Ramos</v>
          </cell>
          <cell r="AI218"/>
          <cell r="AJ218">
            <v>970</v>
          </cell>
          <cell r="AK218"/>
          <cell r="AL218" t="str">
            <v>-1-</v>
          </cell>
          <cell r="AM218"/>
          <cell r="AN218"/>
          <cell r="AO218"/>
          <cell r="AP218"/>
          <cell r="AQ218"/>
          <cell r="AR218"/>
          <cell r="AS218">
            <v>180000</v>
          </cell>
          <cell r="AT218"/>
          <cell r="AU218"/>
          <cell r="AV218">
            <v>180000</v>
          </cell>
          <cell r="AW218"/>
          <cell r="AX218"/>
          <cell r="AY218"/>
          <cell r="AZ218"/>
          <cell r="BA218">
            <v>3540620</v>
          </cell>
          <cell r="BB218"/>
          <cell r="BC218">
            <v>3540620</v>
          </cell>
          <cell r="BD218">
            <v>3540620</v>
          </cell>
          <cell r="BE218">
            <v>382000</v>
          </cell>
          <cell r="BF218"/>
          <cell r="BG218"/>
          <cell r="BH218">
            <v>2550099.9999999995</v>
          </cell>
          <cell r="BI218"/>
          <cell r="BJ218">
            <v>2525099.9999999995</v>
          </cell>
          <cell r="BK218">
            <v>2525099.9999999995</v>
          </cell>
          <cell r="BL218"/>
          <cell r="BM218"/>
          <cell r="BN218"/>
          <cell r="BO218">
            <v>37377</v>
          </cell>
          <cell r="BP218">
            <v>37393</v>
          </cell>
          <cell r="BQ218">
            <v>37393</v>
          </cell>
          <cell r="BR218"/>
          <cell r="BS218">
            <v>37923</v>
          </cell>
          <cell r="BT218"/>
          <cell r="BU218"/>
          <cell r="BV218"/>
          <cell r="BW218"/>
          <cell r="BX218"/>
          <cell r="BY218"/>
          <cell r="BZ218"/>
          <cell r="CA218">
            <v>37998</v>
          </cell>
          <cell r="CB218"/>
          <cell r="CC218"/>
          <cell r="CD218"/>
          <cell r="CE218">
            <v>37998</v>
          </cell>
          <cell r="CF218"/>
          <cell r="CG218">
            <v>40359</v>
          </cell>
          <cell r="CH218"/>
          <cell r="CI218"/>
          <cell r="CJ218"/>
          <cell r="CK218"/>
          <cell r="CL218"/>
          <cell r="CM218"/>
          <cell r="CN218"/>
          <cell r="CO218">
            <v>37998</v>
          </cell>
          <cell r="CP218"/>
          <cell r="CQ218"/>
        </row>
        <row r="219">
          <cell r="A219">
            <v>1124</v>
          </cell>
          <cell r="B219" t="str">
            <v>UNDP</v>
          </cell>
          <cell r="C219" t="str">
            <v>UNDP</v>
          </cell>
          <cell r="D219"/>
          <cell r="E219" t="str">
            <v>AFR</v>
          </cell>
          <cell r="F219"/>
          <cell r="G219" t="str">
            <v>Cabo Verde</v>
          </cell>
          <cell r="H219"/>
          <cell r="I219" t="str">
            <v>CV</v>
          </cell>
          <cell r="J219" t="str">
            <v>Biodiversity</v>
          </cell>
          <cell r="K219" t="str">
            <v>B</v>
          </cell>
          <cell r="L219" t="str">
            <v>B</v>
          </cell>
          <cell r="M219" t="str">
            <v>Integrated Participatory Ecosystem Management In and Around Protected Areas, Phase I</v>
          </cell>
          <cell r="N219" t="str">
            <v>GEF - 3</v>
          </cell>
          <cell r="O219" t="str">
            <v>FP</v>
          </cell>
          <cell r="P219" t="str">
            <v>Full Size Project</v>
          </cell>
          <cell r="Q219" t="str">
            <v>Project Completion</v>
          </cell>
          <cell r="R219" t="str">
            <v>GET</v>
          </cell>
          <cell r="S219" t="str">
            <v>GEF Trust Fund</v>
          </cell>
          <cell r="T219" t="str">
            <v>General Direction of Environment, Ministry of Agriculture and Fisheries</v>
          </cell>
          <cell r="U219" t="str">
            <v>Government</v>
          </cell>
          <cell r="V219"/>
          <cell r="W219"/>
          <cell r="X219" t="b">
            <v>0</v>
          </cell>
          <cell r="Y219" t="b">
            <v>0</v>
          </cell>
          <cell r="Z219" t="b">
            <v>0</v>
          </cell>
          <cell r="AA219" t="b">
            <v>0</v>
          </cell>
          <cell r="AB219" t="b">
            <v>0</v>
          </cell>
          <cell r="AC219" t="b">
            <v>0</v>
          </cell>
          <cell r="AD219" t="b">
            <v>0</v>
          </cell>
          <cell r="AE219" t="b">
            <v>0</v>
          </cell>
          <cell r="AF219" t="b">
            <v>0</v>
          </cell>
          <cell r="AG219" t="b">
            <v>0</v>
          </cell>
          <cell r="AH219" t="str">
            <v>Walter J. Lusigi</v>
          </cell>
          <cell r="AI219"/>
          <cell r="AJ219">
            <v>1382</v>
          </cell>
          <cell r="AK219"/>
          <cell r="AL219" t="str">
            <v>-1-</v>
          </cell>
          <cell r="AM219"/>
          <cell r="AN219"/>
          <cell r="AO219"/>
          <cell r="AP219"/>
          <cell r="AQ219"/>
          <cell r="AR219"/>
          <cell r="AS219">
            <v>346000</v>
          </cell>
          <cell r="AT219"/>
          <cell r="AU219"/>
          <cell r="AV219">
            <v>346000</v>
          </cell>
          <cell r="AW219"/>
          <cell r="AX219"/>
          <cell r="AY219"/>
          <cell r="AZ219"/>
          <cell r="BA219">
            <v>3585600</v>
          </cell>
          <cell r="BB219"/>
          <cell r="BC219">
            <v>3585600</v>
          </cell>
          <cell r="BD219">
            <v>3585600</v>
          </cell>
          <cell r="BE219">
            <v>382000</v>
          </cell>
          <cell r="BF219"/>
          <cell r="BG219"/>
          <cell r="BH219">
            <v>5706900</v>
          </cell>
          <cell r="BI219"/>
          <cell r="BJ219">
            <v>6186899.9999999991</v>
          </cell>
          <cell r="BK219">
            <v>6186899.9999999991</v>
          </cell>
          <cell r="BL219"/>
          <cell r="BM219">
            <v>37470</v>
          </cell>
          <cell r="BN219"/>
          <cell r="BO219">
            <v>37530</v>
          </cell>
          <cell r="BP219">
            <v>37544</v>
          </cell>
          <cell r="BQ219">
            <v>37544</v>
          </cell>
          <cell r="BR219"/>
          <cell r="BS219">
            <v>37827</v>
          </cell>
          <cell r="BT219"/>
          <cell r="BU219"/>
          <cell r="BV219"/>
          <cell r="BW219"/>
          <cell r="BX219"/>
          <cell r="BY219"/>
          <cell r="BZ219"/>
          <cell r="CA219">
            <v>37895</v>
          </cell>
          <cell r="CB219"/>
          <cell r="CC219"/>
          <cell r="CD219"/>
          <cell r="CE219">
            <v>37895</v>
          </cell>
          <cell r="CF219"/>
          <cell r="CG219">
            <v>39813</v>
          </cell>
          <cell r="CH219"/>
          <cell r="CI219"/>
          <cell r="CJ219"/>
          <cell r="CK219"/>
          <cell r="CL219"/>
          <cell r="CM219"/>
          <cell r="CN219"/>
          <cell r="CO219">
            <v>37895</v>
          </cell>
          <cell r="CP219"/>
          <cell r="CQ219"/>
        </row>
        <row r="220">
          <cell r="A220">
            <v>1125</v>
          </cell>
          <cell r="B220" t="str">
            <v>UNDP</v>
          </cell>
          <cell r="C220" t="str">
            <v>UNDP</v>
          </cell>
          <cell r="D220"/>
          <cell r="E220" t="str">
            <v>AFR</v>
          </cell>
          <cell r="F220"/>
          <cell r="G220" t="str">
            <v>Chad</v>
          </cell>
          <cell r="H220"/>
          <cell r="I220" t="str">
            <v>TD</v>
          </cell>
          <cell r="J220" t="str">
            <v>Biodiversity</v>
          </cell>
          <cell r="K220" t="str">
            <v>B</v>
          </cell>
          <cell r="L220" t="str">
            <v>B</v>
          </cell>
          <cell r="M220" t="str">
            <v>Conservation and Sustainable Use of Biodiversity in the Moyen-Chari</v>
          </cell>
          <cell r="N220" t="str">
            <v>GEF - 3</v>
          </cell>
          <cell r="O220" t="str">
            <v>FP</v>
          </cell>
          <cell r="P220" t="str">
            <v>Full Size Project</v>
          </cell>
          <cell r="Q220" t="str">
            <v>Under Implmentation</v>
          </cell>
          <cell r="R220" t="str">
            <v>GET</v>
          </cell>
          <cell r="S220" t="str">
            <v>GEF Trust Fund</v>
          </cell>
          <cell r="T220" t="str">
            <v>UNOPS</v>
          </cell>
          <cell r="U220" t="str">
            <v>Multilateral</v>
          </cell>
          <cell r="V220"/>
          <cell r="W220"/>
          <cell r="X220" t="b">
            <v>0</v>
          </cell>
          <cell r="Y220" t="b">
            <v>0</v>
          </cell>
          <cell r="Z220" t="b">
            <v>0</v>
          </cell>
          <cell r="AA220" t="b">
            <v>0</v>
          </cell>
          <cell r="AB220" t="b">
            <v>0</v>
          </cell>
          <cell r="AC220" t="b">
            <v>0</v>
          </cell>
          <cell r="AD220" t="b">
            <v>0</v>
          </cell>
          <cell r="AE220" t="b">
            <v>0</v>
          </cell>
          <cell r="AF220" t="b">
            <v>0</v>
          </cell>
          <cell r="AG220" t="b">
            <v>1</v>
          </cell>
          <cell r="AH220" t="str">
            <v>Paz Valiente</v>
          </cell>
          <cell r="AI220"/>
          <cell r="AJ220">
            <v>836</v>
          </cell>
          <cell r="AK220"/>
          <cell r="AL220" t="str">
            <v>-1-</v>
          </cell>
          <cell r="AM220"/>
          <cell r="AN220"/>
          <cell r="AO220"/>
          <cell r="AP220"/>
          <cell r="AQ220"/>
          <cell r="AR220"/>
          <cell r="AS220">
            <v>261000</v>
          </cell>
          <cell r="AT220"/>
          <cell r="AU220"/>
          <cell r="AV220">
            <v>261000</v>
          </cell>
          <cell r="AW220"/>
          <cell r="AX220"/>
          <cell r="AY220"/>
          <cell r="AZ220"/>
          <cell r="BA220">
            <v>1400000</v>
          </cell>
          <cell r="BB220"/>
          <cell r="BC220">
            <v>1400000</v>
          </cell>
          <cell r="BD220">
            <v>1400000</v>
          </cell>
          <cell r="BE220">
            <v>382000</v>
          </cell>
          <cell r="BF220"/>
          <cell r="BG220"/>
          <cell r="BH220">
            <v>1635000</v>
          </cell>
          <cell r="BI220"/>
          <cell r="BJ220">
            <v>1635000</v>
          </cell>
          <cell r="BK220">
            <v>1635000</v>
          </cell>
          <cell r="BL220"/>
          <cell r="BM220"/>
          <cell r="BN220"/>
          <cell r="BO220">
            <v>37742</v>
          </cell>
          <cell r="BP220">
            <v>37757</v>
          </cell>
          <cell r="BQ220">
            <v>37757</v>
          </cell>
          <cell r="BR220"/>
          <cell r="BS220">
            <v>38531</v>
          </cell>
          <cell r="BT220"/>
          <cell r="BU220"/>
          <cell r="BV220"/>
          <cell r="BW220"/>
          <cell r="BX220"/>
          <cell r="BY220"/>
          <cell r="BZ220"/>
          <cell r="CA220">
            <v>38642</v>
          </cell>
          <cell r="CB220"/>
          <cell r="CC220"/>
          <cell r="CD220"/>
          <cell r="CE220">
            <v>38642</v>
          </cell>
          <cell r="CF220">
            <v>41090</v>
          </cell>
          <cell r="CG220"/>
          <cell r="CH220"/>
          <cell r="CI220"/>
          <cell r="CJ220">
            <v>41274</v>
          </cell>
          <cell r="CK220"/>
          <cell r="CL220"/>
          <cell r="CM220"/>
          <cell r="CN220"/>
          <cell r="CO220">
            <v>38642</v>
          </cell>
          <cell r="CP220"/>
          <cell r="CQ220"/>
        </row>
        <row r="221">
          <cell r="A221">
            <v>1126</v>
          </cell>
          <cell r="B221" t="str">
            <v>ADB</v>
          </cell>
          <cell r="C221" t="str">
            <v>ADB</v>
          </cell>
          <cell r="D221"/>
          <cell r="E221" t="str">
            <v>Asia</v>
          </cell>
          <cell r="F221"/>
          <cell r="G221" t="str">
            <v>China</v>
          </cell>
          <cell r="H221"/>
          <cell r="I221" t="str">
            <v>CN</v>
          </cell>
          <cell r="J221" t="str">
            <v>Biodiversity</v>
          </cell>
          <cell r="K221" t="str">
            <v>B</v>
          </cell>
          <cell r="L221" t="str">
            <v>B</v>
          </cell>
          <cell r="M221" t="str">
            <v>Sanjiang Plain Wetlands Protection Project</v>
          </cell>
          <cell r="N221" t="str">
            <v>GEF - 3</v>
          </cell>
          <cell r="O221" t="str">
            <v>FP</v>
          </cell>
          <cell r="P221" t="str">
            <v>Full Size Project</v>
          </cell>
          <cell r="Q221" t="str">
            <v>Project Completion</v>
          </cell>
          <cell r="R221" t="str">
            <v>GET</v>
          </cell>
          <cell r="S221" t="str">
            <v>GEF Trust Fund</v>
          </cell>
          <cell r="T221" t="str">
            <v>Heilongjiang Provincial Government</v>
          </cell>
          <cell r="U221" t="str">
            <v>Government</v>
          </cell>
          <cell r="V221"/>
          <cell r="W221"/>
          <cell r="X221" t="b">
            <v>0</v>
          </cell>
          <cell r="Y221" t="b">
            <v>0</v>
          </cell>
          <cell r="Z221" t="b">
            <v>0</v>
          </cell>
          <cell r="AA221" t="b">
            <v>0</v>
          </cell>
          <cell r="AB221" t="b">
            <v>0</v>
          </cell>
          <cell r="AC221" t="b">
            <v>0</v>
          </cell>
          <cell r="AD221" t="b">
            <v>0</v>
          </cell>
          <cell r="AE221" t="b">
            <v>0</v>
          </cell>
          <cell r="AF221" t="b">
            <v>0</v>
          </cell>
          <cell r="AG221" t="b">
            <v>0</v>
          </cell>
          <cell r="AH221" t="str">
            <v>Yoko Watanabe</v>
          </cell>
          <cell r="AI221"/>
          <cell r="AJ221"/>
          <cell r="AK221"/>
          <cell r="AL221" t="str">
            <v>-2-</v>
          </cell>
          <cell r="AM221"/>
          <cell r="AN221"/>
          <cell r="AO221"/>
          <cell r="AP221"/>
          <cell r="AQ221"/>
          <cell r="AR221"/>
          <cell r="AS221">
            <v>330000</v>
          </cell>
          <cell r="AT221"/>
          <cell r="AU221"/>
          <cell r="AV221">
            <v>330000</v>
          </cell>
          <cell r="AW221"/>
          <cell r="AX221"/>
          <cell r="AY221"/>
          <cell r="AZ221"/>
          <cell r="BA221">
            <v>12142000</v>
          </cell>
          <cell r="BB221"/>
          <cell r="BC221">
            <v>12140000</v>
          </cell>
          <cell r="BD221">
            <v>12140000</v>
          </cell>
          <cell r="BE221">
            <v>872920</v>
          </cell>
          <cell r="BF221"/>
          <cell r="BG221"/>
          <cell r="BH221">
            <v>42245999.999999993</v>
          </cell>
          <cell r="BI221"/>
          <cell r="BJ221">
            <v>43410000</v>
          </cell>
          <cell r="BK221">
            <v>43410000</v>
          </cell>
          <cell r="BL221"/>
          <cell r="BM221"/>
          <cell r="BN221"/>
          <cell r="BO221">
            <v>38169</v>
          </cell>
          <cell r="BP221">
            <v>38257</v>
          </cell>
          <cell r="BQ221">
            <v>38257</v>
          </cell>
          <cell r="BR221"/>
          <cell r="BS221">
            <v>38390</v>
          </cell>
          <cell r="BT221"/>
          <cell r="BU221"/>
          <cell r="BV221"/>
          <cell r="BW221"/>
          <cell r="BX221"/>
          <cell r="BY221"/>
          <cell r="BZ221"/>
          <cell r="CA221">
            <v>38425</v>
          </cell>
          <cell r="CB221"/>
          <cell r="CC221"/>
          <cell r="CD221"/>
          <cell r="CE221">
            <v>38695</v>
          </cell>
          <cell r="CF221">
            <v>41152</v>
          </cell>
          <cell r="CG221">
            <v>41152</v>
          </cell>
          <cell r="CH221"/>
          <cell r="CI221"/>
          <cell r="CJ221"/>
          <cell r="CK221"/>
          <cell r="CL221"/>
          <cell r="CM221"/>
          <cell r="CN221"/>
          <cell r="CO221"/>
          <cell r="CP221"/>
          <cell r="CQ221"/>
        </row>
        <row r="222">
          <cell r="A222">
            <v>1128</v>
          </cell>
          <cell r="B222" t="str">
            <v>UNDP</v>
          </cell>
          <cell r="C222" t="str">
            <v>UNDP</v>
          </cell>
          <cell r="D222"/>
          <cell r="E222" t="str">
            <v>Asia</v>
          </cell>
          <cell r="F222"/>
          <cell r="G222" t="str">
            <v>China</v>
          </cell>
          <cell r="H222"/>
          <cell r="I222" t="str">
            <v>CN</v>
          </cell>
          <cell r="J222" t="str">
            <v>Biodiversity</v>
          </cell>
          <cell r="K222" t="str">
            <v>B</v>
          </cell>
          <cell r="L222" t="str">
            <v>B</v>
          </cell>
          <cell r="M222" t="str">
            <v>Biodiversity Management in the Coastal Area of China's South Sea</v>
          </cell>
          <cell r="N222" t="str">
            <v>GEF - 3</v>
          </cell>
          <cell r="O222" t="str">
            <v>FP</v>
          </cell>
          <cell r="P222" t="str">
            <v>Full Size Project</v>
          </cell>
          <cell r="Q222" t="str">
            <v>Project Completion</v>
          </cell>
          <cell r="R222" t="str">
            <v>GET</v>
          </cell>
          <cell r="S222" t="str">
            <v>GEF Trust Fund</v>
          </cell>
          <cell r="T222" t="str">
            <v>State Oceanic Administration</v>
          </cell>
          <cell r="U222" t="str">
            <v>Government</v>
          </cell>
          <cell r="V222"/>
          <cell r="W222"/>
          <cell r="X222" t="b">
            <v>0</v>
          </cell>
          <cell r="Y222" t="b">
            <v>0</v>
          </cell>
          <cell r="Z222" t="b">
            <v>0</v>
          </cell>
          <cell r="AA222" t="b">
            <v>0</v>
          </cell>
          <cell r="AB222" t="b">
            <v>0</v>
          </cell>
          <cell r="AC222" t="b">
            <v>0</v>
          </cell>
          <cell r="AD222" t="b">
            <v>0</v>
          </cell>
          <cell r="AE222" t="b">
            <v>0</v>
          </cell>
          <cell r="AF222" t="b">
            <v>0</v>
          </cell>
          <cell r="AG222" t="b">
            <v>0</v>
          </cell>
          <cell r="AH222" t="str">
            <v>Mario A. Ramos</v>
          </cell>
          <cell r="AI222"/>
          <cell r="AJ222">
            <v>964</v>
          </cell>
          <cell r="AK222"/>
          <cell r="AL222" t="str">
            <v>-2-</v>
          </cell>
          <cell r="AM222"/>
          <cell r="AN222"/>
          <cell r="AO222"/>
          <cell r="AP222"/>
          <cell r="AQ222"/>
          <cell r="AR222"/>
          <cell r="AS222">
            <v>320000</v>
          </cell>
          <cell r="AT222"/>
          <cell r="AU222"/>
          <cell r="AV222">
            <v>320000</v>
          </cell>
          <cell r="AW222"/>
          <cell r="AX222"/>
          <cell r="AY222"/>
          <cell r="AZ222"/>
          <cell r="BA222">
            <v>3195000</v>
          </cell>
          <cell r="BB222"/>
          <cell r="BC222">
            <v>3195000</v>
          </cell>
          <cell r="BD222">
            <v>3195000</v>
          </cell>
          <cell r="BE222">
            <v>382000</v>
          </cell>
          <cell r="BF222"/>
          <cell r="BG222"/>
          <cell r="BH222">
            <v>43410000</v>
          </cell>
          <cell r="BI222"/>
          <cell r="BJ222">
            <v>9234000</v>
          </cell>
          <cell r="BK222">
            <v>9234000</v>
          </cell>
          <cell r="BL222"/>
          <cell r="BM222">
            <v>37470</v>
          </cell>
          <cell r="BN222"/>
          <cell r="BO222">
            <v>37530</v>
          </cell>
          <cell r="BP222">
            <v>37544</v>
          </cell>
          <cell r="BQ222">
            <v>37544</v>
          </cell>
          <cell r="BR222"/>
          <cell r="BS222">
            <v>38342</v>
          </cell>
          <cell r="BT222"/>
          <cell r="BU222"/>
          <cell r="BV222"/>
          <cell r="BW222"/>
          <cell r="BX222"/>
          <cell r="BY222"/>
          <cell r="BZ222"/>
          <cell r="CA222">
            <v>38385</v>
          </cell>
          <cell r="CB222"/>
          <cell r="CC222"/>
          <cell r="CD222"/>
          <cell r="CE222">
            <v>38385</v>
          </cell>
          <cell r="CF222">
            <v>41639</v>
          </cell>
          <cell r="CG222">
            <v>41122</v>
          </cell>
          <cell r="CH222"/>
          <cell r="CI222"/>
          <cell r="CJ222">
            <v>41274</v>
          </cell>
          <cell r="CK222"/>
          <cell r="CL222"/>
          <cell r="CM222"/>
          <cell r="CN222"/>
          <cell r="CO222">
            <v>38385</v>
          </cell>
          <cell r="CP222"/>
          <cell r="CQ222"/>
        </row>
        <row r="223">
          <cell r="A223">
            <v>1133</v>
          </cell>
          <cell r="B223" t="str">
            <v>World Bank</v>
          </cell>
          <cell r="C223" t="str">
            <v>World Bank</v>
          </cell>
          <cell r="D223"/>
          <cell r="E223" t="str">
            <v>ECA</v>
          </cell>
          <cell r="F223"/>
          <cell r="G223" t="str">
            <v>Croatia</v>
          </cell>
          <cell r="H223"/>
          <cell r="I223" t="str">
            <v>HR</v>
          </cell>
          <cell r="J223" t="str">
            <v>Biodiversity</v>
          </cell>
          <cell r="K223" t="str">
            <v>B</v>
          </cell>
          <cell r="L223" t="str">
            <v>B</v>
          </cell>
          <cell r="M223" t="str">
            <v>Karst Ecosystem Conservation Project</v>
          </cell>
          <cell r="N223" t="str">
            <v>GEF - 2</v>
          </cell>
          <cell r="O223" t="str">
            <v>FP</v>
          </cell>
          <cell r="P223" t="str">
            <v>Full Size Project</v>
          </cell>
          <cell r="Q223" t="str">
            <v>Project Closure</v>
          </cell>
          <cell r="R223" t="str">
            <v>GET</v>
          </cell>
          <cell r="S223" t="str">
            <v>GEF Trust Fund</v>
          </cell>
          <cell r="T223" t="str">
            <v>Ministry of Environmental Protection and Physical Planning</v>
          </cell>
          <cell r="U223" t="str">
            <v>Government</v>
          </cell>
          <cell r="V223"/>
          <cell r="W223"/>
          <cell r="X223" t="b">
            <v>0</v>
          </cell>
          <cell r="Y223" t="b">
            <v>0</v>
          </cell>
          <cell r="Z223" t="b">
            <v>0</v>
          </cell>
          <cell r="AA223" t="b">
            <v>0</v>
          </cell>
          <cell r="AB223" t="b">
            <v>0</v>
          </cell>
          <cell r="AC223" t="b">
            <v>0</v>
          </cell>
          <cell r="AD223" t="b">
            <v>0</v>
          </cell>
          <cell r="AE223" t="b">
            <v>0</v>
          </cell>
          <cell r="AF223" t="b">
            <v>0</v>
          </cell>
          <cell r="AG223" t="b">
            <v>0</v>
          </cell>
          <cell r="AH223" t="str">
            <v>Fumiko Nakao</v>
          </cell>
          <cell r="AI223"/>
          <cell r="AJ223"/>
          <cell r="AK223">
            <v>42014</v>
          </cell>
          <cell r="AL223" t="str">
            <v>-4-3-2-</v>
          </cell>
          <cell r="AM223"/>
          <cell r="AN223"/>
          <cell r="AO223"/>
          <cell r="AP223"/>
          <cell r="AQ223"/>
          <cell r="AR223"/>
          <cell r="AS223">
            <v>230000</v>
          </cell>
          <cell r="AT223"/>
          <cell r="AU223"/>
          <cell r="AV223">
            <v>230000</v>
          </cell>
          <cell r="AW223"/>
          <cell r="AX223"/>
          <cell r="AY223"/>
          <cell r="AZ223"/>
          <cell r="BA223">
            <v>5070000</v>
          </cell>
          <cell r="BB223"/>
          <cell r="BC223">
            <v>5070000</v>
          </cell>
          <cell r="BD223">
            <v>5070000</v>
          </cell>
          <cell r="BE223">
            <v>649000</v>
          </cell>
          <cell r="BF223"/>
          <cell r="BG223"/>
          <cell r="BH223">
            <v>3330000</v>
          </cell>
          <cell r="BI223"/>
          <cell r="BJ223">
            <v>3300000</v>
          </cell>
          <cell r="BK223">
            <v>3300000</v>
          </cell>
          <cell r="BL223"/>
          <cell r="BM223">
            <v>37320</v>
          </cell>
          <cell r="BN223"/>
          <cell r="BO223">
            <v>37226</v>
          </cell>
          <cell r="BP223">
            <v>37232</v>
          </cell>
          <cell r="BQ223">
            <v>37232</v>
          </cell>
          <cell r="BR223"/>
          <cell r="BS223">
            <v>37357</v>
          </cell>
          <cell r="BT223"/>
          <cell r="BU223"/>
          <cell r="BV223"/>
          <cell r="BW223"/>
          <cell r="BX223"/>
          <cell r="BY223"/>
          <cell r="BZ223"/>
          <cell r="CA223">
            <v>37399</v>
          </cell>
          <cell r="CB223"/>
          <cell r="CC223"/>
          <cell r="CD223"/>
          <cell r="CE223">
            <v>37517</v>
          </cell>
          <cell r="CF223">
            <v>39447</v>
          </cell>
          <cell r="CG223">
            <v>39447</v>
          </cell>
          <cell r="CH223"/>
          <cell r="CI223"/>
          <cell r="CJ223"/>
          <cell r="CK223">
            <v>39629</v>
          </cell>
          <cell r="CL223"/>
          <cell r="CM223"/>
          <cell r="CN223"/>
          <cell r="CO223">
            <v>37517</v>
          </cell>
          <cell r="CP223"/>
          <cell r="CQ223"/>
        </row>
        <row r="224">
          <cell r="A224">
            <v>1139</v>
          </cell>
          <cell r="B224" t="str">
            <v>UNDP</v>
          </cell>
          <cell r="C224" t="str">
            <v>UNDP</v>
          </cell>
          <cell r="D224"/>
          <cell r="E224" t="str">
            <v>AFR</v>
          </cell>
          <cell r="F224"/>
          <cell r="G224" t="str">
            <v>Guinea</v>
          </cell>
          <cell r="H224"/>
          <cell r="I224" t="str">
            <v>GN</v>
          </cell>
          <cell r="J224" t="str">
            <v>Biodiversity</v>
          </cell>
          <cell r="K224" t="str">
            <v>B</v>
          </cell>
          <cell r="L224" t="str">
            <v>B</v>
          </cell>
          <cell r="M224" t="str">
            <v>Conservation of the Biodiversity of the Nimba Mountains through Integrated and Participatory Management</v>
          </cell>
          <cell r="N224" t="str">
            <v>GEF - 3</v>
          </cell>
          <cell r="O224" t="str">
            <v>FP</v>
          </cell>
          <cell r="P224" t="str">
            <v>Full Size Project</v>
          </cell>
          <cell r="Q224" t="str">
            <v>Under Implmentation</v>
          </cell>
          <cell r="R224" t="str">
            <v>GET</v>
          </cell>
          <cell r="S224" t="str">
            <v>GEF Trust Fund</v>
          </cell>
          <cell r="T224" t="str">
            <v>Ministry of Mines, Geology and Environment
Centre for the Management of the Environment of the Nimba Mountians (CEGEN)</v>
          </cell>
          <cell r="U224" t="str">
            <v>Government</v>
          </cell>
          <cell r="V224"/>
          <cell r="W224"/>
          <cell r="X224" t="b">
            <v>0</v>
          </cell>
          <cell r="Y224" t="b">
            <v>0</v>
          </cell>
          <cell r="Z224" t="b">
            <v>0</v>
          </cell>
          <cell r="AA224" t="b">
            <v>0</v>
          </cell>
          <cell r="AB224" t="b">
            <v>0</v>
          </cell>
          <cell r="AC224" t="b">
            <v>0</v>
          </cell>
          <cell r="AD224" t="b">
            <v>0</v>
          </cell>
          <cell r="AE224" t="b">
            <v>0</v>
          </cell>
          <cell r="AF224" t="b">
            <v>0</v>
          </cell>
          <cell r="AG224" t="b">
            <v>0</v>
          </cell>
          <cell r="AH224" t="str">
            <v>Yoko Watanabe</v>
          </cell>
          <cell r="AI224"/>
          <cell r="AJ224">
            <v>1584</v>
          </cell>
          <cell r="AK224"/>
          <cell r="AL224" t="str">
            <v>-4-</v>
          </cell>
          <cell r="AM224"/>
          <cell r="AN224"/>
          <cell r="AO224"/>
          <cell r="AP224"/>
          <cell r="AQ224"/>
          <cell r="AR224"/>
          <cell r="AS224">
            <v>330000</v>
          </cell>
          <cell r="AT224"/>
          <cell r="AU224"/>
          <cell r="AV224">
            <v>330000</v>
          </cell>
          <cell r="AW224"/>
          <cell r="AX224"/>
          <cell r="AY224"/>
          <cell r="AZ224"/>
          <cell r="BA224">
            <v>3660000</v>
          </cell>
          <cell r="BB224"/>
          <cell r="BC224">
            <v>3660000</v>
          </cell>
          <cell r="BD224">
            <v>3660000</v>
          </cell>
          <cell r="BE224">
            <v>650000</v>
          </cell>
          <cell r="BF224"/>
          <cell r="BG224"/>
          <cell r="BH224">
            <v>7898900</v>
          </cell>
          <cell r="BI224"/>
          <cell r="BJ224">
            <v>7826899.9999999991</v>
          </cell>
          <cell r="BK224">
            <v>7826899.9999999991</v>
          </cell>
          <cell r="BL224"/>
          <cell r="BM224">
            <v>37687</v>
          </cell>
          <cell r="BN224"/>
          <cell r="BO224">
            <v>37742</v>
          </cell>
          <cell r="BP224">
            <v>37757</v>
          </cell>
          <cell r="BQ224">
            <v>37757</v>
          </cell>
          <cell r="BR224"/>
          <cell r="BS224">
            <v>38387</v>
          </cell>
          <cell r="BT224"/>
          <cell r="BU224"/>
          <cell r="BV224"/>
          <cell r="BW224"/>
          <cell r="BX224"/>
          <cell r="BY224"/>
          <cell r="BZ224"/>
          <cell r="CA224">
            <v>38631</v>
          </cell>
          <cell r="CB224"/>
          <cell r="CC224"/>
          <cell r="CD224"/>
          <cell r="CE224">
            <v>38631</v>
          </cell>
          <cell r="CF224">
            <v>41678</v>
          </cell>
          <cell r="CG224"/>
          <cell r="CH224"/>
          <cell r="CI224"/>
          <cell r="CJ224">
            <v>42004</v>
          </cell>
          <cell r="CK224"/>
          <cell r="CL224"/>
          <cell r="CM224"/>
          <cell r="CN224"/>
          <cell r="CO224">
            <v>38420</v>
          </cell>
          <cell r="CP224"/>
          <cell r="CQ224"/>
        </row>
        <row r="225">
          <cell r="A225">
            <v>1143</v>
          </cell>
          <cell r="B225" t="str">
            <v>UNDP</v>
          </cell>
          <cell r="C225" t="str">
            <v>UNDP</v>
          </cell>
          <cell r="D225"/>
          <cell r="E225" t="str">
            <v>Asia</v>
          </cell>
          <cell r="F225"/>
          <cell r="G225" t="str">
            <v>India</v>
          </cell>
          <cell r="H225"/>
          <cell r="I225" t="str">
            <v>IN</v>
          </cell>
          <cell r="J225" t="str">
            <v>Biodiversity</v>
          </cell>
          <cell r="K225" t="str">
            <v>B</v>
          </cell>
          <cell r="L225" t="str">
            <v>B</v>
          </cell>
          <cell r="M225" t="str">
            <v>Andaman and Nicobar Islands: Ecologically-Sustainable Island Development</v>
          </cell>
          <cell r="N225" t="str">
            <v>GEF - 3</v>
          </cell>
          <cell r="O225" t="str">
            <v>FP</v>
          </cell>
          <cell r="P225" t="str">
            <v>Full Size Project</v>
          </cell>
          <cell r="Q225" t="str">
            <v>CEO Endorsed</v>
          </cell>
          <cell r="R225" t="str">
            <v>GET</v>
          </cell>
          <cell r="S225" t="str">
            <v>GEF Trust Fund</v>
          </cell>
          <cell r="T225" t="str">
            <v>MOEF</v>
          </cell>
          <cell r="U225" t="str">
            <v>Government</v>
          </cell>
          <cell r="V225"/>
          <cell r="W225"/>
          <cell r="X225" t="b">
            <v>0</v>
          </cell>
          <cell r="Y225" t="b">
            <v>0</v>
          </cell>
          <cell r="Z225" t="b">
            <v>0</v>
          </cell>
          <cell r="AA225" t="b">
            <v>0</v>
          </cell>
          <cell r="AB225" t="b">
            <v>0</v>
          </cell>
          <cell r="AC225" t="b">
            <v>0</v>
          </cell>
          <cell r="AD225" t="b">
            <v>0</v>
          </cell>
          <cell r="AE225" t="b">
            <v>0</v>
          </cell>
          <cell r="AF225" t="b">
            <v>0</v>
          </cell>
          <cell r="AG225" t="b">
            <v>0</v>
          </cell>
          <cell r="AH225" t="str">
            <v>Yoko Watanabe</v>
          </cell>
          <cell r="AI225"/>
          <cell r="AJ225">
            <v>565</v>
          </cell>
          <cell r="AK225"/>
          <cell r="AL225" t="str">
            <v>-2-3-</v>
          </cell>
          <cell r="AM225"/>
          <cell r="AN225"/>
          <cell r="AO225"/>
          <cell r="AP225"/>
          <cell r="AQ225"/>
          <cell r="AR225"/>
          <cell r="AS225">
            <v>345000</v>
          </cell>
          <cell r="AT225"/>
          <cell r="AU225"/>
          <cell r="AV225">
            <v>345000</v>
          </cell>
          <cell r="AW225"/>
          <cell r="AX225"/>
          <cell r="AY225"/>
          <cell r="AZ225"/>
          <cell r="BA225">
            <v>3388600</v>
          </cell>
          <cell r="BB225"/>
          <cell r="BC225">
            <v>3388600</v>
          </cell>
          <cell r="BD225">
            <v>3388600</v>
          </cell>
          <cell r="BE225">
            <v>382000</v>
          </cell>
          <cell r="BF225"/>
          <cell r="BG225"/>
          <cell r="BH225">
            <v>5998600.0000000009</v>
          </cell>
          <cell r="BI225"/>
          <cell r="BJ225">
            <v>5998600.0000000009</v>
          </cell>
          <cell r="BK225">
            <v>5998600.0000000009</v>
          </cell>
          <cell r="BL225"/>
          <cell r="BM225">
            <v>38231</v>
          </cell>
          <cell r="BN225"/>
          <cell r="BO225">
            <v>38292</v>
          </cell>
          <cell r="BP225">
            <v>38310</v>
          </cell>
          <cell r="BQ225">
            <v>38310</v>
          </cell>
          <cell r="BR225"/>
          <cell r="BS225">
            <v>39071</v>
          </cell>
          <cell r="BT225"/>
          <cell r="BU225"/>
          <cell r="BV225"/>
          <cell r="BW225"/>
          <cell r="BX225"/>
          <cell r="BY225"/>
          <cell r="BZ225"/>
          <cell r="CA225"/>
          <cell r="CB225"/>
          <cell r="CC225"/>
          <cell r="CD225"/>
          <cell r="CE225"/>
          <cell r="CF225">
            <v>42035</v>
          </cell>
          <cell r="CG225"/>
          <cell r="CH225"/>
          <cell r="CI225"/>
          <cell r="CJ225"/>
          <cell r="CK225"/>
          <cell r="CL225"/>
          <cell r="CM225"/>
          <cell r="CN225"/>
          <cell r="CO225"/>
          <cell r="CP225"/>
          <cell r="CQ225"/>
        </row>
        <row r="226">
          <cell r="A226">
            <v>1144</v>
          </cell>
          <cell r="B226" t="str">
            <v>World Bank/IFC</v>
          </cell>
          <cell r="C226" t="str">
            <v>World Bank</v>
          </cell>
          <cell r="D226" t="str">
            <v>IFC</v>
          </cell>
          <cell r="E226" t="str">
            <v>Asia</v>
          </cell>
          <cell r="F226"/>
          <cell r="G226" t="str">
            <v>Indonesia</v>
          </cell>
          <cell r="H226"/>
          <cell r="I226" t="str">
            <v>ID</v>
          </cell>
          <cell r="J226" t="str">
            <v>Biodiversity</v>
          </cell>
          <cell r="K226" t="str">
            <v>B</v>
          </cell>
          <cell r="L226" t="str">
            <v>B</v>
          </cell>
          <cell r="M226" t="str">
            <v>Komodo National Park Collaborative Management Initiative</v>
          </cell>
          <cell r="N226" t="str">
            <v>GEF - 2</v>
          </cell>
          <cell r="O226" t="str">
            <v>FP</v>
          </cell>
          <cell r="P226" t="str">
            <v>Full Size Project</v>
          </cell>
          <cell r="Q226" t="str">
            <v>Under Implmentation</v>
          </cell>
          <cell r="R226" t="str">
            <v>GET</v>
          </cell>
          <cell r="S226" t="str">
            <v>GEF Trust Fund</v>
          </cell>
          <cell r="T226" t="str">
            <v>International Finance Corporation</v>
          </cell>
          <cell r="U226" t="str">
            <v>Multilateral</v>
          </cell>
          <cell r="V226"/>
          <cell r="W226"/>
          <cell r="X226" t="b">
            <v>0</v>
          </cell>
          <cell r="Y226" t="b">
            <v>0</v>
          </cell>
          <cell r="Z226" t="b">
            <v>0</v>
          </cell>
          <cell r="AA226" t="b">
            <v>0</v>
          </cell>
          <cell r="AB226" t="b">
            <v>0</v>
          </cell>
          <cell r="AC226" t="b">
            <v>0</v>
          </cell>
          <cell r="AD226" t="b">
            <v>0</v>
          </cell>
          <cell r="AE226" t="b">
            <v>0</v>
          </cell>
          <cell r="AF226" t="b">
            <v>0</v>
          </cell>
          <cell r="AG226" t="b">
            <v>0</v>
          </cell>
          <cell r="AH226" t="str">
            <v>Nicole Glineur</v>
          </cell>
          <cell r="AI226"/>
          <cell r="AJ226"/>
          <cell r="AK226">
            <v>502468</v>
          </cell>
          <cell r="AL226" t="str">
            <v>-2-</v>
          </cell>
          <cell r="AM226"/>
          <cell r="AN226"/>
          <cell r="AO226"/>
          <cell r="AP226"/>
          <cell r="AQ226"/>
          <cell r="AR226"/>
          <cell r="AS226">
            <v>375000</v>
          </cell>
          <cell r="AT226"/>
          <cell r="AU226">
            <v>25000</v>
          </cell>
          <cell r="AV226">
            <v>350000</v>
          </cell>
          <cell r="AW226"/>
          <cell r="AX226"/>
          <cell r="AY226"/>
          <cell r="AZ226"/>
          <cell r="BA226">
            <v>5000000</v>
          </cell>
          <cell r="BB226"/>
          <cell r="BC226">
            <v>5000000</v>
          </cell>
          <cell r="BD226">
            <v>5000000</v>
          </cell>
          <cell r="BE226">
            <v>640000</v>
          </cell>
          <cell r="BF226"/>
          <cell r="BG226"/>
          <cell r="BH226">
            <v>11600000.000000002</v>
          </cell>
          <cell r="BI226"/>
          <cell r="BJ226">
            <v>11500000</v>
          </cell>
          <cell r="BK226">
            <v>11500000</v>
          </cell>
          <cell r="BL226"/>
          <cell r="BM226">
            <v>37165</v>
          </cell>
          <cell r="BN226"/>
          <cell r="BO226">
            <v>37226</v>
          </cell>
          <cell r="BP226">
            <v>37232</v>
          </cell>
          <cell r="BQ226">
            <v>37232</v>
          </cell>
          <cell r="BR226"/>
          <cell r="BS226">
            <v>38285</v>
          </cell>
          <cell r="BT226"/>
          <cell r="BU226"/>
          <cell r="BV226"/>
          <cell r="BW226"/>
          <cell r="BX226"/>
          <cell r="BY226"/>
          <cell r="BZ226"/>
          <cell r="CA226">
            <v>38315</v>
          </cell>
          <cell r="CB226"/>
          <cell r="CC226"/>
          <cell r="CD226"/>
          <cell r="CE226">
            <v>38315</v>
          </cell>
          <cell r="CF226">
            <v>40724</v>
          </cell>
          <cell r="CG226"/>
          <cell r="CH226"/>
          <cell r="CI226"/>
          <cell r="CJ226"/>
          <cell r="CK226"/>
          <cell r="CL226"/>
          <cell r="CM226"/>
          <cell r="CN226"/>
          <cell r="CO226">
            <v>38609</v>
          </cell>
          <cell r="CP226">
            <v>39813</v>
          </cell>
          <cell r="CQ226"/>
        </row>
        <row r="227">
          <cell r="A227">
            <v>1145</v>
          </cell>
          <cell r="B227" t="str">
            <v>UNDP</v>
          </cell>
          <cell r="C227" t="str">
            <v>UNDP</v>
          </cell>
          <cell r="D227"/>
          <cell r="E227" t="str">
            <v>Asia</v>
          </cell>
          <cell r="F227"/>
          <cell r="G227" t="str">
            <v>Iran</v>
          </cell>
          <cell r="H227"/>
          <cell r="I227" t="str">
            <v>IR</v>
          </cell>
          <cell r="J227" t="str">
            <v>Biodiversity</v>
          </cell>
          <cell r="K227" t="str">
            <v>B</v>
          </cell>
          <cell r="L227" t="str">
            <v>B</v>
          </cell>
          <cell r="M227" t="str">
            <v>Conservation of Iranian Wetlands</v>
          </cell>
          <cell r="N227" t="str">
            <v>GEF - 3</v>
          </cell>
          <cell r="O227" t="str">
            <v>FP</v>
          </cell>
          <cell r="P227" t="str">
            <v>Full Size Project</v>
          </cell>
          <cell r="Q227" t="str">
            <v>Under Implmentation</v>
          </cell>
          <cell r="R227" t="str">
            <v>GET</v>
          </cell>
          <cell r="S227" t="str">
            <v>GEF Trust Fund</v>
          </cell>
          <cell r="T227" t="str">
            <v>Department of Environment</v>
          </cell>
          <cell r="U227" t="str">
            <v>Government</v>
          </cell>
          <cell r="V227"/>
          <cell r="W227"/>
          <cell r="X227" t="b">
            <v>0</v>
          </cell>
          <cell r="Y227" t="b">
            <v>0</v>
          </cell>
          <cell r="Z227" t="b">
            <v>0</v>
          </cell>
          <cell r="AA227" t="b">
            <v>0</v>
          </cell>
          <cell r="AB227" t="b">
            <v>0</v>
          </cell>
          <cell r="AC227" t="b">
            <v>0</v>
          </cell>
          <cell r="AD227" t="b">
            <v>0</v>
          </cell>
          <cell r="AE227" t="b">
            <v>0</v>
          </cell>
          <cell r="AF227" t="b">
            <v>0</v>
          </cell>
          <cell r="AG227" t="b">
            <v>0</v>
          </cell>
          <cell r="AH227" t="str">
            <v>Nicole Glineur</v>
          </cell>
          <cell r="AI227"/>
          <cell r="AJ227">
            <v>980</v>
          </cell>
          <cell r="AK227"/>
          <cell r="AL227" t="str">
            <v>-2-</v>
          </cell>
          <cell r="AM227"/>
          <cell r="AN227"/>
          <cell r="AO227"/>
          <cell r="AP227"/>
          <cell r="AQ227"/>
          <cell r="AR227"/>
          <cell r="AS227">
            <v>372400</v>
          </cell>
          <cell r="AT227"/>
          <cell r="AU227">
            <v>25000</v>
          </cell>
          <cell r="AV227">
            <v>347400</v>
          </cell>
          <cell r="AW227"/>
          <cell r="AX227"/>
          <cell r="AY227"/>
          <cell r="AZ227"/>
          <cell r="BA227">
            <v>2915000</v>
          </cell>
          <cell r="BB227"/>
          <cell r="BC227">
            <v>2915000</v>
          </cell>
          <cell r="BD227">
            <v>2915000</v>
          </cell>
          <cell r="BE227">
            <v>382000</v>
          </cell>
          <cell r="BF227"/>
          <cell r="BG227"/>
          <cell r="BH227">
            <v>10320000</v>
          </cell>
          <cell r="BI227"/>
          <cell r="BJ227">
            <v>9790000</v>
          </cell>
          <cell r="BK227">
            <v>9790000</v>
          </cell>
          <cell r="BL227"/>
          <cell r="BM227">
            <v>37792</v>
          </cell>
          <cell r="BN227"/>
          <cell r="BO227">
            <v>37803</v>
          </cell>
          <cell r="BP227">
            <v>37858</v>
          </cell>
          <cell r="BQ227">
            <v>37858</v>
          </cell>
          <cell r="BR227"/>
          <cell r="BS227">
            <v>38337</v>
          </cell>
          <cell r="BT227"/>
          <cell r="BU227"/>
          <cell r="BV227"/>
          <cell r="BW227"/>
          <cell r="BX227"/>
          <cell r="BY227"/>
          <cell r="BZ227"/>
          <cell r="CA227">
            <v>38631</v>
          </cell>
          <cell r="CB227"/>
          <cell r="CC227"/>
          <cell r="CD227"/>
          <cell r="CE227">
            <v>38631</v>
          </cell>
          <cell r="CF227">
            <v>41274</v>
          </cell>
          <cell r="CG227"/>
          <cell r="CH227"/>
          <cell r="CI227"/>
          <cell r="CJ227">
            <v>41639</v>
          </cell>
          <cell r="CK227"/>
          <cell r="CL227"/>
          <cell r="CM227"/>
          <cell r="CN227"/>
          <cell r="CO227">
            <v>38378</v>
          </cell>
          <cell r="CP227"/>
          <cell r="CQ227"/>
        </row>
        <row r="228">
          <cell r="A228">
            <v>1148</v>
          </cell>
          <cell r="B228" t="str">
            <v>UNDP</v>
          </cell>
          <cell r="C228" t="str">
            <v>UNDP</v>
          </cell>
          <cell r="D228"/>
          <cell r="E228" t="str">
            <v>ECA</v>
          </cell>
          <cell r="F228"/>
          <cell r="G228" t="str">
            <v>Kazakhstan</v>
          </cell>
          <cell r="H228"/>
          <cell r="I228" t="str">
            <v>KZ</v>
          </cell>
          <cell r="J228" t="str">
            <v>Biodiversity</v>
          </cell>
          <cell r="K228" t="str">
            <v>B</v>
          </cell>
          <cell r="L228" t="str">
            <v>B</v>
          </cell>
          <cell r="M228" t="str">
            <v>In-Situ Conservation of Kazakhstan's Mountain Agrobiodiversity</v>
          </cell>
          <cell r="N228" t="str">
            <v>GEF - 3</v>
          </cell>
          <cell r="O228" t="str">
            <v>FP</v>
          </cell>
          <cell r="P228" t="str">
            <v>Full Size Project</v>
          </cell>
          <cell r="Q228" t="str">
            <v>Project Completion</v>
          </cell>
          <cell r="R228" t="str">
            <v>GET</v>
          </cell>
          <cell r="S228" t="str">
            <v>GEF Trust Fund</v>
          </cell>
          <cell r="T228" t="str">
            <v>Ministry of Environmental Protection (MEP) / Forestry, Fishery and Hunting Committee of the Ministry of Agriculture (MA)</v>
          </cell>
          <cell r="U228" t="str">
            <v>Government</v>
          </cell>
          <cell r="V228"/>
          <cell r="W228"/>
          <cell r="X228" t="b">
            <v>0</v>
          </cell>
          <cell r="Y228" t="b">
            <v>0</v>
          </cell>
          <cell r="Z228" t="b">
            <v>0</v>
          </cell>
          <cell r="AA228" t="b">
            <v>0</v>
          </cell>
          <cell r="AB228" t="b">
            <v>0</v>
          </cell>
          <cell r="AC228" t="b">
            <v>0</v>
          </cell>
          <cell r="AD228" t="b">
            <v>0</v>
          </cell>
          <cell r="AE228" t="b">
            <v>0</v>
          </cell>
          <cell r="AF228" t="b">
            <v>0</v>
          </cell>
          <cell r="AG228" t="b">
            <v>0</v>
          </cell>
          <cell r="AH228" t="str">
            <v>Andrea Kutter</v>
          </cell>
          <cell r="AI228"/>
          <cell r="AJ228">
            <v>1278</v>
          </cell>
          <cell r="AK228"/>
          <cell r="AL228" t="str">
            <v>-13-</v>
          </cell>
          <cell r="AM228"/>
          <cell r="AN228"/>
          <cell r="AO228"/>
          <cell r="AP228"/>
          <cell r="AQ228"/>
          <cell r="AR228"/>
          <cell r="AS228">
            <v>252967</v>
          </cell>
          <cell r="AT228"/>
          <cell r="AU228">
            <v>22000</v>
          </cell>
          <cell r="AV228">
            <v>230967</v>
          </cell>
          <cell r="AW228"/>
          <cell r="AX228"/>
          <cell r="AY228"/>
          <cell r="AZ228"/>
          <cell r="BA228">
            <v>2770000</v>
          </cell>
          <cell r="BB228"/>
          <cell r="BC228">
            <v>2770000</v>
          </cell>
          <cell r="BD228">
            <v>2770000</v>
          </cell>
          <cell r="BE228">
            <v>382000</v>
          </cell>
          <cell r="BF228"/>
          <cell r="BG228"/>
          <cell r="BH228">
            <v>4789200</v>
          </cell>
          <cell r="BI228"/>
          <cell r="BJ228">
            <v>19546910.000000007</v>
          </cell>
          <cell r="BK228">
            <v>19546910.000000007</v>
          </cell>
          <cell r="BL228"/>
          <cell r="BM228">
            <v>37687</v>
          </cell>
          <cell r="BN228"/>
          <cell r="BO228">
            <v>37742</v>
          </cell>
          <cell r="BP228">
            <v>37757</v>
          </cell>
          <cell r="BQ228">
            <v>37757</v>
          </cell>
          <cell r="BR228"/>
          <cell r="BS228">
            <v>38406</v>
          </cell>
          <cell r="BT228"/>
          <cell r="BU228"/>
          <cell r="BV228"/>
          <cell r="BW228"/>
          <cell r="BX228"/>
          <cell r="BY228"/>
          <cell r="BZ228"/>
          <cell r="CA228">
            <v>38708</v>
          </cell>
          <cell r="CB228"/>
          <cell r="CC228"/>
          <cell r="CD228"/>
          <cell r="CE228">
            <v>38708</v>
          </cell>
          <cell r="CF228">
            <v>40908</v>
          </cell>
          <cell r="CG228">
            <v>41061</v>
          </cell>
          <cell r="CH228"/>
          <cell r="CI228"/>
          <cell r="CJ228">
            <v>41274</v>
          </cell>
          <cell r="CK228"/>
          <cell r="CL228"/>
          <cell r="CM228"/>
          <cell r="CN228"/>
          <cell r="CO228">
            <v>38708</v>
          </cell>
          <cell r="CP228"/>
          <cell r="CQ228"/>
        </row>
        <row r="229">
          <cell r="A229">
            <v>1161</v>
          </cell>
          <cell r="B229" t="str">
            <v>UNDP</v>
          </cell>
          <cell r="C229" t="str">
            <v>UNDP</v>
          </cell>
          <cell r="D229"/>
          <cell r="E229" t="str">
            <v>ECA</v>
          </cell>
          <cell r="F229"/>
          <cell r="G229" t="str">
            <v>Russian Federation</v>
          </cell>
          <cell r="H229"/>
          <cell r="I229" t="str">
            <v>RU</v>
          </cell>
          <cell r="J229" t="str">
            <v>Biodiversity</v>
          </cell>
          <cell r="K229" t="str">
            <v>B</v>
          </cell>
          <cell r="L229" t="str">
            <v>B</v>
          </cell>
          <cell r="M229" t="str">
            <v>Conservation and Sustainable Use of Wild Salmonid Biological Diversity in Russia's Kamchatka Peninsula, Phase I</v>
          </cell>
          <cell r="N229" t="str">
            <v>GEF - 3</v>
          </cell>
          <cell r="O229" t="str">
            <v>FP</v>
          </cell>
          <cell r="P229" t="str">
            <v>Full Size Project</v>
          </cell>
          <cell r="Q229" t="str">
            <v>Project Completion</v>
          </cell>
          <cell r="R229" t="str">
            <v>GET</v>
          </cell>
          <cell r="S229" t="str">
            <v>GEF Trust Fund</v>
          </cell>
          <cell r="T229" t="str">
            <v>State Fisheries Committee/Kamachatrybvod</v>
          </cell>
          <cell r="U229" t="str">
            <v>Government</v>
          </cell>
          <cell r="V229"/>
          <cell r="W229"/>
          <cell r="X229" t="b">
            <v>0</v>
          </cell>
          <cell r="Y229" t="b">
            <v>0</v>
          </cell>
          <cell r="Z229" t="b">
            <v>0</v>
          </cell>
          <cell r="AA229" t="b">
            <v>0</v>
          </cell>
          <cell r="AB229" t="b">
            <v>0</v>
          </cell>
          <cell r="AC229" t="b">
            <v>0</v>
          </cell>
          <cell r="AD229" t="b">
            <v>0</v>
          </cell>
          <cell r="AE229" t="b">
            <v>0</v>
          </cell>
          <cell r="AF229" t="b">
            <v>0</v>
          </cell>
          <cell r="AG229" t="b">
            <v>0</v>
          </cell>
          <cell r="AH229" t="str">
            <v>Andrea Kutter</v>
          </cell>
          <cell r="AI229"/>
          <cell r="AJ229">
            <v>1288</v>
          </cell>
          <cell r="AK229"/>
          <cell r="AL229" t="str">
            <v>-13-2-</v>
          </cell>
          <cell r="AM229"/>
          <cell r="AN229"/>
          <cell r="AO229"/>
          <cell r="AP229"/>
          <cell r="AQ229"/>
          <cell r="AR229"/>
          <cell r="AS229">
            <v>309000</v>
          </cell>
          <cell r="AT229"/>
          <cell r="AU229">
            <v>22000</v>
          </cell>
          <cell r="AV229">
            <v>287000</v>
          </cell>
          <cell r="AW229"/>
          <cell r="AX229"/>
          <cell r="AY229"/>
          <cell r="AZ229"/>
          <cell r="BA229">
            <v>3000000</v>
          </cell>
          <cell r="BB229"/>
          <cell r="BC229">
            <v>3000000</v>
          </cell>
          <cell r="BD229">
            <v>3000000</v>
          </cell>
          <cell r="BE229">
            <v>382000</v>
          </cell>
          <cell r="BF229"/>
          <cell r="BG229"/>
          <cell r="BH229">
            <v>10516070</v>
          </cell>
          <cell r="BI229"/>
          <cell r="BJ229">
            <v>12192630.000000002</v>
          </cell>
          <cell r="BK229">
            <v>12192630.000000002</v>
          </cell>
          <cell r="BL229"/>
          <cell r="BM229">
            <v>37333</v>
          </cell>
          <cell r="BN229"/>
          <cell r="BO229">
            <v>37530</v>
          </cell>
          <cell r="BP229">
            <v>37544</v>
          </cell>
          <cell r="BQ229">
            <v>37544</v>
          </cell>
          <cell r="BR229"/>
          <cell r="BS229">
            <v>37844</v>
          </cell>
          <cell r="BT229"/>
          <cell r="BU229"/>
          <cell r="BV229"/>
          <cell r="BW229"/>
          <cell r="BX229"/>
          <cell r="BY229"/>
          <cell r="BZ229"/>
          <cell r="CA229">
            <v>37865</v>
          </cell>
          <cell r="CB229"/>
          <cell r="CC229"/>
          <cell r="CD229"/>
          <cell r="CE229">
            <v>37865</v>
          </cell>
          <cell r="CF229"/>
          <cell r="CG229">
            <v>39903</v>
          </cell>
          <cell r="CH229"/>
          <cell r="CI229"/>
          <cell r="CJ229"/>
          <cell r="CK229"/>
          <cell r="CL229"/>
          <cell r="CM229"/>
          <cell r="CN229"/>
          <cell r="CO229">
            <v>37865</v>
          </cell>
          <cell r="CP229"/>
          <cell r="CQ229"/>
        </row>
        <row r="230">
          <cell r="A230">
            <v>1163</v>
          </cell>
          <cell r="B230" t="str">
            <v>UNEP</v>
          </cell>
          <cell r="C230" t="str">
            <v>UNEP</v>
          </cell>
          <cell r="D230"/>
          <cell r="E230" t="str">
            <v>ECA</v>
          </cell>
          <cell r="F230"/>
          <cell r="G230" t="str">
            <v>Russian Federation</v>
          </cell>
          <cell r="H230"/>
          <cell r="I230" t="str">
            <v>RU</v>
          </cell>
          <cell r="J230" t="str">
            <v>Multi Focal Area</v>
          </cell>
          <cell r="K230" t="str">
            <v>M</v>
          </cell>
          <cell r="L230" t="str">
            <v>M</v>
          </cell>
          <cell r="M230" t="str">
            <v>An Integrated Ecosystem Management Approach to Conserve Biodiversity and Minimize Habitat Fragmentation in Three Selected Model Areas in the Russian Arctic (ECORA)</v>
          </cell>
          <cell r="N230" t="str">
            <v>GEF - 3</v>
          </cell>
          <cell r="O230" t="str">
            <v>FP</v>
          </cell>
          <cell r="P230" t="str">
            <v>Full Size Project</v>
          </cell>
          <cell r="Q230" t="str">
            <v>Under Implmentation</v>
          </cell>
          <cell r="R230" t="str">
            <v>GET</v>
          </cell>
          <cell r="S230" t="str">
            <v>GEF Trust Fund</v>
          </cell>
          <cell r="T230" t="str">
            <v>RF Ministry of Natural Resources; RF Ministry of Economic Development and Trade Arctic Council Program for the Consrvation of Arctic Floral and Fauna (CAFF); UNEP/GRID-Arendal (Global Resources Information Data Base-Arendal, Norway)</v>
          </cell>
          <cell r="U230" t="str">
            <v>Government</v>
          </cell>
          <cell r="V230"/>
          <cell r="W230"/>
          <cell r="X230" t="b">
            <v>0</v>
          </cell>
          <cell r="Y230" t="b">
            <v>0</v>
          </cell>
          <cell r="Z230" t="b">
            <v>0</v>
          </cell>
          <cell r="AA230" t="b">
            <v>0</v>
          </cell>
          <cell r="AB230" t="b">
            <v>0</v>
          </cell>
          <cell r="AC230" t="b">
            <v>0</v>
          </cell>
          <cell r="AD230" t="b">
            <v>0</v>
          </cell>
          <cell r="AE230" t="b">
            <v>0</v>
          </cell>
          <cell r="AF230" t="b">
            <v>0</v>
          </cell>
          <cell r="AG230" t="b">
            <v>0</v>
          </cell>
          <cell r="AH230" t="str">
            <v>Kanta Kumari</v>
          </cell>
          <cell r="AI230"/>
          <cell r="AJ230"/>
          <cell r="AK230"/>
          <cell r="AL230" t="str">
            <v>-3-2-12-</v>
          </cell>
          <cell r="AM230"/>
          <cell r="AN230"/>
          <cell r="AO230"/>
          <cell r="AP230"/>
          <cell r="AQ230"/>
          <cell r="AR230"/>
          <cell r="AS230">
            <v>375000</v>
          </cell>
          <cell r="AT230"/>
          <cell r="AU230">
            <v>25000</v>
          </cell>
          <cell r="AV230">
            <v>350000</v>
          </cell>
          <cell r="AW230"/>
          <cell r="AX230"/>
          <cell r="AY230"/>
          <cell r="AZ230"/>
          <cell r="BA230">
            <v>3000000</v>
          </cell>
          <cell r="BB230"/>
          <cell r="BC230">
            <v>3000000</v>
          </cell>
          <cell r="BD230">
            <v>3000000</v>
          </cell>
          <cell r="BE230">
            <v>382000</v>
          </cell>
          <cell r="BF230"/>
          <cell r="BG230"/>
          <cell r="BH230">
            <v>4630000</v>
          </cell>
          <cell r="BI230"/>
          <cell r="BJ230">
            <v>3880000</v>
          </cell>
          <cell r="BK230">
            <v>3880000</v>
          </cell>
          <cell r="BL230"/>
          <cell r="BM230">
            <v>37470</v>
          </cell>
          <cell r="BN230"/>
          <cell r="BO230">
            <v>37530</v>
          </cell>
          <cell r="BP230">
            <v>37544</v>
          </cell>
          <cell r="BQ230">
            <v>37544</v>
          </cell>
          <cell r="BR230"/>
          <cell r="BS230">
            <v>38104</v>
          </cell>
          <cell r="BT230"/>
          <cell r="BU230"/>
          <cell r="BV230"/>
          <cell r="BW230"/>
          <cell r="BX230"/>
          <cell r="BY230"/>
          <cell r="BZ230"/>
          <cell r="CA230">
            <v>38133</v>
          </cell>
          <cell r="CB230"/>
          <cell r="CC230"/>
          <cell r="CD230"/>
          <cell r="CE230">
            <v>38391</v>
          </cell>
          <cell r="CF230">
            <v>39904</v>
          </cell>
          <cell r="CG230"/>
          <cell r="CH230"/>
          <cell r="CI230"/>
          <cell r="CJ230"/>
          <cell r="CK230"/>
          <cell r="CL230"/>
          <cell r="CM230"/>
          <cell r="CN230"/>
          <cell r="CO230">
            <v>38139</v>
          </cell>
          <cell r="CP230"/>
          <cell r="CQ230"/>
        </row>
        <row r="231">
          <cell r="A231">
            <v>1167</v>
          </cell>
          <cell r="B231" t="str">
            <v>World Bank</v>
          </cell>
          <cell r="C231" t="str">
            <v>World Bank</v>
          </cell>
          <cell r="D231"/>
          <cell r="E231" t="str">
            <v>AFR</v>
          </cell>
          <cell r="F231"/>
          <cell r="G231" t="str">
            <v>South Africa</v>
          </cell>
          <cell r="H231"/>
          <cell r="I231" t="str">
            <v>ZA</v>
          </cell>
          <cell r="J231" t="str">
            <v>Biodiversity</v>
          </cell>
          <cell r="K231" t="str">
            <v>B</v>
          </cell>
          <cell r="L231" t="str">
            <v>B</v>
          </cell>
          <cell r="M231" t="str">
            <v>Greater Addo Elephant National Park Project</v>
          </cell>
          <cell r="N231" t="str">
            <v>GEF - 2</v>
          </cell>
          <cell r="O231" t="str">
            <v>FP</v>
          </cell>
          <cell r="P231" t="str">
            <v>Full Size Project</v>
          </cell>
          <cell r="Q231" t="str">
            <v>Project Completion</v>
          </cell>
          <cell r="R231" t="str">
            <v>GET</v>
          </cell>
          <cell r="S231" t="str">
            <v>GEF Trust Fund</v>
          </cell>
          <cell r="T231" t="str">
            <v>South African National Parks</v>
          </cell>
          <cell r="U231" t="str">
            <v>Government</v>
          </cell>
          <cell r="V231"/>
          <cell r="W231"/>
          <cell r="X231" t="b">
            <v>0</v>
          </cell>
          <cell r="Y231" t="b">
            <v>0</v>
          </cell>
          <cell r="Z231" t="b">
            <v>0</v>
          </cell>
          <cell r="AA231" t="b">
            <v>0</v>
          </cell>
          <cell r="AB231" t="b">
            <v>0</v>
          </cell>
          <cell r="AC231" t="b">
            <v>0</v>
          </cell>
          <cell r="AD231" t="b">
            <v>0</v>
          </cell>
          <cell r="AE231" t="b">
            <v>0</v>
          </cell>
          <cell r="AF231" t="b">
            <v>0</v>
          </cell>
          <cell r="AG231" t="b">
            <v>0</v>
          </cell>
          <cell r="AH231" t="str">
            <v>Gonzalo Castro</v>
          </cell>
          <cell r="AI231"/>
          <cell r="AJ231"/>
          <cell r="AK231">
            <v>64438</v>
          </cell>
          <cell r="AL231" t="str">
            <v>-1-</v>
          </cell>
          <cell r="AM231"/>
          <cell r="AN231"/>
          <cell r="AO231"/>
          <cell r="AP231"/>
          <cell r="AQ231"/>
          <cell r="AR231"/>
          <cell r="AS231">
            <v>339000</v>
          </cell>
          <cell r="AT231"/>
          <cell r="AU231"/>
          <cell r="AV231">
            <v>339000</v>
          </cell>
          <cell r="AW231"/>
          <cell r="AX231"/>
          <cell r="AY231"/>
          <cell r="AZ231"/>
          <cell r="BA231">
            <v>5500000</v>
          </cell>
          <cell r="BB231"/>
          <cell r="BC231">
            <v>5500000</v>
          </cell>
          <cell r="BD231">
            <v>5500000</v>
          </cell>
          <cell r="BE231">
            <v>850000</v>
          </cell>
          <cell r="BF231"/>
          <cell r="BG231"/>
          <cell r="BH231">
            <v>34442000</v>
          </cell>
          <cell r="BI231"/>
          <cell r="BJ231">
            <v>34440000</v>
          </cell>
          <cell r="BK231">
            <v>34440000</v>
          </cell>
          <cell r="BL231"/>
          <cell r="BM231">
            <v>37326</v>
          </cell>
          <cell r="BN231"/>
          <cell r="BO231">
            <v>37377</v>
          </cell>
          <cell r="BP231">
            <v>37393</v>
          </cell>
          <cell r="BQ231">
            <v>37393</v>
          </cell>
          <cell r="BR231"/>
          <cell r="BS231">
            <v>38014</v>
          </cell>
          <cell r="BT231"/>
          <cell r="BU231"/>
          <cell r="BV231"/>
          <cell r="BW231"/>
          <cell r="BX231"/>
          <cell r="BY231"/>
          <cell r="BZ231"/>
          <cell r="CA231">
            <v>38041</v>
          </cell>
          <cell r="CB231"/>
          <cell r="CC231"/>
          <cell r="CD231"/>
          <cell r="CE231">
            <v>38166</v>
          </cell>
          <cell r="CF231">
            <v>40481</v>
          </cell>
          <cell r="CG231">
            <v>40481</v>
          </cell>
          <cell r="CH231"/>
          <cell r="CI231"/>
          <cell r="CJ231">
            <v>40908</v>
          </cell>
          <cell r="CK231"/>
          <cell r="CL231"/>
          <cell r="CM231"/>
          <cell r="CN231"/>
          <cell r="CO231">
            <v>38166</v>
          </cell>
          <cell r="CP231">
            <v>39447</v>
          </cell>
          <cell r="CQ231"/>
        </row>
        <row r="232">
          <cell r="A232">
            <v>1169</v>
          </cell>
          <cell r="B232" t="str">
            <v>UNDP</v>
          </cell>
          <cell r="C232" t="str">
            <v>UNDP</v>
          </cell>
          <cell r="D232"/>
          <cell r="E232" t="str">
            <v>Asia</v>
          </cell>
          <cell r="F232"/>
          <cell r="G232" t="str">
            <v>Syria</v>
          </cell>
          <cell r="H232"/>
          <cell r="I232" t="str">
            <v>SY</v>
          </cell>
          <cell r="J232" t="str">
            <v>Biodiversity</v>
          </cell>
          <cell r="K232" t="str">
            <v>B</v>
          </cell>
          <cell r="L232" t="str">
            <v>B</v>
          </cell>
          <cell r="M232" t="str">
            <v>Biodiversity Conservation and Protected Area Management</v>
          </cell>
          <cell r="N232" t="str">
            <v>GEF - 3</v>
          </cell>
          <cell r="O232" t="str">
            <v>FP</v>
          </cell>
          <cell r="P232" t="str">
            <v>Full Size Project</v>
          </cell>
          <cell r="Q232" t="str">
            <v>Under Implmentation</v>
          </cell>
          <cell r="R232" t="str">
            <v>GET</v>
          </cell>
          <cell r="S232" t="str">
            <v>GEF Trust Fund</v>
          </cell>
          <cell r="T232" t="str">
            <v>Ministry of State for Environmental Affairs
Ministry of Agriculture and Agrarian Reform</v>
          </cell>
          <cell r="U232" t="str">
            <v>Government</v>
          </cell>
          <cell r="V232"/>
          <cell r="W232"/>
          <cell r="X232" t="b">
            <v>0</v>
          </cell>
          <cell r="Y232" t="b">
            <v>0</v>
          </cell>
          <cell r="Z232" t="b">
            <v>0</v>
          </cell>
          <cell r="AA232" t="b">
            <v>0</v>
          </cell>
          <cell r="AB232" t="b">
            <v>0</v>
          </cell>
          <cell r="AC232" t="b">
            <v>0</v>
          </cell>
          <cell r="AD232" t="b">
            <v>0</v>
          </cell>
          <cell r="AE232" t="b">
            <v>0</v>
          </cell>
          <cell r="AF232" t="b">
            <v>0</v>
          </cell>
          <cell r="AG232" t="b">
            <v>0</v>
          </cell>
          <cell r="AH232" t="str">
            <v>Paz Valiente</v>
          </cell>
          <cell r="AI232"/>
          <cell r="AJ232">
            <v>227</v>
          </cell>
          <cell r="AK232"/>
          <cell r="AL232" t="str">
            <v>-1-</v>
          </cell>
          <cell r="AM232"/>
          <cell r="AN232"/>
          <cell r="AO232"/>
          <cell r="AP232"/>
          <cell r="AQ232"/>
          <cell r="AR232"/>
          <cell r="AS232">
            <v>194000</v>
          </cell>
          <cell r="AT232"/>
          <cell r="AU232"/>
          <cell r="AV232">
            <v>194000</v>
          </cell>
          <cell r="AW232"/>
          <cell r="AX232"/>
          <cell r="AY232"/>
          <cell r="AZ232"/>
          <cell r="BA232">
            <v>3291850</v>
          </cell>
          <cell r="BB232"/>
          <cell r="BC232">
            <v>3291850</v>
          </cell>
          <cell r="BD232">
            <v>3291850</v>
          </cell>
          <cell r="BE232">
            <v>450610</v>
          </cell>
          <cell r="BF232"/>
          <cell r="BG232"/>
          <cell r="BH232">
            <v>3434000</v>
          </cell>
          <cell r="BI232"/>
          <cell r="BJ232">
            <v>3434000</v>
          </cell>
          <cell r="BK232">
            <v>3434000</v>
          </cell>
          <cell r="BL232"/>
          <cell r="BM232">
            <v>37713</v>
          </cell>
          <cell r="BN232"/>
          <cell r="BO232">
            <v>37742</v>
          </cell>
          <cell r="BP232">
            <v>37757</v>
          </cell>
          <cell r="BQ232">
            <v>37757</v>
          </cell>
          <cell r="BR232"/>
          <cell r="BS232">
            <v>38275</v>
          </cell>
          <cell r="BT232"/>
          <cell r="BU232"/>
          <cell r="BV232"/>
          <cell r="BW232"/>
          <cell r="BX232"/>
          <cell r="BY232"/>
          <cell r="BZ232"/>
          <cell r="CA232">
            <v>38391</v>
          </cell>
          <cell r="CB232"/>
          <cell r="CC232"/>
          <cell r="CD232"/>
          <cell r="CE232">
            <v>38391</v>
          </cell>
          <cell r="CF232">
            <v>41152</v>
          </cell>
          <cell r="CG232"/>
          <cell r="CH232"/>
          <cell r="CI232"/>
          <cell r="CJ232">
            <v>41274</v>
          </cell>
          <cell r="CK232"/>
          <cell r="CL232"/>
          <cell r="CM232"/>
          <cell r="CN232"/>
          <cell r="CO232">
            <v>38391</v>
          </cell>
          <cell r="CP232"/>
          <cell r="CQ232"/>
        </row>
        <row r="233">
          <cell r="A233">
            <v>1170</v>
          </cell>
          <cell r="B233" t="str">
            <v>World Bank/UNDP</v>
          </cell>
          <cell r="C233" t="str">
            <v>World Bank</v>
          </cell>
          <cell r="D233" t="str">
            <v>UNDP</v>
          </cell>
          <cell r="E233" t="str">
            <v>AFR</v>
          </cell>
          <cell r="F233"/>
          <cell r="G233" t="str">
            <v>Tanzania</v>
          </cell>
          <cell r="H233"/>
          <cell r="I233" t="str">
            <v>TZ</v>
          </cell>
          <cell r="J233" t="str">
            <v>Biodiversity</v>
          </cell>
          <cell r="K233" t="str">
            <v>B</v>
          </cell>
          <cell r="L233" t="str">
            <v>B</v>
          </cell>
          <cell r="M233" t="str">
            <v>Conservation and Management of the Eastern Arc Mountain Forests</v>
          </cell>
          <cell r="N233" t="str">
            <v>GEF - 2</v>
          </cell>
          <cell r="O233" t="str">
            <v>FP</v>
          </cell>
          <cell r="P233" t="str">
            <v>Full Size Project</v>
          </cell>
          <cell r="Q233" t="str">
            <v>Project Completion</v>
          </cell>
          <cell r="R233" t="str">
            <v>GET</v>
          </cell>
          <cell r="S233" t="str">
            <v>GEF Trust Fund</v>
          </cell>
          <cell r="T233" t="str">
            <v>Ministry of Natural Resources and Tourism (MNRT)</v>
          </cell>
          <cell r="U233" t="str">
            <v>Government</v>
          </cell>
          <cell r="V233"/>
          <cell r="W233"/>
          <cell r="X233" t="b">
            <v>0</v>
          </cell>
          <cell r="Y233" t="b">
            <v>0</v>
          </cell>
          <cell r="Z233" t="b">
            <v>0</v>
          </cell>
          <cell r="AA233" t="b">
            <v>0</v>
          </cell>
          <cell r="AB233" t="b">
            <v>0</v>
          </cell>
          <cell r="AC233" t="b">
            <v>0</v>
          </cell>
          <cell r="AD233" t="b">
            <v>0</v>
          </cell>
          <cell r="AE233" t="b">
            <v>0</v>
          </cell>
          <cell r="AF233" t="b">
            <v>0</v>
          </cell>
          <cell r="AG233" t="b">
            <v>0</v>
          </cell>
          <cell r="AH233" t="str">
            <v>Kanta Kumari</v>
          </cell>
          <cell r="AI233"/>
          <cell r="AJ233">
            <v>446</v>
          </cell>
          <cell r="AK233">
            <v>57234</v>
          </cell>
          <cell r="AL233" t="str">
            <v>-3-4-</v>
          </cell>
          <cell r="AM233"/>
          <cell r="AN233"/>
          <cell r="AO233"/>
          <cell r="AP233"/>
          <cell r="AQ233"/>
          <cell r="AR233"/>
          <cell r="AS233">
            <v>373000</v>
          </cell>
          <cell r="AT233"/>
          <cell r="AU233">
            <v>23000</v>
          </cell>
          <cell r="AV233">
            <v>350000</v>
          </cell>
          <cell r="AW233"/>
          <cell r="AX233"/>
          <cell r="AY233"/>
          <cell r="AZ233"/>
          <cell r="BA233">
            <v>12000000</v>
          </cell>
          <cell r="BB233"/>
          <cell r="BC233">
            <v>12000000</v>
          </cell>
          <cell r="BD233">
            <v>12000000</v>
          </cell>
          <cell r="BE233">
            <v>1310391</v>
          </cell>
          <cell r="BF233"/>
          <cell r="BG233"/>
          <cell r="BH233">
            <v>38449999.999999993</v>
          </cell>
          <cell r="BI233"/>
          <cell r="BJ233">
            <v>33300000.000000004</v>
          </cell>
          <cell r="BK233">
            <v>33300000.000000004</v>
          </cell>
          <cell r="BL233"/>
          <cell r="BM233">
            <v>37165</v>
          </cell>
          <cell r="BN233"/>
          <cell r="BO233">
            <v>37226</v>
          </cell>
          <cell r="BP233">
            <v>37232</v>
          </cell>
          <cell r="BQ233">
            <v>37232</v>
          </cell>
          <cell r="BR233"/>
          <cell r="BS233">
            <v>37728</v>
          </cell>
          <cell r="BT233"/>
          <cell r="BU233"/>
          <cell r="BV233"/>
          <cell r="BW233"/>
          <cell r="BX233"/>
          <cell r="BY233"/>
          <cell r="BZ233"/>
          <cell r="CA233">
            <v>37805</v>
          </cell>
          <cell r="CB233"/>
          <cell r="CC233"/>
          <cell r="CD233"/>
          <cell r="CE233">
            <v>38490</v>
          </cell>
          <cell r="CF233">
            <v>40178</v>
          </cell>
          <cell r="CG233">
            <v>40359</v>
          </cell>
          <cell r="CH233"/>
          <cell r="CI233"/>
          <cell r="CJ233"/>
          <cell r="CK233"/>
          <cell r="CL233"/>
          <cell r="CM233"/>
          <cell r="CN233"/>
          <cell r="CO233">
            <v>37884</v>
          </cell>
          <cell r="CP233"/>
          <cell r="CQ233"/>
        </row>
        <row r="234">
          <cell r="A234">
            <v>1171</v>
          </cell>
          <cell r="B234" t="str">
            <v>UNDP</v>
          </cell>
          <cell r="C234" t="str">
            <v>UNDP</v>
          </cell>
          <cell r="D234"/>
          <cell r="E234" t="str">
            <v>Asia</v>
          </cell>
          <cell r="F234"/>
          <cell r="G234" t="str">
            <v>Thailand</v>
          </cell>
          <cell r="H234"/>
          <cell r="I234" t="str">
            <v>TH</v>
          </cell>
          <cell r="J234" t="str">
            <v>Biodiversity</v>
          </cell>
          <cell r="K234" t="str">
            <v>B</v>
          </cell>
          <cell r="L234" t="str">
            <v>B</v>
          </cell>
          <cell r="M234" t="str">
            <v>Forest Area Protection, Management and Development project</v>
          </cell>
          <cell r="N234" t="str">
            <v>Pilot Phase</v>
          </cell>
          <cell r="O234" t="str">
            <v>FP</v>
          </cell>
          <cell r="P234" t="str">
            <v>Full Size Project</v>
          </cell>
          <cell r="Q234" t="str">
            <v>Under Implmentation</v>
          </cell>
          <cell r="R234" t="str">
            <v>GET</v>
          </cell>
          <cell r="S234" t="str">
            <v>GEF Trust Fund</v>
          </cell>
          <cell r="T234" t="str">
            <v/>
          </cell>
          <cell r="U234" t="str">
            <v/>
          </cell>
          <cell r="V234"/>
          <cell r="W234"/>
          <cell r="X234" t="b">
            <v>0</v>
          </cell>
          <cell r="Y234" t="b">
            <v>0</v>
          </cell>
          <cell r="Z234" t="b">
            <v>0</v>
          </cell>
          <cell r="AA234" t="b">
            <v>0</v>
          </cell>
          <cell r="AB234" t="b">
            <v>0</v>
          </cell>
          <cell r="AC234" t="b">
            <v>0</v>
          </cell>
          <cell r="AD234" t="b">
            <v>0</v>
          </cell>
          <cell r="AE234" t="b">
            <v>0</v>
          </cell>
          <cell r="AF234" t="b">
            <v>0</v>
          </cell>
          <cell r="AG234" t="b">
            <v>0</v>
          </cell>
          <cell r="AH234"/>
          <cell r="AI234"/>
          <cell r="AJ234">
            <v>717</v>
          </cell>
          <cell r="AK234"/>
          <cell r="AL234" t="str">
            <v>-3-</v>
          </cell>
          <cell r="AM234"/>
          <cell r="AN234"/>
          <cell r="AO234"/>
          <cell r="AP234"/>
          <cell r="AQ234"/>
          <cell r="AR234"/>
          <cell r="AS234">
            <v>690000</v>
          </cell>
          <cell r="AT234"/>
          <cell r="AU234"/>
          <cell r="AV234"/>
          <cell r="AW234"/>
          <cell r="AX234">
            <v>690000</v>
          </cell>
          <cell r="AY234"/>
          <cell r="AZ234"/>
          <cell r="BA234"/>
          <cell r="BB234"/>
          <cell r="BC234"/>
          <cell r="BD234">
            <v>690000</v>
          </cell>
          <cell r="BE234"/>
          <cell r="BF234"/>
          <cell r="BG234"/>
          <cell r="BH234"/>
          <cell r="BI234"/>
          <cell r="BJ234"/>
          <cell r="BK234" t="str">
            <v>N/A</v>
          </cell>
          <cell r="BL234" t="e">
            <v>#N/A</v>
          </cell>
          <cell r="BM234"/>
          <cell r="BN234"/>
          <cell r="BO234"/>
          <cell r="BP234">
            <v>33909</v>
          </cell>
          <cell r="BQ234">
            <v>33909</v>
          </cell>
          <cell r="BR234"/>
          <cell r="BS234"/>
          <cell r="BT234"/>
          <cell r="BU234"/>
          <cell r="BV234"/>
          <cell r="BW234"/>
          <cell r="BX234"/>
          <cell r="BY234"/>
          <cell r="BZ234"/>
          <cell r="CA234">
            <v>33972</v>
          </cell>
          <cell r="CB234"/>
          <cell r="CC234"/>
          <cell r="CD234"/>
          <cell r="CE234">
            <v>33972</v>
          </cell>
          <cell r="CF234"/>
          <cell r="CG234"/>
          <cell r="CH234"/>
          <cell r="CI234"/>
          <cell r="CJ234"/>
          <cell r="CK234"/>
          <cell r="CL234"/>
          <cell r="CM234"/>
          <cell r="CN234"/>
          <cell r="CO234"/>
          <cell r="CP234"/>
          <cell r="CQ234"/>
        </row>
        <row r="235">
          <cell r="A235">
            <v>1173</v>
          </cell>
          <cell r="B235" t="str">
            <v>World Bank</v>
          </cell>
          <cell r="C235" t="str">
            <v>World Bank</v>
          </cell>
          <cell r="D235"/>
          <cell r="E235" t="str">
            <v>AFR</v>
          </cell>
          <cell r="F235"/>
          <cell r="G235" t="str">
            <v>Tunisia</v>
          </cell>
          <cell r="H235"/>
          <cell r="I235" t="str">
            <v>TN</v>
          </cell>
          <cell r="J235" t="str">
            <v>Biodiversity</v>
          </cell>
          <cell r="K235" t="str">
            <v>B</v>
          </cell>
          <cell r="L235" t="str">
            <v>B</v>
          </cell>
          <cell r="M235" t="str">
            <v>Protected Areas Management Project</v>
          </cell>
          <cell r="N235" t="str">
            <v>GEF - 2</v>
          </cell>
          <cell r="O235" t="str">
            <v>FP</v>
          </cell>
          <cell r="P235" t="str">
            <v>Full Size Project</v>
          </cell>
          <cell r="Q235" t="str">
            <v>Project Completion</v>
          </cell>
          <cell r="R235" t="str">
            <v>GET</v>
          </cell>
          <cell r="S235" t="str">
            <v>GEF Trust Fund</v>
          </cell>
          <cell r="T235" t="str">
            <v>General Directorate of Forestry (DGF), Ministry of Agriculture, Government of Tunisia</v>
          </cell>
          <cell r="U235" t="str">
            <v>Government</v>
          </cell>
          <cell r="V235"/>
          <cell r="W235"/>
          <cell r="X235" t="b">
            <v>0</v>
          </cell>
          <cell r="Y235" t="b">
            <v>0</v>
          </cell>
          <cell r="Z235" t="b">
            <v>0</v>
          </cell>
          <cell r="AA235" t="b">
            <v>0</v>
          </cell>
          <cell r="AB235" t="b">
            <v>0</v>
          </cell>
          <cell r="AC235" t="b">
            <v>0</v>
          </cell>
          <cell r="AD235" t="b">
            <v>0</v>
          </cell>
          <cell r="AE235" t="b">
            <v>0</v>
          </cell>
          <cell r="AF235" t="b">
            <v>0</v>
          </cell>
          <cell r="AG235" t="b">
            <v>0</v>
          </cell>
          <cell r="AH235" t="str">
            <v>Walter J. Lusigi</v>
          </cell>
          <cell r="AI235"/>
          <cell r="AJ235"/>
          <cell r="AK235">
            <v>48315</v>
          </cell>
          <cell r="AL235" t="str">
            <v>-1-2-</v>
          </cell>
          <cell r="AM235"/>
          <cell r="AN235"/>
          <cell r="AO235"/>
          <cell r="AP235"/>
          <cell r="AQ235"/>
          <cell r="AR235"/>
          <cell r="AS235">
            <v>250000</v>
          </cell>
          <cell r="AT235"/>
          <cell r="AU235"/>
          <cell r="AV235">
            <v>250000</v>
          </cell>
          <cell r="AW235"/>
          <cell r="AX235"/>
          <cell r="AY235"/>
          <cell r="AZ235"/>
          <cell r="BA235">
            <v>5130000</v>
          </cell>
          <cell r="BB235"/>
          <cell r="BC235">
            <v>5330000</v>
          </cell>
          <cell r="BD235">
            <v>5330000</v>
          </cell>
          <cell r="BE235">
            <v>656000</v>
          </cell>
          <cell r="BF235"/>
          <cell r="BG235"/>
          <cell r="BH235">
            <v>4590000.0000000009</v>
          </cell>
          <cell r="BI235"/>
          <cell r="BJ235">
            <v>4550000.0000000009</v>
          </cell>
          <cell r="BK235">
            <v>4550000.0000000009</v>
          </cell>
          <cell r="BL235"/>
          <cell r="BM235">
            <v>37400</v>
          </cell>
          <cell r="BN235"/>
          <cell r="BO235">
            <v>37226</v>
          </cell>
          <cell r="BP235">
            <v>37232</v>
          </cell>
          <cell r="BQ235">
            <v>37232</v>
          </cell>
          <cell r="BR235"/>
          <cell r="BS235">
            <v>37406</v>
          </cell>
          <cell r="BT235"/>
          <cell r="BU235"/>
          <cell r="BV235"/>
          <cell r="BW235"/>
          <cell r="BX235"/>
          <cell r="BY235"/>
          <cell r="BZ235"/>
          <cell r="CA235">
            <v>37434</v>
          </cell>
          <cell r="CB235"/>
          <cell r="CC235"/>
          <cell r="CD235"/>
          <cell r="CE235">
            <v>38168</v>
          </cell>
          <cell r="CF235">
            <v>39813</v>
          </cell>
          <cell r="CG235">
            <v>39872</v>
          </cell>
          <cell r="CH235"/>
          <cell r="CI235"/>
          <cell r="CJ235"/>
          <cell r="CK235"/>
          <cell r="CL235"/>
          <cell r="CM235"/>
          <cell r="CN235"/>
          <cell r="CO235">
            <v>37455</v>
          </cell>
          <cell r="CP235"/>
          <cell r="CQ235"/>
        </row>
        <row r="236">
          <cell r="A236">
            <v>1175</v>
          </cell>
          <cell r="B236" t="str">
            <v>UNDP</v>
          </cell>
          <cell r="C236" t="str">
            <v>UNDP</v>
          </cell>
          <cell r="D236"/>
          <cell r="E236" t="str">
            <v>AFR</v>
          </cell>
          <cell r="F236"/>
          <cell r="G236" t="str">
            <v>Uganda</v>
          </cell>
          <cell r="H236"/>
          <cell r="I236" t="str">
            <v>UG</v>
          </cell>
          <cell r="J236" t="str">
            <v>Biodiversity</v>
          </cell>
          <cell r="K236" t="str">
            <v>B</v>
          </cell>
          <cell r="L236" t="str">
            <v>B</v>
          </cell>
          <cell r="M236" t="str">
            <v>Conservation of Biodiversity in the Albertine Rift Forest Areas of Uganda</v>
          </cell>
          <cell r="N236" t="str">
            <v>GEF - 3</v>
          </cell>
          <cell r="O236" t="str">
            <v>FP</v>
          </cell>
          <cell r="P236" t="str">
            <v>Full Size Project</v>
          </cell>
          <cell r="Q236" t="str">
            <v>Project Completion</v>
          </cell>
          <cell r="R236" t="str">
            <v>GET</v>
          </cell>
          <cell r="S236" t="str">
            <v>GEF Trust Fund</v>
          </cell>
          <cell r="T236" t="str">
            <v>Ministry of Finance, Planning and Economic Development (MEPED)</v>
          </cell>
          <cell r="U236" t="str">
            <v>Government</v>
          </cell>
          <cell r="V236"/>
          <cell r="W236"/>
          <cell r="X236" t="b">
            <v>0</v>
          </cell>
          <cell r="Y236" t="b">
            <v>0</v>
          </cell>
          <cell r="Z236" t="b">
            <v>0</v>
          </cell>
          <cell r="AA236" t="b">
            <v>0</v>
          </cell>
          <cell r="AB236" t="b">
            <v>0</v>
          </cell>
          <cell r="AC236" t="b">
            <v>0</v>
          </cell>
          <cell r="AD236" t="b">
            <v>0</v>
          </cell>
          <cell r="AE236" t="b">
            <v>0</v>
          </cell>
          <cell r="AF236" t="b">
            <v>0</v>
          </cell>
          <cell r="AG236" t="b">
            <v>0</v>
          </cell>
          <cell r="AH236" t="str">
            <v>Paz Valiente</v>
          </cell>
          <cell r="AI236"/>
          <cell r="AJ236">
            <v>449</v>
          </cell>
          <cell r="AK236"/>
          <cell r="AL236" t="str">
            <v>-3-</v>
          </cell>
          <cell r="AM236"/>
          <cell r="AN236"/>
          <cell r="AO236"/>
          <cell r="AP236"/>
          <cell r="AQ236"/>
          <cell r="AR236"/>
          <cell r="AS236">
            <v>359720</v>
          </cell>
          <cell r="AT236"/>
          <cell r="AU236">
            <v>24720</v>
          </cell>
          <cell r="AV236">
            <v>335000</v>
          </cell>
          <cell r="AW236"/>
          <cell r="AX236"/>
          <cell r="AY236"/>
          <cell r="AZ236"/>
          <cell r="BA236">
            <v>3395000</v>
          </cell>
          <cell r="BB236"/>
          <cell r="BC236">
            <v>3395000</v>
          </cell>
          <cell r="BD236">
            <v>3395000</v>
          </cell>
          <cell r="BE236">
            <v>382000</v>
          </cell>
          <cell r="BF236"/>
          <cell r="BG236"/>
          <cell r="BH236">
            <v>7803189</v>
          </cell>
          <cell r="BI236"/>
          <cell r="BJ236">
            <v>7953189</v>
          </cell>
          <cell r="BK236">
            <v>7953189</v>
          </cell>
          <cell r="BL236"/>
          <cell r="BM236"/>
          <cell r="BN236"/>
          <cell r="BO236">
            <v>38169</v>
          </cell>
          <cell r="BP236">
            <v>38257</v>
          </cell>
          <cell r="BQ236">
            <v>38257</v>
          </cell>
          <cell r="BR236"/>
          <cell r="BS236">
            <v>39071</v>
          </cell>
          <cell r="BT236"/>
          <cell r="BU236"/>
          <cell r="BV236"/>
          <cell r="BW236"/>
          <cell r="BX236"/>
          <cell r="BY236"/>
          <cell r="BZ236"/>
          <cell r="CA236">
            <v>39210</v>
          </cell>
          <cell r="CB236"/>
          <cell r="CC236"/>
          <cell r="CD236"/>
          <cell r="CE236">
            <v>39210</v>
          </cell>
          <cell r="CF236">
            <v>41090</v>
          </cell>
          <cell r="CG236">
            <v>41090</v>
          </cell>
          <cell r="CH236"/>
          <cell r="CI236"/>
          <cell r="CJ236">
            <v>41274</v>
          </cell>
          <cell r="CK236"/>
          <cell r="CL236"/>
          <cell r="CM236"/>
          <cell r="CN236"/>
          <cell r="CO236">
            <v>39223</v>
          </cell>
          <cell r="CP236">
            <v>40908</v>
          </cell>
          <cell r="CQ236"/>
        </row>
        <row r="237">
          <cell r="A237">
            <v>1176</v>
          </cell>
          <cell r="B237" t="str">
            <v>UNDP</v>
          </cell>
          <cell r="C237" t="str">
            <v>UNDP</v>
          </cell>
          <cell r="D237"/>
          <cell r="E237" t="str">
            <v>Asia</v>
          </cell>
          <cell r="F237"/>
          <cell r="G237" t="str">
            <v>Malaysia</v>
          </cell>
          <cell r="H237"/>
          <cell r="I237" t="str">
            <v>MY</v>
          </cell>
          <cell r="J237" t="str">
            <v>Biodiversity</v>
          </cell>
          <cell r="K237" t="str">
            <v>B</v>
          </cell>
          <cell r="L237" t="str">
            <v>B</v>
          </cell>
          <cell r="M237" t="str">
            <v>Conservation of Biological Diversity through Improved Forest Planning Tools</v>
          </cell>
          <cell r="N237" t="str">
            <v>GEF - 3</v>
          </cell>
          <cell r="O237" t="str">
            <v>FP</v>
          </cell>
          <cell r="P237" t="str">
            <v>Full Size Project</v>
          </cell>
          <cell r="Q237" t="str">
            <v>Under Implmentation</v>
          </cell>
          <cell r="R237" t="str">
            <v>GET</v>
          </cell>
          <cell r="S237" t="str">
            <v>GEF Trust Fund</v>
          </cell>
          <cell r="T237" t="str">
            <v>Ministry of Primary Industries</v>
          </cell>
          <cell r="U237" t="str">
            <v>Government</v>
          </cell>
          <cell r="V237"/>
          <cell r="W237"/>
          <cell r="X237" t="b">
            <v>0</v>
          </cell>
          <cell r="Y237" t="b">
            <v>1</v>
          </cell>
          <cell r="Z237" t="b">
            <v>0</v>
          </cell>
          <cell r="AA237" t="b">
            <v>0</v>
          </cell>
          <cell r="AB237" t="b">
            <v>0</v>
          </cell>
          <cell r="AC237" t="b">
            <v>0</v>
          </cell>
          <cell r="AD237" t="b">
            <v>0</v>
          </cell>
          <cell r="AE237" t="b">
            <v>0</v>
          </cell>
          <cell r="AF237" t="b">
            <v>0</v>
          </cell>
          <cell r="AG237" t="b">
            <v>0</v>
          </cell>
          <cell r="AH237" t="str">
            <v>Mark Zimsky</v>
          </cell>
          <cell r="AI237"/>
          <cell r="AJ237">
            <v>1370</v>
          </cell>
          <cell r="AK237"/>
          <cell r="AL237" t="str">
            <v>-3-</v>
          </cell>
          <cell r="AM237"/>
          <cell r="AN237"/>
          <cell r="AO237"/>
          <cell r="AP237"/>
          <cell r="AQ237"/>
          <cell r="AR237"/>
          <cell r="AS237">
            <v>196350</v>
          </cell>
          <cell r="AT237"/>
          <cell r="AU237"/>
          <cell r="AV237">
            <v>196350</v>
          </cell>
          <cell r="AW237"/>
          <cell r="AX237"/>
          <cell r="AY237"/>
          <cell r="AZ237"/>
          <cell r="BA237">
            <v>2261000</v>
          </cell>
          <cell r="BB237"/>
          <cell r="BC237">
            <v>2261000</v>
          </cell>
          <cell r="BD237">
            <v>2261000</v>
          </cell>
          <cell r="BE237">
            <v>382000</v>
          </cell>
          <cell r="BF237"/>
          <cell r="BG237"/>
          <cell r="BH237">
            <v>3442000.0000000005</v>
          </cell>
          <cell r="BI237"/>
          <cell r="BJ237">
            <v>3363420.0000000005</v>
          </cell>
          <cell r="BK237">
            <v>3363420.0000000005</v>
          </cell>
          <cell r="BL237"/>
          <cell r="BM237">
            <v>37792</v>
          </cell>
          <cell r="BN237"/>
          <cell r="BO237">
            <v>37803</v>
          </cell>
          <cell r="BP237">
            <v>37858</v>
          </cell>
          <cell r="BQ237">
            <v>37858</v>
          </cell>
          <cell r="BR237"/>
          <cell r="BS237">
            <v>38877</v>
          </cell>
          <cell r="BT237"/>
          <cell r="BU237"/>
          <cell r="BV237"/>
          <cell r="BW237"/>
          <cell r="BX237"/>
          <cell r="BY237"/>
          <cell r="BZ237"/>
          <cell r="CA237">
            <v>38987</v>
          </cell>
          <cell r="CB237"/>
          <cell r="CC237"/>
          <cell r="CD237"/>
          <cell r="CE237">
            <v>38987</v>
          </cell>
          <cell r="CF237">
            <v>40813</v>
          </cell>
          <cell r="CG237"/>
          <cell r="CH237"/>
          <cell r="CI237"/>
          <cell r="CJ237">
            <v>41274</v>
          </cell>
          <cell r="CK237"/>
          <cell r="CL237"/>
          <cell r="CM237"/>
          <cell r="CN237"/>
          <cell r="CO237"/>
          <cell r="CP237"/>
          <cell r="CQ237"/>
        </row>
        <row r="238">
          <cell r="A238">
            <v>1177</v>
          </cell>
          <cell r="B238" t="str">
            <v>UNDP</v>
          </cell>
          <cell r="C238" t="str">
            <v>UNDP</v>
          </cell>
          <cell r="D238"/>
          <cell r="E238" t="str">
            <v>ECA</v>
          </cell>
          <cell r="F238"/>
          <cell r="G238" t="str">
            <v>Russian Federation</v>
          </cell>
          <cell r="H238"/>
          <cell r="I238" t="str">
            <v>RU</v>
          </cell>
          <cell r="J238" t="str">
            <v>Biodiversity</v>
          </cell>
          <cell r="K238" t="str">
            <v>B</v>
          </cell>
          <cell r="L238" t="str">
            <v>B</v>
          </cell>
          <cell r="M238" t="str">
            <v>Biodiversity Conservation in the Russian Portion of the Altai-Sayan Ecoregion</v>
          </cell>
          <cell r="N238" t="str">
            <v>GEF - 3</v>
          </cell>
          <cell r="O238" t="str">
            <v>FP</v>
          </cell>
          <cell r="P238" t="str">
            <v>Full Size Project</v>
          </cell>
          <cell r="Q238" t="str">
            <v>Project Completion</v>
          </cell>
          <cell r="R238" t="str">
            <v>GET</v>
          </cell>
          <cell r="S238" t="str">
            <v>GEF Trust Fund</v>
          </cell>
          <cell r="T238" t="str">
            <v>Ministry of Natural Resources of the Russian Federation</v>
          </cell>
          <cell r="U238" t="str">
            <v>Government</v>
          </cell>
          <cell r="V238"/>
          <cell r="W238"/>
          <cell r="X238" t="b">
            <v>0</v>
          </cell>
          <cell r="Y238" t="b">
            <v>0</v>
          </cell>
          <cell r="Z238" t="b">
            <v>0</v>
          </cell>
          <cell r="AA238" t="b">
            <v>0</v>
          </cell>
          <cell r="AB238" t="b">
            <v>0</v>
          </cell>
          <cell r="AC238" t="b">
            <v>0</v>
          </cell>
          <cell r="AD238" t="b">
            <v>0</v>
          </cell>
          <cell r="AE238" t="b">
            <v>0</v>
          </cell>
          <cell r="AF238" t="b">
            <v>0</v>
          </cell>
          <cell r="AG238" t="b">
            <v>0</v>
          </cell>
          <cell r="AH238" t="str">
            <v>Mark Zimsky</v>
          </cell>
          <cell r="AI238"/>
          <cell r="AJ238">
            <v>1685</v>
          </cell>
          <cell r="AK238"/>
          <cell r="AL238" t="str">
            <v>-4-</v>
          </cell>
          <cell r="AM238"/>
          <cell r="AN238"/>
          <cell r="AO238"/>
          <cell r="AP238"/>
          <cell r="AQ238"/>
          <cell r="AR238"/>
          <cell r="AS238">
            <v>290000</v>
          </cell>
          <cell r="AT238"/>
          <cell r="AU238"/>
          <cell r="AV238">
            <v>290000</v>
          </cell>
          <cell r="AW238"/>
          <cell r="AX238"/>
          <cell r="AY238"/>
          <cell r="AZ238"/>
          <cell r="BA238">
            <v>3515000</v>
          </cell>
          <cell r="BB238"/>
          <cell r="BC238">
            <v>3515000</v>
          </cell>
          <cell r="BD238">
            <v>3515000</v>
          </cell>
          <cell r="BE238">
            <v>536322</v>
          </cell>
          <cell r="BF238"/>
          <cell r="BG238"/>
          <cell r="BH238">
            <v>12160000</v>
          </cell>
          <cell r="BI238"/>
          <cell r="BJ238">
            <v>11660000</v>
          </cell>
          <cell r="BK238">
            <v>11660000</v>
          </cell>
          <cell r="BL238"/>
          <cell r="BM238">
            <v>37995</v>
          </cell>
          <cell r="BN238"/>
          <cell r="BO238">
            <v>38018</v>
          </cell>
          <cell r="BP238">
            <v>38068</v>
          </cell>
          <cell r="BQ238">
            <v>38068</v>
          </cell>
          <cell r="BR238"/>
          <cell r="BS238">
            <v>38413</v>
          </cell>
          <cell r="BT238"/>
          <cell r="BU238"/>
          <cell r="BV238"/>
          <cell r="BW238"/>
          <cell r="BX238"/>
          <cell r="BY238"/>
          <cell r="BZ238"/>
          <cell r="CA238">
            <v>38517</v>
          </cell>
          <cell r="CB238"/>
          <cell r="CC238"/>
          <cell r="CD238"/>
          <cell r="CE238">
            <v>39128</v>
          </cell>
          <cell r="CF238">
            <v>40908</v>
          </cell>
          <cell r="CG238">
            <v>41244</v>
          </cell>
          <cell r="CH238"/>
          <cell r="CI238"/>
          <cell r="CJ238">
            <v>41274</v>
          </cell>
          <cell r="CK238"/>
          <cell r="CL238"/>
          <cell r="CM238"/>
          <cell r="CN238"/>
          <cell r="CO238">
            <v>38517</v>
          </cell>
          <cell r="CP238"/>
          <cell r="CQ238"/>
        </row>
        <row r="239">
          <cell r="A239">
            <v>1183</v>
          </cell>
          <cell r="B239" t="str">
            <v>UNDP/ADB</v>
          </cell>
          <cell r="C239" t="str">
            <v>UNDP</v>
          </cell>
          <cell r="D239" t="str">
            <v>ADB</v>
          </cell>
          <cell r="E239" t="str">
            <v>Asia</v>
          </cell>
          <cell r="F239"/>
          <cell r="G239" t="str">
            <v>Cambodia</v>
          </cell>
          <cell r="H239"/>
          <cell r="I239" t="str">
            <v>KH</v>
          </cell>
          <cell r="J239" t="str">
            <v>Biodiversity</v>
          </cell>
          <cell r="K239" t="str">
            <v>B</v>
          </cell>
          <cell r="L239" t="str">
            <v>B</v>
          </cell>
          <cell r="M239" t="str">
            <v>Tonle Sap Conservation Project</v>
          </cell>
          <cell r="N239" t="str">
            <v>GEF - 3</v>
          </cell>
          <cell r="O239" t="str">
            <v>FP</v>
          </cell>
          <cell r="P239" t="str">
            <v>Full Size Project</v>
          </cell>
          <cell r="Q239" t="str">
            <v>Project Completion</v>
          </cell>
          <cell r="R239" t="str">
            <v>GET</v>
          </cell>
          <cell r="S239" t="str">
            <v>GEF Trust Fund</v>
          </cell>
          <cell r="T239" t="str">
            <v>Asian Development Bank</v>
          </cell>
          <cell r="U239" t="str">
            <v>Multilateral</v>
          </cell>
          <cell r="V239"/>
          <cell r="W239"/>
          <cell r="X239" t="b">
            <v>0</v>
          </cell>
          <cell r="Y239" t="b">
            <v>0</v>
          </cell>
          <cell r="Z239" t="b">
            <v>0</v>
          </cell>
          <cell r="AA239" t="b">
            <v>0</v>
          </cell>
          <cell r="AB239" t="b">
            <v>0</v>
          </cell>
          <cell r="AC239" t="b">
            <v>0</v>
          </cell>
          <cell r="AD239" t="b">
            <v>0</v>
          </cell>
          <cell r="AE239" t="b">
            <v>0</v>
          </cell>
          <cell r="AF239" t="b">
            <v>0</v>
          </cell>
          <cell r="AG239" t="b">
            <v>0</v>
          </cell>
          <cell r="AH239" t="str">
            <v>Mario A. Ramos</v>
          </cell>
          <cell r="AI239"/>
          <cell r="AJ239">
            <v>962</v>
          </cell>
          <cell r="AK239"/>
          <cell r="AL239" t="str">
            <v>-2-</v>
          </cell>
          <cell r="AM239"/>
          <cell r="AN239"/>
          <cell r="AO239"/>
          <cell r="AP239"/>
          <cell r="AQ239"/>
          <cell r="AR239"/>
          <cell r="AS239">
            <v>350000</v>
          </cell>
          <cell r="AT239"/>
          <cell r="AU239"/>
          <cell r="AV239">
            <v>350000</v>
          </cell>
          <cell r="AW239"/>
          <cell r="AX239"/>
          <cell r="AY239"/>
          <cell r="AZ239"/>
          <cell r="BA239">
            <v>3246420</v>
          </cell>
          <cell r="BB239"/>
          <cell r="BC239">
            <v>3246420</v>
          </cell>
          <cell r="BD239">
            <v>3246420</v>
          </cell>
          <cell r="BE239">
            <v>382000</v>
          </cell>
          <cell r="BF239"/>
          <cell r="BG239"/>
          <cell r="BH239">
            <v>15536029.999999998</v>
          </cell>
          <cell r="BI239"/>
          <cell r="BJ239">
            <v>15536029.999999998</v>
          </cell>
          <cell r="BK239">
            <v>15536029.999999998</v>
          </cell>
          <cell r="BL239"/>
          <cell r="BM239">
            <v>37470</v>
          </cell>
          <cell r="BN239"/>
          <cell r="BO239">
            <v>37530</v>
          </cell>
          <cell r="BP239">
            <v>37544</v>
          </cell>
          <cell r="BQ239">
            <v>37544</v>
          </cell>
          <cell r="BR239"/>
          <cell r="BS239">
            <v>38096</v>
          </cell>
          <cell r="BT239"/>
          <cell r="BU239"/>
          <cell r="BV239"/>
          <cell r="BW239"/>
          <cell r="BX239"/>
          <cell r="BY239"/>
          <cell r="BZ239"/>
          <cell r="CA239">
            <v>38170</v>
          </cell>
          <cell r="CB239"/>
          <cell r="CC239"/>
          <cell r="CD239"/>
          <cell r="CE239">
            <v>38170</v>
          </cell>
          <cell r="CF239">
            <v>40724</v>
          </cell>
          <cell r="CG239">
            <v>40908</v>
          </cell>
          <cell r="CH239"/>
          <cell r="CI239"/>
          <cell r="CJ239">
            <v>40908</v>
          </cell>
          <cell r="CK239"/>
          <cell r="CL239"/>
          <cell r="CM239"/>
          <cell r="CN239"/>
          <cell r="CO239">
            <v>38170</v>
          </cell>
          <cell r="CP239"/>
          <cell r="CQ239"/>
        </row>
        <row r="240">
          <cell r="A240">
            <v>1184</v>
          </cell>
          <cell r="B240" t="str">
            <v>World Bank</v>
          </cell>
          <cell r="C240" t="str">
            <v>World Bank</v>
          </cell>
          <cell r="D240"/>
          <cell r="E240" t="str">
            <v>Asia</v>
          </cell>
          <cell r="F240"/>
          <cell r="G240" t="str">
            <v>Jordan</v>
          </cell>
          <cell r="H240"/>
          <cell r="I240" t="str">
            <v>JO</v>
          </cell>
          <cell r="J240" t="str">
            <v>Biodiversity</v>
          </cell>
          <cell r="K240" t="str">
            <v>B</v>
          </cell>
          <cell r="L240" t="str">
            <v>B</v>
          </cell>
          <cell r="M240" t="str">
            <v>Conservation of Medicinal and Herbal Plants</v>
          </cell>
          <cell r="N240" t="str">
            <v>GEF - 3</v>
          </cell>
          <cell r="O240" t="str">
            <v>FP</v>
          </cell>
          <cell r="P240" t="str">
            <v>Full Size Project</v>
          </cell>
          <cell r="Q240" t="str">
            <v>Project Completion</v>
          </cell>
          <cell r="R240" t="str">
            <v>GET</v>
          </cell>
          <cell r="S240" t="str">
            <v>GEF Trust Fund</v>
          </cell>
          <cell r="T240" t="str">
            <v>National Center for Agricultural Research and Technology Transfer (NCARTT)</v>
          </cell>
          <cell r="U240" t="str">
            <v>Government</v>
          </cell>
          <cell r="V240"/>
          <cell r="W240"/>
          <cell r="X240" t="b">
            <v>0</v>
          </cell>
          <cell r="Y240" t="b">
            <v>0</v>
          </cell>
          <cell r="Z240" t="b">
            <v>0</v>
          </cell>
          <cell r="AA240" t="b">
            <v>0</v>
          </cell>
          <cell r="AB240" t="b">
            <v>0</v>
          </cell>
          <cell r="AC240" t="b">
            <v>0</v>
          </cell>
          <cell r="AD240" t="b">
            <v>0</v>
          </cell>
          <cell r="AE240" t="b">
            <v>0</v>
          </cell>
          <cell r="AF240" t="b">
            <v>0</v>
          </cell>
          <cell r="AG240" t="b">
            <v>0</v>
          </cell>
          <cell r="AH240" t="str">
            <v>Andrea Kutter</v>
          </cell>
          <cell r="AI240"/>
          <cell r="AJ240"/>
          <cell r="AK240">
            <v>69847</v>
          </cell>
          <cell r="AL240" t="str">
            <v>-1-13-</v>
          </cell>
          <cell r="AM240"/>
          <cell r="AN240"/>
          <cell r="AO240"/>
          <cell r="AP240"/>
          <cell r="AQ240"/>
          <cell r="AR240"/>
          <cell r="AS240">
            <v>350000</v>
          </cell>
          <cell r="AT240"/>
          <cell r="AU240"/>
          <cell r="AV240">
            <v>350000</v>
          </cell>
          <cell r="AW240"/>
          <cell r="AX240"/>
          <cell r="AY240"/>
          <cell r="AZ240"/>
          <cell r="BA240">
            <v>5000000</v>
          </cell>
          <cell r="BB240"/>
          <cell r="BC240">
            <v>5000000</v>
          </cell>
          <cell r="BD240">
            <v>5000000</v>
          </cell>
          <cell r="BE240">
            <v>535000</v>
          </cell>
          <cell r="BF240"/>
          <cell r="BG240"/>
          <cell r="BH240">
            <v>7500000</v>
          </cell>
          <cell r="BI240"/>
          <cell r="BJ240">
            <v>9210000</v>
          </cell>
          <cell r="BK240">
            <v>9210000</v>
          </cell>
          <cell r="BL240"/>
          <cell r="BM240">
            <v>37469</v>
          </cell>
          <cell r="BN240"/>
          <cell r="BO240">
            <v>37530</v>
          </cell>
          <cell r="BP240">
            <v>37544</v>
          </cell>
          <cell r="BQ240">
            <v>37544</v>
          </cell>
          <cell r="BR240"/>
          <cell r="BS240">
            <v>37699</v>
          </cell>
          <cell r="BT240"/>
          <cell r="BU240"/>
          <cell r="BV240"/>
          <cell r="BW240"/>
          <cell r="BX240"/>
          <cell r="BY240"/>
          <cell r="BZ240"/>
          <cell r="CA240">
            <v>37747</v>
          </cell>
          <cell r="CB240"/>
          <cell r="CC240">
            <v>37764</v>
          </cell>
          <cell r="CD240"/>
          <cell r="CE240">
            <v>37764</v>
          </cell>
          <cell r="CF240">
            <v>40163</v>
          </cell>
          <cell r="CG240">
            <v>40345</v>
          </cell>
          <cell r="CH240"/>
          <cell r="CI240"/>
          <cell r="CJ240"/>
          <cell r="CK240"/>
          <cell r="CL240"/>
          <cell r="CM240"/>
          <cell r="CN240"/>
          <cell r="CO240">
            <v>37764</v>
          </cell>
          <cell r="CP240"/>
          <cell r="CQ240"/>
        </row>
        <row r="241">
          <cell r="A241">
            <v>1189</v>
          </cell>
          <cell r="B241" t="str">
            <v>World Bank</v>
          </cell>
          <cell r="C241" t="str">
            <v>World Bank</v>
          </cell>
          <cell r="D241"/>
          <cell r="E241" t="str">
            <v>AFR</v>
          </cell>
          <cell r="F241"/>
          <cell r="G241" t="str">
            <v>Senegal</v>
          </cell>
          <cell r="H241"/>
          <cell r="I241" t="str">
            <v>SN</v>
          </cell>
          <cell r="J241" t="str">
            <v>Biodiversity</v>
          </cell>
          <cell r="K241" t="str">
            <v>B</v>
          </cell>
          <cell r="L241" t="str">
            <v>B</v>
          </cell>
          <cell r="M241" t="str">
            <v>Integrated Marine and Coastal Resource Management</v>
          </cell>
          <cell r="N241" t="str">
            <v>GEF - 3</v>
          </cell>
          <cell r="O241" t="str">
            <v>FP</v>
          </cell>
          <cell r="P241" t="str">
            <v>Full Size Project</v>
          </cell>
          <cell r="Q241" t="str">
            <v>Project Completion</v>
          </cell>
          <cell r="R241" t="str">
            <v>GET</v>
          </cell>
          <cell r="S241" t="str">
            <v>GEF Trust Fund</v>
          </cell>
          <cell r="T241" t="str">
            <v>Ministry of Environment and Sanitation</v>
          </cell>
          <cell r="U241" t="str">
            <v>Government</v>
          </cell>
          <cell r="V241"/>
          <cell r="W241"/>
          <cell r="X241" t="b">
            <v>0</v>
          </cell>
          <cell r="Y241" t="b">
            <v>0</v>
          </cell>
          <cell r="Z241" t="b">
            <v>0</v>
          </cell>
          <cell r="AA241" t="b">
            <v>0</v>
          </cell>
          <cell r="AB241" t="b">
            <v>0</v>
          </cell>
          <cell r="AC241" t="b">
            <v>0</v>
          </cell>
          <cell r="AD241" t="b">
            <v>0</v>
          </cell>
          <cell r="AE241" t="b">
            <v>0</v>
          </cell>
          <cell r="AF241" t="b">
            <v>0</v>
          </cell>
          <cell r="AG241" t="b">
            <v>1</v>
          </cell>
          <cell r="AH241" t="str">
            <v>Mark Zimsky</v>
          </cell>
          <cell r="AI241"/>
          <cell r="AJ241"/>
          <cell r="AK241">
            <v>58367</v>
          </cell>
          <cell r="AL241" t="str">
            <v>-2-</v>
          </cell>
          <cell r="AM241"/>
          <cell r="AN241"/>
          <cell r="AO241"/>
          <cell r="AP241"/>
          <cell r="AQ241"/>
          <cell r="AR241"/>
          <cell r="AS241">
            <v>343496</v>
          </cell>
          <cell r="AT241"/>
          <cell r="AU241"/>
          <cell r="AV241">
            <v>343496</v>
          </cell>
          <cell r="AW241"/>
          <cell r="AX241"/>
          <cell r="AY241"/>
          <cell r="AZ241"/>
          <cell r="BA241">
            <v>5000000</v>
          </cell>
          <cell r="BB241"/>
          <cell r="BC241">
            <v>5000000</v>
          </cell>
          <cell r="BD241">
            <v>5000000</v>
          </cell>
          <cell r="BE241">
            <v>806000</v>
          </cell>
          <cell r="BF241"/>
          <cell r="BG241"/>
          <cell r="BH241">
            <v>12000000</v>
          </cell>
          <cell r="BI241"/>
          <cell r="BJ241">
            <v>11490000</v>
          </cell>
          <cell r="BK241">
            <v>11490000</v>
          </cell>
          <cell r="BL241"/>
          <cell r="BM241"/>
          <cell r="BN241"/>
          <cell r="BO241">
            <v>38018</v>
          </cell>
          <cell r="BP241">
            <v>38068</v>
          </cell>
          <cell r="BQ241">
            <v>38068</v>
          </cell>
          <cell r="BR241"/>
          <cell r="BS241">
            <v>38268</v>
          </cell>
          <cell r="BT241"/>
          <cell r="BU241"/>
          <cell r="BV241"/>
          <cell r="BW241"/>
          <cell r="BX241"/>
          <cell r="BY241"/>
          <cell r="BZ241"/>
          <cell r="CA241">
            <v>38302</v>
          </cell>
          <cell r="CB241"/>
          <cell r="CC241"/>
          <cell r="CD241"/>
          <cell r="CE241">
            <v>38457</v>
          </cell>
          <cell r="CF241">
            <v>40878</v>
          </cell>
          <cell r="CG241">
            <v>40878</v>
          </cell>
          <cell r="CH241"/>
          <cell r="CI241"/>
          <cell r="CJ241"/>
          <cell r="CK241"/>
          <cell r="CL241"/>
          <cell r="CM241"/>
          <cell r="CN241"/>
          <cell r="CO241">
            <v>38457</v>
          </cell>
          <cell r="CP241">
            <v>39813</v>
          </cell>
          <cell r="CQ241"/>
        </row>
        <row r="242">
          <cell r="A242">
            <v>1197</v>
          </cell>
          <cell r="B242" t="str">
            <v>UNDP</v>
          </cell>
          <cell r="C242" t="str">
            <v>UNDP</v>
          </cell>
          <cell r="D242"/>
          <cell r="E242" t="str">
            <v>AFR</v>
          </cell>
          <cell r="F242"/>
          <cell r="G242" t="str">
            <v>Regional</v>
          </cell>
          <cell r="H242" t="str">
            <v>Burkina Faso, Benin, Niger</v>
          </cell>
          <cell r="I242" t="str">
            <v>00, BJ, BF, NE</v>
          </cell>
          <cell r="J242" t="str">
            <v>Biodiversity</v>
          </cell>
          <cell r="K242" t="str">
            <v>B</v>
          </cell>
          <cell r="L242" t="str">
            <v>B</v>
          </cell>
          <cell r="M242" t="str">
            <v>Enhancing the Effectiveness and Catalyzing the Sustainability of the W-Arly-Pendjari (WAP) Protected Area System</v>
          </cell>
          <cell r="N242" t="str">
            <v>GEF - 3</v>
          </cell>
          <cell r="O242" t="str">
            <v>FP</v>
          </cell>
          <cell r="P242" t="str">
            <v>Full Size Project</v>
          </cell>
          <cell r="Q242" t="str">
            <v>Under Implmentation</v>
          </cell>
          <cell r="R242" t="str">
            <v>GET</v>
          </cell>
          <cell r="S242" t="str">
            <v>GEF Trust Fund</v>
          </cell>
          <cell r="T242" t="str">
            <v>UNOPS</v>
          </cell>
          <cell r="U242" t="str">
            <v>Multilateral</v>
          </cell>
          <cell r="V242"/>
          <cell r="W242"/>
          <cell r="X242" t="b">
            <v>0</v>
          </cell>
          <cell r="Y242" t="b">
            <v>0</v>
          </cell>
          <cell r="Z242" t="b">
            <v>0</v>
          </cell>
          <cell r="AA242" t="b">
            <v>0</v>
          </cell>
          <cell r="AB242" t="b">
            <v>0</v>
          </cell>
          <cell r="AC242" t="b">
            <v>0</v>
          </cell>
          <cell r="AD242" t="b">
            <v>0</v>
          </cell>
          <cell r="AE242" t="b">
            <v>0</v>
          </cell>
          <cell r="AF242" t="b">
            <v>0</v>
          </cell>
          <cell r="AG242" t="b">
            <v>0</v>
          </cell>
          <cell r="AH242" t="str">
            <v>Yoko Watanabe</v>
          </cell>
          <cell r="AI242"/>
          <cell r="AJ242">
            <v>1617</v>
          </cell>
          <cell r="AK242"/>
          <cell r="AL242" t="str">
            <v>-1-</v>
          </cell>
          <cell r="AM242"/>
          <cell r="AN242"/>
          <cell r="AO242"/>
          <cell r="AP242"/>
          <cell r="AQ242"/>
          <cell r="AR242"/>
          <cell r="AS242">
            <v>467130</v>
          </cell>
          <cell r="AT242"/>
          <cell r="AU242"/>
          <cell r="AV242">
            <v>467130</v>
          </cell>
          <cell r="AW242"/>
          <cell r="AX242"/>
          <cell r="AY242"/>
          <cell r="AZ242"/>
          <cell r="BA242">
            <v>5154741</v>
          </cell>
          <cell r="BB242"/>
          <cell r="BC242">
            <v>5154741</v>
          </cell>
          <cell r="BD242">
            <v>5154741</v>
          </cell>
          <cell r="BE242">
            <v>505968.39000000007</v>
          </cell>
          <cell r="BF242"/>
          <cell r="BG242"/>
          <cell r="BH242">
            <v>18590000.000000004</v>
          </cell>
          <cell r="BI242"/>
          <cell r="BJ242">
            <v>21056975</v>
          </cell>
          <cell r="BK242">
            <v>21056975</v>
          </cell>
          <cell r="BL242"/>
          <cell r="BM242"/>
          <cell r="BN242"/>
          <cell r="BO242">
            <v>38534</v>
          </cell>
          <cell r="BP242">
            <v>38608</v>
          </cell>
          <cell r="BQ242">
            <v>38608</v>
          </cell>
          <cell r="BR242"/>
          <cell r="BS242">
            <v>39366</v>
          </cell>
          <cell r="BT242"/>
          <cell r="BU242"/>
          <cell r="BV242"/>
          <cell r="BW242"/>
          <cell r="BX242"/>
          <cell r="BY242"/>
          <cell r="BZ242"/>
          <cell r="CA242">
            <v>39429</v>
          </cell>
          <cell r="CB242"/>
          <cell r="CC242"/>
          <cell r="CD242"/>
          <cell r="CE242">
            <v>39429</v>
          </cell>
          <cell r="CF242">
            <v>41698</v>
          </cell>
          <cell r="CG242"/>
          <cell r="CH242"/>
          <cell r="CI242"/>
          <cell r="CJ242">
            <v>42369</v>
          </cell>
          <cell r="CK242"/>
          <cell r="CL242"/>
          <cell r="CM242"/>
          <cell r="CN242"/>
          <cell r="CO242"/>
          <cell r="CP242">
            <v>41274</v>
          </cell>
          <cell r="CQ242"/>
        </row>
        <row r="243">
          <cell r="A243">
            <v>1200</v>
          </cell>
          <cell r="B243" t="str">
            <v>UNDP</v>
          </cell>
          <cell r="C243" t="str">
            <v>UNDP</v>
          </cell>
          <cell r="D243"/>
          <cell r="E243" t="str">
            <v>ECA</v>
          </cell>
          <cell r="F243"/>
          <cell r="G243" t="str">
            <v>Lithuania</v>
          </cell>
          <cell r="H243"/>
          <cell r="I243" t="str">
            <v>LT</v>
          </cell>
          <cell r="J243" t="str">
            <v>Biodiversity</v>
          </cell>
          <cell r="K243" t="str">
            <v>B</v>
          </cell>
          <cell r="L243" t="str">
            <v>B</v>
          </cell>
          <cell r="M243" t="str">
            <v>Conservation of Inland Wetland Biodiversity</v>
          </cell>
          <cell r="N243" t="str">
            <v>GEF - 3</v>
          </cell>
          <cell r="O243" t="str">
            <v>FP</v>
          </cell>
          <cell r="P243" t="str">
            <v>Full Size Project</v>
          </cell>
          <cell r="Q243" t="str">
            <v>Project Completion</v>
          </cell>
          <cell r="R243" t="str">
            <v>GET</v>
          </cell>
          <cell r="S243" t="str">
            <v>GEF Trust Fund</v>
          </cell>
          <cell r="T243" t="str">
            <v>Ministry of Environment</v>
          </cell>
          <cell r="U243" t="str">
            <v>Government</v>
          </cell>
          <cell r="V243"/>
          <cell r="W243"/>
          <cell r="X243" t="b">
            <v>0</v>
          </cell>
          <cell r="Y243" t="b">
            <v>0</v>
          </cell>
          <cell r="Z243" t="b">
            <v>0</v>
          </cell>
          <cell r="AA243" t="b">
            <v>0</v>
          </cell>
          <cell r="AB243" t="b">
            <v>0</v>
          </cell>
          <cell r="AC243" t="b">
            <v>0</v>
          </cell>
          <cell r="AD243" t="b">
            <v>0</v>
          </cell>
          <cell r="AE243" t="b">
            <v>0</v>
          </cell>
          <cell r="AF243" t="b">
            <v>0</v>
          </cell>
          <cell r="AG243" t="b">
            <v>0</v>
          </cell>
          <cell r="AH243" t="str">
            <v>Mario A. Ramos</v>
          </cell>
          <cell r="AI243"/>
          <cell r="AJ243">
            <v>1761</v>
          </cell>
          <cell r="AK243"/>
          <cell r="AL243" t="str">
            <v>-2-</v>
          </cell>
          <cell r="AM243"/>
          <cell r="AN243"/>
          <cell r="AO243"/>
          <cell r="AP243"/>
          <cell r="AQ243"/>
          <cell r="AR243"/>
          <cell r="AS243">
            <v>180000</v>
          </cell>
          <cell r="AT243"/>
          <cell r="AU243"/>
          <cell r="AV243">
            <v>180000</v>
          </cell>
          <cell r="AW243"/>
          <cell r="AX243"/>
          <cell r="AY243"/>
          <cell r="AZ243"/>
          <cell r="BA243">
            <v>3261000</v>
          </cell>
          <cell r="BB243"/>
          <cell r="BC243">
            <v>3261000</v>
          </cell>
          <cell r="BD243">
            <v>3261000</v>
          </cell>
          <cell r="BE243">
            <v>382000</v>
          </cell>
          <cell r="BF243"/>
          <cell r="BG243"/>
          <cell r="BH243">
            <v>10424399.999999998</v>
          </cell>
          <cell r="BI243"/>
          <cell r="BJ243">
            <v>8958000</v>
          </cell>
          <cell r="BK243">
            <v>8958000</v>
          </cell>
          <cell r="BL243"/>
          <cell r="BM243">
            <v>37687</v>
          </cell>
          <cell r="BN243"/>
          <cell r="BO243">
            <v>37742</v>
          </cell>
          <cell r="BP243">
            <v>37757</v>
          </cell>
          <cell r="BQ243">
            <v>37757</v>
          </cell>
          <cell r="BR243"/>
          <cell r="BS243">
            <v>38037</v>
          </cell>
          <cell r="BT243"/>
          <cell r="BU243"/>
          <cell r="BV243"/>
          <cell r="BW243"/>
          <cell r="BX243"/>
          <cell r="BY243"/>
          <cell r="BZ243"/>
          <cell r="CA243">
            <v>38076</v>
          </cell>
          <cell r="CB243"/>
          <cell r="CC243"/>
          <cell r="CD243"/>
          <cell r="CE243">
            <v>39356</v>
          </cell>
          <cell r="CF243">
            <v>40694</v>
          </cell>
          <cell r="CG243">
            <v>40543</v>
          </cell>
          <cell r="CH243"/>
          <cell r="CI243"/>
          <cell r="CJ243">
            <v>40908</v>
          </cell>
          <cell r="CK243"/>
          <cell r="CL243"/>
          <cell r="CM243"/>
          <cell r="CN243"/>
          <cell r="CO243">
            <v>38076</v>
          </cell>
          <cell r="CP243"/>
          <cell r="CQ243"/>
        </row>
        <row r="244">
          <cell r="A244">
            <v>1201</v>
          </cell>
          <cell r="B244" t="str">
            <v>UNDP</v>
          </cell>
          <cell r="C244" t="str">
            <v>UNDP</v>
          </cell>
          <cell r="D244"/>
          <cell r="E244" t="str">
            <v>Asia</v>
          </cell>
          <cell r="F244"/>
          <cell r="G244" t="str">
            <v>Malaysia</v>
          </cell>
          <cell r="H244"/>
          <cell r="I244" t="str">
            <v>MY</v>
          </cell>
          <cell r="J244" t="str">
            <v>Biodiversity</v>
          </cell>
          <cell r="K244" t="str">
            <v>B</v>
          </cell>
          <cell r="L244" t="str">
            <v>B</v>
          </cell>
          <cell r="M244" t="str">
            <v>Conserving Marine Biodiversity through Enhanced Marine Park Management and Inclusive Sustainable Island Development</v>
          </cell>
          <cell r="N244" t="str">
            <v>GEF - 3</v>
          </cell>
          <cell r="O244" t="str">
            <v>FP</v>
          </cell>
          <cell r="P244" t="str">
            <v>Full Size Project</v>
          </cell>
          <cell r="Q244" t="str">
            <v>Under Implmentation</v>
          </cell>
          <cell r="R244" t="str">
            <v>GET</v>
          </cell>
          <cell r="S244" t="str">
            <v>GEF Trust Fund</v>
          </cell>
          <cell r="T244" t="str">
            <v>Ministry of Agriculture</v>
          </cell>
          <cell r="U244" t="str">
            <v>Government</v>
          </cell>
          <cell r="V244"/>
          <cell r="W244"/>
          <cell r="X244" t="b">
            <v>0</v>
          </cell>
          <cell r="Y244" t="b">
            <v>0</v>
          </cell>
          <cell r="Z244" t="b">
            <v>0</v>
          </cell>
          <cell r="AA244" t="b">
            <v>0</v>
          </cell>
          <cell r="AB244" t="b">
            <v>0</v>
          </cell>
          <cell r="AC244" t="b">
            <v>0</v>
          </cell>
          <cell r="AD244" t="b">
            <v>0</v>
          </cell>
          <cell r="AE244" t="b">
            <v>0</v>
          </cell>
          <cell r="AF244" t="b">
            <v>0</v>
          </cell>
          <cell r="AG244" t="b">
            <v>0</v>
          </cell>
          <cell r="AH244" t="str">
            <v>Nicole Glineur</v>
          </cell>
          <cell r="AI244"/>
          <cell r="AJ244">
            <v>1040</v>
          </cell>
          <cell r="AK244"/>
          <cell r="AL244" t="str">
            <v>-2-</v>
          </cell>
          <cell r="AM244"/>
          <cell r="AN244"/>
          <cell r="AO244"/>
          <cell r="AP244"/>
          <cell r="AQ244"/>
          <cell r="AR244"/>
          <cell r="AS244">
            <v>174500</v>
          </cell>
          <cell r="AT244"/>
          <cell r="AU244">
            <v>25000</v>
          </cell>
          <cell r="AV244">
            <v>149500</v>
          </cell>
          <cell r="AW244"/>
          <cell r="AX244"/>
          <cell r="AY244"/>
          <cell r="AZ244"/>
          <cell r="BA244">
            <v>1952400</v>
          </cell>
          <cell r="BB244"/>
          <cell r="BC244">
            <v>1952400</v>
          </cell>
          <cell r="BD244">
            <v>1952400</v>
          </cell>
          <cell r="BE244">
            <v>382000</v>
          </cell>
          <cell r="BF244"/>
          <cell r="BG244"/>
          <cell r="BH244">
            <v>2013144.0000000005</v>
          </cell>
          <cell r="BI244"/>
          <cell r="BJ244">
            <v>1956884</v>
          </cell>
          <cell r="BK244">
            <v>1956884</v>
          </cell>
          <cell r="BL244"/>
          <cell r="BM244"/>
          <cell r="BN244"/>
          <cell r="BO244">
            <v>38018</v>
          </cell>
          <cell r="BP244">
            <v>38068</v>
          </cell>
          <cell r="BQ244">
            <v>38068</v>
          </cell>
          <cell r="BR244"/>
          <cell r="BS244">
            <v>38832</v>
          </cell>
          <cell r="BT244"/>
          <cell r="BU244"/>
          <cell r="BV244"/>
          <cell r="BW244"/>
          <cell r="BX244"/>
          <cell r="BY244"/>
          <cell r="BZ244"/>
          <cell r="CA244">
            <v>38959</v>
          </cell>
          <cell r="CB244"/>
          <cell r="CC244"/>
          <cell r="CD244"/>
          <cell r="CE244">
            <v>38959</v>
          </cell>
          <cell r="CF244">
            <v>41274</v>
          </cell>
          <cell r="CG244"/>
          <cell r="CH244"/>
          <cell r="CI244"/>
          <cell r="CJ244"/>
          <cell r="CK244"/>
          <cell r="CL244"/>
          <cell r="CM244"/>
          <cell r="CN244"/>
          <cell r="CO244"/>
          <cell r="CP244">
            <v>40908</v>
          </cell>
          <cell r="CQ244"/>
        </row>
        <row r="245">
          <cell r="A245">
            <v>1204</v>
          </cell>
          <cell r="B245" t="str">
            <v>World Bank</v>
          </cell>
          <cell r="C245" t="str">
            <v>World Bank</v>
          </cell>
          <cell r="D245"/>
          <cell r="E245" t="str">
            <v>LAC</v>
          </cell>
          <cell r="F245"/>
          <cell r="G245" t="str">
            <v>Regional</v>
          </cell>
          <cell r="H245" t="str">
            <v>Antigua And Barbuda, Dominica, Grenada, St. Kitts And Nevis, St. Lucia, St. Vincent and Grenadines</v>
          </cell>
          <cell r="I245" t="str">
            <v>00, AG, DM, GD, KN, VC, LC</v>
          </cell>
          <cell r="J245" t="str">
            <v>Biodiversity</v>
          </cell>
          <cell r="K245" t="str">
            <v>B</v>
          </cell>
          <cell r="L245" t="str">
            <v>B</v>
          </cell>
          <cell r="M245" t="str">
            <v>OECS Protected Areas and Associated Sustainable Livelihoods</v>
          </cell>
          <cell r="N245" t="str">
            <v>GEF - 3</v>
          </cell>
          <cell r="O245" t="str">
            <v>FP</v>
          </cell>
          <cell r="P245" t="str">
            <v>Full Size Project</v>
          </cell>
          <cell r="Q245" t="str">
            <v>Project Completion</v>
          </cell>
          <cell r="R245" t="str">
            <v>GET</v>
          </cell>
          <cell r="S245" t="str">
            <v>GEF Trust Fund</v>
          </cell>
          <cell r="T245" t="str">
            <v>Environment and Sustainable Development Unit (ESDU) of the Organization of Eastern Caribbean States (OECS).</v>
          </cell>
          <cell r="U245" t="str">
            <v>Multilateral</v>
          </cell>
          <cell r="V245"/>
          <cell r="W245"/>
          <cell r="X245" t="b">
            <v>0</v>
          </cell>
          <cell r="Y245" t="b">
            <v>0</v>
          </cell>
          <cell r="Z245" t="b">
            <v>0</v>
          </cell>
          <cell r="AA245" t="b">
            <v>0</v>
          </cell>
          <cell r="AB245" t="b">
            <v>0</v>
          </cell>
          <cell r="AC245" t="b">
            <v>0</v>
          </cell>
          <cell r="AD245" t="b">
            <v>0</v>
          </cell>
          <cell r="AE245" t="b">
            <v>0</v>
          </cell>
          <cell r="AF245" t="b">
            <v>0</v>
          </cell>
          <cell r="AG245" t="b">
            <v>0</v>
          </cell>
          <cell r="AH245" t="str">
            <v>Mario A. Ramos</v>
          </cell>
          <cell r="AI245"/>
          <cell r="AJ245"/>
          <cell r="AK245">
            <v>73267</v>
          </cell>
          <cell r="AL245" t="str">
            <v>-2-</v>
          </cell>
          <cell r="AM245"/>
          <cell r="AN245"/>
          <cell r="AO245"/>
          <cell r="AP245"/>
          <cell r="AQ245"/>
          <cell r="AR245"/>
          <cell r="AS245">
            <v>224000</v>
          </cell>
          <cell r="AT245"/>
          <cell r="AU245"/>
          <cell r="AV245">
            <v>224000</v>
          </cell>
          <cell r="AW245"/>
          <cell r="AX245"/>
          <cell r="AY245"/>
          <cell r="AZ245"/>
          <cell r="BA245">
            <v>3700000</v>
          </cell>
          <cell r="BB245"/>
          <cell r="BC245">
            <v>3700000</v>
          </cell>
          <cell r="BD245">
            <v>3700000</v>
          </cell>
          <cell r="BE245">
            <v>559000</v>
          </cell>
          <cell r="BF245"/>
          <cell r="BG245"/>
          <cell r="BH245">
            <v>3870999.9999999995</v>
          </cell>
          <cell r="BI245"/>
          <cell r="BJ245">
            <v>3870000</v>
          </cell>
          <cell r="BK245">
            <v>3870000</v>
          </cell>
          <cell r="BL245"/>
          <cell r="BM245">
            <v>37995</v>
          </cell>
          <cell r="BN245"/>
          <cell r="BO245">
            <v>38018</v>
          </cell>
          <cell r="BP245">
            <v>38068</v>
          </cell>
          <cell r="BQ245">
            <v>38068</v>
          </cell>
          <cell r="BR245"/>
          <cell r="BS245">
            <v>38096</v>
          </cell>
          <cell r="BT245"/>
          <cell r="BU245"/>
          <cell r="BV245"/>
          <cell r="BW245"/>
          <cell r="BX245"/>
          <cell r="BY245"/>
          <cell r="BZ245"/>
          <cell r="CA245">
            <v>38127</v>
          </cell>
          <cell r="CB245"/>
          <cell r="CC245"/>
          <cell r="CD245"/>
          <cell r="CE245">
            <v>38329</v>
          </cell>
          <cell r="CF245">
            <v>40755</v>
          </cell>
          <cell r="CG245">
            <v>40755</v>
          </cell>
          <cell r="CH245"/>
          <cell r="CI245"/>
          <cell r="CJ245"/>
          <cell r="CK245"/>
          <cell r="CL245"/>
          <cell r="CM245"/>
          <cell r="CN245"/>
          <cell r="CO245">
            <v>38329</v>
          </cell>
          <cell r="CP245">
            <v>39813</v>
          </cell>
          <cell r="CQ245"/>
        </row>
        <row r="246">
          <cell r="A246">
            <v>1206</v>
          </cell>
          <cell r="B246" t="str">
            <v>World Bank</v>
          </cell>
          <cell r="C246" t="str">
            <v>World Bank</v>
          </cell>
          <cell r="D246"/>
          <cell r="E246" t="str">
            <v>ECA</v>
          </cell>
          <cell r="F246"/>
          <cell r="G246" t="str">
            <v>Armenia</v>
          </cell>
          <cell r="H246"/>
          <cell r="I246" t="str">
            <v>AM</v>
          </cell>
          <cell r="J246" t="str">
            <v>Biodiversity</v>
          </cell>
          <cell r="K246" t="str">
            <v>B</v>
          </cell>
          <cell r="L246" t="str">
            <v>B</v>
          </cell>
          <cell r="M246" t="str">
            <v>Natural Resources Management and Poverty Reduction</v>
          </cell>
          <cell r="N246" t="str">
            <v>GEF - 2</v>
          </cell>
          <cell r="O246" t="str">
            <v>FP</v>
          </cell>
          <cell r="P246" t="str">
            <v>Full Size Project</v>
          </cell>
          <cell r="Q246" t="str">
            <v>Project Closure</v>
          </cell>
          <cell r="R246" t="str">
            <v>GET</v>
          </cell>
          <cell r="S246" t="str">
            <v>GEF Trust Fund</v>
          </cell>
          <cell r="T246" t="str">
            <v>Ministry of Nature Protection</v>
          </cell>
          <cell r="U246" t="str">
            <v>Government</v>
          </cell>
          <cell r="V246"/>
          <cell r="W246"/>
          <cell r="X246" t="b">
            <v>0</v>
          </cell>
          <cell r="Y246" t="b">
            <v>0</v>
          </cell>
          <cell r="Z246" t="b">
            <v>0</v>
          </cell>
          <cell r="AA246" t="b">
            <v>0</v>
          </cell>
          <cell r="AB246" t="b">
            <v>0</v>
          </cell>
          <cell r="AC246" t="b">
            <v>0</v>
          </cell>
          <cell r="AD246" t="b">
            <v>0</v>
          </cell>
          <cell r="AE246" t="b">
            <v>0</v>
          </cell>
          <cell r="AF246" t="b">
            <v>0</v>
          </cell>
          <cell r="AG246" t="b">
            <v>0</v>
          </cell>
          <cell r="AH246" t="str">
            <v>Kanta Kumari</v>
          </cell>
          <cell r="AI246"/>
          <cell r="AJ246"/>
          <cell r="AK246">
            <v>69917</v>
          </cell>
          <cell r="AL246" t="str">
            <v>-3-4-12-</v>
          </cell>
          <cell r="AM246"/>
          <cell r="AN246"/>
          <cell r="AO246"/>
          <cell r="AP246"/>
          <cell r="AQ246"/>
          <cell r="AR246"/>
          <cell r="AS246">
            <v>210000</v>
          </cell>
          <cell r="AT246"/>
          <cell r="AU246"/>
          <cell r="AV246">
            <v>210000</v>
          </cell>
          <cell r="AW246"/>
          <cell r="AX246"/>
          <cell r="AY246"/>
          <cell r="AZ246"/>
          <cell r="BA246">
            <v>5000000</v>
          </cell>
          <cell r="BB246"/>
          <cell r="BC246">
            <v>5120000</v>
          </cell>
          <cell r="BD246">
            <v>5120000</v>
          </cell>
          <cell r="BE246">
            <v>640000</v>
          </cell>
          <cell r="BF246"/>
          <cell r="BG246"/>
          <cell r="BH246">
            <v>11000000</v>
          </cell>
          <cell r="BI246"/>
          <cell r="BJ246">
            <v>10880000</v>
          </cell>
          <cell r="BK246">
            <v>10880000</v>
          </cell>
          <cell r="BL246"/>
          <cell r="BM246">
            <v>37369</v>
          </cell>
          <cell r="BN246"/>
          <cell r="BO246">
            <v>37226</v>
          </cell>
          <cell r="BP246">
            <v>37232</v>
          </cell>
          <cell r="BQ246">
            <v>37232</v>
          </cell>
          <cell r="BR246"/>
          <cell r="BS246">
            <v>37383</v>
          </cell>
          <cell r="BT246"/>
          <cell r="BU246"/>
          <cell r="BV246"/>
          <cell r="BW246"/>
          <cell r="BX246"/>
          <cell r="BY246"/>
          <cell r="BZ246"/>
          <cell r="CA246">
            <v>37411</v>
          </cell>
          <cell r="CB246"/>
          <cell r="CC246"/>
          <cell r="CD246"/>
          <cell r="CE246">
            <v>37617</v>
          </cell>
          <cell r="CF246">
            <v>39660</v>
          </cell>
          <cell r="CG246">
            <v>39844</v>
          </cell>
          <cell r="CH246"/>
          <cell r="CI246"/>
          <cell r="CJ246"/>
          <cell r="CK246"/>
          <cell r="CL246"/>
          <cell r="CM246"/>
          <cell r="CN246"/>
          <cell r="CO246">
            <v>37618</v>
          </cell>
          <cell r="CP246"/>
          <cell r="CQ246"/>
        </row>
        <row r="247">
          <cell r="A247">
            <v>1207</v>
          </cell>
          <cell r="B247" t="str">
            <v>UNDP</v>
          </cell>
          <cell r="C247" t="str">
            <v>UNDP</v>
          </cell>
          <cell r="D247"/>
          <cell r="E247" t="str">
            <v>LAC</v>
          </cell>
          <cell r="F247"/>
          <cell r="G247" t="str">
            <v>Chile</v>
          </cell>
          <cell r="H247"/>
          <cell r="I247" t="str">
            <v>CL</v>
          </cell>
          <cell r="J247" t="str">
            <v>Biodiversity</v>
          </cell>
          <cell r="K247" t="str">
            <v>B</v>
          </cell>
          <cell r="L247" t="str">
            <v>B</v>
          </cell>
          <cell r="M247" t="str">
            <v>Regional System of Protected Areas for Sustainable Conservation and Use of Valdivian Temperate Rainforest</v>
          </cell>
          <cell r="N247" t="str">
            <v>GEF - 3</v>
          </cell>
          <cell r="O247" t="str">
            <v>FP</v>
          </cell>
          <cell r="P247" t="str">
            <v>Full Size Project</v>
          </cell>
          <cell r="Q247" t="str">
            <v>Under Implmentation</v>
          </cell>
          <cell r="R247" t="str">
            <v>GET</v>
          </cell>
          <cell r="S247" t="str">
            <v>GEF Trust Fund</v>
          </cell>
          <cell r="T247" t="str">
            <v>The National Environment Commission (CONAMA)</v>
          </cell>
          <cell r="U247" t="str">
            <v>Government</v>
          </cell>
          <cell r="V247"/>
          <cell r="W247"/>
          <cell r="X247" t="b">
            <v>0</v>
          </cell>
          <cell r="Y247" t="b">
            <v>0</v>
          </cell>
          <cell r="Z247" t="b">
            <v>0</v>
          </cell>
          <cell r="AA247" t="b">
            <v>0</v>
          </cell>
          <cell r="AB247" t="b">
            <v>0</v>
          </cell>
          <cell r="AC247" t="b">
            <v>0</v>
          </cell>
          <cell r="AD247" t="b">
            <v>0</v>
          </cell>
          <cell r="AE247" t="b">
            <v>0</v>
          </cell>
          <cell r="AF247" t="b">
            <v>0</v>
          </cell>
          <cell r="AG247" t="b">
            <v>0</v>
          </cell>
          <cell r="AH247" t="str">
            <v>Yoko Watanabe</v>
          </cell>
          <cell r="AI247"/>
          <cell r="AJ247">
            <v>1859</v>
          </cell>
          <cell r="AK247"/>
          <cell r="AL247" t="str">
            <v>-3-</v>
          </cell>
          <cell r="AM247"/>
          <cell r="AN247"/>
          <cell r="AO247"/>
          <cell r="AP247"/>
          <cell r="AQ247"/>
          <cell r="AR247"/>
          <cell r="AS247">
            <v>334000</v>
          </cell>
          <cell r="AT247"/>
          <cell r="AU247"/>
          <cell r="AV247">
            <v>334000</v>
          </cell>
          <cell r="AW247"/>
          <cell r="AX247"/>
          <cell r="AY247"/>
          <cell r="AZ247"/>
          <cell r="BA247">
            <v>4707000</v>
          </cell>
          <cell r="BB247"/>
          <cell r="BC247">
            <v>4707000</v>
          </cell>
          <cell r="BD247">
            <v>4707000</v>
          </cell>
          <cell r="BE247">
            <v>453689.99999999994</v>
          </cell>
          <cell r="BF247"/>
          <cell r="BG247"/>
          <cell r="BH247">
            <v>15611766.999999998</v>
          </cell>
          <cell r="BI247"/>
          <cell r="BJ247">
            <v>15611766.999999998</v>
          </cell>
          <cell r="BK247">
            <v>15611766.999999998</v>
          </cell>
          <cell r="BL247"/>
          <cell r="BM247">
            <v>37497</v>
          </cell>
          <cell r="BN247"/>
          <cell r="BO247">
            <v>38749</v>
          </cell>
          <cell r="BP247">
            <v>38807</v>
          </cell>
          <cell r="BQ247">
            <v>38807</v>
          </cell>
          <cell r="BR247"/>
          <cell r="BS247">
            <v>39314</v>
          </cell>
          <cell r="BT247"/>
          <cell r="BU247"/>
          <cell r="BV247"/>
          <cell r="BW247"/>
          <cell r="BX247"/>
          <cell r="BY247"/>
          <cell r="BZ247"/>
          <cell r="CA247">
            <v>39352</v>
          </cell>
          <cell r="CB247">
            <v>39326</v>
          </cell>
          <cell r="CC247"/>
          <cell r="CD247"/>
          <cell r="CE247">
            <v>39352</v>
          </cell>
          <cell r="CF247">
            <v>41274</v>
          </cell>
          <cell r="CG247"/>
          <cell r="CH247"/>
          <cell r="CI247"/>
          <cell r="CJ247">
            <v>41274</v>
          </cell>
          <cell r="CK247"/>
          <cell r="CL247"/>
          <cell r="CM247"/>
          <cell r="CN247"/>
          <cell r="CO247"/>
          <cell r="CP247"/>
          <cell r="CQ247"/>
        </row>
        <row r="248">
          <cell r="A248">
            <v>1214</v>
          </cell>
          <cell r="B248" t="str">
            <v>World Bank</v>
          </cell>
          <cell r="C248" t="str">
            <v>World Bank</v>
          </cell>
          <cell r="D248"/>
          <cell r="E248" t="str">
            <v>Asia</v>
          </cell>
          <cell r="F248"/>
          <cell r="G248" t="str">
            <v>Jordan</v>
          </cell>
          <cell r="H248"/>
          <cell r="I248" t="str">
            <v>JO</v>
          </cell>
          <cell r="J248" t="str">
            <v>Biodiversity</v>
          </cell>
          <cell r="K248" t="str">
            <v>B</v>
          </cell>
          <cell r="L248" t="str">
            <v>B</v>
          </cell>
          <cell r="M248" t="str">
            <v>Integrated Ecosystem and Natural Resource Management in the Jordan Rift Valley</v>
          </cell>
          <cell r="N248" t="str">
            <v>GEF - 3</v>
          </cell>
          <cell r="O248" t="str">
            <v>FP</v>
          </cell>
          <cell r="P248" t="str">
            <v>Full Size Project</v>
          </cell>
          <cell r="Q248" t="str">
            <v>Under Implmentation</v>
          </cell>
          <cell r="R248" t="str">
            <v>GET</v>
          </cell>
          <cell r="S248" t="str">
            <v>GEF Trust Fund</v>
          </cell>
          <cell r="T248" t="str">
            <v>Royal Society for the Conservation of Nature</v>
          </cell>
          <cell r="U248" t="str">
            <v>NGO</v>
          </cell>
          <cell r="V248"/>
          <cell r="W248"/>
          <cell r="X248" t="b">
            <v>0</v>
          </cell>
          <cell r="Y248" t="b">
            <v>0</v>
          </cell>
          <cell r="Z248" t="b">
            <v>0</v>
          </cell>
          <cell r="AA248" t="b">
            <v>0</v>
          </cell>
          <cell r="AB248" t="b">
            <v>0</v>
          </cell>
          <cell r="AC248" t="b">
            <v>0</v>
          </cell>
          <cell r="AD248" t="b">
            <v>0</v>
          </cell>
          <cell r="AE248" t="b">
            <v>0</v>
          </cell>
          <cell r="AF248" t="b">
            <v>0</v>
          </cell>
          <cell r="AG248" t="b">
            <v>1</v>
          </cell>
          <cell r="AH248" t="str">
            <v>Paz Valiente</v>
          </cell>
          <cell r="AI248"/>
          <cell r="AJ248"/>
          <cell r="AK248">
            <v>75534</v>
          </cell>
          <cell r="AL248" t="str">
            <v>-1-12-15-</v>
          </cell>
          <cell r="AM248"/>
          <cell r="AN248"/>
          <cell r="AO248"/>
          <cell r="AP248"/>
          <cell r="AQ248"/>
          <cell r="AR248"/>
          <cell r="AS248">
            <v>350000</v>
          </cell>
          <cell r="AT248"/>
          <cell r="AU248"/>
          <cell r="AV248">
            <v>350000</v>
          </cell>
          <cell r="AW248"/>
          <cell r="AX248"/>
          <cell r="AY248"/>
          <cell r="AZ248"/>
          <cell r="BA248">
            <v>6150000</v>
          </cell>
          <cell r="BB248"/>
          <cell r="BC248">
            <v>6150000</v>
          </cell>
          <cell r="BD248">
            <v>6150000</v>
          </cell>
          <cell r="BE248">
            <v>585000</v>
          </cell>
          <cell r="BF248"/>
          <cell r="BG248"/>
          <cell r="BH248">
            <v>6100000</v>
          </cell>
          <cell r="BI248"/>
          <cell r="BJ248">
            <v>6550000</v>
          </cell>
          <cell r="BK248">
            <v>6550000</v>
          </cell>
          <cell r="BL248"/>
          <cell r="BM248">
            <v>37118</v>
          </cell>
          <cell r="BN248"/>
          <cell r="BO248">
            <v>38880</v>
          </cell>
          <cell r="BP248">
            <v>38930</v>
          </cell>
          <cell r="BQ248">
            <v>38930</v>
          </cell>
          <cell r="BR248"/>
          <cell r="BS248">
            <v>39223</v>
          </cell>
          <cell r="BT248"/>
          <cell r="BU248"/>
          <cell r="BV248"/>
          <cell r="BW248"/>
          <cell r="BX248"/>
          <cell r="BY248"/>
          <cell r="BZ248"/>
          <cell r="CA248">
            <v>39245</v>
          </cell>
          <cell r="CB248"/>
          <cell r="CC248"/>
          <cell r="CD248"/>
          <cell r="CE248">
            <v>39344</v>
          </cell>
          <cell r="CF248">
            <v>41469</v>
          </cell>
          <cell r="CG248"/>
          <cell r="CH248"/>
          <cell r="CI248"/>
          <cell r="CJ248"/>
          <cell r="CK248"/>
          <cell r="CL248"/>
          <cell r="CM248"/>
          <cell r="CN248"/>
          <cell r="CO248"/>
          <cell r="CP248">
            <v>40543</v>
          </cell>
          <cell r="CQ248"/>
        </row>
        <row r="249">
          <cell r="A249">
            <v>1217</v>
          </cell>
          <cell r="B249" t="str">
            <v>UNDP</v>
          </cell>
          <cell r="C249" t="str">
            <v>UNDP</v>
          </cell>
          <cell r="D249"/>
          <cell r="E249" t="str">
            <v>Asia</v>
          </cell>
          <cell r="F249"/>
          <cell r="G249" t="str">
            <v>Nepal</v>
          </cell>
          <cell r="H249"/>
          <cell r="I249" t="str">
            <v>NP</v>
          </cell>
          <cell r="J249" t="str">
            <v>Biodiversity</v>
          </cell>
          <cell r="K249" t="str">
            <v>B</v>
          </cell>
          <cell r="L249" t="str">
            <v>B</v>
          </cell>
          <cell r="M249" t="str">
            <v>Conservation and Sustainable Use of Wetlands</v>
          </cell>
          <cell r="N249" t="str">
            <v>GEF - 3</v>
          </cell>
          <cell r="O249" t="str">
            <v>FP</v>
          </cell>
          <cell r="P249" t="str">
            <v>Full Size Project</v>
          </cell>
          <cell r="Q249" t="str">
            <v>Under Implmentation</v>
          </cell>
          <cell r="R249" t="str">
            <v>GET</v>
          </cell>
          <cell r="S249" t="str">
            <v>GEF Trust Fund</v>
          </cell>
          <cell r="T249" t="str">
            <v>Ministry of Forests and Soil Conservation (MFSC)</v>
          </cell>
          <cell r="U249" t="str">
            <v>Government</v>
          </cell>
          <cell r="V249"/>
          <cell r="W249"/>
          <cell r="X249" t="b">
            <v>0</v>
          </cell>
          <cell r="Y249" t="b">
            <v>0</v>
          </cell>
          <cell r="Z249" t="b">
            <v>0</v>
          </cell>
          <cell r="AA249" t="b">
            <v>0</v>
          </cell>
          <cell r="AB249" t="b">
            <v>0</v>
          </cell>
          <cell r="AC249" t="b">
            <v>0</v>
          </cell>
          <cell r="AD249" t="b">
            <v>0</v>
          </cell>
          <cell r="AE249" t="b">
            <v>0</v>
          </cell>
          <cell r="AF249" t="b">
            <v>0</v>
          </cell>
          <cell r="AG249" t="b">
            <v>0</v>
          </cell>
          <cell r="AH249" t="str">
            <v>Paz Valiente</v>
          </cell>
          <cell r="AI249"/>
          <cell r="AJ249">
            <v>1822</v>
          </cell>
          <cell r="AK249"/>
          <cell r="AL249" t="str">
            <v>-2-</v>
          </cell>
          <cell r="AM249"/>
          <cell r="AN249"/>
          <cell r="AO249"/>
          <cell r="AP249"/>
          <cell r="AQ249"/>
          <cell r="AR249"/>
          <cell r="AS249">
            <v>250000</v>
          </cell>
          <cell r="AT249"/>
          <cell r="AU249"/>
          <cell r="AV249">
            <v>250000</v>
          </cell>
          <cell r="AW249"/>
          <cell r="AX249"/>
          <cell r="AY249"/>
          <cell r="AZ249"/>
          <cell r="BA249">
            <v>1964895</v>
          </cell>
          <cell r="BB249"/>
          <cell r="BC249">
            <v>1964895</v>
          </cell>
          <cell r="BD249">
            <v>1964895</v>
          </cell>
          <cell r="BE249">
            <v>382000</v>
          </cell>
          <cell r="BF249"/>
          <cell r="BG249"/>
          <cell r="BH249">
            <v>2097074.9999999998</v>
          </cell>
          <cell r="BI249"/>
          <cell r="BJ249">
            <v>2097074.9999999998</v>
          </cell>
          <cell r="BK249">
            <v>2097074.9999999998</v>
          </cell>
          <cell r="BL249"/>
          <cell r="BM249">
            <v>38175</v>
          </cell>
          <cell r="BN249"/>
          <cell r="BO249">
            <v>38169</v>
          </cell>
          <cell r="BP249">
            <v>38257</v>
          </cell>
          <cell r="BQ249">
            <v>38257</v>
          </cell>
          <cell r="BR249"/>
          <cell r="BS249">
            <v>38855</v>
          </cell>
          <cell r="BT249"/>
          <cell r="BU249"/>
          <cell r="BV249"/>
          <cell r="BW249"/>
          <cell r="BX249"/>
          <cell r="BY249"/>
          <cell r="BZ249"/>
          <cell r="CA249">
            <v>39155</v>
          </cell>
          <cell r="CB249"/>
          <cell r="CC249"/>
          <cell r="CD249"/>
          <cell r="CE249">
            <v>39155</v>
          </cell>
          <cell r="CF249">
            <v>40967</v>
          </cell>
          <cell r="CG249"/>
          <cell r="CH249"/>
          <cell r="CI249"/>
          <cell r="CJ249">
            <v>41639</v>
          </cell>
          <cell r="CK249"/>
          <cell r="CL249"/>
          <cell r="CM249"/>
          <cell r="CN249"/>
          <cell r="CO249">
            <v>39155</v>
          </cell>
          <cell r="CP249">
            <v>41274</v>
          </cell>
          <cell r="CQ249"/>
        </row>
        <row r="250">
          <cell r="A250">
            <v>1221</v>
          </cell>
          <cell r="B250" t="str">
            <v>World Bank</v>
          </cell>
          <cell r="C250" t="str">
            <v>World Bank</v>
          </cell>
          <cell r="D250"/>
          <cell r="E250" t="str">
            <v>AFR</v>
          </cell>
          <cell r="F250"/>
          <cell r="G250" t="str">
            <v>Guinea-Bissau</v>
          </cell>
          <cell r="H250"/>
          <cell r="I250" t="str">
            <v>GW</v>
          </cell>
          <cell r="J250" t="str">
            <v>Biodiversity</v>
          </cell>
          <cell r="K250" t="str">
            <v>B</v>
          </cell>
          <cell r="L250" t="str">
            <v>B</v>
          </cell>
          <cell r="M250" t="str">
            <v>Coastal and Biodiversity Management Project</v>
          </cell>
          <cell r="N250" t="str">
            <v>GEF - 3</v>
          </cell>
          <cell r="O250" t="str">
            <v>FP</v>
          </cell>
          <cell r="P250" t="str">
            <v>Full Size Project</v>
          </cell>
          <cell r="Q250" t="str">
            <v>Project Completion</v>
          </cell>
          <cell r="R250" t="str">
            <v>GET</v>
          </cell>
          <cell r="S250" t="str">
            <v>GEF Trust Fund</v>
          </cell>
          <cell r="T250" t="str">
            <v>Ministry of Natural Resources and Environment</v>
          </cell>
          <cell r="U250" t="str">
            <v>Government</v>
          </cell>
          <cell r="V250"/>
          <cell r="W250"/>
          <cell r="X250" t="b">
            <v>0</v>
          </cell>
          <cell r="Y250" t="b">
            <v>0</v>
          </cell>
          <cell r="Z250" t="b">
            <v>0</v>
          </cell>
          <cell r="AA250" t="b">
            <v>0</v>
          </cell>
          <cell r="AB250" t="b">
            <v>0</v>
          </cell>
          <cell r="AC250" t="b">
            <v>0</v>
          </cell>
          <cell r="AD250" t="b">
            <v>0</v>
          </cell>
          <cell r="AE250" t="b">
            <v>0</v>
          </cell>
          <cell r="AF250" t="b">
            <v>0</v>
          </cell>
          <cell r="AG250" t="b">
            <v>1</v>
          </cell>
          <cell r="AH250" t="str">
            <v>Mario A. Ramos</v>
          </cell>
          <cell r="AI250"/>
          <cell r="AJ250"/>
          <cell r="AK250">
            <v>49513</v>
          </cell>
          <cell r="AL250" t="str">
            <v>-2-</v>
          </cell>
          <cell r="AM250"/>
          <cell r="AN250"/>
          <cell r="AO250"/>
          <cell r="AP250"/>
          <cell r="AQ250"/>
          <cell r="AR250"/>
          <cell r="AS250">
            <v>350000</v>
          </cell>
          <cell r="AT250"/>
          <cell r="AU250"/>
          <cell r="AV250">
            <v>350000</v>
          </cell>
          <cell r="AW250"/>
          <cell r="AX250"/>
          <cell r="AY250"/>
          <cell r="AZ250"/>
          <cell r="BA250">
            <v>4800000</v>
          </cell>
          <cell r="BB250"/>
          <cell r="BC250">
            <v>4800000</v>
          </cell>
          <cell r="BD250">
            <v>4800000</v>
          </cell>
          <cell r="BE250">
            <v>502000</v>
          </cell>
          <cell r="BF250"/>
          <cell r="BG250"/>
          <cell r="BH250">
            <v>4400000</v>
          </cell>
          <cell r="BI250"/>
          <cell r="BJ250">
            <v>6310000.0000000009</v>
          </cell>
          <cell r="BK250">
            <v>6310000.0000000009</v>
          </cell>
          <cell r="BL250"/>
          <cell r="BM250">
            <v>37327</v>
          </cell>
          <cell r="BN250"/>
          <cell r="BO250">
            <v>37742</v>
          </cell>
          <cell r="BP250">
            <v>37757</v>
          </cell>
          <cell r="BQ250">
            <v>37757</v>
          </cell>
          <cell r="BR250"/>
          <cell r="BS250">
            <v>38142</v>
          </cell>
          <cell r="BT250"/>
          <cell r="BU250"/>
          <cell r="BV250"/>
          <cell r="BW250"/>
          <cell r="BX250"/>
          <cell r="BY250"/>
          <cell r="BZ250"/>
          <cell r="CA250">
            <v>38300</v>
          </cell>
          <cell r="CB250"/>
          <cell r="CC250"/>
          <cell r="CD250"/>
          <cell r="CE250">
            <v>38425</v>
          </cell>
          <cell r="CF250">
            <v>40268</v>
          </cell>
          <cell r="CG250">
            <v>40268</v>
          </cell>
          <cell r="CH250"/>
          <cell r="CI250"/>
          <cell r="CJ250"/>
          <cell r="CK250"/>
          <cell r="CL250"/>
          <cell r="CM250"/>
          <cell r="CN250"/>
          <cell r="CO250">
            <v>38425</v>
          </cell>
          <cell r="CP250"/>
          <cell r="CQ250"/>
        </row>
        <row r="251">
          <cell r="A251">
            <v>1234</v>
          </cell>
          <cell r="B251" t="str">
            <v>World Bank</v>
          </cell>
          <cell r="C251" t="str">
            <v>World Bank</v>
          </cell>
          <cell r="D251"/>
          <cell r="E251" t="str">
            <v>AFR</v>
          </cell>
          <cell r="F251"/>
          <cell r="G251" t="str">
            <v>Benin</v>
          </cell>
          <cell r="H251"/>
          <cell r="I251" t="str">
            <v>BJ</v>
          </cell>
          <cell r="J251" t="str">
            <v>Biodiversity</v>
          </cell>
          <cell r="K251" t="str">
            <v>B</v>
          </cell>
          <cell r="L251" t="str">
            <v>B</v>
          </cell>
          <cell r="M251" t="str">
            <v>Community-based Coastal and Marine Biodiversity Management Project</v>
          </cell>
          <cell r="N251" t="str">
            <v>GEF - 3</v>
          </cell>
          <cell r="O251" t="str">
            <v>FP</v>
          </cell>
          <cell r="P251" t="str">
            <v>Full Size Project</v>
          </cell>
          <cell r="Q251" t="str">
            <v>Under Implmentation</v>
          </cell>
          <cell r="R251" t="str">
            <v>GET</v>
          </cell>
          <cell r="S251" t="str">
            <v>GEF Trust Fund</v>
          </cell>
          <cell r="T251" t="str">
            <v>Benin Environmental Agency</v>
          </cell>
          <cell r="U251" t="str">
            <v>Government</v>
          </cell>
          <cell r="V251"/>
          <cell r="W251"/>
          <cell r="X251" t="b">
            <v>0</v>
          </cell>
          <cell r="Y251" t="b">
            <v>0</v>
          </cell>
          <cell r="Z251" t="b">
            <v>0</v>
          </cell>
          <cell r="AA251" t="b">
            <v>0</v>
          </cell>
          <cell r="AB251" t="b">
            <v>0</v>
          </cell>
          <cell r="AC251" t="b">
            <v>0</v>
          </cell>
          <cell r="AD251" t="b">
            <v>0</v>
          </cell>
          <cell r="AE251" t="b">
            <v>0</v>
          </cell>
          <cell r="AF251" t="b">
            <v>0</v>
          </cell>
          <cell r="AG251" t="b">
            <v>0</v>
          </cell>
          <cell r="AH251" t="str">
            <v>Jean-Marc Sinnassamy</v>
          </cell>
          <cell r="AI251">
            <v>298074</v>
          </cell>
          <cell r="AJ251"/>
          <cell r="AK251">
            <v>71579</v>
          </cell>
          <cell r="AL251" t="str">
            <v>-2-</v>
          </cell>
          <cell r="AM251"/>
          <cell r="AN251"/>
          <cell r="AO251"/>
          <cell r="AP251"/>
          <cell r="AQ251"/>
          <cell r="AR251"/>
          <cell r="AS251">
            <v>350000</v>
          </cell>
          <cell r="AT251"/>
          <cell r="AU251"/>
          <cell r="AV251">
            <v>350000</v>
          </cell>
          <cell r="AW251"/>
          <cell r="AX251"/>
          <cell r="AY251"/>
          <cell r="AZ251"/>
          <cell r="BA251">
            <v>4300000</v>
          </cell>
          <cell r="BB251"/>
          <cell r="BC251">
            <v>4300000</v>
          </cell>
          <cell r="BD251">
            <v>4300000</v>
          </cell>
          <cell r="BE251">
            <v>1316000</v>
          </cell>
          <cell r="BF251"/>
          <cell r="BG251"/>
          <cell r="BH251">
            <v>9800000</v>
          </cell>
          <cell r="BI251"/>
          <cell r="BJ251">
            <v>7300000</v>
          </cell>
          <cell r="BK251">
            <v>7300000</v>
          </cell>
          <cell r="BL251"/>
          <cell r="BM251">
            <v>37687</v>
          </cell>
          <cell r="BN251"/>
          <cell r="BO251">
            <v>37803</v>
          </cell>
          <cell r="BP251">
            <v>37858</v>
          </cell>
          <cell r="BQ251">
            <v>37858</v>
          </cell>
          <cell r="BR251"/>
          <cell r="BS251">
            <v>39450</v>
          </cell>
          <cell r="BT251"/>
          <cell r="BU251"/>
          <cell r="BV251"/>
          <cell r="BW251"/>
          <cell r="BX251"/>
          <cell r="BY251"/>
          <cell r="BZ251"/>
          <cell r="CA251">
            <v>39497</v>
          </cell>
          <cell r="CB251"/>
          <cell r="CC251"/>
          <cell r="CD251"/>
          <cell r="CE251">
            <v>39735</v>
          </cell>
          <cell r="CF251">
            <v>41774</v>
          </cell>
          <cell r="CG251"/>
          <cell r="CH251"/>
          <cell r="CI251"/>
          <cell r="CJ251"/>
          <cell r="CK251"/>
          <cell r="CL251"/>
          <cell r="CM251"/>
          <cell r="CN251"/>
          <cell r="CO251"/>
          <cell r="CP251">
            <v>41274</v>
          </cell>
          <cell r="CQ251"/>
        </row>
        <row r="252">
          <cell r="A252">
            <v>1236</v>
          </cell>
          <cell r="B252" t="str">
            <v>UNDP</v>
          </cell>
          <cell r="C252" t="str">
            <v>UNDP</v>
          </cell>
          <cell r="D252"/>
          <cell r="E252" t="str">
            <v>LAC</v>
          </cell>
          <cell r="F252"/>
          <cell r="G252" t="str">
            <v>Chile</v>
          </cell>
          <cell r="H252"/>
          <cell r="I252" t="str">
            <v>CL</v>
          </cell>
          <cell r="J252" t="str">
            <v>Biodiversity</v>
          </cell>
          <cell r="K252" t="str">
            <v>B</v>
          </cell>
          <cell r="L252" t="str">
            <v>B</v>
          </cell>
          <cell r="M252" t="str">
            <v>Conserving Globally Significant Biodiversity along the Chilean Coast</v>
          </cell>
          <cell r="N252" t="str">
            <v>GEF - 3</v>
          </cell>
          <cell r="O252" t="str">
            <v>FP</v>
          </cell>
          <cell r="P252" t="str">
            <v>Full Size Project</v>
          </cell>
          <cell r="Q252" t="str">
            <v>Project Completion</v>
          </cell>
          <cell r="R252" t="str">
            <v>GET</v>
          </cell>
          <cell r="S252" t="str">
            <v>GEF Trust Fund</v>
          </cell>
          <cell r="T252" t="str">
            <v>National Commission for the Environment (CONAMA)</v>
          </cell>
          <cell r="U252" t="str">
            <v>Government</v>
          </cell>
          <cell r="V252"/>
          <cell r="W252"/>
          <cell r="X252" t="b">
            <v>0</v>
          </cell>
          <cell r="Y252" t="b">
            <v>0</v>
          </cell>
          <cell r="Z252" t="b">
            <v>0</v>
          </cell>
          <cell r="AA252" t="b">
            <v>0</v>
          </cell>
          <cell r="AB252" t="b">
            <v>0</v>
          </cell>
          <cell r="AC252" t="b">
            <v>0</v>
          </cell>
          <cell r="AD252" t="b">
            <v>0</v>
          </cell>
          <cell r="AE252" t="b">
            <v>0</v>
          </cell>
          <cell r="AF252" t="b">
            <v>0</v>
          </cell>
          <cell r="AG252" t="b">
            <v>1</v>
          </cell>
          <cell r="AH252" t="str">
            <v>Susan Tambi Matambo</v>
          </cell>
          <cell r="AI252"/>
          <cell r="AJ252">
            <v>2041</v>
          </cell>
          <cell r="AK252"/>
          <cell r="AL252" t="str">
            <v>-2-</v>
          </cell>
          <cell r="AM252"/>
          <cell r="AN252"/>
          <cell r="AO252"/>
          <cell r="AP252"/>
          <cell r="AQ252"/>
          <cell r="AR252"/>
          <cell r="AS252">
            <v>210000</v>
          </cell>
          <cell r="AT252"/>
          <cell r="AU252"/>
          <cell r="AV252">
            <v>210000</v>
          </cell>
          <cell r="AW252"/>
          <cell r="AX252"/>
          <cell r="AY252"/>
          <cell r="AZ252"/>
          <cell r="BA252">
            <v>3872432</v>
          </cell>
          <cell r="BB252"/>
          <cell r="BC252">
            <v>3872431</v>
          </cell>
          <cell r="BD252">
            <v>3872431</v>
          </cell>
          <cell r="BE252">
            <v>382000</v>
          </cell>
          <cell r="BF252"/>
          <cell r="BG252"/>
          <cell r="BH252">
            <v>7913121</v>
          </cell>
          <cell r="BI252"/>
          <cell r="BJ252">
            <v>6268960.0000000009</v>
          </cell>
          <cell r="BK252">
            <v>6268960.0000000009</v>
          </cell>
          <cell r="BL252"/>
          <cell r="BM252"/>
          <cell r="BN252"/>
          <cell r="BO252">
            <v>37926</v>
          </cell>
          <cell r="BP252">
            <v>37946</v>
          </cell>
          <cell r="BQ252">
            <v>37946</v>
          </cell>
          <cell r="BR252"/>
          <cell r="BS252">
            <v>38413</v>
          </cell>
          <cell r="BT252"/>
          <cell r="BU252"/>
          <cell r="BV252"/>
          <cell r="BW252"/>
          <cell r="BX252"/>
          <cell r="BY252"/>
          <cell r="BZ252"/>
          <cell r="CA252">
            <v>38511</v>
          </cell>
          <cell r="CB252"/>
          <cell r="CC252"/>
          <cell r="CD252"/>
          <cell r="CE252">
            <v>38511</v>
          </cell>
          <cell r="CF252">
            <v>40390</v>
          </cell>
          <cell r="CG252">
            <v>40908</v>
          </cell>
          <cell r="CH252"/>
          <cell r="CI252"/>
          <cell r="CJ252"/>
          <cell r="CK252"/>
          <cell r="CL252"/>
          <cell r="CM252"/>
          <cell r="CN252"/>
          <cell r="CO252">
            <v>38511</v>
          </cell>
          <cell r="CP252"/>
          <cell r="CQ252"/>
        </row>
        <row r="253">
          <cell r="A253">
            <v>1239</v>
          </cell>
          <cell r="B253" t="str">
            <v>UNDP</v>
          </cell>
          <cell r="C253" t="str">
            <v>UNDP</v>
          </cell>
          <cell r="D253"/>
          <cell r="E253" t="str">
            <v>AFR</v>
          </cell>
          <cell r="F253"/>
          <cell r="G253" t="str">
            <v>Ethiopia</v>
          </cell>
          <cell r="H253"/>
          <cell r="I253" t="str">
            <v>ET</v>
          </cell>
          <cell r="J253" t="str">
            <v>Biodiversity</v>
          </cell>
          <cell r="K253" t="str">
            <v>B</v>
          </cell>
          <cell r="L253" t="str">
            <v>B</v>
          </cell>
          <cell r="M253" t="str">
            <v>Sustainable Development of the Protected Area System</v>
          </cell>
          <cell r="N253" t="str">
            <v>GEF - 3</v>
          </cell>
          <cell r="O253" t="str">
            <v>FP</v>
          </cell>
          <cell r="P253" t="str">
            <v>Full Size Project</v>
          </cell>
          <cell r="Q253" t="str">
            <v>Under Implmentation</v>
          </cell>
          <cell r="R253" t="str">
            <v>GET</v>
          </cell>
          <cell r="S253" t="str">
            <v>GEF Trust Fund</v>
          </cell>
          <cell r="T253" t="str">
            <v>MOFED and GTZ-IS</v>
          </cell>
          <cell r="U253" t="str">
            <v>Bilateral</v>
          </cell>
          <cell r="V253" t="str">
            <v>TR</v>
          </cell>
          <cell r="W253"/>
          <cell r="X253" t="b">
            <v>0</v>
          </cell>
          <cell r="Y253" t="b">
            <v>0</v>
          </cell>
          <cell r="Z253" t="b">
            <v>0</v>
          </cell>
          <cell r="AA253" t="b">
            <v>0</v>
          </cell>
          <cell r="AB253" t="b">
            <v>0</v>
          </cell>
          <cell r="AC253" t="b">
            <v>0</v>
          </cell>
          <cell r="AD253" t="b">
            <v>0</v>
          </cell>
          <cell r="AE253" t="b">
            <v>0</v>
          </cell>
          <cell r="AF253" t="b">
            <v>0</v>
          </cell>
          <cell r="AG253" t="b">
            <v>0</v>
          </cell>
          <cell r="AH253" t="str">
            <v>Jaime Cavelier</v>
          </cell>
          <cell r="AI253"/>
          <cell r="AJ253">
            <v>494</v>
          </cell>
          <cell r="AK253"/>
          <cell r="AL253" t="str">
            <v>-1-2-3-4-</v>
          </cell>
          <cell r="AM253"/>
          <cell r="AN253"/>
          <cell r="AO253"/>
          <cell r="AP253"/>
          <cell r="AQ253"/>
          <cell r="AR253"/>
          <cell r="AS253">
            <v>317821</v>
          </cell>
          <cell r="AT253"/>
          <cell r="AU253"/>
          <cell r="AV253">
            <v>317821</v>
          </cell>
          <cell r="AW253"/>
          <cell r="AX253"/>
          <cell r="AY253"/>
          <cell r="AZ253"/>
          <cell r="BA253">
            <v>9000000</v>
          </cell>
          <cell r="BB253"/>
          <cell r="BC253">
            <v>9000000</v>
          </cell>
          <cell r="BD253">
            <v>9000000</v>
          </cell>
          <cell r="BE253">
            <v>838603.89</v>
          </cell>
          <cell r="BF253"/>
          <cell r="BG253"/>
          <cell r="BH253">
            <v>22429499.999999996</v>
          </cell>
          <cell r="BI253"/>
          <cell r="BJ253">
            <v>23679000</v>
          </cell>
          <cell r="BK253">
            <v>23679000</v>
          </cell>
          <cell r="BL253"/>
          <cell r="BM253"/>
          <cell r="BN253"/>
          <cell r="BO253">
            <v>38880</v>
          </cell>
          <cell r="BP253">
            <v>38930</v>
          </cell>
          <cell r="BQ253">
            <v>38930</v>
          </cell>
          <cell r="BR253"/>
          <cell r="BS253">
            <v>39513</v>
          </cell>
          <cell r="BT253"/>
          <cell r="BU253"/>
          <cell r="BV253"/>
          <cell r="BW253"/>
          <cell r="BX253"/>
          <cell r="BY253"/>
          <cell r="BZ253"/>
          <cell r="CA253">
            <v>39693</v>
          </cell>
          <cell r="CB253"/>
          <cell r="CC253"/>
          <cell r="CD253"/>
          <cell r="CE253">
            <v>39693</v>
          </cell>
          <cell r="CF253">
            <v>42643</v>
          </cell>
          <cell r="CG253"/>
          <cell r="CH253"/>
          <cell r="CI253"/>
          <cell r="CJ253">
            <v>42735</v>
          </cell>
          <cell r="CK253"/>
          <cell r="CL253"/>
          <cell r="CM253"/>
          <cell r="CN253"/>
          <cell r="CO253"/>
          <cell r="CP253">
            <v>41274</v>
          </cell>
          <cell r="CQ253"/>
        </row>
        <row r="254">
          <cell r="A254">
            <v>1242</v>
          </cell>
          <cell r="B254" t="str">
            <v>UNEP/UNDP</v>
          </cell>
          <cell r="C254" t="str">
            <v>UNEP</v>
          </cell>
          <cell r="D254" t="str">
            <v>UNDP</v>
          </cell>
          <cell r="E254" t="str">
            <v>AFR</v>
          </cell>
          <cell r="F254"/>
          <cell r="G254" t="str">
            <v>Regional</v>
          </cell>
          <cell r="H254" t="str">
            <v>Burkina Faso, Botswana, Kenya, Mali, Namibia, Niger, Senegal, South Africa, Zimbabwe</v>
          </cell>
          <cell r="I254" t="str">
            <v>00, BF, BW, KE, ML, NA, NE, SN, ZA, ZW</v>
          </cell>
          <cell r="J254" t="str">
            <v>Biodiversity</v>
          </cell>
          <cell r="K254" t="str">
            <v>B</v>
          </cell>
          <cell r="L254" t="str">
            <v>B</v>
          </cell>
          <cell r="M254" t="str">
            <v>Desert Margin Programme, Phase 1</v>
          </cell>
          <cell r="N254" t="str">
            <v>GEF - 2</v>
          </cell>
          <cell r="O254" t="str">
            <v>FP</v>
          </cell>
          <cell r="P254" t="str">
            <v>Full Size Project</v>
          </cell>
          <cell r="Q254" t="str">
            <v>Project Completion</v>
          </cell>
          <cell r="R254" t="str">
            <v>GET</v>
          </cell>
          <cell r="S254" t="str">
            <v>GEF Trust Fund</v>
          </cell>
          <cell r="T254" t="str">
            <v>ICRISAT</v>
          </cell>
          <cell r="U254" t="str">
            <v>NGO</v>
          </cell>
          <cell r="V254"/>
          <cell r="W254"/>
          <cell r="X254" t="b">
            <v>0</v>
          </cell>
          <cell r="Y254" t="b">
            <v>1</v>
          </cell>
          <cell r="Z254" t="b">
            <v>0</v>
          </cell>
          <cell r="AA254" t="b">
            <v>0</v>
          </cell>
          <cell r="AB254" t="b">
            <v>0</v>
          </cell>
          <cell r="AC254" t="b">
            <v>0</v>
          </cell>
          <cell r="AD254" t="b">
            <v>0</v>
          </cell>
          <cell r="AE254" t="b">
            <v>0</v>
          </cell>
          <cell r="AF254" t="b">
            <v>0</v>
          </cell>
          <cell r="AG254" t="b">
            <v>0</v>
          </cell>
          <cell r="AH254" t="str">
            <v>Walter J. Lusigi</v>
          </cell>
          <cell r="AI254"/>
          <cell r="AJ254">
            <v>1620</v>
          </cell>
          <cell r="AK254"/>
          <cell r="AL254" t="str">
            <v>-1-12-13-</v>
          </cell>
          <cell r="AM254"/>
          <cell r="AN254"/>
          <cell r="AO254"/>
          <cell r="AP254"/>
          <cell r="AQ254"/>
          <cell r="AR254"/>
          <cell r="AS254">
            <v>365000</v>
          </cell>
          <cell r="AT254"/>
          <cell r="AU254">
            <v>25000</v>
          </cell>
          <cell r="AV254">
            <v>340000</v>
          </cell>
          <cell r="AW254"/>
          <cell r="AX254"/>
          <cell r="AY254"/>
          <cell r="AZ254"/>
          <cell r="BA254">
            <v>4987134</v>
          </cell>
          <cell r="BB254"/>
          <cell r="BC254">
            <v>4987134</v>
          </cell>
          <cell r="BD254">
            <v>4987134</v>
          </cell>
          <cell r="BE254">
            <v>141540</v>
          </cell>
          <cell r="BF254"/>
          <cell r="BG254"/>
          <cell r="BH254">
            <v>10232000</v>
          </cell>
          <cell r="BI254"/>
          <cell r="BJ254">
            <v>10231999</v>
          </cell>
          <cell r="BK254">
            <v>10231999</v>
          </cell>
          <cell r="BL254"/>
          <cell r="BM254">
            <v>37418</v>
          </cell>
          <cell r="BN254"/>
          <cell r="BO254">
            <v>37226</v>
          </cell>
          <cell r="BP254">
            <v>37232</v>
          </cell>
          <cell r="BQ254">
            <v>37232</v>
          </cell>
          <cell r="BR254"/>
          <cell r="BS254">
            <v>37454</v>
          </cell>
          <cell r="BT254"/>
          <cell r="BU254"/>
          <cell r="BV254"/>
          <cell r="BW254"/>
          <cell r="BX254"/>
          <cell r="BY254"/>
          <cell r="BZ254"/>
          <cell r="CA254">
            <v>37480</v>
          </cell>
          <cell r="CB254"/>
          <cell r="CC254"/>
          <cell r="CD254"/>
          <cell r="CE254">
            <v>37590</v>
          </cell>
          <cell r="CF254"/>
          <cell r="CG254">
            <v>38139</v>
          </cell>
          <cell r="CH254"/>
          <cell r="CI254"/>
          <cell r="CJ254"/>
          <cell r="CK254">
            <v>38200</v>
          </cell>
          <cell r="CL254"/>
          <cell r="CM254"/>
          <cell r="CN254"/>
          <cell r="CO254">
            <v>37264</v>
          </cell>
          <cell r="CP254"/>
          <cell r="CQ254"/>
        </row>
        <row r="255">
          <cell r="A255">
            <v>1253</v>
          </cell>
          <cell r="B255" t="str">
            <v>World Bank</v>
          </cell>
          <cell r="C255" t="str">
            <v>World Bank</v>
          </cell>
          <cell r="D255"/>
          <cell r="E255" t="str">
            <v>AFR</v>
          </cell>
          <cell r="F255"/>
          <cell r="G255" t="str">
            <v>Mali</v>
          </cell>
          <cell r="H255"/>
          <cell r="I255" t="str">
            <v>ML</v>
          </cell>
          <cell r="J255" t="str">
            <v>Biodiversity</v>
          </cell>
          <cell r="K255" t="str">
            <v>B</v>
          </cell>
          <cell r="L255" t="str">
            <v>B</v>
          </cell>
          <cell r="M255" t="str">
            <v>Gourma Biodiversity Conservation Project</v>
          </cell>
          <cell r="N255" t="str">
            <v>GEF - 2</v>
          </cell>
          <cell r="O255" t="str">
            <v>FP</v>
          </cell>
          <cell r="P255" t="str">
            <v>Full Size Project</v>
          </cell>
          <cell r="Q255" t="str">
            <v>Project Completion</v>
          </cell>
          <cell r="R255" t="str">
            <v>GET</v>
          </cell>
          <cell r="S255" t="str">
            <v>GEF Trust Fund</v>
          </cell>
          <cell r="T255" t="str">
            <v>National Directorate for Nature Conservation (Ministry of Environment)</v>
          </cell>
          <cell r="U255" t="str">
            <v>Government</v>
          </cell>
          <cell r="V255"/>
          <cell r="W255"/>
          <cell r="X255" t="b">
            <v>0</v>
          </cell>
          <cell r="Y255" t="b">
            <v>0</v>
          </cell>
          <cell r="Z255" t="b">
            <v>0</v>
          </cell>
          <cell r="AA255" t="b">
            <v>0</v>
          </cell>
          <cell r="AB255" t="b">
            <v>0</v>
          </cell>
          <cell r="AC255" t="b">
            <v>0</v>
          </cell>
          <cell r="AD255" t="b">
            <v>0</v>
          </cell>
          <cell r="AE255" t="b">
            <v>0</v>
          </cell>
          <cell r="AF255" t="b">
            <v>0</v>
          </cell>
          <cell r="AG255" t="b">
            <v>1</v>
          </cell>
          <cell r="AH255" t="str">
            <v>Mario A. Ramos</v>
          </cell>
          <cell r="AI255"/>
          <cell r="AJ255"/>
          <cell r="AK255">
            <v>52402</v>
          </cell>
          <cell r="AL255" t="str">
            <v>-1-</v>
          </cell>
          <cell r="AM255"/>
          <cell r="AN255"/>
          <cell r="AO255"/>
          <cell r="AP255"/>
          <cell r="AQ255"/>
          <cell r="AR255"/>
          <cell r="AS255">
            <v>175000</v>
          </cell>
          <cell r="AT255"/>
          <cell r="AU255"/>
          <cell r="AV255">
            <v>175000</v>
          </cell>
          <cell r="AW255"/>
          <cell r="AX255"/>
          <cell r="AY255"/>
          <cell r="AZ255"/>
          <cell r="BA255">
            <v>5500000</v>
          </cell>
          <cell r="BB255"/>
          <cell r="BC255">
            <v>5500000</v>
          </cell>
          <cell r="BD255">
            <v>5500000</v>
          </cell>
          <cell r="BE255">
            <v>704000</v>
          </cell>
          <cell r="BF255"/>
          <cell r="BG255"/>
          <cell r="BH255">
            <v>2710000.0000000005</v>
          </cell>
          <cell r="BI255"/>
          <cell r="BJ255">
            <v>3580000</v>
          </cell>
          <cell r="BK255">
            <v>3580000</v>
          </cell>
          <cell r="BL255"/>
          <cell r="BM255">
            <v>37160</v>
          </cell>
          <cell r="BN255"/>
          <cell r="BO255">
            <v>37226</v>
          </cell>
          <cell r="BP255">
            <v>37232</v>
          </cell>
          <cell r="BQ255">
            <v>37232</v>
          </cell>
          <cell r="BR255"/>
          <cell r="BS255">
            <v>38187</v>
          </cell>
          <cell r="BT255"/>
          <cell r="BU255"/>
          <cell r="BV255"/>
          <cell r="BW255"/>
          <cell r="BX255"/>
          <cell r="BY255"/>
          <cell r="BZ255"/>
          <cell r="CA255">
            <v>38232</v>
          </cell>
          <cell r="CB255"/>
          <cell r="CC255"/>
          <cell r="CD255"/>
          <cell r="CE255">
            <v>38604</v>
          </cell>
          <cell r="CF255">
            <v>41274</v>
          </cell>
          <cell r="CG255">
            <v>40724</v>
          </cell>
          <cell r="CH255"/>
          <cell r="CI255"/>
          <cell r="CJ255"/>
          <cell r="CK255"/>
          <cell r="CL255"/>
          <cell r="CM255"/>
          <cell r="CN255"/>
          <cell r="CO255">
            <v>38604</v>
          </cell>
          <cell r="CP255">
            <v>40178</v>
          </cell>
          <cell r="CQ255"/>
        </row>
        <row r="256">
          <cell r="A256">
            <v>1257</v>
          </cell>
          <cell r="B256" t="str">
            <v>UNDP</v>
          </cell>
          <cell r="C256" t="str">
            <v>UNDP</v>
          </cell>
          <cell r="D256"/>
          <cell r="E256" t="str">
            <v>Asia</v>
          </cell>
          <cell r="F256"/>
          <cell r="G256" t="str">
            <v>Pakistan</v>
          </cell>
          <cell r="H256"/>
          <cell r="I256" t="str">
            <v>PK</v>
          </cell>
          <cell r="J256" t="str">
            <v>Biodiversity</v>
          </cell>
          <cell r="K256" t="str">
            <v>B</v>
          </cell>
          <cell r="L256" t="str">
            <v>B</v>
          </cell>
          <cell r="M256" t="str">
            <v>Protection and Management of Pakistan Wetlands</v>
          </cell>
          <cell r="N256" t="str">
            <v>GEF - 3</v>
          </cell>
          <cell r="O256" t="str">
            <v>FP</v>
          </cell>
          <cell r="P256" t="str">
            <v>Full Size Project</v>
          </cell>
          <cell r="Q256" t="str">
            <v>Under Implmentation</v>
          </cell>
          <cell r="R256" t="str">
            <v>GET</v>
          </cell>
          <cell r="S256" t="str">
            <v>GEF Trust Fund</v>
          </cell>
          <cell r="T256" t="str">
            <v>Ministry of Environment, Government of Pakistan</v>
          </cell>
          <cell r="U256" t="str">
            <v>Government</v>
          </cell>
          <cell r="V256"/>
          <cell r="W256"/>
          <cell r="X256" t="b">
            <v>0</v>
          </cell>
          <cell r="Y256" t="b">
            <v>0</v>
          </cell>
          <cell r="Z256" t="b">
            <v>0</v>
          </cell>
          <cell r="AA256" t="b">
            <v>0</v>
          </cell>
          <cell r="AB256" t="b">
            <v>0</v>
          </cell>
          <cell r="AC256" t="b">
            <v>0</v>
          </cell>
          <cell r="AD256" t="b">
            <v>0</v>
          </cell>
          <cell r="AE256" t="b">
            <v>0</v>
          </cell>
          <cell r="AF256" t="b">
            <v>0</v>
          </cell>
          <cell r="AG256" t="b">
            <v>0</v>
          </cell>
          <cell r="AH256" t="str">
            <v>Mark Zimsky</v>
          </cell>
          <cell r="AI256"/>
          <cell r="AJ256">
            <v>1056</v>
          </cell>
          <cell r="AK256"/>
          <cell r="AL256" t="str">
            <v>-2-</v>
          </cell>
          <cell r="AM256"/>
          <cell r="AN256"/>
          <cell r="AO256"/>
          <cell r="AP256"/>
          <cell r="AQ256"/>
          <cell r="AR256"/>
          <cell r="AS256">
            <v>342000</v>
          </cell>
          <cell r="AT256"/>
          <cell r="AU256"/>
          <cell r="AV256">
            <v>342000</v>
          </cell>
          <cell r="AW256"/>
          <cell r="AX256"/>
          <cell r="AY256"/>
          <cell r="AZ256"/>
          <cell r="BA256">
            <v>2991350</v>
          </cell>
          <cell r="BB256"/>
          <cell r="BC256">
            <v>2991350</v>
          </cell>
          <cell r="BD256">
            <v>2991350</v>
          </cell>
          <cell r="BE256">
            <v>382000</v>
          </cell>
          <cell r="BF256"/>
          <cell r="BG256"/>
          <cell r="BH256">
            <v>8789063</v>
          </cell>
          <cell r="BI256"/>
          <cell r="BJ256">
            <v>8800650.0000000019</v>
          </cell>
          <cell r="BK256">
            <v>8800650.0000000019</v>
          </cell>
          <cell r="BL256"/>
          <cell r="BM256"/>
          <cell r="BN256"/>
          <cell r="BO256">
            <v>37803</v>
          </cell>
          <cell r="BP256">
            <v>37858</v>
          </cell>
          <cell r="BQ256">
            <v>37858</v>
          </cell>
          <cell r="BR256"/>
          <cell r="BS256">
            <v>38342</v>
          </cell>
          <cell r="BT256"/>
          <cell r="BU256"/>
          <cell r="BV256"/>
          <cell r="BW256"/>
          <cell r="BX256"/>
          <cell r="BY256"/>
          <cell r="BZ256"/>
          <cell r="CA256">
            <v>38454</v>
          </cell>
          <cell r="CB256"/>
          <cell r="CC256"/>
          <cell r="CD256"/>
          <cell r="CE256">
            <v>38999</v>
          </cell>
          <cell r="CF256">
            <v>40633</v>
          </cell>
          <cell r="CG256"/>
          <cell r="CH256"/>
          <cell r="CI256"/>
          <cell r="CJ256">
            <v>41639</v>
          </cell>
          <cell r="CK256"/>
          <cell r="CL256"/>
          <cell r="CM256"/>
          <cell r="CN256"/>
          <cell r="CO256">
            <v>38453</v>
          </cell>
          <cell r="CP256"/>
          <cell r="CQ256"/>
        </row>
        <row r="257">
          <cell r="A257">
            <v>1258</v>
          </cell>
          <cell r="B257" t="str">
            <v>UNEP</v>
          </cell>
          <cell r="C257" t="str">
            <v>UNEP</v>
          </cell>
          <cell r="D257"/>
          <cell r="E257" t="str">
            <v>CEX</v>
          </cell>
          <cell r="F257" t="str">
            <v>AFR, Asia, ECA</v>
          </cell>
          <cell r="G257" t="str">
            <v>Regional</v>
          </cell>
          <cell r="H257" t="str">
            <v>Estonia, Gambia, Hungary, Lithuania, Mauritania, Niger, Nigeria, Senegal, Turkey, Tanzania, Yemen, South Africa</v>
          </cell>
          <cell r="I257" t="str">
            <v>00, EE, HU, LT, MR, NE, NG, SN, GM, ZA, TZ, YE, TR</v>
          </cell>
          <cell r="J257" t="str">
            <v>Biodiversity</v>
          </cell>
          <cell r="K257" t="str">
            <v>B</v>
          </cell>
          <cell r="L257" t="str">
            <v>B</v>
          </cell>
          <cell r="M257" t="str">
            <v>Enhancing Conservation of the Critical Network of Sites of Wetlands Required by Migratory Waterbirds on the African/Eurasian Flyways.</v>
          </cell>
          <cell r="N257" t="str">
            <v>GEF - 3</v>
          </cell>
          <cell r="O257" t="str">
            <v>FP</v>
          </cell>
          <cell r="P257" t="str">
            <v>Full Size Project</v>
          </cell>
          <cell r="Q257" t="str">
            <v>Project Completion</v>
          </cell>
          <cell r="R257" t="str">
            <v>GET</v>
          </cell>
          <cell r="S257" t="str">
            <v>GEF Trust Fund</v>
          </cell>
          <cell r="T257" t="str">
            <v>UNOPS</v>
          </cell>
          <cell r="U257" t="str">
            <v>Multilateral</v>
          </cell>
          <cell r="V257"/>
          <cell r="W257"/>
          <cell r="X257" t="b">
            <v>0</v>
          </cell>
          <cell r="Y257" t="b">
            <v>0</v>
          </cell>
          <cell r="Z257" t="b">
            <v>0</v>
          </cell>
          <cell r="AA257" t="b">
            <v>0</v>
          </cell>
          <cell r="AB257" t="b">
            <v>0</v>
          </cell>
          <cell r="AC257" t="b">
            <v>0</v>
          </cell>
          <cell r="AD257" t="b">
            <v>0</v>
          </cell>
          <cell r="AE257" t="b">
            <v>0</v>
          </cell>
          <cell r="AF257" t="b">
            <v>0</v>
          </cell>
          <cell r="AG257" t="b">
            <v>0</v>
          </cell>
          <cell r="AH257" t="str">
            <v>Paz Valiente</v>
          </cell>
          <cell r="AI257"/>
          <cell r="AJ257"/>
          <cell r="AK257"/>
          <cell r="AL257" t="str">
            <v>-2-</v>
          </cell>
          <cell r="AM257"/>
          <cell r="AN257"/>
          <cell r="AO257"/>
          <cell r="AP257"/>
          <cell r="AQ257"/>
          <cell r="AR257"/>
          <cell r="AS257">
            <v>350000</v>
          </cell>
          <cell r="AT257"/>
          <cell r="AU257"/>
          <cell r="AV257">
            <v>350000</v>
          </cell>
          <cell r="AW257"/>
          <cell r="AX257"/>
          <cell r="AY257"/>
          <cell r="AZ257"/>
          <cell r="BA257">
            <v>6000000</v>
          </cell>
          <cell r="BB257"/>
          <cell r="BC257">
            <v>6000000</v>
          </cell>
          <cell r="BD257">
            <v>6000000</v>
          </cell>
          <cell r="BE257">
            <v>421500</v>
          </cell>
          <cell r="BF257"/>
          <cell r="BG257"/>
          <cell r="BH257">
            <v>6765045</v>
          </cell>
          <cell r="BI257"/>
          <cell r="BJ257">
            <v>6195229</v>
          </cell>
          <cell r="BK257">
            <v>6195229</v>
          </cell>
          <cell r="BL257"/>
          <cell r="BM257">
            <v>38603</v>
          </cell>
          <cell r="BN257"/>
          <cell r="BO257">
            <v>37926</v>
          </cell>
          <cell r="BP257">
            <v>37946</v>
          </cell>
          <cell r="BQ257">
            <v>37946</v>
          </cell>
          <cell r="BR257"/>
          <cell r="BS257">
            <v>38700</v>
          </cell>
          <cell r="BT257"/>
          <cell r="BU257"/>
          <cell r="BV257"/>
          <cell r="BW257"/>
          <cell r="BX257"/>
          <cell r="BY257"/>
          <cell r="BZ257"/>
          <cell r="CA257">
            <v>38810</v>
          </cell>
          <cell r="CB257"/>
          <cell r="CC257"/>
          <cell r="CD257"/>
          <cell r="CE257">
            <v>38869</v>
          </cell>
          <cell r="CF257">
            <v>40513</v>
          </cell>
          <cell r="CG257">
            <v>40513</v>
          </cell>
          <cell r="CH257"/>
          <cell r="CI257"/>
          <cell r="CJ257">
            <v>40908</v>
          </cell>
          <cell r="CK257"/>
          <cell r="CL257"/>
          <cell r="CM257"/>
          <cell r="CN257"/>
          <cell r="CO257">
            <v>38810</v>
          </cell>
          <cell r="CP257"/>
          <cell r="CQ257"/>
        </row>
        <row r="258">
          <cell r="A258">
            <v>1261</v>
          </cell>
          <cell r="B258" t="str">
            <v>UNDP</v>
          </cell>
          <cell r="C258" t="str">
            <v>UNDP</v>
          </cell>
          <cell r="D258"/>
          <cell r="E258" t="str">
            <v>Asia</v>
          </cell>
          <cell r="F258"/>
          <cell r="G258" t="str">
            <v>Papua New Guinea</v>
          </cell>
          <cell r="H258"/>
          <cell r="I258" t="str">
            <v>PG</v>
          </cell>
          <cell r="J258" t="str">
            <v>Biodiversity</v>
          </cell>
          <cell r="K258" t="str">
            <v>B</v>
          </cell>
          <cell r="L258" t="str">
            <v>B</v>
          </cell>
          <cell r="M258" t="str">
            <v>Community-based Coastal and Marine Conservation in the Milne Bay Province</v>
          </cell>
          <cell r="N258" t="str">
            <v>GEF - 2</v>
          </cell>
          <cell r="O258" t="str">
            <v>FP</v>
          </cell>
          <cell r="P258" t="str">
            <v>Full Size Project</v>
          </cell>
          <cell r="Q258" t="str">
            <v>Project Closure</v>
          </cell>
          <cell r="R258" t="str">
            <v>GET</v>
          </cell>
          <cell r="S258" t="str">
            <v>GEF Trust Fund</v>
          </cell>
          <cell r="T258" t="str">
            <v>Conservation International Papua New Guinea</v>
          </cell>
          <cell r="U258" t="str">
            <v>NGO</v>
          </cell>
          <cell r="V258"/>
          <cell r="W258"/>
          <cell r="X258" t="b">
            <v>0</v>
          </cell>
          <cell r="Y258" t="b">
            <v>0</v>
          </cell>
          <cell r="Z258" t="b">
            <v>0</v>
          </cell>
          <cell r="AA258" t="b">
            <v>0</v>
          </cell>
          <cell r="AB258" t="b">
            <v>0</v>
          </cell>
          <cell r="AC258" t="b">
            <v>0</v>
          </cell>
          <cell r="AD258" t="b">
            <v>0</v>
          </cell>
          <cell r="AE258" t="b">
            <v>0</v>
          </cell>
          <cell r="AF258" t="b">
            <v>0</v>
          </cell>
          <cell r="AG258" t="b">
            <v>0</v>
          </cell>
          <cell r="AH258" t="str">
            <v>Mario A. Ramos</v>
          </cell>
          <cell r="AI258"/>
          <cell r="AJ258">
            <v>1068</v>
          </cell>
          <cell r="AK258"/>
          <cell r="AL258" t="str">
            <v>-2-</v>
          </cell>
          <cell r="AM258"/>
          <cell r="AN258"/>
          <cell r="AO258"/>
          <cell r="AP258"/>
          <cell r="AQ258"/>
          <cell r="AR258"/>
          <cell r="AS258">
            <v>349400</v>
          </cell>
          <cell r="AT258"/>
          <cell r="AU258"/>
          <cell r="AV258">
            <v>349400</v>
          </cell>
          <cell r="AW258"/>
          <cell r="AX258"/>
          <cell r="AY258"/>
          <cell r="AZ258"/>
          <cell r="BA258">
            <v>3200000</v>
          </cell>
          <cell r="BB258"/>
          <cell r="BC258">
            <v>3200000</v>
          </cell>
          <cell r="BD258">
            <v>3200000</v>
          </cell>
          <cell r="BE258">
            <v>382000</v>
          </cell>
          <cell r="BF258"/>
          <cell r="BG258"/>
          <cell r="BH258">
            <v>3578000</v>
          </cell>
          <cell r="BI258"/>
          <cell r="BJ258">
            <v>3578000</v>
          </cell>
          <cell r="BK258">
            <v>3578000</v>
          </cell>
          <cell r="BL258"/>
          <cell r="BM258">
            <v>37512</v>
          </cell>
          <cell r="BN258"/>
          <cell r="BO258">
            <v>37377</v>
          </cell>
          <cell r="BP258">
            <v>37393</v>
          </cell>
          <cell r="BQ258">
            <v>37393</v>
          </cell>
          <cell r="BR258"/>
          <cell r="BS258">
            <v>37531</v>
          </cell>
          <cell r="BT258"/>
          <cell r="BU258"/>
          <cell r="BV258"/>
          <cell r="BW258"/>
          <cell r="BX258"/>
          <cell r="BY258"/>
          <cell r="BZ258"/>
          <cell r="CA258">
            <v>37589</v>
          </cell>
          <cell r="CB258"/>
          <cell r="CC258"/>
          <cell r="CD258"/>
          <cell r="CE258">
            <v>37589</v>
          </cell>
          <cell r="CF258"/>
          <cell r="CG258">
            <v>39022</v>
          </cell>
          <cell r="CH258"/>
          <cell r="CI258"/>
          <cell r="CJ258"/>
          <cell r="CK258">
            <v>38899</v>
          </cell>
          <cell r="CL258"/>
          <cell r="CM258"/>
          <cell r="CN258"/>
          <cell r="CO258">
            <v>37589</v>
          </cell>
          <cell r="CP258"/>
          <cell r="CQ258"/>
        </row>
        <row r="259">
          <cell r="A259">
            <v>1268</v>
          </cell>
          <cell r="B259" t="str">
            <v>UNDP</v>
          </cell>
          <cell r="C259" t="str">
            <v>UNDP</v>
          </cell>
          <cell r="D259"/>
          <cell r="E259" t="str">
            <v>AFR</v>
          </cell>
          <cell r="F259"/>
          <cell r="G259" t="str">
            <v>Zambia</v>
          </cell>
          <cell r="H259"/>
          <cell r="I259" t="str">
            <v>ZM</v>
          </cell>
          <cell r="J259" t="str">
            <v>Biodiversity</v>
          </cell>
          <cell r="K259" t="str">
            <v>B</v>
          </cell>
          <cell r="L259" t="str">
            <v>B</v>
          </cell>
          <cell r="M259" t="str">
            <v>Effective Management of the National Protected Areas System</v>
          </cell>
          <cell r="N259" t="str">
            <v>GEF - 3</v>
          </cell>
          <cell r="O259" t="str">
            <v>FP</v>
          </cell>
          <cell r="P259" t="str">
            <v>Full Size Project</v>
          </cell>
          <cell r="Q259" t="str">
            <v>Under Implmentation</v>
          </cell>
          <cell r="R259" t="str">
            <v>GET</v>
          </cell>
          <cell r="S259" t="str">
            <v>GEF Trust Fund</v>
          </cell>
          <cell r="T259" t="str">
            <v>Dept. of Environment and Natural Resources, MTENR</v>
          </cell>
          <cell r="U259" t="str">
            <v>Government</v>
          </cell>
          <cell r="V259"/>
          <cell r="W259"/>
          <cell r="X259" t="b">
            <v>0</v>
          </cell>
          <cell r="Y259" t="b">
            <v>0</v>
          </cell>
          <cell r="Z259" t="b">
            <v>0</v>
          </cell>
          <cell r="AA259" t="b">
            <v>0</v>
          </cell>
          <cell r="AB259" t="b">
            <v>0</v>
          </cell>
          <cell r="AC259" t="b">
            <v>0</v>
          </cell>
          <cell r="AD259" t="b">
            <v>0</v>
          </cell>
          <cell r="AE259" t="b">
            <v>0</v>
          </cell>
          <cell r="AF259" t="b">
            <v>0</v>
          </cell>
          <cell r="AG259" t="b">
            <v>0</v>
          </cell>
          <cell r="AH259" t="str">
            <v>Mark Zimsky</v>
          </cell>
          <cell r="AI259"/>
          <cell r="AJ259">
            <v>1937</v>
          </cell>
          <cell r="AK259"/>
          <cell r="AL259" t="str">
            <v>-1-2-3-</v>
          </cell>
          <cell r="AM259"/>
          <cell r="AN259"/>
          <cell r="AO259"/>
          <cell r="AP259"/>
          <cell r="AQ259"/>
          <cell r="AR259"/>
          <cell r="AS259">
            <v>334000</v>
          </cell>
          <cell r="AT259"/>
          <cell r="AU259"/>
          <cell r="AV259">
            <v>334000</v>
          </cell>
          <cell r="AW259"/>
          <cell r="AX259"/>
          <cell r="AY259"/>
          <cell r="AZ259"/>
          <cell r="BA259">
            <v>6000000</v>
          </cell>
          <cell r="BB259"/>
          <cell r="BC259">
            <v>6000000</v>
          </cell>
          <cell r="BD259">
            <v>6000000</v>
          </cell>
          <cell r="BE259">
            <v>572693</v>
          </cell>
          <cell r="BF259"/>
          <cell r="BG259"/>
          <cell r="BH259">
            <v>36010000</v>
          </cell>
          <cell r="BI259"/>
          <cell r="BJ259">
            <v>35168000.000000007</v>
          </cell>
          <cell r="BK259">
            <v>35168000.000000007</v>
          </cell>
          <cell r="BL259"/>
          <cell r="BM259"/>
          <cell r="BN259"/>
          <cell r="BO259">
            <v>38169</v>
          </cell>
          <cell r="BP259">
            <v>38257</v>
          </cell>
          <cell r="BQ259">
            <v>38257</v>
          </cell>
          <cell r="BR259"/>
          <cell r="BS259">
            <v>38567</v>
          </cell>
          <cell r="BT259"/>
          <cell r="BU259"/>
          <cell r="BV259"/>
          <cell r="BW259"/>
          <cell r="BX259"/>
          <cell r="BY259"/>
          <cell r="BZ259"/>
          <cell r="CA259">
            <v>38594</v>
          </cell>
          <cell r="CB259"/>
          <cell r="CC259"/>
          <cell r="CD259"/>
          <cell r="CE259">
            <v>38594</v>
          </cell>
          <cell r="CF259">
            <v>40908</v>
          </cell>
          <cell r="CG259"/>
          <cell r="CH259"/>
          <cell r="CI259"/>
          <cell r="CJ259">
            <v>41274</v>
          </cell>
          <cell r="CK259"/>
          <cell r="CL259"/>
          <cell r="CM259"/>
          <cell r="CN259"/>
          <cell r="CO259">
            <v>38594</v>
          </cell>
          <cell r="CP259"/>
          <cell r="CQ259"/>
        </row>
        <row r="260">
          <cell r="A260">
            <v>1273</v>
          </cell>
          <cell r="B260" t="str">
            <v>World Bank</v>
          </cell>
          <cell r="C260" t="str">
            <v>World Bank</v>
          </cell>
          <cell r="D260"/>
          <cell r="E260" t="str">
            <v>AFR</v>
          </cell>
          <cell r="F260"/>
          <cell r="G260" t="str">
            <v>Guinea</v>
          </cell>
          <cell r="H260"/>
          <cell r="I260" t="str">
            <v>GN</v>
          </cell>
          <cell r="J260" t="str">
            <v>Biodiversity</v>
          </cell>
          <cell r="K260" t="str">
            <v>B</v>
          </cell>
          <cell r="L260" t="str">
            <v>B</v>
          </cell>
          <cell r="M260" t="str">
            <v>Coastal Marine and Biodiversity Management</v>
          </cell>
          <cell r="N260" t="str">
            <v>GEF - 3</v>
          </cell>
          <cell r="O260" t="str">
            <v>FP</v>
          </cell>
          <cell r="P260" t="str">
            <v>Full Size Project</v>
          </cell>
          <cell r="Q260" t="str">
            <v>Project Completion</v>
          </cell>
          <cell r="R260" t="str">
            <v>GET</v>
          </cell>
          <cell r="S260" t="str">
            <v>GEF Trust Fund</v>
          </cell>
          <cell r="T260" t="str">
            <v>CNSH-Ministry of Planning</v>
          </cell>
          <cell r="U260" t="str">
            <v>Government</v>
          </cell>
          <cell r="V260"/>
          <cell r="W260"/>
          <cell r="X260" t="b">
            <v>0</v>
          </cell>
          <cell r="Y260" t="b">
            <v>0</v>
          </cell>
          <cell r="Z260" t="b">
            <v>0</v>
          </cell>
          <cell r="AA260" t="b">
            <v>0</v>
          </cell>
          <cell r="AB260" t="b">
            <v>0</v>
          </cell>
          <cell r="AC260" t="b">
            <v>0</v>
          </cell>
          <cell r="AD260" t="b">
            <v>0</v>
          </cell>
          <cell r="AE260" t="b">
            <v>0</v>
          </cell>
          <cell r="AF260" t="b">
            <v>0</v>
          </cell>
          <cell r="AG260" t="b">
            <v>0</v>
          </cell>
          <cell r="AH260" t="str">
            <v>Nicole Glineur</v>
          </cell>
          <cell r="AI260"/>
          <cell r="AJ260"/>
          <cell r="AK260">
            <v>70878</v>
          </cell>
          <cell r="AL260" t="str">
            <v>-2-</v>
          </cell>
          <cell r="AM260"/>
          <cell r="AN260"/>
          <cell r="AO260"/>
          <cell r="AP260"/>
          <cell r="AQ260"/>
          <cell r="AR260"/>
          <cell r="AS260">
            <v>350000</v>
          </cell>
          <cell r="AT260"/>
          <cell r="AU260"/>
          <cell r="AV260">
            <v>350000</v>
          </cell>
          <cell r="AW260"/>
          <cell r="AX260"/>
          <cell r="AY260"/>
          <cell r="AZ260"/>
          <cell r="BA260">
            <v>5000000</v>
          </cell>
          <cell r="BB260"/>
          <cell r="BC260">
            <v>5000000</v>
          </cell>
          <cell r="BD260">
            <v>5000000</v>
          </cell>
          <cell r="BE260">
            <v>808000</v>
          </cell>
          <cell r="BF260"/>
          <cell r="BG260"/>
          <cell r="BH260">
            <v>13050000</v>
          </cell>
          <cell r="BI260"/>
          <cell r="BJ260">
            <v>18529999.999999996</v>
          </cell>
          <cell r="BK260">
            <v>18529999.999999996</v>
          </cell>
          <cell r="BL260"/>
          <cell r="BM260">
            <v>37998</v>
          </cell>
          <cell r="BN260"/>
          <cell r="BO260">
            <v>38018</v>
          </cell>
          <cell r="BP260">
            <v>38068</v>
          </cell>
          <cell r="BQ260">
            <v>38068</v>
          </cell>
          <cell r="BR260"/>
          <cell r="BS260">
            <v>38860</v>
          </cell>
          <cell r="BT260"/>
          <cell r="BU260"/>
          <cell r="BV260"/>
          <cell r="BW260"/>
          <cell r="BX260"/>
          <cell r="BY260"/>
          <cell r="BZ260"/>
          <cell r="CA260">
            <v>38890</v>
          </cell>
          <cell r="CB260"/>
          <cell r="CC260"/>
          <cell r="CD260"/>
          <cell r="CE260">
            <v>39283</v>
          </cell>
          <cell r="CF260">
            <v>41639</v>
          </cell>
          <cell r="CG260">
            <v>40908</v>
          </cell>
          <cell r="CH260"/>
          <cell r="CI260"/>
          <cell r="CJ260"/>
          <cell r="CK260"/>
          <cell r="CL260"/>
          <cell r="CM260"/>
          <cell r="CN260"/>
          <cell r="CO260"/>
          <cell r="CP260">
            <v>41274</v>
          </cell>
          <cell r="CQ260"/>
        </row>
        <row r="261">
          <cell r="A261">
            <v>1275</v>
          </cell>
          <cell r="B261" t="str">
            <v>World Bank</v>
          </cell>
          <cell r="C261" t="str">
            <v>World Bank</v>
          </cell>
          <cell r="D261"/>
          <cell r="E261" t="str">
            <v>AFR</v>
          </cell>
          <cell r="F261"/>
          <cell r="G261" t="str">
            <v>Niger</v>
          </cell>
          <cell r="H261"/>
          <cell r="I261" t="str">
            <v>NE</v>
          </cell>
          <cell r="J261" t="str">
            <v>Multi Focal Area</v>
          </cell>
          <cell r="K261" t="str">
            <v>M</v>
          </cell>
          <cell r="L261" t="str">
            <v>M</v>
          </cell>
          <cell r="M261" t="str">
            <v>Community-based Integrated Ecosytem Management Program under the Community Action Program</v>
          </cell>
          <cell r="N261" t="str">
            <v>GEF - 2</v>
          </cell>
          <cell r="O261" t="str">
            <v>FP</v>
          </cell>
          <cell r="P261" t="str">
            <v>Full Size Project</v>
          </cell>
          <cell r="Q261" t="str">
            <v>Project Closure</v>
          </cell>
          <cell r="R261" t="str">
            <v>GET</v>
          </cell>
          <cell r="S261" t="str">
            <v>GEF Trust Fund</v>
          </cell>
          <cell r="T261" t="str">
            <v>Ministry of Planning and Economic Development</v>
          </cell>
          <cell r="U261" t="str">
            <v>Government</v>
          </cell>
          <cell r="V261"/>
          <cell r="W261"/>
          <cell r="X261" t="b">
            <v>0</v>
          </cell>
          <cell r="Y261" t="b">
            <v>0</v>
          </cell>
          <cell r="Z261" t="b">
            <v>0</v>
          </cell>
          <cell r="AA261" t="b">
            <v>0</v>
          </cell>
          <cell r="AB261" t="b">
            <v>0</v>
          </cell>
          <cell r="AC261" t="b">
            <v>0</v>
          </cell>
          <cell r="AD261" t="b">
            <v>0</v>
          </cell>
          <cell r="AE261" t="b">
            <v>0</v>
          </cell>
          <cell r="AF261" t="b">
            <v>0</v>
          </cell>
          <cell r="AG261" t="b">
            <v>0</v>
          </cell>
          <cell r="AH261" t="str">
            <v>Walter J. Lusigi</v>
          </cell>
          <cell r="AI261"/>
          <cell r="AJ261"/>
          <cell r="AK261">
            <v>73011</v>
          </cell>
          <cell r="AL261" t="str">
            <v>-12-</v>
          </cell>
          <cell r="AM261"/>
          <cell r="AN261"/>
          <cell r="AO261"/>
          <cell r="AP261"/>
          <cell r="AQ261"/>
          <cell r="AR261"/>
          <cell r="AS261">
            <v>350000</v>
          </cell>
          <cell r="AT261"/>
          <cell r="AU261"/>
          <cell r="AV261">
            <v>350000</v>
          </cell>
          <cell r="AW261"/>
          <cell r="AX261"/>
          <cell r="AY261"/>
          <cell r="AZ261"/>
          <cell r="BA261">
            <v>4000000</v>
          </cell>
          <cell r="BB261"/>
          <cell r="BC261">
            <v>4000000</v>
          </cell>
          <cell r="BD261">
            <v>4000000</v>
          </cell>
          <cell r="BE261">
            <v>650000</v>
          </cell>
          <cell r="BF261"/>
          <cell r="BG261"/>
          <cell r="BH261">
            <v>34000000</v>
          </cell>
          <cell r="BI261"/>
          <cell r="BJ261">
            <v>39830000</v>
          </cell>
          <cell r="BK261">
            <v>39830000</v>
          </cell>
          <cell r="BL261"/>
          <cell r="BM261">
            <v>37263</v>
          </cell>
          <cell r="BN261"/>
          <cell r="BO261">
            <v>37377</v>
          </cell>
          <cell r="BP261">
            <v>37393</v>
          </cell>
          <cell r="BQ261">
            <v>37393</v>
          </cell>
          <cell r="BR261"/>
          <cell r="BS261">
            <v>37676</v>
          </cell>
          <cell r="BT261"/>
          <cell r="BU261"/>
          <cell r="BV261"/>
          <cell r="BW261"/>
          <cell r="BX261"/>
          <cell r="BY261"/>
          <cell r="BZ261"/>
          <cell r="CA261">
            <v>37700</v>
          </cell>
          <cell r="CB261"/>
          <cell r="CC261"/>
          <cell r="CD261"/>
          <cell r="CE261">
            <v>37966</v>
          </cell>
          <cell r="CF261">
            <v>39263</v>
          </cell>
          <cell r="CG261">
            <v>39629</v>
          </cell>
          <cell r="CH261"/>
          <cell r="CI261"/>
          <cell r="CJ261"/>
          <cell r="CK261"/>
          <cell r="CL261"/>
          <cell r="CM261"/>
          <cell r="CN261"/>
          <cell r="CO261">
            <v>37966</v>
          </cell>
          <cell r="CP261"/>
          <cell r="CQ261"/>
        </row>
        <row r="262">
          <cell r="A262">
            <v>1287</v>
          </cell>
          <cell r="B262" t="str">
            <v>World Bank</v>
          </cell>
          <cell r="C262" t="str">
            <v>World Bank</v>
          </cell>
          <cell r="D262"/>
          <cell r="E262" t="str">
            <v>LAC</v>
          </cell>
          <cell r="F262"/>
          <cell r="G262" t="str">
            <v>Brazil</v>
          </cell>
          <cell r="H262"/>
          <cell r="I262" t="str">
            <v>BR</v>
          </cell>
          <cell r="J262" t="str">
            <v>Biodiversity</v>
          </cell>
          <cell r="K262" t="str">
            <v>B</v>
          </cell>
          <cell r="L262" t="str">
            <v>B</v>
          </cell>
          <cell r="M262" t="str">
            <v>Parana Biodiversity Project</v>
          </cell>
          <cell r="N262" t="str">
            <v>GEF - 2</v>
          </cell>
          <cell r="O262" t="str">
            <v>FP</v>
          </cell>
          <cell r="P262" t="str">
            <v>Full Size Project</v>
          </cell>
          <cell r="Q262" t="str">
            <v>Project Closure</v>
          </cell>
          <cell r="R262" t="str">
            <v>GET</v>
          </cell>
          <cell r="S262" t="str">
            <v>GEF Trust Fund</v>
          </cell>
          <cell r="T262" t="str">
            <v>Planning and General Coordination Secretary, State Government of Parana, Brazil</v>
          </cell>
          <cell r="U262" t="str">
            <v>Government</v>
          </cell>
          <cell r="V262"/>
          <cell r="W262"/>
          <cell r="X262" t="b">
            <v>0</v>
          </cell>
          <cell r="Y262" t="b">
            <v>0</v>
          </cell>
          <cell r="Z262" t="b">
            <v>0</v>
          </cell>
          <cell r="AA262" t="b">
            <v>0</v>
          </cell>
          <cell r="AB262" t="b">
            <v>0</v>
          </cell>
          <cell r="AC262" t="b">
            <v>0</v>
          </cell>
          <cell r="AD262" t="b">
            <v>0</v>
          </cell>
          <cell r="AE262" t="b">
            <v>0</v>
          </cell>
          <cell r="AF262" t="b">
            <v>0</v>
          </cell>
          <cell r="AG262" t="b">
            <v>0</v>
          </cell>
          <cell r="AH262" t="str">
            <v>Mario A. Ramos</v>
          </cell>
          <cell r="AI262"/>
          <cell r="AJ262"/>
          <cell r="AK262">
            <v>70552</v>
          </cell>
          <cell r="AL262" t="str">
            <v>-3-4-</v>
          </cell>
          <cell r="AM262"/>
          <cell r="AN262"/>
          <cell r="AO262"/>
          <cell r="AP262"/>
          <cell r="AQ262"/>
          <cell r="AR262"/>
          <cell r="AS262">
            <v>0</v>
          </cell>
          <cell r="AT262"/>
          <cell r="AU262"/>
          <cell r="AV262"/>
          <cell r="AW262"/>
          <cell r="AX262"/>
          <cell r="AY262"/>
          <cell r="AZ262"/>
          <cell r="BA262">
            <v>8000000</v>
          </cell>
          <cell r="BB262"/>
          <cell r="BC262">
            <v>8000000</v>
          </cell>
          <cell r="BD262">
            <v>8000000</v>
          </cell>
          <cell r="BE262">
            <v>786000</v>
          </cell>
          <cell r="BF262"/>
          <cell r="BG262"/>
          <cell r="BH262">
            <v>24860000</v>
          </cell>
          <cell r="BI262"/>
          <cell r="BJ262">
            <v>24860000</v>
          </cell>
          <cell r="BK262">
            <v>24860000</v>
          </cell>
          <cell r="BL262"/>
          <cell r="BM262">
            <v>36894</v>
          </cell>
          <cell r="BN262"/>
          <cell r="BO262">
            <v>37288</v>
          </cell>
          <cell r="BP262">
            <v>37288</v>
          </cell>
          <cell r="BQ262">
            <v>37288</v>
          </cell>
          <cell r="BR262"/>
          <cell r="BS262">
            <v>37371</v>
          </cell>
          <cell r="BT262"/>
          <cell r="BU262"/>
          <cell r="BV262"/>
          <cell r="BW262"/>
          <cell r="BX262"/>
          <cell r="BY262"/>
          <cell r="BZ262"/>
          <cell r="CA262">
            <v>37397</v>
          </cell>
          <cell r="CB262"/>
          <cell r="CC262">
            <v>37405</v>
          </cell>
          <cell r="CD262"/>
          <cell r="CE262">
            <v>37495</v>
          </cell>
          <cell r="CF262">
            <v>39113</v>
          </cell>
          <cell r="CG262">
            <v>39844</v>
          </cell>
          <cell r="CH262"/>
          <cell r="CI262"/>
          <cell r="CJ262"/>
          <cell r="CK262"/>
          <cell r="CL262"/>
          <cell r="CM262"/>
          <cell r="CN262"/>
          <cell r="CO262">
            <v>37495</v>
          </cell>
          <cell r="CP262"/>
          <cell r="CQ262"/>
        </row>
        <row r="263">
          <cell r="A263">
            <v>1296</v>
          </cell>
          <cell r="B263" t="str">
            <v>World Bank</v>
          </cell>
          <cell r="C263" t="str">
            <v>World Bank</v>
          </cell>
          <cell r="D263"/>
          <cell r="E263" t="str">
            <v>Asia</v>
          </cell>
          <cell r="F263"/>
          <cell r="G263" t="str">
            <v>Vietnam</v>
          </cell>
          <cell r="H263"/>
          <cell r="I263" t="str">
            <v>VN</v>
          </cell>
          <cell r="J263" t="str">
            <v>Biodiversity</v>
          </cell>
          <cell r="K263" t="str">
            <v>B</v>
          </cell>
          <cell r="L263" t="str">
            <v>B</v>
          </cell>
          <cell r="M263" t="str">
            <v>The Green Corridor</v>
          </cell>
          <cell r="N263" t="str">
            <v>GEF - 3</v>
          </cell>
          <cell r="O263" t="str">
            <v>MSP</v>
          </cell>
          <cell r="P263" t="str">
            <v>Medium Size Project</v>
          </cell>
          <cell r="Q263" t="str">
            <v>Project Completion</v>
          </cell>
          <cell r="R263" t="str">
            <v>GET</v>
          </cell>
          <cell r="S263" t="str">
            <v>GEF Trust Fund</v>
          </cell>
          <cell r="T263" t="str">
            <v>WWF Indo China</v>
          </cell>
          <cell r="U263" t="str">
            <v>NGO</v>
          </cell>
          <cell r="V263"/>
          <cell r="W263"/>
          <cell r="X263" t="b">
            <v>0</v>
          </cell>
          <cell r="Y263" t="b">
            <v>0</v>
          </cell>
          <cell r="Z263" t="b">
            <v>0</v>
          </cell>
          <cell r="AA263" t="b">
            <v>0</v>
          </cell>
          <cell r="AB263" t="b">
            <v>0</v>
          </cell>
          <cell r="AC263" t="b">
            <v>0</v>
          </cell>
          <cell r="AD263" t="b">
            <v>0</v>
          </cell>
          <cell r="AE263" t="b">
            <v>0</v>
          </cell>
          <cell r="AF263" t="b">
            <v>0</v>
          </cell>
          <cell r="AG263" t="b">
            <v>0</v>
          </cell>
          <cell r="AH263" t="str">
            <v>Kanta Kumari</v>
          </cell>
          <cell r="AI263"/>
          <cell r="AJ263"/>
          <cell r="AK263">
            <v>59144</v>
          </cell>
          <cell r="AL263" t="str">
            <v>-3-</v>
          </cell>
          <cell r="AM263"/>
          <cell r="AN263"/>
          <cell r="AO263"/>
          <cell r="AP263"/>
          <cell r="AQ263"/>
          <cell r="AR263"/>
          <cell r="AS263">
            <v>0</v>
          </cell>
          <cell r="AT263"/>
          <cell r="AU263"/>
          <cell r="AV263"/>
          <cell r="AW263"/>
          <cell r="AX263"/>
          <cell r="AY263"/>
          <cell r="AZ263"/>
          <cell r="BA263">
            <v>998634</v>
          </cell>
          <cell r="BB263"/>
          <cell r="BC263"/>
          <cell r="BD263">
            <v>998634</v>
          </cell>
          <cell r="BE263">
            <v>146000</v>
          </cell>
          <cell r="BF263"/>
          <cell r="BG263"/>
          <cell r="BH263">
            <v>1062731</v>
          </cell>
          <cell r="BI263"/>
          <cell r="BJ263"/>
          <cell r="BK263">
            <v>1062731</v>
          </cell>
          <cell r="BL263">
            <v>0</v>
          </cell>
          <cell r="BM263">
            <v>37022</v>
          </cell>
          <cell r="BN263"/>
          <cell r="BO263"/>
          <cell r="BP263"/>
          <cell r="BQ263">
            <v>37762</v>
          </cell>
          <cell r="BR263">
            <v>37762</v>
          </cell>
          <cell r="BS263"/>
          <cell r="BT263"/>
          <cell r="BU263"/>
          <cell r="BV263"/>
          <cell r="BW263"/>
          <cell r="BX263"/>
          <cell r="BY263"/>
          <cell r="BZ263"/>
          <cell r="CA263">
            <v>37866</v>
          </cell>
          <cell r="CB263"/>
          <cell r="CC263"/>
          <cell r="CD263"/>
          <cell r="CE263">
            <v>37861</v>
          </cell>
          <cell r="CF263">
            <v>39355</v>
          </cell>
          <cell r="CG263">
            <v>39813</v>
          </cell>
          <cell r="CH263"/>
          <cell r="CI263"/>
          <cell r="CJ263"/>
          <cell r="CK263"/>
          <cell r="CL263"/>
          <cell r="CM263"/>
          <cell r="CN263"/>
          <cell r="CO263">
            <v>37861</v>
          </cell>
          <cell r="CP263"/>
          <cell r="CQ263"/>
        </row>
        <row r="264">
          <cell r="A264">
            <v>1301</v>
          </cell>
          <cell r="B264" t="str">
            <v>World Bank</v>
          </cell>
          <cell r="C264" t="str">
            <v>World Bank</v>
          </cell>
          <cell r="D264"/>
          <cell r="E264" t="str">
            <v>LAC</v>
          </cell>
          <cell r="F264"/>
          <cell r="G264" t="str">
            <v>Ecuador</v>
          </cell>
          <cell r="H264"/>
          <cell r="I264" t="str">
            <v>EC</v>
          </cell>
          <cell r="J264" t="str">
            <v>Biodiversity</v>
          </cell>
          <cell r="K264" t="str">
            <v>B</v>
          </cell>
          <cell r="L264" t="str">
            <v>B</v>
          </cell>
          <cell r="M264" t="str">
            <v>Conservation of Biodiversity in Pastaza</v>
          </cell>
          <cell r="N264" t="str">
            <v>GEF - 2</v>
          </cell>
          <cell r="O264" t="str">
            <v>MSP</v>
          </cell>
          <cell r="P264" t="str">
            <v>Medium Size Project</v>
          </cell>
          <cell r="Q264" t="str">
            <v>Project Closure</v>
          </cell>
          <cell r="R264" t="str">
            <v>GET</v>
          </cell>
          <cell r="S264" t="str">
            <v>GEF Trust Fund</v>
          </cell>
          <cell r="T264" t="str">
            <v>Insterinstitutional Environment Administration Network of Pastaza</v>
          </cell>
          <cell r="U264" t="str">
            <v>NGO</v>
          </cell>
          <cell r="V264"/>
          <cell r="W264"/>
          <cell r="X264" t="b">
            <v>0</v>
          </cell>
          <cell r="Y264" t="b">
            <v>0</v>
          </cell>
          <cell r="Z264" t="b">
            <v>0</v>
          </cell>
          <cell r="AA264" t="b">
            <v>0</v>
          </cell>
          <cell r="AB264" t="b">
            <v>0</v>
          </cell>
          <cell r="AC264" t="b">
            <v>0</v>
          </cell>
          <cell r="AD264" t="b">
            <v>0</v>
          </cell>
          <cell r="AE264" t="b">
            <v>0</v>
          </cell>
          <cell r="AF264" t="b">
            <v>0</v>
          </cell>
          <cell r="AG264" t="b">
            <v>0</v>
          </cell>
          <cell r="AH264" t="str">
            <v>Kanta Kumari</v>
          </cell>
          <cell r="AI264"/>
          <cell r="AJ264"/>
          <cell r="AK264">
            <v>57034</v>
          </cell>
          <cell r="AL264" t="str">
            <v>-3-</v>
          </cell>
          <cell r="AM264"/>
          <cell r="AN264"/>
          <cell r="AO264"/>
          <cell r="AP264"/>
          <cell r="AQ264"/>
          <cell r="AR264"/>
          <cell r="AS264">
            <v>25000</v>
          </cell>
          <cell r="AT264"/>
          <cell r="AU264">
            <v>25000</v>
          </cell>
          <cell r="AV264"/>
          <cell r="AW264"/>
          <cell r="AX264"/>
          <cell r="AY264"/>
          <cell r="AZ264"/>
          <cell r="BA264">
            <v>763000</v>
          </cell>
          <cell r="BB264"/>
          <cell r="BC264">
            <v>763000</v>
          </cell>
          <cell r="BD264">
            <v>763000</v>
          </cell>
          <cell r="BE264">
            <v>146000</v>
          </cell>
          <cell r="BF264"/>
          <cell r="BG264"/>
          <cell r="BH264">
            <v>248744.00000000003</v>
          </cell>
          <cell r="BI264"/>
          <cell r="BJ264">
            <v>248744</v>
          </cell>
          <cell r="BK264">
            <v>248744</v>
          </cell>
          <cell r="BL264"/>
          <cell r="BM264">
            <v>37028</v>
          </cell>
          <cell r="BN264"/>
          <cell r="BO264"/>
          <cell r="BP264"/>
          <cell r="BQ264">
            <v>37370</v>
          </cell>
          <cell r="BR264">
            <v>37370</v>
          </cell>
          <cell r="BS264"/>
          <cell r="BT264"/>
          <cell r="BU264"/>
          <cell r="BV264"/>
          <cell r="BW264"/>
          <cell r="BX264"/>
          <cell r="BY264"/>
          <cell r="BZ264"/>
          <cell r="CA264">
            <v>37649</v>
          </cell>
          <cell r="CB264"/>
          <cell r="CC264"/>
          <cell r="CD264"/>
          <cell r="CE264">
            <v>37649</v>
          </cell>
          <cell r="CF264">
            <v>38230</v>
          </cell>
          <cell r="CG264">
            <v>38656</v>
          </cell>
          <cell r="CH264"/>
          <cell r="CI264"/>
          <cell r="CJ264"/>
          <cell r="CK264"/>
          <cell r="CL264"/>
          <cell r="CM264"/>
          <cell r="CN264"/>
          <cell r="CO264">
            <v>37649</v>
          </cell>
          <cell r="CP264"/>
          <cell r="CQ264"/>
        </row>
        <row r="265">
          <cell r="A265">
            <v>1302</v>
          </cell>
          <cell r="B265" t="str">
            <v>World Bank</v>
          </cell>
          <cell r="C265" t="str">
            <v>World Bank</v>
          </cell>
          <cell r="D265"/>
          <cell r="E265" t="str">
            <v>Asia</v>
          </cell>
          <cell r="F265"/>
          <cell r="G265" t="str">
            <v>Indonesia</v>
          </cell>
          <cell r="H265"/>
          <cell r="I265" t="str">
            <v>ID</v>
          </cell>
          <cell r="J265" t="str">
            <v>Biodiversity</v>
          </cell>
          <cell r="K265" t="str">
            <v>B</v>
          </cell>
          <cell r="L265" t="str">
            <v>B</v>
          </cell>
          <cell r="M265" t="str">
            <v>Conservation of Key Forests in the Sangihe-Talaud Islands</v>
          </cell>
          <cell r="N265" t="str">
            <v>GEF - 2</v>
          </cell>
          <cell r="O265" t="str">
            <v>MSP</v>
          </cell>
          <cell r="P265" t="str">
            <v>Medium Size Project</v>
          </cell>
          <cell r="Q265" t="str">
            <v>IA Approved</v>
          </cell>
          <cell r="R265" t="str">
            <v>GET</v>
          </cell>
          <cell r="S265" t="str">
            <v>GEF Trust Fund</v>
          </cell>
          <cell r="T265" t="str">
            <v>BirdLife International</v>
          </cell>
          <cell r="U265" t="str">
            <v>NGO</v>
          </cell>
          <cell r="V265"/>
          <cell r="W265"/>
          <cell r="X265" t="b">
            <v>0</v>
          </cell>
          <cell r="Y265" t="b">
            <v>0</v>
          </cell>
          <cell r="Z265" t="b">
            <v>0</v>
          </cell>
          <cell r="AA265" t="b">
            <v>0</v>
          </cell>
          <cell r="AB265" t="b">
            <v>0</v>
          </cell>
          <cell r="AC265" t="b">
            <v>0</v>
          </cell>
          <cell r="AD265" t="b">
            <v>0</v>
          </cell>
          <cell r="AE265" t="b">
            <v>0</v>
          </cell>
          <cell r="AF265" t="b">
            <v>0</v>
          </cell>
          <cell r="AG265" t="b">
            <v>0</v>
          </cell>
          <cell r="AH265" t="str">
            <v>Kanta Kumari</v>
          </cell>
          <cell r="AI265"/>
          <cell r="AJ265"/>
          <cell r="AK265">
            <v>67803</v>
          </cell>
          <cell r="AL265" t="str">
            <v>-3-</v>
          </cell>
          <cell r="AM265"/>
          <cell r="AN265"/>
          <cell r="AO265"/>
          <cell r="AP265"/>
          <cell r="AQ265"/>
          <cell r="AR265"/>
          <cell r="AS265">
            <v>25000</v>
          </cell>
          <cell r="AT265"/>
          <cell r="AU265">
            <v>25000</v>
          </cell>
          <cell r="AV265"/>
          <cell r="AW265"/>
          <cell r="AX265"/>
          <cell r="AY265"/>
          <cell r="AZ265"/>
          <cell r="BA265">
            <v>815500</v>
          </cell>
          <cell r="BB265"/>
          <cell r="BC265">
            <v>815500</v>
          </cell>
          <cell r="BD265">
            <v>815500</v>
          </cell>
          <cell r="BE265">
            <v>146000</v>
          </cell>
          <cell r="BF265"/>
          <cell r="BG265"/>
          <cell r="BH265">
            <v>357380</v>
          </cell>
          <cell r="BI265"/>
          <cell r="BJ265">
            <v>357380</v>
          </cell>
          <cell r="BK265">
            <v>357380</v>
          </cell>
          <cell r="BL265"/>
          <cell r="BM265">
            <v>37028</v>
          </cell>
          <cell r="BN265"/>
          <cell r="BO265"/>
          <cell r="BP265"/>
          <cell r="BQ265">
            <v>37097</v>
          </cell>
          <cell r="BR265">
            <v>37097</v>
          </cell>
          <cell r="BS265"/>
          <cell r="BT265"/>
          <cell r="BU265"/>
          <cell r="BV265"/>
          <cell r="BW265"/>
          <cell r="BX265"/>
          <cell r="BY265"/>
          <cell r="BZ265"/>
          <cell r="CA265">
            <v>37216</v>
          </cell>
          <cell r="CB265"/>
          <cell r="CC265"/>
          <cell r="CD265"/>
          <cell r="CE265"/>
          <cell r="CF265">
            <v>38626</v>
          </cell>
          <cell r="CG265"/>
          <cell r="CH265"/>
          <cell r="CI265"/>
          <cell r="CJ265"/>
          <cell r="CK265"/>
          <cell r="CL265"/>
          <cell r="CM265"/>
          <cell r="CN265"/>
          <cell r="CO265">
            <v>37228</v>
          </cell>
          <cell r="CP265"/>
          <cell r="CQ265"/>
        </row>
        <row r="266">
          <cell r="A266">
            <v>1303</v>
          </cell>
          <cell r="B266" t="str">
            <v>World Bank</v>
          </cell>
          <cell r="C266" t="str">
            <v>World Bank</v>
          </cell>
          <cell r="D266"/>
          <cell r="E266" t="str">
            <v>ECA</v>
          </cell>
          <cell r="F266"/>
          <cell r="G266" t="str">
            <v>Russian Federation</v>
          </cell>
          <cell r="H266"/>
          <cell r="I266" t="str">
            <v>RU</v>
          </cell>
          <cell r="J266" t="str">
            <v>Biodiversity</v>
          </cell>
          <cell r="K266" t="str">
            <v>B</v>
          </cell>
          <cell r="L266" t="str">
            <v>B</v>
          </cell>
          <cell r="M266" t="str">
            <v>Strengthening Protected Areas Network for Sikhote-Alin Mountian Forest Ecosystems Conservation in Khabarovsky Kray</v>
          </cell>
          <cell r="N266" t="str">
            <v>GEF - 2</v>
          </cell>
          <cell r="O266" t="str">
            <v>MSP</v>
          </cell>
          <cell r="P266" t="str">
            <v>Medium Size Project</v>
          </cell>
          <cell r="Q266" t="str">
            <v>Project Closure</v>
          </cell>
          <cell r="R266" t="str">
            <v>GET</v>
          </cell>
          <cell r="S266" t="str">
            <v>GEF Trust Fund</v>
          </cell>
          <cell r="T266" t="str">
            <v>Khabarovsk Regional Wildlife Foundation, Government of the Khabarovsk Kray (partner)</v>
          </cell>
          <cell r="U266" t="str">
            <v>NGO</v>
          </cell>
          <cell r="V266"/>
          <cell r="W266"/>
          <cell r="X266" t="b">
            <v>0</v>
          </cell>
          <cell r="Y266" t="b">
            <v>0</v>
          </cell>
          <cell r="Z266" t="b">
            <v>0</v>
          </cell>
          <cell r="AA266" t="b">
            <v>0</v>
          </cell>
          <cell r="AB266" t="b">
            <v>0</v>
          </cell>
          <cell r="AC266" t="b">
            <v>0</v>
          </cell>
          <cell r="AD266" t="b">
            <v>0</v>
          </cell>
          <cell r="AE266" t="b">
            <v>0</v>
          </cell>
          <cell r="AF266" t="b">
            <v>0</v>
          </cell>
          <cell r="AG266" t="b">
            <v>0</v>
          </cell>
          <cell r="AH266" t="str">
            <v>Kanta Kumari</v>
          </cell>
          <cell r="AI266"/>
          <cell r="AJ266"/>
          <cell r="AK266">
            <v>71337</v>
          </cell>
          <cell r="AL266" t="str">
            <v>-3-4-</v>
          </cell>
          <cell r="AM266"/>
          <cell r="AN266"/>
          <cell r="AO266"/>
          <cell r="AP266"/>
          <cell r="AQ266"/>
          <cell r="AR266"/>
          <cell r="AS266">
            <v>0</v>
          </cell>
          <cell r="AT266"/>
          <cell r="AU266"/>
          <cell r="AV266"/>
          <cell r="AW266"/>
          <cell r="AX266"/>
          <cell r="AY266"/>
          <cell r="AZ266"/>
          <cell r="BA266">
            <v>750000</v>
          </cell>
          <cell r="BB266"/>
          <cell r="BC266">
            <v>750000</v>
          </cell>
          <cell r="BD266">
            <v>750000</v>
          </cell>
          <cell r="BE266">
            <v>146000</v>
          </cell>
          <cell r="BF266"/>
          <cell r="BG266"/>
          <cell r="BH266">
            <v>1000000</v>
          </cell>
          <cell r="BI266"/>
          <cell r="BJ266">
            <v>1000000</v>
          </cell>
          <cell r="BK266">
            <v>1000000</v>
          </cell>
          <cell r="BL266"/>
          <cell r="BM266">
            <v>37033</v>
          </cell>
          <cell r="BN266"/>
          <cell r="BO266"/>
          <cell r="BP266"/>
          <cell r="BQ266">
            <v>37097</v>
          </cell>
          <cell r="BR266">
            <v>37097</v>
          </cell>
          <cell r="BS266"/>
          <cell r="BT266"/>
          <cell r="BU266"/>
          <cell r="BV266"/>
          <cell r="BW266"/>
          <cell r="BX266"/>
          <cell r="BY266"/>
          <cell r="BZ266"/>
          <cell r="CA266">
            <v>37147</v>
          </cell>
          <cell r="CB266"/>
          <cell r="CC266"/>
          <cell r="CD266"/>
          <cell r="CE266">
            <v>37165</v>
          </cell>
          <cell r="CF266">
            <v>38533</v>
          </cell>
          <cell r="CG266">
            <v>38717</v>
          </cell>
          <cell r="CH266"/>
          <cell r="CI266"/>
          <cell r="CJ266"/>
          <cell r="CK266">
            <v>38891</v>
          </cell>
          <cell r="CL266"/>
          <cell r="CM266"/>
          <cell r="CN266"/>
          <cell r="CO266">
            <v>37165</v>
          </cell>
          <cell r="CP266"/>
          <cell r="CQ266"/>
        </row>
        <row r="267">
          <cell r="A267">
            <v>1312</v>
          </cell>
          <cell r="B267" t="str">
            <v>UNDP</v>
          </cell>
          <cell r="C267" t="str">
            <v>UNDP</v>
          </cell>
          <cell r="D267"/>
          <cell r="E267" t="str">
            <v>LAC</v>
          </cell>
          <cell r="F267"/>
          <cell r="G267" t="str">
            <v>Argentina</v>
          </cell>
          <cell r="H267"/>
          <cell r="I267" t="str">
            <v>AR</v>
          </cell>
          <cell r="J267" t="str">
            <v>Biodiversity</v>
          </cell>
          <cell r="K267" t="str">
            <v>B</v>
          </cell>
          <cell r="L267" t="str">
            <v>B</v>
          </cell>
          <cell r="M267" t="str">
            <v>Management and Conservation of Wetland Biodiversity in the Esteros del Ibera</v>
          </cell>
          <cell r="N267" t="str">
            <v>GEF - 3</v>
          </cell>
          <cell r="O267" t="str">
            <v>MSP</v>
          </cell>
          <cell r="P267" t="str">
            <v>Medium Size Project</v>
          </cell>
          <cell r="Q267" t="str">
            <v>Project Completion</v>
          </cell>
          <cell r="R267" t="str">
            <v>GET</v>
          </cell>
          <cell r="S267" t="str">
            <v>GEF Trust Fund</v>
          </cell>
          <cell r="T267" t="str">
            <v>Fundacion Ecos Argentina</v>
          </cell>
          <cell r="U267" t="str">
            <v>Foundation</v>
          </cell>
          <cell r="V267"/>
          <cell r="W267"/>
          <cell r="X267" t="b">
            <v>0</v>
          </cell>
          <cell r="Y267" t="b">
            <v>0</v>
          </cell>
          <cell r="Z267" t="b">
            <v>0</v>
          </cell>
          <cell r="AA267" t="b">
            <v>0</v>
          </cell>
          <cell r="AB267" t="b">
            <v>0</v>
          </cell>
          <cell r="AC267" t="b">
            <v>0</v>
          </cell>
          <cell r="AD267" t="b">
            <v>0</v>
          </cell>
          <cell r="AE267" t="b">
            <v>0</v>
          </cell>
          <cell r="AF267" t="b">
            <v>0</v>
          </cell>
          <cell r="AG267" t="b">
            <v>0</v>
          </cell>
          <cell r="AH267" t="str">
            <v>Mario A. Ramos</v>
          </cell>
          <cell r="AI267"/>
          <cell r="AJ267">
            <v>1687</v>
          </cell>
          <cell r="AK267"/>
          <cell r="AL267" t="str">
            <v>-2-</v>
          </cell>
          <cell r="AM267"/>
          <cell r="AN267"/>
          <cell r="AO267"/>
          <cell r="AP267"/>
          <cell r="AQ267"/>
          <cell r="AR267"/>
          <cell r="AS267">
            <v>25000</v>
          </cell>
          <cell r="AT267"/>
          <cell r="AU267">
            <v>25000</v>
          </cell>
          <cell r="AV267"/>
          <cell r="AW267"/>
          <cell r="AX267"/>
          <cell r="AY267"/>
          <cell r="AZ267"/>
          <cell r="BA267">
            <v>975000</v>
          </cell>
          <cell r="BB267"/>
          <cell r="BC267">
            <v>975000</v>
          </cell>
          <cell r="BD267">
            <v>975000</v>
          </cell>
          <cell r="BE267">
            <v>146000</v>
          </cell>
          <cell r="BF267"/>
          <cell r="BG267"/>
          <cell r="BH267">
            <v>9394125</v>
          </cell>
          <cell r="BI267"/>
          <cell r="BJ267">
            <v>9394125</v>
          </cell>
          <cell r="BK267">
            <v>9394125</v>
          </cell>
          <cell r="BL267"/>
          <cell r="BM267">
            <v>37053</v>
          </cell>
          <cell r="BN267"/>
          <cell r="BO267"/>
          <cell r="BP267"/>
          <cell r="BQ267">
            <v>37454</v>
          </cell>
          <cell r="BR267">
            <v>37454</v>
          </cell>
          <cell r="BS267"/>
          <cell r="BT267"/>
          <cell r="BU267"/>
          <cell r="BV267"/>
          <cell r="BW267"/>
          <cell r="BX267"/>
          <cell r="BY267"/>
          <cell r="BZ267"/>
          <cell r="CA267">
            <v>37529</v>
          </cell>
          <cell r="CB267"/>
          <cell r="CC267"/>
          <cell r="CD267"/>
          <cell r="CE267">
            <v>37529</v>
          </cell>
          <cell r="CF267">
            <v>39051</v>
          </cell>
          <cell r="CG267">
            <v>39066</v>
          </cell>
          <cell r="CH267"/>
          <cell r="CI267"/>
          <cell r="CJ267"/>
          <cell r="CK267"/>
          <cell r="CL267"/>
          <cell r="CM267"/>
          <cell r="CN267"/>
          <cell r="CO267">
            <v>37529</v>
          </cell>
          <cell r="CP267"/>
          <cell r="CQ267"/>
        </row>
        <row r="268">
          <cell r="A268">
            <v>1317</v>
          </cell>
          <cell r="B268" t="str">
            <v>UNDP</v>
          </cell>
          <cell r="C268" t="str">
            <v>UNDP</v>
          </cell>
          <cell r="D268"/>
          <cell r="E268" t="str">
            <v>Asia</v>
          </cell>
          <cell r="F268"/>
          <cell r="G268" t="str">
            <v>Korea DPR</v>
          </cell>
          <cell r="H268"/>
          <cell r="I268" t="str">
            <v>KP</v>
          </cell>
          <cell r="J268" t="str">
            <v>Biodiversity</v>
          </cell>
          <cell r="K268" t="str">
            <v>B</v>
          </cell>
          <cell r="L268" t="str">
            <v>B</v>
          </cell>
          <cell r="M268" t="str">
            <v>Coastal Biodiversity Management of DPR Korea's West Sea</v>
          </cell>
          <cell r="N268" t="str">
            <v>GEF - 2</v>
          </cell>
          <cell r="O268" t="str">
            <v>MSP</v>
          </cell>
          <cell r="P268" t="str">
            <v>Medium Size Project</v>
          </cell>
          <cell r="Q268" t="str">
            <v>Under Implmentation</v>
          </cell>
          <cell r="R268" t="str">
            <v>GET</v>
          </cell>
          <cell r="S268" t="str">
            <v>GEF Trust Fund</v>
          </cell>
          <cell r="T268" t="str">
            <v>National Coordinating Committee for Environment (NCCE)  in collaboration with MLEP and the Academy of Sciences</v>
          </cell>
          <cell r="U268" t="str">
            <v>Government</v>
          </cell>
          <cell r="V268"/>
          <cell r="W268"/>
          <cell r="X268" t="b">
            <v>0</v>
          </cell>
          <cell r="Y268" t="b">
            <v>0</v>
          </cell>
          <cell r="Z268" t="b">
            <v>0</v>
          </cell>
          <cell r="AA268" t="b">
            <v>0</v>
          </cell>
          <cell r="AB268" t="b">
            <v>0</v>
          </cell>
          <cell r="AC268" t="b">
            <v>0</v>
          </cell>
          <cell r="AD268" t="b">
            <v>0</v>
          </cell>
          <cell r="AE268" t="b">
            <v>0</v>
          </cell>
          <cell r="AF268" t="b">
            <v>0</v>
          </cell>
          <cell r="AG268" t="b">
            <v>0</v>
          </cell>
          <cell r="AH268" t="str">
            <v>Mario A. Ramos</v>
          </cell>
          <cell r="AI268"/>
          <cell r="AJ268">
            <v>1848</v>
          </cell>
          <cell r="AK268"/>
          <cell r="AL268" t="str">
            <v>-2-</v>
          </cell>
          <cell r="AM268"/>
          <cell r="AN268"/>
          <cell r="AO268"/>
          <cell r="AP268"/>
          <cell r="AQ268"/>
          <cell r="AR268"/>
          <cell r="AS268">
            <v>0</v>
          </cell>
          <cell r="AT268"/>
          <cell r="AU268"/>
          <cell r="AV268"/>
          <cell r="AW268"/>
          <cell r="AX268"/>
          <cell r="AY268"/>
          <cell r="AZ268"/>
          <cell r="BA268">
            <v>774523</v>
          </cell>
          <cell r="BB268"/>
          <cell r="BC268">
            <v>774523</v>
          </cell>
          <cell r="BD268">
            <v>774523</v>
          </cell>
          <cell r="BE268">
            <v>146000</v>
          </cell>
          <cell r="BF268"/>
          <cell r="BG268"/>
          <cell r="BH268">
            <v>540990</v>
          </cell>
          <cell r="BI268"/>
          <cell r="BJ268">
            <v>540990</v>
          </cell>
          <cell r="BK268">
            <v>540990</v>
          </cell>
          <cell r="BL268"/>
          <cell r="BM268">
            <v>37064</v>
          </cell>
          <cell r="BN268"/>
          <cell r="BO268"/>
          <cell r="BP268"/>
          <cell r="BQ268">
            <v>37270</v>
          </cell>
          <cell r="BR268">
            <v>37270</v>
          </cell>
          <cell r="BS268"/>
          <cell r="BT268"/>
          <cell r="BU268"/>
          <cell r="BV268"/>
          <cell r="BW268"/>
          <cell r="BX268"/>
          <cell r="BY268"/>
          <cell r="BZ268"/>
          <cell r="CA268">
            <v>37652</v>
          </cell>
          <cell r="CB268"/>
          <cell r="CC268"/>
          <cell r="CD268"/>
          <cell r="CE268">
            <v>37652</v>
          </cell>
          <cell r="CF268"/>
          <cell r="CG268"/>
          <cell r="CH268"/>
          <cell r="CI268"/>
          <cell r="CJ268"/>
          <cell r="CK268"/>
          <cell r="CL268"/>
          <cell r="CM268"/>
          <cell r="CN268"/>
          <cell r="CO268">
            <v>37652</v>
          </cell>
          <cell r="CP268"/>
          <cell r="CQ268"/>
        </row>
        <row r="269">
          <cell r="A269">
            <v>1322</v>
          </cell>
          <cell r="B269" t="str">
            <v>UNDP</v>
          </cell>
          <cell r="C269" t="str">
            <v>UNDP</v>
          </cell>
          <cell r="D269"/>
          <cell r="E269" t="str">
            <v>Asia</v>
          </cell>
          <cell r="F269"/>
          <cell r="G269" t="str">
            <v>Iran</v>
          </cell>
          <cell r="H269"/>
          <cell r="I269" t="str">
            <v>IR</v>
          </cell>
          <cell r="J269" t="str">
            <v>Biodiversity</v>
          </cell>
          <cell r="K269" t="str">
            <v>B</v>
          </cell>
          <cell r="L269" t="str">
            <v>B</v>
          </cell>
          <cell r="M269" t="str">
            <v>Conservation of Biodiversity in the Central Zagros Landscape Conservation Zone</v>
          </cell>
          <cell r="N269" t="str">
            <v>GEF - 3</v>
          </cell>
          <cell r="O269" t="str">
            <v>FP</v>
          </cell>
          <cell r="P269" t="str">
            <v>Full Size Project</v>
          </cell>
          <cell r="Q269" t="str">
            <v>Under Implmentation</v>
          </cell>
          <cell r="R269" t="str">
            <v>GET</v>
          </cell>
          <cell r="S269" t="str">
            <v>GEF Trust Fund</v>
          </cell>
          <cell r="T269" t="str">
            <v>Department of Environment</v>
          </cell>
          <cell r="U269" t="str">
            <v>Government</v>
          </cell>
          <cell r="V269"/>
          <cell r="W269"/>
          <cell r="X269" t="b">
            <v>0</v>
          </cell>
          <cell r="Y269" t="b">
            <v>0</v>
          </cell>
          <cell r="Z269" t="b">
            <v>0</v>
          </cell>
          <cell r="AA269" t="b">
            <v>0</v>
          </cell>
          <cell r="AB269" t="b">
            <v>0</v>
          </cell>
          <cell r="AC269" t="b">
            <v>0</v>
          </cell>
          <cell r="AD269" t="b">
            <v>0</v>
          </cell>
          <cell r="AE269" t="b">
            <v>0</v>
          </cell>
          <cell r="AF269" t="b">
            <v>0</v>
          </cell>
          <cell r="AG269" t="b">
            <v>0</v>
          </cell>
          <cell r="AH269" t="str">
            <v>Nicole Glineur</v>
          </cell>
          <cell r="AI269"/>
          <cell r="AJ269">
            <v>2278</v>
          </cell>
          <cell r="AK269"/>
          <cell r="AL269" t="str">
            <v>-4-</v>
          </cell>
          <cell r="AM269"/>
          <cell r="AN269"/>
          <cell r="AO269"/>
          <cell r="AP269"/>
          <cell r="AQ269"/>
          <cell r="AR269"/>
          <cell r="AS269">
            <v>196000</v>
          </cell>
          <cell r="AT269"/>
          <cell r="AU269"/>
          <cell r="AV269">
            <v>196000</v>
          </cell>
          <cell r="AW269"/>
          <cell r="AX269"/>
          <cell r="AY269"/>
          <cell r="AZ269"/>
          <cell r="BA269">
            <v>3800000</v>
          </cell>
          <cell r="BB269"/>
          <cell r="BC269">
            <v>3800000</v>
          </cell>
          <cell r="BD269">
            <v>3800000</v>
          </cell>
          <cell r="BE269">
            <v>382000</v>
          </cell>
          <cell r="BF269"/>
          <cell r="BG269"/>
          <cell r="BH269">
            <v>6042000</v>
          </cell>
          <cell r="BI269"/>
          <cell r="BJ269">
            <v>5775000</v>
          </cell>
          <cell r="BK269">
            <v>5775000</v>
          </cell>
          <cell r="BL269"/>
          <cell r="BM269">
            <v>37070</v>
          </cell>
          <cell r="BN269"/>
          <cell r="BO269">
            <v>38169</v>
          </cell>
          <cell r="BP269">
            <v>38257</v>
          </cell>
          <cell r="BQ269">
            <v>38257</v>
          </cell>
          <cell r="BR269"/>
          <cell r="BS269">
            <v>38483</v>
          </cell>
          <cell r="BT269"/>
          <cell r="BU269"/>
          <cell r="BV269"/>
          <cell r="BW269"/>
          <cell r="BX269"/>
          <cell r="BY269"/>
          <cell r="BZ269"/>
          <cell r="CA269">
            <v>38531</v>
          </cell>
          <cell r="CB269"/>
          <cell r="CC269"/>
          <cell r="CD269"/>
          <cell r="CE269">
            <v>38531</v>
          </cell>
          <cell r="CF269">
            <v>41608</v>
          </cell>
          <cell r="CG269"/>
          <cell r="CH269"/>
          <cell r="CI269"/>
          <cell r="CJ269">
            <v>41639</v>
          </cell>
          <cell r="CK269"/>
          <cell r="CL269"/>
          <cell r="CM269"/>
          <cell r="CN269"/>
          <cell r="CO269">
            <v>38531</v>
          </cell>
          <cell r="CP269">
            <v>40908</v>
          </cell>
          <cell r="CQ269"/>
        </row>
        <row r="270">
          <cell r="A270">
            <v>1328</v>
          </cell>
          <cell r="B270" t="str">
            <v>UNEP</v>
          </cell>
          <cell r="C270" t="str">
            <v>UNEP</v>
          </cell>
          <cell r="D270"/>
          <cell r="E270" t="str">
            <v>CEX</v>
          </cell>
          <cell r="F270"/>
          <cell r="G270" t="str">
            <v>Global</v>
          </cell>
          <cell r="H270"/>
          <cell r="I270" t="str">
            <v>1W</v>
          </cell>
          <cell r="J270" t="str">
            <v>Biodiversity</v>
          </cell>
          <cell r="K270" t="str">
            <v>B</v>
          </cell>
          <cell r="L270" t="str">
            <v>B</v>
          </cell>
          <cell r="M270" t="str">
            <v>Barriers and Best Practices in Integrated Management of Mountain Ecosystems</v>
          </cell>
          <cell r="N270" t="str">
            <v>GEF - 2</v>
          </cell>
          <cell r="O270" t="str">
            <v>MSP</v>
          </cell>
          <cell r="P270" t="str">
            <v>Medium Size Project</v>
          </cell>
          <cell r="Q270" t="str">
            <v>Project Closure</v>
          </cell>
          <cell r="R270" t="str">
            <v>GET</v>
          </cell>
          <cell r="S270" t="str">
            <v>GEF Trust Fund</v>
          </cell>
          <cell r="T270" t="str">
            <v>UNEP-WCMC</v>
          </cell>
          <cell r="U270" t="str">
            <v>Government</v>
          </cell>
          <cell r="V270"/>
          <cell r="W270"/>
          <cell r="X270" t="b">
            <v>0</v>
          </cell>
          <cell r="Y270" t="b">
            <v>0</v>
          </cell>
          <cell r="Z270" t="b">
            <v>0</v>
          </cell>
          <cell r="AA270" t="b">
            <v>0</v>
          </cell>
          <cell r="AB270" t="b">
            <v>0</v>
          </cell>
          <cell r="AC270" t="b">
            <v>0</v>
          </cell>
          <cell r="AD270" t="b">
            <v>0</v>
          </cell>
          <cell r="AE270" t="b">
            <v>0</v>
          </cell>
          <cell r="AF270" t="b">
            <v>0</v>
          </cell>
          <cell r="AG270" t="b">
            <v>0</v>
          </cell>
          <cell r="AH270" t="str">
            <v>Fumiko Nakao</v>
          </cell>
          <cell r="AI270"/>
          <cell r="AJ270"/>
          <cell r="AK270"/>
          <cell r="AL270" t="str">
            <v>-4-9-12-</v>
          </cell>
          <cell r="AM270"/>
          <cell r="AN270"/>
          <cell r="AO270"/>
          <cell r="AP270"/>
          <cell r="AQ270"/>
          <cell r="AR270"/>
          <cell r="AS270">
            <v>25000</v>
          </cell>
          <cell r="AT270"/>
          <cell r="AU270">
            <v>25000</v>
          </cell>
          <cell r="AV270"/>
          <cell r="AW270"/>
          <cell r="AX270"/>
          <cell r="AY270"/>
          <cell r="AZ270"/>
          <cell r="BA270">
            <v>900000</v>
          </cell>
          <cell r="BB270"/>
          <cell r="BC270">
            <v>900000</v>
          </cell>
          <cell r="BD270">
            <v>900000</v>
          </cell>
          <cell r="BE270">
            <v>146000</v>
          </cell>
          <cell r="BF270"/>
          <cell r="BG270"/>
          <cell r="BH270">
            <v>1199000</v>
          </cell>
          <cell r="BI270"/>
          <cell r="BJ270">
            <v>1199000</v>
          </cell>
          <cell r="BK270">
            <v>1199000</v>
          </cell>
          <cell r="BL270"/>
          <cell r="BM270">
            <v>37069</v>
          </cell>
          <cell r="BN270"/>
          <cell r="BO270"/>
          <cell r="BP270"/>
          <cell r="BQ270">
            <v>37322</v>
          </cell>
          <cell r="BR270">
            <v>37322</v>
          </cell>
          <cell r="BS270"/>
          <cell r="BT270"/>
          <cell r="BU270"/>
          <cell r="BV270"/>
          <cell r="BW270"/>
          <cell r="BX270"/>
          <cell r="BY270"/>
          <cell r="BZ270"/>
          <cell r="CA270">
            <v>37389</v>
          </cell>
          <cell r="CB270"/>
          <cell r="CC270"/>
          <cell r="CD270"/>
          <cell r="CE270">
            <v>37316</v>
          </cell>
          <cell r="CF270">
            <v>37925</v>
          </cell>
          <cell r="CG270">
            <v>37926</v>
          </cell>
          <cell r="CH270"/>
          <cell r="CI270">
            <v>38512</v>
          </cell>
          <cell r="CJ270"/>
          <cell r="CK270">
            <v>37987</v>
          </cell>
          <cell r="CL270"/>
          <cell r="CM270"/>
          <cell r="CN270"/>
          <cell r="CO270">
            <v>37316</v>
          </cell>
          <cell r="CP270"/>
          <cell r="CQ270"/>
        </row>
        <row r="271">
          <cell r="A271">
            <v>1343</v>
          </cell>
          <cell r="B271" t="str">
            <v>UNDP</v>
          </cell>
          <cell r="C271" t="str">
            <v>UNDP</v>
          </cell>
          <cell r="D271"/>
          <cell r="E271" t="str">
            <v>LAC</v>
          </cell>
          <cell r="F271"/>
          <cell r="G271" t="str">
            <v>Brazil</v>
          </cell>
          <cell r="H271"/>
          <cell r="I271" t="str">
            <v>BR</v>
          </cell>
          <cell r="J271" t="str">
            <v>Multi Focal Area</v>
          </cell>
          <cell r="K271" t="str">
            <v>M</v>
          </cell>
          <cell r="L271" t="str">
            <v>M</v>
          </cell>
          <cell r="M271" t="str">
            <v>Demonstrations of Integrated Ecosystem and Watershed Management in the Caatinga, Phase I</v>
          </cell>
          <cell r="N271" t="str">
            <v>GEF - 3</v>
          </cell>
          <cell r="O271" t="str">
            <v>FP</v>
          </cell>
          <cell r="P271" t="str">
            <v>Full Size Project</v>
          </cell>
          <cell r="Q271" t="str">
            <v>Project Completion</v>
          </cell>
          <cell r="R271" t="str">
            <v>GET</v>
          </cell>
          <cell r="S271" t="str">
            <v>GEF Trust Fund</v>
          </cell>
          <cell r="T271" t="str">
            <v>Ministry of Environment</v>
          </cell>
          <cell r="U271" t="str">
            <v>Government</v>
          </cell>
          <cell r="V271"/>
          <cell r="W271"/>
          <cell r="X271" t="b">
            <v>0</v>
          </cell>
          <cell r="Y271" t="b">
            <v>0</v>
          </cell>
          <cell r="Z271" t="b">
            <v>0</v>
          </cell>
          <cell r="AA271" t="b">
            <v>0</v>
          </cell>
          <cell r="AB271" t="b">
            <v>0</v>
          </cell>
          <cell r="AC271" t="b">
            <v>0</v>
          </cell>
          <cell r="AD271" t="b">
            <v>0</v>
          </cell>
          <cell r="AE271" t="b">
            <v>0</v>
          </cell>
          <cell r="AF271" t="b">
            <v>0</v>
          </cell>
          <cell r="AG271" t="b">
            <v>0</v>
          </cell>
          <cell r="AH271" t="str">
            <v>Walter J. Lusigi</v>
          </cell>
          <cell r="AI271"/>
          <cell r="AJ271">
            <v>609</v>
          </cell>
          <cell r="AK271"/>
          <cell r="AL271" t="str">
            <v>-12-</v>
          </cell>
          <cell r="AM271"/>
          <cell r="AN271"/>
          <cell r="AO271"/>
          <cell r="AP271"/>
          <cell r="AQ271"/>
          <cell r="AR271"/>
          <cell r="AS271">
            <v>100000</v>
          </cell>
          <cell r="AT271"/>
          <cell r="AU271"/>
          <cell r="AV271"/>
          <cell r="AW271"/>
          <cell r="AX271">
            <v>100000</v>
          </cell>
          <cell r="AY271"/>
          <cell r="AZ271"/>
          <cell r="BA271">
            <v>4000000</v>
          </cell>
          <cell r="BB271"/>
          <cell r="BC271">
            <v>4000000</v>
          </cell>
          <cell r="BD271">
            <v>4000000</v>
          </cell>
          <cell r="BE271">
            <v>382000</v>
          </cell>
          <cell r="BF271"/>
          <cell r="BG271"/>
          <cell r="BH271">
            <v>22263000</v>
          </cell>
          <cell r="BI271"/>
          <cell r="BJ271">
            <v>22324262</v>
          </cell>
          <cell r="BK271">
            <v>22324262</v>
          </cell>
          <cell r="BL271"/>
          <cell r="BM271">
            <v>37194</v>
          </cell>
          <cell r="BN271"/>
          <cell r="BO271">
            <v>37530</v>
          </cell>
          <cell r="BP271">
            <v>37544</v>
          </cell>
          <cell r="BQ271">
            <v>37544</v>
          </cell>
          <cell r="BR271"/>
          <cell r="BS271">
            <v>37995</v>
          </cell>
          <cell r="BT271"/>
          <cell r="BU271"/>
          <cell r="BV271"/>
          <cell r="BW271"/>
          <cell r="BX271"/>
          <cell r="BY271"/>
          <cell r="BZ271"/>
          <cell r="CA271">
            <v>38020</v>
          </cell>
          <cell r="CB271"/>
          <cell r="CC271"/>
          <cell r="CD271"/>
          <cell r="CE271">
            <v>38020</v>
          </cell>
          <cell r="CF271">
            <v>40543</v>
          </cell>
          <cell r="CG271">
            <v>40542</v>
          </cell>
          <cell r="CH271"/>
          <cell r="CI271"/>
          <cell r="CJ271">
            <v>40908</v>
          </cell>
          <cell r="CK271"/>
          <cell r="CL271"/>
          <cell r="CM271"/>
          <cell r="CN271"/>
          <cell r="CO271">
            <v>38020</v>
          </cell>
          <cell r="CP271"/>
          <cell r="CQ271"/>
        </row>
        <row r="272">
          <cell r="A272">
            <v>1356</v>
          </cell>
          <cell r="B272" t="str">
            <v>World Bank</v>
          </cell>
          <cell r="C272" t="str">
            <v>World Bank</v>
          </cell>
          <cell r="D272"/>
          <cell r="E272" t="str">
            <v>Asia</v>
          </cell>
          <cell r="F272"/>
          <cell r="G272" t="str">
            <v>Vietnam</v>
          </cell>
          <cell r="H272"/>
          <cell r="I272" t="str">
            <v>VN</v>
          </cell>
          <cell r="J272" t="str">
            <v>Biodiversity</v>
          </cell>
          <cell r="K272" t="str">
            <v>B</v>
          </cell>
          <cell r="L272" t="str">
            <v>B</v>
          </cell>
          <cell r="M272" t="str">
            <v>Forest Sector Development Project</v>
          </cell>
          <cell r="N272" t="str">
            <v>GEF - 3</v>
          </cell>
          <cell r="O272" t="str">
            <v>FP</v>
          </cell>
          <cell r="P272" t="str">
            <v>Full Size Project</v>
          </cell>
          <cell r="Q272" t="str">
            <v>Project Completion</v>
          </cell>
          <cell r="R272" t="str">
            <v>GET</v>
          </cell>
          <cell r="S272" t="str">
            <v>GEF Trust Fund</v>
          </cell>
          <cell r="T272" t="str">
            <v>Ministry of Agriculture and Rural Development</v>
          </cell>
          <cell r="U272" t="str">
            <v>Government</v>
          </cell>
          <cell r="V272"/>
          <cell r="W272"/>
          <cell r="X272" t="b">
            <v>0</v>
          </cell>
          <cell r="Y272" t="b">
            <v>0</v>
          </cell>
          <cell r="Z272" t="b">
            <v>0</v>
          </cell>
          <cell r="AA272" t="b">
            <v>0</v>
          </cell>
          <cell r="AB272" t="b">
            <v>0</v>
          </cell>
          <cell r="AC272" t="b">
            <v>0</v>
          </cell>
          <cell r="AD272" t="b">
            <v>0</v>
          </cell>
          <cell r="AE272" t="b">
            <v>0</v>
          </cell>
          <cell r="AF272" t="b">
            <v>0</v>
          </cell>
          <cell r="AG272" t="b">
            <v>1</v>
          </cell>
          <cell r="AH272" t="str">
            <v>Kanta Kumari</v>
          </cell>
          <cell r="AI272"/>
          <cell r="AJ272"/>
          <cell r="AK272">
            <v>74414</v>
          </cell>
          <cell r="AL272" t="str">
            <v>-3-4-</v>
          </cell>
          <cell r="AM272"/>
          <cell r="AN272"/>
          <cell r="AO272"/>
          <cell r="AP272"/>
          <cell r="AQ272"/>
          <cell r="AR272"/>
          <cell r="AS272">
            <v>200000</v>
          </cell>
          <cell r="AT272"/>
          <cell r="AU272"/>
          <cell r="AV272">
            <v>200000</v>
          </cell>
          <cell r="AW272"/>
          <cell r="AX272"/>
          <cell r="AY272"/>
          <cell r="AZ272"/>
          <cell r="BA272">
            <v>9000000</v>
          </cell>
          <cell r="BB272"/>
          <cell r="BC272">
            <v>9000000</v>
          </cell>
          <cell r="BD272">
            <v>9000000</v>
          </cell>
          <cell r="BE272">
            <v>861000</v>
          </cell>
          <cell r="BF272"/>
          <cell r="BG272"/>
          <cell r="BH272">
            <v>65589999.999999993</v>
          </cell>
          <cell r="BI272"/>
          <cell r="BJ272">
            <v>65589999.999999993</v>
          </cell>
          <cell r="BK272">
            <v>65589999.999999993</v>
          </cell>
          <cell r="BL272"/>
          <cell r="BM272">
            <v>37284</v>
          </cell>
          <cell r="BN272"/>
          <cell r="BO272">
            <v>37926</v>
          </cell>
          <cell r="BP272">
            <v>37946</v>
          </cell>
          <cell r="BQ272">
            <v>37946</v>
          </cell>
          <cell r="BR272"/>
          <cell r="BS272">
            <v>38140</v>
          </cell>
          <cell r="BT272"/>
          <cell r="BU272"/>
          <cell r="BV272"/>
          <cell r="BW272"/>
          <cell r="BX272"/>
          <cell r="BY272"/>
          <cell r="BZ272"/>
          <cell r="CA272">
            <v>38176</v>
          </cell>
          <cell r="CB272"/>
          <cell r="CC272"/>
          <cell r="CD272"/>
          <cell r="CE272">
            <v>38568</v>
          </cell>
          <cell r="CF272">
            <v>41363</v>
          </cell>
          <cell r="CG272">
            <v>40633</v>
          </cell>
          <cell r="CH272"/>
          <cell r="CI272"/>
          <cell r="CJ272"/>
          <cell r="CK272"/>
          <cell r="CL272"/>
          <cell r="CM272"/>
          <cell r="CN272"/>
          <cell r="CO272">
            <v>38203</v>
          </cell>
          <cell r="CP272">
            <v>39447</v>
          </cell>
          <cell r="CQ272"/>
        </row>
        <row r="273">
          <cell r="A273">
            <v>1377</v>
          </cell>
          <cell r="B273" t="str">
            <v>World Bank</v>
          </cell>
          <cell r="C273" t="str">
            <v>World Bank</v>
          </cell>
          <cell r="D273"/>
          <cell r="E273" t="str">
            <v>LAC</v>
          </cell>
          <cell r="F273"/>
          <cell r="G273" t="str">
            <v>Chile</v>
          </cell>
          <cell r="H273"/>
          <cell r="I273" t="str">
            <v>CL</v>
          </cell>
          <cell r="J273" t="str">
            <v>Biodiversity</v>
          </cell>
          <cell r="K273" t="str">
            <v>B</v>
          </cell>
          <cell r="L273" t="str">
            <v>B</v>
          </cell>
          <cell r="M273" t="str">
            <v>Santiago Foothills: Mountain Ecosystem Conservation</v>
          </cell>
          <cell r="N273" t="str">
            <v>GEF - 2</v>
          </cell>
          <cell r="O273" t="str">
            <v>MSP</v>
          </cell>
          <cell r="P273" t="str">
            <v>Medium Size Project</v>
          </cell>
          <cell r="Q273" t="str">
            <v>Project Closure</v>
          </cell>
          <cell r="R273" t="str">
            <v>GET</v>
          </cell>
          <cell r="S273" t="str">
            <v>GEF Trust Fund</v>
          </cell>
          <cell r="T273" t="str">
            <v>PROTEGE (Asociación de Municipalidades Parque Cordillera)</v>
          </cell>
          <cell r="U273" t="str">
            <v>NGO</v>
          </cell>
          <cell r="V273"/>
          <cell r="W273"/>
          <cell r="X273" t="b">
            <v>0</v>
          </cell>
          <cell r="Y273" t="b">
            <v>0</v>
          </cell>
          <cell r="Z273" t="b">
            <v>0</v>
          </cell>
          <cell r="AA273" t="b">
            <v>0</v>
          </cell>
          <cell r="AB273" t="b">
            <v>0</v>
          </cell>
          <cell r="AC273" t="b">
            <v>0</v>
          </cell>
          <cell r="AD273" t="b">
            <v>0</v>
          </cell>
          <cell r="AE273" t="b">
            <v>0</v>
          </cell>
          <cell r="AF273" t="b">
            <v>0</v>
          </cell>
          <cell r="AG273" t="b">
            <v>0</v>
          </cell>
          <cell r="AH273" t="str">
            <v>Fumiko Nakao</v>
          </cell>
          <cell r="AI273"/>
          <cell r="AJ273"/>
          <cell r="AK273">
            <v>70654</v>
          </cell>
          <cell r="AL273" t="str">
            <v>-4-3-</v>
          </cell>
          <cell r="AM273"/>
          <cell r="AN273"/>
          <cell r="AO273"/>
          <cell r="AP273"/>
          <cell r="AQ273"/>
          <cell r="AR273"/>
          <cell r="AS273">
            <v>25000</v>
          </cell>
          <cell r="AT273"/>
          <cell r="AU273">
            <v>25000</v>
          </cell>
          <cell r="AV273"/>
          <cell r="AW273"/>
          <cell r="AX273"/>
          <cell r="AY273"/>
          <cell r="AZ273"/>
          <cell r="BA273">
            <v>725000</v>
          </cell>
          <cell r="BB273"/>
          <cell r="BC273">
            <v>725000</v>
          </cell>
          <cell r="BD273">
            <v>725000</v>
          </cell>
          <cell r="BE273">
            <v>146000</v>
          </cell>
          <cell r="BF273"/>
          <cell r="BG273"/>
          <cell r="BH273">
            <v>459400.00000000006</v>
          </cell>
          <cell r="BI273"/>
          <cell r="BJ273">
            <v>459400.00000000006</v>
          </cell>
          <cell r="BK273">
            <v>459400.00000000006</v>
          </cell>
          <cell r="BL273"/>
          <cell r="BM273">
            <v>37046</v>
          </cell>
          <cell r="BN273"/>
          <cell r="BO273"/>
          <cell r="BP273"/>
          <cell r="BQ273">
            <v>37152</v>
          </cell>
          <cell r="BR273">
            <v>37152</v>
          </cell>
          <cell r="BS273"/>
          <cell r="BT273"/>
          <cell r="BU273"/>
          <cell r="BV273"/>
          <cell r="BW273"/>
          <cell r="BX273"/>
          <cell r="BY273"/>
          <cell r="BZ273"/>
          <cell r="CA273">
            <v>37160</v>
          </cell>
          <cell r="CB273"/>
          <cell r="CC273"/>
          <cell r="CD273"/>
          <cell r="CE273">
            <v>37160</v>
          </cell>
          <cell r="CF273">
            <v>38656</v>
          </cell>
          <cell r="CG273">
            <v>38898</v>
          </cell>
          <cell r="CH273"/>
          <cell r="CI273"/>
          <cell r="CJ273"/>
          <cell r="CK273"/>
          <cell r="CL273"/>
          <cell r="CM273"/>
          <cell r="CN273"/>
          <cell r="CO273">
            <v>37160</v>
          </cell>
          <cell r="CP273"/>
          <cell r="CQ273"/>
        </row>
        <row r="274">
          <cell r="A274">
            <v>1397</v>
          </cell>
          <cell r="B274" t="str">
            <v>World Bank</v>
          </cell>
          <cell r="C274" t="str">
            <v>World Bank</v>
          </cell>
          <cell r="D274"/>
          <cell r="E274" t="str">
            <v>LAC</v>
          </cell>
          <cell r="F274"/>
          <cell r="G274" t="str">
            <v>Mexico</v>
          </cell>
          <cell r="H274"/>
          <cell r="I274" t="str">
            <v>MX</v>
          </cell>
          <cell r="J274" t="str">
            <v>Biodiversity</v>
          </cell>
          <cell r="K274" t="str">
            <v>B</v>
          </cell>
          <cell r="L274" t="str">
            <v>B</v>
          </cell>
          <cell r="M274" t="str">
            <v>Private Land Mechanisms for Biodiversity Conservation in Mexico</v>
          </cell>
          <cell r="N274" t="str">
            <v>GEF - 2</v>
          </cell>
          <cell r="O274" t="str">
            <v>MSP</v>
          </cell>
          <cell r="P274" t="str">
            <v>Medium Size Project</v>
          </cell>
          <cell r="Q274" t="str">
            <v>Project Closure</v>
          </cell>
          <cell r="R274" t="str">
            <v>GET</v>
          </cell>
          <cell r="S274" t="str">
            <v>GEF Trust Fund</v>
          </cell>
          <cell r="T274" t="str">
            <v>PRONATURA A.C.</v>
          </cell>
          <cell r="U274" t="str">
            <v>NGO</v>
          </cell>
          <cell r="V274"/>
          <cell r="W274"/>
          <cell r="X274" t="b">
            <v>0</v>
          </cell>
          <cell r="Y274" t="b">
            <v>0</v>
          </cell>
          <cell r="Z274" t="b">
            <v>0</v>
          </cell>
          <cell r="AA274" t="b">
            <v>0</v>
          </cell>
          <cell r="AB274" t="b">
            <v>0</v>
          </cell>
          <cell r="AC274" t="b">
            <v>0</v>
          </cell>
          <cell r="AD274" t="b">
            <v>0</v>
          </cell>
          <cell r="AE274" t="b">
            <v>0</v>
          </cell>
          <cell r="AF274" t="b">
            <v>0</v>
          </cell>
          <cell r="AG274" t="b">
            <v>0</v>
          </cell>
          <cell r="AH274" t="str">
            <v>Kanta Kumari</v>
          </cell>
          <cell r="AI274"/>
          <cell r="AJ274"/>
          <cell r="AK274">
            <v>65923</v>
          </cell>
          <cell r="AL274" t="str">
            <v>-3-1-2-</v>
          </cell>
          <cell r="AM274"/>
          <cell r="AN274"/>
          <cell r="AO274"/>
          <cell r="AP274"/>
          <cell r="AQ274"/>
          <cell r="AR274"/>
          <cell r="AS274">
            <v>25000</v>
          </cell>
          <cell r="AT274"/>
          <cell r="AU274">
            <v>25000</v>
          </cell>
          <cell r="AV274"/>
          <cell r="AW274"/>
          <cell r="AX274"/>
          <cell r="AY274"/>
          <cell r="AZ274"/>
          <cell r="BA274">
            <v>725000</v>
          </cell>
          <cell r="BB274"/>
          <cell r="BC274">
            <v>725000</v>
          </cell>
          <cell r="BD274">
            <v>725000</v>
          </cell>
          <cell r="BE274">
            <v>146000</v>
          </cell>
          <cell r="BF274"/>
          <cell r="BG274"/>
          <cell r="BH274">
            <v>1100000</v>
          </cell>
          <cell r="BI274"/>
          <cell r="BJ274">
            <v>1100000</v>
          </cell>
          <cell r="BK274">
            <v>1100000</v>
          </cell>
          <cell r="BL274"/>
          <cell r="BM274">
            <v>37060</v>
          </cell>
          <cell r="BN274"/>
          <cell r="BO274"/>
          <cell r="BP274"/>
          <cell r="BQ274">
            <v>37123</v>
          </cell>
          <cell r="BR274">
            <v>37123</v>
          </cell>
          <cell r="BS274"/>
          <cell r="BT274"/>
          <cell r="BU274"/>
          <cell r="BV274"/>
          <cell r="BW274"/>
          <cell r="BX274"/>
          <cell r="BY274"/>
          <cell r="BZ274"/>
          <cell r="CA274">
            <v>37188</v>
          </cell>
          <cell r="CB274"/>
          <cell r="CC274"/>
          <cell r="CD274"/>
          <cell r="CE274">
            <v>37194</v>
          </cell>
          <cell r="CF274">
            <v>37636</v>
          </cell>
          <cell r="CG274">
            <v>38168</v>
          </cell>
          <cell r="CH274"/>
          <cell r="CI274"/>
          <cell r="CJ274"/>
          <cell r="CK274">
            <v>38322</v>
          </cell>
          <cell r="CL274"/>
          <cell r="CM274"/>
          <cell r="CN274"/>
          <cell r="CO274">
            <v>37188</v>
          </cell>
          <cell r="CP274"/>
          <cell r="CQ274"/>
        </row>
        <row r="275">
          <cell r="A275">
            <v>1408</v>
          </cell>
          <cell r="B275" t="str">
            <v>World Bank</v>
          </cell>
          <cell r="C275" t="str">
            <v>World Bank</v>
          </cell>
          <cell r="D275"/>
          <cell r="E275" t="str">
            <v>LAC</v>
          </cell>
          <cell r="F275"/>
          <cell r="G275" t="str">
            <v>Peru</v>
          </cell>
          <cell r="H275"/>
          <cell r="I275" t="str">
            <v>PE</v>
          </cell>
          <cell r="J275" t="str">
            <v>Biodiversity</v>
          </cell>
          <cell r="K275" t="str">
            <v>B</v>
          </cell>
          <cell r="L275" t="str">
            <v>B</v>
          </cell>
          <cell r="M275" t="str">
            <v>Biodiversity Conservation and Community Natural Resource Management in the Nanay River Basin (Peruvian Amazon)</v>
          </cell>
          <cell r="N275" t="str">
            <v>GEF - 2</v>
          </cell>
          <cell r="O275" t="str">
            <v>MSP</v>
          </cell>
          <cell r="P275" t="str">
            <v>Medium Size Project</v>
          </cell>
          <cell r="Q275" t="str">
            <v>Project Closure</v>
          </cell>
          <cell r="R275" t="str">
            <v>GET</v>
          </cell>
          <cell r="S275" t="str">
            <v>GEF Trust Fund</v>
          </cell>
          <cell r="T275" t="str">
            <v>Instituto de Investigaciones de la Amazonia Peruana (IIAP)</v>
          </cell>
          <cell r="U275" t="str">
            <v>Government</v>
          </cell>
          <cell r="V275"/>
          <cell r="W275"/>
          <cell r="X275" t="b">
            <v>0</v>
          </cell>
          <cell r="Y275" t="b">
            <v>0</v>
          </cell>
          <cell r="Z275" t="b">
            <v>0</v>
          </cell>
          <cell r="AA275" t="b">
            <v>0</v>
          </cell>
          <cell r="AB275" t="b">
            <v>0</v>
          </cell>
          <cell r="AC275" t="b">
            <v>0</v>
          </cell>
          <cell r="AD275" t="b">
            <v>0</v>
          </cell>
          <cell r="AE275" t="b">
            <v>0</v>
          </cell>
          <cell r="AF275" t="b">
            <v>0</v>
          </cell>
          <cell r="AG275" t="b">
            <v>0</v>
          </cell>
          <cell r="AH275" t="str">
            <v>Kanta Kumari</v>
          </cell>
          <cell r="AI275"/>
          <cell r="AJ275"/>
          <cell r="AK275">
            <v>60765</v>
          </cell>
          <cell r="AL275" t="str">
            <v>-2-3-</v>
          </cell>
          <cell r="AM275"/>
          <cell r="AN275"/>
          <cell r="AO275"/>
          <cell r="AP275"/>
          <cell r="AQ275"/>
          <cell r="AR275"/>
          <cell r="AS275">
            <v>25000</v>
          </cell>
          <cell r="AT275"/>
          <cell r="AU275">
            <v>25000</v>
          </cell>
          <cell r="AV275"/>
          <cell r="AW275"/>
          <cell r="AX275"/>
          <cell r="AY275"/>
          <cell r="AZ275"/>
          <cell r="BA275">
            <v>748305</v>
          </cell>
          <cell r="BB275"/>
          <cell r="BC275">
            <v>748305</v>
          </cell>
          <cell r="BD275">
            <v>748305</v>
          </cell>
          <cell r="BE275">
            <v>146000</v>
          </cell>
          <cell r="BF275"/>
          <cell r="BG275"/>
          <cell r="BH275">
            <v>802153</v>
          </cell>
          <cell r="BI275"/>
          <cell r="BJ275">
            <v>802153</v>
          </cell>
          <cell r="BK275">
            <v>802153</v>
          </cell>
          <cell r="BL275"/>
          <cell r="BM275">
            <v>36976</v>
          </cell>
          <cell r="BN275"/>
          <cell r="BO275"/>
          <cell r="BP275"/>
          <cell r="BQ275">
            <v>37012</v>
          </cell>
          <cell r="BR275">
            <v>37012</v>
          </cell>
          <cell r="BS275"/>
          <cell r="BT275"/>
          <cell r="BU275"/>
          <cell r="BV275"/>
          <cell r="BW275"/>
          <cell r="BX275"/>
          <cell r="BY275"/>
          <cell r="BZ275"/>
          <cell r="CA275">
            <v>37021</v>
          </cell>
          <cell r="CB275"/>
          <cell r="CC275"/>
          <cell r="CD275"/>
          <cell r="CE275"/>
          <cell r="CF275">
            <v>38168</v>
          </cell>
          <cell r="CG275">
            <v>38168</v>
          </cell>
          <cell r="CH275"/>
          <cell r="CI275"/>
          <cell r="CJ275"/>
          <cell r="CK275"/>
          <cell r="CL275"/>
          <cell r="CM275"/>
          <cell r="CN275"/>
          <cell r="CO275">
            <v>37046</v>
          </cell>
          <cell r="CP275"/>
          <cell r="CQ275"/>
        </row>
        <row r="276">
          <cell r="A276">
            <v>1416</v>
          </cell>
          <cell r="B276" t="str">
            <v>UNDP</v>
          </cell>
          <cell r="C276" t="str">
            <v>UNDP</v>
          </cell>
          <cell r="D276"/>
          <cell r="E276" t="str">
            <v>LAC</v>
          </cell>
          <cell r="F276"/>
          <cell r="G276" t="str">
            <v>Peru</v>
          </cell>
          <cell r="H276"/>
          <cell r="I276" t="str">
            <v>PE</v>
          </cell>
          <cell r="J276" t="str">
            <v>Biodiversity</v>
          </cell>
          <cell r="K276" t="str">
            <v>B</v>
          </cell>
          <cell r="L276" t="str">
            <v>B</v>
          </cell>
          <cell r="M276" t="str">
            <v>Community -based Conservation and Sustainable Use of the Atiquipa and Taimara Lomas Ecosystems</v>
          </cell>
          <cell r="N276" t="str">
            <v>GEF - 2</v>
          </cell>
          <cell r="O276" t="str">
            <v>MSP</v>
          </cell>
          <cell r="P276" t="str">
            <v>Medium Size Project</v>
          </cell>
          <cell r="Q276" t="str">
            <v>Project Completion</v>
          </cell>
          <cell r="R276" t="str">
            <v>GET</v>
          </cell>
          <cell r="S276" t="str">
            <v>GEF Trust Fund</v>
          </cell>
          <cell r="T276" t="str">
            <v>IRECA-UNSA</v>
          </cell>
          <cell r="U276" t="str">
            <v>NGO</v>
          </cell>
          <cell r="V276"/>
          <cell r="W276"/>
          <cell r="X276" t="b">
            <v>0</v>
          </cell>
          <cell r="Y276" t="b">
            <v>0</v>
          </cell>
          <cell r="Z276" t="b">
            <v>0</v>
          </cell>
          <cell r="AA276" t="b">
            <v>0</v>
          </cell>
          <cell r="AB276" t="b">
            <v>0</v>
          </cell>
          <cell r="AC276" t="b">
            <v>0</v>
          </cell>
          <cell r="AD276" t="b">
            <v>0</v>
          </cell>
          <cell r="AE276" t="b">
            <v>0</v>
          </cell>
          <cell r="AF276" t="b">
            <v>0</v>
          </cell>
          <cell r="AG276" t="b">
            <v>0</v>
          </cell>
          <cell r="AH276" t="str">
            <v>Walter J. Lusigi</v>
          </cell>
          <cell r="AI276"/>
          <cell r="AJ276">
            <v>1427</v>
          </cell>
          <cell r="AK276"/>
          <cell r="AL276" t="str">
            <v>-1-</v>
          </cell>
          <cell r="AM276"/>
          <cell r="AN276"/>
          <cell r="AO276"/>
          <cell r="AP276"/>
          <cell r="AQ276"/>
          <cell r="AR276"/>
          <cell r="AS276">
            <v>25000</v>
          </cell>
          <cell r="AT276"/>
          <cell r="AU276">
            <v>25000</v>
          </cell>
          <cell r="AV276"/>
          <cell r="AW276"/>
          <cell r="AX276"/>
          <cell r="AY276"/>
          <cell r="AZ276"/>
          <cell r="BA276">
            <v>725000</v>
          </cell>
          <cell r="BB276"/>
          <cell r="BC276">
            <v>725000</v>
          </cell>
          <cell r="BD276">
            <v>725000</v>
          </cell>
          <cell r="BE276">
            <v>146000</v>
          </cell>
          <cell r="BF276"/>
          <cell r="BG276"/>
          <cell r="BH276">
            <v>1470800</v>
          </cell>
          <cell r="BI276"/>
          <cell r="BJ276">
            <v>1470800</v>
          </cell>
          <cell r="BK276">
            <v>1470800</v>
          </cell>
          <cell r="BL276"/>
          <cell r="BM276">
            <v>37053</v>
          </cell>
          <cell r="BN276"/>
          <cell r="BO276"/>
          <cell r="BP276"/>
          <cell r="BQ276">
            <v>37175</v>
          </cell>
          <cell r="BR276">
            <v>37175</v>
          </cell>
          <cell r="BS276"/>
          <cell r="BT276"/>
          <cell r="BU276"/>
          <cell r="BV276"/>
          <cell r="BW276"/>
          <cell r="BX276"/>
          <cell r="BY276"/>
          <cell r="BZ276"/>
          <cell r="CA276">
            <v>37278</v>
          </cell>
          <cell r="CB276"/>
          <cell r="CC276"/>
          <cell r="CD276"/>
          <cell r="CE276">
            <v>37278</v>
          </cell>
          <cell r="CF276"/>
          <cell r="CG276">
            <v>39690</v>
          </cell>
          <cell r="CH276"/>
          <cell r="CI276"/>
          <cell r="CJ276"/>
          <cell r="CK276"/>
          <cell r="CL276"/>
          <cell r="CM276"/>
          <cell r="CN276"/>
          <cell r="CO276">
            <v>37278</v>
          </cell>
          <cell r="CP276"/>
          <cell r="CQ276"/>
        </row>
        <row r="277">
          <cell r="A277">
            <v>1424</v>
          </cell>
          <cell r="B277" t="str">
            <v>World Bank</v>
          </cell>
          <cell r="C277" t="str">
            <v>World Bank</v>
          </cell>
          <cell r="D277"/>
          <cell r="E277" t="str">
            <v>Asia</v>
          </cell>
          <cell r="F277"/>
          <cell r="G277" t="str">
            <v>Indonesia</v>
          </cell>
          <cell r="H277"/>
          <cell r="I277" t="str">
            <v>ID</v>
          </cell>
          <cell r="J277" t="str">
            <v>Biodiversity</v>
          </cell>
          <cell r="K277" t="str">
            <v>B</v>
          </cell>
          <cell r="L277" t="str">
            <v>B</v>
          </cell>
          <cell r="M277" t="str">
            <v>Indonesia Forests and Media Project (INFORM)</v>
          </cell>
          <cell r="N277" t="str">
            <v>GEF - 2</v>
          </cell>
          <cell r="O277" t="str">
            <v>MSP</v>
          </cell>
          <cell r="P277" t="str">
            <v>Medium Size Project</v>
          </cell>
          <cell r="Q277" t="str">
            <v>Project Closure</v>
          </cell>
          <cell r="R277" t="str">
            <v>GET</v>
          </cell>
          <cell r="S277" t="str">
            <v>GEF Trust Fund</v>
          </cell>
          <cell r="T277" t="str">
            <v>Conservation International Indonesia (CI-I)</v>
          </cell>
          <cell r="U277" t="str">
            <v>NGO</v>
          </cell>
          <cell r="V277"/>
          <cell r="W277"/>
          <cell r="X277" t="b">
            <v>0</v>
          </cell>
          <cell r="Y277" t="b">
            <v>0</v>
          </cell>
          <cell r="Z277" t="b">
            <v>0</v>
          </cell>
          <cell r="AA277" t="b">
            <v>0</v>
          </cell>
          <cell r="AB277" t="b">
            <v>0</v>
          </cell>
          <cell r="AC277" t="b">
            <v>0</v>
          </cell>
          <cell r="AD277" t="b">
            <v>0</v>
          </cell>
          <cell r="AE277" t="b">
            <v>0</v>
          </cell>
          <cell r="AF277" t="b">
            <v>0</v>
          </cell>
          <cell r="AG277" t="b">
            <v>0</v>
          </cell>
          <cell r="AH277" t="str">
            <v>Fumiko Nakao</v>
          </cell>
          <cell r="AI277"/>
          <cell r="AJ277"/>
          <cell r="AK277">
            <v>76739</v>
          </cell>
          <cell r="AL277" t="str">
            <v>-STRM-3-</v>
          </cell>
          <cell r="AM277"/>
          <cell r="AN277"/>
          <cell r="AO277"/>
          <cell r="AP277"/>
          <cell r="AQ277"/>
          <cell r="AR277"/>
          <cell r="AS277">
            <v>0</v>
          </cell>
          <cell r="AT277"/>
          <cell r="AU277"/>
          <cell r="AV277"/>
          <cell r="AW277"/>
          <cell r="AX277"/>
          <cell r="AY277"/>
          <cell r="AZ277"/>
          <cell r="BA277">
            <v>940000</v>
          </cell>
          <cell r="BB277"/>
          <cell r="BC277">
            <v>940000</v>
          </cell>
          <cell r="BD277">
            <v>940000</v>
          </cell>
          <cell r="BE277">
            <v>146000</v>
          </cell>
          <cell r="BF277"/>
          <cell r="BG277"/>
          <cell r="BH277">
            <v>292055.00000000006</v>
          </cell>
          <cell r="BI277"/>
          <cell r="BJ277">
            <v>292055.00000000006</v>
          </cell>
          <cell r="BK277">
            <v>292055.00000000006</v>
          </cell>
          <cell r="BL277"/>
          <cell r="BM277">
            <v>37106</v>
          </cell>
          <cell r="BN277"/>
          <cell r="BO277"/>
          <cell r="BP277"/>
          <cell r="BQ277">
            <v>37204</v>
          </cell>
          <cell r="BR277">
            <v>37204</v>
          </cell>
          <cell r="BS277"/>
          <cell r="BT277"/>
          <cell r="BU277"/>
          <cell r="BV277"/>
          <cell r="BW277"/>
          <cell r="BX277"/>
          <cell r="BY277"/>
          <cell r="BZ277"/>
          <cell r="CA277">
            <v>37536</v>
          </cell>
          <cell r="CB277"/>
          <cell r="CC277"/>
          <cell r="CD277"/>
          <cell r="CE277"/>
          <cell r="CF277">
            <v>38077</v>
          </cell>
          <cell r="CG277">
            <v>38260</v>
          </cell>
          <cell r="CH277"/>
          <cell r="CI277"/>
          <cell r="CJ277"/>
          <cell r="CK277">
            <v>38392</v>
          </cell>
          <cell r="CL277"/>
          <cell r="CM277"/>
          <cell r="CN277"/>
          <cell r="CO277">
            <v>37540</v>
          </cell>
          <cell r="CP277"/>
          <cell r="CQ277"/>
        </row>
        <row r="278">
          <cell r="A278">
            <v>1438</v>
          </cell>
          <cell r="B278" t="str">
            <v>UNDP</v>
          </cell>
          <cell r="C278" t="str">
            <v>UNDP</v>
          </cell>
          <cell r="D278"/>
          <cell r="E278" t="str">
            <v>Asia</v>
          </cell>
          <cell r="F278"/>
          <cell r="G278" t="str">
            <v>Jordan</v>
          </cell>
          <cell r="H278"/>
          <cell r="I278" t="str">
            <v>JO</v>
          </cell>
          <cell r="J278" t="str">
            <v>Biodiversity</v>
          </cell>
          <cell r="K278" t="str">
            <v>B</v>
          </cell>
          <cell r="L278" t="str">
            <v>B</v>
          </cell>
          <cell r="M278" t="str">
            <v>Conservation and Sustainable Use of Biodiversity in Dibeen Nature Reserve</v>
          </cell>
          <cell r="N278" t="str">
            <v>GEF - 3</v>
          </cell>
          <cell r="O278" t="str">
            <v>MSP</v>
          </cell>
          <cell r="P278" t="str">
            <v>Medium Size Project</v>
          </cell>
          <cell r="Q278" t="str">
            <v>Project Completion</v>
          </cell>
          <cell r="R278" t="str">
            <v>GET</v>
          </cell>
          <cell r="S278" t="str">
            <v>GEF Trust Fund</v>
          </cell>
          <cell r="T278" t="str">
            <v>The Royal S ociety for the Conservation of Nature (RSCN)</v>
          </cell>
          <cell r="U278" t="str">
            <v>NGO</v>
          </cell>
          <cell r="V278"/>
          <cell r="W278"/>
          <cell r="X278" t="b">
            <v>0</v>
          </cell>
          <cell r="Y278" t="b">
            <v>0</v>
          </cell>
          <cell r="Z278" t="b">
            <v>0</v>
          </cell>
          <cell r="AA278" t="b">
            <v>0</v>
          </cell>
          <cell r="AB278" t="b">
            <v>0</v>
          </cell>
          <cell r="AC278" t="b">
            <v>0</v>
          </cell>
          <cell r="AD278" t="b">
            <v>0</v>
          </cell>
          <cell r="AE278" t="b">
            <v>0</v>
          </cell>
          <cell r="AF278" t="b">
            <v>0</v>
          </cell>
          <cell r="AG278" t="b">
            <v>0</v>
          </cell>
          <cell r="AH278" t="str">
            <v>Fumiko Nakao</v>
          </cell>
          <cell r="AI278"/>
          <cell r="AJ278">
            <v>1881</v>
          </cell>
          <cell r="AK278"/>
          <cell r="AL278" t="str">
            <v>-1-3-</v>
          </cell>
          <cell r="AM278"/>
          <cell r="AN278"/>
          <cell r="AO278"/>
          <cell r="AP278"/>
          <cell r="AQ278"/>
          <cell r="AR278"/>
          <cell r="AS278">
            <v>0</v>
          </cell>
          <cell r="AT278"/>
          <cell r="AU278"/>
          <cell r="AV278"/>
          <cell r="AW278"/>
          <cell r="AX278"/>
          <cell r="AY278"/>
          <cell r="AZ278"/>
          <cell r="BA278">
            <v>1000000</v>
          </cell>
          <cell r="BB278"/>
          <cell r="BC278">
            <v>1000000</v>
          </cell>
          <cell r="BD278">
            <v>1000000</v>
          </cell>
          <cell r="BE278">
            <v>146000</v>
          </cell>
          <cell r="BF278"/>
          <cell r="BG278"/>
          <cell r="BH278">
            <v>1020000.0000000002</v>
          </cell>
          <cell r="BI278"/>
          <cell r="BJ278">
            <v>1020000.0000000002</v>
          </cell>
          <cell r="BK278">
            <v>1020000.0000000002</v>
          </cell>
          <cell r="BL278"/>
          <cell r="BM278">
            <v>37084</v>
          </cell>
          <cell r="BN278"/>
          <cell r="BO278"/>
          <cell r="BP278"/>
          <cell r="BQ278">
            <v>37453</v>
          </cell>
          <cell r="BR278">
            <v>37453</v>
          </cell>
          <cell r="BS278"/>
          <cell r="BT278"/>
          <cell r="BU278"/>
          <cell r="BV278"/>
          <cell r="BW278"/>
          <cell r="BX278"/>
          <cell r="BY278"/>
          <cell r="BZ278"/>
          <cell r="CA278">
            <v>37836</v>
          </cell>
          <cell r="CB278"/>
          <cell r="CC278"/>
          <cell r="CD278"/>
          <cell r="CE278">
            <v>37836</v>
          </cell>
          <cell r="CF278">
            <v>39447</v>
          </cell>
          <cell r="CG278">
            <v>40148</v>
          </cell>
          <cell r="CH278"/>
          <cell r="CI278"/>
          <cell r="CJ278"/>
          <cell r="CK278"/>
          <cell r="CL278"/>
          <cell r="CM278"/>
          <cell r="CN278"/>
          <cell r="CO278">
            <v>37688</v>
          </cell>
          <cell r="CP278"/>
          <cell r="CQ278"/>
        </row>
        <row r="279">
          <cell r="A279">
            <v>1446</v>
          </cell>
          <cell r="B279" t="str">
            <v>UNDP</v>
          </cell>
          <cell r="C279" t="str">
            <v>UNDP</v>
          </cell>
          <cell r="D279"/>
          <cell r="E279" t="str">
            <v>LAC</v>
          </cell>
          <cell r="F279"/>
          <cell r="G279" t="str">
            <v>Peru</v>
          </cell>
          <cell r="H279"/>
          <cell r="I279" t="str">
            <v>PE</v>
          </cell>
          <cell r="J279" t="str">
            <v>Biodiversity</v>
          </cell>
          <cell r="K279" t="str">
            <v>B</v>
          </cell>
          <cell r="L279" t="str">
            <v>B</v>
          </cell>
          <cell r="M279" t="str">
            <v>Conservation and Sustainable Use of Biodiversity in the Peruvian Amazon by the Indigenous Ashaninka Population</v>
          </cell>
          <cell r="N279" t="str">
            <v>GEF - 3</v>
          </cell>
          <cell r="O279" t="str">
            <v>MSP</v>
          </cell>
          <cell r="P279" t="str">
            <v>Medium Size Project</v>
          </cell>
          <cell r="Q279" t="str">
            <v>Project Completion</v>
          </cell>
          <cell r="R279" t="str">
            <v>GET</v>
          </cell>
          <cell r="S279" t="str">
            <v>GEF Trust Fund</v>
          </cell>
          <cell r="T279" t="str">
            <v>ROCAM (Amazonian Promotion and Training Team) and Agro Accion Alemana (a German NGO)</v>
          </cell>
          <cell r="U279" t="str">
            <v>NGO</v>
          </cell>
          <cell r="V279"/>
          <cell r="W279"/>
          <cell r="X279" t="b">
            <v>0</v>
          </cell>
          <cell r="Y279" t="b">
            <v>0</v>
          </cell>
          <cell r="Z279" t="b">
            <v>0</v>
          </cell>
          <cell r="AA279" t="b">
            <v>0</v>
          </cell>
          <cell r="AB279" t="b">
            <v>0</v>
          </cell>
          <cell r="AC279" t="b">
            <v>0</v>
          </cell>
          <cell r="AD279" t="b">
            <v>0</v>
          </cell>
          <cell r="AE279" t="b">
            <v>0</v>
          </cell>
          <cell r="AF279" t="b">
            <v>0</v>
          </cell>
          <cell r="AG279" t="b">
            <v>0</v>
          </cell>
          <cell r="AH279" t="str">
            <v>Kanta Kumari</v>
          </cell>
          <cell r="AI279"/>
          <cell r="AJ279">
            <v>1869</v>
          </cell>
          <cell r="AK279"/>
          <cell r="AL279" t="str">
            <v>-3-</v>
          </cell>
          <cell r="AM279"/>
          <cell r="AN279"/>
          <cell r="AO279"/>
          <cell r="AP279"/>
          <cell r="AQ279"/>
          <cell r="AR279"/>
          <cell r="AS279">
            <v>25000</v>
          </cell>
          <cell r="AT279"/>
          <cell r="AU279">
            <v>25000</v>
          </cell>
          <cell r="AV279"/>
          <cell r="AW279"/>
          <cell r="AX279"/>
          <cell r="AY279"/>
          <cell r="AZ279"/>
          <cell r="BA279">
            <v>975000</v>
          </cell>
          <cell r="BB279"/>
          <cell r="BC279"/>
          <cell r="BD279">
            <v>975000</v>
          </cell>
          <cell r="BE279">
            <v>146000</v>
          </cell>
          <cell r="BF279"/>
          <cell r="BG279"/>
          <cell r="BH279">
            <v>556980</v>
          </cell>
          <cell r="BI279"/>
          <cell r="BJ279">
            <v>556980</v>
          </cell>
          <cell r="BK279">
            <v>556980</v>
          </cell>
          <cell r="BL279"/>
          <cell r="BM279">
            <v>37118</v>
          </cell>
          <cell r="BN279"/>
          <cell r="BO279"/>
          <cell r="BP279"/>
          <cell r="BQ279">
            <v>37874</v>
          </cell>
          <cell r="BR279">
            <v>37874</v>
          </cell>
          <cell r="BS279"/>
          <cell r="BT279"/>
          <cell r="BU279"/>
          <cell r="BV279"/>
          <cell r="BW279"/>
          <cell r="BX279"/>
          <cell r="BY279"/>
          <cell r="BZ279"/>
          <cell r="CA279">
            <v>38279</v>
          </cell>
          <cell r="CB279"/>
          <cell r="CC279"/>
          <cell r="CD279"/>
          <cell r="CE279">
            <v>38279</v>
          </cell>
          <cell r="CF279"/>
          <cell r="CG279">
            <v>40100</v>
          </cell>
          <cell r="CH279"/>
          <cell r="CI279"/>
          <cell r="CJ279"/>
          <cell r="CK279"/>
          <cell r="CL279"/>
          <cell r="CM279"/>
          <cell r="CN279"/>
          <cell r="CO279">
            <v>38279</v>
          </cell>
          <cell r="CP279"/>
          <cell r="CQ279"/>
        </row>
        <row r="280">
          <cell r="A280">
            <v>1475</v>
          </cell>
          <cell r="B280" t="str">
            <v>World Bank</v>
          </cell>
          <cell r="C280" t="str">
            <v>World Bank</v>
          </cell>
          <cell r="D280"/>
          <cell r="E280" t="str">
            <v>AFR</v>
          </cell>
          <cell r="F280"/>
          <cell r="G280" t="str">
            <v>Liberia</v>
          </cell>
          <cell r="H280"/>
          <cell r="I280" t="str">
            <v>LR</v>
          </cell>
          <cell r="J280" t="str">
            <v>Biodiversity</v>
          </cell>
          <cell r="K280" t="str">
            <v>B</v>
          </cell>
          <cell r="L280" t="str">
            <v>B</v>
          </cell>
          <cell r="M280" t="str">
            <v>Establishing the Basis for Biodiversity Conservation on Sapo National Park and in South-East Liberia</v>
          </cell>
          <cell r="N280" t="str">
            <v>GEF - 3</v>
          </cell>
          <cell r="O280" t="str">
            <v>MSP</v>
          </cell>
          <cell r="P280" t="str">
            <v>Medium Size Project</v>
          </cell>
          <cell r="Q280" t="str">
            <v>Project Completion</v>
          </cell>
          <cell r="R280" t="str">
            <v>GET</v>
          </cell>
          <cell r="S280" t="str">
            <v>GEF Trust Fund</v>
          </cell>
          <cell r="T280" t="str">
            <v>Fauna &amp; Flora International</v>
          </cell>
          <cell r="U280" t="str">
            <v>NGO</v>
          </cell>
          <cell r="V280"/>
          <cell r="W280"/>
          <cell r="X280" t="b">
            <v>0</v>
          </cell>
          <cell r="Y280" t="b">
            <v>0</v>
          </cell>
          <cell r="Z280" t="b">
            <v>0</v>
          </cell>
          <cell r="AA280" t="b">
            <v>0</v>
          </cell>
          <cell r="AB280" t="b">
            <v>0</v>
          </cell>
          <cell r="AC280" t="b">
            <v>0</v>
          </cell>
          <cell r="AD280" t="b">
            <v>0</v>
          </cell>
          <cell r="AE280" t="b">
            <v>0</v>
          </cell>
          <cell r="AF280" t="b">
            <v>0</v>
          </cell>
          <cell r="AG280" t="b">
            <v>0</v>
          </cell>
          <cell r="AH280" t="str">
            <v>Mark Zimsky</v>
          </cell>
          <cell r="AI280"/>
          <cell r="AJ280"/>
          <cell r="AK280">
            <v>76740</v>
          </cell>
          <cell r="AL280" t="str">
            <v>-3-</v>
          </cell>
          <cell r="AM280"/>
          <cell r="AN280"/>
          <cell r="AO280"/>
          <cell r="AP280"/>
          <cell r="AQ280"/>
          <cell r="AR280"/>
          <cell r="AS280">
            <v>25000</v>
          </cell>
          <cell r="AT280"/>
          <cell r="AU280">
            <v>25000</v>
          </cell>
          <cell r="AV280"/>
          <cell r="AW280"/>
          <cell r="AX280"/>
          <cell r="AY280"/>
          <cell r="AZ280"/>
          <cell r="BA280">
            <v>975000</v>
          </cell>
          <cell r="BB280"/>
          <cell r="BC280"/>
          <cell r="BD280">
            <v>975000</v>
          </cell>
          <cell r="BE280">
            <v>146000</v>
          </cell>
          <cell r="BF280"/>
          <cell r="BG280"/>
          <cell r="BH280">
            <v>1439000</v>
          </cell>
          <cell r="BI280"/>
          <cell r="BJ280"/>
          <cell r="BK280">
            <v>1439000</v>
          </cell>
          <cell r="BL280">
            <v>1.4390000000000001</v>
          </cell>
          <cell r="BM280">
            <v>37167</v>
          </cell>
          <cell r="BN280"/>
          <cell r="BO280"/>
          <cell r="BP280"/>
          <cell r="BQ280">
            <v>38303</v>
          </cell>
          <cell r="BR280">
            <v>38303</v>
          </cell>
          <cell r="BS280"/>
          <cell r="BT280"/>
          <cell r="BU280"/>
          <cell r="BV280"/>
          <cell r="BW280"/>
          <cell r="BX280"/>
          <cell r="BY280"/>
          <cell r="BZ280"/>
          <cell r="CA280">
            <v>38614</v>
          </cell>
          <cell r="CB280"/>
          <cell r="CC280"/>
          <cell r="CD280"/>
          <cell r="CE280">
            <v>38618</v>
          </cell>
          <cell r="CF280">
            <v>40755</v>
          </cell>
          <cell r="CG280">
            <v>40755</v>
          </cell>
          <cell r="CH280"/>
          <cell r="CI280"/>
          <cell r="CJ280"/>
          <cell r="CK280"/>
          <cell r="CL280"/>
          <cell r="CM280"/>
          <cell r="CN280"/>
          <cell r="CO280">
            <v>38618</v>
          </cell>
          <cell r="CP280">
            <v>39447</v>
          </cell>
          <cell r="CQ280"/>
        </row>
        <row r="281">
          <cell r="A281">
            <v>1476</v>
          </cell>
          <cell r="B281" t="str">
            <v>World Bank</v>
          </cell>
          <cell r="C281" t="str">
            <v>World Bank</v>
          </cell>
          <cell r="D281"/>
          <cell r="E281" t="str">
            <v>LAC</v>
          </cell>
          <cell r="F281"/>
          <cell r="G281" t="str">
            <v>Brazil</v>
          </cell>
          <cell r="H281"/>
          <cell r="I281" t="str">
            <v>BR</v>
          </cell>
          <cell r="J281" t="str">
            <v>Multi Focal Area</v>
          </cell>
          <cell r="K281" t="str">
            <v>M</v>
          </cell>
          <cell r="L281" t="str">
            <v>M;B;L;</v>
          </cell>
          <cell r="M281" t="str">
            <v>Caatinga Conservation and Sustainable Management Project</v>
          </cell>
          <cell r="N281" t="str">
            <v>GEF - 3</v>
          </cell>
          <cell r="O281" t="str">
            <v>FP</v>
          </cell>
          <cell r="P281" t="str">
            <v>Full Size Project</v>
          </cell>
          <cell r="Q281" t="str">
            <v>Project Completion</v>
          </cell>
          <cell r="R281" t="str">
            <v>GET</v>
          </cell>
          <cell r="S281" t="str">
            <v>GEF Trust Fund</v>
          </cell>
          <cell r="T281" t="str">
            <v>Bahia: Companhia de Desenvolvimento e Ação Regional  -CAR, and Centro de Recursos Ambientais - CRA; and
Ceará: Secretariat of Environment - SOMA
Financing Intermediary: Fundação Luiz Eduardo Magalhães - FLEM</v>
          </cell>
          <cell r="U281" t="str">
            <v>Government</v>
          </cell>
          <cell r="V281"/>
          <cell r="W281"/>
          <cell r="X281" t="b">
            <v>0</v>
          </cell>
          <cell r="Y281" t="b">
            <v>0</v>
          </cell>
          <cell r="Z281" t="b">
            <v>0</v>
          </cell>
          <cell r="AA281" t="b">
            <v>0</v>
          </cell>
          <cell r="AB281" t="b">
            <v>0</v>
          </cell>
          <cell r="AC281" t="b">
            <v>0</v>
          </cell>
          <cell r="AD281" t="b">
            <v>0</v>
          </cell>
          <cell r="AE281" t="b">
            <v>0</v>
          </cell>
          <cell r="AF281" t="b">
            <v>0</v>
          </cell>
          <cell r="AG281" t="b">
            <v>0</v>
          </cell>
          <cell r="AH281" t="str">
            <v>Andrea Kutter</v>
          </cell>
          <cell r="AI281"/>
          <cell r="AJ281"/>
          <cell r="AK281">
            <v>70867</v>
          </cell>
          <cell r="AL281" t="str">
            <v>-12-</v>
          </cell>
          <cell r="AM281"/>
          <cell r="AN281"/>
          <cell r="AO281"/>
          <cell r="AP281"/>
          <cell r="AQ281"/>
          <cell r="AR281"/>
          <cell r="AS281">
            <v>349000</v>
          </cell>
          <cell r="AT281"/>
          <cell r="AU281"/>
          <cell r="AV281">
            <v>349000</v>
          </cell>
          <cell r="AW281"/>
          <cell r="AX281"/>
          <cell r="AY281"/>
          <cell r="AZ281"/>
          <cell r="BA281">
            <v>10000000</v>
          </cell>
          <cell r="BB281"/>
          <cell r="BC281">
            <v>10000000</v>
          </cell>
          <cell r="BD281">
            <v>10000000</v>
          </cell>
          <cell r="BE281">
            <v>931410.00000000012</v>
          </cell>
          <cell r="BF281"/>
          <cell r="BG281"/>
          <cell r="BH281">
            <v>13060000</v>
          </cell>
          <cell r="BI281"/>
          <cell r="BJ281">
            <v>13059999.999999998</v>
          </cell>
          <cell r="BK281">
            <v>13059999.999999998</v>
          </cell>
          <cell r="BL281"/>
          <cell r="BM281">
            <v>36902</v>
          </cell>
          <cell r="BN281"/>
          <cell r="BO281">
            <v>38880</v>
          </cell>
          <cell r="BP281">
            <v>38930</v>
          </cell>
          <cell r="BQ281">
            <v>38930</v>
          </cell>
          <cell r="BR281"/>
          <cell r="BS281">
            <v>39219</v>
          </cell>
          <cell r="BT281"/>
          <cell r="BU281"/>
          <cell r="BV281"/>
          <cell r="BW281"/>
          <cell r="BX281"/>
          <cell r="BY281"/>
          <cell r="BZ281"/>
          <cell r="CA281">
            <v>39259</v>
          </cell>
          <cell r="CB281"/>
          <cell r="CC281"/>
          <cell r="CD281"/>
          <cell r="CE281">
            <v>39350</v>
          </cell>
          <cell r="CF281">
            <v>41213</v>
          </cell>
          <cell r="CG281">
            <v>41213</v>
          </cell>
          <cell r="CH281"/>
          <cell r="CI281"/>
          <cell r="CJ281"/>
          <cell r="CK281"/>
          <cell r="CL281"/>
          <cell r="CM281"/>
          <cell r="CN281"/>
          <cell r="CO281"/>
          <cell r="CP281">
            <v>40908</v>
          </cell>
          <cell r="CQ281"/>
        </row>
        <row r="282">
          <cell r="A282">
            <v>1477</v>
          </cell>
          <cell r="B282" t="str">
            <v>World Bank</v>
          </cell>
          <cell r="C282" t="str">
            <v>World Bank</v>
          </cell>
          <cell r="D282"/>
          <cell r="E282" t="str">
            <v>Asia</v>
          </cell>
          <cell r="F282"/>
          <cell r="G282" t="str">
            <v>Vietnam</v>
          </cell>
          <cell r="H282"/>
          <cell r="I282" t="str">
            <v>VN</v>
          </cell>
          <cell r="J282" t="str">
            <v>Biodiversity</v>
          </cell>
          <cell r="K282" t="str">
            <v>B</v>
          </cell>
          <cell r="L282" t="str">
            <v>B</v>
          </cell>
          <cell r="M282" t="str">
            <v>Conservation of Pu Luong-Cuc Phuong Limestone Landscape</v>
          </cell>
          <cell r="N282" t="str">
            <v>GEF - 2</v>
          </cell>
          <cell r="O282" t="str">
            <v>MSP</v>
          </cell>
          <cell r="P282" t="str">
            <v>Medium Size Project</v>
          </cell>
          <cell r="Q282" t="str">
            <v>Project Closure</v>
          </cell>
          <cell r="R282" t="str">
            <v>GET</v>
          </cell>
          <cell r="S282" t="str">
            <v>GEF Trust Fund</v>
          </cell>
          <cell r="T282" t="str">
            <v>Fauna and Flora International</v>
          </cell>
          <cell r="U282" t="str">
            <v>NGO</v>
          </cell>
          <cell r="V282"/>
          <cell r="W282"/>
          <cell r="X282" t="b">
            <v>0</v>
          </cell>
          <cell r="Y282" t="b">
            <v>0</v>
          </cell>
          <cell r="Z282" t="b">
            <v>0</v>
          </cell>
          <cell r="AA282" t="b">
            <v>0</v>
          </cell>
          <cell r="AB282" t="b">
            <v>0</v>
          </cell>
          <cell r="AC282" t="b">
            <v>0</v>
          </cell>
          <cell r="AD282" t="b">
            <v>0</v>
          </cell>
          <cell r="AE282" t="b">
            <v>0</v>
          </cell>
          <cell r="AF282" t="b">
            <v>0</v>
          </cell>
          <cell r="AG282" t="b">
            <v>0</v>
          </cell>
          <cell r="AH282" t="str">
            <v>Kanta Kumari</v>
          </cell>
          <cell r="AI282"/>
          <cell r="AJ282"/>
          <cell r="AK282">
            <v>68251</v>
          </cell>
          <cell r="AL282" t="str">
            <v>-3-</v>
          </cell>
          <cell r="AM282"/>
          <cell r="AN282"/>
          <cell r="AO282"/>
          <cell r="AP282"/>
          <cell r="AQ282"/>
          <cell r="AR282"/>
          <cell r="AS282">
            <v>25000</v>
          </cell>
          <cell r="AT282"/>
          <cell r="AU282">
            <v>25000</v>
          </cell>
          <cell r="AV282"/>
          <cell r="AW282"/>
          <cell r="AX282"/>
          <cell r="AY282"/>
          <cell r="AZ282"/>
          <cell r="BA282">
            <v>724885</v>
          </cell>
          <cell r="BB282"/>
          <cell r="BC282">
            <v>724885</v>
          </cell>
          <cell r="BD282">
            <v>724885</v>
          </cell>
          <cell r="BE282">
            <v>146000</v>
          </cell>
          <cell r="BF282"/>
          <cell r="BG282"/>
          <cell r="BH282">
            <v>556321</v>
          </cell>
          <cell r="BI282"/>
          <cell r="BJ282">
            <v>556321</v>
          </cell>
          <cell r="BK282">
            <v>556321</v>
          </cell>
          <cell r="BL282"/>
          <cell r="BM282">
            <v>36459</v>
          </cell>
          <cell r="BN282"/>
          <cell r="BO282"/>
          <cell r="BP282"/>
          <cell r="BQ282">
            <v>36986</v>
          </cell>
          <cell r="BR282">
            <v>36986</v>
          </cell>
          <cell r="BS282"/>
          <cell r="BT282"/>
          <cell r="BU282"/>
          <cell r="BV282"/>
          <cell r="BW282"/>
          <cell r="BX282"/>
          <cell r="BY282"/>
          <cell r="BZ282"/>
          <cell r="CA282">
            <v>37069</v>
          </cell>
          <cell r="CB282"/>
          <cell r="CC282"/>
          <cell r="CD282"/>
          <cell r="CE282"/>
          <cell r="CF282">
            <v>38260</v>
          </cell>
          <cell r="CG282">
            <v>38807</v>
          </cell>
          <cell r="CH282"/>
          <cell r="CI282"/>
          <cell r="CJ282"/>
          <cell r="CK282">
            <v>39083</v>
          </cell>
          <cell r="CL282"/>
          <cell r="CM282"/>
          <cell r="CN282"/>
          <cell r="CO282">
            <v>37069</v>
          </cell>
          <cell r="CP282"/>
          <cell r="CQ282"/>
        </row>
        <row r="283">
          <cell r="A283">
            <v>1489</v>
          </cell>
          <cell r="B283" t="str">
            <v>World Bank</v>
          </cell>
          <cell r="C283" t="str">
            <v>World Bank</v>
          </cell>
          <cell r="D283"/>
          <cell r="E283" t="str">
            <v>LAC</v>
          </cell>
          <cell r="F283"/>
          <cell r="G283" t="str">
            <v>Paraguay</v>
          </cell>
          <cell r="H283"/>
          <cell r="I283" t="str">
            <v>PY</v>
          </cell>
          <cell r="J283" t="str">
            <v>Biodiversity</v>
          </cell>
          <cell r="K283" t="str">
            <v>B</v>
          </cell>
          <cell r="L283" t="str">
            <v>B</v>
          </cell>
          <cell r="M283" t="str">
            <v>Biodiversity Conservation and Sustainable Use in the Mbaracayu Natural Reserve</v>
          </cell>
          <cell r="N283" t="str">
            <v>GEF - 3</v>
          </cell>
          <cell r="O283" t="str">
            <v>MSP</v>
          </cell>
          <cell r="P283" t="str">
            <v>Medium Size Project</v>
          </cell>
          <cell r="Q283" t="str">
            <v>Project Closure</v>
          </cell>
          <cell r="R283" t="str">
            <v>GET</v>
          </cell>
          <cell r="S283" t="str">
            <v>GEF Trust Fund</v>
          </cell>
          <cell r="T283" t="str">
            <v>Fundacion Moises Bertoni (FMB)</v>
          </cell>
          <cell r="U283" t="str">
            <v>NGO</v>
          </cell>
          <cell r="V283"/>
          <cell r="W283"/>
          <cell r="X283" t="b">
            <v>0</v>
          </cell>
          <cell r="Y283" t="b">
            <v>0</v>
          </cell>
          <cell r="Z283" t="b">
            <v>0</v>
          </cell>
          <cell r="AA283" t="b">
            <v>0</v>
          </cell>
          <cell r="AB283" t="b">
            <v>0</v>
          </cell>
          <cell r="AC283" t="b">
            <v>0</v>
          </cell>
          <cell r="AD283" t="b">
            <v>0</v>
          </cell>
          <cell r="AE283" t="b">
            <v>0</v>
          </cell>
          <cell r="AF283" t="b">
            <v>0</v>
          </cell>
          <cell r="AG283" t="b">
            <v>0</v>
          </cell>
          <cell r="AH283" t="str">
            <v>Kanta Kumari</v>
          </cell>
          <cell r="AI283"/>
          <cell r="AJ283"/>
          <cell r="AK283">
            <v>66225</v>
          </cell>
          <cell r="AL283" t="str">
            <v>-3-</v>
          </cell>
          <cell r="AM283"/>
          <cell r="AN283"/>
          <cell r="AO283"/>
          <cell r="AP283"/>
          <cell r="AQ283"/>
          <cell r="AR283"/>
          <cell r="AS283">
            <v>25000</v>
          </cell>
          <cell r="AT283"/>
          <cell r="AU283">
            <v>25000</v>
          </cell>
          <cell r="AV283"/>
          <cell r="AW283"/>
          <cell r="AX283"/>
          <cell r="AY283"/>
          <cell r="AZ283"/>
          <cell r="BA283">
            <v>973513</v>
          </cell>
          <cell r="BB283"/>
          <cell r="BC283">
            <v>973513</v>
          </cell>
          <cell r="BD283">
            <v>973513</v>
          </cell>
          <cell r="BE283">
            <v>146000</v>
          </cell>
          <cell r="BF283"/>
          <cell r="BG283"/>
          <cell r="BH283">
            <v>2146743.2199999997</v>
          </cell>
          <cell r="BI283"/>
          <cell r="BJ283">
            <v>2146743.2199999997</v>
          </cell>
          <cell r="BK283">
            <v>2146743.2199999997</v>
          </cell>
          <cell r="BL283"/>
          <cell r="BM283">
            <v>36955</v>
          </cell>
          <cell r="BN283"/>
          <cell r="BO283"/>
          <cell r="BP283"/>
          <cell r="BQ283">
            <v>37489</v>
          </cell>
          <cell r="BR283">
            <v>37489</v>
          </cell>
          <cell r="BS283"/>
          <cell r="BT283"/>
          <cell r="BU283"/>
          <cell r="BV283"/>
          <cell r="BW283"/>
          <cell r="BX283"/>
          <cell r="BY283"/>
          <cell r="BZ283"/>
          <cell r="CA283">
            <v>37608</v>
          </cell>
          <cell r="CB283"/>
          <cell r="CC283"/>
          <cell r="CD283"/>
          <cell r="CE283">
            <v>37628</v>
          </cell>
          <cell r="CF283"/>
          <cell r="CG283">
            <v>39233</v>
          </cell>
          <cell r="CH283"/>
          <cell r="CI283"/>
          <cell r="CJ283"/>
          <cell r="CK283"/>
          <cell r="CL283"/>
          <cell r="CM283"/>
          <cell r="CN283"/>
          <cell r="CO283">
            <v>37628</v>
          </cell>
          <cell r="CP283"/>
          <cell r="CQ283"/>
        </row>
        <row r="284">
          <cell r="A284">
            <v>1490</v>
          </cell>
          <cell r="B284" t="str">
            <v>UNDP</v>
          </cell>
          <cell r="C284" t="str">
            <v>UNDP</v>
          </cell>
          <cell r="D284"/>
          <cell r="E284" t="str">
            <v>Asia</v>
          </cell>
          <cell r="F284"/>
          <cell r="G284" t="str">
            <v>Regional</v>
          </cell>
          <cell r="H284" t="str">
            <v>Cambodia, Lao PDR, Thailand, Vietnam</v>
          </cell>
          <cell r="I284" t="str">
            <v>00, LA, KH, VN, TH</v>
          </cell>
          <cell r="J284" t="str">
            <v>Biodiversity</v>
          </cell>
          <cell r="K284" t="str">
            <v>B</v>
          </cell>
          <cell r="L284" t="str">
            <v>B</v>
          </cell>
          <cell r="M284" t="str">
            <v>Mekong River Basin Wetland Biodiversity Conservation and Sustainable Use Program</v>
          </cell>
          <cell r="N284" t="str">
            <v>GEF - 2</v>
          </cell>
          <cell r="O284" t="str">
            <v>FP</v>
          </cell>
          <cell r="P284" t="str">
            <v>Full Size Project</v>
          </cell>
          <cell r="Q284" t="str">
            <v>Project Completion</v>
          </cell>
          <cell r="R284" t="str">
            <v>GET</v>
          </cell>
          <cell r="S284" t="str">
            <v>GEF Trust Fund</v>
          </cell>
          <cell r="T284" t="str">
            <v>UNDP Lao PDR Office</v>
          </cell>
          <cell r="U284" t="str">
            <v>Government</v>
          </cell>
          <cell r="V284"/>
          <cell r="W284"/>
          <cell r="X284" t="b">
            <v>0</v>
          </cell>
          <cell r="Y284" t="b">
            <v>0</v>
          </cell>
          <cell r="Z284" t="b">
            <v>0</v>
          </cell>
          <cell r="AA284" t="b">
            <v>0</v>
          </cell>
          <cell r="AB284" t="b">
            <v>0</v>
          </cell>
          <cell r="AC284" t="b">
            <v>0</v>
          </cell>
          <cell r="AD284" t="b">
            <v>0</v>
          </cell>
          <cell r="AE284" t="b">
            <v>0</v>
          </cell>
          <cell r="AF284" t="b">
            <v>0</v>
          </cell>
          <cell r="AG284" t="b">
            <v>0</v>
          </cell>
          <cell r="AH284" t="str">
            <v>Mario A. Ramos</v>
          </cell>
          <cell r="AI284"/>
          <cell r="AJ284">
            <v>992</v>
          </cell>
          <cell r="AK284"/>
          <cell r="AL284" t="str">
            <v>-2-</v>
          </cell>
          <cell r="AM284"/>
          <cell r="AN284"/>
          <cell r="AO284"/>
          <cell r="AP284"/>
          <cell r="AQ284"/>
          <cell r="AR284"/>
          <cell r="AS284">
            <v>424600</v>
          </cell>
          <cell r="AT284"/>
          <cell r="AU284"/>
          <cell r="AV284">
            <v>424600</v>
          </cell>
          <cell r="AW284"/>
          <cell r="AX284"/>
          <cell r="AY284"/>
          <cell r="AZ284"/>
          <cell r="BA284">
            <v>4110000.0000000005</v>
          </cell>
          <cell r="BB284"/>
          <cell r="BC284">
            <v>4109134</v>
          </cell>
          <cell r="BD284">
            <v>4109134</v>
          </cell>
          <cell r="BE284">
            <v>296642</v>
          </cell>
          <cell r="BF284"/>
          <cell r="BG284"/>
          <cell r="BH284">
            <v>9360000</v>
          </cell>
          <cell r="BI284"/>
          <cell r="BJ284">
            <v>9064487</v>
          </cell>
          <cell r="BK284">
            <v>9064487</v>
          </cell>
          <cell r="BL284"/>
          <cell r="BM284"/>
          <cell r="BN284"/>
          <cell r="BO284">
            <v>37226</v>
          </cell>
          <cell r="BP284">
            <v>37232</v>
          </cell>
          <cell r="BQ284">
            <v>37232</v>
          </cell>
          <cell r="BR284"/>
          <cell r="BS284">
            <v>38148</v>
          </cell>
          <cell r="BT284"/>
          <cell r="BU284"/>
          <cell r="BV284"/>
          <cell r="BW284"/>
          <cell r="BX284"/>
          <cell r="BY284"/>
          <cell r="BZ284"/>
          <cell r="CA284">
            <v>38187</v>
          </cell>
          <cell r="CB284"/>
          <cell r="CC284"/>
          <cell r="CD284"/>
          <cell r="CE284">
            <v>38187</v>
          </cell>
          <cell r="CF284"/>
          <cell r="CG284">
            <v>40134</v>
          </cell>
          <cell r="CH284"/>
          <cell r="CI284"/>
          <cell r="CJ284"/>
          <cell r="CK284"/>
          <cell r="CL284"/>
          <cell r="CM284"/>
          <cell r="CN284"/>
          <cell r="CO284">
            <v>38187</v>
          </cell>
          <cell r="CP284"/>
          <cell r="CQ284"/>
        </row>
        <row r="285">
          <cell r="A285">
            <v>1491</v>
          </cell>
          <cell r="B285" t="str">
            <v>World Bank/IFC</v>
          </cell>
          <cell r="C285" t="str">
            <v>World Bank</v>
          </cell>
          <cell r="D285" t="str">
            <v>IFC</v>
          </cell>
          <cell r="E285" t="str">
            <v>AFR</v>
          </cell>
          <cell r="F285"/>
          <cell r="G285" t="str">
            <v>Tanzania</v>
          </cell>
          <cell r="H285"/>
          <cell r="I285" t="str">
            <v>TZ</v>
          </cell>
          <cell r="J285" t="str">
            <v>Biodiversity</v>
          </cell>
          <cell r="K285" t="str">
            <v>B</v>
          </cell>
          <cell r="L285" t="str">
            <v>B</v>
          </cell>
          <cell r="M285" t="str">
            <v>Lalkisale Biodiversity Conservation Support Project</v>
          </cell>
          <cell r="N285" t="str">
            <v>GEF - 3</v>
          </cell>
          <cell r="O285" t="str">
            <v>MSP</v>
          </cell>
          <cell r="P285" t="str">
            <v>Medium Size Project</v>
          </cell>
          <cell r="Q285" t="str">
            <v>IA Approved</v>
          </cell>
          <cell r="R285" t="str">
            <v>GET</v>
          </cell>
          <cell r="S285" t="str">
            <v>GEF Trust Fund</v>
          </cell>
          <cell r="T285" t="str">
            <v>IFC</v>
          </cell>
          <cell r="U285" t="str">
            <v>Multilateral</v>
          </cell>
          <cell r="V285"/>
          <cell r="W285"/>
          <cell r="X285" t="b">
            <v>0</v>
          </cell>
          <cell r="Y285" t="b">
            <v>0</v>
          </cell>
          <cell r="Z285" t="b">
            <v>0</v>
          </cell>
          <cell r="AA285" t="b">
            <v>0</v>
          </cell>
          <cell r="AB285" t="b">
            <v>0</v>
          </cell>
          <cell r="AC285" t="b">
            <v>0</v>
          </cell>
          <cell r="AD285" t="b">
            <v>0</v>
          </cell>
          <cell r="AE285" t="b">
            <v>0</v>
          </cell>
          <cell r="AF285" t="b">
            <v>0</v>
          </cell>
          <cell r="AG285" t="b">
            <v>0</v>
          </cell>
          <cell r="AH285" t="str">
            <v>Bonizella Biagini</v>
          </cell>
          <cell r="AI285"/>
          <cell r="AJ285"/>
          <cell r="AK285">
            <v>505838</v>
          </cell>
          <cell r="AL285" t="str">
            <v>-1-</v>
          </cell>
          <cell r="AM285"/>
          <cell r="AN285"/>
          <cell r="AO285"/>
          <cell r="AP285"/>
          <cell r="AQ285"/>
          <cell r="AR285"/>
          <cell r="AS285">
            <v>25000</v>
          </cell>
          <cell r="AT285"/>
          <cell r="AU285">
            <v>25000</v>
          </cell>
          <cell r="AV285"/>
          <cell r="AW285"/>
          <cell r="AX285"/>
          <cell r="AY285"/>
          <cell r="AZ285"/>
          <cell r="BA285">
            <v>450000</v>
          </cell>
          <cell r="BB285"/>
          <cell r="BC285"/>
          <cell r="BD285">
            <v>475000</v>
          </cell>
          <cell r="BE285">
            <v>146000</v>
          </cell>
          <cell r="BF285"/>
          <cell r="BG285"/>
          <cell r="BH285">
            <v>410000.00000000006</v>
          </cell>
          <cell r="BI285"/>
          <cell r="BJ285"/>
          <cell r="BK285">
            <v>410000</v>
          </cell>
          <cell r="BL285" t="e">
            <v>#N/A</v>
          </cell>
          <cell r="BM285">
            <v>37651</v>
          </cell>
          <cell r="BN285"/>
          <cell r="BO285"/>
          <cell r="BP285"/>
          <cell r="BQ285">
            <v>37816</v>
          </cell>
          <cell r="BR285">
            <v>37816</v>
          </cell>
          <cell r="BS285"/>
          <cell r="BT285"/>
          <cell r="BU285"/>
          <cell r="BV285"/>
          <cell r="BW285"/>
          <cell r="BX285"/>
          <cell r="BY285"/>
          <cell r="BZ285"/>
          <cell r="CA285">
            <v>38121</v>
          </cell>
          <cell r="CB285"/>
          <cell r="CC285"/>
          <cell r="CD285"/>
          <cell r="CE285"/>
          <cell r="CF285"/>
          <cell r="CG285"/>
          <cell r="CH285"/>
          <cell r="CI285"/>
          <cell r="CJ285"/>
          <cell r="CK285"/>
          <cell r="CL285"/>
          <cell r="CM285"/>
          <cell r="CN285"/>
          <cell r="CO285">
            <v>38984</v>
          </cell>
          <cell r="CP285"/>
          <cell r="CQ285"/>
        </row>
        <row r="286">
          <cell r="A286">
            <v>1505</v>
          </cell>
          <cell r="B286" t="str">
            <v>World Bank</v>
          </cell>
          <cell r="C286" t="str">
            <v>World Bank</v>
          </cell>
          <cell r="D286"/>
          <cell r="E286" t="str">
            <v>AFR</v>
          </cell>
          <cell r="F286"/>
          <cell r="G286" t="str">
            <v>Namibia</v>
          </cell>
          <cell r="H286"/>
          <cell r="I286" t="str">
            <v>NA</v>
          </cell>
          <cell r="J286" t="str">
            <v>Biodiversity</v>
          </cell>
          <cell r="K286" t="str">
            <v>B</v>
          </cell>
          <cell r="L286" t="str">
            <v>B</v>
          </cell>
          <cell r="M286" t="str">
            <v>Namib Coast Biodiversity Conservation and Management (NACOMA)</v>
          </cell>
          <cell r="N286" t="str">
            <v>GEF - 3</v>
          </cell>
          <cell r="O286" t="str">
            <v>FP</v>
          </cell>
          <cell r="P286" t="str">
            <v>Full Size Project</v>
          </cell>
          <cell r="Q286" t="str">
            <v>Project Completion</v>
          </cell>
          <cell r="R286" t="str">
            <v>GET</v>
          </cell>
          <cell r="S286" t="str">
            <v>GEF Trust Fund</v>
          </cell>
          <cell r="T286" t="str">
            <v>Namibia Ministry of Environment and Tourism (MET) and Ministry of Regional and Local Government and Housing (MRLGH)</v>
          </cell>
          <cell r="U286" t="str">
            <v>Government</v>
          </cell>
          <cell r="V286"/>
          <cell r="W286"/>
          <cell r="X286" t="b">
            <v>0</v>
          </cell>
          <cell r="Y286" t="b">
            <v>0</v>
          </cell>
          <cell r="Z286" t="b">
            <v>0</v>
          </cell>
          <cell r="AA286" t="b">
            <v>0</v>
          </cell>
          <cell r="AB286" t="b">
            <v>0</v>
          </cell>
          <cell r="AC286" t="b">
            <v>0</v>
          </cell>
          <cell r="AD286" t="b">
            <v>0</v>
          </cell>
          <cell r="AE286" t="b">
            <v>0</v>
          </cell>
          <cell r="AF286" t="b">
            <v>0</v>
          </cell>
          <cell r="AG286" t="b">
            <v>0</v>
          </cell>
          <cell r="AH286" t="str">
            <v>Mark Zimsky</v>
          </cell>
          <cell r="AI286"/>
          <cell r="AJ286"/>
          <cell r="AK286">
            <v>70885</v>
          </cell>
          <cell r="AL286" t="str">
            <v>-2-</v>
          </cell>
          <cell r="AM286"/>
          <cell r="AN286"/>
          <cell r="AO286"/>
          <cell r="AP286"/>
          <cell r="AQ286"/>
          <cell r="AR286"/>
          <cell r="AS286">
            <v>335000</v>
          </cell>
          <cell r="AT286"/>
          <cell r="AU286">
            <v>25000</v>
          </cell>
          <cell r="AV286">
            <v>310000</v>
          </cell>
          <cell r="AW286"/>
          <cell r="AX286"/>
          <cell r="AY286"/>
          <cell r="AZ286"/>
          <cell r="BA286">
            <v>4900000</v>
          </cell>
          <cell r="BB286"/>
          <cell r="BC286">
            <v>4900000</v>
          </cell>
          <cell r="BD286">
            <v>4900000</v>
          </cell>
          <cell r="BE286">
            <v>471000</v>
          </cell>
          <cell r="BF286"/>
          <cell r="BG286"/>
          <cell r="BH286">
            <v>55790000.000000007</v>
          </cell>
          <cell r="BI286"/>
          <cell r="BJ286">
            <v>23840000</v>
          </cell>
          <cell r="BK286">
            <v>23840000</v>
          </cell>
          <cell r="BL286"/>
          <cell r="BM286">
            <v>37187</v>
          </cell>
          <cell r="BN286"/>
          <cell r="BO286">
            <v>38384</v>
          </cell>
          <cell r="BP286">
            <v>38448</v>
          </cell>
          <cell r="BQ286">
            <v>38448</v>
          </cell>
          <cell r="BR286"/>
          <cell r="BS286">
            <v>38567</v>
          </cell>
          <cell r="BT286"/>
          <cell r="BU286"/>
          <cell r="BV286"/>
          <cell r="BW286"/>
          <cell r="BX286"/>
          <cell r="BY286"/>
          <cell r="BZ286"/>
          <cell r="CA286">
            <v>38596</v>
          </cell>
          <cell r="CB286"/>
          <cell r="CC286"/>
          <cell r="CD286"/>
          <cell r="CE286">
            <v>38642</v>
          </cell>
          <cell r="CF286">
            <v>41029</v>
          </cell>
          <cell r="CG286">
            <v>41274</v>
          </cell>
          <cell r="CH286"/>
          <cell r="CI286"/>
          <cell r="CJ286"/>
          <cell r="CK286"/>
          <cell r="CL286"/>
          <cell r="CM286"/>
          <cell r="CN286"/>
          <cell r="CO286">
            <v>38642</v>
          </cell>
          <cell r="CP286">
            <v>40178</v>
          </cell>
          <cell r="CQ286"/>
        </row>
        <row r="287">
          <cell r="A287">
            <v>1515</v>
          </cell>
          <cell r="B287" t="str">
            <v>IADB</v>
          </cell>
          <cell r="C287" t="str">
            <v>IADB</v>
          </cell>
          <cell r="D287"/>
          <cell r="E287" t="str">
            <v>LAC</v>
          </cell>
          <cell r="F287"/>
          <cell r="G287" t="str">
            <v>Honduras</v>
          </cell>
          <cell r="H287"/>
          <cell r="I287" t="str">
            <v>HN</v>
          </cell>
          <cell r="J287" t="str">
            <v>Biodiversity</v>
          </cell>
          <cell r="K287" t="str">
            <v>B</v>
          </cell>
          <cell r="L287" t="str">
            <v>B</v>
          </cell>
          <cell r="M287" t="str">
            <v>Consolidation of Ecosystem Management and Biodiversity Conservation of the Bay Islands</v>
          </cell>
          <cell r="N287" t="str">
            <v>GEF - 3</v>
          </cell>
          <cell r="O287" t="str">
            <v>FP</v>
          </cell>
          <cell r="P287" t="str">
            <v>Full Size Project</v>
          </cell>
          <cell r="Q287" t="str">
            <v>Project Completion</v>
          </cell>
          <cell r="R287" t="str">
            <v>GET</v>
          </cell>
          <cell r="S287" t="str">
            <v>GEF Trust Fund</v>
          </cell>
          <cell r="T287" t="str">
            <v>Ministry of Tourism (Secretaria de Turismo)</v>
          </cell>
          <cell r="U287" t="str">
            <v>Government</v>
          </cell>
          <cell r="V287"/>
          <cell r="W287"/>
          <cell r="X287" t="b">
            <v>0</v>
          </cell>
          <cell r="Y287" t="b">
            <v>0</v>
          </cell>
          <cell r="Z287" t="b">
            <v>0</v>
          </cell>
          <cell r="AA287" t="b">
            <v>0</v>
          </cell>
          <cell r="AB287" t="b">
            <v>0</v>
          </cell>
          <cell r="AC287" t="b">
            <v>0</v>
          </cell>
          <cell r="AD287" t="b">
            <v>0</v>
          </cell>
          <cell r="AE287" t="b">
            <v>0</v>
          </cell>
          <cell r="AF287" t="b">
            <v>0</v>
          </cell>
          <cell r="AG287" t="b">
            <v>0</v>
          </cell>
          <cell r="AH287" t="str">
            <v>Mario A. Ramos</v>
          </cell>
          <cell r="AI287"/>
          <cell r="AJ287"/>
          <cell r="AK287"/>
          <cell r="AL287" t="str">
            <v>-2-</v>
          </cell>
          <cell r="AM287"/>
          <cell r="AN287"/>
          <cell r="AO287"/>
          <cell r="AP287"/>
          <cell r="AQ287"/>
          <cell r="AR287"/>
          <cell r="AS287">
            <v>320000</v>
          </cell>
          <cell r="AT287"/>
          <cell r="AU287"/>
          <cell r="AV287">
            <v>320000</v>
          </cell>
          <cell r="AW287"/>
          <cell r="AX287"/>
          <cell r="AY287"/>
          <cell r="AZ287"/>
          <cell r="BA287">
            <v>2500000</v>
          </cell>
          <cell r="BB287"/>
          <cell r="BC287">
            <v>2500000</v>
          </cell>
          <cell r="BD287">
            <v>2500000</v>
          </cell>
          <cell r="BE287">
            <v>282000</v>
          </cell>
          <cell r="BF287"/>
          <cell r="BG287"/>
          <cell r="BH287">
            <v>13800000</v>
          </cell>
          <cell r="BI287"/>
          <cell r="BJ287">
            <v>13800000</v>
          </cell>
          <cell r="BK287">
            <v>13800000</v>
          </cell>
          <cell r="BL287"/>
          <cell r="BM287">
            <v>37190</v>
          </cell>
          <cell r="BN287"/>
          <cell r="BO287">
            <v>37803</v>
          </cell>
          <cell r="BP287">
            <v>37858</v>
          </cell>
          <cell r="BQ287">
            <v>37858</v>
          </cell>
          <cell r="BR287"/>
          <cell r="BS287">
            <v>37949</v>
          </cell>
          <cell r="BT287"/>
          <cell r="BU287"/>
          <cell r="BV287"/>
          <cell r="BW287"/>
          <cell r="BX287"/>
          <cell r="BY287"/>
          <cell r="BZ287"/>
          <cell r="CA287">
            <v>38205</v>
          </cell>
          <cell r="CB287"/>
          <cell r="CC287"/>
          <cell r="CD287"/>
          <cell r="CE287">
            <v>38162</v>
          </cell>
          <cell r="CF287">
            <v>41090</v>
          </cell>
          <cell r="CG287">
            <v>40908</v>
          </cell>
          <cell r="CH287"/>
          <cell r="CI287"/>
          <cell r="CJ287">
            <v>40969</v>
          </cell>
          <cell r="CK287"/>
          <cell r="CL287"/>
          <cell r="CM287"/>
          <cell r="CN287"/>
          <cell r="CO287">
            <v>38322</v>
          </cell>
          <cell r="CP287">
            <v>39813</v>
          </cell>
          <cell r="CQ287"/>
        </row>
        <row r="288">
          <cell r="A288">
            <v>1516</v>
          </cell>
          <cell r="B288" t="str">
            <v>World Bank/UNDP</v>
          </cell>
          <cell r="C288" t="str">
            <v>World Bank</v>
          </cell>
          <cell r="D288" t="str">
            <v>UNDP</v>
          </cell>
          <cell r="E288" t="str">
            <v>AFR</v>
          </cell>
          <cell r="F288"/>
          <cell r="G288" t="str">
            <v>South Africa</v>
          </cell>
          <cell r="H288"/>
          <cell r="I288" t="str">
            <v>ZA</v>
          </cell>
          <cell r="J288" t="str">
            <v>Biodiversity</v>
          </cell>
          <cell r="K288" t="str">
            <v>B</v>
          </cell>
          <cell r="L288" t="str">
            <v>B</v>
          </cell>
          <cell r="M288" t="str">
            <v>C.A.P.E. Biodiversity Conservation and Sustainable Development Project</v>
          </cell>
          <cell r="N288" t="str">
            <v>GEF - 3</v>
          </cell>
          <cell r="O288" t="str">
            <v>FP</v>
          </cell>
          <cell r="P288" t="str">
            <v>Full Size Project</v>
          </cell>
          <cell r="Q288" t="str">
            <v>Project Completion</v>
          </cell>
          <cell r="R288" t="str">
            <v>GET</v>
          </cell>
          <cell r="S288" t="str">
            <v>GEF Trust Fund</v>
          </cell>
          <cell r="T288" t="str">
            <v>National Botanical Institute</v>
          </cell>
          <cell r="U288" t="str">
            <v>Government</v>
          </cell>
          <cell r="V288"/>
          <cell r="W288"/>
          <cell r="X288" t="b">
            <v>0</v>
          </cell>
          <cell r="Y288" t="b">
            <v>0</v>
          </cell>
          <cell r="Z288" t="b">
            <v>0</v>
          </cell>
          <cell r="AA288" t="b">
            <v>0</v>
          </cell>
          <cell r="AB288" t="b">
            <v>0</v>
          </cell>
          <cell r="AC288" t="b">
            <v>0</v>
          </cell>
          <cell r="AD288" t="b">
            <v>0</v>
          </cell>
          <cell r="AE288" t="b">
            <v>0</v>
          </cell>
          <cell r="AF288" t="b">
            <v>0</v>
          </cell>
          <cell r="AG288" t="b">
            <v>0</v>
          </cell>
          <cell r="AH288" t="str">
            <v>Kanta Kumari</v>
          </cell>
          <cell r="AI288"/>
          <cell r="AJ288">
            <v>2204</v>
          </cell>
          <cell r="AK288">
            <v>75997</v>
          </cell>
          <cell r="AL288" t="str">
            <v>-1-2-4-3-</v>
          </cell>
          <cell r="AM288"/>
          <cell r="AN288"/>
          <cell r="AO288"/>
          <cell r="AP288"/>
          <cell r="AQ288"/>
          <cell r="AR288"/>
          <cell r="AS288">
            <v>320000</v>
          </cell>
          <cell r="AT288"/>
          <cell r="AU288"/>
          <cell r="AV288">
            <v>320000</v>
          </cell>
          <cell r="AW288"/>
          <cell r="AX288"/>
          <cell r="AY288"/>
          <cell r="AZ288"/>
          <cell r="BA288">
            <v>11000000</v>
          </cell>
          <cell r="BB288"/>
          <cell r="BC288">
            <v>11000000</v>
          </cell>
          <cell r="BD288">
            <v>11000000</v>
          </cell>
          <cell r="BE288">
            <v>1291000</v>
          </cell>
          <cell r="BF288"/>
          <cell r="BG288"/>
          <cell r="BH288">
            <v>44450000</v>
          </cell>
          <cell r="BI288"/>
          <cell r="BJ288">
            <v>44130000</v>
          </cell>
          <cell r="BK288">
            <v>44130000</v>
          </cell>
          <cell r="BL288"/>
          <cell r="BM288">
            <v>37193</v>
          </cell>
          <cell r="BN288"/>
          <cell r="BO288">
            <v>37742</v>
          </cell>
          <cell r="BP288">
            <v>37757</v>
          </cell>
          <cell r="BQ288">
            <v>37757</v>
          </cell>
          <cell r="BR288"/>
          <cell r="BS288">
            <v>38107</v>
          </cell>
          <cell r="BT288"/>
          <cell r="BU288"/>
          <cell r="BV288"/>
          <cell r="BW288"/>
          <cell r="BX288"/>
          <cell r="BY288"/>
          <cell r="BZ288"/>
          <cell r="CA288">
            <v>38125</v>
          </cell>
          <cell r="CB288"/>
          <cell r="CC288"/>
          <cell r="CD288"/>
          <cell r="CE288">
            <v>38194</v>
          </cell>
          <cell r="CF288">
            <v>40481</v>
          </cell>
          <cell r="CG288">
            <v>40481</v>
          </cell>
          <cell r="CH288"/>
          <cell r="CI288"/>
          <cell r="CJ288"/>
          <cell r="CK288"/>
          <cell r="CL288"/>
          <cell r="CM288"/>
          <cell r="CN288"/>
          <cell r="CO288">
            <v>38140</v>
          </cell>
          <cell r="CP288">
            <v>39447</v>
          </cell>
          <cell r="CQ288"/>
        </row>
        <row r="289">
          <cell r="A289">
            <v>1527</v>
          </cell>
          <cell r="B289" t="str">
            <v>UNDP</v>
          </cell>
          <cell r="C289" t="str">
            <v>UNDP</v>
          </cell>
          <cell r="D289"/>
          <cell r="E289" t="str">
            <v>ECA</v>
          </cell>
          <cell r="F289"/>
          <cell r="G289" t="str">
            <v>Hungary</v>
          </cell>
          <cell r="H289"/>
          <cell r="I289" t="str">
            <v>HU</v>
          </cell>
          <cell r="J289" t="str">
            <v>Biodiversity</v>
          </cell>
          <cell r="K289" t="str">
            <v>B</v>
          </cell>
          <cell r="L289" t="str">
            <v>B</v>
          </cell>
          <cell r="M289" t="str">
            <v>Conservation and Restoration of the Globally Significant Biodiversity of the Tisza River Floodplain through Integrated Floodplain Management</v>
          </cell>
          <cell r="N289" t="str">
            <v>GEF - 3</v>
          </cell>
          <cell r="O289" t="str">
            <v>MSP</v>
          </cell>
          <cell r="P289" t="str">
            <v>Medium Size Project</v>
          </cell>
          <cell r="Q289" t="str">
            <v>Project Completion</v>
          </cell>
          <cell r="R289" t="str">
            <v>GET</v>
          </cell>
          <cell r="S289" t="str">
            <v>GEF Trust Fund</v>
          </cell>
          <cell r="T289" t="str">
            <v>Ministry of Environment - Nature Conservation Directorate of Environmental Management Institute, National Authority for Nature Conservation</v>
          </cell>
          <cell r="U289" t="str">
            <v>Government</v>
          </cell>
          <cell r="V289"/>
          <cell r="W289"/>
          <cell r="X289" t="b">
            <v>0</v>
          </cell>
          <cell r="Y289" t="b">
            <v>0</v>
          </cell>
          <cell r="Z289" t="b">
            <v>0</v>
          </cell>
          <cell r="AA289" t="b">
            <v>0</v>
          </cell>
          <cell r="AB289" t="b">
            <v>0</v>
          </cell>
          <cell r="AC289" t="b">
            <v>0</v>
          </cell>
          <cell r="AD289" t="b">
            <v>0</v>
          </cell>
          <cell r="AE289" t="b">
            <v>0</v>
          </cell>
          <cell r="AF289" t="b">
            <v>0</v>
          </cell>
          <cell r="AG289" t="b">
            <v>0</v>
          </cell>
          <cell r="AH289" t="str">
            <v>Mark Zimsky</v>
          </cell>
          <cell r="AI289"/>
          <cell r="AJ289">
            <v>1980</v>
          </cell>
          <cell r="AK289"/>
          <cell r="AL289" t="str">
            <v>-2-</v>
          </cell>
          <cell r="AM289"/>
          <cell r="AN289"/>
          <cell r="AO289"/>
          <cell r="AP289"/>
          <cell r="AQ289"/>
          <cell r="AR289"/>
          <cell r="AS289">
            <v>25000</v>
          </cell>
          <cell r="AT289"/>
          <cell r="AU289">
            <v>25000</v>
          </cell>
          <cell r="AV289"/>
          <cell r="AW289"/>
          <cell r="AX289"/>
          <cell r="AY289"/>
          <cell r="AZ289"/>
          <cell r="BA289">
            <v>944000</v>
          </cell>
          <cell r="BB289"/>
          <cell r="BC289"/>
          <cell r="BD289">
            <v>944000</v>
          </cell>
          <cell r="BE289">
            <v>146000</v>
          </cell>
          <cell r="BF289"/>
          <cell r="BG289"/>
          <cell r="BH289">
            <v>1749300</v>
          </cell>
          <cell r="BI289"/>
          <cell r="BJ289"/>
          <cell r="BK289">
            <v>1750000</v>
          </cell>
          <cell r="BL289">
            <v>1.75</v>
          </cell>
          <cell r="BM289">
            <v>38216</v>
          </cell>
          <cell r="BN289"/>
          <cell r="BO289"/>
          <cell r="BP289"/>
          <cell r="BQ289">
            <v>38363</v>
          </cell>
          <cell r="BR289">
            <v>38363</v>
          </cell>
          <cell r="BS289"/>
          <cell r="BT289"/>
          <cell r="BU289"/>
          <cell r="BV289"/>
          <cell r="BW289"/>
          <cell r="BX289"/>
          <cell r="BY289"/>
          <cell r="BZ289"/>
          <cell r="CA289">
            <v>38610</v>
          </cell>
          <cell r="CB289"/>
          <cell r="CC289"/>
          <cell r="CD289"/>
          <cell r="CE289">
            <v>38610</v>
          </cell>
          <cell r="CF289"/>
          <cell r="CG289">
            <v>40178</v>
          </cell>
          <cell r="CH289"/>
          <cell r="CI289"/>
          <cell r="CJ289"/>
          <cell r="CK289"/>
          <cell r="CL289"/>
          <cell r="CM289"/>
          <cell r="CN289"/>
          <cell r="CO289">
            <v>38610</v>
          </cell>
          <cell r="CP289"/>
          <cell r="CQ289"/>
        </row>
        <row r="290">
          <cell r="A290">
            <v>1537</v>
          </cell>
          <cell r="B290" t="str">
            <v>UNDP</v>
          </cell>
          <cell r="C290" t="str">
            <v>UNDP</v>
          </cell>
          <cell r="D290"/>
          <cell r="E290" t="str">
            <v>ECA</v>
          </cell>
          <cell r="F290"/>
          <cell r="G290" t="str">
            <v>Regional</v>
          </cell>
          <cell r="H290" t="str">
            <v>Albania, Macedonia</v>
          </cell>
          <cell r="I290" t="str">
            <v>00, AL, MK</v>
          </cell>
          <cell r="J290" t="str">
            <v>Multi Focal Area</v>
          </cell>
          <cell r="K290" t="str">
            <v>M</v>
          </cell>
          <cell r="L290" t="str">
            <v>M</v>
          </cell>
          <cell r="M290" t="str">
            <v>Integrated Ecosystem Management in the Prespa Lakes Basin of Albania, FYR-Macedonia and Greece</v>
          </cell>
          <cell r="N290" t="str">
            <v>GEF - 3</v>
          </cell>
          <cell r="O290" t="str">
            <v>FP</v>
          </cell>
          <cell r="P290" t="str">
            <v>Full Size Project</v>
          </cell>
          <cell r="Q290" t="str">
            <v>Under Implmentation</v>
          </cell>
          <cell r="R290" t="str">
            <v>GET</v>
          </cell>
          <cell r="S290" t="str">
            <v>GEF Trust Fund</v>
          </cell>
          <cell r="T290" t="str">
            <v>Ministries of Environment</v>
          </cell>
          <cell r="U290" t="str">
            <v>Government</v>
          </cell>
          <cell r="V290"/>
          <cell r="W290"/>
          <cell r="X290" t="b">
            <v>0</v>
          </cell>
          <cell r="Y290" t="b">
            <v>0</v>
          </cell>
          <cell r="Z290" t="b">
            <v>0</v>
          </cell>
          <cell r="AA290" t="b">
            <v>0</v>
          </cell>
          <cell r="AB290" t="b">
            <v>0</v>
          </cell>
          <cell r="AC290" t="b">
            <v>0</v>
          </cell>
          <cell r="AD290" t="b">
            <v>0</v>
          </cell>
          <cell r="AE290" t="b">
            <v>0</v>
          </cell>
          <cell r="AF290" t="b">
            <v>0</v>
          </cell>
          <cell r="AG290" t="b">
            <v>0</v>
          </cell>
          <cell r="AH290" t="str">
            <v>Andrea Kutter</v>
          </cell>
          <cell r="AI290"/>
          <cell r="AJ290">
            <v>1996</v>
          </cell>
          <cell r="AK290"/>
          <cell r="AL290" t="str">
            <v>-12-8-4-2-9-</v>
          </cell>
          <cell r="AM290"/>
          <cell r="AN290"/>
          <cell r="AO290"/>
          <cell r="AP290"/>
          <cell r="AQ290"/>
          <cell r="AR290"/>
          <cell r="AS290">
            <v>376000</v>
          </cell>
          <cell r="AT290"/>
          <cell r="AU290"/>
          <cell r="AV290">
            <v>376000</v>
          </cell>
          <cell r="AW290"/>
          <cell r="AX290"/>
          <cell r="AY290"/>
          <cell r="AZ290"/>
          <cell r="BA290">
            <v>4135000</v>
          </cell>
          <cell r="BB290"/>
          <cell r="BC290">
            <v>4135000</v>
          </cell>
          <cell r="BD290">
            <v>4135000</v>
          </cell>
          <cell r="BE290">
            <v>405990</v>
          </cell>
          <cell r="BF290"/>
          <cell r="BG290"/>
          <cell r="BH290">
            <v>9403459.0000000019</v>
          </cell>
          <cell r="BI290"/>
          <cell r="BJ290">
            <v>8635999.9999999981</v>
          </cell>
          <cell r="BK290">
            <v>8635999.9999999981</v>
          </cell>
          <cell r="BL290"/>
          <cell r="BM290">
            <v>37194</v>
          </cell>
          <cell r="BN290"/>
          <cell r="BO290">
            <v>38534</v>
          </cell>
          <cell r="BP290">
            <v>38608</v>
          </cell>
          <cell r="BQ290">
            <v>38608</v>
          </cell>
          <cell r="BR290"/>
          <cell r="BS290">
            <v>38747</v>
          </cell>
          <cell r="BT290"/>
          <cell r="BU290"/>
          <cell r="BV290"/>
          <cell r="BW290"/>
          <cell r="BX290"/>
          <cell r="BY290"/>
          <cell r="BZ290"/>
          <cell r="CA290">
            <v>38985</v>
          </cell>
          <cell r="CB290"/>
          <cell r="CC290"/>
          <cell r="CD290"/>
          <cell r="CE290">
            <v>38985</v>
          </cell>
          <cell r="CF290">
            <v>40999</v>
          </cell>
          <cell r="CG290"/>
          <cell r="CH290"/>
          <cell r="CI290"/>
          <cell r="CJ290">
            <v>41274</v>
          </cell>
          <cell r="CK290"/>
          <cell r="CL290"/>
          <cell r="CM290"/>
          <cell r="CN290"/>
          <cell r="CO290"/>
          <cell r="CP290"/>
          <cell r="CQ290"/>
        </row>
        <row r="291">
          <cell r="A291">
            <v>1590</v>
          </cell>
          <cell r="B291" t="str">
            <v>World Bank</v>
          </cell>
          <cell r="C291" t="str">
            <v>World Bank</v>
          </cell>
          <cell r="D291"/>
          <cell r="E291" t="str">
            <v>AFR</v>
          </cell>
          <cell r="F291"/>
          <cell r="G291" t="str">
            <v>Namibia</v>
          </cell>
          <cell r="H291"/>
          <cell r="I291" t="str">
            <v>NA</v>
          </cell>
          <cell r="J291" t="str">
            <v>Multi Focal Area</v>
          </cell>
          <cell r="K291" t="str">
            <v>M</v>
          </cell>
          <cell r="L291" t="str">
            <v>M</v>
          </cell>
          <cell r="M291" t="str">
            <v>Integrated Ecosystem Management in Namibia 
through the National Conservancy Network</v>
          </cell>
          <cell r="N291" t="str">
            <v>GEF - 2</v>
          </cell>
          <cell r="O291" t="str">
            <v>FP</v>
          </cell>
          <cell r="P291" t="str">
            <v>Full Size Project</v>
          </cell>
          <cell r="Q291" t="str">
            <v>Project Completion</v>
          </cell>
          <cell r="R291" t="str">
            <v>GET</v>
          </cell>
          <cell r="S291" t="str">
            <v>GEF Trust Fund</v>
          </cell>
          <cell r="T291" t="str">
            <v>Community Based Natural Resources Management (CBNRM) Association of Namibia</v>
          </cell>
          <cell r="U291" t="str">
            <v>Government</v>
          </cell>
          <cell r="V291"/>
          <cell r="W291"/>
          <cell r="X291" t="b">
            <v>0</v>
          </cell>
          <cell r="Y291" t="b">
            <v>0</v>
          </cell>
          <cell r="Z291" t="b">
            <v>0</v>
          </cell>
          <cell r="AA291" t="b">
            <v>0</v>
          </cell>
          <cell r="AB291" t="b">
            <v>0</v>
          </cell>
          <cell r="AC291" t="b">
            <v>0</v>
          </cell>
          <cell r="AD291" t="b">
            <v>0</v>
          </cell>
          <cell r="AE291" t="b">
            <v>0</v>
          </cell>
          <cell r="AF291" t="b">
            <v>0</v>
          </cell>
          <cell r="AG291" t="b">
            <v>0</v>
          </cell>
          <cell r="AH291" t="str">
            <v>Walter J. Lusigi</v>
          </cell>
          <cell r="AI291"/>
          <cell r="AJ291"/>
          <cell r="AK291">
            <v>73135</v>
          </cell>
          <cell r="AL291" t="str">
            <v>-12-1-</v>
          </cell>
          <cell r="AM291"/>
          <cell r="AN291"/>
          <cell r="AO291"/>
          <cell r="AP291"/>
          <cell r="AQ291"/>
          <cell r="AR291"/>
          <cell r="AS291">
            <v>295000</v>
          </cell>
          <cell r="AT291"/>
          <cell r="AU291"/>
          <cell r="AV291">
            <v>295000</v>
          </cell>
          <cell r="AW291"/>
          <cell r="AX291"/>
          <cell r="AY291"/>
          <cell r="AZ291"/>
          <cell r="BA291">
            <v>7100000</v>
          </cell>
          <cell r="BB291"/>
          <cell r="BC291">
            <v>7100000</v>
          </cell>
          <cell r="BD291">
            <v>7100000</v>
          </cell>
          <cell r="BE291">
            <v>995000</v>
          </cell>
          <cell r="BF291"/>
          <cell r="BG291"/>
          <cell r="BH291">
            <v>23000000</v>
          </cell>
          <cell r="BI291"/>
          <cell r="BJ291">
            <v>25330000</v>
          </cell>
          <cell r="BK291">
            <v>25330000</v>
          </cell>
          <cell r="BL291"/>
          <cell r="BM291">
            <v>37263</v>
          </cell>
          <cell r="BN291"/>
          <cell r="BO291">
            <v>37377</v>
          </cell>
          <cell r="BP291">
            <v>37393</v>
          </cell>
          <cell r="BQ291">
            <v>37393</v>
          </cell>
          <cell r="BR291"/>
          <cell r="BS291">
            <v>38096</v>
          </cell>
          <cell r="BT291"/>
          <cell r="BU291"/>
          <cell r="BV291"/>
          <cell r="BW291"/>
          <cell r="BX291"/>
          <cell r="BY291"/>
          <cell r="BZ291"/>
          <cell r="CA291">
            <v>38139</v>
          </cell>
          <cell r="CB291"/>
          <cell r="CC291"/>
          <cell r="CD291"/>
          <cell r="CE291">
            <v>38308</v>
          </cell>
          <cell r="CF291">
            <v>40632</v>
          </cell>
          <cell r="CG291">
            <v>40632</v>
          </cell>
          <cell r="CH291"/>
          <cell r="CI291"/>
          <cell r="CJ291">
            <v>40908</v>
          </cell>
          <cell r="CK291"/>
          <cell r="CL291"/>
          <cell r="CM291"/>
          <cell r="CN291"/>
          <cell r="CO291">
            <v>38308</v>
          </cell>
          <cell r="CP291">
            <v>39447</v>
          </cell>
          <cell r="CQ291"/>
        </row>
        <row r="292">
          <cell r="A292">
            <v>1600</v>
          </cell>
          <cell r="B292" t="str">
            <v>World Bank</v>
          </cell>
          <cell r="C292" t="str">
            <v>World Bank</v>
          </cell>
          <cell r="D292"/>
          <cell r="E292" t="str">
            <v>ECA</v>
          </cell>
          <cell r="F292"/>
          <cell r="G292" t="str">
            <v>Moldova</v>
          </cell>
          <cell r="H292"/>
          <cell r="I292" t="str">
            <v>MD</v>
          </cell>
          <cell r="J292" t="str">
            <v>Biodiversity</v>
          </cell>
          <cell r="K292" t="str">
            <v>B</v>
          </cell>
          <cell r="L292" t="str">
            <v>B</v>
          </cell>
          <cell r="M292" t="str">
            <v>Biodiversity Conservation in the Lower Dniester Delta Ecosystem</v>
          </cell>
          <cell r="N292" t="str">
            <v>GEF - 2</v>
          </cell>
          <cell r="O292" t="str">
            <v>MSP</v>
          </cell>
          <cell r="P292" t="str">
            <v>Medium Size Project</v>
          </cell>
          <cell r="Q292" t="str">
            <v>Project Closure</v>
          </cell>
          <cell r="R292" t="str">
            <v>GET</v>
          </cell>
          <cell r="S292" t="str">
            <v>GEF Trust Fund</v>
          </cell>
          <cell r="T292" t="str">
            <v>World Bank</v>
          </cell>
          <cell r="U292" t="str">
            <v>Multilateral</v>
          </cell>
          <cell r="V292"/>
          <cell r="W292"/>
          <cell r="X292" t="b">
            <v>0</v>
          </cell>
          <cell r="Y292" t="b">
            <v>0</v>
          </cell>
          <cell r="Z292" t="b">
            <v>0</v>
          </cell>
          <cell r="AA292" t="b">
            <v>0</v>
          </cell>
          <cell r="AB292" t="b">
            <v>0</v>
          </cell>
          <cell r="AC292" t="b">
            <v>0</v>
          </cell>
          <cell r="AD292" t="b">
            <v>0</v>
          </cell>
          <cell r="AE292" t="b">
            <v>0</v>
          </cell>
          <cell r="AF292" t="b">
            <v>0</v>
          </cell>
          <cell r="AG292" t="b">
            <v>0</v>
          </cell>
          <cell r="AH292" t="str">
            <v>Mario A. Ramos</v>
          </cell>
          <cell r="AI292"/>
          <cell r="AJ292"/>
          <cell r="AK292">
            <v>70044</v>
          </cell>
          <cell r="AL292" t="str">
            <v>-2-</v>
          </cell>
          <cell r="AM292"/>
          <cell r="AN292"/>
          <cell r="AO292"/>
          <cell r="AP292"/>
          <cell r="AQ292"/>
          <cell r="AR292"/>
          <cell r="AS292">
            <v>25000</v>
          </cell>
          <cell r="AT292"/>
          <cell r="AU292">
            <v>25000</v>
          </cell>
          <cell r="AV292"/>
          <cell r="AW292"/>
          <cell r="AX292"/>
          <cell r="AY292"/>
          <cell r="AZ292"/>
          <cell r="BA292">
            <v>975000</v>
          </cell>
          <cell r="BB292"/>
          <cell r="BC292">
            <v>975000</v>
          </cell>
          <cell r="BD292">
            <v>975000</v>
          </cell>
          <cell r="BE292">
            <v>146000</v>
          </cell>
          <cell r="BF292"/>
          <cell r="BG292"/>
          <cell r="BH292">
            <v>1040549.9999999999</v>
          </cell>
          <cell r="BI292"/>
          <cell r="BJ292">
            <v>1040549.9999999999</v>
          </cell>
          <cell r="BK292">
            <v>1040549.9999999999</v>
          </cell>
          <cell r="BL292"/>
          <cell r="BM292">
            <v>37222</v>
          </cell>
          <cell r="BN292"/>
          <cell r="BO292"/>
          <cell r="BP292"/>
          <cell r="BQ292">
            <v>37322</v>
          </cell>
          <cell r="BR292">
            <v>37322</v>
          </cell>
          <cell r="BS292"/>
          <cell r="BT292"/>
          <cell r="BU292"/>
          <cell r="BV292"/>
          <cell r="BW292"/>
          <cell r="BX292"/>
          <cell r="BY292"/>
          <cell r="BZ292"/>
          <cell r="CA292">
            <v>37343</v>
          </cell>
          <cell r="CB292"/>
          <cell r="CC292"/>
          <cell r="CD292"/>
          <cell r="CE292">
            <v>37349</v>
          </cell>
          <cell r="CF292">
            <v>38472</v>
          </cell>
          <cell r="CG292">
            <v>38472</v>
          </cell>
          <cell r="CH292"/>
          <cell r="CI292"/>
          <cell r="CJ292"/>
          <cell r="CK292"/>
          <cell r="CL292"/>
          <cell r="CM292"/>
          <cell r="CN292"/>
          <cell r="CO292">
            <v>37349</v>
          </cell>
          <cell r="CP292"/>
          <cell r="CQ292"/>
        </row>
        <row r="293">
          <cell r="A293">
            <v>1604</v>
          </cell>
          <cell r="B293" t="str">
            <v>UNEP</v>
          </cell>
          <cell r="C293" t="str">
            <v>UNEP</v>
          </cell>
          <cell r="D293"/>
          <cell r="E293" t="str">
            <v>LAC</v>
          </cell>
          <cell r="F293" t="str">
            <v>LAC</v>
          </cell>
          <cell r="G293" t="str">
            <v>Regional</v>
          </cell>
          <cell r="H293" t="str">
            <v>Bahamas, Dominican Republic, Jamaica</v>
          </cell>
          <cell r="I293" t="str">
            <v>00, BS, DO, JM</v>
          </cell>
          <cell r="J293" t="str">
            <v>Biodiversity</v>
          </cell>
          <cell r="K293" t="str">
            <v>B</v>
          </cell>
          <cell r="L293" t="str">
            <v>B</v>
          </cell>
          <cell r="M293" t="str">
            <v>Sustainable Conservation of Globally Important Caribbean Bird Habitats: Strengthening a Regional Network for a Shared Resource</v>
          </cell>
          <cell r="N293" t="str">
            <v>GEF - 3</v>
          </cell>
          <cell r="O293" t="str">
            <v>MSP</v>
          </cell>
          <cell r="P293" t="str">
            <v>Medium Size Project</v>
          </cell>
          <cell r="Q293" t="str">
            <v>Project Closure</v>
          </cell>
          <cell r="R293" t="str">
            <v>GET</v>
          </cell>
          <cell r="S293" t="str">
            <v>GEF Trust Fund</v>
          </cell>
          <cell r="T293" t="str">
            <v>BirdLife International</v>
          </cell>
          <cell r="U293" t="str">
            <v>NGO</v>
          </cell>
          <cell r="V293"/>
          <cell r="W293"/>
          <cell r="X293" t="b">
            <v>0</v>
          </cell>
          <cell r="Y293" t="b">
            <v>0</v>
          </cell>
          <cell r="Z293" t="b">
            <v>0</v>
          </cell>
          <cell r="AA293" t="b">
            <v>0</v>
          </cell>
          <cell r="AB293" t="b">
            <v>0</v>
          </cell>
          <cell r="AC293" t="b">
            <v>0</v>
          </cell>
          <cell r="AD293" t="b">
            <v>0</v>
          </cell>
          <cell r="AE293" t="b">
            <v>0</v>
          </cell>
          <cell r="AF293" t="b">
            <v>0</v>
          </cell>
          <cell r="AG293" t="b">
            <v>0</v>
          </cell>
          <cell r="AH293" t="str">
            <v>Bonizella Biagini</v>
          </cell>
          <cell r="AI293"/>
          <cell r="AJ293"/>
          <cell r="AK293"/>
          <cell r="AL293" t="str">
            <v>-2-1-3-4-</v>
          </cell>
          <cell r="AM293"/>
          <cell r="AN293"/>
          <cell r="AO293"/>
          <cell r="AP293"/>
          <cell r="AQ293"/>
          <cell r="AR293"/>
          <cell r="AS293">
            <v>25000</v>
          </cell>
          <cell r="AT293"/>
          <cell r="AU293">
            <v>25000</v>
          </cell>
          <cell r="AV293"/>
          <cell r="AW293"/>
          <cell r="AX293"/>
          <cell r="AY293"/>
          <cell r="AZ293"/>
          <cell r="BA293">
            <v>974200</v>
          </cell>
          <cell r="BB293"/>
          <cell r="BC293"/>
          <cell r="BD293">
            <v>974200</v>
          </cell>
          <cell r="BE293">
            <v>146000</v>
          </cell>
          <cell r="BF293"/>
          <cell r="BG293"/>
          <cell r="BH293">
            <v>972950</v>
          </cell>
          <cell r="BI293"/>
          <cell r="BJ293"/>
          <cell r="BK293">
            <v>2310000</v>
          </cell>
          <cell r="BL293">
            <v>2.31</v>
          </cell>
          <cell r="BM293">
            <v>37680</v>
          </cell>
          <cell r="BN293"/>
          <cell r="BO293"/>
          <cell r="BP293"/>
          <cell r="BQ293">
            <v>37739</v>
          </cell>
          <cell r="BR293">
            <v>37739</v>
          </cell>
          <cell r="BS293"/>
          <cell r="BT293"/>
          <cell r="BU293"/>
          <cell r="BV293"/>
          <cell r="BW293"/>
          <cell r="BX293"/>
          <cell r="BY293"/>
          <cell r="BZ293"/>
          <cell r="CA293">
            <v>37872</v>
          </cell>
          <cell r="CB293"/>
          <cell r="CC293"/>
          <cell r="CD293"/>
          <cell r="CE293">
            <v>37895</v>
          </cell>
          <cell r="CF293">
            <v>39171</v>
          </cell>
          <cell r="CG293">
            <v>39172</v>
          </cell>
          <cell r="CH293"/>
          <cell r="CI293"/>
          <cell r="CJ293"/>
          <cell r="CK293"/>
          <cell r="CL293"/>
          <cell r="CM293"/>
          <cell r="CN293"/>
          <cell r="CO293">
            <v>37895</v>
          </cell>
          <cell r="CP293"/>
          <cell r="CQ293"/>
        </row>
        <row r="294">
          <cell r="A294">
            <v>1611</v>
          </cell>
          <cell r="B294" t="str">
            <v>UNDP</v>
          </cell>
          <cell r="C294" t="str">
            <v>UNDP</v>
          </cell>
          <cell r="D294"/>
          <cell r="E294" t="str">
            <v>Asia</v>
          </cell>
          <cell r="F294"/>
          <cell r="G294" t="str">
            <v>Mongolia</v>
          </cell>
          <cell r="H294"/>
          <cell r="I294" t="str">
            <v>MN</v>
          </cell>
          <cell r="J294" t="str">
            <v>Biodiversity</v>
          </cell>
          <cell r="K294" t="str">
            <v>B</v>
          </cell>
          <cell r="L294" t="str">
            <v>B</v>
          </cell>
          <cell r="M294" t="str">
            <v>Developing a Model Conservation Programme-Conservation of the Gobi Desert Using Wild Bactrian Camels as an "Umbrella Species".</v>
          </cell>
          <cell r="N294" t="str">
            <v>GEF - 3</v>
          </cell>
          <cell r="O294" t="str">
            <v>MSP</v>
          </cell>
          <cell r="P294" t="str">
            <v>Medium Size Project</v>
          </cell>
          <cell r="Q294" t="str">
            <v>Project Closure</v>
          </cell>
          <cell r="R294" t="str">
            <v>GET</v>
          </cell>
          <cell r="S294" t="str">
            <v>GEF Trust Fund</v>
          </cell>
          <cell r="T294" t="str">
            <v>UNDP</v>
          </cell>
          <cell r="U294" t="str">
            <v>Multilateral</v>
          </cell>
          <cell r="V294"/>
          <cell r="W294"/>
          <cell r="X294" t="b">
            <v>0</v>
          </cell>
          <cell r="Y294" t="b">
            <v>0</v>
          </cell>
          <cell r="Z294" t="b">
            <v>0</v>
          </cell>
          <cell r="AA294" t="b">
            <v>0</v>
          </cell>
          <cell r="AB294" t="b">
            <v>0</v>
          </cell>
          <cell r="AC294" t="b">
            <v>0</v>
          </cell>
          <cell r="AD294" t="b">
            <v>0</v>
          </cell>
          <cell r="AE294" t="b">
            <v>0</v>
          </cell>
          <cell r="AF294" t="b">
            <v>0</v>
          </cell>
          <cell r="AG294" t="b">
            <v>0</v>
          </cell>
          <cell r="AH294" t="str">
            <v>Walter J. Lusigi</v>
          </cell>
          <cell r="AI294"/>
          <cell r="AJ294">
            <v>1109</v>
          </cell>
          <cell r="AK294"/>
          <cell r="AL294" t="str">
            <v>-1-</v>
          </cell>
          <cell r="AM294"/>
          <cell r="AN294"/>
          <cell r="AO294"/>
          <cell r="AP294"/>
          <cell r="AQ294"/>
          <cell r="AR294"/>
          <cell r="AS294">
            <v>0</v>
          </cell>
          <cell r="AT294"/>
          <cell r="AU294"/>
          <cell r="AV294"/>
          <cell r="AW294"/>
          <cell r="AX294"/>
          <cell r="AY294"/>
          <cell r="AZ294"/>
          <cell r="BA294">
            <v>979000</v>
          </cell>
          <cell r="BB294"/>
          <cell r="BC294"/>
          <cell r="BD294">
            <v>979000</v>
          </cell>
          <cell r="BE294">
            <v>146000</v>
          </cell>
          <cell r="BF294"/>
          <cell r="BG294"/>
          <cell r="BH294">
            <v>578195.99999999988</v>
          </cell>
          <cell r="BI294"/>
          <cell r="BJ294"/>
          <cell r="BK294">
            <v>580000</v>
          </cell>
          <cell r="BL294">
            <v>0.57999999999999996</v>
          </cell>
          <cell r="BM294">
            <v>37267</v>
          </cell>
          <cell r="BN294"/>
          <cell r="BO294"/>
          <cell r="BP294"/>
          <cell r="BQ294">
            <v>37539</v>
          </cell>
          <cell r="BR294">
            <v>37539</v>
          </cell>
          <cell r="BS294"/>
          <cell r="BT294"/>
          <cell r="BU294"/>
          <cell r="BV294"/>
          <cell r="BW294"/>
          <cell r="BX294"/>
          <cell r="BY294"/>
          <cell r="BZ294"/>
          <cell r="CA294">
            <v>37777</v>
          </cell>
          <cell r="CB294"/>
          <cell r="CC294"/>
          <cell r="CD294"/>
          <cell r="CE294">
            <v>37777</v>
          </cell>
          <cell r="CF294"/>
          <cell r="CG294">
            <v>39264</v>
          </cell>
          <cell r="CH294"/>
          <cell r="CI294"/>
          <cell r="CJ294"/>
          <cell r="CK294"/>
          <cell r="CL294"/>
          <cell r="CM294"/>
          <cell r="CN294"/>
          <cell r="CO294">
            <v>37777</v>
          </cell>
          <cell r="CP294"/>
          <cell r="CQ294"/>
        </row>
        <row r="295">
          <cell r="A295">
            <v>1620</v>
          </cell>
          <cell r="B295" t="str">
            <v>UNDP</v>
          </cell>
          <cell r="C295" t="str">
            <v>UNDP</v>
          </cell>
          <cell r="D295"/>
          <cell r="E295" t="str">
            <v>AFR</v>
          </cell>
          <cell r="F295"/>
          <cell r="G295" t="str">
            <v>Seychelles</v>
          </cell>
          <cell r="H295"/>
          <cell r="I295" t="str">
            <v>SC</v>
          </cell>
          <cell r="J295" t="str">
            <v>Biodiversity</v>
          </cell>
          <cell r="K295" t="str">
            <v>B</v>
          </cell>
          <cell r="L295" t="str">
            <v>B</v>
          </cell>
          <cell r="M295" t="str">
            <v>Mainstreaming Biodiversity Management into Production Sector Activities</v>
          </cell>
          <cell r="N295" t="str">
            <v>GEF - 3</v>
          </cell>
          <cell r="O295" t="str">
            <v>FP</v>
          </cell>
          <cell r="P295" t="str">
            <v>Full Size Project</v>
          </cell>
          <cell r="Q295" t="str">
            <v>Under Implmentation</v>
          </cell>
          <cell r="R295" t="str">
            <v>GET</v>
          </cell>
          <cell r="S295" t="str">
            <v>GEF Trust Fund</v>
          </cell>
          <cell r="T295" t="str">
            <v>Ministry of Environment and Natural Resources</v>
          </cell>
          <cell r="U295" t="str">
            <v>Government</v>
          </cell>
          <cell r="V295"/>
          <cell r="W295"/>
          <cell r="X295" t="b">
            <v>0</v>
          </cell>
          <cell r="Y295" t="b">
            <v>0</v>
          </cell>
          <cell r="Z295" t="b">
            <v>0</v>
          </cell>
          <cell r="AA295" t="b">
            <v>0</v>
          </cell>
          <cell r="AB295" t="b">
            <v>0</v>
          </cell>
          <cell r="AC295" t="b">
            <v>0</v>
          </cell>
          <cell r="AD295" t="b">
            <v>0</v>
          </cell>
          <cell r="AE295" t="b">
            <v>0</v>
          </cell>
          <cell r="AF295" t="b">
            <v>0</v>
          </cell>
          <cell r="AG295" t="b">
            <v>0</v>
          </cell>
          <cell r="AH295" t="str">
            <v>Nicole Glineur</v>
          </cell>
          <cell r="AI295"/>
          <cell r="AJ295">
            <v>2053</v>
          </cell>
          <cell r="AK295"/>
          <cell r="AL295" t="str">
            <v>-2-</v>
          </cell>
          <cell r="AM295"/>
          <cell r="AN295"/>
          <cell r="AO295"/>
          <cell r="AP295"/>
          <cell r="AQ295"/>
          <cell r="AR295"/>
          <cell r="AS295">
            <v>300000</v>
          </cell>
          <cell r="AT295"/>
          <cell r="AU295"/>
          <cell r="AV295">
            <v>300000</v>
          </cell>
          <cell r="AW295"/>
          <cell r="AX295"/>
          <cell r="AY295"/>
          <cell r="AZ295"/>
          <cell r="BA295">
            <v>3700000</v>
          </cell>
          <cell r="BB295"/>
          <cell r="BC295">
            <v>3600000</v>
          </cell>
          <cell r="BD295">
            <v>3600000</v>
          </cell>
          <cell r="BE295">
            <v>390000</v>
          </cell>
          <cell r="BF295"/>
          <cell r="BG295"/>
          <cell r="BH295">
            <v>7593360.0000000009</v>
          </cell>
          <cell r="BI295"/>
          <cell r="BJ295">
            <v>7696950</v>
          </cell>
          <cell r="BK295">
            <v>7696950</v>
          </cell>
          <cell r="BL295"/>
          <cell r="BM295">
            <v>37284</v>
          </cell>
          <cell r="BN295"/>
          <cell r="BO295">
            <v>38880</v>
          </cell>
          <cell r="BP295">
            <v>38930</v>
          </cell>
          <cell r="BQ295">
            <v>38930</v>
          </cell>
          <cell r="BR295"/>
          <cell r="BS295">
            <v>39373</v>
          </cell>
          <cell r="BT295"/>
          <cell r="BU295"/>
          <cell r="BV295"/>
          <cell r="BW295"/>
          <cell r="BX295"/>
          <cell r="BY295"/>
          <cell r="BZ295"/>
          <cell r="CA295">
            <v>39386</v>
          </cell>
          <cell r="CB295">
            <v>39386</v>
          </cell>
          <cell r="CC295"/>
          <cell r="CD295"/>
          <cell r="CE295">
            <v>39386</v>
          </cell>
          <cell r="CF295">
            <v>41820</v>
          </cell>
          <cell r="CG295"/>
          <cell r="CH295"/>
          <cell r="CI295"/>
          <cell r="CJ295">
            <v>42004</v>
          </cell>
          <cell r="CK295"/>
          <cell r="CL295"/>
          <cell r="CM295"/>
          <cell r="CN295"/>
          <cell r="CO295"/>
          <cell r="CP295">
            <v>41274</v>
          </cell>
          <cell r="CQ295"/>
        </row>
        <row r="296">
          <cell r="A296">
            <v>1637</v>
          </cell>
          <cell r="B296" t="str">
            <v>World Bank</v>
          </cell>
          <cell r="C296" t="str">
            <v>World Bank</v>
          </cell>
          <cell r="D296"/>
          <cell r="E296" t="str">
            <v>LAC</v>
          </cell>
          <cell r="F296"/>
          <cell r="G296" t="str">
            <v>Guatemala</v>
          </cell>
          <cell r="H296"/>
          <cell r="I296" t="str">
            <v>GT</v>
          </cell>
          <cell r="J296" t="str">
            <v>Biodiversity</v>
          </cell>
          <cell r="K296" t="str">
            <v>B</v>
          </cell>
          <cell r="L296" t="str">
            <v>B</v>
          </cell>
          <cell r="M296" t="str">
            <v>Community Management of the Bio-Itza Reserve Project</v>
          </cell>
          <cell r="N296" t="str">
            <v>GEF - 2</v>
          </cell>
          <cell r="O296" t="str">
            <v>MSP</v>
          </cell>
          <cell r="P296" t="str">
            <v>Medium Size Project</v>
          </cell>
          <cell r="Q296" t="str">
            <v>Under Implmentation</v>
          </cell>
          <cell r="R296" t="str">
            <v>GET</v>
          </cell>
          <cell r="S296" t="str">
            <v>GEF Trust Fund</v>
          </cell>
          <cell r="T296" t="str">
            <v>The Bio-Itza Association, Conservation International Guatemala Office</v>
          </cell>
          <cell r="U296" t="str">
            <v>NGO</v>
          </cell>
          <cell r="V296"/>
          <cell r="W296"/>
          <cell r="X296" t="b">
            <v>0</v>
          </cell>
          <cell r="Y296" t="b">
            <v>0</v>
          </cell>
          <cell r="Z296" t="b">
            <v>0</v>
          </cell>
          <cell r="AA296" t="b">
            <v>0</v>
          </cell>
          <cell r="AB296" t="b">
            <v>0</v>
          </cell>
          <cell r="AC296" t="b">
            <v>0</v>
          </cell>
          <cell r="AD296" t="b">
            <v>0</v>
          </cell>
          <cell r="AE296" t="b">
            <v>0</v>
          </cell>
          <cell r="AF296" t="b">
            <v>0</v>
          </cell>
          <cell r="AG296" t="b">
            <v>0</v>
          </cell>
          <cell r="AH296" t="str">
            <v>Mario A. Ramos</v>
          </cell>
          <cell r="AI296"/>
          <cell r="AJ296"/>
          <cell r="AK296">
            <v>70677</v>
          </cell>
          <cell r="AL296" t="str">
            <v>-3-</v>
          </cell>
          <cell r="AM296"/>
          <cell r="AN296"/>
          <cell r="AO296"/>
          <cell r="AP296"/>
          <cell r="AQ296"/>
          <cell r="AR296"/>
          <cell r="AS296">
            <v>25000</v>
          </cell>
          <cell r="AT296"/>
          <cell r="AU296">
            <v>25000</v>
          </cell>
          <cell r="AV296"/>
          <cell r="AW296"/>
          <cell r="AX296"/>
          <cell r="AY296"/>
          <cell r="AZ296"/>
          <cell r="BA296">
            <v>725000</v>
          </cell>
          <cell r="BB296"/>
          <cell r="BC296">
            <v>725000</v>
          </cell>
          <cell r="BD296">
            <v>725000</v>
          </cell>
          <cell r="BE296">
            <v>146000</v>
          </cell>
          <cell r="BF296"/>
          <cell r="BG296"/>
          <cell r="BH296">
            <v>754000</v>
          </cell>
          <cell r="BI296"/>
          <cell r="BJ296">
            <v>754000</v>
          </cell>
          <cell r="BK296">
            <v>754000</v>
          </cell>
          <cell r="BL296"/>
          <cell r="BM296">
            <v>37280</v>
          </cell>
          <cell r="BN296"/>
          <cell r="BO296"/>
          <cell r="BP296"/>
          <cell r="BQ296">
            <v>37417</v>
          </cell>
          <cell r="BR296">
            <v>37417</v>
          </cell>
          <cell r="BS296"/>
          <cell r="BT296"/>
          <cell r="BU296"/>
          <cell r="BV296"/>
          <cell r="BW296"/>
          <cell r="BX296"/>
          <cell r="BY296"/>
          <cell r="BZ296"/>
          <cell r="CA296">
            <v>37635</v>
          </cell>
          <cell r="CB296"/>
          <cell r="CC296"/>
          <cell r="CD296"/>
          <cell r="CE296">
            <v>37642</v>
          </cell>
          <cell r="CF296"/>
          <cell r="CG296"/>
          <cell r="CH296"/>
          <cell r="CI296"/>
          <cell r="CJ296"/>
          <cell r="CK296"/>
          <cell r="CL296"/>
          <cell r="CM296"/>
          <cell r="CN296"/>
          <cell r="CO296">
            <v>37642</v>
          </cell>
          <cell r="CP296"/>
          <cell r="CQ296"/>
        </row>
        <row r="297">
          <cell r="A297">
            <v>1642</v>
          </cell>
          <cell r="B297" t="str">
            <v>World Bank</v>
          </cell>
          <cell r="C297" t="str">
            <v>World Bank</v>
          </cell>
          <cell r="D297"/>
          <cell r="E297" t="str">
            <v>LAC</v>
          </cell>
          <cell r="F297"/>
          <cell r="G297" t="str">
            <v>Brazil</v>
          </cell>
          <cell r="H297"/>
          <cell r="I297" t="str">
            <v>BR</v>
          </cell>
          <cell r="J297" t="str">
            <v>Biodiversity</v>
          </cell>
          <cell r="K297" t="str">
            <v>B</v>
          </cell>
          <cell r="L297" t="str">
            <v>B</v>
          </cell>
          <cell r="M297" t="str">
            <v>Formoso River -- Integrated Watershed Management and Protection</v>
          </cell>
          <cell r="N297" t="str">
            <v>GEF - 3</v>
          </cell>
          <cell r="O297" t="str">
            <v>MSP</v>
          </cell>
          <cell r="P297" t="str">
            <v>Medium Size Project</v>
          </cell>
          <cell r="Q297" t="str">
            <v>Project Completion</v>
          </cell>
          <cell r="R297" t="str">
            <v>GET</v>
          </cell>
          <cell r="S297" t="str">
            <v>GEF Trust Fund</v>
          </cell>
          <cell r="T297" t="str">
            <v>Embrapa Soils</v>
          </cell>
          <cell r="U297" t="str">
            <v>Institute</v>
          </cell>
          <cell r="V297"/>
          <cell r="W297"/>
          <cell r="X297" t="b">
            <v>0</v>
          </cell>
          <cell r="Y297" t="b">
            <v>0</v>
          </cell>
          <cell r="Z297" t="b">
            <v>0</v>
          </cell>
          <cell r="AA297" t="b">
            <v>0</v>
          </cell>
          <cell r="AB297" t="b">
            <v>0</v>
          </cell>
          <cell r="AC297" t="b">
            <v>0</v>
          </cell>
          <cell r="AD297" t="b">
            <v>0</v>
          </cell>
          <cell r="AE297" t="b">
            <v>0</v>
          </cell>
          <cell r="AF297" t="b">
            <v>0</v>
          </cell>
          <cell r="AG297" t="b">
            <v>0</v>
          </cell>
          <cell r="AH297" t="str">
            <v>Kanta Kumari</v>
          </cell>
          <cell r="AI297"/>
          <cell r="AJ297"/>
          <cell r="AK297">
            <v>66536</v>
          </cell>
          <cell r="AL297" t="str">
            <v>-3-2-</v>
          </cell>
          <cell r="AM297"/>
          <cell r="AN297"/>
          <cell r="AO297"/>
          <cell r="AP297"/>
          <cell r="AQ297"/>
          <cell r="AR297"/>
          <cell r="AS297">
            <v>25000</v>
          </cell>
          <cell r="AT297"/>
          <cell r="AU297">
            <v>25000</v>
          </cell>
          <cell r="AV297"/>
          <cell r="AW297"/>
          <cell r="AX297"/>
          <cell r="AY297"/>
          <cell r="AZ297"/>
          <cell r="BA297">
            <v>974910</v>
          </cell>
          <cell r="BB297"/>
          <cell r="BC297">
            <v>974910</v>
          </cell>
          <cell r="BD297">
            <v>974910</v>
          </cell>
          <cell r="BE297">
            <v>146000</v>
          </cell>
          <cell r="BF297"/>
          <cell r="BG297"/>
          <cell r="BH297">
            <v>1176781</v>
          </cell>
          <cell r="BI297"/>
          <cell r="BJ297">
            <v>1176781</v>
          </cell>
          <cell r="BK297">
            <v>1176781</v>
          </cell>
          <cell r="BL297"/>
          <cell r="BM297">
            <v>37306</v>
          </cell>
          <cell r="BN297"/>
          <cell r="BO297"/>
          <cell r="BP297"/>
          <cell r="BQ297">
            <v>37476</v>
          </cell>
          <cell r="BR297">
            <v>37476</v>
          </cell>
          <cell r="BS297"/>
          <cell r="BT297"/>
          <cell r="BU297"/>
          <cell r="BV297"/>
          <cell r="BW297"/>
          <cell r="BX297"/>
          <cell r="BY297"/>
          <cell r="BZ297"/>
          <cell r="CA297">
            <v>38530</v>
          </cell>
          <cell r="CB297"/>
          <cell r="CC297"/>
          <cell r="CD297"/>
          <cell r="CE297">
            <v>38637</v>
          </cell>
          <cell r="CF297">
            <v>40481</v>
          </cell>
          <cell r="CG297">
            <v>40116</v>
          </cell>
          <cell r="CH297"/>
          <cell r="CI297"/>
          <cell r="CJ297">
            <v>40908</v>
          </cell>
          <cell r="CK297"/>
          <cell r="CL297"/>
          <cell r="CM297"/>
          <cell r="CN297"/>
          <cell r="CO297"/>
          <cell r="CP297">
            <v>39813</v>
          </cell>
          <cell r="CQ297"/>
        </row>
        <row r="298">
          <cell r="A298">
            <v>1679</v>
          </cell>
          <cell r="B298" t="str">
            <v>UNDP</v>
          </cell>
          <cell r="C298" t="str">
            <v>UNDP</v>
          </cell>
          <cell r="D298"/>
          <cell r="E298" t="str">
            <v>ECA</v>
          </cell>
          <cell r="F298"/>
          <cell r="G298" t="str">
            <v>Romania</v>
          </cell>
          <cell r="H298"/>
          <cell r="I298" t="str">
            <v>RO</v>
          </cell>
          <cell r="J298" t="str">
            <v>Biodiversity</v>
          </cell>
          <cell r="K298" t="str">
            <v>B</v>
          </cell>
          <cell r="L298" t="str">
            <v>B</v>
          </cell>
          <cell r="M298" t="str">
            <v>Strengthening Romania's Protected Area System by Demonstrating Government-NGO Partnership in Romania's Maramures Nature Park</v>
          </cell>
          <cell r="N298" t="str">
            <v>GEF - 3</v>
          </cell>
          <cell r="O298" t="str">
            <v>MSP</v>
          </cell>
          <cell r="P298" t="str">
            <v>Medium Size Project</v>
          </cell>
          <cell r="Q298" t="str">
            <v>Project Completion</v>
          </cell>
          <cell r="R298" t="str">
            <v>GET</v>
          </cell>
          <cell r="S298" t="str">
            <v>GEF Trust Fund</v>
          </cell>
          <cell r="T298" t="str">
            <v>PDF A by Societatea Ecologista din Maramures, MSP by  National Forest Administration</v>
          </cell>
          <cell r="U298" t="str">
            <v>Government</v>
          </cell>
          <cell r="V298"/>
          <cell r="W298"/>
          <cell r="X298" t="b">
            <v>0</v>
          </cell>
          <cell r="Y298" t="b">
            <v>0</v>
          </cell>
          <cell r="Z298" t="b">
            <v>0</v>
          </cell>
          <cell r="AA298" t="b">
            <v>0</v>
          </cell>
          <cell r="AB298" t="b">
            <v>0</v>
          </cell>
          <cell r="AC298" t="b">
            <v>0</v>
          </cell>
          <cell r="AD298" t="b">
            <v>0</v>
          </cell>
          <cell r="AE298" t="b">
            <v>0</v>
          </cell>
          <cell r="AF298" t="b">
            <v>0</v>
          </cell>
          <cell r="AG298" t="b">
            <v>0</v>
          </cell>
          <cell r="AH298" t="str">
            <v>Yoko Watanabe</v>
          </cell>
          <cell r="AI298"/>
          <cell r="AJ298">
            <v>1969</v>
          </cell>
          <cell r="AK298"/>
          <cell r="AL298" t="str">
            <v>-4-</v>
          </cell>
          <cell r="AM298"/>
          <cell r="AN298"/>
          <cell r="AO298"/>
          <cell r="AP298"/>
          <cell r="AQ298"/>
          <cell r="AR298"/>
          <cell r="AS298">
            <v>25000</v>
          </cell>
          <cell r="AT298"/>
          <cell r="AU298">
            <v>25000</v>
          </cell>
          <cell r="AV298"/>
          <cell r="AW298"/>
          <cell r="AX298"/>
          <cell r="AY298"/>
          <cell r="AZ298"/>
          <cell r="BA298">
            <v>975000</v>
          </cell>
          <cell r="BB298"/>
          <cell r="BC298"/>
          <cell r="BD298">
            <v>975000</v>
          </cell>
          <cell r="BE298">
            <v>146000</v>
          </cell>
          <cell r="BF298"/>
          <cell r="BG298"/>
          <cell r="BH298">
            <v>1331100</v>
          </cell>
          <cell r="BI298"/>
          <cell r="BJ298"/>
          <cell r="BK298">
            <v>1570000</v>
          </cell>
          <cell r="BL298">
            <v>1.57</v>
          </cell>
          <cell r="BM298">
            <v>38266</v>
          </cell>
          <cell r="BN298"/>
          <cell r="BO298"/>
          <cell r="BP298"/>
          <cell r="BQ298">
            <v>38413</v>
          </cell>
          <cell r="BR298">
            <v>38413</v>
          </cell>
          <cell r="BS298"/>
          <cell r="BT298"/>
          <cell r="BU298"/>
          <cell r="BV298"/>
          <cell r="BW298"/>
          <cell r="BX298"/>
          <cell r="BY298"/>
          <cell r="BZ298"/>
          <cell r="CA298">
            <v>38497</v>
          </cell>
          <cell r="CB298"/>
          <cell r="CC298"/>
          <cell r="CD298"/>
          <cell r="CE298">
            <v>38497</v>
          </cell>
          <cell r="CF298"/>
          <cell r="CG298">
            <v>40177</v>
          </cell>
          <cell r="CH298"/>
          <cell r="CI298"/>
          <cell r="CJ298"/>
          <cell r="CK298"/>
          <cell r="CL298"/>
          <cell r="CM298"/>
          <cell r="CN298"/>
          <cell r="CO298">
            <v>38499</v>
          </cell>
          <cell r="CP298"/>
          <cell r="CQ298"/>
        </row>
        <row r="299">
          <cell r="A299">
            <v>1681</v>
          </cell>
          <cell r="B299" t="str">
            <v>UNDP</v>
          </cell>
          <cell r="C299" t="str">
            <v>UNDP</v>
          </cell>
          <cell r="D299"/>
          <cell r="E299" t="str">
            <v>ECA</v>
          </cell>
          <cell r="F299"/>
          <cell r="G299" t="str">
            <v>Slovak Republic</v>
          </cell>
          <cell r="H299"/>
          <cell r="I299" t="str">
            <v>SK</v>
          </cell>
          <cell r="J299" t="str">
            <v>Biodiversity</v>
          </cell>
          <cell r="K299" t="str">
            <v>B</v>
          </cell>
          <cell r="L299" t="str">
            <v>B</v>
          </cell>
          <cell r="M299" t="str">
            <v>Conservation, Restoration and Wise Use of Calcareous Fens</v>
          </cell>
          <cell r="N299" t="str">
            <v>GEF - 3</v>
          </cell>
          <cell r="O299" t="str">
            <v>MSP</v>
          </cell>
          <cell r="P299" t="str">
            <v>Medium Size Project</v>
          </cell>
          <cell r="Q299" t="str">
            <v>Project Completion</v>
          </cell>
          <cell r="R299" t="str">
            <v>GET</v>
          </cell>
          <cell r="S299" t="str">
            <v>GEF Trust Fund</v>
          </cell>
          <cell r="T299" t="str">
            <v>DAPHNE - Institute of Applied Ecology</v>
          </cell>
          <cell r="U299" t="str">
            <v>Institute</v>
          </cell>
          <cell r="V299"/>
          <cell r="W299"/>
          <cell r="X299" t="b">
            <v>0</v>
          </cell>
          <cell r="Y299" t="b">
            <v>0</v>
          </cell>
          <cell r="Z299" t="b">
            <v>0</v>
          </cell>
          <cell r="AA299" t="b">
            <v>0</v>
          </cell>
          <cell r="AB299" t="b">
            <v>0</v>
          </cell>
          <cell r="AC299" t="b">
            <v>0</v>
          </cell>
          <cell r="AD299" t="b">
            <v>0</v>
          </cell>
          <cell r="AE299" t="b">
            <v>0</v>
          </cell>
          <cell r="AF299" t="b">
            <v>0</v>
          </cell>
          <cell r="AG299" t="b">
            <v>0</v>
          </cell>
          <cell r="AH299" t="str">
            <v>Kanta Kumari</v>
          </cell>
          <cell r="AI299"/>
          <cell r="AJ299">
            <v>1998</v>
          </cell>
          <cell r="AK299"/>
          <cell r="AL299" t="str">
            <v>-4-2-</v>
          </cell>
          <cell r="AM299"/>
          <cell r="AN299"/>
          <cell r="AO299"/>
          <cell r="AP299"/>
          <cell r="AQ299"/>
          <cell r="AR299"/>
          <cell r="AS299">
            <v>22500</v>
          </cell>
          <cell r="AT299"/>
          <cell r="AU299">
            <v>22500</v>
          </cell>
          <cell r="AV299"/>
          <cell r="AW299"/>
          <cell r="AX299"/>
          <cell r="AY299"/>
          <cell r="AZ299"/>
          <cell r="BA299">
            <v>977420</v>
          </cell>
          <cell r="BB299"/>
          <cell r="BC299"/>
          <cell r="BD299">
            <v>977420.00000000012</v>
          </cell>
          <cell r="BE299">
            <v>146000</v>
          </cell>
          <cell r="BF299"/>
          <cell r="BG299"/>
          <cell r="BH299">
            <v>1462690.0000000002</v>
          </cell>
          <cell r="BI299"/>
          <cell r="BJ299"/>
          <cell r="BK299">
            <v>1530000</v>
          </cell>
          <cell r="BL299">
            <v>1.53</v>
          </cell>
          <cell r="BM299">
            <v>37666</v>
          </cell>
          <cell r="BN299"/>
          <cell r="BO299"/>
          <cell r="BP299"/>
          <cell r="BQ299">
            <v>37762</v>
          </cell>
          <cell r="BR299">
            <v>37762</v>
          </cell>
          <cell r="BS299"/>
          <cell r="BT299"/>
          <cell r="BU299"/>
          <cell r="BV299"/>
          <cell r="BW299"/>
          <cell r="BX299"/>
          <cell r="BY299"/>
          <cell r="BZ299"/>
          <cell r="CA299">
            <v>38163</v>
          </cell>
          <cell r="CB299"/>
          <cell r="CC299"/>
          <cell r="CD299"/>
          <cell r="CE299">
            <v>38163</v>
          </cell>
          <cell r="CF299">
            <v>40177</v>
          </cell>
          <cell r="CG299">
            <v>40178</v>
          </cell>
          <cell r="CH299"/>
          <cell r="CI299"/>
          <cell r="CJ299">
            <v>40908</v>
          </cell>
          <cell r="CK299"/>
          <cell r="CL299"/>
          <cell r="CM299"/>
          <cell r="CN299"/>
          <cell r="CO299">
            <v>38163</v>
          </cell>
          <cell r="CP299"/>
          <cell r="CQ299"/>
        </row>
        <row r="300">
          <cell r="A300">
            <v>1682</v>
          </cell>
          <cell r="B300" t="str">
            <v>UNDP</v>
          </cell>
          <cell r="C300" t="str">
            <v>UNDP</v>
          </cell>
          <cell r="D300"/>
          <cell r="E300" t="str">
            <v>Asia</v>
          </cell>
          <cell r="F300"/>
          <cell r="G300" t="str">
            <v>Vanuatu</v>
          </cell>
          <cell r="H300"/>
          <cell r="I300" t="str">
            <v>VU</v>
          </cell>
          <cell r="J300" t="str">
            <v>Biodiversity</v>
          </cell>
          <cell r="K300" t="str">
            <v>B</v>
          </cell>
          <cell r="L300" t="str">
            <v>B</v>
          </cell>
          <cell r="M300" t="str">
            <v>Facilitating and Strengthening the Conservation Initiatives of Traditional Landholders and their Communities to Achieve Biodiversity Conservation Objectives</v>
          </cell>
          <cell r="N300" t="str">
            <v>GEF - 3</v>
          </cell>
          <cell r="O300" t="str">
            <v>MSP</v>
          </cell>
          <cell r="P300" t="str">
            <v>Medium Size Project</v>
          </cell>
          <cell r="Q300" t="str">
            <v>Project Completion</v>
          </cell>
          <cell r="R300" t="str">
            <v>GET</v>
          </cell>
          <cell r="S300" t="str">
            <v>GEF Trust Fund</v>
          </cell>
          <cell r="T300" t="str">
            <v>Vanuatu Environment Unit</v>
          </cell>
          <cell r="U300" t="str">
            <v>Government</v>
          </cell>
          <cell r="V300"/>
          <cell r="W300"/>
          <cell r="X300" t="b">
            <v>0</v>
          </cell>
          <cell r="Y300" t="b">
            <v>0</v>
          </cell>
          <cell r="Z300" t="b">
            <v>0</v>
          </cell>
          <cell r="AA300" t="b">
            <v>0</v>
          </cell>
          <cell r="AB300" t="b">
            <v>0</v>
          </cell>
          <cell r="AC300" t="b">
            <v>0</v>
          </cell>
          <cell r="AD300" t="b">
            <v>0</v>
          </cell>
          <cell r="AE300" t="b">
            <v>0</v>
          </cell>
          <cell r="AF300" t="b">
            <v>0</v>
          </cell>
          <cell r="AG300" t="b">
            <v>0</v>
          </cell>
          <cell r="AH300" t="str">
            <v>Mario A. Ramos</v>
          </cell>
          <cell r="AI300"/>
          <cell r="AJ300">
            <v>2065</v>
          </cell>
          <cell r="AK300"/>
          <cell r="AL300" t="str">
            <v>-3-2-</v>
          </cell>
          <cell r="AM300"/>
          <cell r="AN300"/>
          <cell r="AO300"/>
          <cell r="AP300"/>
          <cell r="AQ300"/>
          <cell r="AR300"/>
          <cell r="AS300">
            <v>24897</v>
          </cell>
          <cell r="AT300"/>
          <cell r="AU300">
            <v>24897</v>
          </cell>
          <cell r="AV300"/>
          <cell r="AW300"/>
          <cell r="AX300"/>
          <cell r="AY300"/>
          <cell r="AZ300"/>
          <cell r="BA300">
            <v>745910</v>
          </cell>
          <cell r="BB300"/>
          <cell r="BC300"/>
          <cell r="BD300">
            <v>745910.00000000012</v>
          </cell>
          <cell r="BE300">
            <v>146000</v>
          </cell>
          <cell r="BF300"/>
          <cell r="BG300"/>
          <cell r="BH300">
            <v>709933</v>
          </cell>
          <cell r="BI300"/>
          <cell r="BJ300"/>
          <cell r="BK300">
            <v>710000</v>
          </cell>
          <cell r="BL300">
            <v>0.71</v>
          </cell>
          <cell r="BM300">
            <v>37999</v>
          </cell>
          <cell r="BN300"/>
          <cell r="BO300"/>
          <cell r="BP300"/>
          <cell r="BQ300">
            <v>38056</v>
          </cell>
          <cell r="BR300">
            <v>38056</v>
          </cell>
          <cell r="BS300"/>
          <cell r="BT300"/>
          <cell r="BU300"/>
          <cell r="BV300"/>
          <cell r="BW300"/>
          <cell r="BX300"/>
          <cell r="BY300"/>
          <cell r="BZ300"/>
          <cell r="CA300">
            <v>38407</v>
          </cell>
          <cell r="CB300"/>
          <cell r="CC300"/>
          <cell r="CD300"/>
          <cell r="CE300">
            <v>38407</v>
          </cell>
          <cell r="CF300"/>
          <cell r="CG300">
            <v>40209</v>
          </cell>
          <cell r="CH300"/>
          <cell r="CI300"/>
          <cell r="CJ300"/>
          <cell r="CK300"/>
          <cell r="CL300"/>
          <cell r="CM300"/>
          <cell r="CN300"/>
          <cell r="CO300">
            <v>38407</v>
          </cell>
          <cell r="CP300"/>
          <cell r="CQ300"/>
        </row>
        <row r="301">
          <cell r="A301">
            <v>1694</v>
          </cell>
          <cell r="B301" t="str">
            <v>UNEP</v>
          </cell>
          <cell r="C301" t="str">
            <v>UNEP</v>
          </cell>
          <cell r="D301"/>
          <cell r="E301" t="str">
            <v>ECA</v>
          </cell>
          <cell r="F301" t="str">
            <v>ECA</v>
          </cell>
          <cell r="G301" t="str">
            <v>Regional</v>
          </cell>
          <cell r="H301" t="str">
            <v>Kyrgyzstan, Kazakhstan, Tajikistan, Turkmenistan, Uzbekistan</v>
          </cell>
          <cell r="I301" t="str">
            <v>00, KZ, UZ, TM, TJ, KG</v>
          </cell>
          <cell r="J301" t="str">
            <v>Biodiversity</v>
          </cell>
          <cell r="K301" t="str">
            <v>B</v>
          </cell>
          <cell r="L301" t="str">
            <v>B</v>
          </cell>
          <cell r="M301" t="str">
            <v>Development of the Econet for Long-term Conservation of Biodiversity in the Central Asia Ecoregions</v>
          </cell>
          <cell r="N301" t="str">
            <v>GEF - 3</v>
          </cell>
          <cell r="O301" t="str">
            <v>MSP</v>
          </cell>
          <cell r="P301" t="str">
            <v>Medium Size Project</v>
          </cell>
          <cell r="Q301" t="str">
            <v>Project Closure</v>
          </cell>
          <cell r="R301" t="str">
            <v>GET</v>
          </cell>
          <cell r="S301" t="str">
            <v>GEF Trust Fund</v>
          </cell>
          <cell r="T301" t="str">
            <v>WWF-Russian Programme Office (WWF-RPO)</v>
          </cell>
          <cell r="U301" t="str">
            <v>NGO</v>
          </cell>
          <cell r="V301"/>
          <cell r="W301"/>
          <cell r="X301" t="b">
            <v>0</v>
          </cell>
          <cell r="Y301" t="b">
            <v>0</v>
          </cell>
          <cell r="Z301" t="b">
            <v>0</v>
          </cell>
          <cell r="AA301" t="b">
            <v>0</v>
          </cell>
          <cell r="AB301" t="b">
            <v>0</v>
          </cell>
          <cell r="AC301" t="b">
            <v>0</v>
          </cell>
          <cell r="AD301" t="b">
            <v>0</v>
          </cell>
          <cell r="AE301" t="b">
            <v>0</v>
          </cell>
          <cell r="AF301" t="b">
            <v>0</v>
          </cell>
          <cell r="AG301" t="b">
            <v>0</v>
          </cell>
          <cell r="AH301" t="str">
            <v>Walter J. Lusigi</v>
          </cell>
          <cell r="AI301"/>
          <cell r="AJ301"/>
          <cell r="AK301"/>
          <cell r="AL301" t="str">
            <v>-1-4-</v>
          </cell>
          <cell r="AM301"/>
          <cell r="AN301"/>
          <cell r="AO301"/>
          <cell r="AP301"/>
          <cell r="AQ301"/>
          <cell r="AR301"/>
          <cell r="AS301">
            <v>25000</v>
          </cell>
          <cell r="AT301"/>
          <cell r="AU301">
            <v>25000</v>
          </cell>
          <cell r="AV301"/>
          <cell r="AW301"/>
          <cell r="AX301"/>
          <cell r="AY301"/>
          <cell r="AZ301"/>
          <cell r="BA301">
            <v>750000</v>
          </cell>
          <cell r="BB301"/>
          <cell r="BC301">
            <v>750000</v>
          </cell>
          <cell r="BD301">
            <v>750000</v>
          </cell>
          <cell r="BE301">
            <v>146000</v>
          </cell>
          <cell r="BF301"/>
          <cell r="BG301"/>
          <cell r="BH301">
            <v>1385000</v>
          </cell>
          <cell r="BI301"/>
          <cell r="BJ301">
            <v>1385000</v>
          </cell>
          <cell r="BK301">
            <v>1385000</v>
          </cell>
          <cell r="BL301"/>
          <cell r="BM301">
            <v>37319</v>
          </cell>
          <cell r="BN301"/>
          <cell r="BO301"/>
          <cell r="BP301"/>
          <cell r="BQ301">
            <v>37454</v>
          </cell>
          <cell r="BR301">
            <v>37454</v>
          </cell>
          <cell r="BS301"/>
          <cell r="BT301"/>
          <cell r="BU301"/>
          <cell r="BV301"/>
          <cell r="BW301"/>
          <cell r="BX301"/>
          <cell r="BY301"/>
          <cell r="BZ301"/>
          <cell r="CA301">
            <v>37664</v>
          </cell>
          <cell r="CB301"/>
          <cell r="CC301"/>
          <cell r="CD301"/>
          <cell r="CE301">
            <v>37622</v>
          </cell>
          <cell r="CF301">
            <v>38869</v>
          </cell>
          <cell r="CG301">
            <v>38807</v>
          </cell>
          <cell r="CH301"/>
          <cell r="CI301"/>
          <cell r="CJ301"/>
          <cell r="CK301"/>
          <cell r="CL301"/>
          <cell r="CM301"/>
          <cell r="CN301"/>
          <cell r="CO301">
            <v>37622</v>
          </cell>
          <cell r="CP301"/>
          <cell r="CQ301"/>
        </row>
        <row r="302">
          <cell r="A302">
            <v>1705</v>
          </cell>
          <cell r="B302" t="str">
            <v>UNDP</v>
          </cell>
          <cell r="C302" t="str">
            <v>UNDP</v>
          </cell>
          <cell r="D302"/>
          <cell r="E302" t="str">
            <v>ECA</v>
          </cell>
          <cell r="F302"/>
          <cell r="G302" t="str">
            <v>Czech Republic</v>
          </cell>
          <cell r="H302"/>
          <cell r="I302" t="str">
            <v>CZ</v>
          </cell>
          <cell r="J302" t="str">
            <v>Biodiversity</v>
          </cell>
          <cell r="K302" t="str">
            <v>B</v>
          </cell>
          <cell r="L302" t="str">
            <v>B</v>
          </cell>
          <cell r="M302" t="str">
            <v>Conservation of Biological Diversity of Carpathian Mountain Grasslands in the Czech Republic through Targeted Application of New EU Funding Mechanisms</v>
          </cell>
          <cell r="N302" t="str">
            <v>GEF - 3</v>
          </cell>
          <cell r="O302" t="str">
            <v>MSP</v>
          </cell>
          <cell r="P302" t="str">
            <v>Medium Size Project</v>
          </cell>
          <cell r="Q302" t="str">
            <v>Project Completion</v>
          </cell>
          <cell r="R302" t="str">
            <v>GET</v>
          </cell>
          <cell r="S302" t="str">
            <v>GEF Trust Fund</v>
          </cell>
          <cell r="T302" t="str">
            <v>Ministry of Environment of the Czech Republic; Fund for Organic Agriculture (FOA);</v>
          </cell>
          <cell r="U302" t="str">
            <v>Government</v>
          </cell>
          <cell r="V302"/>
          <cell r="W302"/>
          <cell r="X302" t="b">
            <v>0</v>
          </cell>
          <cell r="Y302" t="b">
            <v>0</v>
          </cell>
          <cell r="Z302" t="b">
            <v>0</v>
          </cell>
          <cell r="AA302" t="b">
            <v>0</v>
          </cell>
          <cell r="AB302" t="b">
            <v>0</v>
          </cell>
          <cell r="AC302" t="b">
            <v>0</v>
          </cell>
          <cell r="AD302" t="b">
            <v>0</v>
          </cell>
          <cell r="AE302" t="b">
            <v>0</v>
          </cell>
          <cell r="AF302" t="b">
            <v>0</v>
          </cell>
          <cell r="AG302" t="b">
            <v>0</v>
          </cell>
          <cell r="AH302" t="str">
            <v>Susan Tambi Matambo</v>
          </cell>
          <cell r="AI302"/>
          <cell r="AJ302">
            <v>2255</v>
          </cell>
          <cell r="AK302"/>
          <cell r="AL302" t="str">
            <v>-4-</v>
          </cell>
          <cell r="AM302"/>
          <cell r="AN302"/>
          <cell r="AO302"/>
          <cell r="AP302"/>
          <cell r="AQ302"/>
          <cell r="AR302"/>
          <cell r="AS302">
            <v>20000</v>
          </cell>
          <cell r="AT302"/>
          <cell r="AU302">
            <v>20000</v>
          </cell>
          <cell r="AV302"/>
          <cell r="AW302"/>
          <cell r="AX302"/>
          <cell r="AY302"/>
          <cell r="AZ302"/>
          <cell r="BA302">
            <v>974300</v>
          </cell>
          <cell r="BB302"/>
          <cell r="BC302"/>
          <cell r="BD302">
            <v>974300</v>
          </cell>
          <cell r="BE302">
            <v>146000</v>
          </cell>
          <cell r="BF302"/>
          <cell r="BG302"/>
          <cell r="BH302">
            <v>9375355</v>
          </cell>
          <cell r="BI302"/>
          <cell r="BJ302"/>
          <cell r="BK302">
            <v>19830000</v>
          </cell>
          <cell r="BL302">
            <v>19.829999999999998</v>
          </cell>
          <cell r="BM302">
            <v>37355</v>
          </cell>
          <cell r="BN302"/>
          <cell r="BO302"/>
          <cell r="BP302"/>
          <cell r="BQ302">
            <v>38517</v>
          </cell>
          <cell r="BR302">
            <v>38517</v>
          </cell>
          <cell r="BS302"/>
          <cell r="BT302"/>
          <cell r="BU302"/>
          <cell r="BV302"/>
          <cell r="BW302"/>
          <cell r="BX302"/>
          <cell r="BY302"/>
          <cell r="BZ302"/>
          <cell r="CA302">
            <v>38593</v>
          </cell>
          <cell r="CB302"/>
          <cell r="CC302"/>
          <cell r="CD302"/>
          <cell r="CE302">
            <v>38593</v>
          </cell>
          <cell r="CF302"/>
          <cell r="CG302">
            <v>39691</v>
          </cell>
          <cell r="CH302"/>
          <cell r="CI302"/>
          <cell r="CJ302"/>
          <cell r="CK302"/>
          <cell r="CL302"/>
          <cell r="CM302"/>
          <cell r="CN302"/>
          <cell r="CO302">
            <v>38593</v>
          </cell>
          <cell r="CP302"/>
          <cell r="CQ302"/>
        </row>
        <row r="303">
          <cell r="A303">
            <v>1707</v>
          </cell>
          <cell r="B303" t="str">
            <v>UNEP</v>
          </cell>
          <cell r="C303" t="str">
            <v>UNEP</v>
          </cell>
          <cell r="D303"/>
          <cell r="E303" t="str">
            <v>Asia</v>
          </cell>
          <cell r="F303"/>
          <cell r="G303" t="str">
            <v>Lebanon</v>
          </cell>
          <cell r="H303"/>
          <cell r="I303" t="str">
            <v>LB</v>
          </cell>
          <cell r="J303" t="str">
            <v>Biodiversity</v>
          </cell>
          <cell r="K303" t="str">
            <v>B</v>
          </cell>
          <cell r="L303" t="str">
            <v>B</v>
          </cell>
          <cell r="M303" t="str">
            <v>Integrated Management of Cedar Forests in Lebanon in Cooperation with other Mediterranean Countries</v>
          </cell>
          <cell r="N303" t="str">
            <v>GEF - 3</v>
          </cell>
          <cell r="O303" t="str">
            <v>MSP</v>
          </cell>
          <cell r="P303" t="str">
            <v>Medium Size Project</v>
          </cell>
          <cell r="Q303" t="str">
            <v>Project Closure</v>
          </cell>
          <cell r="R303" t="str">
            <v>GET</v>
          </cell>
          <cell r="S303" t="str">
            <v>GEF Trust Fund</v>
          </cell>
          <cell r="T303" t="str">
            <v>The Lebanese Ministry of Environment</v>
          </cell>
          <cell r="U303" t="str">
            <v>Government</v>
          </cell>
          <cell r="V303"/>
          <cell r="W303"/>
          <cell r="X303" t="b">
            <v>0</v>
          </cell>
          <cell r="Y303" t="b">
            <v>0</v>
          </cell>
          <cell r="Z303" t="b">
            <v>0</v>
          </cell>
          <cell r="AA303" t="b">
            <v>0</v>
          </cell>
          <cell r="AB303" t="b">
            <v>0</v>
          </cell>
          <cell r="AC303" t="b">
            <v>0</v>
          </cell>
          <cell r="AD303" t="b">
            <v>0</v>
          </cell>
          <cell r="AE303" t="b">
            <v>0</v>
          </cell>
          <cell r="AF303" t="b">
            <v>0</v>
          </cell>
          <cell r="AG303" t="b">
            <v>0</v>
          </cell>
          <cell r="AH303" t="str">
            <v>Fumiko Nakao</v>
          </cell>
          <cell r="AI303"/>
          <cell r="AJ303"/>
          <cell r="AK303"/>
          <cell r="AL303" t="str">
            <v>-3-</v>
          </cell>
          <cell r="AM303"/>
          <cell r="AN303"/>
          <cell r="AO303"/>
          <cell r="AP303"/>
          <cell r="AQ303"/>
          <cell r="AR303"/>
          <cell r="AS303">
            <v>25000</v>
          </cell>
          <cell r="AT303"/>
          <cell r="AU303">
            <v>25000</v>
          </cell>
          <cell r="AV303"/>
          <cell r="AW303"/>
          <cell r="AX303"/>
          <cell r="AY303"/>
          <cell r="AZ303"/>
          <cell r="BA303">
            <v>530500</v>
          </cell>
          <cell r="BB303"/>
          <cell r="BC303"/>
          <cell r="BD303">
            <v>530500</v>
          </cell>
          <cell r="BE303">
            <v>146000</v>
          </cell>
          <cell r="BF303"/>
          <cell r="BG303"/>
          <cell r="BH303">
            <v>656700</v>
          </cell>
          <cell r="BI303"/>
          <cell r="BJ303">
            <v>629500.00000000012</v>
          </cell>
          <cell r="BK303">
            <v>629500.00000000012</v>
          </cell>
          <cell r="BL303"/>
          <cell r="BM303">
            <v>37354</v>
          </cell>
          <cell r="BN303"/>
          <cell r="BO303"/>
          <cell r="BP303"/>
          <cell r="BQ303">
            <v>37635</v>
          </cell>
          <cell r="BR303">
            <v>37635</v>
          </cell>
          <cell r="BS303"/>
          <cell r="BT303"/>
          <cell r="BU303"/>
          <cell r="BV303"/>
          <cell r="BW303"/>
          <cell r="BX303"/>
          <cell r="BY303"/>
          <cell r="BZ303"/>
          <cell r="CA303">
            <v>38199</v>
          </cell>
          <cell r="CB303"/>
          <cell r="CC303"/>
          <cell r="CD303"/>
          <cell r="CE303">
            <v>38169</v>
          </cell>
          <cell r="CF303">
            <v>39325</v>
          </cell>
          <cell r="CG303">
            <v>39326</v>
          </cell>
          <cell r="CH303"/>
          <cell r="CI303"/>
          <cell r="CJ303"/>
          <cell r="CK303"/>
          <cell r="CL303"/>
          <cell r="CM303"/>
          <cell r="CN303"/>
          <cell r="CO303">
            <v>38169</v>
          </cell>
          <cell r="CP303"/>
          <cell r="CQ303"/>
        </row>
        <row r="304">
          <cell r="A304">
            <v>1713</v>
          </cell>
          <cell r="B304" t="str">
            <v>UNDP</v>
          </cell>
          <cell r="C304" t="str">
            <v>UNDP</v>
          </cell>
          <cell r="D304"/>
          <cell r="E304" t="str">
            <v>LAC</v>
          </cell>
          <cell r="F304"/>
          <cell r="G304" t="str">
            <v>Costa Rica</v>
          </cell>
          <cell r="H304"/>
          <cell r="I304" t="str">
            <v>CR</v>
          </cell>
          <cell r="J304" t="str">
            <v>Biodiversity</v>
          </cell>
          <cell r="K304" t="str">
            <v>B</v>
          </cell>
          <cell r="L304" t="str">
            <v>B</v>
          </cell>
          <cell r="M304" t="str">
            <v>Improved Management and Conservation Practices for the Cocos Island Marine Conservation Area</v>
          </cell>
          <cell r="N304" t="str">
            <v>GEF - 3</v>
          </cell>
          <cell r="O304" t="str">
            <v>MSP</v>
          </cell>
          <cell r="P304" t="str">
            <v>Medium Size Project</v>
          </cell>
          <cell r="Q304" t="str">
            <v>Project Completion</v>
          </cell>
          <cell r="R304" t="str">
            <v>GET</v>
          </cell>
          <cell r="S304" t="str">
            <v>GEF Trust Fund</v>
          </cell>
          <cell r="T304" t="str">
            <v>The Cocos Island Marine Conservation Area (CIMCA)</v>
          </cell>
          <cell r="U304" t="str">
            <v>NGO</v>
          </cell>
          <cell r="V304"/>
          <cell r="W304"/>
          <cell r="X304" t="b">
            <v>0</v>
          </cell>
          <cell r="Y304" t="b">
            <v>0</v>
          </cell>
          <cell r="Z304" t="b">
            <v>0</v>
          </cell>
          <cell r="AA304" t="b">
            <v>0</v>
          </cell>
          <cell r="AB304" t="b">
            <v>0</v>
          </cell>
          <cell r="AC304" t="b">
            <v>0</v>
          </cell>
          <cell r="AD304" t="b">
            <v>0</v>
          </cell>
          <cell r="AE304" t="b">
            <v>0</v>
          </cell>
          <cell r="AF304" t="b">
            <v>0</v>
          </cell>
          <cell r="AG304" t="b">
            <v>0</v>
          </cell>
          <cell r="AH304" t="str">
            <v>Mario A. Ramos</v>
          </cell>
          <cell r="AI304"/>
          <cell r="AJ304">
            <v>1332</v>
          </cell>
          <cell r="AK304"/>
          <cell r="AL304" t="str">
            <v>-2-</v>
          </cell>
          <cell r="AM304"/>
          <cell r="AN304"/>
          <cell r="AO304"/>
          <cell r="AP304"/>
          <cell r="AQ304"/>
          <cell r="AR304"/>
          <cell r="AS304">
            <v>25000</v>
          </cell>
          <cell r="AT304"/>
          <cell r="AU304">
            <v>25000</v>
          </cell>
          <cell r="AV304"/>
          <cell r="AW304"/>
          <cell r="AX304"/>
          <cell r="AY304"/>
          <cell r="AZ304"/>
          <cell r="BA304">
            <v>975000</v>
          </cell>
          <cell r="BB304"/>
          <cell r="BC304"/>
          <cell r="BD304">
            <v>975000</v>
          </cell>
          <cell r="BE304">
            <v>146000</v>
          </cell>
          <cell r="BF304"/>
          <cell r="BG304"/>
          <cell r="BH304">
            <v>2174553</v>
          </cell>
          <cell r="BI304"/>
          <cell r="BJ304"/>
          <cell r="BK304">
            <v>7160000</v>
          </cell>
          <cell r="BL304">
            <v>7.16</v>
          </cell>
          <cell r="BM304">
            <v>37676</v>
          </cell>
          <cell r="BN304"/>
          <cell r="BO304"/>
          <cell r="BP304"/>
          <cell r="BQ304">
            <v>37739</v>
          </cell>
          <cell r="BR304">
            <v>37739</v>
          </cell>
          <cell r="BS304"/>
          <cell r="BT304"/>
          <cell r="BU304"/>
          <cell r="BV304"/>
          <cell r="BW304"/>
          <cell r="BX304"/>
          <cell r="BY304"/>
          <cell r="BZ304"/>
          <cell r="CA304">
            <v>38079</v>
          </cell>
          <cell r="CB304"/>
          <cell r="CC304"/>
          <cell r="CD304"/>
          <cell r="CE304">
            <v>38079</v>
          </cell>
          <cell r="CF304">
            <v>40543</v>
          </cell>
          <cell r="CG304">
            <v>40178</v>
          </cell>
          <cell r="CH304"/>
          <cell r="CI304"/>
          <cell r="CJ304">
            <v>41274</v>
          </cell>
          <cell r="CK304"/>
          <cell r="CL304"/>
          <cell r="CM304"/>
          <cell r="CN304"/>
          <cell r="CO304">
            <v>38079</v>
          </cell>
          <cell r="CP304"/>
          <cell r="CQ304"/>
        </row>
        <row r="305">
          <cell r="A305">
            <v>1721</v>
          </cell>
          <cell r="B305" t="str">
            <v>UNDP</v>
          </cell>
          <cell r="C305" t="str">
            <v>UNDP</v>
          </cell>
          <cell r="D305"/>
          <cell r="E305" t="str">
            <v>Asia</v>
          </cell>
          <cell r="F305"/>
          <cell r="G305" t="str">
            <v>Pakistan</v>
          </cell>
          <cell r="H305"/>
          <cell r="I305" t="str">
            <v>PK</v>
          </cell>
          <cell r="J305" t="str">
            <v>Biodiversity</v>
          </cell>
          <cell r="K305" t="str">
            <v>B</v>
          </cell>
          <cell r="L305" t="str">
            <v>B</v>
          </cell>
          <cell r="M305" t="str">
            <v>Conservation of habitats and species of global significance in Arid and Semi-arid Ecosystems in Balochistan</v>
          </cell>
          <cell r="N305" t="str">
            <v>GEF - 3</v>
          </cell>
          <cell r="O305" t="str">
            <v>MSP</v>
          </cell>
          <cell r="P305" t="str">
            <v>Medium Size Project</v>
          </cell>
          <cell r="Q305" t="str">
            <v>Under Implmentation</v>
          </cell>
          <cell r="R305" t="str">
            <v>GET</v>
          </cell>
          <cell r="S305" t="str">
            <v>GEF Trust Fund</v>
          </cell>
          <cell r="T305" t="str">
            <v>Forest and Wildlife Department of the Government of Balochistan</v>
          </cell>
          <cell r="U305" t="str">
            <v>Government</v>
          </cell>
          <cell r="V305"/>
          <cell r="W305"/>
          <cell r="X305" t="b">
            <v>0</v>
          </cell>
          <cell r="Y305" t="b">
            <v>0</v>
          </cell>
          <cell r="Z305" t="b">
            <v>0</v>
          </cell>
          <cell r="AA305" t="b">
            <v>0</v>
          </cell>
          <cell r="AB305" t="b">
            <v>0</v>
          </cell>
          <cell r="AC305" t="b">
            <v>0</v>
          </cell>
          <cell r="AD305" t="b">
            <v>0</v>
          </cell>
          <cell r="AE305" t="b">
            <v>0</v>
          </cell>
          <cell r="AF305" t="b">
            <v>0</v>
          </cell>
          <cell r="AG305" t="b">
            <v>0</v>
          </cell>
          <cell r="AH305" t="str">
            <v>Andrea Kutter</v>
          </cell>
          <cell r="AI305"/>
          <cell r="AJ305">
            <v>1261</v>
          </cell>
          <cell r="AK305"/>
          <cell r="AL305" t="str">
            <v>-1-</v>
          </cell>
          <cell r="AM305"/>
          <cell r="AN305"/>
          <cell r="AO305"/>
          <cell r="AP305"/>
          <cell r="AQ305"/>
          <cell r="AR305"/>
          <cell r="AS305">
            <v>21000</v>
          </cell>
          <cell r="AT305"/>
          <cell r="AU305">
            <v>21000</v>
          </cell>
          <cell r="AV305"/>
          <cell r="AW305"/>
          <cell r="AX305"/>
          <cell r="AY305"/>
          <cell r="AZ305"/>
          <cell r="BA305">
            <v>767000</v>
          </cell>
          <cell r="BB305"/>
          <cell r="BC305"/>
          <cell r="BD305">
            <v>767000</v>
          </cell>
          <cell r="BE305">
            <v>146000</v>
          </cell>
          <cell r="BF305"/>
          <cell r="BG305"/>
          <cell r="BH305">
            <v>463000</v>
          </cell>
          <cell r="BI305"/>
          <cell r="BJ305"/>
          <cell r="BK305">
            <v>463000</v>
          </cell>
          <cell r="BL305">
            <v>0</v>
          </cell>
          <cell r="BM305">
            <v>37525</v>
          </cell>
          <cell r="BN305"/>
          <cell r="BO305"/>
          <cell r="BP305"/>
          <cell r="BQ305">
            <v>37711</v>
          </cell>
          <cell r="BR305">
            <v>37711</v>
          </cell>
          <cell r="BS305"/>
          <cell r="BT305"/>
          <cell r="BU305"/>
          <cell r="BV305"/>
          <cell r="BW305"/>
          <cell r="BX305"/>
          <cell r="BY305"/>
          <cell r="BZ305"/>
          <cell r="CA305">
            <v>38000</v>
          </cell>
          <cell r="CB305"/>
          <cell r="CC305"/>
          <cell r="CD305"/>
          <cell r="CE305">
            <v>38000</v>
          </cell>
          <cell r="CF305">
            <v>41090</v>
          </cell>
          <cell r="CG305"/>
          <cell r="CH305"/>
          <cell r="CI305"/>
          <cell r="CJ305">
            <v>41274</v>
          </cell>
          <cell r="CK305"/>
          <cell r="CL305"/>
          <cell r="CM305"/>
          <cell r="CN305"/>
          <cell r="CO305">
            <v>38000</v>
          </cell>
          <cell r="CP305"/>
          <cell r="CQ305"/>
        </row>
        <row r="306">
          <cell r="A306">
            <v>1725</v>
          </cell>
          <cell r="B306" t="str">
            <v>UNDP</v>
          </cell>
          <cell r="C306" t="str">
            <v>UNDP</v>
          </cell>
          <cell r="D306"/>
          <cell r="E306" t="str">
            <v>LAC</v>
          </cell>
          <cell r="F306"/>
          <cell r="G306" t="str">
            <v>Chile</v>
          </cell>
          <cell r="H306"/>
          <cell r="I306" t="str">
            <v>CL</v>
          </cell>
          <cell r="J306" t="str">
            <v>Biodiversity</v>
          </cell>
          <cell r="K306" t="str">
            <v>B</v>
          </cell>
          <cell r="L306" t="str">
            <v>B</v>
          </cell>
          <cell r="M306" t="str">
            <v>Biodiversity Conservation in Altos de Cantillana</v>
          </cell>
          <cell r="N306" t="str">
            <v>GEF - 3</v>
          </cell>
          <cell r="O306" t="str">
            <v>MSP</v>
          </cell>
          <cell r="P306" t="str">
            <v>Medium Size Project</v>
          </cell>
          <cell r="Q306" t="str">
            <v>Project Completion</v>
          </cell>
          <cell r="R306" t="str">
            <v>GET</v>
          </cell>
          <cell r="S306" t="str">
            <v>GEF Trust Fund</v>
          </cell>
          <cell r="T306" t="str">
            <v>CONAMA RM</v>
          </cell>
          <cell r="U306" t="str">
            <v>Government</v>
          </cell>
          <cell r="V306"/>
          <cell r="W306"/>
          <cell r="X306" t="b">
            <v>0</v>
          </cell>
          <cell r="Y306" t="b">
            <v>0</v>
          </cell>
          <cell r="Z306" t="b">
            <v>0</v>
          </cell>
          <cell r="AA306" t="b">
            <v>0</v>
          </cell>
          <cell r="AB306" t="b">
            <v>0</v>
          </cell>
          <cell r="AC306" t="b">
            <v>0</v>
          </cell>
          <cell r="AD306" t="b">
            <v>0</v>
          </cell>
          <cell r="AE306" t="b">
            <v>0</v>
          </cell>
          <cell r="AF306" t="b">
            <v>0</v>
          </cell>
          <cell r="AG306" t="b">
            <v>0</v>
          </cell>
          <cell r="AH306" t="str">
            <v>Paz Valiente</v>
          </cell>
          <cell r="AI306"/>
          <cell r="AJ306">
            <v>1668</v>
          </cell>
          <cell r="AK306"/>
          <cell r="AL306" t="str">
            <v>-1-</v>
          </cell>
          <cell r="AM306"/>
          <cell r="AN306"/>
          <cell r="AO306"/>
          <cell r="AP306"/>
          <cell r="AQ306"/>
          <cell r="AR306"/>
          <cell r="AS306">
            <v>25000</v>
          </cell>
          <cell r="AT306"/>
          <cell r="AU306">
            <v>25000</v>
          </cell>
          <cell r="AV306"/>
          <cell r="AW306"/>
          <cell r="AX306"/>
          <cell r="AY306"/>
          <cell r="AZ306"/>
          <cell r="BA306">
            <v>956485</v>
          </cell>
          <cell r="BB306"/>
          <cell r="BC306"/>
          <cell r="BD306">
            <v>956485</v>
          </cell>
          <cell r="BE306">
            <v>146000</v>
          </cell>
          <cell r="BF306"/>
          <cell r="BG306"/>
          <cell r="BH306">
            <v>1135101</v>
          </cell>
          <cell r="BI306"/>
          <cell r="BJ306"/>
          <cell r="BK306">
            <v>600000</v>
          </cell>
          <cell r="BL306">
            <v>0.6</v>
          </cell>
          <cell r="BM306">
            <v>38366</v>
          </cell>
          <cell r="BN306"/>
          <cell r="BO306"/>
          <cell r="BP306"/>
          <cell r="BQ306">
            <v>38428</v>
          </cell>
          <cell r="BR306">
            <v>38428</v>
          </cell>
          <cell r="BS306"/>
          <cell r="BT306"/>
          <cell r="BU306"/>
          <cell r="BV306"/>
          <cell r="BW306"/>
          <cell r="BX306"/>
          <cell r="BY306"/>
          <cell r="BZ306"/>
          <cell r="CA306">
            <v>38502</v>
          </cell>
          <cell r="CB306"/>
          <cell r="CC306"/>
          <cell r="CD306"/>
          <cell r="CE306">
            <v>38502</v>
          </cell>
          <cell r="CF306">
            <v>40451</v>
          </cell>
          <cell r="CG306">
            <v>40451</v>
          </cell>
          <cell r="CH306"/>
          <cell r="CI306"/>
          <cell r="CJ306">
            <v>41274</v>
          </cell>
          <cell r="CK306"/>
          <cell r="CL306"/>
          <cell r="CM306"/>
          <cell r="CN306"/>
          <cell r="CO306">
            <v>38533</v>
          </cell>
          <cell r="CP306"/>
          <cell r="CQ306"/>
        </row>
        <row r="307">
          <cell r="A307">
            <v>1727</v>
          </cell>
          <cell r="B307" t="str">
            <v>UNDP</v>
          </cell>
          <cell r="C307" t="str">
            <v>UNDP</v>
          </cell>
          <cell r="D307"/>
          <cell r="E307" t="str">
            <v>ECA</v>
          </cell>
          <cell r="F307"/>
          <cell r="G307" t="str">
            <v>Russian Federation</v>
          </cell>
          <cell r="H307"/>
          <cell r="I307" t="str">
            <v>RU</v>
          </cell>
          <cell r="J307" t="str">
            <v>Biodiversity</v>
          </cell>
          <cell r="K307" t="str">
            <v>B</v>
          </cell>
          <cell r="L307" t="str">
            <v>B</v>
          </cell>
          <cell r="M307" t="str">
            <v>Conservation and sustainable use of biological diversity in Russia’s Taymir Peninsula: Maintaining connectivity across the landscape</v>
          </cell>
          <cell r="N307" t="str">
            <v>GEF - 3</v>
          </cell>
          <cell r="O307" t="str">
            <v>MSP</v>
          </cell>
          <cell r="P307" t="str">
            <v>Medium Size Project</v>
          </cell>
          <cell r="Q307" t="str">
            <v>Project Completion</v>
          </cell>
          <cell r="R307" t="str">
            <v>GET</v>
          </cell>
          <cell r="S307" t="str">
            <v>GEF Trust Fund</v>
          </cell>
          <cell r="T307" t="str">
            <v>Center for Arctic Culture and Civilization (CACC)</v>
          </cell>
          <cell r="U307" t="str">
            <v>Government</v>
          </cell>
          <cell r="V307"/>
          <cell r="W307"/>
          <cell r="X307" t="b">
            <v>0</v>
          </cell>
          <cell r="Y307" t="b">
            <v>0</v>
          </cell>
          <cell r="Z307" t="b">
            <v>0</v>
          </cell>
          <cell r="AA307" t="b">
            <v>0</v>
          </cell>
          <cell r="AB307" t="b">
            <v>0</v>
          </cell>
          <cell r="AC307" t="b">
            <v>0</v>
          </cell>
          <cell r="AD307" t="b">
            <v>0</v>
          </cell>
          <cell r="AE307" t="b">
            <v>0</v>
          </cell>
          <cell r="AF307" t="b">
            <v>0</v>
          </cell>
          <cell r="AG307" t="b">
            <v>0</v>
          </cell>
          <cell r="AH307" t="str">
            <v>Yoko Watanabe</v>
          </cell>
          <cell r="AI307"/>
          <cell r="AJ307">
            <v>1816</v>
          </cell>
          <cell r="AK307"/>
          <cell r="AL307" t="str">
            <v>-1-</v>
          </cell>
          <cell r="AM307"/>
          <cell r="AN307"/>
          <cell r="AO307"/>
          <cell r="AP307"/>
          <cell r="AQ307"/>
          <cell r="AR307"/>
          <cell r="AS307">
            <v>25000</v>
          </cell>
          <cell r="AT307"/>
          <cell r="AU307">
            <v>25000</v>
          </cell>
          <cell r="AV307"/>
          <cell r="AW307"/>
          <cell r="AX307"/>
          <cell r="AY307"/>
          <cell r="AZ307"/>
          <cell r="BA307">
            <v>970000</v>
          </cell>
          <cell r="BB307"/>
          <cell r="BC307"/>
          <cell r="BD307">
            <v>970000</v>
          </cell>
          <cell r="BE307">
            <v>146000</v>
          </cell>
          <cell r="BF307"/>
          <cell r="BG307"/>
          <cell r="BH307">
            <v>2042800.0000000002</v>
          </cell>
          <cell r="BI307"/>
          <cell r="BJ307"/>
          <cell r="BK307">
            <v>8760000</v>
          </cell>
          <cell r="BL307">
            <v>8.76</v>
          </cell>
          <cell r="BM307">
            <v>38182</v>
          </cell>
          <cell r="BN307"/>
          <cell r="BO307"/>
          <cell r="BP307"/>
          <cell r="BQ307">
            <v>38363</v>
          </cell>
          <cell r="BR307">
            <v>38363</v>
          </cell>
          <cell r="BS307"/>
          <cell r="BT307"/>
          <cell r="BU307"/>
          <cell r="BV307"/>
          <cell r="BW307"/>
          <cell r="BX307"/>
          <cell r="BY307"/>
          <cell r="BZ307"/>
          <cell r="CA307">
            <v>38820</v>
          </cell>
          <cell r="CB307"/>
          <cell r="CC307"/>
          <cell r="CD307"/>
          <cell r="CE307">
            <v>38820</v>
          </cell>
          <cell r="CF307">
            <v>40285</v>
          </cell>
          <cell r="CG307">
            <v>40543</v>
          </cell>
          <cell r="CH307"/>
          <cell r="CI307"/>
          <cell r="CJ307">
            <v>41274</v>
          </cell>
          <cell r="CK307"/>
          <cell r="CL307"/>
          <cell r="CM307"/>
          <cell r="CN307"/>
          <cell r="CO307">
            <v>38824</v>
          </cell>
          <cell r="CP307"/>
          <cell r="CQ307"/>
        </row>
        <row r="308">
          <cell r="A308">
            <v>1733</v>
          </cell>
          <cell r="B308" t="str">
            <v>UNDP</v>
          </cell>
          <cell r="C308" t="str">
            <v>UNDP</v>
          </cell>
          <cell r="D308"/>
          <cell r="E308" t="str">
            <v>LAC</v>
          </cell>
          <cell r="F308"/>
          <cell r="G308" t="str">
            <v>Guatemala</v>
          </cell>
          <cell r="H308"/>
          <cell r="I308" t="str">
            <v>GT</v>
          </cell>
          <cell r="J308" t="str">
            <v>Biodiversity</v>
          </cell>
          <cell r="K308" t="str">
            <v>B</v>
          </cell>
          <cell r="L308" t="str">
            <v>B</v>
          </cell>
          <cell r="M308" t="str">
            <v>Consolidating a System of Municipal Regional Parks (MRPs) in Guatemala's Western Plateau</v>
          </cell>
          <cell r="N308" t="str">
            <v>GEF - 3</v>
          </cell>
          <cell r="O308" t="str">
            <v>MSP</v>
          </cell>
          <cell r="P308" t="str">
            <v>Medium Size Project</v>
          </cell>
          <cell r="Q308" t="str">
            <v>Project Completion</v>
          </cell>
          <cell r="R308" t="str">
            <v>GET</v>
          </cell>
          <cell r="S308" t="str">
            <v>GEF Trust Fund</v>
          </cell>
          <cell r="T308" t="str">
            <v>HELVETAS</v>
          </cell>
          <cell r="U308" t="str">
            <v>NGO</v>
          </cell>
          <cell r="V308"/>
          <cell r="W308"/>
          <cell r="X308" t="b">
            <v>0</v>
          </cell>
          <cell r="Y308" t="b">
            <v>0</v>
          </cell>
          <cell r="Z308" t="b">
            <v>0</v>
          </cell>
          <cell r="AA308" t="b">
            <v>0</v>
          </cell>
          <cell r="AB308" t="b">
            <v>0</v>
          </cell>
          <cell r="AC308" t="b">
            <v>0</v>
          </cell>
          <cell r="AD308" t="b">
            <v>0</v>
          </cell>
          <cell r="AE308" t="b">
            <v>0</v>
          </cell>
          <cell r="AF308" t="b">
            <v>0</v>
          </cell>
          <cell r="AG308" t="b">
            <v>0</v>
          </cell>
          <cell r="AH308" t="str">
            <v>Kanta Kumari</v>
          </cell>
          <cell r="AI308"/>
          <cell r="AJ308">
            <v>1458</v>
          </cell>
          <cell r="AK308"/>
          <cell r="AL308" t="str">
            <v>-3-4-</v>
          </cell>
          <cell r="AM308"/>
          <cell r="AN308"/>
          <cell r="AO308"/>
          <cell r="AP308"/>
          <cell r="AQ308"/>
          <cell r="AR308"/>
          <cell r="AS308">
            <v>25000</v>
          </cell>
          <cell r="AT308"/>
          <cell r="AU308">
            <v>25000</v>
          </cell>
          <cell r="AV308"/>
          <cell r="AW308"/>
          <cell r="AX308"/>
          <cell r="AY308"/>
          <cell r="AZ308"/>
          <cell r="BA308">
            <v>969500</v>
          </cell>
          <cell r="BB308"/>
          <cell r="BC308"/>
          <cell r="BD308">
            <v>969500</v>
          </cell>
          <cell r="BE308">
            <v>146000</v>
          </cell>
          <cell r="BF308"/>
          <cell r="BG308"/>
          <cell r="BH308">
            <v>1255500</v>
          </cell>
          <cell r="BI308"/>
          <cell r="BJ308"/>
          <cell r="BK308">
            <v>1646000</v>
          </cell>
          <cell r="BL308">
            <v>1.6459999999999999</v>
          </cell>
          <cell r="BM308">
            <v>37547</v>
          </cell>
          <cell r="BN308"/>
          <cell r="BO308"/>
          <cell r="BP308"/>
          <cell r="BQ308">
            <v>37909</v>
          </cell>
          <cell r="BR308">
            <v>37909</v>
          </cell>
          <cell r="BS308"/>
          <cell r="BT308"/>
          <cell r="BU308"/>
          <cell r="BV308"/>
          <cell r="BW308"/>
          <cell r="BX308"/>
          <cell r="BY308"/>
          <cell r="BZ308"/>
          <cell r="CA308">
            <v>38196</v>
          </cell>
          <cell r="CB308"/>
          <cell r="CC308"/>
          <cell r="CD308"/>
          <cell r="CE308">
            <v>38196</v>
          </cell>
          <cell r="CF308">
            <v>40025</v>
          </cell>
          <cell r="CG308">
            <v>40117</v>
          </cell>
          <cell r="CH308"/>
          <cell r="CI308"/>
          <cell r="CJ308"/>
          <cell r="CK308"/>
          <cell r="CL308"/>
          <cell r="CM308"/>
          <cell r="CN308"/>
          <cell r="CO308">
            <v>38196</v>
          </cell>
          <cell r="CP308"/>
          <cell r="CQ308"/>
        </row>
        <row r="309">
          <cell r="A309">
            <v>1734</v>
          </cell>
          <cell r="B309" t="str">
            <v>UNDP</v>
          </cell>
          <cell r="C309" t="str">
            <v>UNDP</v>
          </cell>
          <cell r="D309"/>
          <cell r="E309" t="str">
            <v>AFR</v>
          </cell>
          <cell r="F309"/>
          <cell r="G309" t="str">
            <v>Tanzania</v>
          </cell>
          <cell r="H309"/>
          <cell r="I309" t="str">
            <v>TZ</v>
          </cell>
          <cell r="J309" t="str">
            <v>Biodiversity</v>
          </cell>
          <cell r="K309" t="str">
            <v>B</v>
          </cell>
          <cell r="L309" t="str">
            <v>B</v>
          </cell>
          <cell r="M309" t="str">
            <v>The Development and Management of the Selous-Niassa Wildlife Corridor</v>
          </cell>
          <cell r="N309" t="str">
            <v>GEF - 3</v>
          </cell>
          <cell r="O309" t="str">
            <v>MSP</v>
          </cell>
          <cell r="P309" t="str">
            <v>Medium Size Project</v>
          </cell>
          <cell r="Q309" t="str">
            <v>Project Completion</v>
          </cell>
          <cell r="R309" t="str">
            <v>GET</v>
          </cell>
          <cell r="S309" t="str">
            <v>GEF Trust Fund</v>
          </cell>
          <cell r="T309" t="str">
            <v>Selous Conservation Programme of Ministry of Natural Resources and Tourism</v>
          </cell>
          <cell r="U309" t="str">
            <v>Government</v>
          </cell>
          <cell r="V309"/>
          <cell r="W309"/>
          <cell r="X309" t="b">
            <v>0</v>
          </cell>
          <cell r="Y309" t="b">
            <v>0</v>
          </cell>
          <cell r="Z309" t="b">
            <v>0</v>
          </cell>
          <cell r="AA309" t="b">
            <v>0</v>
          </cell>
          <cell r="AB309" t="b">
            <v>0</v>
          </cell>
          <cell r="AC309" t="b">
            <v>0</v>
          </cell>
          <cell r="AD309" t="b">
            <v>0</v>
          </cell>
          <cell r="AE309" t="b">
            <v>0</v>
          </cell>
          <cell r="AF309" t="b">
            <v>0</v>
          </cell>
          <cell r="AG309" t="b">
            <v>0</v>
          </cell>
          <cell r="AH309" t="str">
            <v>Kanta Kumari</v>
          </cell>
          <cell r="AI309"/>
          <cell r="AJ309">
            <v>1135</v>
          </cell>
          <cell r="AK309"/>
          <cell r="AL309" t="str">
            <v>-3-</v>
          </cell>
          <cell r="AM309"/>
          <cell r="AN309"/>
          <cell r="AO309"/>
          <cell r="AP309"/>
          <cell r="AQ309"/>
          <cell r="AR309"/>
          <cell r="AS309">
            <v>13500</v>
          </cell>
          <cell r="AT309"/>
          <cell r="AU309">
            <v>13500</v>
          </cell>
          <cell r="AV309"/>
          <cell r="AW309"/>
          <cell r="AX309"/>
          <cell r="AY309"/>
          <cell r="AZ309"/>
          <cell r="BA309">
            <v>986500</v>
          </cell>
          <cell r="BB309"/>
          <cell r="BC309"/>
          <cell r="BD309">
            <v>986500</v>
          </cell>
          <cell r="BE309">
            <v>146000</v>
          </cell>
          <cell r="BF309"/>
          <cell r="BG309"/>
          <cell r="BH309">
            <v>1060000</v>
          </cell>
          <cell r="BI309"/>
          <cell r="BJ309"/>
          <cell r="BK309">
            <v>8070000</v>
          </cell>
          <cell r="BL309">
            <v>8.07</v>
          </cell>
          <cell r="BM309">
            <v>37939</v>
          </cell>
          <cell r="BN309"/>
          <cell r="BO309"/>
          <cell r="BP309"/>
          <cell r="BQ309">
            <v>38131</v>
          </cell>
          <cell r="BR309">
            <v>38131</v>
          </cell>
          <cell r="BS309"/>
          <cell r="BT309"/>
          <cell r="BU309"/>
          <cell r="BV309"/>
          <cell r="BW309"/>
          <cell r="BX309"/>
          <cell r="BY309"/>
          <cell r="BZ309"/>
          <cell r="CA309">
            <v>38426</v>
          </cell>
          <cell r="CB309"/>
          <cell r="CC309"/>
          <cell r="CD309"/>
          <cell r="CE309">
            <v>38426</v>
          </cell>
          <cell r="CF309">
            <v>39783</v>
          </cell>
          <cell r="CG309">
            <v>39783</v>
          </cell>
          <cell r="CH309"/>
          <cell r="CI309"/>
          <cell r="CJ309"/>
          <cell r="CK309"/>
          <cell r="CL309"/>
          <cell r="CM309"/>
          <cell r="CN309"/>
          <cell r="CO309">
            <v>38426</v>
          </cell>
          <cell r="CP309"/>
          <cell r="CQ309"/>
        </row>
        <row r="310">
          <cell r="A310">
            <v>1735</v>
          </cell>
          <cell r="B310" t="str">
            <v>UNDP</v>
          </cell>
          <cell r="C310" t="str">
            <v>UNDP</v>
          </cell>
          <cell r="D310"/>
          <cell r="E310" t="str">
            <v>LAC</v>
          </cell>
          <cell r="F310"/>
          <cell r="G310" t="str">
            <v>Nicaragua</v>
          </cell>
          <cell r="H310"/>
          <cell r="I310" t="str">
            <v>NI</v>
          </cell>
          <cell r="J310" t="str">
            <v>Biodiversity</v>
          </cell>
          <cell r="K310" t="str">
            <v>B</v>
          </cell>
          <cell r="L310" t="str">
            <v>B</v>
          </cell>
          <cell r="M310" t="str">
            <v>Conservation of Dry Forest and Coastal Biodiversity of the Pacific Coast of Southern Nicaragua: Building Private-Public Partnerships</v>
          </cell>
          <cell r="N310" t="str">
            <v>GEF - 3</v>
          </cell>
          <cell r="O310" t="str">
            <v>MSP</v>
          </cell>
          <cell r="P310" t="str">
            <v>Medium Size Project</v>
          </cell>
          <cell r="Q310" t="str">
            <v>Project Completion</v>
          </cell>
          <cell r="R310" t="str">
            <v>GET</v>
          </cell>
          <cell r="S310" t="str">
            <v>GEF Trust Fund</v>
          </cell>
          <cell r="T310" t="str">
            <v>Fauna &amp; Flora International</v>
          </cell>
          <cell r="U310" t="str">
            <v>NGO</v>
          </cell>
          <cell r="V310"/>
          <cell r="W310"/>
          <cell r="X310" t="b">
            <v>0</v>
          </cell>
          <cell r="Y310" t="b">
            <v>0</v>
          </cell>
          <cell r="Z310" t="b">
            <v>0</v>
          </cell>
          <cell r="AA310" t="b">
            <v>0</v>
          </cell>
          <cell r="AB310" t="b">
            <v>0</v>
          </cell>
          <cell r="AC310" t="b">
            <v>0</v>
          </cell>
          <cell r="AD310" t="b">
            <v>0</v>
          </cell>
          <cell r="AE310" t="b">
            <v>0</v>
          </cell>
          <cell r="AF310" t="b">
            <v>0</v>
          </cell>
          <cell r="AG310" t="b">
            <v>0</v>
          </cell>
          <cell r="AH310" t="str">
            <v>Mark Zimsky</v>
          </cell>
          <cell r="AI310"/>
          <cell r="AJ310">
            <v>1824</v>
          </cell>
          <cell r="AK310"/>
          <cell r="AL310" t="str">
            <v>-3-2-</v>
          </cell>
          <cell r="AM310"/>
          <cell r="AN310"/>
          <cell r="AO310"/>
          <cell r="AP310"/>
          <cell r="AQ310"/>
          <cell r="AR310"/>
          <cell r="AS310">
            <v>25000</v>
          </cell>
          <cell r="AT310"/>
          <cell r="AU310">
            <v>25000</v>
          </cell>
          <cell r="AV310"/>
          <cell r="AW310"/>
          <cell r="AX310"/>
          <cell r="AY310"/>
          <cell r="AZ310"/>
          <cell r="BA310">
            <v>962120</v>
          </cell>
          <cell r="BB310"/>
          <cell r="BC310"/>
          <cell r="BD310">
            <v>962120</v>
          </cell>
          <cell r="BE310">
            <v>146000</v>
          </cell>
          <cell r="BF310"/>
          <cell r="BG310"/>
          <cell r="BH310">
            <v>3894968.0000000005</v>
          </cell>
          <cell r="BI310"/>
          <cell r="BJ310"/>
          <cell r="BK310">
            <v>4469000</v>
          </cell>
          <cell r="BL310">
            <v>4.4690000000000003</v>
          </cell>
          <cell r="BM310">
            <v>38114</v>
          </cell>
          <cell r="BN310"/>
          <cell r="BO310"/>
          <cell r="BP310"/>
          <cell r="BQ310">
            <v>38232</v>
          </cell>
          <cell r="BR310">
            <v>38232</v>
          </cell>
          <cell r="BS310"/>
          <cell r="BT310"/>
          <cell r="BU310"/>
          <cell r="BV310"/>
          <cell r="BW310"/>
          <cell r="BX310"/>
          <cell r="BY310"/>
          <cell r="BZ310"/>
          <cell r="CA310">
            <v>38338</v>
          </cell>
          <cell r="CB310"/>
          <cell r="CC310"/>
          <cell r="CD310"/>
          <cell r="CE310">
            <v>38338</v>
          </cell>
          <cell r="CF310">
            <v>40178</v>
          </cell>
          <cell r="CG310">
            <v>40482</v>
          </cell>
          <cell r="CH310"/>
          <cell r="CI310"/>
          <cell r="CJ310"/>
          <cell r="CK310"/>
          <cell r="CL310"/>
          <cell r="CM310"/>
          <cell r="CN310"/>
          <cell r="CO310">
            <v>38338</v>
          </cell>
          <cell r="CP310"/>
          <cell r="CQ310"/>
        </row>
        <row r="311">
          <cell r="A311">
            <v>1749</v>
          </cell>
          <cell r="B311" t="str">
            <v>World Bank</v>
          </cell>
          <cell r="C311" t="str">
            <v>World Bank</v>
          </cell>
          <cell r="D311"/>
          <cell r="E311" t="str">
            <v>ECA</v>
          </cell>
          <cell r="F311"/>
          <cell r="G311" t="str">
            <v>Bulgaria</v>
          </cell>
          <cell r="H311"/>
          <cell r="I311" t="str">
            <v>BG</v>
          </cell>
          <cell r="J311" t="str">
            <v>Biodiversity</v>
          </cell>
          <cell r="K311" t="str">
            <v>B</v>
          </cell>
          <cell r="L311" t="str">
            <v>B</v>
          </cell>
          <cell r="M311" t="str">
            <v>Lake Pomorie Conservation, Restoration and Sustainable Management Project</v>
          </cell>
          <cell r="N311" t="str">
            <v>GEF - 3</v>
          </cell>
          <cell r="O311" t="str">
            <v>MSP</v>
          </cell>
          <cell r="P311" t="str">
            <v>Medium Size Project</v>
          </cell>
          <cell r="Q311" t="str">
            <v>Project Completion</v>
          </cell>
          <cell r="R311" t="str">
            <v>GET</v>
          </cell>
          <cell r="S311" t="str">
            <v>GEF Trust Fund</v>
          </cell>
          <cell r="T311" t="str">
            <v>GREEN BALKANS CONSERVATION NGO, Municipal government, private sector, Ministry of Environment and Waters</v>
          </cell>
          <cell r="U311" t="str">
            <v>NGO</v>
          </cell>
          <cell r="V311"/>
          <cell r="W311"/>
          <cell r="X311" t="b">
            <v>0</v>
          </cell>
          <cell r="Y311" t="b">
            <v>0</v>
          </cell>
          <cell r="Z311" t="b">
            <v>0</v>
          </cell>
          <cell r="AA311" t="b">
            <v>0</v>
          </cell>
          <cell r="AB311" t="b">
            <v>0</v>
          </cell>
          <cell r="AC311" t="b">
            <v>0</v>
          </cell>
          <cell r="AD311" t="b">
            <v>0</v>
          </cell>
          <cell r="AE311" t="b">
            <v>0</v>
          </cell>
          <cell r="AF311" t="b">
            <v>0</v>
          </cell>
          <cell r="AG311" t="b">
            <v>0</v>
          </cell>
          <cell r="AH311" t="str">
            <v>Mark Zimsky</v>
          </cell>
          <cell r="AI311"/>
          <cell r="AJ311"/>
          <cell r="AK311">
            <v>77800</v>
          </cell>
          <cell r="AL311" t="str">
            <v>-2-</v>
          </cell>
          <cell r="AM311"/>
          <cell r="AN311"/>
          <cell r="AO311"/>
          <cell r="AP311"/>
          <cell r="AQ311"/>
          <cell r="AR311"/>
          <cell r="AS311">
            <v>25000</v>
          </cell>
          <cell r="AT311"/>
          <cell r="AU311">
            <v>25000</v>
          </cell>
          <cell r="AV311"/>
          <cell r="AW311"/>
          <cell r="AX311"/>
          <cell r="AY311"/>
          <cell r="AZ311"/>
          <cell r="BA311">
            <v>863100</v>
          </cell>
          <cell r="BB311"/>
          <cell r="BC311"/>
          <cell r="BD311">
            <v>863100</v>
          </cell>
          <cell r="BE311">
            <v>146000</v>
          </cell>
          <cell r="BF311"/>
          <cell r="BG311"/>
          <cell r="BH311">
            <v>1118090.0000000002</v>
          </cell>
          <cell r="BI311"/>
          <cell r="BJ311"/>
          <cell r="BK311">
            <v>1118090</v>
          </cell>
          <cell r="BL311">
            <v>0</v>
          </cell>
          <cell r="BM311"/>
          <cell r="BN311"/>
          <cell r="BO311"/>
          <cell r="BP311"/>
          <cell r="BQ311">
            <v>38356</v>
          </cell>
          <cell r="BR311">
            <v>38356</v>
          </cell>
          <cell r="BS311"/>
          <cell r="BT311"/>
          <cell r="BU311"/>
          <cell r="BV311"/>
          <cell r="BW311"/>
          <cell r="BX311"/>
          <cell r="BY311"/>
          <cell r="BZ311"/>
          <cell r="CA311">
            <v>38400</v>
          </cell>
          <cell r="CB311"/>
          <cell r="CC311"/>
          <cell r="CD311"/>
          <cell r="CE311">
            <v>38419</v>
          </cell>
          <cell r="CF311"/>
          <cell r="CG311">
            <v>40210</v>
          </cell>
          <cell r="CH311"/>
          <cell r="CI311"/>
          <cell r="CJ311"/>
          <cell r="CK311"/>
          <cell r="CL311"/>
          <cell r="CM311"/>
          <cell r="CN311"/>
          <cell r="CO311">
            <v>38419</v>
          </cell>
          <cell r="CP311"/>
          <cell r="CQ311"/>
        </row>
        <row r="312">
          <cell r="A312">
            <v>1776</v>
          </cell>
          <cell r="B312" t="str">
            <v>UNEP</v>
          </cell>
          <cell r="C312" t="str">
            <v>UNEP</v>
          </cell>
          <cell r="D312"/>
          <cell r="E312" t="str">
            <v>ECA</v>
          </cell>
          <cell r="F312" t="str">
            <v>ECA</v>
          </cell>
          <cell r="G312" t="str">
            <v>Regional</v>
          </cell>
          <cell r="H312" t="str">
            <v>Belarus, Kazakhstan, Russian Federation, Ukraine</v>
          </cell>
          <cell r="I312" t="str">
            <v>00, RU, UA, BY, KZ</v>
          </cell>
          <cell r="J312" t="str">
            <v>Biodiversity</v>
          </cell>
          <cell r="K312" t="str">
            <v>B</v>
          </cell>
          <cell r="L312" t="str">
            <v>B</v>
          </cell>
          <cell r="M312" t="str">
            <v>Strengthening the Network of Training Centers for Protected Area Management through Demonstration of a Tested Approach</v>
          </cell>
          <cell r="N312" t="str">
            <v>GEF - 3</v>
          </cell>
          <cell r="O312" t="str">
            <v>MSP</v>
          </cell>
          <cell r="P312" t="str">
            <v>Medium Size Project</v>
          </cell>
          <cell r="Q312" t="str">
            <v>Project Completion</v>
          </cell>
          <cell r="R312" t="str">
            <v>GET</v>
          </cell>
          <cell r="S312" t="str">
            <v>GEF Trust Fund</v>
          </cell>
          <cell r="T312" t="str">
            <v>The Center "Zapovedniks"</v>
          </cell>
          <cell r="U312" t="str">
            <v>NGO</v>
          </cell>
          <cell r="V312"/>
          <cell r="W312"/>
          <cell r="X312" t="b">
            <v>0</v>
          </cell>
          <cell r="Y312" t="b">
            <v>0</v>
          </cell>
          <cell r="Z312" t="b">
            <v>0</v>
          </cell>
          <cell r="AA312" t="b">
            <v>0</v>
          </cell>
          <cell r="AB312" t="b">
            <v>0</v>
          </cell>
          <cell r="AC312" t="b">
            <v>0</v>
          </cell>
          <cell r="AD312" t="b">
            <v>0</v>
          </cell>
          <cell r="AE312" t="b">
            <v>0</v>
          </cell>
          <cell r="AF312" t="b">
            <v>0</v>
          </cell>
          <cell r="AG312" t="b">
            <v>0</v>
          </cell>
          <cell r="AH312" t="str">
            <v>Yoko Watanabe</v>
          </cell>
          <cell r="AI312"/>
          <cell r="AJ312"/>
          <cell r="AK312"/>
          <cell r="AL312" t="str">
            <v>-1-2-3-4-</v>
          </cell>
          <cell r="AM312"/>
          <cell r="AN312"/>
          <cell r="AO312"/>
          <cell r="AP312"/>
          <cell r="AQ312"/>
          <cell r="AR312"/>
          <cell r="AS312">
            <v>24750</v>
          </cell>
          <cell r="AT312"/>
          <cell r="AU312">
            <v>24750</v>
          </cell>
          <cell r="AV312"/>
          <cell r="AW312"/>
          <cell r="AX312"/>
          <cell r="AY312"/>
          <cell r="AZ312"/>
          <cell r="BA312">
            <v>975000</v>
          </cell>
          <cell r="BB312"/>
          <cell r="BC312"/>
          <cell r="BD312">
            <v>975000</v>
          </cell>
          <cell r="BE312">
            <v>146000</v>
          </cell>
          <cell r="BF312"/>
          <cell r="BG312"/>
          <cell r="BH312">
            <v>1368000</v>
          </cell>
          <cell r="BI312"/>
          <cell r="BJ312"/>
          <cell r="BK312">
            <v>1850000</v>
          </cell>
          <cell r="BL312">
            <v>1.85</v>
          </cell>
          <cell r="BM312">
            <v>37396</v>
          </cell>
          <cell r="BN312"/>
          <cell r="BO312"/>
          <cell r="BP312"/>
          <cell r="BQ312">
            <v>38483</v>
          </cell>
          <cell r="BR312">
            <v>38483</v>
          </cell>
          <cell r="BS312"/>
          <cell r="BT312"/>
          <cell r="BU312"/>
          <cell r="BV312"/>
          <cell r="BW312"/>
          <cell r="BX312"/>
          <cell r="BY312"/>
          <cell r="BZ312"/>
          <cell r="CA312">
            <v>38510</v>
          </cell>
          <cell r="CB312"/>
          <cell r="CC312"/>
          <cell r="CD312"/>
          <cell r="CE312">
            <v>38534</v>
          </cell>
          <cell r="CF312">
            <v>39629</v>
          </cell>
          <cell r="CG312">
            <v>39600</v>
          </cell>
          <cell r="CH312"/>
          <cell r="CI312"/>
          <cell r="CJ312"/>
          <cell r="CK312"/>
          <cell r="CL312"/>
          <cell r="CM312"/>
          <cell r="CN312"/>
          <cell r="CO312">
            <v>38534</v>
          </cell>
          <cell r="CP312"/>
          <cell r="CQ312"/>
        </row>
        <row r="313">
          <cell r="A313">
            <v>1782</v>
          </cell>
          <cell r="B313" t="str">
            <v>World Bank</v>
          </cell>
          <cell r="C313" t="str">
            <v>World Bank</v>
          </cell>
          <cell r="D313"/>
          <cell r="E313" t="str">
            <v>AFR</v>
          </cell>
          <cell r="F313"/>
          <cell r="G313" t="str">
            <v>South Africa</v>
          </cell>
          <cell r="H313"/>
          <cell r="I313" t="str">
            <v>ZA</v>
          </cell>
          <cell r="J313" t="str">
            <v>Biodiversity</v>
          </cell>
          <cell r="K313" t="str">
            <v>B</v>
          </cell>
          <cell r="L313" t="str">
            <v>B</v>
          </cell>
          <cell r="M313" t="str">
            <v>Richtersveld Community Biodiversity Conservation Project</v>
          </cell>
          <cell r="N313" t="str">
            <v>GEF - 3</v>
          </cell>
          <cell r="O313" t="str">
            <v>MSP</v>
          </cell>
          <cell r="P313" t="str">
            <v>Medium Size Project</v>
          </cell>
          <cell r="Q313" t="str">
            <v>Project Completion</v>
          </cell>
          <cell r="R313" t="str">
            <v>GET</v>
          </cell>
          <cell r="S313" t="str">
            <v>GEF Trust Fund</v>
          </cell>
          <cell r="T313" t="str">
            <v>Richtersveld Municipality</v>
          </cell>
          <cell r="U313" t="str">
            <v>Government</v>
          </cell>
          <cell r="V313"/>
          <cell r="W313"/>
          <cell r="X313" t="b">
            <v>0</v>
          </cell>
          <cell r="Y313" t="b">
            <v>0</v>
          </cell>
          <cell r="Z313" t="b">
            <v>0</v>
          </cell>
          <cell r="AA313" t="b">
            <v>0</v>
          </cell>
          <cell r="AB313" t="b">
            <v>0</v>
          </cell>
          <cell r="AC313" t="b">
            <v>0</v>
          </cell>
          <cell r="AD313" t="b">
            <v>0</v>
          </cell>
          <cell r="AE313" t="b">
            <v>0</v>
          </cell>
          <cell r="AF313" t="b">
            <v>0</v>
          </cell>
          <cell r="AG313" t="b">
            <v>0</v>
          </cell>
          <cell r="AH313" t="str">
            <v>Walter J. Lusigi</v>
          </cell>
          <cell r="AI313"/>
          <cell r="AJ313"/>
          <cell r="AK313">
            <v>64442</v>
          </cell>
          <cell r="AL313" t="str">
            <v>-1-</v>
          </cell>
          <cell r="AM313"/>
          <cell r="AN313"/>
          <cell r="AO313"/>
          <cell r="AP313"/>
          <cell r="AQ313"/>
          <cell r="AR313"/>
          <cell r="AS313">
            <v>25000</v>
          </cell>
          <cell r="AT313"/>
          <cell r="AU313">
            <v>25000</v>
          </cell>
          <cell r="AV313"/>
          <cell r="AW313"/>
          <cell r="AX313"/>
          <cell r="AY313"/>
          <cell r="AZ313"/>
          <cell r="BA313">
            <v>877000</v>
          </cell>
          <cell r="BB313"/>
          <cell r="BC313">
            <v>877000</v>
          </cell>
          <cell r="BD313">
            <v>877000</v>
          </cell>
          <cell r="BE313">
            <v>146000</v>
          </cell>
          <cell r="BF313"/>
          <cell r="BG313"/>
          <cell r="BH313">
            <v>1166000</v>
          </cell>
          <cell r="BI313"/>
          <cell r="BJ313">
            <v>1166000</v>
          </cell>
          <cell r="BK313">
            <v>1166000</v>
          </cell>
          <cell r="BL313"/>
          <cell r="BM313">
            <v>37413</v>
          </cell>
          <cell r="BN313"/>
          <cell r="BO313"/>
          <cell r="BP313"/>
          <cell r="BQ313">
            <v>37476</v>
          </cell>
          <cell r="BR313">
            <v>37476</v>
          </cell>
          <cell r="BS313"/>
          <cell r="BT313"/>
          <cell r="BU313"/>
          <cell r="BV313"/>
          <cell r="BW313"/>
          <cell r="BX313"/>
          <cell r="BY313"/>
          <cell r="BZ313"/>
          <cell r="CA313">
            <v>38026</v>
          </cell>
          <cell r="CB313"/>
          <cell r="CC313"/>
          <cell r="CD313"/>
          <cell r="CE313"/>
          <cell r="CF313"/>
          <cell r="CG313">
            <v>39903</v>
          </cell>
          <cell r="CH313"/>
          <cell r="CI313"/>
          <cell r="CJ313"/>
          <cell r="CK313"/>
          <cell r="CL313"/>
          <cell r="CM313"/>
          <cell r="CN313"/>
          <cell r="CO313"/>
          <cell r="CP313"/>
          <cell r="CQ313"/>
        </row>
        <row r="314">
          <cell r="A314">
            <v>1794</v>
          </cell>
          <cell r="B314" t="str">
            <v>World Bank</v>
          </cell>
          <cell r="C314" t="str">
            <v>World Bank</v>
          </cell>
          <cell r="D314"/>
          <cell r="E314" t="str">
            <v>LAC</v>
          </cell>
          <cell r="F314"/>
          <cell r="G314" t="str">
            <v>Bolivia</v>
          </cell>
          <cell r="H314"/>
          <cell r="I314" t="str">
            <v>BO</v>
          </cell>
          <cell r="J314" t="str">
            <v>Biodiversity</v>
          </cell>
          <cell r="K314" t="str">
            <v>B</v>
          </cell>
          <cell r="L314" t="str">
            <v>B</v>
          </cell>
          <cell r="M314" t="str">
            <v>Removing Obstacles to Direct Private-Sector Participation in In-situ Biodiversity Conservation</v>
          </cell>
          <cell r="N314" t="str">
            <v>GEF - 3</v>
          </cell>
          <cell r="O314" t="str">
            <v>MSP</v>
          </cell>
          <cell r="P314" t="str">
            <v>Medium Size Project</v>
          </cell>
          <cell r="Q314" t="str">
            <v>Project Closure</v>
          </cell>
          <cell r="R314" t="str">
            <v>GET</v>
          </cell>
          <cell r="S314" t="str">
            <v>GEF Trust Fund</v>
          </cell>
          <cell r="T314" t="str">
            <v>PROMETA</v>
          </cell>
          <cell r="U314" t="str">
            <v>NGO</v>
          </cell>
          <cell r="V314"/>
          <cell r="W314"/>
          <cell r="X314" t="b">
            <v>0</v>
          </cell>
          <cell r="Y314" t="b">
            <v>0</v>
          </cell>
          <cell r="Z314" t="b">
            <v>0</v>
          </cell>
          <cell r="AA314" t="b">
            <v>0</v>
          </cell>
          <cell r="AB314" t="b">
            <v>0</v>
          </cell>
          <cell r="AC314" t="b">
            <v>0</v>
          </cell>
          <cell r="AD314" t="b">
            <v>0</v>
          </cell>
          <cell r="AE314" t="b">
            <v>0</v>
          </cell>
          <cell r="AF314" t="b">
            <v>0</v>
          </cell>
          <cell r="AG314" t="b">
            <v>0</v>
          </cell>
          <cell r="AH314"/>
          <cell r="AI314"/>
          <cell r="AJ314"/>
          <cell r="AK314">
            <v>70338</v>
          </cell>
          <cell r="AL314" t="str">
            <v>-3-4-</v>
          </cell>
          <cell r="AM314"/>
          <cell r="AN314"/>
          <cell r="AO314"/>
          <cell r="AP314"/>
          <cell r="AQ314"/>
          <cell r="AR314"/>
          <cell r="AS314">
            <v>25000</v>
          </cell>
          <cell r="AT314"/>
          <cell r="AU314">
            <v>25000</v>
          </cell>
          <cell r="AV314"/>
          <cell r="AW314"/>
          <cell r="AX314"/>
          <cell r="AY314"/>
          <cell r="AZ314"/>
          <cell r="BA314">
            <v>680000</v>
          </cell>
          <cell r="BB314"/>
          <cell r="BC314">
            <v>680000</v>
          </cell>
          <cell r="BD314">
            <v>680000</v>
          </cell>
          <cell r="BE314">
            <v>146000</v>
          </cell>
          <cell r="BF314"/>
          <cell r="BG314"/>
          <cell r="BH314">
            <v>427799.99999999994</v>
          </cell>
          <cell r="BI314"/>
          <cell r="BJ314">
            <v>427799.99999999994</v>
          </cell>
          <cell r="BK314">
            <v>427799.99999999994</v>
          </cell>
          <cell r="BL314"/>
          <cell r="BM314">
            <v>37436</v>
          </cell>
          <cell r="BN314"/>
          <cell r="BO314"/>
          <cell r="BP314"/>
          <cell r="BQ314">
            <v>37517</v>
          </cell>
          <cell r="BR314">
            <v>37517</v>
          </cell>
          <cell r="BS314"/>
          <cell r="BT314"/>
          <cell r="BU314"/>
          <cell r="BV314"/>
          <cell r="BW314"/>
          <cell r="BX314"/>
          <cell r="BY314"/>
          <cell r="BZ314"/>
          <cell r="CA314">
            <v>37571</v>
          </cell>
          <cell r="CB314"/>
          <cell r="CC314"/>
          <cell r="CD314"/>
          <cell r="CE314"/>
          <cell r="CF314">
            <v>38717</v>
          </cell>
          <cell r="CG314">
            <v>38717</v>
          </cell>
          <cell r="CH314"/>
          <cell r="CI314"/>
          <cell r="CJ314"/>
          <cell r="CK314"/>
          <cell r="CL314"/>
          <cell r="CM314"/>
          <cell r="CN314"/>
          <cell r="CO314">
            <v>37578</v>
          </cell>
          <cell r="CP314"/>
          <cell r="CQ314"/>
        </row>
        <row r="315">
          <cell r="A315">
            <v>1830</v>
          </cell>
          <cell r="B315" t="str">
            <v>World Bank</v>
          </cell>
          <cell r="C315" t="str">
            <v>World Bank</v>
          </cell>
          <cell r="D315"/>
          <cell r="E315" t="str">
            <v>AFR</v>
          </cell>
          <cell r="F315"/>
          <cell r="G315" t="str">
            <v>Uganda</v>
          </cell>
          <cell r="H315"/>
          <cell r="I315" t="str">
            <v>UG</v>
          </cell>
          <cell r="J315" t="str">
            <v>Biodiversity</v>
          </cell>
          <cell r="K315" t="str">
            <v>B</v>
          </cell>
          <cell r="L315" t="str">
            <v>B</v>
          </cell>
          <cell r="M315" t="str">
            <v>Protected Areas Management and Sustainable Use (PAMSU)</v>
          </cell>
          <cell r="N315" t="str">
            <v>GEF - 1</v>
          </cell>
          <cell r="O315" t="str">
            <v>FP</v>
          </cell>
          <cell r="P315" t="str">
            <v>Full Size Project</v>
          </cell>
          <cell r="Q315" t="str">
            <v>Project Closure</v>
          </cell>
          <cell r="R315" t="str">
            <v>GET</v>
          </cell>
          <cell r="S315" t="str">
            <v>GEF Trust Fund</v>
          </cell>
          <cell r="T315" t="str">
            <v>Ministry of Toursim, Wildlife and Antiquities</v>
          </cell>
          <cell r="U315" t="str">
            <v>Government</v>
          </cell>
          <cell r="V315"/>
          <cell r="W315"/>
          <cell r="X315" t="b">
            <v>0</v>
          </cell>
          <cell r="Y315" t="b">
            <v>0</v>
          </cell>
          <cell r="Z315" t="b">
            <v>0</v>
          </cell>
          <cell r="AA315" t="b">
            <v>0</v>
          </cell>
          <cell r="AB315" t="b">
            <v>0</v>
          </cell>
          <cell r="AC315" t="b">
            <v>0</v>
          </cell>
          <cell r="AD315" t="b">
            <v>0</v>
          </cell>
          <cell r="AE315" t="b">
            <v>0</v>
          </cell>
          <cell r="AF315" t="b">
            <v>0</v>
          </cell>
          <cell r="AG315" t="b">
            <v>0</v>
          </cell>
          <cell r="AH315" t="str">
            <v>Kanta Kumari</v>
          </cell>
          <cell r="AI315"/>
          <cell r="AJ315"/>
          <cell r="AK315">
            <v>75932</v>
          </cell>
          <cell r="AL315" t="str">
            <v>-3-</v>
          </cell>
          <cell r="AM315"/>
          <cell r="AN315"/>
          <cell r="AO315"/>
          <cell r="AP315"/>
          <cell r="AQ315"/>
          <cell r="AR315"/>
          <cell r="AS315">
            <v>0</v>
          </cell>
          <cell r="AT315"/>
          <cell r="AU315"/>
          <cell r="AV315"/>
          <cell r="AW315"/>
          <cell r="AX315"/>
          <cell r="AY315"/>
          <cell r="AZ315"/>
          <cell r="BA315">
            <v>8000000</v>
          </cell>
          <cell r="BB315"/>
          <cell r="BC315">
            <v>8000000</v>
          </cell>
          <cell r="BD315">
            <v>8000000</v>
          </cell>
          <cell r="BE315"/>
          <cell r="BF315"/>
          <cell r="BG315"/>
          <cell r="BH315">
            <v>30000000</v>
          </cell>
          <cell r="BI315"/>
          <cell r="BJ315">
            <v>30000000</v>
          </cell>
          <cell r="BK315">
            <v>30000000</v>
          </cell>
          <cell r="BL315"/>
          <cell r="BM315">
            <v>37291</v>
          </cell>
          <cell r="BN315"/>
          <cell r="BO315"/>
          <cell r="BP315">
            <v>35551</v>
          </cell>
          <cell r="BQ315">
            <v>35551</v>
          </cell>
          <cell r="BR315"/>
          <cell r="BS315">
            <v>37378</v>
          </cell>
          <cell r="BT315"/>
          <cell r="BU315"/>
          <cell r="BV315"/>
          <cell r="BW315"/>
          <cell r="BX315"/>
          <cell r="BY315"/>
          <cell r="BZ315"/>
          <cell r="CA315">
            <v>37446</v>
          </cell>
          <cell r="CB315"/>
          <cell r="CC315">
            <v>37515</v>
          </cell>
          <cell r="CD315"/>
          <cell r="CE315">
            <v>37594</v>
          </cell>
          <cell r="CF315">
            <v>39447</v>
          </cell>
          <cell r="CG315">
            <v>40359</v>
          </cell>
          <cell r="CH315"/>
          <cell r="CI315"/>
          <cell r="CJ315"/>
          <cell r="CK315"/>
          <cell r="CL315"/>
          <cell r="CM315"/>
          <cell r="CN315"/>
          <cell r="CO315">
            <v>37594</v>
          </cell>
          <cell r="CP315"/>
          <cell r="CQ315"/>
        </row>
        <row r="316">
          <cell r="A316">
            <v>1836</v>
          </cell>
          <cell r="B316" t="str">
            <v>World Bank</v>
          </cell>
          <cell r="C316" t="str">
            <v>World Bank</v>
          </cell>
          <cell r="D316"/>
          <cell r="E316" t="str">
            <v>Asia</v>
          </cell>
          <cell r="F316"/>
          <cell r="G316" t="str">
            <v>Lao PDR</v>
          </cell>
          <cell r="H316"/>
          <cell r="I316" t="str">
            <v>LA</v>
          </cell>
          <cell r="J316" t="str">
            <v>Biodiversity</v>
          </cell>
          <cell r="K316" t="str">
            <v>B</v>
          </cell>
          <cell r="L316" t="str">
            <v>B</v>
          </cell>
          <cell r="M316" t="str">
            <v>Integrated Ecosystem and Wildlife Management Project in Bolikhamxay Province</v>
          </cell>
          <cell r="N316" t="str">
            <v>GEF - 3</v>
          </cell>
          <cell r="O316" t="str">
            <v>MSP</v>
          </cell>
          <cell r="P316" t="str">
            <v>Medium Size Project</v>
          </cell>
          <cell r="Q316" t="str">
            <v>Project Completion</v>
          </cell>
          <cell r="R316" t="str">
            <v>GET</v>
          </cell>
          <cell r="S316" t="str">
            <v>GEF Trust Fund</v>
          </cell>
          <cell r="T316" t="str">
            <v>Wildlife Conservation Society</v>
          </cell>
          <cell r="U316" t="str">
            <v>NGO</v>
          </cell>
          <cell r="V316"/>
          <cell r="W316"/>
          <cell r="X316" t="b">
            <v>0</v>
          </cell>
          <cell r="Y316" t="b">
            <v>0</v>
          </cell>
          <cell r="Z316" t="b">
            <v>0</v>
          </cell>
          <cell r="AA316" t="b">
            <v>0</v>
          </cell>
          <cell r="AB316" t="b">
            <v>0</v>
          </cell>
          <cell r="AC316" t="b">
            <v>0</v>
          </cell>
          <cell r="AD316" t="b">
            <v>0</v>
          </cell>
          <cell r="AE316" t="b">
            <v>0</v>
          </cell>
          <cell r="AF316" t="b">
            <v>0</v>
          </cell>
          <cell r="AG316" t="b">
            <v>0</v>
          </cell>
          <cell r="AH316" t="str">
            <v>Mark Zimsky</v>
          </cell>
          <cell r="AI316"/>
          <cell r="AJ316"/>
          <cell r="AK316">
            <v>80765</v>
          </cell>
          <cell r="AL316" t="str">
            <v>-3-4-</v>
          </cell>
          <cell r="AM316"/>
          <cell r="AN316"/>
          <cell r="AO316"/>
          <cell r="AP316"/>
          <cell r="AQ316"/>
          <cell r="AR316"/>
          <cell r="AS316">
            <v>25000</v>
          </cell>
          <cell r="AT316"/>
          <cell r="AU316">
            <v>25000</v>
          </cell>
          <cell r="AV316"/>
          <cell r="AW316"/>
          <cell r="AX316"/>
          <cell r="AY316"/>
          <cell r="AZ316"/>
          <cell r="BA316">
            <v>974025</v>
          </cell>
          <cell r="BB316"/>
          <cell r="BC316"/>
          <cell r="BD316">
            <v>968601.77</v>
          </cell>
          <cell r="BE316">
            <v>146000</v>
          </cell>
          <cell r="BF316"/>
          <cell r="BG316"/>
          <cell r="BH316">
            <v>613575</v>
          </cell>
          <cell r="BI316"/>
          <cell r="BJ316"/>
          <cell r="BK316">
            <v>987427</v>
          </cell>
          <cell r="BL316">
            <v>0.98742700000000005</v>
          </cell>
          <cell r="BM316">
            <v>37497</v>
          </cell>
          <cell r="BN316"/>
          <cell r="BO316"/>
          <cell r="BP316"/>
          <cell r="BQ316">
            <v>38380</v>
          </cell>
          <cell r="BR316">
            <v>38380</v>
          </cell>
          <cell r="BS316"/>
          <cell r="BT316"/>
          <cell r="BU316"/>
          <cell r="BV316"/>
          <cell r="BW316"/>
          <cell r="BX316"/>
          <cell r="BY316"/>
          <cell r="BZ316"/>
          <cell r="CA316">
            <v>38474</v>
          </cell>
          <cell r="CB316"/>
          <cell r="CC316"/>
          <cell r="CD316"/>
          <cell r="CE316">
            <v>38456</v>
          </cell>
          <cell r="CF316"/>
          <cell r="CG316">
            <v>40209</v>
          </cell>
          <cell r="CH316"/>
          <cell r="CI316"/>
          <cell r="CJ316"/>
          <cell r="CK316"/>
          <cell r="CL316"/>
          <cell r="CM316"/>
          <cell r="CN316"/>
          <cell r="CO316">
            <v>38456</v>
          </cell>
          <cell r="CP316"/>
          <cell r="CQ316"/>
        </row>
        <row r="317">
          <cell r="A317">
            <v>1837</v>
          </cell>
          <cell r="B317" t="str">
            <v>UNDP</v>
          </cell>
          <cell r="C317" t="str">
            <v>UNDP</v>
          </cell>
          <cell r="D317"/>
          <cell r="E317" t="str">
            <v>AFR</v>
          </cell>
          <cell r="F317"/>
          <cell r="G317" t="str">
            <v>Uganda</v>
          </cell>
          <cell r="H317"/>
          <cell r="I317" t="str">
            <v>UG</v>
          </cell>
          <cell r="J317" t="str">
            <v>Biodiversity</v>
          </cell>
          <cell r="K317" t="str">
            <v>B</v>
          </cell>
          <cell r="L317" t="str">
            <v>B</v>
          </cell>
          <cell r="M317" t="str">
            <v>Extending Wetland protected Areas through Community Based Conservation Initiatives</v>
          </cell>
          <cell r="N317" t="str">
            <v>GEF - 4</v>
          </cell>
          <cell r="O317" t="str">
            <v>MSP</v>
          </cell>
          <cell r="P317" t="str">
            <v>Medium Size Project</v>
          </cell>
          <cell r="Q317" t="str">
            <v>Under Implmentation</v>
          </cell>
          <cell r="R317" t="str">
            <v>GET</v>
          </cell>
          <cell r="S317" t="str">
            <v>GEF Trust Fund</v>
          </cell>
          <cell r="T317" t="str">
            <v>IUCN</v>
          </cell>
          <cell r="U317" t="str">
            <v>NGO</v>
          </cell>
          <cell r="V317"/>
          <cell r="W317"/>
          <cell r="X317" t="b">
            <v>0</v>
          </cell>
          <cell r="Y317" t="b">
            <v>0</v>
          </cell>
          <cell r="Z317" t="b">
            <v>0</v>
          </cell>
          <cell r="AA317" t="b">
            <v>0</v>
          </cell>
          <cell r="AB317" t="b">
            <v>0</v>
          </cell>
          <cell r="AC317" t="b">
            <v>0</v>
          </cell>
          <cell r="AD317" t="b">
            <v>0</v>
          </cell>
          <cell r="AE317" t="b">
            <v>0</v>
          </cell>
          <cell r="AF317" t="b">
            <v>0</v>
          </cell>
          <cell r="AG317" t="b">
            <v>0</v>
          </cell>
          <cell r="AH317" t="str">
            <v>Jaime Cavelier</v>
          </cell>
          <cell r="AI317"/>
          <cell r="AJ317">
            <v>1610</v>
          </cell>
          <cell r="AK317"/>
          <cell r="AL317" t="str">
            <v>-2-</v>
          </cell>
          <cell r="AM317"/>
          <cell r="AN317"/>
          <cell r="AO317"/>
          <cell r="AP317"/>
          <cell r="AQ317"/>
          <cell r="AR317"/>
          <cell r="AS317">
            <v>25000</v>
          </cell>
          <cell r="AT317"/>
          <cell r="AU317">
            <v>25000</v>
          </cell>
          <cell r="AV317"/>
          <cell r="AW317"/>
          <cell r="AX317"/>
          <cell r="AY317"/>
          <cell r="AZ317"/>
          <cell r="BA317">
            <v>800000</v>
          </cell>
          <cell r="BB317"/>
          <cell r="BC317"/>
          <cell r="BD317">
            <v>800000</v>
          </cell>
          <cell r="BE317">
            <v>82500</v>
          </cell>
          <cell r="BF317"/>
          <cell r="BG317"/>
          <cell r="BH317">
            <v>3033250</v>
          </cell>
          <cell r="BI317"/>
          <cell r="BJ317"/>
          <cell r="BK317">
            <v>1212066</v>
          </cell>
          <cell r="BL317">
            <v>1.2120660000000001</v>
          </cell>
          <cell r="BM317">
            <v>37497</v>
          </cell>
          <cell r="BN317"/>
          <cell r="BO317"/>
          <cell r="BP317"/>
          <cell r="BQ317">
            <v>39512</v>
          </cell>
          <cell r="BR317">
            <v>39512</v>
          </cell>
          <cell r="BS317"/>
          <cell r="BT317"/>
          <cell r="BU317"/>
          <cell r="BV317"/>
          <cell r="BW317"/>
          <cell r="BX317"/>
          <cell r="BY317"/>
          <cell r="BZ317"/>
          <cell r="CA317"/>
          <cell r="CB317"/>
          <cell r="CC317"/>
          <cell r="CD317"/>
          <cell r="CE317">
            <v>39602</v>
          </cell>
          <cell r="CF317">
            <v>41455</v>
          </cell>
          <cell r="CG317"/>
          <cell r="CH317"/>
          <cell r="CI317"/>
          <cell r="CJ317"/>
          <cell r="CK317"/>
          <cell r="CL317"/>
          <cell r="CM317"/>
          <cell r="CN317"/>
          <cell r="CO317"/>
          <cell r="CP317"/>
          <cell r="CQ317"/>
        </row>
        <row r="318">
          <cell r="A318">
            <v>1848</v>
          </cell>
          <cell r="B318" t="str">
            <v>IFAD</v>
          </cell>
          <cell r="C318" t="str">
            <v>IFAD</v>
          </cell>
          <cell r="D318"/>
          <cell r="E318" t="str">
            <v>AFR</v>
          </cell>
          <cell r="F318"/>
          <cell r="G318" t="str">
            <v>Kenya</v>
          </cell>
          <cell r="H318"/>
          <cell r="I318" t="str">
            <v>KE</v>
          </cell>
          <cell r="J318" t="str">
            <v>Multi Focal Area</v>
          </cell>
          <cell r="K318" t="str">
            <v>M</v>
          </cell>
          <cell r="L318" t="str">
            <v>M</v>
          </cell>
          <cell r="M318" t="str">
            <v>Mount Kenya East Pilot Project for Natural Resource Management (MKEPP)</v>
          </cell>
          <cell r="N318" t="str">
            <v>GEF - 3</v>
          </cell>
          <cell r="O318" t="str">
            <v>FP</v>
          </cell>
          <cell r="P318" t="str">
            <v>Full Size Project</v>
          </cell>
          <cell r="Q318" t="str">
            <v>Project Completion</v>
          </cell>
          <cell r="R318" t="str">
            <v>GET</v>
          </cell>
          <cell r="S318" t="str">
            <v>GEF Trust Fund</v>
          </cell>
          <cell r="T318" t="str">
            <v>International Fund for Agricultural Development (IFAD)</v>
          </cell>
          <cell r="U318" t="str">
            <v>Multilateral</v>
          </cell>
          <cell r="V318"/>
          <cell r="W318"/>
          <cell r="X318" t="b">
            <v>0</v>
          </cell>
          <cell r="Y318" t="b">
            <v>0</v>
          </cell>
          <cell r="Z318" t="b">
            <v>0</v>
          </cell>
          <cell r="AA318" t="b">
            <v>0</v>
          </cell>
          <cell r="AB318" t="b">
            <v>0</v>
          </cell>
          <cell r="AC318" t="b">
            <v>0</v>
          </cell>
          <cell r="AD318" t="b">
            <v>0</v>
          </cell>
          <cell r="AE318" t="b">
            <v>0</v>
          </cell>
          <cell r="AF318" t="b">
            <v>0</v>
          </cell>
          <cell r="AG318" t="b">
            <v>0</v>
          </cell>
          <cell r="AH318" t="str">
            <v>Andrea Kutter</v>
          </cell>
          <cell r="AI318"/>
          <cell r="AJ318"/>
          <cell r="AK318"/>
          <cell r="AL318" t="str">
            <v>-12-3-4-15-</v>
          </cell>
          <cell r="AM318"/>
          <cell r="AN318"/>
          <cell r="AO318"/>
          <cell r="AP318"/>
          <cell r="AQ318"/>
          <cell r="AR318"/>
          <cell r="AS318">
            <v>350000</v>
          </cell>
          <cell r="AT318"/>
          <cell r="AU318"/>
          <cell r="AV318">
            <v>350000</v>
          </cell>
          <cell r="AW318"/>
          <cell r="AX318"/>
          <cell r="AY318"/>
          <cell r="AZ318"/>
          <cell r="BA318">
            <v>4700000</v>
          </cell>
          <cell r="BB318"/>
          <cell r="BC318">
            <v>4700000</v>
          </cell>
          <cell r="BD318">
            <v>4700000</v>
          </cell>
          <cell r="BE318">
            <v>382000</v>
          </cell>
          <cell r="BF318"/>
          <cell r="BG318"/>
          <cell r="BH318">
            <v>21860000</v>
          </cell>
          <cell r="BI318"/>
          <cell r="BJ318">
            <v>21069999.999999996</v>
          </cell>
          <cell r="BK318">
            <v>21069999.999999996</v>
          </cell>
          <cell r="BL318"/>
          <cell r="BM318">
            <v>37586</v>
          </cell>
          <cell r="BN318"/>
          <cell r="BO318">
            <v>38292</v>
          </cell>
          <cell r="BP318">
            <v>38310</v>
          </cell>
          <cell r="BQ318">
            <v>38310</v>
          </cell>
          <cell r="BR318"/>
          <cell r="BS318">
            <v>38904</v>
          </cell>
          <cell r="BT318"/>
          <cell r="BU318"/>
          <cell r="BV318"/>
          <cell r="BW318"/>
          <cell r="BX318"/>
          <cell r="BY318"/>
          <cell r="BZ318"/>
          <cell r="CA318">
            <v>39024</v>
          </cell>
          <cell r="CB318"/>
          <cell r="CC318">
            <v>39024</v>
          </cell>
          <cell r="CD318"/>
          <cell r="CE318">
            <v>39302</v>
          </cell>
          <cell r="CF318">
            <v>41182</v>
          </cell>
          <cell r="CG318">
            <v>41182</v>
          </cell>
          <cell r="CH318"/>
          <cell r="CI318"/>
          <cell r="CJ318"/>
          <cell r="CK318"/>
          <cell r="CL318"/>
          <cell r="CM318"/>
          <cell r="CN318"/>
          <cell r="CO318">
            <v>39157</v>
          </cell>
          <cell r="CP318">
            <v>40908</v>
          </cell>
          <cell r="CQ318">
            <v>40391</v>
          </cell>
        </row>
        <row r="319">
          <cell r="A319">
            <v>1852</v>
          </cell>
          <cell r="B319" t="str">
            <v>UNDP</v>
          </cell>
          <cell r="C319" t="str">
            <v>UNDP</v>
          </cell>
          <cell r="D319"/>
          <cell r="E319" t="str">
            <v>Asia</v>
          </cell>
          <cell r="F319"/>
          <cell r="G319" t="str">
            <v>Bhutan</v>
          </cell>
          <cell r="H319"/>
          <cell r="I319" t="str">
            <v>BT</v>
          </cell>
          <cell r="J319" t="str">
            <v>Biodiversity</v>
          </cell>
          <cell r="K319" t="str">
            <v>B</v>
          </cell>
          <cell r="L319" t="str">
            <v>B</v>
          </cell>
          <cell r="M319" t="str">
            <v>Linking and Enhancing Protected Areas in the Temperate Broadleaf Forest Ecoregion of Bhutan (LINKPA)</v>
          </cell>
          <cell r="N319" t="str">
            <v>GEF - 3</v>
          </cell>
          <cell r="O319" t="str">
            <v>MSP</v>
          </cell>
          <cell r="P319" t="str">
            <v>Medium Size Project</v>
          </cell>
          <cell r="Q319" t="str">
            <v>Under Implmentation</v>
          </cell>
          <cell r="R319" t="str">
            <v>GET</v>
          </cell>
          <cell r="S319" t="str">
            <v>GEF Trust Fund</v>
          </cell>
          <cell r="T319" t="str">
            <v>WWF Bhutan</v>
          </cell>
          <cell r="U319" t="str">
            <v>NGO</v>
          </cell>
          <cell r="V319"/>
          <cell r="W319"/>
          <cell r="X319" t="b">
            <v>0</v>
          </cell>
          <cell r="Y319" t="b">
            <v>0</v>
          </cell>
          <cell r="Z319" t="b">
            <v>0</v>
          </cell>
          <cell r="AA319" t="b">
            <v>0</v>
          </cell>
          <cell r="AB319" t="b">
            <v>0</v>
          </cell>
          <cell r="AC319" t="b">
            <v>0</v>
          </cell>
          <cell r="AD319" t="b">
            <v>0</v>
          </cell>
          <cell r="AE319" t="b">
            <v>0</v>
          </cell>
          <cell r="AF319" t="b">
            <v>0</v>
          </cell>
          <cell r="AG319" t="b">
            <v>0</v>
          </cell>
          <cell r="AH319" t="str">
            <v>Kanta Kumari</v>
          </cell>
          <cell r="AI319"/>
          <cell r="AJ319">
            <v>1366</v>
          </cell>
          <cell r="AK319"/>
          <cell r="AL319" t="str">
            <v>-3-</v>
          </cell>
          <cell r="AM319"/>
          <cell r="AN319"/>
          <cell r="AO319"/>
          <cell r="AP319"/>
          <cell r="AQ319"/>
          <cell r="AR319"/>
          <cell r="AS319">
            <v>0</v>
          </cell>
          <cell r="AT319"/>
          <cell r="AU319"/>
          <cell r="AV319"/>
          <cell r="AW319"/>
          <cell r="AX319"/>
          <cell r="AY319"/>
          <cell r="AZ319"/>
          <cell r="BA319">
            <v>792000</v>
          </cell>
          <cell r="BB319"/>
          <cell r="BC319"/>
          <cell r="BD319">
            <v>792000</v>
          </cell>
          <cell r="BE319">
            <v>146000</v>
          </cell>
          <cell r="BF319"/>
          <cell r="BG319"/>
          <cell r="BH319">
            <v>1063000</v>
          </cell>
          <cell r="BI319"/>
          <cell r="BJ319"/>
          <cell r="BK319">
            <v>1063000</v>
          </cell>
          <cell r="BL319" t="e">
            <v>#N/A</v>
          </cell>
          <cell r="BM319">
            <v>37518</v>
          </cell>
          <cell r="BN319"/>
          <cell r="BO319"/>
          <cell r="BP319"/>
          <cell r="BQ319">
            <v>37628</v>
          </cell>
          <cell r="BR319">
            <v>37628</v>
          </cell>
          <cell r="BS319"/>
          <cell r="BT319"/>
          <cell r="BU319"/>
          <cell r="BV319"/>
          <cell r="BW319"/>
          <cell r="BX319"/>
          <cell r="BY319"/>
          <cell r="BZ319"/>
          <cell r="CA319">
            <v>37741</v>
          </cell>
          <cell r="CB319"/>
          <cell r="CC319"/>
          <cell r="CD319"/>
          <cell r="CE319">
            <v>37741</v>
          </cell>
          <cell r="CF319">
            <v>39600</v>
          </cell>
          <cell r="CG319"/>
          <cell r="CH319"/>
          <cell r="CI319"/>
          <cell r="CJ319"/>
          <cell r="CK319"/>
          <cell r="CL319"/>
          <cell r="CM319"/>
          <cell r="CN319"/>
          <cell r="CO319">
            <v>37741</v>
          </cell>
          <cell r="CP319"/>
          <cell r="CQ319"/>
        </row>
        <row r="320">
          <cell r="A320">
            <v>1854</v>
          </cell>
          <cell r="B320" t="str">
            <v>UNDP</v>
          </cell>
          <cell r="C320" t="str">
            <v>UNDP</v>
          </cell>
          <cell r="D320"/>
          <cell r="E320" t="str">
            <v>ECA</v>
          </cell>
          <cell r="F320"/>
          <cell r="G320" t="str">
            <v>Tajikistan</v>
          </cell>
          <cell r="H320"/>
          <cell r="I320" t="str">
            <v>TJ</v>
          </cell>
          <cell r="J320" t="str">
            <v>Biodiversity</v>
          </cell>
          <cell r="K320" t="str">
            <v>B</v>
          </cell>
          <cell r="L320" t="str">
            <v>B</v>
          </cell>
          <cell r="M320" t="str">
            <v>Biodiversity Conservation and Sustainable Development in the Gissar Mountains of Tajikistan</v>
          </cell>
          <cell r="N320" t="str">
            <v>GEF - 3</v>
          </cell>
          <cell r="O320" t="str">
            <v>MSP</v>
          </cell>
          <cell r="P320" t="str">
            <v>Medium Size Project</v>
          </cell>
          <cell r="Q320" t="str">
            <v>Project Completion</v>
          </cell>
          <cell r="R320" t="str">
            <v>GET</v>
          </cell>
          <cell r="S320" t="str">
            <v>GEF Trust Fund</v>
          </cell>
          <cell r="T320" t="str">
            <v>CARE/Tajikistan</v>
          </cell>
          <cell r="U320" t="str">
            <v>NGO</v>
          </cell>
          <cell r="V320"/>
          <cell r="W320"/>
          <cell r="X320" t="b">
            <v>0</v>
          </cell>
          <cell r="Y320" t="b">
            <v>0</v>
          </cell>
          <cell r="Z320" t="b">
            <v>0</v>
          </cell>
          <cell r="AA320" t="b">
            <v>0</v>
          </cell>
          <cell r="AB320" t="b">
            <v>0</v>
          </cell>
          <cell r="AC320" t="b">
            <v>0</v>
          </cell>
          <cell r="AD320" t="b">
            <v>0</v>
          </cell>
          <cell r="AE320" t="b">
            <v>0</v>
          </cell>
          <cell r="AF320" t="b">
            <v>0</v>
          </cell>
          <cell r="AG320" t="b">
            <v>0</v>
          </cell>
          <cell r="AH320" t="str">
            <v>Susan Tambi Matambo</v>
          </cell>
          <cell r="AI320"/>
          <cell r="AJ320">
            <v>1786</v>
          </cell>
          <cell r="AK320"/>
          <cell r="AL320" t="str">
            <v>-4-</v>
          </cell>
          <cell r="AM320"/>
          <cell r="AN320"/>
          <cell r="AO320"/>
          <cell r="AP320"/>
          <cell r="AQ320"/>
          <cell r="AR320"/>
          <cell r="AS320">
            <v>25000</v>
          </cell>
          <cell r="AT320"/>
          <cell r="AU320">
            <v>25000</v>
          </cell>
          <cell r="AV320"/>
          <cell r="AW320"/>
          <cell r="AX320"/>
          <cell r="AY320"/>
          <cell r="AZ320"/>
          <cell r="BA320">
            <v>975000</v>
          </cell>
          <cell r="BB320"/>
          <cell r="BC320"/>
          <cell r="BD320">
            <v>975000</v>
          </cell>
          <cell r="BE320">
            <v>90000</v>
          </cell>
          <cell r="BF320"/>
          <cell r="BG320"/>
          <cell r="BH320">
            <v>745000</v>
          </cell>
          <cell r="BI320"/>
          <cell r="BJ320"/>
          <cell r="BK320">
            <v>8119999.9999999991</v>
          </cell>
          <cell r="BL320">
            <v>8.1199999999999992</v>
          </cell>
          <cell r="BM320">
            <v>38506</v>
          </cell>
          <cell r="BN320"/>
          <cell r="BO320"/>
          <cell r="BP320"/>
          <cell r="BQ320">
            <v>38614</v>
          </cell>
          <cell r="BR320">
            <v>38614</v>
          </cell>
          <cell r="BS320"/>
          <cell r="BT320"/>
          <cell r="BU320"/>
          <cell r="BV320"/>
          <cell r="BW320"/>
          <cell r="BX320"/>
          <cell r="BY320"/>
          <cell r="BZ320"/>
          <cell r="CA320">
            <v>38720</v>
          </cell>
          <cell r="CB320"/>
          <cell r="CC320"/>
          <cell r="CD320"/>
          <cell r="CE320">
            <v>38720</v>
          </cell>
          <cell r="CF320">
            <v>40543</v>
          </cell>
          <cell r="CG320">
            <v>40908</v>
          </cell>
          <cell r="CH320"/>
          <cell r="CI320"/>
          <cell r="CJ320">
            <v>41274</v>
          </cell>
          <cell r="CK320"/>
          <cell r="CL320"/>
          <cell r="CM320"/>
          <cell r="CN320"/>
          <cell r="CO320">
            <v>38720</v>
          </cell>
          <cell r="CP320"/>
          <cell r="CQ320"/>
        </row>
        <row r="321">
          <cell r="A321">
            <v>1855</v>
          </cell>
          <cell r="B321" t="str">
            <v>World Bank</v>
          </cell>
          <cell r="C321" t="str">
            <v>World Bank</v>
          </cell>
          <cell r="D321"/>
          <cell r="E321" t="str">
            <v>AFR</v>
          </cell>
          <cell r="F321"/>
          <cell r="G321" t="str">
            <v>Chad</v>
          </cell>
          <cell r="H321"/>
          <cell r="I321" t="str">
            <v>TD</v>
          </cell>
          <cell r="J321" t="str">
            <v>Multi Focal Area</v>
          </cell>
          <cell r="K321" t="str">
            <v>M</v>
          </cell>
          <cell r="L321" t="str">
            <v>M</v>
          </cell>
          <cell r="M321" t="str">
            <v>Community-Based Ecosystem Management Project</v>
          </cell>
          <cell r="N321" t="str">
            <v>GEF - 3</v>
          </cell>
          <cell r="O321" t="str">
            <v>FP</v>
          </cell>
          <cell r="P321" t="str">
            <v>Full Size Project</v>
          </cell>
          <cell r="Q321" t="str">
            <v>Project Completion</v>
          </cell>
          <cell r="R321" t="str">
            <v>GET</v>
          </cell>
          <cell r="S321" t="str">
            <v>GEF Trust Fund</v>
          </cell>
          <cell r="T321" t="str">
            <v>Chad Ministry of Environment and Water</v>
          </cell>
          <cell r="U321" t="str">
            <v>Government</v>
          </cell>
          <cell r="V321"/>
          <cell r="W321"/>
          <cell r="X321" t="b">
            <v>0</v>
          </cell>
          <cell r="Y321" t="b">
            <v>1</v>
          </cell>
          <cell r="Z321" t="b">
            <v>0</v>
          </cell>
          <cell r="AA321" t="b">
            <v>0</v>
          </cell>
          <cell r="AB321" t="b">
            <v>0</v>
          </cell>
          <cell r="AC321" t="b">
            <v>0</v>
          </cell>
          <cell r="AD321" t="b">
            <v>0</v>
          </cell>
          <cell r="AE321" t="b">
            <v>0</v>
          </cell>
          <cell r="AF321" t="b">
            <v>0</v>
          </cell>
          <cell r="AG321" t="b">
            <v>0</v>
          </cell>
          <cell r="AH321" t="str">
            <v>Walter J. Lusigi</v>
          </cell>
          <cell r="AI321"/>
          <cell r="AJ321"/>
          <cell r="AK321">
            <v>78138</v>
          </cell>
          <cell r="AL321" t="str">
            <v>-12-</v>
          </cell>
          <cell r="AM321"/>
          <cell r="AN321"/>
          <cell r="AO321"/>
          <cell r="AP321"/>
          <cell r="AQ321"/>
          <cell r="AR321"/>
          <cell r="AS321">
            <v>250000</v>
          </cell>
          <cell r="AT321"/>
          <cell r="AU321"/>
          <cell r="AV321">
            <v>250000</v>
          </cell>
          <cell r="AW321"/>
          <cell r="AX321"/>
          <cell r="AY321"/>
          <cell r="AZ321"/>
          <cell r="BA321">
            <v>6000000</v>
          </cell>
          <cell r="BB321"/>
          <cell r="BC321">
            <v>6000000</v>
          </cell>
          <cell r="BD321">
            <v>6000000</v>
          </cell>
          <cell r="BE321">
            <v>511000</v>
          </cell>
          <cell r="BF321"/>
          <cell r="BG321"/>
          <cell r="BH321">
            <v>46000000</v>
          </cell>
          <cell r="BI321"/>
          <cell r="BJ321">
            <v>87919999.999999985</v>
          </cell>
          <cell r="BK321">
            <v>87919999.999999985</v>
          </cell>
          <cell r="BL321"/>
          <cell r="BM321">
            <v>37524</v>
          </cell>
          <cell r="BN321"/>
          <cell r="BO321">
            <v>38108</v>
          </cell>
          <cell r="BP321">
            <v>38128</v>
          </cell>
          <cell r="BQ321">
            <v>38128</v>
          </cell>
          <cell r="BR321"/>
          <cell r="BS321">
            <v>38499</v>
          </cell>
          <cell r="BT321"/>
          <cell r="BU321"/>
          <cell r="BV321"/>
          <cell r="BW321"/>
          <cell r="BX321"/>
          <cell r="BY321"/>
          <cell r="BZ321"/>
          <cell r="CA321">
            <v>38531</v>
          </cell>
          <cell r="CB321"/>
          <cell r="CC321"/>
          <cell r="CD321"/>
          <cell r="CE321">
            <v>38888</v>
          </cell>
          <cell r="CF321">
            <v>40907</v>
          </cell>
          <cell r="CG321">
            <v>40907</v>
          </cell>
          <cell r="CH321"/>
          <cell r="CI321"/>
          <cell r="CJ321"/>
          <cell r="CK321"/>
          <cell r="CL321"/>
          <cell r="CM321"/>
          <cell r="CN321"/>
          <cell r="CO321">
            <v>38888</v>
          </cell>
          <cell r="CP321">
            <v>40178</v>
          </cell>
          <cell r="CQ321"/>
        </row>
        <row r="322">
          <cell r="A322">
            <v>1876</v>
          </cell>
          <cell r="B322" t="str">
            <v>World Bank</v>
          </cell>
          <cell r="C322" t="str">
            <v>World Bank</v>
          </cell>
          <cell r="D322"/>
          <cell r="E322" t="str">
            <v>LAC</v>
          </cell>
          <cell r="F322"/>
          <cell r="G322" t="str">
            <v>Colombia</v>
          </cell>
          <cell r="H322"/>
          <cell r="I322" t="str">
            <v>CO</v>
          </cell>
          <cell r="J322" t="str">
            <v>Biodiversity</v>
          </cell>
          <cell r="K322" t="str">
            <v>B</v>
          </cell>
          <cell r="L322" t="str">
            <v>B</v>
          </cell>
          <cell r="M322" t="str">
            <v>Naya Biological Corridor in the Munchique-Pinche Sector</v>
          </cell>
          <cell r="N322" t="str">
            <v>GEF - 3</v>
          </cell>
          <cell r="O322" t="str">
            <v>MSP</v>
          </cell>
          <cell r="P322" t="str">
            <v>Medium Size Project</v>
          </cell>
          <cell r="Q322" t="str">
            <v>Project Closure</v>
          </cell>
          <cell r="R322" t="str">
            <v>GET</v>
          </cell>
          <cell r="S322" t="str">
            <v>GEF Trust Fund</v>
          </cell>
          <cell r="T322" t="str">
            <v>Consortium Naya Corridor (Proselva, CIPAV, ACISO)</v>
          </cell>
          <cell r="U322" t="str">
            <v>NGO</v>
          </cell>
          <cell r="V322"/>
          <cell r="W322"/>
          <cell r="X322" t="b">
            <v>0</v>
          </cell>
          <cell r="Y322" t="b">
            <v>0</v>
          </cell>
          <cell r="Z322" t="b">
            <v>0</v>
          </cell>
          <cell r="AA322" t="b">
            <v>0</v>
          </cell>
          <cell r="AB322" t="b">
            <v>0</v>
          </cell>
          <cell r="AC322" t="b">
            <v>0</v>
          </cell>
          <cell r="AD322" t="b">
            <v>0</v>
          </cell>
          <cell r="AE322" t="b">
            <v>0</v>
          </cell>
          <cell r="AF322" t="b">
            <v>0</v>
          </cell>
          <cell r="AG322" t="b">
            <v>0</v>
          </cell>
          <cell r="AH322" t="str">
            <v>Kanta Kumari</v>
          </cell>
          <cell r="AI322"/>
          <cell r="AJ322"/>
          <cell r="AK322">
            <v>57026</v>
          </cell>
          <cell r="AL322" t="str">
            <v>-3-4-</v>
          </cell>
          <cell r="AM322"/>
          <cell r="AN322"/>
          <cell r="AO322"/>
          <cell r="AP322"/>
          <cell r="AQ322"/>
          <cell r="AR322"/>
          <cell r="AS322">
            <v>25000</v>
          </cell>
          <cell r="AT322"/>
          <cell r="AU322">
            <v>25000</v>
          </cell>
          <cell r="AV322"/>
          <cell r="AW322"/>
          <cell r="AX322"/>
          <cell r="AY322"/>
          <cell r="AZ322"/>
          <cell r="BA322">
            <v>725000</v>
          </cell>
          <cell r="BB322"/>
          <cell r="BC322"/>
          <cell r="BD322">
            <v>724999.03</v>
          </cell>
          <cell r="BE322">
            <v>146000</v>
          </cell>
          <cell r="BF322"/>
          <cell r="BG322"/>
          <cell r="BH322">
            <v>1466000</v>
          </cell>
          <cell r="BI322"/>
          <cell r="BJ322"/>
          <cell r="BK322">
            <v>410000</v>
          </cell>
          <cell r="BL322">
            <v>0.41</v>
          </cell>
          <cell r="BM322">
            <v>37550</v>
          </cell>
          <cell r="BN322"/>
          <cell r="BO322"/>
          <cell r="BP322"/>
          <cell r="BQ322">
            <v>37657</v>
          </cell>
          <cell r="BR322">
            <v>37657</v>
          </cell>
          <cell r="BS322"/>
          <cell r="BT322"/>
          <cell r="BU322"/>
          <cell r="BV322"/>
          <cell r="BW322"/>
          <cell r="BX322"/>
          <cell r="BY322"/>
          <cell r="BZ322"/>
          <cell r="CA322">
            <v>37879</v>
          </cell>
          <cell r="CB322"/>
          <cell r="CC322"/>
          <cell r="CD322"/>
          <cell r="CE322"/>
          <cell r="CF322"/>
          <cell r="CG322">
            <v>39171</v>
          </cell>
          <cell r="CH322"/>
          <cell r="CI322"/>
          <cell r="CJ322"/>
          <cell r="CK322"/>
          <cell r="CL322"/>
          <cell r="CM322"/>
          <cell r="CN322"/>
          <cell r="CO322">
            <v>37986</v>
          </cell>
          <cell r="CP322"/>
          <cell r="CQ322"/>
        </row>
        <row r="323">
          <cell r="A323">
            <v>1884</v>
          </cell>
          <cell r="B323" t="str">
            <v>World Bank/UNDP</v>
          </cell>
          <cell r="C323" t="str">
            <v>World Bank</v>
          </cell>
          <cell r="D323" t="str">
            <v>UNDP</v>
          </cell>
          <cell r="E323" t="str">
            <v>AFR</v>
          </cell>
          <cell r="F323"/>
          <cell r="G323" t="str">
            <v>Madagascar</v>
          </cell>
          <cell r="H323"/>
          <cell r="I323" t="str">
            <v>MG</v>
          </cell>
          <cell r="J323" t="str">
            <v>Biodiversity</v>
          </cell>
          <cell r="K323" t="str">
            <v>B</v>
          </cell>
          <cell r="L323" t="str">
            <v>B</v>
          </cell>
          <cell r="M323" t="str">
            <v>Third Environment Programme</v>
          </cell>
          <cell r="N323" t="str">
            <v>GEF - 3</v>
          </cell>
          <cell r="O323" t="str">
            <v>FP</v>
          </cell>
          <cell r="P323" t="str">
            <v>Full Size Project</v>
          </cell>
          <cell r="Q323" t="str">
            <v>Project Completion</v>
          </cell>
          <cell r="R323" t="str">
            <v>GET</v>
          </cell>
          <cell r="S323" t="str">
            <v>GEF Trust Fund</v>
          </cell>
          <cell r="T323" t="str">
            <v>Ministry of the Environment
Ministry of Water and Forests</v>
          </cell>
          <cell r="U323" t="str">
            <v>Government</v>
          </cell>
          <cell r="V323"/>
          <cell r="W323"/>
          <cell r="X323" t="b">
            <v>0</v>
          </cell>
          <cell r="Y323" t="b">
            <v>0</v>
          </cell>
          <cell r="Z323" t="b">
            <v>0</v>
          </cell>
          <cell r="AA323" t="b">
            <v>0</v>
          </cell>
          <cell r="AB323" t="b">
            <v>0</v>
          </cell>
          <cell r="AC323" t="b">
            <v>0</v>
          </cell>
          <cell r="AD323" t="b">
            <v>0</v>
          </cell>
          <cell r="AE323" t="b">
            <v>0</v>
          </cell>
          <cell r="AF323" t="b">
            <v>0</v>
          </cell>
          <cell r="AG323" t="b">
            <v>0</v>
          </cell>
          <cell r="AH323" t="str">
            <v>Kanta Kumari</v>
          </cell>
          <cell r="AI323"/>
          <cell r="AJ323">
            <v>2762</v>
          </cell>
          <cell r="AK323">
            <v>74236</v>
          </cell>
          <cell r="AL323" t="str">
            <v>-1-2-3-</v>
          </cell>
          <cell r="AM323"/>
          <cell r="AN323"/>
          <cell r="AO323"/>
          <cell r="AP323"/>
          <cell r="AQ323"/>
          <cell r="AR323"/>
          <cell r="AS323">
            <v>0</v>
          </cell>
          <cell r="AT323"/>
          <cell r="AU323"/>
          <cell r="AV323"/>
          <cell r="AW323"/>
          <cell r="AX323"/>
          <cell r="AY323"/>
          <cell r="AZ323"/>
          <cell r="BA323">
            <v>13500000</v>
          </cell>
          <cell r="BB323"/>
          <cell r="BC323">
            <v>13500000</v>
          </cell>
          <cell r="BD323">
            <v>13500000</v>
          </cell>
          <cell r="BE323">
            <v>1224000</v>
          </cell>
          <cell r="BF323"/>
          <cell r="BG323"/>
          <cell r="BH323">
            <v>135350000</v>
          </cell>
          <cell r="BI323"/>
          <cell r="BJ323">
            <v>135400000</v>
          </cell>
          <cell r="BK323">
            <v>135400000</v>
          </cell>
          <cell r="BL323"/>
          <cell r="BM323">
            <v>37560</v>
          </cell>
          <cell r="BN323"/>
          <cell r="BO323">
            <v>37926</v>
          </cell>
          <cell r="BP323">
            <v>37946</v>
          </cell>
          <cell r="BQ323">
            <v>37946</v>
          </cell>
          <cell r="BR323"/>
          <cell r="BS323">
            <v>38054</v>
          </cell>
          <cell r="BT323"/>
          <cell r="BU323"/>
          <cell r="BV323"/>
          <cell r="BW323"/>
          <cell r="BX323"/>
          <cell r="BY323"/>
          <cell r="BZ323"/>
          <cell r="CA323">
            <v>38118</v>
          </cell>
          <cell r="CB323"/>
          <cell r="CC323"/>
          <cell r="CD323"/>
          <cell r="CE323">
            <v>38243</v>
          </cell>
          <cell r="CF323">
            <v>40908</v>
          </cell>
          <cell r="CG323">
            <v>40178</v>
          </cell>
          <cell r="CH323"/>
          <cell r="CI323"/>
          <cell r="CJ323">
            <v>41274</v>
          </cell>
          <cell r="CK323"/>
          <cell r="CL323"/>
          <cell r="CM323"/>
          <cell r="CN323"/>
          <cell r="CO323">
            <v>38910</v>
          </cell>
          <cell r="CP323"/>
          <cell r="CQ323"/>
        </row>
        <row r="324">
          <cell r="A324">
            <v>1918</v>
          </cell>
          <cell r="B324" t="str">
            <v>UNEP</v>
          </cell>
          <cell r="C324" t="str">
            <v>UNEP</v>
          </cell>
          <cell r="D324"/>
          <cell r="E324" t="str">
            <v>LAC</v>
          </cell>
          <cell r="F324" t="str">
            <v>LAC</v>
          </cell>
          <cell r="G324" t="str">
            <v>Regional</v>
          </cell>
          <cell r="H324" t="str">
            <v>Colombia, Ecuador, Peru, Venezuela</v>
          </cell>
          <cell r="I324" t="str">
            <v>00, CO, EC, VE, PE</v>
          </cell>
          <cell r="J324" t="str">
            <v>Biodiversity</v>
          </cell>
          <cell r="K324" t="str">
            <v>B</v>
          </cell>
          <cell r="L324" t="str">
            <v>B</v>
          </cell>
          <cell r="M324" t="str">
            <v>Conservation of the Biodiversity of the Paramo in the Northern and Central Andes</v>
          </cell>
          <cell r="N324" t="str">
            <v>GEF - 3</v>
          </cell>
          <cell r="O324" t="str">
            <v>FP</v>
          </cell>
          <cell r="P324" t="str">
            <v>Full Size Project</v>
          </cell>
          <cell r="Q324" t="str">
            <v>Project Completion</v>
          </cell>
          <cell r="R324" t="str">
            <v>GET</v>
          </cell>
          <cell r="S324" t="str">
            <v>GEF Trust Fund</v>
          </cell>
          <cell r="T324" t="str">
            <v>National - Instituto de Ciencias Ambientales y Ecologicas, University of Los Andes (ICAE-ULA)-Venezuela
Regional - Consortium for the Sustainable Development of the Andean Ecoregion (CONDESAN)-Lead executing agency
International - Univ. of Amsterdam</v>
          </cell>
          <cell r="U324" t="str">
            <v>Institute</v>
          </cell>
          <cell r="V324"/>
          <cell r="W324"/>
          <cell r="X324" t="b">
            <v>0</v>
          </cell>
          <cell r="Y324" t="b">
            <v>0</v>
          </cell>
          <cell r="Z324" t="b">
            <v>0</v>
          </cell>
          <cell r="AA324" t="b">
            <v>0</v>
          </cell>
          <cell r="AB324" t="b">
            <v>0</v>
          </cell>
          <cell r="AC324" t="b">
            <v>0</v>
          </cell>
          <cell r="AD324" t="b">
            <v>0</v>
          </cell>
          <cell r="AE324" t="b">
            <v>0</v>
          </cell>
          <cell r="AF324" t="b">
            <v>0</v>
          </cell>
          <cell r="AG324" t="b">
            <v>0</v>
          </cell>
          <cell r="AH324" t="str">
            <v>Paz Valiente</v>
          </cell>
          <cell r="AI324"/>
          <cell r="AJ324"/>
          <cell r="AK324"/>
          <cell r="AL324" t="str">
            <v>-1-4-</v>
          </cell>
          <cell r="AM324"/>
          <cell r="AN324"/>
          <cell r="AO324"/>
          <cell r="AP324"/>
          <cell r="AQ324"/>
          <cell r="AR324"/>
          <cell r="AS324">
            <v>667830</v>
          </cell>
          <cell r="AT324"/>
          <cell r="AU324"/>
          <cell r="AV324">
            <v>667830</v>
          </cell>
          <cell r="AW324"/>
          <cell r="AX324"/>
          <cell r="AY324"/>
          <cell r="AZ324"/>
          <cell r="BA324">
            <v>8191150</v>
          </cell>
          <cell r="BB324"/>
          <cell r="BC324">
            <v>8191850.0000000009</v>
          </cell>
          <cell r="BD324">
            <v>8191850.0000000009</v>
          </cell>
          <cell r="BE324">
            <v>450000</v>
          </cell>
          <cell r="BF324"/>
          <cell r="BG324"/>
          <cell r="BH324">
            <v>10532374</v>
          </cell>
          <cell r="BI324"/>
          <cell r="BJ324">
            <v>10503454</v>
          </cell>
          <cell r="BK324">
            <v>10503454</v>
          </cell>
          <cell r="BL324"/>
          <cell r="BM324">
            <v>37561</v>
          </cell>
          <cell r="BN324"/>
          <cell r="BO324">
            <v>38504</v>
          </cell>
          <cell r="BP324">
            <v>38511</v>
          </cell>
          <cell r="BQ324">
            <v>38511</v>
          </cell>
          <cell r="BR324"/>
          <cell r="BS324">
            <v>38678</v>
          </cell>
          <cell r="BT324"/>
          <cell r="BU324"/>
          <cell r="BV324"/>
          <cell r="BW324"/>
          <cell r="BX324"/>
          <cell r="BY324"/>
          <cell r="BZ324"/>
          <cell r="CA324">
            <v>38777</v>
          </cell>
          <cell r="CB324"/>
          <cell r="CC324"/>
          <cell r="CD324"/>
          <cell r="CE324">
            <v>38777</v>
          </cell>
          <cell r="CF324">
            <v>40940</v>
          </cell>
          <cell r="CG324">
            <v>41000</v>
          </cell>
          <cell r="CH324"/>
          <cell r="CI324"/>
          <cell r="CJ324"/>
          <cell r="CK324"/>
          <cell r="CL324"/>
          <cell r="CM324"/>
          <cell r="CN324"/>
          <cell r="CO324">
            <v>38687</v>
          </cell>
          <cell r="CP324">
            <v>40178</v>
          </cell>
          <cell r="CQ324"/>
        </row>
        <row r="325">
          <cell r="A325">
            <v>1929</v>
          </cell>
          <cell r="B325" t="str">
            <v>UNDP</v>
          </cell>
          <cell r="C325" t="str">
            <v>UNDP</v>
          </cell>
          <cell r="D325"/>
          <cell r="E325" t="str">
            <v>AFR</v>
          </cell>
          <cell r="F325"/>
          <cell r="G325" t="str">
            <v>Madagascar</v>
          </cell>
          <cell r="H325"/>
          <cell r="I325" t="str">
            <v>MG</v>
          </cell>
          <cell r="J325" t="str">
            <v>Biodiversity</v>
          </cell>
          <cell r="K325" t="str">
            <v>B</v>
          </cell>
          <cell r="L325" t="str">
            <v>B</v>
          </cell>
          <cell r="M325" t="str">
            <v>Participatory Community-based Conservation in the Anjozorobe Forest Corridor</v>
          </cell>
          <cell r="N325" t="str">
            <v>GEF - 3</v>
          </cell>
          <cell r="O325" t="str">
            <v>MSP</v>
          </cell>
          <cell r="P325" t="str">
            <v>Medium Size Project</v>
          </cell>
          <cell r="Q325" t="str">
            <v>Project Completion</v>
          </cell>
          <cell r="R325" t="str">
            <v>GET</v>
          </cell>
          <cell r="S325" t="str">
            <v>GEF Trust Fund</v>
          </cell>
          <cell r="T325" t="str">
            <v>FANAMBY and WWF</v>
          </cell>
          <cell r="U325" t="str">
            <v>NGO</v>
          </cell>
          <cell r="V325"/>
          <cell r="W325"/>
          <cell r="X325" t="b">
            <v>0</v>
          </cell>
          <cell r="Y325" t="b">
            <v>0</v>
          </cell>
          <cell r="Z325" t="b">
            <v>0</v>
          </cell>
          <cell r="AA325" t="b">
            <v>0</v>
          </cell>
          <cell r="AB325" t="b">
            <v>0</v>
          </cell>
          <cell r="AC325" t="b">
            <v>0</v>
          </cell>
          <cell r="AD325" t="b">
            <v>0</v>
          </cell>
          <cell r="AE325" t="b">
            <v>0</v>
          </cell>
          <cell r="AF325" t="b">
            <v>0</v>
          </cell>
          <cell r="AG325" t="b">
            <v>0</v>
          </cell>
          <cell r="AH325" t="str">
            <v>Kanta Kumari</v>
          </cell>
          <cell r="AI325"/>
          <cell r="AJ325">
            <v>1290</v>
          </cell>
          <cell r="AK325"/>
          <cell r="AL325" t="str">
            <v>-4-</v>
          </cell>
          <cell r="AM325"/>
          <cell r="AN325"/>
          <cell r="AO325"/>
          <cell r="AP325"/>
          <cell r="AQ325"/>
          <cell r="AR325"/>
          <cell r="AS325">
            <v>0</v>
          </cell>
          <cell r="AT325"/>
          <cell r="AU325"/>
          <cell r="AV325"/>
          <cell r="AW325"/>
          <cell r="AX325"/>
          <cell r="AY325"/>
          <cell r="AZ325"/>
          <cell r="BA325">
            <v>975000</v>
          </cell>
          <cell r="BB325"/>
          <cell r="BC325"/>
          <cell r="BD325">
            <v>975000</v>
          </cell>
          <cell r="BE325">
            <v>146000</v>
          </cell>
          <cell r="BF325"/>
          <cell r="BG325"/>
          <cell r="BH325">
            <v>570000.00000000012</v>
          </cell>
          <cell r="BI325"/>
          <cell r="BJ325"/>
          <cell r="BK325">
            <v>1660000</v>
          </cell>
          <cell r="BL325">
            <v>1.66</v>
          </cell>
          <cell r="BM325">
            <v>37572</v>
          </cell>
          <cell r="BN325"/>
          <cell r="BO325"/>
          <cell r="BP325"/>
          <cell r="BQ325">
            <v>37762</v>
          </cell>
          <cell r="BR325">
            <v>37762</v>
          </cell>
          <cell r="BS325"/>
          <cell r="BT325"/>
          <cell r="BU325"/>
          <cell r="BV325"/>
          <cell r="BW325"/>
          <cell r="BX325"/>
          <cell r="BY325"/>
          <cell r="BZ325"/>
          <cell r="CA325">
            <v>38043</v>
          </cell>
          <cell r="CB325"/>
          <cell r="CC325"/>
          <cell r="CD325"/>
          <cell r="CE325">
            <v>38043</v>
          </cell>
          <cell r="CF325">
            <v>39538</v>
          </cell>
          <cell r="CG325">
            <v>39538</v>
          </cell>
          <cell r="CH325"/>
          <cell r="CI325"/>
          <cell r="CJ325"/>
          <cell r="CK325"/>
          <cell r="CL325"/>
          <cell r="CM325"/>
          <cell r="CN325"/>
          <cell r="CO325">
            <v>38043</v>
          </cell>
          <cell r="CP325"/>
          <cell r="CQ325"/>
        </row>
        <row r="326">
          <cell r="A326">
            <v>1943</v>
          </cell>
          <cell r="B326" t="str">
            <v>World Bank</v>
          </cell>
          <cell r="C326" t="str">
            <v>World Bank</v>
          </cell>
          <cell r="D326"/>
          <cell r="E326" t="str">
            <v>Asia</v>
          </cell>
          <cell r="F326"/>
          <cell r="G326" t="str">
            <v>Vietnam</v>
          </cell>
          <cell r="H326"/>
          <cell r="I326" t="str">
            <v>VN</v>
          </cell>
          <cell r="J326" t="str">
            <v>Biodiversity</v>
          </cell>
          <cell r="K326" t="str">
            <v>B</v>
          </cell>
          <cell r="L326" t="str">
            <v>B</v>
          </cell>
          <cell r="M326" t="str">
            <v>Integrating Watershed and Biodiversity Management in Chu Yang Sin National Parkv</v>
          </cell>
          <cell r="N326" t="str">
            <v>GEF - 3</v>
          </cell>
          <cell r="O326" t="str">
            <v>MSP</v>
          </cell>
          <cell r="P326" t="str">
            <v>Medium Size Project</v>
          </cell>
          <cell r="Q326" t="str">
            <v>Project Completion</v>
          </cell>
          <cell r="R326" t="str">
            <v>GET</v>
          </cell>
          <cell r="S326" t="str">
            <v>GEF Trust Fund</v>
          </cell>
          <cell r="T326" t="str">
            <v>BirdLife International</v>
          </cell>
          <cell r="U326" t="str">
            <v>NGO</v>
          </cell>
          <cell r="V326"/>
          <cell r="W326"/>
          <cell r="X326" t="b">
            <v>0</v>
          </cell>
          <cell r="Y326" t="b">
            <v>0</v>
          </cell>
          <cell r="Z326" t="b">
            <v>0</v>
          </cell>
          <cell r="AA326" t="b">
            <v>0</v>
          </cell>
          <cell r="AB326" t="b">
            <v>0</v>
          </cell>
          <cell r="AC326" t="b">
            <v>0</v>
          </cell>
          <cell r="AD326" t="b">
            <v>0</v>
          </cell>
          <cell r="AE326" t="b">
            <v>0</v>
          </cell>
          <cell r="AF326" t="b">
            <v>0</v>
          </cell>
          <cell r="AG326" t="b">
            <v>0</v>
          </cell>
          <cell r="AH326" t="str">
            <v>Kanta Kumari</v>
          </cell>
          <cell r="AI326"/>
          <cell r="AJ326"/>
          <cell r="AK326">
            <v>68249</v>
          </cell>
          <cell r="AL326" t="str">
            <v>-3-</v>
          </cell>
          <cell r="AM326"/>
          <cell r="AN326"/>
          <cell r="AO326"/>
          <cell r="AP326"/>
          <cell r="AQ326"/>
          <cell r="AR326"/>
          <cell r="AS326">
            <v>25000</v>
          </cell>
          <cell r="AT326"/>
          <cell r="AU326">
            <v>25000</v>
          </cell>
          <cell r="AV326"/>
          <cell r="AW326"/>
          <cell r="AX326"/>
          <cell r="AY326"/>
          <cell r="AZ326"/>
          <cell r="BA326">
            <v>973000</v>
          </cell>
          <cell r="BB326"/>
          <cell r="BC326"/>
          <cell r="BD326">
            <v>973000</v>
          </cell>
          <cell r="BE326">
            <v>146000</v>
          </cell>
          <cell r="BF326"/>
          <cell r="BG326"/>
          <cell r="BH326">
            <v>19979000</v>
          </cell>
          <cell r="BI326"/>
          <cell r="BJ326"/>
          <cell r="BK326">
            <v>790000</v>
          </cell>
          <cell r="BL326">
            <v>0.79</v>
          </cell>
          <cell r="BM326">
            <v>37578</v>
          </cell>
          <cell r="BN326"/>
          <cell r="BO326"/>
          <cell r="BP326"/>
          <cell r="BQ326">
            <v>37693</v>
          </cell>
          <cell r="BR326">
            <v>37693</v>
          </cell>
          <cell r="BS326"/>
          <cell r="BT326"/>
          <cell r="BU326"/>
          <cell r="BV326"/>
          <cell r="BW326"/>
          <cell r="BX326"/>
          <cell r="BY326"/>
          <cell r="BZ326"/>
          <cell r="CA326">
            <v>38530</v>
          </cell>
          <cell r="CB326"/>
          <cell r="CC326"/>
          <cell r="CD326"/>
          <cell r="CE326">
            <v>38530</v>
          </cell>
          <cell r="CF326"/>
          <cell r="CG326">
            <v>40328</v>
          </cell>
          <cell r="CH326"/>
          <cell r="CI326"/>
          <cell r="CJ326"/>
          <cell r="CK326"/>
          <cell r="CL326"/>
          <cell r="CM326"/>
          <cell r="CN326"/>
          <cell r="CO326">
            <v>38527</v>
          </cell>
          <cell r="CP326"/>
          <cell r="CQ326"/>
        </row>
        <row r="327">
          <cell r="A327">
            <v>1945</v>
          </cell>
          <cell r="B327" t="str">
            <v>UNDP/UNESCO</v>
          </cell>
          <cell r="C327" t="str">
            <v>UNDP</v>
          </cell>
          <cell r="D327" t="str">
            <v>UNESCO</v>
          </cell>
          <cell r="E327" t="str">
            <v>LAC</v>
          </cell>
          <cell r="F327"/>
          <cell r="G327" t="str">
            <v>Regional</v>
          </cell>
          <cell r="H327" t="str">
            <v>Brazil, Colombia, Costa Rica, Ecuador</v>
          </cell>
          <cell r="I327" t="str">
            <v>00, CR, CO, EC, BR</v>
          </cell>
          <cell r="J327" t="str">
            <v>Biodiversity</v>
          </cell>
          <cell r="K327" t="str">
            <v>B</v>
          </cell>
          <cell r="L327" t="str">
            <v>B</v>
          </cell>
          <cell r="M327" t="str">
            <v>Preserving Biodiversity and Socio-Economic Value of Mangrove Ecosystems in Tropical America</v>
          </cell>
          <cell r="N327" t="str">
            <v>Pilot Phase</v>
          </cell>
          <cell r="O327" t="str">
            <v>FP</v>
          </cell>
          <cell r="P327" t="str">
            <v>Full Size Project</v>
          </cell>
          <cell r="Q327" t="str">
            <v>Under Implmentation</v>
          </cell>
          <cell r="R327" t="str">
            <v>GET</v>
          </cell>
          <cell r="S327" t="str">
            <v>GEF Trust Fund</v>
          </cell>
          <cell r="T327" t="str">
            <v>Ministry of the Environment of Brazil</v>
          </cell>
          <cell r="U327" t="str">
            <v>Multilateral</v>
          </cell>
          <cell r="V327"/>
          <cell r="W327"/>
          <cell r="X327" t="b">
            <v>0</v>
          </cell>
          <cell r="Y327" t="b">
            <v>0</v>
          </cell>
          <cell r="Z327" t="b">
            <v>0</v>
          </cell>
          <cell r="AA327" t="b">
            <v>0</v>
          </cell>
          <cell r="AB327" t="b">
            <v>0</v>
          </cell>
          <cell r="AC327" t="b">
            <v>0</v>
          </cell>
          <cell r="AD327" t="b">
            <v>0</v>
          </cell>
          <cell r="AE327" t="b">
            <v>0</v>
          </cell>
          <cell r="AF327" t="b">
            <v>0</v>
          </cell>
          <cell r="AG327" t="b">
            <v>0</v>
          </cell>
          <cell r="AH327"/>
          <cell r="AI327"/>
          <cell r="AJ327">
            <v>1430</v>
          </cell>
          <cell r="AK327"/>
          <cell r="AL327" t="str">
            <v>-2-</v>
          </cell>
          <cell r="AM327"/>
          <cell r="AN327"/>
          <cell r="AO327"/>
          <cell r="AP327"/>
          <cell r="AQ327"/>
          <cell r="AR327"/>
          <cell r="AS327">
            <v>1000000</v>
          </cell>
          <cell r="AT327"/>
          <cell r="AU327"/>
          <cell r="AV327"/>
          <cell r="AW327"/>
          <cell r="AX327">
            <v>1000000</v>
          </cell>
          <cell r="AY327"/>
          <cell r="AZ327"/>
          <cell r="BA327"/>
          <cell r="BB327"/>
          <cell r="BC327"/>
          <cell r="BD327">
            <v>1000000</v>
          </cell>
          <cell r="BE327"/>
          <cell r="BF327"/>
          <cell r="BG327"/>
          <cell r="BH327"/>
          <cell r="BI327"/>
          <cell r="BJ327"/>
          <cell r="BK327" t="str">
            <v>N/A</v>
          </cell>
          <cell r="BL327" t="e">
            <v>#N/A</v>
          </cell>
          <cell r="BM327"/>
          <cell r="BN327"/>
          <cell r="BO327"/>
          <cell r="BP327">
            <v>34366</v>
          </cell>
          <cell r="BQ327">
            <v>34366</v>
          </cell>
          <cell r="BR327"/>
          <cell r="BS327"/>
          <cell r="BT327"/>
          <cell r="BU327"/>
          <cell r="BV327"/>
          <cell r="BW327"/>
          <cell r="BX327"/>
          <cell r="BY327"/>
          <cell r="BZ327"/>
          <cell r="CA327">
            <v>34960</v>
          </cell>
          <cell r="CB327"/>
          <cell r="CC327"/>
          <cell r="CD327"/>
          <cell r="CE327">
            <v>34960</v>
          </cell>
          <cell r="CF327"/>
          <cell r="CG327"/>
          <cell r="CH327"/>
          <cell r="CI327"/>
          <cell r="CJ327"/>
          <cell r="CK327"/>
          <cell r="CL327"/>
          <cell r="CM327"/>
          <cell r="CN327"/>
          <cell r="CO327"/>
          <cell r="CP327"/>
          <cell r="CQ327"/>
        </row>
        <row r="328">
          <cell r="A328">
            <v>1994</v>
          </cell>
          <cell r="B328" t="str">
            <v>UNEP</v>
          </cell>
          <cell r="C328" t="str">
            <v>UNEP</v>
          </cell>
          <cell r="D328"/>
          <cell r="E328" t="str">
            <v>ECA</v>
          </cell>
          <cell r="F328" t="str">
            <v>ECA</v>
          </cell>
          <cell r="G328" t="str">
            <v>Regional</v>
          </cell>
          <cell r="H328" t="str">
            <v>Czech Republic, Hungary, Poland</v>
          </cell>
          <cell r="I328" t="str">
            <v>00, CZ, HU, PL</v>
          </cell>
          <cell r="J328" t="str">
            <v>Biodiversity</v>
          </cell>
          <cell r="K328" t="str">
            <v>B</v>
          </cell>
          <cell r="L328" t="str">
            <v>B</v>
          </cell>
          <cell r="M328" t="str">
            <v>Conservation and Sustainable Use of Biodiversity through Sound Tourism Development in Biosphere Reserves in Central and Eastern Europe</v>
          </cell>
          <cell r="N328" t="str">
            <v>GEF - 3</v>
          </cell>
          <cell r="O328" t="str">
            <v>MSP</v>
          </cell>
          <cell r="P328" t="str">
            <v>Medium Size Project</v>
          </cell>
          <cell r="Q328" t="str">
            <v>Project Completion</v>
          </cell>
          <cell r="R328" t="str">
            <v>GET</v>
          </cell>
          <cell r="S328" t="str">
            <v>GEF Trust Fund</v>
          </cell>
          <cell r="T328" t="str">
            <v>Ecological Tourism in Europe (ETE)</v>
          </cell>
          <cell r="U328" t="str">
            <v>NGO</v>
          </cell>
          <cell r="V328"/>
          <cell r="W328"/>
          <cell r="X328" t="b">
            <v>0</v>
          </cell>
          <cell r="Y328" t="b">
            <v>0</v>
          </cell>
          <cell r="Z328" t="b">
            <v>0</v>
          </cell>
          <cell r="AA328" t="b">
            <v>0</v>
          </cell>
          <cell r="AB328" t="b">
            <v>0</v>
          </cell>
          <cell r="AC328" t="b">
            <v>0</v>
          </cell>
          <cell r="AD328" t="b">
            <v>0</v>
          </cell>
          <cell r="AE328" t="b">
            <v>0</v>
          </cell>
          <cell r="AF328" t="b">
            <v>0</v>
          </cell>
          <cell r="AG328" t="b">
            <v>0</v>
          </cell>
          <cell r="AH328" t="str">
            <v>Nicole Glineur</v>
          </cell>
          <cell r="AI328"/>
          <cell r="AJ328"/>
          <cell r="AK328"/>
          <cell r="AL328" t="str">
            <v>-3-4-</v>
          </cell>
          <cell r="AM328"/>
          <cell r="AN328"/>
          <cell r="AO328"/>
          <cell r="AP328"/>
          <cell r="AQ328"/>
          <cell r="AR328"/>
          <cell r="AS328">
            <v>25000</v>
          </cell>
          <cell r="AT328"/>
          <cell r="AU328">
            <v>25000</v>
          </cell>
          <cell r="AV328"/>
          <cell r="AW328"/>
          <cell r="AX328"/>
          <cell r="AY328"/>
          <cell r="AZ328"/>
          <cell r="BA328">
            <v>941900</v>
          </cell>
          <cell r="BB328"/>
          <cell r="BC328"/>
          <cell r="BD328">
            <v>941900</v>
          </cell>
          <cell r="BE328">
            <v>146000</v>
          </cell>
          <cell r="BF328"/>
          <cell r="BG328"/>
          <cell r="BH328">
            <v>1178699.9999999998</v>
          </cell>
          <cell r="BI328"/>
          <cell r="BJ328"/>
          <cell r="BK328">
            <v>2450000</v>
          </cell>
          <cell r="BL328">
            <v>2.4500000000000002</v>
          </cell>
          <cell r="BM328">
            <v>37629</v>
          </cell>
          <cell r="BN328"/>
          <cell r="BO328"/>
          <cell r="BP328"/>
          <cell r="BQ328">
            <v>38421</v>
          </cell>
          <cell r="BR328">
            <v>38421</v>
          </cell>
          <cell r="BS328"/>
          <cell r="BT328"/>
          <cell r="BU328"/>
          <cell r="BV328"/>
          <cell r="BW328"/>
          <cell r="BX328"/>
          <cell r="BY328"/>
          <cell r="BZ328"/>
          <cell r="CA328">
            <v>38446</v>
          </cell>
          <cell r="CB328"/>
          <cell r="CC328"/>
          <cell r="CD328"/>
          <cell r="CE328">
            <v>38460</v>
          </cell>
          <cell r="CF328"/>
          <cell r="CG328">
            <v>39599</v>
          </cell>
          <cell r="CH328"/>
          <cell r="CI328"/>
          <cell r="CJ328"/>
          <cell r="CK328"/>
          <cell r="CL328"/>
          <cell r="CM328"/>
          <cell r="CN328"/>
          <cell r="CO328">
            <v>38460</v>
          </cell>
          <cell r="CP328"/>
          <cell r="CQ328"/>
        </row>
        <row r="329">
          <cell r="A329">
            <v>1999</v>
          </cell>
          <cell r="B329" t="str">
            <v>World Bank</v>
          </cell>
          <cell r="C329" t="str">
            <v>World Bank</v>
          </cell>
          <cell r="D329"/>
          <cell r="E329" t="str">
            <v>AFR</v>
          </cell>
          <cell r="F329"/>
          <cell r="G329" t="str">
            <v>Kenya</v>
          </cell>
          <cell r="H329"/>
          <cell r="I329" t="str">
            <v>KE</v>
          </cell>
          <cell r="J329" t="str">
            <v>Biodiversity</v>
          </cell>
          <cell r="K329" t="str">
            <v>B</v>
          </cell>
          <cell r="L329" t="str">
            <v>B</v>
          </cell>
          <cell r="M329" t="str">
            <v>Wildlife Conservation Leasing Demonstration</v>
          </cell>
          <cell r="N329" t="str">
            <v>GEF - 4</v>
          </cell>
          <cell r="O329" t="str">
            <v>MSP</v>
          </cell>
          <cell r="P329" t="str">
            <v>Medium Size Project</v>
          </cell>
          <cell r="Q329" t="str">
            <v>Project Completion</v>
          </cell>
          <cell r="R329" t="str">
            <v>GET</v>
          </cell>
          <cell r="S329" t="str">
            <v>GEF Trust Fund</v>
          </cell>
          <cell r="T329" t="str">
            <v>The Wildlife Foundation</v>
          </cell>
          <cell r="U329" t="str">
            <v>NGO</v>
          </cell>
          <cell r="V329"/>
          <cell r="W329"/>
          <cell r="X329" t="b">
            <v>0</v>
          </cell>
          <cell r="Y329" t="b">
            <v>0</v>
          </cell>
          <cell r="Z329" t="b">
            <v>0</v>
          </cell>
          <cell r="AA329" t="b">
            <v>0</v>
          </cell>
          <cell r="AB329" t="b">
            <v>0</v>
          </cell>
          <cell r="AC329" t="b">
            <v>0</v>
          </cell>
          <cell r="AD329" t="b">
            <v>0</v>
          </cell>
          <cell r="AE329" t="b">
            <v>0</v>
          </cell>
          <cell r="AF329" t="b">
            <v>0</v>
          </cell>
          <cell r="AG329" t="b">
            <v>0</v>
          </cell>
          <cell r="AH329" t="str">
            <v>Jaime Cavelier</v>
          </cell>
          <cell r="AI329"/>
          <cell r="AJ329"/>
          <cell r="AK329">
            <v>83172</v>
          </cell>
          <cell r="AL329" t="str">
            <v>-1-</v>
          </cell>
          <cell r="AM329"/>
          <cell r="AN329"/>
          <cell r="AO329"/>
          <cell r="AP329"/>
          <cell r="AQ329"/>
          <cell r="AR329"/>
          <cell r="AS329">
            <v>25000</v>
          </cell>
          <cell r="AT329"/>
          <cell r="AU329">
            <v>25000</v>
          </cell>
          <cell r="AV329"/>
          <cell r="AW329"/>
          <cell r="AX329"/>
          <cell r="AY329"/>
          <cell r="AZ329"/>
          <cell r="BA329">
            <v>727270</v>
          </cell>
          <cell r="BB329"/>
          <cell r="BC329"/>
          <cell r="BD329">
            <v>750000</v>
          </cell>
          <cell r="BE329">
            <v>72727</v>
          </cell>
          <cell r="BF329"/>
          <cell r="BG329"/>
          <cell r="BH329">
            <v>505000</v>
          </cell>
          <cell r="BI329"/>
          <cell r="BJ329"/>
          <cell r="BK329">
            <v>510000</v>
          </cell>
          <cell r="BL329">
            <v>0.51</v>
          </cell>
          <cell r="BM329">
            <v>37642</v>
          </cell>
          <cell r="BN329">
            <v>39512</v>
          </cell>
          <cell r="BO329"/>
          <cell r="BP329"/>
          <cell r="BQ329">
            <v>39512</v>
          </cell>
          <cell r="BR329">
            <v>39643</v>
          </cell>
          <cell r="BS329"/>
          <cell r="BT329"/>
          <cell r="BU329"/>
          <cell r="BV329"/>
          <cell r="BW329"/>
          <cell r="BX329"/>
          <cell r="BY329"/>
          <cell r="BZ329"/>
          <cell r="CA329"/>
          <cell r="CB329"/>
          <cell r="CC329"/>
          <cell r="CD329"/>
          <cell r="CE329">
            <v>39940</v>
          </cell>
          <cell r="CF329">
            <v>41090</v>
          </cell>
          <cell r="CG329">
            <v>41274</v>
          </cell>
          <cell r="CH329"/>
          <cell r="CI329"/>
          <cell r="CJ329"/>
          <cell r="CK329"/>
          <cell r="CL329"/>
          <cell r="CM329"/>
          <cell r="CN329"/>
          <cell r="CO329"/>
          <cell r="CP329">
            <v>40543</v>
          </cell>
          <cell r="CQ329"/>
        </row>
        <row r="330">
          <cell r="A330">
            <v>2003</v>
          </cell>
          <cell r="B330" t="str">
            <v>World Bank</v>
          </cell>
          <cell r="C330" t="str">
            <v>World Bank</v>
          </cell>
          <cell r="D330"/>
          <cell r="E330" t="str">
            <v>AFR</v>
          </cell>
          <cell r="F330"/>
          <cell r="G330" t="str">
            <v>Mozambique</v>
          </cell>
          <cell r="H330"/>
          <cell r="I330" t="str">
            <v>MZ</v>
          </cell>
          <cell r="J330" t="str">
            <v>Biodiversity</v>
          </cell>
          <cell r="K330" t="str">
            <v>B</v>
          </cell>
          <cell r="L330" t="str">
            <v>B</v>
          </cell>
          <cell r="M330" t="str">
            <v>Transfrontier Conservation Areas and Sustainable Tourism Development Project</v>
          </cell>
          <cell r="N330" t="str">
            <v>GEF - 3</v>
          </cell>
          <cell r="O330" t="str">
            <v>FP</v>
          </cell>
          <cell r="P330" t="str">
            <v>Full Size Project</v>
          </cell>
          <cell r="Q330" t="str">
            <v>Under Implmentation</v>
          </cell>
          <cell r="R330" t="str">
            <v>GET</v>
          </cell>
          <cell r="S330" t="str">
            <v>GEF Trust Fund</v>
          </cell>
          <cell r="T330" t="str">
            <v>Ministry of Tourism, Mozambique</v>
          </cell>
          <cell r="U330" t="str">
            <v>Government</v>
          </cell>
          <cell r="V330"/>
          <cell r="W330"/>
          <cell r="X330" t="b">
            <v>0</v>
          </cell>
          <cell r="Y330" t="b">
            <v>0</v>
          </cell>
          <cell r="Z330" t="b">
            <v>0</v>
          </cell>
          <cell r="AA330" t="b">
            <v>0</v>
          </cell>
          <cell r="AB330" t="b">
            <v>0</v>
          </cell>
          <cell r="AC330" t="b">
            <v>0</v>
          </cell>
          <cell r="AD330" t="b">
            <v>0</v>
          </cell>
          <cell r="AE330" t="b">
            <v>0</v>
          </cell>
          <cell r="AF330" t="b">
            <v>0</v>
          </cell>
          <cell r="AG330" t="b">
            <v>1</v>
          </cell>
          <cell r="AH330" t="str">
            <v>Mark Zimsky</v>
          </cell>
          <cell r="AI330"/>
          <cell r="AJ330"/>
          <cell r="AK330">
            <v>76809</v>
          </cell>
          <cell r="AL330" t="str">
            <v>-1-2-3-4-12-</v>
          </cell>
          <cell r="AM330"/>
          <cell r="AN330"/>
          <cell r="AO330"/>
          <cell r="AP330"/>
          <cell r="AQ330"/>
          <cell r="AR330"/>
          <cell r="AS330">
            <v>350000</v>
          </cell>
          <cell r="AT330"/>
          <cell r="AU330"/>
          <cell r="AV330">
            <v>350000</v>
          </cell>
          <cell r="AW330"/>
          <cell r="AX330"/>
          <cell r="AY330"/>
          <cell r="AZ330"/>
          <cell r="BA330">
            <v>10000000</v>
          </cell>
          <cell r="BB330"/>
          <cell r="BC330">
            <v>10000000</v>
          </cell>
          <cell r="BD330">
            <v>10000000</v>
          </cell>
          <cell r="BE330">
            <v>932000</v>
          </cell>
          <cell r="BF330"/>
          <cell r="BG330"/>
          <cell r="BH330">
            <v>23999000</v>
          </cell>
          <cell r="BI330"/>
          <cell r="BJ330">
            <v>26700000</v>
          </cell>
          <cell r="BK330">
            <v>26700000</v>
          </cell>
          <cell r="BL330"/>
          <cell r="BM330">
            <v>37644</v>
          </cell>
          <cell r="BN330"/>
          <cell r="BO330">
            <v>38169</v>
          </cell>
          <cell r="BP330">
            <v>38257</v>
          </cell>
          <cell r="BQ330">
            <v>38257</v>
          </cell>
          <cell r="BR330"/>
          <cell r="BS330">
            <v>38649</v>
          </cell>
          <cell r="BT330"/>
          <cell r="BU330"/>
          <cell r="BV330"/>
          <cell r="BW330"/>
          <cell r="BX330"/>
          <cell r="BY330"/>
          <cell r="BZ330"/>
          <cell r="CA330">
            <v>38687</v>
          </cell>
          <cell r="CB330"/>
          <cell r="CC330"/>
          <cell r="CD330"/>
          <cell r="CE330">
            <v>38820</v>
          </cell>
          <cell r="CF330">
            <v>41455</v>
          </cell>
          <cell r="CG330"/>
          <cell r="CH330"/>
          <cell r="CI330"/>
          <cell r="CJ330"/>
          <cell r="CK330"/>
          <cell r="CL330"/>
          <cell r="CM330"/>
          <cell r="CN330"/>
          <cell r="CO330">
            <v>38820</v>
          </cell>
          <cell r="CP330">
            <v>40178</v>
          </cell>
          <cell r="CQ330"/>
        </row>
        <row r="331">
          <cell r="A331">
            <v>2035</v>
          </cell>
          <cell r="B331" t="str">
            <v>UNDP</v>
          </cell>
          <cell r="C331" t="str">
            <v>UNDP</v>
          </cell>
          <cell r="D331"/>
          <cell r="E331" t="str">
            <v>ECA</v>
          </cell>
          <cell r="F331"/>
          <cell r="G331" t="str">
            <v>Russian Federation</v>
          </cell>
          <cell r="H331"/>
          <cell r="I331" t="str">
            <v>RU</v>
          </cell>
          <cell r="J331" t="str">
            <v>Biodiversity</v>
          </cell>
          <cell r="K331" t="str">
            <v>B</v>
          </cell>
          <cell r="L331" t="str">
            <v>B</v>
          </cell>
          <cell r="M331" t="str">
            <v>SFM Strengthening Protected Area System of the Komi Republic to Conserve Virgin Forest Biodiversity in the Pechora River Headwaters Region</v>
          </cell>
          <cell r="N331" t="str">
            <v>GEF - 4</v>
          </cell>
          <cell r="O331" t="str">
            <v>FP</v>
          </cell>
          <cell r="P331" t="str">
            <v>Full Size Project</v>
          </cell>
          <cell r="Q331" t="str">
            <v>Under Implmentation</v>
          </cell>
          <cell r="R331" t="str">
            <v>GET</v>
          </cell>
          <cell r="S331" t="str">
            <v>GEF Trust Fund</v>
          </cell>
          <cell r="T331" t="str">
            <v>State Department for Natural Resources and Environment Protection for the Republic of Komi, Ministr of Natural Resources</v>
          </cell>
          <cell r="U331" t="str">
            <v>Government</v>
          </cell>
          <cell r="V331" t="str">
            <v>PAN</v>
          </cell>
          <cell r="W331" t="str">
            <v>Child</v>
          </cell>
          <cell r="X331" t="b">
            <v>0</v>
          </cell>
          <cell r="Y331" t="b">
            <v>0</v>
          </cell>
          <cell r="Z331" t="b">
            <v>0</v>
          </cell>
          <cell r="AA331" t="b">
            <v>0</v>
          </cell>
          <cell r="AB331" t="b">
            <v>0</v>
          </cell>
          <cell r="AC331" t="b">
            <v>0</v>
          </cell>
          <cell r="AD331" t="b">
            <v>0</v>
          </cell>
          <cell r="AE331" t="b">
            <v>0</v>
          </cell>
          <cell r="AF331" t="b">
            <v>0</v>
          </cell>
          <cell r="AG331" t="b">
            <v>1</v>
          </cell>
          <cell r="AH331" t="str">
            <v>Yoko Watanabe</v>
          </cell>
          <cell r="AI331"/>
          <cell r="AJ331">
            <v>2496</v>
          </cell>
          <cell r="AK331"/>
          <cell r="AL331" t="str">
            <v>-3-2-</v>
          </cell>
          <cell r="AM331" t="str">
            <v>BD-1;</v>
          </cell>
          <cell r="AN331" t="str">
            <v>;1;</v>
          </cell>
          <cell r="AO331"/>
          <cell r="AP331"/>
          <cell r="AQ331"/>
          <cell r="AR331"/>
          <cell r="AS331">
            <v>350000</v>
          </cell>
          <cell r="AT331"/>
          <cell r="AU331">
            <v>25000</v>
          </cell>
          <cell r="AV331">
            <v>325000</v>
          </cell>
          <cell r="AW331"/>
          <cell r="AX331"/>
          <cell r="AY331"/>
          <cell r="AZ331"/>
          <cell r="BA331">
            <v>4500000</v>
          </cell>
          <cell r="BB331"/>
          <cell r="BC331">
            <v>4500000</v>
          </cell>
          <cell r="BD331">
            <v>4500000</v>
          </cell>
          <cell r="BE331">
            <v>485000.00000000012</v>
          </cell>
          <cell r="BF331"/>
          <cell r="BG331">
            <v>485000.00000000012</v>
          </cell>
          <cell r="BH331">
            <v>15903450</v>
          </cell>
          <cell r="BI331"/>
          <cell r="BJ331">
            <v>15903460.1</v>
          </cell>
          <cell r="BK331">
            <v>15903460.1</v>
          </cell>
          <cell r="BL331"/>
          <cell r="BM331">
            <v>37666</v>
          </cell>
          <cell r="BN331">
            <v>39325</v>
          </cell>
          <cell r="BO331">
            <v>39387</v>
          </cell>
          <cell r="BP331">
            <v>39402</v>
          </cell>
          <cell r="BQ331">
            <v>39402</v>
          </cell>
          <cell r="BR331"/>
          <cell r="BS331">
            <v>39546</v>
          </cell>
          <cell r="BT331"/>
          <cell r="BU331"/>
          <cell r="BV331"/>
          <cell r="BW331"/>
          <cell r="BX331"/>
          <cell r="BY331"/>
          <cell r="BZ331"/>
          <cell r="CA331">
            <v>39651</v>
          </cell>
          <cell r="CB331"/>
          <cell r="CC331"/>
          <cell r="CD331"/>
          <cell r="CE331">
            <v>39651</v>
          </cell>
          <cell r="CF331">
            <v>41486</v>
          </cell>
          <cell r="CG331"/>
          <cell r="CH331"/>
          <cell r="CI331"/>
          <cell r="CJ331">
            <v>41639</v>
          </cell>
          <cell r="CK331"/>
          <cell r="CL331"/>
          <cell r="CM331"/>
          <cell r="CN331"/>
          <cell r="CO331"/>
          <cell r="CP331">
            <v>41274</v>
          </cell>
          <cell r="CQ331"/>
        </row>
        <row r="332">
          <cell r="A332">
            <v>2037</v>
          </cell>
          <cell r="B332" t="str">
            <v>World Bank</v>
          </cell>
          <cell r="C332" t="str">
            <v>World Bank</v>
          </cell>
          <cell r="D332"/>
          <cell r="E332" t="str">
            <v>ECA</v>
          </cell>
          <cell r="F332"/>
          <cell r="G332" t="str">
            <v>Tajikistan</v>
          </cell>
          <cell r="H332"/>
          <cell r="I332" t="str">
            <v>TJ</v>
          </cell>
          <cell r="J332" t="str">
            <v>Biodiversity</v>
          </cell>
          <cell r="K332" t="str">
            <v>B</v>
          </cell>
          <cell r="L332" t="str">
            <v>B</v>
          </cell>
          <cell r="M332" t="str">
            <v>Dashtidzhum Biodiversity Conservation</v>
          </cell>
          <cell r="N332" t="str">
            <v>GEF - 3</v>
          </cell>
          <cell r="O332" t="str">
            <v>MSP</v>
          </cell>
          <cell r="P332" t="str">
            <v>Medium Size Project</v>
          </cell>
          <cell r="Q332" t="str">
            <v>Project Completion</v>
          </cell>
          <cell r="R332" t="str">
            <v>GET</v>
          </cell>
          <cell r="S332" t="str">
            <v>GEF Trust Fund</v>
          </cell>
          <cell r="T332" t="str">
            <v>Republican Environmental Association "Noosfera"</v>
          </cell>
          <cell r="U332" t="str">
            <v>NGO</v>
          </cell>
          <cell r="V332"/>
          <cell r="W332"/>
          <cell r="X332" t="b">
            <v>0</v>
          </cell>
          <cell r="Y332" t="b">
            <v>0</v>
          </cell>
          <cell r="Z332" t="b">
            <v>0</v>
          </cell>
          <cell r="AA332" t="b">
            <v>0</v>
          </cell>
          <cell r="AB332" t="b">
            <v>0</v>
          </cell>
          <cell r="AC332" t="b">
            <v>0</v>
          </cell>
          <cell r="AD332" t="b">
            <v>0</v>
          </cell>
          <cell r="AE332" t="b">
            <v>0</v>
          </cell>
          <cell r="AF332" t="b">
            <v>0</v>
          </cell>
          <cell r="AG332" t="b">
            <v>0</v>
          </cell>
          <cell r="AH332" t="str">
            <v>Kanta Kumari</v>
          </cell>
          <cell r="AI332"/>
          <cell r="AJ332"/>
          <cell r="AK332">
            <v>82599</v>
          </cell>
          <cell r="AL332" t="str">
            <v>-4-</v>
          </cell>
          <cell r="AM332"/>
          <cell r="AN332"/>
          <cell r="AO332"/>
          <cell r="AP332"/>
          <cell r="AQ332"/>
          <cell r="AR332"/>
          <cell r="AS332">
            <v>25000</v>
          </cell>
          <cell r="AT332"/>
          <cell r="AU332">
            <v>25000</v>
          </cell>
          <cell r="AV332"/>
          <cell r="AW332"/>
          <cell r="AX332"/>
          <cell r="AY332"/>
          <cell r="AZ332"/>
          <cell r="BA332">
            <v>750000</v>
          </cell>
          <cell r="BB332"/>
          <cell r="BC332"/>
          <cell r="BD332">
            <v>750000</v>
          </cell>
          <cell r="BE332">
            <v>146000</v>
          </cell>
          <cell r="BF332"/>
          <cell r="BG332"/>
          <cell r="BH332">
            <v>198249.99999999997</v>
          </cell>
          <cell r="BI332"/>
          <cell r="BJ332"/>
          <cell r="BK332">
            <v>262000</v>
          </cell>
          <cell r="BL332">
            <v>0.26200000000000001</v>
          </cell>
          <cell r="BM332">
            <v>37671</v>
          </cell>
          <cell r="BN332"/>
          <cell r="BO332"/>
          <cell r="BP332"/>
          <cell r="BQ332">
            <v>38190</v>
          </cell>
          <cell r="BR332">
            <v>38190</v>
          </cell>
          <cell r="BS332"/>
          <cell r="BT332"/>
          <cell r="BU332"/>
          <cell r="BV332"/>
          <cell r="BW332"/>
          <cell r="BX332"/>
          <cell r="BY332"/>
          <cell r="BZ332"/>
          <cell r="CA332">
            <v>38201</v>
          </cell>
          <cell r="CB332"/>
          <cell r="CC332"/>
          <cell r="CD332"/>
          <cell r="CE332">
            <v>38219</v>
          </cell>
          <cell r="CF332">
            <v>39416</v>
          </cell>
          <cell r="CG332">
            <v>39416</v>
          </cell>
          <cell r="CH332"/>
          <cell r="CI332"/>
          <cell r="CJ332"/>
          <cell r="CK332"/>
          <cell r="CL332"/>
          <cell r="CM332"/>
          <cell r="CN332"/>
          <cell r="CO332">
            <v>38219</v>
          </cell>
          <cell r="CP332"/>
          <cell r="CQ332"/>
        </row>
        <row r="333">
          <cell r="A333">
            <v>2068</v>
          </cell>
          <cell r="B333" t="str">
            <v>UNDP</v>
          </cell>
          <cell r="C333" t="str">
            <v>UNDP</v>
          </cell>
          <cell r="D333"/>
          <cell r="E333" t="str">
            <v>LAC</v>
          </cell>
          <cell r="F333"/>
          <cell r="G333" t="str">
            <v>Belize</v>
          </cell>
          <cell r="H333"/>
          <cell r="I333" t="str">
            <v>BZ</v>
          </cell>
          <cell r="J333" t="str">
            <v>Biodiversity</v>
          </cell>
          <cell r="K333" t="str">
            <v>B</v>
          </cell>
          <cell r="L333" t="str">
            <v>B</v>
          </cell>
          <cell r="M333" t="str">
            <v>Integrating Protected Area and Landscape Management in the Golden Stream Watershed</v>
          </cell>
          <cell r="N333" t="str">
            <v>GEF - 3</v>
          </cell>
          <cell r="O333" t="str">
            <v>MSP</v>
          </cell>
          <cell r="P333" t="str">
            <v>Medium Size Project</v>
          </cell>
          <cell r="Q333" t="str">
            <v>Under Implmentation</v>
          </cell>
          <cell r="R333" t="str">
            <v>GET</v>
          </cell>
          <cell r="S333" t="str">
            <v>GEF Trust Fund</v>
          </cell>
          <cell r="T333" t="str">
            <v>FFI</v>
          </cell>
          <cell r="U333" t="str">
            <v>NGO</v>
          </cell>
          <cell r="V333"/>
          <cell r="W333"/>
          <cell r="X333" t="b">
            <v>0</v>
          </cell>
          <cell r="Y333" t="b">
            <v>0</v>
          </cell>
          <cell r="Z333" t="b">
            <v>0</v>
          </cell>
          <cell r="AA333" t="b">
            <v>0</v>
          </cell>
          <cell r="AB333" t="b">
            <v>0</v>
          </cell>
          <cell r="AC333" t="b">
            <v>0</v>
          </cell>
          <cell r="AD333" t="b">
            <v>0</v>
          </cell>
          <cell r="AE333" t="b">
            <v>0</v>
          </cell>
          <cell r="AF333" t="b">
            <v>0</v>
          </cell>
          <cell r="AG333" t="b">
            <v>0</v>
          </cell>
          <cell r="AH333" t="str">
            <v>Susan Tambi Matambo</v>
          </cell>
          <cell r="AI333"/>
          <cell r="AJ333">
            <v>1740</v>
          </cell>
          <cell r="AK333"/>
          <cell r="AL333" t="str">
            <v>-3-</v>
          </cell>
          <cell r="AM333"/>
          <cell r="AN333"/>
          <cell r="AO333"/>
          <cell r="AP333"/>
          <cell r="AQ333"/>
          <cell r="AR333"/>
          <cell r="AS333">
            <v>25000</v>
          </cell>
          <cell r="AT333"/>
          <cell r="AU333">
            <v>25000</v>
          </cell>
          <cell r="AV333"/>
          <cell r="AW333"/>
          <cell r="AX333"/>
          <cell r="AY333"/>
          <cell r="AZ333"/>
          <cell r="BA333">
            <v>975000</v>
          </cell>
          <cell r="BB333"/>
          <cell r="BC333"/>
          <cell r="BD333">
            <v>975000</v>
          </cell>
          <cell r="BE333">
            <v>90000</v>
          </cell>
          <cell r="BF333"/>
          <cell r="BG333"/>
          <cell r="BH333">
            <v>1120518.0000000002</v>
          </cell>
          <cell r="BI333"/>
          <cell r="BJ333"/>
          <cell r="BK333">
            <v>1390000</v>
          </cell>
          <cell r="BL333">
            <v>1.39</v>
          </cell>
          <cell r="BM333">
            <v>38587</v>
          </cell>
          <cell r="BN333"/>
          <cell r="BO333"/>
          <cell r="BP333"/>
          <cell r="BQ333">
            <v>38644</v>
          </cell>
          <cell r="BR333">
            <v>38644</v>
          </cell>
          <cell r="BS333"/>
          <cell r="BT333"/>
          <cell r="BU333"/>
          <cell r="BV333"/>
          <cell r="BW333"/>
          <cell r="BX333"/>
          <cell r="BY333"/>
          <cell r="BZ333"/>
          <cell r="CA333">
            <v>38868</v>
          </cell>
          <cell r="CB333"/>
          <cell r="CC333"/>
          <cell r="CD333"/>
          <cell r="CE333">
            <v>39216</v>
          </cell>
          <cell r="CF333">
            <v>40786</v>
          </cell>
          <cell r="CG333"/>
          <cell r="CH333"/>
          <cell r="CI333"/>
          <cell r="CJ333"/>
          <cell r="CK333"/>
          <cell r="CL333"/>
          <cell r="CM333"/>
          <cell r="CN333"/>
          <cell r="CO333">
            <v>38868</v>
          </cell>
          <cell r="CP333"/>
          <cell r="CQ333"/>
        </row>
        <row r="334">
          <cell r="A334">
            <v>2077</v>
          </cell>
          <cell r="B334" t="str">
            <v>World Bank</v>
          </cell>
          <cell r="C334" t="str">
            <v>World Bank</v>
          </cell>
          <cell r="D334"/>
          <cell r="E334" t="str">
            <v>Asia</v>
          </cell>
          <cell r="F334"/>
          <cell r="G334" t="str">
            <v>Indonesia</v>
          </cell>
          <cell r="H334"/>
          <cell r="I334" t="str">
            <v>ID</v>
          </cell>
          <cell r="J334" t="str">
            <v>Biodiversity</v>
          </cell>
          <cell r="K334" t="str">
            <v>B</v>
          </cell>
          <cell r="L334" t="str">
            <v>B</v>
          </cell>
          <cell r="M334" t="str">
            <v>Lambusango Forest Conservation, Sulawesi</v>
          </cell>
          <cell r="N334" t="str">
            <v>GEF - 3</v>
          </cell>
          <cell r="O334" t="str">
            <v>MSP</v>
          </cell>
          <cell r="P334" t="str">
            <v>Medium Size Project</v>
          </cell>
          <cell r="Q334" t="str">
            <v>Project Completion</v>
          </cell>
          <cell r="R334" t="str">
            <v>GET</v>
          </cell>
          <cell r="S334" t="str">
            <v>GEF Trust Fund</v>
          </cell>
          <cell r="T334" t="str">
            <v>Operation Wallaea</v>
          </cell>
          <cell r="U334" t="str">
            <v>NGO</v>
          </cell>
          <cell r="V334"/>
          <cell r="W334"/>
          <cell r="X334" t="b">
            <v>0</v>
          </cell>
          <cell r="Y334" t="b">
            <v>0</v>
          </cell>
          <cell r="Z334" t="b">
            <v>0</v>
          </cell>
          <cell r="AA334" t="b">
            <v>0</v>
          </cell>
          <cell r="AB334" t="b">
            <v>0</v>
          </cell>
          <cell r="AC334" t="b">
            <v>0</v>
          </cell>
          <cell r="AD334" t="b">
            <v>0</v>
          </cell>
          <cell r="AE334" t="b">
            <v>0</v>
          </cell>
          <cell r="AF334" t="b">
            <v>0</v>
          </cell>
          <cell r="AG334" t="b">
            <v>0</v>
          </cell>
          <cell r="AH334" t="str">
            <v>Kanta Kumari</v>
          </cell>
          <cell r="AI334"/>
          <cell r="AJ334"/>
          <cell r="AK334">
            <v>83007</v>
          </cell>
          <cell r="AL334" t="str">
            <v>-3-</v>
          </cell>
          <cell r="AM334"/>
          <cell r="AN334"/>
          <cell r="AO334"/>
          <cell r="AP334"/>
          <cell r="AQ334"/>
          <cell r="AR334"/>
          <cell r="AS334">
            <v>25000</v>
          </cell>
          <cell r="AT334"/>
          <cell r="AU334">
            <v>25000</v>
          </cell>
          <cell r="AV334"/>
          <cell r="AW334"/>
          <cell r="AX334"/>
          <cell r="AY334"/>
          <cell r="AZ334"/>
          <cell r="BA334">
            <v>975000</v>
          </cell>
          <cell r="BB334"/>
          <cell r="BC334"/>
          <cell r="BD334">
            <v>975000</v>
          </cell>
          <cell r="BE334">
            <v>146000</v>
          </cell>
          <cell r="BF334"/>
          <cell r="BG334"/>
          <cell r="BH334">
            <v>3492924</v>
          </cell>
          <cell r="BI334"/>
          <cell r="BJ334"/>
          <cell r="BK334">
            <v>2300000</v>
          </cell>
          <cell r="BL334">
            <v>2.2999999999999998</v>
          </cell>
          <cell r="BM334"/>
          <cell r="BN334"/>
          <cell r="BO334"/>
          <cell r="BP334"/>
          <cell r="BQ334">
            <v>38180</v>
          </cell>
          <cell r="BR334">
            <v>38180</v>
          </cell>
          <cell r="BS334"/>
          <cell r="BT334"/>
          <cell r="BU334"/>
          <cell r="BV334"/>
          <cell r="BW334"/>
          <cell r="BX334"/>
          <cell r="BY334"/>
          <cell r="BZ334"/>
          <cell r="CA334">
            <v>38443</v>
          </cell>
          <cell r="CB334"/>
          <cell r="CC334"/>
          <cell r="CD334"/>
          <cell r="CE334">
            <v>38453</v>
          </cell>
          <cell r="CF334"/>
          <cell r="CG334">
            <v>39813</v>
          </cell>
          <cell r="CH334"/>
          <cell r="CI334"/>
          <cell r="CJ334"/>
          <cell r="CK334"/>
          <cell r="CL334"/>
          <cell r="CM334"/>
          <cell r="CN334"/>
          <cell r="CO334"/>
          <cell r="CP334"/>
          <cell r="CQ334"/>
        </row>
        <row r="335">
          <cell r="A335">
            <v>2078</v>
          </cell>
          <cell r="B335" t="str">
            <v>World Bank</v>
          </cell>
          <cell r="C335" t="str">
            <v>World Bank</v>
          </cell>
          <cell r="D335"/>
          <cell r="E335" t="str">
            <v>LAC</v>
          </cell>
          <cell r="F335"/>
          <cell r="G335" t="str">
            <v>Mexico</v>
          </cell>
          <cell r="H335"/>
          <cell r="I335" t="str">
            <v>MX</v>
          </cell>
          <cell r="J335" t="str">
            <v>Biodiversity</v>
          </cell>
          <cell r="K335" t="str">
            <v>B</v>
          </cell>
          <cell r="L335" t="str">
            <v>B</v>
          </cell>
          <cell r="M335" t="str">
            <v>Consolidation of the Protected Area System (SINAP II) - Second Tranche</v>
          </cell>
          <cell r="N335" t="str">
            <v>GEF - 3</v>
          </cell>
          <cell r="O335" t="str">
            <v>FP</v>
          </cell>
          <cell r="P335" t="str">
            <v>Full Size Project</v>
          </cell>
          <cell r="Q335" t="str">
            <v>Project Completion</v>
          </cell>
          <cell r="R335" t="str">
            <v>GET</v>
          </cell>
          <cell r="S335" t="str">
            <v>GEF Trust Fund</v>
          </cell>
          <cell r="T335" t="str">
            <v>Secretaria de Medio Ambiente, Recursos Naturales y Pesca; 
Instituto Nacional de Ecologia;
Fondo Mexicano para la Conservación de la Naturaleza (FMCN)</v>
          </cell>
          <cell r="U335" t="str">
            <v>Government</v>
          </cell>
          <cell r="V335"/>
          <cell r="W335"/>
          <cell r="X335" t="b">
            <v>0</v>
          </cell>
          <cell r="Y335" t="b">
            <v>0</v>
          </cell>
          <cell r="Z335" t="b">
            <v>0</v>
          </cell>
          <cell r="AA335" t="b">
            <v>0</v>
          </cell>
          <cell r="AB335" t="b">
            <v>0</v>
          </cell>
          <cell r="AC335" t="b">
            <v>0</v>
          </cell>
          <cell r="AD335" t="b">
            <v>0</v>
          </cell>
          <cell r="AE335" t="b">
            <v>0</v>
          </cell>
          <cell r="AF335" t="b">
            <v>0</v>
          </cell>
          <cell r="AG335" t="b">
            <v>0</v>
          </cell>
          <cell r="AH335" t="str">
            <v>Kanta Kumari</v>
          </cell>
          <cell r="AI335"/>
          <cell r="AJ335"/>
          <cell r="AK335">
            <v>65988</v>
          </cell>
          <cell r="AL335" t="str">
            <v>-1-2-3-4-</v>
          </cell>
          <cell r="AM335"/>
          <cell r="AN335"/>
          <cell r="AO335"/>
          <cell r="AP335"/>
          <cell r="AQ335"/>
          <cell r="AR335"/>
          <cell r="AS335">
            <v>0</v>
          </cell>
          <cell r="AT335"/>
          <cell r="AU335"/>
          <cell r="AV335"/>
          <cell r="AW335"/>
          <cell r="AX335"/>
          <cell r="AY335"/>
          <cell r="AZ335"/>
          <cell r="BA335">
            <v>2210000</v>
          </cell>
          <cell r="BB335"/>
          <cell r="BC335">
            <v>2210000</v>
          </cell>
          <cell r="BD335">
            <v>2210000</v>
          </cell>
          <cell r="BE335"/>
          <cell r="BF335"/>
          <cell r="BG335"/>
          <cell r="BH335">
            <v>15230000</v>
          </cell>
          <cell r="BI335"/>
          <cell r="BJ335">
            <v>0</v>
          </cell>
          <cell r="BK335">
            <v>19500000</v>
          </cell>
          <cell r="BL335">
            <v>19.5</v>
          </cell>
          <cell r="BM335">
            <v>37732</v>
          </cell>
          <cell r="BN335"/>
          <cell r="BO335"/>
          <cell r="BP335">
            <v>37743</v>
          </cell>
          <cell r="BQ335">
            <v>37743</v>
          </cell>
          <cell r="BR335"/>
          <cell r="BS335">
            <v>37743</v>
          </cell>
          <cell r="BT335"/>
          <cell r="BU335"/>
          <cell r="BV335"/>
          <cell r="BW335"/>
          <cell r="BX335"/>
          <cell r="BY335"/>
          <cell r="BZ335"/>
          <cell r="CA335">
            <v>38015</v>
          </cell>
          <cell r="CB335"/>
          <cell r="CC335"/>
          <cell r="CD335"/>
          <cell r="CE335"/>
          <cell r="CF335"/>
          <cell r="CG335">
            <v>40359</v>
          </cell>
          <cell r="CH335"/>
          <cell r="CI335"/>
          <cell r="CJ335"/>
          <cell r="CK335"/>
          <cell r="CL335"/>
          <cell r="CM335"/>
          <cell r="CN335"/>
          <cell r="CO335">
            <v>37371</v>
          </cell>
          <cell r="CP335"/>
          <cell r="CQ335"/>
        </row>
        <row r="336">
          <cell r="A336">
            <v>2099</v>
          </cell>
          <cell r="B336" t="str">
            <v>World Bank</v>
          </cell>
          <cell r="C336" t="str">
            <v>World Bank</v>
          </cell>
          <cell r="D336"/>
          <cell r="E336" t="str">
            <v>LAC</v>
          </cell>
          <cell r="F336"/>
          <cell r="G336" t="str">
            <v>Regional</v>
          </cell>
          <cell r="H336" t="str">
            <v>Honduras, Nicaragua</v>
          </cell>
          <cell r="I336" t="str">
            <v>00, NI, HN</v>
          </cell>
          <cell r="J336" t="str">
            <v>Biodiversity</v>
          </cell>
          <cell r="K336" t="str">
            <v>B</v>
          </cell>
          <cell r="L336" t="str">
            <v>B</v>
          </cell>
          <cell r="M336" t="str">
            <v>Corazon Transboundary Biosphere Reserve</v>
          </cell>
          <cell r="N336" t="str">
            <v>GEF - 3</v>
          </cell>
          <cell r="O336" t="str">
            <v>FP</v>
          </cell>
          <cell r="P336" t="str">
            <v>Full Size Project</v>
          </cell>
          <cell r="Q336" t="str">
            <v>Project Completion</v>
          </cell>
          <cell r="R336" t="str">
            <v>GET</v>
          </cell>
          <cell r="S336" t="str">
            <v>GEF Trust Fund</v>
          </cell>
          <cell r="T336" t="str">
            <v>American Commission on the Environment and Development</v>
          </cell>
          <cell r="U336" t="str">
            <v>NGO</v>
          </cell>
          <cell r="V336"/>
          <cell r="W336"/>
          <cell r="X336" t="b">
            <v>0</v>
          </cell>
          <cell r="Y336" t="b">
            <v>0</v>
          </cell>
          <cell r="Z336" t="b">
            <v>0</v>
          </cell>
          <cell r="AA336" t="b">
            <v>0</v>
          </cell>
          <cell r="AB336" t="b">
            <v>0</v>
          </cell>
          <cell r="AC336" t="b">
            <v>0</v>
          </cell>
          <cell r="AD336" t="b">
            <v>0</v>
          </cell>
          <cell r="AE336" t="b">
            <v>0</v>
          </cell>
          <cell r="AF336" t="b">
            <v>0</v>
          </cell>
          <cell r="AG336" t="b">
            <v>0</v>
          </cell>
          <cell r="AH336" t="str">
            <v>Mark Zimsky</v>
          </cell>
          <cell r="AI336"/>
          <cell r="AJ336"/>
          <cell r="AK336">
            <v>85488</v>
          </cell>
          <cell r="AL336" t="str">
            <v>-3-4-12-13-</v>
          </cell>
          <cell r="AM336"/>
          <cell r="AN336"/>
          <cell r="AO336"/>
          <cell r="AP336"/>
          <cell r="AQ336"/>
          <cell r="AR336"/>
          <cell r="AS336">
            <v>400000</v>
          </cell>
          <cell r="AT336"/>
          <cell r="AU336"/>
          <cell r="AV336">
            <v>400000</v>
          </cell>
          <cell r="AW336"/>
          <cell r="AX336"/>
          <cell r="AY336"/>
          <cell r="AZ336"/>
          <cell r="BA336">
            <v>12000000</v>
          </cell>
          <cell r="BB336"/>
          <cell r="BC336">
            <v>12000000</v>
          </cell>
          <cell r="BD336">
            <v>12000000</v>
          </cell>
          <cell r="BE336">
            <v>1116000</v>
          </cell>
          <cell r="BF336"/>
          <cell r="BG336"/>
          <cell r="BH336">
            <v>21000000</v>
          </cell>
          <cell r="BI336"/>
          <cell r="BJ336">
            <v>22360000</v>
          </cell>
          <cell r="BK336">
            <v>22360000</v>
          </cell>
          <cell r="BL336"/>
          <cell r="BM336">
            <v>37757</v>
          </cell>
          <cell r="BN336"/>
          <cell r="BO336">
            <v>38504</v>
          </cell>
          <cell r="BP336">
            <v>38511</v>
          </cell>
          <cell r="BQ336">
            <v>38511</v>
          </cell>
          <cell r="BR336"/>
          <cell r="BS336"/>
          <cell r="BT336"/>
          <cell r="BU336"/>
          <cell r="BV336"/>
          <cell r="BW336"/>
          <cell r="BX336"/>
          <cell r="BY336"/>
          <cell r="BZ336"/>
          <cell r="CA336">
            <v>38881</v>
          </cell>
          <cell r="CB336"/>
          <cell r="CC336"/>
          <cell r="CD336"/>
          <cell r="CE336">
            <v>39043</v>
          </cell>
          <cell r="CF336">
            <v>41122</v>
          </cell>
          <cell r="CG336">
            <v>41258</v>
          </cell>
          <cell r="CH336"/>
          <cell r="CI336"/>
          <cell r="CJ336"/>
          <cell r="CK336"/>
          <cell r="CL336"/>
          <cell r="CM336"/>
          <cell r="CN336"/>
          <cell r="CO336"/>
          <cell r="CP336">
            <v>40543</v>
          </cell>
          <cell r="CQ336"/>
        </row>
        <row r="337">
          <cell r="A337">
            <v>2100</v>
          </cell>
          <cell r="B337" t="str">
            <v>World Bank</v>
          </cell>
          <cell r="C337" t="str">
            <v>World Bank</v>
          </cell>
          <cell r="D337"/>
          <cell r="E337" t="str">
            <v>AFR</v>
          </cell>
          <cell r="F337"/>
          <cell r="G337" t="str">
            <v>Congo DR</v>
          </cell>
          <cell r="H337"/>
          <cell r="I337" t="str">
            <v>ZR</v>
          </cell>
          <cell r="J337" t="str">
            <v>Biodiversity</v>
          </cell>
          <cell r="K337" t="str">
            <v>B</v>
          </cell>
          <cell r="L337" t="str">
            <v>B</v>
          </cell>
          <cell r="M337" t="str">
            <v>Support to the Congolese Institute for Nature Conservation (ICCN)’s Program for the Rehabilitation of the DRC’s National Parks Network</v>
          </cell>
          <cell r="N337" t="str">
            <v>GEF - 3</v>
          </cell>
          <cell r="O337" t="str">
            <v>FP</v>
          </cell>
          <cell r="P337" t="str">
            <v>Full Size Project</v>
          </cell>
          <cell r="Q337" t="str">
            <v>Under Implmentation</v>
          </cell>
          <cell r="R337" t="str">
            <v>GET</v>
          </cell>
          <cell r="S337" t="str">
            <v>GEF Trust Fund</v>
          </cell>
          <cell r="T337" t="str">
            <v>The Institut Congolais pour la Conservation de la Nature, ICCN</v>
          </cell>
          <cell r="U337" t="str">
            <v>Government</v>
          </cell>
          <cell r="V337"/>
          <cell r="W337"/>
          <cell r="X337" t="b">
            <v>0</v>
          </cell>
          <cell r="Y337" t="b">
            <v>0</v>
          </cell>
          <cell r="Z337" t="b">
            <v>0</v>
          </cell>
          <cell r="AA337" t="b">
            <v>0</v>
          </cell>
          <cell r="AB337" t="b">
            <v>0</v>
          </cell>
          <cell r="AC337" t="b">
            <v>0</v>
          </cell>
          <cell r="AD337" t="b">
            <v>0</v>
          </cell>
          <cell r="AE337" t="b">
            <v>0</v>
          </cell>
          <cell r="AF337" t="b">
            <v>0</v>
          </cell>
          <cell r="AG337" t="b">
            <v>1</v>
          </cell>
          <cell r="AH337" t="str">
            <v>Jean-Marc Sinnassamy</v>
          </cell>
          <cell r="AI337">
            <v>239109</v>
          </cell>
          <cell r="AJ337"/>
          <cell r="AK337">
            <v>83813</v>
          </cell>
          <cell r="AL337" t="str">
            <v>-3-</v>
          </cell>
          <cell r="AM337"/>
          <cell r="AN337"/>
          <cell r="AO337"/>
          <cell r="AP337"/>
          <cell r="AQ337"/>
          <cell r="AR337"/>
          <cell r="AS337">
            <v>280000</v>
          </cell>
          <cell r="AT337"/>
          <cell r="AU337"/>
          <cell r="AV337">
            <v>280000</v>
          </cell>
          <cell r="AW337"/>
          <cell r="AX337"/>
          <cell r="AY337"/>
          <cell r="AZ337"/>
          <cell r="BA337">
            <v>7000000</v>
          </cell>
          <cell r="BB337"/>
          <cell r="BC337">
            <v>7000000</v>
          </cell>
          <cell r="BD337">
            <v>7000000</v>
          </cell>
          <cell r="BE337">
            <v>655200</v>
          </cell>
          <cell r="BF337"/>
          <cell r="BG337">
            <v>651359</v>
          </cell>
          <cell r="BH337">
            <v>48600000</v>
          </cell>
          <cell r="BI337"/>
          <cell r="BJ337">
            <v>48600000</v>
          </cell>
          <cell r="BK337">
            <v>48600000</v>
          </cell>
          <cell r="BL337"/>
          <cell r="BM337">
            <v>37757</v>
          </cell>
          <cell r="BN337"/>
          <cell r="BO337">
            <v>38880</v>
          </cell>
          <cell r="BP337">
            <v>38930</v>
          </cell>
          <cell r="BQ337">
            <v>38930</v>
          </cell>
          <cell r="BR337"/>
          <cell r="BS337">
            <v>39819</v>
          </cell>
          <cell r="BT337"/>
          <cell r="BU337"/>
          <cell r="BV337"/>
          <cell r="BW337"/>
          <cell r="BX337"/>
          <cell r="BY337"/>
          <cell r="BZ337"/>
          <cell r="CA337"/>
          <cell r="CB337">
            <v>39963</v>
          </cell>
          <cell r="CC337"/>
          <cell r="CD337">
            <v>39869</v>
          </cell>
          <cell r="CE337">
            <v>40081</v>
          </cell>
          <cell r="CF337">
            <v>41670</v>
          </cell>
          <cell r="CG337"/>
          <cell r="CH337"/>
          <cell r="CI337"/>
          <cell r="CJ337"/>
          <cell r="CK337"/>
          <cell r="CL337"/>
          <cell r="CM337"/>
          <cell r="CN337"/>
          <cell r="CO337"/>
          <cell r="CP337">
            <v>41274</v>
          </cell>
          <cell r="CQ337">
            <v>40959</v>
          </cell>
        </row>
        <row r="338">
          <cell r="A338">
            <v>2102</v>
          </cell>
          <cell r="B338" t="str">
            <v>World Bank</v>
          </cell>
          <cell r="C338" t="str">
            <v>World Bank</v>
          </cell>
          <cell r="D338"/>
          <cell r="E338" t="str">
            <v>LAC</v>
          </cell>
          <cell r="F338"/>
          <cell r="G338" t="str">
            <v>Panama</v>
          </cell>
          <cell r="H338"/>
          <cell r="I338" t="str">
            <v>PA</v>
          </cell>
          <cell r="J338" t="str">
            <v>Biodiversity</v>
          </cell>
          <cell r="K338" t="str">
            <v>B</v>
          </cell>
          <cell r="L338" t="str">
            <v>B</v>
          </cell>
          <cell r="M338" t="str">
            <v>Second Rural Poverty, Natural Resources Management and Consolidation of the Mesoamerican Biological Corridor Project</v>
          </cell>
          <cell r="N338" t="str">
            <v>GEF - 3</v>
          </cell>
          <cell r="O338" t="str">
            <v>FP</v>
          </cell>
          <cell r="P338" t="str">
            <v>Full Size Project</v>
          </cell>
          <cell r="Q338" t="str">
            <v>Under Implmentation</v>
          </cell>
          <cell r="R338" t="str">
            <v>GET</v>
          </cell>
          <cell r="S338" t="str">
            <v>GEF Trust Fund</v>
          </cell>
          <cell r="T338" t="str">
            <v>Autoridad Nacional del Ambiente (ANAM) -- National Environmental Authority</v>
          </cell>
          <cell r="U338" t="str">
            <v>Government</v>
          </cell>
          <cell r="V338"/>
          <cell r="W338"/>
          <cell r="X338" t="b">
            <v>0</v>
          </cell>
          <cell r="Y338" t="b">
            <v>0</v>
          </cell>
          <cell r="Z338" t="b">
            <v>0</v>
          </cell>
          <cell r="AA338" t="b">
            <v>0</v>
          </cell>
          <cell r="AB338" t="b">
            <v>0</v>
          </cell>
          <cell r="AC338" t="b">
            <v>0</v>
          </cell>
          <cell r="AD338" t="b">
            <v>0</v>
          </cell>
          <cell r="AE338" t="b">
            <v>0</v>
          </cell>
          <cell r="AF338" t="b">
            <v>0</v>
          </cell>
          <cell r="AG338" t="b">
            <v>0</v>
          </cell>
          <cell r="AH338" t="str">
            <v>Nicole Glineur</v>
          </cell>
          <cell r="AI338"/>
          <cell r="AJ338"/>
          <cell r="AK338">
            <v>83045</v>
          </cell>
          <cell r="AL338" t="str">
            <v>-2-3-4-13-</v>
          </cell>
          <cell r="AM338"/>
          <cell r="AN338"/>
          <cell r="AO338"/>
          <cell r="AP338"/>
          <cell r="AQ338"/>
          <cell r="AR338"/>
          <cell r="AS338">
            <v>275000</v>
          </cell>
          <cell r="AT338"/>
          <cell r="AU338"/>
          <cell r="AV338">
            <v>275000</v>
          </cell>
          <cell r="AW338"/>
          <cell r="AX338"/>
          <cell r="AY338"/>
          <cell r="AZ338"/>
          <cell r="BA338">
            <v>6000000</v>
          </cell>
          <cell r="BB338"/>
          <cell r="BC338">
            <v>6000000</v>
          </cell>
          <cell r="BD338">
            <v>6000000</v>
          </cell>
          <cell r="BE338">
            <v>565000</v>
          </cell>
          <cell r="BF338"/>
          <cell r="BG338"/>
          <cell r="BH338">
            <v>44000000</v>
          </cell>
          <cell r="BI338"/>
          <cell r="BJ338">
            <v>12100000</v>
          </cell>
          <cell r="BK338">
            <v>12100000</v>
          </cell>
          <cell r="BL338"/>
          <cell r="BM338">
            <v>37757</v>
          </cell>
          <cell r="BN338"/>
          <cell r="BO338">
            <v>38504</v>
          </cell>
          <cell r="BP338">
            <v>38511</v>
          </cell>
          <cell r="BQ338">
            <v>38511</v>
          </cell>
          <cell r="BR338"/>
          <cell r="BS338">
            <v>38854</v>
          </cell>
          <cell r="BT338"/>
          <cell r="BU338"/>
          <cell r="BV338"/>
          <cell r="BW338"/>
          <cell r="BX338"/>
          <cell r="BY338"/>
          <cell r="BZ338"/>
          <cell r="CA338">
            <v>38883</v>
          </cell>
          <cell r="CB338"/>
          <cell r="CC338"/>
          <cell r="CD338"/>
          <cell r="CE338">
            <v>39100</v>
          </cell>
          <cell r="CF338">
            <v>41453</v>
          </cell>
          <cell r="CG338"/>
          <cell r="CH338"/>
          <cell r="CI338"/>
          <cell r="CJ338"/>
          <cell r="CK338"/>
          <cell r="CL338"/>
          <cell r="CM338"/>
          <cell r="CN338"/>
          <cell r="CO338"/>
          <cell r="CP338">
            <v>40908</v>
          </cell>
          <cell r="CQ338">
            <v>40815</v>
          </cell>
        </row>
        <row r="339">
          <cell r="A339">
            <v>2104</v>
          </cell>
          <cell r="B339" t="str">
            <v>UNDP</v>
          </cell>
          <cell r="C339" t="str">
            <v>UNDP</v>
          </cell>
          <cell r="D339"/>
          <cell r="E339" t="str">
            <v>ECA</v>
          </cell>
          <cell r="F339"/>
          <cell r="G339" t="str">
            <v>Belarus</v>
          </cell>
          <cell r="H339"/>
          <cell r="I339" t="str">
            <v>BY</v>
          </cell>
          <cell r="J339" t="str">
            <v>Biodiversity</v>
          </cell>
          <cell r="K339" t="str">
            <v>B</v>
          </cell>
          <cell r="L339" t="str">
            <v>B</v>
          </cell>
          <cell r="M339" t="str">
            <v>Catalyzing Sustainability of the Wetland Protected Areas System in Belarusian Polesie through Increased Management Efficiency and Realigned Land Use Practices</v>
          </cell>
          <cell r="N339" t="str">
            <v>GEF - 3</v>
          </cell>
          <cell r="O339" t="str">
            <v>FP</v>
          </cell>
          <cell r="P339" t="str">
            <v>Full Size Project</v>
          </cell>
          <cell r="Q339" t="str">
            <v>Project Completion</v>
          </cell>
          <cell r="R339" t="str">
            <v>GET</v>
          </cell>
          <cell r="S339" t="str">
            <v>GEF Trust Fund</v>
          </cell>
          <cell r="T339" t="str">
            <v>Ministry of Natural Resources and Environmental Protection of Belarus</v>
          </cell>
          <cell r="U339" t="str">
            <v>Government</v>
          </cell>
          <cell r="V339"/>
          <cell r="W339"/>
          <cell r="X339" t="b">
            <v>0</v>
          </cell>
          <cell r="Y339" t="b">
            <v>0</v>
          </cell>
          <cell r="Z339" t="b">
            <v>0</v>
          </cell>
          <cell r="AA339" t="b">
            <v>0</v>
          </cell>
          <cell r="AB339" t="b">
            <v>0</v>
          </cell>
          <cell r="AC339" t="b">
            <v>0</v>
          </cell>
          <cell r="AD339" t="b">
            <v>0</v>
          </cell>
          <cell r="AE339" t="b">
            <v>0</v>
          </cell>
          <cell r="AF339" t="b">
            <v>0</v>
          </cell>
          <cell r="AG339" t="b">
            <v>1</v>
          </cell>
          <cell r="AH339" t="str">
            <v>Nicole Glineur</v>
          </cell>
          <cell r="AI339"/>
          <cell r="AJ339">
            <v>2894</v>
          </cell>
          <cell r="AK339"/>
          <cell r="AL339" t="str">
            <v>-2-</v>
          </cell>
          <cell r="AM339"/>
          <cell r="AN339"/>
          <cell r="AO339"/>
          <cell r="AP339"/>
          <cell r="AQ339"/>
          <cell r="AR339"/>
          <cell r="AS339">
            <v>219400</v>
          </cell>
          <cell r="AT339"/>
          <cell r="AU339">
            <v>23000</v>
          </cell>
          <cell r="AV339">
            <v>196400</v>
          </cell>
          <cell r="AW339"/>
          <cell r="AX339"/>
          <cell r="AY339"/>
          <cell r="AZ339"/>
          <cell r="BA339">
            <v>2191500</v>
          </cell>
          <cell r="BB339"/>
          <cell r="BC339">
            <v>2191500</v>
          </cell>
          <cell r="BD339">
            <v>2191500</v>
          </cell>
          <cell r="BE339">
            <v>216981</v>
          </cell>
          <cell r="BF339"/>
          <cell r="BG339"/>
          <cell r="BH339">
            <v>9094000</v>
          </cell>
          <cell r="BI339"/>
          <cell r="BJ339">
            <v>9094000</v>
          </cell>
          <cell r="BK339">
            <v>9094000</v>
          </cell>
          <cell r="BL339"/>
          <cell r="BM339">
            <v>37392</v>
          </cell>
          <cell r="BN339"/>
          <cell r="BO339">
            <v>38534</v>
          </cell>
          <cell r="BP339">
            <v>38608</v>
          </cell>
          <cell r="BQ339">
            <v>38608</v>
          </cell>
          <cell r="BR339"/>
          <cell r="BS339">
            <v>38694</v>
          </cell>
          <cell r="BT339"/>
          <cell r="BU339"/>
          <cell r="BV339"/>
          <cell r="BW339"/>
          <cell r="BX339"/>
          <cell r="BY339"/>
          <cell r="BZ339"/>
          <cell r="CA339">
            <v>38824</v>
          </cell>
          <cell r="CB339"/>
          <cell r="CC339"/>
          <cell r="CD339"/>
          <cell r="CE339">
            <v>38824</v>
          </cell>
          <cell r="CF339">
            <v>40908</v>
          </cell>
          <cell r="CG339">
            <v>40908</v>
          </cell>
          <cell r="CH339"/>
          <cell r="CI339"/>
          <cell r="CJ339">
            <v>41274</v>
          </cell>
          <cell r="CK339"/>
          <cell r="CL339"/>
          <cell r="CM339"/>
          <cell r="CN339"/>
          <cell r="CO339">
            <v>38824</v>
          </cell>
          <cell r="CP339"/>
          <cell r="CQ339"/>
        </row>
        <row r="340">
          <cell r="A340">
            <v>2105</v>
          </cell>
          <cell r="B340" t="str">
            <v>UNDP</v>
          </cell>
          <cell r="C340" t="str">
            <v>UNDP</v>
          </cell>
          <cell r="D340"/>
          <cell r="E340" t="str">
            <v>ECA</v>
          </cell>
          <cell r="F340"/>
          <cell r="G340" t="str">
            <v>Croatia</v>
          </cell>
          <cell r="H340"/>
          <cell r="I340" t="str">
            <v>HR</v>
          </cell>
          <cell r="J340" t="str">
            <v>Biodiversity</v>
          </cell>
          <cell r="K340" t="str">
            <v>B</v>
          </cell>
          <cell r="L340" t="str">
            <v>B</v>
          </cell>
          <cell r="M340" t="str">
            <v>Conservation and Sustainable Use of Biodiversity in the Dalmatian Coast through Greening Coastal Development</v>
          </cell>
          <cell r="N340" t="str">
            <v>GEF - 3</v>
          </cell>
          <cell r="O340" t="str">
            <v>FP</v>
          </cell>
          <cell r="P340" t="str">
            <v>Full Size Project</v>
          </cell>
          <cell r="Q340" t="str">
            <v>Under Implmentation</v>
          </cell>
          <cell r="R340" t="str">
            <v>GET</v>
          </cell>
          <cell r="S340" t="str">
            <v>GEF Trust Fund</v>
          </cell>
          <cell r="T340" t="str">
            <v>Ministry of Environmental Protection, Physical Planning and Construction, Government of Croatia</v>
          </cell>
          <cell r="U340" t="str">
            <v>Government</v>
          </cell>
          <cell r="V340"/>
          <cell r="W340"/>
          <cell r="X340" t="b">
            <v>0</v>
          </cell>
          <cell r="Y340" t="b">
            <v>0</v>
          </cell>
          <cell r="Z340" t="b">
            <v>0</v>
          </cell>
          <cell r="AA340" t="b">
            <v>0</v>
          </cell>
          <cell r="AB340" t="b">
            <v>0</v>
          </cell>
          <cell r="AC340" t="b">
            <v>0</v>
          </cell>
          <cell r="AD340" t="b">
            <v>0</v>
          </cell>
          <cell r="AE340" t="b">
            <v>0</v>
          </cell>
          <cell r="AF340" t="b">
            <v>0</v>
          </cell>
          <cell r="AG340" t="b">
            <v>1</v>
          </cell>
          <cell r="AH340" t="str">
            <v>Nicole Glineur</v>
          </cell>
          <cell r="AI340"/>
          <cell r="AJ340">
            <v>2439</v>
          </cell>
          <cell r="AK340"/>
          <cell r="AL340" t="str">
            <v>-2-</v>
          </cell>
          <cell r="AM340"/>
          <cell r="AN340"/>
          <cell r="AO340"/>
          <cell r="AP340"/>
          <cell r="AQ340"/>
          <cell r="AR340"/>
          <cell r="AS340">
            <v>321500</v>
          </cell>
          <cell r="AT340"/>
          <cell r="AU340">
            <v>25000</v>
          </cell>
          <cell r="AV340">
            <v>296500</v>
          </cell>
          <cell r="AW340"/>
          <cell r="AX340"/>
          <cell r="AY340"/>
          <cell r="AZ340"/>
          <cell r="BA340">
            <v>6988000</v>
          </cell>
          <cell r="BB340"/>
          <cell r="BC340">
            <v>6988000</v>
          </cell>
          <cell r="BD340">
            <v>6988000</v>
          </cell>
          <cell r="BE340">
            <v>657855</v>
          </cell>
          <cell r="BF340"/>
          <cell r="BG340"/>
          <cell r="BH340">
            <v>24333999.999999996</v>
          </cell>
          <cell r="BI340"/>
          <cell r="BJ340">
            <v>24333999.999999996</v>
          </cell>
          <cell r="BK340">
            <v>24333999.999999996</v>
          </cell>
          <cell r="BL340"/>
          <cell r="BM340">
            <v>37757</v>
          </cell>
          <cell r="BN340"/>
          <cell r="BO340">
            <v>38657</v>
          </cell>
          <cell r="BP340">
            <v>38666</v>
          </cell>
          <cell r="BQ340">
            <v>38666</v>
          </cell>
          <cell r="BR340"/>
          <cell r="BS340">
            <v>38988</v>
          </cell>
          <cell r="BT340"/>
          <cell r="BU340"/>
          <cell r="BV340"/>
          <cell r="BW340"/>
          <cell r="BX340"/>
          <cell r="BY340"/>
          <cell r="BZ340"/>
          <cell r="CA340">
            <v>39125</v>
          </cell>
          <cell r="CB340"/>
          <cell r="CC340"/>
          <cell r="CD340"/>
          <cell r="CE340">
            <v>39125</v>
          </cell>
          <cell r="CF340">
            <v>41274</v>
          </cell>
          <cell r="CG340"/>
          <cell r="CH340"/>
          <cell r="CI340"/>
          <cell r="CJ340">
            <v>41274</v>
          </cell>
          <cell r="CK340"/>
          <cell r="CL340"/>
          <cell r="CM340"/>
          <cell r="CN340"/>
          <cell r="CO340"/>
          <cell r="CP340"/>
          <cell r="CQ340"/>
        </row>
        <row r="341">
          <cell r="A341">
            <v>2132</v>
          </cell>
          <cell r="B341" t="str">
            <v>World Bank</v>
          </cell>
          <cell r="C341" t="str">
            <v>World Bank</v>
          </cell>
          <cell r="D341"/>
          <cell r="E341" t="str">
            <v>ECA</v>
          </cell>
          <cell r="F341"/>
          <cell r="G341" t="str">
            <v>Regional</v>
          </cell>
          <cell r="H341" t="str">
            <v>Bosnia-Herzegovina, Croatia</v>
          </cell>
          <cell r="I341" t="str">
            <v>00, BA, HR</v>
          </cell>
          <cell r="J341" t="str">
            <v>Multi Focal Area</v>
          </cell>
          <cell r="K341" t="str">
            <v>M</v>
          </cell>
          <cell r="L341" t="str">
            <v>M;B;I;</v>
          </cell>
          <cell r="M341" t="str">
            <v>WB-GEF MED Neretva and Trebisnjica Management Project  - under Investment Fund for the Mediterranean Sea LME Partnership</v>
          </cell>
          <cell r="N341" t="str">
            <v>GEF - 3</v>
          </cell>
          <cell r="O341" t="str">
            <v>FP</v>
          </cell>
          <cell r="P341" t="str">
            <v>Full Size Project</v>
          </cell>
          <cell r="Q341" t="str">
            <v>Under Implmentation</v>
          </cell>
          <cell r="R341" t="str">
            <v>GET</v>
          </cell>
          <cell r="S341" t="str">
            <v>GEF Trust Fund</v>
          </cell>
          <cell r="T341" t="str">
            <v>Federation of Bosnia Herzegovina Ministry of Physical Planning &amp; Environmnet; Republika Srbska Ministry of Agriculture &amp; Water Resources; and Crotia Ministry of Environmental Protection &amp; Physical Planning</v>
          </cell>
          <cell r="U341" t="str">
            <v>Government</v>
          </cell>
          <cell r="V341" t="str">
            <v>IF</v>
          </cell>
          <cell r="W341" t="str">
            <v>Child</v>
          </cell>
          <cell r="X341" t="b">
            <v>0</v>
          </cell>
          <cell r="Y341" t="b">
            <v>0</v>
          </cell>
          <cell r="Z341" t="b">
            <v>0</v>
          </cell>
          <cell r="AA341" t="b">
            <v>0</v>
          </cell>
          <cell r="AB341" t="b">
            <v>0</v>
          </cell>
          <cell r="AC341" t="b">
            <v>0</v>
          </cell>
          <cell r="AD341" t="b">
            <v>0</v>
          </cell>
          <cell r="AE341" t="b">
            <v>0</v>
          </cell>
          <cell r="AF341" t="b">
            <v>0</v>
          </cell>
          <cell r="AG341" t="b">
            <v>0</v>
          </cell>
          <cell r="AH341" t="str">
            <v>Ivan Zavadsky</v>
          </cell>
          <cell r="AI341">
            <v>296630</v>
          </cell>
          <cell r="AJ341"/>
          <cell r="AK341">
            <v>84608</v>
          </cell>
          <cell r="AL341" t="str">
            <v>-9-</v>
          </cell>
          <cell r="AM341"/>
          <cell r="AN341"/>
          <cell r="AO341"/>
          <cell r="AP341"/>
          <cell r="AQ341"/>
          <cell r="AR341"/>
          <cell r="AS341">
            <v>430000</v>
          </cell>
          <cell r="AT341"/>
          <cell r="AU341"/>
          <cell r="AV341">
            <v>430000</v>
          </cell>
          <cell r="AW341"/>
          <cell r="AX341"/>
          <cell r="AY341"/>
          <cell r="AZ341"/>
          <cell r="BA341">
            <v>8000000</v>
          </cell>
          <cell r="BB341"/>
          <cell r="BC341">
            <v>8000000</v>
          </cell>
          <cell r="BD341">
            <v>8000000</v>
          </cell>
          <cell r="BE341">
            <v>0</v>
          </cell>
          <cell r="BF341"/>
          <cell r="BG341"/>
          <cell r="BH341">
            <v>13150000</v>
          </cell>
          <cell r="BI341"/>
          <cell r="BJ341">
            <v>13150000</v>
          </cell>
          <cell r="BK341">
            <v>13150000</v>
          </cell>
          <cell r="BL341"/>
          <cell r="BM341">
            <v>37757</v>
          </cell>
          <cell r="BN341"/>
          <cell r="BO341"/>
          <cell r="BP341">
            <v>38957</v>
          </cell>
          <cell r="BQ341">
            <v>38957</v>
          </cell>
          <cell r="BR341"/>
          <cell r="BS341">
            <v>39580</v>
          </cell>
          <cell r="BT341"/>
          <cell r="BU341"/>
          <cell r="BV341"/>
          <cell r="BW341"/>
          <cell r="BX341"/>
          <cell r="BY341"/>
          <cell r="BZ341"/>
          <cell r="CA341">
            <v>39597</v>
          </cell>
          <cell r="CB341"/>
          <cell r="CC341"/>
          <cell r="CD341"/>
          <cell r="CE341">
            <v>39878</v>
          </cell>
          <cell r="CF341">
            <v>41639</v>
          </cell>
          <cell r="CG341"/>
          <cell r="CH341"/>
          <cell r="CI341"/>
          <cell r="CJ341"/>
          <cell r="CK341"/>
          <cell r="CL341"/>
          <cell r="CM341"/>
          <cell r="CN341"/>
          <cell r="CO341"/>
          <cell r="CP341">
            <v>40908</v>
          </cell>
          <cell r="CQ341">
            <v>40840</v>
          </cell>
        </row>
        <row r="342">
          <cell r="A342">
            <v>2151</v>
          </cell>
          <cell r="B342" t="str">
            <v>World Bank</v>
          </cell>
          <cell r="C342" t="str">
            <v>World Bank</v>
          </cell>
          <cell r="D342"/>
          <cell r="E342" t="str">
            <v>AFR</v>
          </cell>
          <cell r="F342"/>
          <cell r="G342" t="str">
            <v>Tanzania</v>
          </cell>
          <cell r="H342"/>
          <cell r="I342" t="str">
            <v>TZ</v>
          </cell>
          <cell r="J342" t="str">
            <v>Biodiversity</v>
          </cell>
          <cell r="K342" t="str">
            <v>B</v>
          </cell>
          <cell r="L342" t="str">
            <v>B</v>
          </cell>
          <cell r="M342" t="str">
            <v>Novel Forms of Livestock &amp; Wildlife Integration Adjacent to Protected Areas in Africa</v>
          </cell>
          <cell r="N342" t="str">
            <v>GEF - 3</v>
          </cell>
          <cell r="O342" t="str">
            <v>MSP</v>
          </cell>
          <cell r="P342" t="str">
            <v>Medium Size Project</v>
          </cell>
          <cell r="Q342" t="str">
            <v>Project Completion</v>
          </cell>
          <cell r="R342" t="str">
            <v>GET</v>
          </cell>
          <cell r="S342" t="str">
            <v>GEF Trust Fund</v>
          </cell>
          <cell r="T342" t="str">
            <v>FAO</v>
          </cell>
          <cell r="U342" t="str">
            <v>Multilateral</v>
          </cell>
          <cell r="V342"/>
          <cell r="W342"/>
          <cell r="X342" t="b">
            <v>0</v>
          </cell>
          <cell r="Y342" t="b">
            <v>0</v>
          </cell>
          <cell r="Z342" t="b">
            <v>0</v>
          </cell>
          <cell r="AA342" t="b">
            <v>0</v>
          </cell>
          <cell r="AB342" t="b">
            <v>0</v>
          </cell>
          <cell r="AC342" t="b">
            <v>0</v>
          </cell>
          <cell r="AD342" t="b">
            <v>0</v>
          </cell>
          <cell r="AE342" t="b">
            <v>0</v>
          </cell>
          <cell r="AF342" t="b">
            <v>0</v>
          </cell>
          <cell r="AG342" t="b">
            <v>0</v>
          </cell>
          <cell r="AH342" t="str">
            <v>Mario A. Ramos</v>
          </cell>
          <cell r="AI342"/>
          <cell r="AJ342"/>
          <cell r="AK342">
            <v>71100</v>
          </cell>
          <cell r="AL342" t="str">
            <v>-1-</v>
          </cell>
          <cell r="AM342"/>
          <cell r="AN342"/>
          <cell r="AO342"/>
          <cell r="AP342"/>
          <cell r="AQ342"/>
          <cell r="AR342"/>
          <cell r="AS342">
            <v>25000</v>
          </cell>
          <cell r="AT342"/>
          <cell r="AU342">
            <v>25000</v>
          </cell>
          <cell r="AV342"/>
          <cell r="AW342"/>
          <cell r="AX342"/>
          <cell r="AY342"/>
          <cell r="AZ342"/>
          <cell r="BA342">
            <v>880000</v>
          </cell>
          <cell r="BB342"/>
          <cell r="BC342">
            <v>880000</v>
          </cell>
          <cell r="BD342">
            <v>880000</v>
          </cell>
          <cell r="BE342">
            <v>146000</v>
          </cell>
          <cell r="BF342"/>
          <cell r="BG342"/>
          <cell r="BH342">
            <v>1328000</v>
          </cell>
          <cell r="BI342"/>
          <cell r="BJ342">
            <v>1256000</v>
          </cell>
          <cell r="BK342">
            <v>1256000</v>
          </cell>
          <cell r="BL342"/>
          <cell r="BM342">
            <v>37761</v>
          </cell>
          <cell r="BN342"/>
          <cell r="BO342"/>
          <cell r="BP342"/>
          <cell r="BQ342">
            <v>37993</v>
          </cell>
          <cell r="BR342">
            <v>37993</v>
          </cell>
          <cell r="BS342"/>
          <cell r="BT342"/>
          <cell r="BU342"/>
          <cell r="BV342"/>
          <cell r="BW342"/>
          <cell r="BX342"/>
          <cell r="BY342"/>
          <cell r="BZ342"/>
          <cell r="CA342">
            <v>38246</v>
          </cell>
          <cell r="CB342"/>
          <cell r="CC342"/>
          <cell r="CD342"/>
          <cell r="CE342">
            <v>38426</v>
          </cell>
          <cell r="CF342"/>
          <cell r="CG342">
            <v>39994</v>
          </cell>
          <cell r="CH342"/>
          <cell r="CI342"/>
          <cell r="CJ342"/>
          <cell r="CK342"/>
          <cell r="CL342"/>
          <cell r="CM342"/>
          <cell r="CN342"/>
          <cell r="CO342">
            <v>38426</v>
          </cell>
          <cell r="CP342"/>
          <cell r="CQ342"/>
        </row>
        <row r="343">
          <cell r="A343">
            <v>2152</v>
          </cell>
          <cell r="B343" t="str">
            <v>World Bank</v>
          </cell>
          <cell r="C343" t="str">
            <v>World Bank</v>
          </cell>
          <cell r="D343"/>
          <cell r="E343" t="str">
            <v>ECA</v>
          </cell>
          <cell r="F343"/>
          <cell r="G343" t="str">
            <v>Albania</v>
          </cell>
          <cell r="H343"/>
          <cell r="I343" t="str">
            <v>AL</v>
          </cell>
          <cell r="J343" t="str">
            <v>Biodiversity</v>
          </cell>
          <cell r="K343" t="str">
            <v>B</v>
          </cell>
          <cell r="L343" t="str">
            <v>B</v>
          </cell>
          <cell r="M343" t="str">
            <v>Butrint National Park: Biodiversity and Global Heritage Conservation</v>
          </cell>
          <cell r="N343" t="str">
            <v>GEF - 4</v>
          </cell>
          <cell r="O343" t="str">
            <v>MSP</v>
          </cell>
          <cell r="P343" t="str">
            <v>Medium Size Project</v>
          </cell>
          <cell r="Q343" t="str">
            <v>Project Completion</v>
          </cell>
          <cell r="R343" t="str">
            <v>GET</v>
          </cell>
          <cell r="S343" t="str">
            <v>GEF Trust Fund</v>
          </cell>
          <cell r="T343" t="str">
            <v>Butrint National Park Board (BNPB)</v>
          </cell>
          <cell r="U343" t="str">
            <v>Government</v>
          </cell>
          <cell r="V343" t="str">
            <v>PH</v>
          </cell>
          <cell r="W343"/>
          <cell r="X343" t="b">
            <v>0</v>
          </cell>
          <cell r="Y343" t="b">
            <v>0</v>
          </cell>
          <cell r="Z343" t="b">
            <v>0</v>
          </cell>
          <cell r="AA343" t="b">
            <v>0</v>
          </cell>
          <cell r="AB343" t="b">
            <v>0</v>
          </cell>
          <cell r="AC343" t="b">
            <v>0</v>
          </cell>
          <cell r="AD343" t="b">
            <v>0</v>
          </cell>
          <cell r="AE343" t="b">
            <v>0</v>
          </cell>
          <cell r="AF343" t="b">
            <v>0</v>
          </cell>
          <cell r="AG343" t="b">
            <v>0</v>
          </cell>
          <cell r="AH343" t="str">
            <v>Yoko Watanabe</v>
          </cell>
          <cell r="AI343"/>
          <cell r="AJ343"/>
          <cell r="AK343">
            <v>85089</v>
          </cell>
          <cell r="AL343" t="str">
            <v>-2-12-13-</v>
          </cell>
          <cell r="AM343" t="str">
            <v>BD-1;BD-2;</v>
          </cell>
          <cell r="AN343" t="str">
            <v>;1;2;</v>
          </cell>
          <cell r="AO343"/>
          <cell r="AP343"/>
          <cell r="AQ343"/>
          <cell r="AR343"/>
          <cell r="AS343">
            <v>25000</v>
          </cell>
          <cell r="AT343"/>
          <cell r="AU343">
            <v>25000</v>
          </cell>
          <cell r="AV343"/>
          <cell r="AW343"/>
          <cell r="AX343"/>
          <cell r="AY343"/>
          <cell r="AZ343"/>
          <cell r="BA343">
            <v>950000</v>
          </cell>
          <cell r="BB343"/>
          <cell r="BC343"/>
          <cell r="BD343">
            <v>950000</v>
          </cell>
          <cell r="BE343">
            <v>87750.000000000015</v>
          </cell>
          <cell r="BF343"/>
          <cell r="BG343"/>
          <cell r="BH343">
            <v>1208160</v>
          </cell>
          <cell r="BI343"/>
          <cell r="BJ343"/>
          <cell r="BK343">
            <v>1208160</v>
          </cell>
          <cell r="BL343" t="str">
            <v>UA</v>
          </cell>
          <cell r="BM343">
            <v>38631</v>
          </cell>
          <cell r="BN343"/>
          <cell r="BO343"/>
          <cell r="BP343"/>
          <cell r="BQ343">
            <v>39262</v>
          </cell>
          <cell r="BR343">
            <v>39262</v>
          </cell>
          <cell r="BS343"/>
          <cell r="BT343"/>
          <cell r="BU343"/>
          <cell r="BV343"/>
          <cell r="BW343"/>
          <cell r="BX343"/>
          <cell r="BY343"/>
          <cell r="BZ343"/>
          <cell r="CA343">
            <v>39262</v>
          </cell>
          <cell r="CB343">
            <v>39264</v>
          </cell>
          <cell r="CC343"/>
          <cell r="CD343"/>
          <cell r="CE343">
            <v>39461</v>
          </cell>
          <cell r="CF343">
            <v>40451</v>
          </cell>
          <cell r="CG343">
            <v>40451</v>
          </cell>
          <cell r="CH343"/>
          <cell r="CI343"/>
          <cell r="CJ343">
            <v>40908</v>
          </cell>
          <cell r="CK343"/>
          <cell r="CL343"/>
          <cell r="CM343"/>
          <cell r="CN343">
            <v>39264</v>
          </cell>
          <cell r="CO343"/>
          <cell r="CP343">
            <v>40178</v>
          </cell>
          <cell r="CQ343"/>
        </row>
        <row r="344">
          <cell r="A344">
            <v>2166</v>
          </cell>
          <cell r="B344" t="str">
            <v>UNDP</v>
          </cell>
          <cell r="C344" t="str">
            <v>UNDP</v>
          </cell>
          <cell r="D344"/>
          <cell r="E344" t="str">
            <v>ECA</v>
          </cell>
          <cell r="F344"/>
          <cell r="G344" t="str">
            <v>Czech Republic</v>
          </cell>
          <cell r="H344"/>
          <cell r="I344" t="str">
            <v>CZ</v>
          </cell>
          <cell r="J344" t="str">
            <v>Multi Focal Area</v>
          </cell>
          <cell r="K344" t="str">
            <v>M</v>
          </cell>
          <cell r="L344" t="str">
            <v>M</v>
          </cell>
          <cell r="M344" t="str">
            <v>Integrated Ecosystem Management in Northern Bohemia</v>
          </cell>
          <cell r="N344" t="str">
            <v>GEF - 3</v>
          </cell>
          <cell r="O344" t="str">
            <v>MSP</v>
          </cell>
          <cell r="P344" t="str">
            <v>Medium Size Project</v>
          </cell>
          <cell r="Q344" t="str">
            <v>Under Implmentation</v>
          </cell>
          <cell r="R344" t="str">
            <v>GET</v>
          </cell>
          <cell r="S344" t="str">
            <v>GEF Trust Fund</v>
          </cell>
          <cell r="T344" t="str">
            <v>Ministry of the Environment of the Czech Republic</v>
          </cell>
          <cell r="U344" t="str">
            <v>Government</v>
          </cell>
          <cell r="V344"/>
          <cell r="W344"/>
          <cell r="X344" t="b">
            <v>0</v>
          </cell>
          <cell r="Y344" t="b">
            <v>0</v>
          </cell>
          <cell r="Z344" t="b">
            <v>0</v>
          </cell>
          <cell r="AA344" t="b">
            <v>0</v>
          </cell>
          <cell r="AB344" t="b">
            <v>0</v>
          </cell>
          <cell r="AC344" t="b">
            <v>0</v>
          </cell>
          <cell r="AD344" t="b">
            <v>0</v>
          </cell>
          <cell r="AE344" t="b">
            <v>0</v>
          </cell>
          <cell r="AF344" t="b">
            <v>0</v>
          </cell>
          <cell r="AG344" t="b">
            <v>0</v>
          </cell>
          <cell r="AH344" t="str">
            <v>Andrea Kutter</v>
          </cell>
          <cell r="AI344"/>
          <cell r="AJ344">
            <v>2256</v>
          </cell>
          <cell r="AK344"/>
          <cell r="AL344" t="str">
            <v>-12-</v>
          </cell>
          <cell r="AM344"/>
          <cell r="AN344"/>
          <cell r="AO344"/>
          <cell r="AP344"/>
          <cell r="AQ344"/>
          <cell r="AR344"/>
          <cell r="AS344">
            <v>25000</v>
          </cell>
          <cell r="AT344"/>
          <cell r="AU344">
            <v>25000</v>
          </cell>
          <cell r="AV344"/>
          <cell r="AW344"/>
          <cell r="AX344"/>
          <cell r="AY344"/>
          <cell r="AZ344"/>
          <cell r="BA344">
            <v>975000</v>
          </cell>
          <cell r="BB344"/>
          <cell r="BC344"/>
          <cell r="BD344">
            <v>1000000</v>
          </cell>
          <cell r="BE344">
            <v>146000</v>
          </cell>
          <cell r="BF344"/>
          <cell r="BG344"/>
          <cell r="BH344">
            <v>2231000</v>
          </cell>
          <cell r="BI344"/>
          <cell r="BJ344"/>
          <cell r="BK344">
            <v>2231000</v>
          </cell>
          <cell r="BL344" t="e">
            <v>#N/A</v>
          </cell>
          <cell r="BM344">
            <v>37795</v>
          </cell>
          <cell r="BN344"/>
          <cell r="BO344"/>
          <cell r="BP344"/>
          <cell r="BQ344">
            <v>38250</v>
          </cell>
          <cell r="BR344">
            <v>38250</v>
          </cell>
          <cell r="BS344"/>
          <cell r="BT344"/>
          <cell r="BU344"/>
          <cell r="BV344"/>
          <cell r="BW344"/>
          <cell r="BX344"/>
          <cell r="BY344"/>
          <cell r="BZ344"/>
          <cell r="CA344">
            <v>38447</v>
          </cell>
          <cell r="CB344"/>
          <cell r="CC344"/>
          <cell r="CD344"/>
          <cell r="CE344">
            <v>38447</v>
          </cell>
          <cell r="CF344">
            <v>39538</v>
          </cell>
          <cell r="CG344"/>
          <cell r="CH344"/>
          <cell r="CI344"/>
          <cell r="CJ344"/>
          <cell r="CK344"/>
          <cell r="CL344"/>
          <cell r="CM344"/>
          <cell r="CN344"/>
          <cell r="CO344">
            <v>38446</v>
          </cell>
          <cell r="CP344"/>
          <cell r="CQ344"/>
        </row>
        <row r="345">
          <cell r="A345">
            <v>2183</v>
          </cell>
          <cell r="B345" t="str">
            <v>World Bank</v>
          </cell>
          <cell r="C345" t="str">
            <v>World Bank</v>
          </cell>
          <cell r="D345"/>
          <cell r="E345" t="str">
            <v>AFR</v>
          </cell>
          <cell r="F345"/>
          <cell r="G345" t="str">
            <v>Ghana</v>
          </cell>
          <cell r="H345"/>
          <cell r="I345" t="str">
            <v>GH</v>
          </cell>
          <cell r="J345" t="str">
            <v>Multi Focal Area</v>
          </cell>
          <cell r="K345" t="str">
            <v>M</v>
          </cell>
          <cell r="L345" t="str">
            <v>M</v>
          </cell>
          <cell r="M345" t="str">
            <v>Community-based Integrated Natural Resources Management Project in Okyeman</v>
          </cell>
          <cell r="N345" t="str">
            <v>GEF - 3</v>
          </cell>
          <cell r="O345" t="str">
            <v>MSP</v>
          </cell>
          <cell r="P345" t="str">
            <v>Medium Size Project</v>
          </cell>
          <cell r="Q345" t="str">
            <v>Project Closure</v>
          </cell>
          <cell r="R345" t="str">
            <v>GET</v>
          </cell>
          <cell r="S345" t="str">
            <v>GEF Trust Fund</v>
          </cell>
          <cell r="T345" t="str">
            <v>Okyeman Environment Foundation</v>
          </cell>
          <cell r="U345" t="str">
            <v>Foundation</v>
          </cell>
          <cell r="V345"/>
          <cell r="W345"/>
          <cell r="X345" t="b">
            <v>0</v>
          </cell>
          <cell r="Y345" t="b">
            <v>0</v>
          </cell>
          <cell r="Z345" t="b">
            <v>0</v>
          </cell>
          <cell r="AA345" t="b">
            <v>0</v>
          </cell>
          <cell r="AB345" t="b">
            <v>0</v>
          </cell>
          <cell r="AC345" t="b">
            <v>0</v>
          </cell>
          <cell r="AD345" t="b">
            <v>0</v>
          </cell>
          <cell r="AE345" t="b">
            <v>0</v>
          </cell>
          <cell r="AF345" t="b">
            <v>0</v>
          </cell>
          <cell r="AG345" t="b">
            <v>0</v>
          </cell>
          <cell r="AH345" t="str">
            <v>Walter J. Lusigi</v>
          </cell>
          <cell r="AI345"/>
          <cell r="AJ345"/>
          <cell r="AK345">
            <v>85734</v>
          </cell>
          <cell r="AL345" t="str">
            <v>-12-</v>
          </cell>
          <cell r="AM345"/>
          <cell r="AN345"/>
          <cell r="AO345"/>
          <cell r="AP345"/>
          <cell r="AQ345"/>
          <cell r="AR345"/>
          <cell r="AS345">
            <v>0</v>
          </cell>
          <cell r="AT345"/>
          <cell r="AU345"/>
          <cell r="AV345"/>
          <cell r="AW345"/>
          <cell r="AX345"/>
          <cell r="AY345"/>
          <cell r="AZ345"/>
          <cell r="BA345">
            <v>848000</v>
          </cell>
          <cell r="BB345"/>
          <cell r="BC345"/>
          <cell r="BD345">
            <v>843697.4</v>
          </cell>
          <cell r="BE345">
            <v>146000</v>
          </cell>
          <cell r="BF345"/>
          <cell r="BG345"/>
          <cell r="BH345">
            <v>629000</v>
          </cell>
          <cell r="BI345"/>
          <cell r="BJ345">
            <v>6654500</v>
          </cell>
          <cell r="BK345">
            <v>6654500</v>
          </cell>
          <cell r="BL345"/>
          <cell r="BM345"/>
          <cell r="BN345"/>
          <cell r="BO345"/>
          <cell r="BP345"/>
          <cell r="BQ345">
            <v>37837</v>
          </cell>
          <cell r="BR345">
            <v>37837</v>
          </cell>
          <cell r="BS345"/>
          <cell r="BT345"/>
          <cell r="BU345"/>
          <cell r="BV345"/>
          <cell r="BW345"/>
          <cell r="BX345"/>
          <cell r="BY345"/>
          <cell r="BZ345"/>
          <cell r="CA345">
            <v>38036</v>
          </cell>
          <cell r="CB345"/>
          <cell r="CC345"/>
          <cell r="CD345"/>
          <cell r="CE345">
            <v>38036</v>
          </cell>
          <cell r="CF345">
            <v>39131</v>
          </cell>
          <cell r="CG345">
            <v>39497</v>
          </cell>
          <cell r="CH345"/>
          <cell r="CI345"/>
          <cell r="CJ345"/>
          <cell r="CK345"/>
          <cell r="CL345"/>
          <cell r="CM345"/>
          <cell r="CN345"/>
          <cell r="CO345">
            <v>38036</v>
          </cell>
          <cell r="CP345"/>
          <cell r="CQ345"/>
        </row>
        <row r="346">
          <cell r="A346">
            <v>2235</v>
          </cell>
          <cell r="B346" t="str">
            <v>UNDP</v>
          </cell>
          <cell r="C346" t="str">
            <v>UNDP</v>
          </cell>
          <cell r="D346"/>
          <cell r="E346" t="str">
            <v>ECA</v>
          </cell>
          <cell r="F346"/>
          <cell r="G346" t="str">
            <v>Russian Federation</v>
          </cell>
          <cell r="H346"/>
          <cell r="I346" t="str">
            <v>RU</v>
          </cell>
          <cell r="J346" t="str">
            <v>Biodiversity</v>
          </cell>
          <cell r="K346" t="str">
            <v>B</v>
          </cell>
          <cell r="L346" t="str">
            <v>B</v>
          </cell>
          <cell r="M346" t="str">
            <v>Demonstrating Sustainable Conservation of Biodiversity in Four Protected Areas in Russia's Kamchatka Oblast, Phase 2</v>
          </cell>
          <cell r="N346" t="str">
            <v>GEF - 3</v>
          </cell>
          <cell r="O346" t="str">
            <v>FP</v>
          </cell>
          <cell r="P346" t="str">
            <v>Full Size Project</v>
          </cell>
          <cell r="Q346" t="str">
            <v>Project Completion</v>
          </cell>
          <cell r="R346" t="str">
            <v>GET</v>
          </cell>
          <cell r="S346" t="str">
            <v>GEF Trust Fund</v>
          </cell>
          <cell r="T346" t="str">
            <v>Ministry of Natural Resources of the Russian Federation</v>
          </cell>
          <cell r="U346" t="str">
            <v>Government</v>
          </cell>
          <cell r="V346"/>
          <cell r="W346"/>
          <cell r="X346" t="b">
            <v>0</v>
          </cell>
          <cell r="Y346" t="b">
            <v>0</v>
          </cell>
          <cell r="Z346" t="b">
            <v>0</v>
          </cell>
          <cell r="AA346" t="b">
            <v>0</v>
          </cell>
          <cell r="AB346" t="b">
            <v>0</v>
          </cell>
          <cell r="AC346" t="b">
            <v>0</v>
          </cell>
          <cell r="AD346" t="b">
            <v>0</v>
          </cell>
          <cell r="AE346" t="b">
            <v>0</v>
          </cell>
          <cell r="AF346" t="b">
            <v>0</v>
          </cell>
          <cell r="AG346" t="b">
            <v>0</v>
          </cell>
          <cell r="AH346" t="str">
            <v>Mark Zimsky</v>
          </cell>
          <cell r="AI346"/>
          <cell r="AJ346">
            <v>3346</v>
          </cell>
          <cell r="AK346"/>
          <cell r="AL346" t="str">
            <v>-4-</v>
          </cell>
          <cell r="AM346"/>
          <cell r="AN346"/>
          <cell r="AO346"/>
          <cell r="AP346"/>
          <cell r="AQ346"/>
          <cell r="AR346"/>
          <cell r="AS346">
            <v>0</v>
          </cell>
          <cell r="AT346"/>
          <cell r="AU346"/>
          <cell r="AV346"/>
          <cell r="AW346"/>
          <cell r="AX346"/>
          <cell r="AY346"/>
          <cell r="AZ346"/>
          <cell r="BA346">
            <v>5500000</v>
          </cell>
          <cell r="BB346"/>
          <cell r="BC346">
            <v>5500000</v>
          </cell>
          <cell r="BD346">
            <v>5500000</v>
          </cell>
          <cell r="BE346">
            <v>496000</v>
          </cell>
          <cell r="BF346"/>
          <cell r="BG346"/>
          <cell r="BH346">
            <v>9924999.9999999981</v>
          </cell>
          <cell r="BI346"/>
          <cell r="BJ346">
            <v>9924999.9999999981</v>
          </cell>
          <cell r="BK346">
            <v>9924999.9999999981</v>
          </cell>
          <cell r="BL346"/>
          <cell r="BM346">
            <v>38231</v>
          </cell>
          <cell r="BN346"/>
          <cell r="BO346">
            <v>38292</v>
          </cell>
          <cell r="BP346">
            <v>38310</v>
          </cell>
          <cell r="BQ346">
            <v>38310</v>
          </cell>
          <cell r="BR346"/>
          <cell r="BS346">
            <v>38471</v>
          </cell>
          <cell r="BT346"/>
          <cell r="BU346"/>
          <cell r="BV346"/>
          <cell r="BW346"/>
          <cell r="BX346"/>
          <cell r="BY346"/>
          <cell r="BZ346"/>
          <cell r="CA346">
            <v>38517</v>
          </cell>
          <cell r="CB346"/>
          <cell r="CC346"/>
          <cell r="CD346"/>
          <cell r="CE346">
            <v>38517</v>
          </cell>
          <cell r="CF346">
            <v>40693</v>
          </cell>
          <cell r="CG346">
            <v>40633</v>
          </cell>
          <cell r="CH346"/>
          <cell r="CI346"/>
          <cell r="CJ346"/>
          <cell r="CK346"/>
          <cell r="CL346"/>
          <cell r="CM346"/>
          <cell r="CN346"/>
          <cell r="CO346">
            <v>38517</v>
          </cell>
          <cell r="CP346"/>
          <cell r="CQ346"/>
        </row>
        <row r="347">
          <cell r="A347">
            <v>2237</v>
          </cell>
          <cell r="B347" t="str">
            <v>UNDP</v>
          </cell>
          <cell r="C347" t="str">
            <v>UNDP</v>
          </cell>
          <cell r="D347"/>
          <cell r="E347" t="str">
            <v>AFR</v>
          </cell>
          <cell r="F347"/>
          <cell r="G347" t="str">
            <v>Kenya</v>
          </cell>
          <cell r="H347"/>
          <cell r="I347" t="str">
            <v>KE</v>
          </cell>
          <cell r="J347" t="str">
            <v>Biodiversity</v>
          </cell>
          <cell r="K347" t="str">
            <v>B</v>
          </cell>
          <cell r="L347" t="str">
            <v>B</v>
          </cell>
          <cell r="M347" t="str">
            <v>Developing Incentives for Community Participation in Forest Conservation through the Use of Commercial Insects in Kenya</v>
          </cell>
          <cell r="N347" t="str">
            <v>GEF - 3</v>
          </cell>
          <cell r="O347" t="str">
            <v>MSP</v>
          </cell>
          <cell r="P347" t="str">
            <v>Medium Size Project</v>
          </cell>
          <cell r="Q347" t="str">
            <v>Project Completion</v>
          </cell>
          <cell r="R347" t="str">
            <v>GET</v>
          </cell>
          <cell r="S347" t="str">
            <v>GEF Trust Fund</v>
          </cell>
          <cell r="T347" t="str">
            <v>ICIPE - The International Centre for Insect Physiology and Ecology</v>
          </cell>
          <cell r="U347" t="str">
            <v>NGO</v>
          </cell>
          <cell r="V347"/>
          <cell r="W347"/>
          <cell r="X347" t="b">
            <v>0</v>
          </cell>
          <cell r="Y347" t="b">
            <v>0</v>
          </cell>
          <cell r="Z347" t="b">
            <v>0</v>
          </cell>
          <cell r="AA347" t="b">
            <v>0</v>
          </cell>
          <cell r="AB347" t="b">
            <v>0</v>
          </cell>
          <cell r="AC347" t="b">
            <v>0</v>
          </cell>
          <cell r="AD347" t="b">
            <v>0</v>
          </cell>
          <cell r="AE347" t="b">
            <v>0</v>
          </cell>
          <cell r="AF347" t="b">
            <v>0</v>
          </cell>
          <cell r="AG347" t="b">
            <v>0</v>
          </cell>
          <cell r="AH347" t="str">
            <v>Andrea Kutter</v>
          </cell>
          <cell r="AI347"/>
          <cell r="AJ347">
            <v>85</v>
          </cell>
          <cell r="AK347"/>
          <cell r="AL347" t="str">
            <v>-3-</v>
          </cell>
          <cell r="AM347"/>
          <cell r="AN347"/>
          <cell r="AO347"/>
          <cell r="AP347"/>
          <cell r="AQ347"/>
          <cell r="AR347"/>
          <cell r="AS347">
            <v>0</v>
          </cell>
          <cell r="AT347"/>
          <cell r="AU347"/>
          <cell r="AV347"/>
          <cell r="AW347"/>
          <cell r="AX347"/>
          <cell r="AY347"/>
          <cell r="AZ347"/>
          <cell r="BA347">
            <v>1000000</v>
          </cell>
          <cell r="BB347"/>
          <cell r="BC347"/>
          <cell r="BD347">
            <v>1000000</v>
          </cell>
          <cell r="BE347">
            <v>146000</v>
          </cell>
          <cell r="BF347"/>
          <cell r="BG347"/>
          <cell r="BH347">
            <v>2250000</v>
          </cell>
          <cell r="BI347"/>
          <cell r="BJ347"/>
          <cell r="BK347">
            <v>2450000</v>
          </cell>
          <cell r="BL347">
            <v>2.4500000000000002</v>
          </cell>
          <cell r="BM347">
            <v>38181</v>
          </cell>
          <cell r="BN347"/>
          <cell r="BO347"/>
          <cell r="BP347"/>
          <cell r="BQ347">
            <v>38219</v>
          </cell>
          <cell r="BR347">
            <v>38219</v>
          </cell>
          <cell r="BS347"/>
          <cell r="BT347"/>
          <cell r="BU347"/>
          <cell r="BV347"/>
          <cell r="BW347"/>
          <cell r="BX347"/>
          <cell r="BY347"/>
          <cell r="BZ347"/>
          <cell r="CA347">
            <v>38519</v>
          </cell>
          <cell r="CB347"/>
          <cell r="CC347"/>
          <cell r="CD347"/>
          <cell r="CE347"/>
          <cell r="CF347">
            <v>39660</v>
          </cell>
          <cell r="CG347">
            <v>39813</v>
          </cell>
          <cell r="CH347"/>
          <cell r="CI347"/>
          <cell r="CJ347"/>
          <cell r="CK347"/>
          <cell r="CL347"/>
          <cell r="CM347"/>
          <cell r="CN347"/>
          <cell r="CO347">
            <v>38519</v>
          </cell>
          <cell r="CP347"/>
          <cell r="CQ347"/>
        </row>
        <row r="348">
          <cell r="A348">
            <v>2369</v>
          </cell>
          <cell r="B348" t="str">
            <v>IFAD</v>
          </cell>
          <cell r="C348" t="str">
            <v>IFAD</v>
          </cell>
          <cell r="D348"/>
          <cell r="E348" t="str">
            <v>Asia</v>
          </cell>
          <cell r="F348"/>
          <cell r="G348" t="str">
            <v>China</v>
          </cell>
          <cell r="H348"/>
          <cell r="I348" t="str">
            <v>CN</v>
          </cell>
          <cell r="J348" t="str">
            <v>Multi Focal Area</v>
          </cell>
          <cell r="K348" t="str">
            <v>M</v>
          </cell>
          <cell r="L348" t="str">
            <v>M;B;L;</v>
          </cell>
          <cell r="M348" t="str">
            <v>PRC-GEF Partnership: An IEM Approach to the Conservation of Biodiversity in Dryland Ecosystems - under the PRC-GEF Partnership on Land Degradation in Dryland Ecosystem Program</v>
          </cell>
          <cell r="N348" t="str">
            <v>GEF - 4</v>
          </cell>
          <cell r="O348" t="str">
            <v>FP</v>
          </cell>
          <cell r="P348" t="str">
            <v>Full Size Project</v>
          </cell>
          <cell r="Q348" t="str">
            <v>Under Implmentation</v>
          </cell>
          <cell r="R348" t="str">
            <v>GET</v>
          </cell>
          <cell r="S348" t="str">
            <v>GEF Trust Fund</v>
          </cell>
          <cell r="T348" t="str">
            <v>Ministry of Finance and Ministry of Agriculture of the People's Republic of China</v>
          </cell>
          <cell r="U348" t="str">
            <v>Government</v>
          </cell>
          <cell r="V348" t="str">
            <v>PAN</v>
          </cell>
          <cell r="W348" t="str">
            <v>Child</v>
          </cell>
          <cell r="X348" t="b">
            <v>0</v>
          </cell>
          <cell r="Y348" t="b">
            <v>0</v>
          </cell>
          <cell r="Z348" t="b">
            <v>0</v>
          </cell>
          <cell r="AA348" t="b">
            <v>0</v>
          </cell>
          <cell r="AB348" t="b">
            <v>0</v>
          </cell>
          <cell r="AC348" t="b">
            <v>0</v>
          </cell>
          <cell r="AD348" t="b">
            <v>0</v>
          </cell>
          <cell r="AE348" t="b">
            <v>0</v>
          </cell>
          <cell r="AF348" t="b">
            <v>0</v>
          </cell>
          <cell r="AG348" t="b">
            <v>1</v>
          </cell>
          <cell r="AH348" t="str">
            <v>Andrea Kutter</v>
          </cell>
          <cell r="AI348"/>
          <cell r="AJ348"/>
          <cell r="AK348"/>
          <cell r="AL348" t="str">
            <v>-12-1-13-</v>
          </cell>
          <cell r="AM348" t="str">
            <v>BD-3;BD-4;LD-2;LD-3;</v>
          </cell>
          <cell r="AN348" t="str">
            <v>;3;4;16;17;</v>
          </cell>
          <cell r="AO348"/>
          <cell r="AP348"/>
          <cell r="AQ348"/>
          <cell r="AR348"/>
          <cell r="AS348">
            <v>350000</v>
          </cell>
          <cell r="AT348"/>
          <cell r="AU348"/>
          <cell r="AV348">
            <v>350000</v>
          </cell>
          <cell r="AW348"/>
          <cell r="AX348"/>
          <cell r="AY348"/>
          <cell r="AZ348"/>
          <cell r="BA348">
            <v>4545000</v>
          </cell>
          <cell r="BB348"/>
          <cell r="BC348">
            <v>4545000</v>
          </cell>
          <cell r="BD348">
            <v>4545000</v>
          </cell>
          <cell r="BE348">
            <v>454500</v>
          </cell>
          <cell r="BF348"/>
          <cell r="BG348">
            <v>454500</v>
          </cell>
          <cell r="BH348">
            <v>25023580</v>
          </cell>
          <cell r="BI348"/>
          <cell r="BJ348">
            <v>25023700</v>
          </cell>
          <cell r="BK348">
            <v>25023700</v>
          </cell>
          <cell r="BL348"/>
          <cell r="BM348">
            <v>37897</v>
          </cell>
          <cell r="BN348">
            <v>39398</v>
          </cell>
          <cell r="BO348">
            <v>39539</v>
          </cell>
          <cell r="BP348">
            <v>39562</v>
          </cell>
          <cell r="BQ348">
            <v>39562</v>
          </cell>
          <cell r="BR348"/>
          <cell r="BS348">
            <v>39868</v>
          </cell>
          <cell r="BT348"/>
          <cell r="BU348"/>
          <cell r="BV348"/>
          <cell r="BW348"/>
          <cell r="BX348"/>
          <cell r="BY348"/>
          <cell r="BZ348"/>
          <cell r="CA348"/>
          <cell r="CB348"/>
          <cell r="CC348"/>
          <cell r="CD348">
            <v>39994</v>
          </cell>
          <cell r="CE348">
            <v>40648</v>
          </cell>
          <cell r="CF348">
            <v>41820</v>
          </cell>
          <cell r="CG348"/>
          <cell r="CH348"/>
          <cell r="CI348"/>
          <cell r="CJ348"/>
          <cell r="CK348"/>
          <cell r="CL348"/>
          <cell r="CM348"/>
          <cell r="CN348"/>
          <cell r="CO348"/>
          <cell r="CP348">
            <v>40877</v>
          </cell>
          <cell r="CQ348"/>
        </row>
        <row r="349">
          <cell r="A349">
            <v>2372</v>
          </cell>
          <cell r="B349" t="str">
            <v>World Bank</v>
          </cell>
          <cell r="C349" t="str">
            <v>World Bank</v>
          </cell>
          <cell r="D349"/>
          <cell r="E349" t="str">
            <v>ECA</v>
          </cell>
          <cell r="F349"/>
          <cell r="G349" t="str">
            <v>Bosnia-Herzegovina</v>
          </cell>
          <cell r="H349"/>
          <cell r="I349" t="str">
            <v>BA</v>
          </cell>
          <cell r="J349" t="str">
            <v>Biodiversity</v>
          </cell>
          <cell r="K349" t="str">
            <v>B</v>
          </cell>
          <cell r="L349" t="str">
            <v>B</v>
          </cell>
          <cell r="M349" t="str">
            <v>Forest and Mountain Protected Areas Project</v>
          </cell>
          <cell r="N349" t="str">
            <v>GEF - 3</v>
          </cell>
          <cell r="O349" t="str">
            <v>FP</v>
          </cell>
          <cell r="P349" t="str">
            <v>Full Size Project</v>
          </cell>
          <cell r="Q349" t="str">
            <v>Under Implmentation</v>
          </cell>
          <cell r="R349" t="str">
            <v>GET</v>
          </cell>
          <cell r="S349" t="str">
            <v>GEF Trust Fund</v>
          </cell>
          <cell r="T349" t="str">
            <v>Federation of Bosnia and Herzegovina: Ministry of Agriculture, Water Management and Forestry, Sarajevo; Republika Srpska: Ministry of Agriculture, Forestry and Water Management, Banja Luka</v>
          </cell>
          <cell r="U349" t="str">
            <v>Government</v>
          </cell>
          <cell r="V349"/>
          <cell r="W349"/>
          <cell r="X349" t="b">
            <v>0</v>
          </cell>
          <cell r="Y349" t="b">
            <v>0</v>
          </cell>
          <cell r="Z349" t="b">
            <v>0</v>
          </cell>
          <cell r="AA349" t="b">
            <v>0</v>
          </cell>
          <cell r="AB349" t="b">
            <v>0</v>
          </cell>
          <cell r="AC349" t="b">
            <v>0</v>
          </cell>
          <cell r="AD349" t="b">
            <v>0</v>
          </cell>
          <cell r="AE349" t="b">
            <v>0</v>
          </cell>
          <cell r="AF349" t="b">
            <v>0</v>
          </cell>
          <cell r="AG349" t="b">
            <v>0</v>
          </cell>
          <cell r="AH349" t="str">
            <v>Mark Zimsky</v>
          </cell>
          <cell r="AI349"/>
          <cell r="AJ349"/>
          <cell r="AK349">
            <v>87094</v>
          </cell>
          <cell r="AL349" t="str">
            <v>-3-4-13-</v>
          </cell>
          <cell r="AM349"/>
          <cell r="AN349"/>
          <cell r="AO349"/>
          <cell r="AP349"/>
          <cell r="AQ349"/>
          <cell r="AR349"/>
          <cell r="AS349">
            <v>0</v>
          </cell>
          <cell r="AT349"/>
          <cell r="AU349"/>
          <cell r="AV349"/>
          <cell r="AW349"/>
          <cell r="AX349"/>
          <cell r="AY349"/>
          <cell r="AZ349"/>
          <cell r="BA349">
            <v>3400000</v>
          </cell>
          <cell r="BB349"/>
          <cell r="BC349">
            <v>3400000</v>
          </cell>
          <cell r="BD349">
            <v>3400000</v>
          </cell>
          <cell r="BE349">
            <v>306000</v>
          </cell>
          <cell r="BF349"/>
          <cell r="BG349"/>
          <cell r="BH349">
            <v>3500000</v>
          </cell>
          <cell r="BI349"/>
          <cell r="BJ349">
            <v>5100000</v>
          </cell>
          <cell r="BK349">
            <v>5100000</v>
          </cell>
          <cell r="BL349"/>
          <cell r="BM349">
            <v>37897</v>
          </cell>
          <cell r="BN349"/>
          <cell r="BO349">
            <v>38880</v>
          </cell>
          <cell r="BP349">
            <v>38930</v>
          </cell>
          <cell r="BQ349">
            <v>38930</v>
          </cell>
          <cell r="BR349"/>
          <cell r="BS349">
            <v>39568</v>
          </cell>
          <cell r="BT349"/>
          <cell r="BU349"/>
          <cell r="BV349"/>
          <cell r="BW349"/>
          <cell r="BX349"/>
          <cell r="BY349"/>
          <cell r="BZ349"/>
          <cell r="CA349">
            <v>39597</v>
          </cell>
          <cell r="CB349"/>
          <cell r="CC349"/>
          <cell r="CD349"/>
          <cell r="CE349">
            <v>39919</v>
          </cell>
          <cell r="CF349">
            <v>41394</v>
          </cell>
          <cell r="CG349"/>
          <cell r="CH349"/>
          <cell r="CI349"/>
          <cell r="CJ349"/>
          <cell r="CK349"/>
          <cell r="CL349"/>
          <cell r="CM349"/>
          <cell r="CN349"/>
          <cell r="CO349"/>
          <cell r="CP349">
            <v>40543</v>
          </cell>
          <cell r="CQ349"/>
        </row>
        <row r="350">
          <cell r="A350">
            <v>2391</v>
          </cell>
          <cell r="B350" t="str">
            <v>UNEP</v>
          </cell>
          <cell r="C350" t="str">
            <v>UNEP</v>
          </cell>
          <cell r="D350"/>
          <cell r="E350" t="str">
            <v>LAC</v>
          </cell>
          <cell r="F350"/>
          <cell r="G350" t="str">
            <v>Regional</v>
          </cell>
          <cell r="H350" t="str">
            <v>Colombia, Ecuador, Peru</v>
          </cell>
          <cell r="I350" t="str">
            <v>00, CO, EC, PE</v>
          </cell>
          <cell r="J350" t="str">
            <v>Biodiversity</v>
          </cell>
          <cell r="K350" t="str">
            <v>B</v>
          </cell>
          <cell r="L350" t="str">
            <v>B</v>
          </cell>
          <cell r="M350" t="str">
            <v>Facilitation of Financing for Biodiversity-based Businesses and Support of Market Development Activities in the Andean Region</v>
          </cell>
          <cell r="N350" t="str">
            <v>GEF - 4</v>
          </cell>
          <cell r="O350" t="str">
            <v>FP</v>
          </cell>
          <cell r="P350" t="str">
            <v>Full Size Project</v>
          </cell>
          <cell r="Q350" t="str">
            <v>Under Implmentation</v>
          </cell>
          <cell r="R350" t="str">
            <v>GET</v>
          </cell>
          <cell r="S350" t="str">
            <v>GEF Trust Fund</v>
          </cell>
          <cell r="T350" t="str">
            <v>Andean Development Corporation (CAF)
(other Agencies listed in Remarks)</v>
          </cell>
          <cell r="U350" t="str">
            <v>Multilateral</v>
          </cell>
          <cell r="V350"/>
          <cell r="W350"/>
          <cell r="X350" t="b">
            <v>0</v>
          </cell>
          <cell r="Y350" t="b">
            <v>0</v>
          </cell>
          <cell r="Z350" t="b">
            <v>0</v>
          </cell>
          <cell r="AA350" t="b">
            <v>0</v>
          </cell>
          <cell r="AB350" t="b">
            <v>0</v>
          </cell>
          <cell r="AC350" t="b">
            <v>0</v>
          </cell>
          <cell r="AD350" t="b">
            <v>0</v>
          </cell>
          <cell r="AE350" t="b">
            <v>0</v>
          </cell>
          <cell r="AF350" t="b">
            <v>0</v>
          </cell>
          <cell r="AG350" t="b">
            <v>1</v>
          </cell>
          <cell r="AH350" t="str">
            <v>Mark Zimsky</v>
          </cell>
          <cell r="AI350"/>
          <cell r="AJ350"/>
          <cell r="AK350"/>
          <cell r="AL350" t="str">
            <v>-1-2-3-4-13-</v>
          </cell>
          <cell r="AM350"/>
          <cell r="AN350"/>
          <cell r="AO350"/>
          <cell r="AP350"/>
          <cell r="AQ350"/>
          <cell r="AR350"/>
          <cell r="AS350">
            <v>350000</v>
          </cell>
          <cell r="AT350"/>
          <cell r="AU350"/>
          <cell r="AV350">
            <v>350000</v>
          </cell>
          <cell r="AW350"/>
          <cell r="AX350"/>
          <cell r="AY350"/>
          <cell r="AZ350"/>
          <cell r="BA350">
            <v>6414021</v>
          </cell>
          <cell r="BB350"/>
          <cell r="BC350">
            <v>6414021</v>
          </cell>
          <cell r="BD350">
            <v>6414021</v>
          </cell>
          <cell r="BE350">
            <v>676402.1</v>
          </cell>
          <cell r="BF350"/>
          <cell r="BG350">
            <v>676402</v>
          </cell>
          <cell r="BH350">
            <v>7897954</v>
          </cell>
          <cell r="BI350"/>
          <cell r="BJ350">
            <v>7965438</v>
          </cell>
          <cell r="BK350">
            <v>7965438</v>
          </cell>
          <cell r="BL350"/>
          <cell r="BM350">
            <v>37897</v>
          </cell>
          <cell r="BN350">
            <v>39500</v>
          </cell>
          <cell r="BO350">
            <v>39600</v>
          </cell>
          <cell r="BP350">
            <v>39657</v>
          </cell>
          <cell r="BQ350">
            <v>39657</v>
          </cell>
          <cell r="BR350"/>
          <cell r="BS350">
            <v>40042</v>
          </cell>
          <cell r="BT350"/>
          <cell r="BU350"/>
          <cell r="BV350"/>
          <cell r="BW350"/>
          <cell r="BX350"/>
          <cell r="BY350"/>
          <cell r="BZ350"/>
          <cell r="CA350"/>
          <cell r="CB350"/>
          <cell r="CC350"/>
          <cell r="CD350">
            <v>39933</v>
          </cell>
          <cell r="CE350">
            <v>40513</v>
          </cell>
          <cell r="CF350">
            <v>41791</v>
          </cell>
          <cell r="CG350"/>
          <cell r="CH350"/>
          <cell r="CI350"/>
          <cell r="CJ350"/>
          <cell r="CK350"/>
          <cell r="CL350"/>
          <cell r="CM350"/>
          <cell r="CN350"/>
          <cell r="CO350"/>
          <cell r="CP350"/>
          <cell r="CQ350"/>
        </row>
        <row r="351">
          <cell r="A351">
            <v>2422</v>
          </cell>
          <cell r="B351" t="str">
            <v>UNDP</v>
          </cell>
          <cell r="C351" t="str">
            <v>UNDP</v>
          </cell>
          <cell r="D351"/>
          <cell r="E351" t="str">
            <v>ECA</v>
          </cell>
          <cell r="F351"/>
          <cell r="G351" t="str">
            <v>Slovak Republic</v>
          </cell>
          <cell r="H351"/>
          <cell r="I351" t="str">
            <v>SK</v>
          </cell>
          <cell r="J351" t="str">
            <v>Multi Focal Area</v>
          </cell>
          <cell r="K351" t="str">
            <v>M</v>
          </cell>
          <cell r="L351" t="str">
            <v>M</v>
          </cell>
          <cell r="M351" t="str">
            <v>Integration of Ecosystem Management Principles and Practices into Land and Water Management of Slovakia’s Eastern Lowlands</v>
          </cell>
          <cell r="N351" t="str">
            <v>GEF - 4</v>
          </cell>
          <cell r="O351" t="str">
            <v>MSP</v>
          </cell>
          <cell r="P351" t="str">
            <v>Medium Size Project</v>
          </cell>
          <cell r="Q351" t="str">
            <v>Under Implmentation</v>
          </cell>
          <cell r="R351" t="str">
            <v>GET</v>
          </cell>
          <cell r="S351" t="str">
            <v>GEF Trust Fund</v>
          </cell>
          <cell r="T351" t="str">
            <v>Minstry of Agriculture (MoA0</v>
          </cell>
          <cell r="U351" t="str">
            <v>Government</v>
          </cell>
          <cell r="V351"/>
          <cell r="W351"/>
          <cell r="X351" t="b">
            <v>0</v>
          </cell>
          <cell r="Y351" t="b">
            <v>0</v>
          </cell>
          <cell r="Z351" t="b">
            <v>0</v>
          </cell>
          <cell r="AA351" t="b">
            <v>0</v>
          </cell>
          <cell r="AB351" t="b">
            <v>0</v>
          </cell>
          <cell r="AC351" t="b">
            <v>0</v>
          </cell>
          <cell r="AD351" t="b">
            <v>0</v>
          </cell>
          <cell r="AE351" t="b">
            <v>0</v>
          </cell>
          <cell r="AF351" t="b">
            <v>0</v>
          </cell>
          <cell r="AG351" t="b">
            <v>0</v>
          </cell>
          <cell r="AH351" t="str">
            <v>Andrea Kutter</v>
          </cell>
          <cell r="AI351"/>
          <cell r="AJ351">
            <v>2261</v>
          </cell>
          <cell r="AK351"/>
          <cell r="AL351" t="str">
            <v>-12-</v>
          </cell>
          <cell r="AM351" t="str">
            <v>BD-2;IW-2;IW-4;</v>
          </cell>
          <cell r="AN351" t="str">
            <v>;2;19;21;</v>
          </cell>
          <cell r="AO351"/>
          <cell r="AP351"/>
          <cell r="AQ351"/>
          <cell r="AR351"/>
          <cell r="AS351">
            <v>25000</v>
          </cell>
          <cell r="AT351"/>
          <cell r="AU351">
            <v>25000</v>
          </cell>
          <cell r="AV351"/>
          <cell r="AW351"/>
          <cell r="AX351"/>
          <cell r="AY351"/>
          <cell r="AZ351"/>
          <cell r="BA351">
            <v>970000</v>
          </cell>
          <cell r="BB351"/>
          <cell r="BC351"/>
          <cell r="BD351">
            <v>970000</v>
          </cell>
          <cell r="BE351">
            <v>89550</v>
          </cell>
          <cell r="BF351"/>
          <cell r="BG351"/>
          <cell r="BH351">
            <v>3349560</v>
          </cell>
          <cell r="BI351"/>
          <cell r="BJ351">
            <v>3349560</v>
          </cell>
          <cell r="BK351">
            <v>3349560</v>
          </cell>
          <cell r="BL351"/>
          <cell r="BM351">
            <v>37974</v>
          </cell>
          <cell r="BN351"/>
          <cell r="BO351"/>
          <cell r="BP351"/>
          <cell r="BQ351">
            <v>39181</v>
          </cell>
          <cell r="BR351">
            <v>39181</v>
          </cell>
          <cell r="BS351"/>
          <cell r="BT351"/>
          <cell r="BU351"/>
          <cell r="BV351"/>
          <cell r="BW351"/>
          <cell r="BX351"/>
          <cell r="BY351"/>
          <cell r="BZ351"/>
          <cell r="CA351">
            <v>39204</v>
          </cell>
          <cell r="CB351"/>
          <cell r="CC351"/>
          <cell r="CD351"/>
          <cell r="CE351">
            <v>39204</v>
          </cell>
          <cell r="CF351">
            <v>41274</v>
          </cell>
          <cell r="CG351"/>
          <cell r="CH351"/>
          <cell r="CI351"/>
          <cell r="CJ351">
            <v>41639</v>
          </cell>
          <cell r="CK351"/>
          <cell r="CL351"/>
          <cell r="CM351"/>
          <cell r="CN351"/>
          <cell r="CO351">
            <v>39204</v>
          </cell>
          <cell r="CP351"/>
          <cell r="CQ351"/>
        </row>
        <row r="352">
          <cell r="A352">
            <v>2443</v>
          </cell>
          <cell r="B352" t="str">
            <v>World Bank</v>
          </cell>
          <cell r="C352" t="str">
            <v>World Bank</v>
          </cell>
          <cell r="D352"/>
          <cell r="E352" t="str">
            <v>LAC</v>
          </cell>
          <cell r="F352"/>
          <cell r="G352" t="str">
            <v>Mexico</v>
          </cell>
          <cell r="H352"/>
          <cell r="I352" t="str">
            <v>MX</v>
          </cell>
          <cell r="J352" t="str">
            <v>Biodiversity</v>
          </cell>
          <cell r="K352" t="str">
            <v>B</v>
          </cell>
          <cell r="L352" t="str">
            <v>B</v>
          </cell>
          <cell r="M352" t="str">
            <v>Environmental Services Project</v>
          </cell>
          <cell r="N352" t="str">
            <v>GEF - 3</v>
          </cell>
          <cell r="O352" t="str">
            <v>FP</v>
          </cell>
          <cell r="P352" t="str">
            <v>Full Size Project</v>
          </cell>
          <cell r="Q352" t="str">
            <v>Project Completion</v>
          </cell>
          <cell r="R352" t="str">
            <v>GET</v>
          </cell>
          <cell r="S352" t="str">
            <v>GEF Trust Fund</v>
          </cell>
          <cell r="T352" t="str">
            <v>The National Forestry Commission (CONAFOR)</v>
          </cell>
          <cell r="U352" t="str">
            <v>Government</v>
          </cell>
          <cell r="V352"/>
          <cell r="W352"/>
          <cell r="X352" t="b">
            <v>0</v>
          </cell>
          <cell r="Y352" t="b">
            <v>0</v>
          </cell>
          <cell r="Z352" t="b">
            <v>0</v>
          </cell>
          <cell r="AA352" t="b">
            <v>0</v>
          </cell>
          <cell r="AB352" t="b">
            <v>0</v>
          </cell>
          <cell r="AC352" t="b">
            <v>0</v>
          </cell>
          <cell r="AD352" t="b">
            <v>0</v>
          </cell>
          <cell r="AE352" t="b">
            <v>0</v>
          </cell>
          <cell r="AF352" t="b">
            <v>0</v>
          </cell>
          <cell r="AG352" t="b">
            <v>0</v>
          </cell>
          <cell r="AH352" t="str">
            <v>Paz Valiente</v>
          </cell>
          <cell r="AI352"/>
          <cell r="AJ352"/>
          <cell r="AK352">
            <v>89171</v>
          </cell>
          <cell r="AL352" t="str">
            <v>-4-3-</v>
          </cell>
          <cell r="AM352"/>
          <cell r="AN352"/>
          <cell r="AO352"/>
          <cell r="AP352"/>
          <cell r="AQ352"/>
          <cell r="AR352"/>
          <cell r="AS352">
            <v>350000</v>
          </cell>
          <cell r="AT352"/>
          <cell r="AU352"/>
          <cell r="AV352">
            <v>350000</v>
          </cell>
          <cell r="AW352"/>
          <cell r="AX352"/>
          <cell r="AY352"/>
          <cell r="AZ352"/>
          <cell r="BA352">
            <v>15000000</v>
          </cell>
          <cell r="BB352"/>
          <cell r="BC352">
            <v>15000000</v>
          </cell>
          <cell r="BD352">
            <v>15000000</v>
          </cell>
          <cell r="BE352">
            <v>1381500</v>
          </cell>
          <cell r="BF352"/>
          <cell r="BG352"/>
          <cell r="BH352">
            <v>166792000</v>
          </cell>
          <cell r="BI352"/>
          <cell r="BJ352">
            <v>141560000</v>
          </cell>
          <cell r="BK352">
            <v>141560000</v>
          </cell>
          <cell r="BL352"/>
          <cell r="BM352">
            <v>38016</v>
          </cell>
          <cell r="BN352"/>
          <cell r="BO352">
            <v>38657</v>
          </cell>
          <cell r="BP352">
            <v>38666</v>
          </cell>
          <cell r="BQ352">
            <v>38666</v>
          </cell>
          <cell r="BR352"/>
          <cell r="BS352">
            <v>38775</v>
          </cell>
          <cell r="BT352"/>
          <cell r="BU352"/>
          <cell r="BV352"/>
          <cell r="BW352"/>
          <cell r="BX352"/>
          <cell r="BY352"/>
          <cell r="BZ352"/>
          <cell r="CA352">
            <v>38805</v>
          </cell>
          <cell r="CB352"/>
          <cell r="CC352"/>
          <cell r="CD352"/>
          <cell r="CE352">
            <v>38532</v>
          </cell>
          <cell r="CF352">
            <v>40724</v>
          </cell>
          <cell r="CG352">
            <v>40724</v>
          </cell>
          <cell r="CH352"/>
          <cell r="CI352"/>
          <cell r="CJ352">
            <v>40908</v>
          </cell>
          <cell r="CK352"/>
          <cell r="CL352"/>
          <cell r="CM352"/>
          <cell r="CN352"/>
          <cell r="CO352"/>
          <cell r="CP352">
            <v>40543</v>
          </cell>
          <cell r="CQ352"/>
        </row>
        <row r="353">
          <cell r="A353">
            <v>2444</v>
          </cell>
          <cell r="B353" t="str">
            <v>World Bank</v>
          </cell>
          <cell r="C353" t="str">
            <v>World Bank</v>
          </cell>
          <cell r="D353"/>
          <cell r="E353" t="str">
            <v>Asia</v>
          </cell>
          <cell r="F353"/>
          <cell r="G353" t="str">
            <v>India</v>
          </cell>
          <cell r="H353"/>
          <cell r="I353" t="str">
            <v>IN</v>
          </cell>
          <cell r="J353" t="str">
            <v>Biodiversity</v>
          </cell>
          <cell r="K353" t="str">
            <v>B</v>
          </cell>
          <cell r="L353" t="str">
            <v>B</v>
          </cell>
          <cell r="M353" t="str">
            <v>Biodiversity Conservation and Rural Livelihoods Improvement</v>
          </cell>
          <cell r="N353" t="str">
            <v>GEF - 3</v>
          </cell>
          <cell r="O353" t="str">
            <v>FP</v>
          </cell>
          <cell r="P353" t="str">
            <v>Full Size Project</v>
          </cell>
          <cell r="Q353" t="str">
            <v>Under Implmentation</v>
          </cell>
          <cell r="R353" t="str">
            <v>GET</v>
          </cell>
          <cell r="S353" t="str">
            <v>GEF Trust Fund</v>
          </cell>
          <cell r="T353" t="str">
            <v>Government of India, Ministry of Environment and Forests (Central Level), etc.</v>
          </cell>
          <cell r="U353" t="str">
            <v>Government</v>
          </cell>
          <cell r="V353"/>
          <cell r="W353"/>
          <cell r="X353" t="b">
            <v>0</v>
          </cell>
          <cell r="Y353" t="b">
            <v>0</v>
          </cell>
          <cell r="Z353" t="b">
            <v>0</v>
          </cell>
          <cell r="AA353" t="b">
            <v>0</v>
          </cell>
          <cell r="AB353" t="b">
            <v>0</v>
          </cell>
          <cell r="AC353" t="b">
            <v>0</v>
          </cell>
          <cell r="AD353" t="b">
            <v>0</v>
          </cell>
          <cell r="AE353" t="b">
            <v>0</v>
          </cell>
          <cell r="AF353" t="b">
            <v>0</v>
          </cell>
          <cell r="AG353" t="b">
            <v>1</v>
          </cell>
          <cell r="AH353" t="str">
            <v>Yoko Watanabe</v>
          </cell>
          <cell r="AI353">
            <v>298074</v>
          </cell>
          <cell r="AJ353"/>
          <cell r="AK353">
            <v>88598</v>
          </cell>
          <cell r="AL353" t="str">
            <v>-3-4-</v>
          </cell>
          <cell r="AM353"/>
          <cell r="AN353"/>
          <cell r="AO353"/>
          <cell r="AP353"/>
          <cell r="AQ353"/>
          <cell r="AR353"/>
          <cell r="AS353">
            <v>330000</v>
          </cell>
          <cell r="AT353"/>
          <cell r="AU353"/>
          <cell r="AV353">
            <v>330000</v>
          </cell>
          <cell r="AW353"/>
          <cell r="AX353"/>
          <cell r="AY353"/>
          <cell r="AZ353"/>
          <cell r="BA353">
            <v>11500000</v>
          </cell>
          <cell r="BB353"/>
          <cell r="BC353">
            <v>8140000</v>
          </cell>
          <cell r="BD353">
            <v>8140000</v>
          </cell>
          <cell r="BE353">
            <v>1064700</v>
          </cell>
          <cell r="BF353"/>
          <cell r="BG353">
            <v>762300</v>
          </cell>
          <cell r="BH353">
            <v>35600000</v>
          </cell>
          <cell r="BI353"/>
          <cell r="BJ353">
            <v>22880000</v>
          </cell>
          <cell r="BK353">
            <v>22880000</v>
          </cell>
          <cell r="BL353"/>
          <cell r="BM353">
            <v>38016</v>
          </cell>
          <cell r="BN353"/>
          <cell r="BO353">
            <v>38880</v>
          </cell>
          <cell r="BP353">
            <v>38930</v>
          </cell>
          <cell r="BQ353">
            <v>38930</v>
          </cell>
          <cell r="BR353"/>
          <cell r="BS353">
            <v>40101</v>
          </cell>
          <cell r="BT353"/>
          <cell r="BU353"/>
          <cell r="BV353"/>
          <cell r="BW353"/>
          <cell r="BX353"/>
          <cell r="BY353"/>
          <cell r="BZ353"/>
          <cell r="CA353"/>
          <cell r="CB353"/>
          <cell r="CC353"/>
          <cell r="CD353">
            <v>40179</v>
          </cell>
          <cell r="CE353">
            <v>40737</v>
          </cell>
          <cell r="CF353">
            <v>42369</v>
          </cell>
          <cell r="CG353"/>
          <cell r="CH353"/>
          <cell r="CI353"/>
          <cell r="CJ353"/>
          <cell r="CK353"/>
          <cell r="CL353"/>
          <cell r="CM353"/>
          <cell r="CN353"/>
          <cell r="CO353"/>
          <cell r="CP353">
            <v>41363</v>
          </cell>
          <cell r="CQ353"/>
        </row>
        <row r="354">
          <cell r="A354">
            <v>2485</v>
          </cell>
          <cell r="B354" t="str">
            <v>UNDP</v>
          </cell>
          <cell r="C354" t="str">
            <v>UNDP</v>
          </cell>
          <cell r="D354"/>
          <cell r="E354" t="str">
            <v>ECA</v>
          </cell>
          <cell r="F354"/>
          <cell r="G354" t="str">
            <v>Poland</v>
          </cell>
          <cell r="H354"/>
          <cell r="I354" t="str">
            <v>PL</v>
          </cell>
          <cell r="J354" t="str">
            <v>Multi Focal Area</v>
          </cell>
          <cell r="K354" t="str">
            <v>M</v>
          </cell>
          <cell r="L354" t="str">
            <v>M</v>
          </cell>
          <cell r="M354" t="str">
            <v>Biodiversity Conservation and Management in the Barycz Valley</v>
          </cell>
          <cell r="N354" t="str">
            <v>GEF - 3</v>
          </cell>
          <cell r="O354" t="str">
            <v>MSP</v>
          </cell>
          <cell r="P354" t="str">
            <v>Medium Size Project</v>
          </cell>
          <cell r="Q354" t="str">
            <v>Under Implmentation</v>
          </cell>
          <cell r="R354" t="str">
            <v>GET</v>
          </cell>
          <cell r="S354" t="str">
            <v>GEF Trust Fund</v>
          </cell>
          <cell r="T354" t="str">
            <v>PTPP 'Pro Natura"</v>
          </cell>
          <cell r="U354" t="str">
            <v>NGO</v>
          </cell>
          <cell r="V354"/>
          <cell r="W354"/>
          <cell r="X354" t="b">
            <v>0</v>
          </cell>
          <cell r="Y354" t="b">
            <v>0</v>
          </cell>
          <cell r="Z354" t="b">
            <v>0</v>
          </cell>
          <cell r="AA354" t="b">
            <v>0</v>
          </cell>
          <cell r="AB354" t="b">
            <v>0</v>
          </cell>
          <cell r="AC354" t="b">
            <v>0</v>
          </cell>
          <cell r="AD354" t="b">
            <v>0</v>
          </cell>
          <cell r="AE354" t="b">
            <v>0</v>
          </cell>
          <cell r="AF354" t="b">
            <v>0</v>
          </cell>
          <cell r="AG354" t="b">
            <v>0</v>
          </cell>
          <cell r="AH354" t="str">
            <v>Andrea Kutter</v>
          </cell>
          <cell r="AI354"/>
          <cell r="AJ354">
            <v>1623</v>
          </cell>
          <cell r="AK354"/>
          <cell r="AL354" t="str">
            <v>-12-</v>
          </cell>
          <cell r="AM354"/>
          <cell r="AN354"/>
          <cell r="AO354"/>
          <cell r="AP354"/>
          <cell r="AQ354"/>
          <cell r="AR354"/>
          <cell r="AS354">
            <v>23968</v>
          </cell>
          <cell r="AT354"/>
          <cell r="AU354">
            <v>23968</v>
          </cell>
          <cell r="AV354"/>
          <cell r="AW354"/>
          <cell r="AX354"/>
          <cell r="AY354"/>
          <cell r="AZ354"/>
          <cell r="BA354">
            <v>964350</v>
          </cell>
          <cell r="BB354"/>
          <cell r="BC354"/>
          <cell r="BD354">
            <v>988318</v>
          </cell>
          <cell r="BE354">
            <v>146000</v>
          </cell>
          <cell r="BF354"/>
          <cell r="BG354"/>
          <cell r="BH354">
            <v>10237351</v>
          </cell>
          <cell r="BI354"/>
          <cell r="BJ354"/>
          <cell r="BK354">
            <v>10237351</v>
          </cell>
          <cell r="BL354" t="e">
            <v>#N/A</v>
          </cell>
          <cell r="BM354">
            <v>38072</v>
          </cell>
          <cell r="BN354"/>
          <cell r="BO354"/>
          <cell r="BP354"/>
          <cell r="BQ354">
            <v>38117</v>
          </cell>
          <cell r="BR354">
            <v>38117</v>
          </cell>
          <cell r="BS354"/>
          <cell r="BT354"/>
          <cell r="BU354"/>
          <cell r="BV354"/>
          <cell r="BW354"/>
          <cell r="BX354"/>
          <cell r="BY354"/>
          <cell r="BZ354"/>
          <cell r="CA354">
            <v>38461</v>
          </cell>
          <cell r="CB354"/>
          <cell r="CC354"/>
          <cell r="CD354"/>
          <cell r="CE354">
            <v>38461</v>
          </cell>
          <cell r="CF354">
            <v>39660</v>
          </cell>
          <cell r="CG354"/>
          <cell r="CH354"/>
          <cell r="CI354"/>
          <cell r="CJ354"/>
          <cell r="CK354"/>
          <cell r="CL354"/>
          <cell r="CM354"/>
          <cell r="CN354"/>
          <cell r="CO354">
            <v>38565</v>
          </cell>
          <cell r="CP354"/>
          <cell r="CQ354"/>
        </row>
        <row r="355">
          <cell r="A355">
            <v>2491</v>
          </cell>
          <cell r="B355" t="str">
            <v>UNDP</v>
          </cell>
          <cell r="C355" t="str">
            <v>UNDP</v>
          </cell>
          <cell r="D355"/>
          <cell r="E355" t="str">
            <v>AFR</v>
          </cell>
          <cell r="F355"/>
          <cell r="G355" t="str">
            <v>Botswana</v>
          </cell>
          <cell r="H355"/>
          <cell r="I355" t="str">
            <v>BW</v>
          </cell>
          <cell r="J355" t="str">
            <v>Biodiversity</v>
          </cell>
          <cell r="K355" t="str">
            <v>B</v>
          </cell>
          <cell r="L355" t="str">
            <v>B</v>
          </cell>
          <cell r="M355" t="str">
            <v>Building Local Capacity for Conservation and Sustainable Use of Biodiversity in the Okavango Delta</v>
          </cell>
          <cell r="N355" t="str">
            <v>GEF - 3</v>
          </cell>
          <cell r="O355" t="str">
            <v>FP</v>
          </cell>
          <cell r="P355" t="str">
            <v>Full Size Project</v>
          </cell>
          <cell r="Q355" t="str">
            <v>Project Completion</v>
          </cell>
          <cell r="R355" t="str">
            <v>GET</v>
          </cell>
          <cell r="S355" t="str">
            <v>GEF Trust Fund</v>
          </cell>
          <cell r="T355" t="str">
            <v>Ministry of Wildlife Environment and Tourism</v>
          </cell>
          <cell r="U355" t="str">
            <v>Government</v>
          </cell>
          <cell r="V355"/>
          <cell r="W355"/>
          <cell r="X355" t="b">
            <v>0</v>
          </cell>
          <cell r="Y355" t="b">
            <v>0</v>
          </cell>
          <cell r="Z355" t="b">
            <v>0</v>
          </cell>
          <cell r="AA355" t="b">
            <v>0</v>
          </cell>
          <cell r="AB355" t="b">
            <v>0</v>
          </cell>
          <cell r="AC355" t="b">
            <v>0</v>
          </cell>
          <cell r="AD355" t="b">
            <v>0</v>
          </cell>
          <cell r="AE355" t="b">
            <v>0</v>
          </cell>
          <cell r="AF355" t="b">
            <v>0</v>
          </cell>
          <cell r="AG355" t="b">
            <v>0</v>
          </cell>
          <cell r="AH355" t="str">
            <v>Nicole Glineur</v>
          </cell>
          <cell r="AI355"/>
          <cell r="AJ355">
            <v>2028</v>
          </cell>
          <cell r="AK355"/>
          <cell r="AL355" t="str">
            <v>-2-</v>
          </cell>
          <cell r="AM355"/>
          <cell r="AN355"/>
          <cell r="AO355"/>
          <cell r="AP355"/>
          <cell r="AQ355"/>
          <cell r="AR355"/>
          <cell r="AS355">
            <v>275255</v>
          </cell>
          <cell r="AT355"/>
          <cell r="AU355"/>
          <cell r="AV355">
            <v>275255</v>
          </cell>
          <cell r="AW355"/>
          <cell r="AX355"/>
          <cell r="AY355"/>
          <cell r="AZ355"/>
          <cell r="BA355">
            <v>4000000</v>
          </cell>
          <cell r="BB355"/>
          <cell r="BC355">
            <v>4000000</v>
          </cell>
          <cell r="BD355">
            <v>4000000</v>
          </cell>
          <cell r="BE355">
            <v>384772.95</v>
          </cell>
          <cell r="BF355"/>
          <cell r="BG355"/>
          <cell r="BH355">
            <v>8651754</v>
          </cell>
          <cell r="BI355"/>
          <cell r="BJ355">
            <v>12143125</v>
          </cell>
          <cell r="BK355">
            <v>12143125</v>
          </cell>
          <cell r="BL355"/>
          <cell r="BM355">
            <v>38086</v>
          </cell>
          <cell r="BN355"/>
          <cell r="BO355">
            <v>38534</v>
          </cell>
          <cell r="BP355">
            <v>38608</v>
          </cell>
          <cell r="BQ355">
            <v>38608</v>
          </cell>
          <cell r="BR355"/>
          <cell r="BS355">
            <v>38765</v>
          </cell>
          <cell r="BT355"/>
          <cell r="BU355"/>
          <cell r="BV355"/>
          <cell r="BW355"/>
          <cell r="BX355"/>
          <cell r="BY355"/>
          <cell r="BZ355"/>
          <cell r="CA355">
            <v>38800</v>
          </cell>
          <cell r="CB355"/>
          <cell r="CC355"/>
          <cell r="CD355"/>
          <cell r="CE355">
            <v>38800</v>
          </cell>
          <cell r="CF355">
            <v>40724</v>
          </cell>
          <cell r="CG355">
            <v>40633</v>
          </cell>
          <cell r="CH355"/>
          <cell r="CI355"/>
          <cell r="CJ355">
            <v>40908</v>
          </cell>
          <cell r="CK355"/>
          <cell r="CL355"/>
          <cell r="CM355"/>
          <cell r="CN355"/>
          <cell r="CO355">
            <v>38800</v>
          </cell>
          <cell r="CP355"/>
          <cell r="CQ355"/>
        </row>
        <row r="356">
          <cell r="A356">
            <v>2492</v>
          </cell>
          <cell r="B356" t="str">
            <v>UNDP</v>
          </cell>
          <cell r="C356" t="str">
            <v>UNDP</v>
          </cell>
          <cell r="D356"/>
          <cell r="E356" t="str">
            <v>AFR</v>
          </cell>
          <cell r="F356"/>
          <cell r="G356" t="str">
            <v>Namibia</v>
          </cell>
          <cell r="H356"/>
          <cell r="I356" t="str">
            <v>NA</v>
          </cell>
          <cell r="J356" t="str">
            <v>Biodiversity</v>
          </cell>
          <cell r="K356" t="str">
            <v>B</v>
          </cell>
          <cell r="L356" t="str">
            <v>B</v>
          </cell>
          <cell r="M356" t="str">
            <v>Strengthening the Protected Area Network (SPAN)</v>
          </cell>
          <cell r="N356" t="str">
            <v>GEF - 3</v>
          </cell>
          <cell r="O356" t="str">
            <v>FP</v>
          </cell>
          <cell r="P356" t="str">
            <v>Full Size Project</v>
          </cell>
          <cell r="Q356" t="str">
            <v>Project Completion</v>
          </cell>
          <cell r="R356" t="str">
            <v>GET</v>
          </cell>
          <cell r="S356" t="str">
            <v>GEF Trust Fund</v>
          </cell>
          <cell r="T356" t="str">
            <v>Ministry of Environment and Tourism (MET)</v>
          </cell>
          <cell r="U356" t="str">
            <v>Government</v>
          </cell>
          <cell r="V356"/>
          <cell r="W356"/>
          <cell r="X356" t="b">
            <v>0</v>
          </cell>
          <cell r="Y356" t="b">
            <v>0</v>
          </cell>
          <cell r="Z356" t="b">
            <v>0</v>
          </cell>
          <cell r="AA356" t="b">
            <v>0</v>
          </cell>
          <cell r="AB356" t="b">
            <v>0</v>
          </cell>
          <cell r="AC356" t="b">
            <v>0</v>
          </cell>
          <cell r="AD356" t="b">
            <v>0</v>
          </cell>
          <cell r="AE356" t="b">
            <v>0</v>
          </cell>
          <cell r="AF356" t="b">
            <v>0</v>
          </cell>
          <cell r="AG356" t="b">
            <v>0</v>
          </cell>
          <cell r="AH356" t="str">
            <v>Yoko Watanabe</v>
          </cell>
          <cell r="AI356"/>
          <cell r="AJ356">
            <v>3121</v>
          </cell>
          <cell r="AK356"/>
          <cell r="AL356" t="str">
            <v>-1-</v>
          </cell>
          <cell r="AM356"/>
          <cell r="AN356"/>
          <cell r="AO356"/>
          <cell r="AP356"/>
          <cell r="AQ356"/>
          <cell r="AR356"/>
          <cell r="AS356">
            <v>350000</v>
          </cell>
          <cell r="AT356"/>
          <cell r="AU356"/>
          <cell r="AV356">
            <v>350000</v>
          </cell>
          <cell r="AW356"/>
          <cell r="AX356"/>
          <cell r="AY356"/>
          <cell r="AZ356"/>
          <cell r="BA356">
            <v>8199999.9999999991</v>
          </cell>
          <cell r="BB356"/>
          <cell r="BC356">
            <v>8199999.9999999991</v>
          </cell>
          <cell r="BD356">
            <v>8199999.9999999991</v>
          </cell>
          <cell r="BE356">
            <v>769500</v>
          </cell>
          <cell r="BF356"/>
          <cell r="BG356"/>
          <cell r="BH356">
            <v>33677000</v>
          </cell>
          <cell r="BI356"/>
          <cell r="BJ356">
            <v>33677000</v>
          </cell>
          <cell r="BK356">
            <v>33677000</v>
          </cell>
          <cell r="BL356"/>
          <cell r="BM356">
            <v>38086</v>
          </cell>
          <cell r="BN356"/>
          <cell r="BO356">
            <v>38504</v>
          </cell>
          <cell r="BP356">
            <v>38511</v>
          </cell>
          <cell r="BQ356">
            <v>38511</v>
          </cell>
          <cell r="BR356"/>
          <cell r="BS356">
            <v>38749</v>
          </cell>
          <cell r="BT356"/>
          <cell r="BU356"/>
          <cell r="BV356"/>
          <cell r="BW356"/>
          <cell r="BX356"/>
          <cell r="BY356"/>
          <cell r="BZ356"/>
          <cell r="CA356">
            <v>38796</v>
          </cell>
          <cell r="CB356"/>
          <cell r="CC356"/>
          <cell r="CD356"/>
          <cell r="CE356">
            <v>38796</v>
          </cell>
          <cell r="CF356">
            <v>41090</v>
          </cell>
          <cell r="CG356">
            <v>41153</v>
          </cell>
          <cell r="CH356"/>
          <cell r="CI356"/>
          <cell r="CJ356"/>
          <cell r="CK356"/>
          <cell r="CL356"/>
          <cell r="CM356"/>
          <cell r="CN356"/>
          <cell r="CO356">
            <v>38777</v>
          </cell>
          <cell r="CP356"/>
          <cell r="CQ356"/>
        </row>
        <row r="357">
          <cell r="A357">
            <v>2515</v>
          </cell>
          <cell r="B357" t="str">
            <v>World Bank</v>
          </cell>
          <cell r="C357" t="str">
            <v>World Bank</v>
          </cell>
          <cell r="D357"/>
          <cell r="E357" t="str">
            <v>LAC</v>
          </cell>
          <cell r="F357"/>
          <cell r="G357" t="str">
            <v>Argentina</v>
          </cell>
          <cell r="H357"/>
          <cell r="I357" t="str">
            <v>AR</v>
          </cell>
          <cell r="J357" t="str">
            <v>Multi Focal Area</v>
          </cell>
          <cell r="K357" t="str">
            <v>M</v>
          </cell>
          <cell r="L357" t="str">
            <v>M</v>
          </cell>
          <cell r="M357" t="str">
            <v>Decentralized GEF Medium-sized Grants Programme</v>
          </cell>
          <cell r="N357" t="str">
            <v>GEF - 3</v>
          </cell>
          <cell r="O357" t="str">
            <v>FP</v>
          </cell>
          <cell r="P357" t="str">
            <v>Full Size Project</v>
          </cell>
          <cell r="Q357" t="str">
            <v>Project Completion</v>
          </cell>
          <cell r="R357" t="str">
            <v>GET</v>
          </cell>
          <cell r="S357" t="str">
            <v>GEF Trust Fund</v>
          </cell>
          <cell r="T357" t="str">
            <v>Min de Relaciones Exteriores – Secretaria de Medio Ambiente</v>
          </cell>
          <cell r="U357" t="str">
            <v>Government</v>
          </cell>
          <cell r="V357"/>
          <cell r="W357"/>
          <cell r="X357" t="b">
            <v>0</v>
          </cell>
          <cell r="Y357" t="b">
            <v>0</v>
          </cell>
          <cell r="Z357" t="b">
            <v>0</v>
          </cell>
          <cell r="AA357" t="b">
            <v>0</v>
          </cell>
          <cell r="AB357" t="b">
            <v>0</v>
          </cell>
          <cell r="AC357" t="b">
            <v>0</v>
          </cell>
          <cell r="AD357" t="b">
            <v>0</v>
          </cell>
          <cell r="AE357" t="b">
            <v>0</v>
          </cell>
          <cell r="AF357" t="b">
            <v>0</v>
          </cell>
          <cell r="AG357" t="b">
            <v>0</v>
          </cell>
          <cell r="AH357" t="str">
            <v>Gonzalo Castro</v>
          </cell>
          <cell r="AI357"/>
          <cell r="AJ357"/>
          <cell r="AK357">
            <v>108741</v>
          </cell>
          <cell r="AL357" t="str">
            <v>-1-2-3-4-5-6-7-8-9-</v>
          </cell>
          <cell r="AM357"/>
          <cell r="AN357"/>
          <cell r="AO357"/>
          <cell r="AP357"/>
          <cell r="AQ357"/>
          <cell r="AR357"/>
          <cell r="AS357">
            <v>0</v>
          </cell>
          <cell r="AT357"/>
          <cell r="AU357"/>
          <cell r="AV357"/>
          <cell r="AW357"/>
          <cell r="AX357"/>
          <cell r="AY357"/>
          <cell r="AZ357"/>
          <cell r="BA357">
            <v>2500000</v>
          </cell>
          <cell r="BB357"/>
          <cell r="BC357">
            <v>2500000</v>
          </cell>
          <cell r="BD357">
            <v>2500000</v>
          </cell>
          <cell r="BE357">
            <v>203000</v>
          </cell>
          <cell r="BF357"/>
          <cell r="BG357"/>
          <cell r="BH357">
            <v>54000</v>
          </cell>
          <cell r="BI357"/>
          <cell r="BJ357">
            <v>30000</v>
          </cell>
          <cell r="BK357">
            <v>30000</v>
          </cell>
          <cell r="BL357"/>
          <cell r="BM357"/>
          <cell r="BN357"/>
          <cell r="BO357">
            <v>38292</v>
          </cell>
          <cell r="BP357">
            <v>38310</v>
          </cell>
          <cell r="BQ357">
            <v>38310</v>
          </cell>
          <cell r="BR357"/>
          <cell r="BS357">
            <v>38784</v>
          </cell>
          <cell r="BT357"/>
          <cell r="BU357"/>
          <cell r="BV357"/>
          <cell r="BW357"/>
          <cell r="BX357"/>
          <cell r="BY357"/>
          <cell r="BZ357"/>
          <cell r="CA357">
            <v>39248</v>
          </cell>
          <cell r="CB357"/>
          <cell r="CC357"/>
          <cell r="CD357"/>
          <cell r="CE357">
            <v>39260</v>
          </cell>
          <cell r="CF357"/>
          <cell r="CG357">
            <v>40359</v>
          </cell>
          <cell r="CH357"/>
          <cell r="CI357"/>
          <cell r="CJ357"/>
          <cell r="CK357"/>
          <cell r="CL357"/>
          <cell r="CM357"/>
          <cell r="CN357"/>
          <cell r="CO357"/>
          <cell r="CP357"/>
          <cell r="CQ357"/>
        </row>
        <row r="358">
          <cell r="A358">
            <v>2517</v>
          </cell>
          <cell r="B358" t="str">
            <v>IADB</v>
          </cell>
          <cell r="C358" t="str">
            <v>IADB</v>
          </cell>
          <cell r="D358"/>
          <cell r="E358" t="str">
            <v>LAC</v>
          </cell>
          <cell r="F358"/>
          <cell r="G358" t="str">
            <v>Regional</v>
          </cell>
          <cell r="H358" t="str">
            <v>Costa Rica, Panama</v>
          </cell>
          <cell r="I358" t="str">
            <v>00, CR, PA</v>
          </cell>
          <cell r="J358" t="str">
            <v>Multi Focal Area</v>
          </cell>
          <cell r="K358" t="str">
            <v>M</v>
          </cell>
          <cell r="L358" t="str">
            <v>M;B;L;I;</v>
          </cell>
          <cell r="M358" t="str">
            <v>Sustainable Environmental Management for Sixaola River Basin</v>
          </cell>
          <cell r="N358" t="str">
            <v>GEF - 3</v>
          </cell>
          <cell r="O358" t="str">
            <v>FP</v>
          </cell>
          <cell r="P358" t="str">
            <v>Full Size Project</v>
          </cell>
          <cell r="Q358" t="str">
            <v>Under Implmentation</v>
          </cell>
          <cell r="R358" t="str">
            <v>GET</v>
          </cell>
          <cell r="S358" t="str">
            <v>GEF Trust Fund</v>
          </cell>
          <cell r="T358" t="str">
            <v>MINAE, ANAM</v>
          </cell>
          <cell r="U358" t="str">
            <v>Government</v>
          </cell>
          <cell r="V358"/>
          <cell r="W358"/>
          <cell r="X358" t="b">
            <v>0</v>
          </cell>
          <cell r="Y358" t="b">
            <v>0</v>
          </cell>
          <cell r="Z358" t="b">
            <v>0</v>
          </cell>
          <cell r="AA358" t="b">
            <v>0</v>
          </cell>
          <cell r="AB358" t="b">
            <v>0</v>
          </cell>
          <cell r="AC358" t="b">
            <v>0</v>
          </cell>
          <cell r="AD358" t="b">
            <v>0</v>
          </cell>
          <cell r="AE358" t="b">
            <v>0</v>
          </cell>
          <cell r="AF358" t="b">
            <v>0</v>
          </cell>
          <cell r="AG358" t="b">
            <v>0</v>
          </cell>
          <cell r="AH358" t="str">
            <v>Andrea Kutter</v>
          </cell>
          <cell r="AI358"/>
          <cell r="AJ358"/>
          <cell r="AK358"/>
          <cell r="AL358" t="str">
            <v>-12-SPA-</v>
          </cell>
          <cell r="AM358"/>
          <cell r="AN358"/>
          <cell r="AO358"/>
          <cell r="AP358"/>
          <cell r="AQ358"/>
          <cell r="AR358"/>
          <cell r="AS358">
            <v>500000</v>
          </cell>
          <cell r="AT358"/>
          <cell r="AU358"/>
          <cell r="AV358">
            <v>500000</v>
          </cell>
          <cell r="AW358"/>
          <cell r="AX358"/>
          <cell r="AY358"/>
          <cell r="AZ358"/>
          <cell r="BA358">
            <v>3500000</v>
          </cell>
          <cell r="BB358"/>
          <cell r="BC358">
            <v>3500000</v>
          </cell>
          <cell r="BD358">
            <v>3500000</v>
          </cell>
          <cell r="BE358">
            <v>360000</v>
          </cell>
          <cell r="BF358"/>
          <cell r="BG358"/>
          <cell r="BH358">
            <v>15875000</v>
          </cell>
          <cell r="BI358"/>
          <cell r="BJ358">
            <v>18622000</v>
          </cell>
          <cell r="BK358">
            <v>18622000</v>
          </cell>
          <cell r="BL358"/>
          <cell r="BM358">
            <v>38086</v>
          </cell>
          <cell r="BN358"/>
          <cell r="BO358">
            <v>38880</v>
          </cell>
          <cell r="BP358">
            <v>38930</v>
          </cell>
          <cell r="BQ358">
            <v>38930</v>
          </cell>
          <cell r="BR358"/>
          <cell r="BS358">
            <v>39296</v>
          </cell>
          <cell r="BT358"/>
          <cell r="BU358"/>
          <cell r="BV358"/>
          <cell r="BW358"/>
          <cell r="BX358"/>
          <cell r="BY358"/>
          <cell r="BZ358"/>
          <cell r="CA358">
            <v>39337</v>
          </cell>
          <cell r="CB358"/>
          <cell r="CC358"/>
          <cell r="CD358"/>
          <cell r="CE358">
            <v>39456</v>
          </cell>
          <cell r="CF358">
            <v>41283</v>
          </cell>
          <cell r="CG358"/>
          <cell r="CH358"/>
          <cell r="CI358"/>
          <cell r="CJ358">
            <v>41760</v>
          </cell>
          <cell r="CK358"/>
          <cell r="CL358"/>
          <cell r="CM358"/>
          <cell r="CN358"/>
          <cell r="CO358"/>
          <cell r="CP358">
            <v>41274</v>
          </cell>
          <cell r="CQ358">
            <v>41061</v>
          </cell>
        </row>
        <row r="359">
          <cell r="A359">
            <v>2545</v>
          </cell>
          <cell r="B359" t="str">
            <v>UNDP</v>
          </cell>
          <cell r="C359" t="str">
            <v>UNDP</v>
          </cell>
          <cell r="D359"/>
          <cell r="E359" t="str">
            <v>LAC</v>
          </cell>
          <cell r="F359"/>
          <cell r="G359" t="str">
            <v>Uruguay</v>
          </cell>
          <cell r="H359"/>
          <cell r="I359" t="str">
            <v>UY</v>
          </cell>
          <cell r="J359" t="str">
            <v>Biodiversity</v>
          </cell>
          <cell r="K359" t="str">
            <v>B</v>
          </cell>
          <cell r="L359" t="str">
            <v>B</v>
          </cell>
          <cell r="M359" t="str">
            <v>Catalyzing the Implementation of Uruguay's National Protected Area System</v>
          </cell>
          <cell r="N359" t="str">
            <v>GEF - 3</v>
          </cell>
          <cell r="O359" t="str">
            <v>FP</v>
          </cell>
          <cell r="P359" t="str">
            <v>Full Size Project</v>
          </cell>
          <cell r="Q359" t="str">
            <v>Under Implmentation</v>
          </cell>
          <cell r="R359" t="str">
            <v>GET</v>
          </cell>
          <cell r="S359" t="str">
            <v>GEF Trust Fund</v>
          </cell>
          <cell r="T359" t="str">
            <v>National Environment Agency (DINAMA)</v>
          </cell>
          <cell r="U359" t="str">
            <v>Government</v>
          </cell>
          <cell r="V359"/>
          <cell r="W359"/>
          <cell r="X359" t="b">
            <v>0</v>
          </cell>
          <cell r="Y359" t="b">
            <v>0</v>
          </cell>
          <cell r="Z359" t="b">
            <v>0</v>
          </cell>
          <cell r="AA359" t="b">
            <v>0</v>
          </cell>
          <cell r="AB359" t="b">
            <v>0</v>
          </cell>
          <cell r="AC359" t="b">
            <v>0</v>
          </cell>
          <cell r="AD359" t="b">
            <v>0</v>
          </cell>
          <cell r="AE359" t="b">
            <v>0</v>
          </cell>
          <cell r="AF359" t="b">
            <v>0</v>
          </cell>
          <cell r="AG359" t="b">
            <v>0</v>
          </cell>
          <cell r="AH359" t="str">
            <v>Paz Valiente</v>
          </cell>
          <cell r="AI359"/>
          <cell r="AJ359">
            <v>3173</v>
          </cell>
          <cell r="AK359"/>
          <cell r="AL359" t="str">
            <v>-1-2-3-4-</v>
          </cell>
          <cell r="AM359"/>
          <cell r="AN359"/>
          <cell r="AO359"/>
          <cell r="AP359"/>
          <cell r="AQ359"/>
          <cell r="AR359"/>
          <cell r="AS359">
            <v>343000</v>
          </cell>
          <cell r="AT359"/>
          <cell r="AU359"/>
          <cell r="AV359">
            <v>343000</v>
          </cell>
          <cell r="AW359"/>
          <cell r="AX359"/>
          <cell r="AY359"/>
          <cell r="AZ359"/>
          <cell r="BA359">
            <v>2500000</v>
          </cell>
          <cell r="BB359"/>
          <cell r="BC359">
            <v>2500000</v>
          </cell>
          <cell r="BD359">
            <v>2500000</v>
          </cell>
          <cell r="BE359">
            <v>255870</v>
          </cell>
          <cell r="BF359"/>
          <cell r="BG359"/>
          <cell r="BH359">
            <v>4903000</v>
          </cell>
          <cell r="BI359"/>
          <cell r="BJ359">
            <v>4903000</v>
          </cell>
          <cell r="BK359">
            <v>4903000</v>
          </cell>
          <cell r="BL359"/>
          <cell r="BM359">
            <v>38140</v>
          </cell>
          <cell r="BN359"/>
          <cell r="BO359">
            <v>38880</v>
          </cell>
          <cell r="BP359">
            <v>38930</v>
          </cell>
          <cell r="BQ359">
            <v>38930</v>
          </cell>
          <cell r="BR359"/>
          <cell r="BS359">
            <v>39293</v>
          </cell>
          <cell r="BT359"/>
          <cell r="BU359"/>
          <cell r="BV359"/>
          <cell r="BW359"/>
          <cell r="BX359"/>
          <cell r="BY359"/>
          <cell r="BZ359"/>
          <cell r="CA359">
            <v>39318</v>
          </cell>
          <cell r="CB359">
            <v>39332</v>
          </cell>
          <cell r="CC359"/>
          <cell r="CD359"/>
          <cell r="CE359">
            <v>39318</v>
          </cell>
          <cell r="CF359">
            <v>41639</v>
          </cell>
          <cell r="CG359"/>
          <cell r="CH359"/>
          <cell r="CI359"/>
          <cell r="CJ359">
            <v>42004</v>
          </cell>
          <cell r="CK359"/>
          <cell r="CL359"/>
          <cell r="CM359"/>
          <cell r="CN359"/>
          <cell r="CO359"/>
          <cell r="CP359">
            <v>41274</v>
          </cell>
          <cell r="CQ359"/>
        </row>
        <row r="360">
          <cell r="A360">
            <v>2551</v>
          </cell>
          <cell r="B360" t="str">
            <v>World Bank</v>
          </cell>
          <cell r="C360" t="str">
            <v>World Bank</v>
          </cell>
          <cell r="D360"/>
          <cell r="E360" t="str">
            <v>LAC</v>
          </cell>
          <cell r="F360"/>
          <cell r="G360" t="str">
            <v>Colombia</v>
          </cell>
          <cell r="H360"/>
          <cell r="I360" t="str">
            <v>CO</v>
          </cell>
          <cell r="J360" t="str">
            <v>Biodiversity</v>
          </cell>
          <cell r="K360" t="str">
            <v>B</v>
          </cell>
          <cell r="L360" t="str">
            <v>B</v>
          </cell>
          <cell r="M360" t="str">
            <v>Colombian National Protected Areas Conservation Trust Fund</v>
          </cell>
          <cell r="N360" t="str">
            <v>GEF - 3</v>
          </cell>
          <cell r="O360" t="str">
            <v>FP</v>
          </cell>
          <cell r="P360" t="str">
            <v>Full Size Project</v>
          </cell>
          <cell r="Q360" t="str">
            <v>Project Completion</v>
          </cell>
          <cell r="R360" t="str">
            <v>GET</v>
          </cell>
          <cell r="S360" t="str">
            <v>GEF Trust Fund</v>
          </cell>
          <cell r="T360" t="str">
            <v>Ministry of the Environment, Housing and Territorial Development
National Natural Parks Authority (NPA)</v>
          </cell>
          <cell r="U360" t="str">
            <v>Government</v>
          </cell>
          <cell r="V360"/>
          <cell r="W360"/>
          <cell r="X360" t="b">
            <v>0</v>
          </cell>
          <cell r="Y360" t="b">
            <v>0</v>
          </cell>
          <cell r="Z360" t="b">
            <v>0</v>
          </cell>
          <cell r="AA360" t="b">
            <v>0</v>
          </cell>
          <cell r="AB360" t="b">
            <v>0</v>
          </cell>
          <cell r="AC360" t="b">
            <v>0</v>
          </cell>
          <cell r="AD360" t="b">
            <v>0</v>
          </cell>
          <cell r="AE360" t="b">
            <v>0</v>
          </cell>
          <cell r="AF360" t="b">
            <v>0</v>
          </cell>
          <cell r="AG360" t="b">
            <v>0</v>
          </cell>
          <cell r="AH360" t="str">
            <v>Yoko Watanabe</v>
          </cell>
          <cell r="AI360"/>
          <cell r="AJ360"/>
          <cell r="AK360">
            <v>91932</v>
          </cell>
          <cell r="AL360" t="str">
            <v>-2-2-3-4-</v>
          </cell>
          <cell r="AM360"/>
          <cell r="AN360"/>
          <cell r="AO360"/>
          <cell r="AP360"/>
          <cell r="AQ360"/>
          <cell r="AR360"/>
          <cell r="AS360">
            <v>350000</v>
          </cell>
          <cell r="AT360"/>
          <cell r="AU360"/>
          <cell r="AV360">
            <v>350000</v>
          </cell>
          <cell r="AW360"/>
          <cell r="AX360"/>
          <cell r="AY360"/>
          <cell r="AZ360"/>
          <cell r="BA360">
            <v>15000000</v>
          </cell>
          <cell r="BB360"/>
          <cell r="BC360">
            <v>15000000</v>
          </cell>
          <cell r="BD360">
            <v>15000000</v>
          </cell>
          <cell r="BE360">
            <v>1381500</v>
          </cell>
          <cell r="BF360"/>
          <cell r="BG360"/>
          <cell r="BH360">
            <v>27500000</v>
          </cell>
          <cell r="BI360"/>
          <cell r="BJ360">
            <v>27500000</v>
          </cell>
          <cell r="BK360">
            <v>27500000</v>
          </cell>
          <cell r="BL360"/>
          <cell r="BM360">
            <v>38139</v>
          </cell>
          <cell r="BN360"/>
          <cell r="BO360">
            <v>38657</v>
          </cell>
          <cell r="BP360">
            <v>38666</v>
          </cell>
          <cell r="BQ360">
            <v>38666</v>
          </cell>
          <cell r="BR360"/>
          <cell r="BS360">
            <v>38777</v>
          </cell>
          <cell r="BT360"/>
          <cell r="BU360"/>
          <cell r="BV360"/>
          <cell r="BW360"/>
          <cell r="BX360"/>
          <cell r="BY360"/>
          <cell r="BZ360"/>
          <cell r="CA360">
            <v>38805</v>
          </cell>
          <cell r="CB360"/>
          <cell r="CC360"/>
          <cell r="CD360"/>
          <cell r="CE360">
            <v>38883</v>
          </cell>
          <cell r="CF360">
            <v>40834</v>
          </cell>
          <cell r="CG360">
            <v>40834</v>
          </cell>
          <cell r="CH360"/>
          <cell r="CI360"/>
          <cell r="CJ360"/>
          <cell r="CK360"/>
          <cell r="CL360"/>
          <cell r="CM360"/>
          <cell r="CN360"/>
          <cell r="CO360">
            <v>38883</v>
          </cell>
          <cell r="CP360">
            <v>40178</v>
          </cell>
          <cell r="CQ360"/>
        </row>
        <row r="361">
          <cell r="A361">
            <v>2589</v>
          </cell>
          <cell r="B361" t="str">
            <v>UNDP</v>
          </cell>
          <cell r="C361" t="str">
            <v>UNDP</v>
          </cell>
          <cell r="D361"/>
          <cell r="E361" t="str">
            <v>CEX</v>
          </cell>
          <cell r="F361"/>
          <cell r="G361" t="str">
            <v>Global</v>
          </cell>
          <cell r="H361"/>
          <cell r="I361" t="str">
            <v>1W</v>
          </cell>
          <cell r="J361" t="str">
            <v>Biodiversity</v>
          </cell>
          <cell r="K361" t="str">
            <v>B</v>
          </cell>
          <cell r="L361" t="str">
            <v>B</v>
          </cell>
          <cell r="M361" t="str">
            <v>Institutionalizing Payments for Ecosystem Services</v>
          </cell>
          <cell r="N361" t="str">
            <v>GEF - 3</v>
          </cell>
          <cell r="O361" t="str">
            <v>FP</v>
          </cell>
          <cell r="P361" t="str">
            <v>Full Size Project</v>
          </cell>
          <cell r="Q361" t="str">
            <v>Project Completion</v>
          </cell>
          <cell r="R361" t="str">
            <v>GET</v>
          </cell>
          <cell r="S361" t="str">
            <v>GEF Trust Fund</v>
          </cell>
          <cell r="T361" t="str">
            <v>UNOPS</v>
          </cell>
          <cell r="U361" t="str">
            <v>Multilateral</v>
          </cell>
          <cell r="V361"/>
          <cell r="W361"/>
          <cell r="X361" t="b">
            <v>0</v>
          </cell>
          <cell r="Y361" t="b">
            <v>0</v>
          </cell>
          <cell r="Z361" t="b">
            <v>0</v>
          </cell>
          <cell r="AA361" t="b">
            <v>0</v>
          </cell>
          <cell r="AB361" t="b">
            <v>0</v>
          </cell>
          <cell r="AC361" t="b">
            <v>0</v>
          </cell>
          <cell r="AD361" t="b">
            <v>0</v>
          </cell>
          <cell r="AE361" t="b">
            <v>0</v>
          </cell>
          <cell r="AF361" t="b">
            <v>0</v>
          </cell>
          <cell r="AG361" t="b">
            <v>0</v>
          </cell>
          <cell r="AH361" t="str">
            <v>Yoko Watanabe</v>
          </cell>
          <cell r="AI361">
            <v>270938</v>
          </cell>
          <cell r="AJ361">
            <v>3179</v>
          </cell>
          <cell r="AK361"/>
          <cell r="AL361" t="str">
            <v>-2-4-3-</v>
          </cell>
          <cell r="AM361"/>
          <cell r="AN361"/>
          <cell r="AO361"/>
          <cell r="AP361"/>
          <cell r="AQ361"/>
          <cell r="AR361"/>
          <cell r="AS361">
            <v>457000</v>
          </cell>
          <cell r="AT361"/>
          <cell r="AU361">
            <v>25000</v>
          </cell>
          <cell r="AV361">
            <v>432000</v>
          </cell>
          <cell r="AW361"/>
          <cell r="AX361"/>
          <cell r="AY361"/>
          <cell r="AZ361"/>
          <cell r="BA361">
            <v>5690939</v>
          </cell>
          <cell r="BB361"/>
          <cell r="BC361">
            <v>5317477</v>
          </cell>
          <cell r="BD361">
            <v>5317477</v>
          </cell>
          <cell r="BE361">
            <v>577448</v>
          </cell>
          <cell r="BF361"/>
          <cell r="BG361"/>
          <cell r="BH361">
            <v>12027000.000000002</v>
          </cell>
          <cell r="BI361"/>
          <cell r="BJ361">
            <v>11631932</v>
          </cell>
          <cell r="BK361">
            <v>11631932</v>
          </cell>
          <cell r="BL361"/>
          <cell r="BM361">
            <v>38387</v>
          </cell>
          <cell r="BN361"/>
          <cell r="BO361">
            <v>38931</v>
          </cell>
          <cell r="BP361">
            <v>38957</v>
          </cell>
          <cell r="BQ361">
            <v>38957</v>
          </cell>
          <cell r="BR361"/>
          <cell r="BS361">
            <v>39367</v>
          </cell>
          <cell r="BT361"/>
          <cell r="BU361"/>
          <cell r="BV361"/>
          <cell r="BW361"/>
          <cell r="BX361"/>
          <cell r="BY361"/>
          <cell r="BZ361"/>
          <cell r="CA361">
            <v>39413</v>
          </cell>
          <cell r="CB361">
            <v>39356</v>
          </cell>
          <cell r="CC361"/>
          <cell r="CD361"/>
          <cell r="CE361">
            <v>39413</v>
          </cell>
          <cell r="CF361">
            <v>40816</v>
          </cell>
          <cell r="CG361">
            <v>40816</v>
          </cell>
          <cell r="CH361"/>
          <cell r="CI361"/>
          <cell r="CJ361">
            <v>41274</v>
          </cell>
          <cell r="CK361"/>
          <cell r="CL361"/>
          <cell r="CM361"/>
          <cell r="CN361">
            <v>39356</v>
          </cell>
          <cell r="CO361"/>
          <cell r="CP361">
            <v>40908</v>
          </cell>
          <cell r="CQ361"/>
        </row>
        <row r="362">
          <cell r="A362">
            <v>2594</v>
          </cell>
          <cell r="B362" t="str">
            <v>World Bank</v>
          </cell>
          <cell r="C362" t="str">
            <v>World Bank</v>
          </cell>
          <cell r="D362"/>
          <cell r="E362" t="str">
            <v>LAC</v>
          </cell>
          <cell r="F362"/>
          <cell r="G362" t="str">
            <v>Venezuela</v>
          </cell>
          <cell r="H362"/>
          <cell r="I362" t="str">
            <v>VE</v>
          </cell>
          <cell r="J362" t="str">
            <v>Biodiversity</v>
          </cell>
          <cell r="K362" t="str">
            <v>B</v>
          </cell>
          <cell r="L362" t="str">
            <v>B</v>
          </cell>
          <cell r="M362" t="str">
            <v>DHEKUANA NONOODO:  Sustainable Use and Conservation of Biodiversity Resources of Dhekuana Indigenous Lands</v>
          </cell>
          <cell r="N362" t="str">
            <v>GEF - 3</v>
          </cell>
          <cell r="O362" t="str">
            <v>MSP</v>
          </cell>
          <cell r="P362" t="str">
            <v>Medium Size Project</v>
          </cell>
          <cell r="Q362" t="str">
            <v>Project Completion</v>
          </cell>
          <cell r="R362" t="str">
            <v>GET</v>
          </cell>
          <cell r="S362" t="str">
            <v>GEF Trust Fund</v>
          </cell>
          <cell r="T362" t="str">
            <v xml:space="preserve">Otro Futuro, Kuyujani Originario and INPARQUES, Dekhuana people? </v>
          </cell>
          <cell r="U362" t="str">
            <v>NGO</v>
          </cell>
          <cell r="V362"/>
          <cell r="W362"/>
          <cell r="X362" t="b">
            <v>0</v>
          </cell>
          <cell r="Y362" t="b">
            <v>0</v>
          </cell>
          <cell r="Z362" t="b">
            <v>0</v>
          </cell>
          <cell r="AA362" t="b">
            <v>0</v>
          </cell>
          <cell r="AB362" t="b">
            <v>0</v>
          </cell>
          <cell r="AC362" t="b">
            <v>0</v>
          </cell>
          <cell r="AD362" t="b">
            <v>0</v>
          </cell>
          <cell r="AE362" t="b">
            <v>0</v>
          </cell>
          <cell r="AF362" t="b">
            <v>0</v>
          </cell>
          <cell r="AG362" t="b">
            <v>0</v>
          </cell>
          <cell r="AH362" t="str">
            <v>Mark Zimsky</v>
          </cell>
          <cell r="AI362"/>
          <cell r="AJ362"/>
          <cell r="AK362">
            <v>68216</v>
          </cell>
          <cell r="AL362" t="str">
            <v>-3-4-</v>
          </cell>
          <cell r="AM362"/>
          <cell r="AN362"/>
          <cell r="AO362"/>
          <cell r="AP362"/>
          <cell r="AQ362"/>
          <cell r="AR362"/>
          <cell r="AS362">
            <v>0</v>
          </cell>
          <cell r="AT362"/>
          <cell r="AU362"/>
          <cell r="AV362"/>
          <cell r="AW362"/>
          <cell r="AX362"/>
          <cell r="AY362"/>
          <cell r="AZ362"/>
          <cell r="BA362">
            <v>750000</v>
          </cell>
          <cell r="BB362"/>
          <cell r="BC362"/>
          <cell r="BD362">
            <v>684204</v>
          </cell>
          <cell r="BE362">
            <v>146000</v>
          </cell>
          <cell r="BF362"/>
          <cell r="BG362"/>
          <cell r="BH362">
            <v>350000.00000000012</v>
          </cell>
          <cell r="BI362"/>
          <cell r="BJ362"/>
          <cell r="BK362">
            <v>740000</v>
          </cell>
          <cell r="BL362">
            <v>0.74</v>
          </cell>
          <cell r="BM362">
            <v>38231</v>
          </cell>
          <cell r="BN362"/>
          <cell r="BO362"/>
          <cell r="BP362"/>
          <cell r="BQ362">
            <v>38380</v>
          </cell>
          <cell r="BR362">
            <v>38380</v>
          </cell>
          <cell r="BS362"/>
          <cell r="BT362"/>
          <cell r="BU362"/>
          <cell r="BV362"/>
          <cell r="BW362"/>
          <cell r="BX362"/>
          <cell r="BY362"/>
          <cell r="BZ362"/>
          <cell r="CA362">
            <v>38504</v>
          </cell>
          <cell r="CB362"/>
          <cell r="CC362"/>
          <cell r="CD362"/>
          <cell r="CE362"/>
          <cell r="CF362">
            <v>39721</v>
          </cell>
          <cell r="CG362">
            <v>39994</v>
          </cell>
          <cell r="CH362"/>
          <cell r="CI362"/>
          <cell r="CJ362"/>
          <cell r="CK362"/>
          <cell r="CL362"/>
          <cell r="CM362"/>
          <cell r="CN362"/>
          <cell r="CO362">
            <v>38516</v>
          </cell>
          <cell r="CP362"/>
          <cell r="CQ362"/>
        </row>
        <row r="363">
          <cell r="A363">
            <v>2613</v>
          </cell>
          <cell r="B363" t="str">
            <v>UNDP</v>
          </cell>
          <cell r="C363" t="str">
            <v>UNDP</v>
          </cell>
          <cell r="D363"/>
          <cell r="E363" t="str">
            <v>CEX</v>
          </cell>
          <cell r="F363"/>
          <cell r="G363" t="str">
            <v>Global</v>
          </cell>
          <cell r="H363"/>
          <cell r="I363" t="str">
            <v>1W</v>
          </cell>
          <cell r="J363" t="str">
            <v>Biodiversity</v>
          </cell>
          <cell r="K363" t="str">
            <v>B</v>
          </cell>
          <cell r="L363" t="str">
            <v>B</v>
          </cell>
          <cell r="M363" t="str">
            <v>Supporting Country Early Action on Protected Areas (resubmission from Feb 2006 IWP)</v>
          </cell>
          <cell r="N363" t="str">
            <v>GEF - 3</v>
          </cell>
          <cell r="O363" t="str">
            <v>FP</v>
          </cell>
          <cell r="P363" t="str">
            <v>Full Size Project</v>
          </cell>
          <cell r="Q363" t="str">
            <v>Under Implmentation</v>
          </cell>
          <cell r="R363" t="str">
            <v>GET</v>
          </cell>
          <cell r="S363" t="str">
            <v>GEF Trust Fund</v>
          </cell>
          <cell r="T363" t="str">
            <v>UNOPS</v>
          </cell>
          <cell r="U363" t="str">
            <v>Multilateral</v>
          </cell>
          <cell r="V363"/>
          <cell r="W363"/>
          <cell r="X363" t="b">
            <v>0</v>
          </cell>
          <cell r="Y363" t="b">
            <v>0</v>
          </cell>
          <cell r="Z363" t="b">
            <v>0</v>
          </cell>
          <cell r="AA363" t="b">
            <v>0</v>
          </cell>
          <cell r="AB363" t="b">
            <v>0</v>
          </cell>
          <cell r="AC363" t="b">
            <v>0</v>
          </cell>
          <cell r="AD363" t="b">
            <v>0</v>
          </cell>
          <cell r="AE363" t="b">
            <v>0</v>
          </cell>
          <cell r="AF363" t="b">
            <v>0</v>
          </cell>
          <cell r="AG363" t="b">
            <v>0</v>
          </cell>
          <cell r="AH363" t="str">
            <v>Yoko Watanabe</v>
          </cell>
          <cell r="AI363"/>
          <cell r="AJ363">
            <v>3273</v>
          </cell>
          <cell r="AK363"/>
          <cell r="AL363" t="str">
            <v>-1-2-3-4-</v>
          </cell>
          <cell r="AM363"/>
          <cell r="AN363"/>
          <cell r="AO363"/>
          <cell r="AP363"/>
          <cell r="AQ363"/>
          <cell r="AR363"/>
          <cell r="AS363">
            <v>65000</v>
          </cell>
          <cell r="AT363"/>
          <cell r="AU363"/>
          <cell r="AV363">
            <v>65000</v>
          </cell>
          <cell r="AW363"/>
          <cell r="AX363"/>
          <cell r="AY363"/>
          <cell r="AZ363"/>
          <cell r="BA363">
            <v>9400000</v>
          </cell>
          <cell r="BB363"/>
          <cell r="BC363">
            <v>9400000</v>
          </cell>
          <cell r="BD363">
            <v>9400000</v>
          </cell>
          <cell r="BE363">
            <v>851850</v>
          </cell>
          <cell r="BF363"/>
          <cell r="BG363"/>
          <cell r="BH363">
            <v>4035999.9999999995</v>
          </cell>
          <cell r="BI363"/>
          <cell r="BJ363">
            <v>4045999.9999999995</v>
          </cell>
          <cell r="BK363">
            <v>4045999.9999999995</v>
          </cell>
          <cell r="BL363"/>
          <cell r="BM363">
            <v>38266</v>
          </cell>
          <cell r="BN363"/>
          <cell r="BO363">
            <v>38838</v>
          </cell>
          <cell r="BP363">
            <v>38877</v>
          </cell>
          <cell r="BQ363">
            <v>38877</v>
          </cell>
          <cell r="BR363"/>
          <cell r="BS363">
            <v>39073</v>
          </cell>
          <cell r="BT363"/>
          <cell r="BU363"/>
          <cell r="BV363"/>
          <cell r="BW363"/>
          <cell r="BX363"/>
          <cell r="BY363"/>
          <cell r="BZ363"/>
          <cell r="CA363">
            <v>39153</v>
          </cell>
          <cell r="CB363"/>
          <cell r="CC363"/>
          <cell r="CD363"/>
          <cell r="CE363">
            <v>39153</v>
          </cell>
          <cell r="CF363">
            <v>40908</v>
          </cell>
          <cell r="CG363"/>
          <cell r="CH363"/>
          <cell r="CI363"/>
          <cell r="CJ363">
            <v>41274</v>
          </cell>
          <cell r="CK363"/>
          <cell r="CL363"/>
          <cell r="CM363"/>
          <cell r="CN363"/>
          <cell r="CO363"/>
          <cell r="CP363"/>
          <cell r="CQ363"/>
        </row>
        <row r="364">
          <cell r="A364">
            <v>2634</v>
          </cell>
          <cell r="B364" t="str">
            <v>World Bank</v>
          </cell>
          <cell r="C364" t="str">
            <v>World Bank</v>
          </cell>
          <cell r="D364"/>
          <cell r="E364" t="str">
            <v>Asia</v>
          </cell>
          <cell r="F364"/>
          <cell r="G364" t="str">
            <v>China</v>
          </cell>
          <cell r="H364"/>
          <cell r="I364" t="str">
            <v>CN</v>
          </cell>
          <cell r="J364" t="str">
            <v>Biodiversity</v>
          </cell>
          <cell r="K364" t="str">
            <v>B</v>
          </cell>
          <cell r="L364" t="str">
            <v>B</v>
          </cell>
          <cell r="M364" t="str">
            <v>Guangxi Integrated Forestry Development and Biodiversity Conservation</v>
          </cell>
          <cell r="N364" t="str">
            <v>GEF - 3</v>
          </cell>
          <cell r="O364" t="str">
            <v>FP</v>
          </cell>
          <cell r="P364" t="str">
            <v>Full Size Project</v>
          </cell>
          <cell r="Q364" t="str">
            <v>Under Implmentation</v>
          </cell>
          <cell r="R364" t="str">
            <v>GET</v>
          </cell>
          <cell r="S364" t="str">
            <v>GEF Trust Fund</v>
          </cell>
          <cell r="T364" t="str">
            <v>Guangxi Forestry Bureau</v>
          </cell>
          <cell r="U364" t="str">
            <v>Government</v>
          </cell>
          <cell r="V364"/>
          <cell r="W364"/>
          <cell r="X364" t="b">
            <v>0</v>
          </cell>
          <cell r="Y364" t="b">
            <v>0</v>
          </cell>
          <cell r="Z364" t="b">
            <v>0</v>
          </cell>
          <cell r="AA364" t="b">
            <v>0</v>
          </cell>
          <cell r="AB364" t="b">
            <v>0</v>
          </cell>
          <cell r="AC364" t="b">
            <v>0</v>
          </cell>
          <cell r="AD364" t="b">
            <v>0</v>
          </cell>
          <cell r="AE364" t="b">
            <v>0</v>
          </cell>
          <cell r="AF364" t="b">
            <v>0</v>
          </cell>
          <cell r="AG364" t="b">
            <v>0</v>
          </cell>
          <cell r="AH364" t="str">
            <v>Mark Zimsky</v>
          </cell>
          <cell r="AI364"/>
          <cell r="AJ364"/>
          <cell r="AK364">
            <v>87318</v>
          </cell>
          <cell r="AL364" t="str">
            <v>-3-</v>
          </cell>
          <cell r="AM364"/>
          <cell r="AN364"/>
          <cell r="AO364"/>
          <cell r="AP364"/>
          <cell r="AQ364"/>
          <cell r="AR364"/>
          <cell r="AS364">
            <v>350000</v>
          </cell>
          <cell r="AT364"/>
          <cell r="AU364"/>
          <cell r="AV364">
            <v>350000</v>
          </cell>
          <cell r="AW364"/>
          <cell r="AX364"/>
          <cell r="AY364"/>
          <cell r="AZ364"/>
          <cell r="BA364">
            <v>5250000</v>
          </cell>
          <cell r="BB364"/>
          <cell r="BC364">
            <v>5250000</v>
          </cell>
          <cell r="BD364">
            <v>5250000</v>
          </cell>
          <cell r="BE364">
            <v>504000</v>
          </cell>
          <cell r="BF364"/>
          <cell r="BG364"/>
          <cell r="BH364">
            <v>199329999.99999997</v>
          </cell>
          <cell r="BI364"/>
          <cell r="BJ364">
            <v>199350000</v>
          </cell>
          <cell r="BK364">
            <v>199350000</v>
          </cell>
          <cell r="BL364"/>
          <cell r="BM364">
            <v>38266</v>
          </cell>
          <cell r="BN364"/>
          <cell r="BO364">
            <v>38880</v>
          </cell>
          <cell r="BP364">
            <v>38930</v>
          </cell>
          <cell r="BQ364">
            <v>38930</v>
          </cell>
          <cell r="BR364"/>
          <cell r="BS364">
            <v>39021</v>
          </cell>
          <cell r="BT364"/>
          <cell r="BU364"/>
          <cell r="BV364"/>
          <cell r="BW364"/>
          <cell r="BX364"/>
          <cell r="BY364"/>
          <cell r="BZ364"/>
          <cell r="CA364">
            <v>39065</v>
          </cell>
          <cell r="CB364"/>
          <cell r="CC364"/>
          <cell r="CD364"/>
          <cell r="CE364">
            <v>39202</v>
          </cell>
          <cell r="CF364">
            <v>41274</v>
          </cell>
          <cell r="CG364"/>
          <cell r="CH364"/>
          <cell r="CI364"/>
          <cell r="CJ364"/>
          <cell r="CK364"/>
          <cell r="CL364"/>
          <cell r="CM364"/>
          <cell r="CN364"/>
          <cell r="CO364"/>
          <cell r="CP364">
            <v>40543</v>
          </cell>
          <cell r="CQ364"/>
        </row>
        <row r="365">
          <cell r="A365">
            <v>2635</v>
          </cell>
          <cell r="B365" t="str">
            <v>World Bank</v>
          </cell>
          <cell r="C365" t="str">
            <v>World Bank</v>
          </cell>
          <cell r="D365"/>
          <cell r="E365" t="str">
            <v>LAC</v>
          </cell>
          <cell r="F365"/>
          <cell r="G365" t="str">
            <v>El Salvador</v>
          </cell>
          <cell r="H365"/>
          <cell r="I365" t="str">
            <v>SV</v>
          </cell>
          <cell r="J365" t="str">
            <v>Biodiversity</v>
          </cell>
          <cell r="K365" t="str">
            <v>B</v>
          </cell>
          <cell r="L365" t="str">
            <v>B</v>
          </cell>
          <cell r="M365" t="str">
            <v>Protected Areas Consolidation and Administration</v>
          </cell>
          <cell r="N365" t="str">
            <v>GEF - 3</v>
          </cell>
          <cell r="O365" t="str">
            <v>FP</v>
          </cell>
          <cell r="P365" t="str">
            <v>Full Size Project</v>
          </cell>
          <cell r="Q365" t="str">
            <v>Project Completion</v>
          </cell>
          <cell r="R365" t="str">
            <v>GET</v>
          </cell>
          <cell r="S365" t="str">
            <v>GEF Trust Fund</v>
          </cell>
          <cell r="T365" t="str">
            <v>El Salvador National Registry Center (CNR), Ministry of Environment and Natural Resources (MARN)</v>
          </cell>
          <cell r="U365" t="str">
            <v>Government</v>
          </cell>
          <cell r="V365"/>
          <cell r="W365"/>
          <cell r="X365" t="b">
            <v>0</v>
          </cell>
          <cell r="Y365" t="b">
            <v>0</v>
          </cell>
          <cell r="Z365" t="b">
            <v>0</v>
          </cell>
          <cell r="AA365" t="b">
            <v>0</v>
          </cell>
          <cell r="AB365" t="b">
            <v>0</v>
          </cell>
          <cell r="AC365" t="b">
            <v>0</v>
          </cell>
          <cell r="AD365" t="b">
            <v>0</v>
          </cell>
          <cell r="AE365" t="b">
            <v>0</v>
          </cell>
          <cell r="AF365" t="b">
            <v>0</v>
          </cell>
          <cell r="AG365" t="b">
            <v>0</v>
          </cell>
          <cell r="AH365" t="str">
            <v>Susan Tambi Matambo</v>
          </cell>
          <cell r="AI365"/>
          <cell r="AJ365"/>
          <cell r="AK365">
            <v>92202</v>
          </cell>
          <cell r="AL365" t="str">
            <v>-2-3-</v>
          </cell>
          <cell r="AM365"/>
          <cell r="AN365"/>
          <cell r="AO365"/>
          <cell r="AP365"/>
          <cell r="AQ365"/>
          <cell r="AR365"/>
          <cell r="AS365">
            <v>350000</v>
          </cell>
          <cell r="AT365"/>
          <cell r="AU365"/>
          <cell r="AV365">
            <v>350000</v>
          </cell>
          <cell r="AW365"/>
          <cell r="AX365"/>
          <cell r="AY365"/>
          <cell r="AZ365"/>
          <cell r="BA365">
            <v>5000000</v>
          </cell>
          <cell r="BB365"/>
          <cell r="BC365">
            <v>5000000</v>
          </cell>
          <cell r="BD365">
            <v>5000000</v>
          </cell>
          <cell r="BE365">
            <v>481500</v>
          </cell>
          <cell r="BF365"/>
          <cell r="BG365"/>
          <cell r="BH365">
            <v>8400000</v>
          </cell>
          <cell r="BI365"/>
          <cell r="BJ365">
            <v>8400000</v>
          </cell>
          <cell r="BK365">
            <v>8400000</v>
          </cell>
          <cell r="BL365"/>
          <cell r="BM365">
            <v>38266</v>
          </cell>
          <cell r="BN365"/>
          <cell r="BO365">
            <v>38534</v>
          </cell>
          <cell r="BP365">
            <v>38608</v>
          </cell>
          <cell r="BQ365">
            <v>38608</v>
          </cell>
          <cell r="BR365"/>
          <cell r="BS365">
            <v>38650</v>
          </cell>
          <cell r="BT365"/>
          <cell r="BU365"/>
          <cell r="BV365"/>
          <cell r="BW365"/>
          <cell r="BX365"/>
          <cell r="BY365"/>
          <cell r="BZ365"/>
          <cell r="CA365">
            <v>38685</v>
          </cell>
          <cell r="CB365"/>
          <cell r="CC365"/>
          <cell r="CD365"/>
          <cell r="CE365">
            <v>39231</v>
          </cell>
          <cell r="CF365">
            <v>41089</v>
          </cell>
          <cell r="CG365">
            <v>40724</v>
          </cell>
          <cell r="CH365"/>
          <cell r="CI365"/>
          <cell r="CJ365"/>
          <cell r="CK365"/>
          <cell r="CL365"/>
          <cell r="CM365"/>
          <cell r="CN365"/>
          <cell r="CO365">
            <v>38837</v>
          </cell>
          <cell r="CP365">
            <v>40543</v>
          </cell>
          <cell r="CQ365"/>
        </row>
        <row r="366">
          <cell r="A366">
            <v>2638</v>
          </cell>
          <cell r="B366" t="str">
            <v>UNDP</v>
          </cell>
          <cell r="C366" t="str">
            <v>UNDP</v>
          </cell>
          <cell r="D366"/>
          <cell r="E366" t="str">
            <v>ECA</v>
          </cell>
          <cell r="F366"/>
          <cell r="G366" t="str">
            <v>Turkmenistan</v>
          </cell>
          <cell r="H366"/>
          <cell r="I366" t="str">
            <v>TM</v>
          </cell>
          <cell r="J366" t="str">
            <v>Biodiversity</v>
          </cell>
          <cell r="K366" t="str">
            <v>B</v>
          </cell>
          <cell r="L366" t="str">
            <v>B</v>
          </cell>
          <cell r="M366" t="str">
            <v>Conservation and Sustainable Use of Globally Significant Biological Diversity in Khazar Nature Reserve on the Caspian Sea Coast (Resubmission)</v>
          </cell>
          <cell r="N366" t="str">
            <v>GEF - 3</v>
          </cell>
          <cell r="O366" t="str">
            <v>FP</v>
          </cell>
          <cell r="P366" t="str">
            <v>Full Size Project</v>
          </cell>
          <cell r="Q366" t="str">
            <v>Project Completion</v>
          </cell>
          <cell r="R366" t="str">
            <v>GET</v>
          </cell>
          <cell r="S366" t="str">
            <v>GEF Trust Fund</v>
          </cell>
          <cell r="T366" t="str">
            <v>Ministry of Nature Protection (MNP)</v>
          </cell>
          <cell r="U366" t="str">
            <v>Government</v>
          </cell>
          <cell r="V366"/>
          <cell r="W366"/>
          <cell r="X366" t="b">
            <v>0</v>
          </cell>
          <cell r="Y366" t="b">
            <v>0</v>
          </cell>
          <cell r="Z366" t="b">
            <v>0</v>
          </cell>
          <cell r="AA366" t="b">
            <v>0</v>
          </cell>
          <cell r="AB366" t="b">
            <v>0</v>
          </cell>
          <cell r="AC366" t="b">
            <v>0</v>
          </cell>
          <cell r="AD366" t="b">
            <v>0</v>
          </cell>
          <cell r="AE366" t="b">
            <v>0</v>
          </cell>
          <cell r="AF366" t="b">
            <v>0</v>
          </cell>
          <cell r="AG366" t="b">
            <v>0</v>
          </cell>
          <cell r="AH366" t="str">
            <v>Paz Valiente</v>
          </cell>
          <cell r="AI366"/>
          <cell r="AJ366">
            <v>3157</v>
          </cell>
          <cell r="AK366"/>
          <cell r="AL366" t="str">
            <v>-2-</v>
          </cell>
          <cell r="AM366"/>
          <cell r="AN366"/>
          <cell r="AO366"/>
          <cell r="AP366"/>
          <cell r="AQ366"/>
          <cell r="AR366"/>
          <cell r="AS366">
            <v>0</v>
          </cell>
          <cell r="AT366"/>
          <cell r="AU366"/>
          <cell r="AV366"/>
          <cell r="AW366"/>
          <cell r="AX366"/>
          <cell r="AY366"/>
          <cell r="AZ366"/>
          <cell r="BA366">
            <v>1428600</v>
          </cell>
          <cell r="BB366"/>
          <cell r="BC366">
            <v>1428600</v>
          </cell>
          <cell r="BD366">
            <v>1428600</v>
          </cell>
          <cell r="BE366">
            <v>382000</v>
          </cell>
          <cell r="BF366"/>
          <cell r="BG366"/>
          <cell r="BH366">
            <v>1598000</v>
          </cell>
          <cell r="BI366"/>
          <cell r="BJ366">
            <v>1598000</v>
          </cell>
          <cell r="BK366">
            <v>1598000</v>
          </cell>
          <cell r="BL366"/>
          <cell r="BM366"/>
          <cell r="BN366"/>
          <cell r="BO366">
            <v>38504</v>
          </cell>
          <cell r="BP366">
            <v>38511</v>
          </cell>
          <cell r="BQ366">
            <v>38511</v>
          </cell>
          <cell r="BR366"/>
          <cell r="BS366">
            <v>38814</v>
          </cell>
          <cell r="BT366"/>
          <cell r="BU366"/>
          <cell r="BV366"/>
          <cell r="BW366"/>
          <cell r="BX366"/>
          <cell r="BY366"/>
          <cell r="BZ366"/>
          <cell r="CA366">
            <v>38868</v>
          </cell>
          <cell r="CB366"/>
          <cell r="CC366"/>
          <cell r="CD366"/>
          <cell r="CE366">
            <v>38868</v>
          </cell>
          <cell r="CF366">
            <v>40329</v>
          </cell>
          <cell r="CG366">
            <v>40461</v>
          </cell>
          <cell r="CH366"/>
          <cell r="CI366"/>
          <cell r="CJ366">
            <v>40908</v>
          </cell>
          <cell r="CK366"/>
          <cell r="CL366"/>
          <cell r="CM366"/>
          <cell r="CN366"/>
          <cell r="CO366">
            <v>38868</v>
          </cell>
          <cell r="CP366"/>
          <cell r="CQ366"/>
        </row>
        <row r="367">
          <cell r="A367">
            <v>2641</v>
          </cell>
          <cell r="B367" t="str">
            <v>World Bank</v>
          </cell>
          <cell r="C367" t="str">
            <v>World Bank</v>
          </cell>
          <cell r="D367"/>
          <cell r="E367" t="str">
            <v>LAC</v>
          </cell>
          <cell r="F367"/>
          <cell r="G367" t="str">
            <v>Brazil</v>
          </cell>
          <cell r="H367"/>
          <cell r="I367" t="str">
            <v>BR</v>
          </cell>
          <cell r="J367" t="str">
            <v>Biodiversity</v>
          </cell>
          <cell r="K367" t="str">
            <v>B</v>
          </cell>
          <cell r="L367" t="str">
            <v>B</v>
          </cell>
          <cell r="M367" t="str">
            <v>Sustainable Cerrado Initiative</v>
          </cell>
          <cell r="N367" t="str">
            <v>GEF - 3</v>
          </cell>
          <cell r="O367" t="str">
            <v>FP</v>
          </cell>
          <cell r="P367" t="str">
            <v>Full Size Project</v>
          </cell>
          <cell r="Q367" t="str">
            <v>IA Approved</v>
          </cell>
          <cell r="R367" t="str">
            <v>GET</v>
          </cell>
          <cell r="S367" t="str">
            <v>GEF Trust Fund</v>
          </cell>
          <cell r="T367" t="str">
            <v>MMA/SBF, SEMARH/GO, SEPLAN/TO, COMPARQUES/DF.</v>
          </cell>
          <cell r="U367" t="str">
            <v>Government</v>
          </cell>
          <cell r="V367"/>
          <cell r="W367"/>
          <cell r="X367" t="b">
            <v>0</v>
          </cell>
          <cell r="Y367" t="b">
            <v>0</v>
          </cell>
          <cell r="Z367" t="b">
            <v>0</v>
          </cell>
          <cell r="AA367" t="b">
            <v>0</v>
          </cell>
          <cell r="AB367" t="b">
            <v>0</v>
          </cell>
          <cell r="AC367" t="b">
            <v>0</v>
          </cell>
          <cell r="AD367" t="b">
            <v>0</v>
          </cell>
          <cell r="AE367" t="b">
            <v>0</v>
          </cell>
          <cell r="AF367" t="b">
            <v>0</v>
          </cell>
          <cell r="AG367" t="b">
            <v>1</v>
          </cell>
          <cell r="AH367" t="str">
            <v>Gustavo Alberto Fonseca</v>
          </cell>
          <cell r="AI367">
            <v>349360</v>
          </cell>
          <cell r="AJ367"/>
          <cell r="AK367">
            <v>91827</v>
          </cell>
          <cell r="AL367" t="str">
            <v>-3-13-12-</v>
          </cell>
          <cell r="AM367"/>
          <cell r="AN367"/>
          <cell r="AO367"/>
          <cell r="AP367"/>
          <cell r="AQ367"/>
          <cell r="AR367"/>
          <cell r="AS367">
            <v>0</v>
          </cell>
          <cell r="AT367"/>
          <cell r="AU367"/>
          <cell r="AV367"/>
          <cell r="AW367"/>
          <cell r="AX367"/>
          <cell r="AY367"/>
          <cell r="AZ367"/>
          <cell r="BA367">
            <v>13000000</v>
          </cell>
          <cell r="BB367"/>
          <cell r="BC367">
            <v>13000000</v>
          </cell>
          <cell r="BD367">
            <v>13000000</v>
          </cell>
          <cell r="BE367">
            <v>1170000</v>
          </cell>
          <cell r="BF367"/>
          <cell r="BG367">
            <v>1170000</v>
          </cell>
          <cell r="BH367">
            <v>54000000</v>
          </cell>
          <cell r="BI367"/>
          <cell r="BJ367">
            <v>29690000</v>
          </cell>
          <cell r="BK367">
            <v>29690000</v>
          </cell>
          <cell r="BL367"/>
          <cell r="BM367">
            <v>38266</v>
          </cell>
          <cell r="BN367"/>
          <cell r="BO367">
            <v>38657</v>
          </cell>
          <cell r="BP367">
            <v>38666</v>
          </cell>
          <cell r="BQ367">
            <v>38666</v>
          </cell>
          <cell r="BR367"/>
          <cell r="BS367">
            <v>40155</v>
          </cell>
          <cell r="BT367"/>
          <cell r="BU367"/>
          <cell r="BV367"/>
          <cell r="BW367"/>
          <cell r="BX367"/>
          <cell r="BY367"/>
          <cell r="BZ367"/>
          <cell r="CA367">
            <v>40255</v>
          </cell>
          <cell r="CB367"/>
          <cell r="CC367"/>
          <cell r="CD367">
            <v>40207</v>
          </cell>
          <cell r="CE367"/>
          <cell r="CF367">
            <v>41639</v>
          </cell>
          <cell r="CG367"/>
          <cell r="CH367"/>
          <cell r="CI367"/>
          <cell r="CJ367"/>
          <cell r="CK367"/>
          <cell r="CL367"/>
          <cell r="CM367"/>
          <cell r="CN367"/>
          <cell r="CO367"/>
          <cell r="CP367">
            <v>40907</v>
          </cell>
          <cell r="CQ367"/>
        </row>
        <row r="368">
          <cell r="A368">
            <v>2654</v>
          </cell>
          <cell r="B368" t="str">
            <v>World Bank</v>
          </cell>
          <cell r="C368" t="str">
            <v>World Bank</v>
          </cell>
          <cell r="D368"/>
          <cell r="E368" t="str">
            <v>LAC</v>
          </cell>
          <cell r="F368"/>
          <cell r="G368" t="str">
            <v>Mexico</v>
          </cell>
          <cell r="H368"/>
          <cell r="I368" t="str">
            <v>MX</v>
          </cell>
          <cell r="J368" t="str">
            <v>Biodiversity</v>
          </cell>
          <cell r="K368" t="str">
            <v>B</v>
          </cell>
          <cell r="L368" t="str">
            <v>B</v>
          </cell>
          <cell r="M368" t="str">
            <v>Consolidation of the Protected Area System (SINAP II) - Third Tranche</v>
          </cell>
          <cell r="N368" t="str">
            <v>GEF - 4</v>
          </cell>
          <cell r="O368" t="str">
            <v>FP</v>
          </cell>
          <cell r="P368" t="str">
            <v>Full Size Project</v>
          </cell>
          <cell r="Q368" t="str">
            <v>Project Completion</v>
          </cell>
          <cell r="R368" t="str">
            <v>GET</v>
          </cell>
          <cell r="S368" t="str">
            <v>GEF Trust Fund</v>
          </cell>
          <cell r="T368" t="str">
            <v>Secretaria de Medio Ambiente, Recursos Naturales y Pesca; 
Instituto Nacional de Ecologia;
Fondo Mexicano para la Conservación de la Naturaleza (FMCN)</v>
          </cell>
          <cell r="U368" t="str">
            <v>Government</v>
          </cell>
          <cell r="V368" t="str">
            <v>TR</v>
          </cell>
          <cell r="W368"/>
          <cell r="X368" t="b">
            <v>0</v>
          </cell>
          <cell r="Y368" t="b">
            <v>0</v>
          </cell>
          <cell r="Z368" t="b">
            <v>0</v>
          </cell>
          <cell r="AA368" t="b">
            <v>0</v>
          </cell>
          <cell r="AB368" t="b">
            <v>0</v>
          </cell>
          <cell r="AC368" t="b">
            <v>0</v>
          </cell>
          <cell r="AD368" t="b">
            <v>0</v>
          </cell>
          <cell r="AE368" t="b">
            <v>0</v>
          </cell>
          <cell r="AF368" t="b">
            <v>0</v>
          </cell>
          <cell r="AG368" t="b">
            <v>0</v>
          </cell>
          <cell r="AH368" t="str">
            <v>Yoko Watanabe</v>
          </cell>
          <cell r="AI368"/>
          <cell r="AJ368"/>
          <cell r="AK368">
            <v>106103</v>
          </cell>
          <cell r="AL368" t="str">
            <v>-1-2-3-4-</v>
          </cell>
          <cell r="AM368"/>
          <cell r="AN368"/>
          <cell r="AO368"/>
          <cell r="AP368"/>
          <cell r="AQ368"/>
          <cell r="AR368"/>
          <cell r="AS368">
            <v>0</v>
          </cell>
          <cell r="AT368"/>
          <cell r="AU368"/>
          <cell r="AV368"/>
          <cell r="AW368"/>
          <cell r="AX368"/>
          <cell r="AY368"/>
          <cell r="AZ368"/>
          <cell r="BA368">
            <v>7350000</v>
          </cell>
          <cell r="BB368"/>
          <cell r="BC368">
            <v>7350000</v>
          </cell>
          <cell r="BD368">
            <v>7350000</v>
          </cell>
          <cell r="BE368">
            <v>0</v>
          </cell>
          <cell r="BF368"/>
          <cell r="BG368">
            <v>0</v>
          </cell>
          <cell r="BH368">
            <v>7350000</v>
          </cell>
          <cell r="BI368"/>
          <cell r="BJ368"/>
          <cell r="BK368">
            <v>7350000</v>
          </cell>
          <cell r="BL368">
            <v>7.35</v>
          </cell>
          <cell r="BM368"/>
          <cell r="BN368"/>
          <cell r="BO368"/>
          <cell r="BP368">
            <v>39241</v>
          </cell>
          <cell r="BQ368">
            <v>39241</v>
          </cell>
          <cell r="BR368"/>
          <cell r="BS368">
            <v>39241</v>
          </cell>
          <cell r="BT368"/>
          <cell r="BU368"/>
          <cell r="BV368"/>
          <cell r="BW368"/>
          <cell r="BX368"/>
          <cell r="BY368"/>
          <cell r="BZ368"/>
          <cell r="CA368">
            <v>39261</v>
          </cell>
          <cell r="CB368">
            <v>39273</v>
          </cell>
          <cell r="CC368"/>
          <cell r="CD368"/>
          <cell r="CE368">
            <v>39378</v>
          </cell>
          <cell r="CF368">
            <v>40359</v>
          </cell>
          <cell r="CG368">
            <v>40359</v>
          </cell>
          <cell r="CH368"/>
          <cell r="CI368"/>
          <cell r="CJ368"/>
          <cell r="CK368"/>
          <cell r="CL368"/>
          <cell r="CM368"/>
          <cell r="CN368">
            <v>39261</v>
          </cell>
          <cell r="CO368"/>
          <cell r="CP368"/>
          <cell r="CQ368"/>
        </row>
        <row r="369">
          <cell r="A369">
            <v>2655</v>
          </cell>
          <cell r="B369" t="str">
            <v>World Bank</v>
          </cell>
          <cell r="C369" t="str">
            <v>World Bank</v>
          </cell>
          <cell r="D369"/>
          <cell r="E369" t="str">
            <v>LAC</v>
          </cell>
          <cell r="F369"/>
          <cell r="G369" t="str">
            <v>Mexico</v>
          </cell>
          <cell r="H369"/>
          <cell r="I369" t="str">
            <v>MX</v>
          </cell>
          <cell r="J369" t="str">
            <v>Biodiversity</v>
          </cell>
          <cell r="K369" t="str">
            <v>B</v>
          </cell>
          <cell r="L369" t="str">
            <v>B</v>
          </cell>
          <cell r="M369" t="str">
            <v>Consolidation of the Protected Area System (SINAP II) - Fourth Tranche</v>
          </cell>
          <cell r="N369" t="str">
            <v>GEF - 4</v>
          </cell>
          <cell r="O369" t="str">
            <v>FP</v>
          </cell>
          <cell r="P369" t="str">
            <v>Full Size Project</v>
          </cell>
          <cell r="Q369" t="str">
            <v>CEO Endorsed</v>
          </cell>
          <cell r="R369" t="str">
            <v>GET</v>
          </cell>
          <cell r="S369" t="str">
            <v>GEF Trust Fund</v>
          </cell>
          <cell r="T369" t="str">
            <v>Secretaria de Medio Ambiente, Recursos Naturales y Pesca; 
Instituto Nacional de Ecologia;
Fondo Mexicano para la Conservación de la Naturaleza (FMCN)</v>
          </cell>
          <cell r="U369" t="str">
            <v>Government</v>
          </cell>
          <cell r="V369" t="str">
            <v>TR</v>
          </cell>
          <cell r="W369"/>
          <cell r="X369" t="b">
            <v>0</v>
          </cell>
          <cell r="Y369" t="b">
            <v>0</v>
          </cell>
          <cell r="Z369" t="b">
            <v>0</v>
          </cell>
          <cell r="AA369" t="b">
            <v>0</v>
          </cell>
          <cell r="AB369" t="b">
            <v>0</v>
          </cell>
          <cell r="AC369" t="b">
            <v>0</v>
          </cell>
          <cell r="AD369" t="b">
            <v>0</v>
          </cell>
          <cell r="AE369" t="b">
            <v>0</v>
          </cell>
          <cell r="AF369" t="b">
            <v>0</v>
          </cell>
          <cell r="AG369" t="b">
            <v>0</v>
          </cell>
          <cell r="AH369" t="str">
            <v>Yoko Watanabe</v>
          </cell>
          <cell r="AI369">
            <v>270938</v>
          </cell>
          <cell r="AJ369"/>
          <cell r="AK369"/>
          <cell r="AL369" t="str">
            <v>-3-</v>
          </cell>
          <cell r="AM369" t="str">
            <v>BD-1;</v>
          </cell>
          <cell r="AN369" t="str">
            <v>;1;</v>
          </cell>
          <cell r="AO369"/>
          <cell r="AP369"/>
          <cell r="AQ369"/>
          <cell r="AR369"/>
          <cell r="AS369">
            <v>0</v>
          </cell>
          <cell r="AT369"/>
          <cell r="AU369"/>
          <cell r="AV369"/>
          <cell r="AW369"/>
          <cell r="AX369"/>
          <cell r="AY369"/>
          <cell r="AZ369"/>
          <cell r="BA369">
            <v>5440000</v>
          </cell>
          <cell r="BB369"/>
          <cell r="BC369">
            <v>5440000</v>
          </cell>
          <cell r="BD369">
            <v>5440000</v>
          </cell>
          <cell r="BE369">
            <v>0</v>
          </cell>
          <cell r="BF369"/>
          <cell r="BG369"/>
          <cell r="BH369">
            <v>5440000</v>
          </cell>
          <cell r="BI369"/>
          <cell r="BJ369"/>
          <cell r="BK369">
            <v>5440000</v>
          </cell>
          <cell r="BL369" t="e">
            <v>#N/A</v>
          </cell>
          <cell r="BM369"/>
          <cell r="BN369"/>
          <cell r="BO369"/>
          <cell r="BP369">
            <v>39721</v>
          </cell>
          <cell r="BQ369">
            <v>39721</v>
          </cell>
          <cell r="BR369"/>
          <cell r="BS369">
            <v>39721</v>
          </cell>
          <cell r="BT369"/>
          <cell r="BU369"/>
          <cell r="BV369"/>
          <cell r="BW369"/>
          <cell r="BX369"/>
          <cell r="BY369"/>
          <cell r="BZ369"/>
          <cell r="CA369"/>
          <cell r="CB369"/>
          <cell r="CC369"/>
          <cell r="CD369"/>
          <cell r="CE369"/>
          <cell r="CF369"/>
          <cell r="CG369"/>
          <cell r="CH369"/>
          <cell r="CI369"/>
          <cell r="CJ369"/>
          <cell r="CK369"/>
          <cell r="CL369"/>
          <cell r="CM369"/>
          <cell r="CN369"/>
          <cell r="CO369"/>
          <cell r="CP369"/>
          <cell r="CQ369"/>
        </row>
        <row r="370">
          <cell r="A370">
            <v>2686</v>
          </cell>
          <cell r="B370" t="str">
            <v>IADB</v>
          </cell>
          <cell r="C370" t="str">
            <v>IADB</v>
          </cell>
          <cell r="D370"/>
          <cell r="E370" t="str">
            <v>LAC</v>
          </cell>
          <cell r="F370"/>
          <cell r="G370" t="str">
            <v>Regional</v>
          </cell>
          <cell r="H370" t="str">
            <v>Guatemala, Honduras, El Salvador</v>
          </cell>
          <cell r="I370" t="str">
            <v>00, SV, GT, HN</v>
          </cell>
          <cell r="J370" t="str">
            <v>Biodiversity</v>
          </cell>
          <cell r="K370" t="str">
            <v>B</v>
          </cell>
          <cell r="L370" t="str">
            <v>B</v>
          </cell>
          <cell r="M370" t="str">
            <v>Integrated Management of the Montecristo Trinational Protected Area</v>
          </cell>
          <cell r="N370" t="str">
            <v>GEF - 3</v>
          </cell>
          <cell r="O370" t="str">
            <v>FP</v>
          </cell>
          <cell r="P370" t="str">
            <v>Full Size Project</v>
          </cell>
          <cell r="Q370" t="str">
            <v>Project Completion</v>
          </cell>
          <cell r="R370" t="str">
            <v>GET</v>
          </cell>
          <cell r="S370" t="str">
            <v>GEF Trust Fund</v>
          </cell>
          <cell r="T370" t="str">
            <v>Trinational Commission the Trifinio Plan (CTPT)</v>
          </cell>
          <cell r="U370" t="str">
            <v>Multilateral</v>
          </cell>
          <cell r="V370"/>
          <cell r="W370"/>
          <cell r="X370" t="b">
            <v>0</v>
          </cell>
          <cell r="Y370" t="b">
            <v>0</v>
          </cell>
          <cell r="Z370" t="b">
            <v>0</v>
          </cell>
          <cell r="AA370" t="b">
            <v>0</v>
          </cell>
          <cell r="AB370" t="b">
            <v>0</v>
          </cell>
          <cell r="AC370" t="b">
            <v>0</v>
          </cell>
          <cell r="AD370" t="b">
            <v>0</v>
          </cell>
          <cell r="AE370" t="b">
            <v>0</v>
          </cell>
          <cell r="AF370" t="b">
            <v>0</v>
          </cell>
          <cell r="AG370" t="b">
            <v>0</v>
          </cell>
          <cell r="AH370" t="str">
            <v>Yoko Watanabe</v>
          </cell>
          <cell r="AI370"/>
          <cell r="AJ370"/>
          <cell r="AK370"/>
          <cell r="AL370" t="str">
            <v>-4-2-1-</v>
          </cell>
          <cell r="AM370"/>
          <cell r="AN370"/>
          <cell r="AO370"/>
          <cell r="AP370"/>
          <cell r="AQ370"/>
          <cell r="AR370"/>
          <cell r="AS370">
            <v>150000</v>
          </cell>
          <cell r="AT370"/>
          <cell r="AU370"/>
          <cell r="AV370">
            <v>150000</v>
          </cell>
          <cell r="AW370"/>
          <cell r="AX370"/>
          <cell r="AY370"/>
          <cell r="AZ370"/>
          <cell r="BA370">
            <v>3500000</v>
          </cell>
          <cell r="BB370"/>
          <cell r="BC370">
            <v>3500000</v>
          </cell>
          <cell r="BD370">
            <v>3500000</v>
          </cell>
          <cell r="BE370">
            <v>328500</v>
          </cell>
          <cell r="BF370"/>
          <cell r="BG370"/>
          <cell r="BH370">
            <v>5600000.0000000019</v>
          </cell>
          <cell r="BI370"/>
          <cell r="BJ370">
            <v>5740000</v>
          </cell>
          <cell r="BK370">
            <v>5740000</v>
          </cell>
          <cell r="BL370"/>
          <cell r="BM370">
            <v>38387</v>
          </cell>
          <cell r="BN370"/>
          <cell r="BO370">
            <v>38749</v>
          </cell>
          <cell r="BP370">
            <v>38807</v>
          </cell>
          <cell r="BQ370">
            <v>38807</v>
          </cell>
          <cell r="BR370"/>
          <cell r="BS370">
            <v>38904</v>
          </cell>
          <cell r="BT370"/>
          <cell r="BU370"/>
          <cell r="BV370"/>
          <cell r="BW370"/>
          <cell r="BX370"/>
          <cell r="BY370"/>
          <cell r="BZ370"/>
          <cell r="CA370">
            <v>38932</v>
          </cell>
          <cell r="CB370"/>
          <cell r="CC370"/>
          <cell r="CD370"/>
          <cell r="CE370">
            <v>38945</v>
          </cell>
          <cell r="CF370">
            <v>40847</v>
          </cell>
          <cell r="CG370">
            <v>40891</v>
          </cell>
          <cell r="CH370"/>
          <cell r="CI370"/>
          <cell r="CJ370"/>
          <cell r="CK370"/>
          <cell r="CL370"/>
          <cell r="CM370"/>
          <cell r="CN370"/>
          <cell r="CO370"/>
          <cell r="CP370">
            <v>41274</v>
          </cell>
          <cell r="CQ370"/>
        </row>
        <row r="371">
          <cell r="A371">
            <v>2687</v>
          </cell>
          <cell r="B371" t="str">
            <v>IADB</v>
          </cell>
          <cell r="C371" t="str">
            <v>IADB</v>
          </cell>
          <cell r="D371"/>
          <cell r="E371" t="str">
            <v>LAC</v>
          </cell>
          <cell r="F371"/>
          <cell r="G371" t="str">
            <v>Guatemala</v>
          </cell>
          <cell r="H371"/>
          <cell r="I371" t="str">
            <v>GT</v>
          </cell>
          <cell r="J371" t="str">
            <v>Biodiversity</v>
          </cell>
          <cell r="K371" t="str">
            <v>B</v>
          </cell>
          <cell r="L371" t="str">
            <v>B</v>
          </cell>
          <cell r="M371" t="str">
            <v>Improvement of Management Effectiveness in the Maya Biosphere Reserve (MBR)</v>
          </cell>
          <cell r="N371" t="str">
            <v>GEF - 4</v>
          </cell>
          <cell r="O371" t="str">
            <v>FP</v>
          </cell>
          <cell r="P371" t="str">
            <v>Full Size Project</v>
          </cell>
          <cell r="Q371" t="str">
            <v>Under Implmentation</v>
          </cell>
          <cell r="R371" t="str">
            <v>GET</v>
          </cell>
          <cell r="S371" t="str">
            <v>GEF Trust Fund</v>
          </cell>
          <cell r="T371" t="str">
            <v>Ministry of Environment and Natural Resources</v>
          </cell>
          <cell r="U371" t="str">
            <v>Government</v>
          </cell>
          <cell r="V371"/>
          <cell r="W371"/>
          <cell r="X371" t="b">
            <v>0</v>
          </cell>
          <cell r="Y371" t="b">
            <v>0</v>
          </cell>
          <cell r="Z371" t="b">
            <v>0</v>
          </cell>
          <cell r="AA371" t="b">
            <v>0</v>
          </cell>
          <cell r="AB371" t="b">
            <v>0</v>
          </cell>
          <cell r="AC371" t="b">
            <v>0</v>
          </cell>
          <cell r="AD371" t="b">
            <v>0</v>
          </cell>
          <cell r="AE371" t="b">
            <v>0</v>
          </cell>
          <cell r="AF371" t="b">
            <v>0</v>
          </cell>
          <cell r="AG371" t="b">
            <v>0</v>
          </cell>
          <cell r="AH371" t="str">
            <v>Mark Zimsky</v>
          </cell>
          <cell r="AI371"/>
          <cell r="AJ371"/>
          <cell r="AK371"/>
          <cell r="AL371" t="str">
            <v>-3-</v>
          </cell>
          <cell r="AM371" t="str">
            <v>BD-1;BD-2;BD-4;</v>
          </cell>
          <cell r="AN371" t="str">
            <v>;1;2;4;</v>
          </cell>
          <cell r="AO371"/>
          <cell r="AP371"/>
          <cell r="AQ371"/>
          <cell r="AR371"/>
          <cell r="AS371">
            <v>350000</v>
          </cell>
          <cell r="AT371"/>
          <cell r="AU371"/>
          <cell r="AV371">
            <v>350000</v>
          </cell>
          <cell r="AW371"/>
          <cell r="AX371"/>
          <cell r="AY371"/>
          <cell r="AZ371"/>
          <cell r="BA371">
            <v>4059999.9999999995</v>
          </cell>
          <cell r="BB371"/>
          <cell r="BC371">
            <v>3660000</v>
          </cell>
          <cell r="BD371">
            <v>3660000</v>
          </cell>
          <cell r="BE371">
            <v>441000</v>
          </cell>
          <cell r="BF371"/>
          <cell r="BG371">
            <v>401000</v>
          </cell>
          <cell r="BH371">
            <v>10940000</v>
          </cell>
          <cell r="BI371"/>
          <cell r="BJ371">
            <v>11329999.999999998</v>
          </cell>
          <cell r="BK371">
            <v>11329999.999999998</v>
          </cell>
          <cell r="BL371"/>
          <cell r="BM371">
            <v>38387</v>
          </cell>
          <cell r="BN371"/>
          <cell r="BO371">
            <v>39234</v>
          </cell>
          <cell r="BP371">
            <v>39247</v>
          </cell>
          <cell r="BQ371">
            <v>39247</v>
          </cell>
          <cell r="BR371"/>
          <cell r="BS371">
            <v>39758</v>
          </cell>
          <cell r="BT371"/>
          <cell r="BU371"/>
          <cell r="BV371"/>
          <cell r="BW371"/>
          <cell r="BX371"/>
          <cell r="BY371"/>
          <cell r="BZ371"/>
          <cell r="CA371"/>
          <cell r="CB371"/>
          <cell r="CC371"/>
          <cell r="CD371"/>
          <cell r="CE371">
            <v>40035</v>
          </cell>
          <cell r="CF371">
            <v>41861</v>
          </cell>
          <cell r="CG371"/>
          <cell r="CH371"/>
          <cell r="CI371"/>
          <cell r="CJ371"/>
          <cell r="CK371"/>
          <cell r="CL371"/>
          <cell r="CM371"/>
          <cell r="CN371"/>
          <cell r="CO371"/>
          <cell r="CP371">
            <v>42004</v>
          </cell>
          <cell r="CQ371"/>
        </row>
        <row r="372">
          <cell r="A372">
            <v>2690</v>
          </cell>
          <cell r="B372" t="str">
            <v>World Bank</v>
          </cell>
          <cell r="C372" t="str">
            <v>World Bank</v>
          </cell>
          <cell r="D372"/>
          <cell r="E372" t="str">
            <v>LAC</v>
          </cell>
          <cell r="F372"/>
          <cell r="G372" t="str">
            <v>Paraguay</v>
          </cell>
          <cell r="H372"/>
          <cell r="I372" t="str">
            <v>PY</v>
          </cell>
          <cell r="J372" t="str">
            <v>Multi Focal Area</v>
          </cell>
          <cell r="K372" t="str">
            <v>M</v>
          </cell>
          <cell r="L372" t="str">
            <v>M;B;L;</v>
          </cell>
          <cell r="M372" t="str">
            <v>SFM Improving the Conservation of Biodiversity in  Atlantic Forest of Eastern Paraguay</v>
          </cell>
          <cell r="N372" t="str">
            <v>GEF - 4</v>
          </cell>
          <cell r="O372" t="str">
            <v>FP</v>
          </cell>
          <cell r="P372" t="str">
            <v>Full Size Project</v>
          </cell>
          <cell r="Q372" t="str">
            <v>IA Approved</v>
          </cell>
          <cell r="R372" t="str">
            <v>GET</v>
          </cell>
          <cell r="S372" t="str">
            <v>GEF Trust Fund</v>
          </cell>
          <cell r="T372" t="str">
            <v>Itaipú Binational and National Environmental Secretariat (SEAM)</v>
          </cell>
          <cell r="U372" t="str">
            <v>Government</v>
          </cell>
          <cell r="V372" t="str">
            <v>PAN</v>
          </cell>
          <cell r="W372" t="str">
            <v>Child</v>
          </cell>
          <cell r="X372" t="b">
            <v>0</v>
          </cell>
          <cell r="Y372" t="b">
            <v>0</v>
          </cell>
          <cell r="Z372" t="b">
            <v>0</v>
          </cell>
          <cell r="AA372" t="b">
            <v>0</v>
          </cell>
          <cell r="AB372" t="b">
            <v>0</v>
          </cell>
          <cell r="AC372" t="b">
            <v>0</v>
          </cell>
          <cell r="AD372" t="b">
            <v>0</v>
          </cell>
          <cell r="AE372" t="b">
            <v>0</v>
          </cell>
          <cell r="AF372" t="b">
            <v>0</v>
          </cell>
          <cell r="AG372" t="b">
            <v>1</v>
          </cell>
          <cell r="AH372" t="str">
            <v>Mohamed Bakarr</v>
          </cell>
          <cell r="AI372"/>
          <cell r="AJ372"/>
          <cell r="AK372">
            <v>94335</v>
          </cell>
          <cell r="AL372" t="str">
            <v>-1-</v>
          </cell>
          <cell r="AM372" t="str">
            <v>BD-4;BD-3;BD-2;</v>
          </cell>
          <cell r="AN372" t="str">
            <v>;4;3;2;</v>
          </cell>
          <cell r="AO372"/>
          <cell r="AP372"/>
          <cell r="AQ372"/>
          <cell r="AR372"/>
          <cell r="AS372">
            <v>313000</v>
          </cell>
          <cell r="AT372"/>
          <cell r="AU372"/>
          <cell r="AV372">
            <v>313000</v>
          </cell>
          <cell r="AW372"/>
          <cell r="AX372"/>
          <cell r="AY372"/>
          <cell r="AZ372"/>
          <cell r="BA372">
            <v>4500000</v>
          </cell>
          <cell r="BB372"/>
          <cell r="BC372">
            <v>4500000</v>
          </cell>
          <cell r="BD372">
            <v>4500000</v>
          </cell>
          <cell r="BE372">
            <v>481299.99999999994</v>
          </cell>
          <cell r="BF372"/>
          <cell r="BG372">
            <v>450000</v>
          </cell>
          <cell r="BH372">
            <v>15500000</v>
          </cell>
          <cell r="BI372"/>
          <cell r="BJ372">
            <v>13791450</v>
          </cell>
          <cell r="BK372">
            <v>13791450</v>
          </cell>
          <cell r="BL372"/>
          <cell r="BM372">
            <v>38387</v>
          </cell>
          <cell r="BN372">
            <v>39364</v>
          </cell>
          <cell r="BO372">
            <v>39387</v>
          </cell>
          <cell r="BP372">
            <v>39402</v>
          </cell>
          <cell r="BQ372">
            <v>39402</v>
          </cell>
          <cell r="BR372"/>
          <cell r="BS372">
            <v>40280</v>
          </cell>
          <cell r="BT372"/>
          <cell r="BU372"/>
          <cell r="BV372"/>
          <cell r="BW372"/>
          <cell r="BX372"/>
          <cell r="BY372"/>
          <cell r="BZ372"/>
          <cell r="CA372">
            <v>40346</v>
          </cell>
          <cell r="CB372"/>
          <cell r="CC372"/>
          <cell r="CD372">
            <v>40359</v>
          </cell>
          <cell r="CE372"/>
          <cell r="CF372">
            <v>41820</v>
          </cell>
          <cell r="CG372"/>
          <cell r="CH372"/>
          <cell r="CI372"/>
          <cell r="CJ372"/>
          <cell r="CK372"/>
          <cell r="CL372"/>
          <cell r="CM372"/>
          <cell r="CN372"/>
          <cell r="CO372"/>
          <cell r="CP372">
            <v>41089</v>
          </cell>
          <cell r="CQ372"/>
        </row>
        <row r="373">
          <cell r="A373">
            <v>2693</v>
          </cell>
          <cell r="B373" t="str">
            <v>World Bank</v>
          </cell>
          <cell r="C373" t="str">
            <v>World Bank</v>
          </cell>
          <cell r="D373"/>
          <cell r="E373" t="str">
            <v>LAC</v>
          </cell>
          <cell r="F373"/>
          <cell r="G373" t="str">
            <v>Peru</v>
          </cell>
          <cell r="H373"/>
          <cell r="I373" t="str">
            <v>PE</v>
          </cell>
          <cell r="J373" t="str">
            <v>Biodiversity</v>
          </cell>
          <cell r="K373" t="str">
            <v>B</v>
          </cell>
          <cell r="L373" t="str">
            <v>B</v>
          </cell>
          <cell r="M373" t="str">
            <v>Strengthening Biodiversity Conservation through the National Protected Areas Program</v>
          </cell>
          <cell r="N373" t="str">
            <v>GEF - 4</v>
          </cell>
          <cell r="O373" t="str">
            <v>FP</v>
          </cell>
          <cell r="P373" t="str">
            <v>Full Size Project</v>
          </cell>
          <cell r="Q373" t="str">
            <v>Under Implmentation</v>
          </cell>
          <cell r="R373" t="str">
            <v>GET</v>
          </cell>
          <cell r="S373" t="str">
            <v>GEF Trust Fund</v>
          </cell>
          <cell r="T373" t="str">
            <v>National Service for Protected Areas (SERNANP), Fondo Nacional para Areas Naturales Protegidas por el Estado (PROFONANPE)</v>
          </cell>
          <cell r="U373" t="str">
            <v>Government</v>
          </cell>
          <cell r="V373"/>
          <cell r="W373"/>
          <cell r="X373" t="b">
            <v>0</v>
          </cell>
          <cell r="Y373" t="b">
            <v>0</v>
          </cell>
          <cell r="Z373" t="b">
            <v>0</v>
          </cell>
          <cell r="AA373" t="b">
            <v>0</v>
          </cell>
          <cell r="AB373" t="b">
            <v>0</v>
          </cell>
          <cell r="AC373" t="b">
            <v>0</v>
          </cell>
          <cell r="AD373" t="b">
            <v>0</v>
          </cell>
          <cell r="AE373" t="b">
            <v>0</v>
          </cell>
          <cell r="AF373" t="b">
            <v>0</v>
          </cell>
          <cell r="AG373" t="b">
            <v>1</v>
          </cell>
          <cell r="AH373" t="str">
            <v>Mark Zimsky</v>
          </cell>
          <cell r="AI373"/>
          <cell r="AJ373"/>
          <cell r="AK373">
            <v>95424</v>
          </cell>
          <cell r="AL373" t="str">
            <v>-1-3-4-</v>
          </cell>
          <cell r="AM373" t="str">
            <v>BD-1;BD-2;BD-3;</v>
          </cell>
          <cell r="AN373" t="str">
            <v>;1;2;3;</v>
          </cell>
          <cell r="AO373"/>
          <cell r="AP373"/>
          <cell r="AQ373"/>
          <cell r="AR373"/>
          <cell r="AS373">
            <v>200000</v>
          </cell>
          <cell r="AT373">
            <v>200000</v>
          </cell>
          <cell r="AU373"/>
          <cell r="AV373"/>
          <cell r="AW373"/>
          <cell r="AX373"/>
          <cell r="AY373"/>
          <cell r="AZ373"/>
          <cell r="BA373">
            <v>8891000</v>
          </cell>
          <cell r="BB373"/>
          <cell r="BC373">
            <v>8891000</v>
          </cell>
          <cell r="BD373">
            <v>8891000</v>
          </cell>
          <cell r="BE373">
            <v>909100</v>
          </cell>
          <cell r="BF373"/>
          <cell r="BG373">
            <v>909100</v>
          </cell>
          <cell r="BH373">
            <v>22900000.000000004</v>
          </cell>
          <cell r="BI373"/>
          <cell r="BJ373">
            <v>21824000</v>
          </cell>
          <cell r="BK373">
            <v>21824000</v>
          </cell>
          <cell r="BL373"/>
          <cell r="BM373">
            <v>38387</v>
          </cell>
          <cell r="BN373">
            <v>39359</v>
          </cell>
          <cell r="BO373">
            <v>39387</v>
          </cell>
          <cell r="BP373">
            <v>39402</v>
          </cell>
          <cell r="BQ373">
            <v>39402</v>
          </cell>
          <cell r="BR373"/>
          <cell r="BS373">
            <v>40274</v>
          </cell>
          <cell r="BT373"/>
          <cell r="BU373"/>
          <cell r="BV373"/>
          <cell r="BW373"/>
          <cell r="BX373"/>
          <cell r="BY373"/>
          <cell r="BZ373"/>
          <cell r="CA373"/>
          <cell r="CB373"/>
          <cell r="CC373"/>
          <cell r="CD373">
            <v>40329</v>
          </cell>
          <cell r="CE373">
            <v>40491</v>
          </cell>
          <cell r="CF373">
            <v>42153</v>
          </cell>
          <cell r="CG373"/>
          <cell r="CH373"/>
          <cell r="CI373"/>
          <cell r="CJ373"/>
          <cell r="CK373"/>
          <cell r="CL373"/>
          <cell r="CM373"/>
          <cell r="CN373"/>
          <cell r="CO373"/>
          <cell r="CP373">
            <v>41060</v>
          </cell>
          <cell r="CQ373"/>
        </row>
        <row r="374">
          <cell r="A374">
            <v>2702</v>
          </cell>
          <cell r="B374" t="str">
            <v>UNDP</v>
          </cell>
          <cell r="C374" t="str">
            <v>UNDP</v>
          </cell>
          <cell r="D374"/>
          <cell r="E374" t="str">
            <v>LAC</v>
          </cell>
          <cell r="F374"/>
          <cell r="G374" t="str">
            <v>Nicaragua</v>
          </cell>
          <cell r="H374"/>
          <cell r="I374" t="str">
            <v>NI</v>
          </cell>
          <cell r="J374" t="str">
            <v>Biodiversity</v>
          </cell>
          <cell r="K374" t="str">
            <v>B</v>
          </cell>
          <cell r="L374" t="str">
            <v>B</v>
          </cell>
          <cell r="M374" t="str">
            <v>Strengthening and Catalyzing the Sustainability of Nicaragua's Protected Areas System</v>
          </cell>
          <cell r="N374" t="str">
            <v>GEF - 4</v>
          </cell>
          <cell r="O374" t="str">
            <v>FP</v>
          </cell>
          <cell r="P374" t="str">
            <v>Full Size Project</v>
          </cell>
          <cell r="Q374" t="str">
            <v>Under Implmentation</v>
          </cell>
          <cell r="R374" t="str">
            <v>GET</v>
          </cell>
          <cell r="S374" t="str">
            <v>GEF Trust Fund</v>
          </cell>
          <cell r="T374" t="str">
            <v>Ministry of Environment and Natural Resources (MARENA)</v>
          </cell>
          <cell r="U374" t="str">
            <v>Government</v>
          </cell>
          <cell r="V374"/>
          <cell r="W374"/>
          <cell r="X374" t="b">
            <v>0</v>
          </cell>
          <cell r="Y374" t="b">
            <v>0</v>
          </cell>
          <cell r="Z374" t="b">
            <v>0</v>
          </cell>
          <cell r="AA374" t="b">
            <v>0</v>
          </cell>
          <cell r="AB374" t="b">
            <v>0</v>
          </cell>
          <cell r="AC374" t="b">
            <v>0</v>
          </cell>
          <cell r="AD374" t="b">
            <v>0</v>
          </cell>
          <cell r="AE374" t="b">
            <v>0</v>
          </cell>
          <cell r="AF374" t="b">
            <v>0</v>
          </cell>
          <cell r="AG374" t="b">
            <v>0</v>
          </cell>
          <cell r="AH374" t="str">
            <v>Paz Valiente</v>
          </cell>
          <cell r="AI374"/>
          <cell r="AJ374">
            <v>3422</v>
          </cell>
          <cell r="AK374"/>
          <cell r="AL374" t="str">
            <v>-1-2-3-</v>
          </cell>
          <cell r="AM374" t="str">
            <v>BD-1;</v>
          </cell>
          <cell r="AN374" t="str">
            <v>;1;</v>
          </cell>
          <cell r="AO374"/>
          <cell r="AP374"/>
          <cell r="AQ374"/>
          <cell r="AR374"/>
          <cell r="AS374">
            <v>350000</v>
          </cell>
          <cell r="AT374"/>
          <cell r="AU374"/>
          <cell r="AV374">
            <v>350000</v>
          </cell>
          <cell r="AW374"/>
          <cell r="AX374"/>
          <cell r="AY374"/>
          <cell r="AZ374"/>
          <cell r="BA374">
            <v>1800000</v>
          </cell>
          <cell r="BB374"/>
          <cell r="BC374">
            <v>1800000</v>
          </cell>
          <cell r="BD374">
            <v>1800000</v>
          </cell>
          <cell r="BE374">
            <v>193499.99999999997</v>
          </cell>
          <cell r="BF374"/>
          <cell r="BG374">
            <v>193499.99999999997</v>
          </cell>
          <cell r="BH374">
            <v>3820000</v>
          </cell>
          <cell r="BI374"/>
          <cell r="BJ374">
            <v>4622000</v>
          </cell>
          <cell r="BK374">
            <v>4622000</v>
          </cell>
          <cell r="BL374"/>
          <cell r="BM374">
            <v>38387</v>
          </cell>
          <cell r="BN374"/>
          <cell r="BO374">
            <v>39234</v>
          </cell>
          <cell r="BP374">
            <v>39247</v>
          </cell>
          <cell r="BQ374">
            <v>39247</v>
          </cell>
          <cell r="BR374"/>
          <cell r="BS374">
            <v>39638</v>
          </cell>
          <cell r="BT374"/>
          <cell r="BU374"/>
          <cell r="BV374"/>
          <cell r="BW374"/>
          <cell r="BX374"/>
          <cell r="BY374"/>
          <cell r="BZ374"/>
          <cell r="CA374">
            <v>39804</v>
          </cell>
          <cell r="CB374"/>
          <cell r="CC374"/>
          <cell r="CD374"/>
          <cell r="CE374">
            <v>39804</v>
          </cell>
          <cell r="CF374">
            <v>41274</v>
          </cell>
          <cell r="CG374"/>
          <cell r="CH374"/>
          <cell r="CI374"/>
          <cell r="CJ374">
            <v>41639</v>
          </cell>
          <cell r="CK374"/>
          <cell r="CL374"/>
          <cell r="CM374"/>
          <cell r="CN374"/>
          <cell r="CO374"/>
          <cell r="CP374">
            <v>41274</v>
          </cell>
          <cell r="CQ374"/>
        </row>
        <row r="375">
          <cell r="A375">
            <v>2709</v>
          </cell>
          <cell r="B375" t="str">
            <v>IFAD</v>
          </cell>
          <cell r="C375" t="str">
            <v>IFAD</v>
          </cell>
          <cell r="D375"/>
          <cell r="E375" t="str">
            <v>AFR</v>
          </cell>
          <cell r="F375"/>
          <cell r="G375" t="str">
            <v>Tunisia</v>
          </cell>
          <cell r="H375"/>
          <cell r="I375" t="str">
            <v>TN</v>
          </cell>
          <cell r="J375" t="str">
            <v>Multi Focal Area</v>
          </cell>
          <cell r="K375" t="str">
            <v>M</v>
          </cell>
          <cell r="L375" t="str">
            <v>M;B;L;</v>
          </cell>
          <cell r="M375" t="str">
            <v>MENARID: Support to Sustainable Land Management in the Siliana Governorate</v>
          </cell>
          <cell r="N375" t="str">
            <v>GEF - 4</v>
          </cell>
          <cell r="O375" t="str">
            <v>FP</v>
          </cell>
          <cell r="P375" t="str">
            <v>Full Size Project</v>
          </cell>
          <cell r="Q375" t="str">
            <v>Under Implmentation</v>
          </cell>
          <cell r="R375" t="str">
            <v>GET</v>
          </cell>
          <cell r="S375" t="str">
            <v>GEF Trust Fund</v>
          </cell>
          <cell r="T375" t="str">
            <v>MoA, CRDA. MoESD</v>
          </cell>
          <cell r="U375" t="str">
            <v>Government</v>
          </cell>
          <cell r="V375" t="str">
            <v>PAN</v>
          </cell>
          <cell r="W375" t="str">
            <v>Child</v>
          </cell>
          <cell r="X375" t="b">
            <v>0</v>
          </cell>
          <cell r="Y375" t="b">
            <v>0</v>
          </cell>
          <cell r="Z375" t="b">
            <v>0</v>
          </cell>
          <cell r="AA375" t="b">
            <v>0</v>
          </cell>
          <cell r="AB375" t="b">
            <v>0</v>
          </cell>
          <cell r="AC375" t="b">
            <v>0</v>
          </cell>
          <cell r="AD375" t="b">
            <v>0</v>
          </cell>
          <cell r="AE375" t="b">
            <v>0</v>
          </cell>
          <cell r="AF375" t="b">
            <v>0</v>
          </cell>
          <cell r="AG375" t="b">
            <v>1</v>
          </cell>
          <cell r="AH375" t="str">
            <v>Mohamed Bakarr</v>
          </cell>
          <cell r="AI375"/>
          <cell r="AJ375"/>
          <cell r="AK375"/>
          <cell r="AL375"/>
          <cell r="AM375" t="str">
            <v>LD-2;BD-1;</v>
          </cell>
          <cell r="AN375" t="str">
            <v>;16;1;</v>
          </cell>
          <cell r="AO375"/>
          <cell r="AP375"/>
          <cell r="AQ375"/>
          <cell r="AR375"/>
          <cell r="AS375">
            <v>350000</v>
          </cell>
          <cell r="AT375"/>
          <cell r="AU375"/>
          <cell r="AV375">
            <v>350000</v>
          </cell>
          <cell r="AW375"/>
          <cell r="AX375"/>
          <cell r="AY375"/>
          <cell r="AZ375"/>
          <cell r="BA375">
            <v>5000000</v>
          </cell>
          <cell r="BB375"/>
          <cell r="BC375">
            <v>5000000</v>
          </cell>
          <cell r="BD375">
            <v>5000000</v>
          </cell>
          <cell r="BE375">
            <v>500000</v>
          </cell>
          <cell r="BF375"/>
          <cell r="BG375">
            <v>500000</v>
          </cell>
          <cell r="BH375">
            <v>22683999.999999996</v>
          </cell>
          <cell r="BI375"/>
          <cell r="BJ375">
            <v>27380000</v>
          </cell>
          <cell r="BK375">
            <v>27380000</v>
          </cell>
          <cell r="BL375"/>
          <cell r="BM375">
            <v>38387</v>
          </cell>
          <cell r="BN375">
            <v>39477</v>
          </cell>
          <cell r="BO375">
            <v>39539</v>
          </cell>
          <cell r="BP375">
            <v>39562</v>
          </cell>
          <cell r="BQ375">
            <v>39562</v>
          </cell>
          <cell r="BR375"/>
          <cell r="BS375">
            <v>39721</v>
          </cell>
          <cell r="BT375"/>
          <cell r="BU375"/>
          <cell r="BV375"/>
          <cell r="BW375"/>
          <cell r="BX375"/>
          <cell r="BY375"/>
          <cell r="BZ375"/>
          <cell r="CA375">
            <v>39737</v>
          </cell>
          <cell r="CB375"/>
          <cell r="CC375"/>
          <cell r="CD375"/>
          <cell r="CE375">
            <v>40556</v>
          </cell>
          <cell r="CF375"/>
          <cell r="CG375"/>
          <cell r="CH375"/>
          <cell r="CI375"/>
          <cell r="CJ375"/>
          <cell r="CK375"/>
          <cell r="CL375"/>
          <cell r="CM375"/>
          <cell r="CN375"/>
          <cell r="CO375"/>
          <cell r="CP375"/>
          <cell r="CQ375"/>
        </row>
        <row r="376">
          <cell r="A376">
            <v>2761</v>
          </cell>
          <cell r="B376" t="str">
            <v>World Bank</v>
          </cell>
          <cell r="C376" t="str">
            <v>World Bank</v>
          </cell>
          <cell r="D376"/>
          <cell r="E376" t="str">
            <v>Asia</v>
          </cell>
          <cell r="F376"/>
          <cell r="G376" t="str">
            <v>Philippines</v>
          </cell>
          <cell r="H376"/>
          <cell r="I376" t="str">
            <v>PH</v>
          </cell>
          <cell r="J376" t="str">
            <v>Multi Focal Area</v>
          </cell>
          <cell r="K376" t="str">
            <v>M</v>
          </cell>
          <cell r="L376" t="str">
            <v>M;B;L;</v>
          </cell>
          <cell r="M376" t="str">
            <v>National Program Support for Environment and Natural Resources Management Project (NPS-ENRMP)</v>
          </cell>
          <cell r="N376" t="str">
            <v>GEF - 3</v>
          </cell>
          <cell r="O376" t="str">
            <v>FP</v>
          </cell>
          <cell r="P376" t="str">
            <v>Full Size Project</v>
          </cell>
          <cell r="Q376" t="str">
            <v>Under Implmentation</v>
          </cell>
          <cell r="R376" t="str">
            <v>GET</v>
          </cell>
          <cell r="S376" t="str">
            <v>GEF Trust Fund</v>
          </cell>
          <cell r="T376" t="str">
            <v>Department of Environment and Natural Resources</v>
          </cell>
          <cell r="U376" t="str">
            <v>Government</v>
          </cell>
          <cell r="V376"/>
          <cell r="W376"/>
          <cell r="X376" t="b">
            <v>0</v>
          </cell>
          <cell r="Y376" t="b">
            <v>0</v>
          </cell>
          <cell r="Z376" t="b">
            <v>0</v>
          </cell>
          <cell r="AA376" t="b">
            <v>0</v>
          </cell>
          <cell r="AB376" t="b">
            <v>0</v>
          </cell>
          <cell r="AC376" t="b">
            <v>0</v>
          </cell>
          <cell r="AD376" t="b">
            <v>0</v>
          </cell>
          <cell r="AE376" t="b">
            <v>0</v>
          </cell>
          <cell r="AF376" t="b">
            <v>0</v>
          </cell>
          <cell r="AG376" t="b">
            <v>0</v>
          </cell>
          <cell r="AH376" t="str">
            <v>Andrea Kutter</v>
          </cell>
          <cell r="AI376"/>
          <cell r="AJ376"/>
          <cell r="AK376">
            <v>91147</v>
          </cell>
          <cell r="AL376" t="str">
            <v>-12-3-15-2-</v>
          </cell>
          <cell r="AM376"/>
          <cell r="AN376"/>
          <cell r="AO376"/>
          <cell r="AP376"/>
          <cell r="AQ376"/>
          <cell r="AR376"/>
          <cell r="AS376">
            <v>350000</v>
          </cell>
          <cell r="AT376"/>
          <cell r="AU376"/>
          <cell r="AV376">
            <v>350000</v>
          </cell>
          <cell r="AW376"/>
          <cell r="AX376"/>
          <cell r="AY376"/>
          <cell r="AZ376"/>
          <cell r="BA376">
            <v>7000000</v>
          </cell>
          <cell r="BB376"/>
          <cell r="BC376">
            <v>7000000</v>
          </cell>
          <cell r="BD376">
            <v>7000000</v>
          </cell>
          <cell r="BE376">
            <v>661499.99999999988</v>
          </cell>
          <cell r="BF376"/>
          <cell r="BG376"/>
          <cell r="BH376">
            <v>50000000</v>
          </cell>
          <cell r="BI376"/>
          <cell r="BJ376">
            <v>80000000</v>
          </cell>
          <cell r="BK376">
            <v>80000000</v>
          </cell>
          <cell r="BL376"/>
          <cell r="BM376">
            <v>38450</v>
          </cell>
          <cell r="BN376"/>
          <cell r="BO376">
            <v>38931</v>
          </cell>
          <cell r="BP376">
            <v>38957</v>
          </cell>
          <cell r="BQ376">
            <v>38957</v>
          </cell>
          <cell r="BR376"/>
          <cell r="BS376">
            <v>39218</v>
          </cell>
          <cell r="BT376"/>
          <cell r="BU376"/>
          <cell r="BV376"/>
          <cell r="BW376"/>
          <cell r="BX376"/>
          <cell r="BY376"/>
          <cell r="BZ376"/>
          <cell r="CA376">
            <v>39259</v>
          </cell>
          <cell r="CB376"/>
          <cell r="CC376"/>
          <cell r="CD376"/>
          <cell r="CE376">
            <v>39413</v>
          </cell>
          <cell r="CF376">
            <v>41274</v>
          </cell>
          <cell r="CG376"/>
          <cell r="CH376"/>
          <cell r="CI376"/>
          <cell r="CJ376"/>
          <cell r="CK376"/>
          <cell r="CL376"/>
          <cell r="CM376"/>
          <cell r="CN376"/>
          <cell r="CO376"/>
          <cell r="CP376">
            <v>40908</v>
          </cell>
          <cell r="CQ376"/>
        </row>
        <row r="377">
          <cell r="A377">
            <v>2765</v>
          </cell>
          <cell r="B377" t="str">
            <v>World Bank</v>
          </cell>
          <cell r="C377" t="str">
            <v>World Bank</v>
          </cell>
          <cell r="D377"/>
          <cell r="E377" t="str">
            <v>LAC</v>
          </cell>
          <cell r="F377"/>
          <cell r="G377" t="str">
            <v>Brazil</v>
          </cell>
          <cell r="H377"/>
          <cell r="I377" t="str">
            <v>BR</v>
          </cell>
          <cell r="J377" t="str">
            <v>Biodiversity</v>
          </cell>
          <cell r="K377" t="str">
            <v>B</v>
          </cell>
          <cell r="L377" t="str">
            <v>B</v>
          </cell>
          <cell r="M377" t="str">
            <v>Espirito Santo Biodiversity and Watershed Conservation and Restoration Project</v>
          </cell>
          <cell r="N377" t="str">
            <v>GEF - 4</v>
          </cell>
          <cell r="O377" t="str">
            <v>FP</v>
          </cell>
          <cell r="P377" t="str">
            <v>Full Size Project</v>
          </cell>
          <cell r="Q377" t="str">
            <v>Project Completion</v>
          </cell>
          <cell r="R377" t="str">
            <v>GET</v>
          </cell>
          <cell r="S377" t="str">
            <v>GEF Trust Fund</v>
          </cell>
          <cell r="T377" t="str">
            <v>State Government of Espirito Santo</v>
          </cell>
          <cell r="U377" t="str">
            <v>Government</v>
          </cell>
          <cell r="V377"/>
          <cell r="W377"/>
          <cell r="X377" t="b">
            <v>0</v>
          </cell>
          <cell r="Y377" t="b">
            <v>0</v>
          </cell>
          <cell r="Z377" t="b">
            <v>0</v>
          </cell>
          <cell r="AA377" t="b">
            <v>0</v>
          </cell>
          <cell r="AB377" t="b">
            <v>0</v>
          </cell>
          <cell r="AC377" t="b">
            <v>0</v>
          </cell>
          <cell r="AD377" t="b">
            <v>0</v>
          </cell>
          <cell r="AE377" t="b">
            <v>0</v>
          </cell>
          <cell r="AF377" t="b">
            <v>0</v>
          </cell>
          <cell r="AG377" t="b">
            <v>1</v>
          </cell>
          <cell r="AH377" t="str">
            <v>Gustavo Alberto Fonseca</v>
          </cell>
          <cell r="AI377">
            <v>270938</v>
          </cell>
          <cell r="AJ377"/>
          <cell r="AK377">
            <v>94233</v>
          </cell>
          <cell r="AL377" t="str">
            <v>-3-</v>
          </cell>
          <cell r="AM377" t="str">
            <v>BD-1;BD-4;</v>
          </cell>
          <cell r="AN377" t="str">
            <v>;1;4;</v>
          </cell>
          <cell r="AO377"/>
          <cell r="AP377"/>
          <cell r="AQ377"/>
          <cell r="AR377"/>
          <cell r="AS377">
            <v>200000</v>
          </cell>
          <cell r="AT377"/>
          <cell r="AU377"/>
          <cell r="AV377">
            <v>200000</v>
          </cell>
          <cell r="AW377"/>
          <cell r="AX377"/>
          <cell r="AY377"/>
          <cell r="AZ377"/>
          <cell r="BA377">
            <v>4000000</v>
          </cell>
          <cell r="BB377"/>
          <cell r="BC377">
            <v>4000000</v>
          </cell>
          <cell r="BD377">
            <v>4000000</v>
          </cell>
          <cell r="BE377">
            <v>420000</v>
          </cell>
          <cell r="BF377"/>
          <cell r="BG377">
            <v>420000</v>
          </cell>
          <cell r="BH377">
            <v>8000000</v>
          </cell>
          <cell r="BI377"/>
          <cell r="BJ377">
            <v>8199999.9999999991</v>
          </cell>
          <cell r="BK377">
            <v>8199999.9999999991</v>
          </cell>
          <cell r="BL377"/>
          <cell r="BM377">
            <v>38450</v>
          </cell>
          <cell r="BN377">
            <v>39364</v>
          </cell>
          <cell r="BO377">
            <v>39387</v>
          </cell>
          <cell r="BP377">
            <v>39402</v>
          </cell>
          <cell r="BQ377">
            <v>39402</v>
          </cell>
          <cell r="BR377"/>
          <cell r="BS377">
            <v>39687</v>
          </cell>
          <cell r="BT377"/>
          <cell r="BU377"/>
          <cell r="BV377"/>
          <cell r="BW377"/>
          <cell r="BX377"/>
          <cell r="BY377"/>
          <cell r="BZ377"/>
          <cell r="CA377">
            <v>39770</v>
          </cell>
          <cell r="CB377"/>
          <cell r="CC377"/>
          <cell r="CD377"/>
          <cell r="CE377">
            <v>38574</v>
          </cell>
          <cell r="CF377">
            <v>41090</v>
          </cell>
          <cell r="CG377">
            <v>41090</v>
          </cell>
          <cell r="CH377"/>
          <cell r="CI377"/>
          <cell r="CJ377"/>
          <cell r="CK377"/>
          <cell r="CL377"/>
          <cell r="CM377"/>
          <cell r="CN377"/>
          <cell r="CO377"/>
          <cell r="CP377">
            <v>40178</v>
          </cell>
          <cell r="CQ377"/>
        </row>
        <row r="378">
          <cell r="A378">
            <v>2766</v>
          </cell>
          <cell r="B378" t="str">
            <v>ADB</v>
          </cell>
          <cell r="C378" t="str">
            <v>ADB</v>
          </cell>
          <cell r="D378"/>
          <cell r="E378" t="str">
            <v>Asia</v>
          </cell>
          <cell r="F378"/>
          <cell r="G378" t="str">
            <v>China</v>
          </cell>
          <cell r="H378"/>
          <cell r="I378" t="str">
            <v>CN</v>
          </cell>
          <cell r="J378" t="str">
            <v>Biodiversity</v>
          </cell>
          <cell r="K378" t="str">
            <v>B</v>
          </cell>
          <cell r="L378" t="str">
            <v>B</v>
          </cell>
          <cell r="M378" t="str">
            <v>CBPF: Integrated Ecosystem and Water Resources Management in the Baiyangdian Basin</v>
          </cell>
          <cell r="N378" t="str">
            <v>GEF - 4</v>
          </cell>
          <cell r="O378" t="str">
            <v>FP</v>
          </cell>
          <cell r="P378" t="str">
            <v>Full Size Project</v>
          </cell>
          <cell r="Q378" t="str">
            <v>Under Implmentation</v>
          </cell>
          <cell r="R378" t="str">
            <v>GET</v>
          </cell>
          <cell r="S378" t="str">
            <v>GEF Trust Fund</v>
          </cell>
          <cell r="T378" t="str">
            <v>Development and Reform Commission (DRC) of the Baoding Municipallity, Hebei Province, PRC</v>
          </cell>
          <cell r="U378" t="str">
            <v>Government</v>
          </cell>
          <cell r="V378" t="str">
            <v>PAN</v>
          </cell>
          <cell r="W378" t="str">
            <v>Child</v>
          </cell>
          <cell r="X378" t="b">
            <v>0</v>
          </cell>
          <cell r="Y378" t="b">
            <v>0</v>
          </cell>
          <cell r="Z378" t="b">
            <v>0</v>
          </cell>
          <cell r="AA378" t="b">
            <v>0</v>
          </cell>
          <cell r="AB378" t="b">
            <v>0</v>
          </cell>
          <cell r="AC378" t="b">
            <v>0</v>
          </cell>
          <cell r="AD378" t="b">
            <v>0</v>
          </cell>
          <cell r="AE378" t="b">
            <v>0</v>
          </cell>
          <cell r="AF378" t="b">
            <v>0</v>
          </cell>
          <cell r="AG378" t="b">
            <v>1</v>
          </cell>
          <cell r="AH378" t="str">
            <v>Yoko Watanabe</v>
          </cell>
          <cell r="AI378">
            <v>298074</v>
          </cell>
          <cell r="AJ378"/>
          <cell r="AK378"/>
          <cell r="AL378" t="str">
            <v>-2-4-12-</v>
          </cell>
          <cell r="AM378" t="str">
            <v>BD-1;BD-2;</v>
          </cell>
          <cell r="AN378" t="str">
            <v>;1;2;</v>
          </cell>
          <cell r="AO378"/>
          <cell r="AP378"/>
          <cell r="AQ378"/>
          <cell r="AR378"/>
          <cell r="AS378">
            <v>207000</v>
          </cell>
          <cell r="AT378"/>
          <cell r="AU378"/>
          <cell r="AV378">
            <v>207000</v>
          </cell>
          <cell r="AW378"/>
          <cell r="AX378"/>
          <cell r="AY378"/>
          <cell r="AZ378"/>
          <cell r="BA378">
            <v>2975000</v>
          </cell>
          <cell r="BB378"/>
          <cell r="BC378">
            <v>2975000</v>
          </cell>
          <cell r="BD378">
            <v>2975000</v>
          </cell>
          <cell r="BE378">
            <v>318200</v>
          </cell>
          <cell r="BF378"/>
          <cell r="BG378">
            <v>318000</v>
          </cell>
          <cell r="BH378">
            <v>276116000</v>
          </cell>
          <cell r="BI378"/>
          <cell r="BJ378">
            <v>246930000</v>
          </cell>
          <cell r="BK378">
            <v>246930000</v>
          </cell>
          <cell r="BL378"/>
          <cell r="BM378">
            <v>38450</v>
          </cell>
          <cell r="BN378">
            <v>39483</v>
          </cell>
          <cell r="BO378">
            <v>39600</v>
          </cell>
          <cell r="BP378">
            <v>39657</v>
          </cell>
          <cell r="BQ378">
            <v>39657</v>
          </cell>
          <cell r="BR378"/>
          <cell r="BS378">
            <v>40232</v>
          </cell>
          <cell r="BT378"/>
          <cell r="BU378"/>
          <cell r="BV378"/>
          <cell r="BW378"/>
          <cell r="BX378"/>
          <cell r="BY378"/>
          <cell r="BZ378"/>
          <cell r="CA378">
            <v>39623</v>
          </cell>
          <cell r="CB378"/>
          <cell r="CC378"/>
          <cell r="CD378">
            <v>40209</v>
          </cell>
          <cell r="CE378">
            <v>40352</v>
          </cell>
          <cell r="CF378">
            <v>41729</v>
          </cell>
          <cell r="CG378"/>
          <cell r="CH378"/>
          <cell r="CI378"/>
          <cell r="CJ378"/>
          <cell r="CK378"/>
          <cell r="CL378"/>
          <cell r="CM378"/>
          <cell r="CN378"/>
          <cell r="CO378"/>
          <cell r="CP378"/>
          <cell r="CQ378">
            <v>41450</v>
          </cell>
        </row>
        <row r="379">
          <cell r="A379">
            <v>2772</v>
          </cell>
          <cell r="B379" t="str">
            <v>UNDP</v>
          </cell>
          <cell r="C379" t="str">
            <v>UNDP</v>
          </cell>
          <cell r="D379"/>
          <cell r="E379" t="str">
            <v>LAC</v>
          </cell>
          <cell r="F379"/>
          <cell r="G379" t="str">
            <v>Chile</v>
          </cell>
          <cell r="H379"/>
          <cell r="I379" t="str">
            <v>CL</v>
          </cell>
          <cell r="J379" t="str">
            <v>Biodiversity</v>
          </cell>
          <cell r="K379" t="str">
            <v>B</v>
          </cell>
          <cell r="L379" t="str">
            <v>B</v>
          </cell>
          <cell r="M379" t="str">
            <v>Building a Comprehensive National Protected Areas System: A Financial and Operational Framework</v>
          </cell>
          <cell r="N379" t="str">
            <v>GEF - 4</v>
          </cell>
          <cell r="O379" t="str">
            <v>FP</v>
          </cell>
          <cell r="P379" t="str">
            <v>Full Size Project</v>
          </cell>
          <cell r="Q379" t="str">
            <v>Under Implmentation</v>
          </cell>
          <cell r="R379" t="str">
            <v>GET</v>
          </cell>
          <cell r="S379" t="str">
            <v>GEF Trust Fund</v>
          </cell>
          <cell r="T379" t="str">
            <v>National Commission for the Environment</v>
          </cell>
          <cell r="U379" t="str">
            <v>Government</v>
          </cell>
          <cell r="V379"/>
          <cell r="W379"/>
          <cell r="X379" t="b">
            <v>0</v>
          </cell>
          <cell r="Y379" t="b">
            <v>0</v>
          </cell>
          <cell r="Z379" t="b">
            <v>0</v>
          </cell>
          <cell r="AA379" t="b">
            <v>0</v>
          </cell>
          <cell r="AB379" t="b">
            <v>0</v>
          </cell>
          <cell r="AC379" t="b">
            <v>0</v>
          </cell>
          <cell r="AD379" t="b">
            <v>0</v>
          </cell>
          <cell r="AE379" t="b">
            <v>0</v>
          </cell>
          <cell r="AF379" t="b">
            <v>0</v>
          </cell>
          <cell r="AG379" t="b">
            <v>1</v>
          </cell>
          <cell r="AH379" t="str">
            <v>Mark Zimsky</v>
          </cell>
          <cell r="AI379">
            <v>298074</v>
          </cell>
          <cell r="AJ379">
            <v>3444</v>
          </cell>
          <cell r="AK379"/>
          <cell r="AL379" t="str">
            <v>-1-</v>
          </cell>
          <cell r="AM379" t="str">
            <v>BD-1;</v>
          </cell>
          <cell r="AN379" t="str">
            <v>;1;</v>
          </cell>
          <cell r="AO379"/>
          <cell r="AP379"/>
          <cell r="AQ379"/>
          <cell r="AR379"/>
          <cell r="AS379">
            <v>312000</v>
          </cell>
          <cell r="AT379"/>
          <cell r="AU379"/>
          <cell r="AV379">
            <v>312000</v>
          </cell>
          <cell r="AW379"/>
          <cell r="AX379"/>
          <cell r="AY379"/>
          <cell r="AZ379"/>
          <cell r="BA379">
            <v>5000000</v>
          </cell>
          <cell r="BB379"/>
          <cell r="BC379">
            <v>5000000</v>
          </cell>
          <cell r="BD379">
            <v>5000000</v>
          </cell>
          <cell r="BE379">
            <v>531200</v>
          </cell>
          <cell r="BF379"/>
          <cell r="BG379">
            <v>531200</v>
          </cell>
          <cell r="BH379">
            <v>21950000</v>
          </cell>
          <cell r="BI379"/>
          <cell r="BJ379">
            <v>33080489.999999996</v>
          </cell>
          <cell r="BK379">
            <v>33080489.999999996</v>
          </cell>
          <cell r="BL379"/>
          <cell r="BM379">
            <v>38450</v>
          </cell>
          <cell r="BN379">
            <v>39324</v>
          </cell>
          <cell r="BO379">
            <v>39387</v>
          </cell>
          <cell r="BP379">
            <v>39402</v>
          </cell>
          <cell r="BQ379">
            <v>39402</v>
          </cell>
          <cell r="BR379"/>
          <cell r="BS379">
            <v>39682</v>
          </cell>
          <cell r="BT379"/>
          <cell r="BU379"/>
          <cell r="BV379"/>
          <cell r="BW379"/>
          <cell r="BX379"/>
          <cell r="BY379"/>
          <cell r="BZ379"/>
          <cell r="CA379">
            <v>39688</v>
          </cell>
          <cell r="CB379"/>
          <cell r="CC379"/>
          <cell r="CD379"/>
          <cell r="CE379">
            <v>39688</v>
          </cell>
          <cell r="CF379">
            <v>41578</v>
          </cell>
          <cell r="CG379"/>
          <cell r="CH379"/>
          <cell r="CI379"/>
          <cell r="CJ379">
            <v>42004</v>
          </cell>
          <cell r="CK379"/>
          <cell r="CL379"/>
          <cell r="CM379"/>
          <cell r="CN379"/>
          <cell r="CO379"/>
          <cell r="CP379">
            <v>41274</v>
          </cell>
          <cell r="CQ379"/>
        </row>
        <row r="380">
          <cell r="A380">
            <v>2773</v>
          </cell>
          <cell r="B380" t="str">
            <v>UNDP</v>
          </cell>
          <cell r="C380" t="str">
            <v>UNDP</v>
          </cell>
          <cell r="D380"/>
          <cell r="E380" t="str">
            <v>LAC</v>
          </cell>
          <cell r="F380"/>
          <cell r="G380" t="str">
            <v>Costa Rica</v>
          </cell>
          <cell r="H380"/>
          <cell r="I380" t="str">
            <v>CR</v>
          </cell>
          <cell r="J380" t="str">
            <v>Biodiversity</v>
          </cell>
          <cell r="K380" t="str">
            <v>B</v>
          </cell>
          <cell r="L380" t="str">
            <v>B</v>
          </cell>
          <cell r="M380" t="str">
            <v>Overcoming Barriers to Sustainability of Costa Rica's Protected Areas System</v>
          </cell>
          <cell r="N380" t="str">
            <v>GEF - 4</v>
          </cell>
          <cell r="O380" t="str">
            <v>FP</v>
          </cell>
          <cell r="P380" t="str">
            <v>Full Size Project</v>
          </cell>
          <cell r="Q380" t="str">
            <v>Under Implmentation</v>
          </cell>
          <cell r="R380" t="str">
            <v>GET</v>
          </cell>
          <cell r="S380" t="str">
            <v>GEF Trust Fund</v>
          </cell>
          <cell r="T380" t="str">
            <v>Costa Rica's Protected Areas System</v>
          </cell>
          <cell r="U380" t="str">
            <v>Government</v>
          </cell>
          <cell r="V380"/>
          <cell r="W380"/>
          <cell r="X380" t="b">
            <v>0</v>
          </cell>
          <cell r="Y380" t="b">
            <v>0</v>
          </cell>
          <cell r="Z380" t="b">
            <v>0</v>
          </cell>
          <cell r="AA380" t="b">
            <v>0</v>
          </cell>
          <cell r="AB380" t="b">
            <v>0</v>
          </cell>
          <cell r="AC380" t="b">
            <v>0</v>
          </cell>
          <cell r="AD380" t="b">
            <v>0</v>
          </cell>
          <cell r="AE380" t="b">
            <v>0</v>
          </cell>
          <cell r="AF380" t="b">
            <v>0</v>
          </cell>
          <cell r="AG380" t="b">
            <v>0</v>
          </cell>
          <cell r="AH380" t="str">
            <v>Yoko Watanabe</v>
          </cell>
          <cell r="AI380"/>
          <cell r="AJ380">
            <v>3423</v>
          </cell>
          <cell r="AK380"/>
          <cell r="AL380" t="str">
            <v>-2-3-</v>
          </cell>
          <cell r="AM380" t="str">
            <v>BD-1;</v>
          </cell>
          <cell r="AN380" t="str">
            <v>;1;</v>
          </cell>
          <cell r="AO380"/>
          <cell r="AP380"/>
          <cell r="AQ380"/>
          <cell r="AR380"/>
          <cell r="AS380">
            <v>335000</v>
          </cell>
          <cell r="AT380"/>
          <cell r="AU380"/>
          <cell r="AV380">
            <v>335000</v>
          </cell>
          <cell r="AW380"/>
          <cell r="AX380"/>
          <cell r="AY380"/>
          <cell r="AZ380"/>
          <cell r="BA380">
            <v>4800000</v>
          </cell>
          <cell r="BB380"/>
          <cell r="BC380">
            <v>4368000</v>
          </cell>
          <cell r="BD380">
            <v>4368000</v>
          </cell>
          <cell r="BE380">
            <v>462150</v>
          </cell>
          <cell r="BF380"/>
          <cell r="BG380">
            <v>423270</v>
          </cell>
          <cell r="BH380">
            <v>20309783.000000004</v>
          </cell>
          <cell r="BI380"/>
          <cell r="BJ380">
            <v>21059671</v>
          </cell>
          <cell r="BK380">
            <v>21059671</v>
          </cell>
          <cell r="BL380"/>
          <cell r="BM380">
            <v>38450</v>
          </cell>
          <cell r="BN380"/>
          <cell r="BO380">
            <v>39234</v>
          </cell>
          <cell r="BP380">
            <v>39247</v>
          </cell>
          <cell r="BQ380">
            <v>39247</v>
          </cell>
          <cell r="BR380"/>
          <cell r="BS380">
            <v>39717</v>
          </cell>
          <cell r="BT380"/>
          <cell r="BU380"/>
          <cell r="BV380"/>
          <cell r="BW380"/>
          <cell r="BX380"/>
          <cell r="BY380"/>
          <cell r="BZ380"/>
          <cell r="CA380">
            <v>39749</v>
          </cell>
          <cell r="CB380"/>
          <cell r="CC380"/>
          <cell r="CD380"/>
          <cell r="CE380">
            <v>39749</v>
          </cell>
          <cell r="CF380">
            <v>41608</v>
          </cell>
          <cell r="CG380"/>
          <cell r="CH380"/>
          <cell r="CI380"/>
          <cell r="CJ380">
            <v>42004</v>
          </cell>
          <cell r="CK380"/>
          <cell r="CL380"/>
          <cell r="CM380"/>
          <cell r="CN380"/>
          <cell r="CO380"/>
          <cell r="CP380">
            <v>41274</v>
          </cell>
          <cell r="CQ380"/>
        </row>
        <row r="381">
          <cell r="A381">
            <v>2787</v>
          </cell>
          <cell r="B381" t="str">
            <v>ADB</v>
          </cell>
          <cell r="C381" t="str">
            <v>ADB</v>
          </cell>
          <cell r="D381"/>
          <cell r="E381" t="str">
            <v>Asia</v>
          </cell>
          <cell r="F381"/>
          <cell r="G381" t="str">
            <v>China</v>
          </cell>
          <cell r="H381"/>
          <cell r="I381" t="str">
            <v>CN</v>
          </cell>
          <cell r="J381" t="str">
            <v>Biodiversity</v>
          </cell>
          <cell r="K381" t="str">
            <v>B</v>
          </cell>
          <cell r="L381" t="str">
            <v>B</v>
          </cell>
          <cell r="M381" t="str">
            <v>CBPF: Shaanxi Qinling Mountains Integrated Ecosystem Development</v>
          </cell>
          <cell r="N381" t="str">
            <v>GEF - 4</v>
          </cell>
          <cell r="O381" t="str">
            <v>FP</v>
          </cell>
          <cell r="P381" t="str">
            <v>Full Size Project</v>
          </cell>
          <cell r="Q381" t="str">
            <v>Under Implmentation</v>
          </cell>
          <cell r="R381" t="str">
            <v>GET</v>
          </cell>
          <cell r="S381" t="str">
            <v>GEF Trust Fund</v>
          </cell>
          <cell r="T381" t="str">
            <v>Asian Development Bank (ADB)</v>
          </cell>
          <cell r="U381" t="str">
            <v>Multilateral</v>
          </cell>
          <cell r="V381" t="str">
            <v>PAN</v>
          </cell>
          <cell r="W381" t="str">
            <v>Child</v>
          </cell>
          <cell r="X381" t="b">
            <v>0</v>
          </cell>
          <cell r="Y381" t="b">
            <v>0</v>
          </cell>
          <cell r="Z381" t="b">
            <v>0</v>
          </cell>
          <cell r="AA381" t="b">
            <v>0</v>
          </cell>
          <cell r="AB381" t="b">
            <v>0</v>
          </cell>
          <cell r="AC381" t="b">
            <v>0</v>
          </cell>
          <cell r="AD381" t="b">
            <v>0</v>
          </cell>
          <cell r="AE381" t="b">
            <v>0</v>
          </cell>
          <cell r="AF381" t="b">
            <v>0</v>
          </cell>
          <cell r="AG381" t="b">
            <v>1</v>
          </cell>
          <cell r="AH381" t="str">
            <v>Yoko Watanabe</v>
          </cell>
          <cell r="AI381">
            <v>270938</v>
          </cell>
          <cell r="AJ381"/>
          <cell r="AK381"/>
          <cell r="AL381"/>
          <cell r="AM381" t="str">
            <v>BD-1;BD-2;BD-4;SGP-1;</v>
          </cell>
          <cell r="AN381" t="str">
            <v>;1;2;4;28;</v>
          </cell>
          <cell r="AO381"/>
          <cell r="AP381"/>
          <cell r="AQ381"/>
          <cell r="AR381"/>
          <cell r="AS381">
            <v>280000</v>
          </cell>
          <cell r="AT381">
            <v>280000</v>
          </cell>
          <cell r="AU381"/>
          <cell r="AV381"/>
          <cell r="AW381"/>
          <cell r="AX381"/>
          <cell r="AY381"/>
          <cell r="AZ381"/>
          <cell r="BA381">
            <v>4270000</v>
          </cell>
          <cell r="BB381"/>
          <cell r="BC381">
            <v>4270000</v>
          </cell>
          <cell r="BD381">
            <v>4270000</v>
          </cell>
          <cell r="BE381">
            <v>455000</v>
          </cell>
          <cell r="BF381"/>
          <cell r="BG381">
            <v>455000</v>
          </cell>
          <cell r="BH381">
            <v>126200000</v>
          </cell>
          <cell r="BI381"/>
          <cell r="BJ381">
            <v>128370000</v>
          </cell>
          <cell r="BK381">
            <v>128370000</v>
          </cell>
          <cell r="BL381"/>
          <cell r="BM381">
            <v>38450</v>
          </cell>
          <cell r="BN381">
            <v>39360</v>
          </cell>
          <cell r="BO381">
            <v>39387</v>
          </cell>
          <cell r="BP381">
            <v>39402</v>
          </cell>
          <cell r="BQ381">
            <v>39402</v>
          </cell>
          <cell r="BR381"/>
          <cell r="BS381">
            <v>40011</v>
          </cell>
          <cell r="BT381"/>
          <cell r="BU381"/>
          <cell r="BV381"/>
          <cell r="BW381"/>
          <cell r="BX381"/>
          <cell r="BY381"/>
          <cell r="BZ381"/>
          <cell r="CA381">
            <v>40108</v>
          </cell>
          <cell r="CB381"/>
          <cell r="CC381"/>
          <cell r="CD381">
            <v>40086</v>
          </cell>
          <cell r="CE381">
            <v>40466</v>
          </cell>
          <cell r="CF381">
            <v>41820</v>
          </cell>
          <cell r="CG381"/>
          <cell r="CH381"/>
          <cell r="CI381"/>
          <cell r="CJ381"/>
          <cell r="CK381"/>
          <cell r="CL381"/>
          <cell r="CM381"/>
          <cell r="CN381"/>
          <cell r="CO381"/>
          <cell r="CP381">
            <v>41273</v>
          </cell>
          <cell r="CQ381"/>
        </row>
        <row r="382">
          <cell r="A382">
            <v>2788</v>
          </cell>
          <cell r="B382" t="str">
            <v>ADB</v>
          </cell>
          <cell r="C382" t="str">
            <v>ADB</v>
          </cell>
          <cell r="D382"/>
          <cell r="E382" t="str">
            <v>Asia</v>
          </cell>
          <cell r="F382"/>
          <cell r="G382" t="str">
            <v>China</v>
          </cell>
          <cell r="H382"/>
          <cell r="I382" t="str">
            <v>CN</v>
          </cell>
          <cell r="J382" t="str">
            <v>Biodiversity</v>
          </cell>
          <cell r="K382" t="str">
            <v>B</v>
          </cell>
          <cell r="L382" t="str">
            <v>B</v>
          </cell>
          <cell r="M382" t="str">
            <v>CBPF: Ningxia Integrated Ecosystem and Agricultural Development Project</v>
          </cell>
          <cell r="N382" t="str">
            <v>GEF - 4</v>
          </cell>
          <cell r="O382" t="str">
            <v>FP</v>
          </cell>
          <cell r="P382" t="str">
            <v>Full Size Project</v>
          </cell>
          <cell r="Q382" t="str">
            <v>Under Implmentation</v>
          </cell>
          <cell r="R382" t="str">
            <v>GET</v>
          </cell>
          <cell r="S382" t="str">
            <v>GEF Trust Fund</v>
          </cell>
          <cell r="T382" t="str">
            <v>Foreign Debt Mgt Office Ningxia Hui Autonomous Region</v>
          </cell>
          <cell r="U382" t="str">
            <v>Government</v>
          </cell>
          <cell r="V382" t="str">
            <v>PAN</v>
          </cell>
          <cell r="W382" t="str">
            <v>Child</v>
          </cell>
          <cell r="X382" t="b">
            <v>0</v>
          </cell>
          <cell r="Y382" t="b">
            <v>0</v>
          </cell>
          <cell r="Z382" t="b">
            <v>0</v>
          </cell>
          <cell r="AA382" t="b">
            <v>0</v>
          </cell>
          <cell r="AB382" t="b">
            <v>0</v>
          </cell>
          <cell r="AC382" t="b">
            <v>0</v>
          </cell>
          <cell r="AD382" t="b">
            <v>0</v>
          </cell>
          <cell r="AE382" t="b">
            <v>0</v>
          </cell>
          <cell r="AF382" t="b">
            <v>0</v>
          </cell>
          <cell r="AG382" t="b">
            <v>0</v>
          </cell>
          <cell r="AH382" t="str">
            <v>Yoko Watanabe</v>
          </cell>
          <cell r="AI382">
            <v>270938</v>
          </cell>
          <cell r="AJ382"/>
          <cell r="AK382"/>
          <cell r="AL382" t="str">
            <v>-1-</v>
          </cell>
          <cell r="AM382" t="str">
            <v>BD-4;BD-3;BD-1;</v>
          </cell>
          <cell r="AN382" t="str">
            <v>;4;3;1;</v>
          </cell>
          <cell r="AO382"/>
          <cell r="AP382"/>
          <cell r="AQ382"/>
          <cell r="AR382"/>
          <cell r="AS382">
            <v>350000</v>
          </cell>
          <cell r="AT382"/>
          <cell r="AU382"/>
          <cell r="AV382">
            <v>350000</v>
          </cell>
          <cell r="AW382"/>
          <cell r="AX382"/>
          <cell r="AY382"/>
          <cell r="AZ382"/>
          <cell r="BA382">
            <v>5000000</v>
          </cell>
          <cell r="BB382"/>
          <cell r="BC382">
            <v>4545460</v>
          </cell>
          <cell r="BD382">
            <v>4545460</v>
          </cell>
          <cell r="BE382">
            <v>535000</v>
          </cell>
          <cell r="BF382"/>
          <cell r="BG382">
            <v>489546</v>
          </cell>
          <cell r="BH382">
            <v>210730000.00000003</v>
          </cell>
          <cell r="BI382"/>
          <cell r="BJ382">
            <v>210997600</v>
          </cell>
          <cell r="BK382">
            <v>210997600</v>
          </cell>
          <cell r="BL382"/>
          <cell r="BM382">
            <v>38450</v>
          </cell>
          <cell r="BN382"/>
          <cell r="BO382">
            <v>39264</v>
          </cell>
          <cell r="BP382">
            <v>39330</v>
          </cell>
          <cell r="BQ382">
            <v>39330</v>
          </cell>
          <cell r="BR382"/>
          <cell r="BS382">
            <v>39654</v>
          </cell>
          <cell r="BT382"/>
          <cell r="BU382"/>
          <cell r="BV382"/>
          <cell r="BW382"/>
          <cell r="BX382"/>
          <cell r="BY382"/>
          <cell r="BZ382"/>
          <cell r="CA382">
            <v>39689</v>
          </cell>
          <cell r="CB382"/>
          <cell r="CC382"/>
          <cell r="CD382"/>
          <cell r="CE382">
            <v>39967</v>
          </cell>
          <cell r="CF382">
            <v>42124</v>
          </cell>
          <cell r="CG382"/>
          <cell r="CH382"/>
          <cell r="CI382"/>
          <cell r="CJ382"/>
          <cell r="CK382"/>
          <cell r="CL382"/>
          <cell r="CM382"/>
          <cell r="CN382"/>
          <cell r="CO382"/>
          <cell r="CP382"/>
          <cell r="CQ382">
            <v>41202</v>
          </cell>
        </row>
        <row r="383">
          <cell r="A383">
            <v>2806</v>
          </cell>
          <cell r="B383" t="str">
            <v>UNEP</v>
          </cell>
          <cell r="C383" t="str">
            <v>UNEP</v>
          </cell>
          <cell r="D383"/>
          <cell r="E383" t="str">
            <v>ECA</v>
          </cell>
          <cell r="F383" t="str">
            <v>ECA, ECA</v>
          </cell>
          <cell r="G383" t="str">
            <v>Regional</v>
          </cell>
          <cell r="H383" t="str">
            <v>Bulgaria, Romania</v>
          </cell>
          <cell r="I383" t="str">
            <v>00, BG, RO</v>
          </cell>
          <cell r="J383" t="str">
            <v>Biodiversity</v>
          </cell>
          <cell r="K383" t="str">
            <v>B</v>
          </cell>
          <cell r="L383" t="str">
            <v>B</v>
          </cell>
          <cell r="M383" t="str">
            <v xml:space="preserve">Promoting Payments for Environmental Services (PES) and Related Sustainable Financing Schemes in the Danube Basin </v>
          </cell>
          <cell r="N383" t="str">
            <v>GEF - 4</v>
          </cell>
          <cell r="O383" t="str">
            <v>MSP</v>
          </cell>
          <cell r="P383" t="str">
            <v>Medium Size Project</v>
          </cell>
          <cell r="Q383" t="str">
            <v>Under Implmentation</v>
          </cell>
          <cell r="R383" t="str">
            <v>GET</v>
          </cell>
          <cell r="S383" t="str">
            <v>GEF Trust Fund</v>
          </cell>
          <cell r="T383" t="str">
            <v>WWF</v>
          </cell>
          <cell r="U383" t="str">
            <v>NGO</v>
          </cell>
          <cell r="V383"/>
          <cell r="W383"/>
          <cell r="X383" t="b">
            <v>0</v>
          </cell>
          <cell r="Y383" t="b">
            <v>0</v>
          </cell>
          <cell r="Z383" t="b">
            <v>0</v>
          </cell>
          <cell r="AA383" t="b">
            <v>0</v>
          </cell>
          <cell r="AB383" t="b">
            <v>0</v>
          </cell>
          <cell r="AC383" t="b">
            <v>0</v>
          </cell>
          <cell r="AD383" t="b">
            <v>0</v>
          </cell>
          <cell r="AE383" t="b">
            <v>0</v>
          </cell>
          <cell r="AF383" t="b">
            <v>0</v>
          </cell>
          <cell r="AG383" t="b">
            <v>0</v>
          </cell>
          <cell r="AH383" t="str">
            <v>Jaime Cavelier</v>
          </cell>
          <cell r="AI383">
            <v>325999</v>
          </cell>
          <cell r="AJ383"/>
          <cell r="AK383"/>
          <cell r="AL383" t="str">
            <v>-2-9-</v>
          </cell>
          <cell r="AM383"/>
          <cell r="AN383"/>
          <cell r="AO383"/>
          <cell r="AP383"/>
          <cell r="AQ383"/>
          <cell r="AR383"/>
          <cell r="AS383">
            <v>25000</v>
          </cell>
          <cell r="AT383"/>
          <cell r="AU383">
            <v>25000</v>
          </cell>
          <cell r="AV383"/>
          <cell r="AW383"/>
          <cell r="AX383"/>
          <cell r="AY383"/>
          <cell r="AZ383"/>
          <cell r="BA383">
            <v>964676</v>
          </cell>
          <cell r="BB383">
            <v>964676</v>
          </cell>
          <cell r="BC383"/>
          <cell r="BD383">
            <v>964676</v>
          </cell>
          <cell r="BE383">
            <v>96468</v>
          </cell>
          <cell r="BF383">
            <v>98967</v>
          </cell>
          <cell r="BG383"/>
          <cell r="BH383">
            <v>1374373</v>
          </cell>
          <cell r="BI383">
            <v>1349373</v>
          </cell>
          <cell r="BJ383"/>
          <cell r="BK383">
            <v>1349373</v>
          </cell>
          <cell r="BL383"/>
          <cell r="BM383"/>
          <cell r="BN383">
            <v>39863</v>
          </cell>
          <cell r="BO383"/>
          <cell r="BP383"/>
          <cell r="BQ383">
            <v>39863</v>
          </cell>
          <cell r="BR383">
            <v>40050</v>
          </cell>
          <cell r="BS383"/>
          <cell r="BT383"/>
          <cell r="BU383"/>
          <cell r="BV383"/>
          <cell r="BW383"/>
          <cell r="BX383"/>
          <cell r="BY383"/>
          <cell r="BZ383"/>
          <cell r="CA383">
            <v>40085</v>
          </cell>
          <cell r="CB383"/>
          <cell r="CC383"/>
          <cell r="CD383">
            <v>40209</v>
          </cell>
          <cell r="CE383">
            <v>40096</v>
          </cell>
          <cell r="CF383">
            <v>41639</v>
          </cell>
          <cell r="CG383"/>
          <cell r="CH383"/>
          <cell r="CI383"/>
          <cell r="CJ383">
            <v>41609</v>
          </cell>
          <cell r="CK383"/>
          <cell r="CL383"/>
          <cell r="CM383"/>
          <cell r="CN383"/>
          <cell r="CO383"/>
          <cell r="CP383">
            <v>41274</v>
          </cell>
          <cell r="CQ383"/>
        </row>
        <row r="384">
          <cell r="A384">
            <v>2817</v>
          </cell>
          <cell r="B384" t="str">
            <v>World Bank</v>
          </cell>
          <cell r="C384" t="str">
            <v>World Bank</v>
          </cell>
          <cell r="D384"/>
          <cell r="E384" t="str">
            <v>LAC</v>
          </cell>
          <cell r="F384"/>
          <cell r="G384" t="str">
            <v>Brazil</v>
          </cell>
          <cell r="H384"/>
          <cell r="I384" t="str">
            <v>BR</v>
          </cell>
          <cell r="J384" t="str">
            <v>Biodiversity</v>
          </cell>
          <cell r="K384" t="str">
            <v>B</v>
          </cell>
          <cell r="L384" t="str">
            <v>B</v>
          </cell>
          <cell r="M384" t="str">
            <v>Tabuleiro State Park: Conservation of Biodiversity and Ecosystem Rehabilitation</v>
          </cell>
          <cell r="N384" t="str">
            <v>GEF - 3</v>
          </cell>
          <cell r="O384" t="str">
            <v>MSP</v>
          </cell>
          <cell r="P384" t="str">
            <v>Medium Size Project</v>
          </cell>
          <cell r="Q384" t="str">
            <v>Project Completion</v>
          </cell>
          <cell r="R384" t="str">
            <v>GET</v>
          </cell>
          <cell r="S384" t="str">
            <v>GEF Trust Fund</v>
          </cell>
          <cell r="T384" t="str">
            <v>FATMA (State Environmental Management Foundation - Fundação de Meio Ambiente de SC)</v>
          </cell>
          <cell r="U384" t="str">
            <v>Government</v>
          </cell>
          <cell r="V384"/>
          <cell r="W384"/>
          <cell r="X384" t="b">
            <v>0</v>
          </cell>
          <cell r="Y384" t="b">
            <v>0</v>
          </cell>
          <cell r="Z384" t="b">
            <v>0</v>
          </cell>
          <cell r="AA384" t="b">
            <v>0</v>
          </cell>
          <cell r="AB384" t="b">
            <v>0</v>
          </cell>
          <cell r="AC384" t="b">
            <v>0</v>
          </cell>
          <cell r="AD384" t="b">
            <v>0</v>
          </cell>
          <cell r="AE384" t="b">
            <v>0</v>
          </cell>
          <cell r="AF384" t="b">
            <v>0</v>
          </cell>
          <cell r="AG384" t="b">
            <v>0</v>
          </cell>
          <cell r="AH384" t="str">
            <v>Susan Tambi Matambo</v>
          </cell>
          <cell r="AI384"/>
          <cell r="AJ384"/>
          <cell r="AK384">
            <v>66537</v>
          </cell>
          <cell r="AL384" t="str">
            <v>-3-2-</v>
          </cell>
          <cell r="AM384"/>
          <cell r="AN384"/>
          <cell r="AO384"/>
          <cell r="AP384"/>
          <cell r="AQ384"/>
          <cell r="AR384"/>
          <cell r="AS384">
            <v>25000</v>
          </cell>
          <cell r="AT384"/>
          <cell r="AU384">
            <v>25000</v>
          </cell>
          <cell r="AV384"/>
          <cell r="AW384"/>
          <cell r="AX384"/>
          <cell r="AY384"/>
          <cell r="AZ384"/>
          <cell r="BA384">
            <v>973734</v>
          </cell>
          <cell r="BB384"/>
          <cell r="BC384"/>
          <cell r="BD384">
            <v>973734</v>
          </cell>
          <cell r="BE384">
            <v>89886</v>
          </cell>
          <cell r="BF384"/>
          <cell r="BG384"/>
          <cell r="BH384">
            <v>1354063</v>
          </cell>
          <cell r="BI384"/>
          <cell r="BJ384"/>
          <cell r="BK384">
            <v>2800000</v>
          </cell>
          <cell r="BL384">
            <v>2.8</v>
          </cell>
          <cell r="BM384">
            <v>38488</v>
          </cell>
          <cell r="BN384"/>
          <cell r="BO384"/>
          <cell r="BP384"/>
          <cell r="BQ384">
            <v>38554</v>
          </cell>
          <cell r="BR384">
            <v>38554</v>
          </cell>
          <cell r="BS384"/>
          <cell r="BT384"/>
          <cell r="BU384"/>
          <cell r="BV384"/>
          <cell r="BW384"/>
          <cell r="BX384"/>
          <cell r="BY384"/>
          <cell r="BZ384"/>
          <cell r="CA384">
            <v>38568</v>
          </cell>
          <cell r="CB384"/>
          <cell r="CC384"/>
          <cell r="CD384"/>
          <cell r="CE384">
            <v>38586</v>
          </cell>
          <cell r="CF384">
            <v>40117</v>
          </cell>
          <cell r="CG384">
            <v>40117</v>
          </cell>
          <cell r="CH384"/>
          <cell r="CI384"/>
          <cell r="CJ384"/>
          <cell r="CK384"/>
          <cell r="CL384"/>
          <cell r="CM384"/>
          <cell r="CN384"/>
          <cell r="CO384">
            <v>38586</v>
          </cell>
          <cell r="CP384"/>
          <cell r="CQ384"/>
        </row>
        <row r="385">
          <cell r="A385">
            <v>2836</v>
          </cell>
          <cell r="B385" t="str">
            <v>UNDP</v>
          </cell>
          <cell r="C385" t="str">
            <v>UNDP</v>
          </cell>
          <cell r="D385"/>
          <cell r="E385" t="str">
            <v>ECA</v>
          </cell>
          <cell r="F385"/>
          <cell r="G385" t="str">
            <v>Kazakhstan</v>
          </cell>
          <cell r="H385"/>
          <cell r="I385" t="str">
            <v>KZ</v>
          </cell>
          <cell r="J385" t="str">
            <v>Biodiversity</v>
          </cell>
          <cell r="K385" t="str">
            <v>B</v>
          </cell>
          <cell r="L385" t="str">
            <v>B</v>
          </cell>
          <cell r="M385" t="str">
            <v>Conservation and Sustainable use of Biodiversity in the Kazakhstani Sector of the Altai-Sayan Mountain Ecoregion</v>
          </cell>
          <cell r="N385" t="str">
            <v>GEF - 3</v>
          </cell>
          <cell r="O385" t="str">
            <v>FP</v>
          </cell>
          <cell r="P385" t="str">
            <v>Full Size Project</v>
          </cell>
          <cell r="Q385" t="str">
            <v>Project Completion</v>
          </cell>
          <cell r="R385" t="str">
            <v>GET</v>
          </cell>
          <cell r="S385" t="str">
            <v>GEF Trust Fund</v>
          </cell>
          <cell r="T385" t="str">
            <v>Ministry of Agriculture, Forestry and Hunting Committee</v>
          </cell>
          <cell r="U385" t="str">
            <v>Government</v>
          </cell>
          <cell r="V385"/>
          <cell r="W385"/>
          <cell r="X385" t="b">
            <v>0</v>
          </cell>
          <cell r="Y385" t="b">
            <v>0</v>
          </cell>
          <cell r="Z385" t="b">
            <v>0</v>
          </cell>
          <cell r="AA385" t="b">
            <v>0</v>
          </cell>
          <cell r="AB385" t="b">
            <v>0</v>
          </cell>
          <cell r="AC385" t="b">
            <v>0</v>
          </cell>
          <cell r="AD385" t="b">
            <v>0</v>
          </cell>
          <cell r="AE385" t="b">
            <v>0</v>
          </cell>
          <cell r="AF385" t="b">
            <v>0</v>
          </cell>
          <cell r="AG385" t="b">
            <v>0</v>
          </cell>
          <cell r="AH385" t="str">
            <v>Mark Zimsky</v>
          </cell>
          <cell r="AI385"/>
          <cell r="AJ385">
            <v>2898</v>
          </cell>
          <cell r="AK385"/>
          <cell r="AL385" t="str">
            <v>-4-</v>
          </cell>
          <cell r="AM385"/>
          <cell r="AN385"/>
          <cell r="AO385"/>
          <cell r="AP385"/>
          <cell r="AQ385"/>
          <cell r="AR385"/>
          <cell r="AS385">
            <v>25000</v>
          </cell>
          <cell r="AT385"/>
          <cell r="AU385">
            <v>25000</v>
          </cell>
          <cell r="AV385"/>
          <cell r="AW385"/>
          <cell r="AX385"/>
          <cell r="AY385"/>
          <cell r="AZ385"/>
          <cell r="BA385">
            <v>2395700</v>
          </cell>
          <cell r="BB385"/>
          <cell r="BC385">
            <v>2395700</v>
          </cell>
          <cell r="BD385">
            <v>2395700</v>
          </cell>
          <cell r="BE385">
            <v>217863</v>
          </cell>
          <cell r="BF385"/>
          <cell r="BG385"/>
          <cell r="BH385">
            <v>16338700.000000004</v>
          </cell>
          <cell r="BI385"/>
          <cell r="BJ385">
            <v>16338700</v>
          </cell>
          <cell r="BK385">
            <v>16338700</v>
          </cell>
          <cell r="BL385"/>
          <cell r="BM385">
            <v>38639</v>
          </cell>
          <cell r="BN385"/>
          <cell r="BO385">
            <v>38880</v>
          </cell>
          <cell r="BP385">
            <v>38930</v>
          </cell>
          <cell r="BQ385">
            <v>38930</v>
          </cell>
          <cell r="BR385"/>
          <cell r="BS385">
            <v>38981</v>
          </cell>
          <cell r="BT385"/>
          <cell r="BU385"/>
          <cell r="BV385"/>
          <cell r="BW385"/>
          <cell r="BX385"/>
          <cell r="BY385"/>
          <cell r="BZ385"/>
          <cell r="CA385">
            <v>39092</v>
          </cell>
          <cell r="CB385"/>
          <cell r="CC385"/>
          <cell r="CD385"/>
          <cell r="CE385">
            <v>39092</v>
          </cell>
          <cell r="CF385">
            <v>40908</v>
          </cell>
          <cell r="CG385">
            <v>41061</v>
          </cell>
          <cell r="CH385"/>
          <cell r="CI385"/>
          <cell r="CJ385">
            <v>41274</v>
          </cell>
          <cell r="CK385"/>
          <cell r="CL385"/>
          <cell r="CM385"/>
          <cell r="CN385"/>
          <cell r="CO385"/>
          <cell r="CP385"/>
          <cell r="CQ385"/>
        </row>
        <row r="386">
          <cell r="A386">
            <v>2848</v>
          </cell>
          <cell r="B386" t="str">
            <v>UNDP</v>
          </cell>
          <cell r="C386" t="str">
            <v>UNDP</v>
          </cell>
          <cell r="D386"/>
          <cell r="E386" t="str">
            <v>AFR</v>
          </cell>
          <cell r="F386"/>
          <cell r="G386" t="str">
            <v>Kenya</v>
          </cell>
          <cell r="H386"/>
          <cell r="I386" t="str">
            <v>KE</v>
          </cell>
          <cell r="J386" t="str">
            <v>Biodiversity</v>
          </cell>
          <cell r="K386" t="str">
            <v>B</v>
          </cell>
          <cell r="L386" t="str">
            <v>B</v>
          </cell>
          <cell r="M386" t="str">
            <v>Improved Conservation and Governance for Kenya Coastal Forest Protected Area System</v>
          </cell>
          <cell r="N386" t="str">
            <v>GEF - 4</v>
          </cell>
          <cell r="O386" t="str">
            <v>MSP</v>
          </cell>
          <cell r="P386" t="str">
            <v>Medium Size Project</v>
          </cell>
          <cell r="Q386" t="str">
            <v>Project Completion</v>
          </cell>
          <cell r="R386" t="str">
            <v>GET</v>
          </cell>
          <cell r="S386" t="str">
            <v>GEF Trust Fund</v>
          </cell>
          <cell r="T386" t="str">
            <v>WWF East Africa</v>
          </cell>
          <cell r="U386" t="str">
            <v>NGO</v>
          </cell>
          <cell r="V386"/>
          <cell r="W386"/>
          <cell r="X386" t="b">
            <v>0</v>
          </cell>
          <cell r="Y386" t="b">
            <v>0</v>
          </cell>
          <cell r="Z386" t="b">
            <v>0</v>
          </cell>
          <cell r="AA386" t="b">
            <v>0</v>
          </cell>
          <cell r="AB386" t="b">
            <v>0</v>
          </cell>
          <cell r="AC386" t="b">
            <v>0</v>
          </cell>
          <cell r="AD386" t="b">
            <v>0</v>
          </cell>
          <cell r="AE386" t="b">
            <v>0</v>
          </cell>
          <cell r="AF386" t="b">
            <v>0</v>
          </cell>
          <cell r="AG386" t="b">
            <v>0</v>
          </cell>
          <cell r="AH386" t="str">
            <v>Yoko Watanabe</v>
          </cell>
          <cell r="AI386"/>
          <cell r="AJ386">
            <v>2761</v>
          </cell>
          <cell r="AK386"/>
          <cell r="AL386" t="str">
            <v>-3-</v>
          </cell>
          <cell r="AM386" t="str">
            <v>BD-1;</v>
          </cell>
          <cell r="AN386" t="str">
            <v>;1;</v>
          </cell>
          <cell r="AO386"/>
          <cell r="AP386"/>
          <cell r="AQ386"/>
          <cell r="AR386"/>
          <cell r="AS386">
            <v>8000</v>
          </cell>
          <cell r="AT386"/>
          <cell r="AU386">
            <v>8000</v>
          </cell>
          <cell r="AV386"/>
          <cell r="AW386"/>
          <cell r="AX386"/>
          <cell r="AY386"/>
          <cell r="AZ386"/>
          <cell r="BA386">
            <v>800000</v>
          </cell>
          <cell r="BB386"/>
          <cell r="BC386"/>
          <cell r="BD386">
            <v>800000</v>
          </cell>
          <cell r="BE386">
            <v>72720</v>
          </cell>
          <cell r="BF386"/>
          <cell r="BG386"/>
          <cell r="BH386">
            <v>2290000</v>
          </cell>
          <cell r="BI386"/>
          <cell r="BJ386">
            <v>2290000</v>
          </cell>
          <cell r="BK386">
            <v>2290000</v>
          </cell>
          <cell r="BL386"/>
          <cell r="BM386">
            <v>38524</v>
          </cell>
          <cell r="BN386"/>
          <cell r="BO386"/>
          <cell r="BP386"/>
          <cell r="BQ386">
            <v>39216</v>
          </cell>
          <cell r="BR386">
            <v>39216</v>
          </cell>
          <cell r="BS386"/>
          <cell r="BT386"/>
          <cell r="BU386"/>
          <cell r="BV386"/>
          <cell r="BW386"/>
          <cell r="BX386"/>
          <cell r="BY386"/>
          <cell r="BZ386"/>
          <cell r="CA386">
            <v>39310</v>
          </cell>
          <cell r="CB386"/>
          <cell r="CC386"/>
          <cell r="CD386"/>
          <cell r="CE386">
            <v>39310</v>
          </cell>
          <cell r="CF386">
            <v>40908</v>
          </cell>
          <cell r="CG386">
            <v>41061</v>
          </cell>
          <cell r="CH386"/>
          <cell r="CI386"/>
          <cell r="CJ386"/>
          <cell r="CK386"/>
          <cell r="CL386"/>
          <cell r="CM386"/>
          <cell r="CN386"/>
          <cell r="CO386"/>
          <cell r="CP386"/>
          <cell r="CQ386"/>
        </row>
        <row r="387">
          <cell r="A387">
            <v>2868</v>
          </cell>
          <cell r="B387" t="str">
            <v>UNEP</v>
          </cell>
          <cell r="C387" t="str">
            <v>UNEP</v>
          </cell>
          <cell r="D387"/>
          <cell r="E387" t="str">
            <v>LAC</v>
          </cell>
          <cell r="F387"/>
          <cell r="G387" t="str">
            <v>Dominican Republic</v>
          </cell>
          <cell r="H387"/>
          <cell r="I387" t="str">
            <v>DO</v>
          </cell>
          <cell r="J387" t="str">
            <v>Biodiversity</v>
          </cell>
          <cell r="K387" t="str">
            <v>B</v>
          </cell>
          <cell r="L387" t="str">
            <v>B</v>
          </cell>
          <cell r="M387" t="str">
            <v xml:space="preserve">Payment for Ecosystem Services in Las Neblinas Scientific Reserve as a Pilot Approach to Ecosystem Management that Promotes the Sustainability of Protected Areas </v>
          </cell>
          <cell r="N387" t="str">
            <v>GEF - 2</v>
          </cell>
          <cell r="O387" t="str">
            <v>FP</v>
          </cell>
          <cell r="P387" t="str">
            <v>Full Size Project</v>
          </cell>
          <cell r="Q387" t="str">
            <v>PDF A</v>
          </cell>
          <cell r="R387" t="str">
            <v>GET</v>
          </cell>
          <cell r="S387" t="str">
            <v>GEF Trust Fund</v>
          </cell>
          <cell r="T387" t="str">
            <v xml:space="preserve">Centro para el Desarrollo Agropecuario y Forestal, Inc. (CEDAF), National Botanical Garden, Secretariat for the Environment and Natural Resources (SEMARN) </v>
          </cell>
          <cell r="U387" t="str">
            <v>NGO</v>
          </cell>
          <cell r="V387"/>
          <cell r="W387"/>
          <cell r="X387" t="b">
            <v>0</v>
          </cell>
          <cell r="Y387" t="b">
            <v>0</v>
          </cell>
          <cell r="Z387" t="b">
            <v>0</v>
          </cell>
          <cell r="AA387" t="b">
            <v>0</v>
          </cell>
          <cell r="AB387" t="b">
            <v>0</v>
          </cell>
          <cell r="AC387" t="b">
            <v>0</v>
          </cell>
          <cell r="AD387" t="b">
            <v>0</v>
          </cell>
          <cell r="AE387" t="b">
            <v>0</v>
          </cell>
          <cell r="AF387" t="b">
            <v>0</v>
          </cell>
          <cell r="AG387" t="b">
            <v>0</v>
          </cell>
          <cell r="AH387" t="str">
            <v>Mark Zimsky</v>
          </cell>
          <cell r="AI387"/>
          <cell r="AJ387"/>
          <cell r="AK387"/>
          <cell r="AL387" t="str">
            <v>-4-</v>
          </cell>
          <cell r="AM387" t="str">
            <v>BD-1;BD-3;</v>
          </cell>
          <cell r="AN387" t="str">
            <v>;1;3;</v>
          </cell>
          <cell r="AO387"/>
          <cell r="AP387"/>
          <cell r="AQ387"/>
          <cell r="AR387"/>
          <cell r="AS387">
            <v>25000</v>
          </cell>
          <cell r="AT387"/>
          <cell r="AU387">
            <v>25000</v>
          </cell>
          <cell r="AV387"/>
          <cell r="AW387"/>
          <cell r="AX387"/>
          <cell r="AY387"/>
          <cell r="AZ387"/>
          <cell r="BA387">
            <v>1156955</v>
          </cell>
          <cell r="BB387"/>
          <cell r="BC387"/>
          <cell r="BD387">
            <v>1156955</v>
          </cell>
          <cell r="BE387">
            <v>118543</v>
          </cell>
          <cell r="BF387"/>
          <cell r="BG387"/>
          <cell r="BH387">
            <v>1185431</v>
          </cell>
          <cell r="BI387"/>
          <cell r="BJ387"/>
          <cell r="BK387">
            <v>1185431</v>
          </cell>
          <cell r="BL387" t="e">
            <v>#N/A</v>
          </cell>
          <cell r="BM387">
            <v>39878</v>
          </cell>
          <cell r="BN387"/>
          <cell r="BO387"/>
          <cell r="BP387"/>
          <cell r="BQ387"/>
          <cell r="BR387"/>
          <cell r="BS387"/>
          <cell r="BT387"/>
          <cell r="BU387"/>
          <cell r="BV387"/>
          <cell r="BW387"/>
          <cell r="BX387"/>
          <cell r="BY387"/>
          <cell r="BZ387"/>
          <cell r="CA387"/>
          <cell r="CB387"/>
          <cell r="CC387"/>
          <cell r="CD387">
            <v>40207</v>
          </cell>
          <cell r="CE387"/>
          <cell r="CF387">
            <v>41305</v>
          </cell>
          <cell r="CG387"/>
          <cell r="CH387"/>
          <cell r="CI387"/>
          <cell r="CJ387"/>
          <cell r="CK387"/>
          <cell r="CL387"/>
          <cell r="CM387"/>
          <cell r="CN387"/>
          <cell r="CO387"/>
          <cell r="CP387">
            <v>40724</v>
          </cell>
          <cell r="CQ387"/>
        </row>
        <row r="388">
          <cell r="A388">
            <v>2896</v>
          </cell>
          <cell r="B388" t="str">
            <v>World Bank</v>
          </cell>
          <cell r="C388" t="str">
            <v>World Bank</v>
          </cell>
          <cell r="D388"/>
          <cell r="E388" t="str">
            <v>LAC</v>
          </cell>
          <cell r="F388"/>
          <cell r="G388" t="str">
            <v>Mexico</v>
          </cell>
          <cell r="H388"/>
          <cell r="I388" t="str">
            <v>MX</v>
          </cell>
          <cell r="J388" t="str">
            <v>Biodiversity</v>
          </cell>
          <cell r="K388" t="str">
            <v>B</v>
          </cell>
          <cell r="L388" t="str">
            <v>B</v>
          </cell>
          <cell r="M388" t="str">
            <v>Sacred Orchids of Chiapas: Cultural and Religious Values in Conservation</v>
          </cell>
          <cell r="N388" t="str">
            <v>GEF - 4</v>
          </cell>
          <cell r="O388" t="str">
            <v>MSP</v>
          </cell>
          <cell r="P388" t="str">
            <v>Medium Size Project</v>
          </cell>
          <cell r="Q388" t="str">
            <v>Project Completion</v>
          </cell>
          <cell r="R388" t="str">
            <v>GET</v>
          </cell>
          <cell r="S388" t="str">
            <v>GEF Trust Fund</v>
          </cell>
          <cell r="T388" t="str">
            <v>Pronatura, AC Chiapas</v>
          </cell>
          <cell r="U388" t="str">
            <v>NGO</v>
          </cell>
          <cell r="V388"/>
          <cell r="W388"/>
          <cell r="X388" t="b">
            <v>0</v>
          </cell>
          <cell r="Y388" t="b">
            <v>0</v>
          </cell>
          <cell r="Z388" t="b">
            <v>0</v>
          </cell>
          <cell r="AA388" t="b">
            <v>0</v>
          </cell>
          <cell r="AB388" t="b">
            <v>0</v>
          </cell>
          <cell r="AC388" t="b">
            <v>0</v>
          </cell>
          <cell r="AD388" t="b">
            <v>0</v>
          </cell>
          <cell r="AE388" t="b">
            <v>0</v>
          </cell>
          <cell r="AF388" t="b">
            <v>0</v>
          </cell>
          <cell r="AG388" t="b">
            <v>0</v>
          </cell>
          <cell r="AH388" t="str">
            <v>Mark Zimsky</v>
          </cell>
          <cell r="AI388"/>
          <cell r="AJ388"/>
          <cell r="AK388"/>
          <cell r="AL388" t="str">
            <v>-3-4-</v>
          </cell>
          <cell r="AM388" t="str">
            <v>BD-1;</v>
          </cell>
          <cell r="AN388" t="str">
            <v>;1;</v>
          </cell>
          <cell r="AO388"/>
          <cell r="AP388"/>
          <cell r="AQ388"/>
          <cell r="AR388"/>
          <cell r="AS388">
            <v>50000</v>
          </cell>
          <cell r="AT388"/>
          <cell r="AU388">
            <v>50000</v>
          </cell>
          <cell r="AV388"/>
          <cell r="AW388"/>
          <cell r="AX388"/>
          <cell r="AY388"/>
          <cell r="AZ388"/>
          <cell r="BA388">
            <v>837392</v>
          </cell>
          <cell r="BB388"/>
          <cell r="BC388"/>
          <cell r="BD388">
            <v>838000</v>
          </cell>
          <cell r="BE388">
            <v>88739.199999999997</v>
          </cell>
          <cell r="BF388"/>
          <cell r="BG388"/>
          <cell r="BH388">
            <v>1173746.0000000002</v>
          </cell>
          <cell r="BI388"/>
          <cell r="BJ388"/>
          <cell r="BK388">
            <v>1545000</v>
          </cell>
          <cell r="BL388">
            <v>1.5449999999999999</v>
          </cell>
          <cell r="BM388">
            <v>38610</v>
          </cell>
          <cell r="BN388"/>
          <cell r="BO388"/>
          <cell r="BP388"/>
          <cell r="BQ388">
            <v>39393</v>
          </cell>
          <cell r="BR388">
            <v>39393</v>
          </cell>
          <cell r="BS388"/>
          <cell r="BT388"/>
          <cell r="BU388"/>
          <cell r="BV388"/>
          <cell r="BW388"/>
          <cell r="BX388"/>
          <cell r="BY388"/>
          <cell r="BZ388"/>
          <cell r="CA388"/>
          <cell r="CB388">
            <v>39423</v>
          </cell>
          <cell r="CC388"/>
          <cell r="CD388"/>
          <cell r="CE388">
            <v>39443</v>
          </cell>
          <cell r="CF388">
            <v>40908</v>
          </cell>
          <cell r="CG388">
            <v>40908</v>
          </cell>
          <cell r="CH388"/>
          <cell r="CI388"/>
          <cell r="CJ388"/>
          <cell r="CK388"/>
          <cell r="CL388"/>
          <cell r="CM388"/>
          <cell r="CN388">
            <v>39090</v>
          </cell>
          <cell r="CO388"/>
          <cell r="CP388">
            <v>40178</v>
          </cell>
          <cell r="CQ388"/>
        </row>
        <row r="389">
          <cell r="A389">
            <v>2906</v>
          </cell>
          <cell r="B389" t="str">
            <v>UNDP</v>
          </cell>
          <cell r="C389" t="str">
            <v>UNDP</v>
          </cell>
          <cell r="D389"/>
          <cell r="E389" t="str">
            <v>AFR</v>
          </cell>
          <cell r="F389" t="str">
            <v>AFR</v>
          </cell>
          <cell r="G389" t="str">
            <v>Regional</v>
          </cell>
          <cell r="H389" t="str">
            <v>Central African Republic, Congo, Cameroon, Gabon, Congo DR</v>
          </cell>
          <cell r="I389" t="str">
            <v>00, CM, CF, GA, CG, ZR</v>
          </cell>
          <cell r="J389" t="str">
            <v>Biodiversity</v>
          </cell>
          <cell r="K389" t="str">
            <v>B</v>
          </cell>
          <cell r="L389" t="str">
            <v>B</v>
          </cell>
          <cell r="M389" t="str">
            <v>CBSP Sustainable Financing of Protected Area Systems in the Congo Basin</v>
          </cell>
          <cell r="N389" t="str">
            <v>GEF - 4</v>
          </cell>
          <cell r="O389" t="str">
            <v>FP</v>
          </cell>
          <cell r="P389" t="str">
            <v>Full Size Project</v>
          </cell>
          <cell r="Q389" t="str">
            <v>CEO Endorsed</v>
          </cell>
          <cell r="R389" t="str">
            <v>GET</v>
          </cell>
          <cell r="S389" t="str">
            <v>GEF Trust Fund</v>
          </cell>
          <cell r="T389" t="str">
            <v>COMIFAC/WWF</v>
          </cell>
          <cell r="U389" t="str">
            <v>Multilateral</v>
          </cell>
          <cell r="V389" t="str">
            <v>PAN</v>
          </cell>
          <cell r="W389" t="str">
            <v>Child</v>
          </cell>
          <cell r="X389" t="b">
            <v>0</v>
          </cell>
          <cell r="Y389" t="b">
            <v>0</v>
          </cell>
          <cell r="Z389" t="b">
            <v>0</v>
          </cell>
          <cell r="AA389" t="b">
            <v>0</v>
          </cell>
          <cell r="AB389" t="b">
            <v>0</v>
          </cell>
          <cell r="AC389" t="b">
            <v>0</v>
          </cell>
          <cell r="AD389" t="b">
            <v>0</v>
          </cell>
          <cell r="AE389" t="b">
            <v>0</v>
          </cell>
          <cell r="AF389" t="b">
            <v>0</v>
          </cell>
          <cell r="AG389" t="b">
            <v>1</v>
          </cell>
          <cell r="AH389" t="str">
            <v>Charlotte Gobin</v>
          </cell>
          <cell r="AI389"/>
          <cell r="AJ389">
            <v>3447</v>
          </cell>
          <cell r="AK389"/>
          <cell r="AL389" t="str">
            <v>-3-</v>
          </cell>
          <cell r="AM389"/>
          <cell r="AN389"/>
          <cell r="AO389"/>
          <cell r="AP389"/>
          <cell r="AQ389"/>
          <cell r="AR389"/>
          <cell r="AS389">
            <v>340000</v>
          </cell>
          <cell r="AT389">
            <v>300000</v>
          </cell>
          <cell r="AU389">
            <v>40000</v>
          </cell>
          <cell r="AV389"/>
          <cell r="AW389"/>
          <cell r="AX389"/>
          <cell r="AY389">
            <v>30000</v>
          </cell>
          <cell r="AZ389"/>
          <cell r="BA389">
            <v>8181818</v>
          </cell>
          <cell r="BB389"/>
          <cell r="BC389">
            <v>8181818</v>
          </cell>
          <cell r="BD389">
            <v>8181818</v>
          </cell>
          <cell r="BE389">
            <v>822182</v>
          </cell>
          <cell r="BF389"/>
          <cell r="BG389">
            <v>818182</v>
          </cell>
          <cell r="BH389">
            <v>50600000</v>
          </cell>
          <cell r="BI389"/>
          <cell r="BJ389">
            <v>26397000</v>
          </cell>
          <cell r="BK389">
            <v>26397000</v>
          </cell>
          <cell r="BL389"/>
          <cell r="BM389">
            <v>38625</v>
          </cell>
          <cell r="BN389">
            <v>39868</v>
          </cell>
          <cell r="BO389">
            <v>39965</v>
          </cell>
          <cell r="BP389">
            <v>39988</v>
          </cell>
          <cell r="BQ389">
            <v>39988</v>
          </cell>
          <cell r="BR389"/>
          <cell r="BS389">
            <v>40868</v>
          </cell>
          <cell r="BT389"/>
          <cell r="BU389"/>
          <cell r="BV389"/>
          <cell r="BW389"/>
          <cell r="BX389"/>
          <cell r="BY389"/>
          <cell r="BZ389"/>
          <cell r="CA389"/>
          <cell r="CB389"/>
          <cell r="CC389"/>
          <cell r="CD389">
            <v>40877</v>
          </cell>
          <cell r="CE389"/>
          <cell r="CF389">
            <v>42704</v>
          </cell>
          <cell r="CG389"/>
          <cell r="CH389"/>
          <cell r="CI389"/>
          <cell r="CJ389"/>
          <cell r="CK389"/>
          <cell r="CL389"/>
          <cell r="CM389"/>
          <cell r="CN389"/>
          <cell r="CO389"/>
          <cell r="CP389">
            <v>41789</v>
          </cell>
          <cell r="CQ389"/>
        </row>
        <row r="390">
          <cell r="A390">
            <v>2907</v>
          </cell>
          <cell r="B390" t="str">
            <v>UNDP</v>
          </cell>
          <cell r="C390" t="str">
            <v>UNDP</v>
          </cell>
          <cell r="D390"/>
          <cell r="E390" t="str">
            <v>LAC</v>
          </cell>
          <cell r="F390"/>
          <cell r="G390" t="str">
            <v>Dominican Republic</v>
          </cell>
          <cell r="H390"/>
          <cell r="I390" t="str">
            <v>DO</v>
          </cell>
          <cell r="J390" t="str">
            <v>Biodiversity</v>
          </cell>
          <cell r="K390" t="str">
            <v>B</v>
          </cell>
          <cell r="L390" t="str">
            <v>B</v>
          </cell>
          <cell r="M390" t="str">
            <v>Re-engineering the National Protected Area System in Order to Achieve Financial Sustainability</v>
          </cell>
          <cell r="N390" t="str">
            <v>GEF - 4</v>
          </cell>
          <cell r="O390" t="str">
            <v>FP</v>
          </cell>
          <cell r="P390" t="str">
            <v>Full Size Project</v>
          </cell>
          <cell r="Q390" t="str">
            <v>Under Implmentation</v>
          </cell>
          <cell r="R390" t="str">
            <v>GET</v>
          </cell>
          <cell r="S390" t="str">
            <v>GEF Trust Fund</v>
          </cell>
          <cell r="T390" t="str">
            <v>Secretariat for Environment and Natural Resources (SEMARN)</v>
          </cell>
          <cell r="U390" t="str">
            <v>Government</v>
          </cell>
          <cell r="V390"/>
          <cell r="W390"/>
          <cell r="X390" t="b">
            <v>0</v>
          </cell>
          <cell r="Y390" t="b">
            <v>0</v>
          </cell>
          <cell r="Z390" t="b">
            <v>0</v>
          </cell>
          <cell r="AA390" t="b">
            <v>0</v>
          </cell>
          <cell r="AB390" t="b">
            <v>0</v>
          </cell>
          <cell r="AC390" t="b">
            <v>0</v>
          </cell>
          <cell r="AD390" t="b">
            <v>0</v>
          </cell>
          <cell r="AE390" t="b">
            <v>0</v>
          </cell>
          <cell r="AF390" t="b">
            <v>0</v>
          </cell>
          <cell r="AG390" t="b">
            <v>1</v>
          </cell>
          <cell r="AH390" t="str">
            <v>Mark Zimsky</v>
          </cell>
          <cell r="AI390"/>
          <cell r="AJ390">
            <v>3424</v>
          </cell>
          <cell r="AK390"/>
          <cell r="AL390" t="str">
            <v>-1-2-3-4-</v>
          </cell>
          <cell r="AM390" t="str">
            <v>BD-1;</v>
          </cell>
          <cell r="AN390" t="str">
            <v>;1;</v>
          </cell>
          <cell r="AO390"/>
          <cell r="AP390"/>
          <cell r="AQ390"/>
          <cell r="AR390"/>
          <cell r="AS390">
            <v>159000</v>
          </cell>
          <cell r="AT390">
            <v>134000</v>
          </cell>
          <cell r="AU390">
            <v>25000</v>
          </cell>
          <cell r="AV390"/>
          <cell r="AW390"/>
          <cell r="AX390"/>
          <cell r="AY390"/>
          <cell r="AZ390"/>
          <cell r="BA390">
            <v>3200000</v>
          </cell>
          <cell r="BB390"/>
          <cell r="BC390">
            <v>3200000</v>
          </cell>
          <cell r="BD390">
            <v>3200000</v>
          </cell>
          <cell r="BE390">
            <v>335900.00000000006</v>
          </cell>
          <cell r="BF390"/>
          <cell r="BG390">
            <v>335900</v>
          </cell>
          <cell r="BH390">
            <v>8128000</v>
          </cell>
          <cell r="BI390"/>
          <cell r="BJ390">
            <v>8622000</v>
          </cell>
          <cell r="BK390">
            <v>8622000</v>
          </cell>
          <cell r="BL390"/>
          <cell r="BM390">
            <v>38639</v>
          </cell>
          <cell r="BN390">
            <v>39643</v>
          </cell>
          <cell r="BO390">
            <v>39692</v>
          </cell>
          <cell r="BP390">
            <v>39714</v>
          </cell>
          <cell r="BQ390">
            <v>39714</v>
          </cell>
          <cell r="BR390"/>
          <cell r="BS390">
            <v>40169</v>
          </cell>
          <cell r="BT390"/>
          <cell r="BU390"/>
          <cell r="BV390"/>
          <cell r="BW390"/>
          <cell r="BX390"/>
          <cell r="BY390"/>
          <cell r="BZ390"/>
          <cell r="CA390">
            <v>40346</v>
          </cell>
          <cell r="CB390"/>
          <cell r="CC390"/>
          <cell r="CD390">
            <v>40298</v>
          </cell>
          <cell r="CE390">
            <v>40346</v>
          </cell>
          <cell r="CF390">
            <v>41820</v>
          </cell>
          <cell r="CG390"/>
          <cell r="CH390"/>
          <cell r="CI390"/>
          <cell r="CJ390">
            <v>42004</v>
          </cell>
          <cell r="CK390"/>
          <cell r="CL390"/>
          <cell r="CM390"/>
          <cell r="CN390"/>
          <cell r="CO390"/>
          <cell r="CP390">
            <v>41274</v>
          </cell>
          <cell r="CQ390"/>
        </row>
        <row r="391">
          <cell r="A391">
            <v>2913</v>
          </cell>
          <cell r="B391" t="str">
            <v>World Bank</v>
          </cell>
          <cell r="C391" t="str">
            <v>World Bank</v>
          </cell>
          <cell r="D391"/>
          <cell r="E391" t="str">
            <v>AFR</v>
          </cell>
          <cell r="F391"/>
          <cell r="G391" t="str">
            <v>Botswana</v>
          </cell>
          <cell r="H391"/>
          <cell r="I391" t="str">
            <v>BW</v>
          </cell>
          <cell r="J391" t="str">
            <v>Biodiversity</v>
          </cell>
          <cell r="K391" t="str">
            <v>B</v>
          </cell>
          <cell r="L391" t="str">
            <v>B</v>
          </cell>
          <cell r="M391" t="str">
            <v>Human-Wildlife-Coexistence Management Project in Northern Botswana.</v>
          </cell>
          <cell r="N391" t="str">
            <v>GEF - 3</v>
          </cell>
          <cell r="O391" t="str">
            <v>FP</v>
          </cell>
          <cell r="P391" t="str">
            <v>Full Size Project</v>
          </cell>
          <cell r="Q391" t="str">
            <v>Under Implmentation</v>
          </cell>
          <cell r="R391" t="str">
            <v>GET</v>
          </cell>
          <cell r="S391" t="str">
            <v>GEF Trust Fund</v>
          </cell>
          <cell r="T391" t="str">
            <v>Department of Wildlife and National Parks</v>
          </cell>
          <cell r="U391" t="str">
            <v>Government</v>
          </cell>
          <cell r="V391"/>
          <cell r="W391"/>
          <cell r="X391" t="b">
            <v>0</v>
          </cell>
          <cell r="Y391" t="b">
            <v>0</v>
          </cell>
          <cell r="Z391" t="b">
            <v>0</v>
          </cell>
          <cell r="AA391" t="b">
            <v>0</v>
          </cell>
          <cell r="AB391" t="b">
            <v>0</v>
          </cell>
          <cell r="AC391" t="b">
            <v>0</v>
          </cell>
          <cell r="AD391" t="b">
            <v>0</v>
          </cell>
          <cell r="AE391" t="b">
            <v>0</v>
          </cell>
          <cell r="AF391" t="b">
            <v>0</v>
          </cell>
          <cell r="AG391" t="b">
            <v>0</v>
          </cell>
          <cell r="AH391" t="str">
            <v>Jaime Cavelier</v>
          </cell>
          <cell r="AI391">
            <v>346313</v>
          </cell>
          <cell r="AJ391"/>
          <cell r="AK391">
            <v>95617</v>
          </cell>
          <cell r="AL391" t="str">
            <v>-1-</v>
          </cell>
          <cell r="AM391"/>
          <cell r="AN391"/>
          <cell r="AO391"/>
          <cell r="AP391"/>
          <cell r="AQ391"/>
          <cell r="AR391"/>
          <cell r="AS391">
            <v>320000</v>
          </cell>
          <cell r="AT391"/>
          <cell r="AU391"/>
          <cell r="AV391">
            <v>320000</v>
          </cell>
          <cell r="AW391"/>
          <cell r="AX391"/>
          <cell r="AY391"/>
          <cell r="AZ391"/>
          <cell r="BA391">
            <v>5500000</v>
          </cell>
          <cell r="BB391"/>
          <cell r="BC391">
            <v>5500000</v>
          </cell>
          <cell r="BD391">
            <v>5500000</v>
          </cell>
          <cell r="BE391">
            <v>523800.00000000006</v>
          </cell>
          <cell r="BF391"/>
          <cell r="BG391">
            <v>523800</v>
          </cell>
          <cell r="BH391">
            <v>25000000</v>
          </cell>
          <cell r="BI391"/>
          <cell r="BJ391">
            <v>14970000</v>
          </cell>
          <cell r="BK391">
            <v>14970000</v>
          </cell>
          <cell r="BL391"/>
          <cell r="BM391">
            <v>38996</v>
          </cell>
          <cell r="BN391"/>
          <cell r="BO391">
            <v>38880</v>
          </cell>
          <cell r="BP391">
            <v>38930</v>
          </cell>
          <cell r="BQ391">
            <v>38930</v>
          </cell>
          <cell r="BR391"/>
          <cell r="BS391">
            <v>40092</v>
          </cell>
          <cell r="BT391"/>
          <cell r="BU391"/>
          <cell r="BV391"/>
          <cell r="BW391"/>
          <cell r="BX391"/>
          <cell r="BY391"/>
          <cell r="BZ391"/>
          <cell r="CA391"/>
          <cell r="CB391"/>
          <cell r="CC391"/>
          <cell r="CD391">
            <v>40116</v>
          </cell>
          <cell r="CE391">
            <v>40268</v>
          </cell>
          <cell r="CF391">
            <v>42035</v>
          </cell>
          <cell r="CG391"/>
          <cell r="CH391"/>
          <cell r="CI391"/>
          <cell r="CJ391"/>
          <cell r="CK391"/>
          <cell r="CL391"/>
          <cell r="CM391"/>
          <cell r="CN391"/>
          <cell r="CO391"/>
          <cell r="CP391">
            <v>41274</v>
          </cell>
          <cell r="CQ391">
            <v>41009</v>
          </cell>
        </row>
        <row r="392">
          <cell r="A392">
            <v>2934</v>
          </cell>
          <cell r="B392" t="str">
            <v>UNDP</v>
          </cell>
          <cell r="C392" t="str">
            <v>UNDP</v>
          </cell>
          <cell r="D392"/>
          <cell r="E392" t="str">
            <v>LAC</v>
          </cell>
          <cell r="F392"/>
          <cell r="G392" t="str">
            <v>Brazil</v>
          </cell>
          <cell r="H392"/>
          <cell r="I392" t="str">
            <v>BR</v>
          </cell>
          <cell r="J392" t="str">
            <v>Biodiversity</v>
          </cell>
          <cell r="K392" t="str">
            <v>B</v>
          </cell>
          <cell r="L392" t="str">
            <v>B</v>
          </cell>
          <cell r="M392" t="str">
            <v>SFM Catalyzing the Contribution of Indigenous Lands to the Conservation of Brazil's Forest Ecosystems</v>
          </cell>
          <cell r="N392" t="str">
            <v>GEF - 4</v>
          </cell>
          <cell r="O392" t="str">
            <v>FP</v>
          </cell>
          <cell r="P392" t="str">
            <v>Full Size Project</v>
          </cell>
          <cell r="Q392" t="str">
            <v>Under Implmentation</v>
          </cell>
          <cell r="R392" t="str">
            <v>GET</v>
          </cell>
          <cell r="S392" t="str">
            <v>GEF Trust Fund</v>
          </cell>
          <cell r="T392" t="str">
            <v>Ministry of Environment (MMA), Brazilian Foundation for Indigenous Affairs (FUNAI), and Indigenous Organizations</v>
          </cell>
          <cell r="U392" t="str">
            <v>Government</v>
          </cell>
          <cell r="V392" t="str">
            <v>PAN</v>
          </cell>
          <cell r="W392" t="str">
            <v>Child</v>
          </cell>
          <cell r="X392" t="b">
            <v>0</v>
          </cell>
          <cell r="Y392" t="b">
            <v>0</v>
          </cell>
          <cell r="Z392" t="b">
            <v>0</v>
          </cell>
          <cell r="AA392" t="b">
            <v>0</v>
          </cell>
          <cell r="AB392" t="b">
            <v>0</v>
          </cell>
          <cell r="AC392" t="b">
            <v>0</v>
          </cell>
          <cell r="AD392" t="b">
            <v>0</v>
          </cell>
          <cell r="AE392" t="b">
            <v>0</v>
          </cell>
          <cell r="AF392" t="b">
            <v>0</v>
          </cell>
          <cell r="AG392" t="b">
            <v>1</v>
          </cell>
          <cell r="AH392" t="str">
            <v>Yoko Watanabe</v>
          </cell>
          <cell r="AI392">
            <v>209098</v>
          </cell>
          <cell r="AJ392">
            <v>3600</v>
          </cell>
          <cell r="AK392"/>
          <cell r="AL392" t="str">
            <v>-3-</v>
          </cell>
          <cell r="AM392" t="str">
            <v>BD-1;</v>
          </cell>
          <cell r="AN392" t="str">
            <v>;1;</v>
          </cell>
          <cell r="AO392"/>
          <cell r="AP392"/>
          <cell r="AQ392"/>
          <cell r="AR392"/>
          <cell r="AS392">
            <v>100000</v>
          </cell>
          <cell r="AT392">
            <v>100000</v>
          </cell>
          <cell r="AU392"/>
          <cell r="AV392"/>
          <cell r="AW392"/>
          <cell r="AX392"/>
          <cell r="AY392"/>
          <cell r="AZ392"/>
          <cell r="BA392">
            <v>6000000</v>
          </cell>
          <cell r="BB392"/>
          <cell r="BC392">
            <v>6000000</v>
          </cell>
          <cell r="BD392">
            <v>6000000</v>
          </cell>
          <cell r="BE392">
            <v>600000</v>
          </cell>
          <cell r="BF392"/>
          <cell r="BG392">
            <v>610000</v>
          </cell>
          <cell r="BH392">
            <v>31700000</v>
          </cell>
          <cell r="BI392"/>
          <cell r="BJ392">
            <v>30742665</v>
          </cell>
          <cell r="BK392">
            <v>30742665</v>
          </cell>
          <cell r="BL392"/>
          <cell r="BM392">
            <v>38639</v>
          </cell>
          <cell r="BN392">
            <v>39358</v>
          </cell>
          <cell r="BO392">
            <v>39387</v>
          </cell>
          <cell r="BP392">
            <v>39402</v>
          </cell>
          <cell r="BQ392">
            <v>39402</v>
          </cell>
          <cell r="BR392"/>
          <cell r="BS392">
            <v>40030</v>
          </cell>
          <cell r="BT392"/>
          <cell r="BU392"/>
          <cell r="BV392"/>
          <cell r="BW392"/>
          <cell r="BX392"/>
          <cell r="BY392"/>
          <cell r="BZ392"/>
          <cell r="CA392"/>
          <cell r="CB392"/>
          <cell r="CC392"/>
          <cell r="CD392">
            <v>40086</v>
          </cell>
          <cell r="CE392">
            <v>40116</v>
          </cell>
          <cell r="CF392">
            <v>41912</v>
          </cell>
          <cell r="CG392"/>
          <cell r="CH392"/>
          <cell r="CI392"/>
          <cell r="CJ392"/>
          <cell r="CK392"/>
          <cell r="CL392"/>
          <cell r="CM392"/>
          <cell r="CN392"/>
          <cell r="CO392"/>
          <cell r="CP392"/>
          <cell r="CQ392"/>
        </row>
        <row r="393">
          <cell r="A393">
            <v>2948</v>
          </cell>
          <cell r="B393" t="str">
            <v>World Bank</v>
          </cell>
          <cell r="C393" t="str">
            <v>World Bank</v>
          </cell>
          <cell r="D393"/>
          <cell r="E393" t="str">
            <v>AFR</v>
          </cell>
          <cell r="F393"/>
          <cell r="G393" t="str">
            <v>Sierra Leone</v>
          </cell>
          <cell r="H393"/>
          <cell r="I393" t="str">
            <v>SL</v>
          </cell>
          <cell r="J393" t="str">
            <v>Biodiversity</v>
          </cell>
          <cell r="K393" t="str">
            <v>B</v>
          </cell>
          <cell r="L393" t="str">
            <v>B</v>
          </cell>
          <cell r="M393" t="str">
            <v>Biodiversity Conservation Project</v>
          </cell>
          <cell r="N393" t="str">
            <v>GEF - 3</v>
          </cell>
          <cell r="O393" t="str">
            <v>FP</v>
          </cell>
          <cell r="P393" t="str">
            <v>Full Size Project</v>
          </cell>
          <cell r="Q393" t="str">
            <v>Under Implmentation</v>
          </cell>
          <cell r="R393" t="str">
            <v>GET</v>
          </cell>
          <cell r="S393" t="str">
            <v>GEF Trust Fund</v>
          </cell>
          <cell r="T393" t="str">
            <v>National Commission on Environment and Forestry</v>
          </cell>
          <cell r="U393" t="str">
            <v>Government</v>
          </cell>
          <cell r="V393"/>
          <cell r="W393"/>
          <cell r="X393" t="b">
            <v>0</v>
          </cell>
          <cell r="Y393" t="b">
            <v>0</v>
          </cell>
          <cell r="Z393" t="b">
            <v>0</v>
          </cell>
          <cell r="AA393" t="b">
            <v>0</v>
          </cell>
          <cell r="AB393" t="b">
            <v>0</v>
          </cell>
          <cell r="AC393" t="b">
            <v>0</v>
          </cell>
          <cell r="AD393" t="b">
            <v>0</v>
          </cell>
          <cell r="AE393" t="b">
            <v>0</v>
          </cell>
          <cell r="AF393" t="b">
            <v>0</v>
          </cell>
          <cell r="AG393" t="b">
            <v>0</v>
          </cell>
          <cell r="AH393" t="str">
            <v>Yoko Watanabe</v>
          </cell>
          <cell r="AI393">
            <v>346313</v>
          </cell>
          <cell r="AJ393"/>
          <cell r="AK393">
            <v>94307</v>
          </cell>
          <cell r="AL393" t="str">
            <v>-1-3-4-</v>
          </cell>
          <cell r="AM393"/>
          <cell r="AN393"/>
          <cell r="AO393"/>
          <cell r="AP393"/>
          <cell r="AQ393"/>
          <cell r="AR393"/>
          <cell r="AS393">
            <v>350000</v>
          </cell>
          <cell r="AT393"/>
          <cell r="AU393"/>
          <cell r="AV393">
            <v>350000</v>
          </cell>
          <cell r="AW393"/>
          <cell r="AX393"/>
          <cell r="AY393"/>
          <cell r="AZ393"/>
          <cell r="BA393">
            <v>5000000</v>
          </cell>
          <cell r="BB393"/>
          <cell r="BC393">
            <v>5000000</v>
          </cell>
          <cell r="BD393">
            <v>5000000</v>
          </cell>
          <cell r="BE393">
            <v>481500</v>
          </cell>
          <cell r="BF393"/>
          <cell r="BG393">
            <v>481500</v>
          </cell>
          <cell r="BH393">
            <v>11600000</v>
          </cell>
          <cell r="BI393"/>
          <cell r="BJ393">
            <v>18800000</v>
          </cell>
          <cell r="BK393">
            <v>18800000</v>
          </cell>
          <cell r="BL393"/>
          <cell r="BM393">
            <v>38637</v>
          </cell>
          <cell r="BN393"/>
          <cell r="BO393">
            <v>38880</v>
          </cell>
          <cell r="BP393">
            <v>38930</v>
          </cell>
          <cell r="BQ393">
            <v>38930</v>
          </cell>
          <cell r="BR393"/>
          <cell r="BS393">
            <v>40128</v>
          </cell>
          <cell r="BT393"/>
          <cell r="BU393"/>
          <cell r="BV393"/>
          <cell r="BW393"/>
          <cell r="BX393"/>
          <cell r="BY393"/>
          <cell r="BZ393"/>
          <cell r="CA393"/>
          <cell r="CB393"/>
          <cell r="CC393"/>
          <cell r="CD393">
            <v>40177</v>
          </cell>
          <cell r="CE393">
            <v>40325</v>
          </cell>
          <cell r="CF393">
            <v>41974</v>
          </cell>
          <cell r="CG393"/>
          <cell r="CH393"/>
          <cell r="CI393"/>
          <cell r="CJ393"/>
          <cell r="CK393"/>
          <cell r="CL393"/>
          <cell r="CM393"/>
          <cell r="CN393"/>
          <cell r="CO393"/>
          <cell r="CP393">
            <v>41274</v>
          </cell>
          <cell r="CQ393"/>
        </row>
        <row r="394">
          <cell r="A394">
            <v>2949</v>
          </cell>
          <cell r="B394" t="str">
            <v>World Bank</v>
          </cell>
          <cell r="C394" t="str">
            <v>World Bank</v>
          </cell>
          <cell r="D394"/>
          <cell r="E394" t="str">
            <v>CEX</v>
          </cell>
          <cell r="F394"/>
          <cell r="G394" t="str">
            <v>Global</v>
          </cell>
          <cell r="H394"/>
          <cell r="I394" t="str">
            <v>1W</v>
          </cell>
          <cell r="J394" t="str">
            <v>Biodiversity</v>
          </cell>
          <cell r="K394" t="str">
            <v>B</v>
          </cell>
          <cell r="L394" t="str">
            <v>B</v>
          </cell>
          <cell r="M394" t="str">
            <v>Critical Ecosystems Partnership Fund (CEPF), Phase 2</v>
          </cell>
          <cell r="N394" t="str">
            <v>GEF - 3</v>
          </cell>
          <cell r="O394" t="str">
            <v>FP</v>
          </cell>
          <cell r="P394" t="str">
            <v>Full Size Project</v>
          </cell>
          <cell r="Q394" t="str">
            <v>Under Implmentation</v>
          </cell>
          <cell r="R394" t="str">
            <v>GET</v>
          </cell>
          <cell r="S394" t="str">
            <v>GEF Trust Fund</v>
          </cell>
          <cell r="T394" t="str">
            <v>Conservation International</v>
          </cell>
          <cell r="U394" t="str">
            <v>NGO</v>
          </cell>
          <cell r="V394"/>
          <cell r="W394"/>
          <cell r="X394" t="b">
            <v>0</v>
          </cell>
          <cell r="Y394" t="b">
            <v>0</v>
          </cell>
          <cell r="Z394" t="b">
            <v>0</v>
          </cell>
          <cell r="AA394" t="b">
            <v>0</v>
          </cell>
          <cell r="AB394" t="b">
            <v>0</v>
          </cell>
          <cell r="AC394" t="b">
            <v>0</v>
          </cell>
          <cell r="AD394" t="b">
            <v>0</v>
          </cell>
          <cell r="AE394" t="b">
            <v>0</v>
          </cell>
          <cell r="AF394" t="b">
            <v>0</v>
          </cell>
          <cell r="AG394" t="b">
            <v>1</v>
          </cell>
          <cell r="AH394" t="str">
            <v>Yoko Watanabe</v>
          </cell>
          <cell r="AI394"/>
          <cell r="AJ394"/>
          <cell r="AK394">
            <v>100198</v>
          </cell>
          <cell r="AL394" t="str">
            <v>-1-</v>
          </cell>
          <cell r="AM394"/>
          <cell r="AN394"/>
          <cell r="AO394"/>
          <cell r="AP394"/>
          <cell r="AQ394"/>
          <cell r="AR394"/>
          <cell r="AS394">
            <v>0</v>
          </cell>
          <cell r="AT394"/>
          <cell r="AU394"/>
          <cell r="AV394"/>
          <cell r="AW394"/>
          <cell r="AX394"/>
          <cell r="AY394"/>
          <cell r="AZ394"/>
          <cell r="BA394">
            <v>20000000</v>
          </cell>
          <cell r="BB394"/>
          <cell r="BC394">
            <v>20000000</v>
          </cell>
          <cell r="BD394">
            <v>20000000</v>
          </cell>
          <cell r="BE394">
            <v>1800000</v>
          </cell>
          <cell r="BF394"/>
          <cell r="BG394"/>
          <cell r="BH394">
            <v>80000000</v>
          </cell>
          <cell r="BI394"/>
          <cell r="BJ394">
            <v>80000000</v>
          </cell>
          <cell r="BK394">
            <v>80000000</v>
          </cell>
          <cell r="BL394"/>
          <cell r="BM394">
            <v>38639</v>
          </cell>
          <cell r="BN394"/>
          <cell r="BO394">
            <v>38961</v>
          </cell>
          <cell r="BP394">
            <v>38989</v>
          </cell>
          <cell r="BQ394">
            <v>38989</v>
          </cell>
          <cell r="BR394"/>
          <cell r="BS394">
            <v>39384</v>
          </cell>
          <cell r="BT394"/>
          <cell r="BU394"/>
          <cell r="BV394"/>
          <cell r="BW394"/>
          <cell r="BX394"/>
          <cell r="BY394"/>
          <cell r="BZ394"/>
          <cell r="CA394">
            <v>39434</v>
          </cell>
          <cell r="CB394"/>
          <cell r="CC394"/>
          <cell r="CD394"/>
          <cell r="CE394">
            <v>39458</v>
          </cell>
          <cell r="CF394">
            <v>41274</v>
          </cell>
          <cell r="CG394"/>
          <cell r="CH394"/>
          <cell r="CI394"/>
          <cell r="CJ394"/>
          <cell r="CK394"/>
          <cell r="CL394"/>
          <cell r="CM394"/>
          <cell r="CN394"/>
          <cell r="CO394"/>
          <cell r="CP394">
            <v>40543</v>
          </cell>
          <cell r="CQ394"/>
        </row>
        <row r="395">
          <cell r="A395">
            <v>2969</v>
          </cell>
          <cell r="B395" t="str">
            <v>World Bank</v>
          </cell>
          <cell r="C395" t="str">
            <v>World Bank</v>
          </cell>
          <cell r="D395"/>
          <cell r="E395" t="str">
            <v>Asia</v>
          </cell>
          <cell r="F395"/>
          <cell r="G395" t="str">
            <v>Indonesia</v>
          </cell>
          <cell r="H395"/>
          <cell r="I395" t="str">
            <v>ID</v>
          </cell>
          <cell r="J395" t="str">
            <v>Biodiversity</v>
          </cell>
          <cell r="K395" t="str">
            <v>B</v>
          </cell>
          <cell r="L395" t="str">
            <v>B</v>
          </cell>
          <cell r="M395" t="str">
            <v>Partnerships for Conservation Management of the Aketajawe-Lolobata National Park, North Maluku Province</v>
          </cell>
          <cell r="N395" t="str">
            <v>GEF - 4</v>
          </cell>
          <cell r="O395" t="str">
            <v>MSP</v>
          </cell>
          <cell r="P395" t="str">
            <v>Medium Size Project</v>
          </cell>
          <cell r="Q395" t="str">
            <v>Project Completion</v>
          </cell>
          <cell r="R395" t="str">
            <v>GET</v>
          </cell>
          <cell r="S395" t="str">
            <v>GEF Trust Fund</v>
          </cell>
          <cell r="T395" t="str">
            <v>Birdlife Indonesia</v>
          </cell>
          <cell r="U395" t="str">
            <v>NGO</v>
          </cell>
          <cell r="V395"/>
          <cell r="W395"/>
          <cell r="X395" t="b">
            <v>0</v>
          </cell>
          <cell r="Y395" t="b">
            <v>0</v>
          </cell>
          <cell r="Z395" t="b">
            <v>0</v>
          </cell>
          <cell r="AA395" t="b">
            <v>0</v>
          </cell>
          <cell r="AB395" t="b">
            <v>0</v>
          </cell>
          <cell r="AC395" t="b">
            <v>0</v>
          </cell>
          <cell r="AD395" t="b">
            <v>0</v>
          </cell>
          <cell r="AE395" t="b">
            <v>0</v>
          </cell>
          <cell r="AF395" t="b">
            <v>0</v>
          </cell>
          <cell r="AG395" t="b">
            <v>0</v>
          </cell>
          <cell r="AH395" t="str">
            <v>Yoko Watanabe</v>
          </cell>
          <cell r="AI395"/>
          <cell r="AJ395"/>
          <cell r="AK395"/>
          <cell r="AL395" t="str">
            <v>-3-</v>
          </cell>
          <cell r="AM395" t="str">
            <v>BD-1;</v>
          </cell>
          <cell r="AN395" t="str">
            <v>;1;</v>
          </cell>
          <cell r="AO395"/>
          <cell r="AP395"/>
          <cell r="AQ395"/>
          <cell r="AR395"/>
          <cell r="AS395">
            <v>0</v>
          </cell>
          <cell r="AT395"/>
          <cell r="AU395"/>
          <cell r="AV395"/>
          <cell r="AW395"/>
          <cell r="AX395"/>
          <cell r="AY395"/>
          <cell r="AZ395"/>
          <cell r="BA395">
            <v>999954</v>
          </cell>
          <cell r="BB395"/>
          <cell r="BC395"/>
          <cell r="BD395">
            <v>999987</v>
          </cell>
          <cell r="BE395">
            <v>89995.860000000015</v>
          </cell>
          <cell r="BF395"/>
          <cell r="BG395"/>
          <cell r="BH395">
            <v>1085596</v>
          </cell>
          <cell r="BI395"/>
          <cell r="BJ395">
            <v>1085596</v>
          </cell>
          <cell r="BK395">
            <v>1085596</v>
          </cell>
          <cell r="BL395"/>
          <cell r="BM395">
            <v>38625</v>
          </cell>
          <cell r="BN395"/>
          <cell r="BO395"/>
          <cell r="BP395"/>
          <cell r="BQ395">
            <v>39209</v>
          </cell>
          <cell r="BR395">
            <v>39209</v>
          </cell>
          <cell r="BS395"/>
          <cell r="BT395"/>
          <cell r="BU395"/>
          <cell r="BV395"/>
          <cell r="BW395"/>
          <cell r="BX395"/>
          <cell r="BY395"/>
          <cell r="BZ395"/>
          <cell r="CA395"/>
          <cell r="CB395"/>
          <cell r="CC395"/>
          <cell r="CD395"/>
          <cell r="CE395">
            <v>39286</v>
          </cell>
          <cell r="CF395">
            <v>41059</v>
          </cell>
          <cell r="CG395">
            <v>41059</v>
          </cell>
          <cell r="CH395"/>
          <cell r="CI395"/>
          <cell r="CJ395"/>
          <cell r="CK395"/>
          <cell r="CL395"/>
          <cell r="CM395"/>
          <cell r="CN395"/>
          <cell r="CO395"/>
          <cell r="CP395">
            <v>40178</v>
          </cell>
          <cell r="CQ395"/>
        </row>
        <row r="396">
          <cell r="A396">
            <v>3183</v>
          </cell>
          <cell r="B396" t="str">
            <v>UNEP</v>
          </cell>
          <cell r="C396" t="str">
            <v>UNEP</v>
          </cell>
          <cell r="D396"/>
          <cell r="E396" t="str">
            <v>LAC</v>
          </cell>
          <cell r="F396"/>
          <cell r="G396" t="str">
            <v>Regional</v>
          </cell>
          <cell r="H396" t="str">
            <v>Bahamas, Dominican Republic, Jamaica, St. Lucia, Trinidad and Tobago</v>
          </cell>
          <cell r="I396" t="str">
            <v>00, DO, JM, LC, TT, BS</v>
          </cell>
          <cell r="J396" t="str">
            <v>Biodiversity</v>
          </cell>
          <cell r="K396" t="str">
            <v>B</v>
          </cell>
          <cell r="L396" t="str">
            <v>B</v>
          </cell>
          <cell r="M396" t="str">
            <v>Mitigating the Threats of Invasive Alien Species in the Insular Caribbean</v>
          </cell>
          <cell r="N396" t="str">
            <v>GEF - 4</v>
          </cell>
          <cell r="O396" t="str">
            <v>FP</v>
          </cell>
          <cell r="P396" t="str">
            <v>Full Size Project</v>
          </cell>
          <cell r="Q396" t="str">
            <v>Under Implmentation</v>
          </cell>
          <cell r="R396" t="str">
            <v>GET</v>
          </cell>
          <cell r="S396" t="str">
            <v>GEF Trust Fund</v>
          </cell>
          <cell r="T396" t="str">
            <v>CABI Caribbean and Latin America (CLA); National EAs: Dominican Republic: Secretaria del Estado de Medio Ambiente y Recursos Naturales, Secretaria del Estado de Agricultura, The Nature Conservancy (TNC-DR); see remarks for other Eas</v>
          </cell>
          <cell r="U396" t="str">
            <v>Multilateral</v>
          </cell>
          <cell r="V396"/>
          <cell r="W396"/>
          <cell r="X396" t="b">
            <v>0</v>
          </cell>
          <cell r="Y396" t="b">
            <v>0</v>
          </cell>
          <cell r="Z396" t="b">
            <v>0</v>
          </cell>
          <cell r="AA396" t="b">
            <v>0</v>
          </cell>
          <cell r="AB396" t="b">
            <v>0</v>
          </cell>
          <cell r="AC396" t="b">
            <v>0</v>
          </cell>
          <cell r="AD396" t="b">
            <v>0</v>
          </cell>
          <cell r="AE396" t="b">
            <v>0</v>
          </cell>
          <cell r="AF396" t="b">
            <v>0</v>
          </cell>
          <cell r="AG396" t="b">
            <v>1</v>
          </cell>
          <cell r="AH396" t="str">
            <v>Mark Zimsky</v>
          </cell>
          <cell r="AI396"/>
          <cell r="AJ396"/>
          <cell r="AK396"/>
          <cell r="AL396" t="str">
            <v>-1-3-</v>
          </cell>
          <cell r="AM396"/>
          <cell r="AN396"/>
          <cell r="AO396"/>
          <cell r="AP396"/>
          <cell r="AQ396"/>
          <cell r="AR396"/>
          <cell r="AS396">
            <v>225000</v>
          </cell>
          <cell r="AT396">
            <v>200000</v>
          </cell>
          <cell r="AU396">
            <v>25000</v>
          </cell>
          <cell r="AV396"/>
          <cell r="AW396"/>
          <cell r="AX396"/>
          <cell r="AY396"/>
          <cell r="AZ396"/>
          <cell r="BA396">
            <v>2574887</v>
          </cell>
          <cell r="BB396"/>
          <cell r="BC396">
            <v>3034027</v>
          </cell>
          <cell r="BD396">
            <v>3034027</v>
          </cell>
          <cell r="BE396">
            <v>279988.69999999995</v>
          </cell>
          <cell r="BF396"/>
          <cell r="BG396">
            <v>325902</v>
          </cell>
          <cell r="BH396">
            <v>3084247</v>
          </cell>
          <cell r="BI396"/>
          <cell r="BJ396">
            <v>3379367</v>
          </cell>
          <cell r="BK396">
            <v>3379367</v>
          </cell>
          <cell r="BL396"/>
          <cell r="BM396">
            <v>38854</v>
          </cell>
          <cell r="BN396">
            <v>39429</v>
          </cell>
          <cell r="BO396">
            <v>39479</v>
          </cell>
          <cell r="BP396">
            <v>39500</v>
          </cell>
          <cell r="BQ396">
            <v>39500</v>
          </cell>
          <cell r="BR396"/>
          <cell r="BS396">
            <v>39989</v>
          </cell>
          <cell r="BT396"/>
          <cell r="BU396"/>
          <cell r="BV396"/>
          <cell r="BW396"/>
          <cell r="BX396"/>
          <cell r="BY396"/>
          <cell r="BZ396"/>
          <cell r="CA396">
            <v>40070</v>
          </cell>
          <cell r="CB396"/>
          <cell r="CC396"/>
          <cell r="CD396">
            <v>39887</v>
          </cell>
          <cell r="CE396">
            <v>40057</v>
          </cell>
          <cell r="CF396">
            <v>41518</v>
          </cell>
          <cell r="CG396"/>
          <cell r="CH396"/>
          <cell r="CI396"/>
          <cell r="CJ396"/>
          <cell r="CK396"/>
          <cell r="CL396"/>
          <cell r="CM396"/>
          <cell r="CN396"/>
          <cell r="CO396"/>
          <cell r="CP396">
            <v>40908</v>
          </cell>
          <cell r="CQ396">
            <v>40977</v>
          </cell>
        </row>
        <row r="397">
          <cell r="A397">
            <v>3209</v>
          </cell>
          <cell r="B397" t="str">
            <v>UNDP</v>
          </cell>
          <cell r="C397" t="str">
            <v>UNDP</v>
          </cell>
          <cell r="D397"/>
          <cell r="E397" t="str">
            <v>AFR</v>
          </cell>
          <cell r="F397"/>
          <cell r="G397" t="str">
            <v>Egypt</v>
          </cell>
          <cell r="H397"/>
          <cell r="I397" t="str">
            <v>EG</v>
          </cell>
          <cell r="J397" t="str">
            <v>Biodiversity</v>
          </cell>
          <cell r="K397" t="str">
            <v>B</v>
          </cell>
          <cell r="L397" t="str">
            <v>B</v>
          </cell>
          <cell r="M397" t="str">
            <v>Strengthening Protected Area Financing and Management Systems</v>
          </cell>
          <cell r="N397" t="str">
            <v>GEF - 4</v>
          </cell>
          <cell r="O397" t="str">
            <v>FP</v>
          </cell>
          <cell r="P397" t="str">
            <v>Full Size Project</v>
          </cell>
          <cell r="Q397" t="str">
            <v>Under Implmentation</v>
          </cell>
          <cell r="R397" t="str">
            <v>GET</v>
          </cell>
          <cell r="S397" t="str">
            <v>GEF Trust Fund</v>
          </cell>
          <cell r="T397" t="str">
            <v>National Conservation Sector</v>
          </cell>
          <cell r="U397" t="str">
            <v>Government</v>
          </cell>
          <cell r="V397"/>
          <cell r="W397"/>
          <cell r="X397" t="b">
            <v>0</v>
          </cell>
          <cell r="Y397" t="b">
            <v>0</v>
          </cell>
          <cell r="Z397" t="b">
            <v>0</v>
          </cell>
          <cell r="AA397" t="b">
            <v>0</v>
          </cell>
          <cell r="AB397" t="b">
            <v>0</v>
          </cell>
          <cell r="AC397" t="b">
            <v>0</v>
          </cell>
          <cell r="AD397" t="b">
            <v>0</v>
          </cell>
          <cell r="AE397" t="b">
            <v>0</v>
          </cell>
          <cell r="AF397" t="b">
            <v>0</v>
          </cell>
          <cell r="AG397" t="b">
            <v>1</v>
          </cell>
          <cell r="AH397" t="str">
            <v>Jaime Cavelier</v>
          </cell>
          <cell r="AI397"/>
          <cell r="AJ397">
            <v>3668</v>
          </cell>
          <cell r="AK397"/>
          <cell r="AL397" t="str">
            <v>-1-2-</v>
          </cell>
          <cell r="AM397" t="str">
            <v>BD-1;</v>
          </cell>
          <cell r="AN397" t="str">
            <v>;1;</v>
          </cell>
          <cell r="AO397"/>
          <cell r="AP397"/>
          <cell r="AQ397"/>
          <cell r="AR397"/>
          <cell r="AS397">
            <v>83000</v>
          </cell>
          <cell r="AT397">
            <v>58000</v>
          </cell>
          <cell r="AU397">
            <v>25000</v>
          </cell>
          <cell r="AV397"/>
          <cell r="AW397"/>
          <cell r="AX397"/>
          <cell r="AY397"/>
          <cell r="AZ397"/>
          <cell r="BA397">
            <v>3616000</v>
          </cell>
          <cell r="BB397"/>
          <cell r="BC397">
            <v>3616000</v>
          </cell>
          <cell r="BD397">
            <v>3616000</v>
          </cell>
          <cell r="BE397">
            <v>361600</v>
          </cell>
          <cell r="BF397"/>
          <cell r="BG397">
            <v>369900</v>
          </cell>
          <cell r="BH397">
            <v>13800000</v>
          </cell>
          <cell r="BI397"/>
          <cell r="BJ397">
            <v>15316200</v>
          </cell>
          <cell r="BK397">
            <v>15316200</v>
          </cell>
          <cell r="BL397"/>
          <cell r="BM397">
            <v>38910</v>
          </cell>
          <cell r="BN397">
            <v>39482</v>
          </cell>
          <cell r="BO397">
            <v>39692</v>
          </cell>
          <cell r="BP397">
            <v>39714</v>
          </cell>
          <cell r="BQ397">
            <v>39714</v>
          </cell>
          <cell r="BR397"/>
          <cell r="BS397">
            <v>40325</v>
          </cell>
          <cell r="BT397"/>
          <cell r="BU397"/>
          <cell r="BV397"/>
          <cell r="BW397"/>
          <cell r="BX397"/>
          <cell r="BY397"/>
          <cell r="BZ397"/>
          <cell r="CA397">
            <v>40353</v>
          </cell>
          <cell r="CB397"/>
          <cell r="CC397"/>
          <cell r="CD397">
            <v>40574</v>
          </cell>
          <cell r="CE397">
            <v>40353</v>
          </cell>
          <cell r="CF397">
            <v>42855</v>
          </cell>
          <cell r="CG397"/>
          <cell r="CH397"/>
          <cell r="CI397"/>
          <cell r="CJ397">
            <v>42004</v>
          </cell>
          <cell r="CK397"/>
          <cell r="CL397"/>
          <cell r="CM397"/>
          <cell r="CN397"/>
          <cell r="CO397"/>
          <cell r="CP397"/>
          <cell r="CQ397"/>
        </row>
        <row r="398">
          <cell r="A398">
            <v>3279</v>
          </cell>
          <cell r="B398" t="str">
            <v>ADB</v>
          </cell>
          <cell r="C398" t="str">
            <v>ADB</v>
          </cell>
          <cell r="D398"/>
          <cell r="E398" t="str">
            <v>Asia</v>
          </cell>
          <cell r="F398"/>
          <cell r="G398" t="str">
            <v>Indonesia</v>
          </cell>
          <cell r="H398"/>
          <cell r="I398" t="str">
            <v>ID</v>
          </cell>
          <cell r="J398" t="str">
            <v>Biodiversity</v>
          </cell>
          <cell r="K398" t="str">
            <v>B</v>
          </cell>
          <cell r="L398" t="str">
            <v>B</v>
          </cell>
          <cell r="M398" t="str">
            <v>Citarum Watershed Management and Biodiversity Conservation Project</v>
          </cell>
          <cell r="N398" t="str">
            <v>GEF - 4</v>
          </cell>
          <cell r="O398" t="str">
            <v>FP</v>
          </cell>
          <cell r="P398" t="str">
            <v>Full Size Project</v>
          </cell>
          <cell r="Q398" t="str">
            <v>Under Implmentation</v>
          </cell>
          <cell r="R398" t="str">
            <v>GET</v>
          </cell>
          <cell r="S398" t="str">
            <v>GEF Trust Fund</v>
          </cell>
          <cell r="T398" t="str">
            <v>Ministry of Forestry; Directorate-General of Water Resources; Ministry of Environment; Ministry of Home Affairs; National Development Planning Agency; West Java Provincipal Government and CRB District Governments</v>
          </cell>
          <cell r="U398" t="str">
            <v>Government</v>
          </cell>
          <cell r="V398"/>
          <cell r="W398"/>
          <cell r="X398" t="b">
            <v>0</v>
          </cell>
          <cell r="Y398" t="b">
            <v>0</v>
          </cell>
          <cell r="Z398" t="b">
            <v>0</v>
          </cell>
          <cell r="AA398" t="b">
            <v>0</v>
          </cell>
          <cell r="AB398" t="b">
            <v>0</v>
          </cell>
          <cell r="AC398" t="b">
            <v>0</v>
          </cell>
          <cell r="AD398" t="b">
            <v>0</v>
          </cell>
          <cell r="AE398" t="b">
            <v>0</v>
          </cell>
          <cell r="AF398" t="b">
            <v>0</v>
          </cell>
          <cell r="AG398" t="b">
            <v>1</v>
          </cell>
          <cell r="AH398" t="str">
            <v>Nicole Glineur</v>
          </cell>
          <cell r="AI398">
            <v>66996</v>
          </cell>
          <cell r="AJ398"/>
          <cell r="AK398"/>
          <cell r="AL398" t="str">
            <v>-1-2-4-</v>
          </cell>
          <cell r="AM398" t="str">
            <v>BD-1;BD-2;BD-3;BD-4;</v>
          </cell>
          <cell r="AN398" t="str">
            <v>;1;2;3;4;</v>
          </cell>
          <cell r="AO398"/>
          <cell r="AP398"/>
          <cell r="AQ398"/>
          <cell r="AR398"/>
          <cell r="AS398">
            <v>200000</v>
          </cell>
          <cell r="AT398">
            <v>200000</v>
          </cell>
          <cell r="AU398"/>
          <cell r="AV398"/>
          <cell r="AW398"/>
          <cell r="AX398"/>
          <cell r="AY398"/>
          <cell r="AZ398"/>
          <cell r="BA398">
            <v>3750000</v>
          </cell>
          <cell r="BB398"/>
          <cell r="BC398">
            <v>3750000</v>
          </cell>
          <cell r="BD398">
            <v>3750000</v>
          </cell>
          <cell r="BE398">
            <v>375000</v>
          </cell>
          <cell r="BF398"/>
          <cell r="BG398">
            <v>395000</v>
          </cell>
          <cell r="BH398">
            <v>69979999.999999985</v>
          </cell>
          <cell r="BI398"/>
          <cell r="BJ398">
            <v>26225064</v>
          </cell>
          <cell r="BK398">
            <v>26225064</v>
          </cell>
          <cell r="BL398"/>
          <cell r="BM398"/>
          <cell r="BN398">
            <v>39358</v>
          </cell>
          <cell r="BO398">
            <v>39387</v>
          </cell>
          <cell r="BP398">
            <v>39402</v>
          </cell>
          <cell r="BQ398">
            <v>39402</v>
          </cell>
          <cell r="BR398"/>
          <cell r="BS398">
            <v>40394</v>
          </cell>
          <cell r="BT398"/>
          <cell r="BU398"/>
          <cell r="BV398"/>
          <cell r="BW398"/>
          <cell r="BX398"/>
          <cell r="BY398"/>
          <cell r="BZ398"/>
          <cell r="CA398"/>
          <cell r="CB398"/>
          <cell r="CC398"/>
          <cell r="CD398">
            <v>40480</v>
          </cell>
          <cell r="CE398">
            <v>40494</v>
          </cell>
          <cell r="CF398">
            <v>41820</v>
          </cell>
          <cell r="CG398"/>
          <cell r="CH398"/>
          <cell r="CI398"/>
          <cell r="CJ398"/>
          <cell r="CK398"/>
          <cell r="CL398"/>
          <cell r="CM398"/>
          <cell r="CN398"/>
          <cell r="CO398"/>
          <cell r="CP398"/>
          <cell r="CQ398">
            <v>41422</v>
          </cell>
        </row>
        <row r="399">
          <cell r="A399">
            <v>3284</v>
          </cell>
          <cell r="B399" t="str">
            <v>World Bank</v>
          </cell>
          <cell r="C399" t="str">
            <v>World Bank</v>
          </cell>
          <cell r="D399"/>
          <cell r="E399" t="str">
            <v>AFR</v>
          </cell>
          <cell r="F399"/>
          <cell r="G399" t="str">
            <v>Liberia</v>
          </cell>
          <cell r="H399"/>
          <cell r="I399" t="str">
            <v>LR</v>
          </cell>
          <cell r="J399" t="str">
            <v>Biodiversity</v>
          </cell>
          <cell r="K399" t="str">
            <v>B</v>
          </cell>
          <cell r="L399" t="str">
            <v>B</v>
          </cell>
          <cell r="M399" t="str">
            <v>Consolidation of Liberia's Protected Area Network</v>
          </cell>
          <cell r="N399" t="str">
            <v>GEF - 4</v>
          </cell>
          <cell r="O399" t="str">
            <v>MSP</v>
          </cell>
          <cell r="P399" t="str">
            <v>Medium Size Project</v>
          </cell>
          <cell r="Q399" t="str">
            <v>Project Completion</v>
          </cell>
          <cell r="R399" t="str">
            <v>GET</v>
          </cell>
          <cell r="S399" t="str">
            <v>GEF Trust Fund</v>
          </cell>
          <cell r="T399" t="str">
            <v>Forestry Development Agency</v>
          </cell>
          <cell r="U399" t="str">
            <v>Government</v>
          </cell>
          <cell r="V399"/>
          <cell r="W399"/>
          <cell r="X399" t="b">
            <v>0</v>
          </cell>
          <cell r="Y399" t="b">
            <v>0</v>
          </cell>
          <cell r="Z399" t="b">
            <v>0</v>
          </cell>
          <cell r="AA399" t="b">
            <v>0</v>
          </cell>
          <cell r="AB399" t="b">
            <v>0</v>
          </cell>
          <cell r="AC399" t="b">
            <v>0</v>
          </cell>
          <cell r="AD399" t="b">
            <v>0</v>
          </cell>
          <cell r="AE399" t="b">
            <v>0</v>
          </cell>
          <cell r="AF399" t="b">
            <v>0</v>
          </cell>
          <cell r="AG399" t="b">
            <v>0</v>
          </cell>
          <cell r="AH399" t="str">
            <v>Charlotte Gobin</v>
          </cell>
          <cell r="AI399">
            <v>329964</v>
          </cell>
          <cell r="AJ399"/>
          <cell r="AK399">
            <v>105830</v>
          </cell>
          <cell r="AL399" t="str">
            <v>-3-</v>
          </cell>
          <cell r="AM399" t="str">
            <v>BD-1;</v>
          </cell>
          <cell r="AN399" t="str">
            <v>;1;</v>
          </cell>
          <cell r="AO399"/>
          <cell r="AP399"/>
          <cell r="AQ399"/>
          <cell r="AR399"/>
          <cell r="AS399">
            <v>56000</v>
          </cell>
          <cell r="AT399">
            <v>56000</v>
          </cell>
          <cell r="AU399"/>
          <cell r="AV399"/>
          <cell r="AW399"/>
          <cell r="AX399"/>
          <cell r="AY399"/>
          <cell r="AZ399"/>
          <cell r="BA399">
            <v>750000</v>
          </cell>
          <cell r="BB399"/>
          <cell r="BC399"/>
          <cell r="BD399">
            <v>750000</v>
          </cell>
          <cell r="BE399">
            <v>80600</v>
          </cell>
          <cell r="BF399"/>
          <cell r="BG399"/>
          <cell r="BH399">
            <v>6630000.0000000009</v>
          </cell>
          <cell r="BI399"/>
          <cell r="BJ399"/>
          <cell r="BK399">
            <v>2130000</v>
          </cell>
          <cell r="BL399">
            <v>2.13</v>
          </cell>
          <cell r="BM399">
            <v>39120</v>
          </cell>
          <cell r="BN399">
            <v>39184</v>
          </cell>
          <cell r="BO399"/>
          <cell r="BP399"/>
          <cell r="BQ399">
            <v>39184</v>
          </cell>
          <cell r="BR399">
            <v>39531</v>
          </cell>
          <cell r="BS399"/>
          <cell r="BT399"/>
          <cell r="BU399"/>
          <cell r="BV399"/>
          <cell r="BW399"/>
          <cell r="BX399"/>
          <cell r="BY399"/>
          <cell r="BZ399"/>
          <cell r="CA399">
            <v>39587</v>
          </cell>
          <cell r="CB399"/>
          <cell r="CC399"/>
          <cell r="CD399"/>
          <cell r="CE399">
            <v>39595</v>
          </cell>
          <cell r="CF399">
            <v>41243</v>
          </cell>
          <cell r="CG399">
            <v>40648</v>
          </cell>
          <cell r="CH399"/>
          <cell r="CI399"/>
          <cell r="CJ399"/>
          <cell r="CK399"/>
          <cell r="CL399"/>
          <cell r="CM399"/>
          <cell r="CN399"/>
          <cell r="CO399"/>
          <cell r="CP399">
            <v>40908</v>
          </cell>
          <cell r="CQ399"/>
        </row>
        <row r="400">
          <cell r="A400">
            <v>3292</v>
          </cell>
          <cell r="B400" t="str">
            <v>UNDP</v>
          </cell>
          <cell r="C400" t="str">
            <v>UNDP</v>
          </cell>
          <cell r="D400"/>
          <cell r="E400" t="str">
            <v>ECA</v>
          </cell>
          <cell r="F400"/>
          <cell r="G400" t="str">
            <v>Macedonia</v>
          </cell>
          <cell r="H400"/>
          <cell r="I400" t="str">
            <v>MK</v>
          </cell>
          <cell r="J400" t="str">
            <v>Biodiversity</v>
          </cell>
          <cell r="K400" t="str">
            <v>B</v>
          </cell>
          <cell r="L400" t="str">
            <v>B</v>
          </cell>
          <cell r="M400" t="str">
            <v>Strengthening the Ecological, Institutional and Financial Sustainability of Macedonia's National Protected Areas System</v>
          </cell>
          <cell r="N400" t="str">
            <v>GEF - 4</v>
          </cell>
          <cell r="O400" t="str">
            <v>MSP</v>
          </cell>
          <cell r="P400" t="str">
            <v>Medium Size Project</v>
          </cell>
          <cell r="Q400" t="str">
            <v>Project Completion</v>
          </cell>
          <cell r="R400" t="str">
            <v>GET</v>
          </cell>
          <cell r="S400" t="str">
            <v>GEF Trust Fund</v>
          </cell>
          <cell r="T400" t="str">
            <v>Ministry of Environment and Physical Planning</v>
          </cell>
          <cell r="U400" t="str">
            <v>Government</v>
          </cell>
          <cell r="V400"/>
          <cell r="W400"/>
          <cell r="X400" t="b">
            <v>0</v>
          </cell>
          <cell r="Y400" t="b">
            <v>0</v>
          </cell>
          <cell r="Z400" t="b">
            <v>0</v>
          </cell>
          <cell r="AA400" t="b">
            <v>0</v>
          </cell>
          <cell r="AB400" t="b">
            <v>0</v>
          </cell>
          <cell r="AC400" t="b">
            <v>0</v>
          </cell>
          <cell r="AD400" t="b">
            <v>0</v>
          </cell>
          <cell r="AE400" t="b">
            <v>0</v>
          </cell>
          <cell r="AF400" t="b">
            <v>0</v>
          </cell>
          <cell r="AG400" t="b">
            <v>0</v>
          </cell>
          <cell r="AH400" t="str">
            <v>Paz Valiente</v>
          </cell>
          <cell r="AI400">
            <v>270938</v>
          </cell>
          <cell r="AJ400">
            <v>3728</v>
          </cell>
          <cell r="AK400"/>
          <cell r="AL400" t="str">
            <v>-1-2-3-4-</v>
          </cell>
          <cell r="AM400" t="str">
            <v>BD-1;</v>
          </cell>
          <cell r="AN400" t="str">
            <v>;1;</v>
          </cell>
          <cell r="AO400"/>
          <cell r="AP400"/>
          <cell r="AQ400"/>
          <cell r="AR400"/>
          <cell r="AS400">
            <v>0</v>
          </cell>
          <cell r="AT400"/>
          <cell r="AU400"/>
          <cell r="AV400"/>
          <cell r="AW400"/>
          <cell r="AX400"/>
          <cell r="AY400"/>
          <cell r="AZ400"/>
          <cell r="BA400">
            <v>1000000</v>
          </cell>
          <cell r="BB400"/>
          <cell r="BC400"/>
          <cell r="BD400">
            <v>1000000</v>
          </cell>
          <cell r="BE400">
            <v>100000</v>
          </cell>
          <cell r="BF400"/>
          <cell r="BG400"/>
          <cell r="BH400">
            <v>4161400.0000000005</v>
          </cell>
          <cell r="BI400"/>
          <cell r="BJ400"/>
          <cell r="BK400">
            <v>9230000</v>
          </cell>
          <cell r="BL400">
            <v>9.23</v>
          </cell>
          <cell r="BM400">
            <v>39017</v>
          </cell>
          <cell r="BN400">
            <v>39028</v>
          </cell>
          <cell r="BO400"/>
          <cell r="BP400"/>
          <cell r="BQ400">
            <v>39371</v>
          </cell>
          <cell r="BR400">
            <v>39371</v>
          </cell>
          <cell r="BS400"/>
          <cell r="BT400"/>
          <cell r="BU400"/>
          <cell r="BV400"/>
          <cell r="BW400"/>
          <cell r="BX400"/>
          <cell r="BY400"/>
          <cell r="BZ400"/>
          <cell r="CA400">
            <v>39402</v>
          </cell>
          <cell r="CB400">
            <v>39387</v>
          </cell>
          <cell r="CC400"/>
          <cell r="CD400"/>
          <cell r="CE400">
            <v>39402</v>
          </cell>
          <cell r="CF400">
            <v>40633</v>
          </cell>
          <cell r="CG400">
            <v>40633</v>
          </cell>
          <cell r="CH400"/>
          <cell r="CI400"/>
          <cell r="CJ400">
            <v>40908</v>
          </cell>
          <cell r="CK400"/>
          <cell r="CL400"/>
          <cell r="CM400"/>
          <cell r="CN400">
            <v>39462</v>
          </cell>
          <cell r="CO400"/>
          <cell r="CP400"/>
          <cell r="CQ400"/>
        </row>
        <row r="401">
          <cell r="A401">
            <v>3293</v>
          </cell>
          <cell r="B401" t="str">
            <v>UNDP</v>
          </cell>
          <cell r="C401" t="str">
            <v>UNDP</v>
          </cell>
          <cell r="D401"/>
          <cell r="E401" t="str">
            <v>ECA</v>
          </cell>
          <cell r="F401"/>
          <cell r="G401" t="str">
            <v>Kazakhstan</v>
          </cell>
          <cell r="H401"/>
          <cell r="I401" t="str">
            <v>KZ</v>
          </cell>
          <cell r="J401" t="str">
            <v>Biodiversity</v>
          </cell>
          <cell r="K401" t="str">
            <v>B</v>
          </cell>
          <cell r="L401" t="str">
            <v>B</v>
          </cell>
          <cell r="M401" t="str">
            <v>Steppe Conservation and Management</v>
          </cell>
          <cell r="N401" t="str">
            <v>GEF - 4</v>
          </cell>
          <cell r="O401" t="str">
            <v>FP</v>
          </cell>
          <cell r="P401" t="str">
            <v>Full Size Project</v>
          </cell>
          <cell r="Q401" t="str">
            <v>Under Implmentation</v>
          </cell>
          <cell r="R401" t="str">
            <v>GET</v>
          </cell>
          <cell r="S401" t="str">
            <v>GEF Trust Fund</v>
          </cell>
          <cell r="T401" t="str">
            <v>Ministry of Agriculture, Forestry and Hunting Committee</v>
          </cell>
          <cell r="U401" t="str">
            <v>Government</v>
          </cell>
          <cell r="V401"/>
          <cell r="W401"/>
          <cell r="X401" t="b">
            <v>0</v>
          </cell>
          <cell r="Y401" t="b">
            <v>0</v>
          </cell>
          <cell r="Z401" t="b">
            <v>0</v>
          </cell>
          <cell r="AA401" t="b">
            <v>0</v>
          </cell>
          <cell r="AB401" t="b">
            <v>0</v>
          </cell>
          <cell r="AC401" t="b">
            <v>0</v>
          </cell>
          <cell r="AD401" t="b">
            <v>0</v>
          </cell>
          <cell r="AE401" t="b">
            <v>0</v>
          </cell>
          <cell r="AF401" t="b">
            <v>0</v>
          </cell>
          <cell r="AG401" t="b">
            <v>1</v>
          </cell>
          <cell r="AH401" t="str">
            <v>Mohamed Bakarr</v>
          </cell>
          <cell r="AI401"/>
          <cell r="AJ401">
            <v>3835</v>
          </cell>
          <cell r="AK401"/>
          <cell r="AL401" t="str">
            <v>-1-</v>
          </cell>
          <cell r="AM401" t="str">
            <v>BD-1;</v>
          </cell>
          <cell r="AN401" t="str">
            <v>;1;</v>
          </cell>
          <cell r="AO401"/>
          <cell r="AP401"/>
          <cell r="AQ401"/>
          <cell r="AR401"/>
          <cell r="AS401">
            <v>30000</v>
          </cell>
          <cell r="AT401">
            <v>30000</v>
          </cell>
          <cell r="AU401"/>
          <cell r="AV401"/>
          <cell r="AW401"/>
          <cell r="AX401"/>
          <cell r="AY401"/>
          <cell r="AZ401"/>
          <cell r="BA401">
            <v>2215000</v>
          </cell>
          <cell r="BB401"/>
          <cell r="BC401">
            <v>2215000</v>
          </cell>
          <cell r="BD401">
            <v>2215000</v>
          </cell>
          <cell r="BE401">
            <v>224499.99999999994</v>
          </cell>
          <cell r="BF401"/>
          <cell r="BG401">
            <v>224499.99999999994</v>
          </cell>
          <cell r="BH401">
            <v>5702400</v>
          </cell>
          <cell r="BI401"/>
          <cell r="BJ401">
            <v>21543300.000000004</v>
          </cell>
          <cell r="BK401">
            <v>21543300.000000004</v>
          </cell>
          <cell r="BL401"/>
          <cell r="BM401">
            <v>39017</v>
          </cell>
          <cell r="BN401">
            <v>39436</v>
          </cell>
          <cell r="BO401">
            <v>39479</v>
          </cell>
          <cell r="BP401">
            <v>39500</v>
          </cell>
          <cell r="BQ401">
            <v>39500</v>
          </cell>
          <cell r="BR401"/>
          <cell r="BS401">
            <v>39749</v>
          </cell>
          <cell r="BT401"/>
          <cell r="BU401"/>
          <cell r="BV401"/>
          <cell r="BW401"/>
          <cell r="BX401"/>
          <cell r="BY401"/>
          <cell r="BZ401"/>
          <cell r="CA401">
            <v>39812</v>
          </cell>
          <cell r="CB401"/>
          <cell r="CC401"/>
          <cell r="CD401"/>
          <cell r="CE401">
            <v>39812</v>
          </cell>
          <cell r="CF401">
            <v>41730</v>
          </cell>
          <cell r="CG401"/>
          <cell r="CH401"/>
          <cell r="CI401"/>
          <cell r="CJ401">
            <v>42004</v>
          </cell>
          <cell r="CK401"/>
          <cell r="CL401"/>
          <cell r="CM401"/>
          <cell r="CN401"/>
          <cell r="CO401"/>
          <cell r="CP401">
            <v>41274</v>
          </cell>
          <cell r="CQ401"/>
        </row>
        <row r="402">
          <cell r="A402">
            <v>3419</v>
          </cell>
          <cell r="B402" t="str">
            <v>UNDP</v>
          </cell>
          <cell r="C402" t="str">
            <v>UNDP</v>
          </cell>
          <cell r="D402"/>
          <cell r="E402" t="str">
            <v>AFR</v>
          </cell>
          <cell r="F402"/>
          <cell r="G402" t="str">
            <v>Botswana</v>
          </cell>
          <cell r="H402"/>
          <cell r="I402" t="str">
            <v>BW</v>
          </cell>
          <cell r="J402" t="str">
            <v>Biodiversity</v>
          </cell>
          <cell r="K402" t="str">
            <v>B</v>
          </cell>
          <cell r="L402" t="str">
            <v>B</v>
          </cell>
          <cell r="M402" t="str">
            <v>Strategic Partnerships to Improve the Financial and Operational Sustainability of Protected Areas</v>
          </cell>
          <cell r="N402" t="str">
            <v>GEF - 4</v>
          </cell>
          <cell r="O402" t="str">
            <v>MSP</v>
          </cell>
          <cell r="P402" t="str">
            <v>Medium Size Project</v>
          </cell>
          <cell r="Q402" t="str">
            <v>Under Implmentation</v>
          </cell>
          <cell r="R402" t="str">
            <v>GET</v>
          </cell>
          <cell r="S402" t="str">
            <v>GEF Trust Fund</v>
          </cell>
          <cell r="T402" t="str">
            <v>Dept of Wildlife and National Parks (on behalf of MEWT) and BirdLife Botswana</v>
          </cell>
          <cell r="U402" t="str">
            <v>Government</v>
          </cell>
          <cell r="V402"/>
          <cell r="W402"/>
          <cell r="X402" t="b">
            <v>0</v>
          </cell>
          <cell r="Y402" t="b">
            <v>0</v>
          </cell>
          <cell r="Z402" t="b">
            <v>0</v>
          </cell>
          <cell r="AA402" t="b">
            <v>0</v>
          </cell>
          <cell r="AB402" t="b">
            <v>0</v>
          </cell>
          <cell r="AC402" t="b">
            <v>0</v>
          </cell>
          <cell r="AD402" t="b">
            <v>0</v>
          </cell>
          <cell r="AE402" t="b">
            <v>0</v>
          </cell>
          <cell r="AF402" t="b">
            <v>0</v>
          </cell>
          <cell r="AG402" t="b">
            <v>0</v>
          </cell>
          <cell r="AH402" t="str">
            <v>Jaime Cavelier</v>
          </cell>
          <cell r="AI402"/>
          <cell r="AJ402">
            <v>3984</v>
          </cell>
          <cell r="AK402"/>
          <cell r="AL402"/>
          <cell r="AM402" t="str">
            <v>BD-1;</v>
          </cell>
          <cell r="AN402" t="str">
            <v>;1;</v>
          </cell>
          <cell r="AO402"/>
          <cell r="AP402"/>
          <cell r="AQ402"/>
          <cell r="AR402"/>
          <cell r="AS402">
            <v>0</v>
          </cell>
          <cell r="AT402"/>
          <cell r="AU402"/>
          <cell r="AV402"/>
          <cell r="AW402"/>
          <cell r="AX402"/>
          <cell r="AY402"/>
          <cell r="AZ402"/>
          <cell r="BA402">
            <v>1000000</v>
          </cell>
          <cell r="BB402">
            <v>953300</v>
          </cell>
          <cell r="BC402"/>
          <cell r="BD402">
            <v>953300</v>
          </cell>
          <cell r="BE402">
            <v>100000</v>
          </cell>
          <cell r="BF402">
            <v>100000</v>
          </cell>
          <cell r="BG402"/>
          <cell r="BH402">
            <v>5179000</v>
          </cell>
          <cell r="BI402"/>
          <cell r="BJ402"/>
          <cell r="BK402">
            <v>5179000</v>
          </cell>
          <cell r="BL402">
            <v>5.1790000000000003</v>
          </cell>
          <cell r="BM402">
            <v>39272</v>
          </cell>
          <cell r="BN402">
            <v>39308</v>
          </cell>
          <cell r="BO402"/>
          <cell r="BP402"/>
          <cell r="BQ402">
            <v>39308</v>
          </cell>
          <cell r="BR402">
            <v>39708</v>
          </cell>
          <cell r="BS402"/>
          <cell r="BT402"/>
          <cell r="BU402"/>
          <cell r="BV402"/>
          <cell r="BW402"/>
          <cell r="BX402"/>
          <cell r="BY402"/>
          <cell r="BZ402"/>
          <cell r="CA402"/>
          <cell r="CB402"/>
          <cell r="CC402"/>
          <cell r="CD402"/>
          <cell r="CE402">
            <v>39812</v>
          </cell>
          <cell r="CF402">
            <v>41639</v>
          </cell>
          <cell r="CG402"/>
          <cell r="CH402"/>
          <cell r="CI402"/>
          <cell r="CJ402"/>
          <cell r="CK402"/>
          <cell r="CL402"/>
          <cell r="CM402"/>
          <cell r="CN402"/>
          <cell r="CO402"/>
          <cell r="CP402"/>
          <cell r="CQ402"/>
        </row>
        <row r="403">
          <cell r="A403">
            <v>3428</v>
          </cell>
          <cell r="B403" t="str">
            <v>UNDP</v>
          </cell>
          <cell r="C403" t="str">
            <v>UNDP</v>
          </cell>
          <cell r="D403"/>
          <cell r="E403" t="str">
            <v>AFR</v>
          </cell>
          <cell r="F403"/>
          <cell r="G403" t="str">
            <v>Tanzania</v>
          </cell>
          <cell r="H403"/>
          <cell r="I403" t="str">
            <v>TZ</v>
          </cell>
          <cell r="J403" t="str">
            <v>Biodiversity</v>
          </cell>
          <cell r="K403" t="str">
            <v>B</v>
          </cell>
          <cell r="L403" t="str">
            <v>B</v>
          </cell>
          <cell r="M403" t="str">
            <v>SFM Extending the Coastal Forests Protected Area Subsystem</v>
          </cell>
          <cell r="N403" t="str">
            <v>GEF - 4</v>
          </cell>
          <cell r="O403" t="str">
            <v>FP</v>
          </cell>
          <cell r="P403" t="str">
            <v>Full Size Project</v>
          </cell>
          <cell r="Q403" t="str">
            <v>Under Implmentation</v>
          </cell>
          <cell r="R403" t="str">
            <v>GET</v>
          </cell>
          <cell r="S403" t="str">
            <v>GEF Trust Fund</v>
          </cell>
          <cell r="T403" t="str">
            <v>Forest Agencies of Governments of Tanzania and Zanzibar, National Environment Management Council (Tanzania) &amp; WWF East African Office</v>
          </cell>
          <cell r="U403" t="str">
            <v>Government</v>
          </cell>
          <cell r="V403" t="str">
            <v>PAN</v>
          </cell>
          <cell r="W403" t="str">
            <v>Child</v>
          </cell>
          <cell r="X403" t="b">
            <v>0</v>
          </cell>
          <cell r="Y403" t="b">
            <v>0</v>
          </cell>
          <cell r="Z403" t="b">
            <v>0</v>
          </cell>
          <cell r="AA403" t="b">
            <v>0</v>
          </cell>
          <cell r="AB403" t="b">
            <v>0</v>
          </cell>
          <cell r="AC403" t="b">
            <v>0</v>
          </cell>
          <cell r="AD403" t="b">
            <v>0</v>
          </cell>
          <cell r="AE403" t="b">
            <v>0</v>
          </cell>
          <cell r="AF403" t="b">
            <v>0</v>
          </cell>
          <cell r="AG403" t="b">
            <v>1</v>
          </cell>
          <cell r="AH403" t="str">
            <v>Jaime Cavelier</v>
          </cell>
          <cell r="AI403"/>
          <cell r="AJ403">
            <v>2760</v>
          </cell>
          <cell r="AK403"/>
          <cell r="AL403"/>
          <cell r="AM403"/>
          <cell r="AN403"/>
          <cell r="AO403"/>
          <cell r="AP403"/>
          <cell r="AQ403"/>
          <cell r="AR403"/>
          <cell r="AS403">
            <v>60000</v>
          </cell>
          <cell r="AT403">
            <v>60000</v>
          </cell>
          <cell r="AU403"/>
          <cell r="AV403"/>
          <cell r="AW403"/>
          <cell r="AX403"/>
          <cell r="AY403"/>
          <cell r="AZ403"/>
          <cell r="BA403">
            <v>3550000</v>
          </cell>
          <cell r="BB403"/>
          <cell r="BC403">
            <v>3550000</v>
          </cell>
          <cell r="BD403">
            <v>3550000</v>
          </cell>
          <cell r="BE403">
            <v>355000</v>
          </cell>
          <cell r="BF403"/>
          <cell r="BG403">
            <v>361000</v>
          </cell>
          <cell r="BH403">
            <v>6200000</v>
          </cell>
          <cell r="BI403"/>
          <cell r="BJ403">
            <v>7022167</v>
          </cell>
          <cell r="BK403">
            <v>7022167</v>
          </cell>
          <cell r="BL403"/>
          <cell r="BM403">
            <v>39311</v>
          </cell>
          <cell r="BN403">
            <v>39364</v>
          </cell>
          <cell r="BO403">
            <v>39387</v>
          </cell>
          <cell r="BP403">
            <v>39402</v>
          </cell>
          <cell r="BQ403">
            <v>39402</v>
          </cell>
          <cell r="BR403"/>
          <cell r="BS403">
            <v>40151</v>
          </cell>
          <cell r="BT403"/>
          <cell r="BU403"/>
          <cell r="BV403"/>
          <cell r="BW403"/>
          <cell r="BX403"/>
          <cell r="BY403"/>
          <cell r="BZ403"/>
          <cell r="CA403"/>
          <cell r="CB403"/>
          <cell r="CC403"/>
          <cell r="CD403">
            <v>40208</v>
          </cell>
          <cell r="CE403">
            <v>40249</v>
          </cell>
          <cell r="CF403">
            <v>42004</v>
          </cell>
          <cell r="CG403"/>
          <cell r="CH403"/>
          <cell r="CI403"/>
          <cell r="CJ403">
            <v>42369</v>
          </cell>
          <cell r="CK403"/>
          <cell r="CL403"/>
          <cell r="CM403"/>
          <cell r="CN403"/>
          <cell r="CO403"/>
          <cell r="CP403">
            <v>41639</v>
          </cell>
          <cell r="CQ403"/>
        </row>
        <row r="404">
          <cell r="A404">
            <v>3435</v>
          </cell>
          <cell r="B404" t="str">
            <v>ADB</v>
          </cell>
          <cell r="C404" t="str">
            <v>ADB</v>
          </cell>
          <cell r="D404"/>
          <cell r="E404" t="str">
            <v>Asia</v>
          </cell>
          <cell r="F404"/>
          <cell r="G404" t="str">
            <v>Indonesia</v>
          </cell>
          <cell r="H404"/>
          <cell r="I404" t="str">
            <v>ID</v>
          </cell>
          <cell r="J404" t="str">
            <v>Multi Focal Area</v>
          </cell>
          <cell r="K404" t="str">
            <v>M</v>
          </cell>
          <cell r="L404" t="str">
            <v>M;B;L;</v>
          </cell>
          <cell r="M404" t="str">
            <v>SFM Sustainable Forest and Biodiversity Management in Borneo</v>
          </cell>
          <cell r="N404" t="str">
            <v>GEF - 4</v>
          </cell>
          <cell r="O404" t="str">
            <v>FP</v>
          </cell>
          <cell r="P404" t="str">
            <v>Full Size Project</v>
          </cell>
          <cell r="Q404" t="str">
            <v>IA Approved</v>
          </cell>
          <cell r="R404" t="str">
            <v>GET</v>
          </cell>
          <cell r="S404" t="str">
            <v>GEF Trust Fund</v>
          </cell>
          <cell r="T404" t="str">
            <v>Ministry of Forestry, Indonesia; Ministry of Natural Resources and Environment, Malaysia; WWF</v>
          </cell>
          <cell r="U404" t="str">
            <v>Government</v>
          </cell>
          <cell r="V404" t="str">
            <v>PAN</v>
          </cell>
          <cell r="W404" t="str">
            <v>Child</v>
          </cell>
          <cell r="X404" t="b">
            <v>0</v>
          </cell>
          <cell r="Y404" t="b">
            <v>0</v>
          </cell>
          <cell r="Z404" t="b">
            <v>0</v>
          </cell>
          <cell r="AA404" t="b">
            <v>0</v>
          </cell>
          <cell r="AB404" t="b">
            <v>0</v>
          </cell>
          <cell r="AC404" t="b">
            <v>0</v>
          </cell>
          <cell r="AD404" t="b">
            <v>0</v>
          </cell>
          <cell r="AE404" t="b">
            <v>0</v>
          </cell>
          <cell r="AF404" t="b">
            <v>0</v>
          </cell>
          <cell r="AG404" t="b">
            <v>1</v>
          </cell>
          <cell r="AH404" t="str">
            <v>Nicole Glineur</v>
          </cell>
          <cell r="AI404">
            <v>329964</v>
          </cell>
          <cell r="AJ404"/>
          <cell r="AK404"/>
          <cell r="AL404"/>
          <cell r="AM404"/>
          <cell r="AN404"/>
          <cell r="AO404"/>
          <cell r="AP404"/>
          <cell r="AQ404"/>
          <cell r="AR404"/>
          <cell r="AS404">
            <v>0</v>
          </cell>
          <cell r="AT404"/>
          <cell r="AU404"/>
          <cell r="AV404"/>
          <cell r="AW404"/>
          <cell r="AX404"/>
          <cell r="AY404"/>
          <cell r="AZ404"/>
          <cell r="BA404">
            <v>2527273</v>
          </cell>
          <cell r="BB404"/>
          <cell r="BC404">
            <v>2527273</v>
          </cell>
          <cell r="BD404">
            <v>2527273</v>
          </cell>
          <cell r="BE404">
            <v>252727</v>
          </cell>
          <cell r="BF404"/>
          <cell r="BG404">
            <v>252727</v>
          </cell>
          <cell r="BH404">
            <v>10000000</v>
          </cell>
          <cell r="BI404"/>
          <cell r="BJ404">
            <v>6450000</v>
          </cell>
          <cell r="BK404">
            <v>6450000</v>
          </cell>
          <cell r="BL404"/>
          <cell r="BM404">
            <v>39332</v>
          </cell>
          <cell r="BN404">
            <v>39939</v>
          </cell>
          <cell r="BO404">
            <v>39994</v>
          </cell>
          <cell r="BP404">
            <v>39988</v>
          </cell>
          <cell r="BQ404">
            <v>39988</v>
          </cell>
          <cell r="BR404"/>
          <cell r="BS404">
            <v>41199</v>
          </cell>
          <cell r="BT404"/>
          <cell r="BU404"/>
          <cell r="BV404"/>
          <cell r="BW404"/>
          <cell r="BX404"/>
          <cell r="BY404"/>
          <cell r="BZ404"/>
          <cell r="CA404">
            <v>41331</v>
          </cell>
          <cell r="CB404"/>
          <cell r="CC404"/>
          <cell r="CD404">
            <v>41305</v>
          </cell>
          <cell r="CE404"/>
          <cell r="CF404">
            <v>42398</v>
          </cell>
          <cell r="CG404"/>
          <cell r="CH404"/>
          <cell r="CI404"/>
          <cell r="CJ404"/>
          <cell r="CK404"/>
          <cell r="CL404"/>
          <cell r="CM404"/>
          <cell r="CN404"/>
          <cell r="CO404"/>
          <cell r="CP404">
            <v>41971</v>
          </cell>
          <cell r="CQ404"/>
        </row>
        <row r="405">
          <cell r="A405">
            <v>3469</v>
          </cell>
          <cell r="B405" t="str">
            <v>UNDP</v>
          </cell>
          <cell r="C405" t="str">
            <v>UNDP</v>
          </cell>
          <cell r="D405"/>
          <cell r="E405" t="str">
            <v>Asia</v>
          </cell>
          <cell r="F405"/>
          <cell r="G405" t="str">
            <v>India</v>
          </cell>
          <cell r="H405"/>
          <cell r="I405" t="str">
            <v>IN</v>
          </cell>
          <cell r="J405" t="str">
            <v>Multi Focal Area</v>
          </cell>
          <cell r="K405" t="str">
            <v>M</v>
          </cell>
          <cell r="L405" t="str">
            <v>M;B;L;</v>
          </cell>
          <cell r="M405" t="str">
            <v>SLEM/CPP: Sustainable Land Management in Shifting Cultivation Areas of Nagaland for Ecological and Livelihood Security</v>
          </cell>
          <cell r="N405" t="str">
            <v>GEF - 4</v>
          </cell>
          <cell r="O405" t="str">
            <v>FP</v>
          </cell>
          <cell r="P405" t="str">
            <v>Full Size Project</v>
          </cell>
          <cell r="Q405" t="str">
            <v>Under Implmentation</v>
          </cell>
          <cell r="R405" t="str">
            <v>GET</v>
          </cell>
          <cell r="S405" t="str">
            <v>GEF Trust Fund</v>
          </cell>
          <cell r="T405" t="str">
            <v>Union Ministry of Environment and Forests, State Department of Soil and Water Conservation, Government of Nagaland and Village Council and Village Development Boards</v>
          </cell>
          <cell r="U405" t="str">
            <v>Government</v>
          </cell>
          <cell r="V405" t="str">
            <v>PAN</v>
          </cell>
          <cell r="W405" t="str">
            <v>Child</v>
          </cell>
          <cell r="X405" t="b">
            <v>0</v>
          </cell>
          <cell r="Y405" t="b">
            <v>0</v>
          </cell>
          <cell r="Z405" t="b">
            <v>0</v>
          </cell>
          <cell r="AA405" t="b">
            <v>0</v>
          </cell>
          <cell r="AB405" t="b">
            <v>0</v>
          </cell>
          <cell r="AC405" t="b">
            <v>0</v>
          </cell>
          <cell r="AD405" t="b">
            <v>0</v>
          </cell>
          <cell r="AE405" t="b">
            <v>0</v>
          </cell>
          <cell r="AF405" t="b">
            <v>0</v>
          </cell>
          <cell r="AG405" t="b">
            <v>1</v>
          </cell>
          <cell r="AH405" t="str">
            <v>Andrea Kutter</v>
          </cell>
          <cell r="AI405">
            <v>332198</v>
          </cell>
          <cell r="AJ405">
            <v>4073</v>
          </cell>
          <cell r="AK405"/>
          <cell r="AL405" t="str">
            <v>-15-3-</v>
          </cell>
          <cell r="AM405"/>
          <cell r="AN405"/>
          <cell r="AO405"/>
          <cell r="AP405"/>
          <cell r="AQ405"/>
          <cell r="AR405"/>
          <cell r="AS405">
            <v>0</v>
          </cell>
          <cell r="AT405"/>
          <cell r="AU405"/>
          <cell r="AV405"/>
          <cell r="AW405"/>
          <cell r="AX405"/>
          <cell r="AY405"/>
          <cell r="AZ405"/>
          <cell r="BA405">
            <v>3600000</v>
          </cell>
          <cell r="BB405"/>
          <cell r="BC405">
            <v>3600000</v>
          </cell>
          <cell r="BD405">
            <v>3600000</v>
          </cell>
          <cell r="BE405">
            <v>360000</v>
          </cell>
          <cell r="BF405"/>
          <cell r="BG405">
            <v>360000</v>
          </cell>
          <cell r="BH405">
            <v>20000000</v>
          </cell>
          <cell r="BI405"/>
          <cell r="BJ405">
            <v>25416612</v>
          </cell>
          <cell r="BK405">
            <v>25416612</v>
          </cell>
          <cell r="BL405"/>
          <cell r="BM405">
            <v>39342</v>
          </cell>
          <cell r="BN405">
            <v>39366</v>
          </cell>
          <cell r="BO405">
            <v>39387</v>
          </cell>
          <cell r="BP405">
            <v>39402</v>
          </cell>
          <cell r="BQ405">
            <v>39402</v>
          </cell>
          <cell r="BR405"/>
          <cell r="BS405">
            <v>39959</v>
          </cell>
          <cell r="BT405"/>
          <cell r="BU405"/>
          <cell r="BV405"/>
          <cell r="BW405"/>
          <cell r="BX405"/>
          <cell r="BY405"/>
          <cell r="BZ405"/>
          <cell r="CA405">
            <v>40014</v>
          </cell>
          <cell r="CB405"/>
          <cell r="CC405"/>
          <cell r="CD405">
            <v>39965</v>
          </cell>
          <cell r="CE405">
            <v>40014</v>
          </cell>
          <cell r="CF405">
            <v>41395</v>
          </cell>
          <cell r="CG405"/>
          <cell r="CH405"/>
          <cell r="CI405"/>
          <cell r="CJ405">
            <v>42004</v>
          </cell>
          <cell r="CK405"/>
          <cell r="CL405"/>
          <cell r="CM405"/>
          <cell r="CN405"/>
          <cell r="CO405"/>
          <cell r="CP405">
            <v>41274</v>
          </cell>
          <cell r="CQ405"/>
        </row>
        <row r="406">
          <cell r="A406">
            <v>3470</v>
          </cell>
          <cell r="B406" t="str">
            <v>World Bank</v>
          </cell>
          <cell r="C406" t="str">
            <v>World Bank</v>
          </cell>
          <cell r="D406"/>
          <cell r="E406" t="str">
            <v>Asia</v>
          </cell>
          <cell r="F406"/>
          <cell r="G406" t="str">
            <v>India</v>
          </cell>
          <cell r="H406"/>
          <cell r="I406" t="str">
            <v>IN</v>
          </cell>
          <cell r="J406" t="str">
            <v>Multi Focal Area</v>
          </cell>
          <cell r="K406" t="str">
            <v>M</v>
          </cell>
          <cell r="L406" t="str">
            <v>M;B;C;L;</v>
          </cell>
          <cell r="M406" t="str">
            <v>SLEM/CPP: Sustainable Rural Livelihood Security through Innovations in Land and Ecosystem Management</v>
          </cell>
          <cell r="N406" t="str">
            <v>GEF - 4</v>
          </cell>
          <cell r="O406" t="str">
            <v>FP</v>
          </cell>
          <cell r="P406" t="str">
            <v>Full Size Project</v>
          </cell>
          <cell r="Q406" t="str">
            <v>Under Implmentation</v>
          </cell>
          <cell r="R406" t="str">
            <v>GET</v>
          </cell>
          <cell r="S406" t="str">
            <v>GEF Trust Fund</v>
          </cell>
          <cell r="T406" t="str">
            <v>Department of Agriculture, Union Ministry of Agriculture and Union Ministry of Environment and Forests</v>
          </cell>
          <cell r="U406" t="str">
            <v>Government</v>
          </cell>
          <cell r="V406" t="str">
            <v>PAN</v>
          </cell>
          <cell r="W406" t="str">
            <v>Child</v>
          </cell>
          <cell r="X406" t="b">
            <v>0</v>
          </cell>
          <cell r="Y406" t="b">
            <v>0</v>
          </cell>
          <cell r="Z406" t="b">
            <v>0</v>
          </cell>
          <cell r="AA406" t="b">
            <v>0</v>
          </cell>
          <cell r="AB406" t="b">
            <v>0</v>
          </cell>
          <cell r="AC406" t="b">
            <v>0</v>
          </cell>
          <cell r="AD406" t="b">
            <v>0</v>
          </cell>
          <cell r="AE406" t="b">
            <v>0</v>
          </cell>
          <cell r="AF406" t="b">
            <v>0</v>
          </cell>
          <cell r="AG406" t="b">
            <v>1</v>
          </cell>
          <cell r="AH406" t="str">
            <v>Andrea Kutter</v>
          </cell>
          <cell r="AI406"/>
          <cell r="AJ406"/>
          <cell r="AK406"/>
          <cell r="AL406" t="str">
            <v>-15-4-5-SPA-</v>
          </cell>
          <cell r="AM406"/>
          <cell r="AN406"/>
          <cell r="AO406"/>
          <cell r="AP406"/>
          <cell r="AQ406"/>
          <cell r="AR406"/>
          <cell r="AS406">
            <v>0</v>
          </cell>
          <cell r="AT406"/>
          <cell r="AU406"/>
          <cell r="AV406"/>
          <cell r="AW406"/>
          <cell r="AX406"/>
          <cell r="AY406"/>
          <cell r="AZ406"/>
          <cell r="BA406">
            <v>10000000</v>
          </cell>
          <cell r="BB406"/>
          <cell r="BC406">
            <v>7340000</v>
          </cell>
          <cell r="BD406">
            <v>7340000</v>
          </cell>
          <cell r="BE406">
            <v>1000000</v>
          </cell>
          <cell r="BF406"/>
          <cell r="BG406">
            <v>734000</v>
          </cell>
          <cell r="BH406">
            <v>100000000</v>
          </cell>
          <cell r="BI406"/>
          <cell r="BJ406">
            <v>88000000</v>
          </cell>
          <cell r="BK406">
            <v>88000000</v>
          </cell>
          <cell r="BL406"/>
          <cell r="BM406">
            <v>39339</v>
          </cell>
          <cell r="BN406">
            <v>39359</v>
          </cell>
          <cell r="BO406">
            <v>39387</v>
          </cell>
          <cell r="BP406">
            <v>39402</v>
          </cell>
          <cell r="BQ406">
            <v>39402</v>
          </cell>
          <cell r="BR406"/>
          <cell r="BS406">
            <v>39975</v>
          </cell>
          <cell r="BT406"/>
          <cell r="BU406"/>
          <cell r="BV406"/>
          <cell r="BW406"/>
          <cell r="BX406"/>
          <cell r="BY406"/>
          <cell r="BZ406"/>
          <cell r="CA406"/>
          <cell r="CB406"/>
          <cell r="CC406"/>
          <cell r="CD406">
            <v>40025</v>
          </cell>
          <cell r="CE406">
            <v>40129</v>
          </cell>
          <cell r="CF406">
            <v>41517</v>
          </cell>
          <cell r="CG406"/>
          <cell r="CH406"/>
          <cell r="CI406"/>
          <cell r="CJ406"/>
          <cell r="CK406"/>
          <cell r="CL406"/>
          <cell r="CM406"/>
          <cell r="CN406"/>
          <cell r="CO406"/>
          <cell r="CP406">
            <v>40908</v>
          </cell>
          <cell r="CQ406"/>
        </row>
        <row r="407">
          <cell r="A407">
            <v>3472</v>
          </cell>
          <cell r="B407" t="str">
            <v>UNDP</v>
          </cell>
          <cell r="C407" t="str">
            <v>UNDP</v>
          </cell>
          <cell r="D407"/>
          <cell r="E407" t="str">
            <v>Asia</v>
          </cell>
          <cell r="F407"/>
          <cell r="G407" t="str">
            <v>India</v>
          </cell>
          <cell r="H407"/>
          <cell r="I407" t="str">
            <v>IN</v>
          </cell>
          <cell r="J407" t="str">
            <v>Multi Focal Area</v>
          </cell>
          <cell r="K407" t="str">
            <v>M</v>
          </cell>
          <cell r="L407" t="str">
            <v>M;B;C;L;</v>
          </cell>
          <cell r="M407" t="str">
            <v>SLEM/CPP: Integrated Land Use Management to Combat Land Degradation in Madja Pradesh</v>
          </cell>
          <cell r="N407" t="str">
            <v>GEF - 4</v>
          </cell>
          <cell r="O407" t="str">
            <v>FP</v>
          </cell>
          <cell r="P407" t="str">
            <v>Full Size Project</v>
          </cell>
          <cell r="Q407" t="str">
            <v>Under Implmentation</v>
          </cell>
          <cell r="R407" t="str">
            <v>GET</v>
          </cell>
          <cell r="S407" t="str">
            <v>GEF Trust Fund</v>
          </cell>
          <cell r="T407" t="str">
            <v>Ministry of Environment and Forests, State Government of Madhya Pradesh</v>
          </cell>
          <cell r="U407" t="str">
            <v>Government</v>
          </cell>
          <cell r="V407" t="str">
            <v>PAN</v>
          </cell>
          <cell r="W407" t="str">
            <v>Child</v>
          </cell>
          <cell r="X407" t="b">
            <v>0</v>
          </cell>
          <cell r="Y407" t="b">
            <v>0</v>
          </cell>
          <cell r="Z407" t="b">
            <v>0</v>
          </cell>
          <cell r="AA407" t="b">
            <v>0</v>
          </cell>
          <cell r="AB407" t="b">
            <v>0</v>
          </cell>
          <cell r="AC407" t="b">
            <v>0</v>
          </cell>
          <cell r="AD407" t="b">
            <v>0</v>
          </cell>
          <cell r="AE407" t="b">
            <v>0</v>
          </cell>
          <cell r="AF407" t="b">
            <v>0</v>
          </cell>
          <cell r="AG407" t="b">
            <v>1</v>
          </cell>
          <cell r="AH407" t="str">
            <v>Mohamed Bakarr</v>
          </cell>
          <cell r="AI407"/>
          <cell r="AJ407">
            <v>3512</v>
          </cell>
          <cell r="AK407"/>
          <cell r="AL407" t="str">
            <v>-15-SPA-4-2-</v>
          </cell>
          <cell r="AM407"/>
          <cell r="AN407"/>
          <cell r="AO407"/>
          <cell r="AP407"/>
          <cell r="AQ407"/>
          <cell r="AR407"/>
          <cell r="AS407">
            <v>340000</v>
          </cell>
          <cell r="AT407">
            <v>340000</v>
          </cell>
          <cell r="AU407"/>
          <cell r="AV407"/>
          <cell r="AW407"/>
          <cell r="AX407"/>
          <cell r="AY407"/>
          <cell r="AZ407"/>
          <cell r="BA407">
            <v>5763000</v>
          </cell>
          <cell r="BB407"/>
          <cell r="BC407">
            <v>5763000</v>
          </cell>
          <cell r="BD407">
            <v>5763000</v>
          </cell>
          <cell r="BE407">
            <v>610300.00000000012</v>
          </cell>
          <cell r="BF407"/>
          <cell r="BG407">
            <v>610300</v>
          </cell>
          <cell r="BH407">
            <v>95523750</v>
          </cell>
          <cell r="BI407"/>
          <cell r="BJ407">
            <v>95523750</v>
          </cell>
          <cell r="BK407">
            <v>95523750</v>
          </cell>
          <cell r="BL407"/>
          <cell r="BM407">
            <v>39597</v>
          </cell>
          <cell r="BN407">
            <v>39622</v>
          </cell>
          <cell r="BO407">
            <v>39692</v>
          </cell>
          <cell r="BP407">
            <v>39714</v>
          </cell>
          <cell r="BQ407">
            <v>39714</v>
          </cell>
          <cell r="BR407"/>
          <cell r="BS407">
            <v>40074</v>
          </cell>
          <cell r="BT407"/>
          <cell r="BU407"/>
          <cell r="BV407"/>
          <cell r="BW407"/>
          <cell r="BX407"/>
          <cell r="BY407"/>
          <cell r="BZ407"/>
          <cell r="CA407"/>
          <cell r="CB407"/>
          <cell r="CC407"/>
          <cell r="CD407">
            <v>40147</v>
          </cell>
          <cell r="CE407">
            <v>40201</v>
          </cell>
          <cell r="CF407">
            <v>41944</v>
          </cell>
          <cell r="CG407"/>
          <cell r="CH407"/>
          <cell r="CI407"/>
          <cell r="CJ407">
            <v>42369</v>
          </cell>
          <cell r="CK407"/>
          <cell r="CL407"/>
          <cell r="CM407"/>
          <cell r="CN407"/>
          <cell r="CO407"/>
          <cell r="CP407">
            <v>41639</v>
          </cell>
          <cell r="CQ407"/>
        </row>
        <row r="408">
          <cell r="A408">
            <v>3517</v>
          </cell>
          <cell r="B408" t="str">
            <v>UNDP</v>
          </cell>
          <cell r="C408" t="str">
            <v>UNDP</v>
          </cell>
          <cell r="D408"/>
          <cell r="E408" t="str">
            <v>Asia</v>
          </cell>
          <cell r="F408"/>
          <cell r="G408" t="str">
            <v>Thailand</v>
          </cell>
          <cell r="H408"/>
          <cell r="I408" t="str">
            <v>TH</v>
          </cell>
          <cell r="J408" t="str">
            <v>Biodiversity</v>
          </cell>
          <cell r="K408" t="str">
            <v>B</v>
          </cell>
          <cell r="L408" t="str">
            <v>B</v>
          </cell>
          <cell r="M408" t="str">
            <v>Catalyzing Sustainability of Thailand's Protected Area System</v>
          </cell>
          <cell r="N408" t="str">
            <v>GEF - 4</v>
          </cell>
          <cell r="O408" t="str">
            <v>FP</v>
          </cell>
          <cell r="P408" t="str">
            <v>Full Size Project</v>
          </cell>
          <cell r="Q408" t="str">
            <v>Under Implmentation</v>
          </cell>
          <cell r="R408" t="str">
            <v>GET</v>
          </cell>
          <cell r="S408" t="str">
            <v>GEF Trust Fund</v>
          </cell>
          <cell r="T408" t="str">
            <v>National Park, Wildlife and Plant Conservation Department and Office of Natural Resources and Environment Policy and Planning</v>
          </cell>
          <cell r="U408" t="str">
            <v>Government</v>
          </cell>
          <cell r="V408"/>
          <cell r="W408"/>
          <cell r="X408" t="b">
            <v>0</v>
          </cell>
          <cell r="Y408" t="b">
            <v>0</v>
          </cell>
          <cell r="Z408" t="b">
            <v>0</v>
          </cell>
          <cell r="AA408" t="b">
            <v>0</v>
          </cell>
          <cell r="AB408" t="b">
            <v>0</v>
          </cell>
          <cell r="AC408" t="b">
            <v>0</v>
          </cell>
          <cell r="AD408" t="b">
            <v>0</v>
          </cell>
          <cell r="AE408" t="b">
            <v>0</v>
          </cell>
          <cell r="AF408" t="b">
            <v>0</v>
          </cell>
          <cell r="AG408" t="b">
            <v>1</v>
          </cell>
          <cell r="AH408" t="str">
            <v>Yoko Watanabe</v>
          </cell>
          <cell r="AI408">
            <v>346313</v>
          </cell>
          <cell r="AJ408">
            <v>3825</v>
          </cell>
          <cell r="AK408"/>
          <cell r="AL408" t="str">
            <v>-1-</v>
          </cell>
          <cell r="AM408"/>
          <cell r="AN408"/>
          <cell r="AO408"/>
          <cell r="AP408"/>
          <cell r="AQ408"/>
          <cell r="AR408"/>
          <cell r="AS408">
            <v>90000</v>
          </cell>
          <cell r="AT408">
            <v>90000</v>
          </cell>
          <cell r="AU408"/>
          <cell r="AV408"/>
          <cell r="AW408"/>
          <cell r="AX408"/>
          <cell r="AY408"/>
          <cell r="AZ408"/>
          <cell r="BA408">
            <v>3370000</v>
          </cell>
          <cell r="BB408"/>
          <cell r="BC408">
            <v>3364545</v>
          </cell>
          <cell r="BD408">
            <v>3364545</v>
          </cell>
          <cell r="BE408">
            <v>337000</v>
          </cell>
          <cell r="BF408"/>
          <cell r="BG408">
            <v>345455</v>
          </cell>
          <cell r="BH408">
            <v>8980000</v>
          </cell>
          <cell r="BI408"/>
          <cell r="BJ408">
            <v>14200000</v>
          </cell>
          <cell r="BK408">
            <v>14200000</v>
          </cell>
          <cell r="BL408"/>
          <cell r="BM408">
            <v>39370</v>
          </cell>
          <cell r="BN408">
            <v>39405</v>
          </cell>
          <cell r="BO408">
            <v>39479</v>
          </cell>
          <cell r="BP408">
            <v>39500</v>
          </cell>
          <cell r="BQ408">
            <v>39500</v>
          </cell>
          <cell r="BR408"/>
          <cell r="BS408">
            <v>40134</v>
          </cell>
          <cell r="BT408"/>
          <cell r="BU408"/>
          <cell r="BV408"/>
          <cell r="BW408"/>
          <cell r="BX408"/>
          <cell r="BY408"/>
          <cell r="BZ408"/>
          <cell r="CA408"/>
          <cell r="CB408"/>
          <cell r="CC408"/>
          <cell r="CD408">
            <v>40178</v>
          </cell>
          <cell r="CE408">
            <v>40448</v>
          </cell>
          <cell r="CF408">
            <v>41547</v>
          </cell>
          <cell r="CG408"/>
          <cell r="CH408"/>
          <cell r="CI408"/>
          <cell r="CJ408"/>
          <cell r="CK408"/>
          <cell r="CL408"/>
          <cell r="CM408"/>
          <cell r="CN408"/>
          <cell r="CO408"/>
          <cell r="CP408">
            <v>40787</v>
          </cell>
          <cell r="CQ408"/>
        </row>
        <row r="409">
          <cell r="A409">
            <v>3518</v>
          </cell>
          <cell r="B409" t="str">
            <v>UNDP</v>
          </cell>
          <cell r="C409" t="str">
            <v>UNDP</v>
          </cell>
          <cell r="D409"/>
          <cell r="E409" t="str">
            <v>ECA</v>
          </cell>
          <cell r="F409"/>
          <cell r="G409" t="str">
            <v>Russian Federation</v>
          </cell>
          <cell r="H409"/>
          <cell r="I409" t="str">
            <v>RU</v>
          </cell>
          <cell r="J409" t="str">
            <v>Biodiversity</v>
          </cell>
          <cell r="K409" t="str">
            <v>B</v>
          </cell>
          <cell r="L409" t="str">
            <v>B</v>
          </cell>
          <cell r="M409" t="str">
            <v>Strengthening the Marine and Coastal Protected Areas of Russia</v>
          </cell>
          <cell r="N409" t="str">
            <v>GEF - 4</v>
          </cell>
          <cell r="O409" t="str">
            <v>FP</v>
          </cell>
          <cell r="P409" t="str">
            <v>Full Size Project</v>
          </cell>
          <cell r="Q409" t="str">
            <v>Under Implmentation</v>
          </cell>
          <cell r="R409" t="str">
            <v>GET</v>
          </cell>
          <cell r="S409" t="str">
            <v>GEF Trust Fund</v>
          </cell>
          <cell r="T409" t="str">
            <v>Ministry of Natural Resources</v>
          </cell>
          <cell r="U409" t="str">
            <v>Government</v>
          </cell>
          <cell r="V409"/>
          <cell r="W409"/>
          <cell r="X409" t="b">
            <v>0</v>
          </cell>
          <cell r="Y409" t="b">
            <v>0</v>
          </cell>
          <cell r="Z409" t="b">
            <v>0</v>
          </cell>
          <cell r="AA409" t="b">
            <v>0</v>
          </cell>
          <cell r="AB409" t="b">
            <v>0</v>
          </cell>
          <cell r="AC409" t="b">
            <v>0</v>
          </cell>
          <cell r="AD409" t="b">
            <v>0</v>
          </cell>
          <cell r="AE409" t="b">
            <v>0</v>
          </cell>
          <cell r="AF409" t="b">
            <v>0</v>
          </cell>
          <cell r="AG409" t="b">
            <v>1</v>
          </cell>
          <cell r="AH409" t="str">
            <v>Mohamed Bakarr</v>
          </cell>
          <cell r="AI409"/>
          <cell r="AJ409">
            <v>4051</v>
          </cell>
          <cell r="AK409"/>
          <cell r="AL409" t="str">
            <v>-1-2-</v>
          </cell>
          <cell r="AM409" t="str">
            <v>BD-1;</v>
          </cell>
          <cell r="AN409" t="str">
            <v>;1;</v>
          </cell>
          <cell r="AO409"/>
          <cell r="AP409"/>
          <cell r="AQ409"/>
          <cell r="AR409"/>
          <cell r="AS409">
            <v>70000</v>
          </cell>
          <cell r="AT409">
            <v>70000</v>
          </cell>
          <cell r="AU409"/>
          <cell r="AV409"/>
          <cell r="AW409"/>
          <cell r="AX409"/>
          <cell r="AY409"/>
          <cell r="AZ409"/>
          <cell r="BA409">
            <v>4000000</v>
          </cell>
          <cell r="BB409"/>
          <cell r="BC409">
            <v>4000000</v>
          </cell>
          <cell r="BD409">
            <v>4000000</v>
          </cell>
          <cell r="BE409">
            <v>407000</v>
          </cell>
          <cell r="BF409"/>
          <cell r="BG409">
            <v>407000</v>
          </cell>
          <cell r="BH409">
            <v>8500000</v>
          </cell>
          <cell r="BI409"/>
          <cell r="BJ409">
            <v>9396000</v>
          </cell>
          <cell r="BK409">
            <v>9396000</v>
          </cell>
          <cell r="BL409"/>
          <cell r="BM409">
            <v>39370</v>
          </cell>
          <cell r="BN409">
            <v>39428</v>
          </cell>
          <cell r="BO409">
            <v>39479</v>
          </cell>
          <cell r="BP409">
            <v>39500</v>
          </cell>
          <cell r="BQ409">
            <v>39500</v>
          </cell>
          <cell r="BR409"/>
          <cell r="BS409">
            <v>39896</v>
          </cell>
          <cell r="BT409"/>
          <cell r="BU409"/>
          <cell r="BV409"/>
          <cell r="BW409"/>
          <cell r="BX409"/>
          <cell r="BY409"/>
          <cell r="BZ409"/>
          <cell r="CA409">
            <v>39972</v>
          </cell>
          <cell r="CB409"/>
          <cell r="CC409"/>
          <cell r="CD409">
            <v>40086</v>
          </cell>
          <cell r="CE409">
            <v>39972</v>
          </cell>
          <cell r="CF409">
            <v>41639</v>
          </cell>
          <cell r="CG409"/>
          <cell r="CH409"/>
          <cell r="CI409"/>
          <cell r="CJ409">
            <v>42004</v>
          </cell>
          <cell r="CK409"/>
          <cell r="CL409"/>
          <cell r="CM409"/>
          <cell r="CN409"/>
          <cell r="CO409"/>
          <cell r="CP409">
            <v>41274</v>
          </cell>
          <cell r="CQ409"/>
        </row>
        <row r="410">
          <cell r="A410">
            <v>3526</v>
          </cell>
          <cell r="B410" t="str">
            <v>UNDP</v>
          </cell>
          <cell r="C410" t="str">
            <v>UNDP</v>
          </cell>
          <cell r="D410"/>
          <cell r="E410" t="str">
            <v>AFR</v>
          </cell>
          <cell r="F410"/>
          <cell r="G410" t="str">
            <v>Mauritius</v>
          </cell>
          <cell r="H410"/>
          <cell r="I410" t="str">
            <v>MU</v>
          </cell>
          <cell r="J410" t="str">
            <v>Biodiversity</v>
          </cell>
          <cell r="K410" t="str">
            <v>B</v>
          </cell>
          <cell r="L410" t="str">
            <v>B</v>
          </cell>
          <cell r="M410" t="str">
            <v>Expanding Coverage and Strengthening Management Effectiveness of the Terrestrial Protected Area Network on the Island of Mauritius</v>
          </cell>
          <cell r="N410" t="str">
            <v>GEF - 4</v>
          </cell>
          <cell r="O410" t="str">
            <v>FP</v>
          </cell>
          <cell r="P410" t="str">
            <v>Full Size Project</v>
          </cell>
          <cell r="Q410" t="str">
            <v>Under Implmentation</v>
          </cell>
          <cell r="R410" t="str">
            <v>GET</v>
          </cell>
          <cell r="S410" t="str">
            <v>GEF Trust Fund</v>
          </cell>
          <cell r="T410" t="str">
            <v>Ministry of Agro-industry and Fisheries (National Parks and Conservation Service) and Mauritian Wildlife Foundation (MWF)</v>
          </cell>
          <cell r="U410" t="str">
            <v>Government</v>
          </cell>
          <cell r="V410"/>
          <cell r="W410"/>
          <cell r="X410" t="b">
            <v>0</v>
          </cell>
          <cell r="Y410" t="b">
            <v>0</v>
          </cell>
          <cell r="Z410" t="b">
            <v>0</v>
          </cell>
          <cell r="AA410" t="b">
            <v>0</v>
          </cell>
          <cell r="AB410" t="b">
            <v>0</v>
          </cell>
          <cell r="AC410" t="b">
            <v>0</v>
          </cell>
          <cell r="AD410" t="b">
            <v>0</v>
          </cell>
          <cell r="AE410" t="b">
            <v>0</v>
          </cell>
          <cell r="AF410" t="b">
            <v>0</v>
          </cell>
          <cell r="AG410" t="b">
            <v>1</v>
          </cell>
          <cell r="AH410" t="str">
            <v>Jaime Cavelier</v>
          </cell>
          <cell r="AI410"/>
          <cell r="AJ410">
            <v>3749</v>
          </cell>
          <cell r="AK410"/>
          <cell r="AL410"/>
          <cell r="AM410"/>
          <cell r="AN410"/>
          <cell r="AO410"/>
          <cell r="AP410"/>
          <cell r="AQ410"/>
          <cell r="AR410"/>
          <cell r="AS410">
            <v>150000</v>
          </cell>
          <cell r="AT410">
            <v>150000</v>
          </cell>
          <cell r="AU410"/>
          <cell r="AV410"/>
          <cell r="AW410"/>
          <cell r="AX410"/>
          <cell r="AY410"/>
          <cell r="AZ410"/>
          <cell r="BA410">
            <v>4000000</v>
          </cell>
          <cell r="BB410"/>
          <cell r="BC410">
            <v>4000000</v>
          </cell>
          <cell r="BD410">
            <v>4000000</v>
          </cell>
          <cell r="BE410">
            <v>400000</v>
          </cell>
          <cell r="BF410"/>
          <cell r="BG410">
            <v>415000</v>
          </cell>
          <cell r="BH410">
            <v>6000000</v>
          </cell>
          <cell r="BI410"/>
          <cell r="BJ410">
            <v>11764400</v>
          </cell>
          <cell r="BK410">
            <v>11764400</v>
          </cell>
          <cell r="BL410"/>
          <cell r="BM410">
            <v>39374</v>
          </cell>
          <cell r="BN410">
            <v>39434</v>
          </cell>
          <cell r="BO410">
            <v>39479</v>
          </cell>
          <cell r="BP410">
            <v>39500</v>
          </cell>
          <cell r="BQ410">
            <v>39500</v>
          </cell>
          <cell r="BR410"/>
          <cell r="BS410">
            <v>40162</v>
          </cell>
          <cell r="BT410"/>
          <cell r="BU410"/>
          <cell r="BV410"/>
          <cell r="BW410"/>
          <cell r="BX410"/>
          <cell r="BY410"/>
          <cell r="BZ410"/>
          <cell r="CA410"/>
          <cell r="CB410"/>
          <cell r="CC410"/>
          <cell r="CD410">
            <v>40298</v>
          </cell>
          <cell r="CE410">
            <v>40242</v>
          </cell>
          <cell r="CF410">
            <v>42460</v>
          </cell>
          <cell r="CG410"/>
          <cell r="CH410"/>
          <cell r="CI410"/>
          <cell r="CJ410">
            <v>42735</v>
          </cell>
          <cell r="CK410"/>
          <cell r="CL410"/>
          <cell r="CM410"/>
          <cell r="CN410"/>
          <cell r="CO410"/>
          <cell r="CP410">
            <v>42004</v>
          </cell>
          <cell r="CQ410"/>
        </row>
        <row r="411">
          <cell r="A411">
            <v>3532</v>
          </cell>
          <cell r="B411" t="str">
            <v>IADB</v>
          </cell>
          <cell r="C411" t="str">
            <v>IADB</v>
          </cell>
          <cell r="D411"/>
          <cell r="E411" t="str">
            <v>LAC</v>
          </cell>
          <cell r="F411"/>
          <cell r="G411" t="str">
            <v>Colombia</v>
          </cell>
          <cell r="H411"/>
          <cell r="I411" t="str">
            <v>CO</v>
          </cell>
          <cell r="J411" t="str">
            <v>Biodiversity</v>
          </cell>
          <cell r="K411" t="str">
            <v>B</v>
          </cell>
          <cell r="L411" t="str">
            <v>B</v>
          </cell>
          <cell r="M411" t="str">
            <v>Protecting Biodiversity in the Southwestern Caribbean Sea</v>
          </cell>
          <cell r="N411" t="str">
            <v>GEF - 4</v>
          </cell>
          <cell r="O411" t="str">
            <v>FP</v>
          </cell>
          <cell r="P411" t="str">
            <v>Full Size Project</v>
          </cell>
          <cell r="Q411" t="str">
            <v>Under Implmentation</v>
          </cell>
          <cell r="R411" t="str">
            <v>GET</v>
          </cell>
          <cell r="S411" t="str">
            <v>GEF Trust Fund</v>
          </cell>
          <cell r="T411" t="str">
            <v>CORALINA</v>
          </cell>
          <cell r="U411" t="str">
            <v>Government</v>
          </cell>
          <cell r="V411"/>
          <cell r="W411"/>
          <cell r="X411" t="b">
            <v>0</v>
          </cell>
          <cell r="Y411" t="b">
            <v>0</v>
          </cell>
          <cell r="Z411" t="b">
            <v>0</v>
          </cell>
          <cell r="AA411" t="b">
            <v>0</v>
          </cell>
          <cell r="AB411" t="b">
            <v>0</v>
          </cell>
          <cell r="AC411" t="b">
            <v>0</v>
          </cell>
          <cell r="AD411" t="b">
            <v>0</v>
          </cell>
          <cell r="AE411" t="b">
            <v>0</v>
          </cell>
          <cell r="AF411" t="b">
            <v>0</v>
          </cell>
          <cell r="AG411" t="b">
            <v>1</v>
          </cell>
          <cell r="AH411" t="str">
            <v>Mark Zimsky</v>
          </cell>
          <cell r="AI411"/>
          <cell r="AJ411"/>
          <cell r="AK411"/>
          <cell r="AL411"/>
          <cell r="AM411"/>
          <cell r="AN411"/>
          <cell r="AO411"/>
          <cell r="AP411"/>
          <cell r="AQ411"/>
          <cell r="AR411"/>
          <cell r="AS411">
            <v>150000</v>
          </cell>
          <cell r="AT411">
            <v>150000</v>
          </cell>
          <cell r="AU411"/>
          <cell r="AV411"/>
          <cell r="AW411"/>
          <cell r="AX411"/>
          <cell r="AY411"/>
          <cell r="AZ411"/>
          <cell r="BA411">
            <v>3000000</v>
          </cell>
          <cell r="BB411"/>
          <cell r="BC411">
            <v>3000000</v>
          </cell>
          <cell r="BD411">
            <v>3000000</v>
          </cell>
          <cell r="BE411">
            <v>300000</v>
          </cell>
          <cell r="BF411"/>
          <cell r="BG411">
            <v>315000</v>
          </cell>
          <cell r="BH411">
            <v>4150000.0000000005</v>
          </cell>
          <cell r="BI411"/>
          <cell r="BJ411">
            <v>6253000</v>
          </cell>
          <cell r="BK411">
            <v>6253000</v>
          </cell>
          <cell r="BL411"/>
          <cell r="BM411">
            <v>39395</v>
          </cell>
          <cell r="BN411">
            <v>39422</v>
          </cell>
          <cell r="BO411">
            <v>39479</v>
          </cell>
          <cell r="BP411">
            <v>39500</v>
          </cell>
          <cell r="BQ411">
            <v>39500</v>
          </cell>
          <cell r="BR411"/>
          <cell r="BS411">
            <v>40120</v>
          </cell>
          <cell r="BT411"/>
          <cell r="BU411"/>
          <cell r="BV411"/>
          <cell r="BW411"/>
          <cell r="BX411"/>
          <cell r="BY411"/>
          <cell r="BZ411"/>
          <cell r="CA411">
            <v>40121</v>
          </cell>
          <cell r="CB411"/>
          <cell r="CC411"/>
          <cell r="CD411">
            <v>40209</v>
          </cell>
          <cell r="CE411">
            <v>40164</v>
          </cell>
          <cell r="CF411">
            <v>41990</v>
          </cell>
          <cell r="CG411"/>
          <cell r="CH411"/>
          <cell r="CI411"/>
          <cell r="CJ411">
            <v>41168</v>
          </cell>
          <cell r="CK411"/>
          <cell r="CL411"/>
          <cell r="CM411"/>
          <cell r="CN411"/>
          <cell r="CO411"/>
          <cell r="CP411"/>
          <cell r="CQ411">
            <v>41394</v>
          </cell>
        </row>
        <row r="412">
          <cell r="A412">
            <v>3533</v>
          </cell>
          <cell r="B412" t="str">
            <v>World Bank</v>
          </cell>
          <cell r="C412" t="str">
            <v>World Bank</v>
          </cell>
          <cell r="D412"/>
          <cell r="E412" t="str">
            <v>AFR</v>
          </cell>
          <cell r="F412"/>
          <cell r="G412" t="str">
            <v>Cote d'Ivoire</v>
          </cell>
          <cell r="H412"/>
          <cell r="I412" t="str">
            <v>CI</v>
          </cell>
          <cell r="J412" t="str">
            <v>Biodiversity</v>
          </cell>
          <cell r="K412" t="str">
            <v>B</v>
          </cell>
          <cell r="L412" t="str">
            <v>B</v>
          </cell>
          <cell r="M412" t="str">
            <v>Protected Area Project (Projet d'Appui a la Relance de la Conservation des Parcs et Reserves, PARC-CI)</v>
          </cell>
          <cell r="N412" t="str">
            <v>GEF - 4</v>
          </cell>
          <cell r="O412" t="str">
            <v>FP</v>
          </cell>
          <cell r="P412" t="str">
            <v>Full Size Project</v>
          </cell>
          <cell r="Q412" t="str">
            <v>Under Implmentation</v>
          </cell>
          <cell r="R412" t="str">
            <v>GET</v>
          </cell>
          <cell r="S412" t="str">
            <v>GEF Trust Fund</v>
          </cell>
          <cell r="T412" t="str">
            <v>Office of Parks and Reserves (OIPR)</v>
          </cell>
          <cell r="U412" t="str">
            <v>Government</v>
          </cell>
          <cell r="V412"/>
          <cell r="W412"/>
          <cell r="X412" t="b">
            <v>0</v>
          </cell>
          <cell r="Y412" t="b">
            <v>0</v>
          </cell>
          <cell r="Z412" t="b">
            <v>0</v>
          </cell>
          <cell r="AA412" t="b">
            <v>0</v>
          </cell>
          <cell r="AB412" t="b">
            <v>0</v>
          </cell>
          <cell r="AC412" t="b">
            <v>0</v>
          </cell>
          <cell r="AD412" t="b">
            <v>0</v>
          </cell>
          <cell r="AE412" t="b">
            <v>0</v>
          </cell>
          <cell r="AF412" t="b">
            <v>0</v>
          </cell>
          <cell r="AG412" t="b">
            <v>1</v>
          </cell>
          <cell r="AH412" t="str">
            <v>Charlotte Gobin</v>
          </cell>
          <cell r="AI412">
            <v>329964</v>
          </cell>
          <cell r="AJ412"/>
          <cell r="AK412">
            <v>37583</v>
          </cell>
          <cell r="AL412"/>
          <cell r="AM412" t="str">
            <v>BD-3;</v>
          </cell>
          <cell r="AN412" t="str">
            <v>;3;</v>
          </cell>
          <cell r="AO412"/>
          <cell r="AP412"/>
          <cell r="AQ412"/>
          <cell r="AR412"/>
          <cell r="AS412">
            <v>0</v>
          </cell>
          <cell r="AT412"/>
          <cell r="AU412"/>
          <cell r="AV412"/>
          <cell r="AW412"/>
          <cell r="AX412"/>
          <cell r="AY412"/>
          <cell r="AZ412"/>
          <cell r="BA412">
            <v>2540000</v>
          </cell>
          <cell r="BB412"/>
          <cell r="BC412">
            <v>2540000</v>
          </cell>
          <cell r="BD412">
            <v>2540000</v>
          </cell>
          <cell r="BE412">
            <v>254000</v>
          </cell>
          <cell r="BF412"/>
          <cell r="BG412">
            <v>254000</v>
          </cell>
          <cell r="BH412">
            <v>19543596</v>
          </cell>
          <cell r="BI412"/>
          <cell r="BJ412">
            <v>12989000</v>
          </cell>
          <cell r="BK412">
            <v>12989000</v>
          </cell>
          <cell r="BL412"/>
          <cell r="BM412">
            <v>39393</v>
          </cell>
          <cell r="BN412">
            <v>39455</v>
          </cell>
          <cell r="BO412">
            <v>39600</v>
          </cell>
          <cell r="BP412">
            <v>39657</v>
          </cell>
          <cell r="BQ412">
            <v>39657</v>
          </cell>
          <cell r="BR412"/>
          <cell r="BS412">
            <v>39888</v>
          </cell>
          <cell r="BT412"/>
          <cell r="BU412"/>
          <cell r="BV412"/>
          <cell r="BW412"/>
          <cell r="BX412"/>
          <cell r="BY412"/>
          <cell r="BZ412"/>
          <cell r="CA412"/>
          <cell r="CB412">
            <v>39965</v>
          </cell>
          <cell r="CC412"/>
          <cell r="CD412">
            <v>39965</v>
          </cell>
          <cell r="CE412">
            <v>40193</v>
          </cell>
          <cell r="CF412">
            <v>41608</v>
          </cell>
          <cell r="CG412"/>
          <cell r="CH412"/>
          <cell r="CI412"/>
          <cell r="CJ412"/>
          <cell r="CK412"/>
          <cell r="CL412"/>
          <cell r="CM412"/>
          <cell r="CN412"/>
          <cell r="CO412"/>
          <cell r="CP412">
            <v>41274</v>
          </cell>
          <cell r="CQ412"/>
        </row>
        <row r="413">
          <cell r="A413">
            <v>3548</v>
          </cell>
          <cell r="B413" t="str">
            <v>IADB</v>
          </cell>
          <cell r="C413" t="str">
            <v>IADB</v>
          </cell>
          <cell r="D413"/>
          <cell r="E413" t="str">
            <v>LAC</v>
          </cell>
          <cell r="F413"/>
          <cell r="G413" t="str">
            <v>Ecuador</v>
          </cell>
          <cell r="H413"/>
          <cell r="I413" t="str">
            <v>EC</v>
          </cell>
          <cell r="J413" t="str">
            <v>Biodiversity</v>
          </cell>
          <cell r="K413" t="str">
            <v>B</v>
          </cell>
          <cell r="L413" t="str">
            <v>B</v>
          </cell>
          <cell r="M413" t="str">
            <v>Marine and Coastal Biodiversity Conservation</v>
          </cell>
          <cell r="N413" t="str">
            <v>GEF - 4</v>
          </cell>
          <cell r="O413" t="str">
            <v>FP</v>
          </cell>
          <cell r="P413" t="str">
            <v>Full Size Project</v>
          </cell>
          <cell r="Q413" t="str">
            <v>Under Implmentation</v>
          </cell>
          <cell r="R413" t="str">
            <v>GET</v>
          </cell>
          <cell r="S413" t="str">
            <v>GEF Trust Fund</v>
          </cell>
          <cell r="T413" t="str">
            <v>Ministry of Environment</v>
          </cell>
          <cell r="U413" t="str">
            <v>Government</v>
          </cell>
          <cell r="V413"/>
          <cell r="W413"/>
          <cell r="X413" t="b">
            <v>0</v>
          </cell>
          <cell r="Y413" t="b">
            <v>0</v>
          </cell>
          <cell r="Z413" t="b">
            <v>0</v>
          </cell>
          <cell r="AA413" t="b">
            <v>0</v>
          </cell>
          <cell r="AB413" t="b">
            <v>0</v>
          </cell>
          <cell r="AC413" t="b">
            <v>0</v>
          </cell>
          <cell r="AD413" t="b">
            <v>0</v>
          </cell>
          <cell r="AE413" t="b">
            <v>0</v>
          </cell>
          <cell r="AF413" t="b">
            <v>0</v>
          </cell>
          <cell r="AG413" t="b">
            <v>1</v>
          </cell>
          <cell r="AH413" t="str">
            <v>Mark Zimsky</v>
          </cell>
          <cell r="AI413"/>
          <cell r="AJ413"/>
          <cell r="AK413"/>
          <cell r="AL413"/>
          <cell r="AM413"/>
          <cell r="AN413"/>
          <cell r="AO413"/>
          <cell r="AP413"/>
          <cell r="AQ413"/>
          <cell r="AR413"/>
          <cell r="AS413">
            <v>230000</v>
          </cell>
          <cell r="AT413">
            <v>205000</v>
          </cell>
          <cell r="AU413">
            <v>25000</v>
          </cell>
          <cell r="AV413"/>
          <cell r="AW413"/>
          <cell r="AX413"/>
          <cell r="AY413"/>
          <cell r="AZ413"/>
          <cell r="BA413">
            <v>4000000</v>
          </cell>
          <cell r="BB413"/>
          <cell r="BC413">
            <v>4000000</v>
          </cell>
          <cell r="BD413">
            <v>4000000</v>
          </cell>
          <cell r="BE413">
            <v>423000.00000000006</v>
          </cell>
          <cell r="BF413"/>
          <cell r="BG413">
            <v>423000</v>
          </cell>
          <cell r="BH413">
            <v>6000000</v>
          </cell>
          <cell r="BI413"/>
          <cell r="BJ413">
            <v>17300000</v>
          </cell>
          <cell r="BK413">
            <v>17300000</v>
          </cell>
          <cell r="BL413"/>
          <cell r="BM413">
            <v>39395</v>
          </cell>
          <cell r="BN413">
            <v>39485</v>
          </cell>
          <cell r="BO413">
            <v>39539</v>
          </cell>
          <cell r="BP413">
            <v>39562</v>
          </cell>
          <cell r="BQ413">
            <v>39562</v>
          </cell>
          <cell r="BR413"/>
          <cell r="BS413">
            <v>40183</v>
          </cell>
          <cell r="BT413"/>
          <cell r="BU413"/>
          <cell r="BV413"/>
          <cell r="BW413"/>
          <cell r="BX413"/>
          <cell r="BY413"/>
          <cell r="BZ413"/>
          <cell r="CA413"/>
          <cell r="CB413"/>
          <cell r="CC413"/>
          <cell r="CD413">
            <v>40237</v>
          </cell>
          <cell r="CE413">
            <v>40396</v>
          </cell>
          <cell r="CF413">
            <v>41670</v>
          </cell>
          <cell r="CG413"/>
          <cell r="CH413"/>
          <cell r="CI413"/>
          <cell r="CJ413"/>
          <cell r="CK413"/>
          <cell r="CL413"/>
          <cell r="CM413"/>
          <cell r="CN413"/>
          <cell r="CO413"/>
          <cell r="CP413">
            <v>41121</v>
          </cell>
          <cell r="CQ413"/>
        </row>
        <row r="414">
          <cell r="A414">
            <v>3550</v>
          </cell>
          <cell r="B414" t="str">
            <v>UNDP</v>
          </cell>
          <cell r="C414" t="str">
            <v>UNDP</v>
          </cell>
          <cell r="D414"/>
          <cell r="E414" t="str">
            <v>ECA</v>
          </cell>
          <cell r="F414"/>
          <cell r="G414" t="str">
            <v>Turkey</v>
          </cell>
          <cell r="H414"/>
          <cell r="I414" t="str">
            <v>TR</v>
          </cell>
          <cell r="J414" t="str">
            <v>Biodiversity</v>
          </cell>
          <cell r="K414" t="str">
            <v>B</v>
          </cell>
          <cell r="L414" t="str">
            <v>B</v>
          </cell>
          <cell r="M414" t="str">
            <v>Strengthening Protected Area Network of Turkey -  Catalyzing Sustainability of Marine and Coastal Protected Areas</v>
          </cell>
          <cell r="N414" t="str">
            <v>GEF - 4</v>
          </cell>
          <cell r="O414" t="str">
            <v>FP</v>
          </cell>
          <cell r="P414" t="str">
            <v>Full Size Project</v>
          </cell>
          <cell r="Q414" t="str">
            <v>Under Implmentation</v>
          </cell>
          <cell r="R414" t="str">
            <v>GET</v>
          </cell>
          <cell r="S414" t="str">
            <v>GEF Trust Fund</v>
          </cell>
          <cell r="T414" t="str">
            <v>Ministry of Environment</v>
          </cell>
          <cell r="U414" t="str">
            <v>Government</v>
          </cell>
          <cell r="V414"/>
          <cell r="W414"/>
          <cell r="X414" t="b">
            <v>0</v>
          </cell>
          <cell r="Y414" t="b">
            <v>0</v>
          </cell>
          <cell r="Z414" t="b">
            <v>0</v>
          </cell>
          <cell r="AA414" t="b">
            <v>0</v>
          </cell>
          <cell r="AB414" t="b">
            <v>0</v>
          </cell>
          <cell r="AC414" t="b">
            <v>0</v>
          </cell>
          <cell r="AD414" t="b">
            <v>0</v>
          </cell>
          <cell r="AE414" t="b">
            <v>0</v>
          </cell>
          <cell r="AF414" t="b">
            <v>0</v>
          </cell>
          <cell r="AG414" t="b">
            <v>1</v>
          </cell>
          <cell r="AH414" t="str">
            <v>Jaime Cavelier</v>
          </cell>
          <cell r="AI414">
            <v>239109</v>
          </cell>
          <cell r="AJ414">
            <v>3697</v>
          </cell>
          <cell r="AK414"/>
          <cell r="AL414"/>
          <cell r="AM414"/>
          <cell r="AN414"/>
          <cell r="AO414"/>
          <cell r="AP414"/>
          <cell r="AQ414"/>
          <cell r="AR414"/>
          <cell r="AS414">
            <v>100000</v>
          </cell>
          <cell r="AT414">
            <v>100000</v>
          </cell>
          <cell r="AU414"/>
          <cell r="AV414"/>
          <cell r="AW414"/>
          <cell r="AX414"/>
          <cell r="AY414"/>
          <cell r="AZ414"/>
          <cell r="BA414">
            <v>2300000</v>
          </cell>
          <cell r="BB414"/>
          <cell r="BC414">
            <v>2200000</v>
          </cell>
          <cell r="BD414">
            <v>2200000</v>
          </cell>
          <cell r="BE414">
            <v>230000</v>
          </cell>
          <cell r="BF414"/>
          <cell r="BG414">
            <v>230000</v>
          </cell>
          <cell r="BH414">
            <v>4000000</v>
          </cell>
          <cell r="BI414"/>
          <cell r="BJ414">
            <v>4020000</v>
          </cell>
          <cell r="BK414">
            <v>4020000</v>
          </cell>
          <cell r="BL414"/>
          <cell r="BM414">
            <v>39395</v>
          </cell>
          <cell r="BN414">
            <v>39412</v>
          </cell>
          <cell r="BO414">
            <v>39479</v>
          </cell>
          <cell r="BP414">
            <v>39500</v>
          </cell>
          <cell r="BQ414">
            <v>39500</v>
          </cell>
          <cell r="BR414"/>
          <cell r="BS414">
            <v>39920</v>
          </cell>
          <cell r="BT414"/>
          <cell r="BU414"/>
          <cell r="BV414"/>
          <cell r="BW414"/>
          <cell r="BX414"/>
          <cell r="BY414"/>
          <cell r="BZ414"/>
          <cell r="CA414"/>
          <cell r="CB414"/>
          <cell r="CC414"/>
          <cell r="CD414">
            <v>40116</v>
          </cell>
          <cell r="CE414">
            <v>39962</v>
          </cell>
          <cell r="CF414">
            <v>41577</v>
          </cell>
          <cell r="CG414"/>
          <cell r="CH414"/>
          <cell r="CI414"/>
          <cell r="CJ414">
            <v>42004</v>
          </cell>
          <cell r="CK414"/>
          <cell r="CL414"/>
          <cell r="CM414"/>
          <cell r="CN414"/>
          <cell r="CO414"/>
          <cell r="CP414">
            <v>41274</v>
          </cell>
          <cell r="CQ414"/>
        </row>
        <row r="415">
          <cell r="A415">
            <v>3556</v>
          </cell>
          <cell r="B415" t="str">
            <v>UNDP</v>
          </cell>
          <cell r="C415" t="str">
            <v>UNDP</v>
          </cell>
          <cell r="D415"/>
          <cell r="E415" t="str">
            <v>ECA</v>
          </cell>
          <cell r="F415"/>
          <cell r="G415" t="str">
            <v>Uzbekistan</v>
          </cell>
          <cell r="H415"/>
          <cell r="I415" t="str">
            <v>UZ</v>
          </cell>
          <cell r="J415" t="str">
            <v>Biodiversity</v>
          </cell>
          <cell r="K415" t="str">
            <v>B</v>
          </cell>
          <cell r="L415" t="str">
            <v>B</v>
          </cell>
          <cell r="M415" t="str">
            <v>Strengthening Sustainability of the National Protected Area System by Focusing on Strictly Protected Areas</v>
          </cell>
          <cell r="N415" t="str">
            <v>GEF - 4</v>
          </cell>
          <cell r="O415" t="str">
            <v>MSP</v>
          </cell>
          <cell r="P415" t="str">
            <v>Medium Size Project</v>
          </cell>
          <cell r="Q415" t="str">
            <v>Under Implmentation</v>
          </cell>
          <cell r="R415" t="str">
            <v>GET</v>
          </cell>
          <cell r="S415" t="str">
            <v>GEF Trust Fund</v>
          </cell>
          <cell r="T415" t="str">
            <v>Ministry of Agriculture and Water Management, Main Forestry Department</v>
          </cell>
          <cell r="U415" t="str">
            <v>Government</v>
          </cell>
          <cell r="V415"/>
          <cell r="W415"/>
          <cell r="X415" t="b">
            <v>0</v>
          </cell>
          <cell r="Y415" t="b">
            <v>0</v>
          </cell>
          <cell r="Z415" t="b">
            <v>0</v>
          </cell>
          <cell r="AA415" t="b">
            <v>0</v>
          </cell>
          <cell r="AB415" t="b">
            <v>0</v>
          </cell>
          <cell r="AC415" t="b">
            <v>0</v>
          </cell>
          <cell r="AD415" t="b">
            <v>0</v>
          </cell>
          <cell r="AE415" t="b">
            <v>0</v>
          </cell>
          <cell r="AF415" t="b">
            <v>0</v>
          </cell>
          <cell r="AG415" t="b">
            <v>0</v>
          </cell>
          <cell r="AH415" t="str">
            <v>Andrea Kutter</v>
          </cell>
          <cell r="AI415"/>
          <cell r="AJ415">
            <v>2111</v>
          </cell>
          <cell r="AK415"/>
          <cell r="AL415"/>
          <cell r="AM415"/>
          <cell r="AN415"/>
          <cell r="AO415"/>
          <cell r="AP415"/>
          <cell r="AQ415"/>
          <cell r="AR415"/>
          <cell r="AS415">
            <v>25000</v>
          </cell>
          <cell r="AT415"/>
          <cell r="AU415">
            <v>25000</v>
          </cell>
          <cell r="AV415"/>
          <cell r="AW415"/>
          <cell r="AX415"/>
          <cell r="AY415"/>
          <cell r="AZ415"/>
          <cell r="BA415">
            <v>975000</v>
          </cell>
          <cell r="BB415"/>
          <cell r="BC415"/>
          <cell r="BD415">
            <v>975000</v>
          </cell>
          <cell r="BE415">
            <v>100000</v>
          </cell>
          <cell r="BF415"/>
          <cell r="BG415"/>
          <cell r="BH415">
            <v>1240000</v>
          </cell>
          <cell r="BI415"/>
          <cell r="BJ415"/>
          <cell r="BK415">
            <v>1290000</v>
          </cell>
          <cell r="BL415">
            <v>1.29</v>
          </cell>
          <cell r="BM415">
            <v>39421</v>
          </cell>
          <cell r="BN415">
            <v>39476</v>
          </cell>
          <cell r="BO415"/>
          <cell r="BP415"/>
          <cell r="BQ415">
            <v>39476</v>
          </cell>
          <cell r="BR415">
            <v>39542</v>
          </cell>
          <cell r="BS415"/>
          <cell r="BT415"/>
          <cell r="BU415"/>
          <cell r="BV415"/>
          <cell r="BW415"/>
          <cell r="BX415"/>
          <cell r="BY415"/>
          <cell r="BZ415"/>
          <cell r="CA415"/>
          <cell r="CB415"/>
          <cell r="CC415"/>
          <cell r="CD415"/>
          <cell r="CE415">
            <v>39628</v>
          </cell>
          <cell r="CF415">
            <v>41274</v>
          </cell>
          <cell r="CG415"/>
          <cell r="CH415"/>
          <cell r="CI415"/>
          <cell r="CJ415">
            <v>41639</v>
          </cell>
          <cell r="CK415"/>
          <cell r="CL415"/>
          <cell r="CM415"/>
          <cell r="CN415"/>
          <cell r="CO415"/>
          <cell r="CP415">
            <v>40908</v>
          </cell>
          <cell r="CQ415"/>
        </row>
        <row r="416">
          <cell r="A416">
            <v>3557</v>
          </cell>
          <cell r="B416" t="str">
            <v>UNDP</v>
          </cell>
          <cell r="C416" t="str">
            <v>UNDP</v>
          </cell>
          <cell r="D416"/>
          <cell r="E416" t="str">
            <v>ECA</v>
          </cell>
          <cell r="F416"/>
          <cell r="G416" t="str">
            <v>Georgia</v>
          </cell>
          <cell r="H416"/>
          <cell r="I416" t="str">
            <v>GE</v>
          </cell>
          <cell r="J416" t="str">
            <v>Biodiversity</v>
          </cell>
          <cell r="K416" t="str">
            <v>B</v>
          </cell>
          <cell r="L416" t="str">
            <v>B</v>
          </cell>
          <cell r="M416" t="str">
            <v>Catalyzing Financial Sustainability of Georgia’s Protected Area System</v>
          </cell>
          <cell r="N416" t="str">
            <v>GEF - 4</v>
          </cell>
          <cell r="O416" t="str">
            <v>MSP</v>
          </cell>
          <cell r="P416" t="str">
            <v>Medium Size Project</v>
          </cell>
          <cell r="Q416" t="str">
            <v>Project Completion</v>
          </cell>
          <cell r="R416" t="str">
            <v>GET</v>
          </cell>
          <cell r="S416" t="str">
            <v>GEF Trust Fund</v>
          </cell>
          <cell r="T416" t="str">
            <v>Ministry of Environmental Protection and Natural Resources</v>
          </cell>
          <cell r="U416" t="str">
            <v>Government</v>
          </cell>
          <cell r="V416"/>
          <cell r="W416"/>
          <cell r="X416" t="b">
            <v>0</v>
          </cell>
          <cell r="Y416" t="b">
            <v>0</v>
          </cell>
          <cell r="Z416" t="b">
            <v>0</v>
          </cell>
          <cell r="AA416" t="b">
            <v>0</v>
          </cell>
          <cell r="AB416" t="b">
            <v>0</v>
          </cell>
          <cell r="AC416" t="b">
            <v>0</v>
          </cell>
          <cell r="AD416" t="b">
            <v>0</v>
          </cell>
          <cell r="AE416" t="b">
            <v>0</v>
          </cell>
          <cell r="AF416" t="b">
            <v>0</v>
          </cell>
          <cell r="AG416" t="b">
            <v>0</v>
          </cell>
          <cell r="AH416" t="str">
            <v>Mohamed Bakarr</v>
          </cell>
          <cell r="AI416"/>
          <cell r="AJ416">
            <v>3957</v>
          </cell>
          <cell r="AK416"/>
          <cell r="AL416"/>
          <cell r="AM416"/>
          <cell r="AN416"/>
          <cell r="AO416"/>
          <cell r="AP416"/>
          <cell r="AQ416"/>
          <cell r="AR416"/>
          <cell r="AS416">
            <v>40000</v>
          </cell>
          <cell r="AT416">
            <v>40000</v>
          </cell>
          <cell r="AU416"/>
          <cell r="AV416"/>
          <cell r="AW416"/>
          <cell r="AX416"/>
          <cell r="AY416"/>
          <cell r="AZ416"/>
          <cell r="BA416">
            <v>685000</v>
          </cell>
          <cell r="BB416">
            <v>685000</v>
          </cell>
          <cell r="BC416"/>
          <cell r="BD416">
            <v>685000</v>
          </cell>
          <cell r="BE416">
            <v>72500</v>
          </cell>
          <cell r="BF416">
            <v>72500</v>
          </cell>
          <cell r="BG416"/>
          <cell r="BH416">
            <v>5889366</v>
          </cell>
          <cell r="BI416">
            <v>13733836</v>
          </cell>
          <cell r="BJ416"/>
          <cell r="BK416">
            <v>13733836</v>
          </cell>
          <cell r="BL416"/>
          <cell r="BM416">
            <v>39413</v>
          </cell>
          <cell r="BN416">
            <v>39434</v>
          </cell>
          <cell r="BO416"/>
          <cell r="BP416"/>
          <cell r="BQ416">
            <v>39434</v>
          </cell>
          <cell r="BR416">
            <v>39924</v>
          </cell>
          <cell r="BS416"/>
          <cell r="BT416"/>
          <cell r="BU416"/>
          <cell r="BV416"/>
          <cell r="BW416"/>
          <cell r="BX416"/>
          <cell r="BY416"/>
          <cell r="BZ416"/>
          <cell r="CA416"/>
          <cell r="CB416"/>
          <cell r="CC416"/>
          <cell r="CD416">
            <v>39994</v>
          </cell>
          <cell r="CE416">
            <v>39962</v>
          </cell>
          <cell r="CF416">
            <v>41090</v>
          </cell>
          <cell r="CG416">
            <v>41090</v>
          </cell>
          <cell r="CH416"/>
          <cell r="CI416"/>
          <cell r="CJ416">
            <v>41274</v>
          </cell>
          <cell r="CK416"/>
          <cell r="CL416"/>
          <cell r="CM416"/>
          <cell r="CN416"/>
          <cell r="CO416"/>
          <cell r="CP416">
            <v>40908</v>
          </cell>
          <cell r="CQ416"/>
        </row>
        <row r="417">
          <cell r="A417">
            <v>3574</v>
          </cell>
          <cell r="B417" t="str">
            <v>World Bank</v>
          </cell>
          <cell r="C417" t="str">
            <v>World Bank</v>
          </cell>
          <cell r="D417"/>
          <cell r="E417" t="str">
            <v>LAC</v>
          </cell>
          <cell r="F417"/>
          <cell r="G417" t="str">
            <v>Colombia</v>
          </cell>
          <cell r="H417"/>
          <cell r="I417" t="str">
            <v>CO</v>
          </cell>
          <cell r="J417" t="str">
            <v>Multi Focal Area</v>
          </cell>
          <cell r="K417" t="str">
            <v>M</v>
          </cell>
          <cell r="L417" t="str">
            <v>M;B;L;</v>
          </cell>
          <cell r="M417" t="str">
            <v>Mainstreaming Biodiversity in Sustainable Cattle Ranching</v>
          </cell>
          <cell r="N417" t="str">
            <v>GEF - 4</v>
          </cell>
          <cell r="O417" t="str">
            <v>FP</v>
          </cell>
          <cell r="P417" t="str">
            <v>Full Size Project</v>
          </cell>
          <cell r="Q417" t="str">
            <v>Under Implmentation</v>
          </cell>
          <cell r="R417" t="str">
            <v>GET</v>
          </cell>
          <cell r="S417" t="str">
            <v>GEF Trust Fund</v>
          </cell>
          <cell r="T417" t="str">
            <v>Center for Research in Sustainable Agricultural Production Systems (CIPAV), Colombian Cattle Ranching Association (FEDEGAN)</v>
          </cell>
          <cell r="U417" t="str">
            <v>NGO</v>
          </cell>
          <cell r="V417"/>
          <cell r="W417"/>
          <cell r="X417" t="b">
            <v>0</v>
          </cell>
          <cell r="Y417" t="b">
            <v>0</v>
          </cell>
          <cell r="Z417" t="b">
            <v>0</v>
          </cell>
          <cell r="AA417" t="b">
            <v>0</v>
          </cell>
          <cell r="AB417" t="b">
            <v>0</v>
          </cell>
          <cell r="AC417" t="b">
            <v>0</v>
          </cell>
          <cell r="AD417" t="b">
            <v>0</v>
          </cell>
          <cell r="AE417" t="b">
            <v>0</v>
          </cell>
          <cell r="AF417" t="b">
            <v>0</v>
          </cell>
          <cell r="AG417" t="b">
            <v>1</v>
          </cell>
          <cell r="AH417" t="str">
            <v>Mark Zimsky</v>
          </cell>
          <cell r="AI417">
            <v>349360</v>
          </cell>
          <cell r="AJ417"/>
          <cell r="AK417">
            <v>104687</v>
          </cell>
          <cell r="AL417"/>
          <cell r="AM417"/>
          <cell r="AN417"/>
          <cell r="AO417"/>
          <cell r="AP417"/>
          <cell r="AQ417"/>
          <cell r="AR417"/>
          <cell r="AS417">
            <v>220000</v>
          </cell>
          <cell r="AT417">
            <v>220000</v>
          </cell>
          <cell r="AU417"/>
          <cell r="AV417"/>
          <cell r="AW417"/>
          <cell r="AX417"/>
          <cell r="AY417"/>
          <cell r="AZ417"/>
          <cell r="BA417">
            <v>7000000</v>
          </cell>
          <cell r="BB417"/>
          <cell r="BC417">
            <v>7000000</v>
          </cell>
          <cell r="BD417">
            <v>7000000</v>
          </cell>
          <cell r="BE417">
            <v>700000</v>
          </cell>
          <cell r="BF417"/>
          <cell r="BG417">
            <v>722000</v>
          </cell>
          <cell r="BH417">
            <v>33000000</v>
          </cell>
          <cell r="BI417"/>
          <cell r="BJ417">
            <v>34950000</v>
          </cell>
          <cell r="BK417">
            <v>34950000</v>
          </cell>
          <cell r="BL417"/>
          <cell r="BM417">
            <v>39437</v>
          </cell>
          <cell r="BN417">
            <v>39454</v>
          </cell>
          <cell r="BO417">
            <v>39539</v>
          </cell>
          <cell r="BP417">
            <v>39562</v>
          </cell>
          <cell r="BQ417">
            <v>39562</v>
          </cell>
          <cell r="BR417"/>
          <cell r="BS417">
            <v>40192</v>
          </cell>
          <cell r="BT417"/>
          <cell r="BU417"/>
          <cell r="BV417"/>
          <cell r="BW417"/>
          <cell r="BX417"/>
          <cell r="BY417"/>
          <cell r="BZ417"/>
          <cell r="CA417"/>
          <cell r="CB417"/>
          <cell r="CC417"/>
          <cell r="CD417">
            <v>40298</v>
          </cell>
          <cell r="CE417">
            <v>40361</v>
          </cell>
          <cell r="CF417">
            <v>42185</v>
          </cell>
          <cell r="CG417"/>
          <cell r="CH417"/>
          <cell r="CI417"/>
          <cell r="CJ417"/>
          <cell r="CK417"/>
          <cell r="CL417"/>
          <cell r="CM417"/>
          <cell r="CN417"/>
          <cell r="CO417"/>
          <cell r="CP417">
            <v>41394</v>
          </cell>
          <cell r="CQ417"/>
        </row>
        <row r="418">
          <cell r="A418">
            <v>3575</v>
          </cell>
          <cell r="B418" t="str">
            <v>UNDP</v>
          </cell>
          <cell r="C418" t="str">
            <v>UNDP</v>
          </cell>
          <cell r="D418"/>
          <cell r="E418" t="str">
            <v>AFR</v>
          </cell>
          <cell r="F418"/>
          <cell r="G418" t="str">
            <v>Guinea-Bissau</v>
          </cell>
          <cell r="H418"/>
          <cell r="I418" t="str">
            <v>GW</v>
          </cell>
          <cell r="J418" t="str">
            <v>Biodiversity</v>
          </cell>
          <cell r="K418" t="str">
            <v>B</v>
          </cell>
          <cell r="L418" t="str">
            <v>B</v>
          </cell>
          <cell r="M418" t="str">
            <v>SPWA-BD: Support for the Consolidation of a Protected Area System in Guinea-Bissau's Forest Belt</v>
          </cell>
          <cell r="N418" t="str">
            <v>GEF - 4</v>
          </cell>
          <cell r="O418" t="str">
            <v>MSP</v>
          </cell>
          <cell r="P418" t="str">
            <v>Medium Size Project</v>
          </cell>
          <cell r="Q418" t="str">
            <v>Under Implmentation</v>
          </cell>
          <cell r="R418" t="str">
            <v>GET</v>
          </cell>
          <cell r="S418" t="str">
            <v>GEF Trust Fund</v>
          </cell>
          <cell r="T418" t="str">
            <v>Institute for Protected Areas and Biodiversity (IBAP)</v>
          </cell>
          <cell r="U418" t="str">
            <v>Government</v>
          </cell>
          <cell r="V418" t="str">
            <v>PAN</v>
          </cell>
          <cell r="W418" t="str">
            <v>Child</v>
          </cell>
          <cell r="X418" t="b">
            <v>0</v>
          </cell>
          <cell r="Y418" t="b">
            <v>0</v>
          </cell>
          <cell r="Z418" t="b">
            <v>0</v>
          </cell>
          <cell r="AA418" t="b">
            <v>0</v>
          </cell>
          <cell r="AB418" t="b">
            <v>0</v>
          </cell>
          <cell r="AC418" t="b">
            <v>0</v>
          </cell>
          <cell r="AD418" t="b">
            <v>0</v>
          </cell>
          <cell r="AE418" t="b">
            <v>0</v>
          </cell>
          <cell r="AF418" t="b">
            <v>0</v>
          </cell>
          <cell r="AG418" t="b">
            <v>0</v>
          </cell>
          <cell r="AH418" t="str">
            <v>Charlotte Gobin</v>
          </cell>
          <cell r="AI418"/>
          <cell r="AJ418">
            <v>3650</v>
          </cell>
          <cell r="AK418"/>
          <cell r="AL418"/>
          <cell r="AM418" t="str">
            <v>BD-3;</v>
          </cell>
          <cell r="AN418" t="str">
            <v>;3;</v>
          </cell>
          <cell r="AO418"/>
          <cell r="AP418"/>
          <cell r="AQ418"/>
          <cell r="AR418"/>
          <cell r="AS418">
            <v>50000</v>
          </cell>
          <cell r="AT418">
            <v>50000</v>
          </cell>
          <cell r="AU418"/>
          <cell r="AV418"/>
          <cell r="AW418"/>
          <cell r="AX418"/>
          <cell r="AY418"/>
          <cell r="AZ418"/>
          <cell r="BA418">
            <v>950000</v>
          </cell>
          <cell r="BB418">
            <v>950000</v>
          </cell>
          <cell r="BC418"/>
          <cell r="BD418">
            <v>950000</v>
          </cell>
          <cell r="BE418">
            <v>100000</v>
          </cell>
          <cell r="BF418">
            <v>100000</v>
          </cell>
          <cell r="BG418"/>
          <cell r="BH418">
            <v>3500000.0000000005</v>
          </cell>
          <cell r="BI418">
            <v>3920000</v>
          </cell>
          <cell r="BJ418"/>
          <cell r="BK418">
            <v>3920000</v>
          </cell>
          <cell r="BL418"/>
          <cell r="BM418">
            <v>39435</v>
          </cell>
          <cell r="BN418">
            <v>39461</v>
          </cell>
          <cell r="BO418"/>
          <cell r="BP418"/>
          <cell r="BQ418">
            <v>39461</v>
          </cell>
          <cell r="BR418">
            <v>40297</v>
          </cell>
          <cell r="BS418"/>
          <cell r="BT418"/>
          <cell r="BU418"/>
          <cell r="BV418"/>
          <cell r="BW418"/>
          <cell r="BX418"/>
          <cell r="BY418"/>
          <cell r="BZ418"/>
          <cell r="CA418"/>
          <cell r="CB418"/>
          <cell r="CC418"/>
          <cell r="CD418">
            <v>40359</v>
          </cell>
          <cell r="CE418">
            <v>40368</v>
          </cell>
          <cell r="CF418">
            <v>42124</v>
          </cell>
          <cell r="CG418"/>
          <cell r="CH418"/>
          <cell r="CI418"/>
          <cell r="CJ418"/>
          <cell r="CK418"/>
          <cell r="CL418"/>
          <cell r="CM418"/>
          <cell r="CN418">
            <v>40147</v>
          </cell>
          <cell r="CO418"/>
          <cell r="CP418">
            <v>41151</v>
          </cell>
          <cell r="CQ418"/>
        </row>
        <row r="419">
          <cell r="A419">
            <v>3589</v>
          </cell>
          <cell r="B419" t="str">
            <v>ADB</v>
          </cell>
          <cell r="C419" t="str">
            <v>ADB</v>
          </cell>
          <cell r="D419"/>
          <cell r="E419" t="str">
            <v>Asia</v>
          </cell>
          <cell r="F419"/>
          <cell r="G419" t="str">
            <v>Regional</v>
          </cell>
          <cell r="H419" t="str">
            <v>Indonesia, Malaysia, Philippines</v>
          </cell>
          <cell r="I419" t="str">
            <v>00, ID, MY, PH</v>
          </cell>
          <cell r="J419" t="str">
            <v>Multi Focal Area</v>
          </cell>
          <cell r="K419" t="str">
            <v>M</v>
          </cell>
          <cell r="L419" t="str">
            <v>M;B;C;I;</v>
          </cell>
          <cell r="M419" t="str">
            <v>CTI Coastal and Marine Resources Management in the Coral Triangle: Southeast Asia under Coral Triangle Initiative</v>
          </cell>
          <cell r="N419" t="str">
            <v>GEF - 4</v>
          </cell>
          <cell r="O419" t="str">
            <v>FP</v>
          </cell>
          <cell r="P419" t="str">
            <v>Full Size Project</v>
          </cell>
          <cell r="Q419" t="str">
            <v>Under Implmentation</v>
          </cell>
          <cell r="R419" t="str">
            <v>GET</v>
          </cell>
          <cell r="S419" t="str">
            <v>GEF Trust Fund</v>
          </cell>
          <cell r="T419" t="str">
            <v>All lead in-country Government agencies; Inter-governmental Agencies; and Nongovernmental Organization (NGOs).</v>
          </cell>
          <cell r="U419" t="str">
            <v>Government</v>
          </cell>
          <cell r="V419" t="str">
            <v>PAN</v>
          </cell>
          <cell r="W419" t="str">
            <v>Child</v>
          </cell>
          <cell r="X419" t="b">
            <v>0</v>
          </cell>
          <cell r="Y419" t="b">
            <v>0</v>
          </cell>
          <cell r="Z419" t="b">
            <v>0</v>
          </cell>
          <cell r="AA419" t="b">
            <v>0</v>
          </cell>
          <cell r="AB419" t="b">
            <v>0</v>
          </cell>
          <cell r="AC419" t="b">
            <v>0</v>
          </cell>
          <cell r="AD419" t="b">
            <v>0</v>
          </cell>
          <cell r="AE419" t="b">
            <v>0</v>
          </cell>
          <cell r="AF419" t="b">
            <v>0</v>
          </cell>
          <cell r="AG419" t="b">
            <v>1</v>
          </cell>
          <cell r="AH419" t="str">
            <v>Nicole Glineur</v>
          </cell>
          <cell r="AI419">
            <v>313928</v>
          </cell>
          <cell r="AJ419"/>
          <cell r="AK419"/>
          <cell r="AL419"/>
          <cell r="AM419"/>
          <cell r="AN419"/>
          <cell r="AO419"/>
          <cell r="AP419"/>
          <cell r="AQ419"/>
          <cell r="AR419"/>
          <cell r="AS419">
            <v>500000</v>
          </cell>
          <cell r="AT419">
            <v>500000</v>
          </cell>
          <cell r="AU419"/>
          <cell r="AV419"/>
          <cell r="AW419"/>
          <cell r="AX419"/>
          <cell r="AY419"/>
          <cell r="AZ419"/>
          <cell r="BA419">
            <v>10310000</v>
          </cell>
          <cell r="BB419"/>
          <cell r="BC419">
            <v>11218182</v>
          </cell>
          <cell r="BD419">
            <v>11218182</v>
          </cell>
          <cell r="BE419">
            <v>1080000.0000000002</v>
          </cell>
          <cell r="BF419"/>
          <cell r="BG419">
            <v>1171818</v>
          </cell>
          <cell r="BH419">
            <v>76000000</v>
          </cell>
          <cell r="BI419"/>
          <cell r="BJ419">
            <v>28950000</v>
          </cell>
          <cell r="BK419">
            <v>28950000</v>
          </cell>
          <cell r="BL419"/>
          <cell r="BM419">
            <v>39472</v>
          </cell>
          <cell r="BN419">
            <v>39500</v>
          </cell>
          <cell r="BO419">
            <v>39539</v>
          </cell>
          <cell r="BP419">
            <v>39562</v>
          </cell>
          <cell r="BQ419">
            <v>39562</v>
          </cell>
          <cell r="BR419"/>
          <cell r="BS419">
            <v>40609</v>
          </cell>
          <cell r="BT419"/>
          <cell r="BU419"/>
          <cell r="BV419"/>
          <cell r="BW419"/>
          <cell r="BX419"/>
          <cell r="BY419"/>
          <cell r="BZ419"/>
          <cell r="CA419"/>
          <cell r="CB419"/>
          <cell r="CC419"/>
          <cell r="CD419">
            <v>40602</v>
          </cell>
          <cell r="CE419">
            <v>40681</v>
          </cell>
          <cell r="CF419">
            <v>40816</v>
          </cell>
          <cell r="CG419"/>
          <cell r="CH419"/>
          <cell r="CI419"/>
          <cell r="CJ419"/>
          <cell r="CK419"/>
          <cell r="CL419"/>
          <cell r="CM419"/>
          <cell r="CN419"/>
          <cell r="CO419"/>
          <cell r="CP419"/>
          <cell r="CQ419"/>
        </row>
        <row r="420">
          <cell r="A420">
            <v>3590</v>
          </cell>
          <cell r="B420" t="str">
            <v>UNDP</v>
          </cell>
          <cell r="C420" t="str">
            <v>UNDP</v>
          </cell>
          <cell r="D420"/>
          <cell r="E420" t="str">
            <v>LAC</v>
          </cell>
          <cell r="F420"/>
          <cell r="G420" t="str">
            <v>Colombia</v>
          </cell>
          <cell r="H420"/>
          <cell r="I420" t="str">
            <v>CO</v>
          </cell>
          <cell r="J420" t="str">
            <v>Biodiversity</v>
          </cell>
          <cell r="K420" t="str">
            <v>B</v>
          </cell>
          <cell r="L420" t="str">
            <v>B</v>
          </cell>
          <cell r="M420" t="str">
            <v>Mainstreaming Biodiversity in the Coffee Sector in Colombia</v>
          </cell>
          <cell r="N420" t="str">
            <v>GEF - 4</v>
          </cell>
          <cell r="O420" t="str">
            <v>FP</v>
          </cell>
          <cell r="P420" t="str">
            <v>Full Size Project</v>
          </cell>
          <cell r="Q420" t="str">
            <v>Under Implmentation</v>
          </cell>
          <cell r="R420" t="str">
            <v>GET</v>
          </cell>
          <cell r="S420" t="str">
            <v>GEF Trust Fund</v>
          </cell>
          <cell r="T420" t="str">
            <v>The Colombian Coffee Federation (FNC), The Von Humboldt Institute, Regional Autonomous Corporations, Rainforest Alliance and Fundación Natura</v>
          </cell>
          <cell r="U420" t="str">
            <v>Government</v>
          </cell>
          <cell r="V420"/>
          <cell r="W420"/>
          <cell r="X420" t="b">
            <v>0</v>
          </cell>
          <cell r="Y420" t="b">
            <v>0</v>
          </cell>
          <cell r="Z420" t="b">
            <v>0</v>
          </cell>
          <cell r="AA420" t="b">
            <v>0</v>
          </cell>
          <cell r="AB420" t="b">
            <v>0</v>
          </cell>
          <cell r="AC420" t="b">
            <v>0</v>
          </cell>
          <cell r="AD420" t="b">
            <v>0</v>
          </cell>
          <cell r="AE420" t="b">
            <v>0</v>
          </cell>
          <cell r="AF420" t="b">
            <v>0</v>
          </cell>
          <cell r="AG420" t="b">
            <v>1</v>
          </cell>
          <cell r="AH420" t="str">
            <v>Mark Zimsky</v>
          </cell>
          <cell r="AI420"/>
          <cell r="AJ420">
            <v>3882</v>
          </cell>
          <cell r="AK420"/>
          <cell r="AL420"/>
          <cell r="AM420"/>
          <cell r="AN420"/>
          <cell r="AO420"/>
          <cell r="AP420"/>
          <cell r="AQ420"/>
          <cell r="AR420"/>
          <cell r="AS420">
            <v>230000</v>
          </cell>
          <cell r="AT420">
            <v>230000</v>
          </cell>
          <cell r="AU420"/>
          <cell r="AV420"/>
          <cell r="AW420"/>
          <cell r="AX420"/>
          <cell r="AY420"/>
          <cell r="AZ420"/>
          <cell r="BA420">
            <v>2000000</v>
          </cell>
          <cell r="BB420"/>
          <cell r="BC420">
            <v>2000000</v>
          </cell>
          <cell r="BD420">
            <v>2000000</v>
          </cell>
          <cell r="BE420">
            <v>200000</v>
          </cell>
          <cell r="BF420"/>
          <cell r="BG420">
            <v>223000</v>
          </cell>
          <cell r="BH420">
            <v>5270000</v>
          </cell>
          <cell r="BI420"/>
          <cell r="BJ420">
            <v>5812055</v>
          </cell>
          <cell r="BK420">
            <v>5812055</v>
          </cell>
          <cell r="BL420"/>
          <cell r="BM420">
            <v>39461</v>
          </cell>
          <cell r="BN420">
            <v>39500</v>
          </cell>
          <cell r="BO420">
            <v>39539</v>
          </cell>
          <cell r="BP420">
            <v>39562</v>
          </cell>
          <cell r="BQ420">
            <v>39562</v>
          </cell>
          <cell r="BR420"/>
          <cell r="BS420">
            <v>40116</v>
          </cell>
          <cell r="BT420"/>
          <cell r="BU420"/>
          <cell r="BV420"/>
          <cell r="BW420"/>
          <cell r="BX420"/>
          <cell r="BY420"/>
          <cell r="BZ420"/>
          <cell r="CA420"/>
          <cell r="CB420"/>
          <cell r="CC420"/>
          <cell r="CD420">
            <v>40235</v>
          </cell>
          <cell r="CE420">
            <v>40231</v>
          </cell>
          <cell r="CF420">
            <v>42005</v>
          </cell>
          <cell r="CG420"/>
          <cell r="CH420"/>
          <cell r="CI420"/>
          <cell r="CJ420">
            <v>42735</v>
          </cell>
          <cell r="CK420"/>
          <cell r="CL420"/>
          <cell r="CM420"/>
          <cell r="CN420"/>
          <cell r="CO420"/>
          <cell r="CP420">
            <v>41639</v>
          </cell>
          <cell r="CQ420"/>
        </row>
        <row r="421">
          <cell r="A421">
            <v>3603</v>
          </cell>
          <cell r="B421" t="str">
            <v>UNDP</v>
          </cell>
          <cell r="C421" t="str">
            <v>UNDP</v>
          </cell>
          <cell r="D421"/>
          <cell r="E421" t="str">
            <v>Asia</v>
          </cell>
          <cell r="F421"/>
          <cell r="G421" t="str">
            <v>Vietnam</v>
          </cell>
          <cell r="H421"/>
          <cell r="I421" t="str">
            <v>VN</v>
          </cell>
          <cell r="J421" t="str">
            <v>Biodiversity</v>
          </cell>
          <cell r="K421" t="str">
            <v>B</v>
          </cell>
          <cell r="L421" t="str">
            <v>B</v>
          </cell>
          <cell r="M421" t="str">
            <v>Removing Barriers Hindering PA Management Effectiveness in Vietnam</v>
          </cell>
          <cell r="N421" t="str">
            <v>GEF - 4</v>
          </cell>
          <cell r="O421" t="str">
            <v>FP</v>
          </cell>
          <cell r="P421" t="str">
            <v>Full Size Project</v>
          </cell>
          <cell r="Q421" t="str">
            <v>Under Implmentation</v>
          </cell>
          <cell r="R421" t="str">
            <v>GET</v>
          </cell>
          <cell r="S421" t="str">
            <v>GEF Trust Fund</v>
          </cell>
          <cell r="T421" t="str">
            <v xml:space="preserve">Ministry of Natural Resources and Environment and Ministry of Agriculture and Rural Development. </v>
          </cell>
          <cell r="U421" t="str">
            <v>Government</v>
          </cell>
          <cell r="V421"/>
          <cell r="W421"/>
          <cell r="X421" t="b">
            <v>0</v>
          </cell>
          <cell r="Y421" t="b">
            <v>0</v>
          </cell>
          <cell r="Z421" t="b">
            <v>0</v>
          </cell>
          <cell r="AA421" t="b">
            <v>0</v>
          </cell>
          <cell r="AB421" t="b">
            <v>0</v>
          </cell>
          <cell r="AC421" t="b">
            <v>0</v>
          </cell>
          <cell r="AD421" t="b">
            <v>0</v>
          </cell>
          <cell r="AE421" t="b">
            <v>0</v>
          </cell>
          <cell r="AF421" t="b">
            <v>0</v>
          </cell>
          <cell r="AG421" t="b">
            <v>1</v>
          </cell>
          <cell r="AH421" t="str">
            <v>Yoko Watanabe</v>
          </cell>
          <cell r="AI421">
            <v>270938</v>
          </cell>
          <cell r="AJ421">
            <v>3965</v>
          </cell>
          <cell r="AK421"/>
          <cell r="AL421"/>
          <cell r="AM421"/>
          <cell r="AN421"/>
          <cell r="AO421"/>
          <cell r="AP421"/>
          <cell r="AQ421"/>
          <cell r="AR421"/>
          <cell r="AS421">
            <v>100000</v>
          </cell>
          <cell r="AT421">
            <v>100000</v>
          </cell>
          <cell r="AU421"/>
          <cell r="AV421"/>
          <cell r="AW421"/>
          <cell r="AX421"/>
          <cell r="AY421"/>
          <cell r="AZ421"/>
          <cell r="BA421">
            <v>3536360</v>
          </cell>
          <cell r="BB421"/>
          <cell r="BC421">
            <v>3536360</v>
          </cell>
          <cell r="BD421">
            <v>3536360</v>
          </cell>
          <cell r="BE421">
            <v>353636.00000000006</v>
          </cell>
          <cell r="BF421"/>
          <cell r="BG421">
            <v>363636</v>
          </cell>
          <cell r="BH421">
            <v>15149999.999999998</v>
          </cell>
          <cell r="BI421"/>
          <cell r="BJ421">
            <v>18541043</v>
          </cell>
          <cell r="BK421">
            <v>18541043</v>
          </cell>
          <cell r="BL421"/>
          <cell r="BM421">
            <v>39468</v>
          </cell>
          <cell r="BN421">
            <v>39497</v>
          </cell>
          <cell r="BO421">
            <v>39600</v>
          </cell>
          <cell r="BP421">
            <v>39657</v>
          </cell>
          <cell r="BQ421">
            <v>39657</v>
          </cell>
          <cell r="BR421"/>
          <cell r="BS421">
            <v>40261</v>
          </cell>
          <cell r="BT421"/>
          <cell r="BU421"/>
          <cell r="BV421"/>
          <cell r="BW421"/>
          <cell r="BX421"/>
          <cell r="BY421"/>
          <cell r="BZ421"/>
          <cell r="CA421"/>
          <cell r="CB421"/>
          <cell r="CC421"/>
          <cell r="CD421">
            <v>40421</v>
          </cell>
          <cell r="CE421">
            <v>40534</v>
          </cell>
          <cell r="CF421">
            <v>42216</v>
          </cell>
          <cell r="CG421"/>
          <cell r="CH421"/>
          <cell r="CI421"/>
          <cell r="CJ421"/>
          <cell r="CK421"/>
          <cell r="CL421"/>
          <cell r="CM421"/>
          <cell r="CN421"/>
          <cell r="CO421"/>
          <cell r="CP421">
            <v>41121</v>
          </cell>
          <cell r="CQ421"/>
        </row>
        <row r="422">
          <cell r="A422">
            <v>3604</v>
          </cell>
          <cell r="B422" t="str">
            <v>UNDP</v>
          </cell>
          <cell r="C422" t="str">
            <v>UNDP</v>
          </cell>
          <cell r="D422"/>
          <cell r="E422" t="str">
            <v>LAC</v>
          </cell>
          <cell r="F422"/>
          <cell r="G422" t="str">
            <v>Colombia</v>
          </cell>
          <cell r="H422"/>
          <cell r="I422" t="str">
            <v>CO</v>
          </cell>
          <cell r="J422" t="str">
            <v>Biodiversity</v>
          </cell>
          <cell r="K422" t="str">
            <v>B</v>
          </cell>
          <cell r="L422" t="str">
            <v>B</v>
          </cell>
          <cell r="M422" t="str">
            <v>Mainstreaming Traditional Knowledge Associated with Agrobiodiversity in Colombian Agroecosystems</v>
          </cell>
          <cell r="N422" t="str">
            <v>GEF - 4</v>
          </cell>
          <cell r="O422" t="str">
            <v>FP</v>
          </cell>
          <cell r="P422" t="str">
            <v>Full Size Project</v>
          </cell>
          <cell r="Q422" t="str">
            <v>Under Implmentation</v>
          </cell>
          <cell r="R422" t="str">
            <v>GET</v>
          </cell>
          <cell r="S422" t="str">
            <v>GEF Trust Fund</v>
          </cell>
          <cell r="T422" t="str">
            <v>Ministry of Environment, Humboldt Institute, Ministry of Agriculture</v>
          </cell>
          <cell r="U422" t="str">
            <v>Government</v>
          </cell>
          <cell r="V422"/>
          <cell r="W422"/>
          <cell r="X422" t="b">
            <v>0</v>
          </cell>
          <cell r="Y422" t="b">
            <v>0</v>
          </cell>
          <cell r="Z422" t="b">
            <v>0</v>
          </cell>
          <cell r="AA422" t="b">
            <v>0</v>
          </cell>
          <cell r="AB422" t="b">
            <v>0</v>
          </cell>
          <cell r="AC422" t="b">
            <v>0</v>
          </cell>
          <cell r="AD422" t="b">
            <v>0</v>
          </cell>
          <cell r="AE422" t="b">
            <v>0</v>
          </cell>
          <cell r="AF422" t="b">
            <v>0</v>
          </cell>
          <cell r="AG422" t="b">
            <v>1</v>
          </cell>
          <cell r="AH422" t="str">
            <v>Mark Zimsky</v>
          </cell>
          <cell r="AI422"/>
          <cell r="AJ422">
            <v>3883</v>
          </cell>
          <cell r="AK422"/>
          <cell r="AL422"/>
          <cell r="AM422"/>
          <cell r="AN422"/>
          <cell r="AO422"/>
          <cell r="AP422"/>
          <cell r="AQ422"/>
          <cell r="AR422"/>
          <cell r="AS422">
            <v>300000</v>
          </cell>
          <cell r="AT422">
            <v>300000</v>
          </cell>
          <cell r="AU422"/>
          <cell r="AV422"/>
          <cell r="AW422"/>
          <cell r="AX422"/>
          <cell r="AY422"/>
          <cell r="AZ422"/>
          <cell r="BA422">
            <v>2500000</v>
          </cell>
          <cell r="BB422"/>
          <cell r="BC422">
            <v>2500000</v>
          </cell>
          <cell r="BD422">
            <v>2500000</v>
          </cell>
          <cell r="BE422">
            <v>250000</v>
          </cell>
          <cell r="BF422"/>
          <cell r="BG422">
            <v>280000</v>
          </cell>
          <cell r="BH422">
            <v>5130000</v>
          </cell>
          <cell r="BI422"/>
          <cell r="BJ422">
            <v>7031399</v>
          </cell>
          <cell r="BK422">
            <v>7031399</v>
          </cell>
          <cell r="BL422"/>
          <cell r="BM422">
            <v>39469</v>
          </cell>
          <cell r="BN422">
            <v>39492</v>
          </cell>
          <cell r="BO422">
            <v>39539</v>
          </cell>
          <cell r="BP422">
            <v>39562</v>
          </cell>
          <cell r="BQ422">
            <v>39562</v>
          </cell>
          <cell r="BR422"/>
          <cell r="BS422">
            <v>40170</v>
          </cell>
          <cell r="BT422"/>
          <cell r="BU422"/>
          <cell r="BV422"/>
          <cell r="BW422"/>
          <cell r="BX422"/>
          <cell r="BY422"/>
          <cell r="BZ422"/>
          <cell r="CA422"/>
          <cell r="CB422"/>
          <cell r="CC422"/>
          <cell r="CD422">
            <v>40298</v>
          </cell>
          <cell r="CE422">
            <v>40372</v>
          </cell>
          <cell r="CF422">
            <v>42094</v>
          </cell>
          <cell r="CG422"/>
          <cell r="CH422"/>
          <cell r="CI422"/>
          <cell r="CJ422"/>
          <cell r="CK422"/>
          <cell r="CL422"/>
          <cell r="CM422"/>
          <cell r="CN422"/>
          <cell r="CO422"/>
          <cell r="CP422">
            <v>41213</v>
          </cell>
          <cell r="CQ422"/>
        </row>
        <row r="423">
          <cell r="A423">
            <v>3606</v>
          </cell>
          <cell r="B423" t="str">
            <v>UNDP</v>
          </cell>
          <cell r="C423" t="str">
            <v>UNDP</v>
          </cell>
          <cell r="D423"/>
          <cell r="E423" t="str">
            <v>Asia</v>
          </cell>
          <cell r="F423"/>
          <cell r="G423" t="str">
            <v>Philippines</v>
          </cell>
          <cell r="H423"/>
          <cell r="I423" t="str">
            <v>PH</v>
          </cell>
          <cell r="J423" t="str">
            <v>Biodiversity</v>
          </cell>
          <cell r="K423" t="str">
            <v>B</v>
          </cell>
          <cell r="L423" t="str">
            <v>B</v>
          </cell>
          <cell r="M423" t="str">
            <v>Expanding and Diversifying the National System of Terrestrial Protected Areas</v>
          </cell>
          <cell r="N423" t="str">
            <v>GEF - 4</v>
          </cell>
          <cell r="O423" t="str">
            <v>FP</v>
          </cell>
          <cell r="P423" t="str">
            <v>Full Size Project</v>
          </cell>
          <cell r="Q423" t="str">
            <v>Under Implmentation</v>
          </cell>
          <cell r="R423" t="str">
            <v>GET</v>
          </cell>
          <cell r="S423" t="str">
            <v>GEF Trust Fund</v>
          </cell>
          <cell r="T423" t="str">
            <v>Department of Environment and Natural Resources - Protected Areas and Wildlife Burea (DENR-PAWB)</v>
          </cell>
          <cell r="U423" t="str">
            <v>Government</v>
          </cell>
          <cell r="V423"/>
          <cell r="W423"/>
          <cell r="X423" t="b">
            <v>0</v>
          </cell>
          <cell r="Y423" t="b">
            <v>0</v>
          </cell>
          <cell r="Z423" t="b">
            <v>0</v>
          </cell>
          <cell r="AA423" t="b">
            <v>0</v>
          </cell>
          <cell r="AB423" t="b">
            <v>0</v>
          </cell>
          <cell r="AC423" t="b">
            <v>0</v>
          </cell>
          <cell r="AD423" t="b">
            <v>0</v>
          </cell>
          <cell r="AE423" t="b">
            <v>0</v>
          </cell>
          <cell r="AF423" t="b">
            <v>0</v>
          </cell>
          <cell r="AG423" t="b">
            <v>1</v>
          </cell>
          <cell r="AH423" t="str">
            <v>Jean-Marc Sinnassamy</v>
          </cell>
          <cell r="AI423">
            <v>270938</v>
          </cell>
          <cell r="AJ423">
            <v>3530</v>
          </cell>
          <cell r="AK423"/>
          <cell r="AL423"/>
          <cell r="AM423"/>
          <cell r="AN423"/>
          <cell r="AO423"/>
          <cell r="AP423"/>
          <cell r="AQ423"/>
          <cell r="AR423"/>
          <cell r="AS423">
            <v>0</v>
          </cell>
          <cell r="AT423"/>
          <cell r="AU423"/>
          <cell r="AV423"/>
          <cell r="AW423"/>
          <cell r="AX423"/>
          <cell r="AY423"/>
          <cell r="AZ423"/>
          <cell r="BA423">
            <v>3500000</v>
          </cell>
          <cell r="BB423"/>
          <cell r="BC423">
            <v>3500000</v>
          </cell>
          <cell r="BD423">
            <v>3500000</v>
          </cell>
          <cell r="BE423">
            <v>350000</v>
          </cell>
          <cell r="BF423"/>
          <cell r="BG423">
            <v>350000</v>
          </cell>
          <cell r="BH423">
            <v>3860000.0000000005</v>
          </cell>
          <cell r="BI423"/>
          <cell r="BJ423">
            <v>7536094</v>
          </cell>
          <cell r="BK423">
            <v>7536094</v>
          </cell>
          <cell r="BL423"/>
          <cell r="BM423">
            <v>39469</v>
          </cell>
          <cell r="BN423">
            <v>39598</v>
          </cell>
          <cell r="BO423">
            <v>39600</v>
          </cell>
          <cell r="BP423">
            <v>39657</v>
          </cell>
          <cell r="BQ423">
            <v>39657</v>
          </cell>
          <cell r="BR423"/>
          <cell r="BS423">
            <v>40123</v>
          </cell>
          <cell r="BT423"/>
          <cell r="BU423"/>
          <cell r="BV423"/>
          <cell r="BW423"/>
          <cell r="BX423"/>
          <cell r="BY423"/>
          <cell r="BZ423"/>
          <cell r="CA423"/>
          <cell r="CB423"/>
          <cell r="CC423"/>
          <cell r="CD423">
            <v>40086</v>
          </cell>
          <cell r="CE423">
            <v>40224</v>
          </cell>
          <cell r="CF423">
            <v>41912</v>
          </cell>
          <cell r="CG423"/>
          <cell r="CH423"/>
          <cell r="CI423"/>
          <cell r="CJ423">
            <v>42369</v>
          </cell>
          <cell r="CK423"/>
          <cell r="CL423"/>
          <cell r="CM423"/>
          <cell r="CN423"/>
          <cell r="CO423"/>
          <cell r="CP423">
            <v>41274</v>
          </cell>
          <cell r="CQ423"/>
        </row>
        <row r="424">
          <cell r="A424">
            <v>3607</v>
          </cell>
          <cell r="B424" t="str">
            <v>UNDP</v>
          </cell>
          <cell r="C424" t="str">
            <v>UNDP</v>
          </cell>
          <cell r="D424"/>
          <cell r="E424" t="str">
            <v>LAC</v>
          </cell>
          <cell r="F424"/>
          <cell r="G424" t="str">
            <v>Cuba</v>
          </cell>
          <cell r="H424"/>
          <cell r="I424" t="str">
            <v>CU</v>
          </cell>
          <cell r="J424" t="str">
            <v>Biodiversity</v>
          </cell>
          <cell r="K424" t="str">
            <v>B</v>
          </cell>
          <cell r="L424" t="str">
            <v>B</v>
          </cell>
          <cell r="M424" t="str">
            <v>Application of a Regional Approach to the Management of Marine and Coastal Protected Areas in Cuba's Southern Archipelagos</v>
          </cell>
          <cell r="N424" t="str">
            <v>GEF - 4</v>
          </cell>
          <cell r="O424" t="str">
            <v>FP</v>
          </cell>
          <cell r="P424" t="str">
            <v>Full Size Project</v>
          </cell>
          <cell r="Q424" t="str">
            <v>Under Implmentation</v>
          </cell>
          <cell r="R424" t="str">
            <v>GET</v>
          </cell>
          <cell r="S424" t="str">
            <v>GEF Trust Fund</v>
          </cell>
          <cell r="T424" t="str">
            <v>Ministry of Science, Technology and Environment (CITMA), through the National Center for Protected Areas (CNAP); WWF Canada</v>
          </cell>
          <cell r="U424" t="str">
            <v>Government</v>
          </cell>
          <cell r="V424"/>
          <cell r="W424"/>
          <cell r="X424" t="b">
            <v>0</v>
          </cell>
          <cell r="Y424" t="b">
            <v>0</v>
          </cell>
          <cell r="Z424" t="b">
            <v>0</v>
          </cell>
          <cell r="AA424" t="b">
            <v>0</v>
          </cell>
          <cell r="AB424" t="b">
            <v>0</v>
          </cell>
          <cell r="AC424" t="b">
            <v>0</v>
          </cell>
          <cell r="AD424" t="b">
            <v>0</v>
          </cell>
          <cell r="AE424" t="b">
            <v>0</v>
          </cell>
          <cell r="AF424" t="b">
            <v>0</v>
          </cell>
          <cell r="AG424" t="b">
            <v>1</v>
          </cell>
          <cell r="AH424" t="str">
            <v>Mark Zimsky</v>
          </cell>
          <cell r="AI424"/>
          <cell r="AJ424">
            <v>3973</v>
          </cell>
          <cell r="AK424"/>
          <cell r="AL424"/>
          <cell r="AM424"/>
          <cell r="AN424"/>
          <cell r="AO424"/>
          <cell r="AP424"/>
          <cell r="AQ424"/>
          <cell r="AR424"/>
          <cell r="AS424">
            <v>60000</v>
          </cell>
          <cell r="AT424">
            <v>60000</v>
          </cell>
          <cell r="AU424"/>
          <cell r="AV424"/>
          <cell r="AW424"/>
          <cell r="AX424"/>
          <cell r="AY424"/>
          <cell r="AZ424"/>
          <cell r="BA424">
            <v>5710000</v>
          </cell>
          <cell r="BB424"/>
          <cell r="BC424">
            <v>5710000</v>
          </cell>
          <cell r="BD424">
            <v>5710000</v>
          </cell>
          <cell r="BE424">
            <v>577000</v>
          </cell>
          <cell r="BF424"/>
          <cell r="BG424">
            <v>577000</v>
          </cell>
          <cell r="BH424">
            <v>14150000</v>
          </cell>
          <cell r="BI424"/>
          <cell r="BJ424">
            <v>14104906</v>
          </cell>
          <cell r="BK424">
            <v>14104906</v>
          </cell>
          <cell r="BL424"/>
          <cell r="BM424">
            <v>39469</v>
          </cell>
          <cell r="BN424">
            <v>39493</v>
          </cell>
          <cell r="BO424">
            <v>39539</v>
          </cell>
          <cell r="BP424">
            <v>39562</v>
          </cell>
          <cell r="BQ424">
            <v>39562</v>
          </cell>
          <cell r="BR424"/>
          <cell r="BS424">
            <v>39937</v>
          </cell>
          <cell r="BT424"/>
          <cell r="BU424"/>
          <cell r="BV424"/>
          <cell r="BW424"/>
          <cell r="BX424"/>
          <cell r="BY424"/>
          <cell r="BZ424"/>
          <cell r="CA424">
            <v>40086</v>
          </cell>
          <cell r="CB424"/>
          <cell r="CC424"/>
          <cell r="CD424">
            <v>39933</v>
          </cell>
          <cell r="CE424">
            <v>40086</v>
          </cell>
          <cell r="CF424">
            <v>41883</v>
          </cell>
          <cell r="CG424"/>
          <cell r="CH424"/>
          <cell r="CI424"/>
          <cell r="CJ424"/>
          <cell r="CK424"/>
          <cell r="CL424"/>
          <cell r="CM424"/>
          <cell r="CN424"/>
          <cell r="CO424"/>
          <cell r="CP424"/>
          <cell r="CQ424"/>
        </row>
        <row r="425">
          <cell r="A425">
            <v>3609</v>
          </cell>
          <cell r="B425" t="str">
            <v>UNDP</v>
          </cell>
          <cell r="C425" t="str">
            <v>UNDP</v>
          </cell>
          <cell r="D425"/>
          <cell r="E425" t="str">
            <v>LAC</v>
          </cell>
          <cell r="F425"/>
          <cell r="G425" t="str">
            <v>Venezuela</v>
          </cell>
          <cell r="H425"/>
          <cell r="I425" t="str">
            <v>VE</v>
          </cell>
          <cell r="J425" t="str">
            <v>Biodiversity</v>
          </cell>
          <cell r="K425" t="str">
            <v>B</v>
          </cell>
          <cell r="L425" t="str">
            <v>B</v>
          </cell>
          <cell r="M425" t="str">
            <v>Strengthening the Financial Sustainability and Operational Effectiveness of the Venezuelan National Parks System</v>
          </cell>
          <cell r="N425" t="str">
            <v>GEF - 4</v>
          </cell>
          <cell r="O425" t="str">
            <v>FP</v>
          </cell>
          <cell r="P425" t="str">
            <v>Full Size Project</v>
          </cell>
          <cell r="Q425" t="str">
            <v>Under Implmentation</v>
          </cell>
          <cell r="R425" t="str">
            <v>GET</v>
          </cell>
          <cell r="S425" t="str">
            <v>GEF Trust Fund</v>
          </cell>
          <cell r="T425" t="str">
            <v>INPARQUES (Ministry of Popular Power for the Environment)</v>
          </cell>
          <cell r="U425" t="str">
            <v>Government</v>
          </cell>
          <cell r="V425"/>
          <cell r="W425"/>
          <cell r="X425" t="b">
            <v>0</v>
          </cell>
          <cell r="Y425" t="b">
            <v>0</v>
          </cell>
          <cell r="Z425" t="b">
            <v>0</v>
          </cell>
          <cell r="AA425" t="b">
            <v>0</v>
          </cell>
          <cell r="AB425" t="b">
            <v>0</v>
          </cell>
          <cell r="AC425" t="b">
            <v>0</v>
          </cell>
          <cell r="AD425" t="b">
            <v>0</v>
          </cell>
          <cell r="AE425" t="b">
            <v>0</v>
          </cell>
          <cell r="AF425" t="b">
            <v>0</v>
          </cell>
          <cell r="AG425" t="b">
            <v>1</v>
          </cell>
          <cell r="AH425" t="str">
            <v>Mark Zimsky</v>
          </cell>
          <cell r="AI425"/>
          <cell r="AJ425">
            <v>4151</v>
          </cell>
          <cell r="AK425"/>
          <cell r="AL425"/>
          <cell r="AM425"/>
          <cell r="AN425"/>
          <cell r="AO425"/>
          <cell r="AP425"/>
          <cell r="AQ425"/>
          <cell r="AR425"/>
          <cell r="AS425">
            <v>93400</v>
          </cell>
          <cell r="AT425">
            <v>93400</v>
          </cell>
          <cell r="AU425"/>
          <cell r="AV425"/>
          <cell r="AW425"/>
          <cell r="AX425"/>
          <cell r="AY425"/>
          <cell r="AZ425"/>
          <cell r="BA425">
            <v>7179327</v>
          </cell>
          <cell r="BB425"/>
          <cell r="BC425">
            <v>7175866</v>
          </cell>
          <cell r="BD425">
            <v>7175866</v>
          </cell>
          <cell r="BE425">
            <v>727272.7</v>
          </cell>
          <cell r="BF425"/>
          <cell r="BG425">
            <v>726927</v>
          </cell>
          <cell r="BH425">
            <v>16639999.999999996</v>
          </cell>
          <cell r="BI425"/>
          <cell r="BJ425">
            <v>23115000</v>
          </cell>
          <cell r="BK425">
            <v>23115000</v>
          </cell>
          <cell r="BL425"/>
          <cell r="BM425">
            <v>39469</v>
          </cell>
          <cell r="BN425">
            <v>39492</v>
          </cell>
          <cell r="BO425">
            <v>39539</v>
          </cell>
          <cell r="BP425">
            <v>39562</v>
          </cell>
          <cell r="BQ425">
            <v>39562</v>
          </cell>
          <cell r="BR425"/>
          <cell r="BS425">
            <v>40003</v>
          </cell>
          <cell r="BT425"/>
          <cell r="BU425"/>
          <cell r="BV425"/>
          <cell r="BW425"/>
          <cell r="BX425"/>
          <cell r="BY425"/>
          <cell r="BZ425"/>
          <cell r="CA425">
            <v>40021</v>
          </cell>
          <cell r="CB425"/>
          <cell r="CC425"/>
          <cell r="CD425">
            <v>40086</v>
          </cell>
          <cell r="CE425">
            <v>40021</v>
          </cell>
          <cell r="CF425">
            <v>41820</v>
          </cell>
          <cell r="CG425"/>
          <cell r="CH425"/>
          <cell r="CI425"/>
          <cell r="CJ425">
            <v>42004</v>
          </cell>
          <cell r="CK425"/>
          <cell r="CL425"/>
          <cell r="CM425"/>
          <cell r="CN425"/>
          <cell r="CO425"/>
          <cell r="CP425">
            <v>41639</v>
          </cell>
          <cell r="CQ425"/>
        </row>
        <row r="426">
          <cell r="A426">
            <v>3616</v>
          </cell>
          <cell r="B426" t="str">
            <v>UNDP</v>
          </cell>
          <cell r="C426" t="str">
            <v>UNDP</v>
          </cell>
          <cell r="D426"/>
          <cell r="E426" t="str">
            <v>LAC</v>
          </cell>
          <cell r="F426"/>
          <cell r="G426" t="str">
            <v>Haiti</v>
          </cell>
          <cell r="H426"/>
          <cell r="I426" t="str">
            <v>HT</v>
          </cell>
          <cell r="J426" t="str">
            <v>Biodiversity</v>
          </cell>
          <cell r="K426" t="str">
            <v>B</v>
          </cell>
          <cell r="L426" t="str">
            <v>B</v>
          </cell>
          <cell r="M426" t="str">
            <v>Establishing a Financially Sustainable National Protected Areas System</v>
          </cell>
          <cell r="N426" t="str">
            <v>GEF - 4</v>
          </cell>
          <cell r="O426" t="str">
            <v>FP</v>
          </cell>
          <cell r="P426" t="str">
            <v>Full Size Project</v>
          </cell>
          <cell r="Q426" t="str">
            <v>Under Implmentation</v>
          </cell>
          <cell r="R426" t="str">
            <v>GET</v>
          </cell>
          <cell r="S426" t="str">
            <v>GEF Trust Fund</v>
          </cell>
          <cell r="T426" t="str">
            <v>National Agency for Protected Areas (ANAP), Ministry of the Environment, Ministry of Agriculture and Natural Resources</v>
          </cell>
          <cell r="U426" t="str">
            <v>Government</v>
          </cell>
          <cell r="V426"/>
          <cell r="W426"/>
          <cell r="X426" t="b">
            <v>0</v>
          </cell>
          <cell r="Y426" t="b">
            <v>0</v>
          </cell>
          <cell r="Z426" t="b">
            <v>0</v>
          </cell>
          <cell r="AA426" t="b">
            <v>0</v>
          </cell>
          <cell r="AB426" t="b">
            <v>0</v>
          </cell>
          <cell r="AC426" t="b">
            <v>0</v>
          </cell>
          <cell r="AD426" t="b">
            <v>0</v>
          </cell>
          <cell r="AE426" t="b">
            <v>0</v>
          </cell>
          <cell r="AF426" t="b">
            <v>0</v>
          </cell>
          <cell r="AG426" t="b">
            <v>1</v>
          </cell>
          <cell r="AH426" t="str">
            <v>Mark Zimsky</v>
          </cell>
          <cell r="AI426"/>
          <cell r="AJ426">
            <v>4150</v>
          </cell>
          <cell r="AK426"/>
          <cell r="AL426"/>
          <cell r="AM426"/>
          <cell r="AN426"/>
          <cell r="AO426"/>
          <cell r="AP426"/>
          <cell r="AQ426"/>
          <cell r="AR426"/>
          <cell r="AS426">
            <v>100000</v>
          </cell>
          <cell r="AT426">
            <v>100000</v>
          </cell>
          <cell r="AU426"/>
          <cell r="AV426"/>
          <cell r="AW426"/>
          <cell r="AX426"/>
          <cell r="AY426"/>
          <cell r="AZ426"/>
          <cell r="BA426">
            <v>2627273</v>
          </cell>
          <cell r="BB426"/>
          <cell r="BC426">
            <v>2627273</v>
          </cell>
          <cell r="BD426">
            <v>2627273</v>
          </cell>
          <cell r="BE426">
            <v>272727.3</v>
          </cell>
          <cell r="BF426"/>
          <cell r="BG426">
            <v>272727</v>
          </cell>
          <cell r="BH426">
            <v>6449999.9999999991</v>
          </cell>
          <cell r="BI426"/>
          <cell r="BJ426">
            <v>5850000</v>
          </cell>
          <cell r="BK426">
            <v>5850000</v>
          </cell>
          <cell r="BL426"/>
          <cell r="BM426">
            <v>39469</v>
          </cell>
          <cell r="BN426">
            <v>39597</v>
          </cell>
          <cell r="BO426">
            <v>39600</v>
          </cell>
          <cell r="BP426">
            <v>39657</v>
          </cell>
          <cell r="BQ426">
            <v>39657</v>
          </cell>
          <cell r="BR426"/>
          <cell r="BS426">
            <v>40100</v>
          </cell>
          <cell r="BT426"/>
          <cell r="BU426"/>
          <cell r="BV426"/>
          <cell r="BW426"/>
          <cell r="BX426"/>
          <cell r="BY426"/>
          <cell r="BZ426"/>
          <cell r="CA426"/>
          <cell r="CB426"/>
          <cell r="CC426"/>
          <cell r="CD426">
            <v>40057</v>
          </cell>
          <cell r="CE426">
            <v>40141</v>
          </cell>
          <cell r="CF426">
            <v>41883</v>
          </cell>
          <cell r="CG426"/>
          <cell r="CH426"/>
          <cell r="CI426"/>
          <cell r="CJ426"/>
          <cell r="CK426"/>
          <cell r="CL426"/>
          <cell r="CM426"/>
          <cell r="CN426"/>
          <cell r="CO426"/>
          <cell r="CP426">
            <v>40969</v>
          </cell>
          <cell r="CQ426"/>
        </row>
        <row r="427">
          <cell r="A427">
            <v>3618</v>
          </cell>
          <cell r="B427" t="str">
            <v>World Bank</v>
          </cell>
          <cell r="C427" t="str">
            <v>World Bank</v>
          </cell>
          <cell r="D427"/>
          <cell r="E427" t="str">
            <v>AFR</v>
          </cell>
          <cell r="F427"/>
          <cell r="G427" t="str">
            <v>Regional</v>
          </cell>
          <cell r="H427" t="str">
            <v>Malawi, Zambia</v>
          </cell>
          <cell r="I427" t="str">
            <v>00, MW, ZM</v>
          </cell>
          <cell r="J427" t="str">
            <v>Biodiversity</v>
          </cell>
          <cell r="K427" t="str">
            <v>B</v>
          </cell>
          <cell r="L427" t="str">
            <v>B</v>
          </cell>
          <cell r="M427" t="str">
            <v>Sustainable Management of Nyika Transfrontier Conservation Area</v>
          </cell>
          <cell r="N427" t="str">
            <v>GEF - 4</v>
          </cell>
          <cell r="O427" t="str">
            <v>FP</v>
          </cell>
          <cell r="P427" t="str">
            <v>Full Size Project</v>
          </cell>
          <cell r="Q427" t="str">
            <v>Under Implmentation</v>
          </cell>
          <cell r="R427" t="str">
            <v>GET</v>
          </cell>
          <cell r="S427" t="str">
            <v>GEF Trust Fund</v>
          </cell>
          <cell r="T427" t="str">
            <v>Nyika Implementation Agency, ZAWA, DNPW, Forestry Department</v>
          </cell>
          <cell r="U427" t="str">
            <v>Government</v>
          </cell>
          <cell r="V427"/>
          <cell r="W427"/>
          <cell r="X427" t="b">
            <v>0</v>
          </cell>
          <cell r="Y427" t="b">
            <v>0</v>
          </cell>
          <cell r="Z427" t="b">
            <v>0</v>
          </cell>
          <cell r="AA427" t="b">
            <v>0</v>
          </cell>
          <cell r="AB427" t="b">
            <v>0</v>
          </cell>
          <cell r="AC427" t="b">
            <v>0</v>
          </cell>
          <cell r="AD427" t="b">
            <v>0</v>
          </cell>
          <cell r="AE427" t="b">
            <v>0</v>
          </cell>
          <cell r="AF427" t="b">
            <v>0</v>
          </cell>
          <cell r="AG427" t="b">
            <v>1</v>
          </cell>
          <cell r="AH427" t="str">
            <v>Dirk Gaul</v>
          </cell>
          <cell r="AI427"/>
          <cell r="AJ427"/>
          <cell r="AK427">
            <v>108879</v>
          </cell>
          <cell r="AL427"/>
          <cell r="AM427" t="str">
            <v>BD-1;BD-3;</v>
          </cell>
          <cell r="AN427" t="str">
            <v>;1;3;</v>
          </cell>
          <cell r="AO427"/>
          <cell r="AP427"/>
          <cell r="AQ427"/>
          <cell r="AR427"/>
          <cell r="AS427">
            <v>328000</v>
          </cell>
          <cell r="AT427">
            <v>328000</v>
          </cell>
          <cell r="AU427"/>
          <cell r="AV427"/>
          <cell r="AW427"/>
          <cell r="AX427"/>
          <cell r="AY427"/>
          <cell r="AZ427"/>
          <cell r="BA427">
            <v>4817000</v>
          </cell>
          <cell r="BB427"/>
          <cell r="BC427">
            <v>4817000</v>
          </cell>
          <cell r="BD427">
            <v>4817000</v>
          </cell>
          <cell r="BE427">
            <v>514500.00000000006</v>
          </cell>
          <cell r="BF427"/>
          <cell r="BG427">
            <v>514500</v>
          </cell>
          <cell r="BH427">
            <v>8299999.9999999991</v>
          </cell>
          <cell r="BI427"/>
          <cell r="BJ427">
            <v>12446000</v>
          </cell>
          <cell r="BK427">
            <v>12446000</v>
          </cell>
          <cell r="BL427"/>
          <cell r="BM427">
            <v>39469</v>
          </cell>
          <cell r="BN427">
            <v>39619</v>
          </cell>
          <cell r="BO427">
            <v>39692</v>
          </cell>
          <cell r="BP427">
            <v>39714</v>
          </cell>
          <cell r="BQ427">
            <v>39714</v>
          </cell>
          <cell r="BR427"/>
          <cell r="BS427">
            <v>40445</v>
          </cell>
          <cell r="BT427"/>
          <cell r="BU427"/>
          <cell r="BV427"/>
          <cell r="BW427"/>
          <cell r="BX427"/>
          <cell r="BY427"/>
          <cell r="BZ427"/>
          <cell r="CA427"/>
          <cell r="CB427"/>
          <cell r="CC427"/>
          <cell r="CD427">
            <v>40602</v>
          </cell>
          <cell r="CE427">
            <v>40968</v>
          </cell>
          <cell r="CF427">
            <v>43159</v>
          </cell>
          <cell r="CG427"/>
          <cell r="CH427"/>
          <cell r="CI427"/>
          <cell r="CJ427"/>
          <cell r="CK427"/>
          <cell r="CL427"/>
          <cell r="CM427"/>
          <cell r="CN427"/>
          <cell r="CO427"/>
          <cell r="CP427">
            <v>41881</v>
          </cell>
          <cell r="CQ427"/>
        </row>
        <row r="428">
          <cell r="A428">
            <v>3623</v>
          </cell>
          <cell r="B428" t="str">
            <v>UNDP/UNEP</v>
          </cell>
          <cell r="C428" t="str">
            <v>UNDP</v>
          </cell>
          <cell r="D428" t="str">
            <v>UNEP</v>
          </cell>
          <cell r="E428" t="str">
            <v>LAC</v>
          </cell>
          <cell r="F428"/>
          <cell r="G428" t="str">
            <v>Argentina</v>
          </cell>
          <cell r="H428"/>
          <cell r="I428" t="str">
            <v>AR</v>
          </cell>
          <cell r="J428" t="str">
            <v>Multi Focal Area</v>
          </cell>
          <cell r="K428" t="str">
            <v>M</v>
          </cell>
          <cell r="L428" t="str">
            <v>M;B;C;</v>
          </cell>
          <cell r="M428" t="str">
            <v>Establishment of Incentives for the Conservation of Ecosystem Services of Global Significance</v>
          </cell>
          <cell r="N428" t="str">
            <v>GEF - 4</v>
          </cell>
          <cell r="O428" t="str">
            <v>FP</v>
          </cell>
          <cell r="P428" t="str">
            <v>Full Size Project</v>
          </cell>
          <cell r="Q428" t="str">
            <v>Under Implmentation</v>
          </cell>
          <cell r="R428" t="str">
            <v>GET</v>
          </cell>
          <cell r="S428" t="str">
            <v>GEF Trust Fund</v>
          </cell>
          <cell r="T428" t="str">
            <v>Secretariat for the Environment and Sustainable Development (SAyDS) (Secretaria de Ambiente y Desarrollo sustentable). Associate Executing Partners: Governments of Entre Rios, Formosa and Chaco Provinces and INTA</v>
          </cell>
          <cell r="U428" t="str">
            <v>Government</v>
          </cell>
          <cell r="V428"/>
          <cell r="W428"/>
          <cell r="X428" t="b">
            <v>0</v>
          </cell>
          <cell r="Y428" t="b">
            <v>0</v>
          </cell>
          <cell r="Z428" t="b">
            <v>0</v>
          </cell>
          <cell r="AA428" t="b">
            <v>0</v>
          </cell>
          <cell r="AB428" t="b">
            <v>0</v>
          </cell>
          <cell r="AC428" t="b">
            <v>0</v>
          </cell>
          <cell r="AD428" t="b">
            <v>0</v>
          </cell>
          <cell r="AE428" t="b">
            <v>0</v>
          </cell>
          <cell r="AF428" t="b">
            <v>0</v>
          </cell>
          <cell r="AG428" t="b">
            <v>1</v>
          </cell>
          <cell r="AH428" t="str">
            <v>Mark Zimsky</v>
          </cell>
          <cell r="AI428">
            <v>338106</v>
          </cell>
          <cell r="AJ428">
            <v>3920</v>
          </cell>
          <cell r="AK428"/>
          <cell r="AL428"/>
          <cell r="AM428"/>
          <cell r="AN428"/>
          <cell r="AO428"/>
          <cell r="AP428"/>
          <cell r="AQ428"/>
          <cell r="AR428"/>
          <cell r="AS428">
            <v>95000</v>
          </cell>
          <cell r="AT428">
            <v>95000</v>
          </cell>
          <cell r="AU428"/>
          <cell r="AV428"/>
          <cell r="AW428"/>
          <cell r="AX428"/>
          <cell r="AY428">
            <v>9500</v>
          </cell>
          <cell r="AZ428"/>
          <cell r="BA428">
            <v>2905000</v>
          </cell>
          <cell r="BB428"/>
          <cell r="BC428">
            <v>2905000</v>
          </cell>
          <cell r="BD428">
            <v>2905000</v>
          </cell>
          <cell r="BE428">
            <v>290500</v>
          </cell>
          <cell r="BF428"/>
          <cell r="BG428">
            <v>290500</v>
          </cell>
          <cell r="BH428">
            <v>6900000</v>
          </cell>
          <cell r="BI428"/>
          <cell r="BJ428">
            <v>8959024</v>
          </cell>
          <cell r="BK428">
            <v>8959024</v>
          </cell>
          <cell r="BL428"/>
          <cell r="BM428">
            <v>39469</v>
          </cell>
          <cell r="BN428">
            <v>39707</v>
          </cell>
          <cell r="BO428">
            <v>39753</v>
          </cell>
          <cell r="BP428">
            <v>39765</v>
          </cell>
          <cell r="BQ428">
            <v>39765</v>
          </cell>
          <cell r="BR428"/>
          <cell r="BS428">
            <v>40309</v>
          </cell>
          <cell r="BT428"/>
          <cell r="BU428"/>
          <cell r="BV428"/>
          <cell r="BW428"/>
          <cell r="BX428"/>
          <cell r="BY428"/>
          <cell r="BZ428"/>
          <cell r="CA428"/>
          <cell r="CB428"/>
          <cell r="CC428"/>
          <cell r="CD428">
            <v>40421</v>
          </cell>
          <cell r="CE428">
            <v>40592</v>
          </cell>
          <cell r="CF428">
            <v>41880</v>
          </cell>
          <cell r="CG428"/>
          <cell r="CH428"/>
          <cell r="CI428"/>
          <cell r="CJ428"/>
          <cell r="CK428"/>
          <cell r="CL428"/>
          <cell r="CM428"/>
          <cell r="CN428"/>
          <cell r="CO428"/>
          <cell r="CP428">
            <v>41152</v>
          </cell>
          <cell r="CQ428"/>
        </row>
        <row r="429">
          <cell r="A429">
            <v>3626</v>
          </cell>
          <cell r="B429" t="str">
            <v>UNEP</v>
          </cell>
          <cell r="C429" t="str">
            <v>UNEP</v>
          </cell>
          <cell r="D429"/>
          <cell r="E429" t="str">
            <v>Asia</v>
          </cell>
          <cell r="F429"/>
          <cell r="G429" t="str">
            <v>Regional</v>
          </cell>
          <cell r="H429" t="str">
            <v>Micronesia, Marshall Islands, Palau</v>
          </cell>
          <cell r="I429" t="str">
            <v>00, FM, PU, MH</v>
          </cell>
          <cell r="J429" t="str">
            <v>Biodiversity</v>
          </cell>
          <cell r="K429" t="str">
            <v>B</v>
          </cell>
          <cell r="L429" t="str">
            <v>B</v>
          </cell>
          <cell r="M429" t="str">
            <v>PAS: The Micronesia Challenge :  Sustainable Finance Systems for Island Protected Area Management - under the GEF Pacific Alliance for Sustainability</v>
          </cell>
          <cell r="N429" t="str">
            <v>GEF - 4</v>
          </cell>
          <cell r="O429" t="str">
            <v>FP</v>
          </cell>
          <cell r="P429" t="str">
            <v>Full Size Project</v>
          </cell>
          <cell r="Q429" t="str">
            <v>Under Implmentation</v>
          </cell>
          <cell r="R429" t="str">
            <v>GET</v>
          </cell>
          <cell r="S429" t="str">
            <v>GEF Trust Fund</v>
          </cell>
          <cell r="T429" t="str">
            <v>Micronesia Conservation Trust; Conservation International (CI); The Nature Conservancy (TNC)</v>
          </cell>
          <cell r="U429" t="str">
            <v>NGO</v>
          </cell>
          <cell r="V429" t="str">
            <v>PAN</v>
          </cell>
          <cell r="W429" t="str">
            <v>Child</v>
          </cell>
          <cell r="X429" t="b">
            <v>0</v>
          </cell>
          <cell r="Y429" t="b">
            <v>0</v>
          </cell>
          <cell r="Z429" t="b">
            <v>0</v>
          </cell>
          <cell r="AA429" t="b">
            <v>0</v>
          </cell>
          <cell r="AB429" t="b">
            <v>0</v>
          </cell>
          <cell r="AC429" t="b">
            <v>0</v>
          </cell>
          <cell r="AD429" t="b">
            <v>0</v>
          </cell>
          <cell r="AE429" t="b">
            <v>0</v>
          </cell>
          <cell r="AF429" t="b">
            <v>0</v>
          </cell>
          <cell r="AG429" t="b">
            <v>1</v>
          </cell>
          <cell r="AH429" t="str">
            <v>Nicole Glineur</v>
          </cell>
          <cell r="AI429">
            <v>296630</v>
          </cell>
          <cell r="AJ429"/>
          <cell r="AK429"/>
          <cell r="AL429"/>
          <cell r="AM429"/>
          <cell r="AN429"/>
          <cell r="AO429"/>
          <cell r="AP429"/>
          <cell r="AQ429"/>
          <cell r="AR429"/>
          <cell r="AS429">
            <v>0</v>
          </cell>
          <cell r="AT429"/>
          <cell r="AU429"/>
          <cell r="AV429"/>
          <cell r="AW429"/>
          <cell r="AX429"/>
          <cell r="AY429"/>
          <cell r="AZ429"/>
          <cell r="BA429">
            <v>5454545</v>
          </cell>
          <cell r="BB429"/>
          <cell r="BC429">
            <v>5454545</v>
          </cell>
          <cell r="BD429">
            <v>5454545</v>
          </cell>
          <cell r="BE429">
            <v>545454.50000000012</v>
          </cell>
          <cell r="BF429"/>
          <cell r="BG429">
            <v>545455</v>
          </cell>
          <cell r="BH429">
            <v>10884000</v>
          </cell>
          <cell r="BI429"/>
          <cell r="BJ429">
            <v>13921455</v>
          </cell>
          <cell r="BK429">
            <v>13921455</v>
          </cell>
          <cell r="BL429"/>
          <cell r="BM429">
            <v>39469</v>
          </cell>
          <cell r="BN429">
            <v>39503</v>
          </cell>
          <cell r="BO429">
            <v>39539</v>
          </cell>
          <cell r="BP429">
            <v>39562</v>
          </cell>
          <cell r="BQ429">
            <v>39562</v>
          </cell>
          <cell r="BR429"/>
          <cell r="BS429">
            <v>40326</v>
          </cell>
          <cell r="BT429"/>
          <cell r="BU429"/>
          <cell r="BV429"/>
          <cell r="BW429"/>
          <cell r="BX429"/>
          <cell r="BY429"/>
          <cell r="BZ429"/>
          <cell r="CA429"/>
          <cell r="CB429"/>
          <cell r="CC429"/>
          <cell r="CD429">
            <v>40451</v>
          </cell>
          <cell r="CE429">
            <v>40575</v>
          </cell>
          <cell r="CF429">
            <v>41912</v>
          </cell>
          <cell r="CG429"/>
          <cell r="CH429"/>
          <cell r="CI429"/>
          <cell r="CJ429"/>
          <cell r="CK429"/>
          <cell r="CL429"/>
          <cell r="CM429"/>
          <cell r="CN429"/>
          <cell r="CO429"/>
          <cell r="CP429">
            <v>41180</v>
          </cell>
          <cell r="CQ429"/>
        </row>
        <row r="430">
          <cell r="A430">
            <v>3627</v>
          </cell>
          <cell r="B430" t="str">
            <v>IFAD</v>
          </cell>
          <cell r="C430" t="str">
            <v>IFAD</v>
          </cell>
          <cell r="D430"/>
          <cell r="E430" t="str">
            <v>Asia</v>
          </cell>
          <cell r="F430"/>
          <cell r="G430" t="str">
            <v>Vietnam</v>
          </cell>
          <cell r="H430"/>
          <cell r="I430" t="str">
            <v>VN</v>
          </cell>
          <cell r="J430" t="str">
            <v>Multi Focal Area</v>
          </cell>
          <cell r="K430" t="str">
            <v>M</v>
          </cell>
          <cell r="L430" t="str">
            <v>M;B;L;</v>
          </cell>
          <cell r="M430" t="str">
            <v>SFM: Promotion of Sustainable Forest and Land Management in the Vietnam Uplands</v>
          </cell>
          <cell r="N430" t="str">
            <v>GEF - 4</v>
          </cell>
          <cell r="O430" t="str">
            <v>MSP</v>
          </cell>
          <cell r="P430" t="str">
            <v>Medium Size Project</v>
          </cell>
          <cell r="Q430" t="str">
            <v>Under Implmentation</v>
          </cell>
          <cell r="R430" t="str">
            <v>GET</v>
          </cell>
          <cell r="S430" t="str">
            <v>GEF Trust Fund</v>
          </cell>
          <cell r="T430" t="str">
            <v>Department of Forestry, Ministry of Agriculture and Rural Development</v>
          </cell>
          <cell r="U430" t="str">
            <v>Government</v>
          </cell>
          <cell r="V430" t="str">
            <v>PAN</v>
          </cell>
          <cell r="W430" t="str">
            <v>Child</v>
          </cell>
          <cell r="X430" t="b">
            <v>0</v>
          </cell>
          <cell r="Y430" t="b">
            <v>0</v>
          </cell>
          <cell r="Z430" t="b">
            <v>0</v>
          </cell>
          <cell r="AA430" t="b">
            <v>0</v>
          </cell>
          <cell r="AB430" t="b">
            <v>0</v>
          </cell>
          <cell r="AC430" t="b">
            <v>0</v>
          </cell>
          <cell r="AD430" t="b">
            <v>0</v>
          </cell>
          <cell r="AE430" t="b">
            <v>0</v>
          </cell>
          <cell r="AF430" t="b">
            <v>0</v>
          </cell>
          <cell r="AG430" t="b">
            <v>0</v>
          </cell>
          <cell r="AH430" t="str">
            <v>Yoko Watanabe</v>
          </cell>
          <cell r="AI430">
            <v>332198</v>
          </cell>
          <cell r="AJ430"/>
          <cell r="AK430"/>
          <cell r="AL430"/>
          <cell r="AM430"/>
          <cell r="AN430"/>
          <cell r="AO430"/>
          <cell r="AP430"/>
          <cell r="AQ430"/>
          <cell r="AR430"/>
          <cell r="AS430">
            <v>100000</v>
          </cell>
          <cell r="AT430">
            <v>100000</v>
          </cell>
          <cell r="AU430"/>
          <cell r="AV430"/>
          <cell r="AW430"/>
          <cell r="AX430"/>
          <cell r="AY430"/>
          <cell r="AZ430"/>
          <cell r="BA430">
            <v>654545</v>
          </cell>
          <cell r="BB430">
            <v>654545</v>
          </cell>
          <cell r="BC430"/>
          <cell r="BD430">
            <v>654545</v>
          </cell>
          <cell r="BE430">
            <v>75455</v>
          </cell>
          <cell r="BF430">
            <v>75455</v>
          </cell>
          <cell r="BG430"/>
          <cell r="BH430">
            <v>9000000</v>
          </cell>
          <cell r="BI430">
            <v>4989500</v>
          </cell>
          <cell r="BJ430"/>
          <cell r="BK430">
            <v>4989500</v>
          </cell>
          <cell r="BL430"/>
          <cell r="BM430">
            <v>39469</v>
          </cell>
          <cell r="BN430">
            <v>39574</v>
          </cell>
          <cell r="BO430">
            <v>39539</v>
          </cell>
          <cell r="BP430"/>
          <cell r="BQ430">
            <v>39574</v>
          </cell>
          <cell r="BR430">
            <v>40071</v>
          </cell>
          <cell r="BS430"/>
          <cell r="BT430"/>
          <cell r="BU430"/>
          <cell r="BV430"/>
          <cell r="BW430"/>
          <cell r="BX430"/>
          <cell r="BY430"/>
          <cell r="BZ430"/>
          <cell r="CA430">
            <v>40155</v>
          </cell>
          <cell r="CB430"/>
          <cell r="CC430"/>
          <cell r="CD430">
            <v>40390</v>
          </cell>
          <cell r="CE430">
            <v>40528</v>
          </cell>
          <cell r="CF430">
            <v>41455</v>
          </cell>
          <cell r="CG430"/>
          <cell r="CH430"/>
          <cell r="CI430"/>
          <cell r="CJ430"/>
          <cell r="CK430"/>
          <cell r="CL430"/>
          <cell r="CM430"/>
          <cell r="CN430"/>
          <cell r="CO430"/>
          <cell r="CP430"/>
          <cell r="CQ430"/>
        </row>
        <row r="431">
          <cell r="A431">
            <v>3637</v>
          </cell>
          <cell r="B431" t="str">
            <v>UNDP</v>
          </cell>
          <cell r="C431" t="str">
            <v>UNDP</v>
          </cell>
          <cell r="D431"/>
          <cell r="E431" t="str">
            <v>LAC</v>
          </cell>
          <cell r="F431"/>
          <cell r="G431" t="str">
            <v>Mexico</v>
          </cell>
          <cell r="H431"/>
          <cell r="I431" t="str">
            <v>MX</v>
          </cell>
          <cell r="J431" t="str">
            <v>Biodiversity</v>
          </cell>
          <cell r="K431" t="str">
            <v>B</v>
          </cell>
          <cell r="L431" t="str">
            <v>B</v>
          </cell>
          <cell r="M431" t="str">
            <v>SFM Transforming Management of Biodiversity-rich Community Production Forests through Building National Capacities for Market-based Instruments - under the Sustainable Forest Management Program</v>
          </cell>
          <cell r="N431" t="str">
            <v>GEF - 4</v>
          </cell>
          <cell r="O431" t="str">
            <v>FP</v>
          </cell>
          <cell r="P431" t="str">
            <v>Full Size Project</v>
          </cell>
          <cell r="Q431" t="str">
            <v>Under Implmentation</v>
          </cell>
          <cell r="R431" t="str">
            <v>GET</v>
          </cell>
          <cell r="S431" t="str">
            <v>GEF Trust Fund</v>
          </cell>
          <cell r="T431" t="str">
            <v>Comisión Nacional Forestal (CONAFOR), Rainforest Alliance (RA)</v>
          </cell>
          <cell r="U431" t="str">
            <v>Government</v>
          </cell>
          <cell r="V431" t="str">
            <v>PAN</v>
          </cell>
          <cell r="W431" t="str">
            <v>Child</v>
          </cell>
          <cell r="X431" t="b">
            <v>0</v>
          </cell>
          <cell r="Y431" t="b">
            <v>0</v>
          </cell>
          <cell r="Z431" t="b">
            <v>0</v>
          </cell>
          <cell r="AA431" t="b">
            <v>0</v>
          </cell>
          <cell r="AB431" t="b">
            <v>0</v>
          </cell>
          <cell r="AC431" t="b">
            <v>0</v>
          </cell>
          <cell r="AD431" t="b">
            <v>0</v>
          </cell>
          <cell r="AE431" t="b">
            <v>0</v>
          </cell>
          <cell r="AF431" t="b">
            <v>0</v>
          </cell>
          <cell r="AG431" t="b">
            <v>1</v>
          </cell>
          <cell r="AH431" t="str">
            <v>Mark Zimsky</v>
          </cell>
          <cell r="AI431"/>
          <cell r="AJ431">
            <v>4015</v>
          </cell>
          <cell r="AK431"/>
          <cell r="AL431"/>
          <cell r="AM431"/>
          <cell r="AN431"/>
          <cell r="AO431"/>
          <cell r="AP431"/>
          <cell r="AQ431"/>
          <cell r="AR431"/>
          <cell r="AS431">
            <v>100000</v>
          </cell>
          <cell r="AT431">
            <v>100000</v>
          </cell>
          <cell r="AU431"/>
          <cell r="AV431"/>
          <cell r="AW431"/>
          <cell r="AX431"/>
          <cell r="AY431"/>
          <cell r="AZ431"/>
          <cell r="BA431">
            <v>6900000</v>
          </cell>
          <cell r="BB431"/>
          <cell r="BC431">
            <v>6900000</v>
          </cell>
          <cell r="BD431">
            <v>6900000</v>
          </cell>
          <cell r="BE431">
            <v>690000</v>
          </cell>
          <cell r="BF431"/>
          <cell r="BG431">
            <v>700000</v>
          </cell>
          <cell r="BH431">
            <v>17371500.000000004</v>
          </cell>
          <cell r="BI431"/>
          <cell r="BJ431">
            <v>17471500</v>
          </cell>
          <cell r="BK431">
            <v>17471500</v>
          </cell>
          <cell r="BL431"/>
          <cell r="BM431">
            <v>39469</v>
          </cell>
          <cell r="BN431">
            <v>39492</v>
          </cell>
          <cell r="BO431">
            <v>39539</v>
          </cell>
          <cell r="BP431">
            <v>39562</v>
          </cell>
          <cell r="BQ431">
            <v>39562</v>
          </cell>
          <cell r="BR431"/>
          <cell r="BS431">
            <v>40255</v>
          </cell>
          <cell r="BT431"/>
          <cell r="BU431"/>
          <cell r="BV431"/>
          <cell r="BW431"/>
          <cell r="BX431"/>
          <cell r="BY431"/>
          <cell r="BZ431"/>
          <cell r="CA431"/>
          <cell r="CB431"/>
          <cell r="CC431"/>
          <cell r="CD431">
            <v>40329</v>
          </cell>
          <cell r="CE431">
            <v>40494</v>
          </cell>
          <cell r="CF431">
            <v>42489</v>
          </cell>
          <cell r="CG431"/>
          <cell r="CH431"/>
          <cell r="CI431"/>
          <cell r="CJ431"/>
          <cell r="CK431"/>
          <cell r="CL431"/>
          <cell r="CM431"/>
          <cell r="CN431"/>
          <cell r="CO431"/>
          <cell r="CP431">
            <v>41425</v>
          </cell>
          <cell r="CQ431"/>
        </row>
        <row r="432">
          <cell r="A432">
            <v>3668</v>
          </cell>
          <cell r="B432" t="str">
            <v>World Bank</v>
          </cell>
          <cell r="C432" t="str">
            <v>World Bank</v>
          </cell>
          <cell r="D432"/>
          <cell r="E432" t="str">
            <v>AFR</v>
          </cell>
          <cell r="F432"/>
          <cell r="G432" t="str">
            <v>Zambia</v>
          </cell>
          <cell r="H432"/>
          <cell r="I432" t="str">
            <v>ZM</v>
          </cell>
          <cell r="J432" t="str">
            <v>Biodiversity</v>
          </cell>
          <cell r="K432" t="str">
            <v>B</v>
          </cell>
          <cell r="L432" t="str">
            <v>B</v>
          </cell>
          <cell r="M432" t="str">
            <v>Extension of Kasanka Management System to Lavushi Manda National Park</v>
          </cell>
          <cell r="N432" t="str">
            <v>GEF - 4</v>
          </cell>
          <cell r="O432" t="str">
            <v>MSP</v>
          </cell>
          <cell r="P432" t="str">
            <v>Medium Size Project</v>
          </cell>
          <cell r="Q432" t="str">
            <v>Under Implmentation</v>
          </cell>
          <cell r="R432" t="str">
            <v>GET</v>
          </cell>
          <cell r="S432" t="str">
            <v>GEF Trust Fund</v>
          </cell>
          <cell r="T432" t="str">
            <v>Kasanka Trust</v>
          </cell>
          <cell r="U432" t="str">
            <v>NGO</v>
          </cell>
          <cell r="V432"/>
          <cell r="W432"/>
          <cell r="X432" t="b">
            <v>0</v>
          </cell>
          <cell r="Y432" t="b">
            <v>0</v>
          </cell>
          <cell r="Z432" t="b">
            <v>0</v>
          </cell>
          <cell r="AA432" t="b">
            <v>0</v>
          </cell>
          <cell r="AB432" t="b">
            <v>0</v>
          </cell>
          <cell r="AC432" t="b">
            <v>0</v>
          </cell>
          <cell r="AD432" t="b">
            <v>0</v>
          </cell>
          <cell r="AE432" t="b">
            <v>0</v>
          </cell>
          <cell r="AF432" t="b">
            <v>0</v>
          </cell>
          <cell r="AG432" t="b">
            <v>0</v>
          </cell>
          <cell r="AH432" t="str">
            <v>Jaime Cavelier</v>
          </cell>
          <cell r="AI432"/>
          <cell r="AJ432"/>
          <cell r="AK432">
            <v>10882</v>
          </cell>
          <cell r="AL432"/>
          <cell r="AM432"/>
          <cell r="AN432"/>
          <cell r="AO432"/>
          <cell r="AP432"/>
          <cell r="AQ432"/>
          <cell r="AR432"/>
          <cell r="AS432">
            <v>65000</v>
          </cell>
          <cell r="AT432">
            <v>65000</v>
          </cell>
          <cell r="AU432"/>
          <cell r="AV432"/>
          <cell r="AW432"/>
          <cell r="AX432"/>
          <cell r="AY432"/>
          <cell r="AZ432"/>
          <cell r="BA432">
            <v>835000</v>
          </cell>
          <cell r="BB432">
            <v>835000</v>
          </cell>
          <cell r="BC432"/>
          <cell r="BD432">
            <v>835000</v>
          </cell>
          <cell r="BE432">
            <v>83499.999999999985</v>
          </cell>
          <cell r="BF432">
            <v>90000</v>
          </cell>
          <cell r="BG432"/>
          <cell r="BH432">
            <v>1073000</v>
          </cell>
          <cell r="BI432">
            <v>992000</v>
          </cell>
          <cell r="BJ432"/>
          <cell r="BK432">
            <v>992000</v>
          </cell>
          <cell r="BL432"/>
          <cell r="BM432">
            <v>39511</v>
          </cell>
          <cell r="BN432">
            <v>39533</v>
          </cell>
          <cell r="BO432"/>
          <cell r="BP432"/>
          <cell r="BQ432">
            <v>39533</v>
          </cell>
          <cell r="BR432">
            <v>40333</v>
          </cell>
          <cell r="BS432"/>
          <cell r="BT432"/>
          <cell r="BU432"/>
          <cell r="BV432"/>
          <cell r="BW432"/>
          <cell r="BX432"/>
          <cell r="BY432"/>
          <cell r="BZ432"/>
          <cell r="CA432"/>
          <cell r="CB432"/>
          <cell r="CC432"/>
          <cell r="CD432">
            <v>40391</v>
          </cell>
          <cell r="CE432">
            <v>40653</v>
          </cell>
          <cell r="CF432">
            <v>41485</v>
          </cell>
          <cell r="CG432"/>
          <cell r="CH432"/>
          <cell r="CI432"/>
          <cell r="CJ432"/>
          <cell r="CK432"/>
          <cell r="CL432"/>
          <cell r="CM432"/>
          <cell r="CN432"/>
          <cell r="CO432"/>
          <cell r="CP432">
            <v>40850</v>
          </cell>
          <cell r="CQ432"/>
        </row>
        <row r="433">
          <cell r="A433">
            <v>3669</v>
          </cell>
          <cell r="B433" t="str">
            <v>World Bank</v>
          </cell>
          <cell r="C433" t="str">
            <v>World Bank</v>
          </cell>
          <cell r="D433"/>
          <cell r="E433" t="str">
            <v>AFR</v>
          </cell>
          <cell r="F433"/>
          <cell r="G433" t="str">
            <v>Tunisia</v>
          </cell>
          <cell r="H433"/>
          <cell r="I433" t="str">
            <v>TN</v>
          </cell>
          <cell r="J433" t="str">
            <v>Multi Focal Area</v>
          </cell>
          <cell r="K433" t="str">
            <v>M</v>
          </cell>
          <cell r="L433" t="str">
            <v>M;C;L;I;</v>
          </cell>
          <cell r="M433" t="str">
            <v>MENARID: Second Natural Resources Management Project</v>
          </cell>
          <cell r="N433" t="str">
            <v>GEF - 4</v>
          </cell>
          <cell r="O433" t="str">
            <v>FP</v>
          </cell>
          <cell r="P433" t="str">
            <v>Full Size Project</v>
          </cell>
          <cell r="Q433" t="str">
            <v>Under Implmentation</v>
          </cell>
          <cell r="R433" t="str">
            <v>GET</v>
          </cell>
          <cell r="S433" t="str">
            <v>GEF Trust Fund</v>
          </cell>
          <cell r="T433" t="str">
            <v>Ministry of Agriculture and Water Resources (MARH), National Sewerage and Sanitation Agency (ONAS), General Directorate of Rural Engineering (DGGRE) and General Directorate of Environment and Quality of Life (DGEQV)</v>
          </cell>
          <cell r="U433" t="str">
            <v>Government</v>
          </cell>
          <cell r="V433" t="str">
            <v>PAN</v>
          </cell>
          <cell r="W433" t="str">
            <v>Child</v>
          </cell>
          <cell r="X433" t="b">
            <v>0</v>
          </cell>
          <cell r="Y433" t="b">
            <v>0</v>
          </cell>
          <cell r="Z433" t="b">
            <v>0</v>
          </cell>
          <cell r="AA433" t="b">
            <v>0</v>
          </cell>
          <cell r="AB433" t="b">
            <v>0</v>
          </cell>
          <cell r="AC433" t="b">
            <v>0</v>
          </cell>
          <cell r="AD433" t="b">
            <v>0</v>
          </cell>
          <cell r="AE433" t="b">
            <v>0</v>
          </cell>
          <cell r="AF433" t="b">
            <v>0</v>
          </cell>
          <cell r="AG433" t="b">
            <v>1</v>
          </cell>
          <cell r="AH433" t="str">
            <v>Ivan Zavadsky</v>
          </cell>
          <cell r="AI433">
            <v>226576</v>
          </cell>
          <cell r="AJ433"/>
          <cell r="AK433"/>
          <cell r="AL433" t="str">
            <v>-SPA-9-15-</v>
          </cell>
          <cell r="AM433"/>
          <cell r="AN433"/>
          <cell r="AO433"/>
          <cell r="AP433"/>
          <cell r="AQ433"/>
          <cell r="AR433"/>
          <cell r="AS433">
            <v>0</v>
          </cell>
          <cell r="AT433"/>
          <cell r="AU433"/>
          <cell r="AV433"/>
          <cell r="AW433"/>
          <cell r="AX433"/>
          <cell r="AY433"/>
          <cell r="AZ433"/>
          <cell r="BA433">
            <v>9726000</v>
          </cell>
          <cell r="BB433"/>
          <cell r="BC433">
            <v>9726000</v>
          </cell>
          <cell r="BD433">
            <v>9726000</v>
          </cell>
          <cell r="BE433">
            <v>518100</v>
          </cell>
          <cell r="BF433"/>
          <cell r="BG433">
            <v>518100</v>
          </cell>
          <cell r="BH433">
            <v>75700000</v>
          </cell>
          <cell r="BI433"/>
          <cell r="BJ433">
            <v>57900000</v>
          </cell>
          <cell r="BK433">
            <v>57900000</v>
          </cell>
          <cell r="BL433"/>
          <cell r="BM433">
            <v>39504</v>
          </cell>
          <cell r="BN433">
            <v>39650</v>
          </cell>
          <cell r="BO433">
            <v>39692</v>
          </cell>
          <cell r="BP433">
            <v>39714</v>
          </cell>
          <cell r="BQ433">
            <v>39714</v>
          </cell>
          <cell r="BR433"/>
          <cell r="BS433">
            <v>40309</v>
          </cell>
          <cell r="BT433"/>
          <cell r="BU433"/>
          <cell r="BV433"/>
          <cell r="BW433"/>
          <cell r="BX433"/>
          <cell r="BY433"/>
          <cell r="BZ433"/>
          <cell r="CA433"/>
          <cell r="CB433"/>
          <cell r="CC433"/>
          <cell r="CD433">
            <v>40451</v>
          </cell>
          <cell r="CE433">
            <v>40458</v>
          </cell>
          <cell r="CF433">
            <v>42155</v>
          </cell>
          <cell r="CG433"/>
          <cell r="CH433"/>
          <cell r="CI433"/>
          <cell r="CJ433"/>
          <cell r="CK433"/>
          <cell r="CL433"/>
          <cell r="CM433"/>
          <cell r="CN433"/>
          <cell r="CO433"/>
          <cell r="CP433">
            <v>41274</v>
          </cell>
          <cell r="CQ433"/>
        </row>
        <row r="434">
          <cell r="A434">
            <v>3670</v>
          </cell>
          <cell r="B434" t="str">
            <v>ADB</v>
          </cell>
          <cell r="C434" t="str">
            <v>ADB</v>
          </cell>
          <cell r="D434"/>
          <cell r="E434" t="str">
            <v>Asia</v>
          </cell>
          <cell r="F434"/>
          <cell r="G434" t="str">
            <v>China</v>
          </cell>
          <cell r="H434"/>
          <cell r="I434" t="str">
            <v>CN</v>
          </cell>
          <cell r="J434" t="str">
            <v>Biodiversity</v>
          </cell>
          <cell r="K434" t="str">
            <v>B</v>
          </cell>
          <cell r="L434" t="str">
            <v>B</v>
          </cell>
          <cell r="M434" t="str">
            <v xml:space="preserve">CBPF: Jiangsu Yancheng Wetlands System Protection </v>
          </cell>
          <cell r="N434" t="str">
            <v>GEF - 4</v>
          </cell>
          <cell r="O434" t="str">
            <v>FP</v>
          </cell>
          <cell r="P434" t="str">
            <v>Full Size Project</v>
          </cell>
          <cell r="Q434" t="str">
            <v>Under Implmentation</v>
          </cell>
          <cell r="R434" t="str">
            <v>GET</v>
          </cell>
          <cell r="S434" t="str">
            <v>GEF Trust Fund</v>
          </cell>
          <cell r="T434" t="str">
            <v>Yancheng Municipal government</v>
          </cell>
          <cell r="U434" t="str">
            <v>Government</v>
          </cell>
          <cell r="V434" t="str">
            <v>PAN</v>
          </cell>
          <cell r="W434" t="str">
            <v>Child</v>
          </cell>
          <cell r="X434" t="b">
            <v>0</v>
          </cell>
          <cell r="Y434" t="b">
            <v>0</v>
          </cell>
          <cell r="Z434" t="b">
            <v>0</v>
          </cell>
          <cell r="AA434" t="b">
            <v>0</v>
          </cell>
          <cell r="AB434" t="b">
            <v>0</v>
          </cell>
          <cell r="AC434" t="b">
            <v>0</v>
          </cell>
          <cell r="AD434" t="b">
            <v>0</v>
          </cell>
          <cell r="AE434" t="b">
            <v>0</v>
          </cell>
          <cell r="AF434" t="b">
            <v>0</v>
          </cell>
          <cell r="AG434" t="b">
            <v>1</v>
          </cell>
          <cell r="AH434" t="str">
            <v>Yoko Watanabe</v>
          </cell>
          <cell r="AI434"/>
          <cell r="AJ434"/>
          <cell r="AK434"/>
          <cell r="AL434"/>
          <cell r="AM434" t="str">
            <v>BD-1;BD-7;</v>
          </cell>
          <cell r="AN434" t="str">
            <v>;1;7;</v>
          </cell>
          <cell r="AO434"/>
          <cell r="AP434"/>
          <cell r="AQ434"/>
          <cell r="AR434"/>
          <cell r="AS434">
            <v>0</v>
          </cell>
          <cell r="AT434"/>
          <cell r="AU434"/>
          <cell r="AV434"/>
          <cell r="AW434"/>
          <cell r="AX434"/>
          <cell r="AY434"/>
          <cell r="AZ434"/>
          <cell r="BA434">
            <v>2500000</v>
          </cell>
          <cell r="BB434"/>
          <cell r="BC434">
            <v>2250000</v>
          </cell>
          <cell r="BD434">
            <v>2250000</v>
          </cell>
          <cell r="BE434">
            <v>250000</v>
          </cell>
          <cell r="BF434"/>
          <cell r="BG434">
            <v>225000</v>
          </cell>
          <cell r="BH434">
            <v>100000000</v>
          </cell>
          <cell r="BI434"/>
          <cell r="BJ434">
            <v>76390000</v>
          </cell>
          <cell r="BK434">
            <v>76390000</v>
          </cell>
          <cell r="BL434"/>
          <cell r="BM434">
            <v>39506</v>
          </cell>
          <cell r="BN434">
            <v>40204</v>
          </cell>
          <cell r="BO434">
            <v>40268</v>
          </cell>
          <cell r="BP434">
            <v>40254</v>
          </cell>
          <cell r="BQ434">
            <v>40254</v>
          </cell>
          <cell r="BR434"/>
          <cell r="BS434">
            <v>41029</v>
          </cell>
          <cell r="BT434"/>
          <cell r="BU434"/>
          <cell r="BV434"/>
          <cell r="BW434"/>
          <cell r="BX434"/>
          <cell r="BY434"/>
          <cell r="BZ434"/>
          <cell r="CA434">
            <v>41170</v>
          </cell>
          <cell r="CB434"/>
          <cell r="CC434"/>
          <cell r="CD434">
            <v>41061</v>
          </cell>
          <cell r="CE434">
            <v>41194</v>
          </cell>
          <cell r="CF434">
            <v>42916</v>
          </cell>
          <cell r="CG434"/>
          <cell r="CH434"/>
          <cell r="CI434"/>
          <cell r="CJ434"/>
          <cell r="CK434"/>
          <cell r="CL434"/>
          <cell r="CM434"/>
          <cell r="CN434"/>
          <cell r="CO434"/>
          <cell r="CP434">
            <v>42430</v>
          </cell>
          <cell r="CQ434"/>
        </row>
        <row r="435">
          <cell r="A435">
            <v>3675</v>
          </cell>
          <cell r="B435" t="str">
            <v>UNDP</v>
          </cell>
          <cell r="C435" t="str">
            <v>UNDP</v>
          </cell>
          <cell r="D435"/>
          <cell r="E435" t="str">
            <v>ECA</v>
          </cell>
          <cell r="F435"/>
          <cell r="G435" t="str">
            <v>Moldova</v>
          </cell>
          <cell r="H435"/>
          <cell r="I435" t="str">
            <v>MD</v>
          </cell>
          <cell r="J435" t="str">
            <v>Biodiversity</v>
          </cell>
          <cell r="K435" t="str">
            <v>B</v>
          </cell>
          <cell r="L435" t="str">
            <v>B</v>
          </cell>
          <cell r="M435" t="str">
            <v>Improving Coverage and Management Effectiveness of the Protected Area System in Moldova</v>
          </cell>
          <cell r="N435" t="str">
            <v>GEF - 4</v>
          </cell>
          <cell r="O435" t="str">
            <v>MSP</v>
          </cell>
          <cell r="P435" t="str">
            <v>Medium Size Project</v>
          </cell>
          <cell r="Q435" t="str">
            <v>Under Implmentation</v>
          </cell>
          <cell r="R435" t="str">
            <v>GET</v>
          </cell>
          <cell r="S435" t="str">
            <v>GEF Trust Fund</v>
          </cell>
          <cell r="T435" t="str">
            <v>Biodiversity Office, Ministry of Ecology and Natural Resources</v>
          </cell>
          <cell r="U435" t="str">
            <v>Government</v>
          </cell>
          <cell r="V435"/>
          <cell r="W435"/>
          <cell r="X435" t="b">
            <v>0</v>
          </cell>
          <cell r="Y435" t="b">
            <v>0</v>
          </cell>
          <cell r="Z435" t="b">
            <v>0</v>
          </cell>
          <cell r="AA435" t="b">
            <v>0</v>
          </cell>
          <cell r="AB435" t="b">
            <v>0</v>
          </cell>
          <cell r="AC435" t="b">
            <v>0</v>
          </cell>
          <cell r="AD435" t="b">
            <v>0</v>
          </cell>
          <cell r="AE435" t="b">
            <v>0</v>
          </cell>
          <cell r="AF435" t="b">
            <v>0</v>
          </cell>
          <cell r="AG435" t="b">
            <v>0</v>
          </cell>
          <cell r="AH435" t="str">
            <v>Mohamed Bakarr</v>
          </cell>
          <cell r="AI435"/>
          <cell r="AJ435">
            <v>4016</v>
          </cell>
          <cell r="AK435"/>
          <cell r="AL435"/>
          <cell r="AM435"/>
          <cell r="AN435"/>
          <cell r="AO435"/>
          <cell r="AP435"/>
          <cell r="AQ435"/>
          <cell r="AR435"/>
          <cell r="AS435">
            <v>50000</v>
          </cell>
          <cell r="AT435">
            <v>50000</v>
          </cell>
          <cell r="AU435"/>
          <cell r="AV435"/>
          <cell r="AW435"/>
          <cell r="AX435"/>
          <cell r="AY435">
            <v>5000</v>
          </cell>
          <cell r="AZ435"/>
          <cell r="BA435">
            <v>950000</v>
          </cell>
          <cell r="BB435">
            <v>950000</v>
          </cell>
          <cell r="BC435"/>
          <cell r="BD435">
            <v>950000</v>
          </cell>
          <cell r="BE435">
            <v>100000</v>
          </cell>
          <cell r="BF435">
            <v>100000</v>
          </cell>
          <cell r="BG435"/>
          <cell r="BH435">
            <v>1042820</v>
          </cell>
          <cell r="BI435">
            <v>1091670</v>
          </cell>
          <cell r="BJ435"/>
          <cell r="BK435">
            <v>1091670</v>
          </cell>
          <cell r="BL435"/>
          <cell r="BM435">
            <v>39520</v>
          </cell>
          <cell r="BN435">
            <v>39538</v>
          </cell>
          <cell r="BO435"/>
          <cell r="BP435"/>
          <cell r="BQ435">
            <v>39538</v>
          </cell>
          <cell r="BR435">
            <v>39882</v>
          </cell>
          <cell r="BS435"/>
          <cell r="BT435"/>
          <cell r="BU435"/>
          <cell r="BV435"/>
          <cell r="BW435"/>
          <cell r="BX435"/>
          <cell r="BY435"/>
          <cell r="BZ435"/>
          <cell r="CA435"/>
          <cell r="CB435"/>
          <cell r="CC435"/>
          <cell r="CD435">
            <v>39933</v>
          </cell>
          <cell r="CE435">
            <v>39917</v>
          </cell>
          <cell r="CF435">
            <v>41425</v>
          </cell>
          <cell r="CG435"/>
          <cell r="CH435"/>
          <cell r="CI435"/>
          <cell r="CJ435">
            <v>42004</v>
          </cell>
          <cell r="CK435"/>
          <cell r="CL435"/>
          <cell r="CM435"/>
          <cell r="CN435"/>
          <cell r="CO435"/>
          <cell r="CP435">
            <v>41274</v>
          </cell>
          <cell r="CQ435"/>
        </row>
        <row r="436">
          <cell r="A436">
            <v>3682</v>
          </cell>
          <cell r="B436" t="str">
            <v>UNEP</v>
          </cell>
          <cell r="C436" t="str">
            <v>UNEP</v>
          </cell>
          <cell r="D436"/>
          <cell r="E436" t="str">
            <v>AFR</v>
          </cell>
          <cell r="F436"/>
          <cell r="G436" t="str">
            <v>Uganda</v>
          </cell>
          <cell r="H436"/>
          <cell r="I436" t="str">
            <v>UG</v>
          </cell>
          <cell r="J436" t="str">
            <v>Biodiversity</v>
          </cell>
          <cell r="K436" t="str">
            <v>B</v>
          </cell>
          <cell r="L436" t="str">
            <v>B</v>
          </cell>
          <cell r="M436" t="str">
            <v>Developing an Experimental Methodology for Testing the Effectiveness of Payments for Ecosystem Services to Enhance Conservation in Productive Landscapes in Uganda</v>
          </cell>
          <cell r="N436" t="str">
            <v>GEF - 4</v>
          </cell>
          <cell r="O436" t="str">
            <v>MSP</v>
          </cell>
          <cell r="P436" t="str">
            <v>Medium Size Project</v>
          </cell>
          <cell r="Q436" t="str">
            <v>Under Implmentation</v>
          </cell>
          <cell r="R436" t="str">
            <v>GET</v>
          </cell>
          <cell r="S436" t="str">
            <v>GEF Trust Fund</v>
          </cell>
          <cell r="T436" t="str">
            <v>Lead: National Environment Management Authority (NEMA) Uganda; Other: International Institute for Environment and Development</v>
          </cell>
          <cell r="U436" t="str">
            <v>Government</v>
          </cell>
          <cell r="V436"/>
          <cell r="W436"/>
          <cell r="X436" t="b">
            <v>0</v>
          </cell>
          <cell r="Y436" t="b">
            <v>0</v>
          </cell>
          <cell r="Z436" t="b">
            <v>0</v>
          </cell>
          <cell r="AA436" t="b">
            <v>0</v>
          </cell>
          <cell r="AB436" t="b">
            <v>0</v>
          </cell>
          <cell r="AC436" t="b">
            <v>0</v>
          </cell>
          <cell r="AD436" t="b">
            <v>0</v>
          </cell>
          <cell r="AE436" t="b">
            <v>0</v>
          </cell>
          <cell r="AF436" t="b">
            <v>0</v>
          </cell>
          <cell r="AG436" t="b">
            <v>0</v>
          </cell>
          <cell r="AH436" t="str">
            <v>Jaime Cavelier</v>
          </cell>
          <cell r="AI436"/>
          <cell r="AJ436"/>
          <cell r="AK436"/>
          <cell r="AL436"/>
          <cell r="AM436"/>
          <cell r="AN436"/>
          <cell r="AO436"/>
          <cell r="AP436"/>
          <cell r="AQ436"/>
          <cell r="AR436"/>
          <cell r="AS436">
            <v>30000</v>
          </cell>
          <cell r="AT436">
            <v>30000</v>
          </cell>
          <cell r="AU436"/>
          <cell r="AV436"/>
          <cell r="AW436"/>
          <cell r="AX436"/>
          <cell r="AY436"/>
          <cell r="AZ436"/>
          <cell r="BA436">
            <v>870000</v>
          </cell>
          <cell r="BB436">
            <v>870000</v>
          </cell>
          <cell r="BC436"/>
          <cell r="BD436">
            <v>870000</v>
          </cell>
          <cell r="BE436">
            <v>87000</v>
          </cell>
          <cell r="BF436">
            <v>90000</v>
          </cell>
          <cell r="BG436"/>
          <cell r="BH436">
            <v>900000.00000000012</v>
          </cell>
          <cell r="BI436">
            <v>1232400</v>
          </cell>
          <cell r="BJ436"/>
          <cell r="BK436">
            <v>1232400</v>
          </cell>
          <cell r="BL436"/>
          <cell r="BM436">
            <v>39643</v>
          </cell>
          <cell r="BN436">
            <v>39657</v>
          </cell>
          <cell r="BO436"/>
          <cell r="BP436"/>
          <cell r="BQ436">
            <v>39657</v>
          </cell>
          <cell r="BR436">
            <v>40210</v>
          </cell>
          <cell r="BS436"/>
          <cell r="BT436"/>
          <cell r="BU436"/>
          <cell r="BV436"/>
          <cell r="BW436"/>
          <cell r="BX436"/>
          <cell r="BY436"/>
          <cell r="BZ436"/>
          <cell r="CA436"/>
          <cell r="CB436"/>
          <cell r="CC436"/>
          <cell r="CD436">
            <v>40298</v>
          </cell>
          <cell r="CE436">
            <v>40330</v>
          </cell>
          <cell r="CF436">
            <v>41730</v>
          </cell>
          <cell r="CG436"/>
          <cell r="CH436"/>
          <cell r="CI436"/>
          <cell r="CJ436">
            <v>41640</v>
          </cell>
          <cell r="CK436"/>
          <cell r="CL436"/>
          <cell r="CM436"/>
          <cell r="CN436"/>
          <cell r="CO436"/>
          <cell r="CP436">
            <v>41274</v>
          </cell>
          <cell r="CQ436"/>
        </row>
        <row r="437">
          <cell r="A437">
            <v>3687</v>
          </cell>
          <cell r="B437" t="str">
            <v>UNDP</v>
          </cell>
          <cell r="C437" t="str">
            <v>UNDP</v>
          </cell>
          <cell r="D437"/>
          <cell r="E437" t="str">
            <v>AFR</v>
          </cell>
          <cell r="F437"/>
          <cell r="G437" t="str">
            <v>Madagascar</v>
          </cell>
          <cell r="H437"/>
          <cell r="I437" t="str">
            <v>MG</v>
          </cell>
          <cell r="J437" t="str">
            <v>Biodiversity</v>
          </cell>
          <cell r="K437" t="str">
            <v>B</v>
          </cell>
          <cell r="L437" t="str">
            <v>B</v>
          </cell>
          <cell r="M437" t="str">
            <v>Madagascar's Network of Managed Resource Protected Areas</v>
          </cell>
          <cell r="N437" t="str">
            <v>GEF - 4</v>
          </cell>
          <cell r="O437" t="str">
            <v>FP</v>
          </cell>
          <cell r="P437" t="str">
            <v>Full Size Project</v>
          </cell>
          <cell r="Q437" t="str">
            <v>Under Implmentation</v>
          </cell>
          <cell r="R437" t="str">
            <v>GET</v>
          </cell>
          <cell r="S437" t="str">
            <v>GEF Trust Fund</v>
          </cell>
          <cell r="T437" t="str">
            <v>Ministry of Environment and Forests, assisted by NGOs Fanamby, ASITY, Missouri Bontanical Garden, World Wildlife fund (WWF) and others</v>
          </cell>
          <cell r="U437" t="str">
            <v>Government</v>
          </cell>
          <cell r="V437"/>
          <cell r="W437"/>
          <cell r="X437" t="b">
            <v>0</v>
          </cell>
          <cell r="Y437" t="b">
            <v>0</v>
          </cell>
          <cell r="Z437" t="b">
            <v>0</v>
          </cell>
          <cell r="AA437" t="b">
            <v>0</v>
          </cell>
          <cell r="AB437" t="b">
            <v>0</v>
          </cell>
          <cell r="AC437" t="b">
            <v>0</v>
          </cell>
          <cell r="AD437" t="b">
            <v>0</v>
          </cell>
          <cell r="AE437" t="b">
            <v>0</v>
          </cell>
          <cell r="AF437" t="b">
            <v>0</v>
          </cell>
          <cell r="AG437" t="b">
            <v>1</v>
          </cell>
          <cell r="AH437" t="str">
            <v>Jaime Cavelier</v>
          </cell>
          <cell r="AI437">
            <v>329964</v>
          </cell>
          <cell r="AJ437">
            <v>4172</v>
          </cell>
          <cell r="AK437"/>
          <cell r="AL437"/>
          <cell r="AM437" t="str">
            <v>BD-3;</v>
          </cell>
          <cell r="AN437" t="str">
            <v>;3;</v>
          </cell>
          <cell r="AO437"/>
          <cell r="AP437"/>
          <cell r="AQ437"/>
          <cell r="AR437"/>
          <cell r="AS437">
            <v>150390</v>
          </cell>
          <cell r="AT437">
            <v>150390</v>
          </cell>
          <cell r="AU437"/>
          <cell r="AV437"/>
          <cell r="AW437"/>
          <cell r="AX437"/>
          <cell r="AY437">
            <v>15039</v>
          </cell>
          <cell r="AZ437"/>
          <cell r="BA437">
            <v>6000000</v>
          </cell>
          <cell r="BB437"/>
          <cell r="BC437">
            <v>5999611</v>
          </cell>
          <cell r="BD437">
            <v>5999611</v>
          </cell>
          <cell r="BE437">
            <v>600000</v>
          </cell>
          <cell r="BF437"/>
          <cell r="BG437">
            <v>599961</v>
          </cell>
          <cell r="BH437">
            <v>9075000</v>
          </cell>
          <cell r="BI437"/>
          <cell r="BJ437">
            <v>8218401</v>
          </cell>
          <cell r="BK437">
            <v>8218401</v>
          </cell>
          <cell r="BL437"/>
          <cell r="BM437">
            <v>39588</v>
          </cell>
          <cell r="BN437">
            <v>39588</v>
          </cell>
          <cell r="BO437">
            <v>39600</v>
          </cell>
          <cell r="BP437">
            <v>39657</v>
          </cell>
          <cell r="BQ437">
            <v>39657</v>
          </cell>
          <cell r="BR437"/>
          <cell r="BS437">
            <v>40485</v>
          </cell>
          <cell r="BT437"/>
          <cell r="BU437"/>
          <cell r="BV437"/>
          <cell r="BW437"/>
          <cell r="BX437"/>
          <cell r="BY437"/>
          <cell r="BZ437"/>
          <cell r="CA437"/>
          <cell r="CB437"/>
          <cell r="CC437"/>
          <cell r="CD437">
            <v>40573</v>
          </cell>
          <cell r="CE437">
            <v>40766</v>
          </cell>
          <cell r="CF437">
            <v>42368</v>
          </cell>
          <cell r="CG437"/>
          <cell r="CH437"/>
          <cell r="CI437"/>
          <cell r="CJ437"/>
          <cell r="CK437"/>
          <cell r="CL437"/>
          <cell r="CM437"/>
          <cell r="CN437"/>
          <cell r="CO437"/>
          <cell r="CP437">
            <v>41243</v>
          </cell>
          <cell r="CQ437"/>
        </row>
        <row r="438">
          <cell r="A438">
            <v>3688</v>
          </cell>
          <cell r="B438" t="str">
            <v>UNDP</v>
          </cell>
          <cell r="C438" t="str">
            <v>UNDP</v>
          </cell>
          <cell r="D438"/>
          <cell r="E438" t="str">
            <v>ECA</v>
          </cell>
          <cell r="F438"/>
          <cell r="G438" t="str">
            <v>Montenegro</v>
          </cell>
          <cell r="H438"/>
          <cell r="I438" t="str">
            <v>ME</v>
          </cell>
          <cell r="J438" t="str">
            <v>Biodiversity</v>
          </cell>
          <cell r="K438" t="str">
            <v>B</v>
          </cell>
          <cell r="L438" t="str">
            <v>B</v>
          </cell>
          <cell r="M438" t="str">
            <v>Strengthening the Sustainability of the Protected Areas System of the Republic of Montenegro</v>
          </cell>
          <cell r="N438" t="str">
            <v>GEF - 4</v>
          </cell>
          <cell r="O438" t="str">
            <v>MSP</v>
          </cell>
          <cell r="P438" t="str">
            <v>Medium Size Project</v>
          </cell>
          <cell r="Q438" t="str">
            <v>Under Implmentation</v>
          </cell>
          <cell r="R438" t="str">
            <v>GET</v>
          </cell>
          <cell r="S438" t="str">
            <v>GEF Trust Fund</v>
          </cell>
          <cell r="T438" t="str">
            <v>Ministry of Tourism and Environmental Protection</v>
          </cell>
          <cell r="U438" t="str">
            <v>Government</v>
          </cell>
          <cell r="V438"/>
          <cell r="W438"/>
          <cell r="X438" t="b">
            <v>0</v>
          </cell>
          <cell r="Y438" t="b">
            <v>0</v>
          </cell>
          <cell r="Z438" t="b">
            <v>0</v>
          </cell>
          <cell r="AA438" t="b">
            <v>0</v>
          </cell>
          <cell r="AB438" t="b">
            <v>0</v>
          </cell>
          <cell r="AC438" t="b">
            <v>0</v>
          </cell>
          <cell r="AD438" t="b">
            <v>0</v>
          </cell>
          <cell r="AE438" t="b">
            <v>0</v>
          </cell>
          <cell r="AF438" t="b">
            <v>0</v>
          </cell>
          <cell r="AG438" t="b">
            <v>0</v>
          </cell>
          <cell r="AH438" t="str">
            <v>Ivan Zavadsky</v>
          </cell>
          <cell r="AI438">
            <v>298074</v>
          </cell>
          <cell r="AJ438">
            <v>4174</v>
          </cell>
          <cell r="AK438"/>
          <cell r="AL438"/>
          <cell r="AM438"/>
          <cell r="AN438"/>
          <cell r="AO438"/>
          <cell r="AP438"/>
          <cell r="AQ438"/>
          <cell r="AR438"/>
          <cell r="AS438">
            <v>50000</v>
          </cell>
          <cell r="AT438">
            <v>50000</v>
          </cell>
          <cell r="AU438"/>
          <cell r="AV438"/>
          <cell r="AW438"/>
          <cell r="AX438"/>
          <cell r="AY438"/>
          <cell r="AZ438"/>
          <cell r="BA438">
            <v>950000</v>
          </cell>
          <cell r="BB438">
            <v>950000</v>
          </cell>
          <cell r="BC438"/>
          <cell r="BD438">
            <v>950000</v>
          </cell>
          <cell r="BE438">
            <v>95000</v>
          </cell>
          <cell r="BF438">
            <v>95000</v>
          </cell>
          <cell r="BG438"/>
          <cell r="BH438">
            <v>3017000</v>
          </cell>
          <cell r="BI438">
            <v>5439894</v>
          </cell>
          <cell r="BJ438"/>
          <cell r="BK438">
            <v>5439894</v>
          </cell>
          <cell r="BL438"/>
          <cell r="BM438">
            <v>39563</v>
          </cell>
          <cell r="BN438">
            <v>39574</v>
          </cell>
          <cell r="BO438"/>
          <cell r="BP438"/>
          <cell r="BQ438">
            <v>39574</v>
          </cell>
          <cell r="BR438">
            <v>40029</v>
          </cell>
          <cell r="BS438"/>
          <cell r="BT438"/>
          <cell r="BU438"/>
          <cell r="BV438"/>
          <cell r="BW438"/>
          <cell r="BX438"/>
          <cell r="BY438"/>
          <cell r="BZ438"/>
          <cell r="CA438">
            <v>40043</v>
          </cell>
          <cell r="CB438"/>
          <cell r="CC438"/>
          <cell r="CD438">
            <v>40116</v>
          </cell>
          <cell r="CE438">
            <v>40043</v>
          </cell>
          <cell r="CF438">
            <v>41244</v>
          </cell>
          <cell r="CG438"/>
          <cell r="CH438"/>
          <cell r="CI438"/>
          <cell r="CJ438">
            <v>41639</v>
          </cell>
          <cell r="CK438"/>
          <cell r="CL438"/>
          <cell r="CM438"/>
          <cell r="CN438"/>
          <cell r="CO438"/>
          <cell r="CP438">
            <v>41274</v>
          </cell>
          <cell r="CQ438"/>
        </row>
        <row r="439">
          <cell r="A439">
            <v>3691</v>
          </cell>
          <cell r="B439" t="str">
            <v>World Bank</v>
          </cell>
          <cell r="C439" t="str">
            <v>World Bank</v>
          </cell>
          <cell r="D439"/>
          <cell r="E439" t="str">
            <v>CEX</v>
          </cell>
          <cell r="F439"/>
          <cell r="G439" t="str">
            <v>Global</v>
          </cell>
          <cell r="H439"/>
          <cell r="I439" t="str">
            <v>1W</v>
          </cell>
          <cell r="J439" t="str">
            <v>Biodiversity</v>
          </cell>
          <cell r="K439" t="str">
            <v>B</v>
          </cell>
          <cell r="L439" t="str">
            <v>B</v>
          </cell>
          <cell r="M439" t="str">
            <v>Tiger Futures: Mainstreaming Conservation in Large Landscapes</v>
          </cell>
          <cell r="N439" t="str">
            <v>GEF - 4</v>
          </cell>
          <cell r="O439" t="str">
            <v>MSP</v>
          </cell>
          <cell r="P439" t="str">
            <v>Medium Size Project</v>
          </cell>
          <cell r="Q439" t="str">
            <v>Project Completion</v>
          </cell>
          <cell r="R439" t="str">
            <v>GET</v>
          </cell>
          <cell r="S439" t="str">
            <v>GEF Trust Fund</v>
          </cell>
          <cell r="T439" t="str">
            <v>Wildlife Conservation Society</v>
          </cell>
          <cell r="U439" t="str">
            <v>NGO</v>
          </cell>
          <cell r="V439"/>
          <cell r="W439"/>
          <cell r="X439" t="b">
            <v>0</v>
          </cell>
          <cell r="Y439" t="b">
            <v>0</v>
          </cell>
          <cell r="Z439" t="b">
            <v>0</v>
          </cell>
          <cell r="AA439" t="b">
            <v>0</v>
          </cell>
          <cell r="AB439" t="b">
            <v>0</v>
          </cell>
          <cell r="AC439" t="b">
            <v>0</v>
          </cell>
          <cell r="AD439" t="b">
            <v>0</v>
          </cell>
          <cell r="AE439" t="b">
            <v>0</v>
          </cell>
          <cell r="AF439" t="b">
            <v>0</v>
          </cell>
          <cell r="AG439" t="b">
            <v>0</v>
          </cell>
          <cell r="AH439" t="str">
            <v>Yoko Watanabe</v>
          </cell>
          <cell r="AI439">
            <v>270938</v>
          </cell>
          <cell r="AJ439"/>
          <cell r="AK439"/>
          <cell r="AL439"/>
          <cell r="AM439"/>
          <cell r="AN439"/>
          <cell r="AO439"/>
          <cell r="AP439"/>
          <cell r="AQ439"/>
          <cell r="AR439"/>
          <cell r="AS439">
            <v>0</v>
          </cell>
          <cell r="AT439"/>
          <cell r="AU439"/>
          <cell r="AV439"/>
          <cell r="AW439"/>
          <cell r="AX439"/>
          <cell r="AY439"/>
          <cell r="AZ439"/>
          <cell r="BA439">
            <v>950000</v>
          </cell>
          <cell r="BB439"/>
          <cell r="BC439"/>
          <cell r="BD439">
            <v>950000</v>
          </cell>
          <cell r="BE439">
            <v>95000</v>
          </cell>
          <cell r="BF439"/>
          <cell r="BG439"/>
          <cell r="BH439">
            <v>1850000</v>
          </cell>
          <cell r="BI439"/>
          <cell r="BJ439"/>
          <cell r="BK439">
            <v>1927000</v>
          </cell>
          <cell r="BL439">
            <v>1.927</v>
          </cell>
          <cell r="BM439">
            <v>39581</v>
          </cell>
          <cell r="BN439">
            <v>39583</v>
          </cell>
          <cell r="BO439"/>
          <cell r="BP439"/>
          <cell r="BQ439">
            <v>39583</v>
          </cell>
          <cell r="BR439">
            <v>39793</v>
          </cell>
          <cell r="BS439"/>
          <cell r="BT439"/>
          <cell r="BU439"/>
          <cell r="BV439"/>
          <cell r="BW439"/>
          <cell r="BX439"/>
          <cell r="BY439"/>
          <cell r="BZ439"/>
          <cell r="CA439"/>
          <cell r="CB439"/>
          <cell r="CC439"/>
          <cell r="CD439"/>
          <cell r="CE439">
            <v>39855</v>
          </cell>
          <cell r="CF439">
            <v>40724</v>
          </cell>
          <cell r="CG439">
            <v>40908</v>
          </cell>
          <cell r="CH439"/>
          <cell r="CI439"/>
          <cell r="CJ439">
            <v>40908</v>
          </cell>
          <cell r="CK439"/>
          <cell r="CL439"/>
          <cell r="CM439"/>
          <cell r="CN439"/>
          <cell r="CO439"/>
          <cell r="CP439">
            <v>40543</v>
          </cell>
          <cell r="CQ439"/>
        </row>
        <row r="440">
          <cell r="A440">
            <v>3692</v>
          </cell>
          <cell r="B440" t="str">
            <v>World Bank</v>
          </cell>
          <cell r="C440" t="str">
            <v>World Bank</v>
          </cell>
          <cell r="D440"/>
          <cell r="E440" t="str">
            <v>AFR</v>
          </cell>
          <cell r="F440"/>
          <cell r="G440" t="str">
            <v>Malawi</v>
          </cell>
          <cell r="H440"/>
          <cell r="I440" t="str">
            <v>MW</v>
          </cell>
          <cell r="J440" t="str">
            <v>Biodiversity</v>
          </cell>
          <cell r="K440" t="str">
            <v>B</v>
          </cell>
          <cell r="L440" t="str">
            <v>B</v>
          </cell>
          <cell r="M440" t="str">
            <v>Effective Management of  Nkhotakota Wildlife Reserve (PDMNWR)</v>
          </cell>
          <cell r="N440" t="str">
            <v>GEF - 4</v>
          </cell>
          <cell r="O440" t="str">
            <v>MSP</v>
          </cell>
          <cell r="P440" t="str">
            <v>Medium Size Project</v>
          </cell>
          <cell r="Q440" t="str">
            <v>Under Implmentation</v>
          </cell>
          <cell r="R440" t="str">
            <v>GET</v>
          </cell>
          <cell r="S440" t="str">
            <v>GEF Trust Fund</v>
          </cell>
          <cell r="T440" t="str">
            <v>Department of National Parks &amp; Wildlife (DNPW), Wildlife Environmental Society of Malawi (WESM)</v>
          </cell>
          <cell r="U440" t="str">
            <v>Government</v>
          </cell>
          <cell r="V440"/>
          <cell r="W440"/>
          <cell r="X440" t="b">
            <v>0</v>
          </cell>
          <cell r="Y440" t="b">
            <v>0</v>
          </cell>
          <cell r="Z440" t="b">
            <v>0</v>
          </cell>
          <cell r="AA440" t="b">
            <v>0</v>
          </cell>
          <cell r="AB440" t="b">
            <v>0</v>
          </cell>
          <cell r="AC440" t="b">
            <v>0</v>
          </cell>
          <cell r="AD440" t="b">
            <v>0</v>
          </cell>
          <cell r="AE440" t="b">
            <v>0</v>
          </cell>
          <cell r="AF440" t="b">
            <v>0</v>
          </cell>
          <cell r="AG440" t="b">
            <v>0</v>
          </cell>
          <cell r="AH440" t="str">
            <v>Jaime Cavelier</v>
          </cell>
          <cell r="AI440"/>
          <cell r="AJ440"/>
          <cell r="AK440"/>
          <cell r="AL440"/>
          <cell r="AM440" t="str">
            <v>BD-3;</v>
          </cell>
          <cell r="AN440" t="str">
            <v>;3;</v>
          </cell>
          <cell r="AO440"/>
          <cell r="AP440"/>
          <cell r="AQ440"/>
          <cell r="AR440"/>
          <cell r="AS440">
            <v>55000</v>
          </cell>
          <cell r="AT440">
            <v>55000</v>
          </cell>
          <cell r="AU440"/>
          <cell r="AV440"/>
          <cell r="AW440"/>
          <cell r="AX440"/>
          <cell r="AY440"/>
          <cell r="AZ440"/>
          <cell r="BA440">
            <v>845000</v>
          </cell>
          <cell r="BB440">
            <v>845000</v>
          </cell>
          <cell r="BC440"/>
          <cell r="BD440">
            <v>845000</v>
          </cell>
          <cell r="BE440">
            <v>84499.999999999985</v>
          </cell>
          <cell r="BF440">
            <v>90000</v>
          </cell>
          <cell r="BG440"/>
          <cell r="BH440">
            <v>1545000</v>
          </cell>
          <cell r="BI440">
            <v>2461035</v>
          </cell>
          <cell r="BJ440"/>
          <cell r="BK440">
            <v>2461035</v>
          </cell>
          <cell r="BL440"/>
          <cell r="BM440">
            <v>39563</v>
          </cell>
          <cell r="BN440">
            <v>39644</v>
          </cell>
          <cell r="BO440"/>
          <cell r="BP440"/>
          <cell r="BQ440">
            <v>39644</v>
          </cell>
          <cell r="BR440">
            <v>40422</v>
          </cell>
          <cell r="BS440"/>
          <cell r="BT440"/>
          <cell r="BU440"/>
          <cell r="BV440"/>
          <cell r="BW440"/>
          <cell r="BX440"/>
          <cell r="BY440"/>
          <cell r="BZ440"/>
          <cell r="CA440"/>
          <cell r="CB440"/>
          <cell r="CC440"/>
          <cell r="CD440">
            <v>40512</v>
          </cell>
          <cell r="CE440"/>
          <cell r="CF440">
            <v>41608</v>
          </cell>
          <cell r="CG440"/>
          <cell r="CH440"/>
          <cell r="CI440"/>
          <cell r="CJ440"/>
          <cell r="CK440"/>
          <cell r="CL440"/>
          <cell r="CM440"/>
          <cell r="CN440"/>
          <cell r="CO440"/>
          <cell r="CP440"/>
          <cell r="CQ440"/>
        </row>
        <row r="441">
          <cell r="A441">
            <v>3693</v>
          </cell>
          <cell r="B441" t="str">
            <v>UNDP</v>
          </cell>
          <cell r="C441" t="str">
            <v>UNDP</v>
          </cell>
          <cell r="D441"/>
          <cell r="E441" t="str">
            <v>AFR</v>
          </cell>
          <cell r="F441"/>
          <cell r="G441" t="str">
            <v>Kenya</v>
          </cell>
          <cell r="H441"/>
          <cell r="I441" t="str">
            <v>KE</v>
          </cell>
          <cell r="J441" t="str">
            <v>Biodiversity</v>
          </cell>
          <cell r="K441" t="str">
            <v>B</v>
          </cell>
          <cell r="L441" t="str">
            <v>B</v>
          </cell>
          <cell r="M441" t="str">
            <v>Strengthening the Protected Area Network within the Eastern Montane Forest Hotspot of Kenya</v>
          </cell>
          <cell r="N441" t="str">
            <v>GEF - 4</v>
          </cell>
          <cell r="O441" t="str">
            <v>FP</v>
          </cell>
          <cell r="P441" t="str">
            <v>Full Size Project</v>
          </cell>
          <cell r="Q441" t="str">
            <v>Under Implmentation</v>
          </cell>
          <cell r="R441" t="str">
            <v>GET</v>
          </cell>
          <cell r="S441" t="str">
            <v>GEF Trust Fund</v>
          </cell>
          <cell r="T441" t="str">
            <v>Kenya Forest Service, Kenya Wildlife Service, NEMA- Ministry of Environment and Nature Kenya</v>
          </cell>
          <cell r="U441" t="str">
            <v>Government</v>
          </cell>
          <cell r="V441"/>
          <cell r="W441"/>
          <cell r="X441" t="b">
            <v>0</v>
          </cell>
          <cell r="Y441" t="b">
            <v>0</v>
          </cell>
          <cell r="Z441" t="b">
            <v>0</v>
          </cell>
          <cell r="AA441" t="b">
            <v>0</v>
          </cell>
          <cell r="AB441" t="b">
            <v>0</v>
          </cell>
          <cell r="AC441" t="b">
            <v>0</v>
          </cell>
          <cell r="AD441" t="b">
            <v>0</v>
          </cell>
          <cell r="AE441" t="b">
            <v>0</v>
          </cell>
          <cell r="AF441" t="b">
            <v>0</v>
          </cell>
          <cell r="AG441" t="b">
            <v>1</v>
          </cell>
          <cell r="AH441" t="str">
            <v>Jaime Cavelier</v>
          </cell>
          <cell r="AI441"/>
          <cell r="AJ441">
            <v>4178</v>
          </cell>
          <cell r="AK441"/>
          <cell r="AL441"/>
          <cell r="AM441"/>
          <cell r="AN441"/>
          <cell r="AO441"/>
          <cell r="AP441"/>
          <cell r="AQ441"/>
          <cell r="AR441"/>
          <cell r="AS441">
            <v>150000</v>
          </cell>
          <cell r="AT441">
            <v>150000</v>
          </cell>
          <cell r="AU441"/>
          <cell r="AV441"/>
          <cell r="AW441"/>
          <cell r="AX441"/>
          <cell r="AY441"/>
          <cell r="AZ441"/>
          <cell r="BA441">
            <v>4500000</v>
          </cell>
          <cell r="BB441"/>
          <cell r="BC441">
            <v>4500000</v>
          </cell>
          <cell r="BD441">
            <v>4500000</v>
          </cell>
          <cell r="BE441">
            <v>450000</v>
          </cell>
          <cell r="BF441"/>
          <cell r="BG441">
            <v>465000</v>
          </cell>
          <cell r="BH441">
            <v>11000000</v>
          </cell>
          <cell r="BI441"/>
          <cell r="BJ441">
            <v>12470000</v>
          </cell>
          <cell r="BK441">
            <v>12470000</v>
          </cell>
          <cell r="BL441"/>
          <cell r="BM441">
            <v>39591</v>
          </cell>
          <cell r="BN441">
            <v>39604</v>
          </cell>
          <cell r="BO441">
            <v>39692</v>
          </cell>
          <cell r="BP441">
            <v>39714</v>
          </cell>
          <cell r="BQ441">
            <v>39714</v>
          </cell>
          <cell r="BR441"/>
          <cell r="BS441">
            <v>40197</v>
          </cell>
          <cell r="BT441"/>
          <cell r="BU441"/>
          <cell r="BV441"/>
          <cell r="BW441"/>
          <cell r="BX441"/>
          <cell r="BY441"/>
          <cell r="BZ441"/>
          <cell r="CA441"/>
          <cell r="CB441"/>
          <cell r="CC441"/>
          <cell r="CD441">
            <v>40209</v>
          </cell>
          <cell r="CE441">
            <v>40445</v>
          </cell>
          <cell r="CF441">
            <v>42368</v>
          </cell>
          <cell r="CG441"/>
          <cell r="CH441"/>
          <cell r="CI441"/>
          <cell r="CJ441"/>
          <cell r="CK441"/>
          <cell r="CL441"/>
          <cell r="CM441"/>
          <cell r="CN441"/>
          <cell r="CO441"/>
          <cell r="CP441">
            <v>41090</v>
          </cell>
          <cell r="CQ441"/>
        </row>
        <row r="442">
          <cell r="A442">
            <v>3698</v>
          </cell>
          <cell r="B442" t="str">
            <v>UNDP</v>
          </cell>
          <cell r="C442" t="str">
            <v>UNDP</v>
          </cell>
          <cell r="D442"/>
          <cell r="E442" t="str">
            <v>ECA</v>
          </cell>
          <cell r="F442"/>
          <cell r="G442" t="str">
            <v>Turkmenistan</v>
          </cell>
          <cell r="H442"/>
          <cell r="I442" t="str">
            <v>TM</v>
          </cell>
          <cell r="J442" t="str">
            <v>Biodiversity</v>
          </cell>
          <cell r="K442" t="str">
            <v>B</v>
          </cell>
          <cell r="L442" t="str">
            <v>B</v>
          </cell>
          <cell r="M442" t="str">
            <v>Strengthening the Turkmenistan Protected Areas System</v>
          </cell>
          <cell r="N442" t="str">
            <v>GEF - 4</v>
          </cell>
          <cell r="O442" t="str">
            <v>MSP</v>
          </cell>
          <cell r="P442" t="str">
            <v>Medium Size Project</v>
          </cell>
          <cell r="Q442" t="str">
            <v>Under Implmentation</v>
          </cell>
          <cell r="R442" t="str">
            <v>GET</v>
          </cell>
          <cell r="S442" t="str">
            <v>GEF Trust Fund</v>
          </cell>
          <cell r="T442" t="str">
            <v>Ministry of Nature Protection</v>
          </cell>
          <cell r="U442" t="str">
            <v>Government</v>
          </cell>
          <cell r="V442"/>
          <cell r="W442"/>
          <cell r="X442" t="b">
            <v>0</v>
          </cell>
          <cell r="Y442" t="b">
            <v>0</v>
          </cell>
          <cell r="Z442" t="b">
            <v>0</v>
          </cell>
          <cell r="AA442" t="b">
            <v>0</v>
          </cell>
          <cell r="AB442" t="b">
            <v>0</v>
          </cell>
          <cell r="AC442" t="b">
            <v>0</v>
          </cell>
          <cell r="AD442" t="b">
            <v>0</v>
          </cell>
          <cell r="AE442" t="b">
            <v>0</v>
          </cell>
          <cell r="AF442" t="b">
            <v>0</v>
          </cell>
          <cell r="AG442" t="b">
            <v>0</v>
          </cell>
          <cell r="AH442" t="str">
            <v>Andrea Kutter</v>
          </cell>
          <cell r="AI442">
            <v>346313</v>
          </cell>
          <cell r="AJ442">
            <v>3961</v>
          </cell>
          <cell r="AK442"/>
          <cell r="AL442"/>
          <cell r="AM442"/>
          <cell r="AN442"/>
          <cell r="AO442"/>
          <cell r="AP442"/>
          <cell r="AQ442"/>
          <cell r="AR442"/>
          <cell r="AS442">
            <v>50000</v>
          </cell>
          <cell r="AT442">
            <v>50000</v>
          </cell>
          <cell r="AU442"/>
          <cell r="AV442"/>
          <cell r="AW442"/>
          <cell r="AX442"/>
          <cell r="AY442"/>
          <cell r="AZ442"/>
          <cell r="BA442">
            <v>950000</v>
          </cell>
          <cell r="BB442">
            <v>950000</v>
          </cell>
          <cell r="BC442"/>
          <cell r="BD442">
            <v>950000</v>
          </cell>
          <cell r="BE442">
            <v>95000</v>
          </cell>
          <cell r="BF442">
            <v>95000</v>
          </cell>
          <cell r="BG442"/>
          <cell r="BH442">
            <v>2100000</v>
          </cell>
          <cell r="BI442">
            <v>2598400</v>
          </cell>
          <cell r="BJ442"/>
          <cell r="BK442">
            <v>2598400</v>
          </cell>
          <cell r="BL442"/>
          <cell r="BM442">
            <v>39597</v>
          </cell>
          <cell r="BN442">
            <v>39604</v>
          </cell>
          <cell r="BO442"/>
          <cell r="BP442"/>
          <cell r="BQ442">
            <v>39604</v>
          </cell>
          <cell r="BR442">
            <v>40002</v>
          </cell>
          <cell r="BS442"/>
          <cell r="BT442"/>
          <cell r="BU442"/>
          <cell r="BV442"/>
          <cell r="BW442"/>
          <cell r="BX442"/>
          <cell r="BY442"/>
          <cell r="BZ442"/>
          <cell r="CA442">
            <v>40045</v>
          </cell>
          <cell r="CB442"/>
          <cell r="CC442"/>
          <cell r="CD442">
            <v>40116</v>
          </cell>
          <cell r="CE442">
            <v>40045</v>
          </cell>
          <cell r="CF442">
            <v>41244</v>
          </cell>
          <cell r="CG442"/>
          <cell r="CH442"/>
          <cell r="CI442"/>
          <cell r="CJ442">
            <v>41639</v>
          </cell>
          <cell r="CK442"/>
          <cell r="CL442"/>
          <cell r="CM442"/>
          <cell r="CN442"/>
          <cell r="CO442"/>
          <cell r="CP442"/>
          <cell r="CQ442"/>
        </row>
        <row r="443">
          <cell r="A443">
            <v>3713</v>
          </cell>
          <cell r="B443" t="str">
            <v>UNDP</v>
          </cell>
          <cell r="C443" t="str">
            <v>UNDP</v>
          </cell>
          <cell r="D443"/>
          <cell r="E443" t="str">
            <v>AFR</v>
          </cell>
          <cell r="F443"/>
          <cell r="G443" t="str">
            <v>Djibouti</v>
          </cell>
          <cell r="H443"/>
          <cell r="I443" t="str">
            <v>DJ</v>
          </cell>
          <cell r="J443" t="str">
            <v>Biodiversity</v>
          </cell>
          <cell r="K443" t="str">
            <v>B</v>
          </cell>
          <cell r="L443" t="str">
            <v>B</v>
          </cell>
          <cell r="M443" t="str">
            <v>Establishing Effectively Managed Marine Protected Areas in Djibouti</v>
          </cell>
          <cell r="N443" t="str">
            <v>GEF - 4</v>
          </cell>
          <cell r="O443" t="str">
            <v>MSP</v>
          </cell>
          <cell r="P443" t="str">
            <v>Medium Size Project</v>
          </cell>
          <cell r="Q443" t="str">
            <v>Under Implmentation</v>
          </cell>
          <cell r="R443" t="str">
            <v>GET</v>
          </cell>
          <cell r="S443" t="str">
            <v>GEF Trust Fund</v>
          </cell>
          <cell r="T443" t="str">
            <v>Ministry of Environment</v>
          </cell>
          <cell r="U443" t="str">
            <v>Government</v>
          </cell>
          <cell r="V443"/>
          <cell r="W443"/>
          <cell r="X443" t="b">
            <v>0</v>
          </cell>
          <cell r="Y443" t="b">
            <v>0</v>
          </cell>
          <cell r="Z443" t="b">
            <v>0</v>
          </cell>
          <cell r="AA443" t="b">
            <v>0</v>
          </cell>
          <cell r="AB443" t="b">
            <v>0</v>
          </cell>
          <cell r="AC443" t="b">
            <v>0</v>
          </cell>
          <cell r="AD443" t="b">
            <v>0</v>
          </cell>
          <cell r="AE443" t="b">
            <v>0</v>
          </cell>
          <cell r="AF443" t="b">
            <v>0</v>
          </cell>
          <cell r="AG443" t="b">
            <v>0</v>
          </cell>
          <cell r="AH443" t="str">
            <v>Jaime Cavelier</v>
          </cell>
          <cell r="AI443">
            <v>329964</v>
          </cell>
          <cell r="AJ443">
            <v>4049</v>
          </cell>
          <cell r="AK443"/>
          <cell r="AL443"/>
          <cell r="AM443" t="str">
            <v>BD-1;BD-2;</v>
          </cell>
          <cell r="AN443" t="str">
            <v>;1;2;</v>
          </cell>
          <cell r="AO443"/>
          <cell r="AP443"/>
          <cell r="AQ443"/>
          <cell r="AR443"/>
          <cell r="AS443">
            <v>20000</v>
          </cell>
          <cell r="AT443">
            <v>20000</v>
          </cell>
          <cell r="AU443"/>
          <cell r="AV443"/>
          <cell r="AW443"/>
          <cell r="AX443"/>
          <cell r="AY443">
            <v>4000</v>
          </cell>
          <cell r="AZ443"/>
          <cell r="BA443">
            <v>980000</v>
          </cell>
          <cell r="BB443">
            <v>980000</v>
          </cell>
          <cell r="BC443"/>
          <cell r="BD443">
            <v>980000</v>
          </cell>
          <cell r="BE443">
            <v>98000</v>
          </cell>
          <cell r="BF443">
            <v>98000</v>
          </cell>
          <cell r="BG443"/>
          <cell r="BH443">
            <v>1170000</v>
          </cell>
          <cell r="BI443">
            <v>1020000</v>
          </cell>
          <cell r="BJ443"/>
          <cell r="BK443">
            <v>1020000</v>
          </cell>
          <cell r="BL443"/>
          <cell r="BM443">
            <v>39625</v>
          </cell>
          <cell r="BN443">
            <v>39826</v>
          </cell>
          <cell r="BO443"/>
          <cell r="BP443"/>
          <cell r="BQ443">
            <v>39826</v>
          </cell>
          <cell r="BR443">
            <v>40043</v>
          </cell>
          <cell r="BS443"/>
          <cell r="BT443"/>
          <cell r="BU443"/>
          <cell r="BV443"/>
          <cell r="BW443"/>
          <cell r="BX443"/>
          <cell r="BY443"/>
          <cell r="BZ443"/>
          <cell r="CA443"/>
          <cell r="CB443">
            <v>39872</v>
          </cell>
          <cell r="CC443"/>
          <cell r="CD443">
            <v>40086</v>
          </cell>
          <cell r="CE443">
            <v>40266</v>
          </cell>
          <cell r="CF443">
            <v>41883</v>
          </cell>
          <cell r="CG443"/>
          <cell r="CH443"/>
          <cell r="CI443"/>
          <cell r="CJ443">
            <v>42369</v>
          </cell>
          <cell r="CK443"/>
          <cell r="CL443"/>
          <cell r="CM443"/>
          <cell r="CN443">
            <v>39872</v>
          </cell>
          <cell r="CO443"/>
          <cell r="CP443">
            <v>41639</v>
          </cell>
          <cell r="CQ443"/>
        </row>
        <row r="444">
          <cell r="A444">
            <v>3729</v>
          </cell>
          <cell r="B444" t="str">
            <v>UNEP</v>
          </cell>
          <cell r="C444" t="str">
            <v>UNEP</v>
          </cell>
          <cell r="D444"/>
          <cell r="E444" t="str">
            <v>LAC</v>
          </cell>
          <cell r="F444"/>
          <cell r="G444" t="str">
            <v>Bahamas</v>
          </cell>
          <cell r="H444"/>
          <cell r="I444" t="str">
            <v>BS</v>
          </cell>
          <cell r="J444" t="str">
            <v>Biodiversity</v>
          </cell>
          <cell r="K444" t="str">
            <v>B</v>
          </cell>
          <cell r="L444" t="str">
            <v>B</v>
          </cell>
          <cell r="M444" t="str">
            <v>Building a Sustainable National Marine Protected Area Network</v>
          </cell>
          <cell r="N444" t="str">
            <v>GEF - 4</v>
          </cell>
          <cell r="O444" t="str">
            <v>FP</v>
          </cell>
          <cell r="P444" t="str">
            <v>Full Size Project</v>
          </cell>
          <cell r="Q444" t="str">
            <v>Under Implmentation</v>
          </cell>
          <cell r="R444" t="str">
            <v>GET</v>
          </cell>
          <cell r="S444" t="str">
            <v>GEF Trust Fund</v>
          </cell>
          <cell r="T444" t="str">
            <v>UNEP</v>
          </cell>
          <cell r="U444" t="str">
            <v>Multilateral</v>
          </cell>
          <cell r="V444"/>
          <cell r="W444"/>
          <cell r="X444" t="b">
            <v>0</v>
          </cell>
          <cell r="Y444" t="b">
            <v>0</v>
          </cell>
          <cell r="Z444" t="b">
            <v>0</v>
          </cell>
          <cell r="AA444" t="b">
            <v>0</v>
          </cell>
          <cell r="AB444" t="b">
            <v>0</v>
          </cell>
          <cell r="AC444" t="b">
            <v>0</v>
          </cell>
          <cell r="AD444" t="b">
            <v>0</v>
          </cell>
          <cell r="AE444" t="b">
            <v>0</v>
          </cell>
          <cell r="AF444" t="b">
            <v>0</v>
          </cell>
          <cell r="AG444" t="b">
            <v>1</v>
          </cell>
          <cell r="AH444" t="str">
            <v>Mark Zimsky</v>
          </cell>
          <cell r="AI444"/>
          <cell r="AJ444"/>
          <cell r="AK444"/>
          <cell r="AL444"/>
          <cell r="AM444"/>
          <cell r="AN444"/>
          <cell r="AO444"/>
          <cell r="AP444"/>
          <cell r="AQ444"/>
          <cell r="AR444"/>
          <cell r="AS444">
            <v>50000</v>
          </cell>
          <cell r="AT444">
            <v>50000</v>
          </cell>
          <cell r="AU444"/>
          <cell r="AV444"/>
          <cell r="AW444"/>
          <cell r="AX444"/>
          <cell r="AY444"/>
          <cell r="AZ444"/>
          <cell r="BA444">
            <v>2200000</v>
          </cell>
          <cell r="BB444"/>
          <cell r="BC444">
            <v>2200000</v>
          </cell>
          <cell r="BD444">
            <v>2200000</v>
          </cell>
          <cell r="BE444">
            <v>225000</v>
          </cell>
          <cell r="BF444"/>
          <cell r="BG444">
            <v>225000</v>
          </cell>
          <cell r="BH444">
            <v>6760000</v>
          </cell>
          <cell r="BI444"/>
          <cell r="BJ444">
            <v>7761600</v>
          </cell>
          <cell r="BK444">
            <v>7761600</v>
          </cell>
          <cell r="BL444"/>
          <cell r="BM444">
            <v>39667</v>
          </cell>
          <cell r="BN444">
            <v>39744</v>
          </cell>
          <cell r="BO444">
            <v>39814</v>
          </cell>
          <cell r="BP444">
            <v>39840</v>
          </cell>
          <cell r="BQ444">
            <v>39840</v>
          </cell>
          <cell r="BR444"/>
          <cell r="BS444">
            <v>40119</v>
          </cell>
          <cell r="BT444"/>
          <cell r="BU444"/>
          <cell r="BV444"/>
          <cell r="BW444"/>
          <cell r="BX444"/>
          <cell r="BY444"/>
          <cell r="BZ444"/>
          <cell r="CA444">
            <v>40186</v>
          </cell>
          <cell r="CB444"/>
          <cell r="CC444"/>
          <cell r="CD444">
            <v>40268</v>
          </cell>
          <cell r="CE444">
            <v>40238</v>
          </cell>
          <cell r="CF444">
            <v>41671</v>
          </cell>
          <cell r="CG444"/>
          <cell r="CH444"/>
          <cell r="CI444"/>
          <cell r="CJ444"/>
          <cell r="CK444"/>
          <cell r="CL444"/>
          <cell r="CM444"/>
          <cell r="CN444"/>
          <cell r="CO444"/>
          <cell r="CP444">
            <v>41274</v>
          </cell>
          <cell r="CQ444"/>
        </row>
        <row r="445">
          <cell r="A445">
            <v>3737</v>
          </cell>
          <cell r="B445" t="str">
            <v>UNDP</v>
          </cell>
          <cell r="C445" t="str">
            <v>UNDP</v>
          </cell>
          <cell r="D445"/>
          <cell r="E445" t="str">
            <v>AFR</v>
          </cell>
          <cell r="F445"/>
          <cell r="G445" t="str">
            <v>Namibia</v>
          </cell>
          <cell r="H445"/>
          <cell r="I445" t="str">
            <v>NA</v>
          </cell>
          <cell r="J445" t="str">
            <v>Biodiversity</v>
          </cell>
          <cell r="K445" t="str">
            <v>B</v>
          </cell>
          <cell r="L445" t="str">
            <v>B</v>
          </cell>
          <cell r="M445" t="str">
            <v>Namibia Protected Landscape Conservation Areas Initiative (NAM PLACE)</v>
          </cell>
          <cell r="N445" t="str">
            <v>GEF - 4</v>
          </cell>
          <cell r="O445" t="str">
            <v>FP</v>
          </cell>
          <cell r="P445" t="str">
            <v>Full Size Project</v>
          </cell>
          <cell r="Q445" t="str">
            <v>Under Implmentation</v>
          </cell>
          <cell r="R445" t="str">
            <v>GET</v>
          </cell>
          <cell r="S445" t="str">
            <v>GEF Trust Fund</v>
          </cell>
          <cell r="T445" t="str">
            <v>Ministry of Environment and Tourism (MET), Directorates fo Tourism, and Parks and Wildlife Management (DoT, DPWM)</v>
          </cell>
          <cell r="U445" t="str">
            <v>Government</v>
          </cell>
          <cell r="V445"/>
          <cell r="W445"/>
          <cell r="X445" t="b">
            <v>0</v>
          </cell>
          <cell r="Y445" t="b">
            <v>0</v>
          </cell>
          <cell r="Z445" t="b">
            <v>0</v>
          </cell>
          <cell r="AA445" t="b">
            <v>0</v>
          </cell>
          <cell r="AB445" t="b">
            <v>0</v>
          </cell>
          <cell r="AC445" t="b">
            <v>0</v>
          </cell>
          <cell r="AD445" t="b">
            <v>0</v>
          </cell>
          <cell r="AE445" t="b">
            <v>0</v>
          </cell>
          <cell r="AF445" t="b">
            <v>0</v>
          </cell>
          <cell r="AG445" t="b">
            <v>1</v>
          </cell>
          <cell r="AH445" t="str">
            <v>Jaime Cavelier</v>
          </cell>
          <cell r="AI445"/>
          <cell r="AJ445">
            <v>4173</v>
          </cell>
          <cell r="AK445"/>
          <cell r="AL445"/>
          <cell r="AM445" t="str">
            <v>BD-3;</v>
          </cell>
          <cell r="AN445" t="str">
            <v>;3;</v>
          </cell>
          <cell r="AO445"/>
          <cell r="AP445"/>
          <cell r="AQ445"/>
          <cell r="AR445"/>
          <cell r="AS445">
            <v>100000</v>
          </cell>
          <cell r="AT445">
            <v>100000</v>
          </cell>
          <cell r="AU445"/>
          <cell r="AV445"/>
          <cell r="AW445"/>
          <cell r="AX445"/>
          <cell r="AY445">
            <v>10000</v>
          </cell>
          <cell r="AZ445"/>
          <cell r="BA445">
            <v>4500000</v>
          </cell>
          <cell r="BB445"/>
          <cell r="BC445">
            <v>4500000</v>
          </cell>
          <cell r="BD445">
            <v>4500000</v>
          </cell>
          <cell r="BE445">
            <v>450000</v>
          </cell>
          <cell r="BF445"/>
          <cell r="BG445">
            <v>450000</v>
          </cell>
          <cell r="BH445">
            <v>13100000</v>
          </cell>
          <cell r="BI445"/>
          <cell r="BJ445">
            <v>16239000</v>
          </cell>
          <cell r="BK445">
            <v>16239000</v>
          </cell>
          <cell r="BL445"/>
          <cell r="BM445">
            <v>39678</v>
          </cell>
          <cell r="BN445">
            <v>39706</v>
          </cell>
          <cell r="BO445">
            <v>39753</v>
          </cell>
          <cell r="BP445">
            <v>39765</v>
          </cell>
          <cell r="BQ445">
            <v>39765</v>
          </cell>
          <cell r="BR445"/>
          <cell r="BS445">
            <v>40429</v>
          </cell>
          <cell r="BT445"/>
          <cell r="BU445"/>
          <cell r="BV445"/>
          <cell r="BW445"/>
          <cell r="BX445"/>
          <cell r="BY445"/>
          <cell r="BZ445"/>
          <cell r="CA445"/>
          <cell r="CB445"/>
          <cell r="CC445"/>
          <cell r="CD445">
            <v>40451</v>
          </cell>
          <cell r="CE445">
            <v>40574</v>
          </cell>
          <cell r="CF445">
            <v>42247</v>
          </cell>
          <cell r="CG445"/>
          <cell r="CH445"/>
          <cell r="CI445"/>
          <cell r="CJ445"/>
          <cell r="CK445"/>
          <cell r="CL445"/>
          <cell r="CM445"/>
          <cell r="CN445"/>
          <cell r="CO445"/>
          <cell r="CP445">
            <v>41333</v>
          </cell>
          <cell r="CQ445"/>
        </row>
        <row r="446">
          <cell r="A446">
            <v>3745</v>
          </cell>
          <cell r="B446" t="str">
            <v>UNDP</v>
          </cell>
          <cell r="C446" t="str">
            <v>UNDP</v>
          </cell>
          <cell r="D446"/>
          <cell r="E446" t="str">
            <v>ECA</v>
          </cell>
          <cell r="F446"/>
          <cell r="G446" t="str">
            <v>Russian Federation</v>
          </cell>
          <cell r="H446"/>
          <cell r="I446" t="str">
            <v>RU</v>
          </cell>
          <cell r="J446" t="str">
            <v>Biodiversity</v>
          </cell>
          <cell r="K446" t="str">
            <v>B</v>
          </cell>
          <cell r="L446" t="str">
            <v>B</v>
          </cell>
          <cell r="M446" t="str">
            <v>Improving the Coverage and Management Efficiency of Protected Areas in the Steppe Biome of Russia</v>
          </cell>
          <cell r="N446" t="str">
            <v>GEF - 4</v>
          </cell>
          <cell r="O446" t="str">
            <v>FP</v>
          </cell>
          <cell r="P446" t="str">
            <v>Full Size Project</v>
          </cell>
          <cell r="Q446" t="str">
            <v>Under Implmentation</v>
          </cell>
          <cell r="R446" t="str">
            <v>GET</v>
          </cell>
          <cell r="S446" t="str">
            <v>GEF Trust Fund</v>
          </cell>
          <cell r="T446" t="str">
            <v>Federal Ministry of Natural Resources and Environment</v>
          </cell>
          <cell r="U446" t="str">
            <v>Government</v>
          </cell>
          <cell r="V446"/>
          <cell r="W446"/>
          <cell r="X446" t="b">
            <v>0</v>
          </cell>
          <cell r="Y446" t="b">
            <v>0</v>
          </cell>
          <cell r="Z446" t="b">
            <v>0</v>
          </cell>
          <cell r="AA446" t="b">
            <v>0</v>
          </cell>
          <cell r="AB446" t="b">
            <v>0</v>
          </cell>
          <cell r="AC446" t="b">
            <v>0</v>
          </cell>
          <cell r="AD446" t="b">
            <v>0</v>
          </cell>
          <cell r="AE446" t="b">
            <v>0</v>
          </cell>
          <cell r="AF446" t="b">
            <v>0</v>
          </cell>
          <cell r="AG446" t="b">
            <v>1</v>
          </cell>
          <cell r="AH446" t="str">
            <v>Mohamed Bakarr</v>
          </cell>
          <cell r="AI446"/>
          <cell r="AJ446">
            <v>4194</v>
          </cell>
          <cell r="AK446"/>
          <cell r="AL446"/>
          <cell r="AM446"/>
          <cell r="AN446"/>
          <cell r="AO446"/>
          <cell r="AP446"/>
          <cell r="AQ446"/>
          <cell r="AR446"/>
          <cell r="AS446">
            <v>150000</v>
          </cell>
          <cell r="AT446">
            <v>150000</v>
          </cell>
          <cell r="AU446"/>
          <cell r="AV446"/>
          <cell r="AW446"/>
          <cell r="AX446"/>
          <cell r="AY446"/>
          <cell r="AZ446"/>
          <cell r="BA446">
            <v>5304545</v>
          </cell>
          <cell r="BB446"/>
          <cell r="BC446">
            <v>5304545</v>
          </cell>
          <cell r="BD446">
            <v>5304545</v>
          </cell>
          <cell r="BE446">
            <v>545454.50000000012</v>
          </cell>
          <cell r="BF446"/>
          <cell r="BG446">
            <v>545455</v>
          </cell>
          <cell r="BH446">
            <v>15299999.999999998</v>
          </cell>
          <cell r="BI446"/>
          <cell r="BJ446">
            <v>14900000</v>
          </cell>
          <cell r="BK446">
            <v>14900000</v>
          </cell>
          <cell r="BL446"/>
          <cell r="BM446">
            <v>39689</v>
          </cell>
          <cell r="BN446">
            <v>39701</v>
          </cell>
          <cell r="BO446">
            <v>39753</v>
          </cell>
          <cell r="BP446">
            <v>39765</v>
          </cell>
          <cell r="BQ446">
            <v>39765</v>
          </cell>
          <cell r="BR446"/>
          <cell r="BS446">
            <v>40134</v>
          </cell>
          <cell r="BT446"/>
          <cell r="BU446"/>
          <cell r="BV446"/>
          <cell r="BW446"/>
          <cell r="BX446"/>
          <cell r="BY446"/>
          <cell r="BZ446"/>
          <cell r="CA446"/>
          <cell r="CB446"/>
          <cell r="CC446"/>
          <cell r="CD446">
            <v>40209</v>
          </cell>
          <cell r="CE446">
            <v>40236</v>
          </cell>
          <cell r="CF446">
            <v>42064</v>
          </cell>
          <cell r="CG446"/>
          <cell r="CH446"/>
          <cell r="CI446"/>
          <cell r="CJ446">
            <v>42369</v>
          </cell>
          <cell r="CK446"/>
          <cell r="CL446"/>
          <cell r="CM446"/>
          <cell r="CN446"/>
          <cell r="CO446"/>
          <cell r="CP446">
            <v>41639</v>
          </cell>
          <cell r="CQ446"/>
        </row>
        <row r="447">
          <cell r="A447">
            <v>3748</v>
          </cell>
          <cell r="B447" t="str">
            <v>UNDP</v>
          </cell>
          <cell r="C447" t="str">
            <v>UNDP</v>
          </cell>
          <cell r="D447"/>
          <cell r="E447" t="str">
            <v>AFR</v>
          </cell>
          <cell r="F447"/>
          <cell r="G447" t="str">
            <v>Sudan</v>
          </cell>
          <cell r="H447"/>
          <cell r="I447" t="str">
            <v>SD</v>
          </cell>
          <cell r="J447" t="str">
            <v>Biodiversity</v>
          </cell>
          <cell r="K447" t="str">
            <v>B</v>
          </cell>
          <cell r="L447" t="str">
            <v>B</v>
          </cell>
          <cell r="M447" t="str">
            <v>Protected Area Network Management and Building Capacity in Post-conflict Southern Sudan</v>
          </cell>
          <cell r="N447" t="str">
            <v>GEF - 4</v>
          </cell>
          <cell r="O447" t="str">
            <v>FP</v>
          </cell>
          <cell r="P447" t="str">
            <v>Full Size Project</v>
          </cell>
          <cell r="Q447" t="str">
            <v>Under Implmentation</v>
          </cell>
          <cell r="R447" t="str">
            <v>GET</v>
          </cell>
          <cell r="S447" t="str">
            <v>GEF Trust Fund</v>
          </cell>
          <cell r="T447" t="str">
            <v>Wildlife Conservation Society (WCS) in cooperation with the Ministry of Wildlife Conservation and Tourism of the Government of Southern Sudan 
( MEWCT-GOSS)</v>
          </cell>
          <cell r="U447" t="str">
            <v>NGO</v>
          </cell>
          <cell r="V447"/>
          <cell r="W447"/>
          <cell r="X447" t="b">
            <v>0</v>
          </cell>
          <cell r="Y447" t="b">
            <v>0</v>
          </cell>
          <cell r="Z447" t="b">
            <v>0</v>
          </cell>
          <cell r="AA447" t="b">
            <v>0</v>
          </cell>
          <cell r="AB447" t="b">
            <v>0</v>
          </cell>
          <cell r="AC447" t="b">
            <v>0</v>
          </cell>
          <cell r="AD447" t="b">
            <v>0</v>
          </cell>
          <cell r="AE447" t="b">
            <v>0</v>
          </cell>
          <cell r="AF447" t="b">
            <v>0</v>
          </cell>
          <cell r="AG447" t="b">
            <v>1</v>
          </cell>
          <cell r="AH447" t="str">
            <v>Jaime Cavelier</v>
          </cell>
          <cell r="AI447"/>
          <cell r="AJ447">
            <v>4000</v>
          </cell>
          <cell r="AK447"/>
          <cell r="AL447"/>
          <cell r="AM447" t="str">
            <v>BD-3;</v>
          </cell>
          <cell r="AN447" t="str">
            <v>;3;</v>
          </cell>
          <cell r="AO447"/>
          <cell r="AP447"/>
          <cell r="AQ447"/>
          <cell r="AR447"/>
          <cell r="AS447">
            <v>100000</v>
          </cell>
          <cell r="AT447">
            <v>100000</v>
          </cell>
          <cell r="AU447"/>
          <cell r="AV447"/>
          <cell r="AW447"/>
          <cell r="AX447"/>
          <cell r="AY447">
            <v>10000</v>
          </cell>
          <cell r="AZ447"/>
          <cell r="BA447">
            <v>3820000</v>
          </cell>
          <cell r="BB447"/>
          <cell r="BC447">
            <v>3820000</v>
          </cell>
          <cell r="BD447">
            <v>3820000</v>
          </cell>
          <cell r="BE447">
            <v>381999.99999999994</v>
          </cell>
          <cell r="BF447"/>
          <cell r="BG447">
            <v>382000</v>
          </cell>
          <cell r="BH447">
            <v>4400000</v>
          </cell>
          <cell r="BI447"/>
          <cell r="BJ447">
            <v>4400000</v>
          </cell>
          <cell r="BK447">
            <v>4400000</v>
          </cell>
          <cell r="BL447"/>
          <cell r="BM447">
            <v>39693</v>
          </cell>
          <cell r="BN447">
            <v>39699</v>
          </cell>
          <cell r="BO447">
            <v>39753</v>
          </cell>
          <cell r="BP447">
            <v>39765</v>
          </cell>
          <cell r="BQ447">
            <v>39765</v>
          </cell>
          <cell r="BR447"/>
          <cell r="BS447">
            <v>40429</v>
          </cell>
          <cell r="BT447"/>
          <cell r="BU447"/>
          <cell r="BV447"/>
          <cell r="BW447"/>
          <cell r="BX447"/>
          <cell r="BY447"/>
          <cell r="BZ447"/>
          <cell r="CA447"/>
          <cell r="CB447"/>
          <cell r="CC447"/>
          <cell r="CD447">
            <v>40482</v>
          </cell>
          <cell r="CE447">
            <v>40630</v>
          </cell>
          <cell r="CF447">
            <v>42035</v>
          </cell>
          <cell r="CG447"/>
          <cell r="CH447"/>
          <cell r="CI447"/>
          <cell r="CJ447"/>
          <cell r="CK447"/>
          <cell r="CL447"/>
          <cell r="CM447"/>
          <cell r="CN447"/>
          <cell r="CO447"/>
          <cell r="CP447">
            <v>41213</v>
          </cell>
          <cell r="CQ447"/>
        </row>
        <row r="448">
          <cell r="A448">
            <v>3749</v>
          </cell>
          <cell r="B448" t="str">
            <v>UNDP</v>
          </cell>
          <cell r="C448" t="str">
            <v>UNDP</v>
          </cell>
          <cell r="D448"/>
          <cell r="E448" t="str">
            <v>LAC</v>
          </cell>
          <cell r="F448"/>
          <cell r="G448" t="str">
            <v>Regional</v>
          </cell>
          <cell r="H448" t="str">
            <v>Chile, Peru</v>
          </cell>
          <cell r="I448" t="str">
            <v>00, CL, PE</v>
          </cell>
          <cell r="J448" t="str">
            <v>Multi Focal Area</v>
          </cell>
          <cell r="K448" t="str">
            <v>M</v>
          </cell>
          <cell r="L448" t="str">
            <v>M;B;I;</v>
          </cell>
          <cell r="M448" t="str">
            <v>Towards Ecosystem Management of the Humboldt Current Large Marine Ecosystem</v>
          </cell>
          <cell r="N448" t="str">
            <v>GEF - 4</v>
          </cell>
          <cell r="O448" t="str">
            <v>FP</v>
          </cell>
          <cell r="P448" t="str">
            <v>Full Size Project</v>
          </cell>
          <cell r="Q448" t="str">
            <v>Under Implmentation</v>
          </cell>
          <cell r="R448" t="str">
            <v>GET</v>
          </cell>
          <cell r="S448" t="str">
            <v>GEF Trust Fund</v>
          </cell>
          <cell r="T448" t="str">
            <v>IFOP, IMARPE</v>
          </cell>
          <cell r="U448" t="str">
            <v>Institute</v>
          </cell>
          <cell r="V448"/>
          <cell r="W448"/>
          <cell r="X448" t="b">
            <v>0</v>
          </cell>
          <cell r="Y448" t="b">
            <v>0</v>
          </cell>
          <cell r="Z448" t="b">
            <v>0</v>
          </cell>
          <cell r="AA448" t="b">
            <v>0</v>
          </cell>
          <cell r="AB448" t="b">
            <v>0</v>
          </cell>
          <cell r="AC448" t="b">
            <v>0</v>
          </cell>
          <cell r="AD448" t="b">
            <v>0</v>
          </cell>
          <cell r="AE448" t="b">
            <v>0</v>
          </cell>
          <cell r="AF448" t="b">
            <v>0</v>
          </cell>
          <cell r="AG448" t="b">
            <v>1</v>
          </cell>
          <cell r="AH448" t="str">
            <v>Christian Severin</v>
          </cell>
          <cell r="AI448">
            <v>17821</v>
          </cell>
          <cell r="AJ448">
            <v>4147</v>
          </cell>
          <cell r="AK448"/>
          <cell r="AL448"/>
          <cell r="AM448"/>
          <cell r="AN448"/>
          <cell r="AO448"/>
          <cell r="AP448"/>
          <cell r="AQ448"/>
          <cell r="AR448"/>
          <cell r="AS448">
            <v>75000</v>
          </cell>
          <cell r="AT448">
            <v>75000</v>
          </cell>
          <cell r="AU448"/>
          <cell r="AV448"/>
          <cell r="AW448"/>
          <cell r="AX448"/>
          <cell r="AY448"/>
          <cell r="AZ448"/>
          <cell r="BA448">
            <v>6925000</v>
          </cell>
          <cell r="BB448"/>
          <cell r="BC448">
            <v>6925000</v>
          </cell>
          <cell r="BD448">
            <v>6925000</v>
          </cell>
          <cell r="BE448">
            <v>700000</v>
          </cell>
          <cell r="BF448"/>
          <cell r="BG448">
            <v>700000</v>
          </cell>
          <cell r="BH448">
            <v>25190000.000000007</v>
          </cell>
          <cell r="BI448"/>
          <cell r="BJ448">
            <v>24624084</v>
          </cell>
          <cell r="BK448">
            <v>24624084</v>
          </cell>
          <cell r="BL448"/>
          <cell r="BM448">
            <v>39685</v>
          </cell>
          <cell r="BN448">
            <v>39706</v>
          </cell>
          <cell r="BO448">
            <v>39753</v>
          </cell>
          <cell r="BP448">
            <v>39765</v>
          </cell>
          <cell r="BQ448">
            <v>39765</v>
          </cell>
          <cell r="BR448"/>
          <cell r="BS448">
            <v>40108</v>
          </cell>
          <cell r="BT448"/>
          <cell r="BU448"/>
          <cell r="BV448"/>
          <cell r="BW448"/>
          <cell r="BX448"/>
          <cell r="BY448"/>
          <cell r="BZ448"/>
          <cell r="CA448"/>
          <cell r="CB448"/>
          <cell r="CC448"/>
          <cell r="CD448">
            <v>40267</v>
          </cell>
          <cell r="CE448">
            <v>40418</v>
          </cell>
          <cell r="CF448">
            <v>42094</v>
          </cell>
          <cell r="CG448"/>
          <cell r="CH448"/>
          <cell r="CI448"/>
          <cell r="CJ448"/>
          <cell r="CK448"/>
          <cell r="CL448"/>
          <cell r="CM448"/>
          <cell r="CN448"/>
          <cell r="CO448"/>
          <cell r="CP448">
            <v>41152</v>
          </cell>
          <cell r="CQ448"/>
        </row>
        <row r="449">
          <cell r="A449">
            <v>3750</v>
          </cell>
          <cell r="B449" t="str">
            <v>UNDP</v>
          </cell>
          <cell r="C449" t="str">
            <v>UNDP</v>
          </cell>
          <cell r="D449"/>
          <cell r="E449" t="str">
            <v>AFR</v>
          </cell>
          <cell r="F449" t="str">
            <v>AFR</v>
          </cell>
          <cell r="G449" t="str">
            <v>Regional</v>
          </cell>
          <cell r="H449" t="str">
            <v>Congo, Congo DR</v>
          </cell>
          <cell r="I449" t="str">
            <v>00, ZR, CG</v>
          </cell>
          <cell r="J449" t="str">
            <v>Biodiversity</v>
          </cell>
          <cell r="K449" t="str">
            <v>B</v>
          </cell>
          <cell r="L449" t="str">
            <v>B</v>
          </cell>
          <cell r="M449" t="str">
            <v>CBSP Catalyzing Sustainable Forest Management in the Lake Tele-Lake Tumba (LTLT) Transboundary Wetland Landscape</v>
          </cell>
          <cell r="N449" t="str">
            <v>GEF - 4</v>
          </cell>
          <cell r="O449" t="str">
            <v>FP</v>
          </cell>
          <cell r="P449" t="str">
            <v>Full Size Project</v>
          </cell>
          <cell r="Q449" t="str">
            <v>CEO Endorsed</v>
          </cell>
          <cell r="R449" t="str">
            <v>GET</v>
          </cell>
          <cell r="S449" t="str">
            <v>GEF Trust Fund</v>
          </cell>
          <cell r="T449" t="str">
            <v>Ministry of Forestry, Economy and Environment, Ministry of Tourism and Environment ( ROC) / Ministry of Environment, Nature Conservation, Tourism, Water &amp; Forestry (DRC), WCS</v>
          </cell>
          <cell r="U449" t="str">
            <v>Government</v>
          </cell>
          <cell r="V449" t="str">
            <v>PAN</v>
          </cell>
          <cell r="W449" t="str">
            <v>Child</v>
          </cell>
          <cell r="X449" t="b">
            <v>0</v>
          </cell>
          <cell r="Y449" t="b">
            <v>0</v>
          </cell>
          <cell r="Z449" t="b">
            <v>0</v>
          </cell>
          <cell r="AA449" t="b">
            <v>0</v>
          </cell>
          <cell r="AB449" t="b">
            <v>0</v>
          </cell>
          <cell r="AC449" t="b">
            <v>0</v>
          </cell>
          <cell r="AD449" t="b">
            <v>0</v>
          </cell>
          <cell r="AE449" t="b">
            <v>0</v>
          </cell>
          <cell r="AF449" t="b">
            <v>0</v>
          </cell>
          <cell r="AG449" t="b">
            <v>1</v>
          </cell>
          <cell r="AH449" t="str">
            <v>Jean-Marc Sinnassamy</v>
          </cell>
          <cell r="AI449">
            <v>404597</v>
          </cell>
          <cell r="AJ449">
            <v>4182</v>
          </cell>
          <cell r="AK449"/>
          <cell r="AL449"/>
          <cell r="AM449"/>
          <cell r="AN449"/>
          <cell r="AO449"/>
          <cell r="AP449"/>
          <cell r="AQ449"/>
          <cell r="AR449"/>
          <cell r="AS449">
            <v>100000</v>
          </cell>
          <cell r="AT449">
            <v>100000</v>
          </cell>
          <cell r="AU449"/>
          <cell r="AV449"/>
          <cell r="AW449"/>
          <cell r="AX449"/>
          <cell r="AY449">
            <v>10000</v>
          </cell>
          <cell r="AZ449"/>
          <cell r="BA449">
            <v>2172726</v>
          </cell>
          <cell r="BB449"/>
          <cell r="BC449">
            <v>2172726</v>
          </cell>
          <cell r="BD449">
            <v>2172726</v>
          </cell>
          <cell r="BE449">
            <v>217272.7</v>
          </cell>
          <cell r="BF449"/>
          <cell r="BG449">
            <v>217273</v>
          </cell>
          <cell r="BH449">
            <v>6600000</v>
          </cell>
          <cell r="BI449"/>
          <cell r="BJ449">
            <v>3040000</v>
          </cell>
          <cell r="BK449">
            <v>3040000</v>
          </cell>
          <cell r="BL449"/>
          <cell r="BM449">
            <v>39689</v>
          </cell>
          <cell r="BN449">
            <v>39708</v>
          </cell>
          <cell r="BO449">
            <v>39753</v>
          </cell>
          <cell r="BP449">
            <v>39765</v>
          </cell>
          <cell r="BQ449">
            <v>39765</v>
          </cell>
          <cell r="BR449"/>
          <cell r="BS449">
            <v>40311</v>
          </cell>
          <cell r="BT449"/>
          <cell r="BU449"/>
          <cell r="BV449"/>
          <cell r="BW449"/>
          <cell r="BX449"/>
          <cell r="BY449"/>
          <cell r="BZ449"/>
          <cell r="CA449"/>
          <cell r="CB449"/>
          <cell r="CC449"/>
          <cell r="CD449">
            <v>40420</v>
          </cell>
          <cell r="CE449"/>
          <cell r="CF449">
            <v>41850</v>
          </cell>
          <cell r="CG449"/>
          <cell r="CH449"/>
          <cell r="CI449"/>
          <cell r="CJ449"/>
          <cell r="CK449"/>
          <cell r="CL449"/>
          <cell r="CM449"/>
          <cell r="CN449"/>
          <cell r="CO449"/>
          <cell r="CP449">
            <v>41151</v>
          </cell>
          <cell r="CQ449"/>
        </row>
        <row r="450">
          <cell r="A450">
            <v>3752</v>
          </cell>
          <cell r="B450" t="str">
            <v>UNDP</v>
          </cell>
          <cell r="C450" t="str">
            <v>UNDP</v>
          </cell>
          <cell r="D450"/>
          <cell r="E450" t="str">
            <v>AFR</v>
          </cell>
          <cell r="F450"/>
          <cell r="G450" t="str">
            <v>Cabo Verde</v>
          </cell>
          <cell r="H450"/>
          <cell r="I450" t="str">
            <v>CV</v>
          </cell>
          <cell r="J450" t="str">
            <v>Biodiversity</v>
          </cell>
          <cell r="K450" t="str">
            <v>B</v>
          </cell>
          <cell r="L450" t="str">
            <v>B</v>
          </cell>
          <cell r="M450" t="str">
            <v>SPWA-BD: Consolidation of Cape Verde's Protected Areas System</v>
          </cell>
          <cell r="N450" t="str">
            <v>GEF - 4</v>
          </cell>
          <cell r="O450" t="str">
            <v>FP</v>
          </cell>
          <cell r="P450" t="str">
            <v>Full Size Project</v>
          </cell>
          <cell r="Q450" t="str">
            <v>Under Implmentation</v>
          </cell>
          <cell r="R450" t="str">
            <v>GET</v>
          </cell>
          <cell r="S450" t="str">
            <v>GEF Trust Fund</v>
          </cell>
          <cell r="T450" t="str">
            <v>General Directorate for the Environment, Ministry of Environment, Rural Development and Marine Resources (MADRRM)</v>
          </cell>
          <cell r="U450" t="str">
            <v>Government</v>
          </cell>
          <cell r="V450" t="str">
            <v>PAN</v>
          </cell>
          <cell r="W450" t="str">
            <v>Child</v>
          </cell>
          <cell r="X450" t="b">
            <v>0</v>
          </cell>
          <cell r="Y450" t="b">
            <v>0</v>
          </cell>
          <cell r="Z450" t="b">
            <v>0</v>
          </cell>
          <cell r="AA450" t="b">
            <v>0</v>
          </cell>
          <cell r="AB450" t="b">
            <v>0</v>
          </cell>
          <cell r="AC450" t="b">
            <v>0</v>
          </cell>
          <cell r="AD450" t="b">
            <v>0</v>
          </cell>
          <cell r="AE450" t="b">
            <v>0</v>
          </cell>
          <cell r="AF450" t="b">
            <v>0</v>
          </cell>
          <cell r="AG450" t="b">
            <v>1</v>
          </cell>
          <cell r="AH450" t="str">
            <v>Charlotte Gobin</v>
          </cell>
          <cell r="AI450"/>
          <cell r="AJ450">
            <v>4176</v>
          </cell>
          <cell r="AK450"/>
          <cell r="AL450"/>
          <cell r="AM450"/>
          <cell r="AN450"/>
          <cell r="AO450"/>
          <cell r="AP450"/>
          <cell r="AQ450"/>
          <cell r="AR450"/>
          <cell r="AS450">
            <v>100000</v>
          </cell>
          <cell r="AT450">
            <v>100000</v>
          </cell>
          <cell r="AU450"/>
          <cell r="AV450"/>
          <cell r="AW450"/>
          <cell r="AX450"/>
          <cell r="AY450">
            <v>10000</v>
          </cell>
          <cell r="AZ450"/>
          <cell r="BA450">
            <v>3287000</v>
          </cell>
          <cell r="BB450"/>
          <cell r="BC450">
            <v>3100000</v>
          </cell>
          <cell r="BD450">
            <v>3100000</v>
          </cell>
          <cell r="BE450">
            <v>328700</v>
          </cell>
          <cell r="BF450"/>
          <cell r="BG450">
            <v>310000</v>
          </cell>
          <cell r="BH450">
            <v>14245000</v>
          </cell>
          <cell r="BI450"/>
          <cell r="BJ450">
            <v>16780738</v>
          </cell>
          <cell r="BK450">
            <v>16780738</v>
          </cell>
          <cell r="BL450"/>
          <cell r="BM450">
            <v>39673</v>
          </cell>
          <cell r="BN450">
            <v>39706</v>
          </cell>
          <cell r="BO450">
            <v>39753</v>
          </cell>
          <cell r="BP450">
            <v>39765</v>
          </cell>
          <cell r="BQ450">
            <v>39765</v>
          </cell>
          <cell r="BR450"/>
          <cell r="BS450">
            <v>40336</v>
          </cell>
          <cell r="BT450"/>
          <cell r="BU450"/>
          <cell r="BV450"/>
          <cell r="BW450"/>
          <cell r="BX450"/>
          <cell r="BY450"/>
          <cell r="BZ450"/>
          <cell r="CA450"/>
          <cell r="CB450"/>
          <cell r="CC450"/>
          <cell r="CD450">
            <v>40359</v>
          </cell>
          <cell r="CE450">
            <v>40394</v>
          </cell>
          <cell r="CF450">
            <v>41789</v>
          </cell>
          <cell r="CG450"/>
          <cell r="CH450"/>
          <cell r="CI450"/>
          <cell r="CJ450"/>
          <cell r="CK450"/>
          <cell r="CL450"/>
          <cell r="CM450"/>
          <cell r="CN450"/>
          <cell r="CO450"/>
          <cell r="CP450">
            <v>41151</v>
          </cell>
          <cell r="CQ450"/>
        </row>
        <row r="451">
          <cell r="A451">
            <v>3753</v>
          </cell>
          <cell r="B451" t="str">
            <v>UNDP</v>
          </cell>
          <cell r="C451" t="str">
            <v>UNDP</v>
          </cell>
          <cell r="D451"/>
          <cell r="E451" t="str">
            <v>AFR</v>
          </cell>
          <cell r="F451"/>
          <cell r="G451" t="str">
            <v>Mozambique</v>
          </cell>
          <cell r="H451"/>
          <cell r="I451" t="str">
            <v>MZ</v>
          </cell>
          <cell r="J451" t="str">
            <v>Biodiversity</v>
          </cell>
          <cell r="K451" t="str">
            <v>B</v>
          </cell>
          <cell r="L451" t="str">
            <v>B</v>
          </cell>
          <cell r="M451" t="str">
            <v>Sustainable Financing of the Protected Area System in Mozambique</v>
          </cell>
          <cell r="N451" t="str">
            <v>GEF - 4</v>
          </cell>
          <cell r="O451" t="str">
            <v>FP</v>
          </cell>
          <cell r="P451" t="str">
            <v>Full Size Project</v>
          </cell>
          <cell r="Q451" t="str">
            <v>Under Implmentation</v>
          </cell>
          <cell r="R451" t="str">
            <v>GET</v>
          </cell>
          <cell r="S451" t="str">
            <v>GEF Trust Fund</v>
          </cell>
          <cell r="T451" t="str">
            <v>Ministry of Tourism (MITUR), National Directorate for Protected Areas</v>
          </cell>
          <cell r="U451" t="str">
            <v>Government</v>
          </cell>
          <cell r="V451"/>
          <cell r="W451"/>
          <cell r="X451" t="b">
            <v>0</v>
          </cell>
          <cell r="Y451" t="b">
            <v>0</v>
          </cell>
          <cell r="Z451" t="b">
            <v>0</v>
          </cell>
          <cell r="AA451" t="b">
            <v>0</v>
          </cell>
          <cell r="AB451" t="b">
            <v>0</v>
          </cell>
          <cell r="AC451" t="b">
            <v>0</v>
          </cell>
          <cell r="AD451" t="b">
            <v>0</v>
          </cell>
          <cell r="AE451" t="b">
            <v>0</v>
          </cell>
          <cell r="AF451" t="b">
            <v>0</v>
          </cell>
          <cell r="AG451" t="b">
            <v>1</v>
          </cell>
          <cell r="AH451" t="str">
            <v>Jaime Cavelier</v>
          </cell>
          <cell r="AI451"/>
          <cell r="AJ451">
            <v>3938</v>
          </cell>
          <cell r="AK451"/>
          <cell r="AL451"/>
          <cell r="AM451" t="str">
            <v>BD-1;</v>
          </cell>
          <cell r="AN451" t="str">
            <v>;1;</v>
          </cell>
          <cell r="AO451"/>
          <cell r="AP451"/>
          <cell r="AQ451"/>
          <cell r="AR451"/>
          <cell r="AS451">
            <v>150000</v>
          </cell>
          <cell r="AT451">
            <v>150000</v>
          </cell>
          <cell r="AU451"/>
          <cell r="AV451"/>
          <cell r="AW451"/>
          <cell r="AX451"/>
          <cell r="AY451">
            <v>15000</v>
          </cell>
          <cell r="AZ451"/>
          <cell r="BA451">
            <v>4850000</v>
          </cell>
          <cell r="BB451"/>
          <cell r="BC451">
            <v>4850000</v>
          </cell>
          <cell r="BD451">
            <v>4850000</v>
          </cell>
          <cell r="BE451">
            <v>485000</v>
          </cell>
          <cell r="BF451"/>
          <cell r="BG451">
            <v>485000</v>
          </cell>
          <cell r="BH451">
            <v>15000000</v>
          </cell>
          <cell r="BI451"/>
          <cell r="BJ451">
            <v>13868190</v>
          </cell>
          <cell r="BK451">
            <v>13868190</v>
          </cell>
          <cell r="BL451"/>
          <cell r="BM451">
            <v>39689</v>
          </cell>
          <cell r="BN451">
            <v>39701</v>
          </cell>
          <cell r="BO451">
            <v>39753</v>
          </cell>
          <cell r="BP451">
            <v>39765</v>
          </cell>
          <cell r="BQ451">
            <v>39765</v>
          </cell>
          <cell r="BR451"/>
          <cell r="BS451">
            <v>40410</v>
          </cell>
          <cell r="BT451"/>
          <cell r="BU451"/>
          <cell r="BV451"/>
          <cell r="BW451"/>
          <cell r="BX451"/>
          <cell r="BY451"/>
          <cell r="BZ451"/>
          <cell r="CA451">
            <v>40880</v>
          </cell>
          <cell r="CB451"/>
          <cell r="CC451"/>
          <cell r="CD451">
            <v>40574</v>
          </cell>
          <cell r="CE451">
            <v>40879</v>
          </cell>
          <cell r="CF451">
            <v>42369</v>
          </cell>
          <cell r="CG451"/>
          <cell r="CH451"/>
          <cell r="CI451"/>
          <cell r="CJ451"/>
          <cell r="CK451"/>
          <cell r="CL451"/>
          <cell r="CM451"/>
          <cell r="CN451"/>
          <cell r="CO451"/>
          <cell r="CP451">
            <v>41364</v>
          </cell>
          <cell r="CQ451"/>
        </row>
        <row r="452">
          <cell r="A452">
            <v>3757</v>
          </cell>
          <cell r="B452" t="str">
            <v>UNDP</v>
          </cell>
          <cell r="C452" t="str">
            <v>UNDP</v>
          </cell>
          <cell r="D452"/>
          <cell r="E452" t="str">
            <v>AFR</v>
          </cell>
          <cell r="F452"/>
          <cell r="G452" t="str">
            <v>Equatorial Guinea</v>
          </cell>
          <cell r="H452"/>
          <cell r="I452" t="str">
            <v>GQ</v>
          </cell>
          <cell r="J452" t="str">
            <v>Biodiversity</v>
          </cell>
          <cell r="K452" t="str">
            <v>B</v>
          </cell>
          <cell r="L452" t="str">
            <v>B</v>
          </cell>
          <cell r="M452" t="str">
            <v>CBSP – Strengthening the National System of protected areas in Equatorial Guinea for the effective conservation of representative ecosystems and globally significant biodiversity</v>
          </cell>
          <cell r="N452" t="str">
            <v>GEF - 4</v>
          </cell>
          <cell r="O452" t="str">
            <v>FP</v>
          </cell>
          <cell r="P452" t="str">
            <v>Full Size Project</v>
          </cell>
          <cell r="Q452" t="str">
            <v>Under Implmentation</v>
          </cell>
          <cell r="R452" t="str">
            <v>GET</v>
          </cell>
          <cell r="S452" t="str">
            <v>GEF Trust Fund</v>
          </cell>
          <cell r="T452" t="str">
            <v>UNDP</v>
          </cell>
          <cell r="U452" t="str">
            <v>Multilateral</v>
          </cell>
          <cell r="V452" t="str">
            <v>PAN</v>
          </cell>
          <cell r="W452" t="str">
            <v>Child</v>
          </cell>
          <cell r="X452" t="b">
            <v>0</v>
          </cell>
          <cell r="Y452" t="b">
            <v>0</v>
          </cell>
          <cell r="Z452" t="b">
            <v>0</v>
          </cell>
          <cell r="AA452" t="b">
            <v>0</v>
          </cell>
          <cell r="AB452" t="b">
            <v>0</v>
          </cell>
          <cell r="AC452" t="b">
            <v>0</v>
          </cell>
          <cell r="AD452" t="b">
            <v>0</v>
          </cell>
          <cell r="AE452" t="b">
            <v>0</v>
          </cell>
          <cell r="AF452" t="b">
            <v>0</v>
          </cell>
          <cell r="AG452" t="b">
            <v>1</v>
          </cell>
          <cell r="AH452" t="str">
            <v>Charlotte Gobin</v>
          </cell>
          <cell r="AI452"/>
          <cell r="AJ452">
            <v>4185</v>
          </cell>
          <cell r="AK452"/>
          <cell r="AL452"/>
          <cell r="AM452"/>
          <cell r="AN452"/>
          <cell r="AO452"/>
          <cell r="AP452"/>
          <cell r="AQ452"/>
          <cell r="AR452"/>
          <cell r="AS452">
            <v>50000</v>
          </cell>
          <cell r="AT452">
            <v>50000</v>
          </cell>
          <cell r="AU452"/>
          <cell r="AV452"/>
          <cell r="AW452"/>
          <cell r="AX452"/>
          <cell r="AY452">
            <v>5000</v>
          </cell>
          <cell r="AZ452"/>
          <cell r="BA452">
            <v>1768182</v>
          </cell>
          <cell r="BB452"/>
          <cell r="BC452">
            <v>1768182</v>
          </cell>
          <cell r="BD452">
            <v>1768182</v>
          </cell>
          <cell r="BE452">
            <v>176818.2</v>
          </cell>
          <cell r="BF452"/>
          <cell r="BG452">
            <v>176818</v>
          </cell>
          <cell r="BH452">
            <v>4450000</v>
          </cell>
          <cell r="BI452"/>
          <cell r="BJ452">
            <v>4932800</v>
          </cell>
          <cell r="BK452">
            <v>4932800</v>
          </cell>
          <cell r="BL452"/>
          <cell r="BM452">
            <v>39689</v>
          </cell>
          <cell r="BN452">
            <v>39708</v>
          </cell>
          <cell r="BO452">
            <v>39753</v>
          </cell>
          <cell r="BP452">
            <v>39765</v>
          </cell>
          <cell r="BQ452">
            <v>39765</v>
          </cell>
          <cell r="BR452"/>
          <cell r="BS452">
            <v>40274</v>
          </cell>
          <cell r="BT452"/>
          <cell r="BU452"/>
          <cell r="BV452"/>
          <cell r="BW452"/>
          <cell r="BX452"/>
          <cell r="BY452"/>
          <cell r="BZ452"/>
          <cell r="CA452"/>
          <cell r="CB452"/>
          <cell r="CC452"/>
          <cell r="CD452">
            <v>40359</v>
          </cell>
          <cell r="CE452">
            <v>40505</v>
          </cell>
          <cell r="CF452">
            <v>41789</v>
          </cell>
          <cell r="CG452"/>
          <cell r="CH452"/>
          <cell r="CI452"/>
          <cell r="CJ452"/>
          <cell r="CK452"/>
          <cell r="CL452"/>
          <cell r="CM452"/>
          <cell r="CN452"/>
          <cell r="CO452"/>
          <cell r="CP452">
            <v>41090</v>
          </cell>
          <cell r="CQ452"/>
        </row>
        <row r="453">
          <cell r="A453">
            <v>3760</v>
          </cell>
          <cell r="B453" t="str">
            <v>UNDP</v>
          </cell>
          <cell r="C453" t="str">
            <v>UNDP</v>
          </cell>
          <cell r="D453"/>
          <cell r="E453" t="str">
            <v>AFR</v>
          </cell>
          <cell r="F453"/>
          <cell r="G453" t="str">
            <v>Niger</v>
          </cell>
          <cell r="H453"/>
          <cell r="I453" t="str">
            <v>NE</v>
          </cell>
          <cell r="J453" t="str">
            <v>Biodiversity</v>
          </cell>
          <cell r="K453" t="str">
            <v>B</v>
          </cell>
          <cell r="L453" t="str">
            <v>B</v>
          </cell>
          <cell r="M453" t="str">
            <v>SPWA-BD: Integrating the Sustainable Management of Faunal Corridors into Niger's Protected Area System</v>
          </cell>
          <cell r="N453" t="str">
            <v>GEF - 4</v>
          </cell>
          <cell r="O453" t="str">
            <v>FP</v>
          </cell>
          <cell r="P453" t="str">
            <v>Full Size Project</v>
          </cell>
          <cell r="Q453" t="str">
            <v>Under Implmentation</v>
          </cell>
          <cell r="R453" t="str">
            <v>GET</v>
          </cell>
          <cell r="S453" t="str">
            <v>GEF Trust Fund</v>
          </cell>
          <cell r="T453" t="str">
            <v>Ministry of Water, Environment and of Desertification Control (MELD), General Directorate for the Environment, Water and Forestry (DGEEF)</v>
          </cell>
          <cell r="U453" t="str">
            <v>Government</v>
          </cell>
          <cell r="V453" t="str">
            <v>PAN</v>
          </cell>
          <cell r="W453" t="str">
            <v>Child</v>
          </cell>
          <cell r="X453" t="b">
            <v>0</v>
          </cell>
          <cell r="Y453" t="b">
            <v>0</v>
          </cell>
          <cell r="Z453" t="b">
            <v>0</v>
          </cell>
          <cell r="AA453" t="b">
            <v>0</v>
          </cell>
          <cell r="AB453" t="b">
            <v>0</v>
          </cell>
          <cell r="AC453" t="b">
            <v>0</v>
          </cell>
          <cell r="AD453" t="b">
            <v>0</v>
          </cell>
          <cell r="AE453" t="b">
            <v>0</v>
          </cell>
          <cell r="AF453" t="b">
            <v>0</v>
          </cell>
          <cell r="AG453" t="b">
            <v>1</v>
          </cell>
          <cell r="AH453" t="str">
            <v>Jean-Marc Sinnassamy</v>
          </cell>
          <cell r="AI453">
            <v>404597</v>
          </cell>
          <cell r="AJ453">
            <v>3943</v>
          </cell>
          <cell r="AK453"/>
          <cell r="AL453"/>
          <cell r="AM453" t="str">
            <v>BD-3;</v>
          </cell>
          <cell r="AN453" t="str">
            <v>;3;</v>
          </cell>
          <cell r="AO453"/>
          <cell r="AP453"/>
          <cell r="AQ453"/>
          <cell r="AR453"/>
          <cell r="AS453">
            <v>69000</v>
          </cell>
          <cell r="AT453">
            <v>69000</v>
          </cell>
          <cell r="AU453"/>
          <cell r="AV453"/>
          <cell r="AW453"/>
          <cell r="AX453"/>
          <cell r="AY453">
            <v>6900</v>
          </cell>
          <cell r="AZ453"/>
          <cell r="BA453">
            <v>1768182</v>
          </cell>
          <cell r="BB453"/>
          <cell r="BC453">
            <v>1768182</v>
          </cell>
          <cell r="BD453">
            <v>1768182</v>
          </cell>
          <cell r="BE453">
            <v>176818.2</v>
          </cell>
          <cell r="BF453"/>
          <cell r="BG453">
            <v>176818</v>
          </cell>
          <cell r="BH453">
            <v>5200000</v>
          </cell>
          <cell r="BI453"/>
          <cell r="BJ453">
            <v>9354911</v>
          </cell>
          <cell r="BK453">
            <v>9354911</v>
          </cell>
          <cell r="BL453"/>
          <cell r="BM453">
            <v>39693</v>
          </cell>
          <cell r="BN453">
            <v>39709</v>
          </cell>
          <cell r="BO453">
            <v>39753</v>
          </cell>
          <cell r="BP453">
            <v>39765</v>
          </cell>
          <cell r="BQ453">
            <v>39765</v>
          </cell>
          <cell r="BR453"/>
          <cell r="BS453">
            <v>40567</v>
          </cell>
          <cell r="BT453"/>
          <cell r="BU453"/>
          <cell r="BV453"/>
          <cell r="BW453"/>
          <cell r="BX453"/>
          <cell r="BY453"/>
          <cell r="BZ453"/>
          <cell r="CA453"/>
          <cell r="CB453"/>
          <cell r="CC453"/>
          <cell r="CD453">
            <v>40663</v>
          </cell>
          <cell r="CE453">
            <v>40778</v>
          </cell>
          <cell r="CF453">
            <v>42083</v>
          </cell>
          <cell r="CG453"/>
          <cell r="CH453"/>
          <cell r="CI453"/>
          <cell r="CJ453"/>
          <cell r="CK453"/>
          <cell r="CL453"/>
          <cell r="CM453"/>
          <cell r="CN453">
            <v>39872</v>
          </cell>
          <cell r="CO453"/>
          <cell r="CP453">
            <v>41424</v>
          </cell>
          <cell r="CQ453"/>
        </row>
        <row r="454">
          <cell r="A454">
            <v>3762</v>
          </cell>
          <cell r="B454" t="str">
            <v>UNDP</v>
          </cell>
          <cell r="C454" t="str">
            <v>UNDP</v>
          </cell>
          <cell r="D454"/>
          <cell r="E454" t="str">
            <v>ECA</v>
          </cell>
          <cell r="F454"/>
          <cell r="G454" t="str">
            <v>Armenia</v>
          </cell>
          <cell r="H454"/>
          <cell r="I454" t="str">
            <v>AM</v>
          </cell>
          <cell r="J454" t="str">
            <v>Biodiversity</v>
          </cell>
          <cell r="K454" t="str">
            <v>B</v>
          </cell>
          <cell r="L454" t="str">
            <v>B</v>
          </cell>
          <cell r="M454" t="str">
            <v xml:space="preserve">Developing the Protected Area System </v>
          </cell>
          <cell r="N454" t="str">
            <v>GEF - 4</v>
          </cell>
          <cell r="O454" t="str">
            <v>MSP</v>
          </cell>
          <cell r="P454" t="str">
            <v>Medium Size Project</v>
          </cell>
          <cell r="Q454" t="str">
            <v>Under Implmentation</v>
          </cell>
          <cell r="R454" t="str">
            <v>GET</v>
          </cell>
          <cell r="S454" t="str">
            <v>GEF Trust Fund</v>
          </cell>
          <cell r="T454" t="str">
            <v>Ministry of Nature Protection</v>
          </cell>
          <cell r="U454" t="str">
            <v>Government</v>
          </cell>
          <cell r="V454"/>
          <cell r="W454"/>
          <cell r="X454" t="b">
            <v>0</v>
          </cell>
          <cell r="Y454" t="b">
            <v>0</v>
          </cell>
          <cell r="Z454" t="b">
            <v>0</v>
          </cell>
          <cell r="AA454" t="b">
            <v>0</v>
          </cell>
          <cell r="AB454" t="b">
            <v>0</v>
          </cell>
          <cell r="AC454" t="b">
            <v>0</v>
          </cell>
          <cell r="AD454" t="b">
            <v>0</v>
          </cell>
          <cell r="AE454" t="b">
            <v>0</v>
          </cell>
          <cell r="AF454" t="b">
            <v>0</v>
          </cell>
          <cell r="AG454" t="b">
            <v>0</v>
          </cell>
          <cell r="AH454" t="str">
            <v>Jaime Cavelier</v>
          </cell>
          <cell r="AI454">
            <v>239109</v>
          </cell>
          <cell r="AJ454">
            <v>3986</v>
          </cell>
          <cell r="AK454"/>
          <cell r="AL454"/>
          <cell r="AM454"/>
          <cell r="AN454"/>
          <cell r="AO454"/>
          <cell r="AP454"/>
          <cell r="AQ454"/>
          <cell r="AR454"/>
          <cell r="AS454">
            <v>50000</v>
          </cell>
          <cell r="AT454">
            <v>50000</v>
          </cell>
          <cell r="AU454"/>
          <cell r="AV454"/>
          <cell r="AW454"/>
          <cell r="AX454"/>
          <cell r="AY454"/>
          <cell r="AZ454"/>
          <cell r="BA454">
            <v>950000</v>
          </cell>
          <cell r="BB454">
            <v>950000</v>
          </cell>
          <cell r="BC454"/>
          <cell r="BD454">
            <v>950000</v>
          </cell>
          <cell r="BE454">
            <v>100000</v>
          </cell>
          <cell r="BF454">
            <v>100000</v>
          </cell>
          <cell r="BG454"/>
          <cell r="BH454">
            <v>2000000</v>
          </cell>
          <cell r="BI454">
            <v>2000000</v>
          </cell>
          <cell r="BJ454"/>
          <cell r="BK454">
            <v>2000000</v>
          </cell>
          <cell r="BL454"/>
          <cell r="BM454">
            <v>39693</v>
          </cell>
          <cell r="BN454">
            <v>39720</v>
          </cell>
          <cell r="BO454"/>
          <cell r="BP454"/>
          <cell r="BQ454">
            <v>39720</v>
          </cell>
          <cell r="BR454">
            <v>40021</v>
          </cell>
          <cell r="BS454"/>
          <cell r="BT454"/>
          <cell r="BU454"/>
          <cell r="BV454"/>
          <cell r="BW454"/>
          <cell r="BX454"/>
          <cell r="BY454"/>
          <cell r="BZ454"/>
          <cell r="CA454">
            <v>40056</v>
          </cell>
          <cell r="CB454"/>
          <cell r="CC454"/>
          <cell r="CD454">
            <v>40086</v>
          </cell>
          <cell r="CE454">
            <v>40056</v>
          </cell>
          <cell r="CF454">
            <v>41518</v>
          </cell>
          <cell r="CG454"/>
          <cell r="CH454"/>
          <cell r="CI454"/>
          <cell r="CJ454">
            <v>42004</v>
          </cell>
          <cell r="CK454"/>
          <cell r="CL454"/>
          <cell r="CM454"/>
          <cell r="CN454"/>
          <cell r="CO454"/>
          <cell r="CP454">
            <v>41274</v>
          </cell>
          <cell r="CQ454"/>
        </row>
        <row r="455">
          <cell r="A455">
            <v>3763</v>
          </cell>
          <cell r="B455" t="str">
            <v>UNDP</v>
          </cell>
          <cell r="C455" t="str">
            <v>UNDP</v>
          </cell>
          <cell r="D455"/>
          <cell r="E455" t="str">
            <v>AFR</v>
          </cell>
          <cell r="F455"/>
          <cell r="G455" t="str">
            <v>Mali</v>
          </cell>
          <cell r="H455"/>
          <cell r="I455" t="str">
            <v>ML</v>
          </cell>
          <cell r="J455" t="str">
            <v>Biodiversity</v>
          </cell>
          <cell r="K455" t="str">
            <v>B</v>
          </cell>
          <cell r="L455" t="str">
            <v>B</v>
          </cell>
          <cell r="M455" t="str">
            <v>SPWA-BD: Expansion and Strengthening of Mali's PA System</v>
          </cell>
          <cell r="N455" t="str">
            <v>GEF - 4</v>
          </cell>
          <cell r="O455" t="str">
            <v>FP</v>
          </cell>
          <cell r="P455" t="str">
            <v>Full Size Project</v>
          </cell>
          <cell r="Q455" t="str">
            <v>Under Implmentation</v>
          </cell>
          <cell r="R455" t="str">
            <v>GET</v>
          </cell>
          <cell r="S455" t="str">
            <v>GEF Trust Fund</v>
          </cell>
          <cell r="T455" t="str">
            <v>Ministry of Environment &amp; Sanitation (Direction Nationale de la Conservation de la Nature - DNCN), IUCN</v>
          </cell>
          <cell r="U455" t="str">
            <v>Government</v>
          </cell>
          <cell r="V455" t="str">
            <v>PAN</v>
          </cell>
          <cell r="W455" t="str">
            <v>Child</v>
          </cell>
          <cell r="X455" t="b">
            <v>0</v>
          </cell>
          <cell r="Y455" t="b">
            <v>0</v>
          </cell>
          <cell r="Z455" t="b">
            <v>0</v>
          </cell>
          <cell r="AA455" t="b">
            <v>0</v>
          </cell>
          <cell r="AB455" t="b">
            <v>0</v>
          </cell>
          <cell r="AC455" t="b">
            <v>0</v>
          </cell>
          <cell r="AD455" t="b">
            <v>0</v>
          </cell>
          <cell r="AE455" t="b">
            <v>0</v>
          </cell>
          <cell r="AF455" t="b">
            <v>0</v>
          </cell>
          <cell r="AG455" t="b">
            <v>1</v>
          </cell>
          <cell r="AH455" t="str">
            <v>Jean-Marc Sinnassamy</v>
          </cell>
          <cell r="AI455">
            <v>404597</v>
          </cell>
          <cell r="AJ455">
            <v>3926</v>
          </cell>
          <cell r="AK455"/>
          <cell r="AL455"/>
          <cell r="AM455"/>
          <cell r="AN455"/>
          <cell r="AO455"/>
          <cell r="AP455"/>
          <cell r="AQ455"/>
          <cell r="AR455"/>
          <cell r="AS455">
            <v>64500</v>
          </cell>
          <cell r="AT455">
            <v>64500</v>
          </cell>
          <cell r="AU455"/>
          <cell r="AV455"/>
          <cell r="AW455"/>
          <cell r="AX455"/>
          <cell r="AY455">
            <v>6450</v>
          </cell>
          <cell r="AZ455"/>
          <cell r="BA455">
            <v>1768000</v>
          </cell>
          <cell r="BB455"/>
          <cell r="BC455">
            <v>1768000</v>
          </cell>
          <cell r="BD455">
            <v>1768000</v>
          </cell>
          <cell r="BE455">
            <v>176799.99999999997</v>
          </cell>
          <cell r="BF455"/>
          <cell r="BG455">
            <v>176800</v>
          </cell>
          <cell r="BH455">
            <v>3949999.9999999995</v>
          </cell>
          <cell r="BI455"/>
          <cell r="BJ455">
            <v>9249631</v>
          </cell>
          <cell r="BK455">
            <v>9249631</v>
          </cell>
          <cell r="BL455"/>
          <cell r="BM455">
            <v>39693</v>
          </cell>
          <cell r="BN455">
            <v>39709</v>
          </cell>
          <cell r="BO455">
            <v>39753</v>
          </cell>
          <cell r="BP455">
            <v>39765</v>
          </cell>
          <cell r="BQ455">
            <v>39765</v>
          </cell>
          <cell r="BR455"/>
          <cell r="BS455">
            <v>40395</v>
          </cell>
          <cell r="BT455"/>
          <cell r="BU455"/>
          <cell r="BV455"/>
          <cell r="BW455"/>
          <cell r="BX455"/>
          <cell r="BY455"/>
          <cell r="BZ455"/>
          <cell r="CA455"/>
          <cell r="CB455"/>
          <cell r="CC455"/>
          <cell r="CD455">
            <v>40420</v>
          </cell>
          <cell r="CE455">
            <v>40535</v>
          </cell>
          <cell r="CF455">
            <v>41912</v>
          </cell>
          <cell r="CG455"/>
          <cell r="CH455"/>
          <cell r="CI455"/>
          <cell r="CJ455"/>
          <cell r="CK455"/>
          <cell r="CL455"/>
          <cell r="CM455"/>
          <cell r="CN455">
            <v>40237</v>
          </cell>
          <cell r="CO455"/>
          <cell r="CP455">
            <v>41151</v>
          </cell>
          <cell r="CQ455"/>
        </row>
        <row r="456">
          <cell r="A456">
            <v>3764</v>
          </cell>
          <cell r="B456" t="str">
            <v>UNDP</v>
          </cell>
          <cell r="C456" t="str">
            <v>UNDP</v>
          </cell>
          <cell r="D456"/>
          <cell r="E456" t="str">
            <v>LAC</v>
          </cell>
          <cell r="F456"/>
          <cell r="G456" t="str">
            <v>Jamaica</v>
          </cell>
          <cell r="H456"/>
          <cell r="I456" t="str">
            <v>JM</v>
          </cell>
          <cell r="J456" t="str">
            <v>Biodiversity</v>
          </cell>
          <cell r="K456" t="str">
            <v>B</v>
          </cell>
          <cell r="L456" t="str">
            <v>B</v>
          </cell>
          <cell r="M456" t="str">
            <v>Strengthening the Operational and Financial Sustainability of the National Protected Area System</v>
          </cell>
          <cell r="N456" t="str">
            <v>GEF - 4</v>
          </cell>
          <cell r="O456" t="str">
            <v>FP</v>
          </cell>
          <cell r="P456" t="str">
            <v>Full Size Project</v>
          </cell>
          <cell r="Q456" t="str">
            <v>Under Implmentation</v>
          </cell>
          <cell r="R456" t="str">
            <v>GET</v>
          </cell>
          <cell r="S456" t="str">
            <v>GEF Trust Fund</v>
          </cell>
          <cell r="T456" t="str">
            <v>National Environment and Planning Agency – NEPA (Leading Executing Agency), Forestry Department, Jamaica National Heritage Trust, Ministry of Health and Environment, The Nature Conservancy</v>
          </cell>
          <cell r="U456" t="str">
            <v>Government</v>
          </cell>
          <cell r="V456"/>
          <cell r="W456"/>
          <cell r="X456" t="b">
            <v>0</v>
          </cell>
          <cell r="Y456" t="b">
            <v>0</v>
          </cell>
          <cell r="Z456" t="b">
            <v>0</v>
          </cell>
          <cell r="AA456" t="b">
            <v>0</v>
          </cell>
          <cell r="AB456" t="b">
            <v>0</v>
          </cell>
          <cell r="AC456" t="b">
            <v>0</v>
          </cell>
          <cell r="AD456" t="b">
            <v>0</v>
          </cell>
          <cell r="AE456" t="b">
            <v>0</v>
          </cell>
          <cell r="AF456" t="b">
            <v>0</v>
          </cell>
          <cell r="AG456" t="b">
            <v>1</v>
          </cell>
          <cell r="AH456" t="str">
            <v>Andrew  Velthaus</v>
          </cell>
          <cell r="AI456">
            <v>270938</v>
          </cell>
          <cell r="AJ456">
            <v>3832</v>
          </cell>
          <cell r="AK456"/>
          <cell r="AL456"/>
          <cell r="AM456"/>
          <cell r="AN456"/>
          <cell r="AO456"/>
          <cell r="AP456"/>
          <cell r="AQ456"/>
          <cell r="AR456"/>
          <cell r="AS456">
            <v>120000</v>
          </cell>
          <cell r="AT456">
            <v>120000</v>
          </cell>
          <cell r="AU456"/>
          <cell r="AV456"/>
          <cell r="AW456"/>
          <cell r="AX456"/>
          <cell r="AY456"/>
          <cell r="AZ456"/>
          <cell r="BA456">
            <v>2770585</v>
          </cell>
          <cell r="BB456"/>
          <cell r="BC456">
            <v>2770585</v>
          </cell>
          <cell r="BD456">
            <v>2770585</v>
          </cell>
          <cell r="BE456">
            <v>289058.5</v>
          </cell>
          <cell r="BF456"/>
          <cell r="BG456">
            <v>289058</v>
          </cell>
          <cell r="BH456">
            <v>7610000</v>
          </cell>
          <cell r="BI456"/>
          <cell r="BJ456">
            <v>5050000</v>
          </cell>
          <cell r="BK456">
            <v>5050000</v>
          </cell>
          <cell r="BL456"/>
          <cell r="BM456">
            <v>39694</v>
          </cell>
          <cell r="BN456">
            <v>39706</v>
          </cell>
          <cell r="BO456">
            <v>39753</v>
          </cell>
          <cell r="BP456">
            <v>39765</v>
          </cell>
          <cell r="BQ456">
            <v>39765</v>
          </cell>
          <cell r="BR456"/>
          <cell r="BS456">
            <v>40330</v>
          </cell>
          <cell r="BT456"/>
          <cell r="BU456"/>
          <cell r="BV456"/>
          <cell r="BW456"/>
          <cell r="BX456"/>
          <cell r="BY456"/>
          <cell r="BZ456"/>
          <cell r="CA456">
            <v>40343</v>
          </cell>
          <cell r="CB456"/>
          <cell r="CC456">
            <v>40367</v>
          </cell>
          <cell r="CD456">
            <v>40451</v>
          </cell>
          <cell r="CE456">
            <v>40371</v>
          </cell>
          <cell r="CF456">
            <v>42643</v>
          </cell>
          <cell r="CG456"/>
          <cell r="CH456"/>
          <cell r="CI456"/>
          <cell r="CJ456"/>
          <cell r="CK456"/>
          <cell r="CL456"/>
          <cell r="CM456"/>
          <cell r="CN456"/>
          <cell r="CO456"/>
          <cell r="CP456">
            <v>41547</v>
          </cell>
          <cell r="CQ456"/>
        </row>
        <row r="457">
          <cell r="A457">
            <v>3770</v>
          </cell>
          <cell r="B457" t="str">
            <v>UNDP</v>
          </cell>
          <cell r="C457" t="str">
            <v>UNDP</v>
          </cell>
          <cell r="D457"/>
          <cell r="E457" t="str">
            <v>AFR</v>
          </cell>
          <cell r="F457"/>
          <cell r="G457" t="str">
            <v>Benin</v>
          </cell>
          <cell r="H457"/>
          <cell r="I457" t="str">
            <v>BJ</v>
          </cell>
          <cell r="J457" t="str">
            <v>Biodiversity</v>
          </cell>
          <cell r="K457" t="str">
            <v>B</v>
          </cell>
          <cell r="L457" t="str">
            <v>B</v>
          </cell>
          <cell r="M457" t="str">
            <v>SPWA-BD: Incorporation of Sacred Forests into the Protected Areas System of Benin</v>
          </cell>
          <cell r="N457" t="str">
            <v>GEF - 4</v>
          </cell>
          <cell r="O457" t="str">
            <v>MSP</v>
          </cell>
          <cell r="P457" t="str">
            <v>Medium Size Project</v>
          </cell>
          <cell r="Q457" t="str">
            <v>Under Implmentation</v>
          </cell>
          <cell r="R457" t="str">
            <v>GET</v>
          </cell>
          <cell r="S457" t="str">
            <v>GEF Trust Fund</v>
          </cell>
          <cell r="T457" t="str">
            <v>): Ministry of Environment and Nature Protection (MEPN), General Directorate of Forests and Natural Resources (DGFRN); Additional partners: local NGO partners</v>
          </cell>
          <cell r="U457" t="str">
            <v>Government</v>
          </cell>
          <cell r="V457" t="str">
            <v>PAN</v>
          </cell>
          <cell r="W457" t="str">
            <v>Child</v>
          </cell>
          <cell r="X457" t="b">
            <v>0</v>
          </cell>
          <cell r="Y457" t="b">
            <v>0</v>
          </cell>
          <cell r="Z457" t="b">
            <v>0</v>
          </cell>
          <cell r="AA457" t="b">
            <v>0</v>
          </cell>
          <cell r="AB457" t="b">
            <v>0</v>
          </cell>
          <cell r="AC457" t="b">
            <v>0</v>
          </cell>
          <cell r="AD457" t="b">
            <v>0</v>
          </cell>
          <cell r="AE457" t="b">
            <v>0</v>
          </cell>
          <cell r="AF457" t="b">
            <v>0</v>
          </cell>
          <cell r="AG457" t="b">
            <v>0</v>
          </cell>
          <cell r="AH457" t="str">
            <v>Jean-Marc Sinnassamy</v>
          </cell>
          <cell r="AI457">
            <v>404597</v>
          </cell>
          <cell r="AJ457">
            <v>2823</v>
          </cell>
          <cell r="AK457"/>
          <cell r="AL457"/>
          <cell r="AM457" t="str">
            <v>BD-3;BD-4;</v>
          </cell>
          <cell r="AN457" t="str">
            <v>;3;4;</v>
          </cell>
          <cell r="AO457"/>
          <cell r="AP457"/>
          <cell r="AQ457"/>
          <cell r="AR457"/>
          <cell r="AS457">
            <v>50000</v>
          </cell>
          <cell r="AT457">
            <v>50000</v>
          </cell>
          <cell r="AU457"/>
          <cell r="AV457"/>
          <cell r="AW457"/>
          <cell r="AX457"/>
          <cell r="AY457">
            <v>5000</v>
          </cell>
          <cell r="AZ457"/>
          <cell r="BA457">
            <v>950000</v>
          </cell>
          <cell r="BB457">
            <v>950000</v>
          </cell>
          <cell r="BC457"/>
          <cell r="BD457">
            <v>950000</v>
          </cell>
          <cell r="BE457">
            <v>95000</v>
          </cell>
          <cell r="BF457">
            <v>95000</v>
          </cell>
          <cell r="BG457"/>
          <cell r="BH457">
            <v>4070000</v>
          </cell>
          <cell r="BI457">
            <v>5636608</v>
          </cell>
          <cell r="BJ457"/>
          <cell r="BK457">
            <v>5636608</v>
          </cell>
          <cell r="BL457"/>
          <cell r="BM457">
            <v>39699</v>
          </cell>
          <cell r="BN457">
            <v>40002</v>
          </cell>
          <cell r="BO457"/>
          <cell r="BP457"/>
          <cell r="BQ457">
            <v>40002</v>
          </cell>
          <cell r="BR457">
            <v>40386</v>
          </cell>
          <cell r="BS457"/>
          <cell r="BT457"/>
          <cell r="BU457"/>
          <cell r="BV457"/>
          <cell r="BW457"/>
          <cell r="BX457"/>
          <cell r="BY457"/>
          <cell r="BZ457"/>
          <cell r="CA457"/>
          <cell r="CB457"/>
          <cell r="CC457"/>
          <cell r="CD457">
            <v>40482</v>
          </cell>
          <cell r="CE457">
            <v>40571</v>
          </cell>
          <cell r="CF457">
            <v>41759</v>
          </cell>
          <cell r="CG457"/>
          <cell r="CH457"/>
          <cell r="CI457"/>
          <cell r="CJ457"/>
          <cell r="CK457"/>
          <cell r="CL457"/>
          <cell r="CM457"/>
          <cell r="CN457"/>
          <cell r="CO457"/>
          <cell r="CP457">
            <v>40999</v>
          </cell>
          <cell r="CQ457"/>
        </row>
        <row r="458">
          <cell r="A458">
            <v>3772</v>
          </cell>
          <cell r="B458" t="str">
            <v>World Bank</v>
          </cell>
          <cell r="C458" t="str">
            <v>World Bank</v>
          </cell>
          <cell r="D458"/>
          <cell r="E458" t="str">
            <v>AFR</v>
          </cell>
          <cell r="F458"/>
          <cell r="G458" t="str">
            <v>Congo DR</v>
          </cell>
          <cell r="H458"/>
          <cell r="I458" t="str">
            <v>ZR</v>
          </cell>
          <cell r="J458" t="str">
            <v>Biodiversity</v>
          </cell>
          <cell r="K458" t="str">
            <v>B</v>
          </cell>
          <cell r="L458" t="str">
            <v>B</v>
          </cell>
          <cell r="M458" t="str">
            <v>CBSP Forest and Nature Conservation Project</v>
          </cell>
          <cell r="N458" t="str">
            <v>GEF - 4</v>
          </cell>
          <cell r="O458" t="str">
            <v>FP</v>
          </cell>
          <cell r="P458" t="str">
            <v>Full Size Project</v>
          </cell>
          <cell r="Q458" t="str">
            <v>Under Implmentation</v>
          </cell>
          <cell r="R458" t="str">
            <v>GET</v>
          </cell>
          <cell r="S458" t="str">
            <v>GEF Trust Fund</v>
          </cell>
          <cell r="T458" t="str">
            <v>ICCN, MECNT + NGOs</v>
          </cell>
          <cell r="U458" t="str">
            <v>Government</v>
          </cell>
          <cell r="V458" t="str">
            <v>PAN</v>
          </cell>
          <cell r="W458" t="str">
            <v>Child</v>
          </cell>
          <cell r="X458" t="b">
            <v>0</v>
          </cell>
          <cell r="Y458" t="b">
            <v>0</v>
          </cell>
          <cell r="Z458" t="b">
            <v>0</v>
          </cell>
          <cell r="AA458" t="b">
            <v>0</v>
          </cell>
          <cell r="AB458" t="b">
            <v>0</v>
          </cell>
          <cell r="AC458" t="b">
            <v>0</v>
          </cell>
          <cell r="AD458" t="b">
            <v>0</v>
          </cell>
          <cell r="AE458" t="b">
            <v>0</v>
          </cell>
          <cell r="AF458" t="b">
            <v>0</v>
          </cell>
          <cell r="AG458" t="b">
            <v>1</v>
          </cell>
          <cell r="AH458" t="str">
            <v>Jean-Marc Sinnassamy</v>
          </cell>
          <cell r="AI458">
            <v>404597</v>
          </cell>
          <cell r="AJ458"/>
          <cell r="AK458">
            <v>111621</v>
          </cell>
          <cell r="AL458"/>
          <cell r="AM458"/>
          <cell r="AN458"/>
          <cell r="AO458"/>
          <cell r="AP458"/>
          <cell r="AQ458"/>
          <cell r="AR458"/>
          <cell r="AS458">
            <v>0</v>
          </cell>
          <cell r="AT458"/>
          <cell r="AU458"/>
          <cell r="AV458"/>
          <cell r="AW458"/>
          <cell r="AX458"/>
          <cell r="AY458"/>
          <cell r="AZ458"/>
          <cell r="BA458">
            <v>6000000</v>
          </cell>
          <cell r="BB458"/>
          <cell r="BC458">
            <v>6000000</v>
          </cell>
          <cell r="BD458">
            <v>6000000</v>
          </cell>
          <cell r="BE458">
            <v>600000</v>
          </cell>
          <cell r="BF458"/>
          <cell r="BG458">
            <v>600000</v>
          </cell>
          <cell r="BH458">
            <v>62000000</v>
          </cell>
          <cell r="BI458"/>
          <cell r="BJ458">
            <v>79000000</v>
          </cell>
          <cell r="BK458">
            <v>79000000</v>
          </cell>
          <cell r="BL458"/>
          <cell r="BM458">
            <v>39700</v>
          </cell>
          <cell r="BN458">
            <v>39708</v>
          </cell>
          <cell r="BO458">
            <v>39753</v>
          </cell>
          <cell r="BP458">
            <v>39765</v>
          </cell>
          <cell r="BQ458">
            <v>39765</v>
          </cell>
          <cell r="BR458"/>
          <cell r="BS458">
            <v>39874</v>
          </cell>
          <cell r="BT458"/>
          <cell r="BU458"/>
          <cell r="BV458"/>
          <cell r="BW458"/>
          <cell r="BX458"/>
          <cell r="BY458"/>
          <cell r="BZ458"/>
          <cell r="CA458">
            <v>39905</v>
          </cell>
          <cell r="CB458"/>
          <cell r="CC458"/>
          <cell r="CD458">
            <v>39965</v>
          </cell>
          <cell r="CE458">
            <v>40065</v>
          </cell>
          <cell r="CF458">
            <v>42185</v>
          </cell>
          <cell r="CG458"/>
          <cell r="CH458"/>
          <cell r="CI458"/>
          <cell r="CJ458"/>
          <cell r="CK458"/>
          <cell r="CL458"/>
          <cell r="CM458"/>
          <cell r="CN458"/>
          <cell r="CO458"/>
          <cell r="CP458">
            <v>41274</v>
          </cell>
          <cell r="CQ458"/>
        </row>
        <row r="459">
          <cell r="A459">
            <v>3773</v>
          </cell>
          <cell r="B459" t="str">
            <v>World Bank</v>
          </cell>
          <cell r="C459" t="str">
            <v>World Bank</v>
          </cell>
          <cell r="D459"/>
          <cell r="E459" t="str">
            <v>AFR</v>
          </cell>
          <cell r="F459"/>
          <cell r="G459" t="str">
            <v>Madagascar</v>
          </cell>
          <cell r="H459"/>
          <cell r="I459" t="str">
            <v>MG</v>
          </cell>
          <cell r="J459" t="str">
            <v>Biodiversity</v>
          </cell>
          <cell r="K459" t="str">
            <v>B</v>
          </cell>
          <cell r="L459" t="str">
            <v>B</v>
          </cell>
          <cell r="M459" t="str">
            <v>Support to the Madagascar Foundation for Protected Areas and Biodiversity (through Additional Financing to the Third Environment Support Program Project (EP3)</v>
          </cell>
          <cell r="N459" t="str">
            <v>GEF - 4</v>
          </cell>
          <cell r="O459" t="str">
            <v>FP</v>
          </cell>
          <cell r="P459" t="str">
            <v>Full Size Project</v>
          </cell>
          <cell r="Q459" t="str">
            <v>Under Implmentation</v>
          </cell>
          <cell r="R459" t="str">
            <v>GET</v>
          </cell>
          <cell r="S459" t="str">
            <v>GEF Trust Fund</v>
          </cell>
          <cell r="T459" t="str">
            <v>World Bank</v>
          </cell>
          <cell r="U459" t="str">
            <v>Multilateral</v>
          </cell>
          <cell r="V459"/>
          <cell r="W459"/>
          <cell r="X459" t="b">
            <v>0</v>
          </cell>
          <cell r="Y459" t="b">
            <v>0</v>
          </cell>
          <cell r="Z459" t="b">
            <v>0</v>
          </cell>
          <cell r="AA459" t="b">
            <v>0</v>
          </cell>
          <cell r="AB459" t="b">
            <v>0</v>
          </cell>
          <cell r="AC459" t="b">
            <v>0</v>
          </cell>
          <cell r="AD459" t="b">
            <v>0</v>
          </cell>
          <cell r="AE459" t="b">
            <v>0</v>
          </cell>
          <cell r="AF459" t="b">
            <v>0</v>
          </cell>
          <cell r="AG459" t="b">
            <v>1</v>
          </cell>
          <cell r="AH459" t="str">
            <v>Jaime Cavelier</v>
          </cell>
          <cell r="AI459"/>
          <cell r="AJ459"/>
          <cell r="AK459"/>
          <cell r="AL459"/>
          <cell r="AM459" t="str">
            <v>BD-1;</v>
          </cell>
          <cell r="AN459" t="str">
            <v>;1;</v>
          </cell>
          <cell r="AO459"/>
          <cell r="AP459"/>
          <cell r="AQ459"/>
          <cell r="AR459"/>
          <cell r="AS459">
            <v>0</v>
          </cell>
          <cell r="AT459"/>
          <cell r="AU459"/>
          <cell r="AV459"/>
          <cell r="AW459"/>
          <cell r="AX459"/>
          <cell r="AY459"/>
          <cell r="AZ459"/>
          <cell r="BA459">
            <v>10000000</v>
          </cell>
          <cell r="BB459"/>
          <cell r="BC459">
            <v>10000000</v>
          </cell>
          <cell r="BD459">
            <v>10000000</v>
          </cell>
          <cell r="BE459">
            <v>1000000</v>
          </cell>
          <cell r="BF459"/>
          <cell r="BG459">
            <v>1000000</v>
          </cell>
          <cell r="BH459">
            <v>34300000.000000007</v>
          </cell>
          <cell r="BI459"/>
          <cell r="BJ459">
            <v>30800000</v>
          </cell>
          <cell r="BK459">
            <v>30800000</v>
          </cell>
          <cell r="BL459"/>
          <cell r="BM459">
            <v>39699</v>
          </cell>
          <cell r="BN459">
            <v>39748</v>
          </cell>
          <cell r="BO459">
            <v>39814</v>
          </cell>
          <cell r="BP459">
            <v>39840</v>
          </cell>
          <cell r="BQ459">
            <v>39840</v>
          </cell>
          <cell r="BR459"/>
          <cell r="BS459">
            <v>40701</v>
          </cell>
          <cell r="BT459"/>
          <cell r="BU459"/>
          <cell r="BV459"/>
          <cell r="BW459"/>
          <cell r="BX459"/>
          <cell r="BY459"/>
          <cell r="BZ459"/>
          <cell r="CA459"/>
          <cell r="CB459"/>
          <cell r="CC459"/>
          <cell r="CD459">
            <v>40816</v>
          </cell>
          <cell r="CE459">
            <v>40828</v>
          </cell>
          <cell r="CF459">
            <v>41912</v>
          </cell>
          <cell r="CG459"/>
          <cell r="CH459"/>
          <cell r="CI459"/>
          <cell r="CJ459"/>
          <cell r="CK459"/>
          <cell r="CL459"/>
          <cell r="CM459"/>
          <cell r="CN459"/>
          <cell r="CO459"/>
          <cell r="CP459">
            <v>41244</v>
          </cell>
          <cell r="CQ459"/>
        </row>
        <row r="460">
          <cell r="A460">
            <v>3781</v>
          </cell>
          <cell r="B460" t="str">
            <v>UNEP</v>
          </cell>
          <cell r="C460" t="str">
            <v>UNEP</v>
          </cell>
          <cell r="D460"/>
          <cell r="E460" t="str">
            <v>AFR</v>
          </cell>
          <cell r="F460" t="str">
            <v>AFR</v>
          </cell>
          <cell r="G460" t="str">
            <v>Regional</v>
          </cell>
          <cell r="H460" t="str">
            <v>Gambia, Mali, Sierra Leone, Chad, Togo</v>
          </cell>
          <cell r="I460" t="str">
            <v>00, TD, GM, ML, SL, TG</v>
          </cell>
          <cell r="J460" t="str">
            <v>Biodiversity</v>
          </cell>
          <cell r="K460" t="str">
            <v>B</v>
          </cell>
          <cell r="L460" t="str">
            <v>B</v>
          </cell>
          <cell r="M460" t="str">
            <v xml:space="preserve">SPWA-BD: Evolution of PA systems with regard to climate change in the West Africa Region </v>
          </cell>
          <cell r="N460" t="str">
            <v>GEF - 4</v>
          </cell>
          <cell r="O460" t="str">
            <v>FP</v>
          </cell>
          <cell r="P460" t="str">
            <v>Full Size Project</v>
          </cell>
          <cell r="Q460" t="str">
            <v>Under Implmentation</v>
          </cell>
          <cell r="R460" t="str">
            <v>GET</v>
          </cell>
          <cell r="S460" t="str">
            <v>GEF Trust Fund</v>
          </cell>
          <cell r="T460" t="str">
            <v>WCMC, Ministries of Environment and Natural resources &amp; other partners</v>
          </cell>
          <cell r="U460" t="str">
            <v>Multilateral</v>
          </cell>
          <cell r="V460" t="str">
            <v>PAN</v>
          </cell>
          <cell r="W460" t="str">
            <v>Child</v>
          </cell>
          <cell r="X460" t="b">
            <v>0</v>
          </cell>
          <cell r="Y460" t="b">
            <v>0</v>
          </cell>
          <cell r="Z460" t="b">
            <v>0</v>
          </cell>
          <cell r="AA460" t="b">
            <v>0</v>
          </cell>
          <cell r="AB460" t="b">
            <v>0</v>
          </cell>
          <cell r="AC460" t="b">
            <v>0</v>
          </cell>
          <cell r="AD460" t="b">
            <v>0</v>
          </cell>
          <cell r="AE460" t="b">
            <v>0</v>
          </cell>
          <cell r="AF460" t="b">
            <v>0</v>
          </cell>
          <cell r="AG460" t="b">
            <v>1</v>
          </cell>
          <cell r="AH460" t="str">
            <v>Jean-Marc Sinnassamy</v>
          </cell>
          <cell r="AI460">
            <v>404597</v>
          </cell>
          <cell r="AJ460"/>
          <cell r="AK460"/>
          <cell r="AL460"/>
          <cell r="AM460"/>
          <cell r="AN460"/>
          <cell r="AO460"/>
          <cell r="AP460"/>
          <cell r="AQ460"/>
          <cell r="AR460"/>
          <cell r="AS460">
            <v>100000</v>
          </cell>
          <cell r="AT460">
            <v>100000</v>
          </cell>
          <cell r="AU460"/>
          <cell r="AV460"/>
          <cell r="AW460"/>
          <cell r="AX460"/>
          <cell r="AY460">
            <v>10000</v>
          </cell>
          <cell r="AZ460"/>
          <cell r="BA460">
            <v>3636364</v>
          </cell>
          <cell r="BB460"/>
          <cell r="BC460">
            <v>3536363</v>
          </cell>
          <cell r="BD460">
            <v>3536363</v>
          </cell>
          <cell r="BE460">
            <v>353636</v>
          </cell>
          <cell r="BF460"/>
          <cell r="BG460">
            <v>353636</v>
          </cell>
          <cell r="BH460">
            <v>10000000</v>
          </cell>
          <cell r="BI460"/>
          <cell r="BJ460">
            <v>12119471</v>
          </cell>
          <cell r="BK460">
            <v>12119471</v>
          </cell>
          <cell r="BL460"/>
          <cell r="BM460">
            <v>39702</v>
          </cell>
          <cell r="BN460">
            <v>39749</v>
          </cell>
          <cell r="BO460">
            <v>39814</v>
          </cell>
          <cell r="BP460">
            <v>39840</v>
          </cell>
          <cell r="BQ460">
            <v>39840</v>
          </cell>
          <cell r="BR460"/>
          <cell r="BS460">
            <v>40389</v>
          </cell>
          <cell r="BT460"/>
          <cell r="BU460"/>
          <cell r="BV460"/>
          <cell r="BW460"/>
          <cell r="BX460"/>
          <cell r="BY460"/>
          <cell r="BZ460"/>
          <cell r="CA460"/>
          <cell r="CB460"/>
          <cell r="CC460"/>
          <cell r="CD460">
            <v>40420</v>
          </cell>
          <cell r="CE460">
            <v>40452</v>
          </cell>
          <cell r="CF460">
            <v>42185</v>
          </cell>
          <cell r="CG460"/>
          <cell r="CH460"/>
          <cell r="CI460"/>
          <cell r="CJ460"/>
          <cell r="CK460"/>
          <cell r="CL460"/>
          <cell r="CM460"/>
          <cell r="CN460"/>
          <cell r="CO460"/>
          <cell r="CP460">
            <v>41273</v>
          </cell>
          <cell r="CQ460"/>
        </row>
        <row r="461">
          <cell r="A461">
            <v>3790</v>
          </cell>
          <cell r="B461" t="str">
            <v>UNEP</v>
          </cell>
          <cell r="C461" t="str">
            <v>UNEP</v>
          </cell>
          <cell r="D461"/>
          <cell r="E461" t="str">
            <v>LAC</v>
          </cell>
          <cell r="F461"/>
          <cell r="G461" t="str">
            <v>Global</v>
          </cell>
          <cell r="H461" t="str">
            <v>Bolivia, Colombia, Ecuador, Peru, Venezuela</v>
          </cell>
          <cell r="I461" t="str">
            <v>1W, PE, BO, EC, VE, CO</v>
          </cell>
          <cell r="J461" t="str">
            <v>Biodiversity</v>
          </cell>
          <cell r="K461" t="str">
            <v>B</v>
          </cell>
          <cell r="L461" t="str">
            <v>B</v>
          </cell>
          <cell r="M461" t="str">
            <v>Communities of Conservation: Safeguarding the World's Most Threatened Species</v>
          </cell>
          <cell r="N461" t="str">
            <v>GEF - 4</v>
          </cell>
          <cell r="O461" t="str">
            <v>FP</v>
          </cell>
          <cell r="P461" t="str">
            <v>Full Size Project</v>
          </cell>
          <cell r="Q461" t="str">
            <v>Under Implmentation</v>
          </cell>
          <cell r="R461" t="str">
            <v>GET</v>
          </cell>
          <cell r="S461" t="str">
            <v>GEF Trust Fund</v>
          </cell>
          <cell r="T461" t="str">
            <v>RARE; Alliance for Zero Extinction (AZE), Conservation International,</v>
          </cell>
          <cell r="U461" t="str">
            <v>NGO</v>
          </cell>
          <cell r="V461"/>
          <cell r="W461"/>
          <cell r="X461" t="b">
            <v>0</v>
          </cell>
          <cell r="Y461" t="b">
            <v>0</v>
          </cell>
          <cell r="Z461" t="b">
            <v>0</v>
          </cell>
          <cell r="AA461" t="b">
            <v>0</v>
          </cell>
          <cell r="AB461" t="b">
            <v>0</v>
          </cell>
          <cell r="AC461" t="b">
            <v>0</v>
          </cell>
          <cell r="AD461" t="b">
            <v>0</v>
          </cell>
          <cell r="AE461" t="b">
            <v>0</v>
          </cell>
          <cell r="AF461" t="b">
            <v>0</v>
          </cell>
          <cell r="AG461" t="b">
            <v>1</v>
          </cell>
          <cell r="AH461" t="str">
            <v>Mark Zimsky</v>
          </cell>
          <cell r="AI461"/>
          <cell r="AJ461"/>
          <cell r="AK461"/>
          <cell r="AL461"/>
          <cell r="AM461" t="str">
            <v>BD-3;BD-4;BD-5;</v>
          </cell>
          <cell r="AN461" t="str">
            <v>;3;4;5;</v>
          </cell>
          <cell r="AO461"/>
          <cell r="AP461"/>
          <cell r="AQ461"/>
          <cell r="AR461"/>
          <cell r="AS461">
            <v>50000</v>
          </cell>
          <cell r="AT461">
            <v>50000</v>
          </cell>
          <cell r="AU461"/>
          <cell r="AV461"/>
          <cell r="AW461"/>
          <cell r="AX461"/>
          <cell r="AY461"/>
          <cell r="AZ461"/>
          <cell r="BA461">
            <v>1775000</v>
          </cell>
          <cell r="BB461"/>
          <cell r="BC461">
            <v>1775000</v>
          </cell>
          <cell r="BD461">
            <v>1775000</v>
          </cell>
          <cell r="BE461">
            <v>182500</v>
          </cell>
          <cell r="BF461"/>
          <cell r="BG461">
            <v>182500</v>
          </cell>
          <cell r="BH461">
            <v>1775000</v>
          </cell>
          <cell r="BI461"/>
          <cell r="BJ461">
            <v>1775000</v>
          </cell>
          <cell r="BK461">
            <v>1775000</v>
          </cell>
          <cell r="BL461"/>
          <cell r="BM461">
            <v>39703</v>
          </cell>
          <cell r="BN461">
            <v>39742</v>
          </cell>
          <cell r="BO461">
            <v>39814</v>
          </cell>
          <cell r="BP461">
            <v>39840</v>
          </cell>
          <cell r="BQ461">
            <v>39840</v>
          </cell>
          <cell r="BR461"/>
          <cell r="BS461">
            <v>40210</v>
          </cell>
          <cell r="BT461"/>
          <cell r="BU461"/>
          <cell r="BV461"/>
          <cell r="BW461"/>
          <cell r="BX461"/>
          <cell r="BY461"/>
          <cell r="BZ461"/>
          <cell r="CA461"/>
          <cell r="CB461"/>
          <cell r="CC461"/>
          <cell r="CD461">
            <v>40299</v>
          </cell>
          <cell r="CE461">
            <v>40179</v>
          </cell>
          <cell r="CF461">
            <v>41306</v>
          </cell>
          <cell r="CG461"/>
          <cell r="CH461"/>
          <cell r="CI461"/>
          <cell r="CJ461"/>
          <cell r="CK461"/>
          <cell r="CL461"/>
          <cell r="CM461"/>
          <cell r="CN461"/>
          <cell r="CO461"/>
          <cell r="CP461">
            <v>40908</v>
          </cell>
          <cell r="CQ461"/>
        </row>
        <row r="462">
          <cell r="A462">
            <v>3807</v>
          </cell>
          <cell r="B462" t="str">
            <v>UNEP</v>
          </cell>
          <cell r="C462" t="str">
            <v>UNEP</v>
          </cell>
          <cell r="D462"/>
          <cell r="E462" t="str">
            <v>CEX</v>
          </cell>
          <cell r="F462" t="str">
            <v>AFR, Asia, LAC</v>
          </cell>
          <cell r="G462" t="str">
            <v>Global</v>
          </cell>
          <cell r="H462" t="str">
            <v>Chile, Lesotho, Trinidad and Tobago, Vietnam, South Africa</v>
          </cell>
          <cell r="I462" t="str">
            <v>1W, CL, VN, TT, ZA, LS</v>
          </cell>
          <cell r="J462" t="str">
            <v>Biodiversity</v>
          </cell>
          <cell r="K462" t="str">
            <v>B</v>
          </cell>
          <cell r="L462" t="str">
            <v>B</v>
          </cell>
          <cell r="M462" t="str">
            <v>Project for Ecosystem Services (ProEcoServ)</v>
          </cell>
          <cell r="N462" t="str">
            <v>GEF - 4</v>
          </cell>
          <cell r="O462" t="str">
            <v>FP</v>
          </cell>
          <cell r="P462" t="str">
            <v>Full Size Project</v>
          </cell>
          <cell r="Q462" t="str">
            <v>Under Implmentation</v>
          </cell>
          <cell r="R462" t="str">
            <v>GET</v>
          </cell>
          <cell r="S462" t="str">
            <v>GEF Trust Fund</v>
          </cell>
          <cell r="T462" t="str">
            <v>CEAZA, Chile; CSIR, South Africa; UWI, Trinidad and Tobago, ISPONRE, Viet Nam</v>
          </cell>
          <cell r="U462" t="str">
            <v>Government</v>
          </cell>
          <cell r="V462"/>
          <cell r="W462"/>
          <cell r="X462" t="b">
            <v>0</v>
          </cell>
          <cell r="Y462" t="b">
            <v>0</v>
          </cell>
          <cell r="Z462" t="b">
            <v>0</v>
          </cell>
          <cell r="AA462" t="b">
            <v>0</v>
          </cell>
          <cell r="AB462" t="b">
            <v>0</v>
          </cell>
          <cell r="AC462" t="b">
            <v>0</v>
          </cell>
          <cell r="AD462" t="b">
            <v>0</v>
          </cell>
          <cell r="AE462" t="b">
            <v>0</v>
          </cell>
          <cell r="AF462" t="b">
            <v>0</v>
          </cell>
          <cell r="AG462" t="b">
            <v>1</v>
          </cell>
          <cell r="AH462" t="str">
            <v>Mark Zimsky</v>
          </cell>
          <cell r="AI462"/>
          <cell r="AJ462"/>
          <cell r="AK462"/>
          <cell r="AL462"/>
          <cell r="AM462"/>
          <cell r="AN462"/>
          <cell r="AO462"/>
          <cell r="AP462"/>
          <cell r="AQ462"/>
          <cell r="AR462"/>
          <cell r="AS462">
            <v>67000</v>
          </cell>
          <cell r="AT462">
            <v>67000</v>
          </cell>
          <cell r="AU462"/>
          <cell r="AV462"/>
          <cell r="AW462"/>
          <cell r="AX462"/>
          <cell r="AY462"/>
          <cell r="AZ462"/>
          <cell r="BA462">
            <v>6296637</v>
          </cell>
          <cell r="BB462"/>
          <cell r="BC462">
            <v>6296637</v>
          </cell>
          <cell r="BD462">
            <v>6296637</v>
          </cell>
          <cell r="BE462">
            <v>636363.69999999995</v>
          </cell>
          <cell r="BF462"/>
          <cell r="BG462">
            <v>636363</v>
          </cell>
          <cell r="BH462">
            <v>14045000</v>
          </cell>
          <cell r="BI462"/>
          <cell r="BJ462">
            <v>19620551</v>
          </cell>
          <cell r="BK462">
            <v>19620551</v>
          </cell>
          <cell r="BL462"/>
          <cell r="BM462">
            <v>39702</v>
          </cell>
          <cell r="BN462">
            <v>39742</v>
          </cell>
          <cell r="BO462">
            <v>39814</v>
          </cell>
          <cell r="BP462">
            <v>39840</v>
          </cell>
          <cell r="BQ462">
            <v>39840</v>
          </cell>
          <cell r="BR462"/>
          <cell r="BS462">
            <v>40288</v>
          </cell>
          <cell r="BT462"/>
          <cell r="BU462"/>
          <cell r="BV462"/>
          <cell r="BW462"/>
          <cell r="BX462"/>
          <cell r="BY462"/>
          <cell r="BZ462"/>
          <cell r="CA462"/>
          <cell r="CB462"/>
          <cell r="CC462"/>
          <cell r="CD462">
            <v>40389</v>
          </cell>
          <cell r="CE462">
            <v>40544</v>
          </cell>
          <cell r="CF462">
            <v>41820</v>
          </cell>
          <cell r="CG462"/>
          <cell r="CH462"/>
          <cell r="CI462"/>
          <cell r="CJ462"/>
          <cell r="CK462"/>
          <cell r="CL462"/>
          <cell r="CM462"/>
          <cell r="CN462"/>
          <cell r="CO462"/>
          <cell r="CP462">
            <v>41121</v>
          </cell>
          <cell r="CQ462"/>
        </row>
        <row r="463">
          <cell r="A463">
            <v>3813</v>
          </cell>
          <cell r="B463" t="str">
            <v>UNEP</v>
          </cell>
          <cell r="C463" t="str">
            <v>UNEP</v>
          </cell>
          <cell r="D463"/>
          <cell r="E463" t="str">
            <v>LAC</v>
          </cell>
          <cell r="F463"/>
          <cell r="G463" t="str">
            <v>Mexico</v>
          </cell>
          <cell r="H463"/>
          <cell r="I463" t="str">
            <v>MX</v>
          </cell>
          <cell r="J463" t="str">
            <v>Biodiversity</v>
          </cell>
          <cell r="K463" t="str">
            <v>B</v>
          </cell>
          <cell r="L463" t="str">
            <v>B</v>
          </cell>
          <cell r="M463" t="str">
            <v>Integrating Trade-offs between Supply of Ecosystem Services and Land Use Options into Poverty Alleviation Efforts and Development Planning</v>
          </cell>
          <cell r="N463" t="str">
            <v>GEF - 4</v>
          </cell>
          <cell r="O463" t="str">
            <v>FP</v>
          </cell>
          <cell r="P463" t="str">
            <v>Full Size Project</v>
          </cell>
          <cell r="Q463" t="str">
            <v>Under Implmentation</v>
          </cell>
          <cell r="R463" t="str">
            <v>GET</v>
          </cell>
          <cell r="S463" t="str">
            <v>GEF Trust Fund</v>
          </cell>
          <cell r="T463" t="str">
            <v>CONANP, CONAFOR, ECOBANCA AC</v>
          </cell>
          <cell r="U463" t="str">
            <v>Government</v>
          </cell>
          <cell r="V463"/>
          <cell r="W463"/>
          <cell r="X463" t="b">
            <v>0</v>
          </cell>
          <cell r="Y463" t="b">
            <v>0</v>
          </cell>
          <cell r="Z463" t="b">
            <v>0</v>
          </cell>
          <cell r="AA463" t="b">
            <v>0</v>
          </cell>
          <cell r="AB463" t="b">
            <v>0</v>
          </cell>
          <cell r="AC463" t="b">
            <v>0</v>
          </cell>
          <cell r="AD463" t="b">
            <v>0</v>
          </cell>
          <cell r="AE463" t="b">
            <v>0</v>
          </cell>
          <cell r="AF463" t="b">
            <v>0</v>
          </cell>
          <cell r="AG463" t="b">
            <v>1</v>
          </cell>
          <cell r="AH463" t="str">
            <v>Mark Zimsky</v>
          </cell>
          <cell r="AI463">
            <v>226576</v>
          </cell>
          <cell r="AJ463"/>
          <cell r="AK463"/>
          <cell r="AL463"/>
          <cell r="AM463"/>
          <cell r="AN463"/>
          <cell r="AO463"/>
          <cell r="AP463"/>
          <cell r="AQ463"/>
          <cell r="AR463"/>
          <cell r="AS463">
            <v>100000</v>
          </cell>
          <cell r="AT463">
            <v>100000</v>
          </cell>
          <cell r="AU463"/>
          <cell r="AV463"/>
          <cell r="AW463"/>
          <cell r="AX463"/>
          <cell r="AY463">
            <v>10000</v>
          </cell>
          <cell r="AZ463"/>
          <cell r="BA463">
            <v>5900000</v>
          </cell>
          <cell r="BB463"/>
          <cell r="BC463">
            <v>5900000</v>
          </cell>
          <cell r="BD463">
            <v>5900000</v>
          </cell>
          <cell r="BE463">
            <v>590000</v>
          </cell>
          <cell r="BF463"/>
          <cell r="BG463">
            <v>590000</v>
          </cell>
          <cell r="BH463">
            <v>9531000</v>
          </cell>
          <cell r="BI463"/>
          <cell r="BJ463">
            <v>9788530</v>
          </cell>
          <cell r="BK463">
            <v>9788530</v>
          </cell>
          <cell r="BL463"/>
          <cell r="BM463"/>
          <cell r="BN463">
            <v>39927</v>
          </cell>
          <cell r="BO463">
            <v>39994</v>
          </cell>
          <cell r="BP463">
            <v>39988</v>
          </cell>
          <cell r="BQ463">
            <v>39988</v>
          </cell>
          <cell r="BR463"/>
          <cell r="BS463">
            <v>40464</v>
          </cell>
          <cell r="BT463"/>
          <cell r="BU463"/>
          <cell r="BV463"/>
          <cell r="BW463"/>
          <cell r="BX463"/>
          <cell r="BY463"/>
          <cell r="BZ463"/>
          <cell r="CA463"/>
          <cell r="CB463"/>
          <cell r="CC463"/>
          <cell r="CD463">
            <v>40543</v>
          </cell>
          <cell r="CE463">
            <v>40513</v>
          </cell>
          <cell r="CF463">
            <v>42338</v>
          </cell>
          <cell r="CG463"/>
          <cell r="CH463"/>
          <cell r="CI463"/>
          <cell r="CJ463"/>
          <cell r="CK463"/>
          <cell r="CL463"/>
          <cell r="CM463"/>
          <cell r="CN463"/>
          <cell r="CO463"/>
          <cell r="CP463">
            <v>41486</v>
          </cell>
          <cell r="CQ463"/>
        </row>
        <row r="464">
          <cell r="A464">
            <v>3816</v>
          </cell>
          <cell r="B464" t="str">
            <v>UNEP</v>
          </cell>
          <cell r="C464" t="str">
            <v>UNEP</v>
          </cell>
          <cell r="D464"/>
          <cell r="E464" t="str">
            <v>LAC</v>
          </cell>
          <cell r="F464"/>
          <cell r="G464" t="str">
            <v>Mexico</v>
          </cell>
          <cell r="H464"/>
          <cell r="I464" t="str">
            <v>MX</v>
          </cell>
          <cell r="J464" t="str">
            <v>Biodiversity</v>
          </cell>
          <cell r="K464" t="str">
            <v>B</v>
          </cell>
          <cell r="L464" t="str">
            <v>B</v>
          </cell>
          <cell r="M464" t="str">
            <v>Mainstreaming the Conservation of Ecosystem Services and Biodiversity at the Micro-watershed Scale in Chiapas</v>
          </cell>
          <cell r="N464" t="str">
            <v>GEF - 4</v>
          </cell>
          <cell r="O464" t="str">
            <v>FP</v>
          </cell>
          <cell r="P464" t="str">
            <v>Full Size Project</v>
          </cell>
          <cell r="Q464" t="str">
            <v>Under Implmentation</v>
          </cell>
          <cell r="R464" t="str">
            <v>GET</v>
          </cell>
          <cell r="S464" t="str">
            <v>GEF Trust Fund</v>
          </cell>
          <cell r="T464" t="str">
            <v>CONSERVATION INTERNATIONAL-MEXICO, COFOSECH, CONANP, Instituto de Historia Natural y Ecologia de Chiapas</v>
          </cell>
          <cell r="U464" t="str">
            <v>NGO</v>
          </cell>
          <cell r="V464"/>
          <cell r="W464"/>
          <cell r="X464" t="b">
            <v>0</v>
          </cell>
          <cell r="Y464" t="b">
            <v>0</v>
          </cell>
          <cell r="Z464" t="b">
            <v>0</v>
          </cell>
          <cell r="AA464" t="b">
            <v>0</v>
          </cell>
          <cell r="AB464" t="b">
            <v>0</v>
          </cell>
          <cell r="AC464" t="b">
            <v>0</v>
          </cell>
          <cell r="AD464" t="b">
            <v>0</v>
          </cell>
          <cell r="AE464" t="b">
            <v>0</v>
          </cell>
          <cell r="AF464" t="b">
            <v>0</v>
          </cell>
          <cell r="AG464" t="b">
            <v>1</v>
          </cell>
          <cell r="AH464" t="str">
            <v>Mark Zimsky</v>
          </cell>
          <cell r="AI464"/>
          <cell r="AJ464"/>
          <cell r="AK464"/>
          <cell r="AL464"/>
          <cell r="AM464"/>
          <cell r="AN464"/>
          <cell r="AO464"/>
          <cell r="AP464"/>
          <cell r="AQ464"/>
          <cell r="AR464"/>
          <cell r="AS464">
            <v>70000</v>
          </cell>
          <cell r="AT464">
            <v>70000</v>
          </cell>
          <cell r="AU464"/>
          <cell r="AV464"/>
          <cell r="AW464"/>
          <cell r="AX464"/>
          <cell r="AY464">
            <v>7000</v>
          </cell>
          <cell r="AZ464"/>
          <cell r="BA464">
            <v>1485000</v>
          </cell>
          <cell r="BB464"/>
          <cell r="BC464">
            <v>1484044</v>
          </cell>
          <cell r="BD464">
            <v>1484044</v>
          </cell>
          <cell r="BE464">
            <v>148500</v>
          </cell>
          <cell r="BF464"/>
          <cell r="BG464">
            <v>148404</v>
          </cell>
          <cell r="BH464">
            <v>4850000.0000000009</v>
          </cell>
          <cell r="BI464"/>
          <cell r="BJ464">
            <v>5902275</v>
          </cell>
          <cell r="BK464">
            <v>5902275</v>
          </cell>
          <cell r="BL464"/>
          <cell r="BM464">
            <v>39727</v>
          </cell>
          <cell r="BN464">
            <v>39784</v>
          </cell>
          <cell r="BO464">
            <v>39933</v>
          </cell>
          <cell r="BP464">
            <v>39924</v>
          </cell>
          <cell r="BQ464">
            <v>39924</v>
          </cell>
          <cell r="BR464"/>
          <cell r="BS464">
            <v>40375</v>
          </cell>
          <cell r="BT464"/>
          <cell r="BU464"/>
          <cell r="BV464"/>
          <cell r="BW464"/>
          <cell r="BX464"/>
          <cell r="BY464"/>
          <cell r="BZ464"/>
          <cell r="CA464"/>
          <cell r="CB464"/>
          <cell r="CC464"/>
          <cell r="CD464">
            <v>40421</v>
          </cell>
          <cell r="CE464">
            <v>40483</v>
          </cell>
          <cell r="CF464">
            <v>41486</v>
          </cell>
          <cell r="CG464"/>
          <cell r="CH464"/>
          <cell r="CI464"/>
          <cell r="CJ464"/>
          <cell r="CK464"/>
          <cell r="CL464"/>
          <cell r="CM464"/>
          <cell r="CN464"/>
          <cell r="CO464"/>
          <cell r="CP464">
            <v>41029</v>
          </cell>
          <cell r="CQ464"/>
        </row>
        <row r="465">
          <cell r="A465">
            <v>3817</v>
          </cell>
          <cell r="B465" t="str">
            <v>World Bank</v>
          </cell>
          <cell r="C465" t="str">
            <v>World Bank</v>
          </cell>
          <cell r="D465"/>
          <cell r="E465" t="str">
            <v>AFR</v>
          </cell>
          <cell r="F465"/>
          <cell r="G465" t="str">
            <v>Guinea-Bissau</v>
          </cell>
          <cell r="H465"/>
          <cell r="I465" t="str">
            <v>GW</v>
          </cell>
          <cell r="J465" t="str">
            <v>Biodiversity</v>
          </cell>
          <cell r="K465" t="str">
            <v>B</v>
          </cell>
          <cell r="L465" t="str">
            <v>B</v>
          </cell>
          <cell r="M465" t="str">
            <v>SPWA-BD: Guinea Bissau Biodiversity Conservation Trust Fund Project</v>
          </cell>
          <cell r="N465" t="str">
            <v>GEF - 4</v>
          </cell>
          <cell r="O465" t="str">
            <v>MSP</v>
          </cell>
          <cell r="P465" t="str">
            <v>Medium Size Project</v>
          </cell>
          <cell r="Q465" t="str">
            <v>Under Implmentation</v>
          </cell>
          <cell r="R465" t="str">
            <v>GET</v>
          </cell>
          <cell r="S465" t="str">
            <v>GEF Trust Fund</v>
          </cell>
          <cell r="T465" t="str">
            <v>Institute for Biodiversity and Protected Areas (IBAP)</v>
          </cell>
          <cell r="U465" t="str">
            <v>Institute</v>
          </cell>
          <cell r="V465" t="str">
            <v>PAN</v>
          </cell>
          <cell r="W465" t="str">
            <v>Child</v>
          </cell>
          <cell r="X465" t="b">
            <v>0</v>
          </cell>
          <cell r="Y465" t="b">
            <v>0</v>
          </cell>
          <cell r="Z465" t="b">
            <v>0</v>
          </cell>
          <cell r="AA465" t="b">
            <v>0</v>
          </cell>
          <cell r="AB465" t="b">
            <v>0</v>
          </cell>
          <cell r="AC465" t="b">
            <v>0</v>
          </cell>
          <cell r="AD465" t="b">
            <v>0</v>
          </cell>
          <cell r="AE465" t="b">
            <v>0</v>
          </cell>
          <cell r="AF465" t="b">
            <v>0</v>
          </cell>
          <cell r="AG465" t="b">
            <v>0</v>
          </cell>
          <cell r="AH465" t="str">
            <v>Charlotte Gobin</v>
          </cell>
          <cell r="AI465">
            <v>329964</v>
          </cell>
          <cell r="AJ465"/>
          <cell r="AK465">
            <v>83172</v>
          </cell>
          <cell r="AL465"/>
          <cell r="AM465" t="str">
            <v>BD-1;BD-2;</v>
          </cell>
          <cell r="AN465" t="str">
            <v>;1;2;</v>
          </cell>
          <cell r="AO465"/>
          <cell r="AP465"/>
          <cell r="AQ465"/>
          <cell r="AR465"/>
          <cell r="AS465">
            <v>0</v>
          </cell>
          <cell r="AT465"/>
          <cell r="AU465"/>
          <cell r="AV465"/>
          <cell r="AW465"/>
          <cell r="AX465"/>
          <cell r="AY465"/>
          <cell r="AZ465"/>
          <cell r="BA465">
            <v>950000</v>
          </cell>
          <cell r="BB465">
            <v>950000</v>
          </cell>
          <cell r="BC465"/>
          <cell r="BD465">
            <v>950000</v>
          </cell>
          <cell r="BE465">
            <v>95000</v>
          </cell>
          <cell r="BF465">
            <v>95000</v>
          </cell>
          <cell r="BG465"/>
          <cell r="BH465">
            <v>2900000</v>
          </cell>
          <cell r="BI465">
            <v>2794387</v>
          </cell>
          <cell r="BJ465"/>
          <cell r="BK465">
            <v>2794387</v>
          </cell>
          <cell r="BL465"/>
          <cell r="BM465">
            <v>39729</v>
          </cell>
          <cell r="BN465">
            <v>39769</v>
          </cell>
          <cell r="BO465"/>
          <cell r="BP465"/>
          <cell r="BQ465">
            <v>39769</v>
          </cell>
          <cell r="BR465">
            <v>40372</v>
          </cell>
          <cell r="BS465"/>
          <cell r="BT465"/>
          <cell r="BU465"/>
          <cell r="BV465"/>
          <cell r="BW465"/>
          <cell r="BX465"/>
          <cell r="BY465"/>
          <cell r="BZ465"/>
          <cell r="CA465"/>
          <cell r="CB465"/>
          <cell r="CC465"/>
          <cell r="CD465">
            <v>40420</v>
          </cell>
          <cell r="CE465">
            <v>40619</v>
          </cell>
          <cell r="CF465">
            <v>41120</v>
          </cell>
          <cell r="CG465"/>
          <cell r="CH465"/>
          <cell r="CI465"/>
          <cell r="CJ465"/>
          <cell r="CK465"/>
          <cell r="CL465"/>
          <cell r="CM465"/>
          <cell r="CN465"/>
          <cell r="CO465"/>
          <cell r="CP465"/>
          <cell r="CQ465"/>
        </row>
        <row r="466">
          <cell r="A466">
            <v>3819</v>
          </cell>
          <cell r="B466" t="str">
            <v>FAO</v>
          </cell>
          <cell r="C466" t="str">
            <v>FAO</v>
          </cell>
          <cell r="D466"/>
          <cell r="E466" t="str">
            <v>Asia</v>
          </cell>
          <cell r="F466"/>
          <cell r="G466" t="str">
            <v>Regional</v>
          </cell>
          <cell r="H466" t="str">
            <v>Fiji, Niue, Vanuatu, Samoa</v>
          </cell>
          <cell r="I466" t="str">
            <v>00, FJ, WS, VU, NU</v>
          </cell>
          <cell r="J466" t="str">
            <v>Biodiversity</v>
          </cell>
          <cell r="K466" t="str">
            <v>B</v>
          </cell>
          <cell r="L466" t="str">
            <v>B</v>
          </cell>
          <cell r="M466" t="str">
            <v>PAS: Forestry and Protected Area Management</v>
          </cell>
          <cell r="N466" t="str">
            <v>GEF - 4</v>
          </cell>
          <cell r="O466" t="str">
            <v>FP</v>
          </cell>
          <cell r="P466" t="str">
            <v>Full Size Project</v>
          </cell>
          <cell r="Q466" t="str">
            <v>Under Implmentation</v>
          </cell>
          <cell r="R466" t="str">
            <v>GET</v>
          </cell>
          <cell r="S466" t="str">
            <v>GEF Trust Fund</v>
          </cell>
          <cell r="T466" t="str">
            <v xml:space="preserve"> Ministry of Local Government, Urban Development, Housing and Environment (Fiji), Ministry of Natural Resources and Environment (Samoa),</v>
          </cell>
          <cell r="U466" t="str">
            <v>Government</v>
          </cell>
          <cell r="V466" t="str">
            <v>PAN</v>
          </cell>
          <cell r="W466" t="str">
            <v>Child</v>
          </cell>
          <cell r="X466" t="b">
            <v>0</v>
          </cell>
          <cell r="Y466" t="b">
            <v>0</v>
          </cell>
          <cell r="Z466" t="b">
            <v>0</v>
          </cell>
          <cell r="AA466" t="b">
            <v>0</v>
          </cell>
          <cell r="AB466" t="b">
            <v>0</v>
          </cell>
          <cell r="AC466" t="b">
            <v>0</v>
          </cell>
          <cell r="AD466" t="b">
            <v>0</v>
          </cell>
          <cell r="AE466" t="b">
            <v>0</v>
          </cell>
          <cell r="AF466" t="b">
            <v>0</v>
          </cell>
          <cell r="AG466" t="b">
            <v>1</v>
          </cell>
          <cell r="AH466" t="str">
            <v>Dirk Gaul</v>
          </cell>
          <cell r="AI466">
            <v>17821</v>
          </cell>
          <cell r="AJ466"/>
          <cell r="AK466"/>
          <cell r="AL466"/>
          <cell r="AM466" t="str">
            <v>BD-3;BD-4;BD-5;</v>
          </cell>
          <cell r="AN466" t="str">
            <v>;3;4;5;</v>
          </cell>
          <cell r="AO466"/>
          <cell r="AP466"/>
          <cell r="AQ466"/>
          <cell r="AR466"/>
          <cell r="AS466">
            <v>350000</v>
          </cell>
          <cell r="AT466">
            <v>350000</v>
          </cell>
          <cell r="AU466"/>
          <cell r="AV466"/>
          <cell r="AW466"/>
          <cell r="AX466"/>
          <cell r="AY466">
            <v>35000</v>
          </cell>
          <cell r="AZ466"/>
          <cell r="BA466">
            <v>6286000</v>
          </cell>
          <cell r="BB466"/>
          <cell r="BC466">
            <v>6283750</v>
          </cell>
          <cell r="BD466">
            <v>6283750</v>
          </cell>
          <cell r="BE466">
            <v>628600</v>
          </cell>
          <cell r="BF466"/>
          <cell r="BG466">
            <v>628375</v>
          </cell>
          <cell r="BH466">
            <v>9880000</v>
          </cell>
          <cell r="BI466"/>
          <cell r="BJ466">
            <v>11787220</v>
          </cell>
          <cell r="BK466">
            <v>11787220</v>
          </cell>
          <cell r="BL466"/>
          <cell r="BM466">
            <v>39731</v>
          </cell>
          <cell r="BN466">
            <v>39750</v>
          </cell>
          <cell r="BO466">
            <v>39814</v>
          </cell>
          <cell r="BP466">
            <v>39840</v>
          </cell>
          <cell r="BQ466">
            <v>39840</v>
          </cell>
          <cell r="BR466"/>
          <cell r="BS466">
            <v>40616</v>
          </cell>
          <cell r="BT466"/>
          <cell r="BU466"/>
          <cell r="BV466"/>
          <cell r="BW466"/>
          <cell r="BX466"/>
          <cell r="BY466"/>
          <cell r="BZ466"/>
          <cell r="CA466">
            <v>40598</v>
          </cell>
          <cell r="CB466"/>
          <cell r="CC466"/>
          <cell r="CD466">
            <v>40663</v>
          </cell>
          <cell r="CE466">
            <v>40725</v>
          </cell>
          <cell r="CF466">
            <v>42094</v>
          </cell>
          <cell r="CG466"/>
          <cell r="CH466"/>
          <cell r="CI466"/>
          <cell r="CJ466"/>
          <cell r="CK466"/>
          <cell r="CL466"/>
          <cell r="CM466"/>
          <cell r="CN466"/>
          <cell r="CO466"/>
          <cell r="CP466">
            <v>41394</v>
          </cell>
          <cell r="CQ466"/>
        </row>
        <row r="467">
          <cell r="A467">
            <v>3820</v>
          </cell>
          <cell r="B467" t="str">
            <v>UNDP</v>
          </cell>
          <cell r="C467" t="str">
            <v>UNDP</v>
          </cell>
          <cell r="D467"/>
          <cell r="E467" t="str">
            <v>Asia</v>
          </cell>
          <cell r="F467"/>
          <cell r="G467" t="str">
            <v>Mongolia</v>
          </cell>
          <cell r="H467"/>
          <cell r="I467" t="str">
            <v>MN</v>
          </cell>
          <cell r="J467" t="str">
            <v>Biodiversity</v>
          </cell>
          <cell r="K467" t="str">
            <v>B</v>
          </cell>
          <cell r="L467" t="str">
            <v>B</v>
          </cell>
          <cell r="M467" t="str">
            <v>Strengthening of the Protected Area Networking System in Mongolia (SPAN)</v>
          </cell>
          <cell r="N467" t="str">
            <v>GEF - 4</v>
          </cell>
          <cell r="O467" t="str">
            <v>FP</v>
          </cell>
          <cell r="P467" t="str">
            <v>Full Size Project</v>
          </cell>
          <cell r="Q467" t="str">
            <v>Under Implmentation</v>
          </cell>
          <cell r="R467" t="str">
            <v>GET</v>
          </cell>
          <cell r="S467" t="str">
            <v>GEF Trust Fund</v>
          </cell>
          <cell r="T467" t="str">
            <v>Ministry of Nature and Environment, and Tourism (MNET)</v>
          </cell>
          <cell r="U467" t="str">
            <v>Government</v>
          </cell>
          <cell r="V467"/>
          <cell r="W467"/>
          <cell r="X467" t="b">
            <v>0</v>
          </cell>
          <cell r="Y467" t="b">
            <v>0</v>
          </cell>
          <cell r="Z467" t="b">
            <v>0</v>
          </cell>
          <cell r="AA467" t="b">
            <v>0</v>
          </cell>
          <cell r="AB467" t="b">
            <v>0</v>
          </cell>
          <cell r="AC467" t="b">
            <v>0</v>
          </cell>
          <cell r="AD467" t="b">
            <v>0</v>
          </cell>
          <cell r="AE467" t="b">
            <v>0</v>
          </cell>
          <cell r="AF467" t="b">
            <v>0</v>
          </cell>
          <cell r="AG467" t="b">
            <v>1</v>
          </cell>
          <cell r="AH467" t="str">
            <v>Yoko Watanabe</v>
          </cell>
          <cell r="AI467">
            <v>226576</v>
          </cell>
          <cell r="AJ467">
            <v>4180</v>
          </cell>
          <cell r="AK467"/>
          <cell r="AL467"/>
          <cell r="AM467" t="str">
            <v>BD-1;</v>
          </cell>
          <cell r="AN467" t="str">
            <v>;1;</v>
          </cell>
          <cell r="AO467"/>
          <cell r="AP467"/>
          <cell r="AQ467"/>
          <cell r="AR467"/>
          <cell r="AS467">
            <v>0</v>
          </cell>
          <cell r="AT467"/>
          <cell r="AU467"/>
          <cell r="AV467"/>
          <cell r="AW467"/>
          <cell r="AX467"/>
          <cell r="AY467"/>
          <cell r="AZ467"/>
          <cell r="BA467">
            <v>1363630</v>
          </cell>
          <cell r="BB467"/>
          <cell r="BC467">
            <v>1363630</v>
          </cell>
          <cell r="BD467">
            <v>1363630</v>
          </cell>
          <cell r="BE467">
            <v>136362.99999999997</v>
          </cell>
          <cell r="BF467"/>
          <cell r="BG467">
            <v>136363</v>
          </cell>
          <cell r="BH467">
            <v>4800000</v>
          </cell>
          <cell r="BI467"/>
          <cell r="BJ467">
            <v>2922858</v>
          </cell>
          <cell r="BK467">
            <v>2922858</v>
          </cell>
          <cell r="BL467"/>
          <cell r="BM467">
            <v>39731</v>
          </cell>
          <cell r="BN467">
            <v>39798</v>
          </cell>
          <cell r="BO467">
            <v>39918</v>
          </cell>
          <cell r="BP467">
            <v>39924</v>
          </cell>
          <cell r="BQ467">
            <v>39924</v>
          </cell>
          <cell r="BR467"/>
          <cell r="BS467">
            <v>40400</v>
          </cell>
          <cell r="BT467"/>
          <cell r="BU467"/>
          <cell r="BV467"/>
          <cell r="BW467"/>
          <cell r="BX467"/>
          <cell r="BY467"/>
          <cell r="BZ467"/>
          <cell r="CA467"/>
          <cell r="CB467"/>
          <cell r="CC467"/>
          <cell r="CD467">
            <v>40543</v>
          </cell>
          <cell r="CE467">
            <v>40427</v>
          </cell>
          <cell r="CF467">
            <v>42339</v>
          </cell>
          <cell r="CG467"/>
          <cell r="CH467"/>
          <cell r="CI467"/>
          <cell r="CJ467">
            <v>42735</v>
          </cell>
          <cell r="CK467"/>
          <cell r="CL467"/>
          <cell r="CM467"/>
          <cell r="CN467"/>
          <cell r="CO467"/>
          <cell r="CP467">
            <v>41639</v>
          </cell>
          <cell r="CQ467"/>
        </row>
        <row r="468">
          <cell r="A468">
            <v>3821</v>
          </cell>
          <cell r="B468" t="str">
            <v>FAO</v>
          </cell>
          <cell r="C468" t="str">
            <v>FAO</v>
          </cell>
          <cell r="D468"/>
          <cell r="E468" t="str">
            <v>AFR</v>
          </cell>
          <cell r="F468"/>
          <cell r="G468" t="str">
            <v>Cameroon</v>
          </cell>
          <cell r="H468"/>
          <cell r="I468" t="str">
            <v>CM</v>
          </cell>
          <cell r="J468" t="str">
            <v>Biodiversity</v>
          </cell>
          <cell r="K468" t="str">
            <v>B</v>
          </cell>
          <cell r="L468" t="str">
            <v>B</v>
          </cell>
          <cell r="M468" t="str">
            <v>CBSP Sustainable Community Based Management and Conservation of Mangrove Ecosystems in Cameroon</v>
          </cell>
          <cell r="N468" t="str">
            <v>GEF - 4</v>
          </cell>
          <cell r="O468" t="str">
            <v>FP</v>
          </cell>
          <cell r="P468" t="str">
            <v>Full Size Project</v>
          </cell>
          <cell r="Q468" t="str">
            <v>Under Implmentation</v>
          </cell>
          <cell r="R468" t="str">
            <v>GET</v>
          </cell>
          <cell r="S468" t="str">
            <v>GEF Trust Fund</v>
          </cell>
          <cell r="T468" t="str">
            <v>Ministry of Environment and Nature Protection (MINEP), Cameroon Wildlife Conservation Society (CWCS) and IUCN Cameroon Office</v>
          </cell>
          <cell r="U468" t="str">
            <v>Government</v>
          </cell>
          <cell r="V468" t="str">
            <v>PAN</v>
          </cell>
          <cell r="W468" t="str">
            <v>Child</v>
          </cell>
          <cell r="X468" t="b">
            <v>0</v>
          </cell>
          <cell r="Y468" t="b">
            <v>0</v>
          </cell>
          <cell r="Z468" t="b">
            <v>0</v>
          </cell>
          <cell r="AA468" t="b">
            <v>0</v>
          </cell>
          <cell r="AB468" t="b">
            <v>0</v>
          </cell>
          <cell r="AC468" t="b">
            <v>0</v>
          </cell>
          <cell r="AD468" t="b">
            <v>0</v>
          </cell>
          <cell r="AE468" t="b">
            <v>0</v>
          </cell>
          <cell r="AF468" t="b">
            <v>0</v>
          </cell>
          <cell r="AG468" t="b">
            <v>1</v>
          </cell>
          <cell r="AH468" t="str">
            <v>Charlotte Gobin</v>
          </cell>
          <cell r="AI468">
            <v>329964</v>
          </cell>
          <cell r="AJ468"/>
          <cell r="AK468"/>
          <cell r="AL468"/>
          <cell r="AM468" t="str">
            <v>BD-3;BD-4;</v>
          </cell>
          <cell r="AN468" t="str">
            <v>;3;4;</v>
          </cell>
          <cell r="AO468"/>
          <cell r="AP468"/>
          <cell r="AQ468"/>
          <cell r="AR468"/>
          <cell r="AS468">
            <v>85000</v>
          </cell>
          <cell r="AT468">
            <v>85000</v>
          </cell>
          <cell r="AU468"/>
          <cell r="AV468"/>
          <cell r="AW468"/>
          <cell r="AX468"/>
          <cell r="AY468">
            <v>8500</v>
          </cell>
          <cell r="AZ468"/>
          <cell r="BA468">
            <v>1733182</v>
          </cell>
          <cell r="BB468"/>
          <cell r="BC468">
            <v>1733180</v>
          </cell>
          <cell r="BD468">
            <v>1733180</v>
          </cell>
          <cell r="BE468">
            <v>173318</v>
          </cell>
          <cell r="BF468"/>
          <cell r="BG468">
            <v>173318</v>
          </cell>
          <cell r="BH468">
            <v>3700000</v>
          </cell>
          <cell r="BI468"/>
          <cell r="BJ468">
            <v>4656000</v>
          </cell>
          <cell r="BK468">
            <v>4656000</v>
          </cell>
          <cell r="BL468"/>
          <cell r="BM468">
            <v>39731</v>
          </cell>
          <cell r="BN468">
            <v>39920</v>
          </cell>
          <cell r="BO468">
            <v>39979</v>
          </cell>
          <cell r="BP468">
            <v>39988</v>
          </cell>
          <cell r="BQ468">
            <v>39988</v>
          </cell>
          <cell r="BR468"/>
          <cell r="BS468">
            <v>40879</v>
          </cell>
          <cell r="BT468"/>
          <cell r="BU468"/>
          <cell r="BV468"/>
          <cell r="BW468"/>
          <cell r="BX468"/>
          <cell r="BY468"/>
          <cell r="BZ468"/>
          <cell r="CA468">
            <v>40904</v>
          </cell>
          <cell r="CB468"/>
          <cell r="CC468"/>
          <cell r="CD468">
            <v>40848</v>
          </cell>
          <cell r="CE468">
            <v>41122</v>
          </cell>
          <cell r="CF468">
            <v>42674</v>
          </cell>
          <cell r="CG468"/>
          <cell r="CH468"/>
          <cell r="CI468"/>
          <cell r="CJ468"/>
          <cell r="CK468"/>
          <cell r="CL468"/>
          <cell r="CM468"/>
          <cell r="CN468"/>
          <cell r="CO468"/>
          <cell r="CP468">
            <v>41791</v>
          </cell>
          <cell r="CQ468"/>
        </row>
        <row r="469">
          <cell r="A469">
            <v>3826</v>
          </cell>
          <cell r="B469" t="str">
            <v>UNDP</v>
          </cell>
          <cell r="C469" t="str">
            <v>UNDP</v>
          </cell>
          <cell r="D469"/>
          <cell r="E469" t="str">
            <v>LAC</v>
          </cell>
          <cell r="F469"/>
          <cell r="G469" t="str">
            <v>Colombia</v>
          </cell>
          <cell r="H469"/>
          <cell r="I469" t="str">
            <v>CO</v>
          </cell>
          <cell r="J469" t="str">
            <v>Biodiversity</v>
          </cell>
          <cell r="K469" t="str">
            <v>B</v>
          </cell>
          <cell r="L469" t="str">
            <v>B</v>
          </cell>
          <cell r="M469" t="str">
            <v>Designing and Implementing a National Sub-System of Marine Protected Areas (SMPA)</v>
          </cell>
          <cell r="N469" t="str">
            <v>GEF - 4</v>
          </cell>
          <cell r="O469" t="str">
            <v>FP</v>
          </cell>
          <cell r="P469" t="str">
            <v>Full Size Project</v>
          </cell>
          <cell r="Q469" t="str">
            <v>Under Implmentation</v>
          </cell>
          <cell r="R469" t="str">
            <v>GET</v>
          </cell>
          <cell r="S469" t="str">
            <v>GEF Trust Fund</v>
          </cell>
          <cell r="T469" t="str">
            <v>Institute of Marine and Coastal Research (INVEMAR) and Administrative Unit of the Protected Areas System of Colombia (UAESPNN)</v>
          </cell>
          <cell r="U469" t="str">
            <v>Institute</v>
          </cell>
          <cell r="V469"/>
          <cell r="W469"/>
          <cell r="X469" t="b">
            <v>0</v>
          </cell>
          <cell r="Y469" t="b">
            <v>0</v>
          </cell>
          <cell r="Z469" t="b">
            <v>0</v>
          </cell>
          <cell r="AA469" t="b">
            <v>0</v>
          </cell>
          <cell r="AB469" t="b">
            <v>0</v>
          </cell>
          <cell r="AC469" t="b">
            <v>0</v>
          </cell>
          <cell r="AD469" t="b">
            <v>0</v>
          </cell>
          <cell r="AE469" t="b">
            <v>0</v>
          </cell>
          <cell r="AF469" t="b">
            <v>0</v>
          </cell>
          <cell r="AG469" t="b">
            <v>1</v>
          </cell>
          <cell r="AH469" t="str">
            <v>Dirk Gaul</v>
          </cell>
          <cell r="AI469">
            <v>270938</v>
          </cell>
          <cell r="AJ469">
            <v>3997</v>
          </cell>
          <cell r="AK469"/>
          <cell r="AL469"/>
          <cell r="AM469" t="str">
            <v>BD-1;BD-2;</v>
          </cell>
          <cell r="AN469" t="str">
            <v>;1;2;</v>
          </cell>
          <cell r="AO469"/>
          <cell r="AP469"/>
          <cell r="AQ469"/>
          <cell r="AR469"/>
          <cell r="AS469">
            <v>150000</v>
          </cell>
          <cell r="AT469">
            <v>150000</v>
          </cell>
          <cell r="AU469"/>
          <cell r="AV469"/>
          <cell r="AW469"/>
          <cell r="AX469"/>
          <cell r="AY469">
            <v>15000</v>
          </cell>
          <cell r="AZ469"/>
          <cell r="BA469">
            <v>4850000</v>
          </cell>
          <cell r="BB469"/>
          <cell r="BC469">
            <v>4850000</v>
          </cell>
          <cell r="BD469">
            <v>4850000</v>
          </cell>
          <cell r="BE469">
            <v>485000</v>
          </cell>
          <cell r="BF469"/>
          <cell r="BG469">
            <v>485000</v>
          </cell>
          <cell r="BH469">
            <v>7500000</v>
          </cell>
          <cell r="BI469"/>
          <cell r="BJ469">
            <v>5456863</v>
          </cell>
          <cell r="BK469">
            <v>5456863</v>
          </cell>
          <cell r="BL469"/>
          <cell r="BM469">
            <v>39731</v>
          </cell>
          <cell r="BN469">
            <v>39742</v>
          </cell>
          <cell r="BO469">
            <v>39814</v>
          </cell>
          <cell r="BP469">
            <v>39840</v>
          </cell>
          <cell r="BQ469">
            <v>39840</v>
          </cell>
          <cell r="BR469"/>
          <cell r="BS469">
            <v>40491</v>
          </cell>
          <cell r="BT469"/>
          <cell r="BU469"/>
          <cell r="BV469"/>
          <cell r="BW469"/>
          <cell r="BX469"/>
          <cell r="BY469"/>
          <cell r="BZ469"/>
          <cell r="CA469"/>
          <cell r="CB469"/>
          <cell r="CC469"/>
          <cell r="CD469">
            <v>40602</v>
          </cell>
          <cell r="CE469">
            <v>40639</v>
          </cell>
          <cell r="CF469">
            <v>42429</v>
          </cell>
          <cell r="CG469"/>
          <cell r="CH469"/>
          <cell r="CI469"/>
          <cell r="CJ469"/>
          <cell r="CK469"/>
          <cell r="CL469"/>
          <cell r="CM469"/>
          <cell r="CN469"/>
          <cell r="CO469"/>
          <cell r="CP469">
            <v>41333</v>
          </cell>
          <cell r="CQ469"/>
        </row>
        <row r="470">
          <cell r="A470">
            <v>3829</v>
          </cell>
          <cell r="B470" t="str">
            <v>UNDP</v>
          </cell>
          <cell r="C470" t="str">
            <v>UNDP</v>
          </cell>
          <cell r="D470"/>
          <cell r="E470" t="str">
            <v>LAC</v>
          </cell>
          <cell r="F470"/>
          <cell r="G470" t="str">
            <v>Ecuador</v>
          </cell>
          <cell r="H470"/>
          <cell r="I470" t="str">
            <v>EC</v>
          </cell>
          <cell r="J470" t="str">
            <v>Biodiversity</v>
          </cell>
          <cell r="K470" t="str">
            <v>B</v>
          </cell>
          <cell r="L470" t="str">
            <v>B</v>
          </cell>
          <cell r="M470" t="str">
            <v>Sustainable Financing of Ecuador’s National System of Protected Areas (SNAP) and Associated Private and Community-managed PA Subsystems</v>
          </cell>
          <cell r="N470" t="str">
            <v>GEF - 4</v>
          </cell>
          <cell r="O470" t="str">
            <v>FP</v>
          </cell>
          <cell r="P470" t="str">
            <v>Full Size Project</v>
          </cell>
          <cell r="Q470" t="str">
            <v>Under Implmentation</v>
          </cell>
          <cell r="R470" t="str">
            <v>GET</v>
          </cell>
          <cell r="S470" t="str">
            <v>GEF Trust Fund</v>
          </cell>
          <cell r="T470" t="str">
            <v>Ministry of Environment (MOE); Ecuador Private Forests Network; Foundation for Agrarian and Rural Development (FUNDAR)</v>
          </cell>
          <cell r="U470" t="str">
            <v>Government</v>
          </cell>
          <cell r="V470"/>
          <cell r="W470"/>
          <cell r="X470" t="b">
            <v>0</v>
          </cell>
          <cell r="Y470" t="b">
            <v>0</v>
          </cell>
          <cell r="Z470" t="b">
            <v>0</v>
          </cell>
          <cell r="AA470" t="b">
            <v>0</v>
          </cell>
          <cell r="AB470" t="b">
            <v>0</v>
          </cell>
          <cell r="AC470" t="b">
            <v>0</v>
          </cell>
          <cell r="AD470" t="b">
            <v>0</v>
          </cell>
          <cell r="AE470" t="b">
            <v>0</v>
          </cell>
          <cell r="AF470" t="b">
            <v>0</v>
          </cell>
          <cell r="AG470" t="b">
            <v>1</v>
          </cell>
          <cell r="AH470" t="str">
            <v>Mark Zimsky</v>
          </cell>
          <cell r="AI470"/>
          <cell r="AJ470">
            <v>4142</v>
          </cell>
          <cell r="AK470"/>
          <cell r="AL470"/>
          <cell r="AM470"/>
          <cell r="AN470"/>
          <cell r="AO470"/>
          <cell r="AP470"/>
          <cell r="AQ470"/>
          <cell r="AR470"/>
          <cell r="AS470">
            <v>100000</v>
          </cell>
          <cell r="AT470">
            <v>100000</v>
          </cell>
          <cell r="AU470"/>
          <cell r="AV470"/>
          <cell r="AW470"/>
          <cell r="AX470"/>
          <cell r="AY470">
            <v>10000</v>
          </cell>
          <cell r="AZ470"/>
          <cell r="BA470">
            <v>6400000</v>
          </cell>
          <cell r="BB470"/>
          <cell r="BC470">
            <v>6400000</v>
          </cell>
          <cell r="BD470">
            <v>6400000</v>
          </cell>
          <cell r="BE470">
            <v>640000</v>
          </cell>
          <cell r="BF470"/>
          <cell r="BG470">
            <v>640000</v>
          </cell>
          <cell r="BH470">
            <v>9000000</v>
          </cell>
          <cell r="BI470"/>
          <cell r="BJ470">
            <v>13531844</v>
          </cell>
          <cell r="BK470">
            <v>13531844</v>
          </cell>
          <cell r="BL470"/>
          <cell r="BM470">
            <v>39742</v>
          </cell>
          <cell r="BN470">
            <v>39743</v>
          </cell>
          <cell r="BO470">
            <v>39814</v>
          </cell>
          <cell r="BP470">
            <v>39840</v>
          </cell>
          <cell r="BQ470">
            <v>39840</v>
          </cell>
          <cell r="BR470"/>
          <cell r="BS470">
            <v>40262</v>
          </cell>
          <cell r="BT470"/>
          <cell r="BU470"/>
          <cell r="BV470"/>
          <cell r="BW470"/>
          <cell r="BX470"/>
          <cell r="BY470"/>
          <cell r="BZ470"/>
          <cell r="CA470"/>
          <cell r="CB470"/>
          <cell r="CC470"/>
          <cell r="CD470">
            <v>40298</v>
          </cell>
          <cell r="CE470">
            <v>40303</v>
          </cell>
          <cell r="CF470">
            <v>42154</v>
          </cell>
          <cell r="CG470"/>
          <cell r="CH470"/>
          <cell r="CI470"/>
          <cell r="CJ470">
            <v>42369</v>
          </cell>
          <cell r="CK470"/>
          <cell r="CL470"/>
          <cell r="CM470"/>
          <cell r="CN470"/>
          <cell r="CO470"/>
          <cell r="CP470">
            <v>42004</v>
          </cell>
          <cell r="CQ470"/>
        </row>
        <row r="471">
          <cell r="A471">
            <v>3830</v>
          </cell>
          <cell r="B471" t="str">
            <v>World Bank</v>
          </cell>
          <cell r="C471" t="str">
            <v>World Bank</v>
          </cell>
          <cell r="D471"/>
          <cell r="E471" t="str">
            <v>LAC</v>
          </cell>
          <cell r="F471"/>
          <cell r="G471" t="str">
            <v>Argentina</v>
          </cell>
          <cell r="H471"/>
          <cell r="I471" t="str">
            <v>AR</v>
          </cell>
          <cell r="J471" t="str">
            <v>Multi Focal Area</v>
          </cell>
          <cell r="K471" t="str">
            <v>M</v>
          </cell>
          <cell r="L471" t="str">
            <v>M;B;C;</v>
          </cell>
          <cell r="M471" t="str">
            <v>Rural Corridors and Biodiversity Conservation</v>
          </cell>
          <cell r="N471" t="str">
            <v>GEF - 4</v>
          </cell>
          <cell r="O471" t="str">
            <v>FP</v>
          </cell>
          <cell r="P471" t="str">
            <v>Full Size Project</v>
          </cell>
          <cell r="Q471" t="str">
            <v>CEO Endorsed</v>
          </cell>
          <cell r="R471" t="str">
            <v>GET</v>
          </cell>
          <cell r="S471" t="str">
            <v>GEF Trust Fund</v>
          </cell>
          <cell r="T471" t="str">
            <v>NATIONAL PARKS ADMINISTRATION (APN)</v>
          </cell>
          <cell r="U471" t="str">
            <v>Government</v>
          </cell>
          <cell r="V471"/>
          <cell r="W471"/>
          <cell r="X471" t="b">
            <v>0</v>
          </cell>
          <cell r="Y471" t="b">
            <v>0</v>
          </cell>
          <cell r="Z471" t="b">
            <v>0</v>
          </cell>
          <cell r="AA471" t="b">
            <v>0</v>
          </cell>
          <cell r="AB471" t="b">
            <v>0</v>
          </cell>
          <cell r="AC471" t="b">
            <v>0</v>
          </cell>
          <cell r="AD471" t="b">
            <v>0</v>
          </cell>
          <cell r="AE471" t="b">
            <v>0</v>
          </cell>
          <cell r="AF471" t="b">
            <v>0</v>
          </cell>
          <cell r="AG471" t="b">
            <v>1</v>
          </cell>
          <cell r="AH471" t="str">
            <v>Mark Zimsky</v>
          </cell>
          <cell r="AI471">
            <v>367540</v>
          </cell>
          <cell r="AJ471"/>
          <cell r="AK471"/>
          <cell r="AL471"/>
          <cell r="AM471"/>
          <cell r="AN471"/>
          <cell r="AO471"/>
          <cell r="AP471"/>
          <cell r="AQ471"/>
          <cell r="AR471"/>
          <cell r="AS471">
            <v>108970</v>
          </cell>
          <cell r="AT471">
            <v>108970</v>
          </cell>
          <cell r="AU471"/>
          <cell r="AV471"/>
          <cell r="AW471"/>
          <cell r="AX471"/>
          <cell r="AY471">
            <v>10897</v>
          </cell>
          <cell r="AZ471"/>
          <cell r="BA471">
            <v>6289030</v>
          </cell>
          <cell r="BB471"/>
          <cell r="BC471">
            <v>6289030</v>
          </cell>
          <cell r="BD471">
            <v>6289030</v>
          </cell>
          <cell r="BE471">
            <v>628903</v>
          </cell>
          <cell r="BF471"/>
          <cell r="BG471">
            <v>628903</v>
          </cell>
          <cell r="BH471">
            <v>15310196</v>
          </cell>
          <cell r="BI471"/>
          <cell r="BJ471">
            <v>17705020</v>
          </cell>
          <cell r="BK471">
            <v>17705020</v>
          </cell>
          <cell r="BL471"/>
          <cell r="BM471">
            <v>39793</v>
          </cell>
          <cell r="BN471">
            <v>39801</v>
          </cell>
          <cell r="BO471">
            <v>39923</v>
          </cell>
          <cell r="BP471">
            <v>39924</v>
          </cell>
          <cell r="BQ471">
            <v>39924</v>
          </cell>
          <cell r="BR471"/>
          <cell r="BS471">
            <v>40739</v>
          </cell>
          <cell r="BT471"/>
          <cell r="BU471"/>
          <cell r="BV471"/>
          <cell r="BW471"/>
          <cell r="BX471"/>
          <cell r="BY471"/>
          <cell r="BZ471"/>
          <cell r="CA471"/>
          <cell r="CB471">
            <v>40389</v>
          </cell>
          <cell r="CC471"/>
          <cell r="CD471">
            <v>40816</v>
          </cell>
          <cell r="CE471"/>
          <cell r="CF471">
            <v>43007</v>
          </cell>
          <cell r="CG471"/>
          <cell r="CH471"/>
          <cell r="CI471"/>
          <cell r="CJ471"/>
          <cell r="CK471"/>
          <cell r="CL471"/>
          <cell r="CM471"/>
          <cell r="CN471"/>
          <cell r="CO471"/>
          <cell r="CP471">
            <v>41820</v>
          </cell>
          <cell r="CQ471"/>
        </row>
        <row r="472">
          <cell r="A472">
            <v>3836</v>
          </cell>
          <cell r="B472" t="str">
            <v>World Bank</v>
          </cell>
          <cell r="C472" t="str">
            <v>World Bank</v>
          </cell>
          <cell r="D472"/>
          <cell r="E472" t="str">
            <v>AFR</v>
          </cell>
          <cell r="F472"/>
          <cell r="G472" t="str">
            <v>Ghana</v>
          </cell>
          <cell r="H472"/>
          <cell r="I472" t="str">
            <v>GH</v>
          </cell>
          <cell r="J472" t="str">
            <v>Biodiversity</v>
          </cell>
          <cell r="K472" t="str">
            <v>B</v>
          </cell>
          <cell r="L472" t="str">
            <v>B</v>
          </cell>
          <cell r="M472" t="str">
            <v>SPWA-BD: Management of Riparian Biological Corridors</v>
          </cell>
          <cell r="N472" t="str">
            <v>GEF - 4</v>
          </cell>
          <cell r="O472" t="str">
            <v>MSP</v>
          </cell>
          <cell r="P472" t="str">
            <v>Medium Size Project</v>
          </cell>
          <cell r="Q472" t="str">
            <v>IA Approved</v>
          </cell>
          <cell r="R472" t="str">
            <v>GET</v>
          </cell>
          <cell r="S472" t="str">
            <v>GEF Trust Fund</v>
          </cell>
          <cell r="T472" t="str">
            <v>Ministry of Land, and Natural Resources</v>
          </cell>
          <cell r="U472" t="str">
            <v>Government</v>
          </cell>
          <cell r="V472" t="str">
            <v>PAN</v>
          </cell>
          <cell r="W472" t="str">
            <v>Child</v>
          </cell>
          <cell r="X472" t="b">
            <v>0</v>
          </cell>
          <cell r="Y472" t="b">
            <v>0</v>
          </cell>
          <cell r="Z472" t="b">
            <v>0</v>
          </cell>
          <cell r="AA472" t="b">
            <v>0</v>
          </cell>
          <cell r="AB472" t="b">
            <v>0</v>
          </cell>
          <cell r="AC472" t="b">
            <v>0</v>
          </cell>
          <cell r="AD472" t="b">
            <v>0</v>
          </cell>
          <cell r="AE472" t="b">
            <v>0</v>
          </cell>
          <cell r="AF472" t="b">
            <v>0</v>
          </cell>
          <cell r="AG472" t="b">
            <v>0</v>
          </cell>
          <cell r="AH472" t="str">
            <v>Jean-Marc Sinnassamy</v>
          </cell>
          <cell r="AI472">
            <v>404597</v>
          </cell>
          <cell r="AJ472"/>
          <cell r="AK472">
            <v>98538</v>
          </cell>
          <cell r="AL472"/>
          <cell r="AM472" t="str">
            <v>BD-3;</v>
          </cell>
          <cell r="AN472" t="str">
            <v>;3;</v>
          </cell>
          <cell r="AO472"/>
          <cell r="AP472"/>
          <cell r="AQ472"/>
          <cell r="AR472"/>
          <cell r="AS472">
            <v>0</v>
          </cell>
          <cell r="AT472"/>
          <cell r="AU472"/>
          <cell r="AV472"/>
          <cell r="AW472"/>
          <cell r="AX472"/>
          <cell r="AY472"/>
          <cell r="AZ472"/>
          <cell r="BA472">
            <v>1000000</v>
          </cell>
          <cell r="BB472">
            <v>1000000</v>
          </cell>
          <cell r="BC472"/>
          <cell r="BD472">
            <v>1000000</v>
          </cell>
          <cell r="BE472">
            <v>100000</v>
          </cell>
          <cell r="BF472">
            <v>100000</v>
          </cell>
          <cell r="BG472"/>
          <cell r="BH472">
            <v>5100000</v>
          </cell>
          <cell r="BI472">
            <v>6100000</v>
          </cell>
          <cell r="BJ472"/>
          <cell r="BK472">
            <v>6100000</v>
          </cell>
          <cell r="BL472"/>
          <cell r="BM472">
            <v>39745</v>
          </cell>
          <cell r="BN472">
            <v>39801</v>
          </cell>
          <cell r="BO472"/>
          <cell r="BP472"/>
          <cell r="BQ472">
            <v>39801</v>
          </cell>
          <cell r="BR472">
            <v>40424</v>
          </cell>
          <cell r="BS472"/>
          <cell r="BT472"/>
          <cell r="BU472"/>
          <cell r="BV472"/>
          <cell r="BW472"/>
          <cell r="BX472"/>
          <cell r="BY472"/>
          <cell r="BZ472"/>
          <cell r="CA472">
            <v>40512</v>
          </cell>
          <cell r="CB472"/>
          <cell r="CC472"/>
          <cell r="CD472">
            <v>40512</v>
          </cell>
          <cell r="CE472"/>
          <cell r="CF472">
            <v>41577</v>
          </cell>
          <cell r="CG472"/>
          <cell r="CH472"/>
          <cell r="CI472"/>
          <cell r="CJ472"/>
          <cell r="CK472"/>
          <cell r="CL472"/>
          <cell r="CM472"/>
          <cell r="CN472"/>
          <cell r="CO472"/>
          <cell r="CP472">
            <v>41059</v>
          </cell>
          <cell r="CQ472"/>
        </row>
        <row r="473">
          <cell r="A473">
            <v>3837</v>
          </cell>
          <cell r="B473" t="str">
            <v>World Bank</v>
          </cell>
          <cell r="C473" t="str">
            <v>World Bank</v>
          </cell>
          <cell r="D473"/>
          <cell r="E473" t="str">
            <v>AFR</v>
          </cell>
          <cell r="F473"/>
          <cell r="G473" t="str">
            <v>Liberia</v>
          </cell>
          <cell r="H473"/>
          <cell r="I473" t="str">
            <v>LR</v>
          </cell>
          <cell r="J473" t="str">
            <v>Biodiversity</v>
          </cell>
          <cell r="K473" t="str">
            <v>B</v>
          </cell>
          <cell r="L473" t="str">
            <v>B</v>
          </cell>
          <cell r="M473" t="str">
            <v>SPWA-BD: Biodiversity Conservation through Expanding the Protected Area Network in Liberia (EXPAN)</v>
          </cell>
          <cell r="N473" t="str">
            <v>GEF - 4</v>
          </cell>
          <cell r="O473" t="str">
            <v>MSP</v>
          </cell>
          <cell r="P473" t="str">
            <v>Medium Size Project</v>
          </cell>
          <cell r="Q473" t="str">
            <v>Under Implmentation</v>
          </cell>
          <cell r="R473" t="str">
            <v>GET</v>
          </cell>
          <cell r="S473" t="str">
            <v>GEF Trust Fund</v>
          </cell>
          <cell r="T473" t="str">
            <v>Forestry Development Authority in collaboration with the Liberia Forestry Initiative</v>
          </cell>
          <cell r="U473" t="str">
            <v>Government</v>
          </cell>
          <cell r="V473" t="str">
            <v>PAN</v>
          </cell>
          <cell r="W473" t="str">
            <v>Child</v>
          </cell>
          <cell r="X473" t="b">
            <v>0</v>
          </cell>
          <cell r="Y473" t="b">
            <v>0</v>
          </cell>
          <cell r="Z473" t="b">
            <v>0</v>
          </cell>
          <cell r="AA473" t="b">
            <v>0</v>
          </cell>
          <cell r="AB473" t="b">
            <v>0</v>
          </cell>
          <cell r="AC473" t="b">
            <v>0</v>
          </cell>
          <cell r="AD473" t="b">
            <v>0</v>
          </cell>
          <cell r="AE473" t="b">
            <v>0</v>
          </cell>
          <cell r="AF473" t="b">
            <v>0</v>
          </cell>
          <cell r="AG473" t="b">
            <v>0</v>
          </cell>
          <cell r="AH473" t="str">
            <v>Charlotte Gobin</v>
          </cell>
          <cell r="AI473"/>
          <cell r="AJ473"/>
          <cell r="AK473"/>
          <cell r="AL473" t="str">
            <v>-3-</v>
          </cell>
          <cell r="AM473"/>
          <cell r="AN473"/>
          <cell r="AO473"/>
          <cell r="AP473"/>
          <cell r="AQ473"/>
          <cell r="AR473"/>
          <cell r="AS473">
            <v>0</v>
          </cell>
          <cell r="AT473"/>
          <cell r="AU473"/>
          <cell r="AV473"/>
          <cell r="AW473"/>
          <cell r="AX473"/>
          <cell r="AY473"/>
          <cell r="AZ473"/>
          <cell r="BA473">
            <v>950000</v>
          </cell>
          <cell r="BB473">
            <v>950000</v>
          </cell>
          <cell r="BC473"/>
          <cell r="BD473">
            <v>950000</v>
          </cell>
          <cell r="BE473">
            <v>95000</v>
          </cell>
          <cell r="BF473">
            <v>95000</v>
          </cell>
          <cell r="BG473"/>
          <cell r="BH473">
            <v>9168000</v>
          </cell>
          <cell r="BI473">
            <v>9288000</v>
          </cell>
          <cell r="BJ473"/>
          <cell r="BK473">
            <v>9288000</v>
          </cell>
          <cell r="BL473"/>
          <cell r="BM473">
            <v>39745</v>
          </cell>
          <cell r="BN473">
            <v>39769</v>
          </cell>
          <cell r="BO473"/>
          <cell r="BP473"/>
          <cell r="BQ473">
            <v>39769</v>
          </cell>
          <cell r="BR473">
            <v>40290</v>
          </cell>
          <cell r="BS473"/>
          <cell r="BT473"/>
          <cell r="BU473"/>
          <cell r="BV473"/>
          <cell r="BW473"/>
          <cell r="BX473"/>
          <cell r="BY473"/>
          <cell r="BZ473"/>
          <cell r="CA473"/>
          <cell r="CB473"/>
          <cell r="CC473"/>
          <cell r="CD473">
            <v>40390</v>
          </cell>
          <cell r="CE473">
            <v>40617</v>
          </cell>
          <cell r="CF473">
            <v>41486</v>
          </cell>
          <cell r="CG473"/>
          <cell r="CH473"/>
          <cell r="CI473"/>
          <cell r="CJ473"/>
          <cell r="CK473"/>
          <cell r="CL473"/>
          <cell r="CM473"/>
          <cell r="CN473"/>
          <cell r="CO473"/>
          <cell r="CP473">
            <v>41121</v>
          </cell>
          <cell r="CQ473"/>
        </row>
        <row r="474">
          <cell r="A474">
            <v>3848</v>
          </cell>
          <cell r="B474" t="str">
            <v>FAO</v>
          </cell>
          <cell r="C474" t="str">
            <v>FAO</v>
          </cell>
          <cell r="D474"/>
          <cell r="E474" t="str">
            <v>LAC</v>
          </cell>
          <cell r="F474"/>
          <cell r="G474" t="str">
            <v>Brazil</v>
          </cell>
          <cell r="H474"/>
          <cell r="I474" t="str">
            <v>BR</v>
          </cell>
          <cell r="J474" t="str">
            <v>Biodiversity</v>
          </cell>
          <cell r="K474" t="str">
            <v>B</v>
          </cell>
          <cell r="L474" t="str">
            <v>B</v>
          </cell>
          <cell r="M474" t="str">
            <v>Integrated Management of the Ilha Grande Bay Ecosystem</v>
          </cell>
          <cell r="N474" t="str">
            <v>GEF - 4</v>
          </cell>
          <cell r="O474" t="str">
            <v>FP</v>
          </cell>
          <cell r="P474" t="str">
            <v>Full Size Project</v>
          </cell>
          <cell r="Q474" t="str">
            <v>Under Implmentation</v>
          </cell>
          <cell r="R474" t="str">
            <v>GET</v>
          </cell>
          <cell r="S474" t="str">
            <v>GEF Trust Fund</v>
          </cell>
          <cell r="T474" t="str">
            <v>Rio de Janeiro State Environmental Management Agency (FEEMA)</v>
          </cell>
          <cell r="U474" t="str">
            <v>Government</v>
          </cell>
          <cell r="V474"/>
          <cell r="W474"/>
          <cell r="X474" t="b">
            <v>0</v>
          </cell>
          <cell r="Y474" t="b">
            <v>0</v>
          </cell>
          <cell r="Z474" t="b">
            <v>0</v>
          </cell>
          <cell r="AA474" t="b">
            <v>0</v>
          </cell>
          <cell r="AB474" t="b">
            <v>0</v>
          </cell>
          <cell r="AC474" t="b">
            <v>0</v>
          </cell>
          <cell r="AD474" t="b">
            <v>0</v>
          </cell>
          <cell r="AE474" t="b">
            <v>0</v>
          </cell>
          <cell r="AF474" t="b">
            <v>0</v>
          </cell>
          <cell r="AG474" t="b">
            <v>1</v>
          </cell>
          <cell r="AH474" t="str">
            <v>Mark Zimsky</v>
          </cell>
          <cell r="AI474"/>
          <cell r="AJ474"/>
          <cell r="AK474"/>
          <cell r="AL474"/>
          <cell r="AM474" t="str">
            <v>BD-2;BD-3;BD-4;</v>
          </cell>
          <cell r="AN474" t="str">
            <v>;2;3;4;</v>
          </cell>
          <cell r="AO474"/>
          <cell r="AP474"/>
          <cell r="AQ474"/>
          <cell r="AR474"/>
          <cell r="AS474">
            <v>100000</v>
          </cell>
          <cell r="AT474">
            <v>100000</v>
          </cell>
          <cell r="AU474"/>
          <cell r="AV474"/>
          <cell r="AW474"/>
          <cell r="AX474"/>
          <cell r="AY474">
            <v>10000</v>
          </cell>
          <cell r="AZ474"/>
          <cell r="BA474">
            <v>2400000</v>
          </cell>
          <cell r="BB474"/>
          <cell r="BC474">
            <v>2300000</v>
          </cell>
          <cell r="BD474">
            <v>2300000</v>
          </cell>
          <cell r="BE474">
            <v>240000</v>
          </cell>
          <cell r="BF474"/>
          <cell r="BG474">
            <v>230000</v>
          </cell>
          <cell r="BH474">
            <v>7400000</v>
          </cell>
          <cell r="BI474"/>
          <cell r="BJ474">
            <v>25050700</v>
          </cell>
          <cell r="BK474">
            <v>25050700</v>
          </cell>
          <cell r="BL474"/>
          <cell r="BM474">
            <v>39783</v>
          </cell>
          <cell r="BN474">
            <v>39884</v>
          </cell>
          <cell r="BO474">
            <v>39965</v>
          </cell>
          <cell r="BP474">
            <v>39988</v>
          </cell>
          <cell r="BQ474">
            <v>39988</v>
          </cell>
          <cell r="BR474"/>
          <cell r="BS474">
            <v>40617</v>
          </cell>
          <cell r="BT474"/>
          <cell r="BU474"/>
          <cell r="BV474"/>
          <cell r="BW474"/>
          <cell r="BX474"/>
          <cell r="BY474"/>
          <cell r="BZ474"/>
          <cell r="CA474">
            <v>40697</v>
          </cell>
          <cell r="CB474"/>
          <cell r="CC474"/>
          <cell r="CD474">
            <v>40662</v>
          </cell>
          <cell r="CE474">
            <v>40786</v>
          </cell>
          <cell r="CF474">
            <v>42674</v>
          </cell>
          <cell r="CG474"/>
          <cell r="CH474"/>
          <cell r="CI474"/>
          <cell r="CJ474"/>
          <cell r="CK474"/>
          <cell r="CL474"/>
          <cell r="CM474"/>
          <cell r="CN474"/>
          <cell r="CO474"/>
          <cell r="CP474">
            <v>41578</v>
          </cell>
          <cell r="CQ474"/>
        </row>
        <row r="475">
          <cell r="A475">
            <v>3849</v>
          </cell>
          <cell r="B475" t="str">
            <v>UNDP</v>
          </cell>
          <cell r="C475" t="str">
            <v>UNDP</v>
          </cell>
          <cell r="D475"/>
          <cell r="E475" t="str">
            <v>ECA</v>
          </cell>
          <cell r="F475"/>
          <cell r="G475" t="str">
            <v>Romania</v>
          </cell>
          <cell r="H475"/>
          <cell r="I475" t="str">
            <v>RO</v>
          </cell>
          <cell r="J475" t="str">
            <v>Biodiversity</v>
          </cell>
          <cell r="K475" t="str">
            <v>B</v>
          </cell>
          <cell r="L475" t="str">
            <v>B</v>
          </cell>
          <cell r="M475" t="str">
            <v>Improving the Financial Sustainability of the Carpathian System of Protected Areas</v>
          </cell>
          <cell r="N475" t="str">
            <v>GEF - 4</v>
          </cell>
          <cell r="O475" t="str">
            <v>MSP</v>
          </cell>
          <cell r="P475" t="str">
            <v>Medium Size Project</v>
          </cell>
          <cell r="Q475" t="str">
            <v>Under Implmentation</v>
          </cell>
          <cell r="R475" t="str">
            <v>GET</v>
          </cell>
          <cell r="S475" t="str">
            <v>GEF Trust Fund</v>
          </cell>
          <cell r="T475" t="str">
            <v>Ministry of Environment and Sustainable Development</v>
          </cell>
          <cell r="U475" t="str">
            <v>Government</v>
          </cell>
          <cell r="V475"/>
          <cell r="W475"/>
          <cell r="X475" t="b">
            <v>0</v>
          </cell>
          <cell r="Y475" t="b">
            <v>0</v>
          </cell>
          <cell r="Z475" t="b">
            <v>0</v>
          </cell>
          <cell r="AA475" t="b">
            <v>0</v>
          </cell>
          <cell r="AB475" t="b">
            <v>0</v>
          </cell>
          <cell r="AC475" t="b">
            <v>0</v>
          </cell>
          <cell r="AD475" t="b">
            <v>0</v>
          </cell>
          <cell r="AE475" t="b">
            <v>0</v>
          </cell>
          <cell r="AF475" t="b">
            <v>0</v>
          </cell>
          <cell r="AG475" t="b">
            <v>0</v>
          </cell>
          <cell r="AH475" t="str">
            <v>Ivan Zavadsky</v>
          </cell>
          <cell r="AI475"/>
          <cell r="AJ475">
            <v>3458</v>
          </cell>
          <cell r="AK475"/>
          <cell r="AL475"/>
          <cell r="AM475"/>
          <cell r="AN475"/>
          <cell r="AO475"/>
          <cell r="AP475"/>
          <cell r="AQ475"/>
          <cell r="AR475"/>
          <cell r="AS475">
            <v>50000</v>
          </cell>
          <cell r="AT475">
            <v>50000</v>
          </cell>
          <cell r="AU475"/>
          <cell r="AV475"/>
          <cell r="AW475"/>
          <cell r="AX475"/>
          <cell r="AY475">
            <v>5000</v>
          </cell>
          <cell r="AZ475"/>
          <cell r="BA475">
            <v>950000</v>
          </cell>
          <cell r="BB475">
            <v>950000</v>
          </cell>
          <cell r="BC475"/>
          <cell r="BD475">
            <v>950000</v>
          </cell>
          <cell r="BE475">
            <v>95000</v>
          </cell>
          <cell r="BF475">
            <v>95000</v>
          </cell>
          <cell r="BG475"/>
          <cell r="BH475">
            <v>4750000</v>
          </cell>
          <cell r="BI475">
            <v>4717041</v>
          </cell>
          <cell r="BJ475"/>
          <cell r="BK475">
            <v>4717041</v>
          </cell>
          <cell r="BL475"/>
          <cell r="BM475"/>
          <cell r="BN475">
            <v>39877</v>
          </cell>
          <cell r="BO475"/>
          <cell r="BP475"/>
          <cell r="BQ475">
            <v>39877</v>
          </cell>
          <cell r="BR475">
            <v>40122</v>
          </cell>
          <cell r="BS475"/>
          <cell r="BT475"/>
          <cell r="BU475"/>
          <cell r="BV475"/>
          <cell r="BW475"/>
          <cell r="BX475"/>
          <cell r="BY475"/>
          <cell r="BZ475"/>
          <cell r="CA475"/>
          <cell r="CB475"/>
          <cell r="CC475">
            <v>40144</v>
          </cell>
          <cell r="CD475">
            <v>40209</v>
          </cell>
          <cell r="CE475">
            <v>40144</v>
          </cell>
          <cell r="CF475">
            <v>41640</v>
          </cell>
          <cell r="CG475"/>
          <cell r="CH475"/>
          <cell r="CI475"/>
          <cell r="CJ475">
            <v>42004</v>
          </cell>
          <cell r="CK475"/>
          <cell r="CL475"/>
          <cell r="CM475"/>
          <cell r="CN475"/>
          <cell r="CO475"/>
          <cell r="CP475">
            <v>41274</v>
          </cell>
          <cell r="CQ475">
            <v>40144</v>
          </cell>
        </row>
        <row r="476">
          <cell r="A476">
            <v>3858</v>
          </cell>
          <cell r="B476" t="str">
            <v>World Bank</v>
          </cell>
          <cell r="C476" t="str">
            <v>World Bank</v>
          </cell>
          <cell r="D476"/>
          <cell r="E476" t="str">
            <v>LAC</v>
          </cell>
          <cell r="F476"/>
          <cell r="G476" t="str">
            <v>Regional</v>
          </cell>
          <cell r="H476" t="str">
            <v>Antigua And Barbuda, Grenada, St. Kitts And Nevis, St. Lucia, St. Vincent and Grenadines</v>
          </cell>
          <cell r="I476" t="str">
            <v>00, AG, GD, KN, LC, VC</v>
          </cell>
          <cell r="J476" t="str">
            <v>Biodiversity</v>
          </cell>
          <cell r="K476" t="str">
            <v>B</v>
          </cell>
          <cell r="L476" t="str">
            <v>B</v>
          </cell>
          <cell r="M476" t="str">
            <v>Sustainable Financing and Management of Eastern Caribbean Marine Ecosystems</v>
          </cell>
          <cell r="N476" t="str">
            <v>GEF - 4</v>
          </cell>
          <cell r="O476" t="str">
            <v>FP</v>
          </cell>
          <cell r="P476" t="str">
            <v>Full Size Project</v>
          </cell>
          <cell r="Q476" t="str">
            <v>Under Implmentation</v>
          </cell>
          <cell r="R476" t="str">
            <v>GET</v>
          </cell>
          <cell r="S476" t="str">
            <v>GEF Trust Fund</v>
          </cell>
          <cell r="T476" t="str">
            <v>OECS and National Eas:  Antigua &amp; Barbuda: TBD; Dominica: TBD; Grenada:  TBD; St. Kitts &amp; Nevis: TBD; St. Lucia: TBD; St. Vincent &amp; the Grenadines: TBD Regional EA:  The Nature  Conservancy.</v>
          </cell>
          <cell r="U476" t="str">
            <v>NGO</v>
          </cell>
          <cell r="V476"/>
          <cell r="W476"/>
          <cell r="X476" t="b">
            <v>0</v>
          </cell>
          <cell r="Y476" t="b">
            <v>0</v>
          </cell>
          <cell r="Z476" t="b">
            <v>0</v>
          </cell>
          <cell r="AA476" t="b">
            <v>0</v>
          </cell>
          <cell r="AB476" t="b">
            <v>0</v>
          </cell>
          <cell r="AC476" t="b">
            <v>0</v>
          </cell>
          <cell r="AD476" t="b">
            <v>0</v>
          </cell>
          <cell r="AE476" t="b">
            <v>0</v>
          </cell>
          <cell r="AF476" t="b">
            <v>0</v>
          </cell>
          <cell r="AG476" t="b">
            <v>1</v>
          </cell>
          <cell r="AH476" t="str">
            <v>Mark Zimsky</v>
          </cell>
          <cell r="AI476"/>
          <cell r="AJ476"/>
          <cell r="AK476"/>
          <cell r="AL476"/>
          <cell r="AM476" t="str">
            <v>BD-1;BD-2;</v>
          </cell>
          <cell r="AN476" t="str">
            <v>;1;2;</v>
          </cell>
          <cell r="AO476"/>
          <cell r="AP476"/>
          <cell r="AQ476"/>
          <cell r="AR476"/>
          <cell r="AS476">
            <v>250000</v>
          </cell>
          <cell r="AT476">
            <v>250000</v>
          </cell>
          <cell r="AU476"/>
          <cell r="AV476"/>
          <cell r="AW476"/>
          <cell r="AX476"/>
          <cell r="AY476">
            <v>25000</v>
          </cell>
          <cell r="AZ476"/>
          <cell r="BA476">
            <v>8750000</v>
          </cell>
          <cell r="BB476"/>
          <cell r="BC476">
            <v>8750000</v>
          </cell>
          <cell r="BD476">
            <v>8750000</v>
          </cell>
          <cell r="BE476">
            <v>875000</v>
          </cell>
          <cell r="BF476"/>
          <cell r="BG476">
            <v>875000</v>
          </cell>
          <cell r="BH476">
            <v>14800000</v>
          </cell>
          <cell r="BI476"/>
          <cell r="BJ476">
            <v>10122000</v>
          </cell>
          <cell r="BK476">
            <v>10122000</v>
          </cell>
          <cell r="BL476"/>
          <cell r="BM476">
            <v>39797</v>
          </cell>
          <cell r="BN476">
            <v>39869</v>
          </cell>
          <cell r="BO476">
            <v>39965</v>
          </cell>
          <cell r="BP476">
            <v>39988</v>
          </cell>
          <cell r="BQ476">
            <v>39988</v>
          </cell>
          <cell r="BR476"/>
          <cell r="BS476">
            <v>40736</v>
          </cell>
          <cell r="BT476"/>
          <cell r="BU476"/>
          <cell r="BV476"/>
          <cell r="BW476"/>
          <cell r="BX476"/>
          <cell r="BY476"/>
          <cell r="BZ476"/>
          <cell r="CA476">
            <v>40759</v>
          </cell>
          <cell r="CB476"/>
          <cell r="CC476"/>
          <cell r="CD476">
            <v>40787</v>
          </cell>
          <cell r="CE476">
            <v>40865</v>
          </cell>
          <cell r="CF476">
            <v>42613</v>
          </cell>
          <cell r="CG476"/>
          <cell r="CH476"/>
          <cell r="CI476"/>
          <cell r="CJ476"/>
          <cell r="CK476"/>
          <cell r="CL476"/>
          <cell r="CM476"/>
          <cell r="CN476">
            <v>40118</v>
          </cell>
          <cell r="CO476"/>
          <cell r="CP476">
            <v>41715</v>
          </cell>
          <cell r="CQ476"/>
        </row>
        <row r="477">
          <cell r="A477">
            <v>3860</v>
          </cell>
          <cell r="B477" t="str">
            <v>World Bank</v>
          </cell>
          <cell r="C477" t="str">
            <v>World Bank</v>
          </cell>
          <cell r="D477"/>
          <cell r="E477" t="str">
            <v>CEX</v>
          </cell>
          <cell r="F477"/>
          <cell r="G477" t="str">
            <v>Global</v>
          </cell>
          <cell r="H477"/>
          <cell r="I477" t="str">
            <v>1W</v>
          </cell>
          <cell r="J477" t="str">
            <v>Biodiversity</v>
          </cell>
          <cell r="K477" t="str">
            <v>B</v>
          </cell>
          <cell r="L477" t="str">
            <v>B</v>
          </cell>
          <cell r="M477" t="str">
            <v>Save Our Species</v>
          </cell>
          <cell r="N477" t="str">
            <v>GEF - 4</v>
          </cell>
          <cell r="O477" t="str">
            <v>FP</v>
          </cell>
          <cell r="P477" t="str">
            <v>Full Size Project</v>
          </cell>
          <cell r="Q477" t="str">
            <v>Under Implmentation</v>
          </cell>
          <cell r="R477" t="str">
            <v>GET</v>
          </cell>
          <cell r="S477" t="str">
            <v>GEF Trust Fund</v>
          </cell>
          <cell r="T477" t="str">
            <v>IUCN</v>
          </cell>
          <cell r="U477" t="str">
            <v>NGO</v>
          </cell>
          <cell r="V477"/>
          <cell r="W477"/>
          <cell r="X477" t="b">
            <v>0</v>
          </cell>
          <cell r="Y477" t="b">
            <v>0</v>
          </cell>
          <cell r="Z477" t="b">
            <v>0</v>
          </cell>
          <cell r="AA477" t="b">
            <v>0</v>
          </cell>
          <cell r="AB477" t="b">
            <v>0</v>
          </cell>
          <cell r="AC477" t="b">
            <v>0</v>
          </cell>
          <cell r="AD477" t="b">
            <v>0</v>
          </cell>
          <cell r="AE477" t="b">
            <v>0</v>
          </cell>
          <cell r="AF477" t="b">
            <v>0</v>
          </cell>
          <cell r="AG477" t="b">
            <v>1</v>
          </cell>
          <cell r="AH477" t="str">
            <v>Yoko Watanabe</v>
          </cell>
          <cell r="AI477"/>
          <cell r="AJ477"/>
          <cell r="AK477"/>
          <cell r="AL477"/>
          <cell r="AM477" t="str">
            <v>BD-1;BD-2;BD-3;</v>
          </cell>
          <cell r="AN477" t="str">
            <v>;1;2;3;</v>
          </cell>
          <cell r="AO477"/>
          <cell r="AP477"/>
          <cell r="AQ477"/>
          <cell r="AR477"/>
          <cell r="AS477">
            <v>200000</v>
          </cell>
          <cell r="AT477">
            <v>200000</v>
          </cell>
          <cell r="AU477"/>
          <cell r="AV477"/>
          <cell r="AW477"/>
          <cell r="AX477"/>
          <cell r="AY477">
            <v>20000</v>
          </cell>
          <cell r="AZ477"/>
          <cell r="BA477">
            <v>4900000</v>
          </cell>
          <cell r="BB477"/>
          <cell r="BC477">
            <v>4900000</v>
          </cell>
          <cell r="BD477">
            <v>4900000</v>
          </cell>
          <cell r="BE477">
            <v>510000.00000000012</v>
          </cell>
          <cell r="BF477"/>
          <cell r="BG477">
            <v>490000</v>
          </cell>
          <cell r="BH477">
            <v>8890000</v>
          </cell>
          <cell r="BI477"/>
          <cell r="BJ477">
            <v>18844000</v>
          </cell>
          <cell r="BK477">
            <v>18844000</v>
          </cell>
          <cell r="BL477"/>
          <cell r="BM477">
            <v>39801</v>
          </cell>
          <cell r="BN477">
            <v>39802</v>
          </cell>
          <cell r="BO477">
            <v>39814</v>
          </cell>
          <cell r="BP477">
            <v>39840</v>
          </cell>
          <cell r="BQ477">
            <v>39840</v>
          </cell>
          <cell r="BR477"/>
          <cell r="BS477">
            <v>40437</v>
          </cell>
          <cell r="BT477"/>
          <cell r="BU477"/>
          <cell r="BV477"/>
          <cell r="BW477"/>
          <cell r="BX477"/>
          <cell r="BY477"/>
          <cell r="BZ477"/>
          <cell r="CA477"/>
          <cell r="CB477"/>
          <cell r="CC477"/>
          <cell r="CD477">
            <v>40512</v>
          </cell>
          <cell r="CE477">
            <v>40682</v>
          </cell>
          <cell r="CF477">
            <v>42369</v>
          </cell>
          <cell r="CG477"/>
          <cell r="CH477"/>
          <cell r="CI477"/>
          <cell r="CJ477"/>
          <cell r="CK477"/>
          <cell r="CL477"/>
          <cell r="CM477"/>
          <cell r="CN477"/>
          <cell r="CO477"/>
          <cell r="CP477">
            <v>41364</v>
          </cell>
          <cell r="CQ477"/>
        </row>
        <row r="478">
          <cell r="A478">
            <v>3861</v>
          </cell>
          <cell r="B478" t="str">
            <v>UNDP</v>
          </cell>
          <cell r="C478" t="str">
            <v>UNDP</v>
          </cell>
          <cell r="D478"/>
          <cell r="E478" t="str">
            <v>LAC</v>
          </cell>
          <cell r="F478"/>
          <cell r="G478" t="str">
            <v>Belize</v>
          </cell>
          <cell r="H478"/>
          <cell r="I478" t="str">
            <v>BZ</v>
          </cell>
          <cell r="J478" t="str">
            <v>Biodiversity</v>
          </cell>
          <cell r="K478" t="str">
            <v>B</v>
          </cell>
          <cell r="L478" t="str">
            <v>B</v>
          </cell>
          <cell r="M478" t="str">
            <v>Strenghtening National Capacities for the Consolidation, Operationalization and Sustainability of Belize's Protected Areas System</v>
          </cell>
          <cell r="N478" t="str">
            <v>GEF - 4</v>
          </cell>
          <cell r="O478" t="str">
            <v>MSP</v>
          </cell>
          <cell r="P478" t="str">
            <v>Medium Size Project</v>
          </cell>
          <cell r="Q478" t="str">
            <v>Under Implmentation</v>
          </cell>
          <cell r="R478" t="str">
            <v>GET</v>
          </cell>
          <cell r="S478" t="str">
            <v>GEF Trust Fund</v>
          </cell>
          <cell r="T478" t="str">
            <v>UNDP</v>
          </cell>
          <cell r="U478" t="str">
            <v>Multilateral</v>
          </cell>
          <cell r="V478"/>
          <cell r="W478"/>
          <cell r="X478" t="b">
            <v>0</v>
          </cell>
          <cell r="Y478" t="b">
            <v>0</v>
          </cell>
          <cell r="Z478" t="b">
            <v>0</v>
          </cell>
          <cell r="AA478" t="b">
            <v>0</v>
          </cell>
          <cell r="AB478" t="b">
            <v>0</v>
          </cell>
          <cell r="AC478" t="b">
            <v>0</v>
          </cell>
          <cell r="AD478" t="b">
            <v>0</v>
          </cell>
          <cell r="AE478" t="b">
            <v>0</v>
          </cell>
          <cell r="AF478" t="b">
            <v>0</v>
          </cell>
          <cell r="AG478" t="b">
            <v>0</v>
          </cell>
          <cell r="AH478" t="str">
            <v>Mark Zimsky</v>
          </cell>
          <cell r="AI478"/>
          <cell r="AJ478">
            <v>4207</v>
          </cell>
          <cell r="AK478"/>
          <cell r="AL478"/>
          <cell r="AM478" t="str">
            <v>BD-1;</v>
          </cell>
          <cell r="AN478" t="str">
            <v>;1;</v>
          </cell>
          <cell r="AO478"/>
          <cell r="AP478"/>
          <cell r="AQ478"/>
          <cell r="AR478"/>
          <cell r="AS478">
            <v>25000</v>
          </cell>
          <cell r="AT478">
            <v>25000</v>
          </cell>
          <cell r="AU478"/>
          <cell r="AV478"/>
          <cell r="AW478"/>
          <cell r="AX478"/>
          <cell r="AY478">
            <v>2500</v>
          </cell>
          <cell r="AZ478"/>
          <cell r="BA478">
            <v>975000</v>
          </cell>
          <cell r="BB478">
            <v>975000</v>
          </cell>
          <cell r="BC478"/>
          <cell r="BD478">
            <v>975000</v>
          </cell>
          <cell r="BE478">
            <v>97500</v>
          </cell>
          <cell r="BF478">
            <v>97500</v>
          </cell>
          <cell r="BG478"/>
          <cell r="BH478">
            <v>1031000</v>
          </cell>
          <cell r="BI478">
            <v>1079971</v>
          </cell>
          <cell r="BJ478"/>
          <cell r="BK478">
            <v>1079971</v>
          </cell>
          <cell r="BL478"/>
          <cell r="BM478">
            <v>39804</v>
          </cell>
          <cell r="BN478">
            <v>39867</v>
          </cell>
          <cell r="BO478"/>
          <cell r="BP478"/>
          <cell r="BQ478">
            <v>39867</v>
          </cell>
          <cell r="BR478">
            <v>40309</v>
          </cell>
          <cell r="BS478"/>
          <cell r="BT478"/>
          <cell r="BU478"/>
          <cell r="BV478"/>
          <cell r="BW478"/>
          <cell r="BX478"/>
          <cell r="BY478"/>
          <cell r="BZ478"/>
          <cell r="CA478"/>
          <cell r="CB478"/>
          <cell r="CC478"/>
          <cell r="CD478">
            <v>40451</v>
          </cell>
          <cell r="CE478">
            <v>40456</v>
          </cell>
          <cell r="CF478">
            <v>41547</v>
          </cell>
          <cell r="CG478"/>
          <cell r="CH478"/>
          <cell r="CI478"/>
          <cell r="CJ478">
            <v>41517</v>
          </cell>
          <cell r="CK478"/>
          <cell r="CL478"/>
          <cell r="CM478"/>
          <cell r="CN478">
            <v>40359</v>
          </cell>
          <cell r="CO478"/>
          <cell r="CP478">
            <v>40968</v>
          </cell>
          <cell r="CQ478"/>
        </row>
        <row r="479">
          <cell r="A479">
            <v>3864</v>
          </cell>
          <cell r="B479" t="str">
            <v>UNDP</v>
          </cell>
          <cell r="C479" t="str">
            <v>UNDP</v>
          </cell>
          <cell r="D479"/>
          <cell r="E479" t="str">
            <v>Asia</v>
          </cell>
          <cell r="F479"/>
          <cell r="G479" t="str">
            <v>China</v>
          </cell>
          <cell r="H479"/>
          <cell r="I479" t="str">
            <v>CN</v>
          </cell>
          <cell r="J479" t="str">
            <v>Biodiversity</v>
          </cell>
          <cell r="K479" t="str">
            <v>B</v>
          </cell>
          <cell r="L479" t="str">
            <v>B</v>
          </cell>
          <cell r="M479" t="str">
            <v>CBPF: Strengthening Globally Important Biodiversity Conservation Through Protected Area Strengthening in Gansu Province</v>
          </cell>
          <cell r="N479" t="str">
            <v>GEF - 4</v>
          </cell>
          <cell r="O479" t="str">
            <v>FP</v>
          </cell>
          <cell r="P479" t="str">
            <v>Full Size Project</v>
          </cell>
          <cell r="Q479" t="str">
            <v>Under Implmentation</v>
          </cell>
          <cell r="R479" t="str">
            <v>GET</v>
          </cell>
          <cell r="S479" t="str">
            <v>GEF Trust Fund</v>
          </cell>
          <cell r="T479" t="str">
            <v>Gansu Provincial Government</v>
          </cell>
          <cell r="U479" t="str">
            <v>Government</v>
          </cell>
          <cell r="V479" t="str">
            <v>PAN</v>
          </cell>
          <cell r="W479" t="str">
            <v>Child</v>
          </cell>
          <cell r="X479" t="b">
            <v>0</v>
          </cell>
          <cell r="Y479" t="b">
            <v>0</v>
          </cell>
          <cell r="Z479" t="b">
            <v>0</v>
          </cell>
          <cell r="AA479" t="b">
            <v>0</v>
          </cell>
          <cell r="AB479" t="b">
            <v>0</v>
          </cell>
          <cell r="AC479" t="b">
            <v>0</v>
          </cell>
          <cell r="AD479" t="b">
            <v>0</v>
          </cell>
          <cell r="AE479" t="b">
            <v>0</v>
          </cell>
          <cell r="AF479" t="b">
            <v>0</v>
          </cell>
          <cell r="AG479" t="b">
            <v>1</v>
          </cell>
          <cell r="AH479" t="str">
            <v>Ulrich Apel</v>
          </cell>
          <cell r="AI479">
            <v>271386</v>
          </cell>
          <cell r="AJ479">
            <v>4072</v>
          </cell>
          <cell r="AK479"/>
          <cell r="AL479"/>
          <cell r="AM479"/>
          <cell r="AN479"/>
          <cell r="AO479"/>
          <cell r="AP479"/>
          <cell r="AQ479"/>
          <cell r="AR479"/>
          <cell r="AS479">
            <v>80000</v>
          </cell>
          <cell r="AT479">
            <v>80000</v>
          </cell>
          <cell r="AU479"/>
          <cell r="AV479"/>
          <cell r="AW479"/>
          <cell r="AX479"/>
          <cell r="AY479">
            <v>8000</v>
          </cell>
          <cell r="AZ479"/>
          <cell r="BA479">
            <v>1738000</v>
          </cell>
          <cell r="BB479"/>
          <cell r="BC479">
            <v>1738000</v>
          </cell>
          <cell r="BD479">
            <v>1738000</v>
          </cell>
          <cell r="BE479">
            <v>173800</v>
          </cell>
          <cell r="BF479"/>
          <cell r="BG479">
            <v>173800</v>
          </cell>
          <cell r="BH479">
            <v>7280000</v>
          </cell>
          <cell r="BI479"/>
          <cell r="BJ479">
            <v>7280000</v>
          </cell>
          <cell r="BK479">
            <v>7280000</v>
          </cell>
          <cell r="BL479"/>
          <cell r="BM479"/>
          <cell r="BN479">
            <v>39905</v>
          </cell>
          <cell r="BO479">
            <v>40118</v>
          </cell>
          <cell r="BP479">
            <v>40129</v>
          </cell>
          <cell r="BQ479">
            <v>40129</v>
          </cell>
          <cell r="BR479"/>
          <cell r="BS479">
            <v>40351</v>
          </cell>
          <cell r="BT479"/>
          <cell r="BU479"/>
          <cell r="BV479"/>
          <cell r="BW479"/>
          <cell r="BX479"/>
          <cell r="BY479"/>
          <cell r="BZ479"/>
          <cell r="CA479"/>
          <cell r="CB479"/>
          <cell r="CC479"/>
          <cell r="CD479">
            <v>40512</v>
          </cell>
          <cell r="CE479">
            <v>40561</v>
          </cell>
          <cell r="CF479">
            <v>42004</v>
          </cell>
          <cell r="CG479"/>
          <cell r="CH479"/>
          <cell r="CI479"/>
          <cell r="CJ479"/>
          <cell r="CK479"/>
          <cell r="CL479"/>
          <cell r="CM479"/>
          <cell r="CN479">
            <v>40298</v>
          </cell>
          <cell r="CO479"/>
          <cell r="CP479">
            <v>41182</v>
          </cell>
          <cell r="CQ479"/>
        </row>
        <row r="480">
          <cell r="A480">
            <v>3867</v>
          </cell>
          <cell r="B480" t="str">
            <v>UNDP</v>
          </cell>
          <cell r="C480" t="str">
            <v>UNDP</v>
          </cell>
          <cell r="D480"/>
          <cell r="E480" t="str">
            <v>AFR</v>
          </cell>
          <cell r="F480"/>
          <cell r="G480" t="str">
            <v>Burundi</v>
          </cell>
          <cell r="H480"/>
          <cell r="I480" t="str">
            <v>BI</v>
          </cell>
          <cell r="J480" t="str">
            <v>Biodiversity</v>
          </cell>
          <cell r="K480" t="str">
            <v>B</v>
          </cell>
          <cell r="L480" t="str">
            <v>B</v>
          </cell>
          <cell r="M480" t="str">
            <v>Improving Effectiveness of Protected Areas to Conserve Biodiversity in Burundi</v>
          </cell>
          <cell r="N480" t="str">
            <v>GEF - 4</v>
          </cell>
          <cell r="O480" t="str">
            <v>MSP</v>
          </cell>
          <cell r="P480" t="str">
            <v>Medium Size Project</v>
          </cell>
          <cell r="Q480" t="str">
            <v>Under Implmentation</v>
          </cell>
          <cell r="R480" t="str">
            <v>GET</v>
          </cell>
          <cell r="S480" t="str">
            <v>GEF Trust Fund</v>
          </cell>
          <cell r="T480" t="str">
            <v>Institute National pour l'Environment et la Conservation de la Nature (INECN) and Association Burundaise pour la protection des Oiseux (ABO)</v>
          </cell>
          <cell r="U480" t="str">
            <v>Government</v>
          </cell>
          <cell r="V480"/>
          <cell r="W480"/>
          <cell r="X480" t="b">
            <v>0</v>
          </cell>
          <cell r="Y480" t="b">
            <v>0</v>
          </cell>
          <cell r="Z480" t="b">
            <v>0</v>
          </cell>
          <cell r="AA480" t="b">
            <v>0</v>
          </cell>
          <cell r="AB480" t="b">
            <v>0</v>
          </cell>
          <cell r="AC480" t="b">
            <v>0</v>
          </cell>
          <cell r="AD480" t="b">
            <v>0</v>
          </cell>
          <cell r="AE480" t="b">
            <v>0</v>
          </cell>
          <cell r="AF480" t="b">
            <v>0</v>
          </cell>
          <cell r="AG480" t="b">
            <v>0</v>
          </cell>
          <cell r="AH480" t="str">
            <v>Jaime Cavelier</v>
          </cell>
          <cell r="AI480">
            <v>329964</v>
          </cell>
          <cell r="AJ480">
            <v>4233</v>
          </cell>
          <cell r="AK480"/>
          <cell r="AL480"/>
          <cell r="AM480" t="str">
            <v>BD-3;</v>
          </cell>
          <cell r="AN480" t="str">
            <v>;3;</v>
          </cell>
          <cell r="AO480"/>
          <cell r="AP480"/>
          <cell r="AQ480"/>
          <cell r="AR480"/>
          <cell r="AS480">
            <v>50000</v>
          </cell>
          <cell r="AT480">
            <v>50000</v>
          </cell>
          <cell r="AU480"/>
          <cell r="AV480"/>
          <cell r="AW480"/>
          <cell r="AX480"/>
          <cell r="AY480">
            <v>5000</v>
          </cell>
          <cell r="AZ480"/>
          <cell r="BA480">
            <v>859090</v>
          </cell>
          <cell r="BB480">
            <v>859090</v>
          </cell>
          <cell r="BC480"/>
          <cell r="BD480">
            <v>859090</v>
          </cell>
          <cell r="BE480">
            <v>85910</v>
          </cell>
          <cell r="BF480">
            <v>85909</v>
          </cell>
          <cell r="BG480"/>
          <cell r="BH480">
            <v>2325571</v>
          </cell>
          <cell r="BI480">
            <v>2300000</v>
          </cell>
          <cell r="BJ480"/>
          <cell r="BK480">
            <v>2300000</v>
          </cell>
          <cell r="BL480"/>
          <cell r="BM480">
            <v>39806</v>
          </cell>
          <cell r="BN480">
            <v>39877</v>
          </cell>
          <cell r="BO480"/>
          <cell r="BP480"/>
          <cell r="BQ480">
            <v>39877</v>
          </cell>
          <cell r="BR480">
            <v>40333</v>
          </cell>
          <cell r="BS480"/>
          <cell r="BT480"/>
          <cell r="BU480"/>
          <cell r="BV480"/>
          <cell r="BW480"/>
          <cell r="BX480"/>
          <cell r="BY480"/>
          <cell r="BZ480"/>
          <cell r="CA480"/>
          <cell r="CB480"/>
          <cell r="CC480"/>
          <cell r="CD480">
            <v>40421</v>
          </cell>
          <cell r="CE480">
            <v>40710</v>
          </cell>
          <cell r="CF480">
            <v>41881</v>
          </cell>
          <cell r="CG480"/>
          <cell r="CH480"/>
          <cell r="CI480"/>
          <cell r="CJ480"/>
          <cell r="CK480"/>
          <cell r="CL480"/>
          <cell r="CM480"/>
          <cell r="CN480">
            <v>40178</v>
          </cell>
          <cell r="CO480"/>
          <cell r="CP480">
            <v>41182</v>
          </cell>
          <cell r="CQ480"/>
        </row>
        <row r="481">
          <cell r="A481">
            <v>3873</v>
          </cell>
          <cell r="B481" t="str">
            <v>World Bank</v>
          </cell>
          <cell r="C481" t="str">
            <v>World Bank</v>
          </cell>
          <cell r="D481"/>
          <cell r="E481" t="str">
            <v>Asia</v>
          </cell>
          <cell r="F481"/>
          <cell r="G481" t="str">
            <v>Lao PDR</v>
          </cell>
          <cell r="H481"/>
          <cell r="I481" t="str">
            <v>LA</v>
          </cell>
          <cell r="J481" t="str">
            <v>Biodiversity</v>
          </cell>
          <cell r="K481" t="str">
            <v>B</v>
          </cell>
          <cell r="L481" t="str">
            <v>B</v>
          </cell>
          <cell r="M481" t="str">
            <v>Developing and Demonstrating Replicable Protected Area Management Models at Nam Et - Phou Louey National Protected Area</v>
          </cell>
          <cell r="N481" t="str">
            <v>GEF - 4</v>
          </cell>
          <cell r="O481" t="str">
            <v>MSP</v>
          </cell>
          <cell r="P481" t="str">
            <v>Medium Size Project</v>
          </cell>
          <cell r="Q481" t="str">
            <v>Under Implmentation</v>
          </cell>
          <cell r="R481" t="str">
            <v>GET</v>
          </cell>
          <cell r="S481" t="str">
            <v>GEF Trust Fund</v>
          </cell>
          <cell r="T481" t="str">
            <v>Wildlife Conservation Society</v>
          </cell>
          <cell r="U481" t="str">
            <v>NGO</v>
          </cell>
          <cell r="V481"/>
          <cell r="W481"/>
          <cell r="X481" t="b">
            <v>0</v>
          </cell>
          <cell r="Y481" t="b">
            <v>0</v>
          </cell>
          <cell r="Z481" t="b">
            <v>0</v>
          </cell>
          <cell r="AA481" t="b">
            <v>0</v>
          </cell>
          <cell r="AB481" t="b">
            <v>0</v>
          </cell>
          <cell r="AC481" t="b">
            <v>0</v>
          </cell>
          <cell r="AD481" t="b">
            <v>0</v>
          </cell>
          <cell r="AE481" t="b">
            <v>0</v>
          </cell>
          <cell r="AF481" t="b">
            <v>0</v>
          </cell>
          <cell r="AG481" t="b">
            <v>0</v>
          </cell>
          <cell r="AH481" t="str">
            <v>Ulrich Apel</v>
          </cell>
          <cell r="AI481">
            <v>271386</v>
          </cell>
          <cell r="AJ481"/>
          <cell r="AK481">
            <v>113860</v>
          </cell>
          <cell r="AL481"/>
          <cell r="AM481"/>
          <cell r="AN481"/>
          <cell r="AO481"/>
          <cell r="AP481"/>
          <cell r="AQ481"/>
          <cell r="AR481"/>
          <cell r="AS481">
            <v>0</v>
          </cell>
          <cell r="AT481"/>
          <cell r="AU481"/>
          <cell r="AV481"/>
          <cell r="AW481"/>
          <cell r="AX481"/>
          <cell r="AY481"/>
          <cell r="AZ481"/>
          <cell r="BA481">
            <v>879000</v>
          </cell>
          <cell r="BB481">
            <v>879000</v>
          </cell>
          <cell r="BC481"/>
          <cell r="BD481">
            <v>879000</v>
          </cell>
          <cell r="BE481">
            <v>87900</v>
          </cell>
          <cell r="BF481">
            <v>87900</v>
          </cell>
          <cell r="BG481"/>
          <cell r="BH481">
            <v>1423400</v>
          </cell>
          <cell r="BI481">
            <v>1729247</v>
          </cell>
          <cell r="BJ481"/>
          <cell r="BK481">
            <v>1729247</v>
          </cell>
          <cell r="BL481"/>
          <cell r="BM481">
            <v>39835.645138888889</v>
          </cell>
          <cell r="BN481">
            <v>40197</v>
          </cell>
          <cell r="BO481"/>
          <cell r="BP481"/>
          <cell r="BQ481">
            <v>40197</v>
          </cell>
          <cell r="BR481">
            <v>41143</v>
          </cell>
          <cell r="BS481"/>
          <cell r="BT481"/>
          <cell r="BU481"/>
          <cell r="BV481"/>
          <cell r="BW481"/>
          <cell r="BX481"/>
          <cell r="BY481"/>
          <cell r="BZ481"/>
          <cell r="CA481"/>
          <cell r="CB481"/>
          <cell r="CC481"/>
          <cell r="CD481">
            <v>41182</v>
          </cell>
          <cell r="CE481"/>
          <cell r="CF481">
            <v>42613</v>
          </cell>
          <cell r="CG481"/>
          <cell r="CH481"/>
          <cell r="CI481"/>
          <cell r="CJ481"/>
          <cell r="CK481"/>
          <cell r="CL481"/>
          <cell r="CM481"/>
          <cell r="CN481"/>
          <cell r="CO481"/>
          <cell r="CP481">
            <v>41912</v>
          </cell>
          <cell r="CQ481"/>
        </row>
        <row r="482">
          <cell r="A482">
            <v>3886</v>
          </cell>
          <cell r="B482" t="str">
            <v>World Bank</v>
          </cell>
          <cell r="C482" t="str">
            <v>World Bank</v>
          </cell>
          <cell r="D482"/>
          <cell r="E482" t="str">
            <v>LAC</v>
          </cell>
          <cell r="F482"/>
          <cell r="G482" t="str">
            <v>Colombia</v>
          </cell>
          <cell r="H482"/>
          <cell r="I482" t="str">
            <v>CO</v>
          </cell>
          <cell r="J482" t="str">
            <v>Biodiversity</v>
          </cell>
          <cell r="K482" t="str">
            <v>B</v>
          </cell>
          <cell r="L482" t="str">
            <v>B</v>
          </cell>
          <cell r="M482" t="str">
            <v>Colombian National Protected Areas Conservation Trust Fund – Additional Financing for the Sustainability of the Macizo Regional Protected Area System (SIRAPM)</v>
          </cell>
          <cell r="N482" t="str">
            <v>GEF - 4</v>
          </cell>
          <cell r="O482" t="str">
            <v>FP</v>
          </cell>
          <cell r="P482" t="str">
            <v>Full Size Project</v>
          </cell>
          <cell r="Q482" t="str">
            <v>IA Approved</v>
          </cell>
          <cell r="R482" t="str">
            <v>GET</v>
          </cell>
          <cell r="S482" t="str">
            <v>GEF Trust Fund</v>
          </cell>
          <cell r="T482" t="str">
            <v>Patrimonio Natural Fund for Biodiversity and Protected Area</v>
          </cell>
          <cell r="U482" t="str">
            <v>Foundation</v>
          </cell>
          <cell r="V482"/>
          <cell r="W482"/>
          <cell r="X482" t="b">
            <v>0</v>
          </cell>
          <cell r="Y482" t="b">
            <v>0</v>
          </cell>
          <cell r="Z482" t="b">
            <v>0</v>
          </cell>
          <cell r="AA482" t="b">
            <v>0</v>
          </cell>
          <cell r="AB482" t="b">
            <v>0</v>
          </cell>
          <cell r="AC482" t="b">
            <v>0</v>
          </cell>
          <cell r="AD482" t="b">
            <v>0</v>
          </cell>
          <cell r="AE482" t="b">
            <v>0</v>
          </cell>
          <cell r="AF482" t="b">
            <v>0</v>
          </cell>
          <cell r="AG482" t="b">
            <v>1</v>
          </cell>
          <cell r="AH482" t="str">
            <v>Mark Zimsky</v>
          </cell>
          <cell r="AI482"/>
          <cell r="AJ482"/>
          <cell r="AK482">
            <v>91932</v>
          </cell>
          <cell r="AL482"/>
          <cell r="AM482" t="str">
            <v>BD-1;BD-3;</v>
          </cell>
          <cell r="AN482" t="str">
            <v>;1;3;</v>
          </cell>
          <cell r="AO482"/>
          <cell r="AP482"/>
          <cell r="AQ482"/>
          <cell r="AR482"/>
          <cell r="AS482">
            <v>0</v>
          </cell>
          <cell r="AT482"/>
          <cell r="AU482"/>
          <cell r="AV482"/>
          <cell r="AW482"/>
          <cell r="AX482"/>
          <cell r="AY482"/>
          <cell r="AZ482"/>
          <cell r="BA482">
            <v>4000000</v>
          </cell>
          <cell r="BB482"/>
          <cell r="BC482">
            <v>4000000</v>
          </cell>
          <cell r="BD482">
            <v>4000000</v>
          </cell>
          <cell r="BE482">
            <v>400000</v>
          </cell>
          <cell r="BF482"/>
          <cell r="BG482">
            <v>400000</v>
          </cell>
          <cell r="BH482">
            <v>13800000</v>
          </cell>
          <cell r="BI482"/>
          <cell r="BJ482">
            <v>11254338</v>
          </cell>
          <cell r="BK482">
            <v>11254338</v>
          </cell>
          <cell r="BL482"/>
          <cell r="BM482">
            <v>39855.647916666669</v>
          </cell>
          <cell r="BN482">
            <v>39864</v>
          </cell>
          <cell r="BO482">
            <v>39933</v>
          </cell>
          <cell r="BP482">
            <v>39924</v>
          </cell>
          <cell r="BQ482">
            <v>39924</v>
          </cell>
          <cell r="BR482"/>
          <cell r="BS482">
            <v>40690</v>
          </cell>
          <cell r="BT482"/>
          <cell r="BU482"/>
          <cell r="BV482"/>
          <cell r="BW482"/>
          <cell r="BX482"/>
          <cell r="BY482"/>
          <cell r="BZ482"/>
          <cell r="CA482">
            <v>40745</v>
          </cell>
          <cell r="CB482"/>
          <cell r="CC482"/>
          <cell r="CD482">
            <v>40724</v>
          </cell>
          <cell r="CE482"/>
          <cell r="CF482">
            <v>41820</v>
          </cell>
          <cell r="CG482"/>
          <cell r="CH482"/>
          <cell r="CI482"/>
          <cell r="CJ482"/>
          <cell r="CK482"/>
          <cell r="CL482"/>
          <cell r="CM482"/>
          <cell r="CN482"/>
          <cell r="CO482"/>
          <cell r="CP482"/>
          <cell r="CQ482"/>
        </row>
        <row r="483">
          <cell r="A483">
            <v>3889</v>
          </cell>
          <cell r="B483" t="str">
            <v>IADB</v>
          </cell>
          <cell r="C483" t="str">
            <v>IADB</v>
          </cell>
          <cell r="D483"/>
          <cell r="E483" t="str">
            <v>LAC</v>
          </cell>
          <cell r="F483"/>
          <cell r="G483" t="str">
            <v>Panama</v>
          </cell>
          <cell r="H483"/>
          <cell r="I483" t="str">
            <v>PA</v>
          </cell>
          <cell r="J483" t="str">
            <v>Biodiversity</v>
          </cell>
          <cell r="K483" t="str">
            <v>B</v>
          </cell>
          <cell r="L483" t="str">
            <v>B</v>
          </cell>
          <cell r="M483" t="str">
            <v>Mainstreaming biodiversity conservation through low-impact ecotourism in the SINAP</v>
          </cell>
          <cell r="N483" t="str">
            <v>GEF - 4</v>
          </cell>
          <cell r="O483" t="str">
            <v>FP</v>
          </cell>
          <cell r="P483" t="str">
            <v>Full Size Project</v>
          </cell>
          <cell r="Q483" t="str">
            <v>IA Approved</v>
          </cell>
          <cell r="R483" t="str">
            <v>GET</v>
          </cell>
          <cell r="S483" t="str">
            <v>GEF Trust Fund</v>
          </cell>
          <cell r="T483" t="str">
            <v>National Environmental Authority (ANAM: Autoridad Nacional del Ambiente), Panamanian Tourism Institute (IPAT: Instituto Panameño de Turismo de Panama)</v>
          </cell>
          <cell r="U483" t="str">
            <v>Government</v>
          </cell>
          <cell r="V483"/>
          <cell r="W483"/>
          <cell r="X483" t="b">
            <v>0</v>
          </cell>
          <cell r="Y483" t="b">
            <v>0</v>
          </cell>
          <cell r="Z483" t="b">
            <v>0</v>
          </cell>
          <cell r="AA483" t="b">
            <v>0</v>
          </cell>
          <cell r="AB483" t="b">
            <v>0</v>
          </cell>
          <cell r="AC483" t="b">
            <v>0</v>
          </cell>
          <cell r="AD483" t="b">
            <v>0</v>
          </cell>
          <cell r="AE483" t="b">
            <v>0</v>
          </cell>
          <cell r="AF483" t="b">
            <v>0</v>
          </cell>
          <cell r="AG483" t="b">
            <v>1</v>
          </cell>
          <cell r="AH483" t="str">
            <v>Mark Zimsky</v>
          </cell>
          <cell r="AI483"/>
          <cell r="AJ483"/>
          <cell r="AK483"/>
          <cell r="AL483"/>
          <cell r="AM483" t="str">
            <v>BD-1;BD-4;BD-5;BD-2;</v>
          </cell>
          <cell r="AN483" t="str">
            <v>;1;4;5;2;</v>
          </cell>
          <cell r="AO483"/>
          <cell r="AP483"/>
          <cell r="AQ483"/>
          <cell r="AR483"/>
          <cell r="AS483">
            <v>100000</v>
          </cell>
          <cell r="AT483">
            <v>100000</v>
          </cell>
          <cell r="AU483"/>
          <cell r="AV483"/>
          <cell r="AW483"/>
          <cell r="AX483"/>
          <cell r="AY483">
            <v>10000</v>
          </cell>
          <cell r="AZ483"/>
          <cell r="BA483">
            <v>4000000</v>
          </cell>
          <cell r="BB483"/>
          <cell r="BC483">
            <v>4000000</v>
          </cell>
          <cell r="BD483">
            <v>4000000</v>
          </cell>
          <cell r="BE483">
            <v>400000</v>
          </cell>
          <cell r="BF483"/>
          <cell r="BG483">
            <v>400000</v>
          </cell>
          <cell r="BH483">
            <v>8500000</v>
          </cell>
          <cell r="BI483"/>
          <cell r="BJ483">
            <v>10000000</v>
          </cell>
          <cell r="BK483">
            <v>10000000</v>
          </cell>
          <cell r="BL483"/>
          <cell r="BM483">
            <v>39862.515277777777</v>
          </cell>
          <cell r="BN483">
            <v>39868</v>
          </cell>
          <cell r="BO483">
            <v>39965</v>
          </cell>
          <cell r="BP483">
            <v>39988</v>
          </cell>
          <cell r="BQ483">
            <v>39988</v>
          </cell>
          <cell r="BR483"/>
          <cell r="BS483">
            <v>40639</v>
          </cell>
          <cell r="BT483"/>
          <cell r="BU483"/>
          <cell r="BV483"/>
          <cell r="BW483"/>
          <cell r="BX483"/>
          <cell r="BY483"/>
          <cell r="BZ483"/>
          <cell r="CA483">
            <v>40709</v>
          </cell>
          <cell r="CB483"/>
          <cell r="CC483"/>
          <cell r="CD483">
            <v>40786</v>
          </cell>
          <cell r="CE483"/>
          <cell r="CF483">
            <v>42247</v>
          </cell>
          <cell r="CG483"/>
          <cell r="CH483"/>
          <cell r="CI483"/>
          <cell r="CJ483"/>
          <cell r="CK483"/>
          <cell r="CL483"/>
          <cell r="CM483"/>
          <cell r="CN483"/>
          <cell r="CO483"/>
          <cell r="CP483">
            <v>41516</v>
          </cell>
          <cell r="CQ483"/>
        </row>
        <row r="484">
          <cell r="A484">
            <v>3897</v>
          </cell>
          <cell r="B484" t="str">
            <v>UNEP</v>
          </cell>
          <cell r="C484" t="str">
            <v>UNEP</v>
          </cell>
          <cell r="D484"/>
          <cell r="E484" t="str">
            <v>Asia</v>
          </cell>
          <cell r="F484"/>
          <cell r="G484" t="str">
            <v>Kiribati</v>
          </cell>
          <cell r="H484"/>
          <cell r="I484" t="str">
            <v>KI</v>
          </cell>
          <cell r="J484" t="str">
            <v>Biodiversity</v>
          </cell>
          <cell r="K484" t="str">
            <v>B</v>
          </cell>
          <cell r="L484" t="str">
            <v>B</v>
          </cell>
          <cell r="M484" t="str">
            <v>PAS: Phoenix Islands Protected Area (PIPA)</v>
          </cell>
          <cell r="N484" t="str">
            <v>GEF - 4</v>
          </cell>
          <cell r="O484" t="str">
            <v>MSP</v>
          </cell>
          <cell r="P484" t="str">
            <v>Medium Size Project</v>
          </cell>
          <cell r="Q484" t="str">
            <v>Under Implmentation</v>
          </cell>
          <cell r="R484" t="str">
            <v>GET</v>
          </cell>
          <cell r="S484" t="str">
            <v>GEF Trust Fund</v>
          </cell>
          <cell r="T484" t="str">
            <v>MELAD - Government of Kribati, Conservation International, New England Aquarium</v>
          </cell>
          <cell r="U484" t="str">
            <v>Government</v>
          </cell>
          <cell r="V484" t="str">
            <v>PAN</v>
          </cell>
          <cell r="W484" t="str">
            <v>Child</v>
          </cell>
          <cell r="X484" t="b">
            <v>0</v>
          </cell>
          <cell r="Y484" t="b">
            <v>0</v>
          </cell>
          <cell r="Z484" t="b">
            <v>0</v>
          </cell>
          <cell r="AA484" t="b">
            <v>0</v>
          </cell>
          <cell r="AB484" t="b">
            <v>0</v>
          </cell>
          <cell r="AC484" t="b">
            <v>0</v>
          </cell>
          <cell r="AD484" t="b">
            <v>0</v>
          </cell>
          <cell r="AE484" t="b">
            <v>0</v>
          </cell>
          <cell r="AF484" t="b">
            <v>0</v>
          </cell>
          <cell r="AG484" t="b">
            <v>0</v>
          </cell>
          <cell r="AH484" t="str">
            <v>Nicole Glineur</v>
          </cell>
          <cell r="AI484"/>
          <cell r="AJ484"/>
          <cell r="AK484"/>
          <cell r="AL484"/>
          <cell r="AM484" t="str">
            <v>BD-1;BD-2;BD-5;BD-7;</v>
          </cell>
          <cell r="AN484" t="str">
            <v>;1;2;5;7;</v>
          </cell>
          <cell r="AO484"/>
          <cell r="AP484"/>
          <cell r="AQ484"/>
          <cell r="AR484"/>
          <cell r="AS484">
            <v>20000</v>
          </cell>
          <cell r="AT484">
            <v>20000</v>
          </cell>
          <cell r="AU484"/>
          <cell r="AV484"/>
          <cell r="AW484"/>
          <cell r="AX484"/>
          <cell r="AY484">
            <v>2000</v>
          </cell>
          <cell r="AZ484"/>
          <cell r="BA484">
            <v>890000</v>
          </cell>
          <cell r="BB484">
            <v>870200</v>
          </cell>
          <cell r="BC484"/>
          <cell r="BD484">
            <v>870200</v>
          </cell>
          <cell r="BE484">
            <v>89000</v>
          </cell>
          <cell r="BF484">
            <v>87000</v>
          </cell>
          <cell r="BG484"/>
          <cell r="BH484">
            <v>945000</v>
          </cell>
          <cell r="BI484">
            <v>1793100</v>
          </cell>
          <cell r="BJ484"/>
          <cell r="BK484">
            <v>1793100</v>
          </cell>
          <cell r="BL484"/>
          <cell r="BM484">
            <v>39867.468055555553</v>
          </cell>
          <cell r="BN484">
            <v>39875</v>
          </cell>
          <cell r="BO484"/>
          <cell r="BP484"/>
          <cell r="BQ484">
            <v>39875</v>
          </cell>
          <cell r="BR484">
            <v>40798</v>
          </cell>
          <cell r="BS484"/>
          <cell r="BT484"/>
          <cell r="BU484"/>
          <cell r="BV484"/>
          <cell r="BW484"/>
          <cell r="BX484"/>
          <cell r="BY484"/>
          <cell r="BZ484"/>
          <cell r="CA484">
            <v>40883</v>
          </cell>
          <cell r="CB484"/>
          <cell r="CC484"/>
          <cell r="CD484">
            <v>40846</v>
          </cell>
          <cell r="CE484"/>
          <cell r="CF484">
            <v>41942</v>
          </cell>
          <cell r="CG484"/>
          <cell r="CH484"/>
          <cell r="CI484"/>
          <cell r="CJ484"/>
          <cell r="CK484"/>
          <cell r="CL484"/>
          <cell r="CM484"/>
          <cell r="CN484"/>
          <cell r="CO484"/>
          <cell r="CP484">
            <v>40558</v>
          </cell>
          <cell r="CQ484"/>
        </row>
        <row r="485">
          <cell r="A485">
            <v>3903</v>
          </cell>
          <cell r="B485" t="str">
            <v>UNDP</v>
          </cell>
          <cell r="C485" t="str">
            <v>UNDP</v>
          </cell>
          <cell r="D485"/>
          <cell r="E485" t="str">
            <v>AFR</v>
          </cell>
          <cell r="F485"/>
          <cell r="G485" t="str">
            <v>Central African Republic</v>
          </cell>
          <cell r="H485"/>
          <cell r="I485" t="str">
            <v>CF</v>
          </cell>
          <cell r="J485" t="str">
            <v>Biodiversity</v>
          </cell>
          <cell r="K485" t="str">
            <v>B</v>
          </cell>
          <cell r="L485" t="str">
            <v>B</v>
          </cell>
          <cell r="M485" t="str">
            <v>CBSP Strengthened Management of the National Protected Areas System Through Involvement of Local Communities</v>
          </cell>
          <cell r="N485" t="str">
            <v>GEF - 4</v>
          </cell>
          <cell r="O485" t="str">
            <v>FP</v>
          </cell>
          <cell r="P485" t="str">
            <v>Full Size Project</v>
          </cell>
          <cell r="Q485" t="str">
            <v>IA Approved</v>
          </cell>
          <cell r="R485" t="str">
            <v>GET</v>
          </cell>
          <cell r="S485" t="str">
            <v>GEF Trust Fund</v>
          </cell>
          <cell r="T485" t="str">
            <v>Nationals institutions responsible for protected areas wildlife (MEFCP) and rural development; WWF; local associations and national non governmental organisations</v>
          </cell>
          <cell r="U485" t="str">
            <v>Government</v>
          </cell>
          <cell r="V485" t="str">
            <v>PAN</v>
          </cell>
          <cell r="W485" t="str">
            <v>Child</v>
          </cell>
          <cell r="X485" t="b">
            <v>0</v>
          </cell>
          <cell r="Y485" t="b">
            <v>0</v>
          </cell>
          <cell r="Z485" t="b">
            <v>0</v>
          </cell>
          <cell r="AA485" t="b">
            <v>0</v>
          </cell>
          <cell r="AB485" t="b">
            <v>0</v>
          </cell>
          <cell r="AC485" t="b">
            <v>0</v>
          </cell>
          <cell r="AD485" t="b">
            <v>0</v>
          </cell>
          <cell r="AE485" t="b">
            <v>0</v>
          </cell>
          <cell r="AF485" t="b">
            <v>0</v>
          </cell>
          <cell r="AG485" t="b">
            <v>1</v>
          </cell>
          <cell r="AH485" t="str">
            <v>Charlotte Gobin</v>
          </cell>
          <cell r="AI485">
            <v>329964</v>
          </cell>
          <cell r="AJ485">
            <v>4184</v>
          </cell>
          <cell r="AK485"/>
          <cell r="AL485"/>
          <cell r="AM485" t="str">
            <v>BD-3;</v>
          </cell>
          <cell r="AN485" t="str">
            <v>;3;</v>
          </cell>
          <cell r="AO485"/>
          <cell r="AP485"/>
          <cell r="AQ485"/>
          <cell r="AR485"/>
          <cell r="AS485">
            <v>64000</v>
          </cell>
          <cell r="AT485">
            <v>64000</v>
          </cell>
          <cell r="AU485"/>
          <cell r="AV485"/>
          <cell r="AW485"/>
          <cell r="AX485"/>
          <cell r="AY485">
            <v>6400</v>
          </cell>
          <cell r="AZ485"/>
          <cell r="BA485">
            <v>1768182</v>
          </cell>
          <cell r="BB485"/>
          <cell r="BC485">
            <v>1768182</v>
          </cell>
          <cell r="BD485">
            <v>1768182</v>
          </cell>
          <cell r="BE485">
            <v>176818</v>
          </cell>
          <cell r="BF485"/>
          <cell r="BG485">
            <v>176818</v>
          </cell>
          <cell r="BH485">
            <v>2350000</v>
          </cell>
          <cell r="BI485"/>
          <cell r="BJ485">
            <v>2999405</v>
          </cell>
          <cell r="BK485">
            <v>2999405</v>
          </cell>
          <cell r="BL485"/>
          <cell r="BM485">
            <v>39874.54583333333</v>
          </cell>
          <cell r="BN485">
            <v>39925</v>
          </cell>
          <cell r="BO485">
            <v>39994</v>
          </cell>
          <cell r="BP485">
            <v>39988</v>
          </cell>
          <cell r="BQ485">
            <v>39988</v>
          </cell>
          <cell r="BR485"/>
          <cell r="BS485">
            <v>40750</v>
          </cell>
          <cell r="BT485"/>
          <cell r="BU485"/>
          <cell r="BV485"/>
          <cell r="BW485"/>
          <cell r="BX485"/>
          <cell r="BY485"/>
          <cell r="BZ485"/>
          <cell r="CA485">
            <v>41226</v>
          </cell>
          <cell r="CB485"/>
          <cell r="CC485"/>
          <cell r="CD485">
            <v>40877</v>
          </cell>
          <cell r="CE485"/>
          <cell r="CF485">
            <v>42308</v>
          </cell>
          <cell r="CG485"/>
          <cell r="CH485"/>
          <cell r="CI485"/>
          <cell r="CJ485"/>
          <cell r="CK485"/>
          <cell r="CL485"/>
          <cell r="CM485"/>
          <cell r="CN485"/>
          <cell r="CO485"/>
          <cell r="CP485">
            <v>41608</v>
          </cell>
          <cell r="CQ485"/>
        </row>
        <row r="486">
          <cell r="A486">
            <v>3906</v>
          </cell>
          <cell r="B486" t="str">
            <v>UNDP</v>
          </cell>
          <cell r="C486" t="str">
            <v>UNDP</v>
          </cell>
          <cell r="D486"/>
          <cell r="E486" t="str">
            <v>Asia</v>
          </cell>
          <cell r="F486"/>
          <cell r="G486" t="str">
            <v>Malaysia</v>
          </cell>
          <cell r="H486"/>
          <cell r="I486" t="str">
            <v>MY</v>
          </cell>
          <cell r="J486" t="str">
            <v>Biodiversity</v>
          </cell>
          <cell r="K486" t="str">
            <v>B</v>
          </cell>
          <cell r="L486" t="str">
            <v>B</v>
          </cell>
          <cell r="M486" t="str">
            <v>Enhancing the Effectiveness and Financial Sustainability of Protected Areas</v>
          </cell>
          <cell r="N486" t="str">
            <v>GEF - 4</v>
          </cell>
          <cell r="O486" t="str">
            <v>FP</v>
          </cell>
          <cell r="P486" t="str">
            <v>Full Size Project</v>
          </cell>
          <cell r="Q486" t="str">
            <v>Under Implmentation</v>
          </cell>
          <cell r="R486" t="str">
            <v>GET</v>
          </cell>
          <cell r="S486" t="str">
            <v>GEF Trust Fund</v>
          </cell>
          <cell r="T486" t="str">
            <v>Ministry of Natural Resources and Environment (MNRE), Wildlife Department (Perhilitan)</v>
          </cell>
          <cell r="U486" t="str">
            <v>Government</v>
          </cell>
          <cell r="V486"/>
          <cell r="W486"/>
          <cell r="X486" t="b">
            <v>0</v>
          </cell>
          <cell r="Y486" t="b">
            <v>0</v>
          </cell>
          <cell r="Z486" t="b">
            <v>0</v>
          </cell>
          <cell r="AA486" t="b">
            <v>0</v>
          </cell>
          <cell r="AB486" t="b">
            <v>0</v>
          </cell>
          <cell r="AC486" t="b">
            <v>0</v>
          </cell>
          <cell r="AD486" t="b">
            <v>0</v>
          </cell>
          <cell r="AE486" t="b">
            <v>0</v>
          </cell>
          <cell r="AF486" t="b">
            <v>0</v>
          </cell>
          <cell r="AG486" t="b">
            <v>1</v>
          </cell>
          <cell r="AH486" t="str">
            <v>Charlotte Gobin</v>
          </cell>
          <cell r="AI486"/>
          <cell r="AJ486">
            <v>3967</v>
          </cell>
          <cell r="AK486"/>
          <cell r="AL486"/>
          <cell r="AM486" t="str">
            <v>BD-1;BD-3;</v>
          </cell>
          <cell r="AN486" t="str">
            <v>;1;3;</v>
          </cell>
          <cell r="AO486"/>
          <cell r="AP486"/>
          <cell r="AQ486"/>
          <cell r="AR486"/>
          <cell r="AS486">
            <v>0</v>
          </cell>
          <cell r="AT486"/>
          <cell r="AU486"/>
          <cell r="AV486"/>
          <cell r="AW486"/>
          <cell r="AX486"/>
          <cell r="AY486"/>
          <cell r="AZ486"/>
          <cell r="BA486">
            <v>5600000</v>
          </cell>
          <cell r="BB486"/>
          <cell r="BC486">
            <v>5600000</v>
          </cell>
          <cell r="BD486">
            <v>5600000</v>
          </cell>
          <cell r="BE486">
            <v>560000</v>
          </cell>
          <cell r="BF486"/>
          <cell r="BG486">
            <v>560000</v>
          </cell>
          <cell r="BH486">
            <v>9800000</v>
          </cell>
          <cell r="BI486"/>
          <cell r="BJ486">
            <v>13400000</v>
          </cell>
          <cell r="BK486">
            <v>13400000</v>
          </cell>
          <cell r="BL486"/>
          <cell r="BM486">
            <v>39875.602083333331</v>
          </cell>
          <cell r="BN486">
            <v>39904</v>
          </cell>
          <cell r="BO486">
            <v>40268</v>
          </cell>
          <cell r="BP486">
            <v>40254</v>
          </cell>
          <cell r="BQ486">
            <v>40254</v>
          </cell>
          <cell r="BR486"/>
          <cell r="BS486">
            <v>40998</v>
          </cell>
          <cell r="BT486"/>
          <cell r="BU486"/>
          <cell r="BV486"/>
          <cell r="BW486"/>
          <cell r="BX486"/>
          <cell r="BY486"/>
          <cell r="BZ486"/>
          <cell r="CA486"/>
          <cell r="CB486"/>
          <cell r="CC486"/>
          <cell r="CD486">
            <v>41152</v>
          </cell>
          <cell r="CE486">
            <v>41064</v>
          </cell>
          <cell r="CF486">
            <v>43646</v>
          </cell>
          <cell r="CG486"/>
          <cell r="CH486"/>
          <cell r="CI486"/>
          <cell r="CJ486"/>
          <cell r="CK486"/>
          <cell r="CL486"/>
          <cell r="CM486"/>
          <cell r="CN486"/>
          <cell r="CO486"/>
          <cell r="CP486">
            <v>42580</v>
          </cell>
          <cell r="CQ486"/>
        </row>
        <row r="487">
          <cell r="A487">
            <v>3910</v>
          </cell>
          <cell r="B487" t="str">
            <v>UNDP</v>
          </cell>
          <cell r="C487" t="str">
            <v>UNDP</v>
          </cell>
          <cell r="D487"/>
          <cell r="E487" t="str">
            <v>LAC</v>
          </cell>
          <cell r="F487"/>
          <cell r="G487" t="str">
            <v>Argentina</v>
          </cell>
          <cell r="H487"/>
          <cell r="I487" t="str">
            <v>AR</v>
          </cell>
          <cell r="J487" t="str">
            <v>Biodiversity</v>
          </cell>
          <cell r="K487" t="str">
            <v>B</v>
          </cell>
          <cell r="L487" t="str">
            <v>B</v>
          </cell>
          <cell r="M487" t="str">
            <v xml:space="preserve">Inter-jurisdictional System of Coastal-Marine Protected Areas (ISCMPA) </v>
          </cell>
          <cell r="N487" t="str">
            <v>GEF - 4</v>
          </cell>
          <cell r="O487" t="str">
            <v>FP</v>
          </cell>
          <cell r="P487" t="str">
            <v>Full Size Project</v>
          </cell>
          <cell r="Q487" t="str">
            <v>Under Implmentation</v>
          </cell>
          <cell r="R487" t="str">
            <v>GET</v>
          </cell>
          <cell r="S487" t="str">
            <v>GEF Trust Fund</v>
          </cell>
          <cell r="T487" t="str">
            <v>Fundación Patagonia Natural (FPN)</v>
          </cell>
          <cell r="U487" t="str">
            <v>Foundation</v>
          </cell>
          <cell r="V487"/>
          <cell r="W487"/>
          <cell r="X487" t="b">
            <v>0</v>
          </cell>
          <cell r="Y487" t="b">
            <v>0</v>
          </cell>
          <cell r="Z487" t="b">
            <v>0</v>
          </cell>
          <cell r="AA487" t="b">
            <v>0</v>
          </cell>
          <cell r="AB487" t="b">
            <v>0</v>
          </cell>
          <cell r="AC487" t="b">
            <v>0</v>
          </cell>
          <cell r="AD487" t="b">
            <v>0</v>
          </cell>
          <cell r="AE487" t="b">
            <v>0</v>
          </cell>
          <cell r="AF487" t="b">
            <v>0</v>
          </cell>
          <cell r="AG487" t="b">
            <v>1</v>
          </cell>
          <cell r="AH487" t="str">
            <v>Mark Zimsky</v>
          </cell>
          <cell r="AI487"/>
          <cell r="AJ487">
            <v>4248</v>
          </cell>
          <cell r="AK487"/>
          <cell r="AL487"/>
          <cell r="AM487" t="str">
            <v>BD-2;BD-1;</v>
          </cell>
          <cell r="AN487" t="str">
            <v>;2;1;</v>
          </cell>
          <cell r="AO487"/>
          <cell r="AP487"/>
          <cell r="AQ487"/>
          <cell r="AR487"/>
          <cell r="AS487">
            <v>95000</v>
          </cell>
          <cell r="AT487">
            <v>95000</v>
          </cell>
          <cell r="AU487"/>
          <cell r="AV487"/>
          <cell r="AW487"/>
          <cell r="AX487"/>
          <cell r="AY487">
            <v>9500</v>
          </cell>
          <cell r="AZ487"/>
          <cell r="BA487">
            <v>2177727</v>
          </cell>
          <cell r="BB487"/>
          <cell r="BC487">
            <v>2177727</v>
          </cell>
          <cell r="BD487">
            <v>2177727</v>
          </cell>
          <cell r="BE487">
            <v>217772</v>
          </cell>
          <cell r="BF487"/>
          <cell r="BG487">
            <v>217773</v>
          </cell>
          <cell r="BH487">
            <v>10730000</v>
          </cell>
          <cell r="BI487"/>
          <cell r="BJ487">
            <v>10730000</v>
          </cell>
          <cell r="BK487">
            <v>10730000</v>
          </cell>
          <cell r="BL487"/>
          <cell r="BM487">
            <v>39877.572222222218</v>
          </cell>
          <cell r="BN487">
            <v>39895</v>
          </cell>
          <cell r="BO487">
            <v>39994</v>
          </cell>
          <cell r="BP487">
            <v>39988</v>
          </cell>
          <cell r="BQ487">
            <v>39988</v>
          </cell>
          <cell r="BR487"/>
          <cell r="BS487">
            <v>40420</v>
          </cell>
          <cell r="BT487"/>
          <cell r="BU487"/>
          <cell r="BV487"/>
          <cell r="BW487"/>
          <cell r="BX487"/>
          <cell r="BY487"/>
          <cell r="BZ487"/>
          <cell r="CA487"/>
          <cell r="CB487"/>
          <cell r="CC487"/>
          <cell r="CD487">
            <v>40451</v>
          </cell>
          <cell r="CE487">
            <v>40444</v>
          </cell>
          <cell r="CF487">
            <v>41912</v>
          </cell>
          <cell r="CG487"/>
          <cell r="CH487"/>
          <cell r="CI487"/>
          <cell r="CJ487"/>
          <cell r="CK487"/>
          <cell r="CL487"/>
          <cell r="CM487"/>
          <cell r="CN487"/>
          <cell r="CO487"/>
          <cell r="CP487">
            <v>41155</v>
          </cell>
          <cell r="CQ487"/>
        </row>
        <row r="488">
          <cell r="A488">
            <v>3914</v>
          </cell>
          <cell r="B488" t="str">
            <v>UNDP</v>
          </cell>
          <cell r="C488" t="str">
            <v>UNDP</v>
          </cell>
          <cell r="D488"/>
          <cell r="E488" t="str">
            <v>ECA</v>
          </cell>
          <cell r="F488"/>
          <cell r="G488" t="str">
            <v>Belarus</v>
          </cell>
          <cell r="H488"/>
          <cell r="I488" t="str">
            <v>BY</v>
          </cell>
          <cell r="J488" t="str">
            <v>Biodiversity</v>
          </cell>
          <cell r="K488" t="str">
            <v>B</v>
          </cell>
          <cell r="L488" t="str">
            <v>B</v>
          </cell>
          <cell r="M488" t="str">
            <v>Mainstreaming Biodiversity Conservation into Territorial Planning Policies and Practices</v>
          </cell>
          <cell r="N488" t="str">
            <v>GEF - 4</v>
          </cell>
          <cell r="O488" t="str">
            <v>MSP</v>
          </cell>
          <cell r="P488" t="str">
            <v>Medium Size Project</v>
          </cell>
          <cell r="Q488" t="str">
            <v>Under Implmentation</v>
          </cell>
          <cell r="R488" t="str">
            <v>GET</v>
          </cell>
          <cell r="S488" t="str">
            <v>GEF Trust Fund</v>
          </cell>
          <cell r="T488" t="str">
            <v>1). UNDP, 
2). Ministry of Natural Resources and Environmental Protection</v>
          </cell>
          <cell r="U488" t="str">
            <v>Government</v>
          </cell>
          <cell r="V488"/>
          <cell r="W488"/>
          <cell r="X488" t="b">
            <v>0</v>
          </cell>
          <cell r="Y488" t="b">
            <v>0</v>
          </cell>
          <cell r="Z488" t="b">
            <v>0</v>
          </cell>
          <cell r="AA488" t="b">
            <v>0</v>
          </cell>
          <cell r="AB488" t="b">
            <v>0</v>
          </cell>
          <cell r="AC488" t="b">
            <v>0</v>
          </cell>
          <cell r="AD488" t="b">
            <v>0</v>
          </cell>
          <cell r="AE488" t="b">
            <v>0</v>
          </cell>
          <cell r="AF488" t="b">
            <v>0</v>
          </cell>
          <cell r="AG488" t="b">
            <v>0</v>
          </cell>
          <cell r="AH488" t="str">
            <v>Mohamed Bakarr</v>
          </cell>
          <cell r="AI488">
            <v>346313</v>
          </cell>
          <cell r="AJ488">
            <v>3985</v>
          </cell>
          <cell r="AK488"/>
          <cell r="AL488"/>
          <cell r="AM488"/>
          <cell r="AN488"/>
          <cell r="AO488"/>
          <cell r="AP488"/>
          <cell r="AQ488"/>
          <cell r="AR488"/>
          <cell r="AS488">
            <v>29000</v>
          </cell>
          <cell r="AT488">
            <v>29000</v>
          </cell>
          <cell r="AU488"/>
          <cell r="AV488"/>
          <cell r="AW488"/>
          <cell r="AX488"/>
          <cell r="AY488">
            <v>2900</v>
          </cell>
          <cell r="AZ488"/>
          <cell r="BA488">
            <v>971000</v>
          </cell>
          <cell r="BB488">
            <v>971000</v>
          </cell>
          <cell r="BC488"/>
          <cell r="BD488">
            <v>971000</v>
          </cell>
          <cell r="BE488">
            <v>97100</v>
          </cell>
          <cell r="BF488">
            <v>97100</v>
          </cell>
          <cell r="BG488"/>
          <cell r="BH488">
            <v>2860000</v>
          </cell>
          <cell r="BI488">
            <v>7084300</v>
          </cell>
          <cell r="BJ488"/>
          <cell r="BK488">
            <v>7084300</v>
          </cell>
          <cell r="BL488"/>
          <cell r="BM488">
            <v>39881.66805555555</v>
          </cell>
          <cell r="BN488">
            <v>39903</v>
          </cell>
          <cell r="BO488"/>
          <cell r="BP488"/>
          <cell r="BQ488">
            <v>39903</v>
          </cell>
          <cell r="BR488">
            <v>40134</v>
          </cell>
          <cell r="BS488"/>
          <cell r="BT488"/>
          <cell r="BU488"/>
          <cell r="BV488"/>
          <cell r="BW488"/>
          <cell r="BX488"/>
          <cell r="BY488"/>
          <cell r="BZ488"/>
          <cell r="CA488"/>
          <cell r="CB488"/>
          <cell r="CC488">
            <v>40170</v>
          </cell>
          <cell r="CD488">
            <v>40209</v>
          </cell>
          <cell r="CE488">
            <v>40211</v>
          </cell>
          <cell r="CF488">
            <v>41640</v>
          </cell>
          <cell r="CG488"/>
          <cell r="CH488"/>
          <cell r="CI488"/>
          <cell r="CJ488">
            <v>42004</v>
          </cell>
          <cell r="CK488"/>
          <cell r="CL488"/>
          <cell r="CM488"/>
          <cell r="CN488"/>
          <cell r="CO488"/>
          <cell r="CP488">
            <v>41274</v>
          </cell>
          <cell r="CQ488">
            <v>40170</v>
          </cell>
        </row>
        <row r="489">
          <cell r="A489">
            <v>3919</v>
          </cell>
          <cell r="B489" t="str">
            <v>UNDP</v>
          </cell>
          <cell r="C489" t="str">
            <v>UNDP</v>
          </cell>
          <cell r="D489"/>
          <cell r="E489" t="str">
            <v>AFR</v>
          </cell>
          <cell r="F489"/>
          <cell r="G489" t="str">
            <v>Morocco</v>
          </cell>
          <cell r="H489"/>
          <cell r="I489" t="str">
            <v>MA</v>
          </cell>
          <cell r="J489" t="str">
            <v>Biodiversity</v>
          </cell>
          <cell r="K489" t="str">
            <v>B</v>
          </cell>
          <cell r="L489" t="str">
            <v>B</v>
          </cell>
          <cell r="M489" t="str">
            <v>Mainstreaming Biodiversity into Value Chains for Mediterranean Medicinal and Aromatic Plants</v>
          </cell>
          <cell r="N489" t="str">
            <v>GEF - 4</v>
          </cell>
          <cell r="O489" t="str">
            <v>MSP</v>
          </cell>
          <cell r="P489" t="str">
            <v>Medium Size Project</v>
          </cell>
          <cell r="Q489" t="str">
            <v>Under Implmentation</v>
          </cell>
          <cell r="R489" t="str">
            <v>GET</v>
          </cell>
          <cell r="S489" t="str">
            <v>GEF Trust Fund</v>
          </cell>
          <cell r="T489" t="str">
            <v>UNDP</v>
          </cell>
          <cell r="U489" t="str">
            <v>Multilateral</v>
          </cell>
          <cell r="V489"/>
          <cell r="W489"/>
          <cell r="X489" t="b">
            <v>0</v>
          </cell>
          <cell r="Y489" t="b">
            <v>0</v>
          </cell>
          <cell r="Z489" t="b">
            <v>0</v>
          </cell>
          <cell r="AA489" t="b">
            <v>0</v>
          </cell>
          <cell r="AB489" t="b">
            <v>0</v>
          </cell>
          <cell r="AC489" t="b">
            <v>0</v>
          </cell>
          <cell r="AD489" t="b">
            <v>0</v>
          </cell>
          <cell r="AE489" t="b">
            <v>0</v>
          </cell>
          <cell r="AF489" t="b">
            <v>0</v>
          </cell>
          <cell r="AG489" t="b">
            <v>0</v>
          </cell>
          <cell r="AH489" t="str">
            <v>Mohamed Bakarr</v>
          </cell>
          <cell r="AI489"/>
          <cell r="AJ489">
            <v>4050</v>
          </cell>
          <cell r="AK489"/>
          <cell r="AL489"/>
          <cell r="AM489"/>
          <cell r="AN489"/>
          <cell r="AO489"/>
          <cell r="AP489"/>
          <cell r="AQ489"/>
          <cell r="AR489"/>
          <cell r="AS489">
            <v>50000</v>
          </cell>
          <cell r="AT489">
            <v>50000</v>
          </cell>
          <cell r="AU489"/>
          <cell r="AV489"/>
          <cell r="AW489"/>
          <cell r="AX489"/>
          <cell r="AY489">
            <v>5000</v>
          </cell>
          <cell r="AZ489"/>
          <cell r="BA489">
            <v>950000</v>
          </cell>
          <cell r="BB489">
            <v>950000</v>
          </cell>
          <cell r="BC489"/>
          <cell r="BD489">
            <v>950000</v>
          </cell>
          <cell r="BE489">
            <v>95000</v>
          </cell>
          <cell r="BF489">
            <v>95000</v>
          </cell>
          <cell r="BG489"/>
          <cell r="BH489">
            <v>1200000</v>
          </cell>
          <cell r="BI489">
            <v>3375000</v>
          </cell>
          <cell r="BJ489"/>
          <cell r="BK489">
            <v>3375000</v>
          </cell>
          <cell r="BL489"/>
          <cell r="BM489">
            <v>39883.502083333333</v>
          </cell>
          <cell r="BN489">
            <v>39884</v>
          </cell>
          <cell r="BO489"/>
          <cell r="BP489"/>
          <cell r="BQ489">
            <v>39884</v>
          </cell>
          <cell r="BR489">
            <v>40208</v>
          </cell>
          <cell r="BS489"/>
          <cell r="BT489"/>
          <cell r="BU489"/>
          <cell r="BV489"/>
          <cell r="BW489"/>
          <cell r="BX489"/>
          <cell r="BY489"/>
          <cell r="BZ489"/>
          <cell r="CA489"/>
          <cell r="CB489"/>
          <cell r="CC489"/>
          <cell r="CD489">
            <v>40298</v>
          </cell>
          <cell r="CE489">
            <v>40730</v>
          </cell>
          <cell r="CF489">
            <v>41364</v>
          </cell>
          <cell r="CG489"/>
          <cell r="CH489"/>
          <cell r="CI489"/>
          <cell r="CJ489"/>
          <cell r="CK489"/>
          <cell r="CL489"/>
          <cell r="CM489"/>
          <cell r="CN489"/>
          <cell r="CO489"/>
          <cell r="CP489"/>
          <cell r="CQ489"/>
        </row>
        <row r="490">
          <cell r="A490">
            <v>3925</v>
          </cell>
          <cell r="B490" t="str">
            <v>UNDP</v>
          </cell>
          <cell r="C490" t="str">
            <v>UNDP</v>
          </cell>
          <cell r="D490"/>
          <cell r="E490" t="str">
            <v>AFR</v>
          </cell>
          <cell r="F490"/>
          <cell r="G490" t="str">
            <v>Seychelles</v>
          </cell>
          <cell r="H490"/>
          <cell r="I490" t="str">
            <v>SC</v>
          </cell>
          <cell r="J490" t="str">
            <v>Biodiversity</v>
          </cell>
          <cell r="K490" t="str">
            <v>B</v>
          </cell>
          <cell r="L490" t="str">
            <v>B</v>
          </cell>
          <cell r="M490" t="str">
            <v>Strengthening Seychelles' Protected Area System through NGO Management Modalities</v>
          </cell>
          <cell r="N490" t="str">
            <v>GEF - 4</v>
          </cell>
          <cell r="O490" t="str">
            <v>FP</v>
          </cell>
          <cell r="P490" t="str">
            <v>Full Size Project</v>
          </cell>
          <cell r="Q490" t="str">
            <v>Under Implmentation</v>
          </cell>
          <cell r="R490" t="str">
            <v>GET</v>
          </cell>
          <cell r="S490" t="str">
            <v>GEF Trust Fund</v>
          </cell>
          <cell r="T490" t="str">
            <v>Ministry of Home Affairs, Environment and Transport-Department of Environment (DOE)</v>
          </cell>
          <cell r="U490" t="str">
            <v>Government</v>
          </cell>
          <cell r="V490"/>
          <cell r="W490"/>
          <cell r="X490" t="b">
            <v>0</v>
          </cell>
          <cell r="Y490" t="b">
            <v>0</v>
          </cell>
          <cell r="Z490" t="b">
            <v>0</v>
          </cell>
          <cell r="AA490" t="b">
            <v>0</v>
          </cell>
          <cell r="AB490" t="b">
            <v>0</v>
          </cell>
          <cell r="AC490" t="b">
            <v>0</v>
          </cell>
          <cell r="AD490" t="b">
            <v>0</v>
          </cell>
          <cell r="AE490" t="b">
            <v>0</v>
          </cell>
          <cell r="AF490" t="b">
            <v>0</v>
          </cell>
          <cell r="AG490" t="b">
            <v>0</v>
          </cell>
          <cell r="AH490" t="str">
            <v>Jaime Cavelier</v>
          </cell>
          <cell r="AI490"/>
          <cell r="AJ490">
            <v>4190</v>
          </cell>
          <cell r="AK490"/>
          <cell r="AL490"/>
          <cell r="AM490" t="str">
            <v>BD-2;BD-3;</v>
          </cell>
          <cell r="AN490" t="str">
            <v>;2;3;</v>
          </cell>
          <cell r="AO490"/>
          <cell r="AP490"/>
          <cell r="AQ490"/>
          <cell r="AR490"/>
          <cell r="AS490">
            <v>54545</v>
          </cell>
          <cell r="AT490">
            <v>54545</v>
          </cell>
          <cell r="AU490"/>
          <cell r="AV490"/>
          <cell r="AW490"/>
          <cell r="AX490"/>
          <cell r="AY490">
            <v>5455</v>
          </cell>
          <cell r="AZ490"/>
          <cell r="BA490">
            <v>2100000</v>
          </cell>
          <cell r="BB490"/>
          <cell r="BC490">
            <v>2100000</v>
          </cell>
          <cell r="BD490">
            <v>2100000</v>
          </cell>
          <cell r="BE490">
            <v>210000</v>
          </cell>
          <cell r="BF490"/>
          <cell r="BG490">
            <v>210000</v>
          </cell>
          <cell r="BH490">
            <v>3527000</v>
          </cell>
          <cell r="BI490"/>
          <cell r="BJ490">
            <v>3262783</v>
          </cell>
          <cell r="BK490">
            <v>3262783</v>
          </cell>
          <cell r="BL490"/>
          <cell r="BM490">
            <v>39895.728472222218</v>
          </cell>
          <cell r="BN490">
            <v>39910</v>
          </cell>
          <cell r="BO490">
            <v>40268</v>
          </cell>
          <cell r="BP490">
            <v>40254</v>
          </cell>
          <cell r="BQ490">
            <v>40254</v>
          </cell>
          <cell r="BR490"/>
          <cell r="BS490">
            <v>40563</v>
          </cell>
          <cell r="BT490"/>
          <cell r="BU490"/>
          <cell r="BV490"/>
          <cell r="BW490"/>
          <cell r="BX490"/>
          <cell r="BY490"/>
          <cell r="BZ490"/>
          <cell r="CA490"/>
          <cell r="CB490"/>
          <cell r="CC490"/>
          <cell r="CD490">
            <v>40602</v>
          </cell>
          <cell r="CE490">
            <v>40604</v>
          </cell>
          <cell r="CF490">
            <v>42093</v>
          </cell>
          <cell r="CG490"/>
          <cell r="CH490"/>
          <cell r="CI490"/>
          <cell r="CJ490"/>
          <cell r="CK490"/>
          <cell r="CL490"/>
          <cell r="CM490"/>
          <cell r="CN490"/>
          <cell r="CO490"/>
          <cell r="CP490">
            <v>41394</v>
          </cell>
          <cell r="CQ490"/>
        </row>
        <row r="491">
          <cell r="A491">
            <v>3932</v>
          </cell>
          <cell r="B491" t="str">
            <v>IFAD</v>
          </cell>
          <cell r="C491" t="str">
            <v>IFAD</v>
          </cell>
          <cell r="D491"/>
          <cell r="E491" t="str">
            <v>Asia</v>
          </cell>
          <cell r="F491"/>
          <cell r="G491" t="str">
            <v>Jordan</v>
          </cell>
          <cell r="H491"/>
          <cell r="I491" t="str">
            <v>JO</v>
          </cell>
          <cell r="J491" t="str">
            <v>Biodiversity</v>
          </cell>
          <cell r="K491" t="str">
            <v>B</v>
          </cell>
          <cell r="L491" t="str">
            <v>B</v>
          </cell>
          <cell r="M491" t="str">
            <v>Mainstreaming Biodiversity in Silvo-Pastoral and Rangeland Landscapes in the Pockets of Poverty of Jordan</v>
          </cell>
          <cell r="N491" t="str">
            <v>GEF - 4</v>
          </cell>
          <cell r="O491" t="str">
            <v>MSP</v>
          </cell>
          <cell r="P491" t="str">
            <v>Medium Size Project</v>
          </cell>
          <cell r="Q491" t="str">
            <v>CEO Approved</v>
          </cell>
          <cell r="R491" t="str">
            <v>GET</v>
          </cell>
          <cell r="S491" t="str">
            <v>GEF Trust Fund</v>
          </cell>
          <cell r="T491" t="str">
            <v>Ministry of Environment (MOENV), Ministry of Agriculture (MOA)</v>
          </cell>
          <cell r="U491" t="str">
            <v>Government</v>
          </cell>
          <cell r="V491"/>
          <cell r="W491"/>
          <cell r="X491" t="b">
            <v>0</v>
          </cell>
          <cell r="Y491" t="b">
            <v>0</v>
          </cell>
          <cell r="Z491" t="b">
            <v>0</v>
          </cell>
          <cell r="AA491" t="b">
            <v>0</v>
          </cell>
          <cell r="AB491" t="b">
            <v>0</v>
          </cell>
          <cell r="AC491" t="b">
            <v>0</v>
          </cell>
          <cell r="AD491" t="b">
            <v>0</v>
          </cell>
          <cell r="AE491" t="b">
            <v>0</v>
          </cell>
          <cell r="AF491" t="b">
            <v>0</v>
          </cell>
          <cell r="AG491" t="b">
            <v>0</v>
          </cell>
          <cell r="AH491" t="str">
            <v>Mohamed Bakarr</v>
          </cell>
          <cell r="AI491">
            <v>346313</v>
          </cell>
          <cell r="AJ491"/>
          <cell r="AK491"/>
          <cell r="AL491"/>
          <cell r="AM491"/>
          <cell r="AN491"/>
          <cell r="AO491"/>
          <cell r="AP491"/>
          <cell r="AQ491"/>
          <cell r="AR491"/>
          <cell r="AS491">
            <v>80000</v>
          </cell>
          <cell r="AT491">
            <v>80000</v>
          </cell>
          <cell r="AU491"/>
          <cell r="AV491"/>
          <cell r="AW491"/>
          <cell r="AX491"/>
          <cell r="AY491">
            <v>8000</v>
          </cell>
          <cell r="AZ491"/>
          <cell r="BA491">
            <v>1000000</v>
          </cell>
          <cell r="BB491">
            <v>1000000</v>
          </cell>
          <cell r="BC491"/>
          <cell r="BD491">
            <v>1000000</v>
          </cell>
          <cell r="BE491">
            <v>100000</v>
          </cell>
          <cell r="BF491">
            <v>100000</v>
          </cell>
          <cell r="BG491"/>
          <cell r="BH491">
            <v>3100000</v>
          </cell>
          <cell r="BI491">
            <v>3300000</v>
          </cell>
          <cell r="BJ491"/>
          <cell r="BK491">
            <v>3300000</v>
          </cell>
          <cell r="BL491"/>
          <cell r="BM491">
            <v>39904.552083333328</v>
          </cell>
          <cell r="BN491">
            <v>40074</v>
          </cell>
          <cell r="BO491"/>
          <cell r="BP491"/>
          <cell r="BQ491">
            <v>40074</v>
          </cell>
          <cell r="BR491">
            <v>40604</v>
          </cell>
          <cell r="BS491"/>
          <cell r="BT491"/>
          <cell r="BU491"/>
          <cell r="BV491"/>
          <cell r="BW491"/>
          <cell r="BX491"/>
          <cell r="BY491"/>
          <cell r="BZ491"/>
          <cell r="CA491"/>
          <cell r="CB491"/>
          <cell r="CC491"/>
          <cell r="CD491">
            <v>40724</v>
          </cell>
          <cell r="CE491"/>
          <cell r="CF491">
            <v>42185</v>
          </cell>
          <cell r="CG491"/>
          <cell r="CH491"/>
          <cell r="CI491"/>
          <cell r="CJ491"/>
          <cell r="CK491"/>
          <cell r="CL491"/>
          <cell r="CM491"/>
          <cell r="CN491"/>
          <cell r="CO491"/>
          <cell r="CP491">
            <v>41305</v>
          </cell>
          <cell r="CQ491"/>
        </row>
        <row r="492">
          <cell r="A492">
            <v>3933</v>
          </cell>
          <cell r="B492" t="str">
            <v>IFAD</v>
          </cell>
          <cell r="C492" t="str">
            <v>IFAD</v>
          </cell>
          <cell r="D492"/>
          <cell r="E492" t="str">
            <v>LAC</v>
          </cell>
          <cell r="F492"/>
          <cell r="G492" t="str">
            <v>Peru</v>
          </cell>
          <cell r="H492"/>
          <cell r="I492" t="str">
            <v>PE</v>
          </cell>
          <cell r="J492" t="str">
            <v>Biodiversity</v>
          </cell>
          <cell r="K492" t="str">
            <v>B</v>
          </cell>
          <cell r="L492" t="str">
            <v>B</v>
          </cell>
          <cell r="M492" t="str">
            <v>SFM Sustainable Management of Protected Areas and Forests of the Northern Highlands of Peru</v>
          </cell>
          <cell r="N492" t="str">
            <v>GEF - 4</v>
          </cell>
          <cell r="O492" t="str">
            <v>FP</v>
          </cell>
          <cell r="P492" t="str">
            <v>Full Size Project</v>
          </cell>
          <cell r="Q492" t="str">
            <v>Under Implmentation</v>
          </cell>
          <cell r="R492" t="str">
            <v>GET</v>
          </cell>
          <cell r="S492" t="str">
            <v>GEF Trust Fund</v>
          </cell>
          <cell r="T492" t="str">
            <v>PROFONANPE</v>
          </cell>
          <cell r="U492" t="str">
            <v>NGO</v>
          </cell>
          <cell r="V492" t="str">
            <v>PAN</v>
          </cell>
          <cell r="W492" t="str">
            <v>Child</v>
          </cell>
          <cell r="X492" t="b">
            <v>0</v>
          </cell>
          <cell r="Y492" t="b">
            <v>0</v>
          </cell>
          <cell r="Z492" t="b">
            <v>0</v>
          </cell>
          <cell r="AA492" t="b">
            <v>0</v>
          </cell>
          <cell r="AB492" t="b">
            <v>0</v>
          </cell>
          <cell r="AC492" t="b">
            <v>0</v>
          </cell>
          <cell r="AD492" t="b">
            <v>0</v>
          </cell>
          <cell r="AE492" t="b">
            <v>0</v>
          </cell>
          <cell r="AF492" t="b">
            <v>0</v>
          </cell>
          <cell r="AG492" t="b">
            <v>1</v>
          </cell>
          <cell r="AH492" t="str">
            <v>Dirk Gaul</v>
          </cell>
          <cell r="AI492">
            <v>270938</v>
          </cell>
          <cell r="AJ492"/>
          <cell r="AK492"/>
          <cell r="AL492"/>
          <cell r="AM492" t="str">
            <v>BD-1;BD-5;</v>
          </cell>
          <cell r="AN492" t="str">
            <v>;1;5;</v>
          </cell>
          <cell r="AO492"/>
          <cell r="AP492"/>
          <cell r="AQ492"/>
          <cell r="AR492"/>
          <cell r="AS492">
            <v>100000</v>
          </cell>
          <cell r="AT492">
            <v>100000</v>
          </cell>
          <cell r="AU492"/>
          <cell r="AV492"/>
          <cell r="AW492"/>
          <cell r="AX492"/>
          <cell r="AY492">
            <v>10000</v>
          </cell>
          <cell r="AZ492"/>
          <cell r="BA492">
            <v>1720000</v>
          </cell>
          <cell r="BB492"/>
          <cell r="BC492">
            <v>1720000</v>
          </cell>
          <cell r="BD492">
            <v>1720000</v>
          </cell>
          <cell r="BE492">
            <v>172000</v>
          </cell>
          <cell r="BF492"/>
          <cell r="BG492">
            <v>172000</v>
          </cell>
          <cell r="BH492">
            <v>13481000</v>
          </cell>
          <cell r="BI492"/>
          <cell r="BJ492">
            <v>17958340</v>
          </cell>
          <cell r="BK492">
            <v>17958340</v>
          </cell>
          <cell r="BL492"/>
          <cell r="BM492">
            <v>39904.624305555553</v>
          </cell>
          <cell r="BN492">
            <v>39927</v>
          </cell>
          <cell r="BO492">
            <v>40118</v>
          </cell>
          <cell r="BP492">
            <v>40129</v>
          </cell>
          <cell r="BQ492">
            <v>40129</v>
          </cell>
          <cell r="BR492"/>
          <cell r="BS492">
            <v>40702</v>
          </cell>
          <cell r="BT492"/>
          <cell r="BU492"/>
          <cell r="BV492"/>
          <cell r="BW492"/>
          <cell r="BX492"/>
          <cell r="BY492"/>
          <cell r="BZ492"/>
          <cell r="CA492">
            <v>40732</v>
          </cell>
          <cell r="CB492"/>
          <cell r="CC492"/>
          <cell r="CD492">
            <v>41121</v>
          </cell>
          <cell r="CE492">
            <v>40812</v>
          </cell>
          <cell r="CF492">
            <v>42551</v>
          </cell>
          <cell r="CG492"/>
          <cell r="CH492"/>
          <cell r="CI492"/>
          <cell r="CJ492"/>
          <cell r="CK492"/>
          <cell r="CL492"/>
          <cell r="CM492"/>
          <cell r="CN492"/>
          <cell r="CO492"/>
          <cell r="CP492">
            <v>42004</v>
          </cell>
          <cell r="CQ492"/>
        </row>
        <row r="493">
          <cell r="A493">
            <v>3945</v>
          </cell>
          <cell r="B493" t="str">
            <v>UNDP</v>
          </cell>
          <cell r="C493" t="str">
            <v>UNDP</v>
          </cell>
          <cell r="D493"/>
          <cell r="E493" t="str">
            <v>ECA</v>
          </cell>
          <cell r="F493"/>
          <cell r="G493" t="str">
            <v>Armenia</v>
          </cell>
          <cell r="H493"/>
          <cell r="I493" t="str">
            <v>AM</v>
          </cell>
          <cell r="J493" t="str">
            <v>Biodiversity</v>
          </cell>
          <cell r="K493" t="str">
            <v>B</v>
          </cell>
          <cell r="L493" t="str">
            <v>B</v>
          </cell>
          <cell r="M493" t="str">
            <v>Catalyzing Financial Sustainability of Armenia's Protected Areas System</v>
          </cell>
          <cell r="N493" t="str">
            <v>GEF - 4</v>
          </cell>
          <cell r="O493" t="str">
            <v>MSP</v>
          </cell>
          <cell r="P493" t="str">
            <v>Medium Size Project</v>
          </cell>
          <cell r="Q493" t="str">
            <v>Under Implmentation</v>
          </cell>
          <cell r="R493" t="str">
            <v>GET</v>
          </cell>
          <cell r="S493" t="str">
            <v>GEF Trust Fund</v>
          </cell>
          <cell r="T493" t="str">
            <v>Caucasus Protected Areas Trust Fund (CPAF)</v>
          </cell>
          <cell r="U493" t="str">
            <v>Foundation</v>
          </cell>
          <cell r="V493"/>
          <cell r="W493"/>
          <cell r="X493" t="b">
            <v>0</v>
          </cell>
          <cell r="Y493" t="b">
            <v>0</v>
          </cell>
          <cell r="Z493" t="b">
            <v>0</v>
          </cell>
          <cell r="AA493" t="b">
            <v>0</v>
          </cell>
          <cell r="AB493" t="b">
            <v>0</v>
          </cell>
          <cell r="AC493" t="b">
            <v>0</v>
          </cell>
          <cell r="AD493" t="b">
            <v>0</v>
          </cell>
          <cell r="AE493" t="b">
            <v>0</v>
          </cell>
          <cell r="AF493" t="b">
            <v>0</v>
          </cell>
          <cell r="AG493" t="b">
            <v>0</v>
          </cell>
          <cell r="AH493" t="str">
            <v>Ivan Zavadsky</v>
          </cell>
          <cell r="AI493">
            <v>349360</v>
          </cell>
          <cell r="AJ493">
            <v>4258</v>
          </cell>
          <cell r="AK493"/>
          <cell r="AL493"/>
          <cell r="AM493"/>
          <cell r="AN493"/>
          <cell r="AO493"/>
          <cell r="AP493"/>
          <cell r="AQ493"/>
          <cell r="AR493"/>
          <cell r="AS493">
            <v>10000</v>
          </cell>
          <cell r="AT493">
            <v>10000</v>
          </cell>
          <cell r="AU493"/>
          <cell r="AV493"/>
          <cell r="AW493"/>
          <cell r="AX493"/>
          <cell r="AY493">
            <v>1000</v>
          </cell>
          <cell r="AZ493"/>
          <cell r="BA493">
            <v>990000</v>
          </cell>
          <cell r="BB493">
            <v>990000</v>
          </cell>
          <cell r="BC493"/>
          <cell r="BD493">
            <v>990000</v>
          </cell>
          <cell r="BE493">
            <v>99000</v>
          </cell>
          <cell r="BF493">
            <v>99000</v>
          </cell>
          <cell r="BG493"/>
          <cell r="BH493">
            <v>4535000</v>
          </cell>
          <cell r="BI493">
            <v>4760000</v>
          </cell>
          <cell r="BJ493"/>
          <cell r="BK493">
            <v>4760000</v>
          </cell>
          <cell r="BL493"/>
          <cell r="BM493">
            <v>39909.534722222219</v>
          </cell>
          <cell r="BN493">
            <v>39941</v>
          </cell>
          <cell r="BO493"/>
          <cell r="BP493"/>
          <cell r="BQ493">
            <v>39941</v>
          </cell>
          <cell r="BR493">
            <v>40354</v>
          </cell>
          <cell r="BS493"/>
          <cell r="BT493"/>
          <cell r="BU493"/>
          <cell r="BV493"/>
          <cell r="BW493"/>
          <cell r="BX493"/>
          <cell r="BY493"/>
          <cell r="BZ493"/>
          <cell r="CA493"/>
          <cell r="CB493"/>
          <cell r="CC493"/>
          <cell r="CD493">
            <v>40451</v>
          </cell>
          <cell r="CE493">
            <v>40458</v>
          </cell>
          <cell r="CF493">
            <v>43038</v>
          </cell>
          <cell r="CG493"/>
          <cell r="CH493"/>
          <cell r="CI493"/>
          <cell r="CJ493"/>
          <cell r="CK493"/>
          <cell r="CL493"/>
          <cell r="CM493"/>
          <cell r="CN493"/>
          <cell r="CO493"/>
          <cell r="CP493">
            <v>41729</v>
          </cell>
          <cell r="CQ493"/>
        </row>
        <row r="494">
          <cell r="A494">
            <v>3946</v>
          </cell>
          <cell r="B494" t="str">
            <v>UNDP</v>
          </cell>
          <cell r="C494" t="str">
            <v>UNDP</v>
          </cell>
          <cell r="D494"/>
          <cell r="E494" t="str">
            <v>ECA</v>
          </cell>
          <cell r="F494"/>
          <cell r="G494" t="str">
            <v>Serbia</v>
          </cell>
          <cell r="H494"/>
          <cell r="I494" t="str">
            <v>YF</v>
          </cell>
          <cell r="J494" t="str">
            <v>Biodiversity</v>
          </cell>
          <cell r="K494" t="str">
            <v>B</v>
          </cell>
          <cell r="L494" t="str">
            <v>B</v>
          </cell>
          <cell r="M494" t="str">
            <v>Ensuring Financial Sustainability of the Protected Area System</v>
          </cell>
          <cell r="N494" t="str">
            <v>GEF - 4</v>
          </cell>
          <cell r="O494" t="str">
            <v>MSP</v>
          </cell>
          <cell r="P494" t="str">
            <v>Medium Size Project</v>
          </cell>
          <cell r="Q494" t="str">
            <v>Under Implmentation</v>
          </cell>
          <cell r="R494" t="str">
            <v>GET</v>
          </cell>
          <cell r="S494" t="str">
            <v>GEF Trust Fund</v>
          </cell>
          <cell r="T494" t="str">
            <v>Ministry of Environment and Spatial Planning</v>
          </cell>
          <cell r="U494" t="str">
            <v>Government</v>
          </cell>
          <cell r="V494"/>
          <cell r="W494"/>
          <cell r="X494" t="b">
            <v>0</v>
          </cell>
          <cell r="Y494" t="b">
            <v>0</v>
          </cell>
          <cell r="Z494" t="b">
            <v>0</v>
          </cell>
          <cell r="AA494" t="b">
            <v>0</v>
          </cell>
          <cell r="AB494" t="b">
            <v>0</v>
          </cell>
          <cell r="AC494" t="b">
            <v>0</v>
          </cell>
          <cell r="AD494" t="b">
            <v>0</v>
          </cell>
          <cell r="AE494" t="b">
            <v>0</v>
          </cell>
          <cell r="AF494" t="b">
            <v>0</v>
          </cell>
          <cell r="AG494" t="b">
            <v>0</v>
          </cell>
          <cell r="AH494" t="str">
            <v>Ivan Zavadsky</v>
          </cell>
          <cell r="AI494"/>
          <cell r="AJ494">
            <v>4281</v>
          </cell>
          <cell r="AK494"/>
          <cell r="AL494"/>
          <cell r="AM494"/>
          <cell r="AN494"/>
          <cell r="AO494"/>
          <cell r="AP494"/>
          <cell r="AQ494"/>
          <cell r="AR494"/>
          <cell r="AS494">
            <v>50000</v>
          </cell>
          <cell r="AT494">
            <v>50000</v>
          </cell>
          <cell r="AU494"/>
          <cell r="AV494"/>
          <cell r="AW494"/>
          <cell r="AX494"/>
          <cell r="AY494">
            <v>5000</v>
          </cell>
          <cell r="AZ494"/>
          <cell r="BA494">
            <v>950000</v>
          </cell>
          <cell r="BB494">
            <v>950000</v>
          </cell>
          <cell r="BC494"/>
          <cell r="BD494">
            <v>950000</v>
          </cell>
          <cell r="BE494">
            <v>95000</v>
          </cell>
          <cell r="BF494">
            <v>95000</v>
          </cell>
          <cell r="BG494"/>
          <cell r="BH494">
            <v>2970000</v>
          </cell>
          <cell r="BI494">
            <v>4581420</v>
          </cell>
          <cell r="BJ494"/>
          <cell r="BK494">
            <v>4581420</v>
          </cell>
          <cell r="BL494"/>
          <cell r="BM494">
            <v>39909.578472222223</v>
          </cell>
          <cell r="BN494">
            <v>39925</v>
          </cell>
          <cell r="BO494"/>
          <cell r="BP494"/>
          <cell r="BQ494">
            <v>39925</v>
          </cell>
          <cell r="BR494">
            <v>40199</v>
          </cell>
          <cell r="BS494"/>
          <cell r="BT494"/>
          <cell r="BU494"/>
          <cell r="BV494"/>
          <cell r="BW494"/>
          <cell r="BX494"/>
          <cell r="BY494"/>
          <cell r="BZ494"/>
          <cell r="CA494"/>
          <cell r="CB494"/>
          <cell r="CC494"/>
          <cell r="CD494">
            <v>40237</v>
          </cell>
          <cell r="CE494">
            <v>40260</v>
          </cell>
          <cell r="CF494">
            <v>41760</v>
          </cell>
          <cell r="CG494"/>
          <cell r="CH494"/>
          <cell r="CI494"/>
          <cell r="CJ494">
            <v>42369</v>
          </cell>
          <cell r="CK494"/>
          <cell r="CL494"/>
          <cell r="CM494"/>
          <cell r="CN494"/>
          <cell r="CO494"/>
          <cell r="CP494">
            <v>41274</v>
          </cell>
          <cell r="CQ494"/>
        </row>
        <row r="495">
          <cell r="A495">
            <v>3947</v>
          </cell>
          <cell r="B495" t="str">
            <v>UNDP</v>
          </cell>
          <cell r="C495" t="str">
            <v>UNDP</v>
          </cell>
          <cell r="D495"/>
          <cell r="E495" t="str">
            <v>ECA</v>
          </cell>
          <cell r="F495"/>
          <cell r="G495" t="str">
            <v>Montenegro</v>
          </cell>
          <cell r="H495"/>
          <cell r="I495" t="str">
            <v>ME</v>
          </cell>
          <cell r="J495" t="str">
            <v>Biodiversity</v>
          </cell>
          <cell r="K495" t="str">
            <v>B</v>
          </cell>
          <cell r="L495" t="str">
            <v>B</v>
          </cell>
          <cell r="M495" t="str">
            <v>Catalyzing Financial Sustainability of the PA System</v>
          </cell>
          <cell r="N495" t="str">
            <v>GEF - 4</v>
          </cell>
          <cell r="O495" t="str">
            <v>MSP</v>
          </cell>
          <cell r="P495" t="str">
            <v>Medium Size Project</v>
          </cell>
          <cell r="Q495" t="str">
            <v>Under Implmentation</v>
          </cell>
          <cell r="R495" t="str">
            <v>GET</v>
          </cell>
          <cell r="S495" t="str">
            <v>GEF Trust Fund</v>
          </cell>
          <cell r="T495" t="str">
            <v>Ministry of Tourism and Environmental Protection</v>
          </cell>
          <cell r="U495" t="str">
            <v>Government</v>
          </cell>
          <cell r="V495"/>
          <cell r="W495"/>
          <cell r="X495" t="b">
            <v>0</v>
          </cell>
          <cell r="Y495" t="b">
            <v>0</v>
          </cell>
          <cell r="Z495" t="b">
            <v>0</v>
          </cell>
          <cell r="AA495" t="b">
            <v>0</v>
          </cell>
          <cell r="AB495" t="b">
            <v>0</v>
          </cell>
          <cell r="AC495" t="b">
            <v>0</v>
          </cell>
          <cell r="AD495" t="b">
            <v>0</v>
          </cell>
          <cell r="AE495" t="b">
            <v>0</v>
          </cell>
          <cell r="AF495" t="b">
            <v>0</v>
          </cell>
          <cell r="AG495" t="b">
            <v>0</v>
          </cell>
          <cell r="AH495" t="str">
            <v>Ivan Zavadsky</v>
          </cell>
          <cell r="AI495">
            <v>296630</v>
          </cell>
          <cell r="AJ495">
            <v>4279</v>
          </cell>
          <cell r="AK495"/>
          <cell r="AL495"/>
          <cell r="AM495" t="str">
            <v>BD-1;</v>
          </cell>
          <cell r="AN495" t="str">
            <v>;1;</v>
          </cell>
          <cell r="AO495"/>
          <cell r="AP495"/>
          <cell r="AQ495"/>
          <cell r="AR495"/>
          <cell r="AS495">
            <v>50000</v>
          </cell>
          <cell r="AT495">
            <v>50000</v>
          </cell>
          <cell r="AU495"/>
          <cell r="AV495"/>
          <cell r="AW495"/>
          <cell r="AX495"/>
          <cell r="AY495">
            <v>5000</v>
          </cell>
          <cell r="AZ495"/>
          <cell r="BA495">
            <v>950000</v>
          </cell>
          <cell r="BB495">
            <v>950000</v>
          </cell>
          <cell r="BC495"/>
          <cell r="BD495">
            <v>950000</v>
          </cell>
          <cell r="BE495">
            <v>95000</v>
          </cell>
          <cell r="BF495">
            <v>95000</v>
          </cell>
          <cell r="BG495"/>
          <cell r="BH495">
            <v>3100000</v>
          </cell>
          <cell r="BI495">
            <v>7265000</v>
          </cell>
          <cell r="BJ495"/>
          <cell r="BK495">
            <v>7265000</v>
          </cell>
          <cell r="BL495"/>
          <cell r="BM495">
            <v>39909.611111111109</v>
          </cell>
          <cell r="BN495">
            <v>40074</v>
          </cell>
          <cell r="BO495"/>
          <cell r="BP495"/>
          <cell r="BQ495">
            <v>40074</v>
          </cell>
          <cell r="BR495">
            <v>40254</v>
          </cell>
          <cell r="BS495"/>
          <cell r="BT495"/>
          <cell r="BU495"/>
          <cell r="BV495"/>
          <cell r="BW495"/>
          <cell r="BX495"/>
          <cell r="BY495"/>
          <cell r="BZ495"/>
          <cell r="CA495"/>
          <cell r="CB495"/>
          <cell r="CC495"/>
          <cell r="CD495">
            <v>40359</v>
          </cell>
          <cell r="CE495">
            <v>40266</v>
          </cell>
          <cell r="CF495">
            <v>41395</v>
          </cell>
          <cell r="CG495"/>
          <cell r="CH495"/>
          <cell r="CI495"/>
          <cell r="CJ495">
            <v>41639</v>
          </cell>
          <cell r="CK495"/>
          <cell r="CL495"/>
          <cell r="CM495"/>
          <cell r="CN495"/>
          <cell r="CO495"/>
          <cell r="CP495">
            <v>41274</v>
          </cell>
          <cell r="CQ495"/>
        </row>
        <row r="496">
          <cell r="A496">
            <v>3949</v>
          </cell>
          <cell r="B496" t="str">
            <v>UNDP</v>
          </cell>
          <cell r="C496" t="str">
            <v>UNDP</v>
          </cell>
          <cell r="D496"/>
          <cell r="E496" t="str">
            <v>ECA</v>
          </cell>
          <cell r="F496"/>
          <cell r="G496" t="str">
            <v>Georgia</v>
          </cell>
          <cell r="H496"/>
          <cell r="I496" t="str">
            <v>GE</v>
          </cell>
          <cell r="J496" t="str">
            <v>Biodiversity</v>
          </cell>
          <cell r="K496" t="str">
            <v>B</v>
          </cell>
          <cell r="L496" t="str">
            <v>B</v>
          </cell>
          <cell r="M496" t="str">
            <v>Ensuring Sufficiency and Predictability of Revenues for the Protected Areas Systems</v>
          </cell>
          <cell r="N496" t="str">
            <v>GEF - 4</v>
          </cell>
          <cell r="O496" t="str">
            <v>MSP</v>
          </cell>
          <cell r="P496" t="str">
            <v>Medium Size Project</v>
          </cell>
          <cell r="Q496" t="str">
            <v>Under Implmentation</v>
          </cell>
          <cell r="R496" t="str">
            <v>GET</v>
          </cell>
          <cell r="S496" t="str">
            <v>GEF Trust Fund</v>
          </cell>
          <cell r="T496" t="str">
            <v>Caucasus Protected Areas Fund (CPAF)</v>
          </cell>
          <cell r="U496" t="str">
            <v>Government</v>
          </cell>
          <cell r="V496"/>
          <cell r="W496"/>
          <cell r="X496" t="b">
            <v>0</v>
          </cell>
          <cell r="Y496" t="b">
            <v>0</v>
          </cell>
          <cell r="Z496" t="b">
            <v>0</v>
          </cell>
          <cell r="AA496" t="b">
            <v>0</v>
          </cell>
          <cell r="AB496" t="b">
            <v>0</v>
          </cell>
          <cell r="AC496" t="b">
            <v>0</v>
          </cell>
          <cell r="AD496" t="b">
            <v>0</v>
          </cell>
          <cell r="AE496" t="b">
            <v>0</v>
          </cell>
          <cell r="AF496" t="b">
            <v>0</v>
          </cell>
          <cell r="AG496" t="b">
            <v>0</v>
          </cell>
          <cell r="AH496" t="str">
            <v>Dirk Gaul</v>
          </cell>
          <cell r="AI496">
            <v>325999</v>
          </cell>
          <cell r="AJ496">
            <v>4285</v>
          </cell>
          <cell r="AK496"/>
          <cell r="AL496"/>
          <cell r="AM496"/>
          <cell r="AN496"/>
          <cell r="AO496"/>
          <cell r="AP496"/>
          <cell r="AQ496"/>
          <cell r="AR496"/>
          <cell r="AS496">
            <v>0</v>
          </cell>
          <cell r="AT496"/>
          <cell r="AU496"/>
          <cell r="AV496"/>
          <cell r="AW496"/>
          <cell r="AX496"/>
          <cell r="AY496"/>
          <cell r="AZ496"/>
          <cell r="BA496">
            <v>1000000</v>
          </cell>
          <cell r="BB496">
            <v>1000000</v>
          </cell>
          <cell r="BC496"/>
          <cell r="BD496">
            <v>1000000</v>
          </cell>
          <cell r="BE496">
            <v>100000</v>
          </cell>
          <cell r="BF496">
            <v>100000</v>
          </cell>
          <cell r="BG496"/>
          <cell r="BH496">
            <v>4635000</v>
          </cell>
          <cell r="BI496">
            <v>4734000</v>
          </cell>
          <cell r="BJ496"/>
          <cell r="BK496">
            <v>4734000</v>
          </cell>
          <cell r="BL496"/>
          <cell r="BM496">
            <v>39910.51458333333</v>
          </cell>
          <cell r="BN496">
            <v>39925</v>
          </cell>
          <cell r="BO496"/>
          <cell r="BP496"/>
          <cell r="BQ496">
            <v>39925</v>
          </cell>
          <cell r="BR496">
            <v>40317</v>
          </cell>
          <cell r="BS496"/>
          <cell r="BT496"/>
          <cell r="BU496"/>
          <cell r="BV496"/>
          <cell r="BW496"/>
          <cell r="BX496"/>
          <cell r="BY496"/>
          <cell r="BZ496"/>
          <cell r="CA496"/>
          <cell r="CB496"/>
          <cell r="CC496"/>
          <cell r="CD496">
            <v>40390</v>
          </cell>
          <cell r="CE496">
            <v>40384</v>
          </cell>
          <cell r="CF496">
            <v>42947</v>
          </cell>
          <cell r="CG496"/>
          <cell r="CH496"/>
          <cell r="CI496"/>
          <cell r="CJ496"/>
          <cell r="CK496"/>
          <cell r="CL496"/>
          <cell r="CM496"/>
          <cell r="CN496"/>
          <cell r="CO496"/>
          <cell r="CP496">
            <v>41670</v>
          </cell>
          <cell r="CQ496"/>
        </row>
        <row r="497">
          <cell r="A497">
            <v>3952</v>
          </cell>
          <cell r="B497" t="str">
            <v>UNDP</v>
          </cell>
          <cell r="C497" t="str">
            <v>UNDP</v>
          </cell>
          <cell r="D497"/>
          <cell r="E497" t="str">
            <v>AFR</v>
          </cell>
          <cell r="F497"/>
          <cell r="G497" t="str">
            <v>Algeria</v>
          </cell>
          <cell r="H497"/>
          <cell r="I497" t="str">
            <v>DZ</v>
          </cell>
          <cell r="J497" t="str">
            <v>Multi Focal Area</v>
          </cell>
          <cell r="K497" t="str">
            <v>M</v>
          </cell>
          <cell r="L497" t="str">
            <v>M;B;L;</v>
          </cell>
          <cell r="M497" t="str">
            <v xml:space="preserve">MENARID: Conservation of Globally Significant Biodiversity and Sustainable Use of Ecosystem Services in Algeria’s Cultural Parks </v>
          </cell>
          <cell r="N497" t="str">
            <v>GEF - 4</v>
          </cell>
          <cell r="O497" t="str">
            <v>FP</v>
          </cell>
          <cell r="P497" t="str">
            <v>Full Size Project</v>
          </cell>
          <cell r="Q497" t="str">
            <v>IA Approved</v>
          </cell>
          <cell r="R497" t="str">
            <v>GET</v>
          </cell>
          <cell r="S497" t="str">
            <v>GEF Trust Fund</v>
          </cell>
          <cell r="T497" t="str">
            <v xml:space="preserve">Ministry of Culture
</v>
          </cell>
          <cell r="U497" t="str">
            <v>Government</v>
          </cell>
          <cell r="V497" t="str">
            <v>PAN</v>
          </cell>
          <cell r="W497" t="str">
            <v>Child</v>
          </cell>
          <cell r="X497" t="b">
            <v>0</v>
          </cell>
          <cell r="Y497" t="b">
            <v>0</v>
          </cell>
          <cell r="Z497" t="b">
            <v>0</v>
          </cell>
          <cell r="AA497" t="b">
            <v>0</v>
          </cell>
          <cell r="AB497" t="b">
            <v>0</v>
          </cell>
          <cell r="AC497" t="b">
            <v>0</v>
          </cell>
          <cell r="AD497" t="b">
            <v>0</v>
          </cell>
          <cell r="AE497" t="b">
            <v>0</v>
          </cell>
          <cell r="AF497" t="b">
            <v>0</v>
          </cell>
          <cell r="AG497" t="b">
            <v>1</v>
          </cell>
          <cell r="AH497" t="str">
            <v>Jean-Marc Sinnassamy</v>
          </cell>
          <cell r="AI497">
            <v>349360</v>
          </cell>
          <cell r="AJ497">
            <v>4153</v>
          </cell>
          <cell r="AK497"/>
          <cell r="AL497"/>
          <cell r="AM497" t="str">
            <v>BD-3;LD-1;</v>
          </cell>
          <cell r="AN497" t="str">
            <v>;3;15;</v>
          </cell>
          <cell r="AO497"/>
          <cell r="AP497"/>
          <cell r="AQ497"/>
          <cell r="AR497"/>
          <cell r="AS497">
            <v>0</v>
          </cell>
          <cell r="AT497"/>
          <cell r="AU497"/>
          <cell r="AV497"/>
          <cell r="AW497"/>
          <cell r="AX497"/>
          <cell r="AY497"/>
          <cell r="AZ497"/>
          <cell r="BA497">
            <v>5387142</v>
          </cell>
          <cell r="BB497"/>
          <cell r="BC497">
            <v>5387142</v>
          </cell>
          <cell r="BD497">
            <v>5387142</v>
          </cell>
          <cell r="BE497">
            <v>538715</v>
          </cell>
          <cell r="BF497"/>
          <cell r="BG497">
            <v>538714</v>
          </cell>
          <cell r="BH497">
            <v>10022858</v>
          </cell>
          <cell r="BI497"/>
          <cell r="BJ497">
            <v>21325910</v>
          </cell>
          <cell r="BK497">
            <v>21325910</v>
          </cell>
          <cell r="BL497"/>
          <cell r="BM497">
            <v>39911.476388888885</v>
          </cell>
          <cell r="BN497">
            <v>39927</v>
          </cell>
          <cell r="BO497">
            <v>39994</v>
          </cell>
          <cell r="BP497">
            <v>39988</v>
          </cell>
          <cell r="BQ497">
            <v>39988</v>
          </cell>
          <cell r="BR497"/>
          <cell r="BS497">
            <v>40798</v>
          </cell>
          <cell r="BT497"/>
          <cell r="BU497"/>
          <cell r="BV497"/>
          <cell r="BW497"/>
          <cell r="BX497"/>
          <cell r="BY497"/>
          <cell r="BZ497"/>
          <cell r="CA497">
            <v>41206</v>
          </cell>
          <cell r="CB497"/>
          <cell r="CC497"/>
          <cell r="CD497">
            <v>40755</v>
          </cell>
          <cell r="CE497"/>
          <cell r="CF497">
            <v>43312</v>
          </cell>
          <cell r="CG497"/>
          <cell r="CH497"/>
          <cell r="CI497"/>
          <cell r="CJ497"/>
          <cell r="CK497"/>
          <cell r="CL497"/>
          <cell r="CM497"/>
          <cell r="CN497"/>
          <cell r="CO497"/>
          <cell r="CP497">
            <v>42063</v>
          </cell>
          <cell r="CQ497"/>
        </row>
        <row r="498">
          <cell r="A498">
            <v>3954</v>
          </cell>
          <cell r="B498" t="str">
            <v>UNDP</v>
          </cell>
          <cell r="C498" t="str">
            <v>UNDP</v>
          </cell>
          <cell r="D498"/>
          <cell r="E498" t="str">
            <v>Asia</v>
          </cell>
          <cell r="F498"/>
          <cell r="G498" t="str">
            <v>Papua New Guinea</v>
          </cell>
          <cell r="H498"/>
          <cell r="I498" t="str">
            <v>PG</v>
          </cell>
          <cell r="J498" t="str">
            <v>Biodiversity</v>
          </cell>
          <cell r="K498" t="str">
            <v>B</v>
          </cell>
          <cell r="L498" t="str">
            <v>B</v>
          </cell>
          <cell r="M498" t="str">
            <v>PAS: Community-Based Forest and Coastal Conservation and Resource Management in PNG</v>
          </cell>
          <cell r="N498" t="str">
            <v>GEF - 4</v>
          </cell>
          <cell r="O498" t="str">
            <v>FP</v>
          </cell>
          <cell r="P498" t="str">
            <v>Full Size Project</v>
          </cell>
          <cell r="Q498" t="str">
            <v>IA Approved</v>
          </cell>
          <cell r="R498" t="str">
            <v>GET</v>
          </cell>
          <cell r="S498" t="str">
            <v>GEF Trust Fund</v>
          </cell>
          <cell r="T498" t="str">
            <v>Department of Environment and Conservation</v>
          </cell>
          <cell r="U498" t="str">
            <v>Government</v>
          </cell>
          <cell r="V498" t="str">
            <v>PAN</v>
          </cell>
          <cell r="W498" t="str">
            <v>Child</v>
          </cell>
          <cell r="X498" t="b">
            <v>0</v>
          </cell>
          <cell r="Y498" t="b">
            <v>0</v>
          </cell>
          <cell r="Z498" t="b">
            <v>0</v>
          </cell>
          <cell r="AA498" t="b">
            <v>0</v>
          </cell>
          <cell r="AB498" t="b">
            <v>0</v>
          </cell>
          <cell r="AC498" t="b">
            <v>0</v>
          </cell>
          <cell r="AD498" t="b">
            <v>0</v>
          </cell>
          <cell r="AE498" t="b">
            <v>0</v>
          </cell>
          <cell r="AF498" t="b">
            <v>0</v>
          </cell>
          <cell r="AG498" t="b">
            <v>0</v>
          </cell>
          <cell r="AH498" t="str">
            <v>Dirk Gaul</v>
          </cell>
          <cell r="AI498">
            <v>17821</v>
          </cell>
          <cell r="AJ498">
            <v>3936</v>
          </cell>
          <cell r="AK498"/>
          <cell r="AL498"/>
          <cell r="AM498" t="str">
            <v>BD-3;BD-1;</v>
          </cell>
          <cell r="AN498" t="str">
            <v>;3;1;</v>
          </cell>
          <cell r="AO498"/>
          <cell r="AP498"/>
          <cell r="AQ498"/>
          <cell r="AR498"/>
          <cell r="AS498">
            <v>222000</v>
          </cell>
          <cell r="AT498">
            <v>222000</v>
          </cell>
          <cell r="AU498"/>
          <cell r="AV498"/>
          <cell r="AW498"/>
          <cell r="AX498"/>
          <cell r="AY498">
            <v>22200</v>
          </cell>
          <cell r="AZ498"/>
          <cell r="BA498">
            <v>6900000</v>
          </cell>
          <cell r="BB498"/>
          <cell r="BC498">
            <v>6900000</v>
          </cell>
          <cell r="BD498">
            <v>6900000</v>
          </cell>
          <cell r="BE498">
            <v>690000</v>
          </cell>
          <cell r="BF498"/>
          <cell r="BG498">
            <v>690000</v>
          </cell>
          <cell r="BH498">
            <v>12000000</v>
          </cell>
          <cell r="BI498"/>
          <cell r="BJ498">
            <v>23000000</v>
          </cell>
          <cell r="BK498">
            <v>23000000</v>
          </cell>
          <cell r="BL498"/>
          <cell r="BM498">
            <v>39912.445833333331</v>
          </cell>
          <cell r="BN498">
            <v>39931</v>
          </cell>
          <cell r="BO498">
            <v>39994</v>
          </cell>
          <cell r="BP498">
            <v>39988</v>
          </cell>
          <cell r="BQ498">
            <v>39988</v>
          </cell>
          <cell r="BR498"/>
          <cell r="BS498">
            <v>40723</v>
          </cell>
          <cell r="BT498"/>
          <cell r="BU498"/>
          <cell r="BV498"/>
          <cell r="BW498"/>
          <cell r="BX498"/>
          <cell r="BY498"/>
          <cell r="BZ498"/>
          <cell r="CA498">
            <v>41141</v>
          </cell>
          <cell r="CB498"/>
          <cell r="CC498"/>
          <cell r="CD498">
            <v>40847</v>
          </cell>
          <cell r="CE498"/>
          <cell r="CF498">
            <v>43371</v>
          </cell>
          <cell r="CG498"/>
          <cell r="CH498"/>
          <cell r="CI498"/>
          <cell r="CJ498">
            <v>43159</v>
          </cell>
          <cell r="CK498"/>
          <cell r="CL498"/>
          <cell r="CM498"/>
          <cell r="CN498"/>
          <cell r="CO498"/>
          <cell r="CP498">
            <v>42124</v>
          </cell>
          <cell r="CQ498"/>
        </row>
        <row r="499">
          <cell r="A499">
            <v>3956</v>
          </cell>
          <cell r="B499" t="str">
            <v>UNDP</v>
          </cell>
          <cell r="C499" t="str">
            <v>UNDP</v>
          </cell>
          <cell r="D499"/>
          <cell r="E499" t="str">
            <v>LAC</v>
          </cell>
          <cell r="F499"/>
          <cell r="G499" t="str">
            <v>Costa Rica</v>
          </cell>
          <cell r="H499"/>
          <cell r="I499" t="str">
            <v>CR</v>
          </cell>
          <cell r="J499" t="str">
            <v>Biodiversity</v>
          </cell>
          <cell r="K499" t="str">
            <v>B</v>
          </cell>
          <cell r="L499" t="str">
            <v>B</v>
          </cell>
          <cell r="M499" t="str">
            <v xml:space="preserve">Consolidating Costa Rica's Marine Protected Areas (MPAs) </v>
          </cell>
          <cell r="N499" t="str">
            <v>GEF - 4</v>
          </cell>
          <cell r="O499" t="str">
            <v>FP</v>
          </cell>
          <cell r="P499" t="str">
            <v>Full Size Project</v>
          </cell>
          <cell r="Q499" t="str">
            <v>Under Implmentation</v>
          </cell>
          <cell r="R499" t="str">
            <v>GET</v>
          </cell>
          <cell r="S499" t="str">
            <v>GEF Trust Fund</v>
          </cell>
          <cell r="T499" t="str">
            <v xml:space="preserve"> National System of Conservation Areas (SINAC)/Ministry of Environment, Energy, and Telecommunications (MINAET)</v>
          </cell>
          <cell r="U499" t="str">
            <v>Government</v>
          </cell>
          <cell r="V499"/>
          <cell r="W499"/>
          <cell r="X499" t="b">
            <v>0</v>
          </cell>
          <cell r="Y499" t="b">
            <v>0</v>
          </cell>
          <cell r="Z499" t="b">
            <v>0</v>
          </cell>
          <cell r="AA499" t="b">
            <v>0</v>
          </cell>
          <cell r="AB499" t="b">
            <v>0</v>
          </cell>
          <cell r="AC499" t="b">
            <v>0</v>
          </cell>
          <cell r="AD499" t="b">
            <v>0</v>
          </cell>
          <cell r="AE499" t="b">
            <v>0</v>
          </cell>
          <cell r="AF499" t="b">
            <v>0</v>
          </cell>
          <cell r="AG499" t="b">
            <v>1</v>
          </cell>
          <cell r="AH499" t="str">
            <v>Mark Zimsky</v>
          </cell>
          <cell r="AI499"/>
          <cell r="AJ499">
            <v>4259</v>
          </cell>
          <cell r="AK499"/>
          <cell r="AL499"/>
          <cell r="AM499" t="str">
            <v>BD-2;BD-1;</v>
          </cell>
          <cell r="AN499" t="str">
            <v>;2;1;</v>
          </cell>
          <cell r="AO499"/>
          <cell r="AP499"/>
          <cell r="AQ499"/>
          <cell r="AR499"/>
          <cell r="AS499">
            <v>80000</v>
          </cell>
          <cell r="AT499">
            <v>80000</v>
          </cell>
          <cell r="AU499"/>
          <cell r="AV499"/>
          <cell r="AW499"/>
          <cell r="AX499"/>
          <cell r="AY499">
            <v>8000</v>
          </cell>
          <cell r="AZ499"/>
          <cell r="BA499">
            <v>1212027</v>
          </cell>
          <cell r="BB499"/>
          <cell r="BC499">
            <v>1212027</v>
          </cell>
          <cell r="BD499">
            <v>1212027</v>
          </cell>
          <cell r="BE499">
            <v>121203</v>
          </cell>
          <cell r="BF499"/>
          <cell r="BG499">
            <v>121203</v>
          </cell>
          <cell r="BH499">
            <v>17862676</v>
          </cell>
          <cell r="BI499"/>
          <cell r="BJ499">
            <v>17861500</v>
          </cell>
          <cell r="BK499">
            <v>17861500</v>
          </cell>
          <cell r="BL499"/>
          <cell r="BM499">
            <v>39912.536111111112</v>
          </cell>
          <cell r="BN499">
            <v>39926</v>
          </cell>
          <cell r="BO499">
            <v>39994</v>
          </cell>
          <cell r="BP499">
            <v>39988</v>
          </cell>
          <cell r="BQ499">
            <v>39988</v>
          </cell>
          <cell r="BR499"/>
          <cell r="BS499">
            <v>40709</v>
          </cell>
          <cell r="BT499"/>
          <cell r="BU499"/>
          <cell r="BV499"/>
          <cell r="BW499"/>
          <cell r="BX499"/>
          <cell r="BY499"/>
          <cell r="BZ499"/>
          <cell r="CA499">
            <v>40784</v>
          </cell>
          <cell r="CB499"/>
          <cell r="CC499"/>
          <cell r="CD499">
            <v>40816</v>
          </cell>
          <cell r="CE499">
            <v>40783</v>
          </cell>
          <cell r="CF499">
            <v>42277</v>
          </cell>
          <cell r="CG499"/>
          <cell r="CH499"/>
          <cell r="CI499"/>
          <cell r="CJ499"/>
          <cell r="CK499"/>
          <cell r="CL499"/>
          <cell r="CM499"/>
          <cell r="CN499"/>
          <cell r="CO499"/>
          <cell r="CP499">
            <v>41547</v>
          </cell>
          <cell r="CQ499"/>
        </row>
        <row r="500">
          <cell r="A500">
            <v>3961</v>
          </cell>
          <cell r="B500" t="str">
            <v>World Bank</v>
          </cell>
          <cell r="C500" t="str">
            <v>World Bank</v>
          </cell>
          <cell r="D500"/>
          <cell r="E500" t="str">
            <v>AFR</v>
          </cell>
          <cell r="F500"/>
          <cell r="G500" t="str">
            <v>Gambia</v>
          </cell>
          <cell r="H500"/>
          <cell r="I500" t="str">
            <v>GM</v>
          </cell>
          <cell r="J500" t="str">
            <v>Biodiversity</v>
          </cell>
          <cell r="K500" t="str">
            <v>B</v>
          </cell>
          <cell r="L500" t="str">
            <v>B</v>
          </cell>
          <cell r="M500" t="str">
            <v>SPWA-BD: The Gambia Biodiversity Management and Institutional Strengthening Project</v>
          </cell>
          <cell r="N500" t="str">
            <v>GEF - 4</v>
          </cell>
          <cell r="O500" t="str">
            <v>MSP</v>
          </cell>
          <cell r="P500" t="str">
            <v>Medium Size Project</v>
          </cell>
          <cell r="Q500" t="str">
            <v>Project Completion</v>
          </cell>
          <cell r="R500" t="str">
            <v>GET</v>
          </cell>
          <cell r="S500" t="str">
            <v>GEF Trust Fund</v>
          </cell>
          <cell r="T500" t="str">
            <v>Department of Parks and Wildlife Management</v>
          </cell>
          <cell r="U500" t="str">
            <v>Government</v>
          </cell>
          <cell r="V500" t="str">
            <v>PAN</v>
          </cell>
          <cell r="W500" t="str">
            <v>Child</v>
          </cell>
          <cell r="X500" t="b">
            <v>0</v>
          </cell>
          <cell r="Y500" t="b">
            <v>0</v>
          </cell>
          <cell r="Z500" t="b">
            <v>0</v>
          </cell>
          <cell r="AA500" t="b">
            <v>0</v>
          </cell>
          <cell r="AB500" t="b">
            <v>0</v>
          </cell>
          <cell r="AC500" t="b">
            <v>0</v>
          </cell>
          <cell r="AD500" t="b">
            <v>0</v>
          </cell>
          <cell r="AE500" t="b">
            <v>0</v>
          </cell>
          <cell r="AF500" t="b">
            <v>0</v>
          </cell>
          <cell r="AG500" t="b">
            <v>0</v>
          </cell>
          <cell r="AH500" t="str">
            <v>Jean-Marc Sinnassamy</v>
          </cell>
          <cell r="AI500">
            <v>404597</v>
          </cell>
          <cell r="AJ500"/>
          <cell r="AK500">
            <v>115585</v>
          </cell>
          <cell r="AL500"/>
          <cell r="AM500" t="str">
            <v>BD-2;BD-1;</v>
          </cell>
          <cell r="AN500" t="str">
            <v>;2;1;</v>
          </cell>
          <cell r="AO500"/>
          <cell r="AP500"/>
          <cell r="AQ500"/>
          <cell r="AR500"/>
          <cell r="AS500">
            <v>50660</v>
          </cell>
          <cell r="AT500">
            <v>50660</v>
          </cell>
          <cell r="AU500"/>
          <cell r="AV500"/>
          <cell r="AW500"/>
          <cell r="AX500"/>
          <cell r="AY500">
            <v>5066</v>
          </cell>
          <cell r="AZ500"/>
          <cell r="BA500">
            <v>945000</v>
          </cell>
          <cell r="BB500">
            <v>945000</v>
          </cell>
          <cell r="BC500"/>
          <cell r="BD500">
            <v>945000</v>
          </cell>
          <cell r="BE500">
            <v>94500</v>
          </cell>
          <cell r="BF500">
            <v>94500</v>
          </cell>
          <cell r="BG500"/>
          <cell r="BH500">
            <v>1258876</v>
          </cell>
          <cell r="BI500">
            <v>1258876</v>
          </cell>
          <cell r="BJ500"/>
          <cell r="BK500">
            <v>1258876</v>
          </cell>
          <cell r="BL500"/>
          <cell r="BM500">
            <v>39913.660416666666</v>
          </cell>
          <cell r="BN500">
            <v>40044</v>
          </cell>
          <cell r="BO500"/>
          <cell r="BP500"/>
          <cell r="BQ500">
            <v>40044</v>
          </cell>
          <cell r="BR500">
            <v>40434</v>
          </cell>
          <cell r="BS500"/>
          <cell r="BT500"/>
          <cell r="BU500"/>
          <cell r="BV500"/>
          <cell r="BW500"/>
          <cell r="BX500"/>
          <cell r="BY500"/>
          <cell r="BZ500"/>
          <cell r="CA500"/>
          <cell r="CB500"/>
          <cell r="CC500"/>
          <cell r="CD500">
            <v>40512</v>
          </cell>
          <cell r="CE500">
            <v>40623</v>
          </cell>
          <cell r="CF500">
            <v>41608</v>
          </cell>
          <cell r="CG500">
            <v>40939</v>
          </cell>
          <cell r="CH500"/>
          <cell r="CI500"/>
          <cell r="CJ500"/>
          <cell r="CK500"/>
          <cell r="CL500"/>
          <cell r="CM500"/>
          <cell r="CN500"/>
          <cell r="CO500"/>
          <cell r="CP500"/>
          <cell r="CQ500"/>
        </row>
        <row r="501">
          <cell r="A501">
            <v>3965</v>
          </cell>
          <cell r="B501" t="str">
            <v>UNDP</v>
          </cell>
          <cell r="C501" t="str">
            <v>UNDP</v>
          </cell>
          <cell r="D501"/>
          <cell r="E501" t="str">
            <v>AFR</v>
          </cell>
          <cell r="F501"/>
          <cell r="G501" t="str">
            <v>Tanzania</v>
          </cell>
          <cell r="H501"/>
          <cell r="I501" t="str">
            <v>TZ</v>
          </cell>
          <cell r="J501" t="str">
            <v>Biodiversity</v>
          </cell>
          <cell r="K501" t="str">
            <v>B</v>
          </cell>
          <cell r="L501" t="str">
            <v>B</v>
          </cell>
          <cell r="M501" t="str">
            <v>Strengthening the Protected Area Network in Southern Tanzania: Improving the Effectiveness of National Parks in Addressing Threats to Biodiversity</v>
          </cell>
          <cell r="N501" t="str">
            <v>GEF - 4</v>
          </cell>
          <cell r="O501" t="str">
            <v>FP</v>
          </cell>
          <cell r="P501" t="str">
            <v>Full Size Project</v>
          </cell>
          <cell r="Q501" t="str">
            <v>Under Implmentation</v>
          </cell>
          <cell r="R501" t="str">
            <v>GET</v>
          </cell>
          <cell r="S501" t="str">
            <v>GEF Trust Fund</v>
          </cell>
          <cell r="T501" t="str">
            <v>Tanzania National Parks (TANAPA), Ministry of Natural Resources and Tourism, Tanzania</v>
          </cell>
          <cell r="U501" t="str">
            <v>Government</v>
          </cell>
          <cell r="V501"/>
          <cell r="W501"/>
          <cell r="X501" t="b">
            <v>0</v>
          </cell>
          <cell r="Y501" t="b">
            <v>0</v>
          </cell>
          <cell r="Z501" t="b">
            <v>0</v>
          </cell>
          <cell r="AA501" t="b">
            <v>0</v>
          </cell>
          <cell r="AB501" t="b">
            <v>0</v>
          </cell>
          <cell r="AC501" t="b">
            <v>0</v>
          </cell>
          <cell r="AD501" t="b">
            <v>0</v>
          </cell>
          <cell r="AE501" t="b">
            <v>0</v>
          </cell>
          <cell r="AF501" t="b">
            <v>0</v>
          </cell>
          <cell r="AG501" t="b">
            <v>1</v>
          </cell>
          <cell r="AH501" t="str">
            <v>Jaime Cavelier</v>
          </cell>
          <cell r="AI501"/>
          <cell r="AJ501">
            <v>3253</v>
          </cell>
          <cell r="AK501"/>
          <cell r="AL501"/>
          <cell r="AM501" t="str">
            <v>BD-3;</v>
          </cell>
          <cell r="AN501" t="str">
            <v>;3;</v>
          </cell>
          <cell r="AO501"/>
          <cell r="AP501"/>
          <cell r="AQ501"/>
          <cell r="AR501"/>
          <cell r="AS501">
            <v>149000</v>
          </cell>
          <cell r="AT501">
            <v>149000</v>
          </cell>
          <cell r="AU501"/>
          <cell r="AV501"/>
          <cell r="AW501"/>
          <cell r="AX501"/>
          <cell r="AY501">
            <v>14900</v>
          </cell>
          <cell r="AZ501"/>
          <cell r="BA501">
            <v>5304550</v>
          </cell>
          <cell r="BB501"/>
          <cell r="BC501">
            <v>5304500</v>
          </cell>
          <cell r="BD501">
            <v>5304500</v>
          </cell>
          <cell r="BE501">
            <v>530455</v>
          </cell>
          <cell r="BF501"/>
          <cell r="BG501">
            <v>530450</v>
          </cell>
          <cell r="BH501">
            <v>11500000</v>
          </cell>
          <cell r="BI501"/>
          <cell r="BJ501">
            <v>12060000</v>
          </cell>
          <cell r="BK501">
            <v>12060000</v>
          </cell>
          <cell r="BL501"/>
          <cell r="BM501">
            <v>39916.478472222218</v>
          </cell>
          <cell r="BN501">
            <v>39923</v>
          </cell>
          <cell r="BO501">
            <v>39965</v>
          </cell>
          <cell r="BP501">
            <v>39988</v>
          </cell>
          <cell r="BQ501">
            <v>39988</v>
          </cell>
          <cell r="BR501"/>
          <cell r="BS501">
            <v>40583</v>
          </cell>
          <cell r="BT501"/>
          <cell r="BU501"/>
          <cell r="BV501"/>
          <cell r="BW501"/>
          <cell r="BX501"/>
          <cell r="BY501"/>
          <cell r="BZ501"/>
          <cell r="CA501"/>
          <cell r="CB501"/>
          <cell r="CC501"/>
          <cell r="CD501">
            <v>40632</v>
          </cell>
          <cell r="CE501">
            <v>40738</v>
          </cell>
          <cell r="CF501">
            <v>42459</v>
          </cell>
          <cell r="CG501"/>
          <cell r="CH501"/>
          <cell r="CI501"/>
          <cell r="CJ501"/>
          <cell r="CK501"/>
          <cell r="CL501"/>
          <cell r="CM501"/>
          <cell r="CN501"/>
          <cell r="CO501"/>
          <cell r="CP501">
            <v>41547</v>
          </cell>
          <cell r="CQ501"/>
        </row>
        <row r="502">
          <cell r="A502">
            <v>3981</v>
          </cell>
          <cell r="B502" t="str">
            <v>IADB</v>
          </cell>
          <cell r="C502" t="str">
            <v>IADB</v>
          </cell>
          <cell r="D502"/>
          <cell r="E502" t="str">
            <v>LAC</v>
          </cell>
          <cell r="F502"/>
          <cell r="G502" t="str">
            <v>Nicaragua</v>
          </cell>
          <cell r="H502"/>
          <cell r="I502" t="str">
            <v>NI</v>
          </cell>
          <cell r="J502" t="str">
            <v>Multi Focal Area</v>
          </cell>
          <cell r="K502" t="str">
            <v>M</v>
          </cell>
          <cell r="L502" t="str">
            <v>M;B;C;</v>
          </cell>
          <cell r="M502" t="str">
            <v>Integrated Mangement in Lakes Apanas and Asturias Watershed</v>
          </cell>
          <cell r="N502" t="str">
            <v>GEF - 4</v>
          </cell>
          <cell r="O502" t="str">
            <v>FP</v>
          </cell>
          <cell r="P502" t="str">
            <v>Full Size Project</v>
          </cell>
          <cell r="Q502" t="str">
            <v>Under Implmentation</v>
          </cell>
          <cell r="R502" t="str">
            <v>GET</v>
          </cell>
          <cell r="S502" t="str">
            <v>GEF Trust Fund</v>
          </cell>
          <cell r="T502" t="str">
            <v xml:space="preserve">ENEL, MARENA, MAGFOR, INAFOR </v>
          </cell>
          <cell r="U502" t="str">
            <v>Private Sector</v>
          </cell>
          <cell r="V502"/>
          <cell r="W502"/>
          <cell r="X502" t="b">
            <v>0</v>
          </cell>
          <cell r="Y502" t="b">
            <v>0</v>
          </cell>
          <cell r="Z502" t="b">
            <v>0</v>
          </cell>
          <cell r="AA502" t="b">
            <v>0</v>
          </cell>
          <cell r="AB502" t="b">
            <v>0</v>
          </cell>
          <cell r="AC502" t="b">
            <v>0</v>
          </cell>
          <cell r="AD502" t="b">
            <v>0</v>
          </cell>
          <cell r="AE502" t="b">
            <v>0</v>
          </cell>
          <cell r="AF502" t="b">
            <v>0</v>
          </cell>
          <cell r="AG502" t="b">
            <v>0</v>
          </cell>
          <cell r="AH502" t="str">
            <v>Linda Heath</v>
          </cell>
          <cell r="AI502">
            <v>270938</v>
          </cell>
          <cell r="AJ502"/>
          <cell r="AK502"/>
          <cell r="AL502"/>
          <cell r="AM502" t="str">
            <v>BD-3;BD-5;CC-6;</v>
          </cell>
          <cell r="AN502" t="str">
            <v>;3;5;14;</v>
          </cell>
          <cell r="AO502"/>
          <cell r="AP502"/>
          <cell r="AQ502"/>
          <cell r="AR502"/>
          <cell r="AS502">
            <v>90000</v>
          </cell>
          <cell r="AT502">
            <v>90000</v>
          </cell>
          <cell r="AU502"/>
          <cell r="AV502"/>
          <cell r="AW502"/>
          <cell r="AX502"/>
          <cell r="AY502">
            <v>9000</v>
          </cell>
          <cell r="AZ502"/>
          <cell r="BA502">
            <v>4040900</v>
          </cell>
          <cell r="BB502"/>
          <cell r="BC502">
            <v>4040909</v>
          </cell>
          <cell r="BD502">
            <v>4040909</v>
          </cell>
          <cell r="BE502">
            <v>404090</v>
          </cell>
          <cell r="BF502"/>
          <cell r="BG502">
            <v>404091</v>
          </cell>
          <cell r="BH502">
            <v>4900000</v>
          </cell>
          <cell r="BI502"/>
          <cell r="BJ502">
            <v>6269857</v>
          </cell>
          <cell r="BK502">
            <v>6269857</v>
          </cell>
          <cell r="BL502"/>
          <cell r="BM502">
            <v>39923.443749999999</v>
          </cell>
          <cell r="BN502">
            <v>40211</v>
          </cell>
          <cell r="BO502">
            <v>40268</v>
          </cell>
          <cell r="BP502">
            <v>40254</v>
          </cell>
          <cell r="BQ502">
            <v>40254</v>
          </cell>
          <cell r="BR502"/>
          <cell r="BS502">
            <v>40743</v>
          </cell>
          <cell r="BT502"/>
          <cell r="BU502"/>
          <cell r="BV502"/>
          <cell r="BW502"/>
          <cell r="BX502"/>
          <cell r="BY502"/>
          <cell r="BZ502"/>
          <cell r="CA502">
            <v>40851</v>
          </cell>
          <cell r="CB502"/>
          <cell r="CC502"/>
          <cell r="CD502">
            <v>40786</v>
          </cell>
          <cell r="CE502">
            <v>40942</v>
          </cell>
          <cell r="CF502">
            <v>42613</v>
          </cell>
          <cell r="CG502"/>
          <cell r="CH502"/>
          <cell r="CI502"/>
          <cell r="CJ502"/>
          <cell r="CK502"/>
          <cell r="CL502"/>
          <cell r="CM502"/>
          <cell r="CN502"/>
          <cell r="CO502"/>
          <cell r="CP502">
            <v>41516</v>
          </cell>
          <cell r="CQ502"/>
        </row>
        <row r="503">
          <cell r="A503">
            <v>3984</v>
          </cell>
          <cell r="B503" t="str">
            <v>FAO</v>
          </cell>
          <cell r="C503" t="str">
            <v>FAO</v>
          </cell>
          <cell r="D503"/>
          <cell r="E503" t="str">
            <v>AFR</v>
          </cell>
          <cell r="F503"/>
          <cell r="G503" t="str">
            <v>Regional</v>
          </cell>
          <cell r="H503" t="str">
            <v>Cote d'Ivoire, Ghana</v>
          </cell>
          <cell r="I503" t="str">
            <v>00, GH, CI</v>
          </cell>
          <cell r="J503" t="str">
            <v>Biodiversity</v>
          </cell>
          <cell r="K503" t="str">
            <v>B</v>
          </cell>
          <cell r="L503" t="str">
            <v>B</v>
          </cell>
          <cell r="M503" t="str">
            <v>SPWA-BD: Development of a Trans-frontier Conservation Area Linking Forest Reserves and Protected Areas in Ghana and Cote d'Ivoire</v>
          </cell>
          <cell r="N503" t="str">
            <v>GEF - 4</v>
          </cell>
          <cell r="O503" t="str">
            <v>MSP</v>
          </cell>
          <cell r="P503" t="str">
            <v>Medium Size Project</v>
          </cell>
          <cell r="Q503" t="str">
            <v>Under Implmentation</v>
          </cell>
          <cell r="R503" t="str">
            <v>GET</v>
          </cell>
          <cell r="S503" t="str">
            <v>GEF Trust Fund</v>
          </cell>
          <cell r="T503" t="str">
            <v>Forestry Commission (Ghana); SODEFOR ( Cote d'Ivoire); and WWF (West Africa Office)</v>
          </cell>
          <cell r="U503" t="str">
            <v>NGO</v>
          </cell>
          <cell r="V503" t="str">
            <v>PAN</v>
          </cell>
          <cell r="W503" t="str">
            <v>Child</v>
          </cell>
          <cell r="X503" t="b">
            <v>0</v>
          </cell>
          <cell r="Y503" t="b">
            <v>0</v>
          </cell>
          <cell r="Z503" t="b">
            <v>0</v>
          </cell>
          <cell r="AA503" t="b">
            <v>0</v>
          </cell>
          <cell r="AB503" t="b">
            <v>0</v>
          </cell>
          <cell r="AC503" t="b">
            <v>0</v>
          </cell>
          <cell r="AD503" t="b">
            <v>0</v>
          </cell>
          <cell r="AE503" t="b">
            <v>0</v>
          </cell>
          <cell r="AF503" t="b">
            <v>0</v>
          </cell>
          <cell r="AG503" t="b">
            <v>0</v>
          </cell>
          <cell r="AH503" t="str">
            <v>Charlotte Gobin</v>
          </cell>
          <cell r="AI503"/>
          <cell r="AJ503"/>
          <cell r="AK503"/>
          <cell r="AL503"/>
          <cell r="AM503" t="str">
            <v>BD-3;</v>
          </cell>
          <cell r="AN503" t="str">
            <v>;3;</v>
          </cell>
          <cell r="AO503"/>
          <cell r="AP503"/>
          <cell r="AQ503"/>
          <cell r="AR503"/>
          <cell r="AS503">
            <v>50000</v>
          </cell>
          <cell r="AT503">
            <v>50000</v>
          </cell>
          <cell r="AU503"/>
          <cell r="AV503"/>
          <cell r="AW503"/>
          <cell r="AX503"/>
          <cell r="AY503">
            <v>5000</v>
          </cell>
          <cell r="AZ503"/>
          <cell r="BA503">
            <v>859090</v>
          </cell>
          <cell r="BB503">
            <v>859000</v>
          </cell>
          <cell r="BC503"/>
          <cell r="BD503">
            <v>859000</v>
          </cell>
          <cell r="BE503">
            <v>85910</v>
          </cell>
          <cell r="BF503">
            <v>85900</v>
          </cell>
          <cell r="BG503"/>
          <cell r="BH503">
            <v>1200000</v>
          </cell>
          <cell r="BI503">
            <v>1597000</v>
          </cell>
          <cell r="BJ503"/>
          <cell r="BK503">
            <v>1597000</v>
          </cell>
          <cell r="BL503"/>
          <cell r="BM503">
            <v>39924.588888888888</v>
          </cell>
          <cell r="BN503">
            <v>40072</v>
          </cell>
          <cell r="BO503"/>
          <cell r="BP503"/>
          <cell r="BQ503">
            <v>40072</v>
          </cell>
          <cell r="BR503">
            <v>41162</v>
          </cell>
          <cell r="BS503"/>
          <cell r="BT503"/>
          <cell r="BU503"/>
          <cell r="BV503"/>
          <cell r="BW503"/>
          <cell r="BX503"/>
          <cell r="BY503"/>
          <cell r="BZ503"/>
          <cell r="CA503"/>
          <cell r="CB503"/>
          <cell r="CC503"/>
          <cell r="CD503">
            <v>41091</v>
          </cell>
          <cell r="CE503">
            <v>41470</v>
          </cell>
          <cell r="CF503">
            <v>42185</v>
          </cell>
          <cell r="CG503"/>
          <cell r="CH503"/>
          <cell r="CI503"/>
          <cell r="CJ503"/>
          <cell r="CK503"/>
          <cell r="CL503"/>
          <cell r="CM503"/>
          <cell r="CN503"/>
          <cell r="CO503"/>
          <cell r="CP503">
            <v>41821</v>
          </cell>
          <cell r="CQ503"/>
        </row>
        <row r="504">
          <cell r="A504">
            <v>3992</v>
          </cell>
          <cell r="B504" t="str">
            <v>UNDP</v>
          </cell>
          <cell r="C504" t="str">
            <v>UNDP</v>
          </cell>
          <cell r="D504"/>
          <cell r="E504" t="str">
            <v>Asia</v>
          </cell>
          <cell r="F504"/>
          <cell r="G504" t="str">
            <v>China</v>
          </cell>
          <cell r="H504"/>
          <cell r="I504" t="str">
            <v>CN</v>
          </cell>
          <cell r="J504" t="str">
            <v>Biodiversity</v>
          </cell>
          <cell r="K504" t="str">
            <v>B</v>
          </cell>
          <cell r="L504" t="str">
            <v>B</v>
          </cell>
          <cell r="M504" t="str">
            <v>CBPF: Strengthening the Effectiveness of the Protected Area System in Qinghai Province</v>
          </cell>
          <cell r="N504" t="str">
            <v>GEF - 4</v>
          </cell>
          <cell r="O504" t="str">
            <v>FP</v>
          </cell>
          <cell r="P504" t="str">
            <v>Full Size Project</v>
          </cell>
          <cell r="Q504" t="str">
            <v>IA Approved</v>
          </cell>
          <cell r="R504" t="str">
            <v>GET</v>
          </cell>
          <cell r="S504" t="str">
            <v>GEF Trust Fund</v>
          </cell>
          <cell r="T504" t="str">
            <v>Qinghai Finance Bureau, Qinghai Provincial Government</v>
          </cell>
          <cell r="U504" t="str">
            <v>Government</v>
          </cell>
          <cell r="V504" t="str">
            <v>PAN</v>
          </cell>
          <cell r="W504" t="str">
            <v>Child</v>
          </cell>
          <cell r="X504" t="b">
            <v>0</v>
          </cell>
          <cell r="Y504" t="b">
            <v>0</v>
          </cell>
          <cell r="Z504" t="b">
            <v>0</v>
          </cell>
          <cell r="AA504" t="b">
            <v>0</v>
          </cell>
          <cell r="AB504" t="b">
            <v>0</v>
          </cell>
          <cell r="AC504" t="b">
            <v>0</v>
          </cell>
          <cell r="AD504" t="b">
            <v>0</v>
          </cell>
          <cell r="AE504" t="b">
            <v>0</v>
          </cell>
          <cell r="AF504" t="b">
            <v>0</v>
          </cell>
          <cell r="AG504" t="b">
            <v>1</v>
          </cell>
          <cell r="AH504" t="str">
            <v>Yoko Watanabe</v>
          </cell>
          <cell r="AI504">
            <v>226576</v>
          </cell>
          <cell r="AJ504">
            <v>4179</v>
          </cell>
          <cell r="AK504"/>
          <cell r="AL504"/>
          <cell r="AM504" t="str">
            <v>BD-1;</v>
          </cell>
          <cell r="AN504" t="str">
            <v>;1;</v>
          </cell>
          <cell r="AO504"/>
          <cell r="AP504"/>
          <cell r="AQ504"/>
          <cell r="AR504"/>
          <cell r="AS504">
            <v>100000</v>
          </cell>
          <cell r="AT504">
            <v>100000</v>
          </cell>
          <cell r="AU504"/>
          <cell r="AV504"/>
          <cell r="AW504"/>
          <cell r="AX504"/>
          <cell r="AY504">
            <v>10000</v>
          </cell>
          <cell r="AZ504"/>
          <cell r="BA504">
            <v>5354545</v>
          </cell>
          <cell r="BB504"/>
          <cell r="BC504">
            <v>5354545</v>
          </cell>
          <cell r="BD504">
            <v>5354545</v>
          </cell>
          <cell r="BE504">
            <v>535455</v>
          </cell>
          <cell r="BF504"/>
          <cell r="BG504">
            <v>535454</v>
          </cell>
          <cell r="BH504">
            <v>18500000</v>
          </cell>
          <cell r="BI504"/>
          <cell r="BJ504">
            <v>18349000</v>
          </cell>
          <cell r="BK504">
            <v>18349000</v>
          </cell>
          <cell r="BL504"/>
          <cell r="BM504">
            <v>39926.69930555555</v>
          </cell>
          <cell r="BN504">
            <v>40101</v>
          </cell>
          <cell r="BO504">
            <v>40268</v>
          </cell>
          <cell r="BP504">
            <v>40254</v>
          </cell>
          <cell r="BQ504">
            <v>40254</v>
          </cell>
          <cell r="BR504"/>
          <cell r="BS504">
            <v>41004</v>
          </cell>
          <cell r="BT504"/>
          <cell r="BU504"/>
          <cell r="BV504"/>
          <cell r="BW504"/>
          <cell r="BX504"/>
          <cell r="BY504"/>
          <cell r="BZ504"/>
          <cell r="CA504">
            <v>41166</v>
          </cell>
          <cell r="CB504"/>
          <cell r="CC504"/>
          <cell r="CD504">
            <v>41121</v>
          </cell>
          <cell r="CE504"/>
          <cell r="CF504">
            <v>43069</v>
          </cell>
          <cell r="CG504"/>
          <cell r="CH504"/>
          <cell r="CI504"/>
          <cell r="CJ504"/>
          <cell r="CK504"/>
          <cell r="CL504"/>
          <cell r="CM504"/>
          <cell r="CN504"/>
          <cell r="CO504"/>
          <cell r="CP504">
            <v>42124</v>
          </cell>
          <cell r="CQ504"/>
        </row>
        <row r="505">
          <cell r="A505">
            <v>3997</v>
          </cell>
          <cell r="B505" t="str">
            <v>UNDP</v>
          </cell>
          <cell r="C505" t="str">
            <v>UNDP</v>
          </cell>
          <cell r="D505"/>
          <cell r="E505" t="str">
            <v>ECA</v>
          </cell>
          <cell r="F505"/>
          <cell r="G505" t="str">
            <v>Albania</v>
          </cell>
          <cell r="H505"/>
          <cell r="I505" t="str">
            <v>AL</v>
          </cell>
          <cell r="J505" t="str">
            <v>Biodiversity</v>
          </cell>
          <cell r="K505" t="str">
            <v>B</v>
          </cell>
          <cell r="L505" t="str">
            <v>B</v>
          </cell>
          <cell r="M505" t="str">
            <v>Improving Coverage and Management Effectiveness of Marine and Coastal Protected Areas</v>
          </cell>
          <cell r="N505" t="str">
            <v>GEF - 4</v>
          </cell>
          <cell r="O505" t="str">
            <v>MSP</v>
          </cell>
          <cell r="P505" t="str">
            <v>Medium Size Project</v>
          </cell>
          <cell r="Q505" t="str">
            <v>Under Implmentation</v>
          </cell>
          <cell r="R505" t="str">
            <v>GET</v>
          </cell>
          <cell r="S505" t="str">
            <v>GEF Trust Fund</v>
          </cell>
          <cell r="T505" t="str">
            <v>Ministry of Environment, Forestry and Water Administration (MEFWA)</v>
          </cell>
          <cell r="U505" t="str">
            <v>Government</v>
          </cell>
          <cell r="V505"/>
          <cell r="W505"/>
          <cell r="X505" t="b">
            <v>0</v>
          </cell>
          <cell r="Y505" t="b">
            <v>0</v>
          </cell>
          <cell r="Z505" t="b">
            <v>0</v>
          </cell>
          <cell r="AA505" t="b">
            <v>0</v>
          </cell>
          <cell r="AB505" t="b">
            <v>0</v>
          </cell>
          <cell r="AC505" t="b">
            <v>0</v>
          </cell>
          <cell r="AD505" t="b">
            <v>0</v>
          </cell>
          <cell r="AE505" t="b">
            <v>0</v>
          </cell>
          <cell r="AF505" t="b">
            <v>0</v>
          </cell>
          <cell r="AG505" t="b">
            <v>0</v>
          </cell>
          <cell r="AH505" t="str">
            <v>Dirk Gaul</v>
          </cell>
          <cell r="AI505">
            <v>325999</v>
          </cell>
          <cell r="AJ505">
            <v>4255</v>
          </cell>
          <cell r="AK505"/>
          <cell r="AL505"/>
          <cell r="AM505"/>
          <cell r="AN505"/>
          <cell r="AO505"/>
          <cell r="AP505"/>
          <cell r="AQ505"/>
          <cell r="AR505"/>
          <cell r="AS505">
            <v>50000</v>
          </cell>
          <cell r="AT505">
            <v>50000</v>
          </cell>
          <cell r="AU505"/>
          <cell r="AV505"/>
          <cell r="AW505"/>
          <cell r="AX505"/>
          <cell r="AY505">
            <v>5000</v>
          </cell>
          <cell r="AZ505"/>
          <cell r="BA505">
            <v>950000</v>
          </cell>
          <cell r="BB505">
            <v>950000</v>
          </cell>
          <cell r="BC505"/>
          <cell r="BD505">
            <v>950000</v>
          </cell>
          <cell r="BE505">
            <v>95000</v>
          </cell>
          <cell r="BF505">
            <v>95000</v>
          </cell>
          <cell r="BG505"/>
          <cell r="BH505">
            <v>1927500</v>
          </cell>
          <cell r="BI505">
            <v>1977500</v>
          </cell>
          <cell r="BJ505"/>
          <cell r="BK505">
            <v>1977500</v>
          </cell>
          <cell r="BL505"/>
          <cell r="BM505">
            <v>39933.678472222222</v>
          </cell>
          <cell r="BN505">
            <v>40081</v>
          </cell>
          <cell r="BO505"/>
          <cell r="BP505"/>
          <cell r="BQ505">
            <v>40081</v>
          </cell>
          <cell r="BR505">
            <v>40338</v>
          </cell>
          <cell r="BS505"/>
          <cell r="BT505"/>
          <cell r="BU505"/>
          <cell r="BV505"/>
          <cell r="BW505"/>
          <cell r="BX505"/>
          <cell r="BY505"/>
          <cell r="BZ505"/>
          <cell r="CA505"/>
          <cell r="CB505"/>
          <cell r="CC505"/>
          <cell r="CD505">
            <v>40633</v>
          </cell>
          <cell r="CE505">
            <v>40509</v>
          </cell>
          <cell r="CF505">
            <v>42489</v>
          </cell>
          <cell r="CG505"/>
          <cell r="CH505"/>
          <cell r="CI505"/>
          <cell r="CJ505"/>
          <cell r="CK505"/>
          <cell r="CL505"/>
          <cell r="CM505"/>
          <cell r="CN505"/>
          <cell r="CO505"/>
          <cell r="CP505">
            <v>41547</v>
          </cell>
          <cell r="CQ505"/>
        </row>
        <row r="506">
          <cell r="A506">
            <v>4023</v>
          </cell>
          <cell r="B506" t="str">
            <v>UNEP</v>
          </cell>
          <cell r="C506" t="str">
            <v>UNEP</v>
          </cell>
          <cell r="D506"/>
          <cell r="E506" t="str">
            <v>Asia</v>
          </cell>
          <cell r="F506"/>
          <cell r="G506" t="str">
            <v>Regional</v>
          </cell>
          <cell r="H506" t="str">
            <v>Cook Islands, Nauru, Tonga, Tuvalu</v>
          </cell>
          <cell r="I506" t="str">
            <v>00, CK, NR, TO, TV</v>
          </cell>
          <cell r="J506" t="str">
            <v>Biodiversity</v>
          </cell>
          <cell r="K506" t="str">
            <v>B</v>
          </cell>
          <cell r="L506" t="str">
            <v>B</v>
          </cell>
          <cell r="M506" t="str">
            <v>PAS: Implementing the Island Biodiversity Programme of Work by Integrating the Conservation Management of Island Biodiversity</v>
          </cell>
          <cell r="N506" t="str">
            <v>GEF - 4</v>
          </cell>
          <cell r="O506" t="str">
            <v>FP</v>
          </cell>
          <cell r="P506" t="str">
            <v>Full Size Project</v>
          </cell>
          <cell r="Q506" t="str">
            <v>Under Implmentation</v>
          </cell>
          <cell r="R506" t="str">
            <v>GET</v>
          </cell>
          <cell r="S506" t="str">
            <v>GEF Trust Fund</v>
          </cell>
          <cell r="T506" t="str">
            <v>Secretariat of the Pacific Regional Environment Programme (SPREP), Country Institutions</v>
          </cell>
          <cell r="U506" t="str">
            <v>Multilateral</v>
          </cell>
          <cell r="V506" t="str">
            <v>PAN</v>
          </cell>
          <cell r="W506" t="str">
            <v>Child</v>
          </cell>
          <cell r="X506" t="b">
            <v>0</v>
          </cell>
          <cell r="Y506" t="b">
            <v>0</v>
          </cell>
          <cell r="Z506" t="b">
            <v>0</v>
          </cell>
          <cell r="AA506" t="b">
            <v>0</v>
          </cell>
          <cell r="AB506" t="b">
            <v>0</v>
          </cell>
          <cell r="AC506" t="b">
            <v>0</v>
          </cell>
          <cell r="AD506" t="b">
            <v>0</v>
          </cell>
          <cell r="AE506" t="b">
            <v>0</v>
          </cell>
          <cell r="AF506" t="b">
            <v>0</v>
          </cell>
          <cell r="AG506" t="b">
            <v>1</v>
          </cell>
          <cell r="AH506" t="str">
            <v>Andrew Hume</v>
          </cell>
          <cell r="AI506">
            <v>17821</v>
          </cell>
          <cell r="AJ506"/>
          <cell r="AK506"/>
          <cell r="AL506"/>
          <cell r="AM506" t="str">
            <v>BD-4;BD-3;BD-2;BD-7;</v>
          </cell>
          <cell r="AN506" t="str">
            <v>;4;3;2;7;</v>
          </cell>
          <cell r="AO506"/>
          <cell r="AP506"/>
          <cell r="AQ506"/>
          <cell r="AR506"/>
          <cell r="AS506">
            <v>77000</v>
          </cell>
          <cell r="AT506">
            <v>77000</v>
          </cell>
          <cell r="AU506"/>
          <cell r="AV506"/>
          <cell r="AW506"/>
          <cell r="AX506"/>
          <cell r="AY506">
            <v>7700</v>
          </cell>
          <cell r="AZ506"/>
          <cell r="BA506">
            <v>1740600</v>
          </cell>
          <cell r="BB506"/>
          <cell r="BC506">
            <v>1740600</v>
          </cell>
          <cell r="BD506">
            <v>1740600</v>
          </cell>
          <cell r="BE506">
            <v>174060</v>
          </cell>
          <cell r="BF506"/>
          <cell r="BG506">
            <v>174060</v>
          </cell>
          <cell r="BH506">
            <v>1960000</v>
          </cell>
          <cell r="BI506"/>
          <cell r="BJ506">
            <v>2562120</v>
          </cell>
          <cell r="BK506">
            <v>2562120</v>
          </cell>
          <cell r="BL506"/>
          <cell r="BM506">
            <v>39990.692361111112</v>
          </cell>
          <cell r="BN506">
            <v>40206</v>
          </cell>
          <cell r="BO506">
            <v>40268</v>
          </cell>
          <cell r="BP506">
            <v>40254</v>
          </cell>
          <cell r="BQ506">
            <v>40254</v>
          </cell>
          <cell r="BR506"/>
          <cell r="BS506">
            <v>40896</v>
          </cell>
          <cell r="BT506"/>
          <cell r="BU506"/>
          <cell r="BV506"/>
          <cell r="BW506"/>
          <cell r="BX506"/>
          <cell r="BY506"/>
          <cell r="BZ506"/>
          <cell r="CA506"/>
          <cell r="CB506"/>
          <cell r="CC506"/>
          <cell r="CD506">
            <v>40999</v>
          </cell>
          <cell r="CE506"/>
          <cell r="CF506">
            <v>42063</v>
          </cell>
          <cell r="CG506"/>
          <cell r="CH506"/>
          <cell r="CI506"/>
          <cell r="CJ506"/>
          <cell r="CK506"/>
          <cell r="CL506"/>
          <cell r="CM506"/>
          <cell r="CN506"/>
          <cell r="CO506"/>
          <cell r="CP506">
            <v>41486</v>
          </cell>
          <cell r="CQ506"/>
        </row>
        <row r="507">
          <cell r="A507">
            <v>4026</v>
          </cell>
          <cell r="B507" t="str">
            <v>UNDP</v>
          </cell>
          <cell r="C507" t="str">
            <v>UNDP</v>
          </cell>
          <cell r="D507"/>
          <cell r="E507" t="str">
            <v>AFR</v>
          </cell>
          <cell r="F507"/>
          <cell r="G507" t="str">
            <v>Togo</v>
          </cell>
          <cell r="H507"/>
          <cell r="I507" t="str">
            <v>TG</v>
          </cell>
          <cell r="J507" t="str">
            <v>Biodiversity</v>
          </cell>
          <cell r="K507" t="str">
            <v>B</v>
          </cell>
          <cell r="L507" t="str">
            <v>B</v>
          </cell>
          <cell r="M507" t="str">
            <v>SPWA-BD: Strengthening the Conservation Role of Togo's National System of Protected Areas (PA)</v>
          </cell>
          <cell r="N507" t="str">
            <v>GEF - 4</v>
          </cell>
          <cell r="O507" t="str">
            <v>FP</v>
          </cell>
          <cell r="P507" t="str">
            <v>Full Size Project</v>
          </cell>
          <cell r="Q507" t="str">
            <v>Under Implmentation</v>
          </cell>
          <cell r="R507" t="str">
            <v>GET</v>
          </cell>
          <cell r="S507" t="str">
            <v>GEF Trust Fund</v>
          </cell>
          <cell r="T507" t="str">
            <v xml:space="preserve">Ministry of Environment and Forestry ( Directorate of Wildlife and Hunting), assisted by IUCN.
</v>
          </cell>
          <cell r="U507" t="str">
            <v>Government</v>
          </cell>
          <cell r="V507" t="str">
            <v>PAN</v>
          </cell>
          <cell r="W507" t="str">
            <v>Child</v>
          </cell>
          <cell r="X507" t="b">
            <v>0</v>
          </cell>
          <cell r="Y507" t="b">
            <v>0</v>
          </cell>
          <cell r="Z507" t="b">
            <v>0</v>
          </cell>
          <cell r="AA507" t="b">
            <v>0</v>
          </cell>
          <cell r="AB507" t="b">
            <v>0</v>
          </cell>
          <cell r="AC507" t="b">
            <v>0</v>
          </cell>
          <cell r="AD507" t="b">
            <v>0</v>
          </cell>
          <cell r="AE507" t="b">
            <v>0</v>
          </cell>
          <cell r="AF507" t="b">
            <v>0</v>
          </cell>
          <cell r="AG507" t="b">
            <v>1</v>
          </cell>
          <cell r="AH507" t="str">
            <v>Jean-Marc Sinnassamy</v>
          </cell>
          <cell r="AI507">
            <v>404597</v>
          </cell>
          <cell r="AJ507"/>
          <cell r="AK507"/>
          <cell r="AL507"/>
          <cell r="AM507" t="str">
            <v>BD-1;BD-3;</v>
          </cell>
          <cell r="AN507" t="str">
            <v>;1;3;</v>
          </cell>
          <cell r="AO507"/>
          <cell r="AP507"/>
          <cell r="AQ507"/>
          <cell r="AR507"/>
          <cell r="AS507">
            <v>50527</v>
          </cell>
          <cell r="AT507">
            <v>50527</v>
          </cell>
          <cell r="AU507"/>
          <cell r="AV507"/>
          <cell r="AW507"/>
          <cell r="AX507"/>
          <cell r="AY507">
            <v>5053</v>
          </cell>
          <cell r="AZ507"/>
          <cell r="BA507">
            <v>1222200</v>
          </cell>
          <cell r="BB507"/>
          <cell r="BC507">
            <v>1222200</v>
          </cell>
          <cell r="BD507">
            <v>1222200</v>
          </cell>
          <cell r="BE507">
            <v>122220</v>
          </cell>
          <cell r="BF507"/>
          <cell r="BG507">
            <v>122220</v>
          </cell>
          <cell r="BH507">
            <v>3000000</v>
          </cell>
          <cell r="BI507"/>
          <cell r="BJ507">
            <v>6100000</v>
          </cell>
          <cell r="BK507">
            <v>6100000</v>
          </cell>
          <cell r="BL507"/>
          <cell r="BM507">
            <v>40000.672916666663</v>
          </cell>
          <cell r="BN507">
            <v>40007</v>
          </cell>
          <cell r="BO507">
            <v>40147</v>
          </cell>
          <cell r="BP507">
            <v>40129</v>
          </cell>
          <cell r="BQ507">
            <v>40129</v>
          </cell>
          <cell r="BR507"/>
          <cell r="BS507">
            <v>40567</v>
          </cell>
          <cell r="BT507"/>
          <cell r="BU507"/>
          <cell r="BV507"/>
          <cell r="BW507"/>
          <cell r="BX507"/>
          <cell r="BY507"/>
          <cell r="BZ507"/>
          <cell r="CA507"/>
          <cell r="CB507"/>
          <cell r="CC507"/>
          <cell r="CD507">
            <v>40695</v>
          </cell>
          <cell r="CE507">
            <v>40723</v>
          </cell>
          <cell r="CF507">
            <v>42551</v>
          </cell>
          <cell r="CG507"/>
          <cell r="CH507"/>
          <cell r="CI507"/>
          <cell r="CJ507"/>
          <cell r="CK507"/>
          <cell r="CL507"/>
          <cell r="CM507"/>
          <cell r="CN507"/>
          <cell r="CO507"/>
          <cell r="CP507">
            <v>41639</v>
          </cell>
          <cell r="CQ507"/>
        </row>
        <row r="508">
          <cell r="A508">
            <v>4029</v>
          </cell>
          <cell r="B508" t="str">
            <v>UNDP</v>
          </cell>
          <cell r="C508" t="str">
            <v>UNDP</v>
          </cell>
          <cell r="D508"/>
          <cell r="E508" t="str">
            <v>CEX</v>
          </cell>
          <cell r="F508" t="str">
            <v>Asia, ECA</v>
          </cell>
          <cell r="G508" t="str">
            <v>Regional</v>
          </cell>
          <cell r="H508" t="str">
            <v>Mongolia, Russian Federation</v>
          </cell>
          <cell r="I508" t="str">
            <v>00, RU, MN</v>
          </cell>
          <cell r="J508" t="str">
            <v>Multi Focal Area</v>
          </cell>
          <cell r="K508" t="str">
            <v>M</v>
          </cell>
          <cell r="L508" t="str">
            <v>M;B;I;</v>
          </cell>
          <cell r="M508" t="str">
            <v>Integrated Natural Resource Management in the Baikal Basin Transboundary Ecosystem</v>
          </cell>
          <cell r="N508" t="str">
            <v>GEF - 4</v>
          </cell>
          <cell r="O508" t="str">
            <v>FP</v>
          </cell>
          <cell r="P508" t="str">
            <v>Full Size Project</v>
          </cell>
          <cell r="Q508" t="str">
            <v>Under Implmentation</v>
          </cell>
          <cell r="R508" t="str">
            <v>GET</v>
          </cell>
          <cell r="S508" t="str">
            <v>GEF Trust Fund</v>
          </cell>
          <cell r="T508" t="str">
            <v>UNOPS</v>
          </cell>
          <cell r="U508" t="str">
            <v>Multilateral</v>
          </cell>
          <cell r="V508"/>
          <cell r="W508"/>
          <cell r="X508" t="b">
            <v>0</v>
          </cell>
          <cell r="Y508" t="b">
            <v>0</v>
          </cell>
          <cell r="Z508" t="b">
            <v>0</v>
          </cell>
          <cell r="AA508" t="b">
            <v>0</v>
          </cell>
          <cell r="AB508" t="b">
            <v>0</v>
          </cell>
          <cell r="AC508" t="b">
            <v>0</v>
          </cell>
          <cell r="AD508" t="b">
            <v>0</v>
          </cell>
          <cell r="AE508" t="b">
            <v>0</v>
          </cell>
          <cell r="AF508" t="b">
            <v>0</v>
          </cell>
          <cell r="AG508" t="b">
            <v>0</v>
          </cell>
          <cell r="AH508" t="str">
            <v>Ivan Zavadsky</v>
          </cell>
          <cell r="AI508">
            <v>271386</v>
          </cell>
          <cell r="AJ508">
            <v>4347</v>
          </cell>
          <cell r="AK508"/>
          <cell r="AL508"/>
          <cell r="AM508" t="str">
            <v>IW-3;BD-4;</v>
          </cell>
          <cell r="AN508" t="str">
            <v>;20;4;</v>
          </cell>
          <cell r="AO508"/>
          <cell r="AP508"/>
          <cell r="AQ508"/>
          <cell r="AR508"/>
          <cell r="AS508">
            <v>180000</v>
          </cell>
          <cell r="AT508">
            <v>180000</v>
          </cell>
          <cell r="AU508"/>
          <cell r="AV508"/>
          <cell r="AW508"/>
          <cell r="AX508"/>
          <cell r="AY508">
            <v>6000</v>
          </cell>
          <cell r="AZ508"/>
          <cell r="BA508">
            <v>3898000</v>
          </cell>
          <cell r="BB508"/>
          <cell r="BC508">
            <v>3898000</v>
          </cell>
          <cell r="BD508">
            <v>3898000</v>
          </cell>
          <cell r="BE508">
            <v>401800</v>
          </cell>
          <cell r="BF508"/>
          <cell r="BG508">
            <v>401800</v>
          </cell>
          <cell r="BH508">
            <v>10670000</v>
          </cell>
          <cell r="BI508"/>
          <cell r="BJ508">
            <v>49288169</v>
          </cell>
          <cell r="BK508">
            <v>49288169</v>
          </cell>
          <cell r="BL508"/>
          <cell r="BM508">
            <v>40010.479166666664</v>
          </cell>
          <cell r="BN508">
            <v>40297</v>
          </cell>
          <cell r="BO508">
            <v>40359</v>
          </cell>
          <cell r="BP508">
            <v>40337</v>
          </cell>
          <cell r="BQ508">
            <v>40337</v>
          </cell>
          <cell r="BR508"/>
          <cell r="BS508">
            <v>40606</v>
          </cell>
          <cell r="BT508"/>
          <cell r="BU508"/>
          <cell r="BV508"/>
          <cell r="BW508"/>
          <cell r="BX508"/>
          <cell r="BY508"/>
          <cell r="BZ508"/>
          <cell r="CA508">
            <v>40669</v>
          </cell>
          <cell r="CB508"/>
          <cell r="CC508"/>
          <cell r="CD508">
            <v>40633</v>
          </cell>
          <cell r="CE508">
            <v>40713</v>
          </cell>
          <cell r="CF508">
            <v>41729</v>
          </cell>
          <cell r="CG508"/>
          <cell r="CH508"/>
          <cell r="CI508"/>
          <cell r="CJ508"/>
          <cell r="CK508"/>
          <cell r="CL508"/>
          <cell r="CM508"/>
          <cell r="CN508"/>
          <cell r="CO508"/>
          <cell r="CP508">
            <v>41180</v>
          </cell>
          <cell r="CQ508"/>
        </row>
        <row r="509">
          <cell r="A509">
            <v>4035</v>
          </cell>
          <cell r="B509" t="str">
            <v>World Bank</v>
          </cell>
          <cell r="C509" t="str">
            <v>World Bank</v>
          </cell>
          <cell r="D509"/>
          <cell r="E509" t="str">
            <v>AFR</v>
          </cell>
          <cell r="F509"/>
          <cell r="G509" t="str">
            <v>Tunisia</v>
          </cell>
          <cell r="H509"/>
          <cell r="I509" t="str">
            <v>TN</v>
          </cell>
          <cell r="J509" t="str">
            <v>Multi Focal Area</v>
          </cell>
          <cell r="K509" t="str">
            <v>M</v>
          </cell>
          <cell r="L509" t="str">
            <v>M;B;L;</v>
          </cell>
          <cell r="M509" t="str">
            <v>MENARID: Ecotourism and Conservation of Desert Biodiversity</v>
          </cell>
          <cell r="N509" t="str">
            <v>GEF - 4</v>
          </cell>
          <cell r="O509" t="str">
            <v>FP</v>
          </cell>
          <cell r="P509" t="str">
            <v>Full Size Project</v>
          </cell>
          <cell r="Q509" t="str">
            <v>IA Approved</v>
          </cell>
          <cell r="R509" t="str">
            <v>GET</v>
          </cell>
          <cell r="S509" t="str">
            <v>GEF Trust Fund</v>
          </cell>
          <cell r="T509" t="str">
            <v>Minstry of Environment and Sustainable Development</v>
          </cell>
          <cell r="U509" t="str">
            <v>Government</v>
          </cell>
          <cell r="V509" t="str">
            <v>PAS</v>
          </cell>
          <cell r="W509" t="str">
            <v>Child</v>
          </cell>
          <cell r="X509" t="b">
            <v>0</v>
          </cell>
          <cell r="Y509" t="b">
            <v>0</v>
          </cell>
          <cell r="Z509" t="b">
            <v>0</v>
          </cell>
          <cell r="AA509" t="b">
            <v>0</v>
          </cell>
          <cell r="AB509" t="b">
            <v>0</v>
          </cell>
          <cell r="AC509" t="b">
            <v>0</v>
          </cell>
          <cell r="AD509" t="b">
            <v>0</v>
          </cell>
          <cell r="AE509" t="b">
            <v>0</v>
          </cell>
          <cell r="AF509" t="b">
            <v>0</v>
          </cell>
          <cell r="AG509" t="b">
            <v>1</v>
          </cell>
          <cell r="AH509" t="str">
            <v>Mohamed Bakarr</v>
          </cell>
          <cell r="AI509">
            <v>298074</v>
          </cell>
          <cell r="AJ509"/>
          <cell r="AK509"/>
          <cell r="AL509"/>
          <cell r="AM509" t="str">
            <v>BD-1;BD-2;LD-1;</v>
          </cell>
          <cell r="AN509" t="str">
            <v>;1;2;15;</v>
          </cell>
          <cell r="AO509"/>
          <cell r="AP509"/>
          <cell r="AQ509"/>
          <cell r="AR509"/>
          <cell r="AS509">
            <v>200000</v>
          </cell>
          <cell r="AT509">
            <v>200000</v>
          </cell>
          <cell r="AU509"/>
          <cell r="AV509"/>
          <cell r="AW509"/>
          <cell r="AX509"/>
          <cell r="AY509">
            <v>20000</v>
          </cell>
          <cell r="AZ509"/>
          <cell r="BA509">
            <v>4272300</v>
          </cell>
          <cell r="BB509"/>
          <cell r="BC509">
            <v>4272300</v>
          </cell>
          <cell r="BD509">
            <v>4272300</v>
          </cell>
          <cell r="BE509">
            <v>427230</v>
          </cell>
          <cell r="BF509"/>
          <cell r="BG509">
            <v>427230</v>
          </cell>
          <cell r="BH509">
            <v>3300000</v>
          </cell>
          <cell r="BI509"/>
          <cell r="BJ509">
            <v>4788000</v>
          </cell>
          <cell r="BK509">
            <v>4788000</v>
          </cell>
          <cell r="BL509"/>
          <cell r="BM509">
            <v>40035.650694444441</v>
          </cell>
          <cell r="BN509">
            <v>40049</v>
          </cell>
          <cell r="BO509">
            <v>40127</v>
          </cell>
          <cell r="BP509">
            <v>40129</v>
          </cell>
          <cell r="BQ509">
            <v>40129</v>
          </cell>
          <cell r="BR509"/>
          <cell r="BS509">
            <v>41191</v>
          </cell>
          <cell r="BT509"/>
          <cell r="BU509"/>
          <cell r="BV509"/>
          <cell r="BW509"/>
          <cell r="BX509"/>
          <cell r="BY509"/>
          <cell r="BZ509"/>
          <cell r="CA509">
            <v>41296</v>
          </cell>
          <cell r="CB509"/>
          <cell r="CC509"/>
          <cell r="CD509">
            <v>41275</v>
          </cell>
          <cell r="CE509"/>
          <cell r="CF509">
            <v>43101</v>
          </cell>
          <cell r="CG509"/>
          <cell r="CH509"/>
          <cell r="CI509"/>
          <cell r="CJ509"/>
          <cell r="CK509"/>
          <cell r="CL509"/>
          <cell r="CM509"/>
          <cell r="CN509"/>
          <cell r="CO509"/>
          <cell r="CP509">
            <v>42551</v>
          </cell>
          <cell r="CQ509"/>
        </row>
        <row r="510">
          <cell r="A510">
            <v>4070</v>
          </cell>
          <cell r="B510" t="str">
            <v>World Bank/UNEP</v>
          </cell>
          <cell r="C510" t="str">
            <v>World Bank</v>
          </cell>
          <cell r="D510" t="str">
            <v>UNEP</v>
          </cell>
          <cell r="E510" t="str">
            <v>CEX</v>
          </cell>
          <cell r="F510"/>
          <cell r="G510" t="str">
            <v>Global</v>
          </cell>
          <cell r="H510"/>
          <cell r="I510" t="str">
            <v>1W</v>
          </cell>
          <cell r="J510" t="str">
            <v>Biodiversity</v>
          </cell>
          <cell r="K510" t="str">
            <v>B</v>
          </cell>
          <cell r="L510" t="str">
            <v>B</v>
          </cell>
          <cell r="M510" t="str">
            <v>The GEF Earth Fund: Greening the Cocoa Industry - Market Transformation</v>
          </cell>
          <cell r="N510" t="str">
            <v>GEF - 4</v>
          </cell>
          <cell r="O510" t="str">
            <v>FP</v>
          </cell>
          <cell r="P510" t="str">
            <v>Full Size Project</v>
          </cell>
          <cell r="Q510" t="str">
            <v>Under Implmentation</v>
          </cell>
          <cell r="R510" t="str">
            <v>GET</v>
          </cell>
          <cell r="S510" t="str">
            <v>GEF Trust Fund</v>
          </cell>
          <cell r="T510" t="str">
            <v>Rainforest Alliance, Inc.</v>
          </cell>
          <cell r="U510" t="str">
            <v>NGO</v>
          </cell>
          <cell r="V510" t="str">
            <v>PAS</v>
          </cell>
          <cell r="W510" t="str">
            <v>Child</v>
          </cell>
          <cell r="X510" t="b">
            <v>0</v>
          </cell>
          <cell r="Y510" t="b">
            <v>0</v>
          </cell>
          <cell r="Z510" t="b">
            <v>0</v>
          </cell>
          <cell r="AA510" t="b">
            <v>0</v>
          </cell>
          <cell r="AB510" t="b">
            <v>0</v>
          </cell>
          <cell r="AC510" t="b">
            <v>0</v>
          </cell>
          <cell r="AD510" t="b">
            <v>0</v>
          </cell>
          <cell r="AE510" t="b">
            <v>0</v>
          </cell>
          <cell r="AF510" t="b">
            <v>0</v>
          </cell>
          <cell r="AG510" t="b">
            <v>0</v>
          </cell>
          <cell r="AH510" t="str">
            <v>Andrew  Velthaus</v>
          </cell>
          <cell r="AI510">
            <v>372497</v>
          </cell>
          <cell r="AJ510"/>
          <cell r="AK510"/>
          <cell r="AL510"/>
          <cell r="AM510"/>
          <cell r="AN510"/>
          <cell r="AO510"/>
          <cell r="AP510"/>
          <cell r="AQ510"/>
          <cell r="AR510"/>
          <cell r="AS510">
            <v>0</v>
          </cell>
          <cell r="AT510"/>
          <cell r="AU510"/>
          <cell r="AV510"/>
          <cell r="AW510"/>
          <cell r="AX510"/>
          <cell r="AY510"/>
          <cell r="AZ510"/>
          <cell r="BA510">
            <v>5000000</v>
          </cell>
          <cell r="BB510"/>
          <cell r="BC510">
            <v>5000000</v>
          </cell>
          <cell r="BD510">
            <v>5000000</v>
          </cell>
          <cell r="BE510">
            <v>450000</v>
          </cell>
          <cell r="BF510"/>
          <cell r="BG510">
            <v>450000</v>
          </cell>
          <cell r="BH510">
            <v>15000000</v>
          </cell>
          <cell r="BI510"/>
          <cell r="BJ510">
            <v>15000000</v>
          </cell>
          <cell r="BK510">
            <v>15000000</v>
          </cell>
          <cell r="BL510"/>
          <cell r="BM510">
            <v>40050.431250000001</v>
          </cell>
          <cell r="BN510"/>
          <cell r="BO510"/>
          <cell r="BP510">
            <v>40238</v>
          </cell>
          <cell r="BQ510">
            <v>40238</v>
          </cell>
          <cell r="BR510"/>
          <cell r="BS510">
            <v>40501</v>
          </cell>
          <cell r="BT510"/>
          <cell r="BU510"/>
          <cell r="BV510"/>
          <cell r="BW510"/>
          <cell r="BX510"/>
          <cell r="BY510"/>
          <cell r="BZ510"/>
          <cell r="CA510">
            <v>40558</v>
          </cell>
          <cell r="CB510"/>
          <cell r="CC510"/>
          <cell r="CD510">
            <v>40360</v>
          </cell>
          <cell r="CE510">
            <v>40575</v>
          </cell>
          <cell r="CF510">
            <v>42705</v>
          </cell>
          <cell r="CG510"/>
          <cell r="CH510"/>
          <cell r="CI510"/>
          <cell r="CJ510"/>
          <cell r="CK510"/>
          <cell r="CL510"/>
          <cell r="CM510"/>
          <cell r="CN510"/>
          <cell r="CO510"/>
          <cell r="CP510">
            <v>41426</v>
          </cell>
          <cell r="CQ510"/>
        </row>
        <row r="511">
          <cell r="A511">
            <v>4075</v>
          </cell>
          <cell r="B511" t="str">
            <v>World Bank</v>
          </cell>
          <cell r="C511" t="str">
            <v>World Bank</v>
          </cell>
          <cell r="D511"/>
          <cell r="E511" t="str">
            <v>AFR</v>
          </cell>
          <cell r="F511"/>
          <cell r="G511" t="str">
            <v>Benin</v>
          </cell>
          <cell r="H511"/>
          <cell r="I511" t="str">
            <v>BJ</v>
          </cell>
          <cell r="J511" t="str">
            <v>Biodiversity</v>
          </cell>
          <cell r="K511" t="str">
            <v>B</v>
          </cell>
          <cell r="L511" t="str">
            <v>B</v>
          </cell>
          <cell r="M511" t="str">
            <v>SPWA-BD: Support to Protected Areas Management</v>
          </cell>
          <cell r="N511" t="str">
            <v>GEF - 4</v>
          </cell>
          <cell r="O511" t="str">
            <v>FP</v>
          </cell>
          <cell r="P511" t="str">
            <v>Full Size Project</v>
          </cell>
          <cell r="Q511" t="str">
            <v>Under Implmentation</v>
          </cell>
          <cell r="R511" t="str">
            <v>GET</v>
          </cell>
          <cell r="S511" t="str">
            <v>GEF Trust Fund</v>
          </cell>
          <cell r="T511" t="str">
            <v>CENAGREF</v>
          </cell>
          <cell r="U511" t="str">
            <v>Government</v>
          </cell>
          <cell r="V511" t="str">
            <v>PAN</v>
          </cell>
          <cell r="W511" t="str">
            <v>Child</v>
          </cell>
          <cell r="X511" t="b">
            <v>0</v>
          </cell>
          <cell r="Y511" t="b">
            <v>0</v>
          </cell>
          <cell r="Z511" t="b">
            <v>0</v>
          </cell>
          <cell r="AA511" t="b">
            <v>0</v>
          </cell>
          <cell r="AB511" t="b">
            <v>0</v>
          </cell>
          <cell r="AC511" t="b">
            <v>0</v>
          </cell>
          <cell r="AD511" t="b">
            <v>0</v>
          </cell>
          <cell r="AE511" t="b">
            <v>0</v>
          </cell>
          <cell r="AF511" t="b">
            <v>0</v>
          </cell>
          <cell r="AG511" t="b">
            <v>1</v>
          </cell>
          <cell r="AH511" t="str">
            <v>Jean-Marc Sinnassamy</v>
          </cell>
          <cell r="AI511">
            <v>404597</v>
          </cell>
          <cell r="AJ511"/>
          <cell r="AK511">
            <v>115963</v>
          </cell>
          <cell r="AL511"/>
          <cell r="AM511" t="str">
            <v>BD-1;BD-3;</v>
          </cell>
          <cell r="AN511" t="str">
            <v>;1;3;</v>
          </cell>
          <cell r="AO511"/>
          <cell r="AP511"/>
          <cell r="AQ511"/>
          <cell r="AR511"/>
          <cell r="AS511">
            <v>0</v>
          </cell>
          <cell r="AT511"/>
          <cell r="AU511"/>
          <cell r="AV511"/>
          <cell r="AW511"/>
          <cell r="AX511"/>
          <cell r="AY511"/>
          <cell r="AZ511"/>
          <cell r="BA511">
            <v>1900500</v>
          </cell>
          <cell r="BB511"/>
          <cell r="BC511">
            <v>1900000</v>
          </cell>
          <cell r="BD511">
            <v>1900000</v>
          </cell>
          <cell r="BE511">
            <v>190050</v>
          </cell>
          <cell r="BF511"/>
          <cell r="BG511">
            <v>190000</v>
          </cell>
          <cell r="BH511">
            <v>9675000</v>
          </cell>
          <cell r="BI511"/>
          <cell r="BJ511">
            <v>7400000</v>
          </cell>
          <cell r="BK511">
            <v>7400000</v>
          </cell>
          <cell r="BL511"/>
          <cell r="BM511">
            <v>40053.635416666664</v>
          </cell>
          <cell r="BN511">
            <v>40065</v>
          </cell>
          <cell r="BO511">
            <v>40147</v>
          </cell>
          <cell r="BP511">
            <v>40129</v>
          </cell>
          <cell r="BQ511">
            <v>40129</v>
          </cell>
          <cell r="BR511"/>
          <cell r="BS511">
            <v>40616</v>
          </cell>
          <cell r="BT511"/>
          <cell r="BU511"/>
          <cell r="BV511"/>
          <cell r="BW511"/>
          <cell r="BX511"/>
          <cell r="BY511"/>
          <cell r="BZ511"/>
          <cell r="CA511"/>
          <cell r="CB511"/>
          <cell r="CC511"/>
          <cell r="CD511">
            <v>40724</v>
          </cell>
          <cell r="CE511">
            <v>40820</v>
          </cell>
          <cell r="CF511">
            <v>42673</v>
          </cell>
          <cell r="CG511"/>
          <cell r="CH511"/>
          <cell r="CI511"/>
          <cell r="CJ511"/>
          <cell r="CK511"/>
          <cell r="CL511"/>
          <cell r="CM511"/>
          <cell r="CN511"/>
          <cell r="CO511"/>
          <cell r="CP511">
            <v>42003</v>
          </cell>
          <cell r="CQ511"/>
        </row>
        <row r="512">
          <cell r="A512">
            <v>4080</v>
          </cell>
          <cell r="B512" t="str">
            <v>UNDP</v>
          </cell>
          <cell r="C512" t="str">
            <v>UNDP</v>
          </cell>
          <cell r="D512"/>
          <cell r="E512" t="str">
            <v>AFR</v>
          </cell>
          <cell r="F512"/>
          <cell r="G512" t="str">
            <v>Senegal</v>
          </cell>
          <cell r="H512"/>
          <cell r="I512" t="str">
            <v>SN</v>
          </cell>
          <cell r="J512" t="str">
            <v>Multi Focal Area</v>
          </cell>
          <cell r="K512" t="str">
            <v>M</v>
          </cell>
          <cell r="L512" t="str">
            <v>M;B;C;</v>
          </cell>
          <cell r="M512" t="str">
            <v>SPWA-BD: Participatory Biodiversity Conservation and Low Carbon Development in Pilot Ecovillages in Senegal</v>
          </cell>
          <cell r="N512" t="str">
            <v>GEF - 4</v>
          </cell>
          <cell r="O512" t="str">
            <v>FP</v>
          </cell>
          <cell r="P512" t="str">
            <v>Full Size Project</v>
          </cell>
          <cell r="Q512" t="str">
            <v>Under Implmentation</v>
          </cell>
          <cell r="R512" t="str">
            <v>GET</v>
          </cell>
          <cell r="S512" t="str">
            <v>GEF Trust Fund</v>
          </cell>
          <cell r="T512" t="str">
            <v>National Ecovillage Agency (ANEV)</v>
          </cell>
          <cell r="U512" t="str">
            <v>Government</v>
          </cell>
          <cell r="V512" t="str">
            <v>PAN</v>
          </cell>
          <cell r="W512" t="str">
            <v>Child</v>
          </cell>
          <cell r="X512" t="b">
            <v>0</v>
          </cell>
          <cell r="Y512" t="b">
            <v>0</v>
          </cell>
          <cell r="Z512" t="b">
            <v>0</v>
          </cell>
          <cell r="AA512" t="b">
            <v>0</v>
          </cell>
          <cell r="AB512" t="b">
            <v>0</v>
          </cell>
          <cell r="AC512" t="b">
            <v>0</v>
          </cell>
          <cell r="AD512" t="b">
            <v>0</v>
          </cell>
          <cell r="AE512" t="b">
            <v>0</v>
          </cell>
          <cell r="AF512" t="b">
            <v>0</v>
          </cell>
          <cell r="AG512" t="b">
            <v>1</v>
          </cell>
          <cell r="AH512" t="str">
            <v>Jean-Marc Sinnassamy</v>
          </cell>
          <cell r="AI512">
            <v>404597</v>
          </cell>
          <cell r="AJ512"/>
          <cell r="AK512"/>
          <cell r="AL512"/>
          <cell r="AM512" t="str">
            <v>BD-3;CC-4;CC-6;</v>
          </cell>
          <cell r="AN512" t="str">
            <v>;3;12;14;</v>
          </cell>
          <cell r="AO512"/>
          <cell r="AP512"/>
          <cell r="AQ512"/>
          <cell r="AR512"/>
          <cell r="AS512">
            <v>120000</v>
          </cell>
          <cell r="AT512">
            <v>120000</v>
          </cell>
          <cell r="AU512"/>
          <cell r="AV512"/>
          <cell r="AW512"/>
          <cell r="AX512"/>
          <cell r="AY512">
            <v>12000</v>
          </cell>
          <cell r="AZ512"/>
          <cell r="BA512">
            <v>2880000</v>
          </cell>
          <cell r="BB512"/>
          <cell r="BC512">
            <v>2880000</v>
          </cell>
          <cell r="BD512">
            <v>2880000</v>
          </cell>
          <cell r="BE512">
            <v>288000</v>
          </cell>
          <cell r="BF512"/>
          <cell r="BG512">
            <v>288000</v>
          </cell>
          <cell r="BH512">
            <v>12700000</v>
          </cell>
          <cell r="BI512"/>
          <cell r="BJ512">
            <v>13176900</v>
          </cell>
          <cell r="BK512">
            <v>13176900</v>
          </cell>
          <cell r="BL512"/>
          <cell r="BM512">
            <v>40057.669444444444</v>
          </cell>
          <cell r="BN512">
            <v>40065</v>
          </cell>
          <cell r="BO512">
            <v>40137</v>
          </cell>
          <cell r="BP512">
            <v>40129</v>
          </cell>
          <cell r="BQ512">
            <v>40129</v>
          </cell>
          <cell r="BR512"/>
          <cell r="BS512">
            <v>40724</v>
          </cell>
          <cell r="BT512"/>
          <cell r="BU512"/>
          <cell r="BV512"/>
          <cell r="BW512"/>
          <cell r="BX512"/>
          <cell r="BY512"/>
          <cell r="BZ512"/>
          <cell r="CA512"/>
          <cell r="CB512"/>
          <cell r="CC512"/>
          <cell r="CD512">
            <v>40847</v>
          </cell>
          <cell r="CE512">
            <v>40840</v>
          </cell>
          <cell r="CF512">
            <v>42643</v>
          </cell>
          <cell r="CG512"/>
          <cell r="CH512"/>
          <cell r="CI512"/>
          <cell r="CJ512"/>
          <cell r="CK512"/>
          <cell r="CL512"/>
          <cell r="CM512"/>
          <cell r="CN512"/>
          <cell r="CO512"/>
          <cell r="CP512">
            <v>41455</v>
          </cell>
          <cell r="CQ512"/>
        </row>
        <row r="513">
          <cell r="A513">
            <v>4082</v>
          </cell>
          <cell r="B513" t="str">
            <v>UNDP</v>
          </cell>
          <cell r="C513" t="str">
            <v>UNDP</v>
          </cell>
          <cell r="D513"/>
          <cell r="E513" t="str">
            <v>AFR</v>
          </cell>
          <cell r="F513"/>
          <cell r="G513" t="str">
            <v>Angola</v>
          </cell>
          <cell r="H513"/>
          <cell r="I513" t="str">
            <v>AO</v>
          </cell>
          <cell r="J513" t="str">
            <v>Biodiversity</v>
          </cell>
          <cell r="K513" t="str">
            <v>B</v>
          </cell>
          <cell r="L513" t="str">
            <v>B</v>
          </cell>
          <cell r="M513" t="str">
            <v>National Biodiversity Project</v>
          </cell>
          <cell r="N513" t="str">
            <v>GEF - 4</v>
          </cell>
          <cell r="O513" t="str">
            <v>FP</v>
          </cell>
          <cell r="P513" t="str">
            <v>Full Size Project</v>
          </cell>
          <cell r="Q513" t="str">
            <v>IA Approved</v>
          </cell>
          <cell r="R513" t="str">
            <v>GET</v>
          </cell>
          <cell r="S513" t="str">
            <v>GEF Trust Fund</v>
          </cell>
          <cell r="T513" t="str">
            <v>Ministry of Environment, Department of Biodiversity, Provincial Government of Namibe Province</v>
          </cell>
          <cell r="U513" t="str">
            <v>Government</v>
          </cell>
          <cell r="V513"/>
          <cell r="W513"/>
          <cell r="X513" t="b">
            <v>0</v>
          </cell>
          <cell r="Y513" t="b">
            <v>0</v>
          </cell>
          <cell r="Z513" t="b">
            <v>0</v>
          </cell>
          <cell r="AA513" t="b">
            <v>0</v>
          </cell>
          <cell r="AB513" t="b">
            <v>0</v>
          </cell>
          <cell r="AC513" t="b">
            <v>0</v>
          </cell>
          <cell r="AD513" t="b">
            <v>0</v>
          </cell>
          <cell r="AE513" t="b">
            <v>0</v>
          </cell>
          <cell r="AF513" t="b">
            <v>0</v>
          </cell>
          <cell r="AG513" t="b">
            <v>1</v>
          </cell>
          <cell r="AH513" t="str">
            <v>Jaime Cavelier</v>
          </cell>
          <cell r="AI513">
            <v>329964</v>
          </cell>
          <cell r="AJ513"/>
          <cell r="AK513"/>
          <cell r="AL513"/>
          <cell r="AM513" t="str">
            <v>BD-3;</v>
          </cell>
          <cell r="AN513" t="str">
            <v>;3;</v>
          </cell>
          <cell r="AO513"/>
          <cell r="AP513"/>
          <cell r="AQ513"/>
          <cell r="AR513"/>
          <cell r="AS513">
            <v>0</v>
          </cell>
          <cell r="AT513"/>
          <cell r="AU513"/>
          <cell r="AV513"/>
          <cell r="AW513"/>
          <cell r="AX513"/>
          <cell r="AY513"/>
          <cell r="AZ513"/>
          <cell r="BA513">
            <v>2000000</v>
          </cell>
          <cell r="BB513"/>
          <cell r="BC513">
            <v>2000000</v>
          </cell>
          <cell r="BD513">
            <v>2000000</v>
          </cell>
          <cell r="BE513">
            <v>200000</v>
          </cell>
          <cell r="BF513"/>
          <cell r="BG513">
            <v>200000</v>
          </cell>
          <cell r="BH513">
            <v>6000000</v>
          </cell>
          <cell r="BI513"/>
          <cell r="BJ513">
            <v>6140000</v>
          </cell>
          <cell r="BK513">
            <v>6140000</v>
          </cell>
          <cell r="BL513"/>
          <cell r="BM513">
            <v>40058.685416666667</v>
          </cell>
          <cell r="BN513">
            <v>40198</v>
          </cell>
          <cell r="BO513">
            <v>40268</v>
          </cell>
          <cell r="BP513">
            <v>40254</v>
          </cell>
          <cell r="BQ513">
            <v>40254</v>
          </cell>
          <cell r="BR513"/>
          <cell r="BS513">
            <v>40998</v>
          </cell>
          <cell r="BT513"/>
          <cell r="BU513"/>
          <cell r="BV513"/>
          <cell r="BW513"/>
          <cell r="BX513"/>
          <cell r="BY513"/>
          <cell r="BZ513"/>
          <cell r="CA513">
            <v>41312</v>
          </cell>
          <cell r="CB513"/>
          <cell r="CC513"/>
          <cell r="CD513">
            <v>41090</v>
          </cell>
          <cell r="CE513"/>
          <cell r="CF513">
            <v>42521</v>
          </cell>
          <cell r="CG513"/>
          <cell r="CH513"/>
          <cell r="CI513"/>
          <cell r="CJ513"/>
          <cell r="CK513"/>
          <cell r="CL513"/>
          <cell r="CM513"/>
          <cell r="CN513"/>
          <cell r="CO513"/>
          <cell r="CP513">
            <v>41820</v>
          </cell>
          <cell r="CQ513"/>
        </row>
        <row r="514">
          <cell r="A514">
            <v>4084</v>
          </cell>
          <cell r="B514" t="str">
            <v>World Bank</v>
          </cell>
          <cell r="C514" t="str">
            <v>World Bank</v>
          </cell>
          <cell r="D514"/>
          <cell r="E514" t="str">
            <v>AFR</v>
          </cell>
          <cell r="F514"/>
          <cell r="G514" t="str">
            <v>Cameroon</v>
          </cell>
          <cell r="H514"/>
          <cell r="I514" t="str">
            <v>CM</v>
          </cell>
          <cell r="J514" t="str">
            <v>Biodiversity</v>
          </cell>
          <cell r="K514" t="str">
            <v>B</v>
          </cell>
          <cell r="L514" t="str">
            <v>B</v>
          </cell>
          <cell r="M514" t="str">
            <v>CBSP Conservation and Sustainable Use of the Ngoyla Mintom Forest</v>
          </cell>
          <cell r="N514" t="str">
            <v>GEF - 4</v>
          </cell>
          <cell r="O514" t="str">
            <v>FP</v>
          </cell>
          <cell r="P514" t="str">
            <v>Full Size Project</v>
          </cell>
          <cell r="Q514" t="str">
            <v>IA Approved</v>
          </cell>
          <cell r="R514" t="str">
            <v>GET</v>
          </cell>
          <cell r="S514" t="str">
            <v>GEF Trust Fund</v>
          </cell>
          <cell r="T514" t="str">
            <v>Ministry of Forests and Wildlife, Ministry of Environment and Protection of Nature</v>
          </cell>
          <cell r="U514" t="str">
            <v>Government</v>
          </cell>
          <cell r="V514" t="str">
            <v>PAN</v>
          </cell>
          <cell r="W514" t="str">
            <v>Child</v>
          </cell>
          <cell r="X514" t="b">
            <v>0</v>
          </cell>
          <cell r="Y514" t="b">
            <v>0</v>
          </cell>
          <cell r="Z514" t="b">
            <v>0</v>
          </cell>
          <cell r="AA514" t="b">
            <v>0</v>
          </cell>
          <cell r="AB514" t="b">
            <v>0</v>
          </cell>
          <cell r="AC514" t="b">
            <v>0</v>
          </cell>
          <cell r="AD514" t="b">
            <v>0</v>
          </cell>
          <cell r="AE514" t="b">
            <v>0</v>
          </cell>
          <cell r="AF514" t="b">
            <v>0</v>
          </cell>
          <cell r="AG514" t="b">
            <v>1</v>
          </cell>
          <cell r="AH514" t="str">
            <v>Charlotte Gobin</v>
          </cell>
          <cell r="AI514">
            <v>329964</v>
          </cell>
          <cell r="AJ514"/>
          <cell r="AK514">
            <v>118018</v>
          </cell>
          <cell r="AL514"/>
          <cell r="AM514" t="str">
            <v>BD-1;BD-2;</v>
          </cell>
          <cell r="AN514" t="str">
            <v>;1;2;</v>
          </cell>
          <cell r="AO514"/>
          <cell r="AP514"/>
          <cell r="AQ514"/>
          <cell r="AR514"/>
          <cell r="AS514">
            <v>76700</v>
          </cell>
          <cell r="AT514">
            <v>76700</v>
          </cell>
          <cell r="AU514"/>
          <cell r="AV514"/>
          <cell r="AW514"/>
          <cell r="AX514"/>
          <cell r="AY514">
            <v>7670</v>
          </cell>
          <cell r="AZ514"/>
          <cell r="BA514">
            <v>3500000</v>
          </cell>
          <cell r="BB514"/>
          <cell r="BC514">
            <v>3500000</v>
          </cell>
          <cell r="BD514">
            <v>3500000</v>
          </cell>
          <cell r="BE514">
            <v>350000</v>
          </cell>
          <cell r="BF514"/>
          <cell r="BG514">
            <v>350000</v>
          </cell>
          <cell r="BH514">
            <v>6500000</v>
          </cell>
          <cell r="BI514"/>
          <cell r="BJ514">
            <v>15411344</v>
          </cell>
          <cell r="BK514">
            <v>15411344</v>
          </cell>
          <cell r="BL514"/>
          <cell r="BM514">
            <v>40060.631944444445</v>
          </cell>
          <cell r="BN514">
            <v>40065</v>
          </cell>
          <cell r="BO514">
            <v>40147</v>
          </cell>
          <cell r="BP514">
            <v>40129</v>
          </cell>
          <cell r="BQ514">
            <v>40129</v>
          </cell>
          <cell r="BR514"/>
          <cell r="BS514">
            <v>40973</v>
          </cell>
          <cell r="BT514"/>
          <cell r="BU514"/>
          <cell r="BV514"/>
          <cell r="BW514"/>
          <cell r="BX514"/>
          <cell r="BY514"/>
          <cell r="BZ514"/>
          <cell r="CA514">
            <v>41004</v>
          </cell>
          <cell r="CB514"/>
          <cell r="CC514"/>
          <cell r="CD514">
            <v>41029</v>
          </cell>
          <cell r="CE514"/>
          <cell r="CF514">
            <v>42824</v>
          </cell>
          <cell r="CG514"/>
          <cell r="CH514"/>
          <cell r="CI514"/>
          <cell r="CJ514"/>
          <cell r="CK514"/>
          <cell r="CL514"/>
          <cell r="CM514"/>
          <cell r="CN514"/>
          <cell r="CO514"/>
          <cell r="CP514">
            <v>42154</v>
          </cell>
          <cell r="CQ514"/>
        </row>
        <row r="515">
          <cell r="A515">
            <v>4085</v>
          </cell>
          <cell r="B515" t="str">
            <v>World Bank</v>
          </cell>
          <cell r="C515" t="str">
            <v>World Bank</v>
          </cell>
          <cell r="D515"/>
          <cell r="E515" t="str">
            <v>LAC</v>
          </cell>
          <cell r="F515"/>
          <cell r="G515" t="str">
            <v>Brazil</v>
          </cell>
          <cell r="H515"/>
          <cell r="I515" t="str">
            <v>BR</v>
          </cell>
          <cell r="J515" t="str">
            <v>Biodiversity</v>
          </cell>
          <cell r="K515" t="str">
            <v>B</v>
          </cell>
          <cell r="L515" t="str">
            <v>B</v>
          </cell>
          <cell r="M515" t="str">
            <v>Amazon Region Protected Areas Program Phase 2</v>
          </cell>
          <cell r="N515" t="str">
            <v>GEF - 4</v>
          </cell>
          <cell r="O515" t="str">
            <v>FP</v>
          </cell>
          <cell r="P515" t="str">
            <v>Full Size Project</v>
          </cell>
          <cell r="Q515" t="str">
            <v>Under Implmentation</v>
          </cell>
          <cell r="R515" t="str">
            <v>GET</v>
          </cell>
          <cell r="S515" t="str">
            <v>GEF Trust Fund</v>
          </cell>
          <cell r="T515" t="str">
            <v>KfW Entwicklungsbank, Deutsche Gesellschaft für Technische Zusammenarbeit (GTZ), WWF (World Wide Fund for Nature – the WWF Global Network, through WWF-Brasil), Fundo Brasileiro para a Biodiversidade (Funbio), Government of Brazil, through the Ministry of Environment (MMA), Instituto Chico Mendes de Conservação da Biodiversidade (ICMBio), Brazilian Amazon States (Acre, Amapá, Amazonas, Mato Grosso, Pará, Rondônia, Roraima and Tocantins)</v>
          </cell>
          <cell r="U515" t="str">
            <v>Government</v>
          </cell>
          <cell r="V515"/>
          <cell r="W515"/>
          <cell r="X515" t="b">
            <v>0</v>
          </cell>
          <cell r="Y515" t="b">
            <v>0</v>
          </cell>
          <cell r="Z515" t="b">
            <v>0</v>
          </cell>
          <cell r="AA515" t="b">
            <v>0</v>
          </cell>
          <cell r="AB515" t="b">
            <v>0</v>
          </cell>
          <cell r="AC515" t="b">
            <v>0</v>
          </cell>
          <cell r="AD515" t="b">
            <v>0</v>
          </cell>
          <cell r="AE515" t="b">
            <v>0</v>
          </cell>
          <cell r="AF515" t="b">
            <v>0</v>
          </cell>
          <cell r="AG515" t="b">
            <v>1</v>
          </cell>
          <cell r="AH515" t="str">
            <v>Ian Gray</v>
          </cell>
          <cell r="AI515">
            <v>209098</v>
          </cell>
          <cell r="AJ515"/>
          <cell r="AK515"/>
          <cell r="AL515"/>
          <cell r="AM515" t="str">
            <v>BD-1;BD-3;</v>
          </cell>
          <cell r="AN515" t="str">
            <v>;1;3;</v>
          </cell>
          <cell r="AO515"/>
          <cell r="AP515"/>
          <cell r="AQ515"/>
          <cell r="AR515"/>
          <cell r="AS515">
            <v>0</v>
          </cell>
          <cell r="AT515"/>
          <cell r="AU515"/>
          <cell r="AV515"/>
          <cell r="AW515"/>
          <cell r="AX515"/>
          <cell r="AY515"/>
          <cell r="AZ515"/>
          <cell r="BA515">
            <v>15890000</v>
          </cell>
          <cell r="BB515"/>
          <cell r="BC515">
            <v>15890000</v>
          </cell>
          <cell r="BD515">
            <v>15890000</v>
          </cell>
          <cell r="BE515">
            <v>1589000</v>
          </cell>
          <cell r="BF515"/>
          <cell r="BG515">
            <v>1589000</v>
          </cell>
          <cell r="BH515">
            <v>70000000</v>
          </cell>
          <cell r="BI515"/>
          <cell r="BJ515">
            <v>70000000</v>
          </cell>
          <cell r="BK515">
            <v>70000000</v>
          </cell>
          <cell r="BL515"/>
          <cell r="BM515">
            <v>40060.665277777778</v>
          </cell>
          <cell r="BN515">
            <v>40077</v>
          </cell>
          <cell r="BO515">
            <v>40268</v>
          </cell>
          <cell r="BP515">
            <v>40254</v>
          </cell>
          <cell r="BQ515">
            <v>40254</v>
          </cell>
          <cell r="BR515"/>
          <cell r="BS515">
            <v>40897</v>
          </cell>
          <cell r="BT515"/>
          <cell r="BU515"/>
          <cell r="BV515"/>
          <cell r="BW515"/>
          <cell r="BX515"/>
          <cell r="BY515"/>
          <cell r="BZ515"/>
          <cell r="CA515">
            <v>40962</v>
          </cell>
          <cell r="CB515"/>
          <cell r="CC515"/>
          <cell r="CD515">
            <v>40892</v>
          </cell>
          <cell r="CE515">
            <v>41079</v>
          </cell>
          <cell r="CF515">
            <v>42369</v>
          </cell>
          <cell r="CG515"/>
          <cell r="CH515"/>
          <cell r="CI515"/>
          <cell r="CJ515"/>
          <cell r="CK515"/>
          <cell r="CL515"/>
          <cell r="CM515"/>
          <cell r="CN515"/>
          <cell r="CO515"/>
          <cell r="CP515">
            <v>41532</v>
          </cell>
          <cell r="CQ515"/>
        </row>
        <row r="516">
          <cell r="A516">
            <v>4158</v>
          </cell>
          <cell r="B516" t="str">
            <v>UNEP</v>
          </cell>
          <cell r="C516" t="str">
            <v>UNEP</v>
          </cell>
          <cell r="D516"/>
          <cell r="E516" t="str">
            <v>LAC</v>
          </cell>
          <cell r="F516"/>
          <cell r="G516" t="str">
            <v>Cuba</v>
          </cell>
          <cell r="H516"/>
          <cell r="I516" t="str">
            <v>CU</v>
          </cell>
          <cell r="J516" t="str">
            <v>Biodiversity</v>
          </cell>
          <cell r="K516" t="str">
            <v>B</v>
          </cell>
          <cell r="L516" t="str">
            <v>B</v>
          </cell>
          <cell r="M516" t="str">
            <v>Agricultural Biodiversity Conservation and Man and  Biosphere Reserves in Cuba: Bridging Managed and Natural Landscapes</v>
          </cell>
          <cell r="N516" t="str">
            <v>GEF - 4</v>
          </cell>
          <cell r="O516" t="str">
            <v>FP</v>
          </cell>
          <cell r="P516" t="str">
            <v>Full Size Project</v>
          </cell>
          <cell r="Q516" t="str">
            <v>IA Approved</v>
          </cell>
          <cell r="R516" t="str">
            <v>GET</v>
          </cell>
          <cell r="S516" t="str">
            <v>GEF Trust Fund</v>
          </cell>
          <cell r="T516" t="str">
            <v xml:space="preserve">Instituto de Investigaciones Fundamentales en Agricultura Tropical (INIFAT), Cuba; Sistema Nacional de Areas Protegidas (SNAP),  Bioversity International </v>
          </cell>
          <cell r="U516" t="str">
            <v>Government</v>
          </cell>
          <cell r="V516"/>
          <cell r="W516"/>
          <cell r="X516" t="b">
            <v>0</v>
          </cell>
          <cell r="Y516" t="b">
            <v>0</v>
          </cell>
          <cell r="Z516" t="b">
            <v>0</v>
          </cell>
          <cell r="AA516" t="b">
            <v>0</v>
          </cell>
          <cell r="AB516" t="b">
            <v>0</v>
          </cell>
          <cell r="AC516" t="b">
            <v>0</v>
          </cell>
          <cell r="AD516" t="b">
            <v>0</v>
          </cell>
          <cell r="AE516" t="b">
            <v>0</v>
          </cell>
          <cell r="AF516" t="b">
            <v>0</v>
          </cell>
          <cell r="AG516" t="b">
            <v>1</v>
          </cell>
          <cell r="AH516" t="str">
            <v>Mark Zimsky</v>
          </cell>
          <cell r="AI516"/>
          <cell r="AJ516"/>
          <cell r="AK516"/>
          <cell r="AL516"/>
          <cell r="AM516"/>
          <cell r="AN516"/>
          <cell r="AO516"/>
          <cell r="AP516"/>
          <cell r="AQ516"/>
          <cell r="AR516"/>
          <cell r="AS516">
            <v>100000</v>
          </cell>
          <cell r="AT516">
            <v>100000</v>
          </cell>
          <cell r="AU516"/>
          <cell r="AV516"/>
          <cell r="AW516"/>
          <cell r="AX516"/>
          <cell r="AY516">
            <v>10000</v>
          </cell>
          <cell r="AZ516"/>
          <cell r="BA516">
            <v>1368182</v>
          </cell>
          <cell r="BB516"/>
          <cell r="BC516">
            <v>1368182</v>
          </cell>
          <cell r="BD516">
            <v>1368182</v>
          </cell>
          <cell r="BE516">
            <v>136818</v>
          </cell>
          <cell r="BF516"/>
          <cell r="BG516">
            <v>136818</v>
          </cell>
          <cell r="BH516">
            <v>2181887</v>
          </cell>
          <cell r="BI516"/>
          <cell r="BJ516">
            <v>2780026</v>
          </cell>
          <cell r="BK516">
            <v>2780026</v>
          </cell>
          <cell r="BL516"/>
          <cell r="BM516">
            <v>40116.458333333328</v>
          </cell>
          <cell r="BN516">
            <v>40205</v>
          </cell>
          <cell r="BO516">
            <v>40268</v>
          </cell>
          <cell r="BP516">
            <v>40254</v>
          </cell>
          <cell r="BQ516">
            <v>40254</v>
          </cell>
          <cell r="BR516"/>
          <cell r="BS516">
            <v>41143</v>
          </cell>
          <cell r="BT516"/>
          <cell r="BU516"/>
          <cell r="BV516"/>
          <cell r="BW516"/>
          <cell r="BX516"/>
          <cell r="BY516"/>
          <cell r="BZ516"/>
          <cell r="CA516">
            <v>41291</v>
          </cell>
          <cell r="CB516"/>
          <cell r="CC516"/>
          <cell r="CD516">
            <v>41152</v>
          </cell>
          <cell r="CE516"/>
          <cell r="CF516">
            <v>42947</v>
          </cell>
          <cell r="CG516"/>
          <cell r="CH516"/>
          <cell r="CI516"/>
          <cell r="CJ516"/>
          <cell r="CK516"/>
          <cell r="CL516"/>
          <cell r="CM516"/>
          <cell r="CN516"/>
          <cell r="CO516"/>
          <cell r="CP516">
            <v>41971</v>
          </cell>
          <cell r="CQ516"/>
        </row>
        <row r="517">
          <cell r="A517">
            <v>4169</v>
          </cell>
          <cell r="B517" t="str">
            <v>World Bank</v>
          </cell>
          <cell r="C517" t="str">
            <v>World Bank</v>
          </cell>
          <cell r="D517"/>
          <cell r="E517" t="str">
            <v>AFR</v>
          </cell>
          <cell r="F517"/>
          <cell r="G517" t="str">
            <v>Regional</v>
          </cell>
          <cell r="H517" t="str">
            <v>Africa</v>
          </cell>
          <cell r="I517" t="str">
            <v>00, 3A</v>
          </cell>
          <cell r="J517" t="str">
            <v>Biodiversity</v>
          </cell>
          <cell r="K517" t="str">
            <v>B</v>
          </cell>
          <cell r="L517" t="str">
            <v>B</v>
          </cell>
          <cell r="M517" t="str">
            <v>SPWA-BD: Scaling up the impacts of goods practices in linking poverty alleviation and biodiversity conservation</v>
          </cell>
          <cell r="N517" t="str">
            <v>GEF - 4</v>
          </cell>
          <cell r="O517" t="str">
            <v>MSP</v>
          </cell>
          <cell r="P517" t="str">
            <v>Medium Size Project</v>
          </cell>
          <cell r="Q517" t="str">
            <v>Under Implmentation</v>
          </cell>
          <cell r="R517" t="str">
            <v>GET</v>
          </cell>
          <cell r="S517" t="str">
            <v>GEF Trust Fund</v>
          </cell>
          <cell r="T517" t="str">
            <v>IUCN, ECOWAS</v>
          </cell>
          <cell r="U517" t="str">
            <v>NGO</v>
          </cell>
          <cell r="V517" t="str">
            <v>PAN</v>
          </cell>
          <cell r="W517" t="str">
            <v>Child</v>
          </cell>
          <cell r="X517" t="b">
            <v>0</v>
          </cell>
          <cell r="Y517" t="b">
            <v>0</v>
          </cell>
          <cell r="Z517" t="b">
            <v>0</v>
          </cell>
          <cell r="AA517" t="b">
            <v>0</v>
          </cell>
          <cell r="AB517" t="b">
            <v>0</v>
          </cell>
          <cell r="AC517" t="b">
            <v>0</v>
          </cell>
          <cell r="AD517" t="b">
            <v>0</v>
          </cell>
          <cell r="AE517" t="b">
            <v>0</v>
          </cell>
          <cell r="AF517" t="b">
            <v>0</v>
          </cell>
          <cell r="AG517" t="b">
            <v>0</v>
          </cell>
          <cell r="AH517" t="str">
            <v>Jean-Marc Sinnassamy</v>
          </cell>
          <cell r="AI517">
            <v>404597</v>
          </cell>
          <cell r="AJ517"/>
          <cell r="AK517">
            <v>119952</v>
          </cell>
          <cell r="AL517"/>
          <cell r="AM517" t="str">
            <v>BD-4;BD-3;</v>
          </cell>
          <cell r="AN517" t="str">
            <v>;4;3;</v>
          </cell>
          <cell r="AO517"/>
          <cell r="AP517"/>
          <cell r="AQ517"/>
          <cell r="AR517"/>
          <cell r="AS517">
            <v>0</v>
          </cell>
          <cell r="AT517"/>
          <cell r="AU517"/>
          <cell r="AV517"/>
          <cell r="AW517"/>
          <cell r="AX517"/>
          <cell r="AY517"/>
          <cell r="AZ517"/>
          <cell r="BA517">
            <v>900000</v>
          </cell>
          <cell r="BB517">
            <v>900000</v>
          </cell>
          <cell r="BC517"/>
          <cell r="BD517">
            <v>900000</v>
          </cell>
          <cell r="BE517">
            <v>90000</v>
          </cell>
          <cell r="BF517">
            <v>90000</v>
          </cell>
          <cell r="BG517"/>
          <cell r="BH517">
            <v>1100000</v>
          </cell>
          <cell r="BI517">
            <v>1140000</v>
          </cell>
          <cell r="BJ517"/>
          <cell r="BK517">
            <v>1140000</v>
          </cell>
          <cell r="BL517"/>
          <cell r="BM517">
            <v>40129.699999999997</v>
          </cell>
          <cell r="BN517">
            <v>40189</v>
          </cell>
          <cell r="BO517"/>
          <cell r="BP517"/>
          <cell r="BQ517">
            <v>40189</v>
          </cell>
          <cell r="BR517">
            <v>40374</v>
          </cell>
          <cell r="BS517"/>
          <cell r="BT517"/>
          <cell r="BU517"/>
          <cell r="BV517"/>
          <cell r="BW517"/>
          <cell r="BX517"/>
          <cell r="BY517"/>
          <cell r="BZ517"/>
          <cell r="CA517"/>
          <cell r="CB517"/>
          <cell r="CC517"/>
          <cell r="CD517">
            <v>40451</v>
          </cell>
          <cell r="CE517">
            <v>40603</v>
          </cell>
          <cell r="CF517">
            <v>41516</v>
          </cell>
          <cell r="CG517"/>
          <cell r="CH517"/>
          <cell r="CI517"/>
          <cell r="CJ517"/>
          <cell r="CK517"/>
          <cell r="CL517"/>
          <cell r="CM517"/>
          <cell r="CN517"/>
          <cell r="CO517"/>
          <cell r="CP517"/>
          <cell r="CQ517"/>
        </row>
        <row r="518">
          <cell r="A518">
            <v>4175</v>
          </cell>
          <cell r="B518" t="str">
            <v>FAO</v>
          </cell>
          <cell r="C518" t="str">
            <v>FAO</v>
          </cell>
          <cell r="D518"/>
          <cell r="E518" t="str">
            <v>Asia</v>
          </cell>
          <cell r="F518"/>
          <cell r="G518" t="str">
            <v>China</v>
          </cell>
          <cell r="H518"/>
          <cell r="I518" t="str">
            <v>CN</v>
          </cell>
          <cell r="J518" t="str">
            <v>Biodiversity</v>
          </cell>
          <cell r="K518" t="str">
            <v>B</v>
          </cell>
          <cell r="L518" t="str">
            <v>B</v>
          </cell>
          <cell r="M518" t="str">
            <v xml:space="preserve">CBPF: Demonstration of Estuarine Biodiversity Conservation, Restoration, and Protected Area Networking </v>
          </cell>
          <cell r="N518" t="str">
            <v>GEF - 4</v>
          </cell>
          <cell r="O518" t="str">
            <v>FP</v>
          </cell>
          <cell r="P518" t="str">
            <v>Full Size Project</v>
          </cell>
          <cell r="Q518" t="str">
            <v>CEO Endorsed</v>
          </cell>
          <cell r="R518" t="str">
            <v>GET</v>
          </cell>
          <cell r="S518" t="str">
            <v>GEF Trust Fund</v>
          </cell>
          <cell r="T518" t="str">
            <v>State Oceanic Administration of China: Guandong Provincial Bureau of Ocean and Fisheries; Shendong Provincial Bureau of Ocean and Fisheries</v>
          </cell>
          <cell r="U518" t="str">
            <v>Government</v>
          </cell>
          <cell r="V518" t="str">
            <v>PAN</v>
          </cell>
          <cell r="W518" t="str">
            <v>Child</v>
          </cell>
          <cell r="X518" t="b">
            <v>0</v>
          </cell>
          <cell r="Y518" t="b">
            <v>0</v>
          </cell>
          <cell r="Z518" t="b">
            <v>0</v>
          </cell>
          <cell r="AA518" t="b">
            <v>0</v>
          </cell>
          <cell r="AB518" t="b">
            <v>0</v>
          </cell>
          <cell r="AC518" t="b">
            <v>0</v>
          </cell>
          <cell r="AD518" t="b">
            <v>0</v>
          </cell>
          <cell r="AE518" t="b">
            <v>0</v>
          </cell>
          <cell r="AF518" t="b">
            <v>0</v>
          </cell>
          <cell r="AG518" t="b">
            <v>1</v>
          </cell>
          <cell r="AH518" t="str">
            <v>Yoko Watanabe</v>
          </cell>
          <cell r="AI518">
            <v>226576</v>
          </cell>
          <cell r="AJ518"/>
          <cell r="AK518"/>
          <cell r="AL518"/>
          <cell r="AM518"/>
          <cell r="AN518"/>
          <cell r="AO518"/>
          <cell r="AP518"/>
          <cell r="AQ518"/>
          <cell r="AR518"/>
          <cell r="AS518">
            <v>120000</v>
          </cell>
          <cell r="AT518">
            <v>120000</v>
          </cell>
          <cell r="AU518"/>
          <cell r="AV518"/>
          <cell r="AW518"/>
          <cell r="AX518"/>
          <cell r="AY518">
            <v>12000</v>
          </cell>
          <cell r="AZ518"/>
          <cell r="BA518">
            <v>3636400</v>
          </cell>
          <cell r="BB518"/>
          <cell r="BC518">
            <v>3516400</v>
          </cell>
          <cell r="BD518">
            <v>3516400</v>
          </cell>
          <cell r="BE518">
            <v>363640</v>
          </cell>
          <cell r="BF518"/>
          <cell r="BG518">
            <v>351600</v>
          </cell>
          <cell r="BH518">
            <v>11863500</v>
          </cell>
          <cell r="BI518"/>
          <cell r="BJ518">
            <v>11845080</v>
          </cell>
          <cell r="BK518">
            <v>11845080</v>
          </cell>
          <cell r="BL518"/>
          <cell r="BM518">
            <v>40136.649305555555</v>
          </cell>
          <cell r="BN518">
            <v>40203</v>
          </cell>
          <cell r="BO518">
            <v>40268</v>
          </cell>
          <cell r="BP518">
            <v>40254</v>
          </cell>
          <cell r="BQ518">
            <v>40254</v>
          </cell>
          <cell r="BR518"/>
          <cell r="BS518">
            <v>41327</v>
          </cell>
          <cell r="BT518"/>
          <cell r="BU518"/>
          <cell r="BV518"/>
          <cell r="BW518"/>
          <cell r="BX518"/>
          <cell r="BY518"/>
          <cell r="BZ518"/>
          <cell r="CA518"/>
          <cell r="CB518"/>
          <cell r="CC518"/>
          <cell r="CD518">
            <v>41243</v>
          </cell>
          <cell r="CE518"/>
          <cell r="CF518">
            <v>43038</v>
          </cell>
          <cell r="CG518"/>
          <cell r="CH518"/>
          <cell r="CI518"/>
          <cell r="CJ518"/>
          <cell r="CK518"/>
          <cell r="CL518"/>
          <cell r="CM518"/>
          <cell r="CN518"/>
          <cell r="CO518"/>
          <cell r="CP518">
            <v>42185</v>
          </cell>
          <cell r="CQ518"/>
        </row>
        <row r="519">
          <cell r="A519">
            <v>4180</v>
          </cell>
          <cell r="B519" t="str">
            <v>UNDP</v>
          </cell>
          <cell r="C519" t="str">
            <v>UNDP</v>
          </cell>
          <cell r="D519"/>
          <cell r="E519" t="str">
            <v>LAC</v>
          </cell>
          <cell r="F519"/>
          <cell r="G519" t="str">
            <v>Suriname</v>
          </cell>
          <cell r="H519"/>
          <cell r="I519" t="str">
            <v>SR</v>
          </cell>
          <cell r="J519" t="str">
            <v>Biodiversity</v>
          </cell>
          <cell r="K519" t="str">
            <v>B</v>
          </cell>
          <cell r="L519" t="str">
            <v>B</v>
          </cell>
          <cell r="M519" t="str">
            <v>Coastal Protected Area Management</v>
          </cell>
          <cell r="N519" t="str">
            <v>GEF - 4</v>
          </cell>
          <cell r="O519" t="str">
            <v>MSP</v>
          </cell>
          <cell r="P519" t="str">
            <v>Medium Size Project</v>
          </cell>
          <cell r="Q519" t="str">
            <v>Under Implmentation</v>
          </cell>
          <cell r="R519" t="str">
            <v>GET</v>
          </cell>
          <cell r="S519" t="str">
            <v>GEF Trust Fund</v>
          </cell>
          <cell r="T519" t="str">
            <v>Nature Conservation Division of Suriname</v>
          </cell>
          <cell r="U519" t="str">
            <v>Government</v>
          </cell>
          <cell r="V519"/>
          <cell r="W519"/>
          <cell r="X519" t="b">
            <v>0</v>
          </cell>
          <cell r="Y519" t="b">
            <v>0</v>
          </cell>
          <cell r="Z519" t="b">
            <v>0</v>
          </cell>
          <cell r="AA519" t="b">
            <v>0</v>
          </cell>
          <cell r="AB519" t="b">
            <v>0</v>
          </cell>
          <cell r="AC519" t="b">
            <v>0</v>
          </cell>
          <cell r="AD519" t="b">
            <v>0</v>
          </cell>
          <cell r="AE519" t="b">
            <v>0</v>
          </cell>
          <cell r="AF519" t="b">
            <v>0</v>
          </cell>
          <cell r="AG519" t="b">
            <v>0</v>
          </cell>
          <cell r="AH519" t="str">
            <v>Mark Zimsky</v>
          </cell>
          <cell r="AI519"/>
          <cell r="AJ519">
            <v>4370</v>
          </cell>
          <cell r="AK519"/>
          <cell r="AL519"/>
          <cell r="AM519" t="str">
            <v>BD-2;BD-1;</v>
          </cell>
          <cell r="AN519" t="str">
            <v>;2;1;</v>
          </cell>
          <cell r="AO519"/>
          <cell r="AP519"/>
          <cell r="AQ519"/>
          <cell r="AR519"/>
          <cell r="AS519">
            <v>34444</v>
          </cell>
          <cell r="AT519">
            <v>34444</v>
          </cell>
          <cell r="AU519"/>
          <cell r="AV519"/>
          <cell r="AW519"/>
          <cell r="AX519"/>
          <cell r="AY519">
            <v>3444</v>
          </cell>
          <cell r="AZ519"/>
          <cell r="BA519">
            <v>965556</v>
          </cell>
          <cell r="BB519">
            <v>965556</v>
          </cell>
          <cell r="BC519"/>
          <cell r="BD519">
            <v>965556</v>
          </cell>
          <cell r="BE519">
            <v>96556</v>
          </cell>
          <cell r="BF519">
            <v>96556</v>
          </cell>
          <cell r="BG519"/>
          <cell r="BH519">
            <v>1666666</v>
          </cell>
          <cell r="BI519">
            <v>1605045</v>
          </cell>
          <cell r="BJ519"/>
          <cell r="BK519">
            <v>1605045</v>
          </cell>
          <cell r="BL519"/>
          <cell r="BM519">
            <v>40147.459722222222</v>
          </cell>
          <cell r="BN519">
            <v>40220</v>
          </cell>
          <cell r="BO519"/>
          <cell r="BP519"/>
          <cell r="BQ519">
            <v>40220</v>
          </cell>
          <cell r="BR519">
            <v>40702</v>
          </cell>
          <cell r="BS519"/>
          <cell r="BT519"/>
          <cell r="BU519"/>
          <cell r="BV519"/>
          <cell r="BW519"/>
          <cell r="BX519"/>
          <cell r="BY519"/>
          <cell r="BZ519"/>
          <cell r="CA519"/>
          <cell r="CB519"/>
          <cell r="CC519"/>
          <cell r="CD519">
            <v>40786</v>
          </cell>
          <cell r="CE519">
            <v>40751</v>
          </cell>
          <cell r="CF519">
            <v>41882</v>
          </cell>
          <cell r="CG519"/>
          <cell r="CH519"/>
          <cell r="CI519"/>
          <cell r="CJ519"/>
          <cell r="CK519"/>
          <cell r="CL519"/>
          <cell r="CM519"/>
          <cell r="CN519"/>
          <cell r="CO519"/>
          <cell r="CP519">
            <v>41333</v>
          </cell>
          <cell r="CQ519"/>
        </row>
        <row r="520">
          <cell r="A520">
            <v>4182</v>
          </cell>
          <cell r="B520" t="str">
            <v>UNDP</v>
          </cell>
          <cell r="C520" t="str">
            <v>UNDP</v>
          </cell>
          <cell r="D520"/>
          <cell r="E520" t="str">
            <v>Asia</v>
          </cell>
          <cell r="F520"/>
          <cell r="G520" t="str">
            <v>Malaysia</v>
          </cell>
          <cell r="H520"/>
          <cell r="I520" t="str">
            <v>MY</v>
          </cell>
          <cell r="J520" t="str">
            <v>Biodiversity</v>
          </cell>
          <cell r="K520" t="str">
            <v>B</v>
          </cell>
          <cell r="L520" t="str">
            <v>B</v>
          </cell>
          <cell r="M520" t="str">
            <v>Biodiversity Conservation in Multiple-Use Forest Landscapes in Sabah</v>
          </cell>
          <cell r="N520" t="str">
            <v>GEF - 4</v>
          </cell>
          <cell r="O520" t="str">
            <v>FP</v>
          </cell>
          <cell r="P520" t="str">
            <v>Full Size Project</v>
          </cell>
          <cell r="Q520" t="str">
            <v>IA Approved</v>
          </cell>
          <cell r="R520" t="str">
            <v>GET</v>
          </cell>
          <cell r="S520" t="str">
            <v>GEF Trust Fund</v>
          </cell>
          <cell r="T520" t="str">
            <v>Government of Sabah, Malaysia</v>
          </cell>
          <cell r="U520" t="str">
            <v>Government</v>
          </cell>
          <cell r="V520"/>
          <cell r="W520"/>
          <cell r="X520" t="b">
            <v>0</v>
          </cell>
          <cell r="Y520" t="b">
            <v>0</v>
          </cell>
          <cell r="Z520" t="b">
            <v>0</v>
          </cell>
          <cell r="AA520" t="b">
            <v>0</v>
          </cell>
          <cell r="AB520" t="b">
            <v>0</v>
          </cell>
          <cell r="AC520" t="b">
            <v>0</v>
          </cell>
          <cell r="AD520" t="b">
            <v>0</v>
          </cell>
          <cell r="AE520" t="b">
            <v>0</v>
          </cell>
          <cell r="AF520" t="b">
            <v>0</v>
          </cell>
          <cell r="AG520" t="b">
            <v>1</v>
          </cell>
          <cell r="AH520" t="str">
            <v>Jean-Marc Sinnassamy</v>
          </cell>
          <cell r="AI520">
            <v>381992</v>
          </cell>
          <cell r="AJ520">
            <v>4186</v>
          </cell>
          <cell r="AK520"/>
          <cell r="AL520"/>
          <cell r="AM520" t="str">
            <v>BD-1;BD-3;BD-4;</v>
          </cell>
          <cell r="AN520" t="str">
            <v>;1;3;4;</v>
          </cell>
          <cell r="AO520"/>
          <cell r="AP520"/>
          <cell r="AQ520"/>
          <cell r="AR520"/>
          <cell r="AS520">
            <v>100000</v>
          </cell>
          <cell r="AT520">
            <v>100000</v>
          </cell>
          <cell r="AU520"/>
          <cell r="AV520"/>
          <cell r="AW520"/>
          <cell r="AX520"/>
          <cell r="AY520">
            <v>10000</v>
          </cell>
          <cell r="AZ520"/>
          <cell r="BA520">
            <v>4400000</v>
          </cell>
          <cell r="BB520"/>
          <cell r="BC520">
            <v>4400000</v>
          </cell>
          <cell r="BD520">
            <v>4400000</v>
          </cell>
          <cell r="BE520">
            <v>440000</v>
          </cell>
          <cell r="BF520"/>
          <cell r="BG520">
            <v>440000</v>
          </cell>
          <cell r="BH520">
            <v>8800000</v>
          </cell>
          <cell r="BI520"/>
          <cell r="BJ520">
            <v>19500000</v>
          </cell>
          <cell r="BK520">
            <v>19500000</v>
          </cell>
          <cell r="BL520"/>
          <cell r="BM520">
            <v>40148.509722222218</v>
          </cell>
          <cell r="BN520">
            <v>40206</v>
          </cell>
          <cell r="BO520">
            <v>40268</v>
          </cell>
          <cell r="BP520">
            <v>40254</v>
          </cell>
          <cell r="BQ520">
            <v>40254</v>
          </cell>
          <cell r="BR520"/>
          <cell r="BS520">
            <v>41032</v>
          </cell>
          <cell r="BT520"/>
          <cell r="BU520"/>
          <cell r="BV520"/>
          <cell r="BW520"/>
          <cell r="BX520"/>
          <cell r="BY520"/>
          <cell r="BZ520"/>
          <cell r="CA520">
            <v>41082</v>
          </cell>
          <cell r="CB520"/>
          <cell r="CC520"/>
          <cell r="CD520">
            <v>41152</v>
          </cell>
          <cell r="CE520"/>
          <cell r="CF520">
            <v>43343</v>
          </cell>
          <cell r="CG520"/>
          <cell r="CH520"/>
          <cell r="CI520"/>
          <cell r="CJ520"/>
          <cell r="CK520"/>
          <cell r="CL520"/>
          <cell r="CM520"/>
          <cell r="CN520"/>
          <cell r="CO520"/>
          <cell r="CP520">
            <v>42247</v>
          </cell>
          <cell r="CQ520"/>
        </row>
        <row r="521">
          <cell r="A521">
            <v>4191</v>
          </cell>
          <cell r="B521" t="str">
            <v>UNDP</v>
          </cell>
          <cell r="C521" t="str">
            <v>UNDP</v>
          </cell>
          <cell r="D521"/>
          <cell r="E521" t="str">
            <v>LAC</v>
          </cell>
          <cell r="F521"/>
          <cell r="G521" t="str">
            <v>Guatemala</v>
          </cell>
          <cell r="H521"/>
          <cell r="I521" t="str">
            <v>GT</v>
          </cell>
          <cell r="J521" t="str">
            <v>Biodiversity</v>
          </cell>
          <cell r="K521" t="str">
            <v>B</v>
          </cell>
          <cell r="L521" t="str">
            <v>B</v>
          </cell>
          <cell r="M521" t="str">
            <v>Promoting Ecotourism to Strengthen the Financial Sustainability of the Guatemalan Protected Areas System (SIGAP)</v>
          </cell>
          <cell r="N521" t="str">
            <v>GEF - 4</v>
          </cell>
          <cell r="O521" t="str">
            <v>FP</v>
          </cell>
          <cell r="P521" t="str">
            <v>Full Size Project</v>
          </cell>
          <cell r="Q521" t="str">
            <v>IA Approved</v>
          </cell>
          <cell r="R521" t="str">
            <v>GET</v>
          </cell>
          <cell r="S521" t="str">
            <v>GEF Trust Fund</v>
          </cell>
          <cell r="T521" t="str">
            <v>National Protected Areas Council - CONAP</v>
          </cell>
          <cell r="U521" t="str">
            <v>Government</v>
          </cell>
          <cell r="V521"/>
          <cell r="W521"/>
          <cell r="X521" t="b">
            <v>0</v>
          </cell>
          <cell r="Y521" t="b">
            <v>0</v>
          </cell>
          <cell r="Z521" t="b">
            <v>0</v>
          </cell>
          <cell r="AA521" t="b">
            <v>0</v>
          </cell>
          <cell r="AB521" t="b">
            <v>0</v>
          </cell>
          <cell r="AC521" t="b">
            <v>0</v>
          </cell>
          <cell r="AD521" t="b">
            <v>0</v>
          </cell>
          <cell r="AE521" t="b">
            <v>0</v>
          </cell>
          <cell r="AF521" t="b">
            <v>0</v>
          </cell>
          <cell r="AG521" t="b">
            <v>1</v>
          </cell>
          <cell r="AH521" t="str">
            <v>Mark Zimsky</v>
          </cell>
          <cell r="AI521"/>
          <cell r="AJ521">
            <v>3374</v>
          </cell>
          <cell r="AK521"/>
          <cell r="AL521"/>
          <cell r="AM521" t="str">
            <v>BD-1;BD-3;</v>
          </cell>
          <cell r="AN521" t="str">
            <v>;1;3;</v>
          </cell>
          <cell r="AO521"/>
          <cell r="AP521"/>
          <cell r="AQ521"/>
          <cell r="AR521"/>
          <cell r="AS521">
            <v>68182</v>
          </cell>
          <cell r="AT521">
            <v>68182</v>
          </cell>
          <cell r="AU521"/>
          <cell r="AV521"/>
          <cell r="AW521"/>
          <cell r="AX521"/>
          <cell r="AY521">
            <v>6818</v>
          </cell>
          <cell r="AZ521"/>
          <cell r="BA521">
            <v>1295455</v>
          </cell>
          <cell r="BB521"/>
          <cell r="BC521">
            <v>1295455</v>
          </cell>
          <cell r="BD521">
            <v>1295455</v>
          </cell>
          <cell r="BE521">
            <v>129545</v>
          </cell>
          <cell r="BF521"/>
          <cell r="BG521">
            <v>129546</v>
          </cell>
          <cell r="BH521">
            <v>1955310</v>
          </cell>
          <cell r="BI521"/>
          <cell r="BJ521">
            <v>2021851</v>
          </cell>
          <cell r="BK521">
            <v>2021851</v>
          </cell>
          <cell r="BL521"/>
          <cell r="BM521">
            <v>40155.621527777774</v>
          </cell>
          <cell r="BN521">
            <v>40206</v>
          </cell>
          <cell r="BO521">
            <v>40268</v>
          </cell>
          <cell r="BP521">
            <v>40254</v>
          </cell>
          <cell r="BQ521">
            <v>40254</v>
          </cell>
          <cell r="BR521"/>
          <cell r="BS521">
            <v>41054</v>
          </cell>
          <cell r="BT521"/>
          <cell r="BU521"/>
          <cell r="BV521"/>
          <cell r="BW521"/>
          <cell r="BX521"/>
          <cell r="BY521"/>
          <cell r="BZ521"/>
          <cell r="CA521">
            <v>41296</v>
          </cell>
          <cell r="CB521"/>
          <cell r="CC521"/>
          <cell r="CD521">
            <v>41152</v>
          </cell>
          <cell r="CE521"/>
          <cell r="CF521">
            <v>42613</v>
          </cell>
          <cell r="CG521"/>
          <cell r="CH521"/>
          <cell r="CI521"/>
          <cell r="CJ521"/>
          <cell r="CK521"/>
          <cell r="CL521"/>
          <cell r="CM521"/>
          <cell r="CN521"/>
          <cell r="CO521"/>
          <cell r="CP521">
            <v>41880</v>
          </cell>
          <cell r="CQ521"/>
        </row>
        <row r="522">
          <cell r="A522">
            <v>4221</v>
          </cell>
          <cell r="B522" t="str">
            <v>UNDP</v>
          </cell>
          <cell r="C522" t="str">
            <v>UNDP</v>
          </cell>
          <cell r="D522"/>
          <cell r="E522" t="str">
            <v>AFR</v>
          </cell>
          <cell r="F522"/>
          <cell r="G522" t="str">
            <v>Burkina Faso</v>
          </cell>
          <cell r="H522"/>
          <cell r="I522" t="str">
            <v>BF</v>
          </cell>
          <cell r="J522" t="str">
            <v>Biodiversity</v>
          </cell>
          <cell r="K522" t="str">
            <v>B</v>
          </cell>
          <cell r="L522" t="str">
            <v>B</v>
          </cell>
          <cell r="M522" t="str">
            <v>SPWA-BD: Protected Area Buffer Zone Management in Burkina Faso</v>
          </cell>
          <cell r="N522" t="str">
            <v>GEF - 4</v>
          </cell>
          <cell r="O522" t="str">
            <v>MSP</v>
          </cell>
          <cell r="P522" t="str">
            <v>Medium Size Project</v>
          </cell>
          <cell r="Q522" t="str">
            <v>CEO Approved</v>
          </cell>
          <cell r="R522" t="str">
            <v>GET</v>
          </cell>
          <cell r="S522" t="str">
            <v>GEF Trust Fund</v>
          </cell>
          <cell r="T522" t="str">
            <v>Ministry of Environment and Sustainable Development</v>
          </cell>
          <cell r="U522" t="str">
            <v>Government</v>
          </cell>
          <cell r="V522" t="str">
            <v>PAN</v>
          </cell>
          <cell r="W522" t="str">
            <v>Child</v>
          </cell>
          <cell r="X522" t="b">
            <v>0</v>
          </cell>
          <cell r="Y522" t="b">
            <v>0</v>
          </cell>
          <cell r="Z522" t="b">
            <v>0</v>
          </cell>
          <cell r="AA522" t="b">
            <v>0</v>
          </cell>
          <cell r="AB522" t="b">
            <v>0</v>
          </cell>
          <cell r="AC522" t="b">
            <v>0</v>
          </cell>
          <cell r="AD522" t="b">
            <v>0</v>
          </cell>
          <cell r="AE522" t="b">
            <v>0</v>
          </cell>
          <cell r="AF522" t="b">
            <v>0</v>
          </cell>
          <cell r="AG522" t="b">
            <v>0</v>
          </cell>
          <cell r="AH522" t="str">
            <v>Jean-Marc Sinnassamy</v>
          </cell>
          <cell r="AI522">
            <v>404597</v>
          </cell>
          <cell r="AJ522">
            <v>4298</v>
          </cell>
          <cell r="AK522"/>
          <cell r="AL522"/>
          <cell r="AM522" t="str">
            <v>BD-3;</v>
          </cell>
          <cell r="AN522" t="str">
            <v>;3;</v>
          </cell>
          <cell r="AO522"/>
          <cell r="AP522"/>
          <cell r="AQ522"/>
          <cell r="AR522"/>
          <cell r="AS522">
            <v>49000</v>
          </cell>
          <cell r="AT522">
            <v>49000</v>
          </cell>
          <cell r="AU522"/>
          <cell r="AV522"/>
          <cell r="AW522"/>
          <cell r="AX522"/>
          <cell r="AY522">
            <v>4900</v>
          </cell>
          <cell r="AZ522"/>
          <cell r="BA522">
            <v>860000</v>
          </cell>
          <cell r="BB522">
            <v>860000</v>
          </cell>
          <cell r="BC522"/>
          <cell r="BD522">
            <v>860000</v>
          </cell>
          <cell r="BE522">
            <v>86000</v>
          </cell>
          <cell r="BF522">
            <v>86000</v>
          </cell>
          <cell r="BG522"/>
          <cell r="BH522">
            <v>3090000</v>
          </cell>
          <cell r="BI522">
            <v>7716127</v>
          </cell>
          <cell r="BJ522"/>
          <cell r="BK522">
            <v>7716127</v>
          </cell>
          <cell r="BL522"/>
          <cell r="BM522">
            <v>40206.73055555555</v>
          </cell>
          <cell r="BN522">
            <v>40253</v>
          </cell>
          <cell r="BO522"/>
          <cell r="BP522"/>
          <cell r="BQ522">
            <v>40253</v>
          </cell>
          <cell r="BR522">
            <v>40724</v>
          </cell>
          <cell r="BS522"/>
          <cell r="BT522"/>
          <cell r="BU522"/>
          <cell r="BV522"/>
          <cell r="BW522"/>
          <cell r="BX522"/>
          <cell r="BY522"/>
          <cell r="BZ522"/>
          <cell r="CA522"/>
          <cell r="CB522"/>
          <cell r="CC522"/>
          <cell r="CD522">
            <v>40816</v>
          </cell>
          <cell r="CE522"/>
          <cell r="CF522">
            <v>42094</v>
          </cell>
          <cell r="CG522"/>
          <cell r="CH522"/>
          <cell r="CI522"/>
          <cell r="CJ522"/>
          <cell r="CK522"/>
          <cell r="CL522"/>
          <cell r="CM522"/>
          <cell r="CN522"/>
          <cell r="CO522"/>
          <cell r="CP522">
            <v>41455</v>
          </cell>
          <cell r="CQ522"/>
        </row>
        <row r="523">
          <cell r="A523">
            <v>4235</v>
          </cell>
          <cell r="B523" t="str">
            <v>UNEP</v>
          </cell>
          <cell r="C523" t="str">
            <v>UNEP</v>
          </cell>
          <cell r="D523"/>
          <cell r="E523" t="str">
            <v>CEX</v>
          </cell>
          <cell r="F523"/>
          <cell r="G523" t="str">
            <v>Global</v>
          </cell>
          <cell r="H523"/>
          <cell r="I523" t="str">
            <v>1W</v>
          </cell>
          <cell r="J523" t="str">
            <v>Multi Focal Area</v>
          </cell>
          <cell r="K523" t="str">
            <v>M</v>
          </cell>
          <cell r="L523" t="str">
            <v>M;B;L;</v>
          </cell>
          <cell r="M523" t="str">
            <v>SFM Facilitating financing for Sustainable Forest Management in SIDS and LFCCs</v>
          </cell>
          <cell r="N523" t="str">
            <v>GEF - 4</v>
          </cell>
          <cell r="O523" t="str">
            <v>MSP</v>
          </cell>
          <cell r="P523" t="str">
            <v>Medium Size Project</v>
          </cell>
          <cell r="Q523" t="str">
            <v>Under Implmentation</v>
          </cell>
          <cell r="R523" t="str">
            <v>GET</v>
          </cell>
          <cell r="S523" t="str">
            <v>GEF Trust Fund</v>
          </cell>
          <cell r="T523" t="str">
            <v>UNDESA  United Nations Forum on Forests Secretariat UNFFS</v>
          </cell>
          <cell r="U523" t="str">
            <v>Multilateral</v>
          </cell>
          <cell r="V523" t="str">
            <v>PAN</v>
          </cell>
          <cell r="W523" t="str">
            <v>Child</v>
          </cell>
          <cell r="X523" t="b">
            <v>0</v>
          </cell>
          <cell r="Y523" t="b">
            <v>0</v>
          </cell>
          <cell r="Z523" t="b">
            <v>0</v>
          </cell>
          <cell r="AA523" t="b">
            <v>0</v>
          </cell>
          <cell r="AB523" t="b">
            <v>0</v>
          </cell>
          <cell r="AC523" t="b">
            <v>0</v>
          </cell>
          <cell r="AD523" t="b">
            <v>0</v>
          </cell>
          <cell r="AE523" t="b">
            <v>0</v>
          </cell>
          <cell r="AF523" t="b">
            <v>0</v>
          </cell>
          <cell r="AG523" t="b">
            <v>0</v>
          </cell>
          <cell r="AH523" t="str">
            <v>Dirk Gaul</v>
          </cell>
          <cell r="AI523"/>
          <cell r="AJ523"/>
          <cell r="AK523"/>
          <cell r="AL523"/>
          <cell r="AM523"/>
          <cell r="AN523"/>
          <cell r="AO523"/>
          <cell r="AP523"/>
          <cell r="AQ523"/>
          <cell r="AR523"/>
          <cell r="AS523">
            <v>50000</v>
          </cell>
          <cell r="AT523">
            <v>50000</v>
          </cell>
          <cell r="AU523"/>
          <cell r="AV523"/>
          <cell r="AW523"/>
          <cell r="AX523"/>
          <cell r="AY523">
            <v>5000</v>
          </cell>
          <cell r="AZ523"/>
          <cell r="BA523">
            <v>950000</v>
          </cell>
          <cell r="BB523">
            <v>950000</v>
          </cell>
          <cell r="BC523"/>
          <cell r="BD523">
            <v>950000</v>
          </cell>
          <cell r="BE523">
            <v>95000</v>
          </cell>
          <cell r="BF523">
            <v>95000</v>
          </cell>
          <cell r="BG523"/>
          <cell r="BH523">
            <v>1000000</v>
          </cell>
          <cell r="BI523">
            <v>1000000</v>
          </cell>
          <cell r="BJ523"/>
          <cell r="BK523">
            <v>1000000</v>
          </cell>
          <cell r="BL523"/>
          <cell r="BM523">
            <v>40268.513194444444</v>
          </cell>
          <cell r="BN523">
            <v>40294</v>
          </cell>
          <cell r="BO523"/>
          <cell r="BP523"/>
          <cell r="BQ523">
            <v>40294</v>
          </cell>
          <cell r="BR523">
            <v>40690</v>
          </cell>
          <cell r="BS523"/>
          <cell r="BT523"/>
          <cell r="BU523"/>
          <cell r="BV523"/>
          <cell r="BW523"/>
          <cell r="BX523"/>
          <cell r="BY523"/>
          <cell r="BZ523"/>
          <cell r="CA523">
            <v>40900</v>
          </cell>
          <cell r="CB523"/>
          <cell r="CC523"/>
          <cell r="CD523">
            <v>40755</v>
          </cell>
          <cell r="CE523"/>
          <cell r="CF523">
            <v>41486</v>
          </cell>
          <cell r="CG523"/>
          <cell r="CH523"/>
          <cell r="CI523"/>
          <cell r="CJ523"/>
          <cell r="CK523"/>
          <cell r="CL523"/>
          <cell r="CM523"/>
          <cell r="CN523"/>
          <cell r="CO523"/>
          <cell r="CP523"/>
          <cell r="CQ523"/>
        </row>
        <row r="524">
          <cell r="A524">
            <v>4259</v>
          </cell>
          <cell r="B524" t="str">
            <v>UNEP</v>
          </cell>
          <cell r="C524" t="str">
            <v>UNEP</v>
          </cell>
          <cell r="D524"/>
          <cell r="E524" t="str">
            <v>CEX</v>
          </cell>
          <cell r="F524"/>
          <cell r="G524" t="str">
            <v>Global</v>
          </cell>
          <cell r="H524"/>
          <cell r="I524" t="str">
            <v>1W</v>
          </cell>
          <cell r="J524" t="str">
            <v>Multi Focal Area</v>
          </cell>
          <cell r="K524" t="str">
            <v>M</v>
          </cell>
          <cell r="L524" t="str">
            <v>M</v>
          </cell>
          <cell r="M524" t="str">
            <v>The GEF Earth Fund: Conservation Agreement Private Partnership Platform (CAPPP)</v>
          </cell>
          <cell r="N524" t="str">
            <v>GEF - 4</v>
          </cell>
          <cell r="O524" t="str">
            <v>FP</v>
          </cell>
          <cell r="P524" t="str">
            <v>Full Size Project</v>
          </cell>
          <cell r="Q524" t="str">
            <v>CEO Endorsed</v>
          </cell>
          <cell r="R524" t="str">
            <v>GET</v>
          </cell>
          <cell r="S524" t="str">
            <v>GEF Trust Fund</v>
          </cell>
          <cell r="T524" t="str">
            <v>Conservation International Foundation (CI)</v>
          </cell>
          <cell r="U524" t="str">
            <v>NGO</v>
          </cell>
          <cell r="V524" t="str">
            <v>PAS</v>
          </cell>
          <cell r="W524" t="str">
            <v>Child</v>
          </cell>
          <cell r="X524" t="b">
            <v>0</v>
          </cell>
          <cell r="Y524" t="b">
            <v>0</v>
          </cell>
          <cell r="Z524" t="b">
            <v>0</v>
          </cell>
          <cell r="AA524" t="b">
            <v>0</v>
          </cell>
          <cell r="AB524" t="b">
            <v>0</v>
          </cell>
          <cell r="AC524" t="b">
            <v>0</v>
          </cell>
          <cell r="AD524" t="b">
            <v>0</v>
          </cell>
          <cell r="AE524" t="b">
            <v>0</v>
          </cell>
          <cell r="AF524" t="b">
            <v>0</v>
          </cell>
          <cell r="AG524" t="b">
            <v>0</v>
          </cell>
          <cell r="AH524" t="str">
            <v>Andrew  Velthaus</v>
          </cell>
          <cell r="AI524">
            <v>372497</v>
          </cell>
          <cell r="AJ524"/>
          <cell r="AK524"/>
          <cell r="AL524"/>
          <cell r="AM524" t="str">
            <v>BD-1;BD-2;BD-3;BD-4;BD-5;BD-8;LD-1;LD-2;CC-6;</v>
          </cell>
          <cell r="AN524" t="str">
            <v>;1;2;3;4;5;8;15;16;14;</v>
          </cell>
          <cell r="AO524"/>
          <cell r="AP524"/>
          <cell r="AQ524"/>
          <cell r="AR524"/>
          <cell r="AS524">
            <v>0</v>
          </cell>
          <cell r="AT524"/>
          <cell r="AU524"/>
          <cell r="AV524"/>
          <cell r="AW524"/>
          <cell r="AX524"/>
          <cell r="AY524"/>
          <cell r="AZ524"/>
          <cell r="BA524">
            <v>5000000</v>
          </cell>
          <cell r="BB524"/>
          <cell r="BC524">
            <v>5000000</v>
          </cell>
          <cell r="BD524">
            <v>5000000</v>
          </cell>
          <cell r="BE524">
            <v>450000</v>
          </cell>
          <cell r="BF524"/>
          <cell r="BG524">
            <v>450000</v>
          </cell>
          <cell r="BH524">
            <v>15000000</v>
          </cell>
          <cell r="BI524"/>
          <cell r="BJ524">
            <v>15000000</v>
          </cell>
          <cell r="BK524">
            <v>15000000</v>
          </cell>
          <cell r="BL524"/>
          <cell r="BM524">
            <v>40301.586805555555</v>
          </cell>
          <cell r="BN524"/>
          <cell r="BO524"/>
          <cell r="BP524">
            <v>39904</v>
          </cell>
          <cell r="BQ524">
            <v>39904</v>
          </cell>
          <cell r="BR524"/>
          <cell r="BS524">
            <v>41732</v>
          </cell>
          <cell r="BT524"/>
          <cell r="BU524"/>
          <cell r="BV524"/>
          <cell r="BW524"/>
          <cell r="BX524"/>
          <cell r="BY524"/>
          <cell r="BZ524"/>
          <cell r="CA524"/>
          <cell r="CB524"/>
          <cell r="CC524"/>
          <cell r="CD524">
            <v>40451</v>
          </cell>
          <cell r="CE524"/>
          <cell r="CF524">
            <v>41912</v>
          </cell>
          <cell r="CG524"/>
          <cell r="CH524"/>
          <cell r="CI524"/>
          <cell r="CJ524"/>
          <cell r="CK524"/>
          <cell r="CL524"/>
          <cell r="CM524"/>
          <cell r="CN524"/>
          <cell r="CO524"/>
          <cell r="CP524"/>
          <cell r="CQ524"/>
        </row>
        <row r="525">
          <cell r="A525">
            <v>4260</v>
          </cell>
          <cell r="B525" t="str">
            <v>World Bank/IADB</v>
          </cell>
          <cell r="C525" t="str">
            <v>World Bank</v>
          </cell>
          <cell r="D525" t="str">
            <v>IADB</v>
          </cell>
          <cell r="E525" t="str">
            <v>LAC</v>
          </cell>
          <cell r="F525"/>
          <cell r="G525" t="str">
            <v>Latin America and Caribbean</v>
          </cell>
          <cell r="H525"/>
          <cell r="I525" t="str">
            <v>6L</v>
          </cell>
          <cell r="J525" t="str">
            <v>Biodiversity</v>
          </cell>
          <cell r="K525" t="str">
            <v>B</v>
          </cell>
          <cell r="L525" t="str">
            <v>B</v>
          </cell>
          <cell r="M525" t="str">
            <v>The GEF Earth Fund: Public-Private Funding Mechanisms for Watershed Protection</v>
          </cell>
          <cell r="N525" t="str">
            <v>GEF - 4</v>
          </cell>
          <cell r="O525" t="str">
            <v>FP</v>
          </cell>
          <cell r="P525" t="str">
            <v>Full Size Project</v>
          </cell>
          <cell r="Q525" t="str">
            <v>Under Implmentation</v>
          </cell>
          <cell r="R525" t="str">
            <v>GET</v>
          </cell>
          <cell r="S525" t="str">
            <v>GEF Trust Fund</v>
          </cell>
          <cell r="T525" t="str">
            <v>The Nature Conservancy</v>
          </cell>
          <cell r="U525" t="str">
            <v>NGO</v>
          </cell>
          <cell r="V525" t="str">
            <v>PAS</v>
          </cell>
          <cell r="W525" t="str">
            <v>Child</v>
          </cell>
          <cell r="X525" t="b">
            <v>0</v>
          </cell>
          <cell r="Y525" t="b">
            <v>0</v>
          </cell>
          <cell r="Z525" t="b">
            <v>0</v>
          </cell>
          <cell r="AA525" t="b">
            <v>0</v>
          </cell>
          <cell r="AB525" t="b">
            <v>0</v>
          </cell>
          <cell r="AC525" t="b">
            <v>0</v>
          </cell>
          <cell r="AD525" t="b">
            <v>0</v>
          </cell>
          <cell r="AE525" t="b">
            <v>0</v>
          </cell>
          <cell r="AF525" t="b">
            <v>0</v>
          </cell>
          <cell r="AG525" t="b">
            <v>0</v>
          </cell>
          <cell r="AH525" t="str">
            <v>Andrew  Velthaus</v>
          </cell>
          <cell r="AI525">
            <v>372497</v>
          </cell>
          <cell r="AJ525"/>
          <cell r="AK525"/>
          <cell r="AL525"/>
          <cell r="AM525" t="str">
            <v>BD-1;BD-3;BD-5;</v>
          </cell>
          <cell r="AN525" t="str">
            <v>;1;3;5;</v>
          </cell>
          <cell r="AO525"/>
          <cell r="AP525"/>
          <cell r="AQ525"/>
          <cell r="AR525"/>
          <cell r="AS525">
            <v>0</v>
          </cell>
          <cell r="AT525"/>
          <cell r="AU525"/>
          <cell r="AV525"/>
          <cell r="AW525"/>
          <cell r="AX525"/>
          <cell r="AY525"/>
          <cell r="AZ525"/>
          <cell r="BA525">
            <v>5000000</v>
          </cell>
          <cell r="BB525"/>
          <cell r="BC525">
            <v>5000000</v>
          </cell>
          <cell r="BD525">
            <v>5000000</v>
          </cell>
          <cell r="BE525">
            <v>450000</v>
          </cell>
          <cell r="BF525"/>
          <cell r="BG525">
            <v>450000</v>
          </cell>
          <cell r="BH525">
            <v>15000000</v>
          </cell>
          <cell r="BI525"/>
          <cell r="BJ525">
            <v>15000000</v>
          </cell>
          <cell r="BK525">
            <v>15000000</v>
          </cell>
          <cell r="BL525"/>
          <cell r="BM525">
            <v>40301.604861111111</v>
          </cell>
          <cell r="BN525"/>
          <cell r="BO525"/>
          <cell r="BP525">
            <v>40238</v>
          </cell>
          <cell r="BQ525">
            <v>40238</v>
          </cell>
          <cell r="BR525"/>
          <cell r="BS525">
            <v>40330</v>
          </cell>
          <cell r="BT525"/>
          <cell r="BU525"/>
          <cell r="BV525"/>
          <cell r="BW525"/>
          <cell r="BX525"/>
          <cell r="BY525"/>
          <cell r="BZ525"/>
          <cell r="CA525">
            <v>40562</v>
          </cell>
          <cell r="CB525"/>
          <cell r="CC525"/>
          <cell r="CD525">
            <v>40360</v>
          </cell>
          <cell r="CE525">
            <v>40618</v>
          </cell>
          <cell r="CF525">
            <v>42185</v>
          </cell>
          <cell r="CG525"/>
          <cell r="CH525"/>
          <cell r="CI525"/>
          <cell r="CJ525"/>
          <cell r="CK525"/>
          <cell r="CL525"/>
          <cell r="CM525"/>
          <cell r="CN525"/>
          <cell r="CO525"/>
          <cell r="CP525">
            <v>41275</v>
          </cell>
          <cell r="CQ525"/>
        </row>
        <row r="526">
          <cell r="A526">
            <v>4286</v>
          </cell>
          <cell r="B526" t="str">
            <v>World Bank</v>
          </cell>
          <cell r="C526" t="str">
            <v>World Bank</v>
          </cell>
          <cell r="D526"/>
          <cell r="E526" t="str">
            <v>Asia</v>
          </cell>
          <cell r="F526"/>
          <cell r="G526" t="str">
            <v>Vietnam</v>
          </cell>
          <cell r="H526"/>
          <cell r="I526" t="str">
            <v>VN</v>
          </cell>
          <cell r="J526" t="str">
            <v>Biodiversity</v>
          </cell>
          <cell r="K526" t="str">
            <v>B</v>
          </cell>
          <cell r="L526" t="str">
            <v>B</v>
          </cell>
          <cell r="M526" t="str">
            <v>Wildlife Consumption: Reforming Policies and Practices to Strengthen Biodiversity Conservation</v>
          </cell>
          <cell r="N526" t="str">
            <v>GEF - 4</v>
          </cell>
          <cell r="O526" t="str">
            <v>MSP</v>
          </cell>
          <cell r="P526" t="str">
            <v>Medium Size Project</v>
          </cell>
          <cell r="Q526" t="str">
            <v>IA Approved</v>
          </cell>
          <cell r="R526" t="str">
            <v>GET</v>
          </cell>
          <cell r="S526" t="str">
            <v>GEF Trust Fund</v>
          </cell>
          <cell r="T526" t="str">
            <v>MONRE, BCA</v>
          </cell>
          <cell r="U526" t="str">
            <v>Government</v>
          </cell>
          <cell r="V526"/>
          <cell r="W526"/>
          <cell r="X526" t="b">
            <v>0</v>
          </cell>
          <cell r="Y526" t="b">
            <v>0</v>
          </cell>
          <cell r="Z526" t="b">
            <v>0</v>
          </cell>
          <cell r="AA526" t="b">
            <v>0</v>
          </cell>
          <cell r="AB526" t="b">
            <v>0</v>
          </cell>
          <cell r="AC526" t="b">
            <v>0</v>
          </cell>
          <cell r="AD526" t="b">
            <v>0</v>
          </cell>
          <cell r="AE526" t="b">
            <v>0</v>
          </cell>
          <cell r="AF526" t="b">
            <v>0</v>
          </cell>
          <cell r="AG526" t="b">
            <v>0</v>
          </cell>
          <cell r="AH526" t="str">
            <v>Yoko Watanabe</v>
          </cell>
          <cell r="AI526">
            <v>226576</v>
          </cell>
          <cell r="AJ526"/>
          <cell r="AK526"/>
          <cell r="AL526"/>
          <cell r="AM526"/>
          <cell r="AN526"/>
          <cell r="AO526"/>
          <cell r="AP526"/>
          <cell r="AQ526"/>
          <cell r="AR526"/>
          <cell r="AS526">
            <v>0</v>
          </cell>
          <cell r="AT526"/>
          <cell r="AU526"/>
          <cell r="AV526"/>
          <cell r="AW526"/>
          <cell r="AX526"/>
          <cell r="AY526"/>
          <cell r="AZ526"/>
          <cell r="BA526">
            <v>1000000</v>
          </cell>
          <cell r="BB526">
            <v>1000000</v>
          </cell>
          <cell r="BC526"/>
          <cell r="BD526">
            <v>1000000</v>
          </cell>
          <cell r="BE526">
            <v>100000</v>
          </cell>
          <cell r="BF526">
            <v>100000</v>
          </cell>
          <cell r="BG526"/>
          <cell r="BH526">
            <v>1350000</v>
          </cell>
          <cell r="BI526">
            <v>1790000</v>
          </cell>
          <cell r="BJ526"/>
          <cell r="BK526">
            <v>1790000</v>
          </cell>
          <cell r="BL526"/>
          <cell r="BM526">
            <v>40347.57430555555</v>
          </cell>
          <cell r="BN526">
            <v>40354</v>
          </cell>
          <cell r="BO526"/>
          <cell r="BP526"/>
          <cell r="BQ526">
            <v>40354</v>
          </cell>
          <cell r="BR526">
            <v>40862</v>
          </cell>
          <cell r="BS526"/>
          <cell r="BT526"/>
          <cell r="BU526"/>
          <cell r="BV526"/>
          <cell r="BW526"/>
          <cell r="BX526"/>
          <cell r="BY526"/>
          <cell r="BZ526"/>
          <cell r="CA526">
            <v>41015</v>
          </cell>
          <cell r="CB526"/>
          <cell r="CC526"/>
          <cell r="CD526">
            <v>40878</v>
          </cell>
          <cell r="CE526"/>
          <cell r="CF526">
            <v>41973</v>
          </cell>
          <cell r="CG526"/>
          <cell r="CH526"/>
          <cell r="CI526"/>
          <cell r="CJ526"/>
          <cell r="CK526"/>
          <cell r="CL526"/>
          <cell r="CM526"/>
          <cell r="CN526"/>
          <cell r="CO526"/>
          <cell r="CP526">
            <v>41364</v>
          </cell>
          <cell r="CQ526"/>
        </row>
        <row r="527">
          <cell r="A527">
            <v>4356</v>
          </cell>
          <cell r="B527" t="str">
            <v>FAO</v>
          </cell>
          <cell r="C527" t="str">
            <v>FAO</v>
          </cell>
          <cell r="D527"/>
          <cell r="E527" t="str">
            <v>Asia</v>
          </cell>
          <cell r="F527"/>
          <cell r="G527" t="str">
            <v>China</v>
          </cell>
          <cell r="H527"/>
          <cell r="I527" t="str">
            <v>CN</v>
          </cell>
          <cell r="J527" t="str">
            <v>Biodiversity</v>
          </cell>
          <cell r="K527" t="str">
            <v>B</v>
          </cell>
          <cell r="L527" t="str">
            <v>B</v>
          </cell>
          <cell r="M527" t="str">
            <v>Securing Biodiversity Conservation and Sustainable Use in China's Dongting Lake Protected Areas</v>
          </cell>
          <cell r="N527" t="str">
            <v>GEF - 5</v>
          </cell>
          <cell r="O527" t="str">
            <v>FP</v>
          </cell>
          <cell r="P527" t="str">
            <v>Full Size Project</v>
          </cell>
          <cell r="Q527" t="str">
            <v>CEO Endorsed</v>
          </cell>
          <cell r="R527" t="str">
            <v>GET</v>
          </cell>
          <cell r="S527" t="str">
            <v>GEF Trust Fund</v>
          </cell>
          <cell r="T527" t="str">
            <v>Forestry Department of Human Province</v>
          </cell>
          <cell r="U527" t="str">
            <v>Government</v>
          </cell>
          <cell r="V527"/>
          <cell r="W527"/>
          <cell r="X527" t="b">
            <v>0</v>
          </cell>
          <cell r="Y527" t="b">
            <v>0</v>
          </cell>
          <cell r="Z527" t="b">
            <v>0</v>
          </cell>
          <cell r="AA527" t="b">
            <v>0</v>
          </cell>
          <cell r="AB527" t="b">
            <v>0</v>
          </cell>
          <cell r="AC527" t="b">
            <v>0</v>
          </cell>
          <cell r="AD527" t="b">
            <v>0</v>
          </cell>
          <cell r="AE527" t="b">
            <v>0</v>
          </cell>
          <cell r="AF527" t="b">
            <v>0</v>
          </cell>
          <cell r="AG527" t="b">
            <v>0</v>
          </cell>
          <cell r="AH527" t="str">
            <v>Yoko Watanabe</v>
          </cell>
          <cell r="AI527"/>
          <cell r="AJ527"/>
          <cell r="AK527"/>
          <cell r="AL527"/>
          <cell r="AM527" t="str">
            <v>BD-1;BD-4;</v>
          </cell>
          <cell r="AN527" t="str">
            <v>;1;4;</v>
          </cell>
          <cell r="AO527" t="str">
            <v xml:space="preserve">BD-1; BD-1; BD-2; BD-2; Project Mana; </v>
          </cell>
          <cell r="AP527"/>
          <cell r="AQ527"/>
          <cell r="AR527"/>
          <cell r="AS527">
            <v>50000</v>
          </cell>
          <cell r="AT527">
            <v>50000</v>
          </cell>
          <cell r="AU527"/>
          <cell r="AV527"/>
          <cell r="AW527"/>
          <cell r="AX527"/>
          <cell r="AY527">
            <v>5000</v>
          </cell>
          <cell r="AZ527"/>
          <cell r="BA527">
            <v>2950000</v>
          </cell>
          <cell r="BB527"/>
          <cell r="BC527">
            <v>2950000</v>
          </cell>
          <cell r="BD527">
            <v>2950000</v>
          </cell>
          <cell r="BE527">
            <v>295000</v>
          </cell>
          <cell r="BF527"/>
          <cell r="BG527">
            <v>295000</v>
          </cell>
          <cell r="BH527">
            <v>6205000</v>
          </cell>
          <cell r="BI527"/>
          <cell r="BJ527">
            <v>7600000</v>
          </cell>
          <cell r="BK527">
            <v>7600000</v>
          </cell>
          <cell r="BL527"/>
          <cell r="BM527">
            <v>40429</v>
          </cell>
          <cell r="BN527">
            <v>40522</v>
          </cell>
          <cell r="BO527">
            <v>40603</v>
          </cell>
          <cell r="BP527">
            <v>40631</v>
          </cell>
          <cell r="BQ527">
            <v>40631</v>
          </cell>
          <cell r="BR527"/>
          <cell r="BS527">
            <v>41750</v>
          </cell>
          <cell r="BT527"/>
          <cell r="BU527"/>
          <cell r="BV527"/>
          <cell r="BW527"/>
          <cell r="BX527"/>
          <cell r="BY527"/>
          <cell r="BZ527"/>
          <cell r="CA527"/>
          <cell r="CB527"/>
          <cell r="CC527"/>
          <cell r="CD527"/>
          <cell r="CE527"/>
          <cell r="CF527"/>
          <cell r="CG527"/>
          <cell r="CH527"/>
          <cell r="CI527"/>
          <cell r="CJ527"/>
          <cell r="CK527"/>
          <cell r="CL527"/>
          <cell r="CM527"/>
          <cell r="CN527"/>
          <cell r="CO527"/>
          <cell r="CP527"/>
          <cell r="CQ527"/>
        </row>
        <row r="528">
          <cell r="A528">
            <v>4456</v>
          </cell>
          <cell r="B528" t="str">
            <v>UNDP</v>
          </cell>
          <cell r="C528" t="str">
            <v>UNDP</v>
          </cell>
          <cell r="D528"/>
          <cell r="E528" t="str">
            <v>AFR</v>
          </cell>
          <cell r="F528"/>
          <cell r="G528" t="str">
            <v>Uganda</v>
          </cell>
          <cell r="H528"/>
          <cell r="I528" t="str">
            <v>UG</v>
          </cell>
          <cell r="J528" t="str">
            <v>Biodiversity</v>
          </cell>
          <cell r="K528" t="str">
            <v>B</v>
          </cell>
          <cell r="L528" t="str">
            <v>B</v>
          </cell>
          <cell r="M528" t="str">
            <v>Conservation and Sustainable Use of the Threatened Savanna Woodland in the Kidepo Critical Landscape in North Eastern Uganda</v>
          </cell>
          <cell r="N528" t="str">
            <v>GEF - 5</v>
          </cell>
          <cell r="O528" t="str">
            <v>FP</v>
          </cell>
          <cell r="P528" t="str">
            <v>Full Size Project</v>
          </cell>
          <cell r="Q528" t="str">
            <v>CEO Endorsed</v>
          </cell>
          <cell r="R528" t="str">
            <v>GET</v>
          </cell>
          <cell r="S528" t="str">
            <v>GEF Trust Fund</v>
          </cell>
          <cell r="T528" t="str">
            <v>National Environment Management Authority (NEMA); Uganda Wildlife Authority</v>
          </cell>
          <cell r="U528" t="str">
            <v>Government</v>
          </cell>
          <cell r="V528"/>
          <cell r="W528"/>
          <cell r="X528" t="b">
            <v>0</v>
          </cell>
          <cell r="Y528" t="b">
            <v>0</v>
          </cell>
          <cell r="Z528" t="b">
            <v>0</v>
          </cell>
          <cell r="AA528" t="b">
            <v>0</v>
          </cell>
          <cell r="AB528" t="b">
            <v>0</v>
          </cell>
          <cell r="AC528" t="b">
            <v>0</v>
          </cell>
          <cell r="AD528" t="b">
            <v>0</v>
          </cell>
          <cell r="AE528" t="b">
            <v>0</v>
          </cell>
          <cell r="AF528" t="b">
            <v>0</v>
          </cell>
          <cell r="AG528" t="b">
            <v>0</v>
          </cell>
          <cell r="AH528" t="str">
            <v>Charlotte Gobin</v>
          </cell>
          <cell r="AI528">
            <v>298074</v>
          </cell>
          <cell r="AJ528">
            <v>4592</v>
          </cell>
          <cell r="AK528"/>
          <cell r="AL528"/>
          <cell r="AM528"/>
          <cell r="AN528"/>
          <cell r="AO528" t="str">
            <v xml:space="preserve">BD-1; Project Mana; </v>
          </cell>
          <cell r="AP528"/>
          <cell r="AQ528"/>
          <cell r="AR528"/>
          <cell r="AS528">
            <v>101819</v>
          </cell>
          <cell r="AT528">
            <v>101819</v>
          </cell>
          <cell r="AU528"/>
          <cell r="AV528"/>
          <cell r="AW528"/>
          <cell r="AX528"/>
          <cell r="AY528">
            <v>10181</v>
          </cell>
          <cell r="AZ528"/>
          <cell r="BA528">
            <v>3080000</v>
          </cell>
          <cell r="BB528"/>
          <cell r="BC528">
            <v>3080000</v>
          </cell>
          <cell r="BD528">
            <v>3080000</v>
          </cell>
          <cell r="BE528">
            <v>308000</v>
          </cell>
          <cell r="BF528"/>
          <cell r="BG528">
            <v>308000</v>
          </cell>
          <cell r="BH528">
            <v>10400000</v>
          </cell>
          <cell r="BI528"/>
          <cell r="BJ528">
            <v>10684700</v>
          </cell>
          <cell r="BK528">
            <v>10684700</v>
          </cell>
          <cell r="BL528"/>
          <cell r="BM528">
            <v>40578.443749999999</v>
          </cell>
          <cell r="BN528">
            <v>40611</v>
          </cell>
          <cell r="BO528">
            <v>40664</v>
          </cell>
          <cell r="BP528">
            <v>40689</v>
          </cell>
          <cell r="BQ528">
            <v>40689</v>
          </cell>
          <cell r="BR528"/>
          <cell r="BS528">
            <v>41290</v>
          </cell>
          <cell r="BT528"/>
          <cell r="BU528"/>
          <cell r="BV528"/>
          <cell r="BW528"/>
          <cell r="BX528"/>
          <cell r="BY528"/>
          <cell r="BZ528"/>
          <cell r="CA528"/>
          <cell r="CB528"/>
          <cell r="CC528"/>
          <cell r="CD528"/>
          <cell r="CE528"/>
          <cell r="CF528"/>
          <cell r="CG528"/>
          <cell r="CH528"/>
          <cell r="CI528"/>
          <cell r="CJ528"/>
          <cell r="CK528"/>
          <cell r="CL528"/>
          <cell r="CM528"/>
          <cell r="CN528"/>
          <cell r="CO528"/>
          <cell r="CP528"/>
          <cell r="CQ528"/>
        </row>
        <row r="529">
          <cell r="A529">
            <v>4468</v>
          </cell>
          <cell r="B529" t="str">
            <v>UNDP</v>
          </cell>
          <cell r="C529" t="str">
            <v>UNDP</v>
          </cell>
          <cell r="D529"/>
          <cell r="E529" t="str">
            <v>ECA</v>
          </cell>
          <cell r="F529"/>
          <cell r="G529" t="str">
            <v>Belarus</v>
          </cell>
          <cell r="H529"/>
          <cell r="I529" t="str">
            <v>BY</v>
          </cell>
          <cell r="J529" t="str">
            <v>Multi Focal Area</v>
          </cell>
          <cell r="K529" t="str">
            <v>M</v>
          </cell>
          <cell r="L529" t="str">
            <v>M;B;C;L;M;</v>
          </cell>
          <cell r="M529" t="str">
            <v>Landscape Approach to Management of Peatlands Aiming at Multiple Ecological Benefits</v>
          </cell>
          <cell r="N529" t="str">
            <v>GEF - 5</v>
          </cell>
          <cell r="O529" t="str">
            <v>FP</v>
          </cell>
          <cell r="P529" t="str">
            <v>Full Size Project</v>
          </cell>
          <cell r="Q529" t="str">
            <v>IA Approved</v>
          </cell>
          <cell r="R529" t="str">
            <v>GET</v>
          </cell>
          <cell r="S529" t="str">
            <v>GEF Trust Fund</v>
          </cell>
          <cell r="T529" t="str">
            <v>Ministry of Environment and Natural Resources, Belmeliovodkhoz (entreprise under the Ministry of Agriculture), National Academy of Aciences, Ministry of Forestry</v>
          </cell>
          <cell r="U529" t="str">
            <v>Government</v>
          </cell>
          <cell r="V529"/>
          <cell r="W529"/>
          <cell r="X529" t="b">
            <v>0</v>
          </cell>
          <cell r="Y529" t="b">
            <v>0</v>
          </cell>
          <cell r="Z529" t="b">
            <v>0</v>
          </cell>
          <cell r="AA529" t="b">
            <v>0</v>
          </cell>
          <cell r="AB529" t="b">
            <v>0</v>
          </cell>
          <cell r="AC529" t="b">
            <v>0</v>
          </cell>
          <cell r="AD529" t="b">
            <v>0</v>
          </cell>
          <cell r="AE529" t="b">
            <v>0</v>
          </cell>
          <cell r="AF529" t="b">
            <v>1</v>
          </cell>
          <cell r="AG529" t="b">
            <v>0</v>
          </cell>
          <cell r="AH529" t="str">
            <v>Ian Gray</v>
          </cell>
          <cell r="AI529">
            <v>325999</v>
          </cell>
          <cell r="AJ529">
            <v>4419</v>
          </cell>
          <cell r="AK529"/>
          <cell r="AL529"/>
          <cell r="AM529"/>
          <cell r="AN529"/>
          <cell r="AO529" t="str">
            <v xml:space="preserve">BD-1; CCM-5; LD-3; SFM/REDD+-1; Project Mana; SFM/REDD+-2; CCM-5; </v>
          </cell>
          <cell r="AP529"/>
          <cell r="AQ529"/>
          <cell r="AR529"/>
          <cell r="AS529">
            <v>75000</v>
          </cell>
          <cell r="AT529">
            <v>75000</v>
          </cell>
          <cell r="AU529"/>
          <cell r="AV529"/>
          <cell r="AW529"/>
          <cell r="AX529"/>
          <cell r="AY529">
            <v>7500</v>
          </cell>
          <cell r="AZ529"/>
          <cell r="BA529">
            <v>2700900</v>
          </cell>
          <cell r="BB529"/>
          <cell r="BC529">
            <v>2700900</v>
          </cell>
          <cell r="BD529">
            <v>2700900</v>
          </cell>
          <cell r="BE529">
            <v>270090</v>
          </cell>
          <cell r="BF529"/>
          <cell r="BG529">
            <v>270090</v>
          </cell>
          <cell r="BH529">
            <v>10484400</v>
          </cell>
          <cell r="BI529"/>
          <cell r="BJ529">
            <v>9378250</v>
          </cell>
          <cell r="BK529">
            <v>9378250</v>
          </cell>
          <cell r="BL529"/>
          <cell r="BM529">
            <v>40590.445833333331</v>
          </cell>
          <cell r="BN529">
            <v>40627</v>
          </cell>
          <cell r="BO529">
            <v>40664</v>
          </cell>
          <cell r="BP529">
            <v>40689</v>
          </cell>
          <cell r="BQ529">
            <v>40689</v>
          </cell>
          <cell r="BR529"/>
          <cell r="BS529">
            <v>41121</v>
          </cell>
          <cell r="BT529"/>
          <cell r="BU529"/>
          <cell r="BV529"/>
          <cell r="BW529"/>
          <cell r="BX529"/>
          <cell r="BY529"/>
          <cell r="BZ529"/>
          <cell r="CA529">
            <v>41179</v>
          </cell>
          <cell r="CB529"/>
          <cell r="CC529"/>
          <cell r="CD529"/>
          <cell r="CE529"/>
          <cell r="CF529"/>
          <cell r="CG529"/>
          <cell r="CH529"/>
          <cell r="CI529"/>
          <cell r="CJ529"/>
          <cell r="CK529"/>
          <cell r="CL529"/>
          <cell r="CM529"/>
          <cell r="CN529"/>
          <cell r="CO529"/>
          <cell r="CP529"/>
          <cell r="CQ529"/>
        </row>
        <row r="530">
          <cell r="A530">
            <v>4469</v>
          </cell>
          <cell r="B530" t="str">
            <v>UNDP</v>
          </cell>
          <cell r="C530" t="str">
            <v>UNDP</v>
          </cell>
          <cell r="D530"/>
          <cell r="E530" t="str">
            <v>ECA</v>
          </cell>
          <cell r="F530"/>
          <cell r="G530" t="str">
            <v>Turkey</v>
          </cell>
          <cell r="H530"/>
          <cell r="I530" t="str">
            <v>TR</v>
          </cell>
          <cell r="J530" t="str">
            <v>Multi Focal Area</v>
          </cell>
          <cell r="K530" t="str">
            <v>M</v>
          </cell>
          <cell r="L530" t="str">
            <v>M;B;C;M;</v>
          </cell>
          <cell r="M530" t="str">
            <v>Integrated Approach to Management of Forests, with Demonstration in High Conservation Value Forests in the Mediterranean Region</v>
          </cell>
          <cell r="N530" t="str">
            <v>GEF - 5</v>
          </cell>
          <cell r="O530" t="str">
            <v>FP</v>
          </cell>
          <cell r="P530" t="str">
            <v>Full Size Project</v>
          </cell>
          <cell r="Q530" t="str">
            <v>CEO Endorsed</v>
          </cell>
          <cell r="R530" t="str">
            <v>GET</v>
          </cell>
          <cell r="S530" t="str">
            <v>GEF Trust Fund</v>
          </cell>
          <cell r="T530" t="str">
            <v>General Directorate of Forestry; Ministry of Environment and Forestry</v>
          </cell>
          <cell r="U530" t="str">
            <v>Government</v>
          </cell>
          <cell r="V530"/>
          <cell r="W530"/>
          <cell r="X530" t="b">
            <v>0</v>
          </cell>
          <cell r="Y530" t="b">
            <v>0</v>
          </cell>
          <cell r="Z530" t="b">
            <v>0</v>
          </cell>
          <cell r="AA530" t="b">
            <v>0</v>
          </cell>
          <cell r="AB530" t="b">
            <v>0</v>
          </cell>
          <cell r="AC530" t="b">
            <v>0</v>
          </cell>
          <cell r="AD530" t="b">
            <v>0</v>
          </cell>
          <cell r="AE530" t="b">
            <v>0</v>
          </cell>
          <cell r="AF530" t="b">
            <v>1</v>
          </cell>
          <cell r="AG530" t="b">
            <v>0</v>
          </cell>
          <cell r="AH530" t="str">
            <v>Marianne Burke</v>
          </cell>
          <cell r="AI530">
            <v>226576</v>
          </cell>
          <cell r="AJ530">
            <v>4434</v>
          </cell>
          <cell r="AK530"/>
          <cell r="AL530"/>
          <cell r="AM530"/>
          <cell r="AN530"/>
          <cell r="AO530" t="str">
            <v xml:space="preserve">BD-1; CCM-5; CCM-3; SFM/REDD+-1; SFM/REDD+-2; Project Mana; </v>
          </cell>
          <cell r="AP530"/>
          <cell r="AQ530"/>
          <cell r="AR530"/>
          <cell r="AS530">
            <v>125000</v>
          </cell>
          <cell r="AT530">
            <v>125000</v>
          </cell>
          <cell r="AU530"/>
          <cell r="AV530"/>
          <cell r="AW530"/>
          <cell r="AX530"/>
          <cell r="AY530">
            <v>12500</v>
          </cell>
          <cell r="AZ530"/>
          <cell r="BA530">
            <v>7120000</v>
          </cell>
          <cell r="BB530"/>
          <cell r="BC530">
            <v>7120000</v>
          </cell>
          <cell r="BD530">
            <v>7120000</v>
          </cell>
          <cell r="BE530">
            <v>712000</v>
          </cell>
          <cell r="BF530"/>
          <cell r="BG530">
            <v>712000</v>
          </cell>
          <cell r="BH530">
            <v>21180000</v>
          </cell>
          <cell r="BI530"/>
          <cell r="BJ530">
            <v>21430000</v>
          </cell>
          <cell r="BK530">
            <v>21430000</v>
          </cell>
          <cell r="BL530"/>
          <cell r="BM530">
            <v>40596.658333333333</v>
          </cell>
          <cell r="BN530">
            <v>40638</v>
          </cell>
          <cell r="BO530">
            <v>40664</v>
          </cell>
          <cell r="BP530">
            <v>40689</v>
          </cell>
          <cell r="BQ530">
            <v>40689</v>
          </cell>
          <cell r="BR530"/>
          <cell r="BS530">
            <v>41271</v>
          </cell>
          <cell r="BT530"/>
          <cell r="BU530"/>
          <cell r="BV530"/>
          <cell r="BW530"/>
          <cell r="BX530"/>
          <cell r="BY530"/>
          <cell r="BZ530"/>
          <cell r="CA530"/>
          <cell r="CB530"/>
          <cell r="CC530"/>
          <cell r="CD530"/>
          <cell r="CE530"/>
          <cell r="CF530"/>
          <cell r="CG530"/>
          <cell r="CH530"/>
          <cell r="CI530"/>
          <cell r="CJ530"/>
          <cell r="CK530"/>
          <cell r="CL530"/>
          <cell r="CM530"/>
          <cell r="CN530"/>
          <cell r="CO530"/>
          <cell r="CP530"/>
          <cell r="CQ530"/>
        </row>
        <row r="531">
          <cell r="A531">
            <v>4505</v>
          </cell>
          <cell r="B531" t="str">
            <v>World Bank</v>
          </cell>
          <cell r="C531" t="str">
            <v>World Bank</v>
          </cell>
          <cell r="D531"/>
          <cell r="E531" t="str">
            <v>LAC</v>
          </cell>
          <cell r="F531"/>
          <cell r="G531" t="str">
            <v>Peru</v>
          </cell>
          <cell r="H531"/>
          <cell r="I531" t="str">
            <v>PE</v>
          </cell>
          <cell r="J531" t="str">
            <v>Biodiversity</v>
          </cell>
          <cell r="K531" t="str">
            <v>B</v>
          </cell>
          <cell r="L531" t="str">
            <v>B</v>
          </cell>
          <cell r="M531" t="str">
            <v xml:space="preserve">Strengthening Sustainable Management of the Guano Islands, Isles and Capes National Reserve System (RNSIIPG) </v>
          </cell>
          <cell r="N531" t="str">
            <v>GEF - 5</v>
          </cell>
          <cell r="O531" t="str">
            <v>FP</v>
          </cell>
          <cell r="P531" t="str">
            <v>Full Size Project</v>
          </cell>
          <cell r="Q531" t="str">
            <v>CEO Endorsed</v>
          </cell>
          <cell r="R531" t="str">
            <v>GET</v>
          </cell>
          <cell r="S531" t="str">
            <v>GEF Trust Fund</v>
          </cell>
          <cell r="T531" t="str">
            <v>Peruvian Trust Fund for National Parks and Protected Areas (PROFONANPE), National Service of Protected Areas (SERNANP)</v>
          </cell>
          <cell r="U531" t="str">
            <v>Foundation</v>
          </cell>
          <cell r="V531"/>
          <cell r="W531"/>
          <cell r="X531" t="b">
            <v>0</v>
          </cell>
          <cell r="Y531" t="b">
            <v>0</v>
          </cell>
          <cell r="Z531" t="b">
            <v>0</v>
          </cell>
          <cell r="AA531" t="b">
            <v>0</v>
          </cell>
          <cell r="AB531" t="b">
            <v>0</v>
          </cell>
          <cell r="AC531" t="b">
            <v>0</v>
          </cell>
          <cell r="AD531" t="b">
            <v>0</v>
          </cell>
          <cell r="AE531" t="b">
            <v>0</v>
          </cell>
          <cell r="AF531" t="b">
            <v>0</v>
          </cell>
          <cell r="AG531" t="b">
            <v>0</v>
          </cell>
          <cell r="AH531" t="str">
            <v>Mark Zimsky</v>
          </cell>
          <cell r="AI531">
            <v>381992</v>
          </cell>
          <cell r="AJ531"/>
          <cell r="AK531">
            <v>129647</v>
          </cell>
          <cell r="AL531"/>
          <cell r="AM531"/>
          <cell r="AN531"/>
          <cell r="AO531" t="str">
            <v xml:space="preserve">BD-1; BD-2; BD-1; Project Mana; </v>
          </cell>
          <cell r="AP531"/>
          <cell r="AQ531"/>
          <cell r="AR531"/>
          <cell r="AS531">
            <v>168271</v>
          </cell>
          <cell r="AT531">
            <v>168271</v>
          </cell>
          <cell r="AU531"/>
          <cell r="AV531"/>
          <cell r="AW531"/>
          <cell r="AX531"/>
          <cell r="AY531">
            <v>16827</v>
          </cell>
          <cell r="AZ531"/>
          <cell r="BA531">
            <v>8922638</v>
          </cell>
          <cell r="BB531"/>
          <cell r="BC531">
            <v>8922638</v>
          </cell>
          <cell r="BD531">
            <v>8922638</v>
          </cell>
          <cell r="BE531">
            <v>892264</v>
          </cell>
          <cell r="BF531"/>
          <cell r="BG531">
            <v>892264</v>
          </cell>
          <cell r="BH531">
            <v>32000000</v>
          </cell>
          <cell r="BI531"/>
          <cell r="BJ531">
            <v>7000000</v>
          </cell>
          <cell r="BK531">
            <v>7000000</v>
          </cell>
          <cell r="BL531"/>
          <cell r="BM531">
            <v>40630.53402777778</v>
          </cell>
          <cell r="BN531">
            <v>40934</v>
          </cell>
          <cell r="BO531">
            <v>40940</v>
          </cell>
          <cell r="BP531">
            <v>40968</v>
          </cell>
          <cell r="BQ531">
            <v>40968</v>
          </cell>
          <cell r="BR531"/>
          <cell r="BS531">
            <v>41590</v>
          </cell>
          <cell r="BT531"/>
          <cell r="BU531"/>
          <cell r="BV531"/>
          <cell r="BW531"/>
          <cell r="BX531"/>
          <cell r="BY531"/>
          <cell r="BZ531"/>
          <cell r="CA531"/>
          <cell r="CB531"/>
          <cell r="CC531"/>
          <cell r="CD531"/>
          <cell r="CE531"/>
          <cell r="CF531"/>
          <cell r="CG531"/>
          <cell r="CH531"/>
          <cell r="CI531"/>
          <cell r="CJ531"/>
          <cell r="CK531"/>
          <cell r="CL531"/>
          <cell r="CM531"/>
          <cell r="CN531"/>
          <cell r="CO531"/>
          <cell r="CP531"/>
          <cell r="CQ531"/>
        </row>
        <row r="532">
          <cell r="A532">
            <v>4526</v>
          </cell>
          <cell r="B532" t="str">
            <v>FAO</v>
          </cell>
          <cell r="C532" t="str">
            <v>FAO</v>
          </cell>
          <cell r="D532"/>
          <cell r="E532" t="str">
            <v>Asia</v>
          </cell>
          <cell r="F532"/>
          <cell r="G532" t="str">
            <v>China</v>
          </cell>
          <cell r="H532"/>
          <cell r="I532" t="str">
            <v>CN</v>
          </cell>
          <cell r="J532" t="str">
            <v>Biodiversity</v>
          </cell>
          <cell r="K532" t="str">
            <v>B</v>
          </cell>
          <cell r="L532" t="str">
            <v>B</v>
          </cell>
          <cell r="M532" t="str">
            <v>Securing Biodiversity Conservation and Sustainable Use in Huangshan Municipality</v>
          </cell>
          <cell r="N532" t="str">
            <v>GEF - 5</v>
          </cell>
          <cell r="O532" t="str">
            <v>FP</v>
          </cell>
          <cell r="P532" t="str">
            <v>Full Size Project</v>
          </cell>
          <cell r="Q532" t="str">
            <v>CEO Endorsed</v>
          </cell>
          <cell r="R532" t="str">
            <v>GET</v>
          </cell>
          <cell r="S532" t="str">
            <v>GEF Trust Fund</v>
          </cell>
          <cell r="T532" t="str">
            <v>The Municipal Government of Huangshan City
 (Anhui Province)</v>
          </cell>
          <cell r="U532" t="str">
            <v>Government</v>
          </cell>
          <cell r="V532"/>
          <cell r="W532"/>
          <cell r="X532" t="b">
            <v>0</v>
          </cell>
          <cell r="Y532" t="b">
            <v>0</v>
          </cell>
          <cell r="Z532" t="b">
            <v>0</v>
          </cell>
          <cell r="AA532" t="b">
            <v>0</v>
          </cell>
          <cell r="AB532" t="b">
            <v>0</v>
          </cell>
          <cell r="AC532" t="b">
            <v>0</v>
          </cell>
          <cell r="AD532" t="b">
            <v>0</v>
          </cell>
          <cell r="AE532" t="b">
            <v>0</v>
          </cell>
          <cell r="AF532" t="b">
            <v>0</v>
          </cell>
          <cell r="AG532" t="b">
            <v>0</v>
          </cell>
          <cell r="AH532" t="str">
            <v>Ulrich Apel</v>
          </cell>
          <cell r="AI532">
            <v>271386</v>
          </cell>
          <cell r="AJ532"/>
          <cell r="AK532"/>
          <cell r="AL532"/>
          <cell r="AM532"/>
          <cell r="AN532"/>
          <cell r="AO532" t="str">
            <v xml:space="preserve">BD-1; BD-2; BD-2; Project Mana; </v>
          </cell>
          <cell r="AP532"/>
          <cell r="AQ532"/>
          <cell r="AR532"/>
          <cell r="AS532">
            <v>120000</v>
          </cell>
          <cell r="AT532">
            <v>120000</v>
          </cell>
          <cell r="AU532"/>
          <cell r="AV532"/>
          <cell r="AW532"/>
          <cell r="AX532"/>
          <cell r="AY532">
            <v>12000</v>
          </cell>
          <cell r="AZ532"/>
          <cell r="BA532">
            <v>2607273</v>
          </cell>
          <cell r="BB532"/>
          <cell r="BC532">
            <v>2607273</v>
          </cell>
          <cell r="BD532">
            <v>2607273</v>
          </cell>
          <cell r="BE532">
            <v>260727</v>
          </cell>
          <cell r="BF532"/>
          <cell r="BG532">
            <v>260727</v>
          </cell>
          <cell r="BH532">
            <v>10500000</v>
          </cell>
          <cell r="BI532"/>
          <cell r="BJ532">
            <v>10508212</v>
          </cell>
          <cell r="BK532">
            <v>10508212</v>
          </cell>
          <cell r="BL532"/>
          <cell r="BM532">
            <v>40662.622916666667</v>
          </cell>
          <cell r="BN532">
            <v>40802</v>
          </cell>
          <cell r="BO532">
            <v>40848</v>
          </cell>
          <cell r="BP532">
            <v>40856</v>
          </cell>
          <cell r="BQ532">
            <v>40856</v>
          </cell>
          <cell r="BR532"/>
          <cell r="BS532">
            <v>41682</v>
          </cell>
          <cell r="BT532"/>
          <cell r="BU532"/>
          <cell r="BV532"/>
          <cell r="BW532"/>
          <cell r="BX532"/>
          <cell r="BY532"/>
          <cell r="BZ532"/>
          <cell r="CA532"/>
          <cell r="CB532"/>
          <cell r="CC532"/>
          <cell r="CD532"/>
          <cell r="CE532"/>
          <cell r="CF532"/>
          <cell r="CG532"/>
          <cell r="CH532"/>
          <cell r="CI532"/>
          <cell r="CJ532"/>
          <cell r="CK532"/>
          <cell r="CL532"/>
          <cell r="CM532"/>
          <cell r="CN532"/>
          <cell r="CO532"/>
          <cell r="CP532"/>
          <cell r="CQ532"/>
        </row>
        <row r="533">
          <cell r="A533">
            <v>4544</v>
          </cell>
          <cell r="B533" t="str">
            <v>UNDP</v>
          </cell>
          <cell r="C533" t="str">
            <v>UNDP</v>
          </cell>
          <cell r="D533"/>
          <cell r="E533" t="str">
            <v>AFR</v>
          </cell>
          <cell r="F533"/>
          <cell r="G533" t="str">
            <v>Botswana</v>
          </cell>
          <cell r="H533"/>
          <cell r="I533" t="str">
            <v>BW</v>
          </cell>
          <cell r="J533" t="str">
            <v>Biodiversity</v>
          </cell>
          <cell r="K533" t="str">
            <v>B</v>
          </cell>
          <cell r="L533" t="str">
            <v>B</v>
          </cell>
          <cell r="M533" t="str">
            <v>Improved Management Effectiveness of the Chobe-Kwando-Linyanti Matrix of Protected Areas</v>
          </cell>
          <cell r="N533" t="str">
            <v>GEF - 5</v>
          </cell>
          <cell r="O533" t="str">
            <v>FP</v>
          </cell>
          <cell r="P533" t="str">
            <v>Full Size Project</v>
          </cell>
          <cell r="Q533" t="str">
            <v>CEO Endorsed</v>
          </cell>
          <cell r="R533" t="str">
            <v>GET</v>
          </cell>
          <cell r="S533" t="str">
            <v>GEF Trust Fund</v>
          </cell>
          <cell r="T533" t="str">
            <v xml:space="preserve">Department of Wildlife and National Parks, University of Botswana,  Department of Environmental AffairsMinistry of Agriculture/Botswana College of Agriculture  </v>
          </cell>
          <cell r="U533" t="str">
            <v>Government</v>
          </cell>
          <cell r="V533"/>
          <cell r="W533"/>
          <cell r="X533" t="b">
            <v>0</v>
          </cell>
          <cell r="Y533" t="b">
            <v>0</v>
          </cell>
          <cell r="Z533" t="b">
            <v>0</v>
          </cell>
          <cell r="AA533" t="b">
            <v>0</v>
          </cell>
          <cell r="AB533" t="b">
            <v>0</v>
          </cell>
          <cell r="AC533" t="b">
            <v>0</v>
          </cell>
          <cell r="AD533" t="b">
            <v>0</v>
          </cell>
          <cell r="AE533" t="b">
            <v>0</v>
          </cell>
          <cell r="AF533" t="b">
            <v>0</v>
          </cell>
          <cell r="AG533" t="b">
            <v>1</v>
          </cell>
          <cell r="AH533" t="str">
            <v>Jaime Cavelier</v>
          </cell>
          <cell r="AI533">
            <v>270938</v>
          </cell>
          <cell r="AJ533">
            <v>4624</v>
          </cell>
          <cell r="AK533"/>
          <cell r="AL533"/>
          <cell r="AM533"/>
          <cell r="AN533"/>
          <cell r="AO533" t="str">
            <v xml:space="preserve">BD-1; Project Mana; </v>
          </cell>
          <cell r="AP533"/>
          <cell r="AQ533"/>
          <cell r="AR533"/>
          <cell r="AS533">
            <v>90910</v>
          </cell>
          <cell r="AT533">
            <v>90910</v>
          </cell>
          <cell r="AU533"/>
          <cell r="AV533"/>
          <cell r="AW533"/>
          <cell r="AX533"/>
          <cell r="AY533">
            <v>9090</v>
          </cell>
          <cell r="AZ533"/>
          <cell r="BA533">
            <v>1818182</v>
          </cell>
          <cell r="BB533"/>
          <cell r="BC533">
            <v>1818182</v>
          </cell>
          <cell r="BD533">
            <v>1818182</v>
          </cell>
          <cell r="BE533">
            <v>181818</v>
          </cell>
          <cell r="BF533"/>
          <cell r="BG533">
            <v>181818</v>
          </cell>
          <cell r="BH533">
            <v>5695000</v>
          </cell>
          <cell r="BI533"/>
          <cell r="BJ533">
            <v>6994239</v>
          </cell>
          <cell r="BK533">
            <v>6994239</v>
          </cell>
          <cell r="BL533"/>
          <cell r="BM533">
            <v>40681.724305555552</v>
          </cell>
          <cell r="BN533">
            <v>40744</v>
          </cell>
          <cell r="BO533">
            <v>40848</v>
          </cell>
          <cell r="BP533">
            <v>40856</v>
          </cell>
          <cell r="BQ533">
            <v>40856</v>
          </cell>
          <cell r="BR533"/>
          <cell r="BS533">
            <v>41513</v>
          </cell>
          <cell r="BT533"/>
          <cell r="BU533"/>
          <cell r="BV533"/>
          <cell r="BW533"/>
          <cell r="BX533"/>
          <cell r="BY533"/>
          <cell r="BZ533"/>
          <cell r="CA533"/>
          <cell r="CB533"/>
          <cell r="CC533"/>
          <cell r="CD533"/>
          <cell r="CE533"/>
          <cell r="CF533"/>
          <cell r="CG533"/>
          <cell r="CH533"/>
          <cell r="CI533"/>
          <cell r="CJ533"/>
          <cell r="CK533"/>
          <cell r="CL533"/>
          <cell r="CM533"/>
          <cell r="CN533"/>
          <cell r="CO533"/>
          <cell r="CP533"/>
          <cell r="CQ533"/>
        </row>
        <row r="534">
          <cell r="A534">
            <v>4559</v>
          </cell>
          <cell r="B534" t="str">
            <v>UNDP</v>
          </cell>
          <cell r="C534" t="str">
            <v>UNDP</v>
          </cell>
          <cell r="D534"/>
          <cell r="E534" t="str">
            <v>AFR</v>
          </cell>
          <cell r="F534"/>
          <cell r="G534" t="str">
            <v>Eritrea</v>
          </cell>
          <cell r="H534"/>
          <cell r="I534" t="str">
            <v>ER</v>
          </cell>
          <cell r="J534" t="str">
            <v>Biodiversity</v>
          </cell>
          <cell r="K534" t="str">
            <v>B</v>
          </cell>
          <cell r="L534" t="str">
            <v>B;B;C;L;</v>
          </cell>
          <cell r="M534" t="str">
            <v>Integrated Semenawi and Debubawi Bahri-Buri-Irrori- Hawakil Protected Area System for Conservation of Biodiversity and Mitigation of Land Degradation</v>
          </cell>
          <cell r="N534" t="str">
            <v>GEF - 5</v>
          </cell>
          <cell r="O534" t="str">
            <v>FP</v>
          </cell>
          <cell r="P534" t="str">
            <v>Full Size Project</v>
          </cell>
          <cell r="Q534" t="str">
            <v>CEO Endorsed</v>
          </cell>
          <cell r="R534" t="str">
            <v>GET</v>
          </cell>
          <cell r="S534" t="str">
            <v>GEF Trust Fund</v>
          </cell>
          <cell r="T534" t="str">
            <v>Ministry Land, Water and Environment</v>
          </cell>
          <cell r="U534" t="str">
            <v>Government</v>
          </cell>
          <cell r="V534"/>
          <cell r="W534"/>
          <cell r="X534" t="b">
            <v>0</v>
          </cell>
          <cell r="Y534" t="b">
            <v>0</v>
          </cell>
          <cell r="Z534" t="b">
            <v>0</v>
          </cell>
          <cell r="AA534" t="b">
            <v>0</v>
          </cell>
          <cell r="AB534" t="b">
            <v>0</v>
          </cell>
          <cell r="AC534" t="b">
            <v>0</v>
          </cell>
          <cell r="AD534" t="b">
            <v>0</v>
          </cell>
          <cell r="AE534" t="b">
            <v>0</v>
          </cell>
          <cell r="AF534" t="b">
            <v>0</v>
          </cell>
          <cell r="AG534" t="b">
            <v>1</v>
          </cell>
          <cell r="AH534" t="str">
            <v>Jaime Cavelier</v>
          </cell>
          <cell r="AI534">
            <v>329964</v>
          </cell>
          <cell r="AJ534">
            <v>4816</v>
          </cell>
          <cell r="AK534"/>
          <cell r="AL534"/>
          <cell r="AM534"/>
          <cell r="AN534"/>
          <cell r="AO534" t="str">
            <v xml:space="preserve">BD-1; </v>
          </cell>
          <cell r="AP534"/>
          <cell r="AQ534"/>
          <cell r="AR534"/>
          <cell r="AS534">
            <v>150000</v>
          </cell>
          <cell r="AT534">
            <v>150000</v>
          </cell>
          <cell r="AU534"/>
          <cell r="AV534"/>
          <cell r="AW534"/>
          <cell r="AX534"/>
          <cell r="AY534">
            <v>15000</v>
          </cell>
          <cell r="AZ534"/>
          <cell r="BA534">
            <v>5878000</v>
          </cell>
          <cell r="BB534"/>
          <cell r="BC534">
            <v>5878000</v>
          </cell>
          <cell r="BD534">
            <v>5878000</v>
          </cell>
          <cell r="BE534">
            <v>587800</v>
          </cell>
          <cell r="BF534"/>
          <cell r="BG534">
            <v>587800</v>
          </cell>
          <cell r="BH534">
            <v>10555400</v>
          </cell>
          <cell r="BI534"/>
          <cell r="BJ534">
            <v>10450000</v>
          </cell>
          <cell r="BK534">
            <v>10450000</v>
          </cell>
          <cell r="BL534"/>
          <cell r="BM534">
            <v>40707.378472222219</v>
          </cell>
          <cell r="BN534">
            <v>40749</v>
          </cell>
          <cell r="BO534">
            <v>40848</v>
          </cell>
          <cell r="BP534">
            <v>40856</v>
          </cell>
          <cell r="BQ534">
            <v>40856</v>
          </cell>
          <cell r="BR534"/>
          <cell r="BS534">
            <v>41647</v>
          </cell>
          <cell r="BT534"/>
          <cell r="BU534"/>
          <cell r="BV534"/>
          <cell r="BW534"/>
          <cell r="BX534"/>
          <cell r="BY534"/>
          <cell r="BZ534"/>
          <cell r="CA534"/>
          <cell r="CB534"/>
          <cell r="CC534"/>
          <cell r="CD534"/>
          <cell r="CE534"/>
          <cell r="CF534"/>
          <cell r="CG534"/>
          <cell r="CH534"/>
          <cell r="CI534"/>
          <cell r="CJ534"/>
          <cell r="CK534"/>
          <cell r="CL534"/>
          <cell r="CM534"/>
          <cell r="CN534"/>
          <cell r="CO534"/>
          <cell r="CP534"/>
          <cell r="CQ534"/>
        </row>
        <row r="535">
          <cell r="A535">
            <v>4562</v>
          </cell>
          <cell r="B535" t="str">
            <v>UNDP</v>
          </cell>
          <cell r="C535" t="str">
            <v>UNDP</v>
          </cell>
          <cell r="D535"/>
          <cell r="E535" t="str">
            <v>Asia</v>
          </cell>
          <cell r="F535"/>
          <cell r="G535" t="str">
            <v>Mongolia</v>
          </cell>
          <cell r="H535"/>
          <cell r="I535" t="str">
            <v>MN</v>
          </cell>
          <cell r="J535" t="str">
            <v>Biodiversity</v>
          </cell>
          <cell r="K535" t="str">
            <v>B</v>
          </cell>
          <cell r="L535" t="str">
            <v>B</v>
          </cell>
          <cell r="M535" t="str">
            <v>Network of Managed Resource Protected Areas</v>
          </cell>
          <cell r="N535" t="str">
            <v>GEF - 5</v>
          </cell>
          <cell r="O535" t="str">
            <v>FP</v>
          </cell>
          <cell r="P535" t="str">
            <v>Full Size Project</v>
          </cell>
          <cell r="Q535" t="str">
            <v>CEO Endorsed</v>
          </cell>
          <cell r="R535" t="str">
            <v>GET</v>
          </cell>
          <cell r="S535" t="str">
            <v>GEF Trust Fund</v>
          </cell>
          <cell r="T535" t="str">
            <v>Ministry of nature, Environment and Tourism (MNET)</v>
          </cell>
          <cell r="U535" t="str">
            <v>Government</v>
          </cell>
          <cell r="V535"/>
          <cell r="W535"/>
          <cell r="X535" t="b">
            <v>0</v>
          </cell>
          <cell r="Y535" t="b">
            <v>0</v>
          </cell>
          <cell r="Z535" t="b">
            <v>0</v>
          </cell>
          <cell r="AA535" t="b">
            <v>0</v>
          </cell>
          <cell r="AB535" t="b">
            <v>0</v>
          </cell>
          <cell r="AC535" t="b">
            <v>0</v>
          </cell>
          <cell r="AD535" t="b">
            <v>0</v>
          </cell>
          <cell r="AE535" t="b">
            <v>0</v>
          </cell>
          <cell r="AF535" t="b">
            <v>0</v>
          </cell>
          <cell r="AG535" t="b">
            <v>1</v>
          </cell>
          <cell r="AH535" t="str">
            <v>Ulrich Apel</v>
          </cell>
          <cell r="AI535">
            <v>271386</v>
          </cell>
          <cell r="AJ535">
            <v>4393</v>
          </cell>
          <cell r="AK535"/>
          <cell r="AL535"/>
          <cell r="AM535"/>
          <cell r="AN535"/>
          <cell r="AO535" t="str">
            <v xml:space="preserve">BD-1; BD-1; Project Mana; </v>
          </cell>
          <cell r="AP535"/>
          <cell r="AQ535"/>
          <cell r="AR535"/>
          <cell r="AS535">
            <v>54545</v>
          </cell>
          <cell r="AT535">
            <v>54545</v>
          </cell>
          <cell r="AU535"/>
          <cell r="AV535"/>
          <cell r="AW535"/>
          <cell r="AX535"/>
          <cell r="AY535">
            <v>5454</v>
          </cell>
          <cell r="AZ535"/>
          <cell r="BA535">
            <v>1309091</v>
          </cell>
          <cell r="BB535"/>
          <cell r="BC535">
            <v>1309091</v>
          </cell>
          <cell r="BD535">
            <v>1309091</v>
          </cell>
          <cell r="BE535">
            <v>130909</v>
          </cell>
          <cell r="BF535"/>
          <cell r="BG535">
            <v>130909</v>
          </cell>
          <cell r="BH535">
            <v>3700000</v>
          </cell>
          <cell r="BI535"/>
          <cell r="BJ535">
            <v>4944000</v>
          </cell>
          <cell r="BK535">
            <v>4944000</v>
          </cell>
          <cell r="BL535"/>
          <cell r="BM535">
            <v>40711.672916666663</v>
          </cell>
          <cell r="BN535">
            <v>40760</v>
          </cell>
          <cell r="BO535">
            <v>40848</v>
          </cell>
          <cell r="BP535">
            <v>40856</v>
          </cell>
          <cell r="BQ535">
            <v>40856</v>
          </cell>
          <cell r="BR535"/>
          <cell r="BS535">
            <v>41431</v>
          </cell>
          <cell r="BT535"/>
          <cell r="BU535"/>
          <cell r="BV535"/>
          <cell r="BW535"/>
          <cell r="BX535"/>
          <cell r="BY535"/>
          <cell r="BZ535"/>
          <cell r="CA535"/>
          <cell r="CB535"/>
          <cell r="CC535"/>
          <cell r="CD535"/>
          <cell r="CE535"/>
          <cell r="CF535"/>
          <cell r="CG535"/>
          <cell r="CH535"/>
          <cell r="CI535"/>
          <cell r="CJ535"/>
          <cell r="CK535"/>
          <cell r="CL535"/>
          <cell r="CM535"/>
          <cell r="CN535"/>
          <cell r="CO535"/>
          <cell r="CP535"/>
          <cell r="CQ535"/>
        </row>
        <row r="536">
          <cell r="A536">
            <v>4579</v>
          </cell>
          <cell r="B536" t="str">
            <v>World Bank</v>
          </cell>
          <cell r="C536" t="str">
            <v>World Bank</v>
          </cell>
          <cell r="D536"/>
          <cell r="E536" t="str">
            <v>Asia</v>
          </cell>
          <cell r="F536"/>
          <cell r="G536" t="str">
            <v>Bhutan</v>
          </cell>
          <cell r="H536"/>
          <cell r="I536" t="str">
            <v>BT</v>
          </cell>
          <cell r="J536" t="str">
            <v>Multi Focal Area</v>
          </cell>
          <cell r="K536" t="str">
            <v>M</v>
          </cell>
          <cell r="L536" t="str">
            <v>M;B;L;M;</v>
          </cell>
          <cell r="M536" t="str">
            <v xml:space="preserve">Sustainable Financing for Biodiversity Conservation and Natural Resources Management </v>
          </cell>
          <cell r="N536" t="str">
            <v>GEF - 5</v>
          </cell>
          <cell r="O536" t="str">
            <v>FP</v>
          </cell>
          <cell r="P536" t="str">
            <v>Full Size Project</v>
          </cell>
          <cell r="Q536" t="str">
            <v>IA Approved</v>
          </cell>
          <cell r="R536" t="str">
            <v>GET</v>
          </cell>
          <cell r="S536" t="str">
            <v>GEF Trust Fund</v>
          </cell>
          <cell r="T536" t="str">
            <v>Bhutan Trust Fund for Environmental Conservation (BTFGEC); 
Ministry of Agriculture and Forests (including Departments of Forestry, Livestock and Agriculture);
World Wide Fund for Nature (WWF);
Local Communities</v>
          </cell>
          <cell r="U536" t="str">
            <v>Foundation</v>
          </cell>
          <cell r="V536"/>
          <cell r="W536"/>
          <cell r="X536" t="b">
            <v>0</v>
          </cell>
          <cell r="Y536" t="b">
            <v>0</v>
          </cell>
          <cell r="Z536" t="b">
            <v>0</v>
          </cell>
          <cell r="AA536" t="b">
            <v>0</v>
          </cell>
          <cell r="AB536" t="b">
            <v>0</v>
          </cell>
          <cell r="AC536" t="b">
            <v>0</v>
          </cell>
          <cell r="AD536" t="b">
            <v>0</v>
          </cell>
          <cell r="AE536" t="b">
            <v>0</v>
          </cell>
          <cell r="AF536" t="b">
            <v>1</v>
          </cell>
          <cell r="AG536" t="b">
            <v>0</v>
          </cell>
          <cell r="AH536" t="str">
            <v>Ulrich Apel</v>
          </cell>
          <cell r="AI536">
            <v>271386</v>
          </cell>
          <cell r="AJ536"/>
          <cell r="AK536">
            <v>127490</v>
          </cell>
          <cell r="AL536"/>
          <cell r="AM536"/>
          <cell r="AN536"/>
          <cell r="AO536" t="str">
            <v xml:space="preserve">BD-1; BD-1; LD-1; LD-1; LD-3; SFM/REDD+-1; </v>
          </cell>
          <cell r="AP536"/>
          <cell r="AQ536"/>
          <cell r="AR536"/>
          <cell r="AS536">
            <v>130000</v>
          </cell>
          <cell r="AT536">
            <v>130000</v>
          </cell>
          <cell r="AU536"/>
          <cell r="AV536"/>
          <cell r="AW536"/>
          <cell r="AX536"/>
          <cell r="AY536">
            <v>13000</v>
          </cell>
          <cell r="AZ536"/>
          <cell r="BA536">
            <v>4080000</v>
          </cell>
          <cell r="BB536"/>
          <cell r="BC536">
            <v>4080000</v>
          </cell>
          <cell r="BD536">
            <v>4080000</v>
          </cell>
          <cell r="BE536">
            <v>408000</v>
          </cell>
          <cell r="BF536"/>
          <cell r="BG536">
            <v>408000</v>
          </cell>
          <cell r="BH536">
            <v>12328000</v>
          </cell>
          <cell r="BI536"/>
          <cell r="BJ536">
            <v>12328000</v>
          </cell>
          <cell r="BK536">
            <v>12328000</v>
          </cell>
          <cell r="BL536"/>
          <cell r="BM536">
            <v>40746.459027777775</v>
          </cell>
          <cell r="BN536">
            <v>40778</v>
          </cell>
          <cell r="BO536">
            <v>40848</v>
          </cell>
          <cell r="BP536">
            <v>40856</v>
          </cell>
          <cell r="BQ536">
            <v>40856</v>
          </cell>
          <cell r="BR536"/>
          <cell r="BS536">
            <v>41374</v>
          </cell>
          <cell r="BT536"/>
          <cell r="BU536"/>
          <cell r="BV536"/>
          <cell r="BW536"/>
          <cell r="BX536"/>
          <cell r="BY536"/>
          <cell r="BZ536"/>
          <cell r="CA536">
            <v>41409</v>
          </cell>
          <cell r="CB536"/>
          <cell r="CC536"/>
          <cell r="CD536"/>
          <cell r="CE536"/>
          <cell r="CF536"/>
          <cell r="CG536"/>
          <cell r="CH536"/>
          <cell r="CI536"/>
          <cell r="CJ536"/>
          <cell r="CK536"/>
          <cell r="CL536"/>
          <cell r="CM536"/>
          <cell r="CN536"/>
          <cell r="CO536"/>
          <cell r="CP536"/>
          <cell r="CQ536"/>
        </row>
        <row r="537">
          <cell r="A537">
            <v>4584</v>
          </cell>
          <cell r="B537" t="str">
            <v>UNDP</v>
          </cell>
          <cell r="C537" t="str">
            <v>UNDP</v>
          </cell>
          <cell r="D537"/>
          <cell r="E537" t="str">
            <v>ECA</v>
          </cell>
          <cell r="F537"/>
          <cell r="G537" t="str">
            <v>Kazakhstan</v>
          </cell>
          <cell r="H537"/>
          <cell r="I537" t="str">
            <v>KZ</v>
          </cell>
          <cell r="J537" t="str">
            <v>Multi Focal Area</v>
          </cell>
          <cell r="K537" t="str">
            <v>M</v>
          </cell>
          <cell r="L537" t="str">
            <v>M;B;L;</v>
          </cell>
          <cell r="M537" t="str">
            <v>Improving Sustainability of PA System in Desert Ecosystems through Promotion of Biodiversity-compatible Livelihoods in and around PAs</v>
          </cell>
          <cell r="N537" t="str">
            <v>GEF - 5</v>
          </cell>
          <cell r="O537" t="str">
            <v>FP</v>
          </cell>
          <cell r="P537" t="str">
            <v>Full Size Project</v>
          </cell>
          <cell r="Q537" t="str">
            <v>CEO Endorsed</v>
          </cell>
          <cell r="R537" t="str">
            <v>GET</v>
          </cell>
          <cell r="S537" t="str">
            <v>GEF Trust Fund</v>
          </cell>
          <cell r="T537" t="str">
            <v>Forestry and Hunting Committee of the Ministry of Agriculture</v>
          </cell>
          <cell r="U537" t="str">
            <v>Government</v>
          </cell>
          <cell r="V537"/>
          <cell r="W537"/>
          <cell r="X537" t="b">
            <v>0</v>
          </cell>
          <cell r="Y537" t="b">
            <v>0</v>
          </cell>
          <cell r="Z537" t="b">
            <v>0</v>
          </cell>
          <cell r="AA537" t="b">
            <v>0</v>
          </cell>
          <cell r="AB537" t="b">
            <v>0</v>
          </cell>
          <cell r="AC537" t="b">
            <v>0</v>
          </cell>
          <cell r="AD537" t="b">
            <v>0</v>
          </cell>
          <cell r="AE537" t="b">
            <v>0</v>
          </cell>
          <cell r="AF537" t="b">
            <v>0</v>
          </cell>
          <cell r="AG537" t="b">
            <v>0</v>
          </cell>
          <cell r="AH537" t="str">
            <v>Ulrich Apel</v>
          </cell>
          <cell r="AI537">
            <v>271386</v>
          </cell>
          <cell r="AJ537">
            <v>4855</v>
          </cell>
          <cell r="AK537"/>
          <cell r="AL537"/>
          <cell r="AM537"/>
          <cell r="AN537"/>
          <cell r="AO537" t="str">
            <v xml:space="preserve">BD-1; Project Mana; LD-3; </v>
          </cell>
          <cell r="AP537"/>
          <cell r="AQ537"/>
          <cell r="AR537"/>
          <cell r="AS537">
            <v>120500</v>
          </cell>
          <cell r="AT537">
            <v>120500</v>
          </cell>
          <cell r="AU537"/>
          <cell r="AV537"/>
          <cell r="AW537"/>
          <cell r="AX537"/>
          <cell r="AY537">
            <v>12050</v>
          </cell>
          <cell r="AZ537"/>
          <cell r="BA537">
            <v>4364000</v>
          </cell>
          <cell r="BB537"/>
          <cell r="BC537">
            <v>4364000</v>
          </cell>
          <cell r="BD537">
            <v>4364000</v>
          </cell>
          <cell r="BE537">
            <v>436400</v>
          </cell>
          <cell r="BF537"/>
          <cell r="BG537">
            <v>436400</v>
          </cell>
          <cell r="BH537">
            <v>15310000</v>
          </cell>
          <cell r="BI537"/>
          <cell r="BJ537">
            <v>19179293</v>
          </cell>
          <cell r="BK537">
            <v>19179293</v>
          </cell>
          <cell r="BL537"/>
          <cell r="BM537">
            <v>40760.586111111108</v>
          </cell>
          <cell r="BN537">
            <v>40809</v>
          </cell>
          <cell r="BO537">
            <v>40848</v>
          </cell>
          <cell r="BP537">
            <v>40856</v>
          </cell>
          <cell r="BQ537">
            <v>40856</v>
          </cell>
          <cell r="BR537"/>
          <cell r="BS537">
            <v>41463</v>
          </cell>
          <cell r="BT537"/>
          <cell r="BU537"/>
          <cell r="BV537"/>
          <cell r="BW537"/>
          <cell r="BX537"/>
          <cell r="BY537"/>
          <cell r="BZ537"/>
          <cell r="CA537"/>
          <cell r="CB537"/>
          <cell r="CC537"/>
          <cell r="CD537"/>
          <cell r="CE537"/>
          <cell r="CF537"/>
          <cell r="CG537"/>
          <cell r="CH537"/>
          <cell r="CI537"/>
          <cell r="CJ537"/>
          <cell r="CK537"/>
          <cell r="CL537"/>
          <cell r="CM537"/>
          <cell r="CN537"/>
          <cell r="CO537"/>
          <cell r="CP537"/>
          <cell r="CQ537"/>
        </row>
        <row r="538">
          <cell r="A538">
            <v>4589</v>
          </cell>
          <cell r="B538" t="str">
            <v>UNDP</v>
          </cell>
          <cell r="C538" t="str">
            <v>UNDP</v>
          </cell>
          <cell r="D538"/>
          <cell r="E538" t="str">
            <v>AFR</v>
          </cell>
          <cell r="F538"/>
          <cell r="G538" t="str">
            <v>Angola</v>
          </cell>
          <cell r="H538"/>
          <cell r="I538" t="str">
            <v>AO</v>
          </cell>
          <cell r="J538" t="str">
            <v>Biodiversity</v>
          </cell>
          <cell r="K538" t="str">
            <v>B</v>
          </cell>
          <cell r="L538" t="str">
            <v>B</v>
          </cell>
          <cell r="M538" t="str">
            <v xml:space="preserve">Expansion and Strengthening of Angola’s Protected Area System </v>
          </cell>
          <cell r="N538" t="str">
            <v>GEF - 5</v>
          </cell>
          <cell r="O538" t="str">
            <v>FP</v>
          </cell>
          <cell r="P538" t="str">
            <v>Full Size Project</v>
          </cell>
          <cell r="Q538" t="str">
            <v>CEO Endorsed</v>
          </cell>
          <cell r="R538" t="str">
            <v>GET</v>
          </cell>
          <cell r="S538" t="str">
            <v>GEF Trust Fund</v>
          </cell>
          <cell r="T538" t="str">
            <v>Ministry of Environment (MINAMB)</v>
          </cell>
          <cell r="U538" t="str">
            <v>Government</v>
          </cell>
          <cell r="V538"/>
          <cell r="W538"/>
          <cell r="X538" t="b">
            <v>0</v>
          </cell>
          <cell r="Y538" t="b">
            <v>0</v>
          </cell>
          <cell r="Z538" t="b">
            <v>0</v>
          </cell>
          <cell r="AA538" t="b">
            <v>0</v>
          </cell>
          <cell r="AB538" t="b">
            <v>0</v>
          </cell>
          <cell r="AC538" t="b">
            <v>0</v>
          </cell>
          <cell r="AD538" t="b">
            <v>0</v>
          </cell>
          <cell r="AE538" t="b">
            <v>0</v>
          </cell>
          <cell r="AF538" t="b">
            <v>0</v>
          </cell>
          <cell r="AG538" t="b">
            <v>1</v>
          </cell>
          <cell r="AH538" t="str">
            <v>Jaime Cavelier</v>
          </cell>
          <cell r="AI538"/>
          <cell r="AJ538">
            <v>4464</v>
          </cell>
          <cell r="AK538"/>
          <cell r="AL538"/>
          <cell r="AM538"/>
          <cell r="AN538"/>
          <cell r="AO538" t="str">
            <v xml:space="preserve">BD-1; Project Mana; </v>
          </cell>
          <cell r="AP538"/>
          <cell r="AQ538"/>
          <cell r="AR538"/>
          <cell r="AS538">
            <v>100000</v>
          </cell>
          <cell r="AT538">
            <v>100000</v>
          </cell>
          <cell r="AU538"/>
          <cell r="AV538"/>
          <cell r="AW538"/>
          <cell r="AX538"/>
          <cell r="AY538">
            <v>10000</v>
          </cell>
          <cell r="AZ538"/>
          <cell r="BA538">
            <v>5800000</v>
          </cell>
          <cell r="BB538"/>
          <cell r="BC538">
            <v>5800000</v>
          </cell>
          <cell r="BD538">
            <v>5800000</v>
          </cell>
          <cell r="BE538">
            <v>580000</v>
          </cell>
          <cell r="BF538"/>
          <cell r="BG538">
            <v>580000</v>
          </cell>
          <cell r="BH538">
            <v>13700000</v>
          </cell>
          <cell r="BI538"/>
          <cell r="BJ538">
            <v>16190400</v>
          </cell>
          <cell r="BK538">
            <v>16190400</v>
          </cell>
          <cell r="BL538"/>
          <cell r="BM538">
            <v>40766.431250000001</v>
          </cell>
          <cell r="BN538">
            <v>40785</v>
          </cell>
          <cell r="BO538">
            <v>40848</v>
          </cell>
          <cell r="BP538">
            <v>40856</v>
          </cell>
          <cell r="BQ538">
            <v>40856</v>
          </cell>
          <cell r="BR538"/>
          <cell r="BS538">
            <v>41479</v>
          </cell>
          <cell r="BT538"/>
          <cell r="BU538"/>
          <cell r="BV538"/>
          <cell r="BW538"/>
          <cell r="BX538"/>
          <cell r="BY538"/>
          <cell r="BZ538"/>
          <cell r="CA538"/>
          <cell r="CB538"/>
          <cell r="CC538"/>
          <cell r="CD538"/>
          <cell r="CE538"/>
          <cell r="CF538"/>
          <cell r="CG538"/>
          <cell r="CH538"/>
          <cell r="CI538"/>
          <cell r="CJ538"/>
          <cell r="CK538"/>
          <cell r="CL538"/>
          <cell r="CM538"/>
          <cell r="CN538"/>
          <cell r="CO538"/>
          <cell r="CP538"/>
          <cell r="CQ538"/>
        </row>
        <row r="539">
          <cell r="A539">
            <v>4605</v>
          </cell>
          <cell r="B539" t="str">
            <v>World Bank</v>
          </cell>
          <cell r="C539" t="str">
            <v>World Bank</v>
          </cell>
          <cell r="D539"/>
          <cell r="E539" t="str">
            <v>LAC</v>
          </cell>
          <cell r="F539"/>
          <cell r="G539" t="str">
            <v>Belize</v>
          </cell>
          <cell r="H539"/>
          <cell r="I539" t="str">
            <v>BZ</v>
          </cell>
          <cell r="J539" t="str">
            <v>Multi Focal Area</v>
          </cell>
          <cell r="K539" t="str">
            <v>M</v>
          </cell>
          <cell r="L539" t="str">
            <v>M;B;C;M;</v>
          </cell>
          <cell r="M539" t="str">
            <v>Management and Protection of Key Biodiversity Areas</v>
          </cell>
          <cell r="N539" t="str">
            <v>GEF - 5</v>
          </cell>
          <cell r="O539" t="str">
            <v>FP</v>
          </cell>
          <cell r="P539" t="str">
            <v>Full Size Project</v>
          </cell>
          <cell r="Q539" t="str">
            <v>CEO Endorsed</v>
          </cell>
          <cell r="R539" t="str">
            <v>GET</v>
          </cell>
          <cell r="S539" t="str">
            <v>GEF Trust Fund</v>
          </cell>
          <cell r="T539" t="str">
            <v>Government of Belize, Ministry of Natural Resources and the Environment (MNRE) and Ministry of Agriculture and Fisheries (MAF)</v>
          </cell>
          <cell r="U539" t="str">
            <v>Government</v>
          </cell>
          <cell r="V539"/>
          <cell r="W539"/>
          <cell r="X539" t="b">
            <v>0</v>
          </cell>
          <cell r="Y539" t="b">
            <v>0</v>
          </cell>
          <cell r="Z539" t="b">
            <v>0</v>
          </cell>
          <cell r="AA539" t="b">
            <v>0</v>
          </cell>
          <cell r="AB539" t="b">
            <v>0</v>
          </cell>
          <cell r="AC539" t="b">
            <v>0</v>
          </cell>
          <cell r="AD539" t="b">
            <v>0</v>
          </cell>
          <cell r="AE539" t="b">
            <v>0</v>
          </cell>
          <cell r="AF539" t="b">
            <v>1</v>
          </cell>
          <cell r="AG539" t="b">
            <v>0</v>
          </cell>
          <cell r="AH539" t="str">
            <v>Ian Gray</v>
          </cell>
          <cell r="AI539">
            <v>353429</v>
          </cell>
          <cell r="AJ539"/>
          <cell r="AK539">
            <v>130474</v>
          </cell>
          <cell r="AL539"/>
          <cell r="AM539"/>
          <cell r="AN539"/>
          <cell r="AO539" t="str">
            <v xml:space="preserve">BD-1; BD-2; BD-2; CCM-5; CCM-5; CCM-5; SFM/REDD+-1; Project Mana; </v>
          </cell>
          <cell r="AP539"/>
          <cell r="AQ539"/>
          <cell r="AR539"/>
          <cell r="AS539">
            <v>120000</v>
          </cell>
          <cell r="AT539">
            <v>120000</v>
          </cell>
          <cell r="AU539"/>
          <cell r="AV539"/>
          <cell r="AW539"/>
          <cell r="AX539"/>
          <cell r="AY539">
            <v>12000</v>
          </cell>
          <cell r="AZ539"/>
          <cell r="BA539">
            <v>6085600</v>
          </cell>
          <cell r="BB539"/>
          <cell r="BC539">
            <v>6085600</v>
          </cell>
          <cell r="BD539">
            <v>6085600</v>
          </cell>
          <cell r="BE539">
            <v>608500</v>
          </cell>
          <cell r="BF539"/>
          <cell r="BG539">
            <v>608500</v>
          </cell>
          <cell r="BH539">
            <v>16000000</v>
          </cell>
          <cell r="BI539"/>
          <cell r="BJ539">
            <v>16000000</v>
          </cell>
          <cell r="BK539">
            <v>16000000</v>
          </cell>
          <cell r="BL539"/>
          <cell r="BM539">
            <v>40781.35833333333</v>
          </cell>
          <cell r="BN539">
            <v>40807</v>
          </cell>
          <cell r="BO539">
            <v>40848</v>
          </cell>
          <cell r="BP539">
            <v>40856</v>
          </cell>
          <cell r="BQ539">
            <v>40856</v>
          </cell>
          <cell r="BR539"/>
          <cell r="BS539">
            <v>41676</v>
          </cell>
          <cell r="BT539"/>
          <cell r="BU539"/>
          <cell r="BV539"/>
          <cell r="BW539"/>
          <cell r="BX539"/>
          <cell r="BY539"/>
          <cell r="BZ539"/>
          <cell r="CA539"/>
          <cell r="CB539"/>
          <cell r="CC539"/>
          <cell r="CD539"/>
          <cell r="CE539"/>
          <cell r="CF539"/>
          <cell r="CG539"/>
          <cell r="CH539"/>
          <cell r="CI539"/>
          <cell r="CJ539"/>
          <cell r="CK539"/>
          <cell r="CL539"/>
          <cell r="CM539"/>
          <cell r="CN539"/>
          <cell r="CO539"/>
          <cell r="CP539"/>
          <cell r="CQ539"/>
        </row>
        <row r="540">
          <cell r="A540">
            <v>4625</v>
          </cell>
          <cell r="B540" t="str">
            <v>World Bank</v>
          </cell>
          <cell r="C540" t="str">
            <v>World Bank</v>
          </cell>
          <cell r="D540"/>
          <cell r="E540" t="str">
            <v>AFR</v>
          </cell>
          <cell r="F540"/>
          <cell r="G540" t="str">
            <v>Malawi</v>
          </cell>
          <cell r="H540"/>
          <cell r="I540" t="str">
            <v>MW</v>
          </cell>
          <cell r="J540" t="str">
            <v>Multi Focal Area</v>
          </cell>
          <cell r="K540" t="str">
            <v>M</v>
          </cell>
          <cell r="L540" t="str">
            <v>M;B;C;L;M;</v>
          </cell>
          <cell r="M540" t="str">
            <v>Shire Natural Ecosystems Management Project</v>
          </cell>
          <cell r="N540" t="str">
            <v>GEF - 5</v>
          </cell>
          <cell r="O540" t="str">
            <v>FP</v>
          </cell>
          <cell r="P540" t="str">
            <v>Full Size Project</v>
          </cell>
          <cell r="Q540" t="str">
            <v>CEO Endorsed</v>
          </cell>
          <cell r="R540" t="str">
            <v>MTF</v>
          </cell>
          <cell r="S540" t="str">
            <v>Multi Trust Funds</v>
          </cell>
          <cell r="T540" t="str">
            <v>Government of Malawi</v>
          </cell>
          <cell r="U540" t="str">
            <v>Government</v>
          </cell>
          <cell r="V540"/>
          <cell r="W540"/>
          <cell r="X540" t="b">
            <v>0</v>
          </cell>
          <cell r="Y540" t="b">
            <v>0</v>
          </cell>
          <cell r="Z540" t="b">
            <v>0</v>
          </cell>
          <cell r="AA540" t="b">
            <v>0</v>
          </cell>
          <cell r="AB540" t="b">
            <v>0</v>
          </cell>
          <cell r="AC540" t="b">
            <v>0</v>
          </cell>
          <cell r="AD540" t="b">
            <v>0</v>
          </cell>
          <cell r="AE540" t="b">
            <v>0</v>
          </cell>
          <cell r="AF540" t="b">
            <v>1</v>
          </cell>
          <cell r="AG540" t="b">
            <v>0</v>
          </cell>
          <cell r="AH540" t="str">
            <v>Jean-Marc Sinnassamy</v>
          </cell>
          <cell r="AI540">
            <v>349360</v>
          </cell>
          <cell r="AJ540"/>
          <cell r="AK540">
            <v>127866</v>
          </cell>
          <cell r="AL540"/>
          <cell r="AM540"/>
          <cell r="AN540"/>
          <cell r="AO540" t="str">
            <v xml:space="preserve">BD-1; LD-1; LD-3; SFM/REDD+-1; CCA-1; Project Mana; </v>
          </cell>
          <cell r="AP540"/>
          <cell r="AQ540"/>
          <cell r="AR540"/>
          <cell r="AS540">
            <v>0</v>
          </cell>
          <cell r="AT540"/>
          <cell r="AU540"/>
          <cell r="AV540"/>
          <cell r="AW540"/>
          <cell r="AX540"/>
          <cell r="AY540"/>
          <cell r="AZ540"/>
          <cell r="BA540">
            <v>6578000</v>
          </cell>
          <cell r="BB540"/>
          <cell r="BC540">
            <v>6578000</v>
          </cell>
          <cell r="BD540">
            <v>6578000</v>
          </cell>
          <cell r="BE540">
            <v>657800</v>
          </cell>
          <cell r="BF540"/>
          <cell r="BG540">
            <v>657800</v>
          </cell>
          <cell r="BH540">
            <v>68314000</v>
          </cell>
          <cell r="BI540"/>
          <cell r="BJ540">
            <v>72768000</v>
          </cell>
          <cell r="BK540">
            <v>72768000</v>
          </cell>
          <cell r="BL540"/>
          <cell r="BM540">
            <v>40787.407638888886</v>
          </cell>
          <cell r="BN540">
            <v>40806</v>
          </cell>
          <cell r="BO540">
            <v>40848</v>
          </cell>
          <cell r="BP540">
            <v>40856</v>
          </cell>
          <cell r="BQ540">
            <v>40856</v>
          </cell>
          <cell r="BR540"/>
          <cell r="BS540">
            <v>41024</v>
          </cell>
          <cell r="BT540"/>
          <cell r="BU540"/>
          <cell r="BV540"/>
          <cell r="BW540"/>
          <cell r="BX540"/>
          <cell r="BY540"/>
          <cell r="BZ540"/>
          <cell r="CA540"/>
          <cell r="CB540"/>
          <cell r="CC540"/>
          <cell r="CD540"/>
          <cell r="CE540"/>
          <cell r="CF540"/>
          <cell r="CG540"/>
          <cell r="CH540"/>
          <cell r="CI540"/>
          <cell r="CJ540"/>
          <cell r="CK540"/>
          <cell r="CL540"/>
          <cell r="CM540"/>
          <cell r="CN540"/>
          <cell r="CO540"/>
          <cell r="CP540"/>
          <cell r="CQ540"/>
        </row>
        <row r="541">
          <cell r="A541">
            <v>4637</v>
          </cell>
          <cell r="B541" t="str">
            <v>World Bank</v>
          </cell>
          <cell r="C541" t="str">
            <v>World Bank</v>
          </cell>
          <cell r="D541"/>
          <cell r="E541" t="str">
            <v>LAC</v>
          </cell>
          <cell r="F541"/>
          <cell r="G541" t="str">
            <v>Brazil</v>
          </cell>
          <cell r="H541"/>
          <cell r="I541" t="str">
            <v>BR</v>
          </cell>
          <cell r="J541" t="str">
            <v>Biodiversity</v>
          </cell>
          <cell r="K541" t="str">
            <v>B</v>
          </cell>
          <cell r="L541" t="str">
            <v>B</v>
          </cell>
          <cell r="M541" t="str">
            <v>Marine and Coastal Protected Areas</v>
          </cell>
          <cell r="N541" t="str">
            <v>GEF - 5</v>
          </cell>
          <cell r="O541" t="str">
            <v>FP</v>
          </cell>
          <cell r="P541" t="str">
            <v>Full Size Project</v>
          </cell>
          <cell r="Q541" t="str">
            <v>CEO Endorsed</v>
          </cell>
          <cell r="R541" t="str">
            <v>GET</v>
          </cell>
          <cell r="S541" t="str">
            <v>GEF Trust Fund</v>
          </cell>
          <cell r="T541" t="str">
            <v>Ministry of Environment (MMA),  Instituto Chico Mendes de Conservação da Biodiversidade (ICMBio), Fundo Brasileiro para a Biodiversidade (FUNBIO), Petrobras</v>
          </cell>
          <cell r="U541" t="str">
            <v>Government</v>
          </cell>
          <cell r="V541"/>
          <cell r="W541"/>
          <cell r="X541" t="b">
            <v>0</v>
          </cell>
          <cell r="Y541" t="b">
            <v>0</v>
          </cell>
          <cell r="Z541" t="b">
            <v>0</v>
          </cell>
          <cell r="AA541" t="b">
            <v>0</v>
          </cell>
          <cell r="AB541" t="b">
            <v>0</v>
          </cell>
          <cell r="AC541" t="b">
            <v>0</v>
          </cell>
          <cell r="AD541" t="b">
            <v>0</v>
          </cell>
          <cell r="AE541" t="b">
            <v>0</v>
          </cell>
          <cell r="AF541" t="b">
            <v>0</v>
          </cell>
          <cell r="AG541" t="b">
            <v>0</v>
          </cell>
          <cell r="AH541" t="str">
            <v>Nicole Glineur</v>
          </cell>
          <cell r="AI541"/>
          <cell r="AJ541"/>
          <cell r="AK541"/>
          <cell r="AL541"/>
          <cell r="AM541"/>
          <cell r="AN541"/>
          <cell r="AO541" t="str">
            <v xml:space="preserve">BD-1; BD-1; BD-2; BD-2; Project Mana; </v>
          </cell>
          <cell r="AP541"/>
          <cell r="AQ541"/>
          <cell r="AR541"/>
          <cell r="AS541">
            <v>0</v>
          </cell>
          <cell r="AT541"/>
          <cell r="AU541"/>
          <cell r="AV541"/>
          <cell r="AW541"/>
          <cell r="AX541"/>
          <cell r="AY541"/>
          <cell r="AZ541"/>
          <cell r="BA541">
            <v>18200000</v>
          </cell>
          <cell r="BB541"/>
          <cell r="BC541">
            <v>18200000</v>
          </cell>
          <cell r="BD541">
            <v>18200000</v>
          </cell>
          <cell r="BE541">
            <v>1820000</v>
          </cell>
          <cell r="BF541"/>
          <cell r="BG541">
            <v>1820000</v>
          </cell>
          <cell r="BH541">
            <v>98400000</v>
          </cell>
          <cell r="BI541"/>
          <cell r="BJ541">
            <v>99656000</v>
          </cell>
          <cell r="BK541">
            <v>99656000</v>
          </cell>
          <cell r="BL541"/>
          <cell r="BM541">
            <v>40788.629861111112</v>
          </cell>
          <cell r="BN541">
            <v>40801</v>
          </cell>
          <cell r="BO541">
            <v>40848</v>
          </cell>
          <cell r="BP541">
            <v>40856</v>
          </cell>
          <cell r="BQ541">
            <v>40856</v>
          </cell>
          <cell r="BR541"/>
          <cell r="BS541">
            <v>41724</v>
          </cell>
          <cell r="BT541"/>
          <cell r="BU541"/>
          <cell r="BV541"/>
          <cell r="BW541"/>
          <cell r="BX541"/>
          <cell r="BY541"/>
          <cell r="BZ541"/>
          <cell r="CA541"/>
          <cell r="CB541"/>
          <cell r="CC541"/>
          <cell r="CD541"/>
          <cell r="CE541"/>
          <cell r="CF541"/>
          <cell r="CG541"/>
          <cell r="CH541"/>
          <cell r="CI541"/>
          <cell r="CJ541"/>
          <cell r="CK541"/>
          <cell r="CL541"/>
          <cell r="CM541"/>
          <cell r="CN541"/>
          <cell r="CO541"/>
          <cell r="CP541"/>
          <cell r="CQ541"/>
        </row>
        <row r="542">
          <cell r="A542">
            <v>4639</v>
          </cell>
          <cell r="B542" t="str">
            <v>UNDP</v>
          </cell>
          <cell r="C542" t="str">
            <v>UNDP</v>
          </cell>
          <cell r="D542"/>
          <cell r="E542" t="str">
            <v>AFR</v>
          </cell>
          <cell r="F542"/>
          <cell r="G542" t="str">
            <v>Zambia</v>
          </cell>
          <cell r="H542"/>
          <cell r="I542" t="str">
            <v>ZM</v>
          </cell>
          <cell r="J542" t="str">
            <v>Multi Focal Area</v>
          </cell>
          <cell r="K542" t="str">
            <v>M</v>
          </cell>
          <cell r="L542" t="str">
            <v>M;B;C;L;M;</v>
          </cell>
          <cell r="M542" t="str">
            <v>Strengthening Management Effectiveness and Generating Multiple Environmental Benefits within and around the Greater Kafue National Park in Zambia</v>
          </cell>
          <cell r="N542" t="str">
            <v>GEF - 5</v>
          </cell>
          <cell r="O542" t="str">
            <v>FP</v>
          </cell>
          <cell r="P542" t="str">
            <v>Full Size Project</v>
          </cell>
          <cell r="Q542" t="str">
            <v>CEO Endorsed</v>
          </cell>
          <cell r="R542" t="str">
            <v>GET</v>
          </cell>
          <cell r="S542" t="str">
            <v>GEF Trust Fund</v>
          </cell>
          <cell r="T542" t="str">
            <v xml:space="preserve">Ministry of Environment and Natural Resources; Zambia Wildlife Authority; Forestry Department; </v>
          </cell>
          <cell r="U542" t="str">
            <v>Government</v>
          </cell>
          <cell r="V542"/>
          <cell r="W542"/>
          <cell r="X542" t="b">
            <v>0</v>
          </cell>
          <cell r="Y542" t="b">
            <v>0</v>
          </cell>
          <cell r="Z542" t="b">
            <v>0</v>
          </cell>
          <cell r="AA542" t="b">
            <v>0</v>
          </cell>
          <cell r="AB542" t="b">
            <v>0</v>
          </cell>
          <cell r="AC542" t="b">
            <v>0</v>
          </cell>
          <cell r="AD542" t="b">
            <v>0</v>
          </cell>
          <cell r="AE542" t="b">
            <v>0</v>
          </cell>
          <cell r="AF542" t="b">
            <v>1</v>
          </cell>
          <cell r="AG542" t="b">
            <v>0</v>
          </cell>
          <cell r="AH542" t="str">
            <v>Jean-Marc Sinnassamy</v>
          </cell>
          <cell r="AI542">
            <v>353429</v>
          </cell>
          <cell r="AJ542">
            <v>4625</v>
          </cell>
          <cell r="AK542"/>
          <cell r="AL542"/>
          <cell r="AM542"/>
          <cell r="AN542"/>
          <cell r="AO542" t="str">
            <v xml:space="preserve">BD-1; BD-1; LD-3; LD-3; SFM/REDD+-1; SFM/REDD+-1; SFM/REDD+-1; CCM-3; CCM-5; Project Mana; </v>
          </cell>
          <cell r="AP542"/>
          <cell r="AQ542"/>
          <cell r="AR542"/>
          <cell r="AS542">
            <v>150000</v>
          </cell>
          <cell r="AT542">
            <v>150000</v>
          </cell>
          <cell r="AU542"/>
          <cell r="AV542"/>
          <cell r="AW542"/>
          <cell r="AX542"/>
          <cell r="AY542">
            <v>15000</v>
          </cell>
          <cell r="AZ542"/>
          <cell r="BA542">
            <v>13148864</v>
          </cell>
          <cell r="BB542"/>
          <cell r="BC542">
            <v>13148864</v>
          </cell>
          <cell r="BD542">
            <v>13148864</v>
          </cell>
          <cell r="BE542">
            <v>1314886</v>
          </cell>
          <cell r="BF542"/>
          <cell r="BG542">
            <v>1314886</v>
          </cell>
          <cell r="BH542">
            <v>44790000</v>
          </cell>
          <cell r="BI542"/>
          <cell r="BJ542">
            <v>46936777</v>
          </cell>
          <cell r="BK542">
            <v>46936777</v>
          </cell>
          <cell r="BL542"/>
          <cell r="BM542">
            <v>40788.666666666664</v>
          </cell>
          <cell r="BN542">
            <v>40808</v>
          </cell>
          <cell r="BO542">
            <v>40848</v>
          </cell>
          <cell r="BP542">
            <v>40856</v>
          </cell>
          <cell r="BQ542">
            <v>40856</v>
          </cell>
          <cell r="BR542"/>
          <cell r="BS542">
            <v>41577</v>
          </cell>
          <cell r="BT542"/>
          <cell r="BU542"/>
          <cell r="BV542"/>
          <cell r="BW542"/>
          <cell r="BX542"/>
          <cell r="BY542"/>
          <cell r="BZ542"/>
          <cell r="CA542"/>
          <cell r="CB542"/>
          <cell r="CC542"/>
          <cell r="CD542"/>
          <cell r="CE542"/>
          <cell r="CF542"/>
          <cell r="CG542"/>
          <cell r="CH542"/>
          <cell r="CI542"/>
          <cell r="CJ542"/>
          <cell r="CK542"/>
          <cell r="CL542"/>
          <cell r="CM542"/>
          <cell r="CN542"/>
          <cell r="CO542"/>
          <cell r="CP542"/>
          <cell r="CQ542"/>
        </row>
        <row r="543">
          <cell r="A543">
            <v>4640</v>
          </cell>
          <cell r="B543" t="str">
            <v>World Bank</v>
          </cell>
          <cell r="C543" t="str">
            <v>World Bank</v>
          </cell>
          <cell r="D543"/>
          <cell r="E543" t="str">
            <v>AFR</v>
          </cell>
          <cell r="F543"/>
          <cell r="G543" t="str">
            <v>Congo DR</v>
          </cell>
          <cell r="H543"/>
          <cell r="I543" t="str">
            <v>ZR</v>
          </cell>
          <cell r="J543" t="str">
            <v>Biodiversity</v>
          </cell>
          <cell r="K543" t="str">
            <v>B</v>
          </cell>
          <cell r="L543" t="str">
            <v>B</v>
          </cell>
          <cell r="M543" t="str">
            <v>Democratic Republic of Congo Conservation Trust Fund (AF for National Parks Network Rehabilitation Project)</v>
          </cell>
          <cell r="N543" t="str">
            <v>GEF - 5</v>
          </cell>
          <cell r="O543" t="str">
            <v>FP</v>
          </cell>
          <cell r="P543" t="str">
            <v>Full Size Project</v>
          </cell>
          <cell r="Q543" t="str">
            <v>CEO Endorsed</v>
          </cell>
          <cell r="R543" t="str">
            <v>GET</v>
          </cell>
          <cell r="S543" t="str">
            <v>GEF Trust Fund</v>
          </cell>
          <cell r="T543" t="str">
            <v>Ministry of Forest, Nature Conservation and Tourism</v>
          </cell>
          <cell r="U543" t="str">
            <v>Government</v>
          </cell>
          <cell r="V543"/>
          <cell r="W543"/>
          <cell r="X543" t="b">
            <v>0</v>
          </cell>
          <cell r="Y543" t="b">
            <v>0</v>
          </cell>
          <cell r="Z543" t="b">
            <v>0</v>
          </cell>
          <cell r="AA543" t="b">
            <v>0</v>
          </cell>
          <cell r="AB543" t="b">
            <v>0</v>
          </cell>
          <cell r="AC543" t="b">
            <v>0</v>
          </cell>
          <cell r="AD543" t="b">
            <v>0</v>
          </cell>
          <cell r="AE543" t="b">
            <v>0</v>
          </cell>
          <cell r="AF543" t="b">
            <v>0</v>
          </cell>
          <cell r="AG543" t="b">
            <v>0</v>
          </cell>
          <cell r="AH543" t="str">
            <v>Charlotte Gobin</v>
          </cell>
          <cell r="AI543">
            <v>298074</v>
          </cell>
          <cell r="AJ543"/>
          <cell r="AK543">
            <v>127437</v>
          </cell>
          <cell r="AL543"/>
          <cell r="AM543"/>
          <cell r="AN543"/>
          <cell r="AO543" t="str">
            <v xml:space="preserve">BD-1; BD-1; Project Mana; </v>
          </cell>
          <cell r="AP543"/>
          <cell r="AQ543"/>
          <cell r="AR543"/>
          <cell r="AS543">
            <v>0</v>
          </cell>
          <cell r="AT543"/>
          <cell r="AU543"/>
          <cell r="AV543"/>
          <cell r="AW543"/>
          <cell r="AX543"/>
          <cell r="AY543"/>
          <cell r="AZ543"/>
          <cell r="BA543">
            <v>11636363</v>
          </cell>
          <cell r="BB543"/>
          <cell r="BC543">
            <v>11636363</v>
          </cell>
          <cell r="BD543">
            <v>11636363</v>
          </cell>
          <cell r="BE543">
            <v>1163637</v>
          </cell>
          <cell r="BF543"/>
          <cell r="BG543">
            <v>1163637</v>
          </cell>
          <cell r="BH543">
            <v>49500000</v>
          </cell>
          <cell r="BI543"/>
          <cell r="BJ543">
            <v>51500000</v>
          </cell>
          <cell r="BK543">
            <v>51500000</v>
          </cell>
          <cell r="BL543"/>
          <cell r="BM543">
            <v>40792.424999999996</v>
          </cell>
          <cell r="BN543">
            <v>41193</v>
          </cell>
          <cell r="BO543">
            <v>41214</v>
          </cell>
          <cell r="BP543">
            <v>41228</v>
          </cell>
          <cell r="BQ543">
            <v>41228</v>
          </cell>
          <cell r="BR543"/>
          <cell r="BS543">
            <v>41570</v>
          </cell>
          <cell r="BT543"/>
          <cell r="BU543"/>
          <cell r="BV543"/>
          <cell r="BW543"/>
          <cell r="BX543"/>
          <cell r="BY543"/>
          <cell r="BZ543"/>
          <cell r="CA543"/>
          <cell r="CB543"/>
          <cell r="CC543"/>
          <cell r="CD543"/>
          <cell r="CE543"/>
          <cell r="CF543"/>
          <cell r="CG543"/>
          <cell r="CH543"/>
          <cell r="CI543"/>
          <cell r="CJ543"/>
          <cell r="CK543"/>
          <cell r="CL543"/>
          <cell r="CM543"/>
          <cell r="CN543"/>
          <cell r="CO543"/>
          <cell r="CP543"/>
          <cell r="CQ543"/>
        </row>
        <row r="544">
          <cell r="A544">
            <v>4645</v>
          </cell>
          <cell r="B544" t="str">
            <v>World Bank</v>
          </cell>
          <cell r="C544" t="str">
            <v>World Bank</v>
          </cell>
          <cell r="D544"/>
          <cell r="E544" t="str">
            <v>AFR</v>
          </cell>
          <cell r="F544"/>
          <cell r="G544" t="str">
            <v>Zimbabwe</v>
          </cell>
          <cell r="H544"/>
          <cell r="I544" t="str">
            <v>ZW</v>
          </cell>
          <cell r="J544" t="str">
            <v>Multi Focal Area</v>
          </cell>
          <cell r="K544" t="str">
            <v>M</v>
          </cell>
          <cell r="L544" t="str">
            <v>M;B;C;L;M;</v>
          </cell>
          <cell r="M544" t="str">
            <v xml:space="preserve">Hwange-Sanyati Biological Corridor (HSBC) Project </v>
          </cell>
          <cell r="N544" t="str">
            <v>GEF - 5</v>
          </cell>
          <cell r="O544" t="str">
            <v>FP</v>
          </cell>
          <cell r="P544" t="str">
            <v>Full Size Project</v>
          </cell>
          <cell r="Q544" t="str">
            <v>CEO Endorsed</v>
          </cell>
          <cell r="R544" t="str">
            <v>GET</v>
          </cell>
          <cell r="S544" t="str">
            <v>GEF Trust Fund</v>
          </cell>
          <cell r="T544" t="str">
            <v>WWF</v>
          </cell>
          <cell r="U544" t="str">
            <v>NGO</v>
          </cell>
          <cell r="V544"/>
          <cell r="W544"/>
          <cell r="X544" t="b">
            <v>0</v>
          </cell>
          <cell r="Y544" t="b">
            <v>0</v>
          </cell>
          <cell r="Z544" t="b">
            <v>0</v>
          </cell>
          <cell r="AA544" t="b">
            <v>0</v>
          </cell>
          <cell r="AB544" t="b">
            <v>0</v>
          </cell>
          <cell r="AC544" t="b">
            <v>0</v>
          </cell>
          <cell r="AD544" t="b">
            <v>0</v>
          </cell>
          <cell r="AE544" t="b">
            <v>0</v>
          </cell>
          <cell r="AF544" t="b">
            <v>1</v>
          </cell>
          <cell r="AG544" t="b">
            <v>0</v>
          </cell>
          <cell r="AH544" t="str">
            <v>Jean-Marc Sinnassamy</v>
          </cell>
          <cell r="AI544">
            <v>353429</v>
          </cell>
          <cell r="AJ544"/>
          <cell r="AK544"/>
          <cell r="AL544"/>
          <cell r="AM544"/>
          <cell r="AN544"/>
          <cell r="AO544" t="str">
            <v xml:space="preserve">BD-1; LD-3; CCM-5; SFM/REDD+-1; Project Mana; </v>
          </cell>
          <cell r="AP544"/>
          <cell r="AQ544"/>
          <cell r="AR544"/>
          <cell r="AS544">
            <v>200000</v>
          </cell>
          <cell r="AT544">
            <v>200000</v>
          </cell>
          <cell r="AU544"/>
          <cell r="AV544"/>
          <cell r="AW544"/>
          <cell r="AX544"/>
          <cell r="AY544">
            <v>20000</v>
          </cell>
          <cell r="AZ544"/>
          <cell r="BA544">
            <v>5645000</v>
          </cell>
          <cell r="BB544"/>
          <cell r="BC544">
            <v>5645000</v>
          </cell>
          <cell r="BD544">
            <v>5645000</v>
          </cell>
          <cell r="BE544">
            <v>564500</v>
          </cell>
          <cell r="BF544"/>
          <cell r="BG544">
            <v>564500</v>
          </cell>
          <cell r="BH544">
            <v>23165000</v>
          </cell>
          <cell r="BI544"/>
          <cell r="BJ544">
            <v>23165000</v>
          </cell>
          <cell r="BK544">
            <v>23165000</v>
          </cell>
          <cell r="BL544"/>
          <cell r="BM544">
            <v>40792.688194444439</v>
          </cell>
          <cell r="BN544">
            <v>41080</v>
          </cell>
          <cell r="BO544">
            <v>40856</v>
          </cell>
          <cell r="BP544">
            <v>40856</v>
          </cell>
          <cell r="BQ544">
            <v>40856</v>
          </cell>
          <cell r="BR544"/>
          <cell r="BS544">
            <v>41743</v>
          </cell>
          <cell r="BT544"/>
          <cell r="BU544"/>
          <cell r="BV544"/>
          <cell r="BW544"/>
          <cell r="BX544"/>
          <cell r="BY544"/>
          <cell r="BZ544"/>
          <cell r="CA544"/>
          <cell r="CB544"/>
          <cell r="CC544"/>
          <cell r="CD544"/>
          <cell r="CE544"/>
          <cell r="CF544"/>
          <cell r="CG544"/>
          <cell r="CH544"/>
          <cell r="CI544"/>
          <cell r="CJ544"/>
          <cell r="CK544"/>
          <cell r="CL544"/>
          <cell r="CM544"/>
          <cell r="CN544"/>
          <cell r="CO544"/>
          <cell r="CP544"/>
          <cell r="CQ544"/>
        </row>
        <row r="545">
          <cell r="A545">
            <v>4650</v>
          </cell>
          <cell r="B545" t="str">
            <v>World Bank</v>
          </cell>
          <cell r="C545" t="str">
            <v>World Bank</v>
          </cell>
          <cell r="D545"/>
          <cell r="E545" t="str">
            <v>Asia</v>
          </cell>
          <cell r="F545"/>
          <cell r="G545" t="str">
            <v>Lao PDR</v>
          </cell>
          <cell r="H545"/>
          <cell r="I545" t="str">
            <v>LA</v>
          </cell>
          <cell r="J545" t="str">
            <v>Multi Focal Area</v>
          </cell>
          <cell r="K545" t="str">
            <v>M</v>
          </cell>
          <cell r="L545" t="str">
            <v>M;B;C;L;M;</v>
          </cell>
          <cell r="M545" t="str">
            <v>GMS-FBP: Strengthening Protection and Management Effectiveness for Wildlife and Protected Areas</v>
          </cell>
          <cell r="N545" t="str">
            <v>GEF - 5</v>
          </cell>
          <cell r="O545" t="str">
            <v>FP</v>
          </cell>
          <cell r="P545" t="str">
            <v>Full Size Project</v>
          </cell>
          <cell r="Q545" t="str">
            <v>CEO Endorsed</v>
          </cell>
          <cell r="R545" t="str">
            <v>GET</v>
          </cell>
          <cell r="S545" t="str">
            <v>GEF Trust Fund</v>
          </cell>
          <cell r="T545" t="str">
            <v>Government of Lao PDR</v>
          </cell>
          <cell r="U545" t="str">
            <v>Government</v>
          </cell>
          <cell r="V545" t="str">
            <v>PAS</v>
          </cell>
          <cell r="W545" t="str">
            <v>Child</v>
          </cell>
          <cell r="X545" t="b">
            <v>0</v>
          </cell>
          <cell r="Y545" t="b">
            <v>0</v>
          </cell>
          <cell r="Z545" t="b">
            <v>0</v>
          </cell>
          <cell r="AA545" t="b">
            <v>0</v>
          </cell>
          <cell r="AB545" t="b">
            <v>0</v>
          </cell>
          <cell r="AC545" t="b">
            <v>0</v>
          </cell>
          <cell r="AD545" t="b">
            <v>0</v>
          </cell>
          <cell r="AE545" t="b">
            <v>0</v>
          </cell>
          <cell r="AF545" t="b">
            <v>1</v>
          </cell>
          <cell r="AG545" t="b">
            <v>0</v>
          </cell>
          <cell r="AH545" t="str">
            <v>Ulrich Apel</v>
          </cell>
          <cell r="AI545"/>
          <cell r="AJ545"/>
          <cell r="AK545">
            <v>128392</v>
          </cell>
          <cell r="AL545"/>
          <cell r="AM545"/>
          <cell r="AN545"/>
          <cell r="AO545" t="str">
            <v xml:space="preserve">BD-1; BD-1; CCM-5; LD-3; LD-3; SFM/REDD+-2; Project Mana; SFM/REDD+-2; </v>
          </cell>
          <cell r="AP545"/>
          <cell r="AQ545"/>
          <cell r="AR545"/>
          <cell r="AS545">
            <v>0</v>
          </cell>
          <cell r="AT545"/>
          <cell r="AU545"/>
          <cell r="AV545"/>
          <cell r="AW545"/>
          <cell r="AX545"/>
          <cell r="AY545"/>
          <cell r="AZ545"/>
          <cell r="BA545">
            <v>6825688</v>
          </cell>
          <cell r="BB545"/>
          <cell r="BC545">
            <v>6825688</v>
          </cell>
          <cell r="BD545">
            <v>6825688</v>
          </cell>
          <cell r="BE545">
            <v>614312</v>
          </cell>
          <cell r="BF545"/>
          <cell r="BG545">
            <v>614312</v>
          </cell>
          <cell r="BH545">
            <v>17600000</v>
          </cell>
          <cell r="BI545"/>
          <cell r="BJ545">
            <v>27450000</v>
          </cell>
          <cell r="BK545">
            <v>27450000</v>
          </cell>
          <cell r="BL545"/>
          <cell r="BM545">
            <v>40793.634027777778</v>
          </cell>
          <cell r="BN545">
            <v>41012</v>
          </cell>
          <cell r="BO545">
            <v>41061</v>
          </cell>
          <cell r="BP545">
            <v>41067</v>
          </cell>
          <cell r="BQ545">
            <v>41067</v>
          </cell>
          <cell r="BR545"/>
          <cell r="BS545">
            <v>41676</v>
          </cell>
          <cell r="BT545"/>
          <cell r="BU545"/>
          <cell r="BV545"/>
          <cell r="BW545"/>
          <cell r="BX545"/>
          <cell r="BY545"/>
          <cell r="BZ545"/>
          <cell r="CA545"/>
          <cell r="CB545"/>
          <cell r="CC545"/>
          <cell r="CD545"/>
          <cell r="CE545"/>
          <cell r="CF545"/>
          <cell r="CG545"/>
          <cell r="CH545"/>
          <cell r="CI545"/>
          <cell r="CJ545"/>
          <cell r="CK545"/>
          <cell r="CL545"/>
          <cell r="CM545"/>
          <cell r="CN545"/>
          <cell r="CO545"/>
          <cell r="CP545"/>
          <cell r="CQ545"/>
        </row>
        <row r="546">
          <cell r="A546">
            <v>4653</v>
          </cell>
          <cell r="B546" t="str">
            <v>UNDP</v>
          </cell>
          <cell r="C546" t="str">
            <v>UNDP</v>
          </cell>
          <cell r="D546"/>
          <cell r="E546" t="str">
            <v>Asia</v>
          </cell>
          <cell r="F546"/>
          <cell r="G546" t="str">
            <v>China</v>
          </cell>
          <cell r="H546"/>
          <cell r="I546" t="str">
            <v>CN</v>
          </cell>
          <cell r="J546" t="str">
            <v>Biodiversity</v>
          </cell>
          <cell r="K546" t="str">
            <v>B</v>
          </cell>
          <cell r="L546" t="str">
            <v>B</v>
          </cell>
          <cell r="M546" t="str">
            <v>CBPF-MSL: Strengthening the Management Effectiveness of the Protected Area Landscape in Altai Mountains and Wetlands</v>
          </cell>
          <cell r="N546" t="str">
            <v>GEF - 5</v>
          </cell>
          <cell r="O546" t="str">
            <v>FP</v>
          </cell>
          <cell r="P546" t="str">
            <v>Full Size Project</v>
          </cell>
          <cell r="Q546" t="str">
            <v>CEO Endorsed</v>
          </cell>
          <cell r="R546" t="str">
            <v>GET</v>
          </cell>
          <cell r="S546" t="str">
            <v>GEF Trust Fund</v>
          </cell>
          <cell r="T546" t="str">
            <v>Xinjiang Forestry Department, Liangheyuan Provincial Nature Reserve Management Bureau,Altai Mountains Forestry Bureau</v>
          </cell>
          <cell r="U546" t="str">
            <v>Government</v>
          </cell>
          <cell r="V546" t="str">
            <v>PAS</v>
          </cell>
          <cell r="W546" t="str">
            <v>Child</v>
          </cell>
          <cell r="X546" t="b">
            <v>0</v>
          </cell>
          <cell r="Y546" t="b">
            <v>0</v>
          </cell>
          <cell r="Z546" t="b">
            <v>0</v>
          </cell>
          <cell r="AA546" t="b">
            <v>0</v>
          </cell>
          <cell r="AB546" t="b">
            <v>0</v>
          </cell>
          <cell r="AC546" t="b">
            <v>0</v>
          </cell>
          <cell r="AD546" t="b">
            <v>0</v>
          </cell>
          <cell r="AE546" t="b">
            <v>0</v>
          </cell>
          <cell r="AF546" t="b">
            <v>0</v>
          </cell>
          <cell r="AG546" t="b">
            <v>1</v>
          </cell>
          <cell r="AH546" t="str">
            <v>Yoko Watanabe</v>
          </cell>
          <cell r="AI546"/>
          <cell r="AJ546">
            <v>4596</v>
          </cell>
          <cell r="AK546"/>
          <cell r="AL546"/>
          <cell r="AM546"/>
          <cell r="AN546"/>
          <cell r="AO546" t="str">
            <v xml:space="preserve">BD-1; BD-1; BD-1; Project Mana; </v>
          </cell>
          <cell r="AP546"/>
          <cell r="AQ546"/>
          <cell r="AR546"/>
          <cell r="AS546">
            <v>70000</v>
          </cell>
          <cell r="AT546">
            <v>70000</v>
          </cell>
          <cell r="AU546"/>
          <cell r="AV546"/>
          <cell r="AW546"/>
          <cell r="AX546"/>
          <cell r="AY546">
            <v>6300</v>
          </cell>
          <cell r="AZ546"/>
          <cell r="BA546">
            <v>3544679</v>
          </cell>
          <cell r="BB546"/>
          <cell r="BC546">
            <v>3544679</v>
          </cell>
          <cell r="BD546">
            <v>3544679</v>
          </cell>
          <cell r="BE546">
            <v>319021</v>
          </cell>
          <cell r="BF546"/>
          <cell r="BG546">
            <v>319021</v>
          </cell>
          <cell r="BH546">
            <v>22000000</v>
          </cell>
          <cell r="BI546"/>
          <cell r="BJ546">
            <v>22000000</v>
          </cell>
          <cell r="BK546">
            <v>22000000</v>
          </cell>
          <cell r="BL546"/>
          <cell r="BM546">
            <v>40794.63680555555</v>
          </cell>
          <cell r="BN546">
            <v>40840</v>
          </cell>
          <cell r="BO546">
            <v>40940</v>
          </cell>
          <cell r="BP546">
            <v>40968</v>
          </cell>
          <cell r="BQ546">
            <v>40968</v>
          </cell>
          <cell r="BR546"/>
          <cell r="BS546">
            <v>41541</v>
          </cell>
          <cell r="BT546"/>
          <cell r="BU546"/>
          <cell r="BV546"/>
          <cell r="BW546"/>
          <cell r="BX546"/>
          <cell r="BY546"/>
          <cell r="BZ546"/>
          <cell r="CA546"/>
          <cell r="CB546"/>
          <cell r="CC546"/>
          <cell r="CD546"/>
          <cell r="CE546"/>
          <cell r="CF546"/>
          <cell r="CG546"/>
          <cell r="CH546"/>
          <cell r="CI546"/>
          <cell r="CJ546"/>
          <cell r="CK546"/>
          <cell r="CL546"/>
          <cell r="CM546"/>
          <cell r="CN546"/>
          <cell r="CO546"/>
          <cell r="CP546"/>
          <cell r="CQ546"/>
        </row>
        <row r="547">
          <cell r="A547">
            <v>4655</v>
          </cell>
          <cell r="B547" t="str">
            <v>UNDP</v>
          </cell>
          <cell r="C547" t="str">
            <v>UNDP</v>
          </cell>
          <cell r="D547"/>
          <cell r="E547" t="str">
            <v>Asia</v>
          </cell>
          <cell r="F547"/>
          <cell r="G547" t="str">
            <v>China</v>
          </cell>
          <cell r="H547"/>
          <cell r="I547" t="str">
            <v>CN</v>
          </cell>
          <cell r="J547" t="str">
            <v>Biodiversity</v>
          </cell>
          <cell r="K547" t="str">
            <v>B</v>
          </cell>
          <cell r="L547" t="str">
            <v>B</v>
          </cell>
          <cell r="M547" t="str">
            <v xml:space="preserve">CBPF-MSL: Strengthening the Management Effectiveness of the Sub-system of Wetland Protected Areas for Conservation of Globally Significant Biodiversity </v>
          </cell>
          <cell r="N547" t="str">
            <v>GEF - 5</v>
          </cell>
          <cell r="O547" t="str">
            <v>FP</v>
          </cell>
          <cell r="P547" t="str">
            <v>Full Size Project</v>
          </cell>
          <cell r="Q547" t="str">
            <v>CEO Endorsed</v>
          </cell>
          <cell r="R547" t="str">
            <v>GET</v>
          </cell>
          <cell r="S547" t="str">
            <v>GEF Trust Fund</v>
          </cell>
          <cell r="T547" t="str">
            <v>State Forestry Administration (SFA)</v>
          </cell>
          <cell r="U547" t="str">
            <v>Government</v>
          </cell>
          <cell r="V547" t="str">
            <v>PAS</v>
          </cell>
          <cell r="W547" t="str">
            <v>Child</v>
          </cell>
          <cell r="X547" t="b">
            <v>0</v>
          </cell>
          <cell r="Y547" t="b">
            <v>0</v>
          </cell>
          <cell r="Z547" t="b">
            <v>0</v>
          </cell>
          <cell r="AA547" t="b">
            <v>0</v>
          </cell>
          <cell r="AB547" t="b">
            <v>0</v>
          </cell>
          <cell r="AC547" t="b">
            <v>0</v>
          </cell>
          <cell r="AD547" t="b">
            <v>0</v>
          </cell>
          <cell r="AE547" t="b">
            <v>0</v>
          </cell>
          <cell r="AF547" t="b">
            <v>0</v>
          </cell>
          <cell r="AG547" t="b">
            <v>1</v>
          </cell>
          <cell r="AH547" t="str">
            <v>Yoko Watanabe</v>
          </cell>
          <cell r="AI547">
            <v>325999</v>
          </cell>
          <cell r="AJ547">
            <v>4391</v>
          </cell>
          <cell r="AK547"/>
          <cell r="AL547"/>
          <cell r="AM547"/>
          <cell r="AN547"/>
          <cell r="AO547" t="str">
            <v xml:space="preserve">BD-1; BD-1; BD-1; Project Mana; </v>
          </cell>
          <cell r="AP547"/>
          <cell r="AQ547"/>
          <cell r="AR547"/>
          <cell r="AS547">
            <v>70000</v>
          </cell>
          <cell r="AT547">
            <v>70000</v>
          </cell>
          <cell r="AU547"/>
          <cell r="AV547"/>
          <cell r="AW547"/>
          <cell r="AX547"/>
          <cell r="AY547">
            <v>6300</v>
          </cell>
          <cell r="AZ547"/>
          <cell r="BA547">
            <v>2654771</v>
          </cell>
          <cell r="BB547"/>
          <cell r="BC547">
            <v>2654771</v>
          </cell>
          <cell r="BD547">
            <v>2654771</v>
          </cell>
          <cell r="BE547">
            <v>238929</v>
          </cell>
          <cell r="BF547"/>
          <cell r="BG547">
            <v>238929</v>
          </cell>
          <cell r="BH547">
            <v>16800000</v>
          </cell>
          <cell r="BI547"/>
          <cell r="BJ547">
            <v>16800000</v>
          </cell>
          <cell r="BK547">
            <v>16800000</v>
          </cell>
          <cell r="BL547"/>
          <cell r="BM547">
            <v>40794.661111111112</v>
          </cell>
          <cell r="BN547">
            <v>40802</v>
          </cell>
          <cell r="BO547">
            <v>40848</v>
          </cell>
          <cell r="BP547">
            <v>40857</v>
          </cell>
          <cell r="BQ547">
            <v>40857</v>
          </cell>
          <cell r="BR547"/>
          <cell r="BS547">
            <v>41458</v>
          </cell>
          <cell r="BT547"/>
          <cell r="BU547"/>
          <cell r="BV547"/>
          <cell r="BW547"/>
          <cell r="BX547"/>
          <cell r="BY547"/>
          <cell r="BZ547"/>
          <cell r="CA547"/>
          <cell r="CB547"/>
          <cell r="CC547"/>
          <cell r="CD547"/>
          <cell r="CE547"/>
          <cell r="CF547"/>
          <cell r="CG547"/>
          <cell r="CH547"/>
          <cell r="CI547"/>
          <cell r="CJ547"/>
          <cell r="CK547"/>
          <cell r="CL547"/>
          <cell r="CM547"/>
          <cell r="CN547"/>
          <cell r="CO547"/>
          <cell r="CP547"/>
          <cell r="CQ547"/>
        </row>
        <row r="548">
          <cell r="A548">
            <v>4659</v>
          </cell>
          <cell r="B548" t="str">
            <v>World Bank</v>
          </cell>
          <cell r="C548" t="str">
            <v>World Bank</v>
          </cell>
          <cell r="D548"/>
          <cell r="E548" t="str">
            <v>Asia</v>
          </cell>
          <cell r="F548"/>
          <cell r="G548" t="str">
            <v>Vietnam</v>
          </cell>
          <cell r="H548"/>
          <cell r="I548" t="str">
            <v>VN</v>
          </cell>
          <cell r="J548" t="str">
            <v>Multi Focal Area</v>
          </cell>
          <cell r="K548" t="str">
            <v>M</v>
          </cell>
          <cell r="L548" t="str">
            <v>M;B;I;</v>
          </cell>
          <cell r="M548" t="str">
            <v>LME-EA: Coastal Resources for Sustainable Development: Mainstreaming the Application of Marine Spatial Planning Strategies, Biodiversity Conservation and Sustainable Use</v>
          </cell>
          <cell r="N548" t="str">
            <v>GEF - 5</v>
          </cell>
          <cell r="O548" t="str">
            <v>FP</v>
          </cell>
          <cell r="P548" t="str">
            <v>Full Size Project</v>
          </cell>
          <cell r="Q548" t="str">
            <v>IA Approved</v>
          </cell>
          <cell r="R548" t="str">
            <v>GET</v>
          </cell>
          <cell r="S548" t="str">
            <v>GEF Trust Fund</v>
          </cell>
          <cell r="T548" t="str">
            <v>Vietnam Ministry of Agriculture and Rural Development (MARD)</v>
          </cell>
          <cell r="U548" t="str">
            <v>Government</v>
          </cell>
          <cell r="V548" t="str">
            <v>PAS</v>
          </cell>
          <cell r="W548" t="str">
            <v>Child</v>
          </cell>
          <cell r="X548" t="b">
            <v>0</v>
          </cell>
          <cell r="Y548" t="b">
            <v>0</v>
          </cell>
          <cell r="Z548" t="b">
            <v>0</v>
          </cell>
          <cell r="AA548" t="b">
            <v>0</v>
          </cell>
          <cell r="AB548" t="b">
            <v>0</v>
          </cell>
          <cell r="AC548" t="b">
            <v>0</v>
          </cell>
          <cell r="AD548" t="b">
            <v>0</v>
          </cell>
          <cell r="AE548" t="b">
            <v>0</v>
          </cell>
          <cell r="AF548" t="b">
            <v>0</v>
          </cell>
          <cell r="AG548" t="b">
            <v>0</v>
          </cell>
          <cell r="AH548" t="str">
            <v>Ulrich Apel</v>
          </cell>
          <cell r="AI548">
            <v>296630</v>
          </cell>
          <cell r="AJ548"/>
          <cell r="AK548">
            <v>124702</v>
          </cell>
          <cell r="AL548"/>
          <cell r="AM548"/>
          <cell r="AN548"/>
          <cell r="AO548" t="str">
            <v xml:space="preserve">BD-1; BD-2; IW-2; Project Mana; </v>
          </cell>
          <cell r="AP548"/>
          <cell r="AQ548"/>
          <cell r="AR548"/>
          <cell r="AS548">
            <v>0</v>
          </cell>
          <cell r="AT548"/>
          <cell r="AU548"/>
          <cell r="AV548"/>
          <cell r="AW548"/>
          <cell r="AX548"/>
          <cell r="AY548"/>
          <cell r="AZ548"/>
          <cell r="BA548">
            <v>6500000</v>
          </cell>
          <cell r="BB548"/>
          <cell r="BC548">
            <v>6500000</v>
          </cell>
          <cell r="BD548">
            <v>6500000</v>
          </cell>
          <cell r="BE548">
            <v>520000</v>
          </cell>
          <cell r="BF548"/>
          <cell r="BG548">
            <v>520000</v>
          </cell>
          <cell r="BH548">
            <v>117900000</v>
          </cell>
          <cell r="BI548"/>
          <cell r="BJ548">
            <v>117900000</v>
          </cell>
          <cell r="BK548">
            <v>117900000</v>
          </cell>
          <cell r="BL548"/>
          <cell r="BM548">
            <v>40795.620833333334</v>
          </cell>
          <cell r="BN548"/>
          <cell r="BO548"/>
          <cell r="BP548">
            <v>40856</v>
          </cell>
          <cell r="BQ548">
            <v>40856</v>
          </cell>
          <cell r="BR548"/>
          <cell r="BS548">
            <v>41325</v>
          </cell>
          <cell r="BT548"/>
          <cell r="BU548"/>
          <cell r="BV548"/>
          <cell r="BW548"/>
          <cell r="BX548"/>
          <cell r="BY548"/>
          <cell r="BZ548"/>
          <cell r="CA548">
            <v>41362</v>
          </cell>
          <cell r="CB548"/>
          <cell r="CC548"/>
          <cell r="CD548"/>
          <cell r="CE548"/>
          <cell r="CF548"/>
          <cell r="CG548"/>
          <cell r="CH548"/>
          <cell r="CI548"/>
          <cell r="CJ548"/>
          <cell r="CK548"/>
          <cell r="CL548"/>
          <cell r="CM548"/>
          <cell r="CN548"/>
          <cell r="CO548"/>
          <cell r="CP548"/>
          <cell r="CQ548"/>
        </row>
        <row r="549">
          <cell r="A549">
            <v>4669</v>
          </cell>
          <cell r="B549" t="str">
            <v>World Bank</v>
          </cell>
          <cell r="C549" t="str">
            <v>World Bank</v>
          </cell>
          <cell r="D549"/>
          <cell r="E549" t="str">
            <v>AFR</v>
          </cell>
          <cell r="F549"/>
          <cell r="G549" t="str">
            <v>Namibia</v>
          </cell>
          <cell r="H549"/>
          <cell r="I549" t="str">
            <v>NA</v>
          </cell>
          <cell r="J549" t="str">
            <v>Multi Focal Area</v>
          </cell>
          <cell r="K549" t="str">
            <v>M</v>
          </cell>
          <cell r="L549" t="str">
            <v>M;B;L;</v>
          </cell>
          <cell r="M549" t="str">
            <v xml:space="preserve">Namibian Coast Conservation and Management Project </v>
          </cell>
          <cell r="N549" t="str">
            <v>GEF - 5</v>
          </cell>
          <cell r="O549" t="str">
            <v>FP</v>
          </cell>
          <cell r="P549" t="str">
            <v>Full Size Project</v>
          </cell>
          <cell r="Q549" t="str">
            <v>IA Approved</v>
          </cell>
          <cell r="R549" t="str">
            <v>GET</v>
          </cell>
          <cell r="S549" t="str">
            <v>GEF Trust Fund</v>
          </cell>
          <cell r="T549" t="str">
            <v>Ministry of Environment and Tourism</v>
          </cell>
          <cell r="U549" t="str">
            <v>Government</v>
          </cell>
          <cell r="V549"/>
          <cell r="W549"/>
          <cell r="X549" t="b">
            <v>0</v>
          </cell>
          <cell r="Y549" t="b">
            <v>0</v>
          </cell>
          <cell r="Z549" t="b">
            <v>0</v>
          </cell>
          <cell r="AA549" t="b">
            <v>0</v>
          </cell>
          <cell r="AB549" t="b">
            <v>0</v>
          </cell>
          <cell r="AC549" t="b">
            <v>0</v>
          </cell>
          <cell r="AD549" t="b">
            <v>0</v>
          </cell>
          <cell r="AE549" t="b">
            <v>0</v>
          </cell>
          <cell r="AF549" t="b">
            <v>0</v>
          </cell>
          <cell r="AG549" t="b">
            <v>0</v>
          </cell>
          <cell r="AH549" t="str">
            <v>Jaime Cavelier</v>
          </cell>
          <cell r="AI549">
            <v>404597</v>
          </cell>
          <cell r="AJ549"/>
          <cell r="AK549">
            <v>128511</v>
          </cell>
          <cell r="AL549"/>
          <cell r="AM549"/>
          <cell r="AN549"/>
          <cell r="AO549" t="str">
            <v xml:space="preserve">BD-1; BD-1; BD-2; LD-3; Project Mana; </v>
          </cell>
          <cell r="AP549"/>
          <cell r="AQ549"/>
          <cell r="AR549"/>
          <cell r="AS549">
            <v>0</v>
          </cell>
          <cell r="AT549"/>
          <cell r="AU549"/>
          <cell r="AV549"/>
          <cell r="AW549"/>
          <cell r="AX549"/>
          <cell r="AY549"/>
          <cell r="AZ549"/>
          <cell r="BA549">
            <v>1925000</v>
          </cell>
          <cell r="BB549"/>
          <cell r="BC549">
            <v>1925000</v>
          </cell>
          <cell r="BD549">
            <v>1925000</v>
          </cell>
          <cell r="BE549">
            <v>192500</v>
          </cell>
          <cell r="BF549"/>
          <cell r="BG549">
            <v>192500</v>
          </cell>
          <cell r="BH549">
            <v>5872000</v>
          </cell>
          <cell r="BI549"/>
          <cell r="BJ549">
            <v>5872000</v>
          </cell>
          <cell r="BK549">
            <v>5872000</v>
          </cell>
          <cell r="BL549"/>
          <cell r="BM549">
            <v>40799.658333333333</v>
          </cell>
          <cell r="BN549">
            <v>40997</v>
          </cell>
          <cell r="BO549">
            <v>41061</v>
          </cell>
          <cell r="BP549">
            <v>41067</v>
          </cell>
          <cell r="BQ549">
            <v>41067</v>
          </cell>
          <cell r="BR549"/>
          <cell r="BS549">
            <v>41241</v>
          </cell>
          <cell r="BT549"/>
          <cell r="BU549"/>
          <cell r="BV549"/>
          <cell r="BW549"/>
          <cell r="BX549"/>
          <cell r="BY549"/>
          <cell r="BZ549"/>
          <cell r="CA549">
            <v>41263</v>
          </cell>
          <cell r="CB549"/>
          <cell r="CC549"/>
          <cell r="CD549"/>
          <cell r="CE549"/>
          <cell r="CF549"/>
          <cell r="CG549"/>
          <cell r="CH549"/>
          <cell r="CI549"/>
          <cell r="CJ549"/>
          <cell r="CK549"/>
          <cell r="CL549"/>
          <cell r="CM549"/>
          <cell r="CN549"/>
          <cell r="CO549"/>
          <cell r="CP549"/>
          <cell r="CQ549"/>
        </row>
        <row r="550">
          <cell r="A550">
            <v>4708</v>
          </cell>
          <cell r="B550" t="str">
            <v>UNDP</v>
          </cell>
          <cell r="C550" t="str">
            <v>UNDP</v>
          </cell>
          <cell r="D550"/>
          <cell r="E550" t="str">
            <v>LAC</v>
          </cell>
          <cell r="F550"/>
          <cell r="G550" t="str">
            <v>Honduras</v>
          </cell>
          <cell r="H550"/>
          <cell r="I550" t="str">
            <v>HN</v>
          </cell>
          <cell r="J550" t="str">
            <v>Biodiversity</v>
          </cell>
          <cell r="K550" t="str">
            <v>B</v>
          </cell>
          <cell r="L550" t="str">
            <v>B</v>
          </cell>
          <cell r="M550" t="str">
            <v>Strengthening the Sub-system of Coastal and Marine Protected Areas</v>
          </cell>
          <cell r="N550" t="str">
            <v>GEF - 5</v>
          </cell>
          <cell r="O550" t="str">
            <v>FP</v>
          </cell>
          <cell r="P550" t="str">
            <v>Full Size Project</v>
          </cell>
          <cell r="Q550" t="str">
            <v>CEO Endorsed</v>
          </cell>
          <cell r="R550" t="str">
            <v>GET</v>
          </cell>
          <cell r="S550" t="str">
            <v>GEF Trust Fund</v>
          </cell>
          <cell r="T550" t="str">
            <v xml:space="preserve">Directorate of Biodiversity (DIBIO) of the Environment Ministry (SERNA), Institute of Forest Conservation and Development (ICF) and General Directorate of Fisheries
(DIGEPESCA) of the Ministry of Environment and Livestock (SAG)
</v>
          </cell>
          <cell r="U550" t="str">
            <v>Government</v>
          </cell>
          <cell r="V550"/>
          <cell r="W550"/>
          <cell r="X550" t="b">
            <v>1</v>
          </cell>
          <cell r="Y550" t="b">
            <v>0</v>
          </cell>
          <cell r="Z550" t="b">
            <v>0</v>
          </cell>
          <cell r="AA550" t="b">
            <v>0</v>
          </cell>
          <cell r="AB550" t="b">
            <v>0</v>
          </cell>
          <cell r="AC550" t="b">
            <v>0</v>
          </cell>
          <cell r="AD550" t="b">
            <v>0</v>
          </cell>
          <cell r="AE550" t="b">
            <v>0</v>
          </cell>
          <cell r="AF550" t="b">
            <v>0</v>
          </cell>
          <cell r="AG550" t="b">
            <v>1</v>
          </cell>
          <cell r="AH550" t="str">
            <v>Mark Zimsky</v>
          </cell>
          <cell r="AI550"/>
          <cell r="AJ550">
            <v>4826</v>
          </cell>
          <cell r="AK550"/>
          <cell r="AL550"/>
          <cell r="AM550"/>
          <cell r="AN550"/>
          <cell r="AO550" t="str">
            <v xml:space="preserve">BD-1; Project Mana; </v>
          </cell>
          <cell r="AP550"/>
          <cell r="AQ550"/>
          <cell r="AR550"/>
          <cell r="AS550">
            <v>100000</v>
          </cell>
          <cell r="AT550">
            <v>100000</v>
          </cell>
          <cell r="AU550"/>
          <cell r="AV550"/>
          <cell r="AW550"/>
          <cell r="AX550"/>
          <cell r="AY550">
            <v>10000</v>
          </cell>
          <cell r="AZ550"/>
          <cell r="BA550">
            <v>3036364</v>
          </cell>
          <cell r="BB550"/>
          <cell r="BC550">
            <v>3036364</v>
          </cell>
          <cell r="BD550">
            <v>3036364</v>
          </cell>
          <cell r="BE550">
            <v>303636</v>
          </cell>
          <cell r="BF550"/>
          <cell r="BG550">
            <v>303636</v>
          </cell>
          <cell r="BH550">
            <v>11500000</v>
          </cell>
          <cell r="BI550"/>
          <cell r="BJ550">
            <v>10915000</v>
          </cell>
          <cell r="BK550">
            <v>10915000</v>
          </cell>
          <cell r="BL550"/>
          <cell r="BM550">
            <v>40844.638888888891</v>
          </cell>
          <cell r="BN550">
            <v>40890</v>
          </cell>
          <cell r="BO550">
            <v>40940</v>
          </cell>
          <cell r="BP550">
            <v>40968</v>
          </cell>
          <cell r="BQ550">
            <v>40968</v>
          </cell>
          <cell r="BR550"/>
          <cell r="BS550">
            <v>41596</v>
          </cell>
          <cell r="BT550"/>
          <cell r="BU550"/>
          <cell r="BV550"/>
          <cell r="BW550"/>
          <cell r="BX550"/>
          <cell r="BY550"/>
          <cell r="BZ550"/>
          <cell r="CA550"/>
          <cell r="CB550"/>
          <cell r="CC550"/>
          <cell r="CD550"/>
          <cell r="CE550"/>
          <cell r="CF550"/>
          <cell r="CG550"/>
          <cell r="CH550"/>
          <cell r="CI550"/>
          <cell r="CJ550"/>
          <cell r="CK550"/>
          <cell r="CL550"/>
          <cell r="CM550"/>
          <cell r="CN550"/>
          <cell r="CO550"/>
          <cell r="CP550"/>
          <cell r="CQ550"/>
        </row>
        <row r="551">
          <cell r="A551">
            <v>4716</v>
          </cell>
          <cell r="B551" t="str">
            <v>UNDP</v>
          </cell>
          <cell r="C551" t="str">
            <v>UNDP</v>
          </cell>
          <cell r="D551"/>
          <cell r="E551" t="str">
            <v>LAC</v>
          </cell>
          <cell r="F551"/>
          <cell r="G551" t="str">
            <v>Guatemala</v>
          </cell>
          <cell r="H551"/>
          <cell r="I551" t="str">
            <v>GT</v>
          </cell>
          <cell r="J551" t="str">
            <v>Biodiversity</v>
          </cell>
          <cell r="K551" t="str">
            <v>B</v>
          </cell>
          <cell r="L551" t="str">
            <v>B</v>
          </cell>
          <cell r="M551" t="str">
            <v>Conservation and Sustainable Use of Biodiversity in Coastal and Marine Protected Areas (MPAs)</v>
          </cell>
          <cell r="N551" t="str">
            <v>GEF - 5</v>
          </cell>
          <cell r="O551" t="str">
            <v>FP</v>
          </cell>
          <cell r="P551" t="str">
            <v>Full Size Project</v>
          </cell>
          <cell r="Q551" t="str">
            <v>CEO Endorsed</v>
          </cell>
          <cell r="R551" t="str">
            <v>GET</v>
          </cell>
          <cell r="S551" t="str">
            <v>GEF Trust Fund</v>
          </cell>
          <cell r="T551" t="str">
            <v>Ministry of the Environment and Natural Resources of Guatemala (MARN); National Council of Protected Areas (CONAP); The Nature Conservancy (TNC)</v>
          </cell>
          <cell r="U551" t="str">
            <v>Government</v>
          </cell>
          <cell r="V551"/>
          <cell r="W551"/>
          <cell r="X551" t="b">
            <v>0</v>
          </cell>
          <cell r="Y551" t="b">
            <v>0</v>
          </cell>
          <cell r="Z551" t="b">
            <v>0</v>
          </cell>
          <cell r="AA551" t="b">
            <v>0</v>
          </cell>
          <cell r="AB551" t="b">
            <v>0</v>
          </cell>
          <cell r="AC551" t="b">
            <v>0</v>
          </cell>
          <cell r="AD551" t="b">
            <v>0</v>
          </cell>
          <cell r="AE551" t="b">
            <v>0</v>
          </cell>
          <cell r="AF551" t="b">
            <v>0</v>
          </cell>
          <cell r="AG551" t="b">
            <v>0</v>
          </cell>
          <cell r="AH551" t="str">
            <v>Mark Zimsky</v>
          </cell>
          <cell r="AI551"/>
          <cell r="AJ551">
            <v>4639</v>
          </cell>
          <cell r="AK551"/>
          <cell r="AL551"/>
          <cell r="AM551"/>
          <cell r="AN551"/>
          <cell r="AO551" t="str">
            <v xml:space="preserve">BD-1; Project Mana; </v>
          </cell>
          <cell r="AP551"/>
          <cell r="AQ551"/>
          <cell r="AR551"/>
          <cell r="AS551">
            <v>90909</v>
          </cell>
          <cell r="AT551">
            <v>90909</v>
          </cell>
          <cell r="AU551"/>
          <cell r="AV551"/>
          <cell r="AW551"/>
          <cell r="AX551"/>
          <cell r="AY551">
            <v>9091</v>
          </cell>
          <cell r="AZ551"/>
          <cell r="BA551">
            <v>5354545</v>
          </cell>
          <cell r="BB551"/>
          <cell r="BC551">
            <v>5354545</v>
          </cell>
          <cell r="BD551">
            <v>5354545</v>
          </cell>
          <cell r="BE551">
            <v>535455</v>
          </cell>
          <cell r="BF551"/>
          <cell r="BG551">
            <v>535455</v>
          </cell>
          <cell r="BH551">
            <v>16190535</v>
          </cell>
          <cell r="BI551"/>
          <cell r="BJ551">
            <v>16190535</v>
          </cell>
          <cell r="BK551">
            <v>16190535</v>
          </cell>
          <cell r="BL551"/>
          <cell r="BM551">
            <v>40856.427083333328</v>
          </cell>
          <cell r="BN551">
            <v>40870</v>
          </cell>
          <cell r="BO551">
            <v>40940</v>
          </cell>
          <cell r="BP551">
            <v>40968</v>
          </cell>
          <cell r="BQ551">
            <v>40968</v>
          </cell>
          <cell r="BR551"/>
          <cell r="BS551">
            <v>41556</v>
          </cell>
          <cell r="BT551"/>
          <cell r="BU551"/>
          <cell r="BV551"/>
          <cell r="BW551"/>
          <cell r="BX551"/>
          <cell r="BY551"/>
          <cell r="BZ551"/>
          <cell r="CA551"/>
          <cell r="CB551"/>
          <cell r="CC551"/>
          <cell r="CD551"/>
          <cell r="CE551"/>
          <cell r="CF551"/>
          <cell r="CG551"/>
          <cell r="CH551"/>
          <cell r="CI551"/>
          <cell r="CJ551"/>
          <cell r="CK551"/>
          <cell r="CL551"/>
          <cell r="CM551"/>
          <cell r="CN551"/>
          <cell r="CO551"/>
          <cell r="CP551"/>
          <cell r="CQ551"/>
        </row>
        <row r="552">
          <cell r="A552">
            <v>4717</v>
          </cell>
          <cell r="B552" t="str">
            <v>UNDP</v>
          </cell>
          <cell r="C552" t="str">
            <v>UNDP</v>
          </cell>
          <cell r="D552"/>
          <cell r="E552" t="str">
            <v>AFR</v>
          </cell>
          <cell r="F552"/>
          <cell r="G552" t="str">
            <v>Seychelles</v>
          </cell>
          <cell r="H552"/>
          <cell r="I552" t="str">
            <v>SC</v>
          </cell>
          <cell r="J552" t="str">
            <v>Multi Focal Area</v>
          </cell>
          <cell r="K552" t="str">
            <v>M</v>
          </cell>
          <cell r="L552" t="str">
            <v>M;B;L;</v>
          </cell>
          <cell r="M552" t="str">
            <v>Expansion and Strengthening of the Protected Area Subsystem of the Outer Islands of Seychelles and its Integration into the Broader Land and Seascape</v>
          </cell>
          <cell r="N552" t="str">
            <v>GEF - 5</v>
          </cell>
          <cell r="O552" t="str">
            <v>FP</v>
          </cell>
          <cell r="P552" t="str">
            <v>Full Size Project</v>
          </cell>
          <cell r="Q552" t="str">
            <v>CEO Endorsed</v>
          </cell>
          <cell r="R552" t="str">
            <v>GET</v>
          </cell>
          <cell r="S552" t="str">
            <v>GEF Trust Fund</v>
          </cell>
          <cell r="T552" t="str">
            <v>Department of Environment, in collaboration with NGOs and private sector companies</v>
          </cell>
          <cell r="U552" t="str">
            <v>Government</v>
          </cell>
          <cell r="V552"/>
          <cell r="W552"/>
          <cell r="X552" t="b">
            <v>0</v>
          </cell>
          <cell r="Y552" t="b">
            <v>0</v>
          </cell>
          <cell r="Z552" t="b">
            <v>0</v>
          </cell>
          <cell r="AA552" t="b">
            <v>0</v>
          </cell>
          <cell r="AB552" t="b">
            <v>0</v>
          </cell>
          <cell r="AC552" t="b">
            <v>0</v>
          </cell>
          <cell r="AD552" t="b">
            <v>0</v>
          </cell>
          <cell r="AE552" t="b">
            <v>0</v>
          </cell>
          <cell r="AF552" t="b">
            <v>0</v>
          </cell>
          <cell r="AG552" t="b">
            <v>0</v>
          </cell>
          <cell r="AH552" t="str">
            <v>Jaime Cavelier</v>
          </cell>
          <cell r="AI552"/>
          <cell r="AJ552">
            <v>4529</v>
          </cell>
          <cell r="AK552"/>
          <cell r="AL552"/>
          <cell r="AM552"/>
          <cell r="AN552"/>
          <cell r="AO552" t="str">
            <v xml:space="preserve">BD-1; LD-3; Project Mana; </v>
          </cell>
          <cell r="AP552"/>
          <cell r="AQ552"/>
          <cell r="AR552"/>
          <cell r="AS552">
            <v>87046</v>
          </cell>
          <cell r="AT552">
            <v>87046</v>
          </cell>
          <cell r="AU552"/>
          <cell r="AV552"/>
          <cell r="AW552"/>
          <cell r="AX552"/>
          <cell r="AY552">
            <v>8705</v>
          </cell>
          <cell r="AZ552"/>
          <cell r="BA552">
            <v>1785500</v>
          </cell>
          <cell r="BB552"/>
          <cell r="BC552">
            <v>1785500</v>
          </cell>
          <cell r="BD552">
            <v>1785500</v>
          </cell>
          <cell r="BE552">
            <v>178550</v>
          </cell>
          <cell r="BF552"/>
          <cell r="BG552">
            <v>178550</v>
          </cell>
          <cell r="BH552">
            <v>5760000</v>
          </cell>
          <cell r="BI552"/>
          <cell r="BJ552">
            <v>10434049</v>
          </cell>
          <cell r="BK552">
            <v>10434049</v>
          </cell>
          <cell r="BL552"/>
          <cell r="BM552">
            <v>40861.422222222223</v>
          </cell>
          <cell r="BN552">
            <v>40890</v>
          </cell>
          <cell r="BO552">
            <v>40940</v>
          </cell>
          <cell r="BP552">
            <v>40968</v>
          </cell>
          <cell r="BQ552">
            <v>40968</v>
          </cell>
          <cell r="BR552"/>
          <cell r="BS552">
            <v>41612</v>
          </cell>
          <cell r="BT552"/>
          <cell r="BU552"/>
          <cell r="BV552"/>
          <cell r="BW552"/>
          <cell r="BX552"/>
          <cell r="BY552"/>
          <cell r="BZ552"/>
          <cell r="CA552"/>
          <cell r="CB552"/>
          <cell r="CC552"/>
          <cell r="CD552"/>
          <cell r="CE552"/>
          <cell r="CF552"/>
          <cell r="CG552"/>
          <cell r="CH552"/>
          <cell r="CI552"/>
          <cell r="CJ552"/>
          <cell r="CK552"/>
          <cell r="CL552"/>
          <cell r="CM552"/>
          <cell r="CN552"/>
          <cell r="CO552"/>
          <cell r="CP552"/>
          <cell r="CQ552"/>
        </row>
        <row r="553">
          <cell r="A553">
            <v>4729</v>
          </cell>
          <cell r="B553" t="str">
            <v>UNDP</v>
          </cell>
          <cell r="C553" t="str">
            <v>UNDP</v>
          </cell>
          <cell r="D553"/>
          <cell r="E553" t="str">
            <v>AFR</v>
          </cell>
          <cell r="F553"/>
          <cell r="G553" t="str">
            <v>Namibia</v>
          </cell>
          <cell r="H553"/>
          <cell r="I553" t="str">
            <v>NA</v>
          </cell>
          <cell r="J553" t="str">
            <v>Biodiversity</v>
          </cell>
          <cell r="K553" t="str">
            <v>B</v>
          </cell>
          <cell r="L553" t="str">
            <v>B</v>
          </cell>
          <cell r="M553" t="str">
            <v>Strengthening the Capacity of the Protected Area System to Address New Management Challenges</v>
          </cell>
          <cell r="N553" t="str">
            <v>GEF - 5</v>
          </cell>
          <cell r="O553" t="str">
            <v>FP</v>
          </cell>
          <cell r="P553" t="str">
            <v>Full Size Project</v>
          </cell>
          <cell r="Q553" t="str">
            <v>CEO Endorsed</v>
          </cell>
          <cell r="R553" t="str">
            <v>GET</v>
          </cell>
          <cell r="S553" t="str">
            <v>GEF Trust Fund</v>
          </cell>
          <cell r="T553" t="str">
            <v>Ministry of Environment and Tourism - Directorate of Regional Services and Parks Management</v>
          </cell>
          <cell r="U553" t="str">
            <v>Government</v>
          </cell>
          <cell r="V553"/>
          <cell r="W553"/>
          <cell r="X553" t="b">
            <v>0</v>
          </cell>
          <cell r="Y553" t="b">
            <v>0</v>
          </cell>
          <cell r="Z553" t="b">
            <v>0</v>
          </cell>
          <cell r="AA553" t="b">
            <v>0</v>
          </cell>
          <cell r="AB553" t="b">
            <v>0</v>
          </cell>
          <cell r="AC553" t="b">
            <v>0</v>
          </cell>
          <cell r="AD553" t="b">
            <v>0</v>
          </cell>
          <cell r="AE553" t="b">
            <v>0</v>
          </cell>
          <cell r="AF553" t="b">
            <v>0</v>
          </cell>
          <cell r="AG553" t="b">
            <v>0</v>
          </cell>
          <cell r="AH553" t="str">
            <v>Jaime Cavelier</v>
          </cell>
          <cell r="AI553"/>
          <cell r="AJ553">
            <v>4623</v>
          </cell>
          <cell r="AK553"/>
          <cell r="AL553"/>
          <cell r="AM553"/>
          <cell r="AN553"/>
          <cell r="AO553" t="str">
            <v xml:space="preserve">BD-1; BD-1; Project Mana; </v>
          </cell>
          <cell r="AP553"/>
          <cell r="AQ553"/>
          <cell r="AR553"/>
          <cell r="AS553">
            <v>100000</v>
          </cell>
          <cell r="AT553">
            <v>100000</v>
          </cell>
          <cell r="AU553"/>
          <cell r="AV553"/>
          <cell r="AW553"/>
          <cell r="AX553"/>
          <cell r="AY553">
            <v>10000</v>
          </cell>
          <cell r="AZ553"/>
          <cell r="BA553">
            <v>4000000</v>
          </cell>
          <cell r="BB553"/>
          <cell r="BC553">
            <v>4000000</v>
          </cell>
          <cell r="BD553">
            <v>4000000</v>
          </cell>
          <cell r="BE553">
            <v>400000</v>
          </cell>
          <cell r="BF553"/>
          <cell r="BG553">
            <v>400000</v>
          </cell>
          <cell r="BH553">
            <v>16139914</v>
          </cell>
          <cell r="BI553"/>
          <cell r="BJ553">
            <v>14500000</v>
          </cell>
          <cell r="BK553">
            <v>14500000</v>
          </cell>
          <cell r="BL553"/>
          <cell r="BM553">
            <v>40876.380555555552</v>
          </cell>
          <cell r="BN553">
            <v>40892</v>
          </cell>
          <cell r="BO553">
            <v>40940</v>
          </cell>
          <cell r="BP553">
            <v>40968</v>
          </cell>
          <cell r="BQ553">
            <v>40968</v>
          </cell>
          <cell r="BR553"/>
          <cell r="BS553">
            <v>41572</v>
          </cell>
          <cell r="BT553"/>
          <cell r="BU553"/>
          <cell r="BV553"/>
          <cell r="BW553"/>
          <cell r="BX553"/>
          <cell r="BY553"/>
          <cell r="BZ553"/>
          <cell r="CA553"/>
          <cell r="CB553"/>
          <cell r="CC553"/>
          <cell r="CD553"/>
          <cell r="CE553"/>
          <cell r="CF553"/>
          <cell r="CG553"/>
          <cell r="CH553"/>
          <cell r="CI553"/>
          <cell r="CJ553"/>
          <cell r="CK553"/>
          <cell r="CL553"/>
          <cell r="CM553"/>
          <cell r="CN553"/>
          <cell r="CO553"/>
          <cell r="CP553"/>
          <cell r="CQ553"/>
        </row>
        <row r="554">
          <cell r="A554">
            <v>4730</v>
          </cell>
          <cell r="B554" t="str">
            <v>UNDP</v>
          </cell>
          <cell r="C554" t="str">
            <v>UNDP</v>
          </cell>
          <cell r="D554"/>
          <cell r="E554" t="str">
            <v>ECA</v>
          </cell>
          <cell r="F554"/>
          <cell r="G554" t="str">
            <v>Azerbaijan</v>
          </cell>
          <cell r="H554"/>
          <cell r="I554" t="str">
            <v>AZ</v>
          </cell>
          <cell r="J554" t="str">
            <v>Biodiversity</v>
          </cell>
          <cell r="K554" t="str">
            <v>B</v>
          </cell>
          <cell r="L554" t="str">
            <v>B</v>
          </cell>
          <cell r="M554" t="str">
            <v>Increasing Representation of Effectively Managed Marine Ecosystems in the Protected Area System</v>
          </cell>
          <cell r="N554" t="str">
            <v>GEF - 5</v>
          </cell>
          <cell r="O554" t="str">
            <v>FP</v>
          </cell>
          <cell r="P554" t="str">
            <v>Full Size Project</v>
          </cell>
          <cell r="Q554" t="str">
            <v>CEO Endorsed</v>
          </cell>
          <cell r="R554" t="str">
            <v>GET</v>
          </cell>
          <cell r="S554" t="str">
            <v>GEF Trust Fund</v>
          </cell>
          <cell r="T554" t="str">
            <v>Ministry of Ecology and Natural Resources</v>
          </cell>
          <cell r="U554" t="str">
            <v>Government</v>
          </cell>
          <cell r="V554"/>
          <cell r="W554"/>
          <cell r="X554" t="b">
            <v>0</v>
          </cell>
          <cell r="Y554" t="b">
            <v>0</v>
          </cell>
          <cell r="Z554" t="b">
            <v>0</v>
          </cell>
          <cell r="AA554" t="b">
            <v>0</v>
          </cell>
          <cell r="AB554" t="b">
            <v>0</v>
          </cell>
          <cell r="AC554" t="b">
            <v>0</v>
          </cell>
          <cell r="AD554" t="b">
            <v>0</v>
          </cell>
          <cell r="AE554" t="b">
            <v>0</v>
          </cell>
          <cell r="AF554" t="b">
            <v>0</v>
          </cell>
          <cell r="AG554" t="b">
            <v>0</v>
          </cell>
          <cell r="AH554" t="str">
            <v>Ivan Zavadsky</v>
          </cell>
          <cell r="AI554">
            <v>271386</v>
          </cell>
          <cell r="AJ554">
            <v>4327</v>
          </cell>
          <cell r="AK554"/>
          <cell r="AL554"/>
          <cell r="AM554"/>
          <cell r="AN554"/>
          <cell r="AO554" t="str">
            <v xml:space="preserve">BD-1; Project Mana; </v>
          </cell>
          <cell r="AP554"/>
          <cell r="AQ554"/>
          <cell r="AR554"/>
          <cell r="AS554">
            <v>72136</v>
          </cell>
          <cell r="AT554">
            <v>72136</v>
          </cell>
          <cell r="AU554"/>
          <cell r="AV554"/>
          <cell r="AW554"/>
          <cell r="AX554"/>
          <cell r="AY554">
            <v>7214</v>
          </cell>
          <cell r="AZ554"/>
          <cell r="BA554">
            <v>1291500</v>
          </cell>
          <cell r="BB554"/>
          <cell r="BC554">
            <v>1291500</v>
          </cell>
          <cell r="BD554">
            <v>1291500</v>
          </cell>
          <cell r="BE554">
            <v>129150</v>
          </cell>
          <cell r="BF554"/>
          <cell r="BG554">
            <v>129150</v>
          </cell>
          <cell r="BH554">
            <v>6491069</v>
          </cell>
          <cell r="BI554"/>
          <cell r="BJ554">
            <v>6491069</v>
          </cell>
          <cell r="BK554">
            <v>6491069</v>
          </cell>
          <cell r="BL554"/>
          <cell r="BM554">
            <v>40876.554166666669</v>
          </cell>
          <cell r="BN554">
            <v>40928</v>
          </cell>
          <cell r="BO554">
            <v>41061</v>
          </cell>
          <cell r="BP554">
            <v>41067</v>
          </cell>
          <cell r="BQ554">
            <v>41067</v>
          </cell>
          <cell r="BR554"/>
          <cell r="BS554">
            <v>41458</v>
          </cell>
          <cell r="BT554"/>
          <cell r="BU554"/>
          <cell r="BV554"/>
          <cell r="BW554"/>
          <cell r="BX554"/>
          <cell r="BY554"/>
          <cell r="BZ554"/>
          <cell r="CA554"/>
          <cell r="CB554"/>
          <cell r="CC554"/>
          <cell r="CD554"/>
          <cell r="CE554"/>
          <cell r="CF554"/>
          <cell r="CG554"/>
          <cell r="CH554"/>
          <cell r="CI554"/>
          <cell r="CJ554"/>
          <cell r="CK554"/>
          <cell r="CL554"/>
          <cell r="CM554"/>
          <cell r="CN554"/>
          <cell r="CO554"/>
          <cell r="CP554"/>
          <cell r="CQ554"/>
        </row>
        <row r="555">
          <cell r="A555">
            <v>4731</v>
          </cell>
          <cell r="B555" t="str">
            <v>UNDP</v>
          </cell>
          <cell r="C555" t="str">
            <v>UNDP</v>
          </cell>
          <cell r="D555"/>
          <cell r="E555" t="str">
            <v>LAC</v>
          </cell>
          <cell r="F555"/>
          <cell r="G555" t="str">
            <v>Ecuador</v>
          </cell>
          <cell r="H555"/>
          <cell r="I555" t="str">
            <v>EC</v>
          </cell>
          <cell r="J555" t="str">
            <v>Biodiversity</v>
          </cell>
          <cell r="K555" t="str">
            <v>B</v>
          </cell>
          <cell r="L555" t="str">
            <v>B</v>
          </cell>
          <cell r="M555" t="str">
            <v>Advancing Landscape Approaches in Ecuador's National Protected Area System to Improve Conservation of Globally Endangered Wildlife</v>
          </cell>
          <cell r="N555" t="str">
            <v>GEF - 5</v>
          </cell>
          <cell r="O555" t="str">
            <v>FP</v>
          </cell>
          <cell r="P555" t="str">
            <v>Full Size Project</v>
          </cell>
          <cell r="Q555" t="str">
            <v>CEO Endorsed</v>
          </cell>
          <cell r="R555" t="str">
            <v>GET</v>
          </cell>
          <cell r="S555" t="str">
            <v>GEF Trust Fund</v>
          </cell>
          <cell r="T555" t="str">
            <v>Ministry of Environment</v>
          </cell>
          <cell r="U555" t="str">
            <v>Government</v>
          </cell>
          <cell r="V555"/>
          <cell r="W555"/>
          <cell r="X555" t="b">
            <v>0</v>
          </cell>
          <cell r="Y555" t="b">
            <v>0</v>
          </cell>
          <cell r="Z555" t="b">
            <v>0</v>
          </cell>
          <cell r="AA555" t="b">
            <v>0</v>
          </cell>
          <cell r="AB555" t="b">
            <v>0</v>
          </cell>
          <cell r="AC555" t="b">
            <v>0</v>
          </cell>
          <cell r="AD555" t="b">
            <v>0</v>
          </cell>
          <cell r="AE555" t="b">
            <v>0</v>
          </cell>
          <cell r="AF555" t="b">
            <v>0</v>
          </cell>
          <cell r="AG555" t="b">
            <v>0</v>
          </cell>
          <cell r="AH555" t="str">
            <v>Mark Zimsky</v>
          </cell>
          <cell r="AI555"/>
          <cell r="AJ555">
            <v>4831</v>
          </cell>
          <cell r="AK555"/>
          <cell r="AL555"/>
          <cell r="AM555"/>
          <cell r="AN555"/>
          <cell r="AO555" t="str">
            <v xml:space="preserve">BD-1; Project Mana; </v>
          </cell>
          <cell r="AP555"/>
          <cell r="AQ555"/>
          <cell r="AR555"/>
          <cell r="AS555">
            <v>94983</v>
          </cell>
          <cell r="AT555">
            <v>94983</v>
          </cell>
          <cell r="AU555"/>
          <cell r="AV555"/>
          <cell r="AW555"/>
          <cell r="AX555"/>
          <cell r="AY555">
            <v>9498</v>
          </cell>
          <cell r="AZ555"/>
          <cell r="BA555">
            <v>4450472</v>
          </cell>
          <cell r="BB555"/>
          <cell r="BC555">
            <v>4450472</v>
          </cell>
          <cell r="BD555">
            <v>4450472</v>
          </cell>
          <cell r="BE555">
            <v>445047</v>
          </cell>
          <cell r="BF555"/>
          <cell r="BG555">
            <v>445047</v>
          </cell>
          <cell r="BH555">
            <v>18765000</v>
          </cell>
          <cell r="BI555"/>
          <cell r="BJ555">
            <v>19765000</v>
          </cell>
          <cell r="BK555">
            <v>19765000</v>
          </cell>
          <cell r="BL555"/>
          <cell r="BM555"/>
          <cell r="BN555">
            <v>40883</v>
          </cell>
          <cell r="BO555">
            <v>40940</v>
          </cell>
          <cell r="BP555">
            <v>40968</v>
          </cell>
          <cell r="BQ555">
            <v>40968</v>
          </cell>
          <cell r="BR555"/>
          <cell r="BS555">
            <v>41505</v>
          </cell>
          <cell r="BT555"/>
          <cell r="BU555"/>
          <cell r="BV555"/>
          <cell r="BW555"/>
          <cell r="BX555"/>
          <cell r="BY555"/>
          <cell r="BZ555"/>
          <cell r="CA555"/>
          <cell r="CB555"/>
          <cell r="CC555"/>
          <cell r="CD555"/>
          <cell r="CE555"/>
          <cell r="CF555"/>
          <cell r="CG555"/>
          <cell r="CH555"/>
          <cell r="CI555"/>
          <cell r="CJ555"/>
          <cell r="CK555"/>
          <cell r="CL555"/>
          <cell r="CM555"/>
          <cell r="CN555"/>
          <cell r="CO555"/>
          <cell r="CP555"/>
          <cell r="CQ555"/>
        </row>
        <row r="556">
          <cell r="A556">
            <v>4743</v>
          </cell>
          <cell r="B556" t="str">
            <v>UNDP</v>
          </cell>
          <cell r="C556" t="str">
            <v>UNDP</v>
          </cell>
          <cell r="D556"/>
          <cell r="E556" t="str">
            <v>Asia</v>
          </cell>
          <cell r="F556"/>
          <cell r="G556" t="str">
            <v>India</v>
          </cell>
          <cell r="H556"/>
          <cell r="I556" t="str">
            <v>IN</v>
          </cell>
          <cell r="J556" t="str">
            <v>Biodiversity</v>
          </cell>
          <cell r="K556" t="str">
            <v>B</v>
          </cell>
          <cell r="L556" t="str">
            <v>B</v>
          </cell>
          <cell r="M556" t="str">
            <v>Developing an Effective Multiple Use Management Framework for Conserving Biodiversity in the Mountain Landscape of the High Ranges, Western Ghats</v>
          </cell>
          <cell r="N556" t="str">
            <v>GEF - 5</v>
          </cell>
          <cell r="O556" t="str">
            <v>FP</v>
          </cell>
          <cell r="P556" t="str">
            <v>Full Size Project</v>
          </cell>
          <cell r="Q556" t="str">
            <v>CEO Endorsed</v>
          </cell>
          <cell r="R556" t="str">
            <v>GET</v>
          </cell>
          <cell r="S556" t="str">
            <v>GEF Trust Fund</v>
          </cell>
          <cell r="T556" t="str">
            <v>Ministry of Environment and Forests;
 Department of Forests and Wildlife, Kerata</v>
          </cell>
          <cell r="U556" t="str">
            <v>Government</v>
          </cell>
          <cell r="V556"/>
          <cell r="W556"/>
          <cell r="X556" t="b">
            <v>0</v>
          </cell>
          <cell r="Y556" t="b">
            <v>0</v>
          </cell>
          <cell r="Z556" t="b">
            <v>0</v>
          </cell>
          <cell r="AA556" t="b">
            <v>0</v>
          </cell>
          <cell r="AB556" t="b">
            <v>0</v>
          </cell>
          <cell r="AC556" t="b">
            <v>0</v>
          </cell>
          <cell r="AD556" t="b">
            <v>0</v>
          </cell>
          <cell r="AE556" t="b">
            <v>0</v>
          </cell>
          <cell r="AF556" t="b">
            <v>0</v>
          </cell>
          <cell r="AG556" t="b">
            <v>0</v>
          </cell>
          <cell r="AH556" t="str">
            <v>Yoko Watanabe</v>
          </cell>
          <cell r="AI556"/>
          <cell r="AJ556">
            <v>4651</v>
          </cell>
          <cell r="AK556"/>
          <cell r="AL556"/>
          <cell r="AM556"/>
          <cell r="AN556"/>
          <cell r="AO556" t="str">
            <v xml:space="preserve">BD-1; BD-2; BD-2; Project Mana; </v>
          </cell>
          <cell r="AP556"/>
          <cell r="AQ556"/>
          <cell r="AR556"/>
          <cell r="AS556">
            <v>88600</v>
          </cell>
          <cell r="AT556">
            <v>88600</v>
          </cell>
          <cell r="AU556"/>
          <cell r="AV556"/>
          <cell r="AW556"/>
          <cell r="AX556"/>
          <cell r="AY556">
            <v>8860</v>
          </cell>
          <cell r="AZ556"/>
          <cell r="BA556">
            <v>6275000</v>
          </cell>
          <cell r="BB556"/>
          <cell r="BC556">
            <v>6275000</v>
          </cell>
          <cell r="BD556">
            <v>6275000</v>
          </cell>
          <cell r="BE556">
            <v>627500</v>
          </cell>
          <cell r="BF556"/>
          <cell r="BG556">
            <v>627500</v>
          </cell>
          <cell r="BH556">
            <v>30000000</v>
          </cell>
          <cell r="BI556"/>
          <cell r="BJ556">
            <v>30000000</v>
          </cell>
          <cell r="BK556">
            <v>30000000</v>
          </cell>
          <cell r="BL556"/>
          <cell r="BM556">
            <v>40878.552777777775</v>
          </cell>
          <cell r="BN556">
            <v>40919</v>
          </cell>
          <cell r="BO556">
            <v>40940</v>
          </cell>
          <cell r="BP556">
            <v>40968</v>
          </cell>
          <cell r="BQ556">
            <v>40968</v>
          </cell>
          <cell r="BR556"/>
          <cell r="BS556">
            <v>41611</v>
          </cell>
          <cell r="BT556"/>
          <cell r="BU556"/>
          <cell r="BV556"/>
          <cell r="BW556"/>
          <cell r="BX556"/>
          <cell r="BY556"/>
          <cell r="BZ556"/>
          <cell r="CA556"/>
          <cell r="CB556"/>
          <cell r="CC556"/>
          <cell r="CD556"/>
          <cell r="CE556"/>
          <cell r="CF556"/>
          <cell r="CG556"/>
          <cell r="CH556"/>
          <cell r="CI556"/>
          <cell r="CJ556"/>
          <cell r="CK556"/>
          <cell r="CL556"/>
          <cell r="CM556"/>
          <cell r="CN556"/>
          <cell r="CO556"/>
          <cell r="CP556"/>
          <cell r="CQ556"/>
        </row>
        <row r="557">
          <cell r="A557">
            <v>4760</v>
          </cell>
          <cell r="B557" t="str">
            <v>UNDP</v>
          </cell>
          <cell r="C557" t="str">
            <v>UNDP</v>
          </cell>
          <cell r="D557"/>
          <cell r="E557" t="str">
            <v>Asia</v>
          </cell>
          <cell r="F557"/>
          <cell r="G557" t="str">
            <v>Vietnam</v>
          </cell>
          <cell r="H557"/>
          <cell r="I557" t="str">
            <v>VN</v>
          </cell>
          <cell r="J557" t="str">
            <v>Biodiversity</v>
          </cell>
          <cell r="K557" t="str">
            <v>B</v>
          </cell>
          <cell r="L557" t="str">
            <v>B</v>
          </cell>
          <cell r="M557" t="str">
            <v xml:space="preserve">Conservation of Critical Wetland PAs and Linked Landscapes
</v>
          </cell>
          <cell r="N557" t="str">
            <v>GEF - 5</v>
          </cell>
          <cell r="O557" t="str">
            <v>FP</v>
          </cell>
          <cell r="P557" t="str">
            <v>Full Size Project</v>
          </cell>
          <cell r="Q557" t="str">
            <v>CEO Endorsed</v>
          </cell>
          <cell r="R557" t="str">
            <v>GET</v>
          </cell>
          <cell r="S557" t="str">
            <v>GEF Trust Fund</v>
          </cell>
          <cell r="T557" t="str">
            <v>MONRE</v>
          </cell>
          <cell r="U557" t="str">
            <v>Government</v>
          </cell>
          <cell r="V557"/>
          <cell r="W557"/>
          <cell r="X557" t="b">
            <v>0</v>
          </cell>
          <cell r="Y557" t="b">
            <v>0</v>
          </cell>
          <cell r="Z557" t="b">
            <v>0</v>
          </cell>
          <cell r="AA557" t="b">
            <v>0</v>
          </cell>
          <cell r="AB557" t="b">
            <v>0</v>
          </cell>
          <cell r="AC557" t="b">
            <v>0</v>
          </cell>
          <cell r="AD557" t="b">
            <v>0</v>
          </cell>
          <cell r="AE557" t="b">
            <v>0</v>
          </cell>
          <cell r="AF557" t="b">
            <v>0</v>
          </cell>
          <cell r="AG557" t="b">
            <v>0</v>
          </cell>
          <cell r="AH557" t="str">
            <v>Ulrich Apel</v>
          </cell>
          <cell r="AI557">
            <v>271386</v>
          </cell>
          <cell r="AJ557">
            <v>4537</v>
          </cell>
          <cell r="AK557"/>
          <cell r="AL557"/>
          <cell r="AM557"/>
          <cell r="AN557"/>
          <cell r="AO557" t="str">
            <v xml:space="preserve">BD-1; BD-1; Project Mana; BD-2; </v>
          </cell>
          <cell r="AP557"/>
          <cell r="AQ557"/>
          <cell r="AR557"/>
          <cell r="AS557">
            <v>100000</v>
          </cell>
          <cell r="AT557">
            <v>100000</v>
          </cell>
          <cell r="AU557"/>
          <cell r="AV557"/>
          <cell r="AW557"/>
          <cell r="AX557"/>
          <cell r="AY557">
            <v>10000</v>
          </cell>
          <cell r="AZ557"/>
          <cell r="BA557">
            <v>3180287</v>
          </cell>
          <cell r="BB557"/>
          <cell r="BC557">
            <v>3180287</v>
          </cell>
          <cell r="BD557">
            <v>3180287</v>
          </cell>
          <cell r="BE557">
            <v>318029</v>
          </cell>
          <cell r="BF557"/>
          <cell r="BG557">
            <v>318029</v>
          </cell>
          <cell r="BH557">
            <v>14625000</v>
          </cell>
          <cell r="BI557"/>
          <cell r="BJ557">
            <v>14891600</v>
          </cell>
          <cell r="BK557">
            <v>14891600</v>
          </cell>
          <cell r="BL557"/>
          <cell r="BM557">
            <v>40882.592361111107</v>
          </cell>
          <cell r="BN557">
            <v>40932</v>
          </cell>
          <cell r="BO557">
            <v>41061</v>
          </cell>
          <cell r="BP557">
            <v>41067</v>
          </cell>
          <cell r="BQ557">
            <v>41067</v>
          </cell>
          <cell r="BR557"/>
          <cell r="BS557">
            <v>41611</v>
          </cell>
          <cell r="BT557"/>
          <cell r="BU557"/>
          <cell r="BV557"/>
          <cell r="BW557"/>
          <cell r="BX557"/>
          <cell r="BY557"/>
          <cell r="BZ557"/>
          <cell r="CA557"/>
          <cell r="CB557"/>
          <cell r="CC557"/>
          <cell r="CD557"/>
          <cell r="CE557"/>
          <cell r="CF557"/>
          <cell r="CG557"/>
          <cell r="CH557"/>
          <cell r="CI557"/>
          <cell r="CJ557"/>
          <cell r="CK557"/>
          <cell r="CL557"/>
          <cell r="CM557"/>
          <cell r="CN557"/>
          <cell r="CO557"/>
          <cell r="CP557"/>
          <cell r="CQ557"/>
        </row>
        <row r="558">
          <cell r="A558">
            <v>4763</v>
          </cell>
          <cell r="B558" t="str">
            <v>UNDP</v>
          </cell>
          <cell r="C558" t="str">
            <v>UNDP</v>
          </cell>
          <cell r="D558"/>
          <cell r="E558" t="str">
            <v>LAC</v>
          </cell>
          <cell r="F558"/>
          <cell r="G558" t="str">
            <v>Mexico</v>
          </cell>
          <cell r="H558"/>
          <cell r="I558" t="str">
            <v>MX</v>
          </cell>
          <cell r="J558" t="str">
            <v>Biodiversity</v>
          </cell>
          <cell r="K558" t="str">
            <v>B</v>
          </cell>
          <cell r="L558" t="str">
            <v>B</v>
          </cell>
          <cell r="M558" t="str">
            <v>Strengthening Management Effectiveness and Resilience of Protected Areas to Safeguard Biodiversity Threatened by Climate Change</v>
          </cell>
          <cell r="N558" t="str">
            <v>GEF - 5</v>
          </cell>
          <cell r="O558" t="str">
            <v>FP</v>
          </cell>
          <cell r="P558" t="str">
            <v>Full Size Project</v>
          </cell>
          <cell r="Q558" t="str">
            <v>CEO Endorsed</v>
          </cell>
          <cell r="R558" t="str">
            <v>GET</v>
          </cell>
          <cell r="S558" t="str">
            <v>GEF Trust Fund</v>
          </cell>
          <cell r="T558" t="str">
            <v>National Commission for Protected Natural Areas (CONANP), National Forestry Commission (CONAFOR), National Commission for Knowledge and Use of Biodiversity (CONABIO)</v>
          </cell>
          <cell r="U558" t="str">
            <v>Government</v>
          </cell>
          <cell r="V558"/>
          <cell r="W558"/>
          <cell r="X558" t="b">
            <v>0</v>
          </cell>
          <cell r="Y558" t="b">
            <v>0</v>
          </cell>
          <cell r="Z558" t="b">
            <v>0</v>
          </cell>
          <cell r="AA558" t="b">
            <v>0</v>
          </cell>
          <cell r="AB558" t="b">
            <v>0</v>
          </cell>
          <cell r="AC558" t="b">
            <v>0</v>
          </cell>
          <cell r="AD558" t="b">
            <v>0</v>
          </cell>
          <cell r="AE558" t="b">
            <v>0</v>
          </cell>
          <cell r="AF558" t="b">
            <v>0</v>
          </cell>
          <cell r="AG558" t="b">
            <v>0</v>
          </cell>
          <cell r="AH558" t="str">
            <v>Mark Zimsky</v>
          </cell>
          <cell r="AI558"/>
          <cell r="AJ558">
            <v>4647</v>
          </cell>
          <cell r="AK558"/>
          <cell r="AL558"/>
          <cell r="AM558"/>
          <cell r="AN558"/>
          <cell r="AO558" t="str">
            <v xml:space="preserve">BD-1; Project Mana; </v>
          </cell>
          <cell r="AP558"/>
          <cell r="AQ558"/>
          <cell r="AR558"/>
          <cell r="AS558">
            <v>100000</v>
          </cell>
          <cell r="AT558">
            <v>100000</v>
          </cell>
          <cell r="AU558"/>
          <cell r="AV558"/>
          <cell r="AW558"/>
          <cell r="AX558"/>
          <cell r="AY558">
            <v>10000</v>
          </cell>
          <cell r="AZ558"/>
          <cell r="BA558">
            <v>10172727</v>
          </cell>
          <cell r="BB558"/>
          <cell r="BC558">
            <v>10172727</v>
          </cell>
          <cell r="BD558">
            <v>10172727</v>
          </cell>
          <cell r="BE558">
            <v>1017273</v>
          </cell>
          <cell r="BF558"/>
          <cell r="BG558">
            <v>1017273</v>
          </cell>
          <cell r="BH558">
            <v>45354100</v>
          </cell>
          <cell r="BI558"/>
          <cell r="BJ558">
            <v>76971960</v>
          </cell>
          <cell r="BK558">
            <v>76971960</v>
          </cell>
          <cell r="BL558"/>
          <cell r="BM558">
            <v>40882.682638888888</v>
          </cell>
          <cell r="BN558">
            <v>40896</v>
          </cell>
          <cell r="BO558">
            <v>40940</v>
          </cell>
          <cell r="BP558">
            <v>40968</v>
          </cell>
          <cell r="BQ558">
            <v>40968</v>
          </cell>
          <cell r="BR558"/>
          <cell r="BS558">
            <v>41544</v>
          </cell>
          <cell r="BT558"/>
          <cell r="BU558"/>
          <cell r="BV558"/>
          <cell r="BW558"/>
          <cell r="BX558"/>
          <cell r="BY558"/>
          <cell r="BZ558"/>
          <cell r="CA558"/>
          <cell r="CB558"/>
          <cell r="CC558"/>
          <cell r="CD558"/>
          <cell r="CE558"/>
          <cell r="CF558"/>
          <cell r="CG558"/>
          <cell r="CH558"/>
          <cell r="CI558"/>
          <cell r="CJ558"/>
          <cell r="CK558"/>
          <cell r="CL558"/>
          <cell r="CM558"/>
          <cell r="CN558"/>
          <cell r="CO558"/>
          <cell r="CP558"/>
          <cell r="CQ558"/>
        </row>
        <row r="559">
          <cell r="A559">
            <v>4769</v>
          </cell>
          <cell r="B559" t="str">
            <v>FAO</v>
          </cell>
          <cell r="C559" t="str">
            <v>FAO</v>
          </cell>
          <cell r="D559"/>
          <cell r="E559" t="str">
            <v>LAC</v>
          </cell>
          <cell r="F559"/>
          <cell r="G559" t="str">
            <v>Trinidad and Tobago</v>
          </cell>
          <cell r="H559"/>
          <cell r="I559" t="str">
            <v>TT</v>
          </cell>
          <cell r="J559" t="str">
            <v>Biodiversity</v>
          </cell>
          <cell r="K559" t="str">
            <v>B</v>
          </cell>
          <cell r="L559" t="str">
            <v>B</v>
          </cell>
          <cell r="M559" t="str">
            <v xml:space="preserve">Improving Forest and Protected Area Management </v>
          </cell>
          <cell r="N559" t="str">
            <v>GEF - 5</v>
          </cell>
          <cell r="O559" t="str">
            <v>FP</v>
          </cell>
          <cell r="P559" t="str">
            <v>Full Size Project</v>
          </cell>
          <cell r="Q559" t="str">
            <v>CEO Endorsed</v>
          </cell>
          <cell r="R559" t="str">
            <v>GET</v>
          </cell>
          <cell r="S559" t="str">
            <v>GEF Trust Fund</v>
          </cell>
          <cell r="T559" t="str">
            <v>Ministry of Housing and Environment (MOHE); MOHE Forestry Division (National Forest and Protected Areas Management Authority or NFPAMA); Tobago House Assembly; and selected local NGOs and other institutions</v>
          </cell>
          <cell r="U559" t="str">
            <v>Government</v>
          </cell>
          <cell r="V559"/>
          <cell r="W559"/>
          <cell r="X559" t="b">
            <v>0</v>
          </cell>
          <cell r="Y559" t="b">
            <v>0</v>
          </cell>
          <cell r="Z559" t="b">
            <v>0</v>
          </cell>
          <cell r="AA559" t="b">
            <v>0</v>
          </cell>
          <cell r="AB559" t="b">
            <v>0</v>
          </cell>
          <cell r="AC559" t="b">
            <v>0</v>
          </cell>
          <cell r="AD559" t="b">
            <v>0</v>
          </cell>
          <cell r="AE559" t="b">
            <v>0</v>
          </cell>
          <cell r="AF559" t="b">
            <v>0</v>
          </cell>
          <cell r="AG559" t="b">
            <v>0</v>
          </cell>
          <cell r="AH559" t="str">
            <v>Ian Gray</v>
          </cell>
          <cell r="AI559"/>
          <cell r="AJ559"/>
          <cell r="AK559"/>
          <cell r="AL559"/>
          <cell r="AM559"/>
          <cell r="AN559"/>
          <cell r="AO559" t="str">
            <v xml:space="preserve">BD-1; BD-1; BD-1; Project Mana; </v>
          </cell>
          <cell r="AP559"/>
          <cell r="AQ559"/>
          <cell r="AR559"/>
          <cell r="AS559">
            <v>119000</v>
          </cell>
          <cell r="AT559">
            <v>119000</v>
          </cell>
          <cell r="AU559"/>
          <cell r="AV559"/>
          <cell r="AW559"/>
          <cell r="AX559"/>
          <cell r="AY559">
            <v>11900</v>
          </cell>
          <cell r="AZ559"/>
          <cell r="BA559">
            <v>2790000</v>
          </cell>
          <cell r="BB559"/>
          <cell r="BC559">
            <v>2790000</v>
          </cell>
          <cell r="BD559">
            <v>2790000</v>
          </cell>
          <cell r="BE559">
            <v>279000</v>
          </cell>
          <cell r="BF559"/>
          <cell r="BG559">
            <v>279000</v>
          </cell>
          <cell r="BH559">
            <v>11460000</v>
          </cell>
          <cell r="BI559"/>
          <cell r="BJ559">
            <v>27720074</v>
          </cell>
          <cell r="BK559">
            <v>27720074</v>
          </cell>
          <cell r="BL559"/>
          <cell r="BM559">
            <v>40883.633333333331</v>
          </cell>
          <cell r="BN559">
            <v>41015</v>
          </cell>
          <cell r="BO559">
            <v>41061</v>
          </cell>
          <cell r="BP559">
            <v>41067</v>
          </cell>
          <cell r="BQ559">
            <v>41067</v>
          </cell>
          <cell r="BR559"/>
          <cell r="BS559">
            <v>41738</v>
          </cell>
          <cell r="BT559"/>
          <cell r="BU559"/>
          <cell r="BV559"/>
          <cell r="BW559"/>
          <cell r="BX559"/>
          <cell r="BY559"/>
          <cell r="BZ559"/>
          <cell r="CA559"/>
          <cell r="CB559"/>
          <cell r="CC559"/>
          <cell r="CD559"/>
          <cell r="CE559"/>
          <cell r="CF559"/>
          <cell r="CG559"/>
          <cell r="CH559"/>
          <cell r="CI559"/>
          <cell r="CJ559"/>
          <cell r="CK559"/>
          <cell r="CL559"/>
          <cell r="CM559"/>
          <cell r="CN559"/>
          <cell r="CO559"/>
          <cell r="CP559"/>
          <cell r="CQ559"/>
        </row>
        <row r="560">
          <cell r="A560">
            <v>4770</v>
          </cell>
          <cell r="B560" t="str">
            <v>FAO</v>
          </cell>
          <cell r="C560" t="str">
            <v>FAO</v>
          </cell>
          <cell r="D560"/>
          <cell r="E560" t="str">
            <v>LAC</v>
          </cell>
          <cell r="F560"/>
          <cell r="G560" t="str">
            <v>Ecuador</v>
          </cell>
          <cell r="H560"/>
          <cell r="I560" t="str">
            <v>EC</v>
          </cell>
          <cell r="J560" t="str">
            <v>Biodiversity</v>
          </cell>
          <cell r="K560" t="str">
            <v>B</v>
          </cell>
          <cell r="L560" t="str">
            <v>B</v>
          </cell>
          <cell r="M560" t="str">
            <v>Integrated Management of Marine and Coastal Areas of High Value for Biodiversity in Continental Ecuador</v>
          </cell>
          <cell r="N560" t="str">
            <v>GEF - 5</v>
          </cell>
          <cell r="O560" t="str">
            <v>FP</v>
          </cell>
          <cell r="P560" t="str">
            <v>Full Size Project</v>
          </cell>
          <cell r="Q560" t="str">
            <v>CEO Endorsed</v>
          </cell>
          <cell r="R560" t="str">
            <v>GET</v>
          </cell>
          <cell r="S560" t="str">
            <v>GEF Trust Fund</v>
          </cell>
          <cell r="T560" t="str">
            <v>Ministry of the Environment  (MAE),Conservation International Foundation (CI) will act as an Implementation Partner</v>
          </cell>
          <cell r="U560" t="str">
            <v>Government</v>
          </cell>
          <cell r="V560"/>
          <cell r="W560"/>
          <cell r="X560" t="b">
            <v>0</v>
          </cell>
          <cell r="Y560" t="b">
            <v>0</v>
          </cell>
          <cell r="Z560" t="b">
            <v>0</v>
          </cell>
          <cell r="AA560" t="b">
            <v>0</v>
          </cell>
          <cell r="AB560" t="b">
            <v>0</v>
          </cell>
          <cell r="AC560" t="b">
            <v>0</v>
          </cell>
          <cell r="AD560" t="b">
            <v>0</v>
          </cell>
          <cell r="AE560" t="b">
            <v>0</v>
          </cell>
          <cell r="AF560" t="b">
            <v>0</v>
          </cell>
          <cell r="AG560" t="b">
            <v>0</v>
          </cell>
          <cell r="AH560" t="str">
            <v>Charlotte Gobin</v>
          </cell>
          <cell r="AI560"/>
          <cell r="AJ560"/>
          <cell r="AK560"/>
          <cell r="AL560"/>
          <cell r="AM560"/>
          <cell r="AN560"/>
          <cell r="AO560" t="str">
            <v xml:space="preserve">BD-1; BD-2; BD-2; Project Mana; </v>
          </cell>
          <cell r="AP560"/>
          <cell r="AQ560"/>
          <cell r="AR560"/>
          <cell r="AS560">
            <v>70320</v>
          </cell>
          <cell r="AT560">
            <v>70320</v>
          </cell>
          <cell r="AU560"/>
          <cell r="AV560"/>
          <cell r="AW560"/>
          <cell r="AX560"/>
          <cell r="AY560">
            <v>6680</v>
          </cell>
          <cell r="AZ560"/>
          <cell r="BA560">
            <v>3058788</v>
          </cell>
          <cell r="BB560"/>
          <cell r="BC560">
            <v>4258788</v>
          </cell>
          <cell r="BD560">
            <v>4258788</v>
          </cell>
          <cell r="BE560">
            <v>305800</v>
          </cell>
          <cell r="BF560"/>
          <cell r="BG560">
            <v>419879</v>
          </cell>
          <cell r="BH560">
            <v>12396654</v>
          </cell>
          <cell r="BI560"/>
          <cell r="BJ560">
            <v>19407147</v>
          </cell>
          <cell r="BK560">
            <v>19407147</v>
          </cell>
          <cell r="BL560"/>
          <cell r="BM560">
            <v>40883.660416666666</v>
          </cell>
          <cell r="BN560">
            <v>41019</v>
          </cell>
          <cell r="BO560">
            <v>41061</v>
          </cell>
          <cell r="BP560">
            <v>41067</v>
          </cell>
          <cell r="BQ560">
            <v>41067</v>
          </cell>
          <cell r="BR560"/>
          <cell r="BS560">
            <v>41817</v>
          </cell>
          <cell r="BT560"/>
          <cell r="BU560"/>
          <cell r="BV560"/>
          <cell r="BW560"/>
          <cell r="BX560"/>
          <cell r="BY560"/>
          <cell r="BZ560"/>
          <cell r="CA560"/>
          <cell r="CB560"/>
          <cell r="CC560"/>
          <cell r="CD560"/>
          <cell r="CE560"/>
          <cell r="CF560"/>
          <cell r="CG560"/>
          <cell r="CH560"/>
          <cell r="CI560"/>
          <cell r="CJ560"/>
          <cell r="CK560"/>
          <cell r="CL560"/>
          <cell r="CM560"/>
          <cell r="CN560"/>
          <cell r="CO560"/>
          <cell r="CP560"/>
          <cell r="CQ560"/>
        </row>
        <row r="561">
          <cell r="A561">
            <v>4772</v>
          </cell>
          <cell r="B561" t="str">
            <v>UNDP</v>
          </cell>
          <cell r="C561" t="str">
            <v>UNDP</v>
          </cell>
          <cell r="D561"/>
          <cell r="E561" t="str">
            <v>LAC</v>
          </cell>
          <cell r="F561"/>
          <cell r="G561" t="str">
            <v>Colombia</v>
          </cell>
          <cell r="H561"/>
          <cell r="I561" t="str">
            <v>CO</v>
          </cell>
          <cell r="J561" t="str">
            <v>Multi Focal Area</v>
          </cell>
          <cell r="K561" t="str">
            <v>M</v>
          </cell>
          <cell r="L561" t="str">
            <v>M;B;L;M;</v>
          </cell>
          <cell r="M561" t="str">
            <v>Conservation and Sustainable Use of Biodiversity in Dry Ecosystems to Guarantee the Flow of Ecosystem Services and to Mitigate the Processes of Deforestation and Desertification</v>
          </cell>
          <cell r="N561" t="str">
            <v>GEF - 5</v>
          </cell>
          <cell r="O561" t="str">
            <v>FP</v>
          </cell>
          <cell r="P561" t="str">
            <v>Full Size Project</v>
          </cell>
          <cell r="Q561" t="str">
            <v>CEO Endorsed</v>
          </cell>
          <cell r="R561" t="str">
            <v>GET</v>
          </cell>
          <cell r="S561" t="str">
            <v>GEF Trust Fund</v>
          </cell>
          <cell r="T561" t="str">
            <v>Ministry of the Environment and Sustainable Development (MADS); Institute of Hydrology, Meteorology, and Environmental Studies (IDEAM); Alexander von Humboldt Research Institute of Biological Resources (IAvH); United Nations Development Programme (UNDP); Regional Autonomous Corporation of Tolima (Cortolima); Regional Autonomous Corporation of Alto Magdalena (CAM); Regional Autonomous Corporation of Atlántico (CRA); Regional Autonomous Corporation of Sur de Bolívar (CSB); Regional Autonomous Corporation of Valle del Sinú (CVS); Regional Autonomous Corporation of La Guajira (CORPOGUAJIRA</v>
          </cell>
          <cell r="U561" t="str">
            <v>Government</v>
          </cell>
          <cell r="V561"/>
          <cell r="W561"/>
          <cell r="X561" t="b">
            <v>0</v>
          </cell>
          <cell r="Y561" t="b">
            <v>0</v>
          </cell>
          <cell r="Z561" t="b">
            <v>0</v>
          </cell>
          <cell r="AA561" t="b">
            <v>0</v>
          </cell>
          <cell r="AB561" t="b">
            <v>0</v>
          </cell>
          <cell r="AC561" t="b">
            <v>0</v>
          </cell>
          <cell r="AD561" t="b">
            <v>0</v>
          </cell>
          <cell r="AE561" t="b">
            <v>0</v>
          </cell>
          <cell r="AF561" t="b">
            <v>1</v>
          </cell>
          <cell r="AG561" t="b">
            <v>0</v>
          </cell>
          <cell r="AH561" t="str">
            <v>Ian Gray</v>
          </cell>
          <cell r="AI561">
            <v>349360</v>
          </cell>
          <cell r="AJ561">
            <v>4720</v>
          </cell>
          <cell r="AK561"/>
          <cell r="AL561"/>
          <cell r="AM561"/>
          <cell r="AN561"/>
          <cell r="AO561" t="str">
            <v xml:space="preserve">BD-1; LD-3; SFM/REDD+-2; Project Mana; </v>
          </cell>
          <cell r="AP561"/>
          <cell r="AQ561"/>
          <cell r="AR561"/>
          <cell r="AS561">
            <v>100000</v>
          </cell>
          <cell r="AT561">
            <v>100000</v>
          </cell>
          <cell r="AU561"/>
          <cell r="AV561"/>
          <cell r="AW561"/>
          <cell r="AX561"/>
          <cell r="AY561">
            <v>10000</v>
          </cell>
          <cell r="AZ561"/>
          <cell r="BA561">
            <v>8787819</v>
          </cell>
          <cell r="BB561"/>
          <cell r="BC561">
            <v>8787819</v>
          </cell>
          <cell r="BD561">
            <v>8787819</v>
          </cell>
          <cell r="BE561">
            <v>878781</v>
          </cell>
          <cell r="BF561"/>
          <cell r="BG561">
            <v>878781</v>
          </cell>
          <cell r="BH561">
            <v>39460200</v>
          </cell>
          <cell r="BI561"/>
          <cell r="BJ561">
            <v>26935000</v>
          </cell>
          <cell r="BK561">
            <v>26935000</v>
          </cell>
          <cell r="BL561"/>
          <cell r="BM561">
            <v>40884.352777777778</v>
          </cell>
          <cell r="BN561">
            <v>40918</v>
          </cell>
          <cell r="BO561">
            <v>40940</v>
          </cell>
          <cell r="BP561">
            <v>40968</v>
          </cell>
          <cell r="BQ561">
            <v>40968</v>
          </cell>
          <cell r="BR561"/>
          <cell r="BS561">
            <v>41592</v>
          </cell>
          <cell r="BT561"/>
          <cell r="BU561"/>
          <cell r="BV561"/>
          <cell r="BW561"/>
          <cell r="BX561"/>
          <cell r="BY561"/>
          <cell r="BZ561"/>
          <cell r="CA561"/>
          <cell r="CB561"/>
          <cell r="CC561"/>
          <cell r="CD561"/>
          <cell r="CE561"/>
          <cell r="CF561"/>
          <cell r="CG561"/>
          <cell r="CH561"/>
          <cell r="CI561"/>
          <cell r="CJ561"/>
          <cell r="CK561"/>
          <cell r="CL561"/>
          <cell r="CM561"/>
          <cell r="CN561"/>
          <cell r="CO561"/>
          <cell r="CP561"/>
          <cell r="CQ561"/>
        </row>
        <row r="562">
          <cell r="A562">
            <v>4792</v>
          </cell>
          <cell r="B562" t="str">
            <v>World Bank</v>
          </cell>
          <cell r="C562" t="str">
            <v>World Bank</v>
          </cell>
          <cell r="D562"/>
          <cell r="E562" t="str">
            <v>LAC</v>
          </cell>
          <cell r="F562"/>
          <cell r="G562" t="str">
            <v>Mexico</v>
          </cell>
          <cell r="H562"/>
          <cell r="I562" t="str">
            <v>MX</v>
          </cell>
          <cell r="J562" t="str">
            <v>Multi Focal Area</v>
          </cell>
          <cell r="K562" t="str">
            <v>M</v>
          </cell>
          <cell r="L562" t="str">
            <v>M;B;C;L;M;</v>
          </cell>
          <cell r="M562" t="str">
            <v>Conservation of Coastal Watersheds to Achieve Multiple Global Environmental Benefits in the Context of Changing Environments</v>
          </cell>
          <cell r="N562" t="str">
            <v>GEF - 5</v>
          </cell>
          <cell r="O562" t="str">
            <v>FP</v>
          </cell>
          <cell r="P562" t="str">
            <v>Full Size Project</v>
          </cell>
          <cell r="Q562" t="str">
            <v>CEO Endorsed</v>
          </cell>
          <cell r="R562" t="str">
            <v>GET</v>
          </cell>
          <cell r="S562" t="str">
            <v>GEF Trust Fund</v>
          </cell>
          <cell r="T562" t="str">
            <v>Comisión Nacional de Áreas Naturales Protegidas (CONANP), Comisión Nacional Forestal (CONAFOR), Fondo Mexicano para la Conservación de la Naturaleza (FMCN), Instituto Nacional de Ecología (INE)</v>
          </cell>
          <cell r="U562" t="str">
            <v>Government</v>
          </cell>
          <cell r="V562"/>
          <cell r="W562"/>
          <cell r="X562" t="b">
            <v>0</v>
          </cell>
          <cell r="Y562" t="b">
            <v>0</v>
          </cell>
          <cell r="Z562" t="b">
            <v>0</v>
          </cell>
          <cell r="AA562" t="b">
            <v>0</v>
          </cell>
          <cell r="AB562" t="b">
            <v>0</v>
          </cell>
          <cell r="AC562" t="b">
            <v>0</v>
          </cell>
          <cell r="AD562" t="b">
            <v>0</v>
          </cell>
          <cell r="AE562" t="b">
            <v>0</v>
          </cell>
          <cell r="AF562" t="b">
            <v>1</v>
          </cell>
          <cell r="AG562" t="b">
            <v>0</v>
          </cell>
          <cell r="AH562" t="str">
            <v>Andrew  Velthaus</v>
          </cell>
          <cell r="AI562">
            <v>353429</v>
          </cell>
          <cell r="AJ562"/>
          <cell r="AK562">
            <v>131709</v>
          </cell>
          <cell r="AL562"/>
          <cell r="AM562"/>
          <cell r="AN562"/>
          <cell r="AO562" t="str">
            <v xml:space="preserve">BD-1; BD-1; CCM-5; CCM-5; LD-3; SFM/REDD+-1; Project Mana; </v>
          </cell>
          <cell r="AP562"/>
          <cell r="AQ562"/>
          <cell r="AR562"/>
          <cell r="AS562">
            <v>0</v>
          </cell>
          <cell r="AT562"/>
          <cell r="AU562"/>
          <cell r="AV562"/>
          <cell r="AW562"/>
          <cell r="AX562"/>
          <cell r="AY562"/>
          <cell r="AZ562"/>
          <cell r="BA562">
            <v>39518181</v>
          </cell>
          <cell r="BB562"/>
          <cell r="BC562">
            <v>39518181</v>
          </cell>
          <cell r="BD562">
            <v>39518181</v>
          </cell>
          <cell r="BE562">
            <v>3951819</v>
          </cell>
          <cell r="BF562"/>
          <cell r="BG562">
            <v>3951819</v>
          </cell>
          <cell r="BH562">
            <v>239886000</v>
          </cell>
          <cell r="BI562"/>
          <cell r="BJ562">
            <v>228279000</v>
          </cell>
          <cell r="BK562">
            <v>228279000</v>
          </cell>
          <cell r="BL562"/>
          <cell r="BM562">
            <v>40898.637499999997</v>
          </cell>
          <cell r="BN562">
            <v>41015</v>
          </cell>
          <cell r="BO562">
            <v>41061</v>
          </cell>
          <cell r="BP562">
            <v>41067</v>
          </cell>
          <cell r="BQ562">
            <v>41067</v>
          </cell>
          <cell r="BR562"/>
          <cell r="BS562">
            <v>41526</v>
          </cell>
          <cell r="BT562"/>
          <cell r="BU562"/>
          <cell r="BV562"/>
          <cell r="BW562"/>
          <cell r="BX562"/>
          <cell r="BY562"/>
          <cell r="BZ562"/>
          <cell r="CA562"/>
          <cell r="CB562"/>
          <cell r="CC562"/>
          <cell r="CD562"/>
          <cell r="CE562"/>
          <cell r="CF562"/>
          <cell r="CG562"/>
          <cell r="CH562"/>
          <cell r="CI562"/>
          <cell r="CJ562"/>
          <cell r="CK562"/>
          <cell r="CL562"/>
          <cell r="CM562"/>
          <cell r="CN562"/>
          <cell r="CO562"/>
          <cell r="CP562"/>
          <cell r="CQ562"/>
        </row>
        <row r="563">
          <cell r="A563">
            <v>4810</v>
          </cell>
          <cell r="B563" t="str">
            <v>UNDP</v>
          </cell>
          <cell r="C563" t="str">
            <v>UNDP</v>
          </cell>
          <cell r="D563"/>
          <cell r="E563" t="str">
            <v>Asia</v>
          </cell>
          <cell r="F563"/>
          <cell r="G563" t="str">
            <v>Philippines</v>
          </cell>
          <cell r="H563"/>
          <cell r="I563" t="str">
            <v>PH</v>
          </cell>
          <cell r="J563" t="str">
            <v>Biodiversity</v>
          </cell>
          <cell r="K563" t="str">
            <v>B</v>
          </cell>
          <cell r="L563" t="str">
            <v>B</v>
          </cell>
          <cell r="M563" t="str">
            <v>Strengthening the Marine Protected Area System to Conserve Marine Key Biodiversity Areas</v>
          </cell>
          <cell r="N563" t="str">
            <v>GEF - 5</v>
          </cell>
          <cell r="O563" t="str">
            <v>FP</v>
          </cell>
          <cell r="P563" t="str">
            <v>Full Size Project</v>
          </cell>
          <cell r="Q563" t="str">
            <v>CEO Endorsed</v>
          </cell>
          <cell r="R563" t="str">
            <v>GET</v>
          </cell>
          <cell r="S563" t="str">
            <v>GEF Trust Fund</v>
          </cell>
          <cell r="T563" t="str">
            <v xml:space="preserve">Dept. of Environment and Natural Resources- Protected Areas and Wildlife Bureau, Dept. of Agriculture - Bureau of Fisheries, National Fisheries Research and Dev't. Institute, Haribon Foundation, Kabang Kalikasan ng Pilipinas Foundation (WWF Philippines), </v>
          </cell>
          <cell r="U563" t="str">
            <v>NGO</v>
          </cell>
          <cell r="V563"/>
          <cell r="W563"/>
          <cell r="X563" t="b">
            <v>0</v>
          </cell>
          <cell r="Y563" t="b">
            <v>0</v>
          </cell>
          <cell r="Z563" t="b">
            <v>0</v>
          </cell>
          <cell r="AA563" t="b">
            <v>0</v>
          </cell>
          <cell r="AB563" t="b">
            <v>0</v>
          </cell>
          <cell r="AC563" t="b">
            <v>0</v>
          </cell>
          <cell r="AD563" t="b">
            <v>0</v>
          </cell>
          <cell r="AE563" t="b">
            <v>0</v>
          </cell>
          <cell r="AF563" t="b">
            <v>0</v>
          </cell>
          <cell r="AG563" t="b">
            <v>0</v>
          </cell>
          <cell r="AH563" t="str">
            <v>Charlotte Gobin</v>
          </cell>
          <cell r="AI563"/>
          <cell r="AJ563">
            <v>4389</v>
          </cell>
          <cell r="AK563"/>
          <cell r="AL563"/>
          <cell r="AM563"/>
          <cell r="AN563"/>
          <cell r="AO563" t="str">
            <v xml:space="preserve">BD-1; BD-1; Project Mana; </v>
          </cell>
          <cell r="AP563"/>
          <cell r="AQ563"/>
          <cell r="AR563"/>
          <cell r="AS563">
            <v>160600</v>
          </cell>
          <cell r="AT563">
            <v>160600</v>
          </cell>
          <cell r="AU563"/>
          <cell r="AV563"/>
          <cell r="AW563"/>
          <cell r="AX563"/>
          <cell r="AY563">
            <v>16060</v>
          </cell>
          <cell r="AZ563"/>
          <cell r="BA563">
            <v>8000000</v>
          </cell>
          <cell r="BB563"/>
          <cell r="BC563">
            <v>8000000</v>
          </cell>
          <cell r="BD563">
            <v>8000000</v>
          </cell>
          <cell r="BE563">
            <v>800000</v>
          </cell>
          <cell r="BF563"/>
          <cell r="BG563">
            <v>800000</v>
          </cell>
          <cell r="BH563">
            <v>37627717</v>
          </cell>
          <cell r="BI563"/>
          <cell r="BJ563">
            <v>25833490</v>
          </cell>
          <cell r="BK563">
            <v>25833490</v>
          </cell>
          <cell r="BL563"/>
          <cell r="BM563">
            <v>40941.430555555555</v>
          </cell>
          <cell r="BN563">
            <v>40987</v>
          </cell>
          <cell r="BO563">
            <v>41061</v>
          </cell>
          <cell r="BP563">
            <v>41067</v>
          </cell>
          <cell r="BQ563">
            <v>41067</v>
          </cell>
          <cell r="BR563"/>
          <cell r="BS563">
            <v>41689</v>
          </cell>
          <cell r="BT563"/>
          <cell r="BU563"/>
          <cell r="BV563"/>
          <cell r="BW563"/>
          <cell r="BX563"/>
          <cell r="BY563"/>
          <cell r="BZ563"/>
          <cell r="CA563"/>
          <cell r="CB563"/>
          <cell r="CC563"/>
          <cell r="CD563"/>
          <cell r="CE563"/>
          <cell r="CF563"/>
          <cell r="CG563"/>
          <cell r="CH563"/>
          <cell r="CI563"/>
          <cell r="CJ563"/>
          <cell r="CK563"/>
          <cell r="CL563"/>
          <cell r="CM563"/>
          <cell r="CN563"/>
          <cell r="CO563"/>
          <cell r="CP563"/>
          <cell r="CQ563"/>
        </row>
        <row r="564">
          <cell r="A564">
            <v>4811</v>
          </cell>
          <cell r="B564" t="str">
            <v>UNDP</v>
          </cell>
          <cell r="C564" t="str">
            <v>UNDP</v>
          </cell>
          <cell r="D564"/>
          <cell r="E564" t="str">
            <v>Asia</v>
          </cell>
          <cell r="F564"/>
          <cell r="G564" t="str">
            <v>China</v>
          </cell>
          <cell r="H564"/>
          <cell r="I564" t="str">
            <v>CN</v>
          </cell>
          <cell r="J564" t="str">
            <v>Biodiversity</v>
          </cell>
          <cell r="K564" t="str">
            <v>B</v>
          </cell>
          <cell r="L564" t="str">
            <v>B</v>
          </cell>
          <cell r="M564" t="str">
            <v>CBPF-MSL: Strengthening the Management Effectiveness of the Wetland Protected Area System in Hainan for Conservation of Globally Significant Biodiversity</v>
          </cell>
          <cell r="N564" t="str">
            <v>GEF - 5</v>
          </cell>
          <cell r="O564" t="str">
            <v>FP</v>
          </cell>
          <cell r="P564" t="str">
            <v>Full Size Project</v>
          </cell>
          <cell r="Q564" t="str">
            <v>CEO Endorsed</v>
          </cell>
          <cell r="R564" t="str">
            <v>GET</v>
          </cell>
          <cell r="S564" t="str">
            <v>GEF Trust Fund</v>
          </cell>
          <cell r="T564" t="str">
            <v>Forestry Department of Hainan Province, Dongzhaigang Nature Reserve</v>
          </cell>
          <cell r="U564" t="str">
            <v>Government</v>
          </cell>
          <cell r="V564" t="str">
            <v>PAS</v>
          </cell>
          <cell r="W564" t="str">
            <v>Child</v>
          </cell>
          <cell r="X564" t="b">
            <v>0</v>
          </cell>
          <cell r="Y564" t="b">
            <v>0</v>
          </cell>
          <cell r="Z564" t="b">
            <v>0</v>
          </cell>
          <cell r="AA564" t="b">
            <v>0</v>
          </cell>
          <cell r="AB564" t="b">
            <v>0</v>
          </cell>
          <cell r="AC564" t="b">
            <v>0</v>
          </cell>
          <cell r="AD564" t="b">
            <v>0</v>
          </cell>
          <cell r="AE564" t="b">
            <v>0</v>
          </cell>
          <cell r="AF564" t="b">
            <v>1</v>
          </cell>
          <cell r="AG564" t="b">
            <v>0</v>
          </cell>
          <cell r="AH564" t="str">
            <v>Yoko Watanabe</v>
          </cell>
          <cell r="AI564">
            <v>226576</v>
          </cell>
          <cell r="AJ564">
            <v>4597</v>
          </cell>
          <cell r="AK564"/>
          <cell r="AL564"/>
          <cell r="AM564"/>
          <cell r="AN564"/>
          <cell r="AO564" t="str">
            <v xml:space="preserve">BD-1; BD-1; Project Mana; </v>
          </cell>
          <cell r="AP564"/>
          <cell r="AQ564"/>
          <cell r="AR564"/>
          <cell r="AS564">
            <v>117523</v>
          </cell>
          <cell r="AT564">
            <v>117523</v>
          </cell>
          <cell r="AU564"/>
          <cell r="AV564"/>
          <cell r="AW564"/>
          <cell r="AX564"/>
          <cell r="AY564">
            <v>10577</v>
          </cell>
          <cell r="AZ564"/>
          <cell r="BA564">
            <v>2634771</v>
          </cell>
          <cell r="BB564"/>
          <cell r="BC564">
            <v>2634771</v>
          </cell>
          <cell r="BD564">
            <v>2634771</v>
          </cell>
          <cell r="BE564">
            <v>237129</v>
          </cell>
          <cell r="BF564"/>
          <cell r="BG564">
            <v>237129</v>
          </cell>
          <cell r="BH564">
            <v>18000000</v>
          </cell>
          <cell r="BI564"/>
          <cell r="BJ564">
            <v>18000000</v>
          </cell>
          <cell r="BK564">
            <v>18000000</v>
          </cell>
          <cell r="BL564"/>
          <cell r="BM564">
            <v>40941.503472222219</v>
          </cell>
          <cell r="BN564">
            <v>40988</v>
          </cell>
          <cell r="BO564">
            <v>41061</v>
          </cell>
          <cell r="BP564">
            <v>41067</v>
          </cell>
          <cell r="BQ564">
            <v>41067</v>
          </cell>
          <cell r="BR564"/>
          <cell r="BS564">
            <v>41355</v>
          </cell>
          <cell r="BT564"/>
          <cell r="BU564"/>
          <cell r="BV564"/>
          <cell r="BW564"/>
          <cell r="BX564"/>
          <cell r="BY564"/>
          <cell r="BZ564"/>
          <cell r="CA564"/>
          <cell r="CB564"/>
          <cell r="CC564"/>
          <cell r="CD564"/>
          <cell r="CE564"/>
          <cell r="CF564"/>
          <cell r="CG564"/>
          <cell r="CH564"/>
          <cell r="CI564"/>
          <cell r="CJ564"/>
          <cell r="CK564"/>
          <cell r="CL564"/>
          <cell r="CM564"/>
          <cell r="CN564"/>
          <cell r="CO564"/>
          <cell r="CP564"/>
          <cell r="CQ564"/>
        </row>
        <row r="565">
          <cell r="A565">
            <v>4827</v>
          </cell>
          <cell r="B565" t="str">
            <v>UNDP</v>
          </cell>
          <cell r="C565" t="str">
            <v>UNDP</v>
          </cell>
          <cell r="D565"/>
          <cell r="E565" t="str">
            <v>AFR</v>
          </cell>
          <cell r="F565"/>
          <cell r="G565" t="str">
            <v>Kenya</v>
          </cell>
          <cell r="H565"/>
          <cell r="I565" t="str">
            <v>KE</v>
          </cell>
          <cell r="J565" t="str">
            <v>Biodiversity</v>
          </cell>
          <cell r="K565" t="str">
            <v>B</v>
          </cell>
          <cell r="L565" t="str">
            <v>B</v>
          </cell>
          <cell r="M565" t="str">
            <v>Enhancing Wildlife Conservation in the Productive Southern Kenya Rangelands through a Landscape Approach</v>
          </cell>
          <cell r="N565" t="str">
            <v>GEF - 5</v>
          </cell>
          <cell r="O565" t="str">
            <v>FP</v>
          </cell>
          <cell r="P565" t="str">
            <v>Full Size Project</v>
          </cell>
          <cell r="Q565" t="str">
            <v>CEO Endorsed</v>
          </cell>
          <cell r="R565" t="str">
            <v>GET</v>
          </cell>
          <cell r="S565" t="str">
            <v>GEF Trust Fund</v>
          </cell>
          <cell r="T565" t="str">
            <v>Ministry of Forestry &amp; Wildlife, National Environment Management Authority, Kenya Wildlife Service and African Conservation Centre</v>
          </cell>
          <cell r="U565" t="str">
            <v>Government</v>
          </cell>
          <cell r="V565"/>
          <cell r="W565"/>
          <cell r="X565" t="b">
            <v>0</v>
          </cell>
          <cell r="Y565" t="b">
            <v>0</v>
          </cell>
          <cell r="Z565" t="b">
            <v>0</v>
          </cell>
          <cell r="AA565" t="b">
            <v>0</v>
          </cell>
          <cell r="AB565" t="b">
            <v>0</v>
          </cell>
          <cell r="AC565" t="b">
            <v>0</v>
          </cell>
          <cell r="AD565" t="b">
            <v>0</v>
          </cell>
          <cell r="AE565" t="b">
            <v>0</v>
          </cell>
          <cell r="AF565" t="b">
            <v>0</v>
          </cell>
          <cell r="AG565" t="b">
            <v>0</v>
          </cell>
          <cell r="AH565" t="str">
            <v>Jaime Cavelier</v>
          </cell>
          <cell r="AI565">
            <v>404597</v>
          </cell>
          <cell r="AJ565"/>
          <cell r="AK565"/>
          <cell r="AL565"/>
          <cell r="AM565"/>
          <cell r="AN565"/>
          <cell r="AO565" t="str">
            <v xml:space="preserve">BD-2; BD-2; BD-1; Project Mana; </v>
          </cell>
          <cell r="AP565"/>
          <cell r="AQ565"/>
          <cell r="AR565"/>
          <cell r="AS565">
            <v>100000</v>
          </cell>
          <cell r="AT565">
            <v>100000</v>
          </cell>
          <cell r="AU565"/>
          <cell r="AV565"/>
          <cell r="AW565"/>
          <cell r="AX565"/>
          <cell r="AY565">
            <v>10000</v>
          </cell>
          <cell r="AZ565"/>
          <cell r="BA565">
            <v>3990909</v>
          </cell>
          <cell r="BB565"/>
          <cell r="BC565">
            <v>3990909</v>
          </cell>
          <cell r="BD565">
            <v>3990909</v>
          </cell>
          <cell r="BE565">
            <v>399091</v>
          </cell>
          <cell r="BF565"/>
          <cell r="BG565">
            <v>399091</v>
          </cell>
          <cell r="BH565">
            <v>28000000</v>
          </cell>
          <cell r="BI565"/>
          <cell r="BJ565">
            <v>24820000</v>
          </cell>
          <cell r="BK565">
            <v>24820000</v>
          </cell>
          <cell r="BL565"/>
          <cell r="BM565">
            <v>40961.474999999999</v>
          </cell>
          <cell r="BN565">
            <v>40996</v>
          </cell>
          <cell r="BO565">
            <v>41061</v>
          </cell>
          <cell r="BP565">
            <v>41067</v>
          </cell>
          <cell r="BQ565">
            <v>41067</v>
          </cell>
          <cell r="BR565"/>
          <cell r="BS565">
            <v>41710</v>
          </cell>
          <cell r="BT565"/>
          <cell r="BU565"/>
          <cell r="BV565"/>
          <cell r="BW565"/>
          <cell r="BX565"/>
          <cell r="BY565"/>
          <cell r="BZ565"/>
          <cell r="CA565"/>
          <cell r="CB565"/>
          <cell r="CC565"/>
          <cell r="CD565"/>
          <cell r="CE565"/>
          <cell r="CF565"/>
          <cell r="CG565"/>
          <cell r="CH565"/>
          <cell r="CI565"/>
          <cell r="CJ565"/>
          <cell r="CK565"/>
          <cell r="CL565"/>
          <cell r="CM565"/>
          <cell r="CN565"/>
          <cell r="CO565"/>
          <cell r="CP565"/>
          <cell r="CQ565"/>
        </row>
        <row r="566">
          <cell r="A566">
            <v>4834</v>
          </cell>
          <cell r="B566" t="str">
            <v>IADB</v>
          </cell>
          <cell r="C566" t="str">
            <v>IADB</v>
          </cell>
          <cell r="D566"/>
          <cell r="E566" t="str">
            <v>LAC</v>
          </cell>
          <cell r="F566"/>
          <cell r="G566" t="str">
            <v>Brazil</v>
          </cell>
          <cell r="H566"/>
          <cell r="I566" t="str">
            <v>BR</v>
          </cell>
          <cell r="J566" t="str">
            <v>Multi Focal Area</v>
          </cell>
          <cell r="K566" t="str">
            <v>M</v>
          </cell>
          <cell r="L566" t="str">
            <v>M;B;C;M;</v>
          </cell>
          <cell r="M566" t="str">
            <v>Recovery and Protection of Climate and Biodiversity Services in the Southeast Atlantic Forest Corridor of Brazil</v>
          </cell>
          <cell r="N566" t="str">
            <v>GEF - 5</v>
          </cell>
          <cell r="O566" t="str">
            <v>FP</v>
          </cell>
          <cell r="P566" t="str">
            <v>Full Size Project</v>
          </cell>
          <cell r="Q566" t="str">
            <v>CEO Endorsed</v>
          </cell>
          <cell r="R566" t="str">
            <v>GET</v>
          </cell>
          <cell r="S566" t="str">
            <v>GEF Trust Fund</v>
          </cell>
          <cell r="T566" t="str">
            <v xml:space="preserve">Ministry of Science, Technology and Innovation (MCTI)
Secretariat for Environment, State of Sao Paulo
Secretariat for Environment of the State of Rio de Janeiro
Secretariat for Science, Technology and Higher Education of the State of Minas Gerais
</v>
          </cell>
          <cell r="U566" t="str">
            <v>Government</v>
          </cell>
          <cell r="V566"/>
          <cell r="W566"/>
          <cell r="X566" t="b">
            <v>0</v>
          </cell>
          <cell r="Y566" t="b">
            <v>0</v>
          </cell>
          <cell r="Z566" t="b">
            <v>0</v>
          </cell>
          <cell r="AA566" t="b">
            <v>0</v>
          </cell>
          <cell r="AB566" t="b">
            <v>0</v>
          </cell>
          <cell r="AC566" t="b">
            <v>0</v>
          </cell>
          <cell r="AD566" t="b">
            <v>0</v>
          </cell>
          <cell r="AE566" t="b">
            <v>0</v>
          </cell>
          <cell r="AF566" t="b">
            <v>1</v>
          </cell>
          <cell r="AG566" t="b">
            <v>0</v>
          </cell>
          <cell r="AH566" t="str">
            <v>Junu  Shrestha</v>
          </cell>
          <cell r="AI566">
            <v>381992</v>
          </cell>
          <cell r="AJ566"/>
          <cell r="AK566"/>
          <cell r="AL566"/>
          <cell r="AM566"/>
          <cell r="AN566"/>
          <cell r="AO566" t="str">
            <v xml:space="preserve">BD-1; BD-2; CCM-5; CCM-5; SFM/REDD+-1; Project Mana; </v>
          </cell>
          <cell r="AP566"/>
          <cell r="AQ566"/>
          <cell r="AR566"/>
          <cell r="AS566">
            <v>185454</v>
          </cell>
          <cell r="AT566">
            <v>185454</v>
          </cell>
          <cell r="AU566"/>
          <cell r="AV566"/>
          <cell r="AW566"/>
          <cell r="AX566"/>
          <cell r="AY566">
            <v>18545</v>
          </cell>
          <cell r="AZ566"/>
          <cell r="BA566">
            <v>26670000</v>
          </cell>
          <cell r="BB566"/>
          <cell r="BC566">
            <v>31505960</v>
          </cell>
          <cell r="BD566">
            <v>31505960</v>
          </cell>
          <cell r="BE566">
            <v>2667000</v>
          </cell>
          <cell r="BF566"/>
          <cell r="BG566">
            <v>3150596</v>
          </cell>
          <cell r="BH566">
            <v>168794000</v>
          </cell>
          <cell r="BI566"/>
          <cell r="BJ566">
            <v>187819043</v>
          </cell>
          <cell r="BK566">
            <v>187819043</v>
          </cell>
          <cell r="BL566"/>
          <cell r="BM566">
            <v>40974.404861111107</v>
          </cell>
          <cell r="BN566">
            <v>41010</v>
          </cell>
          <cell r="BO566">
            <v>41061</v>
          </cell>
          <cell r="BP566">
            <v>41067</v>
          </cell>
          <cell r="BQ566">
            <v>41067</v>
          </cell>
          <cell r="BR566"/>
          <cell r="BS566">
            <v>41795</v>
          </cell>
          <cell r="BT566"/>
          <cell r="BU566"/>
          <cell r="BV566"/>
          <cell r="BW566"/>
          <cell r="BX566"/>
          <cell r="BY566"/>
          <cell r="BZ566"/>
          <cell r="CA566"/>
          <cell r="CB566"/>
          <cell r="CC566"/>
          <cell r="CD566"/>
          <cell r="CE566"/>
          <cell r="CF566"/>
          <cell r="CG566"/>
          <cell r="CH566"/>
          <cell r="CI566"/>
          <cell r="CJ566"/>
          <cell r="CK566"/>
          <cell r="CL566"/>
          <cell r="CM566"/>
          <cell r="CN566"/>
          <cell r="CO566"/>
          <cell r="CP566"/>
          <cell r="CQ566"/>
        </row>
        <row r="567">
          <cell r="A567">
            <v>4835</v>
          </cell>
          <cell r="B567" t="str">
            <v>UNDP</v>
          </cell>
          <cell r="C567" t="str">
            <v>UNDP</v>
          </cell>
          <cell r="D567"/>
          <cell r="E567" t="str">
            <v>ECA</v>
          </cell>
          <cell r="F567"/>
          <cell r="G567" t="str">
            <v>Georgia</v>
          </cell>
          <cell r="H567"/>
          <cell r="I567" t="str">
            <v>GE</v>
          </cell>
          <cell r="J567" t="str">
            <v>Biodiversity</v>
          </cell>
          <cell r="K567" t="str">
            <v>B</v>
          </cell>
          <cell r="L567" t="str">
            <v>B</v>
          </cell>
          <cell r="M567" t="str">
            <v>Expansion and Improved Management Effectiveness of the Achara Region’s Protected Areas</v>
          </cell>
          <cell r="N567" t="str">
            <v>GEF - 5</v>
          </cell>
          <cell r="O567" t="str">
            <v>FP</v>
          </cell>
          <cell r="P567" t="str">
            <v>Full Size Project</v>
          </cell>
          <cell r="Q567" t="str">
            <v>CEO Endorsed</v>
          </cell>
          <cell r="R567" t="str">
            <v>GET</v>
          </cell>
          <cell r="S567" t="str">
            <v>GEF Trust Fund</v>
          </cell>
          <cell r="T567" t="str">
            <v>Agency of Protected Areas (APA)</v>
          </cell>
          <cell r="U567" t="str">
            <v>Government</v>
          </cell>
          <cell r="V567"/>
          <cell r="W567"/>
          <cell r="X567" t="b">
            <v>0</v>
          </cell>
          <cell r="Y567" t="b">
            <v>0</v>
          </cell>
          <cell r="Z567" t="b">
            <v>0</v>
          </cell>
          <cell r="AA567" t="b">
            <v>0</v>
          </cell>
          <cell r="AB567" t="b">
            <v>0</v>
          </cell>
          <cell r="AC567" t="b">
            <v>0</v>
          </cell>
          <cell r="AD567" t="b">
            <v>0</v>
          </cell>
          <cell r="AE567" t="b">
            <v>0</v>
          </cell>
          <cell r="AF567" t="b">
            <v>0</v>
          </cell>
          <cell r="AG567" t="b">
            <v>0</v>
          </cell>
          <cell r="AH567" t="str">
            <v>Ulrich Apel</v>
          </cell>
          <cell r="AI567">
            <v>271386</v>
          </cell>
          <cell r="AJ567">
            <v>4732</v>
          </cell>
          <cell r="AK567"/>
          <cell r="AL567"/>
          <cell r="AM567"/>
          <cell r="AN567"/>
          <cell r="AO567" t="str">
            <v xml:space="preserve">BD-1; Project Mana; </v>
          </cell>
          <cell r="AP567"/>
          <cell r="AQ567"/>
          <cell r="AR567"/>
          <cell r="AS567">
            <v>80000</v>
          </cell>
          <cell r="AT567">
            <v>80000</v>
          </cell>
          <cell r="AU567"/>
          <cell r="AV567"/>
          <cell r="AW567"/>
          <cell r="AX567"/>
          <cell r="AY567">
            <v>8000</v>
          </cell>
          <cell r="AZ567"/>
          <cell r="BA567">
            <v>1283636</v>
          </cell>
          <cell r="BB567"/>
          <cell r="BC567">
            <v>1283636</v>
          </cell>
          <cell r="BD567">
            <v>1283636</v>
          </cell>
          <cell r="BE567">
            <v>128364</v>
          </cell>
          <cell r="BF567"/>
          <cell r="BG567">
            <v>128364</v>
          </cell>
          <cell r="BH567">
            <v>5135262</v>
          </cell>
          <cell r="BI567"/>
          <cell r="BJ567">
            <v>13715142</v>
          </cell>
          <cell r="BK567">
            <v>13715142</v>
          </cell>
          <cell r="BL567"/>
          <cell r="BM567">
            <v>40974.521527777775</v>
          </cell>
          <cell r="BN567">
            <v>40989</v>
          </cell>
          <cell r="BO567">
            <v>41061</v>
          </cell>
          <cell r="BP567">
            <v>41067</v>
          </cell>
          <cell r="BQ567">
            <v>41067</v>
          </cell>
          <cell r="BR567"/>
          <cell r="BS567">
            <v>41591</v>
          </cell>
          <cell r="BT567"/>
          <cell r="BU567"/>
          <cell r="BV567"/>
          <cell r="BW567"/>
          <cell r="BX567"/>
          <cell r="BY567"/>
          <cell r="BZ567"/>
          <cell r="CA567"/>
          <cell r="CB567"/>
          <cell r="CC567"/>
          <cell r="CD567"/>
          <cell r="CE567"/>
          <cell r="CF567"/>
          <cell r="CG567"/>
          <cell r="CH567"/>
          <cell r="CI567"/>
          <cell r="CJ567"/>
          <cell r="CK567"/>
          <cell r="CL567"/>
          <cell r="CM567"/>
          <cell r="CN567"/>
          <cell r="CO567"/>
          <cell r="CP567"/>
          <cell r="CQ567"/>
        </row>
        <row r="568">
          <cell r="A568">
            <v>4836</v>
          </cell>
          <cell r="B568" t="str">
            <v>UNDP</v>
          </cell>
          <cell r="C568" t="str">
            <v>UNDP</v>
          </cell>
          <cell r="D568"/>
          <cell r="E568" t="str">
            <v>LAC</v>
          </cell>
          <cell r="F568"/>
          <cell r="G568" t="str">
            <v>Costa Rica</v>
          </cell>
          <cell r="H568"/>
          <cell r="I568" t="str">
            <v>CR</v>
          </cell>
          <cell r="J568" t="str">
            <v>Biodiversity</v>
          </cell>
          <cell r="K568" t="str">
            <v>B</v>
          </cell>
          <cell r="L568" t="str">
            <v>B</v>
          </cell>
          <cell r="M568" t="str">
            <v>Conservation, Sustainable Use of Biodiversity, and Maintenance of Ecosystem Services of Internationally Important Protected Wetlands</v>
          </cell>
          <cell r="N568" t="str">
            <v>GEF - 5</v>
          </cell>
          <cell r="O568" t="str">
            <v>FP</v>
          </cell>
          <cell r="P568" t="str">
            <v>Full Size Project</v>
          </cell>
          <cell r="Q568" t="str">
            <v>CEO Endorsed</v>
          </cell>
          <cell r="R568" t="str">
            <v>GET</v>
          </cell>
          <cell r="S568" t="str">
            <v>GEF Trust Fund</v>
          </cell>
          <cell r="T568" t="str">
            <v>SINAC</v>
          </cell>
          <cell r="U568" t="str">
            <v>Government</v>
          </cell>
          <cell r="V568"/>
          <cell r="W568"/>
          <cell r="X568" t="b">
            <v>0</v>
          </cell>
          <cell r="Y568" t="b">
            <v>0</v>
          </cell>
          <cell r="Z568" t="b">
            <v>0</v>
          </cell>
          <cell r="AA568" t="b">
            <v>0</v>
          </cell>
          <cell r="AB568" t="b">
            <v>0</v>
          </cell>
          <cell r="AC568" t="b">
            <v>0</v>
          </cell>
          <cell r="AD568" t="b">
            <v>0</v>
          </cell>
          <cell r="AE568" t="b">
            <v>0</v>
          </cell>
          <cell r="AF568" t="b">
            <v>0</v>
          </cell>
          <cell r="AG568" t="b">
            <v>0</v>
          </cell>
          <cell r="AH568" t="str">
            <v>Mark Zimsky</v>
          </cell>
          <cell r="AI568">
            <v>444901</v>
          </cell>
          <cell r="AJ568">
            <v>4966</v>
          </cell>
          <cell r="AK568"/>
          <cell r="AL568"/>
          <cell r="AM568"/>
          <cell r="AN568"/>
          <cell r="AO568" t="str">
            <v xml:space="preserve">BD-1; BD-1; Project Mana; </v>
          </cell>
          <cell r="AP568"/>
          <cell r="AQ568"/>
          <cell r="AR568"/>
          <cell r="AS568">
            <v>112100</v>
          </cell>
          <cell r="AT568">
            <v>112100</v>
          </cell>
          <cell r="AU568"/>
          <cell r="AV568"/>
          <cell r="AW568"/>
          <cell r="AX568"/>
          <cell r="AY568">
            <v>11210</v>
          </cell>
          <cell r="AZ568"/>
          <cell r="BA568">
            <v>3705873</v>
          </cell>
          <cell r="BB568"/>
          <cell r="BC568">
            <v>3705873</v>
          </cell>
          <cell r="BD568">
            <v>3705873</v>
          </cell>
          <cell r="BE568">
            <v>370587</v>
          </cell>
          <cell r="BF568"/>
          <cell r="BG568">
            <v>370587</v>
          </cell>
          <cell r="BH568">
            <v>17188318</v>
          </cell>
          <cell r="BI568"/>
          <cell r="BJ568">
            <v>17188318</v>
          </cell>
          <cell r="BK568">
            <v>17188318</v>
          </cell>
          <cell r="BL568"/>
          <cell r="BM568">
            <v>40974.624305555553</v>
          </cell>
          <cell r="BN568">
            <v>41008</v>
          </cell>
          <cell r="BO568">
            <v>41061</v>
          </cell>
          <cell r="BP568">
            <v>41067</v>
          </cell>
          <cell r="BQ568">
            <v>41067</v>
          </cell>
          <cell r="BR568"/>
          <cell r="BS568">
            <v>41695</v>
          </cell>
          <cell r="BT568"/>
          <cell r="BU568"/>
          <cell r="BV568"/>
          <cell r="BW568"/>
          <cell r="BX568"/>
          <cell r="BY568"/>
          <cell r="BZ568"/>
          <cell r="CA568"/>
          <cell r="CB568"/>
          <cell r="CC568"/>
          <cell r="CD568"/>
          <cell r="CE568"/>
          <cell r="CF568"/>
          <cell r="CG568"/>
          <cell r="CH568"/>
          <cell r="CI568"/>
          <cell r="CJ568"/>
          <cell r="CK568"/>
          <cell r="CL568"/>
          <cell r="CM568"/>
          <cell r="CN568"/>
          <cell r="CO568"/>
          <cell r="CP568"/>
          <cell r="CQ568"/>
        </row>
        <row r="569">
          <cell r="A569">
            <v>4839</v>
          </cell>
          <cell r="B569" t="str">
            <v>UNDP</v>
          </cell>
          <cell r="C569" t="str">
            <v>UNDP</v>
          </cell>
          <cell r="D569"/>
          <cell r="E569" t="str">
            <v>Asia</v>
          </cell>
          <cell r="F569"/>
          <cell r="G569" t="str">
            <v>Afghanistan</v>
          </cell>
          <cell r="H569"/>
          <cell r="I569" t="str">
            <v>AF</v>
          </cell>
          <cell r="J569" t="str">
            <v>Multi Focal Area</v>
          </cell>
          <cell r="K569" t="str">
            <v>M</v>
          </cell>
          <cell r="L569" t="str">
            <v>M;B;L;</v>
          </cell>
          <cell r="M569" t="str">
            <v xml:space="preserve">Establishing Integrated Models for Protected Areas and their Co-management </v>
          </cell>
          <cell r="N569" t="str">
            <v>GEF - 5</v>
          </cell>
          <cell r="O569" t="str">
            <v>FP</v>
          </cell>
          <cell r="P569" t="str">
            <v>Full Size Project</v>
          </cell>
          <cell r="Q569" t="str">
            <v>CEO Endorsed</v>
          </cell>
          <cell r="R569" t="str">
            <v>GET</v>
          </cell>
          <cell r="S569" t="str">
            <v>GEF Trust Fund</v>
          </cell>
          <cell r="T569" t="str">
            <v>National Environment Protection Agency, Ministry of Agriculture, Irrigation and Livestock</v>
          </cell>
          <cell r="U569" t="str">
            <v>Government</v>
          </cell>
          <cell r="V569"/>
          <cell r="W569"/>
          <cell r="X569" t="b">
            <v>0</v>
          </cell>
          <cell r="Y569" t="b">
            <v>0</v>
          </cell>
          <cell r="Z569" t="b">
            <v>0</v>
          </cell>
          <cell r="AA569" t="b">
            <v>0</v>
          </cell>
          <cell r="AB569" t="b">
            <v>0</v>
          </cell>
          <cell r="AC569" t="b">
            <v>0</v>
          </cell>
          <cell r="AD569" t="b">
            <v>0</v>
          </cell>
          <cell r="AE569" t="b">
            <v>0</v>
          </cell>
          <cell r="AF569" t="b">
            <v>0</v>
          </cell>
          <cell r="AG569" t="b">
            <v>0</v>
          </cell>
          <cell r="AH569" t="str">
            <v>Yoko Watanabe</v>
          </cell>
          <cell r="AI569">
            <v>226576</v>
          </cell>
          <cell r="AJ569">
            <v>5038</v>
          </cell>
          <cell r="AK569"/>
          <cell r="AL569"/>
          <cell r="AM569"/>
          <cell r="AN569"/>
          <cell r="AO569" t="str">
            <v xml:space="preserve">BD-1; LD-3; Project Mana; </v>
          </cell>
          <cell r="AP569"/>
          <cell r="AQ569"/>
          <cell r="AR569"/>
          <cell r="AS569">
            <v>140000</v>
          </cell>
          <cell r="AT569">
            <v>140000</v>
          </cell>
          <cell r="AU569"/>
          <cell r="AV569"/>
          <cell r="AW569"/>
          <cell r="AX569"/>
          <cell r="AY569">
            <v>14000</v>
          </cell>
          <cell r="AZ569"/>
          <cell r="BA569">
            <v>6441819</v>
          </cell>
          <cell r="BB569"/>
          <cell r="BC569">
            <v>6441819</v>
          </cell>
          <cell r="BD569">
            <v>6441819</v>
          </cell>
          <cell r="BE569">
            <v>644181</v>
          </cell>
          <cell r="BF569"/>
          <cell r="BG569">
            <v>644181</v>
          </cell>
          <cell r="BH569">
            <v>40038000</v>
          </cell>
          <cell r="BI569"/>
          <cell r="BJ569">
            <v>53300000</v>
          </cell>
          <cell r="BK569">
            <v>53300000</v>
          </cell>
          <cell r="BL569"/>
          <cell r="BM569">
            <v>40975.637499999997</v>
          </cell>
          <cell r="BN569">
            <v>40997</v>
          </cell>
          <cell r="BO569">
            <v>41061</v>
          </cell>
          <cell r="BP569">
            <v>41067</v>
          </cell>
          <cell r="BQ569">
            <v>41067</v>
          </cell>
          <cell r="BR569"/>
          <cell r="BS569">
            <v>41695</v>
          </cell>
          <cell r="BT569"/>
          <cell r="BU569"/>
          <cell r="BV569"/>
          <cell r="BW569"/>
          <cell r="BX569"/>
          <cell r="BY569"/>
          <cell r="BZ569"/>
          <cell r="CA569"/>
          <cell r="CB569"/>
          <cell r="CC569"/>
          <cell r="CD569"/>
          <cell r="CE569"/>
          <cell r="CF569"/>
          <cell r="CG569"/>
          <cell r="CH569"/>
          <cell r="CI569"/>
          <cell r="CJ569"/>
          <cell r="CK569"/>
          <cell r="CL569"/>
          <cell r="CM569"/>
          <cell r="CN569"/>
          <cell r="CO569"/>
          <cell r="CP569"/>
          <cell r="CQ569"/>
        </row>
        <row r="570">
          <cell r="A570">
            <v>4841</v>
          </cell>
          <cell r="B570" t="str">
            <v>UNDP</v>
          </cell>
          <cell r="C570" t="str">
            <v>UNDP</v>
          </cell>
          <cell r="D570"/>
          <cell r="E570" t="str">
            <v>LAC</v>
          </cell>
          <cell r="F570"/>
          <cell r="G570" t="str">
            <v>Uruguay</v>
          </cell>
          <cell r="H570"/>
          <cell r="I570" t="str">
            <v>UY</v>
          </cell>
          <cell r="J570" t="str">
            <v>Biodiversity</v>
          </cell>
          <cell r="K570" t="str">
            <v>B</v>
          </cell>
          <cell r="L570" t="str">
            <v>B</v>
          </cell>
          <cell r="M570" t="str">
            <v>Strengthening the Effectiveness of the National Protected Area System by Including a Landscape Approach to Management</v>
          </cell>
          <cell r="N570" t="str">
            <v>GEF - 5</v>
          </cell>
          <cell r="O570" t="str">
            <v>FP</v>
          </cell>
          <cell r="P570" t="str">
            <v>Full Size Project</v>
          </cell>
          <cell r="Q570" t="str">
            <v>CEO Endorsed</v>
          </cell>
          <cell r="R570" t="str">
            <v>GET</v>
          </cell>
          <cell r="S570" t="str">
            <v>GEF Trust Fund</v>
          </cell>
          <cell r="T570" t="str">
            <v>National Environment Directorate (DINAMA)</v>
          </cell>
          <cell r="U570" t="str">
            <v>Government</v>
          </cell>
          <cell r="V570"/>
          <cell r="W570"/>
          <cell r="X570" t="b">
            <v>0</v>
          </cell>
          <cell r="Y570" t="b">
            <v>0</v>
          </cell>
          <cell r="Z570" t="b">
            <v>0</v>
          </cell>
          <cell r="AA570" t="b">
            <v>0</v>
          </cell>
          <cell r="AB570" t="b">
            <v>0</v>
          </cell>
          <cell r="AC570" t="b">
            <v>0</v>
          </cell>
          <cell r="AD570" t="b">
            <v>0</v>
          </cell>
          <cell r="AE570" t="b">
            <v>0</v>
          </cell>
          <cell r="AF570" t="b">
            <v>0</v>
          </cell>
          <cell r="AG570" t="b">
            <v>0</v>
          </cell>
          <cell r="AH570" t="str">
            <v>Ian Gray</v>
          </cell>
          <cell r="AI570"/>
          <cell r="AJ570">
            <v>4832</v>
          </cell>
          <cell r="AK570"/>
          <cell r="AL570"/>
          <cell r="AM570"/>
          <cell r="AN570"/>
          <cell r="AO570" t="str">
            <v xml:space="preserve">BD-1; BD-1; Project Mana; </v>
          </cell>
          <cell r="AP570"/>
          <cell r="AQ570"/>
          <cell r="AR570"/>
          <cell r="AS570">
            <v>99000</v>
          </cell>
          <cell r="AT570">
            <v>99000</v>
          </cell>
          <cell r="AU570"/>
          <cell r="AV570"/>
          <cell r="AW570"/>
          <cell r="AX570"/>
          <cell r="AY570">
            <v>9900</v>
          </cell>
          <cell r="AZ570"/>
          <cell r="BA570">
            <v>1621000</v>
          </cell>
          <cell r="BB570"/>
          <cell r="BC570">
            <v>1621000</v>
          </cell>
          <cell r="BD570">
            <v>1621000</v>
          </cell>
          <cell r="BE570">
            <v>162100</v>
          </cell>
          <cell r="BF570"/>
          <cell r="BG570">
            <v>162100</v>
          </cell>
          <cell r="BH570">
            <v>7179475</v>
          </cell>
          <cell r="BI570"/>
          <cell r="BJ570">
            <v>8873161</v>
          </cell>
          <cell r="BK570">
            <v>8873161</v>
          </cell>
          <cell r="BL570"/>
          <cell r="BM570">
            <v>40976.461805555555</v>
          </cell>
          <cell r="BN570">
            <v>40996</v>
          </cell>
          <cell r="BO570">
            <v>41061</v>
          </cell>
          <cell r="BP570">
            <v>41067</v>
          </cell>
          <cell r="BQ570">
            <v>41067</v>
          </cell>
          <cell r="BR570"/>
          <cell r="BS570">
            <v>41631</v>
          </cell>
          <cell r="BT570"/>
          <cell r="BU570"/>
          <cell r="BV570"/>
          <cell r="BW570"/>
          <cell r="BX570"/>
          <cell r="BY570"/>
          <cell r="BZ570"/>
          <cell r="CA570"/>
          <cell r="CB570"/>
          <cell r="CC570"/>
          <cell r="CD570"/>
          <cell r="CE570"/>
          <cell r="CF570"/>
          <cell r="CG570"/>
          <cell r="CH570"/>
          <cell r="CI570"/>
          <cell r="CJ570"/>
          <cell r="CK570"/>
          <cell r="CL570"/>
          <cell r="CM570"/>
          <cell r="CN570"/>
          <cell r="CO570"/>
          <cell r="CP570"/>
          <cell r="CQ570"/>
        </row>
        <row r="571">
          <cell r="A571">
            <v>4842</v>
          </cell>
          <cell r="B571" t="str">
            <v>UNDP</v>
          </cell>
          <cell r="C571" t="str">
            <v>UNDP</v>
          </cell>
          <cell r="D571"/>
          <cell r="E571" t="str">
            <v>ECA</v>
          </cell>
          <cell r="F571"/>
          <cell r="G571" t="str">
            <v>Croatia</v>
          </cell>
          <cell r="H571"/>
          <cell r="I571" t="str">
            <v>HR</v>
          </cell>
          <cell r="J571" t="str">
            <v>Biodiversity</v>
          </cell>
          <cell r="K571" t="str">
            <v>B</v>
          </cell>
          <cell r="L571" t="str">
            <v>B</v>
          </cell>
          <cell r="M571" t="str">
            <v>Strengthening the Institutional and Financial Sustainability of the National Protected Area System</v>
          </cell>
          <cell r="N571" t="str">
            <v>GEF - 5</v>
          </cell>
          <cell r="O571" t="str">
            <v>FP</v>
          </cell>
          <cell r="P571" t="str">
            <v>Full Size Project</v>
          </cell>
          <cell r="Q571" t="str">
            <v>CEO Endorsed</v>
          </cell>
          <cell r="R571" t="str">
            <v>GET</v>
          </cell>
          <cell r="S571" t="str">
            <v>GEF Trust Fund</v>
          </cell>
          <cell r="T571" t="str">
            <v>Ministry of Environment – Nature Protection Directorate</v>
          </cell>
          <cell r="U571" t="str">
            <v>Government</v>
          </cell>
          <cell r="V571"/>
          <cell r="W571"/>
          <cell r="X571" t="b">
            <v>0</v>
          </cell>
          <cell r="Y571" t="b">
            <v>0</v>
          </cell>
          <cell r="Z571" t="b">
            <v>0</v>
          </cell>
          <cell r="AA571" t="b">
            <v>0</v>
          </cell>
          <cell r="AB571" t="b">
            <v>0</v>
          </cell>
          <cell r="AC571" t="b">
            <v>0</v>
          </cell>
          <cell r="AD571" t="b">
            <v>0</v>
          </cell>
          <cell r="AE571" t="b">
            <v>0</v>
          </cell>
          <cell r="AF571" t="b">
            <v>0</v>
          </cell>
          <cell r="AG571" t="b">
            <v>0</v>
          </cell>
          <cell r="AH571" t="str">
            <v>Yoko Watanabe</v>
          </cell>
          <cell r="AI571"/>
          <cell r="AJ571">
            <v>4731</v>
          </cell>
          <cell r="AK571"/>
          <cell r="AL571"/>
          <cell r="AM571"/>
          <cell r="AN571"/>
          <cell r="AO571" t="str">
            <v xml:space="preserve">BD-1; BD-2; Project Mana; </v>
          </cell>
          <cell r="AP571"/>
          <cell r="AQ571"/>
          <cell r="AR571"/>
          <cell r="AS571">
            <v>128818</v>
          </cell>
          <cell r="AT571">
            <v>128818</v>
          </cell>
          <cell r="AU571"/>
          <cell r="AV571"/>
          <cell r="AW571"/>
          <cell r="AX571"/>
          <cell r="AY571">
            <v>12882</v>
          </cell>
          <cell r="AZ571"/>
          <cell r="BA571">
            <v>4953000</v>
          </cell>
          <cell r="BB571"/>
          <cell r="BC571">
            <v>4953000</v>
          </cell>
          <cell r="BD571">
            <v>4953000</v>
          </cell>
          <cell r="BE571">
            <v>495300</v>
          </cell>
          <cell r="BF571"/>
          <cell r="BG571">
            <v>495300</v>
          </cell>
          <cell r="BH571">
            <v>17300000</v>
          </cell>
          <cell r="BI571"/>
          <cell r="BJ571">
            <v>18011116</v>
          </cell>
          <cell r="BK571">
            <v>18011116</v>
          </cell>
          <cell r="BL571"/>
          <cell r="BM571">
            <v>40976.521527777775</v>
          </cell>
          <cell r="BN571">
            <v>41010</v>
          </cell>
          <cell r="BO571">
            <v>41061</v>
          </cell>
          <cell r="BP571">
            <v>41067</v>
          </cell>
          <cell r="BQ571">
            <v>41067</v>
          </cell>
          <cell r="BR571"/>
          <cell r="BS571">
            <v>41638</v>
          </cell>
          <cell r="BT571"/>
          <cell r="BU571"/>
          <cell r="BV571"/>
          <cell r="BW571"/>
          <cell r="BX571"/>
          <cell r="BY571"/>
          <cell r="BZ571"/>
          <cell r="CA571"/>
          <cell r="CB571"/>
          <cell r="CC571"/>
          <cell r="CD571"/>
          <cell r="CE571"/>
          <cell r="CF571"/>
          <cell r="CG571"/>
          <cell r="CH571"/>
          <cell r="CI571"/>
          <cell r="CJ571"/>
          <cell r="CK571"/>
          <cell r="CL571"/>
          <cell r="CM571"/>
          <cell r="CN571"/>
          <cell r="CO571"/>
          <cell r="CP571"/>
          <cell r="CQ571"/>
        </row>
        <row r="572">
          <cell r="A572">
            <v>4844</v>
          </cell>
          <cell r="B572" t="str">
            <v>UNDP</v>
          </cell>
          <cell r="C572" t="str">
            <v>UNDP</v>
          </cell>
          <cell r="D572"/>
          <cell r="E572" t="str">
            <v>ECA</v>
          </cell>
          <cell r="F572"/>
          <cell r="G572" t="str">
            <v>Kyrgyz Republic</v>
          </cell>
          <cell r="H572"/>
          <cell r="I572" t="str">
            <v>KG</v>
          </cell>
          <cell r="J572" t="str">
            <v>Biodiversity</v>
          </cell>
          <cell r="K572" t="str">
            <v>B</v>
          </cell>
          <cell r="L572" t="str">
            <v>B</v>
          </cell>
          <cell r="M572" t="str">
            <v>Improving the Coverage and Management Effectiveness of PAs in the Central Tian Shan Mountains</v>
          </cell>
          <cell r="N572" t="str">
            <v>GEF - 5</v>
          </cell>
          <cell r="O572" t="str">
            <v>MSP</v>
          </cell>
          <cell r="P572" t="str">
            <v>Medium Size Project</v>
          </cell>
          <cell r="Q572" t="str">
            <v>CEO Approved</v>
          </cell>
          <cell r="R572" t="str">
            <v>GET</v>
          </cell>
          <cell r="S572" t="str">
            <v>GEF Trust Fund</v>
          </cell>
          <cell r="T572" t="str">
            <v xml:space="preserve">State Agency for Environment Protection and Forestry </v>
          </cell>
          <cell r="U572" t="str">
            <v>Government</v>
          </cell>
          <cell r="V572"/>
          <cell r="W572"/>
          <cell r="X572" t="b">
            <v>0</v>
          </cell>
          <cell r="Y572" t="b">
            <v>0</v>
          </cell>
          <cell r="Z572" t="b">
            <v>0</v>
          </cell>
          <cell r="AA572" t="b">
            <v>0</v>
          </cell>
          <cell r="AB572" t="b">
            <v>0</v>
          </cell>
          <cell r="AC572" t="b">
            <v>0</v>
          </cell>
          <cell r="AD572" t="b">
            <v>0</v>
          </cell>
          <cell r="AE572" t="b">
            <v>0</v>
          </cell>
          <cell r="AF572" t="b">
            <v>0</v>
          </cell>
          <cell r="AG572" t="b">
            <v>0</v>
          </cell>
          <cell r="AH572" t="str">
            <v>Ulrich Apel</v>
          </cell>
          <cell r="AI572">
            <v>271386</v>
          </cell>
          <cell r="AJ572">
            <v>4934</v>
          </cell>
          <cell r="AK572"/>
          <cell r="AL572"/>
          <cell r="AM572"/>
          <cell r="AN572"/>
          <cell r="AO572" t="str">
            <v xml:space="preserve">BD-1; Project Mana; </v>
          </cell>
          <cell r="AP572"/>
          <cell r="AQ572"/>
          <cell r="AR572"/>
          <cell r="AS572">
            <v>50000</v>
          </cell>
          <cell r="AT572">
            <v>50000</v>
          </cell>
          <cell r="AU572"/>
          <cell r="AV572"/>
          <cell r="AW572"/>
          <cell r="AX572"/>
          <cell r="AY572">
            <v>5000</v>
          </cell>
          <cell r="AZ572"/>
          <cell r="BA572">
            <v>950000</v>
          </cell>
          <cell r="BB572">
            <v>950000</v>
          </cell>
          <cell r="BC572"/>
          <cell r="BD572">
            <v>950000</v>
          </cell>
          <cell r="BE572">
            <v>95000</v>
          </cell>
          <cell r="BF572">
            <v>95000</v>
          </cell>
          <cell r="BG572"/>
          <cell r="BH572">
            <v>4200000</v>
          </cell>
          <cell r="BI572">
            <v>4966666</v>
          </cell>
          <cell r="BJ572"/>
          <cell r="BK572">
            <v>4966666</v>
          </cell>
          <cell r="BL572"/>
          <cell r="BM572">
            <v>40977.512499999997</v>
          </cell>
          <cell r="BN572">
            <v>40995</v>
          </cell>
          <cell r="BO572"/>
          <cell r="BP572"/>
          <cell r="BQ572">
            <v>40995</v>
          </cell>
          <cell r="BR572">
            <v>41355</v>
          </cell>
          <cell r="BS572"/>
          <cell r="BT572"/>
          <cell r="BU572"/>
          <cell r="BV572"/>
          <cell r="BW572"/>
          <cell r="BX572"/>
          <cell r="BY572"/>
          <cell r="BZ572"/>
          <cell r="CA572"/>
          <cell r="CB572"/>
          <cell r="CC572"/>
          <cell r="CD572"/>
          <cell r="CE572"/>
          <cell r="CF572"/>
          <cell r="CG572"/>
          <cell r="CH572"/>
          <cell r="CI572"/>
          <cell r="CJ572"/>
          <cell r="CK572"/>
          <cell r="CL572"/>
          <cell r="CM572"/>
          <cell r="CN572"/>
          <cell r="CO572"/>
          <cell r="CP572"/>
          <cell r="CQ572"/>
        </row>
        <row r="573">
          <cell r="A573">
            <v>4846</v>
          </cell>
          <cell r="B573" t="str">
            <v>UNDP</v>
          </cell>
          <cell r="C573" t="str">
            <v>UNDP</v>
          </cell>
          <cell r="D573"/>
          <cell r="E573" t="str">
            <v>LAC</v>
          </cell>
          <cell r="F573"/>
          <cell r="G573" t="str">
            <v>Cuba</v>
          </cell>
          <cell r="H573"/>
          <cell r="I573" t="str">
            <v>CU</v>
          </cell>
          <cell r="J573" t="str">
            <v>Biodiversity</v>
          </cell>
          <cell r="K573" t="str">
            <v>B</v>
          </cell>
          <cell r="L573" t="str">
            <v>B</v>
          </cell>
          <cell r="M573" t="str">
            <v>A Landscape Approach to the Conservation of Threatened Mountain Ecosystems</v>
          </cell>
          <cell r="N573" t="str">
            <v>GEF - 5</v>
          </cell>
          <cell r="O573" t="str">
            <v>FP</v>
          </cell>
          <cell r="P573" t="str">
            <v>Full Size Project</v>
          </cell>
          <cell r="Q573" t="str">
            <v>CEO Endorsed</v>
          </cell>
          <cell r="R573" t="str">
            <v>GET</v>
          </cell>
          <cell r="S573" t="str">
            <v>GEF Trust Fund</v>
          </cell>
          <cell r="T573" t="str">
            <v>Ministry of Science, Technology and Environment (CITMA) and Ministry of Agriculture (MINAG)</v>
          </cell>
          <cell r="U573" t="str">
            <v>Government</v>
          </cell>
          <cell r="V573"/>
          <cell r="W573"/>
          <cell r="X573" t="b">
            <v>0</v>
          </cell>
          <cell r="Y573" t="b">
            <v>0</v>
          </cell>
          <cell r="Z573" t="b">
            <v>0</v>
          </cell>
          <cell r="AA573" t="b">
            <v>0</v>
          </cell>
          <cell r="AB573" t="b">
            <v>0</v>
          </cell>
          <cell r="AC573" t="b">
            <v>0</v>
          </cell>
          <cell r="AD573" t="b">
            <v>0</v>
          </cell>
          <cell r="AE573" t="b">
            <v>0</v>
          </cell>
          <cell r="AF573" t="b">
            <v>0</v>
          </cell>
          <cell r="AG573" t="b">
            <v>0</v>
          </cell>
          <cell r="AH573" t="str">
            <v>Mark Zimsky</v>
          </cell>
          <cell r="AI573"/>
          <cell r="AJ573">
            <v>4716</v>
          </cell>
          <cell r="AK573"/>
          <cell r="AL573"/>
          <cell r="AM573"/>
          <cell r="AN573"/>
          <cell r="AO573" t="str">
            <v xml:space="preserve">BD-1; BD-2; BD-2; Project Mana; </v>
          </cell>
          <cell r="AP573"/>
          <cell r="AQ573"/>
          <cell r="AR573"/>
          <cell r="AS573">
            <v>99875</v>
          </cell>
          <cell r="AT573">
            <v>99875</v>
          </cell>
          <cell r="AU573"/>
          <cell r="AV573"/>
          <cell r="AW573"/>
          <cell r="AX573"/>
          <cell r="AY573">
            <v>9987</v>
          </cell>
          <cell r="AZ573"/>
          <cell r="BA573">
            <v>7481944</v>
          </cell>
          <cell r="BB573"/>
          <cell r="BC573">
            <v>7481944</v>
          </cell>
          <cell r="BD573">
            <v>7481944</v>
          </cell>
          <cell r="BE573">
            <v>748194</v>
          </cell>
          <cell r="BF573"/>
          <cell r="BG573">
            <v>748194</v>
          </cell>
          <cell r="BH573">
            <v>40793600</v>
          </cell>
          <cell r="BI573"/>
          <cell r="BJ573">
            <v>58336630</v>
          </cell>
          <cell r="BK573">
            <v>58336630</v>
          </cell>
          <cell r="BL573"/>
          <cell r="BM573">
            <v>40980.53402777778</v>
          </cell>
          <cell r="BN573">
            <v>40990</v>
          </cell>
          <cell r="BO573">
            <v>41061</v>
          </cell>
          <cell r="BP573">
            <v>41067</v>
          </cell>
          <cell r="BQ573">
            <v>41067</v>
          </cell>
          <cell r="BR573"/>
          <cell r="BS573">
            <v>41834</v>
          </cell>
          <cell r="BT573"/>
          <cell r="BU573"/>
          <cell r="BV573"/>
          <cell r="BW573"/>
          <cell r="BX573"/>
          <cell r="BY573"/>
          <cell r="BZ573"/>
          <cell r="CA573"/>
          <cell r="CB573"/>
          <cell r="CC573"/>
          <cell r="CD573"/>
          <cell r="CE573"/>
          <cell r="CF573"/>
          <cell r="CG573"/>
          <cell r="CH573"/>
          <cell r="CI573"/>
          <cell r="CJ573"/>
          <cell r="CK573"/>
          <cell r="CL573"/>
          <cell r="CM573"/>
          <cell r="CN573"/>
          <cell r="CO573"/>
          <cell r="CP573"/>
          <cell r="CQ573"/>
        </row>
        <row r="574">
          <cell r="A574">
            <v>4848</v>
          </cell>
          <cell r="B574" t="str">
            <v>UNDP</v>
          </cell>
          <cell r="C574" t="str">
            <v>UNDP</v>
          </cell>
          <cell r="D574"/>
          <cell r="E574" t="str">
            <v>AFR</v>
          </cell>
          <cell r="F574"/>
          <cell r="G574" t="str">
            <v>South Africa</v>
          </cell>
          <cell r="H574"/>
          <cell r="I574" t="str">
            <v>ZA</v>
          </cell>
          <cell r="J574" t="str">
            <v>Biodiversity</v>
          </cell>
          <cell r="K574" t="str">
            <v>B</v>
          </cell>
          <cell r="L574" t="str">
            <v>B</v>
          </cell>
          <cell r="M574" t="str">
            <v>Improving Management Effectiveness of the Protected Area Network</v>
          </cell>
          <cell r="N574" t="str">
            <v>GEF - 5</v>
          </cell>
          <cell r="O574" t="str">
            <v>FP</v>
          </cell>
          <cell r="P574" t="str">
            <v>Full Size Project</v>
          </cell>
          <cell r="Q574" t="str">
            <v>CEO Endorsed</v>
          </cell>
          <cell r="R574" t="str">
            <v>GET</v>
          </cell>
          <cell r="S574" t="str">
            <v>GEF Trust Fund</v>
          </cell>
          <cell r="T574" t="str">
            <v xml:space="preserve">South African National Parks,
Mpumalanga Tourism and Parks Agency,
Department of Environmental Affairs,
South African National Biodiversity Institute CapeNature
East Cape Parks and Tourism Agency
Limpopo Department of Economic Development, Environment and Tourism
</v>
          </cell>
          <cell r="U574" t="str">
            <v>Government</v>
          </cell>
          <cell r="V574"/>
          <cell r="W574"/>
          <cell r="X574" t="b">
            <v>0</v>
          </cell>
          <cell r="Y574" t="b">
            <v>0</v>
          </cell>
          <cell r="Z574" t="b">
            <v>0</v>
          </cell>
          <cell r="AA574" t="b">
            <v>0</v>
          </cell>
          <cell r="AB574" t="b">
            <v>0</v>
          </cell>
          <cell r="AC574" t="b">
            <v>0</v>
          </cell>
          <cell r="AD574" t="b">
            <v>0</v>
          </cell>
          <cell r="AE574" t="b">
            <v>0</v>
          </cell>
          <cell r="AF574" t="b">
            <v>0</v>
          </cell>
          <cell r="AG574" t="b">
            <v>0</v>
          </cell>
          <cell r="AH574" t="str">
            <v>Jaime Cavelier</v>
          </cell>
          <cell r="AI574"/>
          <cell r="AJ574">
            <v>4943</v>
          </cell>
          <cell r="AK574"/>
          <cell r="AL574"/>
          <cell r="AM574"/>
          <cell r="AN574"/>
          <cell r="AO574" t="str">
            <v xml:space="preserve">BD-1; BD-1; Project Mana; </v>
          </cell>
          <cell r="AP574"/>
          <cell r="AQ574"/>
          <cell r="AR574"/>
          <cell r="AS574">
            <v>100000</v>
          </cell>
          <cell r="AT574">
            <v>100000</v>
          </cell>
          <cell r="AU574"/>
          <cell r="AV574"/>
          <cell r="AW574"/>
          <cell r="AX574"/>
          <cell r="AY574">
            <v>10000</v>
          </cell>
          <cell r="AZ574"/>
          <cell r="BA574">
            <v>8550000</v>
          </cell>
          <cell r="BB574"/>
          <cell r="BC574">
            <v>8550000</v>
          </cell>
          <cell r="BD574">
            <v>8550000</v>
          </cell>
          <cell r="BE574">
            <v>855000</v>
          </cell>
          <cell r="BF574"/>
          <cell r="BG574">
            <v>855000</v>
          </cell>
          <cell r="BH574">
            <v>47500000</v>
          </cell>
          <cell r="BI574"/>
          <cell r="BJ574">
            <v>49559113</v>
          </cell>
          <cell r="BK574">
            <v>49559113</v>
          </cell>
          <cell r="BL574"/>
          <cell r="BM574">
            <v>40980.725694444445</v>
          </cell>
          <cell r="BN574">
            <v>40996</v>
          </cell>
          <cell r="BO574">
            <v>41061</v>
          </cell>
          <cell r="BP574">
            <v>41067</v>
          </cell>
          <cell r="BQ574">
            <v>41067</v>
          </cell>
          <cell r="BR574"/>
          <cell r="BS574">
            <v>41702</v>
          </cell>
          <cell r="BT574"/>
          <cell r="BU574"/>
          <cell r="BV574"/>
          <cell r="BW574"/>
          <cell r="BX574"/>
          <cell r="BY574"/>
          <cell r="BZ574"/>
          <cell r="CA574"/>
          <cell r="CB574"/>
          <cell r="CC574"/>
          <cell r="CD574"/>
          <cell r="CE574"/>
          <cell r="CF574"/>
          <cell r="CG574"/>
          <cell r="CH574"/>
          <cell r="CI574"/>
          <cell r="CJ574"/>
          <cell r="CK574"/>
          <cell r="CL574"/>
          <cell r="CM574"/>
          <cell r="CN574"/>
          <cell r="CO574"/>
          <cell r="CP574"/>
          <cell r="CQ574"/>
        </row>
        <row r="575">
          <cell r="A575">
            <v>4867</v>
          </cell>
          <cell r="B575" t="str">
            <v>UNDP</v>
          </cell>
          <cell r="C575" t="str">
            <v>UNDP</v>
          </cell>
          <cell r="D575"/>
          <cell r="E575" t="str">
            <v>Asia</v>
          </cell>
          <cell r="F575"/>
          <cell r="G575" t="str">
            <v>Indonesia</v>
          </cell>
          <cell r="H575"/>
          <cell r="I575" t="str">
            <v>ID</v>
          </cell>
          <cell r="J575" t="str">
            <v>Biodiversity</v>
          </cell>
          <cell r="K575" t="str">
            <v>B</v>
          </cell>
          <cell r="L575" t="str">
            <v>B</v>
          </cell>
          <cell r="M575" t="str">
            <v xml:space="preserve">Enhancing the Protected Area System in Sulawesi  (E-PASS) for Biodiversity Conservation </v>
          </cell>
          <cell r="N575" t="str">
            <v>GEF - 5</v>
          </cell>
          <cell r="O575" t="str">
            <v>FP</v>
          </cell>
          <cell r="P575" t="str">
            <v>Full Size Project</v>
          </cell>
          <cell r="Q575" t="str">
            <v>CEO Endorsed</v>
          </cell>
          <cell r="R575" t="str">
            <v>GET</v>
          </cell>
          <cell r="S575" t="str">
            <v>GEF Trust Fund</v>
          </cell>
          <cell r="T575" t="str">
            <v>Ministry of Forestry</v>
          </cell>
          <cell r="U575" t="str">
            <v>Government</v>
          </cell>
          <cell r="V575"/>
          <cell r="W575"/>
          <cell r="X575" t="b">
            <v>0</v>
          </cell>
          <cell r="Y575" t="b">
            <v>0</v>
          </cell>
          <cell r="Z575" t="b">
            <v>0</v>
          </cell>
          <cell r="AA575" t="b">
            <v>0</v>
          </cell>
          <cell r="AB575" t="b">
            <v>0</v>
          </cell>
          <cell r="AC575" t="b">
            <v>0</v>
          </cell>
          <cell r="AD575" t="b">
            <v>0</v>
          </cell>
          <cell r="AE575" t="b">
            <v>0</v>
          </cell>
          <cell r="AF575" t="b">
            <v>0</v>
          </cell>
          <cell r="AG575" t="b">
            <v>0</v>
          </cell>
          <cell r="AH575" t="str">
            <v>Charlotte Gobin</v>
          </cell>
          <cell r="AI575"/>
          <cell r="AJ575">
            <v>4392</v>
          </cell>
          <cell r="AK575"/>
          <cell r="AL575"/>
          <cell r="AM575"/>
          <cell r="AN575"/>
          <cell r="AO575" t="str">
            <v xml:space="preserve">BD-1; BD-1; Project Mana; </v>
          </cell>
          <cell r="AP575"/>
          <cell r="AQ575"/>
          <cell r="AR575"/>
          <cell r="AS575">
            <v>100000</v>
          </cell>
          <cell r="AT575">
            <v>100000</v>
          </cell>
          <cell r="AU575"/>
          <cell r="AV575"/>
          <cell r="AW575"/>
          <cell r="AX575"/>
          <cell r="AY575">
            <v>10000</v>
          </cell>
          <cell r="AZ575"/>
          <cell r="BA575">
            <v>6265000</v>
          </cell>
          <cell r="BB575"/>
          <cell r="BC575">
            <v>6265000</v>
          </cell>
          <cell r="BD575">
            <v>6265000</v>
          </cell>
          <cell r="BE575">
            <v>626500</v>
          </cell>
          <cell r="BF575"/>
          <cell r="BG575">
            <v>626500</v>
          </cell>
          <cell r="BH575">
            <v>43700000</v>
          </cell>
          <cell r="BI575"/>
          <cell r="BJ575">
            <v>43700000</v>
          </cell>
          <cell r="BK575">
            <v>43700000</v>
          </cell>
          <cell r="BL575"/>
          <cell r="BM575">
            <v>40984.650694444441</v>
          </cell>
          <cell r="BN575">
            <v>40998</v>
          </cell>
          <cell r="BO575">
            <v>41061</v>
          </cell>
          <cell r="BP575">
            <v>41067</v>
          </cell>
          <cell r="BQ575">
            <v>41067</v>
          </cell>
          <cell r="BR575"/>
          <cell r="BS575">
            <v>41662</v>
          </cell>
          <cell r="BT575"/>
          <cell r="BU575"/>
          <cell r="BV575"/>
          <cell r="BW575"/>
          <cell r="BX575"/>
          <cell r="BY575"/>
          <cell r="BZ575"/>
          <cell r="CA575"/>
          <cell r="CB575"/>
          <cell r="CC575"/>
          <cell r="CD575"/>
          <cell r="CE575"/>
          <cell r="CF575"/>
          <cell r="CG575"/>
          <cell r="CH575"/>
          <cell r="CI575"/>
          <cell r="CJ575"/>
          <cell r="CK575"/>
          <cell r="CL575"/>
          <cell r="CM575"/>
          <cell r="CN575"/>
          <cell r="CO575"/>
          <cell r="CP575"/>
          <cell r="CQ575"/>
        </row>
        <row r="576">
          <cell r="A576">
            <v>4868</v>
          </cell>
          <cell r="B576" t="str">
            <v>UNDP</v>
          </cell>
          <cell r="C576" t="str">
            <v>UNDP</v>
          </cell>
          <cell r="D576"/>
          <cell r="E576" t="str">
            <v>Asia</v>
          </cell>
          <cell r="F576"/>
          <cell r="G576" t="str">
            <v>China</v>
          </cell>
          <cell r="H576"/>
          <cell r="I576" t="str">
            <v>CN</v>
          </cell>
          <cell r="J576" t="str">
            <v>Biodiversity</v>
          </cell>
          <cell r="K576" t="str">
            <v>B</v>
          </cell>
          <cell r="L576" t="str">
            <v>B</v>
          </cell>
          <cell r="M576" t="str">
            <v>CBPF-MSL: Strengthening the Management Effectiveness of the Protected Area Network in the Daxing’anling Landscape</v>
          </cell>
          <cell r="N576" t="str">
            <v>GEF - 5</v>
          </cell>
          <cell r="O576" t="str">
            <v>FP</v>
          </cell>
          <cell r="P576" t="str">
            <v>Full Size Project</v>
          </cell>
          <cell r="Q576" t="str">
            <v>CEO Endorsed</v>
          </cell>
          <cell r="R576" t="str">
            <v>GET</v>
          </cell>
          <cell r="S576" t="str">
            <v>GEF Trust Fund</v>
          </cell>
          <cell r="T576" t="str">
            <v>State Forestry Administration of China (SFA), Heilongjiang Forestry Management Authority, Inner Mongolia Forestry Management Authority</v>
          </cell>
          <cell r="U576" t="str">
            <v>Government</v>
          </cell>
          <cell r="V576" t="str">
            <v>PAS</v>
          </cell>
          <cell r="W576" t="str">
            <v>Child</v>
          </cell>
          <cell r="X576" t="b">
            <v>0</v>
          </cell>
          <cell r="Y576" t="b">
            <v>0</v>
          </cell>
          <cell r="Z576" t="b">
            <v>0</v>
          </cell>
          <cell r="AA576" t="b">
            <v>0</v>
          </cell>
          <cell r="AB576" t="b">
            <v>0</v>
          </cell>
          <cell r="AC576" t="b">
            <v>0</v>
          </cell>
          <cell r="AD576" t="b">
            <v>0</v>
          </cell>
          <cell r="AE576" t="b">
            <v>0</v>
          </cell>
          <cell r="AF576" t="b">
            <v>0</v>
          </cell>
          <cell r="AG576" t="b">
            <v>0</v>
          </cell>
          <cell r="AH576" t="str">
            <v>Yoko Watanabe</v>
          </cell>
          <cell r="AI576"/>
          <cell r="AJ576">
            <v>4824</v>
          </cell>
          <cell r="AK576"/>
          <cell r="AL576"/>
          <cell r="AM576"/>
          <cell r="AN576"/>
          <cell r="AO576" t="str">
            <v xml:space="preserve">BD-1; BD-1; BD-1; Project Mana; </v>
          </cell>
          <cell r="AP576"/>
          <cell r="AQ576"/>
          <cell r="AR576"/>
          <cell r="AS576">
            <v>125046</v>
          </cell>
          <cell r="AT576">
            <v>125046</v>
          </cell>
          <cell r="AU576"/>
          <cell r="AV576"/>
          <cell r="AW576"/>
          <cell r="AX576"/>
          <cell r="AY576">
            <v>11254</v>
          </cell>
          <cell r="AZ576"/>
          <cell r="BA576">
            <v>3544679</v>
          </cell>
          <cell r="BB576"/>
          <cell r="BC576">
            <v>3544679</v>
          </cell>
          <cell r="BD576">
            <v>3544679</v>
          </cell>
          <cell r="BE576">
            <v>319021</v>
          </cell>
          <cell r="BF576"/>
          <cell r="BG576">
            <v>319021</v>
          </cell>
          <cell r="BH576">
            <v>24500000</v>
          </cell>
          <cell r="BI576"/>
          <cell r="BJ576">
            <v>24500000</v>
          </cell>
          <cell r="BK576">
            <v>24500000</v>
          </cell>
          <cell r="BL576"/>
          <cell r="BM576">
            <v>40984.654166666667</v>
          </cell>
          <cell r="BN576">
            <v>41012</v>
          </cell>
          <cell r="BO576">
            <v>41061</v>
          </cell>
          <cell r="BP576">
            <v>41067</v>
          </cell>
          <cell r="BQ576">
            <v>41067</v>
          </cell>
          <cell r="BR576"/>
          <cell r="BS576">
            <v>41424</v>
          </cell>
          <cell r="BT576"/>
          <cell r="BU576"/>
          <cell r="BV576"/>
          <cell r="BW576"/>
          <cell r="BX576"/>
          <cell r="BY576"/>
          <cell r="BZ576"/>
          <cell r="CA576"/>
          <cell r="CB576"/>
          <cell r="CC576"/>
          <cell r="CD576"/>
          <cell r="CE576"/>
          <cell r="CF576"/>
          <cell r="CG576"/>
          <cell r="CH576"/>
          <cell r="CI576"/>
          <cell r="CJ576"/>
          <cell r="CK576"/>
          <cell r="CL576"/>
          <cell r="CM576"/>
          <cell r="CN576"/>
          <cell r="CO576"/>
          <cell r="CP576"/>
          <cell r="CQ576"/>
        </row>
        <row r="577">
          <cell r="A577">
            <v>4870</v>
          </cell>
          <cell r="B577" t="str">
            <v>UNDP</v>
          </cell>
          <cell r="C577" t="str">
            <v>UNDP</v>
          </cell>
          <cell r="D577"/>
          <cell r="E577" t="str">
            <v>Asia</v>
          </cell>
          <cell r="F577"/>
          <cell r="G577" t="str">
            <v>China</v>
          </cell>
          <cell r="H577"/>
          <cell r="I577" t="str">
            <v>CN</v>
          </cell>
          <cell r="J577" t="str">
            <v>Biodiversity</v>
          </cell>
          <cell r="K577" t="str">
            <v>B</v>
          </cell>
          <cell r="L577" t="str">
            <v>B</v>
          </cell>
          <cell r="M577" t="str">
            <v>CBPF-MSL: Strengthening the Management Effectiveness of the Wetland Protected Area System in Hubei Province</v>
          </cell>
          <cell r="N577" t="str">
            <v>GEF - 5</v>
          </cell>
          <cell r="O577" t="str">
            <v>FP</v>
          </cell>
          <cell r="P577" t="str">
            <v>Full Size Project</v>
          </cell>
          <cell r="Q577" t="str">
            <v>CEO Endorsed</v>
          </cell>
          <cell r="R577" t="str">
            <v>GET</v>
          </cell>
          <cell r="S577" t="str">
            <v>GEF Trust Fund</v>
          </cell>
          <cell r="T577" t="str">
            <v>Forestry Department of Hubei Province</v>
          </cell>
          <cell r="U577" t="str">
            <v>Government</v>
          </cell>
          <cell r="V577" t="str">
            <v>PAS</v>
          </cell>
          <cell r="W577" t="str">
            <v>Child</v>
          </cell>
          <cell r="X577" t="b">
            <v>0</v>
          </cell>
          <cell r="Y577" t="b">
            <v>0</v>
          </cell>
          <cell r="Z577" t="b">
            <v>0</v>
          </cell>
          <cell r="AA577" t="b">
            <v>0</v>
          </cell>
          <cell r="AB577" t="b">
            <v>0</v>
          </cell>
          <cell r="AC577" t="b">
            <v>0</v>
          </cell>
          <cell r="AD577" t="b">
            <v>0</v>
          </cell>
          <cell r="AE577" t="b">
            <v>0</v>
          </cell>
          <cell r="AF577" t="b">
            <v>0</v>
          </cell>
          <cell r="AG577" t="b">
            <v>0</v>
          </cell>
          <cell r="AH577" t="str">
            <v>Yoko Watanabe</v>
          </cell>
          <cell r="AI577"/>
          <cell r="AJ577">
            <v>4823</v>
          </cell>
          <cell r="AK577"/>
          <cell r="AL577"/>
          <cell r="AM577"/>
          <cell r="AN577"/>
          <cell r="AO577" t="str">
            <v xml:space="preserve">BD-1; BD-1; Project Mana; </v>
          </cell>
          <cell r="AP577"/>
          <cell r="AQ577"/>
          <cell r="AR577"/>
          <cell r="AS577">
            <v>97523</v>
          </cell>
          <cell r="AT577">
            <v>97523</v>
          </cell>
          <cell r="AU577"/>
          <cell r="AV577"/>
          <cell r="AW577"/>
          <cell r="AX577"/>
          <cell r="AY577">
            <v>8777</v>
          </cell>
          <cell r="AZ577"/>
          <cell r="BA577">
            <v>2654771</v>
          </cell>
          <cell r="BB577"/>
          <cell r="BC577">
            <v>2654771</v>
          </cell>
          <cell r="BD577">
            <v>2654771</v>
          </cell>
          <cell r="BE577">
            <v>238929</v>
          </cell>
          <cell r="BF577"/>
          <cell r="BG577">
            <v>238929</v>
          </cell>
          <cell r="BH577">
            <v>18158634</v>
          </cell>
          <cell r="BI577"/>
          <cell r="BJ577">
            <v>18158634</v>
          </cell>
          <cell r="BK577">
            <v>18158634</v>
          </cell>
          <cell r="BL577"/>
          <cell r="BM577">
            <v>40984.706944444442</v>
          </cell>
          <cell r="BN577">
            <v>41012</v>
          </cell>
          <cell r="BO577">
            <v>41061</v>
          </cell>
          <cell r="BP577">
            <v>41067</v>
          </cell>
          <cell r="BQ577">
            <v>41067</v>
          </cell>
          <cell r="BR577"/>
          <cell r="BS577">
            <v>41487</v>
          </cell>
          <cell r="BT577"/>
          <cell r="BU577"/>
          <cell r="BV577"/>
          <cell r="BW577"/>
          <cell r="BX577"/>
          <cell r="BY577"/>
          <cell r="BZ577"/>
          <cell r="CA577"/>
          <cell r="CB577"/>
          <cell r="CC577"/>
          <cell r="CD577"/>
          <cell r="CE577"/>
          <cell r="CF577"/>
          <cell r="CG577"/>
          <cell r="CH577"/>
          <cell r="CI577"/>
          <cell r="CJ577"/>
          <cell r="CK577"/>
          <cell r="CL577"/>
          <cell r="CM577"/>
          <cell r="CN577"/>
          <cell r="CO577"/>
          <cell r="CP577"/>
          <cell r="CQ577"/>
        </row>
        <row r="578">
          <cell r="A578">
            <v>4883</v>
          </cell>
          <cell r="B578" t="str">
            <v>UNEP</v>
          </cell>
          <cell r="C578" t="str">
            <v>UNEP</v>
          </cell>
          <cell r="D578"/>
          <cell r="E578" t="str">
            <v>LAC</v>
          </cell>
          <cell r="F578"/>
          <cell r="G578" t="str">
            <v>Mexico</v>
          </cell>
          <cell r="H578"/>
          <cell r="I578" t="str">
            <v>MX</v>
          </cell>
          <cell r="J578" t="str">
            <v>Biodiversity</v>
          </cell>
          <cell r="K578" t="str">
            <v>B</v>
          </cell>
          <cell r="L578" t="str">
            <v>B</v>
          </cell>
          <cell r="M578" t="str">
            <v>Integrating the Management of Protection and Production Areas for Biodiversity Conservation in the Sierra Tarahumara of Chihuahua</v>
          </cell>
          <cell r="N578" t="str">
            <v>GEF - 5</v>
          </cell>
          <cell r="O578" t="str">
            <v>FP</v>
          </cell>
          <cell r="P578" t="str">
            <v>Full Size Project</v>
          </cell>
          <cell r="Q578" t="str">
            <v>CEO Endorsed</v>
          </cell>
          <cell r="R578" t="str">
            <v>GET</v>
          </cell>
          <cell r="S578" t="str">
            <v>GEF Trust Fund</v>
          </cell>
          <cell r="T578" t="str">
            <v>CONANP, WWF Mexico/MAR</v>
          </cell>
          <cell r="U578" t="str">
            <v>Government</v>
          </cell>
          <cell r="V578"/>
          <cell r="W578"/>
          <cell r="X578" t="b">
            <v>0</v>
          </cell>
          <cell r="Y578" t="b">
            <v>0</v>
          </cell>
          <cell r="Z578" t="b">
            <v>0</v>
          </cell>
          <cell r="AA578" t="b">
            <v>0</v>
          </cell>
          <cell r="AB578" t="b">
            <v>0</v>
          </cell>
          <cell r="AC578" t="b">
            <v>0</v>
          </cell>
          <cell r="AD578" t="b">
            <v>0</v>
          </cell>
          <cell r="AE578" t="b">
            <v>0</v>
          </cell>
          <cell r="AF578" t="b">
            <v>0</v>
          </cell>
          <cell r="AG578" t="b">
            <v>0</v>
          </cell>
          <cell r="AH578" t="str">
            <v>Mark Zimsky</v>
          </cell>
          <cell r="AI578"/>
          <cell r="AJ578"/>
          <cell r="AK578"/>
          <cell r="AL578"/>
          <cell r="AM578"/>
          <cell r="AN578"/>
          <cell r="AO578" t="str">
            <v xml:space="preserve">BD-1; BD-2; Project Mana; </v>
          </cell>
          <cell r="AP578"/>
          <cell r="AQ578"/>
          <cell r="AR578"/>
          <cell r="AS578">
            <v>100000</v>
          </cell>
          <cell r="AT578">
            <v>100000</v>
          </cell>
          <cell r="AU578"/>
          <cell r="AV578"/>
          <cell r="AW578"/>
          <cell r="AX578"/>
          <cell r="AY578">
            <v>10000</v>
          </cell>
          <cell r="AZ578"/>
          <cell r="BA578">
            <v>4900000</v>
          </cell>
          <cell r="BB578"/>
          <cell r="BC578">
            <v>4900000</v>
          </cell>
          <cell r="BD578">
            <v>4900000</v>
          </cell>
          <cell r="BE578">
            <v>490000</v>
          </cell>
          <cell r="BF578"/>
          <cell r="BG578">
            <v>490000</v>
          </cell>
          <cell r="BH578">
            <v>21250000</v>
          </cell>
          <cell r="BI578"/>
          <cell r="BJ578">
            <v>40036159</v>
          </cell>
          <cell r="BK578">
            <v>40036159</v>
          </cell>
          <cell r="BL578"/>
          <cell r="BM578">
            <v>40988.570833333331</v>
          </cell>
          <cell r="BN578">
            <v>41019</v>
          </cell>
          <cell r="BO578">
            <v>41061</v>
          </cell>
          <cell r="BP578">
            <v>41067</v>
          </cell>
          <cell r="BQ578">
            <v>41067</v>
          </cell>
          <cell r="BR578"/>
          <cell r="BS578">
            <v>41732</v>
          </cell>
          <cell r="BT578"/>
          <cell r="BU578"/>
          <cell r="BV578"/>
          <cell r="BW578"/>
          <cell r="BX578"/>
          <cell r="BY578"/>
          <cell r="BZ578"/>
          <cell r="CA578"/>
          <cell r="CB578"/>
          <cell r="CC578"/>
          <cell r="CD578"/>
          <cell r="CE578"/>
          <cell r="CF578"/>
          <cell r="CG578"/>
          <cell r="CH578"/>
          <cell r="CI578"/>
          <cell r="CJ578"/>
          <cell r="CK578"/>
          <cell r="CL578"/>
          <cell r="CM578"/>
          <cell r="CN578"/>
          <cell r="CO578"/>
          <cell r="CP578"/>
          <cell r="CQ578"/>
        </row>
        <row r="579">
          <cell r="A579">
            <v>4896</v>
          </cell>
          <cell r="B579" t="str">
            <v>UNDP</v>
          </cell>
          <cell r="C579" t="str">
            <v>UNDP</v>
          </cell>
          <cell r="D579"/>
          <cell r="E579" t="str">
            <v>Asia</v>
          </cell>
          <cell r="F579"/>
          <cell r="G579" t="str">
            <v>China</v>
          </cell>
          <cell r="H579"/>
          <cell r="I579" t="str">
            <v>CN</v>
          </cell>
          <cell r="J579" t="str">
            <v>Biodiversity</v>
          </cell>
          <cell r="K579" t="str">
            <v>B</v>
          </cell>
          <cell r="L579" t="str">
            <v>B</v>
          </cell>
          <cell r="M579" t="str">
            <v>CBPF-MSL: Strengthening the Management Effectiveness of the Wetland Protected Area System in Anhui Province</v>
          </cell>
          <cell r="N579" t="str">
            <v>GEF - 5</v>
          </cell>
          <cell r="O579" t="str">
            <v>FP</v>
          </cell>
          <cell r="P579" t="str">
            <v>Full Size Project</v>
          </cell>
          <cell r="Q579" t="str">
            <v>CEO Endorsed</v>
          </cell>
          <cell r="R579" t="str">
            <v>GET</v>
          </cell>
          <cell r="S579" t="str">
            <v>GEF Trust Fund</v>
          </cell>
          <cell r="T579" t="str">
            <v xml:space="preserve">Forestry Department of Anhui Province 
</v>
          </cell>
          <cell r="U579" t="str">
            <v>Government</v>
          </cell>
          <cell r="V579" t="str">
            <v>PAS</v>
          </cell>
          <cell r="W579" t="str">
            <v>Child</v>
          </cell>
          <cell r="X579" t="b">
            <v>0</v>
          </cell>
          <cell r="Y579" t="b">
            <v>0</v>
          </cell>
          <cell r="Z579" t="b">
            <v>0</v>
          </cell>
          <cell r="AA579" t="b">
            <v>0</v>
          </cell>
          <cell r="AB579" t="b">
            <v>0</v>
          </cell>
          <cell r="AC579" t="b">
            <v>0</v>
          </cell>
          <cell r="AD579" t="b">
            <v>0</v>
          </cell>
          <cell r="AE579" t="b">
            <v>0</v>
          </cell>
          <cell r="AF579" t="b">
            <v>0</v>
          </cell>
          <cell r="AG579" t="b">
            <v>0</v>
          </cell>
          <cell r="AH579" t="str">
            <v>Yoko Watanabe</v>
          </cell>
          <cell r="AI579">
            <v>226576</v>
          </cell>
          <cell r="AJ579">
            <v>4868</v>
          </cell>
          <cell r="AK579"/>
          <cell r="AL579"/>
          <cell r="AM579"/>
          <cell r="AN579"/>
          <cell r="AO579" t="str">
            <v xml:space="preserve">BD-1; BD-1; Project Mana; </v>
          </cell>
          <cell r="AP579"/>
          <cell r="AQ579"/>
          <cell r="AR579"/>
          <cell r="AS579">
            <v>97523</v>
          </cell>
          <cell r="AT579">
            <v>97523</v>
          </cell>
          <cell r="AU579"/>
          <cell r="AV579"/>
          <cell r="AW579"/>
          <cell r="AX579"/>
          <cell r="AY579">
            <v>8777</v>
          </cell>
          <cell r="AZ579"/>
          <cell r="BA579">
            <v>2654771</v>
          </cell>
          <cell r="BB579"/>
          <cell r="BC579">
            <v>2654771</v>
          </cell>
          <cell r="BD579">
            <v>2654771</v>
          </cell>
          <cell r="BE579">
            <v>238929</v>
          </cell>
          <cell r="BF579"/>
          <cell r="BG579">
            <v>238929</v>
          </cell>
          <cell r="BH579">
            <v>18147255</v>
          </cell>
          <cell r="BI579"/>
          <cell r="BJ579">
            <v>18147255</v>
          </cell>
          <cell r="BK579">
            <v>18147255</v>
          </cell>
          <cell r="BL579"/>
          <cell r="BM579">
            <v>40989.665277777778</v>
          </cell>
          <cell r="BN579">
            <v>41012</v>
          </cell>
          <cell r="BO579">
            <v>41061</v>
          </cell>
          <cell r="BP579">
            <v>41067</v>
          </cell>
          <cell r="BQ579">
            <v>41067</v>
          </cell>
          <cell r="BR579"/>
          <cell r="BS579">
            <v>41509</v>
          </cell>
          <cell r="BT579"/>
          <cell r="BU579"/>
          <cell r="BV579"/>
          <cell r="BW579"/>
          <cell r="BX579"/>
          <cell r="BY579"/>
          <cell r="BZ579"/>
          <cell r="CA579"/>
          <cell r="CB579"/>
          <cell r="CC579"/>
          <cell r="CD579"/>
          <cell r="CE579"/>
          <cell r="CF579"/>
          <cell r="CG579"/>
          <cell r="CH579"/>
          <cell r="CI579"/>
          <cell r="CJ579"/>
          <cell r="CK579"/>
          <cell r="CL579"/>
          <cell r="CM579"/>
          <cell r="CN579"/>
          <cell r="CO579"/>
          <cell r="CP579"/>
          <cell r="CQ579"/>
        </row>
        <row r="580">
          <cell r="A580">
            <v>4916</v>
          </cell>
          <cell r="B580" t="str">
            <v>UNDP</v>
          </cell>
          <cell r="C580" t="str">
            <v>UNDP</v>
          </cell>
          <cell r="D580"/>
          <cell r="E580" t="str">
            <v>LAC</v>
          </cell>
          <cell r="F580"/>
          <cell r="G580" t="str">
            <v>Colombia</v>
          </cell>
          <cell r="H580"/>
          <cell r="I580" t="str">
            <v>CO</v>
          </cell>
          <cell r="J580" t="str">
            <v>Biodiversity</v>
          </cell>
          <cell r="K580" t="str">
            <v>B</v>
          </cell>
          <cell r="L580" t="str">
            <v>B</v>
          </cell>
          <cell r="M580" t="str">
            <v>Conservation of Biodiversity in Landscapes Impacted by Mining in the Choco Biogeographic Region</v>
          </cell>
          <cell r="N580" t="str">
            <v>GEF - 5</v>
          </cell>
          <cell r="O580" t="str">
            <v>FP</v>
          </cell>
          <cell r="P580" t="str">
            <v>Full Size Project</v>
          </cell>
          <cell r="Q580" t="str">
            <v>CEO Endorsed</v>
          </cell>
          <cell r="R580" t="str">
            <v>GET</v>
          </cell>
          <cell r="S580" t="str">
            <v>GEF Trust Fund</v>
          </cell>
          <cell r="T580" t="str">
            <v xml:space="preserve">Ministry of the Environment and Sustainable Development (MADS), Ministry of Mining and Energy (MME); National Parks of Colombia; Regional Autonomous Corporations (CARs) and local governments; IIAP and WWF . </v>
          </cell>
          <cell r="U580" t="str">
            <v>Government</v>
          </cell>
          <cell r="V580"/>
          <cell r="W580"/>
          <cell r="X580" t="b">
            <v>0</v>
          </cell>
          <cell r="Y580" t="b">
            <v>0</v>
          </cell>
          <cell r="Z580" t="b">
            <v>0</v>
          </cell>
          <cell r="AA580" t="b">
            <v>0</v>
          </cell>
          <cell r="AB580" t="b">
            <v>0</v>
          </cell>
          <cell r="AC580" t="b">
            <v>0</v>
          </cell>
          <cell r="AD580" t="b">
            <v>0</v>
          </cell>
          <cell r="AE580" t="b">
            <v>0</v>
          </cell>
          <cell r="AF580" t="b">
            <v>0</v>
          </cell>
          <cell r="AG580" t="b">
            <v>0</v>
          </cell>
          <cell r="AH580" t="str">
            <v>Mark Zimsky</v>
          </cell>
          <cell r="AI580"/>
          <cell r="AJ580">
            <v>5035</v>
          </cell>
          <cell r="AK580"/>
          <cell r="AL580"/>
          <cell r="AM580"/>
          <cell r="AN580"/>
          <cell r="AO580" t="str">
            <v xml:space="preserve">BD-1; BD-2; Project Mana; </v>
          </cell>
          <cell r="AP580"/>
          <cell r="AQ580"/>
          <cell r="AR580"/>
          <cell r="AS580">
            <v>150000</v>
          </cell>
          <cell r="AT580">
            <v>150000</v>
          </cell>
          <cell r="AU580"/>
          <cell r="AV580"/>
          <cell r="AW580"/>
          <cell r="AX580"/>
          <cell r="AY580">
            <v>15000</v>
          </cell>
          <cell r="AZ580"/>
          <cell r="BA580">
            <v>5850000</v>
          </cell>
          <cell r="BB580"/>
          <cell r="BC580">
            <v>5850000</v>
          </cell>
          <cell r="BD580">
            <v>5850000</v>
          </cell>
          <cell r="BE580">
            <v>585000</v>
          </cell>
          <cell r="BF580"/>
          <cell r="BG580">
            <v>585000</v>
          </cell>
          <cell r="BH580">
            <v>40237393</v>
          </cell>
          <cell r="BI580"/>
          <cell r="BJ580">
            <v>30642752</v>
          </cell>
          <cell r="BK580">
            <v>30642752</v>
          </cell>
          <cell r="BL580"/>
          <cell r="BM580">
            <v>40995.695138888885</v>
          </cell>
          <cell r="BN580">
            <v>41002</v>
          </cell>
          <cell r="BO580">
            <v>41061</v>
          </cell>
          <cell r="BP580">
            <v>41067</v>
          </cell>
          <cell r="BQ580">
            <v>41067</v>
          </cell>
          <cell r="BR580"/>
          <cell r="BS580">
            <v>41647</v>
          </cell>
          <cell r="BT580"/>
          <cell r="BU580"/>
          <cell r="BV580"/>
          <cell r="BW580"/>
          <cell r="BX580"/>
          <cell r="BY580"/>
          <cell r="BZ580"/>
          <cell r="CA580"/>
          <cell r="CB580"/>
          <cell r="CC580"/>
          <cell r="CD580"/>
          <cell r="CE580"/>
          <cell r="CF580"/>
          <cell r="CG580"/>
          <cell r="CH580"/>
          <cell r="CI580"/>
          <cell r="CJ580"/>
          <cell r="CK580"/>
          <cell r="CL580"/>
          <cell r="CM580"/>
          <cell r="CN580"/>
          <cell r="CO580"/>
          <cell r="CP580"/>
          <cell r="CQ580"/>
        </row>
        <row r="581">
          <cell r="A581">
            <v>4930</v>
          </cell>
          <cell r="B581" t="str">
            <v>UNEP</v>
          </cell>
          <cell r="C581" t="str">
            <v>UNEP</v>
          </cell>
          <cell r="D581"/>
          <cell r="E581" t="str">
            <v>CEX</v>
          </cell>
          <cell r="F581" t="str">
            <v>AFR, Asia</v>
          </cell>
          <cell r="G581" t="str">
            <v>Global</v>
          </cell>
          <cell r="H581" t="str">
            <v>Indonesia, Sri Lanka, Madagascar, Malaysia, Mozambique, Solomon Islands, Timor Leste, Vanuatu</v>
          </cell>
          <cell r="I581" t="str">
            <v>1W, ID, LK, MG, MY, MZ, SB, TP, VU</v>
          </cell>
          <cell r="J581" t="str">
            <v>Biodiversity</v>
          </cell>
          <cell r="K581" t="str">
            <v>B</v>
          </cell>
          <cell r="L581" t="str">
            <v>B</v>
          </cell>
          <cell r="M581" t="str">
            <v xml:space="preserve">Enhancing the Conservation Effectiveness of Seagrass Ecosystems Supporting Globally Significant Populations of Dugong Across the Indian and Pacific Ocean Basins (Short Title: The Dugong and Seagrass Conservation Project)  </v>
          </cell>
          <cell r="N581" t="str">
            <v>GEF - 5</v>
          </cell>
          <cell r="O581" t="str">
            <v>FP</v>
          </cell>
          <cell r="P581" t="str">
            <v>Full Size Project</v>
          </cell>
          <cell r="Q581" t="str">
            <v>CEO Endorsed</v>
          </cell>
          <cell r="R581" t="str">
            <v>GET</v>
          </cell>
          <cell r="S581" t="str">
            <v>GEF Trust Fund</v>
          </cell>
          <cell r="T581" t="str">
            <v xml:space="preserve">The overall Executing Agency will be the Mohamed bin Zayed Species Conservation Fund because of its close proximity and relationship with the UNEP/CMS Dugong MoU Secretariat who will provide technical oversight of the project.
Technical Partners include: the UNEP/CMS Dugong MoU Secretariat and its Technical Advisory Team, UNEP-DEPI, Blue Ventures, GRID-arendal &amp; Forest Trends.
The key National Partners1 are:
Indonesia: Ministry of Marine  Affairs and Fisheries, Ministry of Environment.
Madagascar: Ministry of Environment and Forests
Malaysia: Ministry of Natural Resources and Environment
Mozambique: Ministry for Coordination of Environmental Affairs (MICOA), Natural History Museum / Eduardo Mondlane University.
Sri Lanka: Department of Wildlife Conservation, Ministry of the Environment
Timor Leste: Ministry of  Agriculture and Fisheries.
Vanuatu: Department of Environment and Conservation
</v>
          </cell>
          <cell r="U581" t="str">
            <v>Foundation</v>
          </cell>
          <cell r="V581"/>
          <cell r="W581"/>
          <cell r="X581" t="b">
            <v>0</v>
          </cell>
          <cell r="Y581" t="b">
            <v>0</v>
          </cell>
          <cell r="Z581" t="b">
            <v>0</v>
          </cell>
          <cell r="AA581" t="b">
            <v>0</v>
          </cell>
          <cell r="AB581" t="b">
            <v>0</v>
          </cell>
          <cell r="AC581" t="b">
            <v>0</v>
          </cell>
          <cell r="AD581" t="b">
            <v>0</v>
          </cell>
          <cell r="AE581" t="b">
            <v>0</v>
          </cell>
          <cell r="AF581" t="b">
            <v>0</v>
          </cell>
          <cell r="AG581" t="b">
            <v>1</v>
          </cell>
          <cell r="AH581" t="str">
            <v>Charlotte Gobin</v>
          </cell>
          <cell r="AI581">
            <v>270938</v>
          </cell>
          <cell r="AJ581"/>
          <cell r="AK581"/>
          <cell r="AL581"/>
          <cell r="AM581"/>
          <cell r="AN581"/>
          <cell r="AO581" t="str">
            <v xml:space="preserve">BD-1; BD-1; BD-2; Project Mana; </v>
          </cell>
          <cell r="AP581"/>
          <cell r="AQ581"/>
          <cell r="AR581"/>
          <cell r="AS581">
            <v>170000</v>
          </cell>
          <cell r="AT581">
            <v>170000</v>
          </cell>
          <cell r="AU581"/>
          <cell r="AV581"/>
          <cell r="AW581"/>
          <cell r="AX581"/>
          <cell r="AY581">
            <v>17000</v>
          </cell>
          <cell r="AZ581"/>
          <cell r="BA581">
            <v>4902272</v>
          </cell>
          <cell r="BB581"/>
          <cell r="BC581">
            <v>5884018</v>
          </cell>
          <cell r="BD581">
            <v>5884018</v>
          </cell>
          <cell r="BE581">
            <v>490228</v>
          </cell>
          <cell r="BF581"/>
          <cell r="BG581">
            <v>558982</v>
          </cell>
          <cell r="BH581">
            <v>17822950</v>
          </cell>
          <cell r="BI581"/>
          <cell r="BJ581">
            <v>99299043</v>
          </cell>
          <cell r="BK581">
            <v>99299043</v>
          </cell>
          <cell r="BL581"/>
          <cell r="BM581">
            <v>40998.432638888888</v>
          </cell>
          <cell r="BN581">
            <v>41019</v>
          </cell>
          <cell r="BO581">
            <v>41061</v>
          </cell>
          <cell r="BP581">
            <v>41067</v>
          </cell>
          <cell r="BQ581">
            <v>41067</v>
          </cell>
          <cell r="BR581"/>
          <cell r="BS581">
            <v>41828</v>
          </cell>
          <cell r="BT581"/>
          <cell r="BU581"/>
          <cell r="BV581"/>
          <cell r="BW581"/>
          <cell r="BX581"/>
          <cell r="BY581"/>
          <cell r="BZ581"/>
          <cell r="CA581"/>
          <cell r="CB581"/>
          <cell r="CC581"/>
          <cell r="CD581"/>
          <cell r="CE581"/>
          <cell r="CF581"/>
          <cell r="CG581"/>
          <cell r="CH581"/>
          <cell r="CI581"/>
          <cell r="CJ581"/>
          <cell r="CK581"/>
          <cell r="CL581"/>
          <cell r="CM581"/>
          <cell r="CN581"/>
          <cell r="CO581"/>
          <cell r="CP581"/>
          <cell r="CQ581"/>
        </row>
        <row r="582">
          <cell r="A582">
            <v>4937</v>
          </cell>
          <cell r="B582" t="str">
            <v>UNEP</v>
          </cell>
          <cell r="C582" t="str">
            <v>UNEP</v>
          </cell>
          <cell r="D582"/>
          <cell r="E582" t="str">
            <v>AFR</v>
          </cell>
          <cell r="F582"/>
          <cell r="G582" t="str">
            <v>South Africa</v>
          </cell>
          <cell r="H582"/>
          <cell r="I582" t="str">
            <v>ZA</v>
          </cell>
          <cell r="J582" t="str">
            <v>Biodiversity</v>
          </cell>
          <cell r="K582" t="str">
            <v>B</v>
          </cell>
          <cell r="L582" t="str">
            <v>B</v>
          </cell>
          <cell r="M582" t="str">
            <v>Strengthening Law Enforcement Capabilities to Combat Wildlife Crime for Conservation and Sustainable Use of Species in South Africa (target: Rhinoceros)</v>
          </cell>
          <cell r="N582" t="str">
            <v>GEF - 5</v>
          </cell>
          <cell r="O582" t="str">
            <v>FP</v>
          </cell>
          <cell r="P582" t="str">
            <v>Full Size Project</v>
          </cell>
          <cell r="Q582" t="str">
            <v>CEO Endorsed</v>
          </cell>
          <cell r="R582" t="str">
            <v>GET</v>
          </cell>
          <cell r="S582" t="str">
            <v>GEF Trust Fund</v>
          </cell>
          <cell r="T582" t="str">
            <v>Department of Enevironmental Affairs, Ministry of Water and Environmental Affairs, South Africa</v>
          </cell>
          <cell r="U582" t="str">
            <v>Government</v>
          </cell>
          <cell r="V582"/>
          <cell r="W582"/>
          <cell r="X582" t="b">
            <v>0</v>
          </cell>
          <cell r="Y582" t="b">
            <v>0</v>
          </cell>
          <cell r="Z582" t="b">
            <v>0</v>
          </cell>
          <cell r="AA582" t="b">
            <v>0</v>
          </cell>
          <cell r="AB582" t="b">
            <v>0</v>
          </cell>
          <cell r="AC582" t="b">
            <v>0</v>
          </cell>
          <cell r="AD582" t="b">
            <v>0</v>
          </cell>
          <cell r="AE582" t="b">
            <v>0</v>
          </cell>
          <cell r="AF582" t="b">
            <v>0</v>
          </cell>
          <cell r="AG582" t="b">
            <v>0</v>
          </cell>
          <cell r="AH582" t="str">
            <v>Mark Zimsky</v>
          </cell>
          <cell r="AI582">
            <v>298074</v>
          </cell>
          <cell r="AJ582"/>
          <cell r="AK582"/>
          <cell r="AL582"/>
          <cell r="AM582"/>
          <cell r="AN582"/>
          <cell r="AO582" t="str">
            <v xml:space="preserve">BD-1; Project Mana; </v>
          </cell>
          <cell r="AP582"/>
          <cell r="AQ582"/>
          <cell r="AR582"/>
          <cell r="AS582">
            <v>36818</v>
          </cell>
          <cell r="AT582">
            <v>36818</v>
          </cell>
          <cell r="AU582"/>
          <cell r="AV582"/>
          <cell r="AW582"/>
          <cell r="AX582"/>
          <cell r="AY582">
            <v>3682</v>
          </cell>
          <cell r="AZ582"/>
          <cell r="BA582">
            <v>2690455</v>
          </cell>
          <cell r="BB582"/>
          <cell r="BC582">
            <v>2690455</v>
          </cell>
          <cell r="BD582">
            <v>2690455</v>
          </cell>
          <cell r="BE582">
            <v>269045</v>
          </cell>
          <cell r="BF582"/>
          <cell r="BG582">
            <v>269045</v>
          </cell>
          <cell r="BH582">
            <v>11659174</v>
          </cell>
          <cell r="BI582"/>
          <cell r="BJ582">
            <v>23795000</v>
          </cell>
          <cell r="BK582">
            <v>23795000</v>
          </cell>
          <cell r="BL582"/>
          <cell r="BM582">
            <v>41002.347222222219</v>
          </cell>
          <cell r="BN582">
            <v>41018</v>
          </cell>
          <cell r="BO582">
            <v>41061</v>
          </cell>
          <cell r="BP582">
            <v>41067</v>
          </cell>
          <cell r="BQ582">
            <v>41067</v>
          </cell>
          <cell r="BR582"/>
          <cell r="BS582">
            <v>41613</v>
          </cell>
          <cell r="BT582"/>
          <cell r="BU582"/>
          <cell r="BV582"/>
          <cell r="BW582"/>
          <cell r="BX582"/>
          <cell r="BY582"/>
          <cell r="BZ582"/>
          <cell r="CA582"/>
          <cell r="CB582"/>
          <cell r="CC582"/>
          <cell r="CD582"/>
          <cell r="CE582"/>
          <cell r="CF582"/>
          <cell r="CG582"/>
          <cell r="CH582"/>
          <cell r="CI582"/>
          <cell r="CJ582"/>
          <cell r="CK582"/>
          <cell r="CL582"/>
          <cell r="CM582"/>
          <cell r="CN582"/>
          <cell r="CO582"/>
          <cell r="CP582"/>
          <cell r="CQ582"/>
        </row>
        <row r="583">
          <cell r="A583">
            <v>5034</v>
          </cell>
          <cell r="B583" t="str">
            <v>UNDP</v>
          </cell>
          <cell r="C583" t="str">
            <v>UNDP</v>
          </cell>
          <cell r="D583"/>
          <cell r="E583" t="str">
            <v>AFR</v>
          </cell>
          <cell r="F583"/>
          <cell r="G583" t="str">
            <v>Tanzania</v>
          </cell>
          <cell r="H583"/>
          <cell r="I583" t="str">
            <v>TZ</v>
          </cell>
          <cell r="J583" t="str">
            <v>Biodiversity</v>
          </cell>
          <cell r="K583" t="str">
            <v>B</v>
          </cell>
          <cell r="L583" t="str">
            <v>B</v>
          </cell>
          <cell r="M583" t="str">
            <v>Enhancing the Forest Nature Reserves Network for Biodiversity Conservation in Tanzania</v>
          </cell>
          <cell r="N583" t="str">
            <v>GEF - 5</v>
          </cell>
          <cell r="O583" t="str">
            <v>FP</v>
          </cell>
          <cell r="P583" t="str">
            <v>Full Size Project</v>
          </cell>
          <cell r="Q583" t="str">
            <v>CEO Endorsed</v>
          </cell>
          <cell r="R583" t="str">
            <v>GET</v>
          </cell>
          <cell r="S583" t="str">
            <v>GEF Trust Fund</v>
          </cell>
          <cell r="T583" t="str">
            <v>Tanzania Forest Services, Ministry of Natural Resources and Tourism</v>
          </cell>
          <cell r="U583" t="str">
            <v>Government</v>
          </cell>
          <cell r="V583"/>
          <cell r="W583"/>
          <cell r="X583" t="b">
            <v>0</v>
          </cell>
          <cell r="Y583" t="b">
            <v>0</v>
          </cell>
          <cell r="Z583" t="b">
            <v>0</v>
          </cell>
          <cell r="AA583" t="b">
            <v>0</v>
          </cell>
          <cell r="AB583" t="b">
            <v>0</v>
          </cell>
          <cell r="AC583" t="b">
            <v>0</v>
          </cell>
          <cell r="AD583" t="b">
            <v>0</v>
          </cell>
          <cell r="AE583" t="b">
            <v>0</v>
          </cell>
          <cell r="AF583" t="b">
            <v>0</v>
          </cell>
          <cell r="AG583" t="b">
            <v>0</v>
          </cell>
          <cell r="AH583" t="str">
            <v>Jaime Cavelier</v>
          </cell>
          <cell r="AI583"/>
          <cell r="AJ583">
            <v>5106</v>
          </cell>
          <cell r="AK583"/>
          <cell r="AL583"/>
          <cell r="AM583"/>
          <cell r="AN583"/>
          <cell r="AO583" t="str">
            <v xml:space="preserve">BD-1; BD-1; Project Mana; </v>
          </cell>
          <cell r="AP583"/>
          <cell r="AQ583"/>
          <cell r="AR583"/>
          <cell r="AS583">
            <v>130000</v>
          </cell>
          <cell r="AT583">
            <v>130000</v>
          </cell>
          <cell r="AU583"/>
          <cell r="AV583"/>
          <cell r="AW583"/>
          <cell r="AX583"/>
          <cell r="AY583">
            <v>13000</v>
          </cell>
          <cell r="AZ583"/>
          <cell r="BA583">
            <v>4100000</v>
          </cell>
          <cell r="BB583"/>
          <cell r="BC583">
            <v>4100000</v>
          </cell>
          <cell r="BD583">
            <v>4100000</v>
          </cell>
          <cell r="BE583">
            <v>410000</v>
          </cell>
          <cell r="BF583"/>
          <cell r="BG583">
            <v>410000</v>
          </cell>
          <cell r="BH583">
            <v>17500000</v>
          </cell>
          <cell r="BI583"/>
          <cell r="BJ583">
            <v>19600000</v>
          </cell>
          <cell r="BK583">
            <v>19600000</v>
          </cell>
          <cell r="BL583"/>
          <cell r="BM583">
            <v>41092.495138888888</v>
          </cell>
          <cell r="BN583">
            <v>41185</v>
          </cell>
          <cell r="BO583">
            <v>41214</v>
          </cell>
          <cell r="BP583">
            <v>41228</v>
          </cell>
          <cell r="BQ583">
            <v>41228</v>
          </cell>
          <cell r="BR583"/>
          <cell r="BS583">
            <v>41821</v>
          </cell>
          <cell r="BT583"/>
          <cell r="BU583"/>
          <cell r="BV583"/>
          <cell r="BW583"/>
          <cell r="BX583"/>
          <cell r="BY583"/>
          <cell r="BZ583"/>
          <cell r="CA583"/>
          <cell r="CB583"/>
          <cell r="CC583"/>
          <cell r="CD583"/>
          <cell r="CE583"/>
          <cell r="CF583"/>
          <cell r="CG583"/>
          <cell r="CH583"/>
          <cell r="CI583"/>
          <cell r="CJ583"/>
          <cell r="CK583"/>
          <cell r="CL583"/>
          <cell r="CM583"/>
          <cell r="CN583"/>
          <cell r="CO583"/>
          <cell r="CP583"/>
          <cell r="CQ583"/>
        </row>
        <row r="584">
          <cell r="A584">
            <v>5065</v>
          </cell>
          <cell r="B584" t="str">
            <v>UNDP</v>
          </cell>
          <cell r="C584" t="str">
            <v>UNDP</v>
          </cell>
          <cell r="D584"/>
          <cell r="E584" t="str">
            <v>AFR</v>
          </cell>
          <cell r="F584"/>
          <cell r="G584" t="str">
            <v>Swaziland</v>
          </cell>
          <cell r="H584"/>
          <cell r="I584" t="str">
            <v>SZ</v>
          </cell>
          <cell r="J584" t="str">
            <v>Biodiversity</v>
          </cell>
          <cell r="K584" t="str">
            <v>B</v>
          </cell>
          <cell r="L584" t="str">
            <v>B</v>
          </cell>
          <cell r="M584" t="str">
            <v>Strengthening the National Protected Areas System of Swaziland</v>
          </cell>
          <cell r="N584" t="str">
            <v>GEF - 5</v>
          </cell>
          <cell r="O584" t="str">
            <v>FP</v>
          </cell>
          <cell r="P584" t="str">
            <v>Full Size Project</v>
          </cell>
          <cell r="Q584" t="str">
            <v>CEO Endorsed</v>
          </cell>
          <cell r="R584" t="str">
            <v>GET</v>
          </cell>
          <cell r="S584" t="str">
            <v>GEF Trust Fund</v>
          </cell>
          <cell r="T584" t="str">
            <v xml:space="preserve">Swaziland Environment Agency (SEA) </v>
          </cell>
          <cell r="U584" t="str">
            <v>Government</v>
          </cell>
          <cell r="V584"/>
          <cell r="W584"/>
          <cell r="X584" t="b">
            <v>0</v>
          </cell>
          <cell r="Y584" t="b">
            <v>0</v>
          </cell>
          <cell r="Z584" t="b">
            <v>0</v>
          </cell>
          <cell r="AA584" t="b">
            <v>0</v>
          </cell>
          <cell r="AB584" t="b">
            <v>0</v>
          </cell>
          <cell r="AC584" t="b">
            <v>0</v>
          </cell>
          <cell r="AD584" t="b">
            <v>0</v>
          </cell>
          <cell r="AE584" t="b">
            <v>0</v>
          </cell>
          <cell r="AF584" t="b">
            <v>0</v>
          </cell>
          <cell r="AG584" t="b">
            <v>0</v>
          </cell>
          <cell r="AH584" t="str">
            <v>Jaime Cavelier</v>
          </cell>
          <cell r="AI584">
            <v>329964</v>
          </cell>
          <cell r="AJ584">
            <v>4932</v>
          </cell>
          <cell r="AK584"/>
          <cell r="AL584"/>
          <cell r="AM584"/>
          <cell r="AN584"/>
          <cell r="AO584" t="str">
            <v xml:space="preserve">BD-1; BD-1; Project Mana; </v>
          </cell>
          <cell r="AP584"/>
          <cell r="AQ584"/>
          <cell r="AR584"/>
          <cell r="AS584">
            <v>150000</v>
          </cell>
          <cell r="AT584">
            <v>150000</v>
          </cell>
          <cell r="AU584"/>
          <cell r="AV584"/>
          <cell r="AW584"/>
          <cell r="AX584"/>
          <cell r="AY584">
            <v>15000</v>
          </cell>
          <cell r="AZ584"/>
          <cell r="BA584">
            <v>5390000</v>
          </cell>
          <cell r="BB584"/>
          <cell r="BC584">
            <v>5390000</v>
          </cell>
          <cell r="BD584">
            <v>5390000</v>
          </cell>
          <cell r="BE584">
            <v>539000</v>
          </cell>
          <cell r="BF584"/>
          <cell r="BG584">
            <v>539000</v>
          </cell>
          <cell r="BH584">
            <v>25000000</v>
          </cell>
          <cell r="BI584"/>
          <cell r="BJ584">
            <v>23600000</v>
          </cell>
          <cell r="BK584">
            <v>23600000</v>
          </cell>
          <cell r="BL584"/>
          <cell r="BM584">
            <v>41130.584722222222</v>
          </cell>
          <cell r="BN584">
            <v>41192</v>
          </cell>
          <cell r="BO584">
            <v>41214</v>
          </cell>
          <cell r="BP584">
            <v>41228</v>
          </cell>
          <cell r="BQ584">
            <v>41228</v>
          </cell>
          <cell r="BR584"/>
          <cell r="BS584">
            <v>41822</v>
          </cell>
          <cell r="BT584"/>
          <cell r="BU584"/>
          <cell r="BV584"/>
          <cell r="BW584"/>
          <cell r="BX584"/>
          <cell r="BY584"/>
          <cell r="BZ584"/>
          <cell r="CA584"/>
          <cell r="CB584"/>
          <cell r="CC584"/>
          <cell r="CD584"/>
          <cell r="CE584"/>
          <cell r="CF584"/>
          <cell r="CG584"/>
          <cell r="CH584"/>
          <cell r="CI584"/>
          <cell r="CJ584"/>
          <cell r="CK584"/>
          <cell r="CL584"/>
          <cell r="CM584"/>
          <cell r="CN584"/>
          <cell r="CO584"/>
          <cell r="CP584"/>
          <cell r="CQ584"/>
        </row>
        <row r="585">
          <cell r="A585">
            <v>5078</v>
          </cell>
          <cell r="B585" t="str">
            <v>UNDP</v>
          </cell>
          <cell r="C585" t="str">
            <v>UNDP</v>
          </cell>
          <cell r="D585"/>
          <cell r="E585" t="str">
            <v>LAC</v>
          </cell>
          <cell r="F585"/>
          <cell r="G585" t="str">
            <v>St. Kitts And Nevis</v>
          </cell>
          <cell r="H585"/>
          <cell r="I585" t="str">
            <v>KN</v>
          </cell>
          <cell r="J585" t="str">
            <v>Biodiversity</v>
          </cell>
          <cell r="K585" t="str">
            <v>B</v>
          </cell>
          <cell r="L585" t="str">
            <v>B</v>
          </cell>
          <cell r="M585" t="str">
            <v>Conserving Biodiversity and Reducing Habitat Degradation in Protected Areas and their Buffer Zones</v>
          </cell>
          <cell r="N585" t="str">
            <v>GEF - 5</v>
          </cell>
          <cell r="O585" t="str">
            <v>FP</v>
          </cell>
          <cell r="P585" t="str">
            <v>Full Size Project</v>
          </cell>
          <cell r="Q585" t="str">
            <v>CEO Endorsed</v>
          </cell>
          <cell r="R585" t="str">
            <v>GET</v>
          </cell>
          <cell r="S585" t="str">
            <v>GEF Trust Fund</v>
          </cell>
          <cell r="T585" t="str">
            <v>Ministry of Sustainable Development</v>
          </cell>
          <cell r="U585" t="str">
            <v>Government</v>
          </cell>
          <cell r="V585"/>
          <cell r="W585"/>
          <cell r="X585" t="b">
            <v>0</v>
          </cell>
          <cell r="Y585" t="b">
            <v>1</v>
          </cell>
          <cell r="Z585" t="b">
            <v>0</v>
          </cell>
          <cell r="AA585" t="b">
            <v>0</v>
          </cell>
          <cell r="AB585" t="b">
            <v>0</v>
          </cell>
          <cell r="AC585" t="b">
            <v>0</v>
          </cell>
          <cell r="AD585" t="b">
            <v>0</v>
          </cell>
          <cell r="AE585" t="b">
            <v>0</v>
          </cell>
          <cell r="AF585" t="b">
            <v>0</v>
          </cell>
          <cell r="AG585" t="b">
            <v>0</v>
          </cell>
          <cell r="AH585" t="str">
            <v>Mark Zimsky</v>
          </cell>
          <cell r="AI585">
            <v>444901</v>
          </cell>
          <cell r="AJ585">
            <v>5088</v>
          </cell>
          <cell r="AK585"/>
          <cell r="AL585"/>
          <cell r="AM585"/>
          <cell r="AN585"/>
          <cell r="AO585" t="str">
            <v xml:space="preserve">BD-1; BD-1; Project Mana; </v>
          </cell>
          <cell r="AP585"/>
          <cell r="AQ585"/>
          <cell r="AR585"/>
          <cell r="AS585">
            <v>64725</v>
          </cell>
          <cell r="AT585">
            <v>64725</v>
          </cell>
          <cell r="AU585"/>
          <cell r="AV585"/>
          <cell r="AW585"/>
          <cell r="AX585"/>
          <cell r="AY585">
            <v>6473</v>
          </cell>
          <cell r="AZ585"/>
          <cell r="BA585">
            <v>3371630</v>
          </cell>
          <cell r="BB585"/>
          <cell r="BC585">
            <v>3371630</v>
          </cell>
          <cell r="BD585">
            <v>3371630</v>
          </cell>
          <cell r="BE585">
            <v>337163</v>
          </cell>
          <cell r="BF585"/>
          <cell r="BG585">
            <v>337163</v>
          </cell>
          <cell r="BH585">
            <v>14199101</v>
          </cell>
          <cell r="BI585"/>
          <cell r="BJ585">
            <v>17140000</v>
          </cell>
          <cell r="BK585">
            <v>17140000</v>
          </cell>
          <cell r="BL585"/>
          <cell r="BM585">
            <v>41136.693749999999</v>
          </cell>
          <cell r="BN585">
            <v>41184</v>
          </cell>
          <cell r="BO585">
            <v>41214</v>
          </cell>
          <cell r="BP585">
            <v>41228</v>
          </cell>
          <cell r="BQ585">
            <v>41228</v>
          </cell>
          <cell r="BR585"/>
          <cell r="BS585">
            <v>41821</v>
          </cell>
          <cell r="BT585"/>
          <cell r="BU585"/>
          <cell r="BV585"/>
          <cell r="BW585"/>
          <cell r="BX585"/>
          <cell r="BY585"/>
          <cell r="BZ585"/>
          <cell r="CA585"/>
          <cell r="CB585"/>
          <cell r="CC585"/>
          <cell r="CD585"/>
          <cell r="CE585"/>
          <cell r="CF585"/>
          <cell r="CG585"/>
          <cell r="CH585"/>
          <cell r="CI585"/>
          <cell r="CJ585"/>
          <cell r="CK585"/>
          <cell r="CL585"/>
          <cell r="CM585"/>
          <cell r="CN585"/>
          <cell r="CO585"/>
          <cell r="CP585"/>
          <cell r="CQ585"/>
        </row>
        <row r="586">
          <cell r="A586">
            <v>5080</v>
          </cell>
          <cell r="B586" t="str">
            <v>UNDP</v>
          </cell>
          <cell r="C586" t="str">
            <v>UNDP</v>
          </cell>
          <cell r="D586"/>
          <cell r="E586" t="str">
            <v>LAC</v>
          </cell>
          <cell r="F586"/>
          <cell r="G586" t="str">
            <v>Peru</v>
          </cell>
          <cell r="H586"/>
          <cell r="I586" t="str">
            <v>PE</v>
          </cell>
          <cell r="J586" t="str">
            <v>Multi Focal Area</v>
          </cell>
          <cell r="K586" t="str">
            <v>M</v>
          </cell>
          <cell r="L586" t="str">
            <v>M;B;L;M;</v>
          </cell>
          <cell r="M586" t="str">
            <v>Transforming Management of Protected Area/Landscape Complexes to Strengthen Ecosystem Resilience</v>
          </cell>
          <cell r="N586" t="str">
            <v>GEF - 5</v>
          </cell>
          <cell r="O586" t="str">
            <v>FP</v>
          </cell>
          <cell r="P586" t="str">
            <v>Full Size Project</v>
          </cell>
          <cell r="Q586" t="str">
            <v>CEO Endorsed</v>
          </cell>
          <cell r="R586" t="str">
            <v>GET</v>
          </cell>
          <cell r="S586" t="str">
            <v>GEF Trust Fund</v>
          </cell>
          <cell r="T586" t="str">
            <v>MINAM</v>
          </cell>
          <cell r="U586" t="str">
            <v>Government</v>
          </cell>
          <cell r="V586"/>
          <cell r="W586"/>
          <cell r="X586" t="b">
            <v>0</v>
          </cell>
          <cell r="Y586" t="b">
            <v>0</v>
          </cell>
          <cell r="Z586" t="b">
            <v>0</v>
          </cell>
          <cell r="AA586" t="b">
            <v>0</v>
          </cell>
          <cell r="AB586" t="b">
            <v>0</v>
          </cell>
          <cell r="AC586" t="b">
            <v>0</v>
          </cell>
          <cell r="AD586" t="b">
            <v>0</v>
          </cell>
          <cell r="AE586" t="b">
            <v>0</v>
          </cell>
          <cell r="AF586" t="b">
            <v>1</v>
          </cell>
          <cell r="AG586" t="b">
            <v>0</v>
          </cell>
          <cell r="AH586" t="str">
            <v>Ian Gray</v>
          </cell>
          <cell r="AI586">
            <v>226576</v>
          </cell>
          <cell r="AJ586">
            <v>5152</v>
          </cell>
          <cell r="AK586"/>
          <cell r="AL586"/>
          <cell r="AM586"/>
          <cell r="AN586"/>
          <cell r="AO586" t="str">
            <v xml:space="preserve">BD-1; LD-3; SFM/REDD+-1; Project Mana; </v>
          </cell>
          <cell r="AP586"/>
          <cell r="AQ586"/>
          <cell r="AR586"/>
          <cell r="AS586">
            <v>99475</v>
          </cell>
          <cell r="AT586">
            <v>99475</v>
          </cell>
          <cell r="AU586"/>
          <cell r="AV586"/>
          <cell r="AW586"/>
          <cell r="AX586"/>
          <cell r="AY586">
            <v>9947</v>
          </cell>
          <cell r="AZ586"/>
          <cell r="BA586">
            <v>8991434</v>
          </cell>
          <cell r="BB586"/>
          <cell r="BC586">
            <v>8991434</v>
          </cell>
          <cell r="BD586">
            <v>8991434</v>
          </cell>
          <cell r="BE586">
            <v>899143</v>
          </cell>
          <cell r="BF586"/>
          <cell r="BG586">
            <v>899143</v>
          </cell>
          <cell r="BH586">
            <v>50024504</v>
          </cell>
          <cell r="BI586"/>
          <cell r="BJ586">
            <v>50712678</v>
          </cell>
          <cell r="BK586">
            <v>50712678</v>
          </cell>
          <cell r="BL586"/>
          <cell r="BM586">
            <v>41137.509027777778</v>
          </cell>
          <cell r="BN586">
            <v>41184</v>
          </cell>
          <cell r="BO586">
            <v>41214</v>
          </cell>
          <cell r="BP586">
            <v>41228</v>
          </cell>
          <cell r="BQ586">
            <v>41228</v>
          </cell>
          <cell r="BR586"/>
          <cell r="BS586">
            <v>41792</v>
          </cell>
          <cell r="BT586"/>
          <cell r="BU586"/>
          <cell r="BV586"/>
          <cell r="BW586"/>
          <cell r="BX586"/>
          <cell r="BY586"/>
          <cell r="BZ586"/>
          <cell r="CA586"/>
          <cell r="CB586"/>
          <cell r="CC586"/>
          <cell r="CD586"/>
          <cell r="CE586"/>
          <cell r="CF586"/>
          <cell r="CG586"/>
          <cell r="CH586"/>
          <cell r="CI586"/>
          <cell r="CJ586"/>
          <cell r="CK586"/>
          <cell r="CL586"/>
          <cell r="CM586"/>
          <cell r="CN586"/>
          <cell r="CO586"/>
          <cell r="CP586"/>
          <cell r="CQ586"/>
        </row>
        <row r="587">
          <cell r="A587">
            <v>5171</v>
          </cell>
          <cell r="B587" t="str">
            <v>ADB</v>
          </cell>
          <cell r="C587" t="str">
            <v>ADB</v>
          </cell>
          <cell r="D587"/>
          <cell r="E587" t="str">
            <v>Asia</v>
          </cell>
          <cell r="F587"/>
          <cell r="G587" t="str">
            <v>Indonesia</v>
          </cell>
          <cell r="H587"/>
          <cell r="I587" t="str">
            <v>ID</v>
          </cell>
          <cell r="J587" t="str">
            <v>Biodiversity</v>
          </cell>
          <cell r="K587" t="str">
            <v>B</v>
          </cell>
          <cell r="L587" t="str">
            <v>B</v>
          </cell>
          <cell r="M587" t="str">
            <v>CTI: Coral Reef Rehabilitation and Management Program-Coral Triangle Initiative, Phase III (COREMAP-CTI III)</v>
          </cell>
          <cell r="N587" t="str">
            <v>GEF - 5</v>
          </cell>
          <cell r="O587" t="str">
            <v>FP</v>
          </cell>
          <cell r="P587" t="str">
            <v>Full Size Project</v>
          </cell>
          <cell r="Q587" t="str">
            <v>CEO Endorsed</v>
          </cell>
          <cell r="R587" t="str">
            <v>GET</v>
          </cell>
          <cell r="S587" t="str">
            <v>GEF Trust Fund</v>
          </cell>
          <cell r="T587" t="str">
            <v>Ministry of Marine Affairs and Fisheries (MMAF)</v>
          </cell>
          <cell r="U587" t="str">
            <v>Government</v>
          </cell>
          <cell r="V587" t="str">
            <v>PAN</v>
          </cell>
          <cell r="W587" t="str">
            <v>Child</v>
          </cell>
          <cell r="X587" t="b">
            <v>0</v>
          </cell>
          <cell r="Y587" t="b">
            <v>0</v>
          </cell>
          <cell r="Z587" t="b">
            <v>0</v>
          </cell>
          <cell r="AA587" t="b">
            <v>0</v>
          </cell>
          <cell r="AB587" t="b">
            <v>0</v>
          </cell>
          <cell r="AC587" t="b">
            <v>0</v>
          </cell>
          <cell r="AD587" t="b">
            <v>0</v>
          </cell>
          <cell r="AE587" t="b">
            <v>0</v>
          </cell>
          <cell r="AF587" t="b">
            <v>0</v>
          </cell>
          <cell r="AG587" t="b">
            <v>0</v>
          </cell>
          <cell r="AH587" t="str">
            <v>Charlotte Gobin</v>
          </cell>
          <cell r="AI587"/>
          <cell r="AJ587"/>
          <cell r="AK587"/>
          <cell r="AL587"/>
          <cell r="AM587"/>
          <cell r="AN587"/>
          <cell r="AO587" t="str">
            <v xml:space="preserve">BD-1; BD-1; BD-2; BD-2; Project Mana; </v>
          </cell>
          <cell r="AP587"/>
          <cell r="AQ587"/>
          <cell r="AR587"/>
          <cell r="AS587">
            <v>200000</v>
          </cell>
          <cell r="AT587">
            <v>200000</v>
          </cell>
          <cell r="AU587"/>
          <cell r="AV587"/>
          <cell r="AW587"/>
          <cell r="AX587"/>
          <cell r="AY587">
            <v>19000</v>
          </cell>
          <cell r="AZ587"/>
          <cell r="BA587">
            <v>8000000</v>
          </cell>
          <cell r="BB587"/>
          <cell r="BC587">
            <v>8000000</v>
          </cell>
          <cell r="BD587">
            <v>8000000</v>
          </cell>
          <cell r="BE587">
            <v>760000</v>
          </cell>
          <cell r="BF587"/>
          <cell r="BG587">
            <v>760000</v>
          </cell>
          <cell r="BH587">
            <v>56000000</v>
          </cell>
          <cell r="BI587"/>
          <cell r="BJ587">
            <v>56000000</v>
          </cell>
          <cell r="BK587">
            <v>56000000</v>
          </cell>
          <cell r="BL587"/>
          <cell r="BM587">
            <v>41179.343055555553</v>
          </cell>
          <cell r="BN587">
            <v>41214</v>
          </cell>
          <cell r="BO587">
            <v>41426</v>
          </cell>
          <cell r="BP587">
            <v>41445</v>
          </cell>
          <cell r="BQ587">
            <v>41445</v>
          </cell>
          <cell r="BR587"/>
          <cell r="BS587">
            <v>41536</v>
          </cell>
          <cell r="BT587"/>
          <cell r="BU587"/>
          <cell r="BV587"/>
          <cell r="BW587"/>
          <cell r="BX587"/>
          <cell r="BY587"/>
          <cell r="BZ587"/>
          <cell r="CA587"/>
          <cell r="CB587"/>
          <cell r="CC587"/>
          <cell r="CD587"/>
          <cell r="CE587"/>
          <cell r="CF587"/>
          <cell r="CG587"/>
          <cell r="CH587"/>
          <cell r="CI587"/>
          <cell r="CJ587"/>
          <cell r="CK587"/>
          <cell r="CL587"/>
          <cell r="CM587"/>
          <cell r="CN587"/>
          <cell r="CO587"/>
          <cell r="CP587"/>
          <cell r="CQ587"/>
        </row>
        <row r="588">
          <cell r="A588">
            <v>5221</v>
          </cell>
          <cell r="B588" t="str">
            <v>World Bank</v>
          </cell>
          <cell r="C588" t="str">
            <v>World Bank</v>
          </cell>
          <cell r="D588"/>
          <cell r="E588" t="str">
            <v>AFR</v>
          </cell>
          <cell r="F588"/>
          <cell r="G588" t="str">
            <v>Ghana</v>
          </cell>
          <cell r="H588"/>
          <cell r="I588" t="str">
            <v>GH</v>
          </cell>
          <cell r="J588" t="str">
            <v>Multi Focal Area</v>
          </cell>
          <cell r="K588" t="str">
            <v>M</v>
          </cell>
          <cell r="L588" t="str">
            <v>M;B;C;L;M;</v>
          </cell>
          <cell r="M588" t="str">
            <v>PSG-Additional financing - Sustainable Land and Water Management Project</v>
          </cell>
          <cell r="N588" t="str">
            <v>GEF - 5</v>
          </cell>
          <cell r="O588" t="str">
            <v>FP</v>
          </cell>
          <cell r="P588" t="str">
            <v>Full Size Project</v>
          </cell>
          <cell r="Q588" t="str">
            <v>CEO Endorsed</v>
          </cell>
          <cell r="R588" t="str">
            <v>GET</v>
          </cell>
          <cell r="S588" t="str">
            <v>GEF Trust Fund</v>
          </cell>
          <cell r="T588" t="str">
            <v>National Government of Ghana</v>
          </cell>
          <cell r="U588" t="str">
            <v>Government</v>
          </cell>
          <cell r="V588" t="str">
            <v>PAS</v>
          </cell>
          <cell r="W588" t="str">
            <v>Child</v>
          </cell>
          <cell r="X588" t="b">
            <v>0</v>
          </cell>
          <cell r="Y588" t="b">
            <v>0</v>
          </cell>
          <cell r="Z588" t="b">
            <v>0</v>
          </cell>
          <cell r="AA588" t="b">
            <v>0</v>
          </cell>
          <cell r="AB588" t="b">
            <v>0</v>
          </cell>
          <cell r="AC588" t="b">
            <v>0</v>
          </cell>
          <cell r="AD588" t="b">
            <v>0</v>
          </cell>
          <cell r="AE588" t="b">
            <v>0</v>
          </cell>
          <cell r="AF588" t="b">
            <v>1</v>
          </cell>
          <cell r="AG588" t="b">
            <v>0</v>
          </cell>
          <cell r="AH588" t="str">
            <v>Jean-Marc Sinnassamy</v>
          </cell>
          <cell r="AI588">
            <v>186795</v>
          </cell>
          <cell r="AJ588"/>
          <cell r="AK588"/>
          <cell r="AL588"/>
          <cell r="AM588"/>
          <cell r="AN588"/>
          <cell r="AO588" t="str">
            <v xml:space="preserve">BD-1; LD-3; CCM-5; SFM/REDD+-1; </v>
          </cell>
          <cell r="AP588"/>
          <cell r="AQ588"/>
          <cell r="AR588"/>
          <cell r="AS588">
            <v>0</v>
          </cell>
          <cell r="AT588"/>
          <cell r="AU588"/>
          <cell r="AV588"/>
          <cell r="AW588"/>
          <cell r="AX588"/>
          <cell r="AY588"/>
          <cell r="AZ588"/>
          <cell r="BA588">
            <v>8750000</v>
          </cell>
          <cell r="BB588"/>
          <cell r="BC588">
            <v>8750000</v>
          </cell>
          <cell r="BD588">
            <v>8750000</v>
          </cell>
          <cell r="BE588">
            <v>700000</v>
          </cell>
          <cell r="BF588"/>
          <cell r="BG588">
            <v>700000</v>
          </cell>
          <cell r="BH588">
            <v>59500000</v>
          </cell>
          <cell r="BI588"/>
          <cell r="BJ588">
            <v>59500000</v>
          </cell>
          <cell r="BK588">
            <v>59500000</v>
          </cell>
          <cell r="BL588"/>
          <cell r="BM588">
            <v>41255.65347222222</v>
          </cell>
          <cell r="BN588"/>
          <cell r="BO588"/>
          <cell r="BP588">
            <v>40689</v>
          </cell>
          <cell r="BQ588">
            <v>40689</v>
          </cell>
          <cell r="BR588"/>
          <cell r="BS588">
            <v>41751</v>
          </cell>
          <cell r="BT588"/>
          <cell r="BU588"/>
          <cell r="BV588"/>
          <cell r="BW588"/>
          <cell r="BX588"/>
          <cell r="BY588"/>
          <cell r="BZ588"/>
          <cell r="CA588"/>
          <cell r="CB588"/>
          <cell r="CC588"/>
          <cell r="CD588"/>
          <cell r="CE588"/>
          <cell r="CF588"/>
          <cell r="CG588"/>
          <cell r="CH588"/>
          <cell r="CI588"/>
          <cell r="CJ588"/>
          <cell r="CK588"/>
          <cell r="CL588"/>
          <cell r="CM588"/>
          <cell r="CN588"/>
          <cell r="CO588"/>
          <cell r="CP588"/>
          <cell r="CQ588"/>
        </row>
        <row r="589">
          <cell r="A589">
            <v>5264</v>
          </cell>
          <cell r="B589" t="str">
            <v>World Bank</v>
          </cell>
          <cell r="C589" t="str">
            <v>World Bank</v>
          </cell>
          <cell r="D589"/>
          <cell r="E589" t="str">
            <v>AFR</v>
          </cell>
          <cell r="F589"/>
          <cell r="G589" t="str">
            <v>Gabon</v>
          </cell>
          <cell r="H589"/>
          <cell r="I589" t="str">
            <v>GA</v>
          </cell>
          <cell r="J589" t="str">
            <v>Multi Focal Area</v>
          </cell>
          <cell r="K589" t="str">
            <v>M</v>
          </cell>
          <cell r="L589" t="str">
            <v>M;B;L;M;</v>
          </cell>
          <cell r="M589" t="str">
            <v>Sustainable Management of Critical Wetlands Ecosystems Project</v>
          </cell>
          <cell r="N589" t="str">
            <v>GEF - 5</v>
          </cell>
          <cell r="O589" t="str">
            <v>FP</v>
          </cell>
          <cell r="P589" t="str">
            <v>Full Size Project</v>
          </cell>
          <cell r="Q589" t="str">
            <v>CEO Endorsed</v>
          </cell>
          <cell r="R589" t="str">
            <v>MTF</v>
          </cell>
          <cell r="S589" t="str">
            <v>Multi Trust Funds</v>
          </cell>
          <cell r="T589" t="str">
            <v>DGEPN &amp; ANPN</v>
          </cell>
          <cell r="U589" t="str">
            <v>Government</v>
          </cell>
          <cell r="V589"/>
          <cell r="W589"/>
          <cell r="X589" t="b">
            <v>0</v>
          </cell>
          <cell r="Y589" t="b">
            <v>0</v>
          </cell>
          <cell r="Z589" t="b">
            <v>0</v>
          </cell>
          <cell r="AA589" t="b">
            <v>0</v>
          </cell>
          <cell r="AB589" t="b">
            <v>0</v>
          </cell>
          <cell r="AC589" t="b">
            <v>0</v>
          </cell>
          <cell r="AD589" t="b">
            <v>0</v>
          </cell>
          <cell r="AE589" t="b">
            <v>0</v>
          </cell>
          <cell r="AF589" t="b">
            <v>1</v>
          </cell>
          <cell r="AG589" t="b">
            <v>0</v>
          </cell>
          <cell r="AH589" t="str">
            <v>Jean-Marc Sinnassamy</v>
          </cell>
          <cell r="AI589">
            <v>298074</v>
          </cell>
          <cell r="AJ589"/>
          <cell r="AK589">
            <v>143914</v>
          </cell>
          <cell r="AL589"/>
          <cell r="AM589"/>
          <cell r="AN589"/>
          <cell r="AO589" t="str">
            <v xml:space="preserve">BD-1; LD-3; SFM/REDD+-1; BD-4; </v>
          </cell>
          <cell r="AP589"/>
          <cell r="AQ589"/>
          <cell r="AR589"/>
          <cell r="AS589">
            <v>200000</v>
          </cell>
          <cell r="AT589">
            <v>200000</v>
          </cell>
          <cell r="AU589"/>
          <cell r="AV589"/>
          <cell r="AW589"/>
          <cell r="AX589"/>
          <cell r="AY589">
            <v>19000</v>
          </cell>
          <cell r="AZ589"/>
          <cell r="BA589">
            <v>8471000</v>
          </cell>
          <cell r="BB589"/>
          <cell r="BC589">
            <v>8471000</v>
          </cell>
          <cell r="BD589">
            <v>8471000</v>
          </cell>
          <cell r="BE589">
            <v>804745</v>
          </cell>
          <cell r="BF589"/>
          <cell r="BG589">
            <v>804745</v>
          </cell>
          <cell r="BH589">
            <v>31163000</v>
          </cell>
          <cell r="BI589"/>
          <cell r="BJ589">
            <v>37226267</v>
          </cell>
          <cell r="BK589">
            <v>37226267</v>
          </cell>
          <cell r="BL589"/>
          <cell r="BM589">
            <v>41291.451388888891</v>
          </cell>
          <cell r="BN589">
            <v>41325</v>
          </cell>
          <cell r="BO589">
            <v>41365</v>
          </cell>
          <cell r="BP589">
            <v>41376</v>
          </cell>
          <cell r="BQ589">
            <v>41376</v>
          </cell>
          <cell r="BR589"/>
          <cell r="BS589">
            <v>41676</v>
          </cell>
          <cell r="BT589"/>
          <cell r="BU589"/>
          <cell r="BV589"/>
          <cell r="BW589"/>
          <cell r="BX589"/>
          <cell r="BY589"/>
          <cell r="BZ589"/>
          <cell r="CA589"/>
          <cell r="CB589"/>
          <cell r="CC589"/>
          <cell r="CD589"/>
          <cell r="CE589"/>
          <cell r="CF589"/>
          <cell r="CG589"/>
          <cell r="CH589"/>
          <cell r="CI589"/>
          <cell r="CJ589"/>
          <cell r="CK589"/>
          <cell r="CL589"/>
          <cell r="CM589"/>
          <cell r="CN589"/>
          <cell r="CO589"/>
          <cell r="CP589"/>
          <cell r="CQ589"/>
        </row>
        <row r="590">
          <cell r="A590">
            <v>5281</v>
          </cell>
          <cell r="B590" t="str">
            <v>World Bank</v>
          </cell>
          <cell r="C590" t="str">
            <v>World Bank</v>
          </cell>
          <cell r="D590"/>
          <cell r="E590" t="str">
            <v>Asia</v>
          </cell>
          <cell r="F590"/>
          <cell r="G590" t="str">
            <v>Philippines</v>
          </cell>
          <cell r="H590"/>
          <cell r="I590" t="str">
            <v>PH</v>
          </cell>
          <cell r="J590" t="str">
            <v>Multi Focal Area</v>
          </cell>
          <cell r="K590" t="str">
            <v>M</v>
          </cell>
          <cell r="L590" t="str">
            <v>M;B;I;</v>
          </cell>
          <cell r="M590" t="str">
            <v>LME-EA Philippine Rural Development Program</v>
          </cell>
          <cell r="N590" t="str">
            <v>GEF - 5</v>
          </cell>
          <cell r="O590" t="str">
            <v>FP</v>
          </cell>
          <cell r="P590" t="str">
            <v>Full Size Project</v>
          </cell>
          <cell r="Q590" t="str">
            <v>CEO Endorsed</v>
          </cell>
          <cell r="R590" t="str">
            <v>GET</v>
          </cell>
          <cell r="S590" t="str">
            <v>GEF Trust Fund</v>
          </cell>
          <cell r="T590" t="str">
            <v>Department of Agriculture</v>
          </cell>
          <cell r="U590" t="str">
            <v>Government</v>
          </cell>
          <cell r="V590" t="str">
            <v>PAS</v>
          </cell>
          <cell r="W590" t="str">
            <v>Child</v>
          </cell>
          <cell r="X590" t="b">
            <v>0</v>
          </cell>
          <cell r="Y590" t="b">
            <v>0</v>
          </cell>
          <cell r="Z590" t="b">
            <v>0</v>
          </cell>
          <cell r="AA590" t="b">
            <v>0</v>
          </cell>
          <cell r="AB590" t="b">
            <v>0</v>
          </cell>
          <cell r="AC590" t="b">
            <v>0</v>
          </cell>
          <cell r="AD590" t="b">
            <v>0</v>
          </cell>
          <cell r="AE590" t="b">
            <v>0</v>
          </cell>
          <cell r="AF590" t="b">
            <v>0</v>
          </cell>
          <cell r="AG590" t="b">
            <v>0</v>
          </cell>
          <cell r="AH590" t="str">
            <v>Charlotte Gobin</v>
          </cell>
          <cell r="AI590">
            <v>296630</v>
          </cell>
          <cell r="AJ590"/>
          <cell r="AK590"/>
          <cell r="AL590"/>
          <cell r="AM590"/>
          <cell r="AN590"/>
          <cell r="AO590" t="str">
            <v xml:space="preserve">BD-1; BD-2; IW-2; Project Mana; </v>
          </cell>
          <cell r="AP590"/>
          <cell r="AQ590"/>
          <cell r="AR590"/>
          <cell r="AS590">
            <v>0</v>
          </cell>
          <cell r="AT590"/>
          <cell r="AU590"/>
          <cell r="AV590"/>
          <cell r="AW590"/>
          <cell r="AX590"/>
          <cell r="AY590"/>
          <cell r="AZ590"/>
          <cell r="BA590">
            <v>7000000</v>
          </cell>
          <cell r="BB590"/>
          <cell r="BC590">
            <v>7000000</v>
          </cell>
          <cell r="BD590">
            <v>7000000</v>
          </cell>
          <cell r="BE590">
            <v>560000</v>
          </cell>
          <cell r="BF590"/>
          <cell r="BG590">
            <v>560000</v>
          </cell>
          <cell r="BH590">
            <v>648340000</v>
          </cell>
          <cell r="BI590"/>
          <cell r="BJ590">
            <v>648340000</v>
          </cell>
          <cell r="BK590">
            <v>648340000</v>
          </cell>
          <cell r="BL590"/>
          <cell r="BM590">
            <v>41312.532638888886</v>
          </cell>
          <cell r="BN590"/>
          <cell r="BO590"/>
          <cell r="BP590">
            <v>40856</v>
          </cell>
          <cell r="BQ590">
            <v>40856</v>
          </cell>
          <cell r="BR590"/>
          <cell r="BS590">
            <v>41829</v>
          </cell>
          <cell r="BT590"/>
          <cell r="BU590"/>
          <cell r="BV590"/>
          <cell r="BW590"/>
          <cell r="BX590"/>
          <cell r="BY590"/>
          <cell r="BZ590"/>
          <cell r="CA590"/>
          <cell r="CB590"/>
          <cell r="CC590"/>
          <cell r="CD590"/>
          <cell r="CE590"/>
          <cell r="CF590"/>
          <cell r="CG590"/>
          <cell r="CH590"/>
          <cell r="CI590"/>
          <cell r="CJ590"/>
          <cell r="CK590"/>
          <cell r="CL590"/>
          <cell r="CM590"/>
          <cell r="CN590"/>
          <cell r="CO590"/>
          <cell r="CP590"/>
          <cell r="CQ590"/>
        </row>
        <row r="591">
          <cell r="A591">
            <v>5439</v>
          </cell>
          <cell r="B591" t="str">
            <v>World Bank</v>
          </cell>
          <cell r="C591" t="str">
            <v>World Bank</v>
          </cell>
          <cell r="D591"/>
          <cell r="E591" t="str">
            <v>CEX</v>
          </cell>
          <cell r="F591"/>
          <cell r="G591" t="str">
            <v>Global</v>
          </cell>
          <cell r="H591"/>
          <cell r="I591" t="str">
            <v>1W</v>
          </cell>
          <cell r="J591" t="str">
            <v>Biodiversity</v>
          </cell>
          <cell r="K591" t="str">
            <v>B</v>
          </cell>
          <cell r="L591" t="str">
            <v>B</v>
          </cell>
          <cell r="M591" t="str">
            <v xml:space="preserve">Fighting Against Wildlife Poaching and Illegal Trade in Africa The Case of African Elephants
</v>
          </cell>
          <cell r="N591" t="str">
            <v>GEF - 5</v>
          </cell>
          <cell r="O591" t="str">
            <v>MSP</v>
          </cell>
          <cell r="P591" t="str">
            <v>Medium Size Project</v>
          </cell>
          <cell r="Q591" t="str">
            <v>CEO Approved</v>
          </cell>
          <cell r="R591" t="str">
            <v>GET</v>
          </cell>
          <cell r="S591" t="str">
            <v>GEF Trust Fund</v>
          </cell>
          <cell r="T591" t="str">
            <v>World Bank</v>
          </cell>
          <cell r="U591" t="str">
            <v>Multilateral</v>
          </cell>
          <cell r="V591"/>
          <cell r="W591"/>
          <cell r="X591" t="b">
            <v>0</v>
          </cell>
          <cell r="Y591" t="b">
            <v>0</v>
          </cell>
          <cell r="Z591" t="b">
            <v>0</v>
          </cell>
          <cell r="AA591" t="b">
            <v>0</v>
          </cell>
          <cell r="AB591" t="b">
            <v>0</v>
          </cell>
          <cell r="AC591" t="b">
            <v>0</v>
          </cell>
          <cell r="AD591" t="b">
            <v>0</v>
          </cell>
          <cell r="AE591" t="b">
            <v>0</v>
          </cell>
          <cell r="AF591" t="b">
            <v>0</v>
          </cell>
          <cell r="AG591" t="b">
            <v>0</v>
          </cell>
          <cell r="AH591" t="str">
            <v>Jaime Cavelier</v>
          </cell>
          <cell r="AI591"/>
          <cell r="AJ591"/>
          <cell r="AK591">
            <v>144902</v>
          </cell>
          <cell r="AL591"/>
          <cell r="AM591"/>
          <cell r="AN591"/>
          <cell r="AO591" t="str">
            <v xml:space="preserve">BD-1; </v>
          </cell>
          <cell r="AP591"/>
          <cell r="AQ591"/>
          <cell r="AR591"/>
          <cell r="AS591">
            <v>0</v>
          </cell>
          <cell r="AT591"/>
          <cell r="AU591"/>
          <cell r="AV591"/>
          <cell r="AW591"/>
          <cell r="AX591"/>
          <cell r="AY591"/>
          <cell r="AZ591"/>
          <cell r="BA591">
            <v>2000000</v>
          </cell>
          <cell r="BB591">
            <v>2000000</v>
          </cell>
          <cell r="BC591"/>
          <cell r="BD591">
            <v>2000000</v>
          </cell>
          <cell r="BE591">
            <v>190000</v>
          </cell>
          <cell r="BF591">
            <v>190000</v>
          </cell>
          <cell r="BG591"/>
          <cell r="BH591">
            <v>1800000</v>
          </cell>
          <cell r="BI591">
            <v>1800000</v>
          </cell>
          <cell r="BJ591"/>
          <cell r="BK591">
            <v>1800000</v>
          </cell>
          <cell r="BL591"/>
          <cell r="BM591">
            <v>41414.442361111112</v>
          </cell>
          <cell r="BN591"/>
          <cell r="BO591"/>
          <cell r="BP591"/>
          <cell r="BQ591">
            <v>41513</v>
          </cell>
          <cell r="BR591">
            <v>41513</v>
          </cell>
          <cell r="BS591"/>
          <cell r="BT591"/>
          <cell r="BU591"/>
          <cell r="BV591"/>
          <cell r="BW591"/>
          <cell r="BX591"/>
          <cell r="BY591"/>
          <cell r="BZ591"/>
          <cell r="CA591"/>
          <cell r="CB591"/>
          <cell r="CC591"/>
          <cell r="CD591"/>
          <cell r="CE591"/>
          <cell r="CF591"/>
          <cell r="CG591"/>
          <cell r="CH591"/>
          <cell r="CI591"/>
          <cell r="CJ591"/>
          <cell r="CK591"/>
          <cell r="CL591"/>
          <cell r="CM591"/>
          <cell r="CN591"/>
          <cell r="CO591"/>
          <cell r="CP591"/>
          <cell r="CQ591"/>
        </row>
        <row r="592">
          <cell r="A592">
            <v>5622</v>
          </cell>
          <cell r="B592" t="str">
            <v>World Bank</v>
          </cell>
          <cell r="C592" t="str">
            <v>World Bank</v>
          </cell>
          <cell r="D592"/>
          <cell r="E592" t="str">
            <v>Asia</v>
          </cell>
          <cell r="F592"/>
          <cell r="G592" t="str">
            <v>Indonesia</v>
          </cell>
          <cell r="H592"/>
          <cell r="I592" t="str">
            <v>ID</v>
          </cell>
          <cell r="J592" t="str">
            <v>Multi Focal Area</v>
          </cell>
          <cell r="K592" t="str">
            <v>M</v>
          </cell>
          <cell r="L592" t="str">
            <v>M;B;I;</v>
          </cell>
          <cell r="M592" t="str">
            <v>LME-EA Coral Triangle Initiative Project (COREMAPIII-CTI)</v>
          </cell>
          <cell r="N592" t="str">
            <v>GEF - 5</v>
          </cell>
          <cell r="O592" t="str">
            <v>FP</v>
          </cell>
          <cell r="P592" t="str">
            <v>Full Size Project</v>
          </cell>
          <cell r="Q592" t="str">
            <v>CEO Endorsed</v>
          </cell>
          <cell r="R592" t="str">
            <v>GET</v>
          </cell>
          <cell r="S592" t="str">
            <v>GEF Trust Fund</v>
          </cell>
          <cell r="T592" t="str">
            <v>Ministry of Marine Affairs and Fisheries; LIPI</v>
          </cell>
          <cell r="U592" t="str">
            <v>Government</v>
          </cell>
          <cell r="V592" t="str">
            <v>PAS</v>
          </cell>
          <cell r="W592" t="str">
            <v>Child</v>
          </cell>
          <cell r="X592" t="b">
            <v>0</v>
          </cell>
          <cell r="Y592" t="b">
            <v>0</v>
          </cell>
          <cell r="Z592" t="b">
            <v>0</v>
          </cell>
          <cell r="AA592" t="b">
            <v>0</v>
          </cell>
          <cell r="AB592" t="b">
            <v>0</v>
          </cell>
          <cell r="AC592" t="b">
            <v>0</v>
          </cell>
          <cell r="AD592" t="b">
            <v>0</v>
          </cell>
          <cell r="AE592" t="b">
            <v>0</v>
          </cell>
          <cell r="AF592" t="b">
            <v>0</v>
          </cell>
          <cell r="AG592" t="b">
            <v>0</v>
          </cell>
          <cell r="AH592" t="str">
            <v>Nicole Glineur</v>
          </cell>
          <cell r="AI592">
            <v>296630</v>
          </cell>
          <cell r="AJ592"/>
          <cell r="AK592">
            <v>130389</v>
          </cell>
          <cell r="AL592"/>
          <cell r="AM592"/>
          <cell r="AN592"/>
          <cell r="AO592" t="str">
            <v xml:space="preserve">BD-1; BD-2; IW-2; </v>
          </cell>
          <cell r="AP592"/>
          <cell r="AQ592"/>
          <cell r="AR592"/>
          <cell r="AS592">
            <v>0</v>
          </cell>
          <cell r="AT592"/>
          <cell r="AU592"/>
          <cell r="AV592"/>
          <cell r="AW592"/>
          <cell r="AX592"/>
          <cell r="AY592"/>
          <cell r="AZ592"/>
          <cell r="BA592">
            <v>10000000</v>
          </cell>
          <cell r="BB592"/>
          <cell r="BC592">
            <v>10000000</v>
          </cell>
          <cell r="BD592">
            <v>10000000</v>
          </cell>
          <cell r="BE592">
            <v>800000</v>
          </cell>
          <cell r="BF592"/>
          <cell r="BG592">
            <v>800000</v>
          </cell>
          <cell r="BH592">
            <v>46180000</v>
          </cell>
          <cell r="BI592"/>
          <cell r="BJ592">
            <v>46180000</v>
          </cell>
          <cell r="BK592">
            <v>46180000</v>
          </cell>
          <cell r="BL592"/>
          <cell r="BM592">
            <v>41568.626388888886</v>
          </cell>
          <cell r="BN592"/>
          <cell r="BO592">
            <v>41431</v>
          </cell>
          <cell r="BP592">
            <v>40856</v>
          </cell>
          <cell r="BQ592">
            <v>40856</v>
          </cell>
          <cell r="BR592"/>
          <cell r="BS592">
            <v>41631</v>
          </cell>
          <cell r="BT592"/>
          <cell r="BU592"/>
          <cell r="BV592"/>
          <cell r="BW592"/>
          <cell r="BX592"/>
          <cell r="BY592"/>
          <cell r="BZ592"/>
          <cell r="CA592"/>
          <cell r="CB592"/>
          <cell r="CC592"/>
          <cell r="CD592"/>
          <cell r="CE592"/>
          <cell r="CF592"/>
          <cell r="CG592"/>
          <cell r="CH592"/>
          <cell r="CI592"/>
          <cell r="CJ592"/>
          <cell r="CK592"/>
          <cell r="CL592"/>
          <cell r="CM592"/>
          <cell r="CN592"/>
          <cell r="CO592"/>
          <cell r="CP592"/>
          <cell r="CQ592"/>
        </row>
        <row r="593">
          <cell r="A593">
            <v>5656</v>
          </cell>
          <cell r="B593" t="str">
            <v>UNDP</v>
          </cell>
          <cell r="C593" t="str">
            <v>UNDP</v>
          </cell>
          <cell r="D593"/>
          <cell r="E593" t="str">
            <v>CEX</v>
          </cell>
          <cell r="F593"/>
          <cell r="G593" t="str">
            <v>Global</v>
          </cell>
          <cell r="H593"/>
          <cell r="I593" t="str">
            <v>1W</v>
          </cell>
          <cell r="J593" t="str">
            <v>Biodiversity</v>
          </cell>
          <cell r="K593" t="str">
            <v>B</v>
          </cell>
          <cell r="L593" t="str">
            <v>B</v>
          </cell>
          <cell r="M593" t="str">
            <v>Parks, People, Planet: Protected Areas as Solutions to Global Challenges</v>
          </cell>
          <cell r="N593" t="str">
            <v>GEF - 5</v>
          </cell>
          <cell r="O593" t="str">
            <v>MSP</v>
          </cell>
          <cell r="P593" t="str">
            <v>Medium Size Project</v>
          </cell>
          <cell r="Q593" t="str">
            <v>CEO Approved</v>
          </cell>
          <cell r="R593" t="str">
            <v>GET</v>
          </cell>
          <cell r="S593" t="str">
            <v>GEF Trust Fund</v>
          </cell>
          <cell r="T593" t="str">
            <v>The International Union for Conservation of Nature (IUCN)</v>
          </cell>
          <cell r="U593" t="str">
            <v>NGO</v>
          </cell>
          <cell r="V593"/>
          <cell r="W593"/>
          <cell r="X593" t="b">
            <v>0</v>
          </cell>
          <cell r="Y593" t="b">
            <v>0</v>
          </cell>
          <cell r="Z593" t="b">
            <v>0</v>
          </cell>
          <cell r="AA593" t="b">
            <v>0</v>
          </cell>
          <cell r="AB593" t="b">
            <v>0</v>
          </cell>
          <cell r="AC593" t="b">
            <v>0</v>
          </cell>
          <cell r="AD593" t="b">
            <v>0</v>
          </cell>
          <cell r="AE593" t="b">
            <v>0</v>
          </cell>
          <cell r="AF593" t="b">
            <v>0</v>
          </cell>
          <cell r="AG593" t="b">
            <v>0</v>
          </cell>
          <cell r="AH593" t="str">
            <v>Yoko Watanabe</v>
          </cell>
          <cell r="AI593">
            <v>270938</v>
          </cell>
          <cell r="AJ593">
            <v>5320</v>
          </cell>
          <cell r="AK593"/>
          <cell r="AL593"/>
          <cell r="AM593"/>
          <cell r="AN593"/>
          <cell r="AO593" t="str">
            <v xml:space="preserve">BD-1; </v>
          </cell>
          <cell r="AP593"/>
          <cell r="AQ593"/>
          <cell r="AR593"/>
          <cell r="AS593">
            <v>0</v>
          </cell>
          <cell r="AT593"/>
          <cell r="AU593"/>
          <cell r="AV593"/>
          <cell r="AW593"/>
          <cell r="AX593"/>
          <cell r="AY593"/>
          <cell r="AZ593"/>
          <cell r="BA593">
            <v>1826484</v>
          </cell>
          <cell r="BB593">
            <v>1826484</v>
          </cell>
          <cell r="BC593"/>
          <cell r="BD593">
            <v>1826484</v>
          </cell>
          <cell r="BE593">
            <v>173516</v>
          </cell>
          <cell r="BF593">
            <v>173516</v>
          </cell>
          <cell r="BG593"/>
          <cell r="BH593">
            <v>4500000</v>
          </cell>
          <cell r="BI593">
            <v>4500000</v>
          </cell>
          <cell r="BJ593"/>
          <cell r="BK593">
            <v>4500000</v>
          </cell>
          <cell r="BL593"/>
          <cell r="BM593">
            <v>41620.4375</v>
          </cell>
          <cell r="BN593"/>
          <cell r="BO593"/>
          <cell r="BP593"/>
          <cell r="BQ593">
            <v>41625</v>
          </cell>
          <cell r="BR593">
            <v>41625</v>
          </cell>
          <cell r="BS593"/>
          <cell r="BT593"/>
          <cell r="BU593"/>
          <cell r="BV593"/>
          <cell r="BW593"/>
          <cell r="BX593"/>
          <cell r="BY593"/>
          <cell r="BZ593"/>
          <cell r="CA593"/>
          <cell r="CB593"/>
          <cell r="CC593"/>
          <cell r="CD593"/>
          <cell r="CE593"/>
          <cell r="CF593"/>
          <cell r="CG593"/>
          <cell r="CH593"/>
          <cell r="CI593"/>
          <cell r="CJ593"/>
          <cell r="CK593"/>
          <cell r="CL593"/>
          <cell r="CM593"/>
          <cell r="CN593"/>
          <cell r="CO593"/>
          <cell r="CP593"/>
          <cell r="CQ593"/>
        </row>
        <row r="594">
          <cell r="A594">
            <v>5663</v>
          </cell>
          <cell r="B594" t="str">
            <v>UNDP</v>
          </cell>
          <cell r="C594" t="str">
            <v>UNDP</v>
          </cell>
          <cell r="D594"/>
          <cell r="E594" t="str">
            <v>Asia</v>
          </cell>
          <cell r="F594"/>
          <cell r="G594" t="str">
            <v>Tonga</v>
          </cell>
          <cell r="H594"/>
          <cell r="I594" t="str">
            <v>TO</v>
          </cell>
          <cell r="J594" t="str">
            <v>Multi Focal Area</v>
          </cell>
          <cell r="K594" t="str">
            <v>M</v>
          </cell>
          <cell r="L594" t="str">
            <v>M;B;C;L;I;</v>
          </cell>
          <cell r="M594" t="str">
            <v>R2R Integrated Environmental Management of the Fanga’uta Lagoon Catchment</v>
          </cell>
          <cell r="N594" t="str">
            <v>GEF - 5</v>
          </cell>
          <cell r="O594" t="str">
            <v>MSP</v>
          </cell>
          <cell r="P594" t="str">
            <v>Medium Size Project</v>
          </cell>
          <cell r="Q594" t="str">
            <v>CEO Approved</v>
          </cell>
          <cell r="R594" t="str">
            <v>GET</v>
          </cell>
          <cell r="S594" t="str">
            <v>GEF Trust Fund</v>
          </cell>
          <cell r="T594" t="str">
            <v>Ministry of Lands, Environment, Climate Change and Natural Resources</v>
          </cell>
          <cell r="U594" t="str">
            <v>Government</v>
          </cell>
          <cell r="V594" t="str">
            <v>PAS</v>
          </cell>
          <cell r="W594" t="str">
            <v>Child</v>
          </cell>
          <cell r="X594" t="b">
            <v>0</v>
          </cell>
          <cell r="Y594" t="b">
            <v>0</v>
          </cell>
          <cell r="Z594" t="b">
            <v>0</v>
          </cell>
          <cell r="AA594" t="b">
            <v>0</v>
          </cell>
          <cell r="AB594" t="b">
            <v>0</v>
          </cell>
          <cell r="AC594" t="b">
            <v>0</v>
          </cell>
          <cell r="AD594" t="b">
            <v>0</v>
          </cell>
          <cell r="AE594" t="b">
            <v>0</v>
          </cell>
          <cell r="AF594" t="b">
            <v>0</v>
          </cell>
          <cell r="AG594" t="b">
            <v>0</v>
          </cell>
          <cell r="AH594" t="str">
            <v>Charlotte Gobin</v>
          </cell>
          <cell r="AI594"/>
          <cell r="AJ594">
            <v>5219</v>
          </cell>
          <cell r="AK594"/>
          <cell r="AL594"/>
          <cell r="AM594"/>
          <cell r="AN594"/>
          <cell r="AO594" t="str">
            <v xml:space="preserve">BD-1; BD-2; LD-1; LD-3; IW-3; Project Mana; </v>
          </cell>
          <cell r="AP594"/>
          <cell r="AQ594"/>
          <cell r="AR594"/>
          <cell r="AS594">
            <v>0</v>
          </cell>
          <cell r="AT594"/>
          <cell r="AU594"/>
          <cell r="AV594"/>
          <cell r="AW594"/>
          <cell r="AX594"/>
          <cell r="AY594"/>
          <cell r="AZ594"/>
          <cell r="BA594">
            <v>1756880</v>
          </cell>
          <cell r="BB594">
            <v>1756880</v>
          </cell>
          <cell r="BC594"/>
          <cell r="BD594">
            <v>1756880</v>
          </cell>
          <cell r="BE594">
            <v>158120</v>
          </cell>
          <cell r="BF594">
            <v>158120</v>
          </cell>
          <cell r="BG594"/>
          <cell r="BH594">
            <v>6650000</v>
          </cell>
          <cell r="BI594">
            <v>6650000</v>
          </cell>
          <cell r="BJ594"/>
          <cell r="BK594">
            <v>6650000</v>
          </cell>
          <cell r="BL594"/>
          <cell r="BM594">
            <v>41631.722916666666</v>
          </cell>
          <cell r="BN594"/>
          <cell r="BO594"/>
          <cell r="BP594"/>
          <cell r="BQ594">
            <v>41761</v>
          </cell>
          <cell r="BR594">
            <v>41761</v>
          </cell>
          <cell r="BS594"/>
          <cell r="BT594"/>
          <cell r="BU594"/>
          <cell r="BV594"/>
          <cell r="BW594"/>
          <cell r="BX594"/>
          <cell r="BY594"/>
          <cell r="BZ594"/>
          <cell r="CA594"/>
          <cell r="CB594"/>
          <cell r="CC594"/>
          <cell r="CD594"/>
          <cell r="CE594"/>
          <cell r="CF594"/>
          <cell r="CG594"/>
          <cell r="CH594"/>
          <cell r="CI594"/>
          <cell r="CJ594"/>
          <cell r="CK594"/>
          <cell r="CL594"/>
          <cell r="CM594"/>
          <cell r="CN594"/>
          <cell r="CO594"/>
          <cell r="CP594"/>
          <cell r="CQ594"/>
        </row>
        <row r="595">
          <cell r="A595">
            <v>4634</v>
          </cell>
          <cell r="B595" t="str">
            <v>UNEP</v>
          </cell>
          <cell r="C595" t="str">
            <v>UNEP</v>
          </cell>
          <cell r="D595"/>
          <cell r="E595" t="str">
            <v>ECA</v>
          </cell>
          <cell r="F595"/>
          <cell r="G595" t="str">
            <v>Ukraine</v>
          </cell>
          <cell r="H595"/>
          <cell r="I595" t="str">
            <v>UA</v>
          </cell>
          <cell r="J595" t="str">
            <v>Multi Focal Area</v>
          </cell>
          <cell r="K595" t="str">
            <v>M</v>
          </cell>
          <cell r="L595" t="str">
            <v>M;B;C;L;</v>
          </cell>
          <cell r="M595" t="str">
            <v>Conserving, Enhancing and Managing Carbon Stocks and Biodiversity in the Chernobyl Exclusion Zone</v>
          </cell>
          <cell r="N595" t="str">
            <v>GEF - 5</v>
          </cell>
          <cell r="O595" t="str">
            <v>FP</v>
          </cell>
          <cell r="P595" t="str">
            <v>Full Size Project</v>
          </cell>
          <cell r="Q595" t="str">
            <v>CEO Endorsed</v>
          </cell>
          <cell r="R595" t="str">
            <v>GET</v>
          </cell>
          <cell r="S595" t="str">
            <v>GEF Trust Fund</v>
          </cell>
          <cell r="T595" t="str">
            <v>Ministry of Ecology and Natural Resources (MENR) of Ukraine</v>
          </cell>
          <cell r="U595" t="str">
            <v>Government</v>
          </cell>
          <cell r="V595"/>
          <cell r="W595"/>
          <cell r="X595" t="b">
            <v>0</v>
          </cell>
          <cell r="Y595" t="b">
            <v>0</v>
          </cell>
          <cell r="Z595" t="b">
            <v>0</v>
          </cell>
          <cell r="AA595" t="b">
            <v>0</v>
          </cell>
          <cell r="AB595" t="b">
            <v>0</v>
          </cell>
          <cell r="AC595" t="b">
            <v>0</v>
          </cell>
          <cell r="AD595" t="b">
            <v>0</v>
          </cell>
          <cell r="AE595" t="b">
            <v>0</v>
          </cell>
          <cell r="AF595" t="b">
            <v>0</v>
          </cell>
          <cell r="AG595" t="b">
            <v>0</v>
          </cell>
          <cell r="AH595" t="str">
            <v>Ulrich Apel</v>
          </cell>
          <cell r="AI595">
            <v>367540</v>
          </cell>
          <cell r="AJ595"/>
          <cell r="AK595"/>
          <cell r="AL595"/>
          <cell r="AM595"/>
          <cell r="AN595"/>
          <cell r="AO595" t="str">
            <v xml:space="preserve">BD-1; CCM-5; LD-2; </v>
          </cell>
          <cell r="AP595"/>
          <cell r="AQ595"/>
          <cell r="AR595"/>
          <cell r="AS595">
            <v>181818</v>
          </cell>
          <cell r="AT595">
            <v>181818</v>
          </cell>
          <cell r="AU595"/>
          <cell r="AV595"/>
          <cell r="AW595"/>
          <cell r="AX595"/>
          <cell r="AY595">
            <v>18182</v>
          </cell>
          <cell r="AZ595"/>
          <cell r="BA595">
            <v>4863955</v>
          </cell>
          <cell r="BB595"/>
          <cell r="BC595">
            <v>4863955</v>
          </cell>
          <cell r="BD595">
            <v>4863955</v>
          </cell>
          <cell r="BE595"/>
          <cell r="BF595">
            <v>486395</v>
          </cell>
          <cell r="BG595"/>
          <cell r="BH595">
            <v>486395</v>
          </cell>
          <cell r="BI595">
            <v>15000000</v>
          </cell>
          <cell r="BJ595"/>
          <cell r="BK595">
            <v>15000000</v>
          </cell>
          <cell r="BL595"/>
          <cell r="BM595">
            <v>28340000</v>
          </cell>
          <cell r="BN595">
            <v>40788.463194444441</v>
          </cell>
          <cell r="BO595">
            <v>40808</v>
          </cell>
          <cell r="BP595">
            <v>40848</v>
          </cell>
          <cell r="BQ595">
            <v>40856</v>
          </cell>
          <cell r="BR595">
            <v>40856</v>
          </cell>
          <cell r="BS595">
            <v>41985</v>
          </cell>
          <cell r="BU595"/>
          <cell r="BV595"/>
          <cell r="BW595"/>
          <cell r="BX595"/>
          <cell r="BY595"/>
          <cell r="BZ595"/>
          <cell r="CA595"/>
          <cell r="CB595"/>
          <cell r="CC595"/>
          <cell r="CE595"/>
          <cell r="CF595"/>
          <cell r="CG595"/>
          <cell r="CH595"/>
          <cell r="CJ595"/>
          <cell r="CK595"/>
          <cell r="CL595"/>
          <cell r="CM595"/>
          <cell r="CN595"/>
          <cell r="CO595"/>
          <cell r="CP595"/>
          <cell r="CQ595"/>
        </row>
        <row r="596">
          <cell r="A596">
            <v>4662</v>
          </cell>
          <cell r="B596" t="str">
            <v>FAO</v>
          </cell>
          <cell r="C596" t="str">
            <v>FAO</v>
          </cell>
          <cell r="D596"/>
          <cell r="E596" t="str">
            <v>Asia</v>
          </cell>
          <cell r="F596"/>
          <cell r="G596" t="str">
            <v>China</v>
          </cell>
          <cell r="H596"/>
          <cell r="I596" t="str">
            <v>CN</v>
          </cell>
          <cell r="J596" t="str">
            <v>Biodiversity</v>
          </cell>
          <cell r="K596" t="str">
            <v>B</v>
          </cell>
          <cell r="L596" t="str">
            <v>B</v>
          </cell>
          <cell r="M596" t="str">
            <v>CBPF-MSL: Piloting Provincial-level Wetland Protected Area System in Jiangxi Province</v>
          </cell>
          <cell r="N596" t="str">
            <v>GEF - 5</v>
          </cell>
          <cell r="O596" t="str">
            <v>FP</v>
          </cell>
          <cell r="P596" t="str">
            <v>Full Size Project</v>
          </cell>
          <cell r="Q596" t="str">
            <v>CEO Endorsed</v>
          </cell>
          <cell r="R596" t="str">
            <v>GET</v>
          </cell>
          <cell r="S596" t="str">
            <v>GEF Trust Fund</v>
          </cell>
          <cell r="T596" t="str">
            <v>Forestry Department of Jiangxi Province</v>
          </cell>
          <cell r="U596" t="str">
            <v>Government</v>
          </cell>
          <cell r="V596" t="str">
            <v>PAS</v>
          </cell>
          <cell r="W596" t="str">
            <v>Child</v>
          </cell>
          <cell r="X596" t="b">
            <v>0</v>
          </cell>
          <cell r="Y596" t="b">
            <v>0</v>
          </cell>
          <cell r="Z596" t="b">
            <v>0</v>
          </cell>
          <cell r="AA596" t="b">
            <v>0</v>
          </cell>
          <cell r="AB596" t="b">
            <v>0</v>
          </cell>
          <cell r="AC596" t="b">
            <v>0</v>
          </cell>
          <cell r="AD596" t="b">
            <v>0</v>
          </cell>
          <cell r="AE596" t="b">
            <v>0</v>
          </cell>
          <cell r="AF596" t="b">
            <v>0</v>
          </cell>
          <cell r="AG596" t="b">
            <v>0</v>
          </cell>
          <cell r="AH596" t="str">
            <v>Yoko Watanabe</v>
          </cell>
          <cell r="AI596"/>
          <cell r="AJ596"/>
          <cell r="AK596"/>
          <cell r="AL596"/>
          <cell r="AM596"/>
          <cell r="AN596"/>
          <cell r="AO596" t="str">
            <v xml:space="preserve">BD-1; </v>
          </cell>
          <cell r="AP596"/>
          <cell r="AQ596"/>
          <cell r="AR596"/>
          <cell r="AS596">
            <v>133018</v>
          </cell>
          <cell r="AT596">
            <v>133018</v>
          </cell>
          <cell r="AU596"/>
          <cell r="AV596"/>
          <cell r="AW596"/>
          <cell r="AX596"/>
          <cell r="AY596">
            <v>11972</v>
          </cell>
          <cell r="AZ596"/>
          <cell r="BA596">
            <v>5289000</v>
          </cell>
          <cell r="BB596"/>
          <cell r="BC596">
            <v>5289000</v>
          </cell>
          <cell r="BD596">
            <v>5289000</v>
          </cell>
          <cell r="BE596"/>
          <cell r="BF596">
            <v>476010</v>
          </cell>
          <cell r="BG596"/>
          <cell r="BH596">
            <v>476010</v>
          </cell>
          <cell r="BI596">
            <v>26600000</v>
          </cell>
          <cell r="BJ596"/>
          <cell r="BK596">
            <v>26600000</v>
          </cell>
          <cell r="BL596"/>
          <cell r="BM596">
            <v>26692000</v>
          </cell>
          <cell r="BN596">
            <v>40798.610416666663</v>
          </cell>
          <cell r="BO596">
            <v>41015</v>
          </cell>
          <cell r="BP596">
            <v>41067</v>
          </cell>
          <cell r="BQ596">
            <v>41067</v>
          </cell>
          <cell r="BR596">
            <v>41067</v>
          </cell>
          <cell r="BS596">
            <v>41887</v>
          </cell>
          <cell r="BU596"/>
          <cell r="BV596"/>
          <cell r="BW596"/>
          <cell r="BX596"/>
          <cell r="BY596"/>
          <cell r="BZ596"/>
          <cell r="CA596"/>
          <cell r="CB596"/>
          <cell r="CC596"/>
          <cell r="CE596"/>
          <cell r="CF596"/>
          <cell r="CG596"/>
          <cell r="CH596"/>
          <cell r="CJ596"/>
          <cell r="CK596"/>
          <cell r="CL596"/>
          <cell r="CM596"/>
          <cell r="CN596"/>
          <cell r="CO596"/>
          <cell r="CP596"/>
          <cell r="CQ596"/>
        </row>
        <row r="597">
          <cell r="A597">
            <v>4677</v>
          </cell>
          <cell r="B597" t="str">
            <v>UNDP</v>
          </cell>
          <cell r="C597" t="str">
            <v>UNDP</v>
          </cell>
          <cell r="D597"/>
          <cell r="E597" t="str">
            <v>Asia</v>
          </cell>
          <cell r="F597"/>
          <cell r="G597" t="str">
            <v>Thailand</v>
          </cell>
          <cell r="H597"/>
          <cell r="I597" t="str">
            <v>TH</v>
          </cell>
          <cell r="J597" t="str">
            <v>Multi Focal Area</v>
          </cell>
          <cell r="K597" t="str">
            <v>M</v>
          </cell>
          <cell r="L597" t="str">
            <v>M;B;C;M;</v>
          </cell>
          <cell r="M597" t="str">
            <v>GMS-FBP: Strengthening Capacity and Incentives for Wildlife Conservation in the Western Forest Complex</v>
          </cell>
          <cell r="N597" t="str">
            <v>GEF - 5</v>
          </cell>
          <cell r="O597" t="str">
            <v>FP</v>
          </cell>
          <cell r="P597" t="str">
            <v>Full Size Project</v>
          </cell>
          <cell r="Q597" t="str">
            <v>CEO Endorsed</v>
          </cell>
          <cell r="R597" t="str">
            <v>GET</v>
          </cell>
          <cell r="S597" t="str">
            <v>GEF Trust Fund</v>
          </cell>
          <cell r="T597" t="str">
            <v>Department of National Parks</v>
          </cell>
          <cell r="U597" t="str">
            <v>Government</v>
          </cell>
          <cell r="V597" t="str">
            <v>PAS</v>
          </cell>
          <cell r="W597" t="str">
            <v>Child</v>
          </cell>
          <cell r="X597" t="b">
            <v>0</v>
          </cell>
          <cell r="Y597" t="b">
            <v>0</v>
          </cell>
          <cell r="Z597" t="b">
            <v>0</v>
          </cell>
          <cell r="AA597" t="b">
            <v>0</v>
          </cell>
          <cell r="AB597" t="b">
            <v>0</v>
          </cell>
          <cell r="AC597" t="b">
            <v>0</v>
          </cell>
          <cell r="AD597" t="b">
            <v>0</v>
          </cell>
          <cell r="AE597" t="b">
            <v>0</v>
          </cell>
          <cell r="AF597" t="b">
            <v>1</v>
          </cell>
          <cell r="AG597" t="b">
            <v>0</v>
          </cell>
          <cell r="AH597" t="str">
            <v>Ulrich Apel</v>
          </cell>
          <cell r="AI597">
            <v>353429</v>
          </cell>
          <cell r="AJ597"/>
          <cell r="AK597"/>
          <cell r="AL597"/>
          <cell r="AM597"/>
          <cell r="AN597"/>
          <cell r="AO597" t="str">
            <v xml:space="preserve">BD-1; CCM-5; SFM/REDD+-2; BD-1; SFM/REDD+-2; </v>
          </cell>
          <cell r="AP597"/>
          <cell r="AQ597"/>
          <cell r="AR597"/>
          <cell r="AS597">
            <v>0</v>
          </cell>
          <cell r="AT597"/>
          <cell r="AU597"/>
          <cell r="AV597"/>
          <cell r="AW597"/>
          <cell r="AX597"/>
          <cell r="AY597"/>
          <cell r="AZ597"/>
          <cell r="BA597">
            <v>7339450</v>
          </cell>
          <cell r="BB597"/>
          <cell r="BC597">
            <v>7339450</v>
          </cell>
          <cell r="BD597">
            <v>7339450</v>
          </cell>
          <cell r="BE597"/>
          <cell r="BF597">
            <v>660550</v>
          </cell>
          <cell r="BG597"/>
          <cell r="BH597">
            <v>660550</v>
          </cell>
          <cell r="BI597">
            <v>29373100</v>
          </cell>
          <cell r="BJ597"/>
          <cell r="BK597">
            <v>29373100</v>
          </cell>
          <cell r="BL597"/>
          <cell r="BM597">
            <v>24234427</v>
          </cell>
          <cell r="BN597">
            <v>40801.701388888891</v>
          </cell>
          <cell r="BO597">
            <v>41018</v>
          </cell>
          <cell r="BP597">
            <v>41061</v>
          </cell>
          <cell r="BQ597">
            <v>41067</v>
          </cell>
          <cell r="BR597">
            <v>41067</v>
          </cell>
          <cell r="BS597">
            <v>41913</v>
          </cell>
          <cell r="BU597"/>
          <cell r="BV597"/>
          <cell r="BW597"/>
          <cell r="BX597"/>
          <cell r="BY597"/>
          <cell r="BZ597"/>
          <cell r="CA597"/>
          <cell r="CB597"/>
          <cell r="CC597"/>
          <cell r="CE597"/>
          <cell r="CF597"/>
          <cell r="CG597"/>
          <cell r="CH597"/>
          <cell r="CJ597"/>
          <cell r="CK597"/>
          <cell r="CL597"/>
          <cell r="CM597"/>
          <cell r="CN597"/>
          <cell r="CO597"/>
          <cell r="CP597"/>
          <cell r="CQ597"/>
        </row>
        <row r="598">
          <cell r="A598">
            <v>4800</v>
          </cell>
          <cell r="B598" t="str">
            <v>FAO</v>
          </cell>
          <cell r="C598" t="str">
            <v>FAO</v>
          </cell>
          <cell r="D598"/>
          <cell r="E598" t="str">
            <v>AFR</v>
          </cell>
          <cell r="F598"/>
          <cell r="G598" t="str">
            <v>Cameroon</v>
          </cell>
          <cell r="H598"/>
          <cell r="I598" t="str">
            <v>CM</v>
          </cell>
          <cell r="J598" t="str">
            <v>Multi Focal Area</v>
          </cell>
          <cell r="K598" t="str">
            <v>M</v>
          </cell>
          <cell r="L598" t="str">
            <v>M;B;C;M;</v>
          </cell>
          <cell r="M598" t="str">
            <v>Sustainable Forest Management under the Authority of Cameroonian Councils</v>
          </cell>
          <cell r="N598" t="str">
            <v>GEF - 5</v>
          </cell>
          <cell r="O598" t="str">
            <v>FP</v>
          </cell>
          <cell r="P598" t="str">
            <v>Full Size Project</v>
          </cell>
          <cell r="Q598" t="str">
            <v>CEO Endorsed</v>
          </cell>
          <cell r="R598" t="str">
            <v>GET</v>
          </cell>
          <cell r="S598" t="str">
            <v>GEF Trust Fund</v>
          </cell>
          <cell r="T598" t="str">
            <v xml:space="preserve">Ministry of Environment and Nature Protection (MINEP), Ministry of Forestry and Wildlife (MINFOF), Technical Center for Council forest (CTFC) </v>
          </cell>
          <cell r="U598" t="str">
            <v>Government</v>
          </cell>
          <cell r="V598"/>
          <cell r="W598"/>
          <cell r="X598" t="b">
            <v>0</v>
          </cell>
          <cell r="Y598" t="b">
            <v>0</v>
          </cell>
          <cell r="Z598" t="b">
            <v>0</v>
          </cell>
          <cell r="AA598" t="b">
            <v>0</v>
          </cell>
          <cell r="AB598" t="b">
            <v>0</v>
          </cell>
          <cell r="AC598" t="b">
            <v>0</v>
          </cell>
          <cell r="AD598" t="b">
            <v>0</v>
          </cell>
          <cell r="AE598" t="b">
            <v>0</v>
          </cell>
          <cell r="AF598" t="b">
            <v>1</v>
          </cell>
          <cell r="AG598" t="b">
            <v>0</v>
          </cell>
          <cell r="AH598" t="str">
            <v>Jean-Marc Sinnassamy</v>
          </cell>
          <cell r="AI598">
            <v>186795</v>
          </cell>
          <cell r="AJ598"/>
          <cell r="AK598"/>
          <cell r="AL598"/>
          <cell r="AM598"/>
          <cell r="AN598"/>
          <cell r="AO598" t="str">
            <v xml:space="preserve">BD-2; BD-1; CCM-5; SFM/REDD+-1; </v>
          </cell>
          <cell r="AP598"/>
          <cell r="AQ598"/>
          <cell r="AR598"/>
          <cell r="AS598">
            <v>62800</v>
          </cell>
          <cell r="AT598">
            <v>62800</v>
          </cell>
          <cell r="AU598"/>
          <cell r="AV598"/>
          <cell r="AW598"/>
          <cell r="AX598"/>
          <cell r="AY598">
            <v>6280</v>
          </cell>
          <cell r="AZ598"/>
          <cell r="BA598">
            <v>3573333</v>
          </cell>
          <cell r="BB598"/>
          <cell r="BC598">
            <v>3573333</v>
          </cell>
          <cell r="BD598">
            <v>3573333</v>
          </cell>
          <cell r="BE598"/>
          <cell r="BF598">
            <v>357333</v>
          </cell>
          <cell r="BG598"/>
          <cell r="BH598">
            <v>357333</v>
          </cell>
          <cell r="BI598">
            <v>16195000</v>
          </cell>
          <cell r="BJ598"/>
          <cell r="BK598">
            <v>16195000</v>
          </cell>
          <cell r="BL598"/>
          <cell r="BM598">
            <v>17850000</v>
          </cell>
          <cell r="BN598">
            <v>40911.431250000001</v>
          </cell>
          <cell r="BO598">
            <v>41012</v>
          </cell>
          <cell r="BP598">
            <v>41061</v>
          </cell>
          <cell r="BQ598">
            <v>41067</v>
          </cell>
          <cell r="BR598">
            <v>41067</v>
          </cell>
          <cell r="BS598">
            <v>42019</v>
          </cell>
          <cell r="BU598"/>
          <cell r="BV598"/>
          <cell r="BW598"/>
          <cell r="BX598"/>
          <cell r="BY598"/>
          <cell r="BZ598"/>
          <cell r="CA598"/>
          <cell r="CB598"/>
          <cell r="CC598"/>
          <cell r="CE598"/>
          <cell r="CF598"/>
          <cell r="CG598"/>
          <cell r="CH598"/>
          <cell r="CJ598"/>
          <cell r="CK598"/>
          <cell r="CL598"/>
          <cell r="CM598"/>
          <cell r="CN598"/>
          <cell r="CO598"/>
          <cell r="CP598"/>
          <cell r="CQ598"/>
        </row>
        <row r="599">
          <cell r="A599">
            <v>4892</v>
          </cell>
          <cell r="B599" t="str">
            <v>UNDP</v>
          </cell>
          <cell r="C599" t="str">
            <v>UNDP</v>
          </cell>
          <cell r="D599"/>
          <cell r="E599" t="str">
            <v>Asia</v>
          </cell>
          <cell r="F599"/>
          <cell r="G599" t="str">
            <v>Indonesia</v>
          </cell>
          <cell r="H599"/>
          <cell r="I599" t="str">
            <v>ID</v>
          </cell>
          <cell r="J599" t="str">
            <v>Biodiversity</v>
          </cell>
          <cell r="K599" t="str">
            <v>B</v>
          </cell>
          <cell r="L599" t="str">
            <v>B</v>
          </cell>
          <cell r="M599" t="str">
            <v xml:space="preserve">Transforming Effectiveness of Biodiversity Conservation in Priority Sumatran Landscapes </v>
          </cell>
          <cell r="N599" t="str">
            <v>GEF - 5</v>
          </cell>
          <cell r="O599" t="str">
            <v>FP</v>
          </cell>
          <cell r="P599" t="str">
            <v>Full Size Project</v>
          </cell>
          <cell r="Q599" t="str">
            <v>CEO Endorsed</v>
          </cell>
          <cell r="R599" t="str">
            <v>GET</v>
          </cell>
          <cell r="S599" t="str">
            <v>GEF Trust Fund</v>
          </cell>
          <cell r="T599" t="str">
            <v>Department for Forest Protection and Nature Conservation (PHKA), Sumatran Tiger Conservation Forum (known as HarimauKita), Wildlife Conservation Society (WCS), Fauna &amp; Flora International (FFI)and Zoological Society of London (ZSL)</v>
          </cell>
          <cell r="U599" t="str">
            <v>Government</v>
          </cell>
          <cell r="V599"/>
          <cell r="W599"/>
          <cell r="X599" t="b">
            <v>0</v>
          </cell>
          <cell r="Y599" t="b">
            <v>0</v>
          </cell>
          <cell r="Z599" t="b">
            <v>0</v>
          </cell>
          <cell r="AA599" t="b">
            <v>0</v>
          </cell>
          <cell r="AB599" t="b">
            <v>0</v>
          </cell>
          <cell r="AC599" t="b">
            <v>0</v>
          </cell>
          <cell r="AD599" t="b">
            <v>0</v>
          </cell>
          <cell r="AE599" t="b">
            <v>0</v>
          </cell>
          <cell r="AF599" t="b">
            <v>0</v>
          </cell>
          <cell r="AG599" t="b">
            <v>0</v>
          </cell>
          <cell r="AH599" t="str">
            <v>Charlotte Gobin</v>
          </cell>
          <cell r="AI599"/>
          <cell r="AJ599"/>
          <cell r="AK599"/>
          <cell r="AL599"/>
          <cell r="AM599"/>
          <cell r="AN599"/>
          <cell r="AO599" t="str">
            <v xml:space="preserve">BD-1; BD-2; </v>
          </cell>
          <cell r="AP599"/>
          <cell r="AQ599"/>
          <cell r="AR599"/>
          <cell r="AS599">
            <v>100000</v>
          </cell>
          <cell r="AT599">
            <v>100000</v>
          </cell>
          <cell r="AU599"/>
          <cell r="AV599"/>
          <cell r="AW599"/>
          <cell r="AX599"/>
          <cell r="AY599">
            <v>10000</v>
          </cell>
          <cell r="AZ599"/>
          <cell r="BA599">
            <v>9000000</v>
          </cell>
          <cell r="BB599"/>
          <cell r="BC599">
            <v>9000000</v>
          </cell>
          <cell r="BD599">
            <v>9000000</v>
          </cell>
          <cell r="BE599"/>
          <cell r="BF599">
            <v>900000</v>
          </cell>
          <cell r="BG599"/>
          <cell r="BH599">
            <v>900000</v>
          </cell>
          <cell r="BI599">
            <v>52681636</v>
          </cell>
          <cell r="BJ599"/>
          <cell r="BK599">
            <v>52681636</v>
          </cell>
          <cell r="BL599"/>
          <cell r="BM599">
            <v>53450000</v>
          </cell>
          <cell r="BN599">
            <v>40989.523611111108</v>
          </cell>
          <cell r="BO599">
            <v>41016</v>
          </cell>
          <cell r="BP599">
            <v>41061</v>
          </cell>
          <cell r="BQ599">
            <v>41067</v>
          </cell>
          <cell r="BR599">
            <v>41067</v>
          </cell>
          <cell r="BS599">
            <v>42039</v>
          </cell>
          <cell r="BU599"/>
          <cell r="BV599"/>
          <cell r="BW599"/>
          <cell r="BX599"/>
          <cell r="BY599"/>
          <cell r="BZ599"/>
          <cell r="CA599"/>
          <cell r="CB599"/>
          <cell r="CC599"/>
          <cell r="CE599"/>
          <cell r="CF599"/>
          <cell r="CG599"/>
          <cell r="CH599"/>
          <cell r="CJ599"/>
          <cell r="CK599"/>
          <cell r="CL599"/>
          <cell r="CM599"/>
          <cell r="CN599"/>
          <cell r="CO599"/>
          <cell r="CP599"/>
          <cell r="CQ599"/>
        </row>
        <row r="600">
          <cell r="A600">
            <v>4970</v>
          </cell>
          <cell r="B600" t="str">
            <v>UNEP</v>
          </cell>
          <cell r="C600" t="str">
            <v>UNEP</v>
          </cell>
          <cell r="D600"/>
          <cell r="E600" t="str">
            <v>AFR</v>
          </cell>
          <cell r="F600"/>
          <cell r="G600" t="str">
            <v>Cote d'Ivoire</v>
          </cell>
          <cell r="H600"/>
          <cell r="I600" t="str">
            <v>CI</v>
          </cell>
          <cell r="J600" t="str">
            <v>Multi Focal Area</v>
          </cell>
          <cell r="K600" t="str">
            <v>M</v>
          </cell>
          <cell r="L600" t="str">
            <v>M;B;L;M;</v>
          </cell>
          <cell r="M600" t="str">
            <v>Integrated Management of Protected Areas in Cote d'Ivoire, West Africa</v>
          </cell>
          <cell r="N600" t="str">
            <v>GEF - 5</v>
          </cell>
          <cell r="O600" t="str">
            <v>FP</v>
          </cell>
          <cell r="P600" t="str">
            <v>Full Size Project</v>
          </cell>
          <cell r="Q600" t="str">
            <v>CEO Endorsed</v>
          </cell>
          <cell r="R600" t="str">
            <v>GET</v>
          </cell>
          <cell r="S600" t="str">
            <v>GEF Trust Fund</v>
          </cell>
          <cell r="T600" t="str">
            <v>Office Ivoirien des Parcs et Réserves</v>
          </cell>
          <cell r="U600" t="str">
            <v>Government</v>
          </cell>
          <cell r="V600"/>
          <cell r="W600"/>
          <cell r="X600" t="b">
            <v>0</v>
          </cell>
          <cell r="Y600" t="b">
            <v>0</v>
          </cell>
          <cell r="Z600" t="b">
            <v>0</v>
          </cell>
          <cell r="AA600" t="b">
            <v>0</v>
          </cell>
          <cell r="AB600" t="b">
            <v>0</v>
          </cell>
          <cell r="AC600" t="b">
            <v>0</v>
          </cell>
          <cell r="AD600" t="b">
            <v>0</v>
          </cell>
          <cell r="AE600" t="b">
            <v>0</v>
          </cell>
          <cell r="AF600" t="b">
            <v>1</v>
          </cell>
          <cell r="AG600" t="b">
            <v>0</v>
          </cell>
          <cell r="AH600" t="str">
            <v>Jean-Marc Sinnassamy</v>
          </cell>
          <cell r="AI600">
            <v>404597</v>
          </cell>
          <cell r="AJ600"/>
          <cell r="AK600"/>
          <cell r="AL600"/>
          <cell r="AM600"/>
          <cell r="AN600"/>
          <cell r="AO600" t="str">
            <v xml:space="preserve">BD-1; BD-1; BD-2; LD-3; SFM/REDD+-1; </v>
          </cell>
          <cell r="AP600"/>
          <cell r="AQ600"/>
          <cell r="AR600"/>
          <cell r="AS600">
            <v>60000</v>
          </cell>
          <cell r="AT600">
            <v>60000</v>
          </cell>
          <cell r="AU600"/>
          <cell r="AV600"/>
          <cell r="AW600"/>
          <cell r="AX600"/>
          <cell r="AY600">
            <v>6000</v>
          </cell>
          <cell r="AZ600"/>
          <cell r="BA600">
            <v>4240000</v>
          </cell>
          <cell r="BB600"/>
          <cell r="BC600">
            <v>4240000</v>
          </cell>
          <cell r="BD600">
            <v>4240000</v>
          </cell>
          <cell r="BE600"/>
          <cell r="BF600">
            <v>424000</v>
          </cell>
          <cell r="BG600"/>
          <cell r="BH600">
            <v>424000</v>
          </cell>
          <cell r="BI600">
            <v>16053350</v>
          </cell>
          <cell r="BJ600"/>
          <cell r="BK600">
            <v>16053350</v>
          </cell>
          <cell r="BL600"/>
          <cell r="BM600">
            <v>48745550</v>
          </cell>
          <cell r="BN600">
            <v>41017.674305555556</v>
          </cell>
          <cell r="BO600">
            <v>41022</v>
          </cell>
          <cell r="BP600">
            <v>41061</v>
          </cell>
          <cell r="BQ600">
            <v>41067</v>
          </cell>
          <cell r="BR600">
            <v>41067</v>
          </cell>
          <cell r="BS600">
            <v>42100</v>
          </cell>
          <cell r="BU600"/>
          <cell r="BV600"/>
          <cell r="BW600"/>
          <cell r="BX600"/>
          <cell r="BY600"/>
          <cell r="BZ600"/>
          <cell r="CA600"/>
          <cell r="CB600"/>
          <cell r="CC600"/>
          <cell r="CE600"/>
          <cell r="CF600"/>
          <cell r="CG600"/>
          <cell r="CH600"/>
          <cell r="CJ600"/>
          <cell r="CK600"/>
          <cell r="CL600"/>
          <cell r="CM600"/>
          <cell r="CN600"/>
          <cell r="CO600"/>
          <cell r="CP600"/>
          <cell r="CQ600"/>
        </row>
        <row r="601">
          <cell r="A601">
            <v>5005</v>
          </cell>
          <cell r="B601" t="str">
            <v>ADB</v>
          </cell>
          <cell r="C601" t="str">
            <v>ADB</v>
          </cell>
          <cell r="D601"/>
          <cell r="E601" t="str">
            <v>Asia</v>
          </cell>
          <cell r="F601"/>
          <cell r="G601" t="str">
            <v>Vietnam</v>
          </cell>
          <cell r="H601"/>
          <cell r="I601" t="str">
            <v>VN</v>
          </cell>
          <cell r="J601" t="str">
            <v>Multi Focal Area</v>
          </cell>
          <cell r="K601" t="str">
            <v>M</v>
          </cell>
          <cell r="L601" t="str">
            <v>M;B;C;L;M;</v>
          </cell>
          <cell r="M601" t="str">
            <v xml:space="preserve">Integrating Biodiversity Conservation, Climate Resilience and Sustainable Forest Management in Trung Truong Son  Landscapes </v>
          </cell>
          <cell r="N601" t="str">
            <v>GEF - 5</v>
          </cell>
          <cell r="O601" t="str">
            <v>FP</v>
          </cell>
          <cell r="P601" t="str">
            <v>Full Size Project</v>
          </cell>
          <cell r="Q601" t="str">
            <v>CEO Endorsed</v>
          </cell>
          <cell r="R601" t="str">
            <v>GET</v>
          </cell>
          <cell r="S601" t="str">
            <v>GEF Trust Fund</v>
          </cell>
          <cell r="T601" t="str">
            <v>Ministry of Natural Resources and Environment (MONROE)</v>
          </cell>
          <cell r="U601" t="str">
            <v>Government</v>
          </cell>
          <cell r="V601" t="str">
            <v>PAS</v>
          </cell>
          <cell r="W601" t="str">
            <v>Child</v>
          </cell>
          <cell r="X601" t="b">
            <v>0</v>
          </cell>
          <cell r="Y601" t="b">
            <v>0</v>
          </cell>
          <cell r="Z601" t="b">
            <v>0</v>
          </cell>
          <cell r="AA601" t="b">
            <v>0</v>
          </cell>
          <cell r="AB601" t="b">
            <v>0</v>
          </cell>
          <cell r="AC601" t="b">
            <v>0</v>
          </cell>
          <cell r="AD601" t="b">
            <v>0</v>
          </cell>
          <cell r="AE601" t="b">
            <v>0</v>
          </cell>
          <cell r="AF601" t="b">
            <v>1</v>
          </cell>
          <cell r="AG601" t="b">
            <v>1</v>
          </cell>
          <cell r="AH601" t="str">
            <v>Ulrich Apel</v>
          </cell>
          <cell r="AI601">
            <v>342192</v>
          </cell>
          <cell r="AJ601"/>
          <cell r="AK601"/>
          <cell r="AL601"/>
          <cell r="AM601"/>
          <cell r="AN601"/>
          <cell r="AO601" t="str">
            <v xml:space="preserve">BD-1; BD-2; CCM-5; CCM-5; LD-2; LD-3; SFM/REDD+-1; </v>
          </cell>
          <cell r="AP601"/>
          <cell r="AQ601"/>
          <cell r="AR601"/>
          <cell r="AS601">
            <v>150000</v>
          </cell>
          <cell r="AT601">
            <v>150000</v>
          </cell>
          <cell r="AU601"/>
          <cell r="AV601"/>
          <cell r="AW601"/>
          <cell r="AX601"/>
          <cell r="AY601">
            <v>13500</v>
          </cell>
          <cell r="AZ601"/>
          <cell r="BA601">
            <v>3794954</v>
          </cell>
          <cell r="BB601"/>
          <cell r="BC601">
            <v>3794954</v>
          </cell>
          <cell r="BD601">
            <v>3794954</v>
          </cell>
          <cell r="BE601"/>
          <cell r="BF601">
            <v>341546</v>
          </cell>
          <cell r="BG601"/>
          <cell r="BH601">
            <v>341546</v>
          </cell>
          <cell r="BI601">
            <v>55546000</v>
          </cell>
          <cell r="BJ601"/>
          <cell r="BK601">
            <v>55546000</v>
          </cell>
          <cell r="BL601"/>
          <cell r="BM601">
            <v>30750000</v>
          </cell>
          <cell r="BN601">
            <v>41052.395138888889</v>
          </cell>
          <cell r="BO601">
            <v>41185</v>
          </cell>
          <cell r="BP601">
            <v>41214</v>
          </cell>
          <cell r="BQ601">
            <v>41228</v>
          </cell>
          <cell r="BR601">
            <v>41228</v>
          </cell>
          <cell r="BS601">
            <v>41935</v>
          </cell>
          <cell r="BU601"/>
          <cell r="BV601"/>
          <cell r="BW601"/>
          <cell r="BX601"/>
          <cell r="BY601"/>
          <cell r="BZ601"/>
          <cell r="CA601"/>
          <cell r="CB601"/>
          <cell r="CC601"/>
          <cell r="CE601"/>
          <cell r="CF601"/>
          <cell r="CG601"/>
          <cell r="CH601"/>
          <cell r="CJ601"/>
          <cell r="CK601"/>
          <cell r="CL601"/>
          <cell r="CM601"/>
          <cell r="CN601"/>
          <cell r="CO601"/>
          <cell r="CP601"/>
          <cell r="CQ601"/>
        </row>
        <row r="602">
          <cell r="A602">
            <v>5057</v>
          </cell>
          <cell r="B602" t="str">
            <v>UNEP</v>
          </cell>
          <cell r="C602" t="str">
            <v>UNEP</v>
          </cell>
          <cell r="D602"/>
          <cell r="E602" t="str">
            <v>LAC</v>
          </cell>
          <cell r="F602"/>
          <cell r="G602" t="str">
            <v>St. Lucia</v>
          </cell>
          <cell r="H602"/>
          <cell r="I602" t="str">
            <v>LC</v>
          </cell>
          <cell r="J602" t="str">
            <v>Multi Focal Area</v>
          </cell>
          <cell r="K602" t="str">
            <v>M</v>
          </cell>
          <cell r="L602" t="str">
            <v>M;B;C;L;M;</v>
          </cell>
          <cell r="M602" t="str">
            <v>Iyanola - Natural Resource Management of the NE Coast</v>
          </cell>
          <cell r="N602" t="str">
            <v>GEF - 5</v>
          </cell>
          <cell r="O602" t="str">
            <v>FP</v>
          </cell>
          <cell r="P602" t="str">
            <v>Full Size Project</v>
          </cell>
          <cell r="Q602" t="str">
            <v>CEO Endorsed</v>
          </cell>
          <cell r="R602" t="str">
            <v>GET</v>
          </cell>
          <cell r="S602" t="str">
            <v>GEF Trust Fund</v>
          </cell>
          <cell r="T602" t="str">
            <v>Ministry of Sustainable Development, Energy, Science and Technology - Sustainable Development and Environment Division</v>
          </cell>
          <cell r="U602" t="str">
            <v>Government</v>
          </cell>
          <cell r="V602"/>
          <cell r="W602"/>
          <cell r="X602" t="b">
            <v>0</v>
          </cell>
          <cell r="Y602" t="b">
            <v>0</v>
          </cell>
          <cell r="Z602" t="b">
            <v>0</v>
          </cell>
          <cell r="AA602" t="b">
            <v>0</v>
          </cell>
          <cell r="AB602" t="b">
            <v>0</v>
          </cell>
          <cell r="AC602" t="b">
            <v>0</v>
          </cell>
          <cell r="AD602" t="b">
            <v>0</v>
          </cell>
          <cell r="AE602" t="b">
            <v>0</v>
          </cell>
          <cell r="AF602" t="b">
            <v>1</v>
          </cell>
          <cell r="AG602" t="b">
            <v>0</v>
          </cell>
          <cell r="AH602" t="str">
            <v>Ian Gray</v>
          </cell>
          <cell r="AI602"/>
          <cell r="AJ602"/>
          <cell r="AK602"/>
          <cell r="AL602"/>
          <cell r="AM602"/>
          <cell r="AN602"/>
          <cell r="AO602" t="str">
            <v xml:space="preserve">BD-1; BD-2; CCM-5; LD-3; SFM/REDD+-1; </v>
          </cell>
          <cell r="AP602"/>
          <cell r="AQ602"/>
          <cell r="AR602"/>
          <cell r="AS602">
            <v>162727</v>
          </cell>
          <cell r="AT602">
            <v>162727</v>
          </cell>
          <cell r="AU602"/>
          <cell r="AV602"/>
          <cell r="AW602"/>
          <cell r="AX602"/>
          <cell r="AY602">
            <v>16273</v>
          </cell>
          <cell r="AZ602"/>
          <cell r="BA602">
            <v>2331818</v>
          </cell>
          <cell r="BB602"/>
          <cell r="BC602">
            <v>2331818</v>
          </cell>
          <cell r="BD602">
            <v>2331818</v>
          </cell>
          <cell r="BE602"/>
          <cell r="BF602">
            <v>233182</v>
          </cell>
          <cell r="BG602"/>
          <cell r="BH602">
            <v>233182</v>
          </cell>
          <cell r="BI602">
            <v>8914483</v>
          </cell>
          <cell r="BJ602"/>
          <cell r="BK602">
            <v>8914483</v>
          </cell>
          <cell r="BL602"/>
          <cell r="BM602">
            <v>5018881</v>
          </cell>
          <cell r="BN602">
            <v>41127.712500000001</v>
          </cell>
          <cell r="BO602">
            <v>41184</v>
          </cell>
          <cell r="BP602">
            <v>41214</v>
          </cell>
          <cell r="BQ602">
            <v>41228</v>
          </cell>
          <cell r="BR602">
            <v>41228</v>
          </cell>
          <cell r="BS602">
            <v>41977</v>
          </cell>
          <cell r="BU602"/>
          <cell r="BV602"/>
          <cell r="BW602"/>
          <cell r="BX602"/>
          <cell r="BY602"/>
          <cell r="BZ602"/>
          <cell r="CA602"/>
          <cell r="CB602"/>
          <cell r="CC602"/>
          <cell r="CE602"/>
          <cell r="CF602"/>
          <cell r="CG602"/>
          <cell r="CH602"/>
          <cell r="CJ602"/>
          <cell r="CK602"/>
          <cell r="CL602"/>
          <cell r="CM602"/>
          <cell r="CN602"/>
          <cell r="CO602"/>
          <cell r="CP602"/>
          <cell r="CQ602"/>
        </row>
        <row r="603">
          <cell r="A603">
            <v>5062</v>
          </cell>
          <cell r="B603" t="str">
            <v>UNDP</v>
          </cell>
          <cell r="C603" t="str">
            <v>UNDP</v>
          </cell>
          <cell r="D603"/>
          <cell r="E603" t="str">
            <v>AFR</v>
          </cell>
          <cell r="F603"/>
          <cell r="G603" t="str">
            <v>Comoros</v>
          </cell>
          <cell r="H603"/>
          <cell r="I603" t="str">
            <v>KM</v>
          </cell>
          <cell r="J603" t="str">
            <v>Biodiversity</v>
          </cell>
          <cell r="K603" t="str">
            <v>B</v>
          </cell>
          <cell r="L603" t="str">
            <v>B</v>
          </cell>
          <cell r="M603" t="str">
            <v>Development of a National Network of Terrestrial and Marine Protected Areas Representative of the Comoros Unique Natural Heritage and Co-managed with Local Village Communities</v>
          </cell>
          <cell r="N603" t="str">
            <v>GEF - 5</v>
          </cell>
          <cell r="O603" t="str">
            <v>FP</v>
          </cell>
          <cell r="P603" t="str">
            <v>Full Size Project</v>
          </cell>
          <cell r="Q603" t="str">
            <v>CEO Endorsed</v>
          </cell>
          <cell r="R603" t="str">
            <v>GET</v>
          </cell>
          <cell r="S603" t="str">
            <v>GEF Trust Fund</v>
          </cell>
          <cell r="T603" t="str">
            <v>Ministry of Production, Energy, Environment, Industry and Handicraft (MPEEIH)</v>
          </cell>
          <cell r="U603" t="str">
            <v>Government</v>
          </cell>
          <cell r="V603"/>
          <cell r="W603"/>
          <cell r="X603" t="b">
            <v>0</v>
          </cell>
          <cell r="Y603" t="b">
            <v>0</v>
          </cell>
          <cell r="Z603" t="b">
            <v>0</v>
          </cell>
          <cell r="AA603" t="b">
            <v>0</v>
          </cell>
          <cell r="AB603" t="b">
            <v>0</v>
          </cell>
          <cell r="AC603" t="b">
            <v>0</v>
          </cell>
          <cell r="AD603" t="b">
            <v>0</v>
          </cell>
          <cell r="AE603" t="b">
            <v>0</v>
          </cell>
          <cell r="AF603" t="b">
            <v>0</v>
          </cell>
          <cell r="AG603" t="b">
            <v>1</v>
          </cell>
          <cell r="AH603" t="str">
            <v>Jaime Cavelier</v>
          </cell>
          <cell r="AI603">
            <v>404597</v>
          </cell>
          <cell r="AJ603">
            <v>4950</v>
          </cell>
          <cell r="AK603"/>
          <cell r="AL603"/>
          <cell r="AM603"/>
          <cell r="AN603"/>
          <cell r="AO603" t="str">
            <v xml:space="preserve">BD-1; </v>
          </cell>
          <cell r="AP603"/>
          <cell r="AQ603"/>
          <cell r="AR603"/>
          <cell r="AS603">
            <v>99440</v>
          </cell>
          <cell r="AT603">
            <v>99440</v>
          </cell>
          <cell r="AU603"/>
          <cell r="AV603"/>
          <cell r="AW603"/>
          <cell r="AX603"/>
          <cell r="AY603">
            <v>9447</v>
          </cell>
          <cell r="AZ603"/>
          <cell r="BA603">
            <v>4246000</v>
          </cell>
          <cell r="BB603"/>
          <cell r="BC603">
            <v>4246000</v>
          </cell>
          <cell r="BD603">
            <v>4246000</v>
          </cell>
          <cell r="BE603"/>
          <cell r="BF603">
            <v>424600</v>
          </cell>
          <cell r="BG603"/>
          <cell r="BH603">
            <v>424600</v>
          </cell>
          <cell r="BI603">
            <v>19985000</v>
          </cell>
          <cell r="BJ603"/>
          <cell r="BK603">
            <v>19985000</v>
          </cell>
          <cell r="BL603"/>
          <cell r="BM603">
            <v>21630314</v>
          </cell>
          <cell r="BN603">
            <v>41130.423611111109</v>
          </cell>
          <cell r="BO603">
            <v>41185</v>
          </cell>
          <cell r="BP603">
            <v>41214</v>
          </cell>
          <cell r="BQ603">
            <v>41228</v>
          </cell>
          <cell r="BR603">
            <v>41228</v>
          </cell>
          <cell r="BS603">
            <v>41897</v>
          </cell>
          <cell r="BU603"/>
          <cell r="BV603"/>
          <cell r="BW603"/>
          <cell r="BX603"/>
          <cell r="BY603"/>
          <cell r="BZ603"/>
          <cell r="CA603"/>
          <cell r="CB603"/>
          <cell r="CC603"/>
          <cell r="CE603"/>
          <cell r="CF603"/>
          <cell r="CG603"/>
          <cell r="CH603"/>
          <cell r="CJ603"/>
          <cell r="CK603"/>
          <cell r="CL603"/>
          <cell r="CM603"/>
          <cell r="CN603"/>
          <cell r="CO603"/>
          <cell r="CP603"/>
          <cell r="CQ603"/>
        </row>
        <row r="604">
          <cell r="A604">
            <v>5069</v>
          </cell>
          <cell r="B604" t="str">
            <v>UNDP</v>
          </cell>
          <cell r="C604" t="str">
            <v>UNDP</v>
          </cell>
          <cell r="D604"/>
          <cell r="E604" t="str">
            <v>LAC</v>
          </cell>
          <cell r="F604"/>
          <cell r="G604" t="str">
            <v>Grenada</v>
          </cell>
          <cell r="H604"/>
          <cell r="I604" t="str">
            <v>GD</v>
          </cell>
          <cell r="J604" t="str">
            <v>Multi Focal Area</v>
          </cell>
          <cell r="K604" t="str">
            <v>M</v>
          </cell>
          <cell r="L604" t="str">
            <v>M;B;L;M;</v>
          </cell>
          <cell r="M604" t="str">
            <v>Implementing a “Ridge to Reef” Approach to Protecting Biodiversity and Ecosystem Functions within and Around Protected Areas</v>
          </cell>
          <cell r="N604" t="str">
            <v>GEF - 5</v>
          </cell>
          <cell r="O604" t="str">
            <v>FP</v>
          </cell>
          <cell r="P604" t="str">
            <v>Full Size Project</v>
          </cell>
          <cell r="Q604" t="str">
            <v>CEO Endorsed</v>
          </cell>
          <cell r="R604" t="str">
            <v>GET</v>
          </cell>
          <cell r="S604" t="str">
            <v>GEF Trust Fund</v>
          </cell>
          <cell r="T604" t="str">
            <v>Ministry of Agriculture (Fisheries and Forestry   Department); Ministry of Environment</v>
          </cell>
          <cell r="U604" t="str">
            <v>Government</v>
          </cell>
          <cell r="V604"/>
          <cell r="W604"/>
          <cell r="X604" t="b">
            <v>0</v>
          </cell>
          <cell r="Y604" t="b">
            <v>0</v>
          </cell>
          <cell r="Z604" t="b">
            <v>0</v>
          </cell>
          <cell r="AA604" t="b">
            <v>0</v>
          </cell>
          <cell r="AB604" t="b">
            <v>0</v>
          </cell>
          <cell r="AC604" t="b">
            <v>0</v>
          </cell>
          <cell r="AD604" t="b">
            <v>0</v>
          </cell>
          <cell r="AE604" t="b">
            <v>0</v>
          </cell>
          <cell r="AF604" t="b">
            <v>1</v>
          </cell>
          <cell r="AG604" t="b">
            <v>0</v>
          </cell>
          <cell r="AH604" t="str">
            <v>Mark Zimsky</v>
          </cell>
          <cell r="AI604">
            <v>349360</v>
          </cell>
          <cell r="AJ604">
            <v>5087</v>
          </cell>
          <cell r="AK604"/>
          <cell r="AL604"/>
          <cell r="AM604"/>
          <cell r="AN604"/>
          <cell r="AO604" t="str">
            <v xml:space="preserve">BD-1; LD-3; SFM/REDD+-1; </v>
          </cell>
          <cell r="AP604"/>
          <cell r="AQ604"/>
          <cell r="AR604"/>
          <cell r="AS604">
            <v>100000</v>
          </cell>
          <cell r="AT604">
            <v>100000</v>
          </cell>
          <cell r="AU604"/>
          <cell r="AV604"/>
          <cell r="AW604"/>
          <cell r="AX604"/>
          <cell r="AY604">
            <v>10000</v>
          </cell>
          <cell r="AZ604"/>
          <cell r="BA604">
            <v>3031666</v>
          </cell>
          <cell r="BB604"/>
          <cell r="BC604">
            <v>3031666</v>
          </cell>
          <cell r="BD604">
            <v>3031666</v>
          </cell>
          <cell r="BE604"/>
          <cell r="BF604">
            <v>303167</v>
          </cell>
          <cell r="BG604"/>
          <cell r="BH604">
            <v>303167</v>
          </cell>
          <cell r="BI604">
            <v>15426822</v>
          </cell>
          <cell r="BJ604"/>
          <cell r="BK604">
            <v>15426822</v>
          </cell>
          <cell r="BL604"/>
          <cell r="BM604">
            <v>15426822</v>
          </cell>
          <cell r="BN604">
            <v>41131.586805555555</v>
          </cell>
          <cell r="BO604">
            <v>41184</v>
          </cell>
          <cell r="BP604">
            <v>41214</v>
          </cell>
          <cell r="BQ604">
            <v>41228</v>
          </cell>
          <cell r="BR604">
            <v>41228</v>
          </cell>
          <cell r="BS604">
            <v>41898</v>
          </cell>
          <cell r="BU604"/>
          <cell r="BV604"/>
          <cell r="BW604"/>
          <cell r="BX604"/>
          <cell r="BY604"/>
          <cell r="BZ604"/>
          <cell r="CA604"/>
          <cell r="CB604"/>
          <cell r="CC604"/>
          <cell r="CE604"/>
          <cell r="CF604"/>
          <cell r="CG604"/>
          <cell r="CH604"/>
          <cell r="CJ604"/>
          <cell r="CK604"/>
          <cell r="CL604"/>
          <cell r="CM604"/>
          <cell r="CN604"/>
          <cell r="CO604"/>
          <cell r="CP604"/>
          <cell r="CQ604"/>
        </row>
        <row r="605">
          <cell r="A605">
            <v>5073</v>
          </cell>
          <cell r="B605" t="str">
            <v>UNDP</v>
          </cell>
          <cell r="C605" t="str">
            <v>UNDP</v>
          </cell>
          <cell r="D605"/>
          <cell r="E605" t="str">
            <v>AFR</v>
          </cell>
          <cell r="F605"/>
          <cell r="G605" t="str">
            <v>Egypt</v>
          </cell>
          <cell r="H605"/>
          <cell r="I605" t="str">
            <v>EG</v>
          </cell>
          <cell r="J605" t="str">
            <v>Biodiversity</v>
          </cell>
          <cell r="K605" t="str">
            <v>B</v>
          </cell>
          <cell r="L605" t="str">
            <v>B</v>
          </cell>
          <cell r="M605" t="str">
            <v>Mainstreaming the Conservation and Sustainable Use of Biodiversity into Tourism Development and Operations in Threatened Ecosystems in Egypt</v>
          </cell>
          <cell r="N605" t="str">
            <v>GEF - 5</v>
          </cell>
          <cell r="O605" t="str">
            <v>FP</v>
          </cell>
          <cell r="P605" t="str">
            <v>Full Size Project</v>
          </cell>
          <cell r="Q605" t="str">
            <v>CEO Endorsed</v>
          </cell>
          <cell r="R605" t="str">
            <v>GET</v>
          </cell>
          <cell r="S605" t="str">
            <v>GEF Trust Fund</v>
          </cell>
          <cell r="T605" t="str">
            <v>Ministry of State for Environmental Affairs (MSEA)  through the Egyptian Environmental Affairs Agency  (EEAA) and Nature Conservation Sector (NCS).    Ministry of Tourism (MoT) with the Egyptian Tourism  Authority (ETA) and Tourism Development Authority (TDA)</v>
          </cell>
          <cell r="U605" t="str">
            <v>Government</v>
          </cell>
          <cell r="V605"/>
          <cell r="W605"/>
          <cell r="X605" t="b">
            <v>0</v>
          </cell>
          <cell r="Y605" t="b">
            <v>0</v>
          </cell>
          <cell r="Z605" t="b">
            <v>0</v>
          </cell>
          <cell r="AA605" t="b">
            <v>0</v>
          </cell>
          <cell r="AB605" t="b">
            <v>0</v>
          </cell>
          <cell r="AC605" t="b">
            <v>0</v>
          </cell>
          <cell r="AD605" t="b">
            <v>0</v>
          </cell>
          <cell r="AE605" t="b">
            <v>0</v>
          </cell>
          <cell r="AF605" t="b">
            <v>0</v>
          </cell>
          <cell r="AG605" t="b">
            <v>0</v>
          </cell>
          <cell r="AH605" t="str">
            <v>Jaime Cavelier</v>
          </cell>
          <cell r="AI605"/>
          <cell r="AJ605">
            <v>4590</v>
          </cell>
          <cell r="AK605"/>
          <cell r="AL605"/>
          <cell r="AM605"/>
          <cell r="AN605"/>
          <cell r="AO605" t="str">
            <v xml:space="preserve">BD-2; BD-1; </v>
          </cell>
          <cell r="AP605"/>
          <cell r="AQ605"/>
          <cell r="AR605"/>
          <cell r="AS605">
            <v>60000</v>
          </cell>
          <cell r="AT605">
            <v>60000</v>
          </cell>
          <cell r="AU605"/>
          <cell r="AV605"/>
          <cell r="AW605"/>
          <cell r="AX605"/>
          <cell r="AY605">
            <v>5700</v>
          </cell>
          <cell r="AZ605"/>
          <cell r="BA605">
            <v>2574338</v>
          </cell>
          <cell r="BB605"/>
          <cell r="BC605">
            <v>2574338</v>
          </cell>
          <cell r="BD605">
            <v>2574338</v>
          </cell>
          <cell r="BE605"/>
          <cell r="BF605">
            <v>244562</v>
          </cell>
          <cell r="BG605"/>
          <cell r="BH605">
            <v>244562</v>
          </cell>
          <cell r="BI605">
            <v>10440000</v>
          </cell>
          <cell r="BJ605"/>
          <cell r="BK605">
            <v>10440000</v>
          </cell>
          <cell r="BL605"/>
          <cell r="BM605">
            <v>49200000</v>
          </cell>
          <cell r="BN605">
            <v>41134.620833333334</v>
          </cell>
          <cell r="BO605">
            <v>41341</v>
          </cell>
          <cell r="BP605">
            <v>41365</v>
          </cell>
          <cell r="BQ605">
            <v>41376</v>
          </cell>
          <cell r="BR605">
            <v>41376</v>
          </cell>
          <cell r="BS605">
            <v>42103</v>
          </cell>
          <cell r="BU605"/>
          <cell r="BV605"/>
          <cell r="BW605"/>
          <cell r="BX605"/>
          <cell r="BY605"/>
          <cell r="BZ605"/>
          <cell r="CA605"/>
          <cell r="CB605"/>
          <cell r="CC605"/>
          <cell r="CE605"/>
          <cell r="CF605"/>
          <cell r="CG605"/>
          <cell r="CH605"/>
          <cell r="CJ605"/>
          <cell r="CK605"/>
          <cell r="CL605"/>
          <cell r="CM605"/>
          <cell r="CN605"/>
          <cell r="CO605"/>
          <cell r="CP605"/>
          <cell r="CQ605"/>
        </row>
        <row r="606">
          <cell r="A606">
            <v>5089</v>
          </cell>
          <cell r="B606" t="str">
            <v>UNDP</v>
          </cell>
          <cell r="C606" t="str">
            <v>UNDP</v>
          </cell>
          <cell r="D606"/>
          <cell r="E606" t="str">
            <v>LAC</v>
          </cell>
          <cell r="F606"/>
          <cell r="G606" t="str">
            <v>Mexico</v>
          </cell>
          <cell r="H606"/>
          <cell r="I606" t="str">
            <v>MX</v>
          </cell>
          <cell r="J606" t="str">
            <v>Biodiversity</v>
          </cell>
          <cell r="K606" t="str">
            <v>B</v>
          </cell>
          <cell r="L606" t="str">
            <v>B</v>
          </cell>
          <cell r="M606" t="str">
            <v>Strengthening Management of the PA System to Better Conserve Endangered Species and their Habitats</v>
          </cell>
          <cell r="N606" t="str">
            <v>GEF - 5</v>
          </cell>
          <cell r="O606" t="str">
            <v>FP</v>
          </cell>
          <cell r="P606" t="str">
            <v>Full Size Project</v>
          </cell>
          <cell r="Q606" t="str">
            <v>CEO Endorsed</v>
          </cell>
          <cell r="R606" t="str">
            <v>GET</v>
          </cell>
          <cell r="S606" t="str">
            <v>GEF Trust Fund</v>
          </cell>
          <cell r="T606" t="str">
            <v>National Commission for Protected Natural Areas (CONANP)</v>
          </cell>
          <cell r="U606" t="str">
            <v>Government</v>
          </cell>
          <cell r="V606"/>
          <cell r="W606"/>
          <cell r="X606" t="b">
            <v>0</v>
          </cell>
          <cell r="Y606" t="b">
            <v>0</v>
          </cell>
          <cell r="Z606" t="b">
            <v>0</v>
          </cell>
          <cell r="AA606" t="b">
            <v>0</v>
          </cell>
          <cell r="AB606" t="b">
            <v>0</v>
          </cell>
          <cell r="AC606" t="b">
            <v>0</v>
          </cell>
          <cell r="AD606" t="b">
            <v>0</v>
          </cell>
          <cell r="AE606" t="b">
            <v>0</v>
          </cell>
          <cell r="AF606" t="b">
            <v>0</v>
          </cell>
          <cell r="AG606" t="b">
            <v>0</v>
          </cell>
          <cell r="AH606" t="str">
            <v>Mark Zimsky</v>
          </cell>
          <cell r="AI606">
            <v>444901</v>
          </cell>
          <cell r="AJ606">
            <v>4956</v>
          </cell>
          <cell r="AK606"/>
          <cell r="AL606"/>
          <cell r="AM606"/>
          <cell r="AN606"/>
          <cell r="AO606" t="str">
            <v xml:space="preserve">BD-1; BD-1; </v>
          </cell>
          <cell r="AP606"/>
          <cell r="AQ606"/>
          <cell r="AR606"/>
          <cell r="AS606">
            <v>99929</v>
          </cell>
          <cell r="AT606">
            <v>99929</v>
          </cell>
          <cell r="AU606"/>
          <cell r="AV606"/>
          <cell r="AW606"/>
          <cell r="AX606"/>
          <cell r="AY606">
            <v>9493</v>
          </cell>
          <cell r="AZ606"/>
          <cell r="BA606">
            <v>5525114</v>
          </cell>
          <cell r="BB606"/>
          <cell r="BC606">
            <v>5525114</v>
          </cell>
          <cell r="BD606">
            <v>5525114</v>
          </cell>
          <cell r="BE606"/>
          <cell r="BF606">
            <v>524886</v>
          </cell>
          <cell r="BG606"/>
          <cell r="BH606">
            <v>524886</v>
          </cell>
          <cell r="BI606">
            <v>30700000</v>
          </cell>
          <cell r="BJ606"/>
          <cell r="BK606">
            <v>30700000</v>
          </cell>
          <cell r="BL606"/>
          <cell r="BM606">
            <v>31850000</v>
          </cell>
          <cell r="BN606">
            <v>41138.584722222222</v>
          </cell>
          <cell r="BO606">
            <v>41326</v>
          </cell>
          <cell r="BP606">
            <v>41365</v>
          </cell>
          <cell r="BQ606">
            <v>41376</v>
          </cell>
          <cell r="BR606">
            <v>41376</v>
          </cell>
          <cell r="BS606">
            <v>41996</v>
          </cell>
          <cell r="BU606"/>
          <cell r="BV606"/>
          <cell r="BW606"/>
          <cell r="BX606"/>
          <cell r="BY606"/>
          <cell r="BZ606"/>
          <cell r="CA606"/>
          <cell r="CB606"/>
          <cell r="CC606"/>
          <cell r="CE606"/>
          <cell r="CF606"/>
          <cell r="CG606"/>
          <cell r="CH606"/>
          <cell r="CJ606"/>
          <cell r="CK606"/>
          <cell r="CL606"/>
          <cell r="CM606"/>
          <cell r="CN606"/>
          <cell r="CO606"/>
          <cell r="CP606"/>
          <cell r="CQ606"/>
        </row>
        <row r="607">
          <cell r="A607">
            <v>5159</v>
          </cell>
          <cell r="B607" t="str">
            <v>UNDP</v>
          </cell>
          <cell r="C607" t="str">
            <v>UNDP</v>
          </cell>
          <cell r="D607"/>
          <cell r="E607" t="str">
            <v>Asia</v>
          </cell>
          <cell r="F607"/>
          <cell r="G607" t="str">
            <v>Myanmar</v>
          </cell>
          <cell r="H607"/>
          <cell r="I607" t="str">
            <v>MM</v>
          </cell>
          <cell r="J607" t="str">
            <v>Biodiversity</v>
          </cell>
          <cell r="K607" t="str">
            <v>B</v>
          </cell>
          <cell r="L607" t="str">
            <v>B</v>
          </cell>
          <cell r="M607" t="str">
            <v xml:space="preserve">Strengthening Sustainability of Protected Area Management </v>
          </cell>
          <cell r="N607" t="str">
            <v>GEF - 5</v>
          </cell>
          <cell r="O607" t="str">
            <v>FP</v>
          </cell>
          <cell r="P607" t="str">
            <v>Full Size Project</v>
          </cell>
          <cell r="Q607" t="str">
            <v>CEO Endorsed</v>
          </cell>
          <cell r="R607" t="str">
            <v>GET</v>
          </cell>
          <cell r="S607" t="str">
            <v>GEF Trust Fund</v>
          </cell>
          <cell r="T607" t="str">
            <v xml:space="preserve">Ministry of Environmental Conservation and Forestry (MOECAF), Wildlife Conservation Society  </v>
          </cell>
          <cell r="U607" t="str">
            <v>Government</v>
          </cell>
          <cell r="V607"/>
          <cell r="W607"/>
          <cell r="X607" t="b">
            <v>0</v>
          </cell>
          <cell r="Y607" t="b">
            <v>0</v>
          </cell>
          <cell r="Z607" t="b">
            <v>0</v>
          </cell>
          <cell r="AA607" t="b">
            <v>0</v>
          </cell>
          <cell r="AB607" t="b">
            <v>0</v>
          </cell>
          <cell r="AC607" t="b">
            <v>0</v>
          </cell>
          <cell r="AD607" t="b">
            <v>0</v>
          </cell>
          <cell r="AE607" t="b">
            <v>0</v>
          </cell>
          <cell r="AF607" t="b">
            <v>0</v>
          </cell>
          <cell r="AG607" t="b">
            <v>0</v>
          </cell>
          <cell r="AH607" t="str">
            <v>Ulrich Apel</v>
          </cell>
          <cell r="AI607"/>
          <cell r="AJ607">
            <v>5162</v>
          </cell>
          <cell r="AK607"/>
          <cell r="AL607"/>
          <cell r="AM607"/>
          <cell r="AN607"/>
          <cell r="AO607" t="str">
            <v xml:space="preserve">BD-1; BD-1; </v>
          </cell>
          <cell r="AP607"/>
          <cell r="AQ607"/>
          <cell r="AR607"/>
          <cell r="AS607">
            <v>100457</v>
          </cell>
          <cell r="AT607">
            <v>100457</v>
          </cell>
          <cell r="AU607"/>
          <cell r="AV607"/>
          <cell r="AW607"/>
          <cell r="AX607"/>
          <cell r="AY607">
            <v>9543</v>
          </cell>
          <cell r="AZ607"/>
          <cell r="BA607">
            <v>6027397</v>
          </cell>
          <cell r="BB607"/>
          <cell r="BC607">
            <v>6027397</v>
          </cell>
          <cell r="BD607">
            <v>6027397</v>
          </cell>
          <cell r="BE607"/>
          <cell r="BF607">
            <v>572603</v>
          </cell>
          <cell r="BG607"/>
          <cell r="BH607">
            <v>572603</v>
          </cell>
          <cell r="BI607">
            <v>17896300</v>
          </cell>
          <cell r="BJ607"/>
          <cell r="BK607">
            <v>17896300</v>
          </cell>
          <cell r="BL607"/>
          <cell r="BM607">
            <v>17896300</v>
          </cell>
          <cell r="BN607">
            <v>41173.624305555553</v>
          </cell>
          <cell r="BO607">
            <v>41325</v>
          </cell>
          <cell r="BP607">
            <v>41365</v>
          </cell>
          <cell r="BQ607">
            <v>41376</v>
          </cell>
          <cell r="BR607">
            <v>41376</v>
          </cell>
          <cell r="BS607">
            <v>41892</v>
          </cell>
          <cell r="BU607"/>
          <cell r="BV607"/>
          <cell r="BW607"/>
          <cell r="BX607"/>
          <cell r="BY607"/>
          <cell r="BZ607"/>
          <cell r="CA607"/>
          <cell r="CB607"/>
          <cell r="CC607"/>
          <cell r="CE607"/>
          <cell r="CF607"/>
          <cell r="CG607"/>
          <cell r="CH607"/>
          <cell r="CJ607"/>
          <cell r="CK607"/>
          <cell r="CL607"/>
          <cell r="CM607"/>
          <cell r="CN607"/>
          <cell r="CO607"/>
          <cell r="CP607"/>
          <cell r="CQ607"/>
        </row>
        <row r="608">
          <cell r="A608">
            <v>5225</v>
          </cell>
          <cell r="B608" t="str">
            <v>World Bank</v>
          </cell>
          <cell r="C608" t="str">
            <v>World Bank</v>
          </cell>
          <cell r="D608"/>
          <cell r="E608" t="str">
            <v>AFR</v>
          </cell>
          <cell r="F608"/>
          <cell r="G608" t="str">
            <v>Mozambique</v>
          </cell>
          <cell r="H608"/>
          <cell r="I608" t="str">
            <v>MZ</v>
          </cell>
          <cell r="J608" t="str">
            <v>Multi Focal Area</v>
          </cell>
          <cell r="K608" t="str">
            <v>M</v>
          </cell>
          <cell r="L608" t="str">
            <v>M;B;C;M;</v>
          </cell>
          <cell r="M608" t="str">
            <v>Mozambique Conservation Areas for Biodiversity and Development Project</v>
          </cell>
          <cell r="N608" t="str">
            <v>GEF - 5</v>
          </cell>
          <cell r="O608" t="str">
            <v>FP</v>
          </cell>
          <cell r="P608" t="str">
            <v>Full Size Project</v>
          </cell>
          <cell r="Q608" t="str">
            <v>CEO Endorsed</v>
          </cell>
          <cell r="R608" t="str">
            <v>GET</v>
          </cell>
          <cell r="S608" t="str">
            <v>GEF Trust Fund</v>
          </cell>
          <cell r="T608" t="str">
            <v>Ministry of Tourism of  Mozambique</v>
          </cell>
          <cell r="U608" t="str">
            <v>Government</v>
          </cell>
          <cell r="V608"/>
          <cell r="W608"/>
          <cell r="X608" t="b">
            <v>0</v>
          </cell>
          <cell r="Y608" t="b">
            <v>0</v>
          </cell>
          <cell r="Z608" t="b">
            <v>0</v>
          </cell>
          <cell r="AA608" t="b">
            <v>0</v>
          </cell>
          <cell r="AB608" t="b">
            <v>0</v>
          </cell>
          <cell r="AC608" t="b">
            <v>0</v>
          </cell>
          <cell r="AD608" t="b">
            <v>0</v>
          </cell>
          <cell r="AE608" t="b">
            <v>0</v>
          </cell>
          <cell r="AF608" t="b">
            <v>1</v>
          </cell>
          <cell r="AG608" t="b">
            <v>1</v>
          </cell>
          <cell r="AH608" t="str">
            <v>Jaime Cavelier</v>
          </cell>
          <cell r="AI608">
            <v>368377</v>
          </cell>
          <cell r="AJ608"/>
          <cell r="AK608">
            <v>131965</v>
          </cell>
          <cell r="AL608"/>
          <cell r="AM608"/>
          <cell r="AN608"/>
          <cell r="AO608" t="str">
            <v xml:space="preserve">BD-1; CCM-5; CCM-2; CCM-3; SFM/REDD+-1; </v>
          </cell>
          <cell r="AP608"/>
          <cell r="AQ608"/>
          <cell r="AR608"/>
          <cell r="AS608">
            <v>0</v>
          </cell>
          <cell r="AT608"/>
          <cell r="AU608"/>
          <cell r="AV608"/>
          <cell r="AW608"/>
          <cell r="AX608"/>
          <cell r="AY608"/>
          <cell r="AZ608"/>
          <cell r="BA608">
            <v>6319635</v>
          </cell>
          <cell r="BB608"/>
          <cell r="BC608">
            <v>6319635</v>
          </cell>
          <cell r="BD608">
            <v>6319635</v>
          </cell>
          <cell r="BE608"/>
          <cell r="BF608">
            <v>600365</v>
          </cell>
          <cell r="BG608"/>
          <cell r="BH608">
            <v>600365</v>
          </cell>
          <cell r="BI608">
            <v>94800000</v>
          </cell>
          <cell r="BJ608"/>
          <cell r="BK608">
            <v>94800000</v>
          </cell>
          <cell r="BL608"/>
          <cell r="BM608">
            <v>61500000</v>
          </cell>
          <cell r="BN608">
            <v>41262.688888888886</v>
          </cell>
          <cell r="BO608">
            <v>41393</v>
          </cell>
          <cell r="BP608">
            <v>41426</v>
          </cell>
          <cell r="BQ608">
            <v>41445</v>
          </cell>
          <cell r="BR608">
            <v>41445</v>
          </cell>
          <cell r="BS608">
            <v>41913</v>
          </cell>
          <cell r="BU608"/>
          <cell r="BV608"/>
          <cell r="BW608"/>
          <cell r="BX608"/>
          <cell r="BY608"/>
          <cell r="BZ608"/>
          <cell r="CA608"/>
          <cell r="CB608"/>
          <cell r="CC608"/>
          <cell r="CE608"/>
          <cell r="CF608"/>
          <cell r="CG608"/>
          <cell r="CH608"/>
          <cell r="CJ608"/>
          <cell r="CK608"/>
          <cell r="CL608"/>
          <cell r="CM608"/>
          <cell r="CN608"/>
          <cell r="CO608"/>
          <cell r="CP608"/>
          <cell r="CQ608"/>
        </row>
        <row r="609">
          <cell r="A609">
            <v>5277</v>
          </cell>
          <cell r="B609" t="str">
            <v>UNDP</v>
          </cell>
          <cell r="C609" t="str">
            <v>UNDP</v>
          </cell>
          <cell r="D609"/>
          <cell r="E609" t="str">
            <v>LAC</v>
          </cell>
          <cell r="F609"/>
          <cell r="G609" t="str">
            <v>Nicaragua</v>
          </cell>
          <cell r="H609"/>
          <cell r="I609" t="str">
            <v>NI</v>
          </cell>
          <cell r="J609" t="str">
            <v>Multi Focal Area</v>
          </cell>
          <cell r="K609" t="str">
            <v>M</v>
          </cell>
          <cell r="L609" t="str">
            <v>M;B;C;L;M;</v>
          </cell>
          <cell r="M609" t="str">
            <v>Strengthening the Resilience of Multiple-use Protected Areas to Deliver Multiple Global Environmental Benefits</v>
          </cell>
          <cell r="N609" t="str">
            <v>GEF - 5</v>
          </cell>
          <cell r="O609" t="str">
            <v>FP</v>
          </cell>
          <cell r="P609" t="str">
            <v>Full Size Project</v>
          </cell>
          <cell r="Q609" t="str">
            <v>CEO Endorsed</v>
          </cell>
          <cell r="R609" t="str">
            <v>GET</v>
          </cell>
          <cell r="S609" t="str">
            <v>GEF Trust Fund</v>
          </cell>
          <cell r="T609" t="str">
            <v>Ministry of Environment and Natural Resources (MARENA)</v>
          </cell>
          <cell r="U609" t="str">
            <v>Government</v>
          </cell>
          <cell r="V609"/>
          <cell r="W609"/>
          <cell r="X609" t="b">
            <v>0</v>
          </cell>
          <cell r="Y609" t="b">
            <v>0</v>
          </cell>
          <cell r="Z609" t="b">
            <v>0</v>
          </cell>
          <cell r="AA609" t="b">
            <v>0</v>
          </cell>
          <cell r="AB609" t="b">
            <v>0</v>
          </cell>
          <cell r="AC609" t="b">
            <v>0</v>
          </cell>
          <cell r="AD609" t="b">
            <v>0</v>
          </cell>
          <cell r="AE609" t="b">
            <v>0</v>
          </cell>
          <cell r="AF609" t="b">
            <v>1</v>
          </cell>
          <cell r="AG609" t="b">
            <v>0</v>
          </cell>
          <cell r="AH609" t="str">
            <v>Mark Zimsky</v>
          </cell>
          <cell r="AI609"/>
          <cell r="AJ609">
            <v>5125</v>
          </cell>
          <cell r="AK609"/>
          <cell r="AL609"/>
          <cell r="AM609"/>
          <cell r="AN609"/>
          <cell r="AO609" t="str">
            <v xml:space="preserve">BD-1; LD-3; CCM-5; SFM/REDD+-1; </v>
          </cell>
          <cell r="AP609"/>
          <cell r="AQ609"/>
          <cell r="AR609"/>
          <cell r="AS609">
            <v>80000</v>
          </cell>
          <cell r="AT609">
            <v>80000</v>
          </cell>
          <cell r="AU609"/>
          <cell r="AV609"/>
          <cell r="AW609"/>
          <cell r="AX609"/>
          <cell r="AY609">
            <v>7600</v>
          </cell>
          <cell r="AZ609"/>
          <cell r="BA609">
            <v>6192512</v>
          </cell>
          <cell r="BB609"/>
          <cell r="BC609">
            <v>6192512</v>
          </cell>
          <cell r="BD609">
            <v>6192512</v>
          </cell>
          <cell r="BE609"/>
          <cell r="BF609">
            <v>588288</v>
          </cell>
          <cell r="BG609"/>
          <cell r="BH609">
            <v>588288</v>
          </cell>
          <cell r="BI609">
            <v>20149000</v>
          </cell>
          <cell r="BJ609"/>
          <cell r="BK609">
            <v>20149000</v>
          </cell>
          <cell r="BL609"/>
          <cell r="BM609">
            <v>19919718</v>
          </cell>
          <cell r="BN609">
            <v>41311.68472222222</v>
          </cell>
          <cell r="BO609">
            <v>41326</v>
          </cell>
          <cell r="BP609">
            <v>41365</v>
          </cell>
          <cell r="BQ609">
            <v>41376</v>
          </cell>
          <cell r="BR609">
            <v>41376</v>
          </cell>
          <cell r="BS609">
            <v>42062</v>
          </cell>
          <cell r="BU609"/>
          <cell r="BV609"/>
          <cell r="BW609"/>
          <cell r="BX609"/>
          <cell r="BY609"/>
          <cell r="BZ609"/>
          <cell r="CA609"/>
          <cell r="CB609"/>
          <cell r="CC609"/>
          <cell r="CE609"/>
          <cell r="CF609"/>
          <cell r="CG609"/>
          <cell r="CH609"/>
          <cell r="CJ609"/>
          <cell r="CK609"/>
          <cell r="CL609"/>
          <cell r="CM609"/>
          <cell r="CN609"/>
          <cell r="CO609"/>
          <cell r="CP609"/>
          <cell r="CQ609"/>
        </row>
        <row r="610">
          <cell r="A610">
            <v>5288</v>
          </cell>
          <cell r="B610" t="str">
            <v>FAO</v>
          </cell>
          <cell r="C610" t="str">
            <v>FAO</v>
          </cell>
          <cell r="D610"/>
          <cell r="E610" t="str">
            <v>LAC</v>
          </cell>
          <cell r="F610"/>
          <cell r="G610" t="str">
            <v>Colombia</v>
          </cell>
          <cell r="H610"/>
          <cell r="I610" t="str">
            <v>CO</v>
          </cell>
          <cell r="J610" t="str">
            <v>Biodiversity</v>
          </cell>
          <cell r="K610" t="str">
            <v>B</v>
          </cell>
          <cell r="L610" t="str">
            <v>B</v>
          </cell>
          <cell r="M610" t="str">
            <v>Implementing the Socio-Ecosystem Connectivity Approach to Conserve and Sustainable Use Biodiversity in the Caribbean Region of Colombia</v>
          </cell>
          <cell r="N610" t="str">
            <v>GEF - 5</v>
          </cell>
          <cell r="O610" t="str">
            <v>FP</v>
          </cell>
          <cell r="P610" t="str">
            <v>Full Size Project</v>
          </cell>
          <cell r="Q610" t="str">
            <v>CEO Endorsed</v>
          </cell>
          <cell r="R610" t="str">
            <v>GET</v>
          </cell>
          <cell r="S610" t="str">
            <v>GEF Trust Fund</v>
          </cell>
          <cell r="T610" t="str">
            <v>Ministry of Environment and Sustainable Development (MADS)</v>
          </cell>
          <cell r="U610" t="str">
            <v>Government</v>
          </cell>
          <cell r="V610"/>
          <cell r="W610"/>
          <cell r="X610" t="b">
            <v>0</v>
          </cell>
          <cell r="Y610" t="b">
            <v>0</v>
          </cell>
          <cell r="Z610" t="b">
            <v>0</v>
          </cell>
          <cell r="AA610" t="b">
            <v>0</v>
          </cell>
          <cell r="AB610" t="b">
            <v>0</v>
          </cell>
          <cell r="AC610" t="b">
            <v>0</v>
          </cell>
          <cell r="AD610" t="b">
            <v>0</v>
          </cell>
          <cell r="AE610" t="b">
            <v>0</v>
          </cell>
          <cell r="AF610" t="b">
            <v>0</v>
          </cell>
          <cell r="AG610" t="b">
            <v>0</v>
          </cell>
          <cell r="AH610" t="str">
            <v>Mark Zimsky</v>
          </cell>
          <cell r="AI610"/>
          <cell r="AJ610"/>
          <cell r="AK610"/>
          <cell r="AL610"/>
          <cell r="AM610"/>
          <cell r="AN610"/>
          <cell r="AO610" t="str">
            <v xml:space="preserve">BD-1; BD-2; BD-2; </v>
          </cell>
          <cell r="AP610"/>
          <cell r="AQ610"/>
          <cell r="AR610"/>
          <cell r="AS610">
            <v>0</v>
          </cell>
          <cell r="AT610"/>
          <cell r="AU610"/>
          <cell r="AV610"/>
          <cell r="AW610"/>
          <cell r="AX610"/>
          <cell r="AY610"/>
          <cell r="AZ610"/>
          <cell r="BA610">
            <v>6052114</v>
          </cell>
          <cell r="BB610"/>
          <cell r="BC610">
            <v>6052114</v>
          </cell>
          <cell r="BD610">
            <v>6052114</v>
          </cell>
          <cell r="BE610"/>
          <cell r="BF610">
            <v>574951</v>
          </cell>
          <cell r="BG610"/>
          <cell r="BH610">
            <v>574951</v>
          </cell>
          <cell r="BI610">
            <v>20370350</v>
          </cell>
          <cell r="BJ610"/>
          <cell r="BK610">
            <v>20370350</v>
          </cell>
          <cell r="BL610"/>
          <cell r="BM610">
            <v>51067982</v>
          </cell>
          <cell r="BN610">
            <v>41313.540277777778</v>
          </cell>
          <cell r="BO610">
            <v>41388</v>
          </cell>
          <cell r="BP610">
            <v>41426</v>
          </cell>
          <cell r="BQ610">
            <v>41445</v>
          </cell>
          <cell r="BR610">
            <v>41445</v>
          </cell>
          <cell r="BS610">
            <v>42107</v>
          </cell>
          <cell r="BU610"/>
          <cell r="BV610"/>
          <cell r="BW610"/>
          <cell r="BX610"/>
          <cell r="BY610"/>
          <cell r="BZ610"/>
          <cell r="CA610"/>
          <cell r="CB610"/>
          <cell r="CC610"/>
          <cell r="CE610"/>
          <cell r="CF610"/>
          <cell r="CG610"/>
          <cell r="CH610"/>
          <cell r="CJ610"/>
          <cell r="CK610"/>
          <cell r="CL610"/>
          <cell r="CM610"/>
          <cell r="CN610"/>
          <cell r="CO610"/>
          <cell r="CP610"/>
          <cell r="CQ610"/>
        </row>
        <row r="611">
          <cell r="A611">
            <v>5330</v>
          </cell>
          <cell r="B611" t="str">
            <v>UNDP</v>
          </cell>
          <cell r="C611" t="str">
            <v>UNDP</v>
          </cell>
          <cell r="D611"/>
          <cell r="E611" t="str">
            <v>Asia</v>
          </cell>
          <cell r="F611"/>
          <cell r="G611" t="str">
            <v>Thailand</v>
          </cell>
          <cell r="H611"/>
          <cell r="I611" t="str">
            <v>TH</v>
          </cell>
          <cell r="J611" t="str">
            <v>Multi Focal Area</v>
          </cell>
          <cell r="K611" t="str">
            <v>M</v>
          </cell>
          <cell r="L611" t="str">
            <v>M;B;C;M;</v>
          </cell>
          <cell r="M611" t="str">
            <v>Maximizing Carbon Sink Capacity and Conserving Biodiversity through Sustainable Conservation, Restoration, and Management of Peat-swamp Ecosystems</v>
          </cell>
          <cell r="N611" t="str">
            <v>GEF - 5</v>
          </cell>
          <cell r="O611" t="str">
            <v>FP</v>
          </cell>
          <cell r="P611" t="str">
            <v>Full Size Project</v>
          </cell>
          <cell r="Q611" t="str">
            <v>CEO Endorsed</v>
          </cell>
          <cell r="R611" t="str">
            <v>GET</v>
          </cell>
          <cell r="S611" t="str">
            <v>GEF Trust Fund</v>
          </cell>
          <cell r="T611" t="str">
            <v>Ministry of Natural Resources and Environment (MONRE)</v>
          </cell>
          <cell r="U611" t="str">
            <v>Government</v>
          </cell>
          <cell r="V611"/>
          <cell r="W611"/>
          <cell r="X611" t="b">
            <v>0</v>
          </cell>
          <cell r="Y611" t="b">
            <v>0</v>
          </cell>
          <cell r="Z611" t="b">
            <v>0</v>
          </cell>
          <cell r="AA611" t="b">
            <v>0</v>
          </cell>
          <cell r="AB611" t="b">
            <v>0</v>
          </cell>
          <cell r="AC611" t="b">
            <v>0</v>
          </cell>
          <cell r="AD611" t="b">
            <v>0</v>
          </cell>
          <cell r="AE611" t="b">
            <v>0</v>
          </cell>
          <cell r="AF611" t="b">
            <v>1</v>
          </cell>
          <cell r="AG611" t="b">
            <v>0</v>
          </cell>
          <cell r="AH611" t="str">
            <v>Ulrich Apel</v>
          </cell>
          <cell r="AI611"/>
          <cell r="AJ611">
            <v>4951</v>
          </cell>
          <cell r="AK611"/>
          <cell r="AL611"/>
          <cell r="AM611"/>
          <cell r="AN611"/>
          <cell r="AO611" t="str">
            <v xml:space="preserve">CCM-5; BD-1; SFM/REDD+-1; </v>
          </cell>
          <cell r="AP611"/>
          <cell r="AQ611"/>
          <cell r="AR611"/>
          <cell r="AS611">
            <v>120000</v>
          </cell>
          <cell r="AT611">
            <v>120000</v>
          </cell>
          <cell r="AU611"/>
          <cell r="AV611"/>
          <cell r="AW611"/>
          <cell r="AX611"/>
          <cell r="AY611">
            <v>11400</v>
          </cell>
          <cell r="AZ611"/>
          <cell r="BA611">
            <v>3224400</v>
          </cell>
          <cell r="BB611"/>
          <cell r="BC611">
            <v>3224400</v>
          </cell>
          <cell r="BD611">
            <v>3224400</v>
          </cell>
          <cell r="BE611"/>
          <cell r="BF611">
            <v>306319</v>
          </cell>
          <cell r="BG611"/>
          <cell r="BH611">
            <v>306319</v>
          </cell>
          <cell r="BI611">
            <v>12960000</v>
          </cell>
          <cell r="BJ611"/>
          <cell r="BK611">
            <v>12960000</v>
          </cell>
          <cell r="BL611"/>
          <cell r="BM611">
            <v>13382711</v>
          </cell>
          <cell r="BN611">
            <v>41346.641666666663</v>
          </cell>
          <cell r="BO611">
            <v>41388</v>
          </cell>
          <cell r="BP611">
            <v>41426</v>
          </cell>
          <cell r="BQ611">
            <v>41445</v>
          </cell>
          <cell r="BR611">
            <v>41445</v>
          </cell>
          <cell r="BS611">
            <v>41997</v>
          </cell>
          <cell r="BU611"/>
          <cell r="BV611"/>
          <cell r="BW611"/>
          <cell r="BX611"/>
          <cell r="BY611"/>
          <cell r="BZ611"/>
          <cell r="CA611"/>
          <cell r="CB611"/>
          <cell r="CC611"/>
          <cell r="CE611"/>
          <cell r="CF611"/>
          <cell r="CG611"/>
          <cell r="CH611"/>
          <cell r="CJ611"/>
          <cell r="CK611"/>
          <cell r="CL611"/>
          <cell r="CM611"/>
          <cell r="CN611"/>
          <cell r="CO611"/>
          <cell r="CP611"/>
          <cell r="CQ611"/>
        </row>
        <row r="612">
          <cell r="A612">
            <v>5347</v>
          </cell>
          <cell r="B612" t="str">
            <v>UNEP</v>
          </cell>
          <cell r="C612" t="str">
            <v>UNEP</v>
          </cell>
          <cell r="D612"/>
          <cell r="E612" t="str">
            <v>Asia</v>
          </cell>
          <cell r="F612"/>
          <cell r="G612" t="str">
            <v>Yemen</v>
          </cell>
          <cell r="H612"/>
          <cell r="I612" t="str">
            <v>YE</v>
          </cell>
          <cell r="J612" t="str">
            <v>Multi Focal Area</v>
          </cell>
          <cell r="K612" t="str">
            <v>M</v>
          </cell>
          <cell r="L612" t="str">
            <v>M;B;L;</v>
          </cell>
          <cell r="M612" t="str">
            <v>Support to the Integrated Program for the Conservation and Sustainable Development of the Socotra Archipelago</v>
          </cell>
          <cell r="N612" t="str">
            <v>GEF - 5</v>
          </cell>
          <cell r="O612" t="str">
            <v>FP</v>
          </cell>
          <cell r="P612" t="str">
            <v>Full Size Project</v>
          </cell>
          <cell r="Q612" t="str">
            <v>CEO Endorsed</v>
          </cell>
          <cell r="R612" t="str">
            <v>GET</v>
          </cell>
          <cell r="S612" t="str">
            <v>GEF Trust Fund</v>
          </cell>
          <cell r="T612" t="str">
            <v>Ministry of Water and Environment (MOWE) / Environment Protection Authority (EPA); Deutsche Gesellschaft für Internationale Zusammenarbeit (GIZ) GmbH; UNDP</v>
          </cell>
          <cell r="U612" t="str">
            <v>Government</v>
          </cell>
          <cell r="V612"/>
          <cell r="W612"/>
          <cell r="X612" t="b">
            <v>0</v>
          </cell>
          <cell r="Y612" t="b">
            <v>0</v>
          </cell>
          <cell r="Z612" t="b">
            <v>0</v>
          </cell>
          <cell r="AA612" t="b">
            <v>0</v>
          </cell>
          <cell r="AB612" t="b">
            <v>0</v>
          </cell>
          <cell r="AC612" t="b">
            <v>0</v>
          </cell>
          <cell r="AD612" t="b">
            <v>0</v>
          </cell>
          <cell r="AE612" t="b">
            <v>0</v>
          </cell>
          <cell r="AF612" t="b">
            <v>0</v>
          </cell>
          <cell r="AG612" t="b">
            <v>1</v>
          </cell>
          <cell r="AH612" t="str">
            <v>Jaime Cavelier</v>
          </cell>
          <cell r="AI612">
            <v>349360</v>
          </cell>
          <cell r="AJ612"/>
          <cell r="AK612"/>
          <cell r="AL612"/>
          <cell r="AM612"/>
          <cell r="AN612"/>
          <cell r="AO612" t="str">
            <v xml:space="preserve">BD-1; BD-1; BD-2; LD-3; </v>
          </cell>
          <cell r="AP612"/>
          <cell r="AQ612"/>
          <cell r="AR612"/>
          <cell r="AS612">
            <v>150000</v>
          </cell>
          <cell r="AT612">
            <v>150000</v>
          </cell>
          <cell r="AU612"/>
          <cell r="AV612"/>
          <cell r="AW612"/>
          <cell r="AX612"/>
          <cell r="AY612">
            <v>14250</v>
          </cell>
          <cell r="AZ612"/>
          <cell r="BA612">
            <v>4854566</v>
          </cell>
          <cell r="BB612"/>
          <cell r="BC612">
            <v>4854566</v>
          </cell>
          <cell r="BD612">
            <v>4854566</v>
          </cell>
          <cell r="BE612"/>
          <cell r="BF612">
            <v>461183</v>
          </cell>
          <cell r="BG612"/>
          <cell r="BH612">
            <v>461183</v>
          </cell>
          <cell r="BI612">
            <v>17562520</v>
          </cell>
          <cell r="BJ612"/>
          <cell r="BK612">
            <v>17562520</v>
          </cell>
          <cell r="BL612"/>
          <cell r="BM612">
            <v>15042521</v>
          </cell>
          <cell r="BN612">
            <v>41354.574999999997</v>
          </cell>
          <cell r="BO612">
            <v>41387</v>
          </cell>
          <cell r="BP612">
            <v>41426</v>
          </cell>
          <cell r="BQ612">
            <v>41445</v>
          </cell>
          <cell r="BR612">
            <v>41445</v>
          </cell>
          <cell r="BS612">
            <v>42058</v>
          </cell>
          <cell r="BU612"/>
          <cell r="BV612"/>
          <cell r="BW612"/>
          <cell r="BX612"/>
          <cell r="BY612"/>
          <cell r="BZ612"/>
          <cell r="CA612"/>
          <cell r="CB612"/>
          <cell r="CC612"/>
          <cell r="CE612"/>
          <cell r="CF612"/>
          <cell r="CG612"/>
          <cell r="CH612"/>
          <cell r="CJ612"/>
          <cell r="CK612"/>
          <cell r="CL612"/>
          <cell r="CM612"/>
          <cell r="CN612"/>
          <cell r="CO612"/>
          <cell r="CP612"/>
          <cell r="CQ612"/>
        </row>
        <row r="613">
          <cell r="A613">
            <v>5348</v>
          </cell>
          <cell r="B613" t="str">
            <v>UNDP</v>
          </cell>
          <cell r="C613" t="str">
            <v>UNDP</v>
          </cell>
          <cell r="D613"/>
          <cell r="E613" t="str">
            <v>Asia</v>
          </cell>
          <cell r="F613"/>
          <cell r="G613" t="str">
            <v>Cook Islands</v>
          </cell>
          <cell r="H613"/>
          <cell r="I613" t="str">
            <v>CK</v>
          </cell>
          <cell r="J613" t="str">
            <v>Multi Focal Area</v>
          </cell>
          <cell r="K613" t="str">
            <v>M</v>
          </cell>
          <cell r="L613" t="str">
            <v>M;B;C;L;I;</v>
          </cell>
          <cell r="M613" t="str">
            <v>Conserving Biodiversity and Enhancing Ecosystem Functions through a “Ridge to Reef” Approach in the Cook Island</v>
          </cell>
          <cell r="N613" t="str">
            <v>GEF - 5</v>
          </cell>
          <cell r="O613" t="str">
            <v>FP</v>
          </cell>
          <cell r="P613" t="str">
            <v>Full Size Project</v>
          </cell>
          <cell r="Q613" t="str">
            <v>CEO Endorsed</v>
          </cell>
          <cell r="R613" t="str">
            <v>GET</v>
          </cell>
          <cell r="S613" t="str">
            <v>GEF Trust Fund</v>
          </cell>
          <cell r="T613" t="str">
            <v>National Environment Service, Ministry of Marine Resources, Ministry of Agriculture, Cook Islands Tourism Corporation</v>
          </cell>
          <cell r="U613" t="str">
            <v>Government</v>
          </cell>
          <cell r="V613" t="str">
            <v>PAS</v>
          </cell>
          <cell r="W613" t="str">
            <v>Child</v>
          </cell>
          <cell r="X613" t="b">
            <v>0</v>
          </cell>
          <cell r="Y613" t="b">
            <v>0</v>
          </cell>
          <cell r="Z613" t="b">
            <v>0</v>
          </cell>
          <cell r="AA613" t="b">
            <v>0</v>
          </cell>
          <cell r="AB613" t="b">
            <v>0</v>
          </cell>
          <cell r="AC613" t="b">
            <v>0</v>
          </cell>
          <cell r="AD613" t="b">
            <v>0</v>
          </cell>
          <cell r="AE613" t="b">
            <v>0</v>
          </cell>
          <cell r="AF613" t="b">
            <v>0</v>
          </cell>
          <cell r="AG613" t="b">
            <v>1</v>
          </cell>
          <cell r="AH613" t="str">
            <v>Nicole Glineur</v>
          </cell>
          <cell r="AI613">
            <v>296630</v>
          </cell>
          <cell r="AJ613">
            <v>5168</v>
          </cell>
          <cell r="AK613"/>
          <cell r="AL613"/>
          <cell r="AM613"/>
          <cell r="AN613"/>
          <cell r="AO613" t="str">
            <v xml:space="preserve">BD-1; BD-2; IW-1; </v>
          </cell>
          <cell r="AP613"/>
          <cell r="AQ613"/>
          <cell r="AR613"/>
          <cell r="AS613">
            <v>150000</v>
          </cell>
          <cell r="AT613">
            <v>150000</v>
          </cell>
          <cell r="AU613"/>
          <cell r="AV613"/>
          <cell r="AW613"/>
          <cell r="AX613"/>
          <cell r="AY613">
            <v>13500</v>
          </cell>
          <cell r="AZ613"/>
          <cell r="BA613">
            <v>4267431</v>
          </cell>
          <cell r="BB613"/>
          <cell r="BC613">
            <v>4267431</v>
          </cell>
          <cell r="BD613">
            <v>4267431</v>
          </cell>
          <cell r="BE613"/>
          <cell r="BF613">
            <v>384068</v>
          </cell>
          <cell r="BG613"/>
          <cell r="BH613">
            <v>384069</v>
          </cell>
          <cell r="BI613">
            <v>14293673</v>
          </cell>
          <cell r="BJ613"/>
          <cell r="BK613">
            <v>14293673</v>
          </cell>
          <cell r="BL613"/>
          <cell r="BM613">
            <v>14950000</v>
          </cell>
          <cell r="BN613">
            <v>41355.384027777778</v>
          </cell>
          <cell r="BO613">
            <v>41390</v>
          </cell>
          <cell r="BP613">
            <v>41426</v>
          </cell>
          <cell r="BQ613">
            <v>41445</v>
          </cell>
          <cell r="BR613">
            <v>41445</v>
          </cell>
          <cell r="BS613">
            <v>42058</v>
          </cell>
          <cell r="BU613"/>
          <cell r="BV613"/>
          <cell r="BW613"/>
          <cell r="BX613"/>
          <cell r="BY613"/>
          <cell r="BZ613"/>
          <cell r="CA613"/>
          <cell r="CB613"/>
          <cell r="CC613"/>
          <cell r="CE613"/>
          <cell r="CF613"/>
          <cell r="CG613"/>
          <cell r="CH613"/>
          <cell r="CJ613"/>
          <cell r="CK613"/>
          <cell r="CL613"/>
          <cell r="CM613"/>
          <cell r="CN613"/>
          <cell r="CO613"/>
          <cell r="CP613"/>
          <cell r="CQ613"/>
        </row>
        <row r="614">
          <cell r="A614">
            <v>5368</v>
          </cell>
          <cell r="B614" t="str">
            <v>UNDP</v>
          </cell>
          <cell r="C614" t="str">
            <v>UNDP</v>
          </cell>
          <cell r="D614"/>
          <cell r="E614" t="str">
            <v>AFR</v>
          </cell>
          <cell r="F614"/>
          <cell r="G614" t="str">
            <v>Guinea-Bissau</v>
          </cell>
          <cell r="H614"/>
          <cell r="I614" t="str">
            <v>GW</v>
          </cell>
          <cell r="J614" t="str">
            <v>Biodiversity</v>
          </cell>
          <cell r="K614" t="str">
            <v>B</v>
          </cell>
          <cell r="L614" t="str">
            <v>B</v>
          </cell>
          <cell r="M614" t="str">
            <v>Strengthening the Financial and Operational Framework of the National PA System in Guinea-Bissau</v>
          </cell>
          <cell r="N614" t="str">
            <v>GEF - 5</v>
          </cell>
          <cell r="O614" t="str">
            <v>FP</v>
          </cell>
          <cell r="P614" t="str">
            <v>Full Size Project</v>
          </cell>
          <cell r="Q614" t="str">
            <v>CEO Endorsed</v>
          </cell>
          <cell r="R614" t="str">
            <v>GET</v>
          </cell>
          <cell r="S614" t="str">
            <v>GEF Trust Fund</v>
          </cell>
          <cell r="T614" t="str">
            <v>Institute for Biodiversity and Protected Areas (IBAP) of the State Secretariat for Environment and Tourism (SEAT). Directorate General for Forests and Fauna (DGFF) of the Ministry of Agriculture and Rural Development (MARD).</v>
          </cell>
          <cell r="U614" t="str">
            <v>Government</v>
          </cell>
          <cell r="V614"/>
          <cell r="W614"/>
          <cell r="X614" t="b">
            <v>0</v>
          </cell>
          <cell r="Y614" t="b">
            <v>0</v>
          </cell>
          <cell r="Z614" t="b">
            <v>0</v>
          </cell>
          <cell r="AA614" t="b">
            <v>0</v>
          </cell>
          <cell r="AB614" t="b">
            <v>0</v>
          </cell>
          <cell r="AC614" t="b">
            <v>0</v>
          </cell>
          <cell r="AD614" t="b">
            <v>0</v>
          </cell>
          <cell r="AE614" t="b">
            <v>0</v>
          </cell>
          <cell r="AF614" t="b">
            <v>0</v>
          </cell>
          <cell r="AG614" t="b">
            <v>0</v>
          </cell>
          <cell r="AH614" t="str">
            <v>Charlotte Gobin</v>
          </cell>
          <cell r="AI614"/>
          <cell r="AJ614">
            <v>5177</v>
          </cell>
          <cell r="AK614"/>
          <cell r="AL614"/>
          <cell r="AM614"/>
          <cell r="AN614"/>
          <cell r="AO614" t="str">
            <v xml:space="preserve">BD-1; </v>
          </cell>
          <cell r="AP614"/>
          <cell r="AQ614"/>
          <cell r="AR614"/>
          <cell r="AS614">
            <v>70000</v>
          </cell>
          <cell r="AT614">
            <v>70000</v>
          </cell>
          <cell r="AU614"/>
          <cell r="AV614"/>
          <cell r="AW614"/>
          <cell r="AX614"/>
          <cell r="AY614">
            <v>6650</v>
          </cell>
          <cell r="AZ614"/>
          <cell r="BA614">
            <v>2304429</v>
          </cell>
          <cell r="BB614"/>
          <cell r="BC614">
            <v>2304429</v>
          </cell>
          <cell r="BD614">
            <v>2304429</v>
          </cell>
          <cell r="BE614"/>
          <cell r="BF614">
            <v>218921</v>
          </cell>
          <cell r="BG614"/>
          <cell r="BH614">
            <v>218921</v>
          </cell>
          <cell r="BI614">
            <v>11610000</v>
          </cell>
          <cell r="BJ614"/>
          <cell r="BK614">
            <v>11610000</v>
          </cell>
          <cell r="BL614"/>
          <cell r="BM614">
            <v>16685248</v>
          </cell>
          <cell r="BN614">
            <v>41368.618750000001</v>
          </cell>
          <cell r="BO614">
            <v>41387</v>
          </cell>
          <cell r="BP614">
            <v>41426</v>
          </cell>
          <cell r="BQ614">
            <v>41445</v>
          </cell>
          <cell r="BR614">
            <v>41445</v>
          </cell>
          <cell r="BS614">
            <v>42087</v>
          </cell>
          <cell r="BU614"/>
          <cell r="BV614"/>
          <cell r="BW614"/>
          <cell r="BX614"/>
          <cell r="BY614"/>
          <cell r="BZ614"/>
          <cell r="CA614"/>
          <cell r="CB614"/>
          <cell r="CC614"/>
          <cell r="CE614"/>
          <cell r="CF614"/>
          <cell r="CG614"/>
          <cell r="CH614"/>
          <cell r="CJ614"/>
          <cell r="CK614"/>
          <cell r="CL614"/>
          <cell r="CM614"/>
          <cell r="CN614"/>
          <cell r="CO614"/>
          <cell r="CP614"/>
          <cell r="CQ614"/>
        </row>
        <row r="615">
          <cell r="A615">
            <v>5380</v>
          </cell>
          <cell r="B615" t="str">
            <v>UNDP</v>
          </cell>
          <cell r="C615" t="str">
            <v>UNDP</v>
          </cell>
          <cell r="D615"/>
          <cell r="E615" t="str">
            <v>LAC</v>
          </cell>
          <cell r="F615"/>
          <cell r="G615" t="str">
            <v>Haiti</v>
          </cell>
          <cell r="H615"/>
          <cell r="I615" t="str">
            <v>HT</v>
          </cell>
          <cell r="J615" t="str">
            <v>Multi Focal Area</v>
          </cell>
          <cell r="K615" t="str">
            <v>M</v>
          </cell>
          <cell r="L615" t="str">
            <v>M;B;C;</v>
          </cell>
          <cell r="M615" t="str">
            <v>Increasing Resilience of Ecosystems and Vulnerable Communities to CC and Anthropic Threats Through a Ridge to Reef Approach to BD Conservation and Watershed Management</v>
          </cell>
          <cell r="N615" t="str">
            <v>GEF - 5</v>
          </cell>
          <cell r="O615" t="str">
            <v>FP</v>
          </cell>
          <cell r="P615" t="str">
            <v>Full Size Project</v>
          </cell>
          <cell r="Q615" t="str">
            <v>CEO Endorsed</v>
          </cell>
          <cell r="R615" t="str">
            <v>MTF</v>
          </cell>
          <cell r="S615" t="str">
            <v>Multi Trust Funds</v>
          </cell>
          <cell r="T615" t="str">
            <v>Ministry of Environment</v>
          </cell>
          <cell r="U615" t="str">
            <v>Government</v>
          </cell>
          <cell r="V615"/>
          <cell r="W615"/>
          <cell r="X615" t="b">
            <v>0</v>
          </cell>
          <cell r="Y615" t="b">
            <v>0</v>
          </cell>
          <cell r="Z615" t="b">
            <v>0</v>
          </cell>
          <cell r="AA615" t="b">
            <v>0</v>
          </cell>
          <cell r="AB615" t="b">
            <v>0</v>
          </cell>
          <cell r="AC615" t="b">
            <v>0</v>
          </cell>
          <cell r="AD615" t="b">
            <v>0</v>
          </cell>
          <cell r="AE615" t="b">
            <v>0</v>
          </cell>
          <cell r="AF615" t="b">
            <v>0</v>
          </cell>
          <cell r="AG615" t="b">
            <v>0</v>
          </cell>
          <cell r="AH615" t="str">
            <v>Dustin Schinn</v>
          </cell>
          <cell r="AI615">
            <v>425624</v>
          </cell>
          <cell r="AJ615">
            <v>4648</v>
          </cell>
          <cell r="AK615"/>
          <cell r="AL615"/>
          <cell r="AM615"/>
          <cell r="AN615"/>
          <cell r="AO615" t="str">
            <v xml:space="preserve">CCA-1; CCA-3; BD-1; </v>
          </cell>
          <cell r="AP615"/>
          <cell r="AQ615"/>
          <cell r="AR615"/>
          <cell r="AS615">
            <v>0</v>
          </cell>
          <cell r="AT615"/>
          <cell r="AU615"/>
          <cell r="AV615"/>
          <cell r="AW615"/>
          <cell r="AX615"/>
          <cell r="AY615"/>
          <cell r="AZ615"/>
          <cell r="BA615">
            <v>9135068</v>
          </cell>
          <cell r="BB615"/>
          <cell r="BC615">
            <v>9135068</v>
          </cell>
          <cell r="BD615">
            <v>9135068</v>
          </cell>
          <cell r="BE615"/>
          <cell r="BF615">
            <v>867832</v>
          </cell>
          <cell r="BG615"/>
          <cell r="BH615">
            <v>867832</v>
          </cell>
          <cell r="BI615">
            <v>43000000</v>
          </cell>
          <cell r="BJ615"/>
          <cell r="BK615">
            <v>43000000</v>
          </cell>
          <cell r="BL615"/>
          <cell r="BM615">
            <v>42500000</v>
          </cell>
          <cell r="BN615">
            <v>41369.547222222223</v>
          </cell>
          <cell r="BO615">
            <v>41388</v>
          </cell>
          <cell r="BP615">
            <v>41426</v>
          </cell>
          <cell r="BQ615">
            <v>41445</v>
          </cell>
          <cell r="BR615">
            <v>41445</v>
          </cell>
          <cell r="BS615">
            <v>42073</v>
          </cell>
          <cell r="BU615"/>
          <cell r="BV615"/>
          <cell r="BW615"/>
          <cell r="BX615"/>
          <cell r="BY615"/>
          <cell r="BZ615"/>
          <cell r="CA615"/>
          <cell r="CB615"/>
          <cell r="CC615"/>
          <cell r="CE615"/>
          <cell r="CF615"/>
          <cell r="CG615"/>
          <cell r="CH615"/>
          <cell r="CJ615"/>
          <cell r="CK615"/>
          <cell r="CL615"/>
          <cell r="CM615"/>
          <cell r="CN615"/>
          <cell r="CO615"/>
          <cell r="CP615"/>
          <cell r="CQ615"/>
        </row>
        <row r="616">
          <cell r="A616">
            <v>5390</v>
          </cell>
          <cell r="B616" t="str">
            <v>UNEP</v>
          </cell>
          <cell r="C616" t="str">
            <v>UNEP</v>
          </cell>
          <cell r="D616"/>
          <cell r="E616" t="str">
            <v>LAC</v>
          </cell>
          <cell r="F616"/>
          <cell r="G616" t="str">
            <v>Antigua And Barbuda</v>
          </cell>
          <cell r="H616"/>
          <cell r="I616" t="str">
            <v>AG</v>
          </cell>
          <cell r="J616" t="str">
            <v>Multi Focal Area</v>
          </cell>
          <cell r="K616" t="str">
            <v>M</v>
          </cell>
          <cell r="L616" t="str">
            <v>M;B;C;M;</v>
          </cell>
          <cell r="M616" t="str">
            <v>Sustainable Pathways - Protected Areas and Renewable Energy</v>
          </cell>
          <cell r="N616" t="str">
            <v>GEF - 5</v>
          </cell>
          <cell r="O616" t="str">
            <v>FP</v>
          </cell>
          <cell r="P616" t="str">
            <v>Full Size Project</v>
          </cell>
          <cell r="Q616" t="str">
            <v>CEO Endorsed</v>
          </cell>
          <cell r="R616" t="str">
            <v>GET</v>
          </cell>
          <cell r="S616" t="str">
            <v>GEF Trust Fund</v>
          </cell>
          <cell r="T616" t="str">
            <v>Environment Division, Ministry of Agriculture, Lands, Housing and the Environment</v>
          </cell>
          <cell r="U616" t="str">
            <v>Government</v>
          </cell>
          <cell r="V616"/>
          <cell r="W616"/>
          <cell r="X616" t="b">
            <v>0</v>
          </cell>
          <cell r="Y616" t="b">
            <v>0</v>
          </cell>
          <cell r="Z616" t="b">
            <v>0</v>
          </cell>
          <cell r="AA616" t="b">
            <v>0</v>
          </cell>
          <cell r="AB616" t="b">
            <v>0</v>
          </cell>
          <cell r="AC616" t="b">
            <v>0</v>
          </cell>
          <cell r="AD616" t="b">
            <v>0</v>
          </cell>
          <cell r="AE616" t="b">
            <v>0</v>
          </cell>
          <cell r="AF616" t="b">
            <v>1</v>
          </cell>
          <cell r="AG616" t="b">
            <v>0</v>
          </cell>
          <cell r="AH616" t="str">
            <v>Mark Zimsky</v>
          </cell>
          <cell r="AI616">
            <v>368377</v>
          </cell>
          <cell r="AJ616"/>
          <cell r="AK616"/>
          <cell r="AL616"/>
          <cell r="AM616"/>
          <cell r="AN616"/>
          <cell r="AO616" t="str">
            <v xml:space="preserve">BD-1; CCM-3; SFM/REDD+-1; </v>
          </cell>
          <cell r="AP616"/>
          <cell r="AQ616"/>
          <cell r="AR616"/>
          <cell r="AS616">
            <v>0</v>
          </cell>
          <cell r="AT616"/>
          <cell r="AU616"/>
          <cell r="AV616"/>
          <cell r="AW616"/>
          <cell r="AX616"/>
          <cell r="AY616"/>
          <cell r="AZ616"/>
          <cell r="BA616">
            <v>2639726</v>
          </cell>
          <cell r="BB616"/>
          <cell r="BC616">
            <v>2639726</v>
          </cell>
          <cell r="BD616">
            <v>2639726</v>
          </cell>
          <cell r="BE616"/>
          <cell r="BF616">
            <v>250774</v>
          </cell>
          <cell r="BG616"/>
          <cell r="BH616">
            <v>250774</v>
          </cell>
          <cell r="BI616">
            <v>5360000</v>
          </cell>
          <cell r="BJ616"/>
          <cell r="BK616">
            <v>5360000</v>
          </cell>
          <cell r="BL616"/>
          <cell r="BM616">
            <v>7980000</v>
          </cell>
          <cell r="BN616">
            <v>41372.445138888885</v>
          </cell>
          <cell r="BO616">
            <v>41394</v>
          </cell>
          <cell r="BP616">
            <v>41426</v>
          </cell>
          <cell r="BQ616">
            <v>41445</v>
          </cell>
          <cell r="BR616">
            <v>41445</v>
          </cell>
          <cell r="BS616">
            <v>42039</v>
          </cell>
          <cell r="BU616"/>
          <cell r="BV616"/>
          <cell r="BW616"/>
          <cell r="BX616"/>
          <cell r="BY616"/>
          <cell r="BZ616"/>
          <cell r="CA616"/>
          <cell r="CB616"/>
          <cell r="CC616"/>
          <cell r="CE616"/>
          <cell r="CF616"/>
          <cell r="CG616"/>
          <cell r="CH616"/>
          <cell r="CJ616"/>
          <cell r="CK616"/>
          <cell r="CL616"/>
          <cell r="CM616"/>
          <cell r="CN616"/>
          <cell r="CO616"/>
          <cell r="CP616"/>
          <cell r="CQ616"/>
        </row>
        <row r="617">
          <cell r="A617">
            <v>5398</v>
          </cell>
          <cell r="B617" t="str">
            <v>UNDP</v>
          </cell>
          <cell r="C617" t="str">
            <v>UNDP</v>
          </cell>
          <cell r="D617"/>
          <cell r="E617" t="str">
            <v>Asia</v>
          </cell>
          <cell r="F617"/>
          <cell r="G617" t="str">
            <v>Fiji</v>
          </cell>
          <cell r="H617"/>
          <cell r="I617" t="str">
            <v>FJ</v>
          </cell>
          <cell r="J617" t="str">
            <v>Multi Focal Area</v>
          </cell>
          <cell r="K617" t="str">
            <v>M</v>
          </cell>
          <cell r="L617" t="str">
            <v>M;B;C;L;I;M;</v>
          </cell>
          <cell r="M617" t="str">
            <v>Implementing a “Ridge to Reef” Approach to Preserve Ecosystem Services, Sequester Carbon, Improve Climate Resilience and Sustain Livelihoods in Fiji (Fiji R2R)</v>
          </cell>
          <cell r="N617" t="str">
            <v>GEF - 5</v>
          </cell>
          <cell r="O617" t="str">
            <v>FP</v>
          </cell>
          <cell r="P617" t="str">
            <v>Full Size Project</v>
          </cell>
          <cell r="Q617" t="str">
            <v>CEO Endorsed</v>
          </cell>
          <cell r="R617" t="str">
            <v>GET</v>
          </cell>
          <cell r="S617" t="str">
            <v>GEF Trust Fund</v>
          </cell>
          <cell r="T617" t="str">
            <v>Pacific Islands Ridge-to-Reef National Priorities - Integrated Water, Land, Forest &amp; Coastal Management to Preserve Biodiversity, Ecosystem Services, Store Carbon, Improve Climate Resilience and Sustain Livelihood</v>
          </cell>
          <cell r="U617" t="str">
            <v>NGO</v>
          </cell>
          <cell r="V617" t="str">
            <v>PAS</v>
          </cell>
          <cell r="W617" t="str">
            <v>Child</v>
          </cell>
          <cell r="X617" t="b">
            <v>0</v>
          </cell>
          <cell r="Y617" t="b">
            <v>0</v>
          </cell>
          <cell r="Z617" t="b">
            <v>0</v>
          </cell>
          <cell r="AA617" t="b">
            <v>0</v>
          </cell>
          <cell r="AB617" t="b">
            <v>0</v>
          </cell>
          <cell r="AC617" t="b">
            <v>0</v>
          </cell>
          <cell r="AD617" t="b">
            <v>0</v>
          </cell>
          <cell r="AE617" t="b">
            <v>0</v>
          </cell>
          <cell r="AF617" t="b">
            <v>1</v>
          </cell>
          <cell r="AG617" t="b">
            <v>1</v>
          </cell>
          <cell r="AH617" t="str">
            <v>Jean-Marc Sinnassamy</v>
          </cell>
          <cell r="AI617">
            <v>444901</v>
          </cell>
          <cell r="AJ617">
            <v>5216</v>
          </cell>
          <cell r="AK617"/>
          <cell r="AL617"/>
          <cell r="AM617"/>
          <cell r="AN617"/>
          <cell r="AO617" t="str">
            <v xml:space="preserve">BD-1; BD-2; LD-1; LD-3; CCM-5; IW-1; SFM/REDD+-1; CCA-1; </v>
          </cell>
          <cell r="AP617"/>
          <cell r="AQ617"/>
          <cell r="AR617"/>
          <cell r="AS617">
            <v>250000</v>
          </cell>
          <cell r="AT617">
            <v>250000</v>
          </cell>
          <cell r="AU617"/>
          <cell r="AV617"/>
          <cell r="AW617"/>
          <cell r="AX617"/>
          <cell r="AY617">
            <v>22500</v>
          </cell>
          <cell r="AZ617"/>
          <cell r="BA617">
            <v>7387614</v>
          </cell>
          <cell r="BB617"/>
          <cell r="BC617">
            <v>7387614</v>
          </cell>
          <cell r="BD617">
            <v>7387614</v>
          </cell>
          <cell r="BE617"/>
          <cell r="BF617">
            <v>664884</v>
          </cell>
          <cell r="BG617"/>
          <cell r="BH617">
            <v>664884</v>
          </cell>
          <cell r="BI617">
            <v>30221812</v>
          </cell>
          <cell r="BJ617"/>
          <cell r="BK617">
            <v>30221812</v>
          </cell>
          <cell r="BL617"/>
          <cell r="BM617">
            <v>30242012</v>
          </cell>
          <cell r="BN617">
            <v>41372.734027777777</v>
          </cell>
          <cell r="BO617">
            <v>41390</v>
          </cell>
          <cell r="BP617">
            <v>41426</v>
          </cell>
          <cell r="BQ617">
            <v>41445</v>
          </cell>
          <cell r="BR617">
            <v>41445</v>
          </cell>
          <cell r="BS617">
            <v>42074</v>
          </cell>
          <cell r="BU617"/>
          <cell r="BV617"/>
          <cell r="BW617"/>
          <cell r="BX617"/>
          <cell r="BY617"/>
          <cell r="BZ617"/>
          <cell r="CA617"/>
          <cell r="CB617"/>
          <cell r="CC617"/>
          <cell r="CE617"/>
          <cell r="CF617"/>
          <cell r="CG617"/>
          <cell r="CH617"/>
          <cell r="CJ617"/>
          <cell r="CK617"/>
          <cell r="CL617"/>
          <cell r="CM617"/>
          <cell r="CN617"/>
          <cell r="CO617"/>
          <cell r="CP617"/>
          <cell r="CQ617"/>
        </row>
        <row r="618">
          <cell r="A618">
            <v>5529</v>
          </cell>
          <cell r="B618" t="str">
            <v>UNDP</v>
          </cell>
          <cell r="C618" t="str">
            <v>UNDP</v>
          </cell>
          <cell r="D618"/>
          <cell r="E618" t="str">
            <v>AFR</v>
          </cell>
          <cell r="F618"/>
          <cell r="G618" t="str">
            <v>Gambia</v>
          </cell>
          <cell r="H618"/>
          <cell r="I618" t="str">
            <v>GM</v>
          </cell>
          <cell r="J618" t="str">
            <v>Biodiversity</v>
          </cell>
          <cell r="K618" t="str">
            <v>B</v>
          </cell>
          <cell r="L618" t="str">
            <v>B</v>
          </cell>
          <cell r="M618" t="str">
            <v>Gambia Protected Areas Network and Community Livelihood Project</v>
          </cell>
          <cell r="N618" t="str">
            <v>GEF - 5</v>
          </cell>
          <cell r="O618" t="str">
            <v>MSP</v>
          </cell>
          <cell r="P618" t="str">
            <v>Medium Size Project</v>
          </cell>
          <cell r="Q618" t="str">
            <v>CEO Approved</v>
          </cell>
          <cell r="R618" t="str">
            <v>GET</v>
          </cell>
          <cell r="S618" t="str">
            <v>GEF Trust Fund</v>
          </cell>
          <cell r="T618" t="str">
            <v>Ministry of Environment, Parks and Wildlife, Ministry of Agriculture, Agriculture and National Resources Working Group</v>
          </cell>
          <cell r="U618" t="str">
            <v>Government</v>
          </cell>
          <cell r="V618"/>
          <cell r="W618"/>
          <cell r="X618" t="b">
            <v>0</v>
          </cell>
          <cell r="Y618" t="b">
            <v>0</v>
          </cell>
          <cell r="Z618" t="b">
            <v>0</v>
          </cell>
          <cell r="AA618" t="b">
            <v>0</v>
          </cell>
          <cell r="AB618" t="b">
            <v>0</v>
          </cell>
          <cell r="AC618" t="b">
            <v>0</v>
          </cell>
          <cell r="AD618" t="b">
            <v>0</v>
          </cell>
          <cell r="AE618" t="b">
            <v>0</v>
          </cell>
          <cell r="AF618" t="b">
            <v>0</v>
          </cell>
          <cell r="AG618" t="b">
            <v>0</v>
          </cell>
          <cell r="AH618" t="str">
            <v>Charlotte Gobin</v>
          </cell>
          <cell r="AI618">
            <v>298074</v>
          </cell>
          <cell r="AJ618">
            <v>5000</v>
          </cell>
          <cell r="AK618"/>
          <cell r="AL618"/>
          <cell r="AM618"/>
          <cell r="AN618"/>
          <cell r="AO618" t="str">
            <v xml:space="preserve">BD-1; BD-2; </v>
          </cell>
          <cell r="AP618"/>
          <cell r="AQ618"/>
          <cell r="AR618"/>
          <cell r="AS618">
            <v>0</v>
          </cell>
          <cell r="AT618"/>
          <cell r="AU618"/>
          <cell r="AV618"/>
          <cell r="AW618"/>
          <cell r="AX618"/>
          <cell r="AY618"/>
          <cell r="AZ618"/>
          <cell r="BA618">
            <v>1324310</v>
          </cell>
          <cell r="BB618">
            <v>1324310</v>
          </cell>
          <cell r="BC618">
            <v>1324310</v>
          </cell>
          <cell r="BD618">
            <v>1324310</v>
          </cell>
          <cell r="BE618"/>
          <cell r="BF618">
            <v>125809</v>
          </cell>
          <cell r="BG618">
            <v>125809</v>
          </cell>
          <cell r="BH618"/>
          <cell r="BI618">
            <v>4820000</v>
          </cell>
          <cell r="BJ618">
            <v>4690909</v>
          </cell>
          <cell r="BK618">
            <v>4690909</v>
          </cell>
          <cell r="BL618"/>
          <cell r="BM618"/>
          <cell r="BN618">
            <v>41498.662499999999</v>
          </cell>
          <cell r="BO618">
            <v>41711</v>
          </cell>
          <cell r="BP618"/>
          <cell r="BQ618"/>
          <cell r="BR618">
            <v>41711</v>
          </cell>
          <cell r="BS618">
            <v>42095</v>
          </cell>
          <cell r="BU618"/>
          <cell r="BV618"/>
          <cell r="BW618"/>
          <cell r="BX618"/>
          <cell r="BY618"/>
          <cell r="BZ618"/>
          <cell r="CA618"/>
          <cell r="CB618"/>
          <cell r="CC618"/>
          <cell r="CE618"/>
          <cell r="CF618"/>
          <cell r="CG618"/>
          <cell r="CH618"/>
          <cell r="CJ618"/>
          <cell r="CK618"/>
          <cell r="CL618"/>
          <cell r="CM618"/>
          <cell r="CN618"/>
          <cell r="CO618"/>
          <cell r="CP618"/>
          <cell r="CQ618"/>
        </row>
        <row r="619">
          <cell r="A619">
            <v>5546</v>
          </cell>
          <cell r="B619" t="str">
            <v>World Bank</v>
          </cell>
          <cell r="C619" t="str">
            <v>World Bank</v>
          </cell>
          <cell r="D619"/>
          <cell r="E619" t="str">
            <v>LAC</v>
          </cell>
          <cell r="F619"/>
          <cell r="G619" t="str">
            <v>Panama</v>
          </cell>
          <cell r="H619"/>
          <cell r="I619" t="str">
            <v>PA</v>
          </cell>
          <cell r="J619" t="str">
            <v>Biodiversity</v>
          </cell>
          <cell r="K619" t="str">
            <v>B</v>
          </cell>
          <cell r="L619" t="str">
            <v>B</v>
          </cell>
          <cell r="M619" t="str">
            <v xml:space="preserve">Sustainable Production Systems and Conservation of Biodiversity </v>
          </cell>
          <cell r="N619" t="str">
            <v>GEF - 5</v>
          </cell>
          <cell r="O619" t="str">
            <v>FP</v>
          </cell>
          <cell r="P619" t="str">
            <v>Full Size Project</v>
          </cell>
          <cell r="Q619" t="str">
            <v>CEO Endorsed</v>
          </cell>
          <cell r="R619" t="str">
            <v>GET</v>
          </cell>
          <cell r="S619" t="str">
            <v>GEF Trust Fund</v>
          </cell>
          <cell r="T619" t="str">
            <v>Autoridad National del Ambient (National Environmental Authority)</v>
          </cell>
          <cell r="U619" t="str">
            <v>Government</v>
          </cell>
          <cell r="V619"/>
          <cell r="W619"/>
          <cell r="X619" t="b">
            <v>0</v>
          </cell>
          <cell r="Y619" t="b">
            <v>0</v>
          </cell>
          <cell r="Z619" t="b">
            <v>0</v>
          </cell>
          <cell r="AA619" t="b">
            <v>0</v>
          </cell>
          <cell r="AB619" t="b">
            <v>0</v>
          </cell>
          <cell r="AC619" t="b">
            <v>0</v>
          </cell>
          <cell r="AD619" t="b">
            <v>0</v>
          </cell>
          <cell r="AE619" t="b">
            <v>0</v>
          </cell>
          <cell r="AF619" t="b">
            <v>0</v>
          </cell>
          <cell r="AG619" t="b">
            <v>0</v>
          </cell>
          <cell r="AH619" t="str">
            <v>Mark Zimsky</v>
          </cell>
          <cell r="AI619">
            <v>329964</v>
          </cell>
          <cell r="AJ619"/>
          <cell r="AK619">
            <v>145621</v>
          </cell>
          <cell r="AL619"/>
          <cell r="AM619"/>
          <cell r="AN619"/>
          <cell r="AO619" t="str">
            <v xml:space="preserve">BD-2; BD-1; </v>
          </cell>
          <cell r="AP619"/>
          <cell r="AQ619"/>
          <cell r="AR619"/>
          <cell r="AS619">
            <v>0</v>
          </cell>
          <cell r="AT619"/>
          <cell r="AU619"/>
          <cell r="AV619"/>
          <cell r="AW619"/>
          <cell r="AX619"/>
          <cell r="AY619"/>
          <cell r="AZ619"/>
          <cell r="BA619">
            <v>9589000</v>
          </cell>
          <cell r="BB619"/>
          <cell r="BC619">
            <v>9589000</v>
          </cell>
          <cell r="BD619">
            <v>9589000</v>
          </cell>
          <cell r="BE619"/>
          <cell r="BF619">
            <v>910955</v>
          </cell>
          <cell r="BG619"/>
          <cell r="BH619">
            <v>910955</v>
          </cell>
          <cell r="BI619">
            <v>27380000</v>
          </cell>
          <cell r="BJ619"/>
          <cell r="BK619">
            <v>27380000</v>
          </cell>
          <cell r="BL619"/>
          <cell r="BM619">
            <v>19380000</v>
          </cell>
          <cell r="BN619">
            <v>41501.465277777774</v>
          </cell>
          <cell r="BO619">
            <v>41529</v>
          </cell>
          <cell r="BP619">
            <v>41579</v>
          </cell>
          <cell r="BQ619">
            <v>41585</v>
          </cell>
          <cell r="BR619">
            <v>41585</v>
          </cell>
          <cell r="BS619">
            <v>41948</v>
          </cell>
          <cell r="BU619"/>
          <cell r="BV619"/>
          <cell r="BW619"/>
          <cell r="BX619"/>
          <cell r="BY619"/>
          <cell r="BZ619"/>
          <cell r="CA619"/>
          <cell r="CB619"/>
          <cell r="CC619"/>
          <cell r="CE619"/>
          <cell r="CF619"/>
          <cell r="CG619"/>
          <cell r="CH619"/>
          <cell r="CJ619"/>
          <cell r="CK619"/>
          <cell r="CL619"/>
          <cell r="CM619"/>
          <cell r="CN619"/>
          <cell r="CO619"/>
          <cell r="CP619"/>
          <cell r="CQ619"/>
        </row>
        <row r="620">
          <cell r="A620">
            <v>5560</v>
          </cell>
          <cell r="B620" t="str">
            <v>World Bank</v>
          </cell>
          <cell r="C620" t="str">
            <v>World Bank</v>
          </cell>
          <cell r="D620"/>
          <cell r="E620" t="str">
            <v>LAC</v>
          </cell>
          <cell r="F620"/>
          <cell r="G620" t="str">
            <v>Colombia</v>
          </cell>
          <cell r="H620"/>
          <cell r="I620" t="str">
            <v>CO</v>
          </cell>
          <cell r="J620" t="str">
            <v>Multi Focal Area</v>
          </cell>
          <cell r="K620" t="str">
            <v>M</v>
          </cell>
          <cell r="L620" t="str">
            <v>M;B;C;M;</v>
          </cell>
          <cell r="M620" t="str">
            <v>Forest Conservation and Sustainability in the Heart of the Colombian Amazon</v>
          </cell>
          <cell r="N620" t="str">
            <v>GEF - 5</v>
          </cell>
          <cell r="O620" t="str">
            <v>FP</v>
          </cell>
          <cell r="P620" t="str">
            <v>Full Size Project</v>
          </cell>
          <cell r="Q620" t="str">
            <v>CEO Endorsed</v>
          </cell>
          <cell r="R620" t="str">
            <v>GET</v>
          </cell>
          <cell r="S620" t="str">
            <v>GEF Trust Fund</v>
          </cell>
          <cell r="T620" t="str">
            <v>Ministerio de Ambiente y  Desarrollo Sostenible (MADS),  IDEAM, Patrimonio Natural-Fondo  para la Biodiversidad y Áreas  Naturales Protegidas, Parques  Nacionales Naturales, Instituto SINCHI</v>
          </cell>
          <cell r="U620" t="str">
            <v>Government</v>
          </cell>
          <cell r="V620"/>
          <cell r="W620"/>
          <cell r="X620" t="b">
            <v>0</v>
          </cell>
          <cell r="Y620" t="b">
            <v>0</v>
          </cell>
          <cell r="Z620" t="b">
            <v>0</v>
          </cell>
          <cell r="AA620" t="b">
            <v>0</v>
          </cell>
          <cell r="AB620" t="b">
            <v>0</v>
          </cell>
          <cell r="AC620" t="b">
            <v>0</v>
          </cell>
          <cell r="AD620" t="b">
            <v>0</v>
          </cell>
          <cell r="AE620" t="b">
            <v>0</v>
          </cell>
          <cell r="AF620" t="b">
            <v>1</v>
          </cell>
          <cell r="AG620" t="b">
            <v>0</v>
          </cell>
          <cell r="AH620" t="str">
            <v>Ian Gray</v>
          </cell>
          <cell r="AI620"/>
          <cell r="AJ620"/>
          <cell r="AK620">
            <v>144271</v>
          </cell>
          <cell r="AL620"/>
          <cell r="AM620"/>
          <cell r="AN620"/>
          <cell r="AO620" t="str">
            <v xml:space="preserve">BD-1; CCM-5; SFM/REDD+-2; BD-2; </v>
          </cell>
          <cell r="AP620"/>
          <cell r="AQ620"/>
          <cell r="AR620"/>
          <cell r="AS620">
            <v>1000</v>
          </cell>
          <cell r="AT620">
            <v>1000</v>
          </cell>
          <cell r="AU620"/>
          <cell r="AV620"/>
          <cell r="AW620"/>
          <cell r="AX620"/>
          <cell r="AY620">
            <v>100</v>
          </cell>
          <cell r="AZ620"/>
          <cell r="BA620">
            <v>10400000</v>
          </cell>
          <cell r="BB620"/>
          <cell r="BC620">
            <v>10400000</v>
          </cell>
          <cell r="BD620">
            <v>10400000</v>
          </cell>
          <cell r="BE620"/>
          <cell r="BF620">
            <v>936000</v>
          </cell>
          <cell r="BG620"/>
          <cell r="BH620">
            <v>936000</v>
          </cell>
          <cell r="BI620">
            <v>30000000</v>
          </cell>
          <cell r="BJ620"/>
          <cell r="BK620">
            <v>30000000</v>
          </cell>
          <cell r="BL620"/>
          <cell r="BM620">
            <v>32874988</v>
          </cell>
          <cell r="BN620">
            <v>41507.510416666664</v>
          </cell>
          <cell r="BO620">
            <v>41529</v>
          </cell>
          <cell r="BP620">
            <v>41579</v>
          </cell>
          <cell r="BQ620">
            <v>41585</v>
          </cell>
          <cell r="BR620">
            <v>41585</v>
          </cell>
          <cell r="BS620">
            <v>41949</v>
          </cell>
          <cell r="BU620"/>
          <cell r="BV620"/>
          <cell r="BW620"/>
          <cell r="BX620"/>
          <cell r="BY620"/>
          <cell r="BZ620"/>
          <cell r="CA620"/>
          <cell r="CB620"/>
          <cell r="CC620"/>
          <cell r="CE620"/>
          <cell r="CF620"/>
          <cell r="CG620"/>
          <cell r="CH620"/>
          <cell r="CJ620"/>
          <cell r="CK620"/>
          <cell r="CL620"/>
          <cell r="CM620"/>
          <cell r="CN620"/>
          <cell r="CO620"/>
          <cell r="CP620"/>
          <cell r="CQ620"/>
        </row>
        <row r="621">
          <cell r="A621">
            <v>5613</v>
          </cell>
          <cell r="B621" t="str">
            <v>UNDP</v>
          </cell>
          <cell r="C621" t="str">
            <v>UNDP</v>
          </cell>
          <cell r="D621"/>
          <cell r="E621" t="str">
            <v>Asia</v>
          </cell>
          <cell r="F621"/>
          <cell r="G621" t="str">
            <v>Cook Islands</v>
          </cell>
          <cell r="H621"/>
          <cell r="I621" t="str">
            <v>CK</v>
          </cell>
          <cell r="J621" t="str">
            <v>Biodiversity</v>
          </cell>
          <cell r="K621" t="str">
            <v>B</v>
          </cell>
          <cell r="L621" t="str">
            <v>B</v>
          </cell>
          <cell r="M621" t="str">
            <v>Strengthening the Implementation of the Nagoya Protocol on Access to Genetic Resources and Benefit Sharing in the Cook Islands</v>
          </cell>
          <cell r="N621" t="str">
            <v>GEF - 5</v>
          </cell>
          <cell r="O621" t="str">
            <v>MSP</v>
          </cell>
          <cell r="P621" t="str">
            <v>Medium Size Project</v>
          </cell>
          <cell r="Q621" t="str">
            <v>CEO Approved</v>
          </cell>
          <cell r="R621" t="str">
            <v>NPIF</v>
          </cell>
          <cell r="S621" t="str">
            <v>Nagoya Protocol Implementation Fund</v>
          </cell>
          <cell r="T621" t="str">
            <v>The Cook Islands National Environment Service</v>
          </cell>
          <cell r="U621" t="str">
            <v>Government</v>
          </cell>
          <cell r="V621"/>
          <cell r="W621"/>
          <cell r="X621" t="b">
            <v>0</v>
          </cell>
          <cell r="Y621" t="b">
            <v>0</v>
          </cell>
          <cell r="Z621" t="b">
            <v>0</v>
          </cell>
          <cell r="AA621" t="b">
            <v>0</v>
          </cell>
          <cell r="AB621" t="b">
            <v>0</v>
          </cell>
          <cell r="AC621" t="b">
            <v>0</v>
          </cell>
          <cell r="AD621" t="b">
            <v>0</v>
          </cell>
          <cell r="AE621" t="b">
            <v>0</v>
          </cell>
          <cell r="AF621" t="b">
            <v>0</v>
          </cell>
          <cell r="AG621" t="b">
            <v>0</v>
          </cell>
          <cell r="AH621" t="str">
            <v>Jaime Cavelier</v>
          </cell>
          <cell r="AI621">
            <v>17821</v>
          </cell>
          <cell r="AJ621">
            <v>5317</v>
          </cell>
          <cell r="AK621"/>
          <cell r="AL621"/>
          <cell r="AM621"/>
          <cell r="AN621"/>
          <cell r="AO621" t="str">
            <v xml:space="preserve">BD-1; </v>
          </cell>
          <cell r="AP621"/>
          <cell r="AQ621"/>
          <cell r="AR621"/>
          <cell r="AS621">
            <v>0</v>
          </cell>
          <cell r="AT621"/>
          <cell r="AU621"/>
          <cell r="AV621"/>
          <cell r="AW621"/>
          <cell r="AX621"/>
          <cell r="AY621"/>
          <cell r="AZ621"/>
          <cell r="BA621">
            <v>930137</v>
          </cell>
          <cell r="BB621">
            <v>930137</v>
          </cell>
          <cell r="BC621">
            <v>930137</v>
          </cell>
          <cell r="BD621">
            <v>930137</v>
          </cell>
          <cell r="BE621"/>
          <cell r="BF621">
            <v>88363</v>
          </cell>
          <cell r="BG621">
            <v>88363</v>
          </cell>
          <cell r="BH621"/>
          <cell r="BI621">
            <v>1499535</v>
          </cell>
          <cell r="BJ621">
            <v>1499000</v>
          </cell>
          <cell r="BK621">
            <v>1499000</v>
          </cell>
          <cell r="BL621"/>
          <cell r="BM621"/>
          <cell r="BN621">
            <v>41556.459027777775</v>
          </cell>
          <cell r="BO621">
            <v>41631</v>
          </cell>
          <cell r="BP621"/>
          <cell r="BQ621"/>
          <cell r="BR621">
            <v>41631</v>
          </cell>
          <cell r="BS621">
            <v>42060</v>
          </cell>
          <cell r="BU621"/>
          <cell r="BV621"/>
          <cell r="BW621"/>
          <cell r="BX621"/>
          <cell r="BY621"/>
          <cell r="BZ621"/>
          <cell r="CA621"/>
          <cell r="CB621"/>
          <cell r="CC621"/>
          <cell r="CE621"/>
          <cell r="CF621"/>
          <cell r="CG621"/>
          <cell r="CH621"/>
          <cell r="CJ621"/>
          <cell r="CK621"/>
          <cell r="CL621"/>
          <cell r="CM621"/>
          <cell r="CN621"/>
          <cell r="CO621"/>
          <cell r="CP621"/>
          <cell r="CQ621"/>
        </row>
      </sheetData>
      <sheetData sheetId="1"/>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iled projects"/>
      <sheetName val="countries with PAsystem support"/>
      <sheetName val="NOTES"/>
      <sheetName val="methodology-evidence"/>
    </sheetNames>
    <sheetDataSet>
      <sheetData sheetId="0">
        <row r="1">
          <cell r="A1" t="str">
            <v>PMIS_GEF_ProjectID</v>
          </cell>
          <cell r="B1" t="str">
            <v>Project Title</v>
          </cell>
          <cell r="C1" t="str">
            <v>Country_1</v>
          </cell>
          <cell r="D1" t="str">
            <v>Subnational ecological unit (e.g. ecoregion, landscape, corridor) - may include specific PAs within larger area</v>
          </cell>
          <cell r="E1" t="str">
            <v>Transboundary ecological unit (e.g. ecoregion, landscape, corridor covering multiple countries) - may include specific PAs within larger area</v>
          </cell>
          <cell r="F1" t="str">
            <v>National (Protected Area System - support/ changes apply to all or most PAs within country's politcial boundaries regardless of ecoregion)</v>
          </cell>
          <cell r="G1" t="str">
            <v>International (support in multiple countries w/ no common ecological boundaries)</v>
          </cell>
          <cell r="H1" t="str">
            <v>PA site (e.g. park, reserve, protected area w/ specific WDPA ID)</v>
          </cell>
          <cell r="I1" t="str">
            <v>Other type of Site (e.g. private reserve, other protected land w/ no identifiable WDPA ID)</v>
          </cell>
          <cell r="J1" t="str">
            <v>Najeeb Comments</v>
          </cell>
          <cell r="K1" t="str">
            <v>PA only</v>
          </cell>
          <cell r="L1" t="str">
            <v>Landscape Only</v>
          </cell>
          <cell r="M1" t="str">
            <v>PA &amp; Landscape</v>
          </cell>
          <cell r="N1" t="str">
            <v>Merged (Landscape Only + PA &amp; Landscape)</v>
          </cell>
          <cell r="O1" t="str">
            <v xml:space="preserve">N/A </v>
          </cell>
          <cell r="P1" t="str">
            <v>Names and WDPA ID</v>
          </cell>
          <cell r="Q1" t="str">
            <v>Project Objectives</v>
          </cell>
          <cell r="R1" t="str">
            <v>Notes/ Comments</v>
          </cell>
        </row>
        <row r="2">
          <cell r="A2">
            <v>1</v>
          </cell>
          <cell r="B2" t="str">
            <v>Transhumance for Biodiversity Conservation in the Southern High Atlas</v>
          </cell>
          <cell r="C2" t="str">
            <v>Morocco</v>
          </cell>
          <cell r="D2">
            <v>1</v>
          </cell>
          <cell r="E2">
            <v>0</v>
          </cell>
          <cell r="F2">
            <v>0</v>
          </cell>
          <cell r="G2">
            <v>0</v>
          </cell>
          <cell r="H2">
            <v>0</v>
          </cell>
          <cell r="I2">
            <v>1</v>
          </cell>
          <cell r="J2" t="str">
            <v>The latest PIR states that the objectives were: To protect and ensure the sustainable use of biodiversity in the southern flank of the central high Alas and northern flank of the Anti-Atlas Mountains, through the revival of biodiversity-friendly transhumance and common property management.  The project also gave support to the Saghro co-managed reserved, which is why both PA &amp; Landscape are given 1</v>
          </cell>
          <cell r="K2">
            <v>0</v>
          </cell>
          <cell r="L2">
            <v>0</v>
          </cell>
          <cell r="M2">
            <v>1</v>
          </cell>
          <cell r="N2">
            <v>1</v>
          </cell>
          <cell r="O2">
            <v>0</v>
          </cell>
          <cell r="P2">
            <v>0</v>
          </cell>
          <cell r="Q2" t="str">
            <v>1) To design integrated Biodiversity Conservation and Sustainable management plans 2) To implement said plans (including establishing and protecting a biodiversity site: "Saghro co-managed reserve" 3) To provide incentives for biodiversity conservation and transhumance and 4) to integrate biodiversity issues into policy debate at provincial and national levels  Source: Project Appraisal Doc.</v>
          </cell>
          <cell r="R2" t="str">
            <v>Subnational is marked 1 because project site (Anti-atlas saghro mountain) is a corridor between two nearby protected areas - the Toubkal National Park and the Easter High Atlas National Park. Other type of site is marked 1 because the project established a co-managed reserve</v>
          </cell>
        </row>
        <row r="3">
          <cell r="A3">
            <v>2</v>
          </cell>
          <cell r="B3" t="str">
            <v>Samar Island Biodiversity Project: Conservation and Sustainable Use of the Biodiversity of a Forested Protected Area</v>
          </cell>
          <cell r="C3" t="str">
            <v>Philippines</v>
          </cell>
          <cell r="D3">
            <v>0</v>
          </cell>
          <cell r="E3">
            <v>0</v>
          </cell>
          <cell r="F3">
            <v>0</v>
          </cell>
          <cell r="G3">
            <v>0</v>
          </cell>
          <cell r="H3">
            <v>1</v>
          </cell>
          <cell r="I3">
            <v>0</v>
          </cell>
          <cell r="J3">
            <v>0</v>
          </cell>
          <cell r="K3">
            <v>1</v>
          </cell>
          <cell r="L3">
            <v>0</v>
          </cell>
          <cell r="M3">
            <v>0</v>
          </cell>
          <cell r="N3">
            <v>0</v>
          </cell>
          <cell r="O3">
            <v>0</v>
          </cell>
          <cell r="P3" t="str">
            <v>(1) Samar Island Natural Park</v>
          </cell>
          <cell r="Q3" t="str">
            <v>The establishment and operationalization of an adaptive management framework for conservation. Conservation functions in full operation in SINP. Test and effect a community-based conservation framework. Mainstreaming of conservation objectives in sector plans, budgeting, and activity delivery at the local (provincial and municipal) level. Putting in place alternative conservation enabling livelihoods and securing wildlife resources. Setting up mechanisms to finance recurrent activities of SINP.</v>
          </cell>
          <cell r="R3" t="str">
            <v>Only one PA system is worked on</v>
          </cell>
        </row>
        <row r="4">
          <cell r="A4">
            <v>3</v>
          </cell>
          <cell r="B4" t="str">
            <v>Conservation of the Biological Diversity of the Orinoco Delta Biosphere Reserve and Lower Orinoco River Basin</v>
          </cell>
          <cell r="C4" t="str">
            <v>Venezuela</v>
          </cell>
          <cell r="D4">
            <v>1</v>
          </cell>
          <cell r="E4">
            <v>0</v>
          </cell>
          <cell r="F4">
            <v>0</v>
          </cell>
          <cell r="G4">
            <v>0</v>
          </cell>
          <cell r="H4">
            <v>1</v>
          </cell>
          <cell r="I4">
            <v>0</v>
          </cell>
          <cell r="J4">
            <v>0</v>
          </cell>
          <cell r="K4">
            <v>0</v>
          </cell>
          <cell r="L4">
            <v>0</v>
          </cell>
          <cell r="M4">
            <v>1</v>
          </cell>
          <cell r="N4">
            <v>1</v>
          </cell>
          <cell r="O4">
            <v>0</v>
          </cell>
          <cell r="P4" t="str">
            <v>Orinoco Delta Biosphere Reserve</v>
          </cell>
          <cell r="Q4" t="str">
            <v>PIR 2010: The MARN will carry out the expansion, administration and zone division of the Biosphere Reserve of the Orinoco Delta as a joint activity with the Warao community and the private sector.Outcome 1
Base line evaluation and impact control serves as scientific base for sustainable management.Outcome 2 Establishment of operation, planning and sustainable management of protected areas.Outcome 3 Pilot projects on Sustainable Management Techniques of the Biodiversity and standardization of most suitable practices. Outcome 4 Mechanisms for long term financing. Objective 2 A scheme on planning and preservation of the landscape in the Lower Basin of the Orinoco River to be establish, ensuring future development and conservation of the Delta.Outcome 5 Massive campaign divulgation for key factors and general public to create awareness on conservation values.  Outcome 6: Environment management interventions adopted to meet specific needs of  the conservation of  wetlands in the Lower Basin of the Orinoco River.</v>
          </cell>
          <cell r="R4" t="str">
            <v>PIR 2010</v>
          </cell>
        </row>
        <row r="5">
          <cell r="A5">
            <v>16</v>
          </cell>
          <cell r="B5" t="str">
            <v>Management and Protection of Laguna del Tigre National Park</v>
          </cell>
          <cell r="C5" t="str">
            <v>Guatemala</v>
          </cell>
          <cell r="D5">
            <v>0</v>
          </cell>
          <cell r="E5">
            <v>0</v>
          </cell>
          <cell r="F5">
            <v>0</v>
          </cell>
          <cell r="G5">
            <v>0</v>
          </cell>
          <cell r="H5">
            <v>1</v>
          </cell>
          <cell r="I5">
            <v>0</v>
          </cell>
          <cell r="J5">
            <v>0</v>
          </cell>
          <cell r="K5">
            <v>1</v>
          </cell>
          <cell r="L5">
            <v>0</v>
          </cell>
          <cell r="M5">
            <v>0</v>
          </cell>
          <cell r="N5">
            <v>0</v>
          </cell>
          <cell r="O5">
            <v>0</v>
          </cell>
          <cell r="P5" t="str">
            <v>(1)  Laguna del Tigre</v>
          </cell>
          <cell r="Q5" t="str">
            <v>Environmentally sound economic and agricultural alternatives introduce. Community and municipal organizations within Laguna del Tigre strengthened. Environmentally education and conservation awareness programs established and operational. NGO capacities for Laguna del Tigre co-management strengthened. Government Laguna del Tigre Management system reinforced. Changes in ecosystem health, socio-economic conditions in Laguna del Tigre documented and disseminated, and institutional arrangements assessed.</v>
          </cell>
          <cell r="R5" t="str">
            <v>Costs were broken down into objectives</v>
          </cell>
        </row>
        <row r="6">
          <cell r="A6">
            <v>18</v>
          </cell>
          <cell r="B6" t="str">
            <v>Lewa Wildlife Conservancy</v>
          </cell>
          <cell r="C6" t="str">
            <v>Kenya</v>
          </cell>
          <cell r="D6">
            <v>0</v>
          </cell>
          <cell r="E6">
            <v>0</v>
          </cell>
          <cell r="F6">
            <v>0</v>
          </cell>
          <cell r="G6">
            <v>0</v>
          </cell>
          <cell r="H6">
            <v>1</v>
          </cell>
          <cell r="I6">
            <v>0</v>
          </cell>
          <cell r="J6" t="str">
            <v>Names and WDPA ID column says "not in WDPA". However a search on protected planet produces Lewa Wildlife Conservancy Community Conservancy - WDPA ID 555555490</v>
          </cell>
          <cell r="K6">
            <v>1</v>
          </cell>
          <cell r="L6">
            <v>0</v>
          </cell>
          <cell r="M6">
            <v>0</v>
          </cell>
          <cell r="N6">
            <v>0</v>
          </cell>
          <cell r="O6">
            <v>0</v>
          </cell>
          <cell r="P6" t="str">
            <v>(1) Lewa Wild Conservancy (not in WDPA)</v>
          </cell>
          <cell r="Q6" t="str">
            <v xml:space="preserve">The objectives of the funds were mainly three:
• To enable Lewa Wild Conservancy to continue and expand its conservation of the endangered species.
• To enhance the sustainability of these conservation benefits, by enabling LWC to become more
viable in the long term.
• To provide support to community-based wildlife conservation initiatives and to build capacity of these communities with the necessary skills which will lead to environmentally sustainable ecotourism business and other income generating activities. Outcome 1: Long-term capacity of LWC to provide global and local benefits from wildlife conservation strengthened. Outcome 2: Protection &amp; management of endangered wildlife species in the wider ecosystem strengthened, in collaboration with local communities. Outcome 3: Economic benefits to local communities from sustainable use of wildlife and natural resources improved. Outcome 4: Pastoralist natural resources management and institutions sustainably enhanced. Outcome 5: Local and national policies supporting wildlife conservation and community livelihoods in semi-arid landscapes influenced and strengthened
</v>
          </cell>
          <cell r="R6" t="str">
            <v>In TER</v>
          </cell>
        </row>
        <row r="7">
          <cell r="A7">
            <v>20</v>
          </cell>
          <cell r="B7" t="str">
            <v>Conservation Planning for Biodiversity in the Thicket Biome</v>
          </cell>
          <cell r="C7" t="str">
            <v>South Africa</v>
          </cell>
          <cell r="D7">
            <v>1</v>
          </cell>
          <cell r="E7" t="str">
            <v>UA</v>
          </cell>
          <cell r="F7" t="str">
            <v>UA</v>
          </cell>
          <cell r="G7" t="str">
            <v>UA</v>
          </cell>
          <cell r="H7">
            <v>1</v>
          </cell>
          <cell r="I7">
            <v>0</v>
          </cell>
          <cell r="J7" t="str">
            <v>Project is about GIS based mapping and planning of priority conservation areas in the thicket biome.  PA s names not mentioned</v>
          </cell>
          <cell r="K7">
            <v>0</v>
          </cell>
          <cell r="L7">
            <v>0</v>
          </cell>
          <cell r="M7">
            <v>1</v>
          </cell>
          <cell r="N7">
            <v>1</v>
          </cell>
          <cell r="O7">
            <v>0</v>
          </cell>
          <cell r="P7" t="str">
            <v>(1) Thicket Biome</v>
          </cell>
          <cell r="Q7" t="str">
            <v>To promote the conservation of globally significant biodiversity in the Thicket Biome.</v>
          </cell>
          <cell r="R7" t="str">
            <v>Costs broken down well on p16-17 ICR</v>
          </cell>
        </row>
        <row r="8">
          <cell r="A8">
            <v>21</v>
          </cell>
          <cell r="B8" t="str">
            <v>Community Conservation and Compatible Enterprise Development on Pohnpei</v>
          </cell>
          <cell r="C8" t="str">
            <v>Micronesia</v>
          </cell>
          <cell r="D8">
            <v>0</v>
          </cell>
          <cell r="E8">
            <v>0</v>
          </cell>
          <cell r="F8">
            <v>0</v>
          </cell>
          <cell r="G8">
            <v>0</v>
          </cell>
          <cell r="H8">
            <v>1</v>
          </cell>
          <cell r="I8">
            <v>0</v>
          </cell>
          <cell r="J8" t="str">
            <v>Project focuses on the Watershed Forest Reserve in Pohnpei</v>
          </cell>
          <cell r="K8">
            <v>1</v>
          </cell>
          <cell r="L8">
            <v>0</v>
          </cell>
          <cell r="M8">
            <v>0</v>
          </cell>
          <cell r="N8">
            <v>0</v>
          </cell>
          <cell r="O8">
            <v>0</v>
          </cell>
          <cell r="P8" t="str">
            <v>(1) Pohnpei Watershed Forest Reserve (315513)</v>
          </cell>
          <cell r="Q8" t="str">
            <v>To ensure long-term conservation of Pohnpei’s globally significant terrestrial and marine biodiversity</v>
          </cell>
          <cell r="R8" t="str">
            <v>The co-financing funds are not clearly separated from the GEF funds.</v>
          </cell>
        </row>
        <row r="9">
          <cell r="A9">
            <v>26</v>
          </cell>
          <cell r="B9" t="str">
            <v>Conservation of Elephant Landscapes in Aceh</v>
          </cell>
          <cell r="C9" t="str">
            <v>Indonesia</v>
          </cell>
          <cell r="D9">
            <v>1</v>
          </cell>
          <cell r="E9">
            <v>0</v>
          </cell>
          <cell r="F9">
            <v>0</v>
          </cell>
          <cell r="G9">
            <v>0</v>
          </cell>
          <cell r="H9">
            <v>0</v>
          </cell>
          <cell r="I9" t="str">
            <v>UA</v>
          </cell>
          <cell r="J9" t="str">
            <v xml:space="preserve">The aim of the project is to conserve globally important biodiversity in the forests of Northern Aceh, 
outside the current protected areas by using internationally important Asian elephant populations as 
flagships and indicators. The project strategic approach is to build stakeholder support for conservation of 
important habitats while providing the necessary rationale, consensus and capacity to conserve both forest 
habitats and flagship species. </v>
          </cell>
          <cell r="K9">
            <v>0</v>
          </cell>
          <cell r="L9">
            <v>1</v>
          </cell>
          <cell r="M9">
            <v>0</v>
          </cell>
          <cell r="N9">
            <v>1</v>
          </cell>
          <cell r="O9">
            <v>0</v>
          </cell>
          <cell r="P9" t="str">
            <v>(1) Elephant reserve</v>
          </cell>
          <cell r="Q9" t="str">
            <v>To conserve biologically rich forest ecosystems in Northern Aceh, focusing on the lowland forests that are important wildlife corridors especially for elephants. To maintain biological corridors between the well-protected Gunung Leuser ecosystem and the Northern Aceh forests.</v>
          </cell>
          <cell r="R9" t="str">
            <v>Costs broken down well on p16-17 ICR</v>
          </cell>
        </row>
        <row r="10">
          <cell r="A10">
            <v>30</v>
          </cell>
          <cell r="B10" t="str">
            <v>Upper Mustang Biodiversity Project</v>
          </cell>
          <cell r="C10" t="str">
            <v>Nepal</v>
          </cell>
          <cell r="D10">
            <v>1</v>
          </cell>
          <cell r="E10">
            <v>0</v>
          </cell>
          <cell r="F10">
            <v>0</v>
          </cell>
          <cell r="G10">
            <v>0</v>
          </cell>
          <cell r="H10">
            <v>0</v>
          </cell>
          <cell r="I10">
            <v>1</v>
          </cell>
          <cell r="J10" t="str">
            <v>Immediate objective 3: Replicable income generation activities, particularly in connection to nature and heritage based tourism and pasture and livestock that contribute to biodiversity conservation, developed and tested</v>
          </cell>
          <cell r="K10">
            <v>0</v>
          </cell>
          <cell r="L10">
            <v>0</v>
          </cell>
          <cell r="M10">
            <v>1</v>
          </cell>
          <cell r="N10">
            <v>1</v>
          </cell>
          <cell r="O10">
            <v>0</v>
          </cell>
          <cell r="P10" t="str">
            <v>(1) Upper Mustang</v>
          </cell>
          <cell r="Q10" t="str">
            <v>Conserve the biodiversity of Upper Mustang as well as its cultural heritage.  Institutional capacity for effective protected area management and biodiversity conservation specific to Upper Mustang developed. Essential information and data base developed and community-based planning, management and monitoring system for protecting the biodiversity to perpetuity established. Replicable income generation activities, particularly in connection to nature and heritage based tourism and pasture and livestock that contribute to biodiversity conservation, developed and tested.</v>
          </cell>
          <cell r="R10" t="str">
            <v>Costs broken down into objectives on page 13</v>
          </cell>
        </row>
        <row r="11">
          <cell r="A11">
            <v>48</v>
          </cell>
          <cell r="B11" t="str">
            <v>Wildlands Protection and Management</v>
          </cell>
          <cell r="C11" t="str">
            <v>Congo</v>
          </cell>
          <cell r="D11">
            <v>0</v>
          </cell>
          <cell r="E11">
            <v>0</v>
          </cell>
          <cell r="F11">
            <v>1</v>
          </cell>
          <cell r="G11">
            <v>0</v>
          </cell>
          <cell r="H11">
            <v>1</v>
          </cell>
          <cell r="I11">
            <v>0</v>
          </cell>
          <cell r="J11">
            <v>0</v>
          </cell>
          <cell r="K11">
            <v>0</v>
          </cell>
          <cell r="L11">
            <v>0</v>
          </cell>
          <cell r="M11">
            <v>1</v>
          </cell>
          <cell r="N11">
            <v>1</v>
          </cell>
          <cell r="O11">
            <v>0</v>
          </cell>
          <cell r="P11" t="str">
            <v>Nouabale-Ndoki, Conkouati, MAB-Reserve of Dimonika, Lefini Reserve, Lake Tele/ Likoula-aux-Herbes</v>
          </cell>
          <cell r="Q11" t="str">
            <v xml:space="preserve">TE: - The objectives of the project were to provide support to protect the ecosystems of Congo; undertake biodiversity conservation management activities; and promote alternative economic activities for local populations surrounding the protected areas. (Original objective not modified after MTR in 1996). Components:  Part A. Establishment and equipping of the Project Management Unit, the Technical Steering Committee and the Peer Review Committee. Part B: Strengthening of the National Herbarium.  Part C: Strengthening of the cartographic database and geographic information system.  Part D: Protection and Management of Gazetted Protected Area.  Part E: Support to Priority Protected Areas.  </v>
          </cell>
          <cell r="R11" t="str">
            <v xml:space="preserve">National is marked 1  because the project document states that the project will lay the ground work for a permanent structure in charge of all conservation activities by creating a Project Management Unit and a Technical Steering Committee to manage and monitor the project in the interim.  The project will also support the national herbarium, the NatGeo and Cartographic center, and national NGOs. </v>
          </cell>
        </row>
        <row r="12">
          <cell r="A12">
            <v>49</v>
          </cell>
          <cell r="B12" t="str">
            <v>Coastal Wetlands Management</v>
          </cell>
          <cell r="C12" t="str">
            <v>Ghana</v>
          </cell>
          <cell r="D12">
            <v>1</v>
          </cell>
          <cell r="E12">
            <v>0</v>
          </cell>
          <cell r="F12">
            <v>0</v>
          </cell>
          <cell r="G12">
            <v>0</v>
          </cell>
          <cell r="H12">
            <v>1</v>
          </cell>
          <cell r="I12">
            <v>0</v>
          </cell>
          <cell r="J12">
            <v>0</v>
          </cell>
          <cell r="K12">
            <v>0</v>
          </cell>
          <cell r="L12">
            <v>0</v>
          </cell>
          <cell r="M12">
            <v>1</v>
          </cell>
          <cell r="N12">
            <v>1</v>
          </cell>
          <cell r="O12">
            <v>0</v>
          </cell>
          <cell r="P12" t="str">
            <v>(1) Muni- Pomadze (2) Sakumo (3) Densu (4) Keta (5) Songor</v>
          </cell>
          <cell r="Q12" t="str">
            <v>To maintain the ecological integrity of five key coastal wetland areas by involving the people who derive their live lihood from these ecosystems in the planning and implementation of management programs; to identify and monitor the common resources that benefit the human and bird populations in the wetlands, and manage them to maintain critical bird habitat without unduly restricting the options of people to derive benefit from the resources.</v>
          </cell>
          <cell r="R12" t="str">
            <v>On page 28 on TE</v>
          </cell>
        </row>
        <row r="13">
          <cell r="A13">
            <v>50</v>
          </cell>
          <cell r="B13" t="str">
            <v>Tana River Primate National Reserve Conservation Project</v>
          </cell>
          <cell r="C13" t="str">
            <v>Kenya</v>
          </cell>
          <cell r="D13">
            <v>0</v>
          </cell>
          <cell r="E13">
            <v>0</v>
          </cell>
          <cell r="F13">
            <v>0</v>
          </cell>
          <cell r="G13">
            <v>0</v>
          </cell>
          <cell r="H13">
            <v>1</v>
          </cell>
          <cell r="I13">
            <v>0</v>
          </cell>
          <cell r="J13">
            <v>0</v>
          </cell>
          <cell r="K13">
            <v>1</v>
          </cell>
          <cell r="L13">
            <v>0</v>
          </cell>
          <cell r="M13">
            <v>0</v>
          </cell>
          <cell r="N13">
            <v>0</v>
          </cell>
          <cell r="O13">
            <v>0</v>
          </cell>
          <cell r="P13" t="str">
            <v>(1) Tana River Primate National Reserve</v>
          </cell>
          <cell r="Q13" t="str">
            <v>Conservation and management of Tana Primate Reserve , reduce threats.</v>
          </cell>
          <cell r="R13" t="str">
            <v>all actions site based</v>
          </cell>
        </row>
        <row r="14">
          <cell r="A14">
            <v>51</v>
          </cell>
          <cell r="B14" t="str">
            <v>Lake Malawi/Nyasa Biodiversity Conservation</v>
          </cell>
          <cell r="C14" t="str">
            <v>Malawi</v>
          </cell>
          <cell r="D14">
            <v>0</v>
          </cell>
          <cell r="E14">
            <v>1</v>
          </cell>
          <cell r="F14">
            <v>0</v>
          </cell>
          <cell r="G14">
            <v>0</v>
          </cell>
          <cell r="H14">
            <v>1</v>
          </cell>
          <cell r="I14">
            <v>0</v>
          </cell>
          <cell r="J14">
            <v>0</v>
          </cell>
          <cell r="K14">
            <v>0</v>
          </cell>
          <cell r="L14">
            <v>0</v>
          </cell>
          <cell r="M14">
            <v>1</v>
          </cell>
          <cell r="N14">
            <v>1</v>
          </cell>
          <cell r="O14">
            <v>0</v>
          </cell>
          <cell r="P14" t="str">
            <v>(1) Lake Malawi/Nyasa</v>
          </cell>
          <cell r="Q14" t="str">
            <v>The Project's main objective was to assist the riparian countries (i.e. Malawi, Tanzania and Mozambique) in creating the scientific, educational, and policy basis necessary for conserving the biological diversity of Lake Malawi/Nyasa (the Lake) and its unique ecosystem</v>
          </cell>
          <cell r="R14" t="str">
            <v>Broken down into categories on page 23-24</v>
          </cell>
        </row>
        <row r="15">
          <cell r="A15">
            <v>53</v>
          </cell>
          <cell r="B15" t="str">
            <v>Transfrontier Conservation Areas Institutional Strengthening Project</v>
          </cell>
          <cell r="C15" t="str">
            <v>Mozambique</v>
          </cell>
          <cell r="D15">
            <v>1</v>
          </cell>
          <cell r="E15">
            <v>0</v>
          </cell>
          <cell r="F15" t="str">
            <v>UA</v>
          </cell>
          <cell r="G15">
            <v>0</v>
          </cell>
          <cell r="H15">
            <v>1</v>
          </cell>
          <cell r="I15">
            <v>0</v>
          </cell>
          <cell r="J15" t="str">
            <v xml:space="preserve">Component 2 on Pg 3 of the ICR includes identification, zoning/ demarcation of existing and proposed PAs including Banhine National Park (799); Chimanimani NP (2532) ; Maputo special reserve (4652); Zinave NP (800); coutada (303681). </v>
          </cell>
          <cell r="K15">
            <v>0</v>
          </cell>
          <cell r="L15">
            <v>0</v>
          </cell>
          <cell r="M15">
            <v>1</v>
          </cell>
          <cell r="N15">
            <v>1</v>
          </cell>
          <cell r="O15">
            <v>0</v>
          </cell>
          <cell r="P15" t="str">
            <v>Within the areas of Chimanimani, Banhine, Zinave, Maputo Game Reserve, Futi Corridor and Coutada</v>
          </cell>
          <cell r="Q15" t="str">
            <v>Policy development and planning initiative. Community efforts. Habitat and management. Monitoring and evaluation</v>
          </cell>
          <cell r="R15" t="str">
            <v>$2.3 Million invested in policy development. Remaining invested into actions on site.</v>
          </cell>
        </row>
        <row r="16">
          <cell r="A16">
            <v>54</v>
          </cell>
          <cell r="B16" t="str">
            <v>Bwindi Impenetrable National Park and Mgahinga Gorilla National Park Conservation Project</v>
          </cell>
          <cell r="C16" t="str">
            <v>Uganda</v>
          </cell>
          <cell r="D16">
            <v>0</v>
          </cell>
          <cell r="E16">
            <v>0</v>
          </cell>
          <cell r="F16">
            <v>0</v>
          </cell>
          <cell r="G16">
            <v>0</v>
          </cell>
          <cell r="H16">
            <v>1</v>
          </cell>
          <cell r="I16">
            <v>0</v>
          </cell>
          <cell r="J16">
            <v>0</v>
          </cell>
          <cell r="K16">
            <v>1</v>
          </cell>
          <cell r="L16">
            <v>0</v>
          </cell>
          <cell r="M16">
            <v>0</v>
          </cell>
          <cell r="N16">
            <v>0</v>
          </cell>
          <cell r="O16">
            <v>0</v>
          </cell>
          <cell r="P16" t="str">
            <v>(1) Bwindi Impenetrable National Park  (2) Mgahinga Gorilla National Park</v>
          </cell>
          <cell r="Q16" t="str">
            <v>Biodiversity conservation for Gorillas. Local human community development . Manage economic activities.</v>
          </cell>
          <cell r="R16" t="str">
            <v>All actions site based</v>
          </cell>
        </row>
        <row r="17">
          <cell r="A17">
            <v>55</v>
          </cell>
          <cell r="B17" t="str">
            <v>West Africa Pilot Community-Based Natural Resource and Wildlife Management</v>
          </cell>
          <cell r="C17" t="str">
            <v>Burkina Faso</v>
          </cell>
          <cell r="D17">
            <v>0</v>
          </cell>
          <cell r="E17">
            <v>0</v>
          </cell>
          <cell r="F17">
            <v>0</v>
          </cell>
          <cell r="G17">
            <v>1</v>
          </cell>
          <cell r="H17">
            <v>1</v>
          </cell>
          <cell r="I17">
            <v>0</v>
          </cell>
          <cell r="J17">
            <v>0</v>
          </cell>
          <cell r="K17">
            <v>0</v>
          </cell>
          <cell r="L17">
            <v>0</v>
          </cell>
          <cell r="M17">
            <v>1</v>
          </cell>
          <cell r="N17">
            <v>1</v>
          </cell>
          <cell r="O17">
            <v>0</v>
          </cell>
          <cell r="P17" t="str">
            <v>(1) Comoé-Léraba reserve (2) Koflandé reserve</v>
          </cell>
          <cell r="Q17" t="str">
            <v>Community-Based Land Management (CBLM), community based game ranching, as tested at Nazinga in Burkina Faso. The project sought to extend the conceptual scope of the CBLM approach by adding wildlife management as an alternative ecologically sustainable and economically viable land use option. The underlying premise is that the long-term conservation of biodiversity will depend on the capacity of local populations to generate revenue from its sustainable use.</v>
          </cell>
          <cell r="R17" t="str">
            <v>Costs broken down into objectives on page 27 and into components on page 4.. It is unclear though</v>
          </cell>
        </row>
        <row r="18">
          <cell r="A18">
            <v>56</v>
          </cell>
          <cell r="B18" t="str">
            <v>Biodiversity Conservation in Southeast Zimbabwe</v>
          </cell>
          <cell r="C18" t="str">
            <v>Zimbabwe</v>
          </cell>
          <cell r="D18" t="str">
            <v>UA</v>
          </cell>
          <cell r="E18">
            <v>1</v>
          </cell>
          <cell r="F18" t="str">
            <v>UA</v>
          </cell>
          <cell r="G18" t="str">
            <v>UA</v>
          </cell>
          <cell r="H18">
            <v>1</v>
          </cell>
          <cell r="I18" t="str">
            <v>UA</v>
          </cell>
          <cell r="J18">
            <v>0</v>
          </cell>
          <cell r="K18">
            <v>0</v>
          </cell>
          <cell r="L18">
            <v>0</v>
          </cell>
          <cell r="M18">
            <v>1</v>
          </cell>
          <cell r="N18">
            <v>1</v>
          </cell>
          <cell r="O18">
            <v>0</v>
          </cell>
          <cell r="P18" t="str">
            <v>Gonarezhou National Park; Gaza-Kruger-Gonarezhou Transfrontier Conservation Area</v>
          </cell>
          <cell r="Q18" t="str">
            <v>PROJECT CANCELLED . Project start date 1998- end date 2005.</v>
          </cell>
          <cell r="R18" t="str">
            <v>PROJECT CANCELLED . Project start date 1998- end date 2005.</v>
          </cell>
        </row>
        <row r="19">
          <cell r="A19">
            <v>57</v>
          </cell>
          <cell r="B19" t="str">
            <v>Biodiversity Conservation</v>
          </cell>
          <cell r="C19" t="str">
            <v>Bolivia</v>
          </cell>
          <cell r="D19">
            <v>1</v>
          </cell>
          <cell r="E19">
            <v>0</v>
          </cell>
          <cell r="F19">
            <v>1</v>
          </cell>
          <cell r="G19">
            <v>0</v>
          </cell>
          <cell r="H19">
            <v>1</v>
          </cell>
          <cell r="I19">
            <v>0</v>
          </cell>
          <cell r="J19" t="str">
            <v>Read objectives</v>
          </cell>
          <cell r="K19">
            <v>0</v>
          </cell>
          <cell r="L19">
            <v>0</v>
          </cell>
          <cell r="M19">
            <v>1</v>
          </cell>
          <cell r="N19">
            <v>1</v>
          </cell>
          <cell r="O19">
            <v>0</v>
          </cell>
          <cell r="P19" t="str">
            <v>(1) Madidi (2) Chaco (3) Ulla Ulla (4) Noel Kempf (5) Pilon Lajas (6) Beni Biological Station (7)  Eduardo Avaroa (8) Tariqui</v>
          </cell>
          <cell r="Q19" t="str">
            <v>Support for the organization, implementation, and follow up of a National System of Protected Areas(NSPA).  Support to six existing protected areas and the establishment of two new areas. Alternative management of natural resources in buffer zones. Administrative support to the project coordination unit in the National Environment Foundation (FONAMA).</v>
          </cell>
          <cell r="R19" t="str">
            <v>Trust fund was developed. Costs not broken down well in the report</v>
          </cell>
        </row>
        <row r="20">
          <cell r="A20">
            <v>58</v>
          </cell>
          <cell r="B20" t="str">
            <v>National Biodiversity Project (PROBIO)</v>
          </cell>
          <cell r="C20" t="str">
            <v>Brazil</v>
          </cell>
          <cell r="D20">
            <v>1</v>
          </cell>
          <cell r="E20" t="str">
            <v>UA</v>
          </cell>
          <cell r="F20">
            <v>1</v>
          </cell>
          <cell r="G20" t="str">
            <v>UA</v>
          </cell>
          <cell r="H20">
            <v>1</v>
          </cell>
          <cell r="I20">
            <v>0</v>
          </cell>
          <cell r="J20" t="str">
            <v>Conservation and sustainable use of biodiversity</v>
          </cell>
          <cell r="K20">
            <v>0</v>
          </cell>
          <cell r="L20">
            <v>0</v>
          </cell>
          <cell r="M20">
            <v>1</v>
          </cell>
          <cell r="N20">
            <v>1</v>
          </cell>
          <cell r="O20">
            <v>0</v>
          </cell>
          <cell r="P20" t="str">
            <v>(1) Reserva Particular do Patrimonio</v>
          </cell>
          <cell r="Q20" t="str">
            <v>Prioritizing of actions; Facilitation of partnerships between the public and the private sectors; and To better disseminate biodiversity information and knowledge to agriculture, fishing and forestry sectors.</v>
          </cell>
          <cell r="R20" t="str">
            <v>Costs broken down into objectives on page 28</v>
          </cell>
        </row>
        <row r="21">
          <cell r="A21">
            <v>61</v>
          </cell>
          <cell r="B21" t="str">
            <v>Biodiversity Protection</v>
          </cell>
          <cell r="C21" t="str">
            <v>Ecuador</v>
          </cell>
          <cell r="D21">
            <v>1</v>
          </cell>
          <cell r="E21">
            <v>0</v>
          </cell>
          <cell r="F21">
            <v>1</v>
          </cell>
          <cell r="G21">
            <v>0</v>
          </cell>
          <cell r="H21">
            <v>1</v>
          </cell>
          <cell r="I21">
            <v>0</v>
          </cell>
          <cell r="J21">
            <v>0</v>
          </cell>
          <cell r="K21">
            <v>0</v>
          </cell>
          <cell r="L21">
            <v>0</v>
          </cell>
          <cell r="M21">
            <v>1</v>
          </cell>
          <cell r="N21">
            <v>1</v>
          </cell>
          <cell r="O21">
            <v>0</v>
          </cell>
          <cell r="P21" t="str">
            <v>Seven case study PA's: (1) Galapagos National Park (2) Machalilla (3) Podocarpus (4) Sangay and (5) Yasuni National Parks (6) Cotacachi-Cayapas (7) Cayambe- Coca and Antisana Ecological Reserves</v>
          </cell>
          <cell r="Q21" t="str">
            <v>The project's goal was to raise the level of protection of the NSPA through: (i) the restructuring and strengthening of the institutional capacity with improvement in the over all policy and legal framework for management of the NSPA and (ii) by ensuring financial sustainability of the NSPA through the establishment of an efficient fees and tariffs system.</v>
          </cell>
          <cell r="R21" t="str">
            <v>On page 31 of TE</v>
          </cell>
        </row>
        <row r="22">
          <cell r="A22">
            <v>62</v>
          </cell>
          <cell r="B22" t="str">
            <v>Protected Areas Program: Proposed Restructuring Project</v>
          </cell>
          <cell r="C22" t="str">
            <v>Mexico</v>
          </cell>
          <cell r="D22">
            <v>1</v>
          </cell>
          <cell r="E22">
            <v>0</v>
          </cell>
          <cell r="F22">
            <v>0</v>
          </cell>
          <cell r="G22">
            <v>0</v>
          </cell>
          <cell r="H22">
            <v>1</v>
          </cell>
          <cell r="I22">
            <v>0</v>
          </cell>
          <cell r="J22">
            <v>0</v>
          </cell>
          <cell r="K22">
            <v>0</v>
          </cell>
          <cell r="L22">
            <v>0</v>
          </cell>
          <cell r="M22">
            <v>1</v>
          </cell>
          <cell r="N22">
            <v>1</v>
          </cell>
          <cell r="O22">
            <v>0</v>
          </cell>
          <cell r="P22" t="str">
            <v>(1) Calakmul Biosphere Reserve; (2) El Triunfo Biosphere Reserve; (3) Isla Contoy National Park; (4) Wildlife Protection Area Islas del Golfo de California; (5) Sierra de Manantlán Biosphere Reserve; (6) Mariposa Monarca Biosphere Reserve; (7) Montes Azules Biosphere Reserve; (8) Ría Lagartos Biosphere Reserve; (9) Sian Ka’an Biosphere Reserve; and (10) Vizcaíno Biosphere Reserve.</v>
          </cell>
          <cell r="Q22" t="str">
            <v>Conserve endemic and/or endangered species of global importance. Strengthen management at a reserve level. Promote community stewardship. Ensure long-term activities.</v>
          </cell>
          <cell r="R22" t="str">
            <v>All actions site based with either direct or indirect effects on Biodiversity</v>
          </cell>
        </row>
        <row r="23">
          <cell r="A23">
            <v>65</v>
          </cell>
          <cell r="B23" t="str">
            <v>El Kala National Park and Wetlands Complex Management</v>
          </cell>
          <cell r="C23" t="str">
            <v>Algeria</v>
          </cell>
          <cell r="D23">
            <v>1</v>
          </cell>
          <cell r="E23">
            <v>0</v>
          </cell>
          <cell r="F23">
            <v>0</v>
          </cell>
          <cell r="G23">
            <v>0</v>
          </cell>
          <cell r="H23">
            <v>1</v>
          </cell>
          <cell r="I23">
            <v>0</v>
          </cell>
          <cell r="J23" t="str">
            <v>One of the objectives is establishing a NRM model for other parks, implying a landscape aspect</v>
          </cell>
          <cell r="K23">
            <v>0</v>
          </cell>
          <cell r="L23">
            <v>0</v>
          </cell>
          <cell r="M23">
            <v>1</v>
          </cell>
          <cell r="N23">
            <v>1</v>
          </cell>
          <cell r="O23">
            <v>0</v>
          </cell>
          <cell r="P23" t="str">
            <v>(1)  El Kala National Park  and Wetlands  Complex region</v>
          </cell>
          <cell r="Q23" t="str">
            <v xml:space="preserve"> The Grant's three objectives were: (a) mitigation of the degradation of biodiversity in the El Kala National Park and Wetlands  Complex region; (b) establishment of a methodology and procedures to be  followed at the Wilaya level for conducting environmental impact  assessment studies; and (c) development of a natural resources management model for the country's other parks.</v>
          </cell>
          <cell r="R23">
            <v>0</v>
          </cell>
        </row>
        <row r="24">
          <cell r="A24">
            <v>69</v>
          </cell>
          <cell r="B24" t="str">
            <v>Danube Delta Biodiversity</v>
          </cell>
          <cell r="C24" t="str">
            <v xml:space="preserve">Romania </v>
          </cell>
          <cell r="D24">
            <v>1</v>
          </cell>
          <cell r="E24">
            <v>0</v>
          </cell>
          <cell r="F24">
            <v>0</v>
          </cell>
          <cell r="G24">
            <v>0</v>
          </cell>
          <cell r="H24">
            <v>1</v>
          </cell>
          <cell r="I24">
            <v>0</v>
          </cell>
          <cell r="J24">
            <v>0</v>
          </cell>
          <cell r="K24">
            <v>0</v>
          </cell>
          <cell r="L24">
            <v>0</v>
          </cell>
          <cell r="M24">
            <v>1</v>
          </cell>
          <cell r="N24">
            <v>1</v>
          </cell>
          <cell r="O24">
            <v>0</v>
          </cell>
          <cell r="P24" t="str">
            <v>(1) Danube Delta Biosphere Reserve</v>
          </cell>
          <cell r="Q24" t="str">
            <v>The project aimed to protect Romanian Delta ecosystems, through contributing to the conservation of biodiversity within the Delta, strengthening the capacity of the Danube Delta Biosphere Reserve Authority (DDBRA), and the Danube Delta National Institute (DDNI), a research institute whose primary role is to conduct research on behalf of DDBRA.</v>
          </cell>
          <cell r="R24" t="str">
            <v>Broken down into categories on page 22</v>
          </cell>
        </row>
        <row r="25">
          <cell r="A25">
            <v>78</v>
          </cell>
          <cell r="B25" t="str">
            <v>Wildlife and Protected Areas Conservation</v>
          </cell>
          <cell r="C25" t="str">
            <v>Laos</v>
          </cell>
          <cell r="D25" t="str">
            <v>UA</v>
          </cell>
          <cell r="E25">
            <v>0</v>
          </cell>
          <cell r="F25">
            <v>1</v>
          </cell>
          <cell r="G25">
            <v>0</v>
          </cell>
          <cell r="H25">
            <v>0</v>
          </cell>
          <cell r="I25">
            <v>1</v>
          </cell>
          <cell r="J25" t="str">
            <v xml:space="preserve">4 National Biodiversity Conservation Areas were targeted (Pg 6 of TE), although the implementation was unsatisfactory - only 2 PA s received attention - 2 management plans were prepared.  A village based sustainable forest management model was developed and applied to 60 villages as a pilot. (Pg 14 of TE). </v>
          </cell>
          <cell r="K25">
            <v>0</v>
          </cell>
          <cell r="L25">
            <v>0</v>
          </cell>
          <cell r="M25">
            <v>1</v>
          </cell>
          <cell r="N25">
            <v>1</v>
          </cell>
          <cell r="O25">
            <v>0</v>
          </cell>
          <cell r="P25">
            <v>0</v>
          </cell>
          <cell r="Q25" t="str">
            <v>To have sustainable forest management and bio-diversity conservation system in place and implemented throughout the country, which will involve and benefit villages and other stakeholders, as well as utilise the experiences gained by various national and donor-funded projects. Priority will be given to community-based forest management and biodiversity conservation, the latter being based on integration of conservation and development (ICAD) efforts.</v>
          </cell>
          <cell r="R25" t="str">
            <v>Costs not broken down well</v>
          </cell>
        </row>
        <row r="26">
          <cell r="A26">
            <v>79</v>
          </cell>
          <cell r="B26" t="str">
            <v>Conservation of Priority Protected Areas</v>
          </cell>
          <cell r="C26" t="str">
            <v>Philippines</v>
          </cell>
          <cell r="D26">
            <v>1</v>
          </cell>
          <cell r="E26">
            <v>0</v>
          </cell>
          <cell r="F26">
            <v>1</v>
          </cell>
          <cell r="G26">
            <v>0</v>
          </cell>
          <cell r="H26">
            <v>1</v>
          </cell>
          <cell r="I26">
            <v>0</v>
          </cell>
          <cell r="J26">
            <v>0</v>
          </cell>
          <cell r="K26">
            <v>0</v>
          </cell>
          <cell r="L26">
            <v>0</v>
          </cell>
          <cell r="M26">
            <v>1</v>
          </cell>
          <cell r="N26">
            <v>1</v>
          </cell>
          <cell r="O26">
            <v>0</v>
          </cell>
          <cell r="P26" t="str">
            <v>(1) Mount Apo Nature Park (2) Mt. Kitinglad Range and Natural Park (3) Northern Sierra Madre Natural Park (4) Turtle Island Nature Park</v>
          </cell>
          <cell r="Q26" t="str">
            <v>The project objectives were to protect ten areas of high biodiversity value; improve the Department of Environment and Natural Resources (DENR) protected area (PA) management capabilities; incorporate local communities and Non-Government Organizations (NGOs) into the PA management structure; confirm the tenure of indigenous cultural communities and long established residents of PAs; establish a permanent funding mechanism for PA management and development; and develop sustainable forms of livelihood consistent with biodiversity protection.</v>
          </cell>
          <cell r="R26" t="str">
            <v>Costs broken down on page 10 and 20</v>
          </cell>
        </row>
        <row r="27">
          <cell r="A27">
            <v>83</v>
          </cell>
          <cell r="B27" t="str">
            <v>Nature Reserves Management</v>
          </cell>
          <cell r="C27" t="str">
            <v>China</v>
          </cell>
          <cell r="D27">
            <v>1</v>
          </cell>
          <cell r="E27">
            <v>0</v>
          </cell>
          <cell r="F27">
            <v>0</v>
          </cell>
          <cell r="G27">
            <v>0</v>
          </cell>
          <cell r="H27">
            <v>1</v>
          </cell>
          <cell r="I27">
            <v>0</v>
          </cell>
          <cell r="J27" t="str">
            <v>One component includes establishing a wildlife corrdior between two reserves</v>
          </cell>
          <cell r="K27">
            <v>0</v>
          </cell>
          <cell r="L27">
            <v>0</v>
          </cell>
          <cell r="M27">
            <v>1</v>
          </cell>
          <cell r="N27">
            <v>1</v>
          </cell>
          <cell r="O27">
            <v>0</v>
          </cell>
          <cell r="P27" t="str">
            <v>(1) Changqing Nature Reserve (2) Zhouzhi (3) Niubeiliang reserves (4) Wuyishan (5) Taibaishan</v>
          </cell>
          <cell r="Q27" t="str">
            <v>Better conserve the biodiversity and improve the environmental condition of nine A-level Chinese Nature Reserves (NRs) that are national biodiversity conservation priorities and of global biodiversity significance.</v>
          </cell>
          <cell r="R27" t="str">
            <v>Costs broken down on page 19</v>
          </cell>
        </row>
        <row r="28">
          <cell r="A28">
            <v>84</v>
          </cell>
          <cell r="B28" t="str">
            <v>India Ecodevelopment Project</v>
          </cell>
          <cell r="C28" t="str">
            <v>India</v>
          </cell>
          <cell r="D28">
            <v>1</v>
          </cell>
          <cell r="E28">
            <v>0</v>
          </cell>
          <cell r="F28">
            <v>0</v>
          </cell>
          <cell r="G28">
            <v>0</v>
          </cell>
          <cell r="H28">
            <v>1</v>
          </cell>
          <cell r="I28">
            <v>0</v>
          </cell>
          <cell r="J28">
            <v>0</v>
          </cell>
          <cell r="K28">
            <v>0</v>
          </cell>
          <cell r="L28">
            <v>0</v>
          </cell>
          <cell r="M28">
            <v>1</v>
          </cell>
          <cell r="N28">
            <v>1</v>
          </cell>
          <cell r="O28">
            <v>0</v>
          </cell>
          <cell r="P28" t="str">
            <v>(1) Buxa; (2) Gir; (3) Nagarahole; (4) Palamau; (5) Pench; (6) Periya; (7) Ranthambhore</v>
          </cell>
          <cell r="Q28" t="str">
            <v>Improve capacity of PA's. Reduce negative impacts of local people on biodiversity. Conserve biodiversity by implementing the Eco development strategy</v>
          </cell>
          <cell r="R28" t="str">
            <v>All actions site based with either direct or indirect effects on Biodiversity</v>
          </cell>
        </row>
        <row r="29">
          <cell r="A29">
            <v>85</v>
          </cell>
          <cell r="B29" t="str">
            <v>Biodiversity Conservation and Management Project</v>
          </cell>
          <cell r="C29" t="str">
            <v>Cameroon</v>
          </cell>
          <cell r="D29">
            <v>0</v>
          </cell>
          <cell r="E29">
            <v>0</v>
          </cell>
          <cell r="F29">
            <v>0</v>
          </cell>
          <cell r="G29">
            <v>0</v>
          </cell>
          <cell r="H29">
            <v>1</v>
          </cell>
          <cell r="I29">
            <v>0</v>
          </cell>
          <cell r="J29">
            <v>0</v>
          </cell>
          <cell r="K29">
            <v>1</v>
          </cell>
          <cell r="L29">
            <v>0</v>
          </cell>
          <cell r="M29">
            <v>0</v>
          </cell>
          <cell r="N29">
            <v>0</v>
          </cell>
          <cell r="O29">
            <v>0</v>
          </cell>
          <cell r="P29" t="str">
            <v>(1) Mt Kilum/ Ijim Reserve; (2) Mt Koupe; (3) Mt Cameroon Rain Forest; (4) Campo Man'aan faunal Reserve; (5)  Boumba-Bek; (6) Lobeke; (7) Nki Faunal reserves; (8) Faro; (9) Bouba-Njidda; (10) Benoue</v>
          </cell>
          <cell r="Q29" t="str">
            <v>Conserve and manage its biological resources. Community involvement. Natural resource sustainability within PA's</v>
          </cell>
          <cell r="R29" t="str">
            <v>All actions site based with either direct or indirect effects on Biodiversity as a sustainable trust fund was set up and maintained</v>
          </cell>
        </row>
        <row r="30">
          <cell r="A30">
            <v>87</v>
          </cell>
          <cell r="B30" t="str">
            <v>Protected Areas Management Project</v>
          </cell>
          <cell r="C30" t="str">
            <v>Pakistan</v>
          </cell>
          <cell r="D30">
            <v>1</v>
          </cell>
          <cell r="E30">
            <v>0</v>
          </cell>
          <cell r="F30">
            <v>0</v>
          </cell>
          <cell r="G30">
            <v>0</v>
          </cell>
          <cell r="H30">
            <v>1</v>
          </cell>
          <cell r="I30">
            <v>0</v>
          </cell>
          <cell r="J30">
            <v>0</v>
          </cell>
          <cell r="K30">
            <v>0</v>
          </cell>
          <cell r="L30">
            <v>0</v>
          </cell>
          <cell r="M30">
            <v>1</v>
          </cell>
          <cell r="N30">
            <v>1</v>
          </cell>
          <cell r="O30">
            <v>0</v>
          </cell>
          <cell r="P30" t="str">
            <v>(1) Hingol National Park (HNP) in Baluchistan Province (2) Chitral Gol National Park (CGNP) in the North West Frontier Province (NWFP) and (3) Machiara National Park (MNP) in Azad Jammu &amp; Kashmir (AJK)</v>
          </cell>
          <cell r="Q30" t="str">
            <v>This objective is to be specifically achieved through the following interventions: (i) Protected Area Biodiversity Conservation Management, which includes the following sub- components: (a) integration of custodial committees in park management and conservation; (b) preparation and implementation of park management plans; (c) improvement of park infrastructure; (d) improvement of park operations; (e) baseline resource inventory, research, habitat improvement and wildlife enrichment; and (f) public awareness and outreach; (ii) Sustainability of park management; (iii) Human resource development; and (iv) Project coordination and monitoring.</v>
          </cell>
          <cell r="R30" t="str">
            <v>On page 33 in TE</v>
          </cell>
        </row>
        <row r="31">
          <cell r="A31">
            <v>90</v>
          </cell>
          <cell r="B31" t="str">
            <v>Biodiversity Conservation</v>
          </cell>
          <cell r="C31" t="str">
            <v>Russia</v>
          </cell>
          <cell r="D31">
            <v>1</v>
          </cell>
          <cell r="E31">
            <v>0</v>
          </cell>
          <cell r="F31">
            <v>1</v>
          </cell>
          <cell r="G31">
            <v>0</v>
          </cell>
          <cell r="H31">
            <v>1</v>
          </cell>
          <cell r="I31">
            <v>0</v>
          </cell>
          <cell r="J31" t="str">
            <v>Component C - Lake Baikal Regional program focuses on sustainable management aspects. Hence landscape and PA</v>
          </cell>
          <cell r="K31">
            <v>0</v>
          </cell>
          <cell r="L31">
            <v>0</v>
          </cell>
          <cell r="M31">
            <v>1</v>
          </cell>
          <cell r="N31">
            <v>1</v>
          </cell>
          <cell r="O31">
            <v>0</v>
          </cell>
          <cell r="P31" t="str">
            <v>No names were mentioned</v>
          </cell>
          <cell r="Q31" t="str">
            <v>Specific objectives included: i) supporting the development of federal and regional biodiversity strategies; ii) developing and implementing mechanisms and approaches to mainstreaming biodiversity conservation and environmental protection into the policy making process; iii) assessing the protected area institutional framework and strengthening its effectiveness; iv) enabling the participation of all interested stakeholders, including aboriginal peoples and local communities, in biodiversity conservation; and, v) developing an inter-regional demonstration of inter-sectorial biodiversity conservation and environmentally sustainable natural resource management.</v>
          </cell>
          <cell r="R31" t="str">
            <v>Costs broken down on page 4-5 of ICR and page 33-34</v>
          </cell>
        </row>
        <row r="32">
          <cell r="A32">
            <v>92</v>
          </cell>
          <cell r="B32" t="str">
            <v>Biodiversity Conservation Project</v>
          </cell>
          <cell r="C32" t="str">
            <v>Argentina</v>
          </cell>
          <cell r="D32">
            <v>1</v>
          </cell>
          <cell r="E32">
            <v>0</v>
          </cell>
          <cell r="F32">
            <v>0</v>
          </cell>
          <cell r="G32">
            <v>0</v>
          </cell>
          <cell r="H32">
            <v>1</v>
          </cell>
          <cell r="I32">
            <v>0</v>
          </cell>
          <cell r="J32" t="str">
            <v>In objectives: “Promotion of sustainable use of biodiversity in areas adjacent to Protected Areas.”</v>
          </cell>
          <cell r="K32">
            <v>0</v>
          </cell>
          <cell r="L32">
            <v>0</v>
          </cell>
          <cell r="M32">
            <v>1</v>
          </cell>
          <cell r="N32">
            <v>1</v>
          </cell>
          <cell r="O32">
            <v>0</v>
          </cell>
          <cell r="P32" t="str">
            <v>(1) Quebrada del Condorito National Park (Cordoba Montane Savanna), (2) San Guillermo NP (Central Andean High Puna), (3) Copo NP (Semi-Arid Chaco), and (4) Monte León NP (Patagonian Steppe and Oceanic Patagonian Littoral) and (5) Mburucuyá (Humid Chaco, Iberá Wetlands Ecosystem)</v>
          </cell>
          <cell r="Q32" t="str">
            <v xml:space="preserve">Conserve biodiversity of global importance. The document enlists following two specific objectives: 
a) “Expand and diversify the existing National Protected Areas System (NPAS) to include several of the country’s most globally significant but inadequately protected ecoregions” and
b) “Create the conditions for their sustainable management through investments in institutional strengthening, refined mechanisms of consultation and participation, and improved biodiversity information management.” 1. “Increased protection of biodiversity in ecoregions of global importance.” 2. “Promotion of sustainable use of biodiversity in areas adjacent to Protected Areas.” 3. “Increase public participation in the creation and protection of each Protected Area.” 4. “Increase access to biodiversity data.” </v>
          </cell>
          <cell r="R32" t="str">
            <v>In TER</v>
          </cell>
        </row>
        <row r="33">
          <cell r="A33">
            <v>95</v>
          </cell>
          <cell r="B33" t="str">
            <v>Conservation and Sustainable Use of Medicinal Plants</v>
          </cell>
          <cell r="C33" t="str">
            <v>Sri Lanka</v>
          </cell>
          <cell r="D33">
            <v>1</v>
          </cell>
          <cell r="E33">
            <v>0</v>
          </cell>
          <cell r="F33">
            <v>0</v>
          </cell>
          <cell r="G33">
            <v>0</v>
          </cell>
          <cell r="H33">
            <v>1</v>
          </cell>
          <cell r="I33">
            <v>0</v>
          </cell>
          <cell r="J33">
            <v>0</v>
          </cell>
          <cell r="K33">
            <v>0</v>
          </cell>
          <cell r="L33">
            <v>0</v>
          </cell>
          <cell r="M33">
            <v>1</v>
          </cell>
          <cell r="N33">
            <v>1</v>
          </cell>
          <cell r="O33">
            <v>0</v>
          </cell>
          <cell r="P33" t="str">
            <v>(1) Niligala reserve (2) Kanneliya forest reserve</v>
          </cell>
          <cell r="Q33" t="str">
            <v>Mobilizing the collaboration of local populations in villages in or near areas known for active collection of medicinal plants from the wild. Expansion of conservation and sustainable use of medicinal plants in situ. Expansion of ex situ cultivation and conservation of medicinal plant materials and genotypes. Creation of a Project Management Unit.</v>
          </cell>
          <cell r="R33" t="str">
            <v>Costs broken down on page 25</v>
          </cell>
        </row>
        <row r="34">
          <cell r="A34">
            <v>99</v>
          </cell>
          <cell r="B34" t="str">
            <v>Kerinci Seblat Integrated Conservation and Development Project</v>
          </cell>
          <cell r="C34" t="str">
            <v>Indonesia</v>
          </cell>
          <cell r="D34">
            <v>0</v>
          </cell>
          <cell r="E34">
            <v>0</v>
          </cell>
          <cell r="F34">
            <v>0</v>
          </cell>
          <cell r="G34">
            <v>0</v>
          </cell>
          <cell r="H34">
            <v>1</v>
          </cell>
          <cell r="I34">
            <v>0</v>
          </cell>
          <cell r="J34">
            <v>0</v>
          </cell>
          <cell r="K34">
            <v>1</v>
          </cell>
          <cell r="L34">
            <v>0</v>
          </cell>
          <cell r="M34">
            <v>0</v>
          </cell>
          <cell r="N34">
            <v>0</v>
          </cell>
          <cell r="O34">
            <v>0</v>
          </cell>
          <cell r="P34" t="str">
            <v>(1) Kerinci Seblat National Park</v>
          </cell>
          <cell r="Q34" t="str">
            <v>Improve PA protection and management. Community involvement. Promote sustainable management.</v>
          </cell>
          <cell r="R34" t="str">
            <v>All actions were site based either directly (Park management) or indirectly (Village development) affecting biodiversity</v>
          </cell>
        </row>
        <row r="35">
          <cell r="A35">
            <v>100</v>
          </cell>
          <cell r="B35" t="str">
            <v>Danube Delta Biodiversity Project</v>
          </cell>
          <cell r="C35" t="str">
            <v>Ukraine</v>
          </cell>
          <cell r="D35">
            <v>0</v>
          </cell>
          <cell r="E35">
            <v>0</v>
          </cell>
          <cell r="F35">
            <v>0</v>
          </cell>
          <cell r="G35">
            <v>0</v>
          </cell>
          <cell r="H35">
            <v>1</v>
          </cell>
          <cell r="I35">
            <v>0</v>
          </cell>
          <cell r="J35">
            <v>0</v>
          </cell>
          <cell r="K35">
            <v>1</v>
          </cell>
          <cell r="L35">
            <v>0</v>
          </cell>
          <cell r="M35">
            <v>0</v>
          </cell>
          <cell r="N35">
            <v>0</v>
          </cell>
          <cell r="O35">
            <v>0</v>
          </cell>
          <cell r="P35" t="str">
            <v>(1) Ukraine section of the Danube Delta</v>
          </cell>
          <cell r="Q35" t="str">
            <v>Ukrainian part of the Danube Delta ecosystem. BS Reserve. All Biodiversity. Wetland Restoration. Monitoring and Evaluation. Sustainable finance. Planning. Data Management.</v>
          </cell>
          <cell r="R35" t="str">
            <v>YES- all actions site based</v>
          </cell>
        </row>
        <row r="36">
          <cell r="A36">
            <v>101</v>
          </cell>
          <cell r="B36" t="str">
            <v>Institutional Capacity Building for Protected Areas Management and Sustainable Use (ICB-PAMSU)</v>
          </cell>
          <cell r="C36" t="str">
            <v>Uganda</v>
          </cell>
          <cell r="D36" t="str">
            <v>UA</v>
          </cell>
          <cell r="E36">
            <v>0</v>
          </cell>
          <cell r="F36" t="str">
            <v>UA</v>
          </cell>
          <cell r="G36">
            <v>0</v>
          </cell>
          <cell r="H36">
            <v>1</v>
          </cell>
          <cell r="I36">
            <v>0</v>
          </cell>
          <cell r="J36">
            <v>0</v>
          </cell>
          <cell r="K36">
            <v>1</v>
          </cell>
          <cell r="L36">
            <v>0</v>
          </cell>
          <cell r="M36">
            <v>0</v>
          </cell>
          <cell r="N36">
            <v>0</v>
          </cell>
          <cell r="O36">
            <v>0</v>
          </cell>
          <cell r="P36" t="str">
            <v>(1) Bwindi Impenetrable Reserve</v>
          </cell>
          <cell r="Q36" t="str">
            <v>Re-establish Uganda’s wildlife and national parks estate, which had been all but decimated during years of poaching, encroachment, civil wars and domestic unrest. (i) to establish effective institutional capacity within the wildlife and tourism sectors for strategic planning, program development and implementation, and to promote long-term sustainability; and (ii) to secure the vital natural resource base, particularly the protected area estate and wildlife resources, during the period that the institutional capacity is being strengthened.</v>
          </cell>
          <cell r="R36" t="str">
            <v>Costs broken down on page 22</v>
          </cell>
        </row>
        <row r="37">
          <cell r="A37">
            <v>102</v>
          </cell>
          <cell r="B37" t="str">
            <v>Biodiversity Restoration Project</v>
          </cell>
          <cell r="C37" t="str">
            <v>Mauritius</v>
          </cell>
          <cell r="D37">
            <v>0</v>
          </cell>
          <cell r="E37">
            <v>0</v>
          </cell>
          <cell r="F37">
            <v>0</v>
          </cell>
          <cell r="G37">
            <v>0</v>
          </cell>
          <cell r="H37">
            <v>1</v>
          </cell>
          <cell r="I37">
            <v>0</v>
          </cell>
          <cell r="J37">
            <v>0</v>
          </cell>
          <cell r="K37">
            <v>1</v>
          </cell>
          <cell r="L37">
            <v>0</v>
          </cell>
          <cell r="M37">
            <v>0</v>
          </cell>
          <cell r="N37">
            <v>0</v>
          </cell>
          <cell r="O37">
            <v>0</v>
          </cell>
          <cell r="P37" t="str">
            <v>(1) Ile aux Aigrettes Nature Reserve (2) Round Island (3) Rodrigues Forest restoration</v>
          </cell>
          <cell r="Q37" t="str">
            <v>Critically endangered flora and fauna. Restoration. Reintroductions. Capacity. Monitoring.</v>
          </cell>
          <cell r="R37" t="str">
            <v>All actions site based except the  $74,000 was spent of tourism center and bunk house.. Report clearly states how much money is invested into each PA.</v>
          </cell>
        </row>
        <row r="38">
          <cell r="A38">
            <v>103</v>
          </cell>
          <cell r="B38" t="str">
            <v>Biodiversity Resources Development</v>
          </cell>
          <cell r="C38" t="str">
            <v>Costa Rica</v>
          </cell>
          <cell r="D38">
            <v>1</v>
          </cell>
          <cell r="E38">
            <v>0</v>
          </cell>
          <cell r="F38">
            <v>0</v>
          </cell>
          <cell r="G38">
            <v>0</v>
          </cell>
          <cell r="H38">
            <v>1</v>
          </cell>
          <cell r="I38">
            <v>0</v>
          </cell>
          <cell r="J38" t="str">
            <v>The Project Document mentions that the project would: (a) monitor and update the framework for undertaking a comprehensive biodiversity inventory of four major taxonomic groups - Hymenoptera, Coleoptera, vertebrate parasites, and fungi; (b) complete an inventory of these four major taxonomic groups at the ACG; (c) develop and test revenue and non-revenue generating activities related to the inventory; and (d) strengthen the institutional capacity at INBio. BIODIVERSITY INVENTORY AND COLLECTION ACTIVITIES.  The TE on Pg 31 states that one of the examples of "applied" use of the information generated by the project was the change in category of Diria Wildlife Refuge to National Park. Not sure if this means that PA should be counted as 1</v>
          </cell>
          <cell r="K38">
            <v>0</v>
          </cell>
          <cell r="L38">
            <v>0</v>
          </cell>
          <cell r="M38">
            <v>1</v>
          </cell>
          <cell r="N38">
            <v>1</v>
          </cell>
          <cell r="O38">
            <v>0</v>
          </cell>
          <cell r="P38" t="str">
            <v>(1) Tempisque,(2) Arenal-Tilarán (3)  Amistad-Caribe (4), Amistad-Pacífico  and (5)Osa  NOTE THESE ARE REGIONS AND NOT paS - SW</v>
          </cell>
          <cell r="Q38" t="str">
            <v>Demonstrate that increased species knowledge benefits conservation and the sustainable use of globally important biodiversity. Inventory Framework. Biodiversity Inventory. Sustainable Uses of Biodiversity. Institutional Strengthening</v>
          </cell>
          <cell r="R38" t="str">
            <v>Costs broken down on page 19</v>
          </cell>
        </row>
        <row r="39">
          <cell r="A39">
            <v>110</v>
          </cell>
          <cell r="B39" t="str">
            <v>Central Asia Transboundary Biodiversity Project</v>
          </cell>
          <cell r="C39" t="str">
            <v>Kyrgyz Republic</v>
          </cell>
          <cell r="D39">
            <v>0</v>
          </cell>
          <cell r="E39">
            <v>1</v>
          </cell>
          <cell r="F39">
            <v>1</v>
          </cell>
          <cell r="G39">
            <v>0</v>
          </cell>
          <cell r="H39">
            <v>1</v>
          </cell>
          <cell r="I39">
            <v>0</v>
          </cell>
          <cell r="J39" t="str">
            <v>TER objectives: (b) improve knowledge of the distribution and status of rare, endangered  and endemic species through targeted surveys to better focus conservation measures; (c) enhance biodiversity conservation within mountain ecosystems by developing cross-sectoral multi-use management systems to preserve critical ecosystems ; (d) promote the protection of ecosystems, natural habitats, landscapes and the in-situ maintenance of viable populations of species by developing  sustainable land use which integrates conservation management  between protected areas and adjacent forest production units and farming communities; (e) increase the awareness of biodiversity conservation and endangered species by the development of training programmes and dissemination of information</v>
          </cell>
          <cell r="K39">
            <v>0</v>
          </cell>
          <cell r="L39">
            <v>0</v>
          </cell>
          <cell r="M39">
            <v>1</v>
          </cell>
          <cell r="N39">
            <v>1</v>
          </cell>
          <cell r="O39">
            <v>0</v>
          </cell>
          <cell r="P39" t="str">
            <v>(1) Kara-Bura (2) Kulun-Ata (3) Padysha-Ata (4) Sary-chelek (5) Chatkal reserve (6) Karatau (7)Aksu-Djabagly</v>
          </cell>
          <cell r="Q39" t="str">
            <v>The primary objectives of the project were to support the protection of vulnerable and unique biological communities within the Western Tien Shan and to assist the three countries to strengthen and coordinate national policies, regulations, and institutional arrangements for biodiversity protection.</v>
          </cell>
          <cell r="R39" t="str">
            <v>Costs broken down on page 17</v>
          </cell>
        </row>
        <row r="40">
          <cell r="A40">
            <v>117</v>
          </cell>
          <cell r="B40" t="str">
            <v>Atlantic Biological Corridor</v>
          </cell>
          <cell r="C40" t="str">
            <v>Nicaragua</v>
          </cell>
          <cell r="D40">
            <v>1</v>
          </cell>
          <cell r="E40">
            <v>0</v>
          </cell>
          <cell r="F40">
            <v>1</v>
          </cell>
          <cell r="G40">
            <v>0</v>
          </cell>
          <cell r="H40">
            <v>1</v>
          </cell>
          <cell r="I40">
            <v>0</v>
          </cell>
          <cell r="J40" t="str">
            <v>Biological corrdior. PA s mentioned</v>
          </cell>
          <cell r="K40">
            <v>0</v>
          </cell>
          <cell r="L40">
            <v>0</v>
          </cell>
          <cell r="M40">
            <v>1</v>
          </cell>
          <cell r="N40">
            <v>1</v>
          </cell>
          <cell r="O40">
            <v>0</v>
          </cell>
          <cell r="P40" t="str">
            <v>(1) Cerro Silva and (2) Wawashan Reserves (3) Cayos Miskitos natural reserve (4) Los Guatuzos (5) Bosawas (6) Rio Indio Maiz</v>
          </cell>
          <cell r="Q40" t="str">
            <v xml:space="preserve">The main objectives of the project are to reduce rural poverty, improve natural resource management, and conserve key biodiversity. (a) To establish a mechanism based on municipal governments and community organizations for reducing rural poverty through rural investment in economic infrastructure, improved natural resource management, and small-scale communal productive activities. (b) To ensure that central government institutions acquire the capacity to provide a coherent overall framework for natural resource policy-making and enforcement, accounting for global, national, and regional environmental priorities. (c) To promote the long-term integrity of a biological corridor along the Atlantic slope of Nicaragua, conserving key national and global biodiversity values. According to the Project Document, GEF funds would be applied to the incremental costs of protecting globally significant biodiversity in the Atlantic Biodiversity Corridor (ABC). The ABC is the Nicaraguan component of the regional Mesoamerican Biological Corridor.
</v>
          </cell>
          <cell r="R40" t="str">
            <v xml:space="preserve">*In the TER it is the first time where they have listed different cost values they have found in different reports "21.1 (From GEF database)
17.4 (From ICR) "
</v>
          </cell>
        </row>
        <row r="41">
          <cell r="A41">
            <v>121</v>
          </cell>
          <cell r="B41" t="str">
            <v>Honduras Biodiversity Project</v>
          </cell>
          <cell r="C41" t="str">
            <v>Honduras</v>
          </cell>
          <cell r="D41">
            <v>1</v>
          </cell>
          <cell r="E41">
            <v>0</v>
          </cell>
          <cell r="F41">
            <v>1</v>
          </cell>
          <cell r="G41">
            <v>0</v>
          </cell>
          <cell r="H41">
            <v>1</v>
          </cell>
          <cell r="I41">
            <v>0</v>
          </cell>
          <cell r="J41">
            <v>0</v>
          </cell>
          <cell r="K41">
            <v>0</v>
          </cell>
          <cell r="L41">
            <v>0</v>
          </cell>
          <cell r="M41">
            <v>1</v>
          </cell>
          <cell r="N41">
            <v>1</v>
          </cell>
          <cell r="O41">
            <v>0</v>
          </cell>
          <cell r="P41" t="str">
            <v>(1) Punta Sal (2) Punta Izopo (3) Cuero y Salado (4) Caratasca (5) Kruta (6) Mocoron (7) Rus Rus (8) Warunta (9) Tawahka (10) Patuca (11) La Tigra</v>
          </cell>
          <cell r="Q41" t="str">
            <v xml:space="preserve">The overall objective of the Biodiversity in Priority Areas Project (PROBAP) is to contribute to the integrity of the Honduran section of the Mesoamerican Biological Corridor (MBC) through better conservation of biodiversity in core areas and more sustainable use of biodiversity in the corridor buffer zones. This will be achieved by (a) improved institutional capacity for parks management nationally; (b) better and more participatory protection of selected protected areas (PAs); (c) Support for more benign natural resource management activities in the buffer zone; (d) strengthening of national biological monitoring capacity. </v>
          </cell>
          <cell r="R41" t="str">
            <v>In TER</v>
          </cell>
        </row>
        <row r="42">
          <cell r="A42">
            <v>125</v>
          </cell>
          <cell r="B42" t="str">
            <v>Environment Program Support Project</v>
          </cell>
          <cell r="C42" t="str">
            <v>Madagascar</v>
          </cell>
          <cell r="D42">
            <v>1</v>
          </cell>
          <cell r="E42">
            <v>0</v>
          </cell>
          <cell r="F42">
            <v>1</v>
          </cell>
          <cell r="G42">
            <v>0</v>
          </cell>
          <cell r="H42">
            <v>1</v>
          </cell>
          <cell r="I42">
            <v>0</v>
          </cell>
          <cell r="J42">
            <v>0</v>
          </cell>
          <cell r="K42">
            <v>0</v>
          </cell>
          <cell r="L42">
            <v>0</v>
          </cell>
          <cell r="M42">
            <v>1</v>
          </cell>
          <cell r="N42">
            <v>1</v>
          </cell>
          <cell r="O42">
            <v>0</v>
          </cell>
          <cell r="P42" t="str">
            <v>It also supported development and implementation of forest management plans for 180,000 ha in four pilot gazetted forest reserves. The system of protected areas grew from 21 areas established under EP1 to 46 areas under EP2.</v>
          </cell>
          <cell r="Q42" t="str">
            <v>The Environment Program Phase 2 Project (EP2) was the second phase of a fifteen year, three-phase, US$ 410 million program implementing the 1998 Malagasy National Environment Action Plan (NEAP). The second phase – discussed in this ICR – was implemented between 1997 and 2003 at the cost of 150 million. It focused on integrating biodiversity conservation with development . (i) increase the sustainable use of natural resources, including soil, forest cover and biodiversity in target areas; and (ii) establish conditions for mainstreaming sustainable environmental and natural resources management at the national level.</v>
          </cell>
          <cell r="R42" t="str">
            <v>Costs broken down into components on page 4-7</v>
          </cell>
        </row>
        <row r="43">
          <cell r="A43">
            <v>126</v>
          </cell>
          <cell r="B43" t="str">
            <v>Brazilian Biodiversity Fund</v>
          </cell>
          <cell r="C43" t="str">
            <v>Brazil</v>
          </cell>
          <cell r="D43" t="str">
            <v>UA</v>
          </cell>
          <cell r="E43">
            <v>0</v>
          </cell>
          <cell r="F43">
            <v>1</v>
          </cell>
          <cell r="G43">
            <v>0</v>
          </cell>
          <cell r="H43" t="str">
            <v>UA</v>
          </cell>
          <cell r="I43" t="str">
            <v>UA</v>
          </cell>
          <cell r="J43" t="str">
            <v xml:space="preserve">Outputs: establishment of an effective and credible institution (FUNBIO); financial management and legal framework; creation of an effective mechanism for biodiversity conservation. FUNBIO has supported some 68 projects in bio conservation. Pg 8 of the TE states the institutional development impact: "The strategic objective to develop an institution that could provide stable, long-term financing to biodiversity and sustainable use activities was achieved". Sustainable use implies landscape and national biodiversity conservation efforts imply protected areas. </v>
          </cell>
          <cell r="K43">
            <v>0</v>
          </cell>
          <cell r="L43">
            <v>0</v>
          </cell>
          <cell r="M43">
            <v>1</v>
          </cell>
          <cell r="N43">
            <v>1</v>
          </cell>
          <cell r="O43">
            <v>0</v>
          </cell>
          <cell r="P43">
            <v>0</v>
          </cell>
          <cell r="Q43" t="str">
            <v>Provide long-term and sustainable support for conservation and sustainable use of biological diversity in Brazil, supporting and promoting partnership among government, nonprofit organizations, academic institutions, and the private business sector. (i) creation of adequate institutional capacity for the Fund; (ii) assuring the financial effectiveness of the mechanism; (iii) establishing an adequate legal framework for the operation of the Fund; and (iv) demonstrating the trust fund as a mechanism for biodiversity conservation in Brazil through the achievement of six identified benchmarks.</v>
          </cell>
          <cell r="R43" t="str">
            <v>Cost in TER.. And on page 9-10</v>
          </cell>
        </row>
        <row r="44">
          <cell r="A44">
            <v>129</v>
          </cell>
          <cell r="B44" t="str">
            <v>Biodiversity Conservation Management Project</v>
          </cell>
          <cell r="C44" t="str">
            <v>Romania</v>
          </cell>
          <cell r="D44">
            <v>1</v>
          </cell>
          <cell r="E44">
            <v>0</v>
          </cell>
          <cell r="F44">
            <v>1</v>
          </cell>
          <cell r="G44">
            <v>0</v>
          </cell>
          <cell r="H44">
            <v>1</v>
          </cell>
          <cell r="I44">
            <v>0</v>
          </cell>
          <cell r="J44">
            <v>0</v>
          </cell>
          <cell r="K44">
            <v>0</v>
          </cell>
          <cell r="L44">
            <v>0</v>
          </cell>
          <cell r="M44">
            <v>1</v>
          </cell>
          <cell r="N44">
            <v>1</v>
          </cell>
          <cell r="O44">
            <v>0</v>
          </cell>
          <cell r="P44" t="str">
            <v>(1) Piatra Craiului National Park (2) Retezat National Park (3) Vanatori-Neamt Natural Park</v>
          </cell>
          <cell r="Q44" t="str">
            <v>Sustainable conservation of the biological diversity and ecological integrity of the Romanian forest, alpine and meadow ecosystems of the Carpathian mountain chain. Strengthen the National Framework for Biodiversity Conservation. Develop Models for Protected Areas and Forest Park Management.  Build Public Support for Biodiversity Conservation. Project Management and Monitoring.</v>
          </cell>
          <cell r="R44" t="str">
            <v>In TER</v>
          </cell>
        </row>
        <row r="45">
          <cell r="A45">
            <v>133</v>
          </cell>
          <cell r="B45" t="str">
            <v>Atlantic Mesoamerican Biological Corridor Project</v>
          </cell>
          <cell r="C45" t="str">
            <v>Panama</v>
          </cell>
          <cell r="D45">
            <v>1</v>
          </cell>
          <cell r="E45">
            <v>0</v>
          </cell>
          <cell r="F45">
            <v>1</v>
          </cell>
          <cell r="G45">
            <v>0</v>
          </cell>
          <cell r="H45">
            <v>1</v>
          </cell>
          <cell r="I45">
            <v>0</v>
          </cell>
          <cell r="J45">
            <v>0</v>
          </cell>
          <cell r="K45">
            <v>0</v>
          </cell>
          <cell r="L45">
            <v>0</v>
          </cell>
          <cell r="M45">
            <v>1</v>
          </cell>
          <cell r="N45">
            <v>1</v>
          </cell>
          <cell r="O45">
            <v>0</v>
          </cell>
          <cell r="P45" t="str">
            <v>(1) Panama portion of the Mesoamerican Biological Corridor Project (2) Darien National Park (3) General Omar Torrijos Herrera National Park (4) Marine Park Bastimentos Island.</v>
          </cell>
          <cell r="Q45" t="str">
            <v>All Biodiversity. Whole Country. Sustainable Use. Planning. Education. Capacity. PA management. PA system modernization.</v>
          </cell>
          <cell r="R45" t="str">
            <v>All actions site based either directly resorting the PA or through national and regional planning of the area to promote Biodiversity</v>
          </cell>
        </row>
        <row r="46">
          <cell r="A46">
            <v>134</v>
          </cell>
          <cell r="B46" t="str">
            <v>Cape Peninsula Biodiversity Conservation Project</v>
          </cell>
          <cell r="C46" t="str">
            <v>South Africa</v>
          </cell>
          <cell r="D46">
            <v>0</v>
          </cell>
          <cell r="E46">
            <v>0</v>
          </cell>
          <cell r="F46">
            <v>0</v>
          </cell>
          <cell r="G46">
            <v>0</v>
          </cell>
          <cell r="H46">
            <v>1</v>
          </cell>
          <cell r="I46">
            <v>0</v>
          </cell>
          <cell r="J46">
            <v>0</v>
          </cell>
          <cell r="K46">
            <v>1</v>
          </cell>
          <cell r="L46">
            <v>0</v>
          </cell>
          <cell r="M46">
            <v>0</v>
          </cell>
          <cell r="N46">
            <v>0</v>
          </cell>
          <cell r="O46">
            <v>0</v>
          </cell>
          <cell r="P46" t="str">
            <v>(1) Cape Peninsula National Park (now Table Mountain National Park)</v>
          </cell>
          <cell r="Q46" t="str">
            <v>Conserve the unique biodiversity of the Cape Peninsula and the associated marine environment, as part of the Cape Floristic Region (CFR). (i) Strengthening management of and extending the globally significant Cape Peninsula National Park (now known as the Table Mountain National Park, TMNP) under the management of South African National Parks (SANParks); (ii) Part-capitalizing a newly-established small grants trust fund, the Table Mountain Fund (TMF) under the management of WWF-South Africa, and (iii) Preparing a strategy and action plan for conserving the CFR as a whole, carried out by WWF-South Africa.</v>
          </cell>
          <cell r="R46" t="str">
            <v>Cost in TER..  And on page 22</v>
          </cell>
        </row>
        <row r="47">
          <cell r="A47">
            <v>136</v>
          </cell>
          <cell r="B47" t="str">
            <v>Natural Resource Management Project, Phase I</v>
          </cell>
          <cell r="C47" t="str">
            <v>Ghana</v>
          </cell>
          <cell r="D47">
            <v>1</v>
          </cell>
          <cell r="E47">
            <v>0</v>
          </cell>
          <cell r="F47">
            <v>1</v>
          </cell>
          <cell r="G47">
            <v>0</v>
          </cell>
          <cell r="H47">
            <v>1</v>
          </cell>
          <cell r="I47">
            <v>0</v>
          </cell>
          <cell r="J47">
            <v>0</v>
          </cell>
          <cell r="K47">
            <v>0</v>
          </cell>
          <cell r="L47">
            <v>0</v>
          </cell>
          <cell r="M47">
            <v>1</v>
          </cell>
          <cell r="N47">
            <v>1</v>
          </cell>
          <cell r="O47">
            <v>0</v>
          </cell>
          <cell r="P47" t="str">
            <v>Not all PA's were identified in the report: (1) Kenikeni (2) Sensanbligbini (3) Gambaga West (4) Tankwidi (5) Red Volta East (6) Red Volta West (7) Kamba (8) Nuale  (9) Naaha (10) Samoa-Pina (11) Sonyo (12) Larabanga (13) Shai Hills</v>
          </cell>
          <cell r="Q47" t="str">
            <v>All Biodiversity. "globally significant sp": Endemic, Rare, Threatened, Tropical Moist Forests. Whole Country. Sustainable Use. Institutional and Policy Framework. WRM component:  improve the institutional, legal, administrative and technical capacity for the management of Parks, Reserves and off-reserve wildlife resources and to establish a framework for community participation in wildlife management.</v>
          </cell>
          <cell r="R47" t="str">
            <v>It is unclear how much was spent upon closing as report states "data incomplete since component has not ended yet" in the TER the estimate was $62 mill</v>
          </cell>
        </row>
        <row r="48">
          <cell r="A48">
            <v>142</v>
          </cell>
          <cell r="B48" t="str">
            <v>People, Land Management, and Environmental Change (PLEC)</v>
          </cell>
          <cell r="C48" t="str">
            <v>Brazil</v>
          </cell>
          <cell r="D48">
            <v>1</v>
          </cell>
          <cell r="E48">
            <v>0</v>
          </cell>
          <cell r="F48">
            <v>1</v>
          </cell>
          <cell r="G48">
            <v>1</v>
          </cell>
          <cell r="H48">
            <v>1</v>
          </cell>
          <cell r="I48">
            <v>0</v>
          </cell>
          <cell r="J48">
            <v>0</v>
          </cell>
          <cell r="K48">
            <v>0</v>
          </cell>
          <cell r="L48">
            <v>0</v>
          </cell>
          <cell r="M48">
            <v>1</v>
          </cell>
          <cell r="N48">
            <v>1</v>
          </cell>
          <cell r="O48">
            <v>0</v>
          </cell>
          <cell r="P48" t="str">
            <v>(1) Gaoligongshan Nature Reserve (2) Xishuangbanna Nature Reserve  [Baka &amp; Daka]  (3) Baoshan Nature Reserve</v>
          </cell>
          <cell r="Q48" t="str">
            <v>The four objectives of the PLEC project are to: 1.     Establish historical and baseline comparative information on agrodiversity and biodiversity at the landscape level in regions 3.     Recommend approaches and policies for sustainable agrodiversity management to key government decision makers, farmers, and field practitioners; and preventative diverse regions;2.     Develop participatory and sustainable models of biodiversity management based on farmers' technologies and knowledge within agricultural systems at the community and landscape levels;4.     Establish national and regional networks for capacity strengthening within participating institutions.</v>
          </cell>
          <cell r="R48" t="str">
            <v>No total cost mentioned</v>
          </cell>
        </row>
        <row r="49">
          <cell r="A49">
            <v>192</v>
          </cell>
          <cell r="B49" t="str">
            <v>Integrated Management of Jigme Dorji National Park</v>
          </cell>
          <cell r="C49" t="str">
            <v>Bhutan</v>
          </cell>
          <cell r="D49">
            <v>0</v>
          </cell>
          <cell r="E49">
            <v>0</v>
          </cell>
          <cell r="F49">
            <v>0</v>
          </cell>
          <cell r="G49">
            <v>0</v>
          </cell>
          <cell r="H49">
            <v>1</v>
          </cell>
          <cell r="I49">
            <v>0</v>
          </cell>
          <cell r="J49">
            <v>0</v>
          </cell>
          <cell r="K49">
            <v>1</v>
          </cell>
          <cell r="L49">
            <v>0</v>
          </cell>
          <cell r="M49">
            <v>0</v>
          </cell>
          <cell r="N49">
            <v>0</v>
          </cell>
          <cell r="O49">
            <v>0</v>
          </cell>
          <cell r="P49" t="str">
            <v>(1) Jigme Dorji National Park</v>
          </cell>
          <cell r="Q49" t="str">
            <v>To promote the conservation of the major eco-systems and their biodiversity with the involvement of the local communities.  This will ensure that their livelihoods are further enhanced through proper management and sustainable utilization of the natural resources existing in the Park area.”</v>
          </cell>
          <cell r="R49" t="str">
            <v>Cost in TER</v>
          </cell>
        </row>
        <row r="50">
          <cell r="A50">
            <v>197</v>
          </cell>
          <cell r="B50" t="str">
            <v>Integrated Biodiversity Protection in the Sarstun-Motagua Region</v>
          </cell>
          <cell r="C50" t="str">
            <v>Guatemala</v>
          </cell>
          <cell r="D50">
            <v>1</v>
          </cell>
          <cell r="E50">
            <v>0</v>
          </cell>
          <cell r="F50" t="str">
            <v>UA</v>
          </cell>
          <cell r="G50">
            <v>0</v>
          </cell>
          <cell r="H50">
            <v>1</v>
          </cell>
          <cell r="I50" t="str">
            <v>UA</v>
          </cell>
          <cell r="J50" t="str">
            <v xml:space="preserve">Changed subnational to 1 because project objective focuses on the RECOSMOS eco region. Changes to PA &amp; Landscape because of development objective 1. Development objectives:  According to the project document: 
1) Develop and implement a strategic plan (to the year 2005) of nine protected areas interconnected by biological corridors in an area of 12,000 Km2. This plan will include an evaluation of biodiversity richness and abundance and conservation of a minimum of 95% of vegetation cover.
2) Reduce habitat loss and erosion of biodiversity by integrating at least 30% of the local population using and benefiting from RECOSMO’s natural resources into economically productive activities and sustainable use practices in the second year.
3) Establish the technical and administrative infrastructure necessary to coordinate and support conservation and sustainable development activities in RECOSMO, and ensure their continuity beyond the life of the project.
</v>
          </cell>
          <cell r="K50">
            <v>0</v>
          </cell>
          <cell r="L50">
            <v>0</v>
          </cell>
          <cell r="M50">
            <v>1</v>
          </cell>
          <cell r="N50">
            <v>1</v>
          </cell>
          <cell r="O50">
            <v>0</v>
          </cell>
          <cell r="P50">
            <v>0</v>
          </cell>
          <cell r="Q50" t="str">
            <v>To preserve the integrity of ecosystems vital to the survival of RECOSMO’s (Sarstún-Motagua Conservation and Sustainable Development Region) biodiversity in the context of sustainable human development.</v>
          </cell>
          <cell r="R50">
            <v>0</v>
          </cell>
        </row>
        <row r="51">
          <cell r="A51">
            <v>202</v>
          </cell>
          <cell r="B51" t="str">
            <v>Conservation of Biodiversity in the Lake Titicaca Basin</v>
          </cell>
          <cell r="C51" t="str">
            <v>Bolivia</v>
          </cell>
          <cell r="D51">
            <v>0</v>
          </cell>
          <cell r="E51">
            <v>1</v>
          </cell>
          <cell r="F51">
            <v>0</v>
          </cell>
          <cell r="G51">
            <v>0</v>
          </cell>
          <cell r="H51">
            <v>1</v>
          </cell>
          <cell r="I51" t="str">
            <v>UA</v>
          </cell>
          <cell r="J51" t="str">
            <v>PA and Landscape given 1 because support to PAs are mentioned in the latest PIR, and the overall objective is conservation of the Lake Titicaca Basin which means it is a landscape.  The TE is in Spanish. Objectives (TER): In November 2002 the project was reformulated based on the recommendations made in the Mid-term Review (which found that the project was too focused on sustainable development and not enough on biodiversity conservation):
1. Acceptance of Biodiversity Management Plan by stakeholders as a valid framework for guiding biodiversity conservation activities at bi-national level.
2. To strengthen the Titicaca Lake Autonomous Authority’s (ALT) institutional capacity to execute the Biodiversity Management Plan
3. To strengthen the institutional capacities of regional and local governments, grassroots organizations, and other institutions responsible of implementing activities considered in the Biodiversity Management Plan.
4. To develop participatory and collaborative management models for biodiversity conservation, achieving an equitable distribution of costs and benefits.
Latest PIR: support to categorization of Aymara-Lupaca Reserved Zone in Peru; Planned improved management of Titicaca Lake National Reserve. National changed to 0 because the project focuses on the Titicaca Lake basin only. subnational will be given one (check with Jeneen, if transboundary can be subnational too) . TE is in Spanish</v>
          </cell>
          <cell r="K51">
            <v>0</v>
          </cell>
          <cell r="L51">
            <v>0</v>
          </cell>
          <cell r="M51">
            <v>1</v>
          </cell>
          <cell r="N51">
            <v>1</v>
          </cell>
          <cell r="O51">
            <v>0</v>
          </cell>
          <cell r="P51">
            <v>0</v>
          </cell>
          <cell r="Q51" t="str">
            <v>Conserve and sustainably use the biodiversity of the Titicaca-Desaguadero-Poopo-Salar de Coipasa Water Basin (TDPS) through the design and implementation of community-based conservation, sustainable use and restoration activities, and through the development of a Biodiversity Management Plan.</v>
          </cell>
          <cell r="R51">
            <v>0</v>
          </cell>
        </row>
        <row r="52">
          <cell r="A52">
            <v>205</v>
          </cell>
          <cell r="B52" t="str">
            <v>Consolidation and Implementation of the Patagonia Coastal Zone Management Programme for Biodiversity Conservation</v>
          </cell>
          <cell r="C52" t="str">
            <v>Argentina</v>
          </cell>
          <cell r="D52">
            <v>1</v>
          </cell>
          <cell r="E52">
            <v>0</v>
          </cell>
          <cell r="F52">
            <v>0</v>
          </cell>
          <cell r="G52">
            <v>0</v>
          </cell>
          <cell r="H52">
            <v>1</v>
          </cell>
          <cell r="I52">
            <v>1</v>
          </cell>
          <cell r="J52" t="str">
            <v>Pg 12 of TER shows Impact of the project and includes a Marine NP - Golfo San Jorge, and property at Punto Buenos Aires to be protected (so PA site and other type of site given value of 1 ). PIR 2010 states that management plans were created for 30 coastal PA s (see DO worksheet).  PA &amp; Landscape has been given 1 (the landscape is the Patagonian coastline)</v>
          </cell>
          <cell r="K52">
            <v>0</v>
          </cell>
          <cell r="L52">
            <v>0</v>
          </cell>
          <cell r="M52">
            <v>1</v>
          </cell>
          <cell r="N52">
            <v>1</v>
          </cell>
          <cell r="O52">
            <v>0</v>
          </cell>
          <cell r="P52">
            <v>0</v>
          </cell>
          <cell r="Q52" t="str">
            <v>To conserve globally important marine and coastal biodiversity in Patagonia’s coastal ecosystem by integrating conservation and biodiversity friendly production practices into regional coastal planning and management.</v>
          </cell>
          <cell r="R52">
            <v>0</v>
          </cell>
        </row>
        <row r="53">
          <cell r="A53">
            <v>206</v>
          </cell>
          <cell r="B53" t="str">
            <v>Consolidation of the Banados del Este Biosphere Reserve</v>
          </cell>
          <cell r="C53" t="str">
            <v>Uruguay</v>
          </cell>
          <cell r="D53">
            <v>1</v>
          </cell>
          <cell r="E53">
            <v>0</v>
          </cell>
          <cell r="F53">
            <v>0</v>
          </cell>
          <cell r="G53">
            <v>0</v>
          </cell>
          <cell r="H53">
            <v>1</v>
          </cell>
          <cell r="I53">
            <v>0</v>
          </cell>
          <cell r="J53">
            <v>0</v>
          </cell>
          <cell r="K53">
            <v>0</v>
          </cell>
          <cell r="L53">
            <v>0</v>
          </cell>
          <cell r="M53">
            <v>1</v>
          </cell>
          <cell r="N53">
            <v>1</v>
          </cell>
          <cell r="O53">
            <v>0</v>
          </cell>
          <cell r="P53" t="str">
            <v>(1)  Bañados del Este Biosphere Reserve</v>
          </cell>
          <cell r="Q53" t="str">
            <v>A set of legal provisions governing the use and regulation of the territory, including mainland lands and waters, and coastal areas, to ensure the long-term ecological integrity of the Bañados del Este Biosphere Reserve. Political frameworks and incentives mechanisms, as well as regulations, to allow for the successful implementation of the set of legal provisions. An effective system of public and private protected areas at the Bañados del Este Biosphere Reserve. Land use practices compatible with biodiversity conservation and activities consistent with the Comprehensive Plan, adopted by farmers, tourist industry entrepreneurs and other users of the resources.  Capacities of the Government, NGOs and the private sector strengthened the effective implementation of agricultural and tourist-industry policies within the conceptual frameworks of the Biosphere Reserve and the uses and conservation plan. Greater awareness, at both national and local level, concerning the benefits of the Bañados del Este Biosphere Reserve.</v>
          </cell>
          <cell r="R53" t="str">
            <v>Costs on page 19</v>
          </cell>
        </row>
        <row r="54">
          <cell r="A54">
            <v>209</v>
          </cell>
          <cell r="B54" t="str">
            <v>Creating Protected Areas for Resource Conservation Using Landscape Ecology (PARC)</v>
          </cell>
          <cell r="C54" t="str">
            <v>Vietnam</v>
          </cell>
          <cell r="D54">
            <v>1</v>
          </cell>
          <cell r="E54" t="str">
            <v>UA</v>
          </cell>
          <cell r="F54" t="str">
            <v>UA</v>
          </cell>
          <cell r="G54">
            <v>0</v>
          </cell>
          <cell r="H54">
            <v>1</v>
          </cell>
          <cell r="I54">
            <v>0</v>
          </cell>
          <cell r="J54">
            <v>0</v>
          </cell>
          <cell r="K54">
            <v>0</v>
          </cell>
          <cell r="L54">
            <v>0</v>
          </cell>
          <cell r="M54">
            <v>1</v>
          </cell>
          <cell r="N54">
            <v>1</v>
          </cell>
          <cell r="O54">
            <v>0</v>
          </cell>
          <cell r="P54" t="str">
            <v>2 main PA's (1) Ba Be (2) Yok Don ; Plus additional reserve areas (3) Na Hang (4) Bach Ma (5) Ba Vi (6) Ben En (7) Cat Ba (8) Cat Tien (9) Cun Phuong (10) Tam Dao</v>
          </cell>
          <cell r="Q54" t="str">
            <v>Sustainable use. PA Establishment. ????</v>
          </cell>
          <cell r="R54" t="str">
            <v>All actions site based directly through restoration, establishment and community education</v>
          </cell>
        </row>
        <row r="55">
          <cell r="A55">
            <v>216</v>
          </cell>
          <cell r="B55" t="str">
            <v>Strengthening of National Capacity and Grassroots In-Situ Conservation for Sustainable Biodiversity Protection</v>
          </cell>
          <cell r="C55" t="str">
            <v>Lebanon</v>
          </cell>
          <cell r="D55">
            <v>0</v>
          </cell>
          <cell r="E55">
            <v>0</v>
          </cell>
          <cell r="F55">
            <v>0</v>
          </cell>
          <cell r="G55">
            <v>0</v>
          </cell>
          <cell r="H55">
            <v>1</v>
          </cell>
          <cell r="I55">
            <v>0</v>
          </cell>
          <cell r="J55" t="str">
            <v>Project is focused on 3 PA s</v>
          </cell>
          <cell r="K55">
            <v>1</v>
          </cell>
          <cell r="L55">
            <v>0</v>
          </cell>
          <cell r="M55">
            <v>0</v>
          </cell>
          <cell r="N55">
            <v>0</v>
          </cell>
          <cell r="O55">
            <v>0</v>
          </cell>
          <cell r="P55" t="str">
            <v>(1) Horsh Ehden Nature Reserve (2) Palm Islands Nature Reserve (3) El Shouf Cedar Nature Reserve</v>
          </cell>
          <cell r="Q55" t="str">
            <v>The project’s overall development objective is to conserve endemic and endangered wildlife and their habitats, incorporate wildlife conservation as an integral part of sustainable human development, strengthen the institutional capacity of governmental agencies and non-government institutions, and promote national reconciliation</v>
          </cell>
          <cell r="R55" t="str">
            <v>There was no budget or financial plan</v>
          </cell>
        </row>
        <row r="56">
          <cell r="A56">
            <v>218</v>
          </cell>
          <cell r="B56" t="str">
            <v>A Highly Decentralized Approach to Biodiversity Protection and Use: The Bangassou Dense Forest.</v>
          </cell>
          <cell r="C56" t="str">
            <v>Central African Republic</v>
          </cell>
          <cell r="D56">
            <v>0</v>
          </cell>
          <cell r="E56">
            <v>0</v>
          </cell>
          <cell r="F56">
            <v>0</v>
          </cell>
          <cell r="G56">
            <v>0</v>
          </cell>
          <cell r="H56">
            <v>1</v>
          </cell>
          <cell r="I56">
            <v>0</v>
          </cell>
          <cell r="J56">
            <v>0</v>
          </cell>
          <cell r="K56">
            <v>1</v>
          </cell>
          <cell r="L56">
            <v>0</v>
          </cell>
          <cell r="M56">
            <v>0</v>
          </cell>
          <cell r="N56">
            <v>0</v>
          </cell>
          <cell r="O56">
            <v>0</v>
          </cell>
          <cell r="P56" t="str">
            <v>Bangassou Forest Reserve</v>
          </cell>
          <cell r="Q56" t="str">
            <v xml:space="preserve">TER: According to the Project Document, the global environmental objective is to “ensure conservation and sustainable use of forest resources diversity and warrant the prospects to increase local community livelihood standards from these very forest resources through the promotion of methods, technologies and strategies of sustainable use of natural resources management”.The Project Document lists the following development objectives:
- Make policies, legislation and practices conducive to sustainable development of renewable natural resources in the Bangassou dense forest.
- Strengthen local institutions and partnership in order to create opportunities for developing natural resources and improving ecosystems management
- Promote specific economic activities that will help to raise income levels, provide opportunities for gainful employment, improve living conditions for communities of natural resources users and lessen strains on the environment. - Promote traditional knowledge and scientific information in order to build capacity in grassroots communities for sustainable management of natural resources.
According to the TE, the new objectives after the Mid-Term Review are: - Develop a Natural Resources Management Plan based on land and ecological use.
- Support the reform of Natural Resource Management regulations.
- Reinforce the capacity of local stakeholders to implement Natural Resource Management activities.
- Promote income-generating activities that contribute to the conservation of Bangassou’s natural resources through funds for Community Enterprises.
- Mediate and promote the cooperation at a national level for activities related to the project’s Management of Natural Resources.
But the TE mentions that there were changes in the project’s objectives following recommendations made in the Mid-Term Review. The project’s revised objective is “to contribute to the conservation, protection and sustainable use of the Bangassou Forest biodiversity by means of a highly decentralized approach”.
</v>
          </cell>
          <cell r="R56" t="str">
            <v>TER: regarding project outcomes and impacts, the TE and the 2004 PIR list the following environmental achievements: Demarcation of protected areas has been proposed by the local communities: 1,384,700 hectares consecrated as National Park (NP); 534,300 hectares consecrated as village cynegetic zone (VCZ); 165,000 hectares consecrated as a controlled hunting zone (CHZ); also there has been a great improvement on the local communities’ commitment to sustainable use of resources. Examples include 206,900 hectares consecrated as an Agriculture Development Zone (ADZ); 206,900 hectares consecrated as a Cattle Breeding Zone  (CBZ); 421,800 hectares consecrated as a Multipurpose Zone (MPZ); 300 hectares consecrated as a Sacred Site (SS).   No PA names are mentioned besides Bangassou Forest Reserve</v>
          </cell>
        </row>
        <row r="57">
          <cell r="A57">
            <v>220</v>
          </cell>
          <cell r="B57" t="str">
            <v>Conservation of Biodiversity and Sustainable Development in the Federal Islamic Republic of Comoros</v>
          </cell>
          <cell r="C57" t="str">
            <v>Comoros</v>
          </cell>
          <cell r="D57">
            <v>0</v>
          </cell>
          <cell r="E57">
            <v>0</v>
          </cell>
          <cell r="F57">
            <v>0</v>
          </cell>
          <cell r="G57">
            <v>0</v>
          </cell>
          <cell r="H57">
            <v>1</v>
          </cell>
          <cell r="I57">
            <v>0</v>
          </cell>
          <cell r="J57" t="str">
            <v>Income generating activities (IGAs) of the project are within the PA only. Focus is on establishing a PA and plans for a network of PAs</v>
          </cell>
          <cell r="K57">
            <v>1</v>
          </cell>
          <cell r="L57">
            <v>0</v>
          </cell>
          <cell r="M57">
            <v>0</v>
          </cell>
          <cell r="N57">
            <v>0</v>
          </cell>
          <cell r="O57">
            <v>0</v>
          </cell>
          <cell r="P57" t="str">
            <v>(1) Mohéli Marine Park</v>
          </cell>
          <cell r="Q57" t="str">
            <v>Reducing further loss of unique ecosystems and valuable habitats of the Comores.</v>
          </cell>
          <cell r="R57" t="str">
            <v>Cost in TER</v>
          </cell>
        </row>
        <row r="58">
          <cell r="A58">
            <v>223</v>
          </cell>
          <cell r="B58" t="str">
            <v>Conservation and Sustainable Use of the Biodiversity of Socotra Archipelago</v>
          </cell>
          <cell r="C58" t="str">
            <v>Yemen</v>
          </cell>
          <cell r="D58">
            <v>0</v>
          </cell>
          <cell r="E58">
            <v>0</v>
          </cell>
          <cell r="F58">
            <v>0</v>
          </cell>
          <cell r="G58">
            <v>0</v>
          </cell>
          <cell r="H58">
            <v>1</v>
          </cell>
          <cell r="I58">
            <v>0</v>
          </cell>
          <cell r="J58">
            <v>0</v>
          </cell>
          <cell r="K58">
            <v>1</v>
          </cell>
          <cell r="L58">
            <v>0</v>
          </cell>
          <cell r="M58">
            <v>0</v>
          </cell>
          <cell r="N58">
            <v>0</v>
          </cell>
          <cell r="O58">
            <v>0</v>
          </cell>
          <cell r="P58" t="str">
            <v>(1) Socotra archipelago</v>
          </cell>
          <cell r="Q58" t="str">
            <v>Improved capacity of local authorities and community-based groups in environmental management and sustainable energy development.</v>
          </cell>
          <cell r="R58" t="str">
            <v>Cost in TER, page 54 GEF Biodiversity costs</v>
          </cell>
        </row>
        <row r="59">
          <cell r="A59">
            <v>235</v>
          </cell>
          <cell r="B59" t="str">
            <v>Final Consolidation and Conservation of Azraq Wetlands and Dana Wildlands by RSCN to Address New Pressures</v>
          </cell>
          <cell r="C59" t="str">
            <v>Jordan</v>
          </cell>
          <cell r="D59" t="str">
            <v>UA</v>
          </cell>
          <cell r="E59" t="str">
            <v>UA</v>
          </cell>
          <cell r="F59" t="str">
            <v>UA</v>
          </cell>
          <cell r="G59" t="str">
            <v>UA</v>
          </cell>
          <cell r="H59">
            <v>0</v>
          </cell>
          <cell r="I59">
            <v>1</v>
          </cell>
          <cell r="J59" t="str">
            <v>There is only 1 PIR and it seems to be incomplete and has comments on it. Pg 8 of the PIR talks aboput extension of the Dana reserve and creation of a buffer zone where participatory resource management by communitiies will be developed</v>
          </cell>
          <cell r="K59">
            <v>0</v>
          </cell>
          <cell r="L59">
            <v>0</v>
          </cell>
          <cell r="M59">
            <v>1</v>
          </cell>
          <cell r="N59">
            <v>1</v>
          </cell>
          <cell r="O59">
            <v>0</v>
          </cell>
          <cell r="P59">
            <v>0</v>
          </cell>
          <cell r="Q59" t="str">
            <v>insufficient information</v>
          </cell>
          <cell r="R59">
            <v>0</v>
          </cell>
        </row>
        <row r="60">
          <cell r="A60">
            <v>243</v>
          </cell>
          <cell r="B60" t="str">
            <v>Establishment of a Programme for the Consolidation of the Meso-American Biological Corridor</v>
          </cell>
          <cell r="C60" t="str">
            <v>Belize</v>
          </cell>
          <cell r="D60">
            <v>0</v>
          </cell>
          <cell r="E60">
            <v>1</v>
          </cell>
          <cell r="F60">
            <v>1</v>
          </cell>
          <cell r="G60">
            <v>0</v>
          </cell>
          <cell r="H60">
            <v>1</v>
          </cell>
          <cell r="I60">
            <v>0</v>
          </cell>
          <cell r="J60">
            <v>0</v>
          </cell>
          <cell r="K60">
            <v>0</v>
          </cell>
          <cell r="L60">
            <v>0</v>
          </cell>
          <cell r="M60">
            <v>1</v>
          </cell>
          <cell r="N60">
            <v>1</v>
          </cell>
          <cell r="O60">
            <v>0</v>
          </cell>
          <cell r="P60" t="str">
            <v>(1) Montes Azules Biosphere Reserve
(2) Ria Lagartos Biosphere Reserve
 (3) Sian Ka’an Ramsar Site, Wetland of International Importance
(4) Calakmul Biosphere Reserve</v>
          </cell>
          <cell r="Q60" t="str">
            <v>The project will enhance the conservation of biodiversity in Central America and southern Mexico by establishing a program for the Consolidation of the Mesoamerican Biological Corridor (MBC).  The MBC is a priority of the Central American Alliance for Sustainable Development and will consist of a network of protected areas and their buffer zones linked by biological corridors with a variety of uses and degrees of protection.  Build, integrate and initiate implementation of the basic components of the program by providing the technical assistance that will allow the governments and societies of the Mesoamerican countries to jointly establish the MBC as a system integrating conservation and sustainable uses of biodiversity within the framework of economic development priorities over the medium to long term. The program will consist of the institutional and stakeholder capacities and key structural elements, processes, and products required to ensure the planning and management of the consolidation of the MBC over the long term.</v>
          </cell>
          <cell r="R60" t="str">
            <v>In TER</v>
          </cell>
        </row>
        <row r="61">
          <cell r="A61">
            <v>245</v>
          </cell>
          <cell r="B61" t="str">
            <v>Conserving Mountain Biodiversity in Southern Lesotho</v>
          </cell>
          <cell r="C61" t="str">
            <v>Lesotho</v>
          </cell>
          <cell r="D61">
            <v>1</v>
          </cell>
          <cell r="E61">
            <v>0</v>
          </cell>
          <cell r="F61">
            <v>1</v>
          </cell>
          <cell r="G61">
            <v>0</v>
          </cell>
          <cell r="H61">
            <v>1</v>
          </cell>
          <cell r="I61">
            <v>1</v>
          </cell>
          <cell r="J61">
            <v>0</v>
          </cell>
          <cell r="K61">
            <v>0</v>
          </cell>
          <cell r="L61">
            <v>0</v>
          </cell>
          <cell r="M61">
            <v>1</v>
          </cell>
          <cell r="N61">
            <v>1</v>
          </cell>
          <cell r="O61">
            <v>0</v>
          </cell>
          <cell r="P61" t="str">
            <v>(1) Sehlabathebe National Park (2) Masitise Nature Reserve (3) Tsehlanyane National Park and the (4) Bokong Nature Reserve</v>
          </cell>
          <cell r="Q61" t="str">
            <v>A planned and rational network of Protected Areas is in place, which adequately covers the extent of Lesotho's biodiversity. Improved grazing and resources management systems resulting in reduced rate of biodiversity loss outside formal Protected Areas. An integrated bioregional approach (also trans-border) to biodiversity conservation and watershed management is established. A functional project organisation, management and co-ordination system for the implementation of biodiversity conservation programs established at central, district and community levels.</v>
          </cell>
          <cell r="R61" t="str">
            <v>Budget broken down for GEF (p27)</v>
          </cell>
        </row>
        <row r="62">
          <cell r="A62">
            <v>248</v>
          </cell>
          <cell r="B62" t="str">
            <v>Rehabilitation of Protected Areas in the Democratic Republic of the Congo</v>
          </cell>
          <cell r="C62" t="str">
            <v>Congo DR</v>
          </cell>
          <cell r="D62">
            <v>0</v>
          </cell>
          <cell r="E62">
            <v>0</v>
          </cell>
          <cell r="F62">
            <v>1</v>
          </cell>
          <cell r="G62">
            <v>0</v>
          </cell>
          <cell r="H62">
            <v>1</v>
          </cell>
          <cell r="I62">
            <v>0</v>
          </cell>
          <cell r="J62">
            <v>0</v>
          </cell>
          <cell r="K62">
            <v>1</v>
          </cell>
          <cell r="L62">
            <v>0</v>
          </cell>
          <cell r="M62">
            <v>0</v>
          </cell>
          <cell r="N62">
            <v>0</v>
          </cell>
          <cell r="O62">
            <v>0</v>
          </cell>
          <cell r="P62">
            <v>0</v>
          </cell>
          <cell r="Q62" t="str">
            <v>To establish a sound structural and functional basis for protected area planning and management in the Democratic Republic of Congo. A supportive policy, legislative, institutional, financial, institutional and social environment for protected areas is created. The Congolese Institute for Nature Conservation is restructured and a decentralized system of protected area management is put in place. A national protected area system plan is developed and disseminated. All protected areas are restored to a functioning capacity through supply of essential human, material, and financial resources. Approaches to participatory and community-based management of protected areas in the Congo are defined on the basis of analysis of experience in at least 5 pilot sites.</v>
          </cell>
          <cell r="R62" t="str">
            <v xml:space="preserve">No terminal cost figures in TE or TER the last total appraisal in was GEF $5.917, Total $19.077 </v>
          </cell>
        </row>
        <row r="63">
          <cell r="A63">
            <v>250</v>
          </cell>
          <cell r="B63" t="str">
            <v>Biodiversity Conservation and Sustainable Livelihood Options in the Grasslands of Eastern Mongolia</v>
          </cell>
          <cell r="C63" t="str">
            <v>Mongolia</v>
          </cell>
          <cell r="D63">
            <v>1</v>
          </cell>
          <cell r="E63">
            <v>0</v>
          </cell>
          <cell r="F63">
            <v>0</v>
          </cell>
          <cell r="G63">
            <v>0</v>
          </cell>
          <cell r="H63">
            <v>1</v>
          </cell>
          <cell r="I63">
            <v>1</v>
          </cell>
          <cell r="J63" t="str">
            <v>Buffer zones included</v>
          </cell>
          <cell r="K63">
            <v>0</v>
          </cell>
          <cell r="L63">
            <v>0</v>
          </cell>
          <cell r="M63">
            <v>1</v>
          </cell>
          <cell r="N63">
            <v>1</v>
          </cell>
          <cell r="O63">
            <v>0</v>
          </cell>
          <cell r="P63" t="str">
            <v>(1) Dariganga National Park</v>
          </cell>
          <cell r="Q63" t="str">
            <v>Promote and ensure the long-term conservation and sustainable use of biological diversity in the protected areas and buffer zones of the Eastern Mongolian grassland ecosystem, and incorporate biodiversity considerations into development planning for the Eastern Steppe. 1. To ensure that the management of the seven existing protected areas in the Eastern Steppe is strengthened for effective protection of critical biodiversity within them. 2. To support biodiversity conservation and sustainable alternative livelihoods in the buffer zones of the protected areas. 3. To incorporate and internalize components of biodiversity conservation into provincial and local development plans, so as to ensure the sustainability of activities and provide institutional frameworks for the replication of these initiatives. To support general measures for the long-term sustainability of all these efforts.</v>
          </cell>
          <cell r="R63" t="str">
            <v>Budget in TER</v>
          </cell>
        </row>
        <row r="64">
          <cell r="A64">
            <v>346</v>
          </cell>
          <cell r="B64" t="str">
            <v>Control of Exotic Aquatic Weeds in Rivers and Coastal Lagoons to Enhance and Restore Biodiversity</v>
          </cell>
          <cell r="C64" t="str">
            <v>Cote d'Ivoire</v>
          </cell>
          <cell r="D64">
            <v>0</v>
          </cell>
          <cell r="E64">
            <v>0</v>
          </cell>
          <cell r="F64">
            <v>0</v>
          </cell>
          <cell r="G64">
            <v>0</v>
          </cell>
          <cell r="H64">
            <v>0</v>
          </cell>
          <cell r="I64">
            <v>0</v>
          </cell>
          <cell r="J64" t="str">
            <v xml:space="preserve">Integrated Watershed management project to control water weed infestation.  </v>
          </cell>
          <cell r="K64">
            <v>0</v>
          </cell>
          <cell r="L64">
            <v>0</v>
          </cell>
          <cell r="M64">
            <v>0</v>
          </cell>
          <cell r="N64">
            <v>0</v>
          </cell>
          <cell r="O64">
            <v>1</v>
          </cell>
          <cell r="P64">
            <v>0</v>
          </cell>
          <cell r="Q64" t="str">
            <v>Marine biodiversity project</v>
          </cell>
          <cell r="R64" t="str">
            <v>Marine biodiversity project</v>
          </cell>
        </row>
        <row r="65">
          <cell r="A65">
            <v>347</v>
          </cell>
          <cell r="B65" t="str">
            <v>Biodiversity Conservation and Resource Management</v>
          </cell>
          <cell r="C65" t="str">
            <v>Papua New Guinea</v>
          </cell>
          <cell r="D65">
            <v>0</v>
          </cell>
          <cell r="E65">
            <v>0</v>
          </cell>
          <cell r="F65">
            <v>1</v>
          </cell>
          <cell r="G65">
            <v>0</v>
          </cell>
          <cell r="H65">
            <v>1</v>
          </cell>
          <cell r="I65">
            <v>0</v>
          </cell>
          <cell r="J65" t="str">
            <v>Integrated conservation and development activities imply landscape approaches</v>
          </cell>
          <cell r="K65">
            <v>0</v>
          </cell>
          <cell r="L65">
            <v>0</v>
          </cell>
          <cell r="M65">
            <v>1</v>
          </cell>
          <cell r="N65">
            <v>1</v>
          </cell>
          <cell r="O65">
            <v>0</v>
          </cell>
          <cell r="P65" t="str">
            <v>(1) Bismarck-Ramu (2) Lak</v>
          </cell>
          <cell r="Q65" t="str">
            <v>• Trial the establishment of conservation areas using an integrated conservation and development area concept (ICAD) through which conservation objectives are achieved through community participation and development.
• With respect to conservation area development, assist in the strengthening of the institutional and management capacity of the Department of Environment and Conservation (DEC); and 
• Establish a framework for the expansion and maintenance of the conservation areas system.</v>
          </cell>
          <cell r="R65" t="str">
            <v>The report did not clearly state how much money was invested</v>
          </cell>
        </row>
        <row r="66">
          <cell r="A66">
            <v>348</v>
          </cell>
          <cell r="B66" t="str">
            <v>Biodiversity Conservation in the Darien Region</v>
          </cell>
          <cell r="C66" t="str">
            <v>Panama</v>
          </cell>
          <cell r="D66">
            <v>1</v>
          </cell>
          <cell r="E66">
            <v>0</v>
          </cell>
          <cell r="F66">
            <v>0</v>
          </cell>
          <cell r="G66">
            <v>0</v>
          </cell>
          <cell r="H66">
            <v>1</v>
          </cell>
          <cell r="I66">
            <v>0</v>
          </cell>
          <cell r="J66">
            <v>0</v>
          </cell>
          <cell r="K66">
            <v>0</v>
          </cell>
          <cell r="L66">
            <v>0</v>
          </cell>
          <cell r="M66">
            <v>1</v>
          </cell>
          <cell r="N66">
            <v>1</v>
          </cell>
          <cell r="O66">
            <v>0</v>
          </cell>
          <cell r="P66" t="str">
            <v>(1) Canglón Reserve (2) Filo del Tallo Reserve (3) Darien National Park</v>
          </cell>
          <cell r="Q66" t="str">
            <v>To identify, develop and implement participatory planning activities for the protection and sustainable use of the natural resources of the Darien region. To strengthen conservation and sustainable development operations in the Darien National Park and in the Filo de Tallo and Canglón Reserves. To demonstrate the feasibility of sustainable uses for forests and other wild resources. To raise awareness in local communities and promote knowledge on the value of natural resources in the project area. To increase and diversify the basis of financial resources for the conservation of Darien’s biodiversity. To increase the local population’s knowledge of Darien (particularly among non-indigenous groups), regarding the natural resources of the Darien National Park and its influence zone and its current conservation status.</v>
          </cell>
          <cell r="R66" t="str">
            <v>Budget in TER</v>
          </cell>
        </row>
        <row r="67">
          <cell r="A67">
            <v>350</v>
          </cell>
          <cell r="B67" t="str">
            <v>Biodiversity Conservation in Nepal</v>
          </cell>
          <cell r="C67" t="str">
            <v>Nepal</v>
          </cell>
          <cell r="D67">
            <v>0</v>
          </cell>
          <cell r="E67">
            <v>0</v>
          </cell>
          <cell r="F67">
            <v>1</v>
          </cell>
          <cell r="G67">
            <v>0</v>
          </cell>
          <cell r="H67">
            <v>1</v>
          </cell>
          <cell r="I67">
            <v>0</v>
          </cell>
          <cell r="J67">
            <v>0</v>
          </cell>
          <cell r="K67">
            <v>1</v>
          </cell>
          <cell r="L67">
            <v>0</v>
          </cell>
          <cell r="M67">
            <v>0</v>
          </cell>
          <cell r="N67">
            <v>0</v>
          </cell>
          <cell r="O67">
            <v>0</v>
          </cell>
          <cell r="P67" t="str">
            <v>(1) Makalu-Barun National Park</v>
          </cell>
          <cell r="Q67" t="str">
            <v xml:space="preserve">The project is comprised of three components executed by the MoFSC/DNPWC.  Under this national execution arrangement, the project has been implemented by four entities, three of which were sub-contracted. Component 1: Development of an NBAP (to be completed by the end of July 1999)  Component 2: Development of an Integrated Conservation and Development Management Approach for MBNP (operations to be handed over to Government by the 31st of July, 1999)  Component 3: Enhancement of National Capacity.  This component was implemented as two sub-components
</v>
          </cell>
          <cell r="R67" t="str">
            <v>On page 4 in TE, although costs are confusing it doesn't break down onto how much GEF invested and total (Including  co-funding)</v>
          </cell>
        </row>
        <row r="68">
          <cell r="A68">
            <v>352</v>
          </cell>
          <cell r="B68" t="str">
            <v>Development of Wildlife Conservation and Protected Areas Management</v>
          </cell>
          <cell r="C68" t="str">
            <v>Sri Lanka</v>
          </cell>
          <cell r="D68">
            <v>1</v>
          </cell>
          <cell r="E68">
            <v>0</v>
          </cell>
          <cell r="F68">
            <v>0</v>
          </cell>
          <cell r="G68">
            <v>0</v>
          </cell>
          <cell r="H68">
            <v>1</v>
          </cell>
          <cell r="I68">
            <v>0</v>
          </cell>
          <cell r="J68">
            <v>0</v>
          </cell>
          <cell r="K68">
            <v>0</v>
          </cell>
          <cell r="L68">
            <v>0</v>
          </cell>
          <cell r="M68">
            <v>1</v>
          </cell>
          <cell r="N68">
            <v>1</v>
          </cell>
          <cell r="O68">
            <v>0</v>
          </cell>
          <cell r="P68" t="str">
            <v>(1) Udawalawe (2) Lunugamwehera (3) Bundala (4) Yala (5) Minneriya (6) Wasgomuwa</v>
          </cell>
          <cell r="Q68" t="str">
            <v>Development of human-elephant conflict resolution techniques. Fewer cases of human-elephant conflicts in buffer zones of protected areas. Develop a capacity for the systematic assessment of human/elephant conflicts, and formulate a strategy for the conservation of the Sri Lankan elephant.</v>
          </cell>
          <cell r="R68" t="str">
            <v>In TE page (v)</v>
          </cell>
        </row>
        <row r="69">
          <cell r="A69">
            <v>355</v>
          </cell>
          <cell r="B69" t="str">
            <v>Conservation of the Dana and Azraq Protected Areas</v>
          </cell>
          <cell r="C69" t="str">
            <v>Jordan</v>
          </cell>
          <cell r="D69">
            <v>0</v>
          </cell>
          <cell r="E69">
            <v>0</v>
          </cell>
          <cell r="F69">
            <v>1</v>
          </cell>
          <cell r="G69">
            <v>0</v>
          </cell>
          <cell r="H69">
            <v>1</v>
          </cell>
          <cell r="I69">
            <v>0</v>
          </cell>
          <cell r="J69" t="str">
            <v>Agricultural development and management plans for reserve areas</v>
          </cell>
          <cell r="K69">
            <v>0</v>
          </cell>
          <cell r="L69">
            <v>0</v>
          </cell>
          <cell r="M69">
            <v>1</v>
          </cell>
          <cell r="N69">
            <v>1</v>
          </cell>
          <cell r="O69">
            <v>0</v>
          </cell>
          <cell r="P69" t="str">
            <v>Dana and Azraq</v>
          </cell>
          <cell r="Q69" t="str">
            <v>DANA: 1) Preparation and implementation of the Dana conservation and management plan 2) Upgrade institutional capability of the RSCN to facilitate implementation of the Dana and Azraq Conservation Management Plans, initiate similar endeavours in other Jordanian reserves, and increase scope of envrionmental education programme to all sections of Jordanian society. AZRAQ: 1) to halt degradation of aquatic ecosystems in the Azraq Wetland reserve 2) to establish a broadly-scoped EIA unit within DoEnvironment 3) to provide guidelines for agricultural development in Azraq Basin 4) to develop a water management plan for Azraq Basin 5) to seek measures for conservation of groundwater resources 6) to strengthen RSCN to manage the Azraq Wetland Reserve(ProDoc)</v>
          </cell>
          <cell r="R69" t="str">
            <v xml:space="preserve">National PA system support is given a value of 1 because one of the objectives includes institutional strengthening of royal society for conservation of nature (RSCN), an NGO mandated by the Govt of Jordan with national responsibility for nature conservation, management of PA s and support for conservation education </v>
          </cell>
        </row>
        <row r="70">
          <cell r="A70">
            <v>356</v>
          </cell>
          <cell r="B70" t="str">
            <v>Restoration of Highly Degraded and Threatened Native Forests in Mauritius</v>
          </cell>
          <cell r="C70" t="str">
            <v>Mauritius</v>
          </cell>
          <cell r="D70" t="str">
            <v>UA</v>
          </cell>
          <cell r="E70" t="str">
            <v>UA</v>
          </cell>
          <cell r="F70" t="str">
            <v>UA</v>
          </cell>
          <cell r="G70" t="str">
            <v>UA</v>
          </cell>
          <cell r="H70">
            <v>1</v>
          </cell>
          <cell r="I70" t="str">
            <v>UA</v>
          </cell>
          <cell r="J70" t="str">
            <v>On PMIS, the descriptive text states the project "aims at the restoration of a plot of highly degraded native forest in the Black River Gorges National Park".  That is why PA site is being given 1.  Apart from this there is only a TE, and I agree with the Notes/Comments</v>
          </cell>
          <cell r="K70">
            <v>1</v>
          </cell>
          <cell r="L70">
            <v>0</v>
          </cell>
          <cell r="M70">
            <v>0</v>
          </cell>
          <cell r="N70">
            <v>0</v>
          </cell>
          <cell r="O70">
            <v>0</v>
          </cell>
          <cell r="P70">
            <v>0</v>
          </cell>
          <cell r="Q70" t="str">
            <v>Restoration of Degraded Upland Forest in Mauritius. Control of exotic weeds and animals. Assessment of biodiversity in the area. Restoration of the environment.</v>
          </cell>
          <cell r="R70" t="str">
            <v xml:space="preserve">The report available is more like an evaluation of the actual project documents. </v>
          </cell>
        </row>
        <row r="71">
          <cell r="A71">
            <v>362</v>
          </cell>
          <cell r="B71" t="str">
            <v>Conservation Strategies for Rhinos in South East Asia</v>
          </cell>
          <cell r="C71" t="str">
            <v>Regional (Indonesia and Malaysia)</v>
          </cell>
          <cell r="D71">
            <v>1</v>
          </cell>
          <cell r="E71">
            <v>0</v>
          </cell>
          <cell r="F71">
            <v>0</v>
          </cell>
          <cell r="G71">
            <v>1</v>
          </cell>
          <cell r="H71">
            <v>1</v>
          </cell>
          <cell r="I71">
            <v>0</v>
          </cell>
          <cell r="J71">
            <v>0</v>
          </cell>
          <cell r="K71">
            <v>0</v>
          </cell>
          <cell r="L71">
            <v>0</v>
          </cell>
          <cell r="M71">
            <v>1</v>
          </cell>
          <cell r="N71">
            <v>1</v>
          </cell>
          <cell r="O71">
            <v>0</v>
          </cell>
          <cell r="P71" t="str">
            <v>Indonesia:Kerinci Seblat; Barisan Selatan; Gunung Leuser; and Ujung Kulon national parks. Malaysia: Taman Negara; Endau Rompin; Ulu Selama; and Ulu Belum national parks. Sabah: Tabin; Danum Valley. Sarawak: Pulong Tau (ProDoc)</v>
          </cell>
          <cell r="Q71" t="str">
            <v>1) to enhance capabilities of the Directorate General of Forest Protection and Nature Conservation (PHPA) and associated wildlife conservation agencies to arrest and reserse decline of rhinos due to poacher activity and habitat distrubance towards national and global goal of recovery of viable populations of rhino in Indonesia 2) develop more involvement by and benefits for local human communities in the vicinity of the rhino habitat 3) to develop a comprehensive and sustainable funding plan for Rhino Conservation Strategy and Action Plan 4) to enhance capabilities of Dept of Wildlife and National Parks of Peninsular Malawysia (DWNP), Dept of Wildlife in Sabah (DW), and Forestry Dept in Sarawak (FD) to arrest and reverse decline of rhino 5) to develop more involvement by, as well as benefits and incentives for, the local communities in the vicinity of the rhino habitat 6) to develop a comprehensive and sustainable funding plan for Rhino Conservation Strategy 7) To increase exchange of info and expertise between Indonesia and Malaysia on rhino conservation matters</v>
          </cell>
          <cell r="R71" t="str">
            <v>PA system support particularly for rhino protection.</v>
          </cell>
        </row>
        <row r="72">
          <cell r="A72">
            <v>363</v>
          </cell>
          <cell r="B72" t="str">
            <v>Protecting Biodiversity and Establishing Sustainable Development of the in Sabana-Camaguey Region</v>
          </cell>
          <cell r="C72" t="str">
            <v>Cuba</v>
          </cell>
          <cell r="D72">
            <v>0</v>
          </cell>
          <cell r="E72">
            <v>0</v>
          </cell>
          <cell r="F72">
            <v>1</v>
          </cell>
          <cell r="G72">
            <v>0</v>
          </cell>
          <cell r="H72">
            <v>0</v>
          </cell>
          <cell r="I72">
            <v>0</v>
          </cell>
          <cell r="J72" t="str">
            <v>Evaluations not available</v>
          </cell>
          <cell r="K72">
            <v>0</v>
          </cell>
          <cell r="L72">
            <v>0</v>
          </cell>
          <cell r="M72">
            <v>1</v>
          </cell>
          <cell r="N72">
            <v>1</v>
          </cell>
          <cell r="O72">
            <v>0</v>
          </cell>
          <cell r="P72">
            <v>0</v>
          </cell>
          <cell r="Q72" t="str">
            <v xml:space="preserve">Project Brief: 1) to strengthen technical capabilities of the ACC and other agencies to survey and assess coastal and marine ecosystems in support of biodiversity conservation and sustainable development 2) to strengthen scientific and environmental planning and management capabilities of Cuban agencies at national, regional and local levels 3) to develop a basic knowledge of the flora and fauna , habitat and characteristics of marine and terrestrial ecosystems adeqyuate for planning, management conservation and sustainable development 4) to develop a strategic plan for the SCE that fully integrates tourism and other economic development activities with biodiversity protection to achieve sustainable development 5) to establish a framework to enhance public awareness of the flora and fauna of SCA 6) to compile existing climatic data and acquire info on issues pertinent to long term management, such as global warming, climate change etc. </v>
          </cell>
          <cell r="R72" t="str">
            <v>Objective 4 Output 4.1.8 says: "Development of criteria for selection of environmentally sensitive areas for the purpose of establishing an integrated system of terrestrial, coastal and marine PA s".  This project is aimed at capacity building of the Academy of Sciences of Cuba (ACC), and this is in turn expected to improve the biodiversity conservation of the Sabana Camaguey region</v>
          </cell>
        </row>
        <row r="73">
          <cell r="A73">
            <v>364</v>
          </cell>
          <cell r="B73" t="str">
            <v>Conservation of Biodiversity and Sustainable Development in La Amistad and Osa Conservation Areas</v>
          </cell>
          <cell r="C73" t="str">
            <v>Costa Rica</v>
          </cell>
          <cell r="D73">
            <v>1</v>
          </cell>
          <cell r="E73">
            <v>0</v>
          </cell>
          <cell r="F73">
            <v>1</v>
          </cell>
          <cell r="G73">
            <v>0</v>
          </cell>
          <cell r="H73">
            <v>1</v>
          </cell>
          <cell r="I73">
            <v>0</v>
          </cell>
          <cell r="J73">
            <v>0</v>
          </cell>
          <cell r="K73">
            <v>0</v>
          </cell>
          <cell r="L73">
            <v>0</v>
          </cell>
          <cell r="M73">
            <v>1</v>
          </cell>
          <cell r="N73">
            <v>1</v>
          </cell>
          <cell r="O73">
            <v>0</v>
          </cell>
          <cell r="P73" t="str">
            <v xml:space="preserve">(1) Corcovado (2) Chirripó and (3) La Amistad National Parks </v>
          </cell>
          <cell r="Q73" t="str">
            <v xml:space="preserve">Contribute to the protection of important species and habitats of biodiversity through support to the National System of Conservation Areas (SINAC). Strengthening of the operational capacity of the National Park Service. Organizing research programs on biodiversity and its economic potential.  Support for sustainable development activities in the communities of the La Amistad-Pacific Region and Osa Conservation Areas. Developing self-financing mechanisms built around ecotourism and research on biodiversity. </v>
          </cell>
          <cell r="R73">
            <v>0</v>
          </cell>
        </row>
        <row r="74">
          <cell r="A74">
            <v>367</v>
          </cell>
          <cell r="B74" t="str">
            <v>Conservation of Biodiversity in the Eastern Wetlands</v>
          </cell>
          <cell r="C74" t="str">
            <v>Uruguay</v>
          </cell>
          <cell r="D74">
            <v>1</v>
          </cell>
          <cell r="E74">
            <v>0</v>
          </cell>
          <cell r="F74">
            <v>1</v>
          </cell>
          <cell r="G74">
            <v>0</v>
          </cell>
          <cell r="H74">
            <v>0</v>
          </cell>
          <cell r="I74">
            <v>0</v>
          </cell>
          <cell r="J74" t="str">
            <v>Evaluations not available. PIR is of a different project</v>
          </cell>
          <cell r="K74">
            <v>0</v>
          </cell>
          <cell r="L74">
            <v>0</v>
          </cell>
          <cell r="M74">
            <v>1</v>
          </cell>
          <cell r="N74">
            <v>1</v>
          </cell>
          <cell r="O74">
            <v>0</v>
          </cell>
          <cell r="P74">
            <v>0</v>
          </cell>
          <cell r="Q74" t="str">
            <v>1) increased knowledge and conservation of Eastern Wetlands Fauna 2) Increased knowledge about and conservation of Eastern Wetlands Flora 3) Sustainable use of water, soil, and gemorphological rsources of Eastern Wetlands 4) Reduction of the pollution produced by dumping of polluted water and by use of biocides in brookes and irrigation ditches 5) Training of HR in research and environmental management 6) Increase flow of environmental info to local public and private stakeholders so they contribute to proper managment in the area 7) Make resource use compatible with conservation 8) Raise public awareness of the ecological, economic and sociocultural value of Wetlands biodiversity and promote local community participation in its conservation 9) Implement a system of protected areas in the Eastern Wetlands 10) Create a regional station for scientific research, community service and environmental information and training 11) incorporate national and international laws into conservation of the Eastern Wetlands</v>
          </cell>
          <cell r="R74" t="str">
            <v>Need to verify if PA system was established, although another project already explicity supports the country's PA system, so this is not as crucial. This is based on the project doc. TE is in spanish.  National PA system support given 1 because although no PA s are mentioned, the project proposes to create a PA system and its objectives include strengthening institutional and legal provisions for conservation</v>
          </cell>
        </row>
        <row r="75">
          <cell r="A75">
            <v>368</v>
          </cell>
          <cell r="B75" t="str">
            <v>Programme for Sustainable Forestry (Iwokrama Rain Forest Programme)</v>
          </cell>
          <cell r="C75" t="str">
            <v>Guyana</v>
          </cell>
          <cell r="D75">
            <v>1</v>
          </cell>
          <cell r="E75">
            <v>0</v>
          </cell>
          <cell r="F75" t="str">
            <v>UA</v>
          </cell>
          <cell r="G75" t="str">
            <v>UA</v>
          </cell>
          <cell r="H75">
            <v>1</v>
          </cell>
          <cell r="I75" t="str">
            <v>UA</v>
          </cell>
          <cell r="J75" t="str">
            <v xml:space="preserve">Capacity building project to for sustainable forestry. </v>
          </cell>
          <cell r="K75">
            <v>0</v>
          </cell>
          <cell r="L75">
            <v>0</v>
          </cell>
          <cell r="M75">
            <v>1</v>
          </cell>
          <cell r="N75">
            <v>1</v>
          </cell>
          <cell r="O75">
            <v>0</v>
          </cell>
          <cell r="P75" t="str">
            <v>Iwokrama rain forest (wilderness reserve)</v>
          </cell>
          <cell r="Q75" t="str">
            <v>1) International Board of Trsutees of the Iwokrama Rain forest programme capable and enabled to undertake total management of the international programme for the sustainable utilisation of the resources from tropical rain forests and the conservation of biodiversity (ProDoc)</v>
          </cell>
          <cell r="R75" t="str">
            <v>ProDoc: "The proposed project will provide necessary support to the Iwokrama Rain Forest Programme which has the basic objective of protecting the biodiversity of the site by designating it a protected area"</v>
          </cell>
        </row>
        <row r="76">
          <cell r="A76">
            <v>403</v>
          </cell>
          <cell r="B76" t="str">
            <v>South Pacific Biodiversity Conservation Programme</v>
          </cell>
          <cell r="C76" t="str">
            <v>Palau</v>
          </cell>
          <cell r="D76" t="str">
            <v>UA</v>
          </cell>
          <cell r="E76" t="str">
            <v>UA</v>
          </cell>
          <cell r="F76">
            <v>0</v>
          </cell>
          <cell r="G76">
            <v>1</v>
          </cell>
          <cell r="H76">
            <v>1</v>
          </cell>
          <cell r="I76">
            <v>0</v>
          </cell>
          <cell r="J76" t="str">
            <v>Community managed conservation areas</v>
          </cell>
          <cell r="K76">
            <v>1</v>
          </cell>
          <cell r="L76">
            <v>0</v>
          </cell>
          <cell r="M76">
            <v>0</v>
          </cell>
          <cell r="N76">
            <v>0</v>
          </cell>
          <cell r="O76">
            <v>0</v>
          </cell>
          <cell r="P76" t="str">
            <v>(1) Takitumu (2) Utwe-Walung (3) Pohnpei  (4) Koroyanitu  (5) North Tarawa (6) Kiritimati  (7) Jaluit Atoll (8) Huvalu Forest (9) Rock Islands (10) Ngaremeduu (11) Sa'anapu-Sataoa  (12) Uafato (13) Komarindi  (14) Arnarvon Islands  (15) Ha’apai Islands  (16) Funafuti  (17) Vatth</v>
          </cell>
          <cell r="Q76" t="str">
            <v>Develop strategies for the conservation of biodiversity by means of the sustainable use of biological resources by the people of the South Pacific</v>
          </cell>
          <cell r="R76" t="str">
            <v>Cost for the project are not explained well.</v>
          </cell>
        </row>
        <row r="77">
          <cell r="A77">
            <v>406</v>
          </cell>
          <cell r="B77" t="str">
            <v>African NGO-Government Partnership for Sustainable Biodiversity Action</v>
          </cell>
          <cell r="C77" t="str">
            <v>Cameroon</v>
          </cell>
          <cell r="D77" t="str">
            <v>UA</v>
          </cell>
          <cell r="E77" t="str">
            <v>UA</v>
          </cell>
          <cell r="F77">
            <v>0</v>
          </cell>
          <cell r="G77">
            <v>1</v>
          </cell>
          <cell r="H77">
            <v>1</v>
          </cell>
          <cell r="I77">
            <v>0</v>
          </cell>
          <cell r="J77" t="str">
            <v>Important Bird Areas</v>
          </cell>
          <cell r="K77">
            <v>1</v>
          </cell>
          <cell r="L77">
            <v>0</v>
          </cell>
          <cell r="M77">
            <v>0</v>
          </cell>
          <cell r="N77">
            <v>0</v>
          </cell>
          <cell r="O77">
            <v>0</v>
          </cell>
          <cell r="P77" t="str">
            <v>(1) Ankasa National Park (2) Amanzuri Lagoon (3) The Berga Wetlands (4) Ngovayang (5) Mbam Minkom</v>
          </cell>
          <cell r="Q77" t="str">
            <v>Enhancing biodiversity conservation in Africa through local and national NGO-government partnerships in the Important Bird Area process. (i) identifying and inventorying key biodiversity sites using an objective, internationally agreed, scientific process with birds as indicators (the sites are known as Important Bird Areas or IBAs); (ii) monitoring IBAs and setting priorities for conservation action at them; (iii) initiating site-level conservation action; and (iv) developing national site conservation programmes in which the cycle of monitoring, action and advocacy is well-established, with security of future funding.</v>
          </cell>
          <cell r="R77" t="str">
            <v>On page 9 in TE</v>
          </cell>
        </row>
        <row r="78">
          <cell r="A78">
            <v>408</v>
          </cell>
          <cell r="B78" t="str">
            <v>National Parks Conservation and Management Project</v>
          </cell>
          <cell r="C78" t="str">
            <v>Benin</v>
          </cell>
          <cell r="D78">
            <v>1</v>
          </cell>
          <cell r="E78">
            <v>0</v>
          </cell>
          <cell r="F78">
            <v>0</v>
          </cell>
          <cell r="G78">
            <v>0</v>
          </cell>
          <cell r="H78">
            <v>1</v>
          </cell>
          <cell r="I78">
            <v>0</v>
          </cell>
          <cell r="J78" t="str">
            <v>Surrounding areas</v>
          </cell>
          <cell r="K78">
            <v>0</v>
          </cell>
          <cell r="L78">
            <v>0</v>
          </cell>
          <cell r="M78">
            <v>1</v>
          </cell>
          <cell r="N78">
            <v>1</v>
          </cell>
          <cell r="O78">
            <v>0</v>
          </cell>
          <cell r="P78" t="str">
            <v>(1) Pendjari National Park (2) W National Park</v>
          </cell>
          <cell r="Q78" t="str">
            <v>To ensure the sustainable management and conservation of regionally and globally important biodiversity of fragile ecosystems in northern Benin. To create the capacity for sustainable wildlife management and biodiversity conservation at the local and national levels. The program targeted the development of sustainable wildlife management and conservation systems within protected areas and wildlife management zones. Through the development of an effective partnership with local communities based on the empowerment and increase in human resource capacity of local populations, the program sought to enhance local access to the benefits of protected areas and wildlife zones, and to encourage ecologically sound and economically viable land use and production practices in the surrounding areas.</v>
          </cell>
          <cell r="R78" t="str">
            <v>In TER</v>
          </cell>
        </row>
        <row r="79">
          <cell r="A79">
            <v>409</v>
          </cell>
          <cell r="B79" t="str">
            <v>Protected Areas Management</v>
          </cell>
          <cell r="C79" t="str">
            <v>Morocco</v>
          </cell>
          <cell r="D79">
            <v>0</v>
          </cell>
          <cell r="E79">
            <v>0</v>
          </cell>
          <cell r="F79">
            <v>1</v>
          </cell>
          <cell r="G79">
            <v>0</v>
          </cell>
          <cell r="H79">
            <v>1</v>
          </cell>
          <cell r="I79">
            <v>0</v>
          </cell>
          <cell r="J79">
            <v>0</v>
          </cell>
          <cell r="K79">
            <v>1</v>
          </cell>
          <cell r="L79">
            <v>0</v>
          </cell>
          <cell r="M79">
            <v>0</v>
          </cell>
          <cell r="N79">
            <v>0</v>
          </cell>
          <cell r="O79">
            <v>0</v>
          </cell>
          <cell r="P79" t="str">
            <v>(1) Chekhar (2) Grouz (3) Tamga (4) Khenifiss  (5)  Parc National du Haut Atlas Oriental Site  (6) Al Hoceima National Park (7) Bouhachem (8) Parc National du Toubkal  (9) Lagune de Khnifiss (10) Moyen Atlas : Jbel Tichoukt, Bou Naceur, Bou Iblane (12) Aghbar</v>
          </cell>
          <cell r="Q79" t="str">
            <v>To contribute to sustainable development in Morocco by conserving its natural resources and biodiversity. (1) to improve conservation of globally significant ecosystems and species in Morocco (2) to contribute to the establishment of a system of Protected Areas (PAs) in Morocco; and (3) to strengthen the institutional capacity for sustainable conservation management in Morocco.</v>
          </cell>
          <cell r="R79" t="str">
            <v>Page 1</v>
          </cell>
        </row>
        <row r="80">
          <cell r="A80">
            <v>410</v>
          </cell>
          <cell r="B80" t="str">
            <v>Conservation of Wetland and Coastal Ecosystems in the Mediterranean Region</v>
          </cell>
          <cell r="C80" t="str">
            <v>Albania</v>
          </cell>
          <cell r="D80">
            <v>0</v>
          </cell>
          <cell r="E80">
            <v>1</v>
          </cell>
          <cell r="F80">
            <v>0</v>
          </cell>
          <cell r="G80">
            <v>1</v>
          </cell>
          <cell r="H80">
            <v>1</v>
          </cell>
          <cell r="I80">
            <v>0</v>
          </cell>
          <cell r="J80">
            <v>0</v>
          </cell>
          <cell r="K80">
            <v>0</v>
          </cell>
          <cell r="L80">
            <v>0</v>
          </cell>
          <cell r="M80">
            <v>1</v>
          </cell>
          <cell r="N80">
            <v>1</v>
          </cell>
          <cell r="O80">
            <v>0</v>
          </cell>
          <cell r="P80" t="str">
            <v>(1) Omeyyed PA (2) Lake Burullus (3) Zaranik PA (4) Nartas Lagoon, (5) Orikum,(6)  Karaburun Peninsula, (7) Kanal, (8) Sazan Island (9) Vlora Bay</v>
          </cell>
          <cell r="Q80" t="str">
            <v xml:space="preserve">To protect wetland and coastal zone biodiversity losses in the Mediterranean by undertaking key demonstration activities which will directly address root causes and threats to globally significant biodiversity. </v>
          </cell>
          <cell r="R80" t="str">
            <v>In TER</v>
          </cell>
        </row>
        <row r="81">
          <cell r="A81">
            <v>411</v>
          </cell>
          <cell r="B81" t="str">
            <v>Conservation Management of Eritrea's Coastal, Marine and Island Biodiversity</v>
          </cell>
          <cell r="C81" t="str">
            <v>Eritrea</v>
          </cell>
          <cell r="D81">
            <v>1</v>
          </cell>
          <cell r="E81">
            <v>0</v>
          </cell>
          <cell r="F81">
            <v>0</v>
          </cell>
          <cell r="G81">
            <v>0</v>
          </cell>
          <cell r="H81">
            <v>1</v>
          </cell>
          <cell r="I81" t="str">
            <v>UA</v>
          </cell>
          <cell r="J81" t="str">
            <v xml:space="preserve">The revised immediate objectives:  1: Up-to-date biodiversity information is used in CMI planning and management activities 
2:  Awareness increased at all levels (community groups, managers, administrators, and private sector) of the need for, the benefits of, and mechanisms to sustainably use and manage Eritrea’s coastal, marine and island biodiversity resources
3:  Policies for ICM programs developed and ICM approaches implemented in priority areas
 4:  A core of a national MPA network and species conservation programme established, and management of exotic species improved.  The project focuses on the coastal, island  and marine areas of Eritrea's coast, so PA &amp; Landscape are given a value of 1. National changed from 1 to 0, and subnational from 0 to 1, because project focuses only on MARINE PA network at a national level, not other types of PA s. Transboundary changed to 0 because project is in Eritrea only
</v>
          </cell>
          <cell r="K81">
            <v>0</v>
          </cell>
          <cell r="L81">
            <v>0</v>
          </cell>
          <cell r="M81">
            <v>1</v>
          </cell>
          <cell r="N81">
            <v>1</v>
          </cell>
          <cell r="O81">
            <v>0</v>
          </cell>
          <cell r="P81">
            <v>0</v>
          </cell>
          <cell r="Q81" t="str">
            <v xml:space="preserve">Ensure the conservation management of Eritrea's coastal, marine and island biodiversity. 1. Develop a comprehensive, integrated and participatory management framework for the conservation management and sustainable development of Eritrea's coastal, marine and island biodiversity 2. Develop and implement a participatory management program for critical conservation management areas, and for habitats and species of special concern outside conservation management areas. 3. Establish a system for ensuring that up-to-date biodiversity information is used in all coastal, marine and island planning and management activities. 4. Increase at all levels (Baitos, community groups, managers, administrators, policy makers, and private sector) awareness of the need for, the benefits of, and how to, sustainably use and manage Eritrea’s coastal, marine and island biodiversity resources. 
</v>
          </cell>
          <cell r="R81" t="str">
            <v>IN the TER the actual cost column is marked with NA's</v>
          </cell>
        </row>
        <row r="82">
          <cell r="A82">
            <v>458</v>
          </cell>
          <cell r="B82" t="str">
            <v>Biodiversity and Natural Resource Management (Global Environmental Facility) Project</v>
          </cell>
          <cell r="C82" t="str">
            <v>Turkey</v>
          </cell>
          <cell r="D82">
            <v>0</v>
          </cell>
          <cell r="E82">
            <v>0</v>
          </cell>
          <cell r="F82">
            <v>0</v>
          </cell>
          <cell r="G82">
            <v>0</v>
          </cell>
          <cell r="H82">
            <v>1</v>
          </cell>
          <cell r="I82">
            <v>0</v>
          </cell>
          <cell r="J82">
            <v>0</v>
          </cell>
          <cell r="K82">
            <v>1</v>
          </cell>
          <cell r="L82">
            <v>0</v>
          </cell>
          <cell r="M82">
            <v>0</v>
          </cell>
          <cell r="N82">
            <v>0</v>
          </cell>
          <cell r="O82">
            <v>0</v>
          </cell>
          <cell r="P82" t="str">
            <v>(1) Köprülü Kanyon National Park (2) Sultan Sazligi (3) Camili (4) Igneada</v>
          </cell>
          <cell r="Q82" t="str">
            <v>All Biodiversity. Ecological Integrity. Representative areas of key bioregions. Component2: PA Management Authority, Management Plans. Sustainable Development. Planning.</v>
          </cell>
          <cell r="R82" t="str">
            <v>National framework developing ($3.29 mill) all remaining actions site based through on the ground management/monitoring. Report did not disclose how mush $ GEF specifically invested toward biodiversity.</v>
          </cell>
        </row>
        <row r="83">
          <cell r="A83">
            <v>466</v>
          </cell>
          <cell r="B83" t="str">
            <v>Promotion of Biodiversity Conservation within Coffee Landscapes</v>
          </cell>
          <cell r="C83" t="str">
            <v>El Salvador</v>
          </cell>
          <cell r="D83">
            <v>1</v>
          </cell>
          <cell r="E83">
            <v>0</v>
          </cell>
          <cell r="F83">
            <v>0</v>
          </cell>
          <cell r="G83">
            <v>0</v>
          </cell>
          <cell r="H83">
            <v>0</v>
          </cell>
          <cell r="I83">
            <v>1</v>
          </cell>
          <cell r="J83" t="str">
            <v>TE: "The objectives were to (i) stabilize and potentially increase the extent of coffee plantations under biodiversity-friendly shade-forest regimes to serve as habitats for globally significant biodiversity; (ii) initiate the establishment of a biological corridor of shade coffee habitats linking the El Imposible and Los Volcanes (Cerro Verde) protected areas; and (iii) foster a biodiversity friendly coffee export industry in El Salvador. Although some activities were national in focus, targeted research and other activities were focused in the corridor region mentioned above".  Other than the objectives, there is no mention of PA s, so it is not clear if the PA s were supported or only the corridor between them. Also 'Other type' has been given 1 because the two PA s mentioned do not have WDPA IDs.  I have not changed this entry.  But if the project only focused on the corridor region, that would come under landscape only.</v>
          </cell>
          <cell r="K83">
            <v>0</v>
          </cell>
          <cell r="L83">
            <v>1</v>
          </cell>
          <cell r="M83">
            <v>0</v>
          </cell>
          <cell r="N83">
            <v>1</v>
          </cell>
          <cell r="O83">
            <v>0</v>
          </cell>
          <cell r="P83" t="str">
            <v>Buffer xone between (1)  El Imposible and (2)  Los Volcanes (Cerro Verde)</v>
          </cell>
          <cell r="Q83" t="str">
            <v>The objectives were to (i) stabilize and potentially increase the extent of coffee plantations under biodiversity-friendly shade-forest regimes to serve as habitats for globally significant biodiversity; (ii) initiate the establishment of a biological corridor of shade coffee habitats linking the El Impossible and Los Volcanoes (Cerro Verde) protected areas; and (iii) foster a biodiversity friendly coffee export industry in El Salvador.</v>
          </cell>
          <cell r="R83" t="str">
            <v>in TER</v>
          </cell>
        </row>
        <row r="84">
          <cell r="A84">
            <v>483</v>
          </cell>
          <cell r="B84" t="str">
            <v>Management of Avian Ecosystems in Seychelles</v>
          </cell>
          <cell r="C84" t="str">
            <v>Seychelles</v>
          </cell>
          <cell r="D84">
            <v>0</v>
          </cell>
          <cell r="E84">
            <v>0</v>
          </cell>
          <cell r="F84">
            <v>0</v>
          </cell>
          <cell r="G84">
            <v>0</v>
          </cell>
          <cell r="H84">
            <v>0</v>
          </cell>
          <cell r="I84">
            <v>1</v>
          </cell>
          <cell r="J84" t="str">
            <v>The project seeks to contirbute to the management of endangered species in the granitic Seychelles Endemic Bird Area (EBA).  This EBA is not listed on protected planet, but 'Other type' is given 1 because it is a piece of land which is being conserved/restored.  If EBAs can be considered PAs, then PA &amp; Landscape will be given a value of 1, otherwise Landscape only will be given a value of 1</v>
          </cell>
          <cell r="K84">
            <v>0</v>
          </cell>
          <cell r="L84">
            <v>0</v>
          </cell>
          <cell r="M84">
            <v>1</v>
          </cell>
          <cell r="N84">
            <v>1</v>
          </cell>
          <cell r="O84">
            <v>0</v>
          </cell>
          <cell r="P84" t="str">
            <v>(1) Curieuse Island (2) Denis Island (3) Aride Island</v>
          </cell>
          <cell r="Q84" t="str">
            <v>Manage threatened ecosystems for endemic and threatened birds. Improve conservation status of highly threatened species. Habitat rehabilitation. Birdlife.</v>
          </cell>
          <cell r="R84" t="str">
            <v>Socio-Economic Analysis ($35,000 thousand). Remaining funds toward site biodiversity. Cost allocation well documented in the report.</v>
          </cell>
        </row>
        <row r="85">
          <cell r="A85">
            <v>490</v>
          </cell>
          <cell r="B85" t="str">
            <v>Kibale Forest Wild Coffee</v>
          </cell>
          <cell r="C85" t="str">
            <v>Uganda</v>
          </cell>
          <cell r="D85">
            <v>0</v>
          </cell>
          <cell r="E85">
            <v>0</v>
          </cell>
          <cell r="F85">
            <v>0</v>
          </cell>
          <cell r="G85">
            <v>0</v>
          </cell>
          <cell r="H85">
            <v>1</v>
          </cell>
          <cell r="I85">
            <v>0</v>
          </cell>
          <cell r="J85">
            <v>0</v>
          </cell>
          <cell r="K85">
            <v>1</v>
          </cell>
          <cell r="L85">
            <v>0</v>
          </cell>
          <cell r="M85">
            <v>0</v>
          </cell>
          <cell r="N85">
            <v>0</v>
          </cell>
          <cell r="O85">
            <v>0</v>
          </cell>
          <cell r="P85" t="str">
            <v>Kibale National Park</v>
          </cell>
          <cell r="Q85" t="str">
            <v>Improve national park management though Sustainable Financing. Community Project. To also benefit coffee industry.</v>
          </cell>
          <cell r="R85" t="str">
            <v>There was no information within reports of the amount of funds allocated to each objective, there was only a list of the objectives. There was only one PA therefore all site based investments would be impacting that area.</v>
          </cell>
        </row>
        <row r="86">
          <cell r="A86">
            <v>495</v>
          </cell>
          <cell r="B86" t="str">
            <v>Kopački rit Wetland Management Project</v>
          </cell>
          <cell r="C86" t="str">
            <v>Croatia</v>
          </cell>
          <cell r="D86">
            <v>0</v>
          </cell>
          <cell r="E86">
            <v>0</v>
          </cell>
          <cell r="F86">
            <v>0</v>
          </cell>
          <cell r="G86">
            <v>0</v>
          </cell>
          <cell r="H86">
            <v>1</v>
          </cell>
          <cell r="I86">
            <v>0</v>
          </cell>
          <cell r="J86">
            <v>0</v>
          </cell>
          <cell r="K86">
            <v>1</v>
          </cell>
          <cell r="L86">
            <v>0</v>
          </cell>
          <cell r="M86">
            <v>0</v>
          </cell>
          <cell r="N86">
            <v>0</v>
          </cell>
          <cell r="O86">
            <v>0</v>
          </cell>
          <cell r="P86" t="str">
            <v>(1) Kopački rit Nature Park (2) Kopački rit Wetlands</v>
          </cell>
          <cell r="Q86" t="str">
            <v>Kopački rit Wetlands. Kopacki Rit Nature Park. Staff Capacity/Training. Restoration. Management Plan. Equipment. Infrastructure. Self-Financing. Sustainable Tourism. Monitoring - Fauna, Vegetation and Water Quality. Community engagement and citizen science.</v>
          </cell>
          <cell r="R86" t="str">
            <v>$0.13 was invested into tourism. There was information detailing the investment in the site.</v>
          </cell>
        </row>
        <row r="87">
          <cell r="A87">
            <v>496</v>
          </cell>
          <cell r="B87" t="str">
            <v>Northern Belize Biological Corridors Project</v>
          </cell>
          <cell r="C87" t="str">
            <v>Belize</v>
          </cell>
          <cell r="D87">
            <v>1</v>
          </cell>
          <cell r="E87">
            <v>1</v>
          </cell>
          <cell r="F87" t="str">
            <v>UA</v>
          </cell>
          <cell r="G87">
            <v>0</v>
          </cell>
          <cell r="H87">
            <v>1</v>
          </cell>
          <cell r="I87">
            <v>1</v>
          </cell>
          <cell r="J87" t="str">
            <v>Medium size grant project that focuses on biological corridors.  But one of the outputs is also consolidation of the Rio Bravo Conservation and Management Area, which is a PA.</v>
          </cell>
          <cell r="K87">
            <v>0</v>
          </cell>
          <cell r="L87">
            <v>0</v>
          </cell>
          <cell r="M87">
            <v>1</v>
          </cell>
          <cell r="N87">
            <v>1</v>
          </cell>
          <cell r="O87">
            <v>0</v>
          </cell>
          <cell r="P87" t="str">
            <v>(1) Maya and (2) Calakmul Biosphere Reserves (3) Shipstern Nature Reserve (4) Fresh Water Creek Forest Reserve (5)Rio Bravo Conservation Management area</v>
          </cell>
          <cell r="Q87" t="str">
            <v>To maintain the ecological linkages that currently connect major protected areas within northern and central Belize to the regional Mesoamerican Biological Corridor system</v>
          </cell>
          <cell r="R87" t="str">
            <v>in TER</v>
          </cell>
        </row>
        <row r="88">
          <cell r="A88">
            <v>499</v>
          </cell>
          <cell r="B88" t="str">
            <v>Creating A Co-Managed Protected Areas System</v>
          </cell>
          <cell r="C88" t="str">
            <v>Belize</v>
          </cell>
          <cell r="D88">
            <v>0</v>
          </cell>
          <cell r="E88">
            <v>0</v>
          </cell>
          <cell r="F88">
            <v>1</v>
          </cell>
          <cell r="G88">
            <v>0</v>
          </cell>
          <cell r="H88">
            <v>1</v>
          </cell>
          <cell r="I88">
            <v>0</v>
          </cell>
          <cell r="J88">
            <v>0</v>
          </cell>
          <cell r="K88">
            <v>1</v>
          </cell>
          <cell r="L88">
            <v>0</v>
          </cell>
          <cell r="M88">
            <v>0</v>
          </cell>
          <cell r="N88">
            <v>0</v>
          </cell>
          <cell r="O88">
            <v>0</v>
          </cell>
          <cell r="P88" t="str">
            <v>(1) Caye Caulker Marine Reserve (2) Sapodilla Cayes Marine Reserve (3) Freshwater Creek Forest Reserve (4) Aguacaliente Wildlife Sanctuary (5) Five Blues National Park (6) Gales Point Wildlife Sanctuary</v>
          </cell>
          <cell r="Q88" t="str">
            <v>A system of community co-managed parks would have been established, the number of NGOs involved in co-management of protected areas (PAs) in Belize would have increased, the capacity of communities to manage PAs would have been enhanced, and an ancillary park system managed by community organizations under the direction of the Conservation Division of the Forest Department would have been created</v>
          </cell>
          <cell r="R88" t="str">
            <v>"Due to lack of time and personnel, this evaluation did not include an assessment of disbursement or accounting of funds."</v>
          </cell>
        </row>
        <row r="89">
          <cell r="A89">
            <v>503</v>
          </cell>
          <cell r="B89" t="str">
            <v>Paraguayan Wildlands Protection Initiative</v>
          </cell>
          <cell r="C89" t="str">
            <v>Paraguay</v>
          </cell>
          <cell r="D89">
            <v>1</v>
          </cell>
          <cell r="E89">
            <v>0</v>
          </cell>
          <cell r="F89">
            <v>0</v>
          </cell>
          <cell r="G89">
            <v>0</v>
          </cell>
          <cell r="H89">
            <v>1</v>
          </cell>
          <cell r="I89">
            <v>0</v>
          </cell>
          <cell r="J89" t="str">
            <v>Buffer zones included</v>
          </cell>
          <cell r="K89">
            <v>0</v>
          </cell>
          <cell r="L89">
            <v>0</v>
          </cell>
          <cell r="M89">
            <v>1</v>
          </cell>
          <cell r="N89">
            <v>1</v>
          </cell>
          <cell r="O89">
            <v>0</v>
          </cell>
          <cell r="P89" t="str">
            <v>From Report { (1) Paso Bravo (2) San Rafael (3) Médanos del Chaco (4) Rio Negro. From origional spread sheet {(1) Interior Atlantic Forest (2) Cerrado (3) Chaco-Pantanal (4) Chaco Seco }</v>
          </cell>
          <cell r="Q89" t="str">
            <v>i) Establish a participative planning system for the management and administration of Protected Selected Areas;
ii) Strengthen the operations of the Protected Areas in the four sites;
iii) Train people that work in conservation on methods of biodiversity management
iv) Overcoming the obstacles in the sustainable use of biodiversity components
v) Develop awareness campaigns for major stakeholders; and
vi) Manage the habitats in critical conditions in the corridors and buffer zones</v>
          </cell>
          <cell r="R89" t="str">
            <v>In TE on page 33</v>
          </cell>
        </row>
        <row r="90">
          <cell r="A90">
            <v>505</v>
          </cell>
          <cell r="B90" t="str">
            <v>Mountain Areas Conservancy Project (MACP)</v>
          </cell>
          <cell r="C90" t="str">
            <v>Pakistan</v>
          </cell>
          <cell r="D90">
            <v>0</v>
          </cell>
          <cell r="E90">
            <v>0</v>
          </cell>
          <cell r="F90">
            <v>0</v>
          </cell>
          <cell r="G90">
            <v>0</v>
          </cell>
          <cell r="H90">
            <v>1</v>
          </cell>
          <cell r="I90">
            <v>0</v>
          </cell>
          <cell r="J90">
            <v>0</v>
          </cell>
          <cell r="K90">
            <v>1</v>
          </cell>
          <cell r="L90">
            <v>0</v>
          </cell>
          <cell r="M90">
            <v>0</v>
          </cell>
          <cell r="N90">
            <v>0</v>
          </cell>
          <cell r="O90">
            <v>0</v>
          </cell>
          <cell r="P90" t="str">
            <v>(1) Khunjerab National Park</v>
          </cell>
          <cell r="Q90" t="str">
            <v>Covering wide ecological landscapes, zoned for multiple use and backstopped by an enabling institutional, policy, regulatory and financial framework. Prevent habitat loss, and hunting without permits, forest loss, over harvest of medical plants and disease transmission</v>
          </cell>
          <cell r="R90" t="str">
            <v>"Incremental costs to be financed by the GEF amount to US$8,100,000.  Baseline expenditures amount to US$91,763,260 and the alternative strategy has been costed at US$ $108,113,260.  Funding from non GEF sources amounts to US$8,250,000, of which US$3,650,000 has been committed for complementary activities, and the remainder (US$4,600,000) for substitutional ones"</v>
          </cell>
        </row>
        <row r="91">
          <cell r="A91">
            <v>512</v>
          </cell>
          <cell r="B91" t="str">
            <v>Protected Areas Development</v>
          </cell>
          <cell r="C91" t="str">
            <v>Georgia</v>
          </cell>
          <cell r="D91">
            <v>1</v>
          </cell>
          <cell r="E91">
            <v>0</v>
          </cell>
          <cell r="F91">
            <v>0</v>
          </cell>
          <cell r="G91">
            <v>0</v>
          </cell>
          <cell r="H91">
            <v>1</v>
          </cell>
          <cell r="I91">
            <v>1</v>
          </cell>
          <cell r="J91">
            <v>0</v>
          </cell>
          <cell r="K91">
            <v>0</v>
          </cell>
          <cell r="L91">
            <v>0</v>
          </cell>
          <cell r="M91">
            <v>1</v>
          </cell>
          <cell r="N91">
            <v>1</v>
          </cell>
          <cell r="O91">
            <v>0</v>
          </cell>
          <cell r="P91" t="str">
            <v>(1) Vashlovani (2)  Tusheti (3) Batsara-Babaneuri-Ilto</v>
          </cell>
          <cell r="Q91" t="str">
            <v>To conserve Georgian biodiversity through the creation of three ecologically and socially sustainable protected areas (PAs) in forest ecosystems, and to build capacity for mainstreaming biodiversity conservation into production landscapes which connect them.</v>
          </cell>
          <cell r="R91" t="str">
            <v>Page 1 in TE</v>
          </cell>
        </row>
        <row r="92">
          <cell r="A92">
            <v>534</v>
          </cell>
          <cell r="B92" t="str">
            <v>Conservation and Management of Habitats and Species, and Sustainable Community Use of Biodiversity in Dinder National Park</v>
          </cell>
          <cell r="C92" t="str">
            <v>Sudan</v>
          </cell>
          <cell r="D92">
            <v>0</v>
          </cell>
          <cell r="E92">
            <v>0</v>
          </cell>
          <cell r="F92">
            <v>0</v>
          </cell>
          <cell r="G92">
            <v>0</v>
          </cell>
          <cell r="H92">
            <v>1</v>
          </cell>
          <cell r="I92">
            <v>1</v>
          </cell>
          <cell r="J92" t="str">
            <v>Buffer zones included</v>
          </cell>
          <cell r="K92">
            <v>0</v>
          </cell>
          <cell r="L92">
            <v>0</v>
          </cell>
          <cell r="M92">
            <v>1</v>
          </cell>
          <cell r="N92">
            <v>1</v>
          </cell>
          <cell r="O92">
            <v>0</v>
          </cell>
          <cell r="P92" t="str">
            <v>(1) Dinder National Park</v>
          </cell>
          <cell r="Q92" t="str">
            <v>The conservation of biodiversity in the Dinder National Park by encouraging species conservation and the sustainable use of resources through the integration of local communities in the utilization and management of natural resources. 1. Conservation of the Biodiversity of the park through development and implementation of a management plan.  2. Long term sustainable conservation of biodiversity in the established park by encouraging species and habitat conservation and maintenance of the park as a coherent ecosystem.3. Long-term sustainable management of the Buffer Zone through the integration of the local communities living inside and along the borders in the sustainable utilization and management of the natural resources of the park. Enhancement of the livelihoods of the communities living in and around the border of the Park by encouraging them to participate in community oriented projects, which will provide them with renewable resources on a long-term basis.</v>
          </cell>
          <cell r="R92" t="str">
            <v>Page 8 in TE</v>
          </cell>
        </row>
        <row r="93">
          <cell r="A93">
            <v>535</v>
          </cell>
          <cell r="B93" t="str">
            <v>Biodiversity Conservation and Marine Pollution Abatement</v>
          </cell>
          <cell r="C93" t="str">
            <v>Seychelles</v>
          </cell>
          <cell r="D93">
            <v>0</v>
          </cell>
          <cell r="E93">
            <v>0</v>
          </cell>
          <cell r="F93">
            <v>0</v>
          </cell>
          <cell r="G93">
            <v>0</v>
          </cell>
          <cell r="H93">
            <v>0</v>
          </cell>
          <cell r="I93">
            <v>0</v>
          </cell>
          <cell r="J93" t="str">
            <v xml:space="preserve">Project objectives include limiting pollution and controlling certain species. </v>
          </cell>
          <cell r="K93">
            <v>0</v>
          </cell>
          <cell r="L93">
            <v>0</v>
          </cell>
          <cell r="M93">
            <v>1</v>
          </cell>
          <cell r="N93">
            <v>1</v>
          </cell>
          <cell r="O93">
            <v>0</v>
          </cell>
          <cell r="P93" t="str">
            <v>Aldabra Atoll</v>
          </cell>
          <cell r="Q93" t="str">
            <v>Restoration and preservation of the Aldabra ecosystem. Conservation of biodiversity. Actions to limit pollution of international waters.</v>
          </cell>
          <cell r="R93">
            <v>0</v>
          </cell>
        </row>
        <row r="94">
          <cell r="A94">
            <v>536</v>
          </cell>
          <cell r="B94" t="str">
            <v>Conservation Priority-Setting for the Upper Guinea Forest Ecosystems, West Africa</v>
          </cell>
          <cell r="C94" t="str">
            <v>Cote d'lvoire</v>
          </cell>
          <cell r="D94">
            <v>0</v>
          </cell>
          <cell r="E94">
            <v>0</v>
          </cell>
          <cell r="F94">
            <v>0</v>
          </cell>
          <cell r="G94">
            <v>1</v>
          </cell>
          <cell r="H94">
            <v>1</v>
          </cell>
          <cell r="I94">
            <v>0</v>
          </cell>
          <cell r="J94">
            <v>0</v>
          </cell>
          <cell r="K94">
            <v>1</v>
          </cell>
          <cell r="L94">
            <v>0</v>
          </cell>
          <cell r="M94">
            <v>0</v>
          </cell>
          <cell r="N94">
            <v>0</v>
          </cell>
          <cell r="O94">
            <v>0</v>
          </cell>
          <cell r="P94" t="str">
            <v>(1) Marahoue National Park  (2) Sapo National Park (3) Chabolo National Park (4)  the Liberian Forest</v>
          </cell>
          <cell r="Q94" t="str">
            <v>Phase III, From National Action to Regional Collaboration, was meant to ensure sustainability of project impact into the future.  The main event of this phase was to organize a Donor Conference where the outcomes of the national strategic processes could be presented and donors would commit to funding key elements contained in these strategies.</v>
          </cell>
          <cell r="R94" t="str">
            <v>In TER, and on Page 1 of the TE</v>
          </cell>
        </row>
        <row r="95">
          <cell r="A95">
            <v>537</v>
          </cell>
          <cell r="B95" t="str">
            <v>Biodiversity Protection</v>
          </cell>
          <cell r="C95" t="str">
            <v>Belarus</v>
          </cell>
          <cell r="D95">
            <v>0</v>
          </cell>
          <cell r="E95">
            <v>1</v>
          </cell>
          <cell r="F95">
            <v>0</v>
          </cell>
          <cell r="G95">
            <v>0</v>
          </cell>
          <cell r="H95">
            <v>1</v>
          </cell>
          <cell r="I95">
            <v>0</v>
          </cell>
          <cell r="J95">
            <v>0</v>
          </cell>
          <cell r="K95">
            <v>0</v>
          </cell>
          <cell r="L95">
            <v>0</v>
          </cell>
          <cell r="M95">
            <v>1</v>
          </cell>
          <cell r="N95">
            <v>1</v>
          </cell>
          <cell r="O95">
            <v>0</v>
          </cell>
          <cell r="P95" t="str">
            <v>(1) Belovezhskaya National Park</v>
          </cell>
          <cell r="Q95" t="str">
            <v>The project objectives were to preserve the biodiversity of key endangered forests (the Belovezhskaya Protected Forest Reserve (BPF) and the wetlands and forests of the Berezinsky and Pripiatsky Reserves) through institutional support and investments in applied research and management. Trans boundary with Polands Project 539</v>
          </cell>
          <cell r="R95" t="str">
            <v>The report available is in an online format, it doesn't provide all the information</v>
          </cell>
        </row>
        <row r="96">
          <cell r="A96">
            <v>538</v>
          </cell>
          <cell r="B96" t="str">
            <v>National Trust Fund for Protected Areas</v>
          </cell>
          <cell r="C96" t="str">
            <v>Peru</v>
          </cell>
          <cell r="D96" t="str">
            <v>UA</v>
          </cell>
          <cell r="E96">
            <v>0</v>
          </cell>
          <cell r="F96">
            <v>1</v>
          </cell>
          <cell r="G96">
            <v>0</v>
          </cell>
          <cell r="H96">
            <v>1</v>
          </cell>
          <cell r="I96">
            <v>0</v>
          </cell>
          <cell r="J96">
            <v>0</v>
          </cell>
          <cell r="K96">
            <v>1</v>
          </cell>
          <cell r="L96">
            <v>0</v>
          </cell>
          <cell r="M96">
            <v>0</v>
          </cell>
          <cell r="N96">
            <v>0</v>
          </cell>
          <cell r="O96">
            <v>0</v>
          </cell>
          <cell r="P96" t="str">
            <v>** There is a map of PA's on the last page of the TE but it is in Spanish</v>
          </cell>
          <cell r="Q96" t="str">
            <v>Providea long-term and predictable source of funding for the protection of Peru's biodiversity through the establishment of a trust fund, the income of which would be used for financing the management of priority protected areas. Improve INRENA's capacity to protect and manage Peru's protected areas. Provide the country with are liable institutional mechanism to channel debt donations for sustainable development and conservation through bilateral and commercial debt-for-nature swap agreements. Test the viability of trust funds as mechanisms for providing long-term and sustainable funding for biodiversity conservation.</v>
          </cell>
          <cell r="R96" t="str">
            <v>In TE on page 5</v>
          </cell>
        </row>
        <row r="97">
          <cell r="A97">
            <v>539</v>
          </cell>
          <cell r="B97" t="str">
            <v>Forest Biodiversity Protection</v>
          </cell>
          <cell r="C97" t="str">
            <v>Poland</v>
          </cell>
          <cell r="D97">
            <v>0</v>
          </cell>
          <cell r="E97">
            <v>1</v>
          </cell>
          <cell r="F97">
            <v>0</v>
          </cell>
          <cell r="G97">
            <v>0</v>
          </cell>
          <cell r="H97">
            <v>1</v>
          </cell>
          <cell r="I97">
            <v>0</v>
          </cell>
          <cell r="J97" t="str">
            <v>includes ex situ conservation measures</v>
          </cell>
          <cell r="K97">
            <v>0</v>
          </cell>
          <cell r="L97">
            <v>0</v>
          </cell>
          <cell r="M97">
            <v>1</v>
          </cell>
          <cell r="N97">
            <v>1</v>
          </cell>
          <cell r="O97">
            <v>0</v>
          </cell>
          <cell r="P97" t="str">
            <v xml:space="preserve">(1) Bialowieza Primeval Forest </v>
          </cell>
          <cell r="Q97" t="str">
            <v>Project objectives were twofold. The first was to further the protection of globally significant Polish forest biological diversity at four different levels - genetic (molecular), species, association and landscape (ecosystem) - through a balanced approach between in-situ (conservation in place) and ex-situ (conservation outside the target area) conservation measures. The second was to define and realize Pilot Phase GEF objectives, namely global environmental benefits, innovation, demonstration value and reliability, contribution to the GEF portfolio (that is, testing of particular methodologies or protection of particular biodiversity not covered elsewhere in the GEF portfolio), sustainability, monitoring and evaluation mechanisms. Trans boundary with Belarus Project 537.</v>
          </cell>
          <cell r="R97" t="str">
            <v>The report available is in an online format, it doesn't provide all the information</v>
          </cell>
        </row>
        <row r="98">
          <cell r="A98">
            <v>541</v>
          </cell>
          <cell r="B98" t="str">
            <v>Reducing Biodiversity Loss at Cross-Border Sites in East Africa</v>
          </cell>
          <cell r="C98" t="str">
            <v>Kenya</v>
          </cell>
          <cell r="D98">
            <v>0</v>
          </cell>
          <cell r="E98">
            <v>1</v>
          </cell>
          <cell r="F98">
            <v>0</v>
          </cell>
          <cell r="G98">
            <v>0</v>
          </cell>
          <cell r="H98">
            <v>1</v>
          </cell>
          <cell r="I98">
            <v>0</v>
          </cell>
          <cell r="J98" t="str">
            <v>Project activities limited to conservation sites</v>
          </cell>
          <cell r="K98">
            <v>0</v>
          </cell>
          <cell r="L98">
            <v>0</v>
          </cell>
          <cell r="M98">
            <v>1</v>
          </cell>
          <cell r="N98">
            <v>1</v>
          </cell>
          <cell r="O98">
            <v>0</v>
          </cell>
          <cell r="P98" t="str">
            <v>(1) Sango Bay Forest Reserve (2) Chome Forest Reserve Ngezi
(3) East Usambaras (4) Jozani (5) Bwindi (6) Kenya sites (CBBP)
(7) Tanzania sites (CBBP) (8) Udzungwa (9) Kibale – Semuliki (10) Mt. Elgon (11) All sites - average (CBBP) (12) Uganda sites (CBBP)</v>
          </cell>
          <cell r="Q98" t="str">
            <v>To reduce the rate of loss of forest and wetland biodiversity in specific cross border sites of national and global significance in East Africa. (a) To establish an enabling environment that allows local sectorial and development agencies as well as local communities to promote the sustainable use of biodiversity resources; and (b) Resource demands brought into balance with supply at key resource sites.</v>
          </cell>
          <cell r="R98" t="str">
            <v>"Apparently all the GEF funds were spent as anticipated"… that’s not a good answer?…"Not specified although the TE notes that $0.5 million from bilateral donors and $0.5 million from the three country governments did not materialize as envisioned at project planning."</v>
          </cell>
        </row>
        <row r="99">
          <cell r="A99">
            <v>542</v>
          </cell>
          <cell r="B99" t="str">
            <v>Trust Fund for Environmental Conservation</v>
          </cell>
          <cell r="C99" t="str">
            <v>Bhutan</v>
          </cell>
          <cell r="D99">
            <v>0</v>
          </cell>
          <cell r="E99" t="str">
            <v>UA</v>
          </cell>
          <cell r="F99">
            <v>1</v>
          </cell>
          <cell r="G99">
            <v>0</v>
          </cell>
          <cell r="H99">
            <v>1</v>
          </cell>
          <cell r="I99" t="str">
            <v>UA</v>
          </cell>
          <cell r="J99" t="str">
            <v>TE:  The objectives of the GEF grant as reflected in the Grant Agreement were to: (a) assist the RGOB in initiating a comprehensive nation-wide environmental conservation program and (b) test the feasibility of trust funds as a mechanism for providing long-term and
sustainable support for conservation of biodiversity. Specific objectives relevant to PA s included:  (d) RGOB adoption of a revised national protected areas system plan with clear
protection categories and prioritization;
(e) RGOB issuance of official gazettement for four protected areas and operational
plans for three of these four areas;
(f) Upgrading of Jigme Dorji Wildlife Sanctuary and Royal Manas National Park,
including completion of baseline surveys, preliminary annual work plans and
development of seven fully staffed and functioning beat offices; and
(g) Development of one detailed management plan for a protected area that would
serve as a model for other areas.  From these objectives, it is clear that PA s are being supported, but it is not clear whether landscapes are being supported.  So PA only has been given 1</v>
          </cell>
          <cell r="K99">
            <v>1</v>
          </cell>
          <cell r="L99">
            <v>0</v>
          </cell>
          <cell r="M99">
            <v>0</v>
          </cell>
          <cell r="N99">
            <v>0</v>
          </cell>
          <cell r="O99">
            <v>0</v>
          </cell>
          <cell r="P99">
            <v>0</v>
          </cell>
          <cell r="Q99" t="str">
            <v xml:space="preserve">The objectives of the GEF grant as reflected in the Grant 
      Agreement were to:
(a) assist the RGOB in initiating a comprehensive nation-wide environmental conservation program and 
(b) test the feasibility of trust funds as a mechanism for providing long-term and sustainable support for conservation of biodiversity. The grant provided financing for the BTF, which in turn financed a conservation program </v>
          </cell>
          <cell r="R99">
            <v>0</v>
          </cell>
        </row>
        <row r="100">
          <cell r="A100">
            <v>543</v>
          </cell>
          <cell r="B100" t="str">
            <v>Transcarpathian Biodiversity Protection</v>
          </cell>
          <cell r="C100" t="str">
            <v>Ukraine</v>
          </cell>
          <cell r="D100">
            <v>0</v>
          </cell>
          <cell r="E100">
            <v>1</v>
          </cell>
          <cell r="F100">
            <v>0</v>
          </cell>
          <cell r="G100">
            <v>0</v>
          </cell>
          <cell r="H100">
            <v>1</v>
          </cell>
          <cell r="I100">
            <v>0</v>
          </cell>
          <cell r="J100" t="str">
            <v>To achieve these objectives, the project components provided: (i) technical studies of flora and fauna and options to promote their conservation, development of land use policies for buffer zones of the protected areas, and development of a plan for expanding the treatment of conservation biology in a forestry school curriculum; (ii) infrastructure (computers, GIS, several vehicles, and a radio network) to strengthen management of the Carpathians Biosphere Reserve; (iii) development of communications and language skills, GIS computer training, park planning, conservation biology, and management training; and (iv) operational expenses for project management.</v>
          </cell>
          <cell r="K100">
            <v>0</v>
          </cell>
          <cell r="L100">
            <v>0</v>
          </cell>
          <cell r="M100">
            <v>1</v>
          </cell>
          <cell r="N100">
            <v>1</v>
          </cell>
          <cell r="O100">
            <v>0</v>
          </cell>
          <cell r="P100" t="str">
            <v>(1) Carpathians Biosphere Reserve</v>
          </cell>
          <cell r="Q100" t="str">
            <v>In 1991, Ukraine, Poland, and the Slovak Republic agreed to develop a Tri-national Biosphere Reserve in the Eastern Carpathians. The project objectives were to: (i) incorporate this small Ukrainian GEF project ($500,000) as an add-on to the proposed Slovakia Biodiversity Protection project (GEF $2.3 million); (ii) support  Ukraine's efforts to protect habitat fragments, stop species loss, and  improve habitat management in the Carpathian Mountains; and (iii) develop and implement the legal, institutional, and administrative interventions to achieve the long term protection of the area in Ukraine, in collaboration with parallel GEF projects in the Carpathian forests of Poland and the Slovak Republic. Three additional project objectives were for the project to be innovative, to yield results that can be replicated  elsewhere, and to be sustainable.</v>
          </cell>
          <cell r="R100" t="str">
            <v>The report available is in an online format, it doesn't provide all the information</v>
          </cell>
        </row>
        <row r="101">
          <cell r="A101">
            <v>566</v>
          </cell>
          <cell r="B101" t="str">
            <v>Biodiversity Protection</v>
          </cell>
          <cell r="C101" t="str">
            <v>Czech Republic</v>
          </cell>
          <cell r="D101">
            <v>0</v>
          </cell>
          <cell r="E101">
            <v>1</v>
          </cell>
          <cell r="F101">
            <v>1</v>
          </cell>
          <cell r="G101">
            <v>0</v>
          </cell>
          <cell r="H101">
            <v>1</v>
          </cell>
          <cell r="I101">
            <v>0</v>
          </cell>
          <cell r="J101">
            <v>0</v>
          </cell>
          <cell r="K101">
            <v>0</v>
          </cell>
          <cell r="L101">
            <v>0</v>
          </cell>
          <cell r="M101">
            <v>1</v>
          </cell>
          <cell r="N101">
            <v>1</v>
          </cell>
          <cell r="O101">
            <v>0</v>
          </cell>
          <cell r="P101" t="str">
            <v>(1) Palava, (2) Krkonose, and (3) Sumava</v>
          </cell>
          <cell r="Q101" t="str">
            <v>The project objectives were to protect and strengthen representative ecosystem biodiversity of global significance in the Czech Republic in the Transboundary areas of Palava, Krkonose, and Sumava. Protect three representative ecosystems: montane meadows (Krkonose), mountain forest (Krkonose and Sumava), and lowland forest and wetland (Palava); Support three transnational biodiversity protection networks: the Krkonose Reserves (Poland), the Sumava National Park (Austria, and Germany), and the Morava Floodplain Forests and Wetlands (Slovak Republic and Austria); and Develop systems of financially sustainable biodiversity protection in the Czech Republic through the introduction of alternative sustainable uses, user fees, related charges for visitors, and concessions to manage the areas within their determined "carrying capacities'."</v>
          </cell>
          <cell r="R101" t="str">
            <v>The report indicated that the GEF spent 2mill, but I think this is only an estimate and not the actual expenditure see page 14 for what I believe is the actual</v>
          </cell>
        </row>
        <row r="102">
          <cell r="A102">
            <v>567</v>
          </cell>
          <cell r="B102" t="str">
            <v>Biodiversity Protection</v>
          </cell>
          <cell r="C102" t="str">
            <v>Slovak Republic</v>
          </cell>
          <cell r="D102">
            <v>1</v>
          </cell>
          <cell r="E102">
            <v>1</v>
          </cell>
          <cell r="F102">
            <v>1</v>
          </cell>
          <cell r="G102">
            <v>0</v>
          </cell>
          <cell r="H102">
            <v>1</v>
          </cell>
          <cell r="I102">
            <v>0</v>
          </cell>
          <cell r="J102" t="str">
            <v>Also includes components for the contiguous management of forest areas adjacent to PA s which is why landscape&amp;PA is given 1</v>
          </cell>
          <cell r="K102">
            <v>0</v>
          </cell>
          <cell r="L102">
            <v>0</v>
          </cell>
          <cell r="M102">
            <v>1</v>
          </cell>
          <cell r="N102">
            <v>1</v>
          </cell>
          <cell r="O102">
            <v>0</v>
          </cell>
          <cell r="P102" t="str">
            <v>(1) Poloniny National Park (2) Eastern Carpathians Biosphere Reserve.</v>
          </cell>
          <cell r="Q102" t="str">
            <v>The project objectives were to protect and strengthen representative ecosystem biodiversity of global significance in the Slovak Republic, in particular- in transboundary areas. Biodiversity Protection Program.  Conservation Program to develop revenue generation mechanisms for the protected area system. Institutional Infrastructure Improvement Program to provide support  for project management coordination at the national level and at the three selected sites.</v>
          </cell>
          <cell r="R102" t="str">
            <v>The report available is in an online format, it doesn't provide all the information</v>
          </cell>
        </row>
        <row r="103">
          <cell r="A103">
            <v>591</v>
          </cell>
          <cell r="B103" t="str">
            <v>Priority Actions to Consolidate Biodiversity Protection in the Sabana-Camaguey Ecosystem</v>
          </cell>
          <cell r="C103" t="str">
            <v>Cuba</v>
          </cell>
          <cell r="D103">
            <v>0</v>
          </cell>
          <cell r="E103">
            <v>0</v>
          </cell>
          <cell r="F103" t="str">
            <v>UA</v>
          </cell>
          <cell r="G103">
            <v>0</v>
          </cell>
          <cell r="H103">
            <v>1</v>
          </cell>
          <cell r="I103">
            <v>0</v>
          </cell>
          <cell r="J103">
            <v>0</v>
          </cell>
          <cell r="K103">
            <v>0</v>
          </cell>
          <cell r="L103">
            <v>0</v>
          </cell>
          <cell r="M103">
            <v>1</v>
          </cell>
          <cell r="N103">
            <v>1</v>
          </cell>
          <cell r="O103">
            <v>0</v>
          </cell>
          <cell r="P103" t="str">
            <v>(1) Rio Máximo reserve</v>
          </cell>
          <cell r="Q103" t="str">
            <v>Objective is to secure the protection of the biodiversity of the SCE.  The specific objectives are to (1) establish 8 key protected areas; (2) consolidate the institutional co-ordination capacities for biodiversity conservation in the ICM context; (3) educate and inform stakeholders about biodiversity conservation; and, (4) strengthen capacities for ICM to attain sustainable development.</v>
          </cell>
          <cell r="R103" t="str">
            <v>In TER</v>
          </cell>
        </row>
        <row r="104">
          <cell r="A104">
            <v>600</v>
          </cell>
          <cell r="B104" t="str">
            <v>Lop Nur Nature Sanctuary Biodiversity Conservation</v>
          </cell>
          <cell r="C104" t="str">
            <v>China</v>
          </cell>
          <cell r="D104">
            <v>0</v>
          </cell>
          <cell r="E104">
            <v>0</v>
          </cell>
          <cell r="F104">
            <v>0</v>
          </cell>
          <cell r="G104">
            <v>0</v>
          </cell>
          <cell r="H104">
            <v>1</v>
          </cell>
          <cell r="I104">
            <v>0</v>
          </cell>
          <cell r="J104">
            <v>0</v>
          </cell>
          <cell r="K104">
            <v>1</v>
          </cell>
          <cell r="L104">
            <v>0</v>
          </cell>
          <cell r="M104">
            <v>0</v>
          </cell>
          <cell r="N104">
            <v>0</v>
          </cell>
          <cell r="O104">
            <v>0</v>
          </cell>
          <cell r="P104" t="str">
            <v>(1) Lop Nur Nature Sanctury</v>
          </cell>
          <cell r="Q104" t="str">
            <v>Objective was to promote effective management of the sanctuary by providing the right conditions for the preservation of its globally significant endangered biodiversity.</v>
          </cell>
          <cell r="R104" t="str">
            <v>IN TER</v>
          </cell>
        </row>
        <row r="105">
          <cell r="A105">
            <v>620</v>
          </cell>
          <cell r="B105" t="str">
            <v>Sustainability of the National System of Protected Areas</v>
          </cell>
          <cell r="C105" t="str">
            <v>Bolivia</v>
          </cell>
          <cell r="D105">
            <v>0</v>
          </cell>
          <cell r="E105">
            <v>0</v>
          </cell>
          <cell r="F105">
            <v>1</v>
          </cell>
          <cell r="G105">
            <v>0</v>
          </cell>
          <cell r="H105">
            <v>1</v>
          </cell>
          <cell r="I105">
            <v>0</v>
          </cell>
          <cell r="J105">
            <v>0</v>
          </cell>
          <cell r="K105">
            <v>0</v>
          </cell>
          <cell r="L105">
            <v>0</v>
          </cell>
          <cell r="M105">
            <v>1</v>
          </cell>
          <cell r="N105">
            <v>1</v>
          </cell>
          <cell r="O105">
            <v>0</v>
          </cell>
          <cell r="P105" t="str">
            <v>(1) Natural Area of Integrated Management Apolobamba (2) National Park and Natural Area of Integrated Management Kaa-Iya from Gran Chaco; (3) El Palmar Natural Area of Integrated Management; (4) Otuquis National Park and Zone of Integrated Management; (5) San Matias Integrated Management of Natural Areas; (6) Toro Toro National Park; (7) Pilon Lajas Biosphere Natural Reserve and Indigenous Territory; (8) Sama Cordillera Biological Reserve; (9) Eduardo Avaroa National Park; and (10) Beni Biological Reserve.</v>
          </cell>
          <cell r="Q105" t="str">
            <v>Institutional and Policy Development. Management of Priority Protected Areas.  Legal and Regulatory Framework. Sustainable Financing. Biodiversity Management and Monitoring in Protected Areas</v>
          </cell>
          <cell r="R105" t="str">
            <v>IN TER</v>
          </cell>
        </row>
        <row r="106">
          <cell r="A106">
            <v>621</v>
          </cell>
          <cell r="B106" t="str">
            <v>Biodiversity and Protected Area Management Pilot Project for the Virachey National Park</v>
          </cell>
          <cell r="C106" t="str">
            <v>Cambodia</v>
          </cell>
          <cell r="D106">
            <v>0</v>
          </cell>
          <cell r="E106">
            <v>0</v>
          </cell>
          <cell r="F106">
            <v>1</v>
          </cell>
          <cell r="G106">
            <v>0</v>
          </cell>
          <cell r="H106">
            <v>1</v>
          </cell>
          <cell r="I106">
            <v>0</v>
          </cell>
          <cell r="J106">
            <v>0</v>
          </cell>
          <cell r="K106">
            <v>1</v>
          </cell>
          <cell r="L106">
            <v>0</v>
          </cell>
          <cell r="M106">
            <v>0</v>
          </cell>
          <cell r="N106">
            <v>0</v>
          </cell>
          <cell r="O106">
            <v>0</v>
          </cell>
          <cell r="P106" t="str">
            <v>(1) Virachey National Park</v>
          </cell>
          <cell r="Q106" t="str">
            <v>To improve the capacity of the Ministry of Environment (MoE) to plan, implement, and monitor an effective system of National Protected Areas. To develop and test proactive measures to minimize unsustainable exploitation and degradation of biodiversity of national and global significance in the Virachey National Park (VNP); and (ii) to use the experiences gained from the VNP to formulate institutional models for the development of the NPA system of Cambodia.</v>
          </cell>
          <cell r="R106" t="str">
            <v>IN TER</v>
          </cell>
        </row>
        <row r="107">
          <cell r="A107">
            <v>623</v>
          </cell>
          <cell r="B107" t="str">
            <v>Wetland Biodiversity Conservation and Sustainable Use</v>
          </cell>
          <cell r="C107" t="str">
            <v>China</v>
          </cell>
          <cell r="D107">
            <v>1</v>
          </cell>
          <cell r="E107">
            <v>0</v>
          </cell>
          <cell r="F107">
            <v>1</v>
          </cell>
          <cell r="G107">
            <v>0</v>
          </cell>
          <cell r="H107">
            <v>1</v>
          </cell>
          <cell r="I107">
            <v>0</v>
          </cell>
          <cell r="J107">
            <v>0</v>
          </cell>
          <cell r="K107">
            <v>0</v>
          </cell>
          <cell r="L107">
            <v>0</v>
          </cell>
          <cell r="M107">
            <v>1</v>
          </cell>
          <cell r="N107">
            <v>1</v>
          </cell>
          <cell r="O107">
            <v>0</v>
          </cell>
          <cell r="P107" t="str">
            <v>(1) Dafeng National Milu Nature Reserve (2) Yancheng National Nature Reserve (3) East Dongting Lake National Nature Reserve (4) Gahai-Zecha National Nature Reserve (5) Sanjiang National Nature Reserve (6) Honghe Nature Reserve</v>
          </cell>
          <cell r="Q107" t="str">
            <v>To secure the conservation of globally significant wetland biodiversity in China. To establish wetland biodiversity conservation as a routine consideration in national, provincial and local government decision making and action.</v>
          </cell>
          <cell r="R107" t="str">
            <v>Page 57 in report… Although in TER the total cost was 36.75</v>
          </cell>
        </row>
        <row r="108">
          <cell r="A108">
            <v>625</v>
          </cell>
          <cell r="B108" t="str">
            <v>Sustainable Use of Biodiversity in the Western Slope of the Serrania del Baudo</v>
          </cell>
          <cell r="C108" t="str">
            <v>Colombia</v>
          </cell>
          <cell r="D108">
            <v>1</v>
          </cell>
          <cell r="E108">
            <v>0</v>
          </cell>
          <cell r="F108">
            <v>0</v>
          </cell>
          <cell r="G108">
            <v>0</v>
          </cell>
          <cell r="H108">
            <v>1</v>
          </cell>
          <cell r="I108">
            <v>0</v>
          </cell>
          <cell r="J108">
            <v>0</v>
          </cell>
          <cell r="K108">
            <v>0</v>
          </cell>
          <cell r="L108">
            <v>0</v>
          </cell>
          <cell r="M108">
            <v>1</v>
          </cell>
          <cell r="N108">
            <v>1</v>
          </cell>
          <cell r="O108">
            <v>0</v>
          </cell>
          <cell r="P108" t="str">
            <v>Western Slope of the Serrania del Baudo: (1) Playita and (2) Playa Larga (3) Juna  (4) Rio Valle</v>
          </cell>
          <cell r="Q108" t="str">
            <v>The goal of the project was to develop a participatory management system for the sustainable use of biodiversity in the Western slope of the Serrania del Baudo through a joint effort among representative governmental institutions and local communities (1) the verification and generation of ecological and socioeconomic information which will be made available to the local communities and administrations; (2) the training of local stakeholders for participation in the planning processes and the defining of policies for the conservation of biodiversity in the region; (3) the establishment of a network of protected areas in the region; and (4) the formulation of proposals and the implementation of projects of local and regional interest that responded to needs of conservation and sustainable use of global biodiversity.</v>
          </cell>
          <cell r="R108" t="str">
            <v>In TE page 5. TER (2.98).</v>
          </cell>
        </row>
        <row r="109">
          <cell r="A109">
            <v>628</v>
          </cell>
          <cell r="B109" t="str">
            <v>Wetland Priorities for Conservation Action</v>
          </cell>
          <cell r="C109" t="str">
            <v>Ecuador</v>
          </cell>
          <cell r="D109">
            <v>0</v>
          </cell>
          <cell r="E109">
            <v>0</v>
          </cell>
          <cell r="F109">
            <v>0</v>
          </cell>
          <cell r="G109">
            <v>0</v>
          </cell>
          <cell r="H109">
            <v>1</v>
          </cell>
          <cell r="I109">
            <v>0</v>
          </cell>
          <cell r="J109" t="str">
            <v xml:space="preserve">"The activities and recommendations of this project has made it possible for the inclusion of 10  wetlands in to the Ramsar Convention list"(TE Pg 3). </v>
          </cell>
          <cell r="K109">
            <v>1</v>
          </cell>
          <cell r="L109">
            <v>0</v>
          </cell>
          <cell r="M109">
            <v>0</v>
          </cell>
          <cell r="N109">
            <v>0</v>
          </cell>
          <cell r="O109">
            <v>0</v>
          </cell>
          <cell r="P109" t="str">
            <v>Ecuadorian Wetlands</v>
          </cell>
          <cell r="Q109" t="str">
            <v>The objective of this project was to promote and support the conservation of wetlands in Ecuador through their identification, characterization, and prioritization.</v>
          </cell>
          <cell r="R109" t="str">
            <v>Same in TE p4 and TER</v>
          </cell>
        </row>
        <row r="110">
          <cell r="A110">
            <v>634</v>
          </cell>
          <cell r="B110" t="str">
            <v>Conservation and Sustainable Use of the Gulf of Mannar Biosphere Reserve's Coastal Biodiversity</v>
          </cell>
          <cell r="C110" t="str">
            <v>India</v>
          </cell>
          <cell r="D110">
            <v>1</v>
          </cell>
          <cell r="E110">
            <v>0</v>
          </cell>
          <cell r="F110">
            <v>1</v>
          </cell>
          <cell r="G110">
            <v>0</v>
          </cell>
          <cell r="H110">
            <v>1</v>
          </cell>
          <cell r="I110">
            <v>0</v>
          </cell>
          <cell r="J110">
            <v>0</v>
          </cell>
          <cell r="K110">
            <v>0</v>
          </cell>
          <cell r="L110">
            <v>0</v>
          </cell>
          <cell r="M110">
            <v>1</v>
          </cell>
          <cell r="N110">
            <v>1</v>
          </cell>
          <cell r="O110">
            <v>0</v>
          </cell>
          <cell r="P110" t="str">
            <v>Gulf of Mannar Biosphere Reserve (Marine National Park)</v>
          </cell>
          <cell r="Q110" t="str">
            <v>Establishment and effective participatory management of the Gulf of Mannar Biosphere Reserve
through the application of strengthened conservation programs in the Park core area and enabled
sustainable livelihood development in the Reserve as a whole. (ProDoc)</v>
          </cell>
          <cell r="R110" t="str">
            <v>National PA system support given 1 due to output 2.3; 2.5; 2.7; 4.2; 5.3; 5.4; (Pg 16); Although this is a marine reserve, it has terrestrial components and coastal zone management aspects (see output 2.5)</v>
          </cell>
        </row>
        <row r="111">
          <cell r="A111">
            <v>640</v>
          </cell>
          <cell r="B111" t="str">
            <v>Mulanje Mountain Biodiversity Conservation Project</v>
          </cell>
          <cell r="C111" t="str">
            <v>Malawi</v>
          </cell>
          <cell r="D111">
            <v>1</v>
          </cell>
          <cell r="E111">
            <v>0</v>
          </cell>
          <cell r="F111">
            <v>0</v>
          </cell>
          <cell r="G111">
            <v>0</v>
          </cell>
          <cell r="H111">
            <v>1</v>
          </cell>
          <cell r="I111" t="str">
            <v>UA</v>
          </cell>
          <cell r="J111" t="str">
            <v>I disagree with column N. The ICR on Pg 3 mentions the Mulanje Mountain Forest Reserve which IS a PA.  Therefore I would give PA &amp; Landscape a value of 1 - because there are PAs in the area and the project is supporting the mountain ecosystem as a whole</v>
          </cell>
          <cell r="K111">
            <v>0</v>
          </cell>
          <cell r="L111">
            <v>0</v>
          </cell>
          <cell r="M111">
            <v>1</v>
          </cell>
          <cell r="N111">
            <v>1</v>
          </cell>
          <cell r="O111">
            <v>0</v>
          </cell>
          <cell r="P111" t="str">
            <v>(1) Maintain Mulanje Mountain ecosystem
Not a PA</v>
          </cell>
          <cell r="Q111" t="str">
            <v>1. Maintain Mulanje Mountain ecosystem, including globally significant biodiversity and vital ecological services.
2. Increase awareness, understanding and appreciation of the value of the Mulanje Mountain ecosystem at local and national levels.
3. Improve sustainability of biological resource use and enhance the value of the Mulanje Mountain ecosystem to local communities.
4. Establish long-term income stream and institutional capacity to ensure continuation of 1-3; Mulanje Mountain Conservation Trust (MMCT) appreciated and respected by stakeholders at local, national and international levels. Demonstrate the appropriateness of Conservation Trust Fund as financing mechanism for biodiversity conservation.</v>
          </cell>
          <cell r="R111" t="str">
            <v>Broken down into components page 6</v>
          </cell>
        </row>
        <row r="112">
          <cell r="A112">
            <v>642</v>
          </cell>
          <cell r="B112" t="str">
            <v>Conservation and Sustainable Use of Tropical Peat Swamp Forests and Associated Wetland Ecosystems</v>
          </cell>
          <cell r="C112" t="str">
            <v>Malaysia</v>
          </cell>
          <cell r="D112">
            <v>1</v>
          </cell>
          <cell r="E112">
            <v>0</v>
          </cell>
          <cell r="F112">
            <v>0</v>
          </cell>
          <cell r="G112">
            <v>0</v>
          </cell>
          <cell r="H112">
            <v>1</v>
          </cell>
          <cell r="I112">
            <v>0</v>
          </cell>
          <cell r="J112">
            <v>0</v>
          </cell>
          <cell r="K112">
            <v>0</v>
          </cell>
          <cell r="L112">
            <v>0</v>
          </cell>
          <cell r="M112">
            <v>1</v>
          </cell>
          <cell r="N112">
            <v>1</v>
          </cell>
          <cell r="O112">
            <v>0</v>
          </cell>
          <cell r="P112" t="str">
            <v>(1) Loagan Bunut National Park (LBNP) in Sarawak (2) Klias Peninsula in Sabah (3) South-East Pahang Peat Swamp Forest (SEPPSF) in Pahang.</v>
          </cell>
          <cell r="Q112" t="str">
            <v>Develop and implement plans that will strongly contribute to the conservation and sustainable use of these forests. The project’s primary objective was to develop and implement plans for respective sites, encouraging processes to ensure the conservation and sustainable use of globally significant biological diversity, and contribute towards better understanding of peat swamp forests in Malaysia as well as the region.</v>
          </cell>
          <cell r="R112" t="str">
            <v>In TER</v>
          </cell>
        </row>
        <row r="113">
          <cell r="A113">
            <v>644</v>
          </cell>
          <cell r="B113" t="str">
            <v>El Triunfo Biosphere Reserve: Habitat Enhancement in Productive Landscapes, Chiapas</v>
          </cell>
          <cell r="C113" t="str">
            <v>Mexico</v>
          </cell>
          <cell r="D113">
            <v>1</v>
          </cell>
          <cell r="E113">
            <v>0</v>
          </cell>
          <cell r="F113">
            <v>0</v>
          </cell>
          <cell r="G113">
            <v>0</v>
          </cell>
          <cell r="H113">
            <v>0</v>
          </cell>
          <cell r="I113" t="str">
            <v>UA</v>
          </cell>
          <cell r="J113" t="str">
            <v>Agreed with existing comments.   The specific project objective was to conserve biodiversity and increase habitat in productive landscapes of the El Triunfo Biosphere Reserve buffer and influence zones by (i) preserving coffee cultivated under diverse shade trees, (ii) reconverting other coffee production regimes, and (iii) promoting other sustainable production opportunities.</v>
          </cell>
          <cell r="K113">
            <v>0</v>
          </cell>
          <cell r="L113">
            <v>1</v>
          </cell>
          <cell r="M113">
            <v>0</v>
          </cell>
          <cell r="N113">
            <v>1</v>
          </cell>
          <cell r="O113">
            <v>0</v>
          </cell>
          <cell r="P113" t="str">
            <v>(1) El Triunfo Biosphere Reserve</v>
          </cell>
          <cell r="Q113" t="str">
            <v>Not in PA. Sustainable Agriculture. Preserve Biodiversity in Buffer. Reduce Fragmentation. Encroachment.</v>
          </cell>
          <cell r="R113" t="str">
            <v>Sustainable production contributed to ($0.3) of the total investment. The remainder of the money was used for actions impacting the site.</v>
          </cell>
        </row>
        <row r="114">
          <cell r="A114">
            <v>648</v>
          </cell>
          <cell r="B114" t="str">
            <v>Coastal and Marine Biodiversity Management Project</v>
          </cell>
          <cell r="C114" t="str">
            <v>Mozambique</v>
          </cell>
          <cell r="D114">
            <v>0</v>
          </cell>
          <cell r="E114">
            <v>0</v>
          </cell>
          <cell r="F114">
            <v>0</v>
          </cell>
          <cell r="G114">
            <v>0</v>
          </cell>
          <cell r="H114">
            <v>1</v>
          </cell>
          <cell r="I114">
            <v>0</v>
          </cell>
          <cell r="J114">
            <v>0</v>
          </cell>
          <cell r="K114">
            <v>1</v>
          </cell>
          <cell r="L114">
            <v>0</v>
          </cell>
          <cell r="M114">
            <v>0</v>
          </cell>
          <cell r="N114">
            <v>0</v>
          </cell>
          <cell r="O114">
            <v>0</v>
          </cell>
          <cell r="P114" t="str">
            <v xml:space="preserve">(1) Rowma River Kational Reserve (2) Matibane Coastal Forest reserve </v>
          </cell>
          <cell r="Q114" t="str">
            <v>To ensure the effective protection of globally significant coastal and marine habitats and species.</v>
          </cell>
          <cell r="R114" t="str">
            <v>In TER</v>
          </cell>
        </row>
        <row r="115">
          <cell r="A115">
            <v>650</v>
          </cell>
          <cell r="B115" t="str">
            <v>Collaborative Management for the Conservation and Sustainable Development of the Northwest Biosphere Reserve</v>
          </cell>
          <cell r="C115" t="str">
            <v>Peru</v>
          </cell>
          <cell r="D115">
            <v>1</v>
          </cell>
          <cell r="E115">
            <v>0</v>
          </cell>
          <cell r="F115">
            <v>0</v>
          </cell>
          <cell r="G115">
            <v>0</v>
          </cell>
          <cell r="H115">
            <v>1</v>
          </cell>
          <cell r="I115">
            <v>0</v>
          </cell>
          <cell r="J115">
            <v>0</v>
          </cell>
          <cell r="K115">
            <v>0</v>
          </cell>
          <cell r="L115">
            <v>0</v>
          </cell>
          <cell r="M115">
            <v>1</v>
          </cell>
          <cell r="N115">
            <v>1</v>
          </cell>
          <cell r="O115">
            <v>0</v>
          </cell>
          <cell r="P115" t="str">
            <v xml:space="preserve">Noroeste Biosphere Reserve </v>
          </cell>
          <cell r="Q115" t="str">
            <v>Achieve the degree of collaborative management 
necessary to guarantee the sustainable use of renewable 
natural resources and the conservation of biological 
diversity in the Northwest Biosphere Reserve (ProDoc)</v>
          </cell>
          <cell r="R115" t="str">
            <v>The subnational column is given 1 because the project site is in the Tumbes region, classified as an environmentally critical area</v>
          </cell>
        </row>
        <row r="116">
          <cell r="A116">
            <v>651</v>
          </cell>
          <cell r="B116" t="str">
            <v>Indigenous Management of Protected Areas in the Amazon</v>
          </cell>
          <cell r="C116" t="str">
            <v>Peru</v>
          </cell>
          <cell r="D116">
            <v>1</v>
          </cell>
          <cell r="E116">
            <v>0</v>
          </cell>
          <cell r="F116">
            <v>1</v>
          </cell>
          <cell r="G116">
            <v>0</v>
          </cell>
          <cell r="H116">
            <v>1</v>
          </cell>
          <cell r="I116">
            <v>0</v>
          </cell>
          <cell r="J116">
            <v>0</v>
          </cell>
          <cell r="K116">
            <v>0</v>
          </cell>
          <cell r="L116">
            <v>0</v>
          </cell>
          <cell r="M116">
            <v>1</v>
          </cell>
          <cell r="N116">
            <v>1</v>
          </cell>
          <cell r="O116">
            <v>0</v>
          </cell>
          <cell r="P116" t="str">
            <v>(1) National Reserve Pacaya Samiria (2) El Sira Communal Reserve (3) Purús Communal Reserve (4) Santiago Comaina Reserved Zone (5) Güeppí Reserved Zone</v>
          </cell>
          <cell r="Q116" t="str">
            <v>To improve the conservation and sustainable utilization of forest ecosystems in the Peruvian Amazon through the involvement of indigenous communities in the management of Protected Areas. This will be achieved by: (i) establishing, categorizing and promoting the participatory indigenous management of five protected areas; (ii) promoting economically, socially and environmentally sustainable investments by indigenous grassroots organizations; (iii) developing and implementing a participatory monitoring and evaluation system for the project areas and the National Natural Protected Areas System (SINANPE) as a whole; and (iv) strengthening the institutional and technical capacity of INRENA and indigenous organizations to sustainably manage the protected areas and their resources.</v>
          </cell>
          <cell r="R116" t="str">
            <v>In TER</v>
          </cell>
        </row>
        <row r="117">
          <cell r="A117">
            <v>659</v>
          </cell>
          <cell r="B117" t="str">
            <v>Sustainable Protected Area Development in Namaqualand</v>
          </cell>
          <cell r="C117" t="str">
            <v>South Africa</v>
          </cell>
          <cell r="D117">
            <v>0</v>
          </cell>
          <cell r="E117">
            <v>0</v>
          </cell>
          <cell r="F117">
            <v>0</v>
          </cell>
          <cell r="G117">
            <v>0</v>
          </cell>
          <cell r="H117">
            <v>1</v>
          </cell>
          <cell r="I117">
            <v>0</v>
          </cell>
          <cell r="J117">
            <v>0</v>
          </cell>
          <cell r="K117">
            <v>1</v>
          </cell>
          <cell r="L117">
            <v>0</v>
          </cell>
          <cell r="M117">
            <v>0</v>
          </cell>
          <cell r="N117">
            <v>0</v>
          </cell>
          <cell r="O117">
            <v>0</v>
          </cell>
          <cell r="P117" t="str">
            <v>(1) Namaqua National Park (2) Richtersveld (3) Geogab (4) Kersvlakte Parks</v>
          </cell>
          <cell r="Q117" t="str">
            <v>To promote the sustainable development of the protected area in Namaqualand</v>
          </cell>
          <cell r="R117" t="str">
            <v>In TER  and Page one TE</v>
          </cell>
        </row>
        <row r="118">
          <cell r="A118">
            <v>661</v>
          </cell>
          <cell r="B118" t="str">
            <v>Conservation of Globally Significant Forest Ecosystems in Suriname’s Guayana Shield</v>
          </cell>
          <cell r="C118" t="str">
            <v>Suriname</v>
          </cell>
          <cell r="D118">
            <v>1</v>
          </cell>
          <cell r="E118">
            <v>0</v>
          </cell>
          <cell r="F118">
            <v>0</v>
          </cell>
          <cell r="G118">
            <v>0</v>
          </cell>
          <cell r="H118">
            <v>1</v>
          </cell>
          <cell r="I118">
            <v>0</v>
          </cell>
          <cell r="J118">
            <v>0</v>
          </cell>
          <cell r="K118">
            <v>0</v>
          </cell>
          <cell r="L118">
            <v>0</v>
          </cell>
          <cell r="M118">
            <v>1</v>
          </cell>
          <cell r="N118">
            <v>1</v>
          </cell>
          <cell r="O118">
            <v>0</v>
          </cell>
          <cell r="P118" t="str">
            <v>(1) Central Suriname Nature Reserve (2) Sipaliwini Nature Reserve</v>
          </cell>
          <cell r="Q118" t="str">
            <v>The goal of the Project was to engender sustainable conservation of the globally significant Guyana Shield tropical forest wilderness biota.</v>
          </cell>
          <cell r="R118" t="str">
            <v>In TER  and Annex 4 of TE, page 12</v>
          </cell>
        </row>
        <row r="119">
          <cell r="A119">
            <v>664</v>
          </cell>
          <cell r="B119" t="str">
            <v>Conservation and Sustainable Use of Biodiversity in the Llanos Ecoregion</v>
          </cell>
          <cell r="C119" t="str">
            <v>Venezuela</v>
          </cell>
          <cell r="D119">
            <v>1</v>
          </cell>
          <cell r="E119">
            <v>0</v>
          </cell>
          <cell r="F119">
            <v>0</v>
          </cell>
          <cell r="G119">
            <v>0</v>
          </cell>
          <cell r="H119">
            <v>0</v>
          </cell>
          <cell r="I119">
            <v>0</v>
          </cell>
          <cell r="J119">
            <v>0</v>
          </cell>
          <cell r="K119">
            <v>0</v>
          </cell>
          <cell r="L119">
            <v>1</v>
          </cell>
          <cell r="M119">
            <v>0</v>
          </cell>
          <cell r="N119">
            <v>1</v>
          </cell>
          <cell r="O119">
            <v>0</v>
          </cell>
          <cell r="P119" t="str">
            <v>Llanos Ecoregion</v>
          </cell>
          <cell r="Q119" t="str">
            <v>1) to improve state of kowledge about the ecoregion and to inform Venezuelans and the global community about the Llanos ecoregion, and stimulate participation in its conservation 2) to establish strategies for ecoregional conservation of biodiversity and sustainable use of biodiversity  3) to conduct replicable pilot projects that promote conservation of the biodiversity of the ecoregion through sustainable use and management of natural resource and ecosystems 4) to train decision makes to work in multi disciplinary teams through environmental education, communication and capacity building activities and provide tools to make decison that promote conservation of biodiversity and water resources (ProDoc-CEO Approval)</v>
          </cell>
          <cell r="R119" t="str">
            <v>PA s not mentioned in prodoc. Subnational given 1 because it is an ecoregion (plains of Venezuela, comrpising 1/3rds of its territory). ProDoc states that a variety of ecosystems occur in Los Llanos. The ProDoc (on Page 11) states that there are 3 national parks, 5 wildlife regues, 2 hydrologic reserves, and 4 forest reserves in the ecoregion. There are also 6 major haciendas (estates) for ecotourism, which is why the Other column is marked 1. The transboundary column is marked UA because on Page 11 the ProDoc states that the ecoregion extends into Columbia as well but it is not clear whether that part is part of the project site</v>
          </cell>
        </row>
        <row r="120">
          <cell r="A120">
            <v>665</v>
          </cell>
          <cell r="B120" t="str">
            <v>Protected Areas Management</v>
          </cell>
          <cell r="C120" t="str">
            <v>Yemen</v>
          </cell>
          <cell r="D120">
            <v>0</v>
          </cell>
          <cell r="E120">
            <v>0</v>
          </cell>
          <cell r="F120">
            <v>0</v>
          </cell>
          <cell r="G120">
            <v>0</v>
          </cell>
          <cell r="H120">
            <v>1</v>
          </cell>
          <cell r="I120">
            <v>0</v>
          </cell>
          <cell r="J120">
            <v>0</v>
          </cell>
          <cell r="K120">
            <v>1</v>
          </cell>
          <cell r="L120">
            <v>0</v>
          </cell>
          <cell r="M120">
            <v>0</v>
          </cell>
          <cell r="N120">
            <v>0</v>
          </cell>
          <cell r="O120">
            <v>0</v>
          </cell>
          <cell r="P120">
            <v>0</v>
          </cell>
          <cell r="Q120" t="str">
            <v>IMPROVING THE MANAGEMENT AND RESTORATION OF TWO PILOT AREAS, JEBEL'S BURA AND HAWF AND ASSOCIATED BIODIVISERTY</v>
          </cell>
          <cell r="R120">
            <v>0</v>
          </cell>
        </row>
        <row r="121">
          <cell r="A121">
            <v>666</v>
          </cell>
          <cell r="B121" t="str">
            <v>Coastal Zone Management along the Gulf of Aden</v>
          </cell>
          <cell r="C121" t="str">
            <v>Yemen</v>
          </cell>
          <cell r="D121">
            <v>1</v>
          </cell>
          <cell r="E121">
            <v>0</v>
          </cell>
          <cell r="F121">
            <v>1</v>
          </cell>
          <cell r="G121">
            <v>0</v>
          </cell>
          <cell r="H121">
            <v>1</v>
          </cell>
          <cell r="I121" t="str">
            <v>UA</v>
          </cell>
          <cell r="J121">
            <v>0</v>
          </cell>
          <cell r="K121">
            <v>0</v>
          </cell>
          <cell r="L121">
            <v>0</v>
          </cell>
          <cell r="M121">
            <v>1</v>
          </cell>
          <cell r="N121">
            <v>1</v>
          </cell>
          <cell r="O121">
            <v>0</v>
          </cell>
          <cell r="P121">
            <v>0</v>
          </cell>
          <cell r="Q121" t="str">
            <v>The project seeks to conserve globally significant coastal and marine biodiversity in threatened pilot sizeable sections of the coast along the Gulf of Aden by promoting effective and replicable ICZM processes including establishing coastal and marine PA s based on strong participation of all coastal users.  The project is expected to develop an enabling framework for coastal and marine biodiveristy conservation through CZM in Yemen which will pave the way for a broader program.</v>
          </cell>
          <cell r="R121" t="str">
            <v>ProDoc: Project proposes marine and coastal PA s.  IDs for the Pilot Areas along Gulf of Aden coast are not available on protected planet (Balhaf - Burum, and Sharma - Jethmun) but they are on the tentative list for UNESCO world heritage sites.  National PA system support is marked 1 because one of the outcomes is "development of an enabling framework for coastal and marine biodiversity conservation through CZM in Yemen" and another is "enhancement of supporting policy, institional and regulatory framework for national coastal zone management, including training. Sub-national ecological unit is marked 1 because the Gulf of Aden is a coastal region (ecological unit) that is being supported</v>
          </cell>
        </row>
        <row r="122">
          <cell r="A122">
            <v>668</v>
          </cell>
          <cell r="B122" t="str">
            <v>Coastal and Wetland Biodiversity Management at Cox's Bazar and Hakakuki Haor</v>
          </cell>
          <cell r="C122" t="str">
            <v>Bangladesh</v>
          </cell>
          <cell r="D122">
            <v>1</v>
          </cell>
          <cell r="E122">
            <v>0</v>
          </cell>
          <cell r="F122">
            <v>1</v>
          </cell>
          <cell r="G122">
            <v>0</v>
          </cell>
          <cell r="H122">
            <v>1</v>
          </cell>
          <cell r="I122">
            <v>0</v>
          </cell>
          <cell r="J122">
            <v>0</v>
          </cell>
          <cell r="K122">
            <v>0</v>
          </cell>
          <cell r="L122">
            <v>0</v>
          </cell>
          <cell r="M122">
            <v>1</v>
          </cell>
          <cell r="N122">
            <v>1</v>
          </cell>
          <cell r="O122">
            <v>0</v>
          </cell>
          <cell r="P122" t="str">
            <v>(1) Hakaluki Haor Wildlife Sanctuary (2) Cox’s Bazar –Teknaf Peninsula (3) Saint Martin’s Island (4) Sonadia Island</v>
          </cell>
          <cell r="Q122" t="str">
            <v>To establish an innovative system for management of Ecologically Critical Areas (ECAs) in Bangladesh that will have a significant and positive impact on the long-term viability of the country’s important biodiversity resources. Ensure conservation and sustainable use of globally significant wetland biodiversity at Cox’s Bazar sites through their management as ECAs. ￼ ￼ Ensure conservation and sustainable use of globally significant wetland biodiversity at Hakaluki Haor through its management as ECA. ￼ ￼ Support efforts by DoE to institutionalize the concept of ECA management using the experience gained through the above demonstration sites.</v>
          </cell>
          <cell r="R122" t="str">
            <v>This budget was reduced drastically with respect to the co-financing component for reasons that are not entirely clear to the Evaluators, despite their request for further details. In TE on page 21</v>
          </cell>
        </row>
        <row r="123">
          <cell r="A123">
            <v>672</v>
          </cell>
          <cell r="B123" t="str">
            <v>Conservation of Biodiversity in the Talamanca-Caribbean Biological Corridor</v>
          </cell>
          <cell r="C123" t="str">
            <v>Costa Rica</v>
          </cell>
          <cell r="D123">
            <v>1</v>
          </cell>
          <cell r="E123">
            <v>0</v>
          </cell>
          <cell r="F123">
            <v>0</v>
          </cell>
          <cell r="G123">
            <v>0</v>
          </cell>
          <cell r="H123">
            <v>1</v>
          </cell>
          <cell r="I123">
            <v>1</v>
          </cell>
          <cell r="J123">
            <v>0</v>
          </cell>
          <cell r="K123">
            <v>0</v>
          </cell>
          <cell r="L123">
            <v>0</v>
          </cell>
          <cell r="M123">
            <v>1</v>
          </cell>
          <cell r="N123">
            <v>1</v>
          </cell>
          <cell r="O123">
            <v>0</v>
          </cell>
          <cell r="P123" t="str">
            <v>(1) Manzanillo-Gandoca Wildlife Reserve (2) Cahuita National Park</v>
          </cell>
          <cell r="Q123" t="str">
            <v>Conservation and restoration of species and of the structure and function of globally significant forest, marine and wetland ecotypes found within the Corridor. The project scope was too broad.  Any single one of the four Specific Objectives could have been an entire project in and of itself.</v>
          </cell>
          <cell r="R123" t="str">
            <v>In FE p34</v>
          </cell>
        </row>
        <row r="124">
          <cell r="A124">
            <v>681</v>
          </cell>
          <cell r="B124" t="str">
            <v>Effective Protection with Community Participation of the New Protected Area of San Lorenzo</v>
          </cell>
          <cell r="C124" t="str">
            <v>Panama</v>
          </cell>
          <cell r="D124">
            <v>0</v>
          </cell>
          <cell r="E124">
            <v>0</v>
          </cell>
          <cell r="F124">
            <v>0</v>
          </cell>
          <cell r="G124">
            <v>0</v>
          </cell>
          <cell r="H124">
            <v>1</v>
          </cell>
          <cell r="I124">
            <v>0</v>
          </cell>
          <cell r="J124">
            <v>0</v>
          </cell>
          <cell r="K124">
            <v>1</v>
          </cell>
          <cell r="L124">
            <v>0</v>
          </cell>
          <cell r="M124">
            <v>0</v>
          </cell>
          <cell r="N124">
            <v>0</v>
          </cell>
          <cell r="O124">
            <v>0</v>
          </cell>
          <cell r="P124" t="str">
            <v>Mesoamerican Biological Corridor (1) San Lorenzo Protected Area</v>
          </cell>
          <cell r="Q124" t="str">
            <v>Support the effective protection of the new San Lorenzo Protected Area in association with efforts to contribute to the long-term conservation and sustainable use of biodiversity in the Mesoamerican Biological Corridor; and to strengthen stakeholder support for the protected area.</v>
          </cell>
          <cell r="R124" t="str">
            <v>In TER</v>
          </cell>
        </row>
        <row r="125">
          <cell r="A125">
            <v>682</v>
          </cell>
          <cell r="B125" t="str">
            <v>Participatory Conservation and Sustainable Development with Indigenous Communities in Vilcabamba</v>
          </cell>
          <cell r="C125" t="str">
            <v>Peru</v>
          </cell>
          <cell r="D125">
            <v>1</v>
          </cell>
          <cell r="E125">
            <v>0</v>
          </cell>
          <cell r="F125">
            <v>0</v>
          </cell>
          <cell r="G125">
            <v>0</v>
          </cell>
          <cell r="H125">
            <v>1</v>
          </cell>
          <cell r="I125">
            <v>1</v>
          </cell>
          <cell r="J125">
            <v>0</v>
          </cell>
          <cell r="K125">
            <v>0</v>
          </cell>
          <cell r="L125">
            <v>0</v>
          </cell>
          <cell r="M125">
            <v>1</v>
          </cell>
          <cell r="N125">
            <v>1</v>
          </cell>
          <cell r="O125">
            <v>0</v>
          </cell>
          <cell r="P125" t="str">
            <v>Vilcabamba. Apurimac Reserve Zone</v>
          </cell>
          <cell r="Q125" t="str">
            <v xml:space="preserve">Project Brief:  The goal of this project is to protect biodiversity and promote sustainable development in Vilcabamba.  The purpose is to create a model for biodiversity conservation where two indigenous reserves and a national park are managed in an intergrated way.  logframe in Annex 2 includes indicators which state that 3 new permanent PA s will be set aside for conservation by 2002, and legal status of the Apurimac Reserved Zone changed </v>
          </cell>
          <cell r="R125" t="str">
            <v>Sub-national ecological unit is marked 1 because the project is focusing on the Vilcabamba Cordillera. Furthermore on Pg 10 it says that the proposed PA s will preserve a 'transition zone' between the Tropical Andes hotspot and the vast Amazon wilderness area. A protected areas complex is proposed in the project. A google search retrieved this link (http://ww.parkswatch.org/news.php?l=eng&amp;id=37 ) which states that the site received a new category of protection in 2003.  The PA site column has been given a value of 1 for the Arupimac Reserve Zone and the Other site column has also been given 1 for the communal reserves established</v>
          </cell>
        </row>
        <row r="126">
          <cell r="A126">
            <v>762</v>
          </cell>
          <cell r="B126" t="str">
            <v>Maloti-Drakensberg Conservation and Development Project</v>
          </cell>
          <cell r="C126" t="str">
            <v>South Africa</v>
          </cell>
          <cell r="D126">
            <v>1</v>
          </cell>
          <cell r="E126">
            <v>1</v>
          </cell>
          <cell r="F126" t="str">
            <v>UA</v>
          </cell>
          <cell r="G126" t="str">
            <v>UA</v>
          </cell>
          <cell r="H126">
            <v>1</v>
          </cell>
          <cell r="I126">
            <v>1</v>
          </cell>
          <cell r="J126">
            <v>0</v>
          </cell>
          <cell r="K126">
            <v>0</v>
          </cell>
          <cell r="L126">
            <v>0</v>
          </cell>
          <cell r="M126">
            <v>1</v>
          </cell>
          <cell r="N126">
            <v>1</v>
          </cell>
          <cell r="O126">
            <v>0</v>
          </cell>
          <cell r="P126" t="str">
            <v>(1) uKhahlamba Drakensberg and (2) Sehlabathebe National Park (3) Golden Gate Highlands National Park (4) Maloti Drakensberg Transfrontier Park (5) Qwa Qwa Nature Reserve (6) Umngeni Vlei Nature Reserve (7) Coleford Nature Reserve (8) Ntsikeni Vlei Nature Reserve (9) Malekgalonyane (Ongeluksnek)
Nature Reserve (10) Matatiele Nature Reserve</v>
          </cell>
          <cell r="Q126" t="str">
            <v>Project Management and Transfrontier Cooperation. Conservation Planning. Protected Area Planning. Conservation Management in existing Protected Areas. Conservation Management outside of Protected Areas. Community Involvement. Nature-based Tourism. Institutional Development.</v>
          </cell>
          <cell r="R126" t="str">
            <v>transfrontier conservation</v>
          </cell>
        </row>
        <row r="127">
          <cell r="A127">
            <v>763</v>
          </cell>
          <cell r="B127" t="str">
            <v>Control of Invasive Species in the Galapagos Archipelago</v>
          </cell>
          <cell r="C127" t="str">
            <v>Ecuador</v>
          </cell>
          <cell r="D127">
            <v>1</v>
          </cell>
          <cell r="E127">
            <v>0</v>
          </cell>
          <cell r="F127" t="str">
            <v>UA</v>
          </cell>
          <cell r="G127">
            <v>0</v>
          </cell>
          <cell r="H127">
            <v>1</v>
          </cell>
          <cell r="I127">
            <v>0</v>
          </cell>
          <cell r="J127" t="str">
            <v>PA site changed to 1 because galapgos archipelagio includes galapagos islands, reserves etc which are protected areas</v>
          </cell>
          <cell r="K127">
            <v>0</v>
          </cell>
          <cell r="L127">
            <v>0</v>
          </cell>
          <cell r="M127">
            <v>1</v>
          </cell>
          <cell r="N127">
            <v>1</v>
          </cell>
          <cell r="O127">
            <v>0</v>
          </cell>
          <cell r="P127" t="str">
            <v>(1) Galapagos Archipelago</v>
          </cell>
          <cell r="Q127" t="str">
            <v>Conservation of endemic and native biodiversity in the Galapagos Archipelago and preservation of natural evolutionary processes. To develop an integrated and permanent system for the Total Control of Invasive Species which would allow for the long-term conservation of the Galapagos Islands.</v>
          </cell>
          <cell r="R127" t="str">
            <v>In TER</v>
          </cell>
        </row>
        <row r="128">
          <cell r="A128">
            <v>771</v>
          </cell>
          <cell r="B128" t="str">
            <v>Amazon Region Protected Areas Program (ARPA)</v>
          </cell>
          <cell r="C128" t="str">
            <v>Brazil</v>
          </cell>
          <cell r="D128">
            <v>1</v>
          </cell>
          <cell r="E128">
            <v>0</v>
          </cell>
          <cell r="F128">
            <v>1</v>
          </cell>
          <cell r="G128">
            <v>0</v>
          </cell>
          <cell r="H128">
            <v>1</v>
          </cell>
          <cell r="I128" t="str">
            <v>UA</v>
          </cell>
          <cell r="J128" t="str">
            <v xml:space="preserve">Although the project is strictly about PA s, a word search for 'buffer' in the TE reveals that "An important biodiversity contribution in Phase 1 is the placement of a number of “sustainable use” areas adjacent to “strict protection” areas, providing greater buffer areas within a wider mosaic".  These 'sustainable use' conservation areas are also referred to as PAs.  So it is not clear if PA only should be marked 1 or both landscape and PA because of the sustainable use areas </v>
          </cell>
          <cell r="K128">
            <v>0</v>
          </cell>
          <cell r="L128">
            <v>0</v>
          </cell>
          <cell r="M128">
            <v>1</v>
          </cell>
          <cell r="N128">
            <v>1</v>
          </cell>
          <cell r="O128">
            <v>0</v>
          </cell>
          <cell r="P128" t="str">
            <v>Unclear- on page 13 there is a table which states how many more Ha's have been protected under Strict and sustainable use. But it dosent say what their names are</v>
          </cell>
          <cell r="Q128" t="str">
            <v>Objectives over a 10-year period (3 Phases) are to strengthen the Brazilian system of protected areas in the Amazon through a 3-part methodology of creation, effective management, and long-term financial sustainability. Specifically this project was designed to meet 4 goals during Phase 1:    
1. Create 18 million hectares of new protected areas (9 million hectares of "strict protection" PAs and 9 million hectares of "sustainable use" PAs)
2. Consolidate the management of 7 million hectares of existing "strict protection" PAs and of 9 million hectares of newly created "strict protection" PAs
3. Establish an endowment fund to support the recurrent costs of PAs
4. Establish a biodiversity monitoring and evaluation system at the PA and regional levels</v>
          </cell>
          <cell r="R128" t="str">
            <v>In TER</v>
          </cell>
        </row>
        <row r="129">
          <cell r="A129">
            <v>772</v>
          </cell>
          <cell r="B129" t="str">
            <v>Community Based Conservation in the Bamenda Highlands</v>
          </cell>
          <cell r="C129" t="str">
            <v>Cameroon</v>
          </cell>
          <cell r="D129">
            <v>1</v>
          </cell>
          <cell r="E129">
            <v>0</v>
          </cell>
          <cell r="F129">
            <v>0</v>
          </cell>
          <cell r="G129">
            <v>0</v>
          </cell>
          <cell r="H129">
            <v>1</v>
          </cell>
          <cell r="I129">
            <v>1</v>
          </cell>
          <cell r="J129">
            <v>0</v>
          </cell>
          <cell r="K129">
            <v>0</v>
          </cell>
          <cell r="L129">
            <v>0</v>
          </cell>
          <cell r="M129">
            <v>1</v>
          </cell>
          <cell r="N129">
            <v>1</v>
          </cell>
          <cell r="O129">
            <v>0</v>
          </cell>
          <cell r="P129" t="str">
            <v xml:space="preserve">Bamenda Highland montane forests is the Subnational ecological unit and Kilum-Ijim Forest Conservation Area is the PA Name.  </v>
          </cell>
          <cell r="Q129" t="str">
            <v xml:space="preserve">ProDoc for WP: Taking an ecosystem approach to cosnervation of Bamenda Highland montane forests, this project will scale-up the pilot Kilum-Ijim Forest Project, provide support to communities and government at the KIF, build capacity in the MINEF Technical Operations Unit, and will also expand support for forest management to at least 8 other communities and their forests.  The objective is to support efforts of the government and the people of the North West Province to conserve the forest by raising awareness, supporting sustainable management of forests (capacity building) and providing communities with capacity to manage resources sustainable </v>
          </cell>
          <cell r="R129" t="str">
            <v>Because of title, seems like support is only for PAs and and forests within this ecoregion/ North West Province but need to further verify extent of support to MINEF. National PA system support is given a value of 1 because the project will build institutional capacity through the technical operations unit in the MINEF and of forest management institutions, a long-term forest monitoring progreamme, and a legal and policy environment for sustaining programme results.  On pg 3 the  ProDoc states that " selection of the precise localities for project intervention is an intergral part of the project process and will be based on the interest shown in forest management and conservation by local communities, the viability of individual sites, and the role that individual sites might play in a network of forests ..". A list of 15 state forests and forest reserves is provided on pg 3 and 4 as those 'currently shortlisted'. One of the outcomes states that the highest conservation priorities in the Bamenda Highlands will be identified (Pg 9).  The PA column is marked 1 because of the shortlisted sites and the 'Other site'  column is marked 1 because Point 4 on Page 5 says that State forests can be classified as communal forests</v>
          </cell>
        </row>
        <row r="130">
          <cell r="A130">
            <v>774</v>
          </cell>
          <cell r="B130" t="str">
            <v>Conservation and Sustainable Use of Biodiversity in the Andes Region</v>
          </cell>
          <cell r="C130" t="str">
            <v>Colombia</v>
          </cell>
          <cell r="D130">
            <v>1</v>
          </cell>
          <cell r="E130">
            <v>0</v>
          </cell>
          <cell r="F130">
            <v>0</v>
          </cell>
          <cell r="G130">
            <v>0</v>
          </cell>
          <cell r="H130">
            <v>1</v>
          </cell>
          <cell r="I130">
            <v>0</v>
          </cell>
          <cell r="J130">
            <v>0</v>
          </cell>
          <cell r="K130">
            <v>0</v>
          </cell>
          <cell r="L130">
            <v>0</v>
          </cell>
          <cell r="M130">
            <v>1</v>
          </cell>
          <cell r="N130">
            <v>1</v>
          </cell>
          <cell r="O130">
            <v>0</v>
          </cell>
          <cell r="P130" t="str">
            <v>(1) Barbas river watershed in Filandia, Quindío (2) Risaralda (3) Caldas (4) Cane-Iguaque watershed (5) Fúquene region (6) Northeastern páramos and moist forests; (7) Alto Putumayo; (8) Dagua-Calima-Paraguas corridor; (9) Altiplano Cundiboyacense; and (10) Los Nevados Park (11) Cocuy; (12) Tamá; (13) Pisba; (14) Los Nevados; (15) Otún-Quimbaya; and (16) Isla de la Corota (17) Cuchilla de los Cobardes and Chicamocha canyon; (18) Rusia Páramo and the Quercus forest of Santander; (19) Patía Valley and neighboring western Andes mountain range; (20) Carare-Opón; (21) Tatacoa desert; and (22) Dry forests of the Cauca canyon in Antioquia</v>
          </cell>
          <cell r="Q130" t="str">
            <v>The project development objective was to increase conservation, knowledge and sustainable use of globally important biodiversity of the Colombian Andes . Specifically, the project would: 1. Support the development of a more representative, effective, and viable Andean protected area system  2. Identify conservation opportunities in rural landscapes, develop and promote management tools for biodiversity conservation 3. Expand, organize, and disseminate the knowledge base on biodiversity in the Andes to a wide audience of stakeholders and policy makers, and implement monitoring tools, and 4. Promote inter-sectorial coordination to address some root causes of biodiversity loss in the Andes</v>
          </cell>
          <cell r="R130" t="str">
            <v>On page 28 in TE</v>
          </cell>
        </row>
        <row r="131">
          <cell r="A131">
            <v>775</v>
          </cell>
          <cell r="B131" t="str">
            <v>Choco-Andean Corridor</v>
          </cell>
          <cell r="C131" t="str">
            <v>Ecuador</v>
          </cell>
          <cell r="D131">
            <v>1</v>
          </cell>
          <cell r="E131">
            <v>0</v>
          </cell>
          <cell r="F131">
            <v>0</v>
          </cell>
          <cell r="G131">
            <v>0</v>
          </cell>
          <cell r="H131">
            <v>1</v>
          </cell>
          <cell r="I131">
            <v>1</v>
          </cell>
          <cell r="J131">
            <v>0</v>
          </cell>
          <cell r="K131">
            <v>0</v>
          </cell>
          <cell r="L131">
            <v>0</v>
          </cell>
          <cell r="M131">
            <v>1</v>
          </cell>
          <cell r="N131">
            <v>1</v>
          </cell>
          <cell r="O131">
            <v>0</v>
          </cell>
          <cell r="P131" t="str">
            <v>Choco-Andean ecosystems : (1) The Cotacachi-Cayapas Reserve (2) The Cayapas-Mataje Reserve (3) The Maquipucuna Reserve (4) The Upper Guayllabamba Protective Forest (5) the Mindo-Nambillo Protective Forest</v>
          </cell>
          <cell r="Q131" t="str">
            <v>The general goal was the conservation of the threatened biodiversity of the Choco-Andean ecosystems of northwest Ecuador--the Chocó and the Andean Cloud forests-- through securing their functional connectivity, while tackling some of the underlying social factors that drive deforestation.</v>
          </cell>
          <cell r="R131" t="str">
            <v>In TER, on page 6 in TE</v>
          </cell>
        </row>
        <row r="132">
          <cell r="A132">
            <v>777</v>
          </cell>
          <cell r="B132" t="str">
            <v>Northern Savanna Biodiversity Conservation (NSBC) Project</v>
          </cell>
          <cell r="C132" t="str">
            <v>Ghana</v>
          </cell>
          <cell r="D132">
            <v>1</v>
          </cell>
          <cell r="E132">
            <v>0</v>
          </cell>
          <cell r="F132">
            <v>0</v>
          </cell>
          <cell r="G132">
            <v>0</v>
          </cell>
          <cell r="H132">
            <v>1</v>
          </cell>
          <cell r="I132">
            <v>0</v>
          </cell>
          <cell r="J132" t="str">
            <v>Pg 7 of TE: "The project worked in protected areas, forest reserves, and agricultural lands, adopting a more ‘landscape’ approach to conservation and natural resource management"</v>
          </cell>
          <cell r="K132">
            <v>0</v>
          </cell>
          <cell r="L132">
            <v>0</v>
          </cell>
          <cell r="M132">
            <v>1</v>
          </cell>
          <cell r="N132">
            <v>1</v>
          </cell>
          <cell r="O132">
            <v>0</v>
          </cell>
          <cell r="P132" t="str">
            <v>(1) Gbele Reserve (2) Mole National Park (3) South Nazinga  5 Forest Reserves</v>
          </cell>
          <cell r="Q132" t="str">
            <v>To assist the Recipient in efforts to improve the livelihood, health, and environment of communities in the northern savanna zone of its territory, and more specifically to: (a) strengthen institutional capacity for biodiversity conservation; (b) improve the conservation and management of globally and nationally significant plant and animal species and their habitats; (c) develop a savanna resources management strategy framework; (d) enhance community involvement and adoption of improved biodiversity management plans and conservation measures; and (e) increase community awareness of biodiversity issues and maintenance of gene banks of threatened indigenous crop varieties and medicinal plants</v>
          </cell>
          <cell r="R132" t="str">
            <v>Page 1 ICR</v>
          </cell>
        </row>
        <row r="133">
          <cell r="A133">
            <v>778</v>
          </cell>
          <cell r="B133" t="str">
            <v>Indigenous and Community Biodiversity Conservation (COINBIO)</v>
          </cell>
          <cell r="C133" t="str">
            <v>Mexico</v>
          </cell>
          <cell r="D133">
            <v>1</v>
          </cell>
          <cell r="E133">
            <v>0</v>
          </cell>
          <cell r="F133">
            <v>0</v>
          </cell>
          <cell r="G133">
            <v>0</v>
          </cell>
          <cell r="H133">
            <v>0</v>
          </cell>
          <cell r="I133">
            <v>1</v>
          </cell>
          <cell r="J133" t="str">
            <v xml:space="preserve">The ICR states the first indicator as: 150,000 hectares under community conservation in different ecozones in the project area, and 150,000 hectares of complementary area under sustainable use.  This implies that both PA and Landscape have been supported. </v>
          </cell>
          <cell r="K133">
            <v>0</v>
          </cell>
          <cell r="L133">
            <v>0</v>
          </cell>
          <cell r="M133">
            <v>1</v>
          </cell>
          <cell r="N133">
            <v>1</v>
          </cell>
          <cell r="O133">
            <v>0</v>
          </cell>
          <cell r="P133">
            <v>0</v>
          </cell>
          <cell r="Q133" t="str">
            <v>To achieve more effective biodiversity conservation in the states of Oaxaca, Michoacán, and Guerrero by strengthening the capacity of indigenous and ejido communities to manage and protect their biological and cultural resources based on traditional values and pra</v>
          </cell>
          <cell r="R133" t="str">
            <v>In IEG page 1</v>
          </cell>
        </row>
        <row r="134">
          <cell r="A134">
            <v>779</v>
          </cell>
          <cell r="B134" t="str">
            <v>Mesoamerican Biological Corridor</v>
          </cell>
          <cell r="C134" t="str">
            <v>Mexico</v>
          </cell>
          <cell r="D134">
            <v>1</v>
          </cell>
          <cell r="E134">
            <v>0</v>
          </cell>
          <cell r="F134">
            <v>0</v>
          </cell>
          <cell r="G134">
            <v>0</v>
          </cell>
          <cell r="H134">
            <v>1</v>
          </cell>
          <cell r="I134">
            <v>0</v>
          </cell>
          <cell r="J134">
            <v>0</v>
          </cell>
          <cell r="K134">
            <v>0</v>
          </cell>
          <cell r="L134">
            <v>0</v>
          </cell>
          <cell r="M134">
            <v>1</v>
          </cell>
          <cell r="N134">
            <v>1</v>
          </cell>
          <cell r="O134">
            <v>0</v>
          </cell>
          <cell r="P134" t="str">
            <v>Mesoamerican Biological Corridor: (1) Biosphere Reserve Pantanos de Centla (2) Biosphere Reserve Pantanos de Centla (3) Biosphere Reserve Pantanos de Centla Biosphere Reserve Pantanos de Centla (4) Usumacinta Canyon (5) Montes Azules
Biosphere Reserve (6) Maya Biosphere Reserve (7) Montes Azules Biosphere Reserve and (8) Selva Maya</v>
          </cell>
          <cell r="Q134" t="str">
            <v>The project’s global environmental objective is the conservation and sustainable use of globally significant biodiversity in five biological corridors in southeast Mexico, through the mainstreaming of biodiversity criteria in public expenditure and in selected local planning and development practices.</v>
          </cell>
          <cell r="R134" t="str">
            <v>Broken down into components on page 8-10</v>
          </cell>
        </row>
        <row r="135">
          <cell r="A135">
            <v>794</v>
          </cell>
          <cell r="B135" t="str">
            <v>Catalyzing Conservation Action in Latin America: Identifying Priority Sites and Best Management</v>
          </cell>
          <cell r="C135" t="str">
            <v>Bolivia</v>
          </cell>
          <cell r="D135" t="str">
            <v>UA</v>
          </cell>
          <cell r="E135" t="str">
            <v>UA</v>
          </cell>
          <cell r="F135" t="str">
            <v>UA</v>
          </cell>
          <cell r="G135">
            <v>1</v>
          </cell>
          <cell r="H135">
            <v>1</v>
          </cell>
          <cell r="I135">
            <v>0</v>
          </cell>
          <cell r="J135">
            <v>0</v>
          </cell>
          <cell r="K135">
            <v>0</v>
          </cell>
          <cell r="L135">
            <v>0</v>
          </cell>
          <cell r="M135">
            <v>1</v>
          </cell>
          <cell r="N135">
            <v>1</v>
          </cell>
          <cell r="O135">
            <v>0</v>
          </cell>
          <cell r="P135" t="str">
            <v>(1) Choco/Darien tropical forest (2) the Eastern Andes Cordillera Real mountain forest (3) the Peruvian and (4) the Bolivian Yungas and (5) the Chaco Savannas.</v>
          </cell>
          <cell r="Q135" t="str">
            <v>The objectives of the project were to scientifically analyze and identify priority sites with globally significant biodiversity in five eco-regions; develop and recommend a set of conservation management alternatives and protection strategies for the identified sites; and catalyze the adoption of strategies to protect and conserve the globally significant biodiversity of these sites</v>
          </cell>
          <cell r="R135" t="str">
            <v>In TER</v>
          </cell>
        </row>
        <row r="136">
          <cell r="A136">
            <v>795</v>
          </cell>
          <cell r="B136" t="str">
            <v>Biodiversity Conservation and Sustainable Natural Resource Management</v>
          </cell>
          <cell r="C136" t="str">
            <v>Algeria</v>
          </cell>
          <cell r="D136">
            <v>0</v>
          </cell>
          <cell r="E136">
            <v>0</v>
          </cell>
          <cell r="F136">
            <v>0</v>
          </cell>
          <cell r="G136">
            <v>0</v>
          </cell>
          <cell r="H136">
            <v>1</v>
          </cell>
          <cell r="I136">
            <v>0</v>
          </cell>
          <cell r="J136">
            <v>0</v>
          </cell>
          <cell r="K136">
            <v>1</v>
          </cell>
          <cell r="L136">
            <v>0</v>
          </cell>
          <cell r="M136">
            <v>0</v>
          </cell>
          <cell r="N136">
            <v>0</v>
          </cell>
          <cell r="O136">
            <v>0</v>
          </cell>
          <cell r="P136" t="str">
            <v>Taghit Nature Reserve, Mergueb Nature Reserve and Oglat Ed Daira</v>
          </cell>
          <cell r="Q136" t="str">
            <v>PIR 2007: The project aims at ensuring the conservation and sustainable use of globally significant biodiversity and fighting soil degradation in three priority areas located in arid and semi arid zones in Algeria. The project main objectives are the following: 1 Development of management plans for the three protected areas. 2 Development of protection measures for the three areas. 3 Raising awareness among local populations as to environmental issues . 4 NGOs and local institutions capacity building . 5 Development of alternative socio-economic programmes in favor of local populations for a sustainable use of biodiversity and natural resources</v>
          </cell>
          <cell r="R136" t="str">
            <v>PA names found in Project Document</v>
          </cell>
        </row>
        <row r="137">
          <cell r="A137">
            <v>796</v>
          </cell>
          <cell r="B137" t="str">
            <v>Lake Baringo Community-based Integrated Land and Water Management Project</v>
          </cell>
          <cell r="C137" t="str">
            <v>Kenya</v>
          </cell>
          <cell r="D137">
            <v>0</v>
          </cell>
          <cell r="E137">
            <v>0</v>
          </cell>
          <cell r="F137">
            <v>0</v>
          </cell>
          <cell r="G137">
            <v>0</v>
          </cell>
          <cell r="H137">
            <v>1</v>
          </cell>
          <cell r="I137" t="str">
            <v>UA</v>
          </cell>
          <cell r="J137" t="str">
            <v>PA &amp; Landscape because the project focuses on sustainability and livelihoods in the lake catchment area, and Lake Baringo is a PA itself</v>
          </cell>
          <cell r="K137">
            <v>0</v>
          </cell>
          <cell r="L137">
            <v>0</v>
          </cell>
          <cell r="M137">
            <v>1</v>
          </cell>
          <cell r="N137">
            <v>1</v>
          </cell>
          <cell r="O137">
            <v>0</v>
          </cell>
          <cell r="P137" t="str">
            <v>(1) Lake Baringo</v>
          </cell>
          <cell r="Q137" t="str">
            <v>To contribute to the Lake Baringo ecosystem that maintains its natural functions and biodiversity while sustaining human development and welfare:• Rehabilitation of degraded land – 14 activities; 
• Participatory management and conservation of biodiversity – 11 activities; 
• Capacity-building for sustainable livelihoods – 14 activities; 
• Awareness creation and support to policy implementation – 15 activities.</v>
          </cell>
          <cell r="R137" t="str">
            <v>In TER (0.91), TE (0.98)</v>
          </cell>
        </row>
        <row r="138">
          <cell r="A138">
            <v>797</v>
          </cell>
          <cell r="B138" t="str">
            <v>Conservation of Biodiversity at Mount Myohyang</v>
          </cell>
          <cell r="C138" t="str">
            <v>Korea DPR</v>
          </cell>
          <cell r="D138">
            <v>0</v>
          </cell>
          <cell r="E138">
            <v>0</v>
          </cell>
          <cell r="F138">
            <v>0</v>
          </cell>
          <cell r="G138">
            <v>0</v>
          </cell>
          <cell r="H138">
            <v>1</v>
          </cell>
          <cell r="I138">
            <v>0</v>
          </cell>
          <cell r="J138">
            <v>0</v>
          </cell>
          <cell r="K138">
            <v>1</v>
          </cell>
          <cell r="L138">
            <v>0</v>
          </cell>
          <cell r="M138">
            <v>0</v>
          </cell>
          <cell r="N138">
            <v>0</v>
          </cell>
          <cell r="O138">
            <v>0</v>
          </cell>
          <cell r="P138" t="str">
            <v>Mount Myohyang National Park</v>
          </cell>
          <cell r="Q138" t="str">
            <v>This project will protect biodiversity in Mt. Myohyang in DPRK.  This will be achieved by initiating a protected area management scheme that focuses on biodiversity conservation, demonstrating a model of PA management for the rest of the country.  Outcomes include information system developed; outreach strategic plans developed; biodiversity protection strengthened; institutional and policy base strengthened; management capacity developed; HR developed; and Management plan developed and implemented</v>
          </cell>
          <cell r="R138" t="str">
            <v>National support is given a value of 1 because of outcome 4 and 5. TE is available.  The project focuses on one PA and so most of the information is straightforward</v>
          </cell>
        </row>
        <row r="139">
          <cell r="A139">
            <v>798</v>
          </cell>
          <cell r="B139" t="str">
            <v>Sustainable Management of Mount Isarog</v>
          </cell>
          <cell r="C139" t="str">
            <v>Philippines</v>
          </cell>
          <cell r="D139">
            <v>0</v>
          </cell>
          <cell r="E139">
            <v>0</v>
          </cell>
          <cell r="F139">
            <v>0</v>
          </cell>
          <cell r="G139">
            <v>0</v>
          </cell>
          <cell r="H139">
            <v>1</v>
          </cell>
          <cell r="I139">
            <v>0</v>
          </cell>
          <cell r="J139">
            <v>0</v>
          </cell>
          <cell r="K139">
            <v>1</v>
          </cell>
          <cell r="L139">
            <v>0</v>
          </cell>
          <cell r="M139">
            <v>0</v>
          </cell>
          <cell r="N139">
            <v>0</v>
          </cell>
          <cell r="O139">
            <v>0</v>
          </cell>
          <cell r="P139" t="str">
            <v>Mount Isarog National Park</v>
          </cell>
          <cell r="Q139" t="str">
            <v xml:space="preserve">TER: 
The project brief mentions the following objectives:
1. Stronger conservation and management policy and practice, initiated and implemented through the Protected Area Management Board (PAMB), Government of Philippines (GOP), NGOs, Community Based Organizations (CBOs), companies and universities.
2. Increased environmental literacy and ethics among MINP stakeholders, and favorable changes in public policy for MINP.
3. Increased public understanding of MINP’s value and the impact of human behavior on its habitat and biodiversity.
4. Measures to reduce pressure on MINP’s habitat and biodiversity developed and implemented, and biodiversity conservation fund generated.
5. Enhanced land tenure security amongst primary stakeholders.
</v>
          </cell>
          <cell r="R139" t="str">
            <v>TE and TER are available and most of the information is straightforward because the project focuses on 1 PA.  The National PA system support is given a value of 1 because of the land tenure security and institution building and capacity development outcomes</v>
          </cell>
        </row>
        <row r="140">
          <cell r="A140">
            <v>801</v>
          </cell>
          <cell r="B140" t="str">
            <v>Central European Grasslands - Conservation and Sustainable Use</v>
          </cell>
          <cell r="C140" t="str">
            <v>Slovak Republic</v>
          </cell>
          <cell r="D140">
            <v>1</v>
          </cell>
          <cell r="E140">
            <v>0</v>
          </cell>
          <cell r="F140">
            <v>0</v>
          </cell>
          <cell r="G140">
            <v>0</v>
          </cell>
          <cell r="H140">
            <v>1</v>
          </cell>
          <cell r="I140">
            <v>0</v>
          </cell>
          <cell r="J140" t="str">
            <v>PA s and production landscapes</v>
          </cell>
          <cell r="K140">
            <v>0</v>
          </cell>
          <cell r="L140">
            <v>0</v>
          </cell>
          <cell r="M140">
            <v>1</v>
          </cell>
          <cell r="N140">
            <v>1</v>
          </cell>
          <cell r="O140">
            <v>0</v>
          </cell>
          <cell r="P140" t="str">
            <v>(1) Mala Fatra National Park (2) Slovensky raj (Slovak Paradise) National Park</v>
          </cell>
          <cell r="Q140" t="str">
            <v>To assist Slovakia maintain representative samples of unique grassland ecosystems and their biodiversity in both protected areas and within the production landscape, through the promotion of restoration, conservation and sustainable use management practices.</v>
          </cell>
          <cell r="R140" t="str">
            <v>In TER</v>
          </cell>
        </row>
        <row r="141">
          <cell r="A141">
            <v>802</v>
          </cell>
          <cell r="B141" t="str">
            <v>Conservation of Biodiversity through Integrated Collaborative Management in Rekawa, Ussangoda, and Kalametiya Coastal Ecosystems</v>
          </cell>
          <cell r="C141" t="str">
            <v>Sri Lanka</v>
          </cell>
          <cell r="D141">
            <v>1</v>
          </cell>
          <cell r="E141">
            <v>0</v>
          </cell>
          <cell r="F141">
            <v>0</v>
          </cell>
          <cell r="G141">
            <v>0</v>
          </cell>
          <cell r="H141">
            <v>1</v>
          </cell>
          <cell r="I141">
            <v>0</v>
          </cell>
          <cell r="J141">
            <v>0</v>
          </cell>
          <cell r="K141">
            <v>0</v>
          </cell>
          <cell r="L141">
            <v>0</v>
          </cell>
          <cell r="M141">
            <v>1</v>
          </cell>
          <cell r="N141">
            <v>1</v>
          </cell>
          <cell r="O141">
            <v>0</v>
          </cell>
          <cell r="P141" t="str">
            <v>(1) Rekawa, (2) Ussangoda and (3) Kalametiya</v>
          </cell>
          <cell r="Q141" t="str">
            <v>To ensure the conservation and sustainable use of the Bio Diversity of this globally significant site through the development of a collaborative management system actively involving local communities, NGOs, and Government agencies.</v>
          </cell>
          <cell r="R141" t="str">
            <v>In TER</v>
          </cell>
        </row>
        <row r="142">
          <cell r="A142">
            <v>803</v>
          </cell>
          <cell r="B142" t="str">
            <v>Jozani Chwaka Bay National Park Development</v>
          </cell>
          <cell r="C142" t="str">
            <v>Tanzania</v>
          </cell>
          <cell r="D142">
            <v>1</v>
          </cell>
          <cell r="E142">
            <v>0</v>
          </cell>
          <cell r="F142">
            <v>0</v>
          </cell>
          <cell r="G142">
            <v>0</v>
          </cell>
          <cell r="H142">
            <v>1</v>
          </cell>
          <cell r="I142">
            <v>1</v>
          </cell>
          <cell r="J142" t="str">
            <v>Forest reserve and associated buffer zone</v>
          </cell>
          <cell r="K142">
            <v>0</v>
          </cell>
          <cell r="L142">
            <v>0</v>
          </cell>
          <cell r="M142">
            <v>1</v>
          </cell>
          <cell r="N142">
            <v>1</v>
          </cell>
          <cell r="O142">
            <v>0</v>
          </cell>
          <cell r="P142" t="str">
            <v>(1) Jozani forest National Park</v>
          </cell>
          <cell r="Q142" t="str">
            <v>To conserve the unique biodiversity of the forest reserve and associated buffer zone known as the Jozani-Chwaka Bay Conservation Area while enhancing the livelihoods of the surrounding communities.</v>
          </cell>
          <cell r="R142" t="str">
            <v>In TER.. Cost not mentioned in TE</v>
          </cell>
        </row>
        <row r="143">
          <cell r="A143">
            <v>815</v>
          </cell>
          <cell r="B143" t="str">
            <v>Dry Forest Biodiversity Conservation</v>
          </cell>
          <cell r="C143" t="str">
            <v>Grenada</v>
          </cell>
          <cell r="D143">
            <v>1</v>
          </cell>
          <cell r="E143">
            <v>0</v>
          </cell>
          <cell r="F143">
            <v>0</v>
          </cell>
          <cell r="G143">
            <v>0</v>
          </cell>
          <cell r="H143">
            <v>1</v>
          </cell>
          <cell r="I143">
            <v>0</v>
          </cell>
          <cell r="J143">
            <v>0</v>
          </cell>
          <cell r="K143">
            <v>0</v>
          </cell>
          <cell r="L143">
            <v>0</v>
          </cell>
          <cell r="M143">
            <v>1</v>
          </cell>
          <cell r="N143">
            <v>1</v>
          </cell>
          <cell r="O143">
            <v>0</v>
          </cell>
          <cell r="P143" t="str">
            <v>Dry forests of Grenada: (1) Mt. Hartman National Park (2) Levera National Park</v>
          </cell>
          <cell r="Q143" t="str">
            <v xml:space="preserve">Improve the management and conservation of Grenada’s dry forest ecosystem and its component species of global significance through effective stakeholder participation in decision making and conservation activities, and through improved scientific understanding of the dry forest ecosystem.  </v>
          </cell>
          <cell r="R143" t="str">
            <v>In TER</v>
          </cell>
        </row>
        <row r="144">
          <cell r="A144">
            <v>816</v>
          </cell>
          <cell r="B144" t="str">
            <v>Mauritius: Restoration of Round Island</v>
          </cell>
          <cell r="C144" t="str">
            <v>Mauritius</v>
          </cell>
          <cell r="D144">
            <v>0</v>
          </cell>
          <cell r="E144">
            <v>0</v>
          </cell>
          <cell r="F144">
            <v>0</v>
          </cell>
          <cell r="G144">
            <v>0</v>
          </cell>
          <cell r="H144">
            <v>1</v>
          </cell>
          <cell r="I144" t="str">
            <v>UA</v>
          </cell>
          <cell r="J144" t="str">
            <v>Project aims to restore Round Island PA</v>
          </cell>
          <cell r="K144">
            <v>1</v>
          </cell>
          <cell r="L144">
            <v>0</v>
          </cell>
          <cell r="M144">
            <v>0</v>
          </cell>
          <cell r="N144">
            <v>0</v>
          </cell>
          <cell r="O144">
            <v>0</v>
          </cell>
          <cell r="P144" t="str">
            <v>(1) Round Island</v>
          </cell>
          <cell r="Q144" t="str">
            <v>Endemic Species. Reintroduction. Restoration. Birds &amp; Reptiles</v>
          </cell>
          <cell r="R144" t="str">
            <v>The allocation of money is not mentioned within the report</v>
          </cell>
        </row>
        <row r="145">
          <cell r="A145">
            <v>817</v>
          </cell>
          <cell r="B145" t="str">
            <v>Biodiversity Conservation of Lake Bosumtwe Basin</v>
          </cell>
          <cell r="C145" t="str">
            <v>Ghana</v>
          </cell>
          <cell r="D145">
            <v>1</v>
          </cell>
          <cell r="E145">
            <v>0</v>
          </cell>
          <cell r="F145">
            <v>0</v>
          </cell>
          <cell r="G145">
            <v>0</v>
          </cell>
          <cell r="H145">
            <v>1</v>
          </cell>
          <cell r="I145">
            <v>1</v>
          </cell>
          <cell r="J145">
            <v>0</v>
          </cell>
          <cell r="K145">
            <v>0</v>
          </cell>
          <cell r="L145">
            <v>0</v>
          </cell>
          <cell r="M145">
            <v>1</v>
          </cell>
          <cell r="N145">
            <v>1</v>
          </cell>
          <cell r="O145">
            <v>0</v>
          </cell>
          <cell r="P145" t="str">
            <v xml:space="preserve">Forest Reserve: Bosomtwe range; Sacred groves: Abono, Ajuafo, Anyatiasi, Banso, Ankasi, Brodekwano, Nkawi, Pepiakuma, </v>
          </cell>
          <cell r="Q145" t="str">
            <v xml:space="preserve">Project Summary Document:  The objective of the project is to conserve aquatic and terrestrial biodiversity in the basin in an integrated manner by supporting traditional conservation practices and a community-based conservation program . The expected outcomes are as follows: (a) Establishment of a biodiversity assessment and monitoring program, focusing primarily on endemic and endangered species, to guide management activities.(b) An environmental awareness program (c) Strengthening of sustainable traditional resource management systems(d) Promotion of community-based natural resource management as a way to maintain or enhance the integrity of terrestrial and aquatic habitats of local, national, and global significance.
</v>
          </cell>
          <cell r="R145" t="str">
            <v>Subnational ecological unit is marked 1 because project focuses on Lake Bosumtwe Basin.  Other sites is marked 1 because of the sacred groves listed</v>
          </cell>
        </row>
        <row r="146">
          <cell r="A146">
            <v>818</v>
          </cell>
          <cell r="B146" t="str">
            <v>Conservation of Globally Threatened Species in the Rainforests of Southwest Sri Lanka</v>
          </cell>
          <cell r="C146" t="str">
            <v>Sri Lanka</v>
          </cell>
          <cell r="D146">
            <v>1</v>
          </cell>
          <cell r="E146">
            <v>0</v>
          </cell>
          <cell r="F146">
            <v>0</v>
          </cell>
          <cell r="G146">
            <v>0</v>
          </cell>
          <cell r="H146">
            <v>1</v>
          </cell>
          <cell r="I146">
            <v>0</v>
          </cell>
          <cell r="J146">
            <v>0</v>
          </cell>
          <cell r="K146">
            <v>0</v>
          </cell>
          <cell r="L146">
            <v>0</v>
          </cell>
          <cell r="M146">
            <v>1</v>
          </cell>
          <cell r="N146">
            <v>1</v>
          </cell>
          <cell r="O146">
            <v>0</v>
          </cell>
          <cell r="P146" t="str">
            <v>Kanneliya-Dediyagala-Nakiyadeniya (KDN) Biosphere Reserve; Kanneliya Forest Reserve;  Sinharaja National Heritage Wilderness Area; Sinharaja Forest Reserve (2 IDs on P-Planet); Sinharaja Forest Reserve World Heritage Site; and Sinharaja ; and Sinharaja Forest Reserve Biosphere Reserve</v>
          </cell>
          <cell r="Q146" t="str">
            <v>Protection of the ecosystems in the rainforests of Sinharaja and Kanneliya-Dediyagala-Nakiyadeniya (KDN complex) through community co-management.  Outcomes include: buffer zone community cooperating in the conservation of the selected rainforest ecosystems; a suitable model developed for collaboration between local community, state agencies and other stakeholders for managing rainforest ecosystems; sustainable use of non-timber forest products secured; and forests protected against encroachment and logging</v>
          </cell>
          <cell r="R146" t="str">
            <v>Subnational ecological unit is given a value of 1 because the Sinharaja Forest is an ecoregion that contains a national wilderness area, a biosphere reserve and a world heritage site Pg 11 Project Summary and the KDN complex consists of 3 conjoined forests.  The Mid - term Evaluation states on Pg 14 that the project provided training for high level staff of the Forest Department and on Pg 19 one of the activities was to set up a new forest conservation center and update existing facilities at Kanneliya</v>
          </cell>
        </row>
        <row r="147">
          <cell r="A147">
            <v>834</v>
          </cell>
          <cell r="B147" t="str">
            <v>Promoting Biodiversity Conservation and Sustainable Use in the Frontier Forests of Northwestern Mato Grosso</v>
          </cell>
          <cell r="C147" t="str">
            <v>Brazil</v>
          </cell>
          <cell r="D147">
            <v>1</v>
          </cell>
          <cell r="E147">
            <v>0</v>
          </cell>
          <cell r="F147">
            <v>0</v>
          </cell>
          <cell r="G147">
            <v>0</v>
          </cell>
          <cell r="H147">
            <v>1</v>
          </cell>
          <cell r="I147">
            <v>1</v>
          </cell>
          <cell r="J147">
            <v>0</v>
          </cell>
          <cell r="K147">
            <v>0</v>
          </cell>
          <cell r="L147">
            <v>0</v>
          </cell>
          <cell r="M147">
            <v>1</v>
          </cell>
          <cell r="N147">
            <v>1</v>
          </cell>
          <cell r="O147">
            <v>0</v>
          </cell>
          <cell r="P147" t="str">
            <v>(1) Juruena  (2) Campos Amazônicos National Parks  (3) Rio Flor do Prado State ESEC  (4) Tucumã  (5) Igarapés do Juruena State Parks (6) Juína Full Protection Environmental Park  (7) Iquê Ecological Station (8) Roosevelt River Ecological Station (9) Madeirinha River Ecological Station (10) Guariba-Roosevelt Extractive Reserve</v>
          </cell>
          <cell r="Q147" t="str">
            <v>Consolidate an integrated matrix of land uses in Northwestenr Mato Grosso, through the constitution of a mosaic of protected areas (Conservation Units, indigenous lands and ecological corridors) of continuous blocks of primary forests and areas of connectivity of secondary regeneration in private lands, as well as through agrosilvopastoral systems and sustainable management of forests surrounding the protected areas</v>
          </cell>
          <cell r="R147" t="str">
            <v>Some costs between 2008-2011 are displayed on page 27-28 of TE but no totals. They breakdown funding from 2008-2011. and note the budget at the beginning. "In sum, most project financial management problems were related to discontinuities, lack of human resources to meet the demands of hiring processes, lack of realistic planning that would be enhanced over time and impediments of Brazilian legislation."</v>
          </cell>
        </row>
        <row r="148">
          <cell r="A148">
            <v>836</v>
          </cell>
          <cell r="B148" t="str">
            <v>Critical Ecosystems Partnership Fund (CEPF)</v>
          </cell>
          <cell r="C148" t="str">
            <v>Brazil</v>
          </cell>
          <cell r="D148" t="str">
            <v>UA</v>
          </cell>
          <cell r="E148" t="str">
            <v>UA</v>
          </cell>
          <cell r="F148" t="str">
            <v>UA</v>
          </cell>
          <cell r="G148">
            <v>1</v>
          </cell>
          <cell r="H148">
            <v>1</v>
          </cell>
          <cell r="I148" t="str">
            <v>UA</v>
          </cell>
          <cell r="J148">
            <v>0</v>
          </cell>
          <cell r="K148">
            <v>0</v>
          </cell>
          <cell r="L148">
            <v>0</v>
          </cell>
          <cell r="M148">
            <v>1</v>
          </cell>
          <cell r="N148">
            <v>1</v>
          </cell>
          <cell r="O148">
            <v>0</v>
          </cell>
          <cell r="P148" t="str">
            <v>All PAs are listed in PA tab</v>
          </cell>
          <cell r="Q148" t="str">
            <v>Enhanced biodiversity conservation and sustainable use within each ecosystem funded by CEPF. Three components were identified in the original project log frame: training, funding, and information/knowledge (Grants, Ecosystem Profile preparation, Business development, management, grant making, monitoring and evaluation).</v>
          </cell>
          <cell r="R148" t="str">
            <v xml:space="preserve">Cost was broken down into components on page 16, although it is not broken down as a "total spent" as the values given are still estimates. Grants are listed on page 26. </v>
          </cell>
        </row>
        <row r="149">
          <cell r="A149">
            <v>838</v>
          </cell>
          <cell r="B149" t="str">
            <v>Integrated Conservation of Priority Globally Significant Migratory Bird Wetland Habitat: Demonstration at Three Project Sites</v>
          </cell>
          <cell r="C149" t="str">
            <v>Kazakhstan</v>
          </cell>
          <cell r="D149">
            <v>1</v>
          </cell>
          <cell r="E149">
            <v>0</v>
          </cell>
          <cell r="F149" t="str">
            <v>UA</v>
          </cell>
          <cell r="G149">
            <v>0</v>
          </cell>
          <cell r="H149">
            <v>1</v>
          </cell>
          <cell r="I149" t="str">
            <v>UA</v>
          </cell>
          <cell r="J149" t="str">
            <v>Outcome 4: Enabled Conservation and Sustainable Use of Wetland Biodiversity in the Productive Landscape (also used: Stakeholders empowered to sustainably utilise the productive landscape around priority sites).TE Pg 13</v>
          </cell>
          <cell r="K149">
            <v>0</v>
          </cell>
          <cell r="L149">
            <v>0</v>
          </cell>
          <cell r="M149">
            <v>1</v>
          </cell>
          <cell r="N149">
            <v>1</v>
          </cell>
          <cell r="O149">
            <v>0</v>
          </cell>
          <cell r="P149" t="str">
            <v>(1) Korgalzhyn Nature Reserve (2) Katon‐Karagay national park, (3) Markakol nature reserve (4) Naurzum nature reserves (5) Alakol‐Sassykol Lakes System (6) Koibagar‐Tyuntyugur Lake System (7) Kulykol‐Taldykol Lake System (8) Naurzum Lake System (9) Tengiz‐Korgalzhyn Lake System (10) Ural River Delta &amp; adjacent Caspian Sea coast (11) Zharsor‐Urkash Lake System</v>
          </cell>
          <cell r="Q149" t="str">
            <v>To protect globally significant wetland biodiversity in Kazakhstan . Improving the integrity and viability of Kazakhstan’s priority wetland ecosystems</v>
          </cell>
          <cell r="R149" t="str">
            <v>Report doesn't state a breakdown of project costs. There is no explanation how the amount of over US$ 24 million (GoK) or approximately US$ 3.5 per year has been derived.</v>
          </cell>
        </row>
        <row r="150">
          <cell r="A150">
            <v>839</v>
          </cell>
          <cell r="B150" t="str">
            <v>Integrated Ecosystem Management in 3 Priority Ecoregions</v>
          </cell>
          <cell r="C150" t="str">
            <v>Mexico</v>
          </cell>
          <cell r="D150">
            <v>1</v>
          </cell>
          <cell r="E150">
            <v>0</v>
          </cell>
          <cell r="F150">
            <v>0</v>
          </cell>
          <cell r="G150">
            <v>0</v>
          </cell>
          <cell r="H150">
            <v>1</v>
          </cell>
          <cell r="I150">
            <v>0</v>
          </cell>
          <cell r="J150">
            <v>0</v>
          </cell>
          <cell r="K150">
            <v>0</v>
          </cell>
          <cell r="L150">
            <v>0</v>
          </cell>
          <cell r="M150">
            <v>1</v>
          </cell>
          <cell r="N150">
            <v>1</v>
          </cell>
          <cell r="O150">
            <v>0</v>
          </cell>
          <cell r="P150" t="str">
            <v xml:space="preserve">(1) Los Tuxtlas Biosphere </v>
          </cell>
          <cell r="Q150" t="str">
            <v>The project seeks to protect biodiversity and sustain vital ecological functions within three globally significant ecoregions: a) The Chinantla region in the southern part of the state of Oaxaca within the globally important Tehuantepec Moist Forest ecoregion; b) The Montaña region in Guerrero where two globally important ecoregions are represented: the Pacific Dry Tropical Forest and the Sierra Madre del Sur Pine-Oak Forest and c) Los Tuxtlas in Veracruz which protects a remnant of the threatened Tehuantepec Moist Forest ecoregion.</v>
          </cell>
          <cell r="R150" t="str">
            <v>In TER</v>
          </cell>
        </row>
        <row r="151">
          <cell r="A151">
            <v>844</v>
          </cell>
          <cell r="B151" t="str">
            <v>Valdivian Forest Zone: Private-Public Mechanisms for Biodiversity Conservation</v>
          </cell>
          <cell r="C151" t="str">
            <v>Chile</v>
          </cell>
          <cell r="D151">
            <v>0</v>
          </cell>
          <cell r="E151">
            <v>0</v>
          </cell>
          <cell r="F151">
            <v>0</v>
          </cell>
          <cell r="G151">
            <v>0</v>
          </cell>
          <cell r="H151">
            <v>1</v>
          </cell>
          <cell r="I151">
            <v>1</v>
          </cell>
          <cell r="J151" t="str">
            <v>project is about better management of private protected areas</v>
          </cell>
          <cell r="K151">
            <v>1</v>
          </cell>
          <cell r="L151">
            <v>0</v>
          </cell>
          <cell r="M151">
            <v>0</v>
          </cell>
          <cell r="N151">
            <v>0</v>
          </cell>
          <cell r="O151">
            <v>0</v>
          </cell>
          <cell r="P151" t="str">
            <v>Valdivian temperate forests: (1) Mapu-Lahual Parks (2) Oncol Park (3) Huilo-Huilo Ecological Reserve</v>
          </cell>
          <cell r="Q151" t="str">
            <v>To enhance the conservation of the Valdivian temperate forests by increasing the private sector’s role in expanding the coverage, territorial distribution, and ecological representation of this endangered ecosystem under protected area management.</v>
          </cell>
          <cell r="R151" t="str">
            <v>In TER</v>
          </cell>
        </row>
        <row r="152">
          <cell r="A152">
            <v>845</v>
          </cell>
          <cell r="B152" t="str">
            <v>The Greater Berbak-Sembilang Integrated Coastal Wetland Conservation Project</v>
          </cell>
          <cell r="C152" t="str">
            <v>Indonesia</v>
          </cell>
          <cell r="D152" t="str">
            <v>UA</v>
          </cell>
          <cell r="E152">
            <v>0</v>
          </cell>
          <cell r="F152">
            <v>0</v>
          </cell>
          <cell r="G152">
            <v>0</v>
          </cell>
          <cell r="H152">
            <v>1</v>
          </cell>
          <cell r="I152">
            <v>0</v>
          </cell>
          <cell r="J152" t="str">
            <v>Includes sustainable use outside PA s</v>
          </cell>
          <cell r="K152">
            <v>0</v>
          </cell>
          <cell r="L152">
            <v>0</v>
          </cell>
          <cell r="M152">
            <v>1</v>
          </cell>
          <cell r="N152">
            <v>1</v>
          </cell>
          <cell r="O152">
            <v>0</v>
          </cell>
          <cell r="P152" t="str">
            <v>Greater Berbak-Sembilang: (1) Sembilang National Park (2) Berbah National Park</v>
          </cell>
          <cell r="Q152" t="str">
            <v>To conserve the biodiversity and threatened wetland habitats of the Greater Berbak-Sembilang Ecosystem. Threatened Wetlands &amp; their Biodiversity. Public engagement. Systematic Planning (new PAs). Regional Conservation Plan. Management Plans. Sustainable use outside PAs</v>
          </cell>
          <cell r="R152" t="str">
            <v>Report clearly states a breakdown of project costs</v>
          </cell>
        </row>
        <row r="153">
          <cell r="A153">
            <v>846</v>
          </cell>
          <cell r="B153" t="str">
            <v>Albarradas in Coastal Ecuador: Rescuing Ancient Knowledge on Sustainable Use of Biodiversity</v>
          </cell>
          <cell r="C153" t="str">
            <v>Ecuador</v>
          </cell>
          <cell r="D153">
            <v>0</v>
          </cell>
          <cell r="E153">
            <v>0</v>
          </cell>
          <cell r="F153">
            <v>0</v>
          </cell>
          <cell r="G153">
            <v>0</v>
          </cell>
          <cell r="H153">
            <v>0</v>
          </cell>
          <cell r="I153">
            <v>0</v>
          </cell>
          <cell r="J153" t="str">
            <v xml:space="preserve"> Project is a research project about the 'conservation' of the Albarradas system of resource management. No PA s involved. </v>
          </cell>
          <cell r="K153">
            <v>0</v>
          </cell>
          <cell r="L153">
            <v>1</v>
          </cell>
          <cell r="M153">
            <v>0</v>
          </cell>
          <cell r="N153">
            <v>1</v>
          </cell>
          <cell r="O153">
            <v>0</v>
          </cell>
          <cell r="P153" t="str">
            <v>Albarradas systems</v>
          </cell>
          <cell r="Q153" t="str">
            <v>To increase knowledge about traditional and modern systems of technologies for sustainable use of the globally-outstanding biodiversity of Southwestern Ecuador, and increased local participation in the benefits of conservation</v>
          </cell>
          <cell r="R153" t="str">
            <v>In TER</v>
          </cell>
        </row>
        <row r="154">
          <cell r="A154">
            <v>855</v>
          </cell>
          <cell r="B154" t="str">
            <v>Establishment of the Nuratau-Kyzylkum Biosphere Reserve as a Model for Biodiversity Conservation</v>
          </cell>
          <cell r="C154" t="str">
            <v>Uzbekistan</v>
          </cell>
          <cell r="D154">
            <v>0</v>
          </cell>
          <cell r="E154">
            <v>0</v>
          </cell>
          <cell r="F154">
            <v>0</v>
          </cell>
          <cell r="G154">
            <v>0</v>
          </cell>
          <cell r="H154">
            <v>1</v>
          </cell>
          <cell r="I154">
            <v>0</v>
          </cell>
          <cell r="J154" t="str">
            <v xml:space="preserve">The landscape aspect of this project is clear, but Nuratau-Kyzylkum Biosphere Reserve does not show up on protected planet. It shows up on google. </v>
          </cell>
          <cell r="K154">
            <v>0</v>
          </cell>
          <cell r="L154">
            <v>0</v>
          </cell>
          <cell r="M154">
            <v>1</v>
          </cell>
          <cell r="N154">
            <v>1</v>
          </cell>
          <cell r="O154">
            <v>0</v>
          </cell>
          <cell r="P154" t="str">
            <v>(1) Nuratau-Kyzylkum Biosphere Reserve</v>
          </cell>
          <cell r="Q154" t="str">
            <v>To conserve the globally important biodiversity, landscapes and cultural assets of the Nuratau Mountain Range and the adjacent Kyzylkum Desert and to provide a model for protected area development in Uzbekistan/ the region</v>
          </cell>
          <cell r="R154">
            <v>0</v>
          </cell>
        </row>
        <row r="155">
          <cell r="A155">
            <v>863</v>
          </cell>
          <cell r="B155" t="str">
            <v>Community-managed Sarstoon Temash Conservation Project</v>
          </cell>
          <cell r="C155" t="str">
            <v>Belize</v>
          </cell>
          <cell r="D155">
            <v>0</v>
          </cell>
          <cell r="E155">
            <v>0</v>
          </cell>
          <cell r="F155">
            <v>0</v>
          </cell>
          <cell r="G155">
            <v>0</v>
          </cell>
          <cell r="H155">
            <v>1</v>
          </cell>
          <cell r="I155">
            <v>0</v>
          </cell>
          <cell r="J155">
            <v>0</v>
          </cell>
          <cell r="K155">
            <v>1</v>
          </cell>
          <cell r="L155">
            <v>0</v>
          </cell>
          <cell r="M155">
            <v>0</v>
          </cell>
          <cell r="N155">
            <v>0</v>
          </cell>
          <cell r="O155">
            <v>0</v>
          </cell>
          <cell r="P155" t="str">
            <v>(1) Sarstoon Temash NP</v>
          </cell>
          <cell r="Q155" t="str">
            <v>The goal and project objectives were consistent throughout project implementation and have becn largely accomplished, but further efforts and assistance is needed to sustain the benefits to villagers, to their local organization and to biodiversity in the park and adjacent areas.</v>
          </cell>
          <cell r="R155" t="str">
            <v>Broken down into components on page 3 and co-finance on page 4… costs aren't clear.</v>
          </cell>
        </row>
        <row r="156">
          <cell r="A156">
            <v>864</v>
          </cell>
          <cell r="B156" t="str">
            <v>Multi-agency and Local Participatory Cooperation in Biodiversity Conservation in Yunnan's Upland Ecosystem</v>
          </cell>
          <cell r="C156" t="str">
            <v>China</v>
          </cell>
          <cell r="D156">
            <v>1</v>
          </cell>
          <cell r="E156">
            <v>0</v>
          </cell>
          <cell r="F156">
            <v>0</v>
          </cell>
          <cell r="G156">
            <v>0</v>
          </cell>
          <cell r="H156">
            <v>1</v>
          </cell>
          <cell r="I156" t="str">
            <v>UA</v>
          </cell>
          <cell r="J156">
            <v>0</v>
          </cell>
          <cell r="K156">
            <v>0</v>
          </cell>
          <cell r="L156">
            <v>0</v>
          </cell>
          <cell r="M156">
            <v>1</v>
          </cell>
          <cell r="N156">
            <v>1</v>
          </cell>
          <cell r="O156">
            <v>0</v>
          </cell>
          <cell r="P156" t="str">
            <v xml:space="preserve">(1) Wuliangshan Reserve (Lingbaoshan National Forest Park) (2) Qinshan Watershed </v>
          </cell>
          <cell r="Q156" t="str">
            <v>Conserve globally significant biodiversity in the region of Wuliangshan (Yunnan Province) through community-based sustainable resource management</v>
          </cell>
          <cell r="R156" t="str">
            <v>In TER</v>
          </cell>
        </row>
        <row r="157">
          <cell r="A157">
            <v>865</v>
          </cell>
          <cell r="B157" t="str">
            <v>Conservation of the Asiatic Cheetah, its Natural Habitat and Associated Biota</v>
          </cell>
          <cell r="C157" t="str">
            <v>Iran</v>
          </cell>
          <cell r="D157">
            <v>0</v>
          </cell>
          <cell r="E157">
            <v>0</v>
          </cell>
          <cell r="F157">
            <v>0</v>
          </cell>
          <cell r="G157">
            <v>0</v>
          </cell>
          <cell r="H157">
            <v>1</v>
          </cell>
          <cell r="I157">
            <v>0</v>
          </cell>
          <cell r="J157" t="str">
            <v>Pg 11 of TE shows the project sites (only PAs)</v>
          </cell>
          <cell r="K157">
            <v>1</v>
          </cell>
          <cell r="L157">
            <v>0</v>
          </cell>
          <cell r="M157">
            <v>0</v>
          </cell>
          <cell r="N157">
            <v>0</v>
          </cell>
          <cell r="O157">
            <v>0</v>
          </cell>
          <cell r="P157" t="str">
            <v>(1) Naybandan (2) Kavir (3) Touran (4) Dare Anjir (5) (Kuh-e) Bafgh</v>
          </cell>
          <cell r="Q157" t="str">
            <v>(a) improved legal protection of sites and law enforcement, (b) a robust monitoring system for cheetahs and their prey, and (c) an information and public awareness campaign.</v>
          </cell>
          <cell r="R157" t="str">
            <v>In TE on page 34 and 39</v>
          </cell>
        </row>
        <row r="158">
          <cell r="A158">
            <v>868</v>
          </cell>
          <cell r="B158" t="str">
            <v>Establishment of Private Natural Heritage Reserves in the Brazilian Cerrado</v>
          </cell>
          <cell r="C158" t="str">
            <v>Brazil</v>
          </cell>
          <cell r="D158">
            <v>1</v>
          </cell>
          <cell r="E158">
            <v>0</v>
          </cell>
          <cell r="F158">
            <v>0</v>
          </cell>
          <cell r="G158">
            <v>0</v>
          </cell>
          <cell r="H158">
            <v>0</v>
          </cell>
          <cell r="I158">
            <v>1</v>
          </cell>
          <cell r="J158">
            <v>0</v>
          </cell>
          <cell r="K158">
            <v>0</v>
          </cell>
          <cell r="L158">
            <v>0</v>
          </cell>
          <cell r="M158">
            <v>1</v>
          </cell>
          <cell r="N158">
            <v>1</v>
          </cell>
          <cell r="O158">
            <v>0</v>
          </cell>
          <cell r="P158" t="str">
            <v>Selected areas(Private Natural Heritage Reserves) around the Chapada dos Veadeiros National Park and the Grande Sertao Veredas National Park.  RPPNs: Veredas do Pacari; Arara Vermelha, Arinos; Cachoeira da Pedra Bonita, Colinas do Sul; Vale das Araras, Cavalcante; Soluar, Cavalacante; Parque Capetinga, Sao Joao da Alianca; Municipality of Chapada Gaucha</v>
          </cell>
          <cell r="Q158" t="str">
            <v>1. To conserve biodiversity in areas near and adjacent to two National Parks in the Cerrado to function as ecological corridors (Cerrado is considered a globally significant biodiversity hotspot by CI, WWF, TNC and others); 2. To stimulate private sector participation in biodiversity conservation of the Cerrado biome through the implementation of Private Natural Heritage Reserves, a new GoB initiative involving private owners and NGOs; 3. To establish mechanisms for sustainability of the Private Reserves; 4. To disseminate the lessons and experience of this project to other landowners with the aim of replicating the experience (ProDoc)</v>
          </cell>
          <cell r="R158" t="str">
            <v xml:space="preserve">Subnational ecological unit is given a value of 1 because the sites are in the Brazilian Cerrado biome, a biological corridor. </v>
          </cell>
        </row>
        <row r="159">
          <cell r="A159">
            <v>876</v>
          </cell>
          <cell r="B159" t="str">
            <v>Partnership for Natural Ecosystem Management Program (PAGEN)</v>
          </cell>
          <cell r="C159" t="str">
            <v>Burkina Faso</v>
          </cell>
          <cell r="D159">
            <v>0</v>
          </cell>
          <cell r="E159">
            <v>0</v>
          </cell>
          <cell r="F159">
            <v>1</v>
          </cell>
          <cell r="G159">
            <v>0</v>
          </cell>
          <cell r="H159">
            <v>1</v>
          </cell>
          <cell r="I159">
            <v>0</v>
          </cell>
          <cell r="J159">
            <v>0</v>
          </cell>
          <cell r="K159">
            <v>1</v>
          </cell>
          <cell r="L159">
            <v>0</v>
          </cell>
          <cell r="M159">
            <v>0</v>
          </cell>
          <cell r="N159">
            <v>0</v>
          </cell>
          <cell r="O159">
            <v>0</v>
          </cell>
          <cell r="P159" t="str">
            <v>(1) Bontioli (2) Nabéré, and (3) Koulbi Forest Reserves</v>
          </cell>
          <cell r="Q159" t="str">
            <v>To reverse trends in biodiversity loss through sustainable management of natural ecosystems, particularly in priority protected areas. National Capacity Building for Support to Decentralized Management of Protected Areas, Local Capacity Building to Manage Protected Areas, . Program Administration and Monitoring.</v>
          </cell>
          <cell r="R159" t="str">
            <v>In IEG page 1, and on page 17 of TE</v>
          </cell>
        </row>
        <row r="160">
          <cell r="A160">
            <v>877</v>
          </cell>
          <cell r="B160" t="str">
            <v>Consolidation of the Protected Area System (SINAP I) - First Tranche</v>
          </cell>
          <cell r="C160" t="str">
            <v>Mexico</v>
          </cell>
          <cell r="D160">
            <v>0</v>
          </cell>
          <cell r="E160">
            <v>0</v>
          </cell>
          <cell r="F160" t="str">
            <v>UA</v>
          </cell>
          <cell r="G160">
            <v>0</v>
          </cell>
          <cell r="H160">
            <v>1</v>
          </cell>
          <cell r="I160">
            <v>0</v>
          </cell>
          <cell r="J160">
            <v>0</v>
          </cell>
          <cell r="K160">
            <v>1</v>
          </cell>
          <cell r="L160">
            <v>0</v>
          </cell>
          <cell r="M160">
            <v>0</v>
          </cell>
          <cell r="N160">
            <v>0</v>
          </cell>
          <cell r="O160">
            <v>0</v>
          </cell>
          <cell r="P160" t="str">
            <v>(1) Tehuacán- Cuicatlán (2) Alto Golfo y Delta del Rio Colorado (3) Cuatro Ciénegas (4) Corredor Chichinautzin -Zempoala (5) Sierra de Álamos-Rio Cuchujaqui (6) La Encrucijada (7) El Pinacate y Gran Desierto del Altar (8) Sierra La Laguna (9) Banco Chinchoro (10) La Sepultura (11) El Ocote (12) Mapimí</v>
          </cell>
          <cell r="Q160" t="str">
            <v>Globally important biodiversity. Mexico. Establishment of 12 PAs. Operating Costs 4 PAs. Sustainable Finance. Equipment.  Decrease habitat conversion. Community participation. Social and economic outcomes.</v>
          </cell>
          <cell r="R160" t="str">
            <v>TE includes project 2078 also, therefore is not cost for 877</v>
          </cell>
        </row>
        <row r="161">
          <cell r="A161">
            <v>878</v>
          </cell>
          <cell r="B161" t="str">
            <v>Protected Areas and Wildlife Conservation Project</v>
          </cell>
          <cell r="C161" t="str">
            <v>Sri Lanka</v>
          </cell>
          <cell r="D161">
            <v>0</v>
          </cell>
          <cell r="E161">
            <v>0</v>
          </cell>
          <cell r="F161">
            <v>1</v>
          </cell>
          <cell r="G161">
            <v>0</v>
          </cell>
          <cell r="H161">
            <v>1</v>
          </cell>
          <cell r="I161">
            <v>0</v>
          </cell>
          <cell r="J161" t="str">
            <v>Some buffer zone activities were conducted with surrounding communities but they mostly had to do with conservation of the PAs and prevention of encroachment</v>
          </cell>
          <cell r="K161">
            <v>1</v>
          </cell>
          <cell r="L161">
            <v>0</v>
          </cell>
          <cell r="M161">
            <v>0</v>
          </cell>
          <cell r="N161">
            <v>0</v>
          </cell>
          <cell r="O161">
            <v>0</v>
          </cell>
          <cell r="P161" t="str">
            <v>(1) Bundala (2) Yala National Park (3) Minneriya National Park (4) Peak Wilderness Sanctuary (5) Horton Plains National Park (6) Ritigala (7) Wasgam-uwa (8) Kaudulla (9) Uda-walawa</v>
          </cell>
          <cell r="Q161" t="str">
            <v>Conserve the country’s natural resources and biodiversity for the well-being of current and future generations and assist the Government in meeting the country’s international commitments and other policy goals for conservation of biodiversity. By strengthening the institutional capacity of DWLC through the development of strategic management capacity and staff skills, provision of equipment and infrastructure, and development of adaptive field management, PA security will be enhanced.</v>
          </cell>
          <cell r="R161" t="str">
            <v>In Validation Report on page 3/Completion report page iii</v>
          </cell>
        </row>
        <row r="162">
          <cell r="A162">
            <v>887</v>
          </cell>
          <cell r="B162" t="str">
            <v>Biodiversity Conservation in the Sierra Gorda Biosphere Reserve</v>
          </cell>
          <cell r="C162" t="str">
            <v>Mexico</v>
          </cell>
          <cell r="D162">
            <v>0</v>
          </cell>
          <cell r="E162">
            <v>0</v>
          </cell>
          <cell r="F162">
            <v>0</v>
          </cell>
          <cell r="G162">
            <v>0</v>
          </cell>
          <cell r="H162">
            <v>1</v>
          </cell>
          <cell r="I162">
            <v>0</v>
          </cell>
          <cell r="J162">
            <v>0</v>
          </cell>
          <cell r="K162">
            <v>1</v>
          </cell>
          <cell r="L162">
            <v>0</v>
          </cell>
          <cell r="M162">
            <v>0</v>
          </cell>
          <cell r="N162">
            <v>0</v>
          </cell>
          <cell r="O162">
            <v>0</v>
          </cell>
          <cell r="P162" t="str">
            <v>Sierra Gorda Biosphere Reserve</v>
          </cell>
          <cell r="Q162" t="str">
            <v>ProDoc: The development objective of this project is to conserve the biodiversity of the Sierra Gorda Biosphere Reserve, which contains globally significant biodiversity.  There are two immediate objectives of this project. The first is to strengthen management capacities in
order to sustain efforts for the conservation and sustainable use of the Reserve’s globally significant
biodiversity over the long-term. The second immediate objective is to increase the value of biodiversity
conservation and sustainable use so as to ensure long-term sustainability of project benefits.Output 1: Reserve management infrastructure is strengthened.
Output 2: Policy, ecological and socio-economic baseline assessments are undertaken.
Output 3: Implementation of adaptive and participatory Reserve management.
Output 4: Financial sustainability of Reserve management is assured.  Output 5: Biodiversity-friendly and sustainable alternative livelihood options are developed and
demonstrated.
Output 6: An environmental education and public awareness campaign is undertaken</v>
          </cell>
          <cell r="R162">
            <v>0</v>
          </cell>
        </row>
        <row r="163">
          <cell r="A163">
            <v>905</v>
          </cell>
          <cell r="B163" t="str">
            <v>Land Use Change Analysis as an Approach for Investigating Biodiversity Loss and Land Degradation</v>
          </cell>
          <cell r="C163" t="str">
            <v>Kenya</v>
          </cell>
          <cell r="D163">
            <v>1</v>
          </cell>
          <cell r="E163">
            <v>0</v>
          </cell>
          <cell r="F163">
            <v>0</v>
          </cell>
          <cell r="G163">
            <v>1</v>
          </cell>
          <cell r="H163">
            <v>1</v>
          </cell>
          <cell r="I163" t="str">
            <v>UA</v>
          </cell>
          <cell r="J163">
            <v>0</v>
          </cell>
          <cell r="K163">
            <v>0</v>
          </cell>
          <cell r="L163">
            <v>0</v>
          </cell>
          <cell r="M163">
            <v>1</v>
          </cell>
          <cell r="N163">
            <v>1</v>
          </cell>
          <cell r="O163">
            <v>0</v>
          </cell>
          <cell r="P163" t="str">
            <v>(1) Embu and Mbeere districts, south-east of Mt Kenya in Kenya (2) Loitokitok, north of Mt Kilimanjaro in Kenya (3) the southern slopes of Mt Kilimanjaro in Tanzania (4) and along a Ugandan transect from western Kabale Forest through Lake Mburo National Park and (5) Sango Bay on the shores of Lake Victoria</v>
          </cell>
          <cell r="Q163" t="str">
            <v>Analyse new and existing data concerning the linkages between the processes of change in biodiversity, land degradation and land use in order to design a guide on how to use land use change analysis to identify spatial and temporal trends, and linkages, of change in biodiversity and land degradation</v>
          </cell>
          <cell r="R163" t="str">
            <v>In TE on page 28</v>
          </cell>
        </row>
        <row r="164">
          <cell r="A164">
            <v>906</v>
          </cell>
          <cell r="B164" t="str">
            <v>Landscape-scale Conservation of the Endangered Tiger and Rhino Populations in and around Chitwan National Parl (Tiger-Rhino Conservation Project)</v>
          </cell>
          <cell r="C164" t="str">
            <v>Nepal</v>
          </cell>
          <cell r="D164">
            <v>0</v>
          </cell>
          <cell r="E164">
            <v>0</v>
          </cell>
          <cell r="F164">
            <v>0</v>
          </cell>
          <cell r="G164">
            <v>0</v>
          </cell>
          <cell r="H164">
            <v>1</v>
          </cell>
          <cell r="I164">
            <v>1</v>
          </cell>
          <cell r="J164" t="str">
            <v>Livelihood support in surrounding regions</v>
          </cell>
          <cell r="K164">
            <v>0</v>
          </cell>
          <cell r="L164">
            <v>0</v>
          </cell>
          <cell r="M164">
            <v>1</v>
          </cell>
          <cell r="N164">
            <v>1</v>
          </cell>
          <cell r="O164">
            <v>0</v>
          </cell>
          <cell r="P164" t="str">
            <v>(1) Royal Chitwan National Park</v>
          </cell>
          <cell r="Q164" t="str">
            <v>Nepal. Chitwan Region. Rhinos and Tigers. Corridor management. Effective grasslands management. Threat Reduction. Livelihood support in region surrounding PAs/corridor.</v>
          </cell>
          <cell r="R164">
            <v>0</v>
          </cell>
        </row>
        <row r="165">
          <cell r="A165">
            <v>907</v>
          </cell>
          <cell r="B165" t="str">
            <v>Arun Valley Sustainable Resource Use and Management Pilot Demonstration Project</v>
          </cell>
          <cell r="C165" t="str">
            <v>Nepal</v>
          </cell>
          <cell r="D165">
            <v>0</v>
          </cell>
          <cell r="E165">
            <v>0</v>
          </cell>
          <cell r="F165">
            <v>0</v>
          </cell>
          <cell r="G165">
            <v>0</v>
          </cell>
          <cell r="H165">
            <v>1</v>
          </cell>
          <cell r="I165">
            <v>1</v>
          </cell>
          <cell r="J165">
            <v>0</v>
          </cell>
          <cell r="K165">
            <v>1</v>
          </cell>
          <cell r="L165">
            <v>0</v>
          </cell>
          <cell r="M165">
            <v>0</v>
          </cell>
          <cell r="N165">
            <v>0</v>
          </cell>
          <cell r="O165">
            <v>0</v>
          </cell>
          <cell r="P165" t="str">
            <v>(1) Makalu Barun National Park</v>
          </cell>
          <cell r="Q165" t="str">
            <v>Project aims to mitigate the major threats to natural resources, especially the forest and the water from anthropogenic activities, and design and evolve a pilot management project with locally tested and proven solutions for integrating local community participation in the management of natural resources (forest, soil, and water) which will integrate traditional knowledge, skills and the ecological principles.</v>
          </cell>
          <cell r="R165" t="str">
            <v>In TE</v>
          </cell>
        </row>
        <row r="166">
          <cell r="A166">
            <v>925</v>
          </cell>
          <cell r="B166" t="str">
            <v>Conservation of  Montane Forest and Paramo in the Colombian Massif, Phase I</v>
          </cell>
          <cell r="C166" t="str">
            <v>Colombia</v>
          </cell>
          <cell r="D166">
            <v>1</v>
          </cell>
          <cell r="E166">
            <v>0</v>
          </cell>
          <cell r="F166">
            <v>0</v>
          </cell>
          <cell r="G166">
            <v>0</v>
          </cell>
          <cell r="H166">
            <v>1</v>
          </cell>
          <cell r="I166">
            <v>0</v>
          </cell>
          <cell r="J166">
            <v>0</v>
          </cell>
          <cell r="K166">
            <v>0</v>
          </cell>
          <cell r="L166">
            <v>0</v>
          </cell>
          <cell r="M166">
            <v>1</v>
          </cell>
          <cell r="N166">
            <v>1</v>
          </cell>
          <cell r="O166">
            <v>0</v>
          </cell>
          <cell r="P166" t="str">
            <v>(1) Las Hermosas, (2) Nevado del Huila, (3) Purace and (4) Cueva de los Guacharos (5) Doña Juana complex (6) the Serranía de Minas (7) Serranía de los Churumbelos</v>
          </cell>
          <cell r="Q166" t="str">
            <v>The Global Environmental Objective was to conserve the global value of biodiversity in the Colombian Massif and protect its role in regulating water. Establish a system of protected areas under different regimes of land use, management categories and forms of tenure,  (i) retain the full mosaic of ecoregions and ecosystems that are converging in the Colombian Massif,  (ii) provide a regional framework for action conservation and (iii) promote the participation and commitment of indigenous groups and other local, regional and national actors related to biodiversity conservation.</v>
          </cell>
          <cell r="R166" t="str">
            <v>In TER</v>
          </cell>
        </row>
        <row r="167">
          <cell r="A167">
            <v>932</v>
          </cell>
          <cell r="B167" t="str">
            <v>Demonstrating Sustainable Conservation of Biological Diversity in Four Protected Areas in Russia’s Kamchatka Oblast, Phase I</v>
          </cell>
          <cell r="C167" t="str">
            <v>Russia</v>
          </cell>
          <cell r="D167">
            <v>0</v>
          </cell>
          <cell r="E167">
            <v>0</v>
          </cell>
          <cell r="F167">
            <v>0</v>
          </cell>
          <cell r="G167">
            <v>0</v>
          </cell>
          <cell r="H167">
            <v>1</v>
          </cell>
          <cell r="I167">
            <v>0</v>
          </cell>
          <cell r="J167">
            <v>0</v>
          </cell>
          <cell r="K167">
            <v>1</v>
          </cell>
          <cell r="L167">
            <v>0</v>
          </cell>
          <cell r="M167">
            <v>0</v>
          </cell>
          <cell r="N167">
            <v>0</v>
          </cell>
          <cell r="O167">
            <v>0</v>
          </cell>
          <cell r="P167" t="str">
            <v>(1) Kronotsky Reserve (2) Nalychevo Park (3) Bystrinsky Park</v>
          </cell>
          <cell r="Q167" t="str">
            <v>Demonstrating Sustainable Conservation of Biological Diversity in Four Protected Areas of Russia’s Kamchatka Oblast . Strengthening of the Protected Areas System, Biodiversity Information and Management , Sustainable Financing Mechanisms</v>
          </cell>
          <cell r="R167" t="str">
            <v>It is very confusing what the actual cost of this project was… they don’t make it clear in the report and come up with new numbers in every section</v>
          </cell>
        </row>
        <row r="168">
          <cell r="A168">
            <v>933</v>
          </cell>
          <cell r="B168" t="str">
            <v>Integrated Ecosystem Management in Four Representative Landscapes of Senegal, Tranche 1</v>
          </cell>
          <cell r="C168" t="str">
            <v>Senegal</v>
          </cell>
          <cell r="D168">
            <v>1</v>
          </cell>
          <cell r="E168">
            <v>0</v>
          </cell>
          <cell r="F168">
            <v>0</v>
          </cell>
          <cell r="G168" t="str">
            <v>UA</v>
          </cell>
          <cell r="H168">
            <v>1</v>
          </cell>
          <cell r="I168">
            <v>1</v>
          </cell>
          <cell r="J168">
            <v>0</v>
          </cell>
          <cell r="K168">
            <v>0</v>
          </cell>
          <cell r="L168">
            <v>0</v>
          </cell>
          <cell r="M168">
            <v>1</v>
          </cell>
          <cell r="N168">
            <v>1</v>
          </cell>
          <cell r="O168">
            <v>0</v>
          </cell>
          <cell r="P168" t="str">
            <v xml:space="preserve">Ferlo: a) the North Ferlo Faunal Reserve b) the South Ferlo Faunal Reserve c) 2 adjacent classified forests and d) 5 sylvo-pastoral reserves.  Niokolo-Koba National Park and surroundings including 4 classified forests and the Faleme Hunting Reserve.  The Niayes - 4 CFs and one Wildlife Reserve (Guembeul). Lower Casamance National Park. Saloum Delta National Park. </v>
          </cell>
          <cell r="Q168" t="str">
            <v xml:space="preserve">Conserve and sustainably use globally significant biodiversity and enhance carbon sequestration in four representative ecosystems of Senegal to generate both global benefits and national benefits from sustainable use and equitable sharing of benefits. </v>
          </cell>
          <cell r="R168" t="str">
            <v>Seems like PAs and buffer zones supported are all within the specified landscapes only, but these landscapes are scattered throughout the country Since we can trace where the support was given, and there does not seem to be a more system-wide type of support. We conservatively mark National as 0. . National is given 1 because Output 1 is Policy and legal framework adapted to IEM (Pg 18 ProDoc).Pg 26 of ProDoc Point 59 states that the project has selected a sub set of 19 PA s and their buffer zones. Pg 75 of the ProDoc describes the PA sites but is not very clear on the final selected ones. Only 4 of the PA s have WDPA IDs.  Some of these are community nature reserves, which is the reason for marking 1 in the Other sites column.  4 landscapes are being focused on: Niokolo, Ferlo, Saloum and Niayes.</v>
          </cell>
        </row>
        <row r="169">
          <cell r="A169">
            <v>939</v>
          </cell>
          <cell r="B169" t="str">
            <v>Sustainable Forest Development Project, Protected Areas Management Component</v>
          </cell>
          <cell r="C169" t="str">
            <v>China</v>
          </cell>
          <cell r="D169">
            <v>1</v>
          </cell>
          <cell r="E169">
            <v>0</v>
          </cell>
          <cell r="F169" t="str">
            <v>UA</v>
          </cell>
          <cell r="G169">
            <v>0</v>
          </cell>
          <cell r="H169">
            <v>1</v>
          </cell>
          <cell r="I169">
            <v>0</v>
          </cell>
          <cell r="J169">
            <v>0</v>
          </cell>
          <cell r="K169">
            <v>0</v>
          </cell>
          <cell r="L169">
            <v>0</v>
          </cell>
          <cell r="M169">
            <v>1</v>
          </cell>
          <cell r="N169">
            <v>1</v>
          </cell>
          <cell r="O169">
            <v>0</v>
          </cell>
          <cell r="P169" t="str">
            <v xml:space="preserve">13 Natural Reserves: (1) Houhe, (2) Badagongshan, (3) Hupingshan, (4) Xuebaoding, (5) Tanjiahe, (6) Baishuijiang, (7) Jianfengling, (8) Fanjingshan and (9) Bamaxueshan, (10) Piankou, (11) Xiaozhaizigou, (12) Baiyang and(13)  Nujiang. and 6 National Forests </v>
          </cell>
          <cell r="Q169" t="str">
            <v>The global environmental objective is to foster improved conservation and sustainable management of biodiversity in remaining natural forest areas by ensuring effective in situ protection of threatened and globally important forest habitats and rare and endemic species.</v>
          </cell>
          <cell r="R169" t="str">
            <v>The have noted a few total costs on page 41, it is just unclear which one is the actual final project cost. Costs also displayed on page 20</v>
          </cell>
        </row>
        <row r="170">
          <cell r="A170">
            <v>942</v>
          </cell>
          <cell r="B170" t="str">
            <v>Local Empowerment and Environmental Management Project - Micro Watershed and Environmental Management Project</v>
          </cell>
          <cell r="C170" t="str">
            <v>Nigeria</v>
          </cell>
          <cell r="D170">
            <v>1</v>
          </cell>
          <cell r="E170">
            <v>0</v>
          </cell>
          <cell r="F170">
            <v>1</v>
          </cell>
          <cell r="G170">
            <v>0</v>
          </cell>
          <cell r="H170">
            <v>1</v>
          </cell>
          <cell r="I170">
            <v>0</v>
          </cell>
          <cell r="J170">
            <v>0</v>
          </cell>
          <cell r="K170">
            <v>0</v>
          </cell>
          <cell r="L170">
            <v>0</v>
          </cell>
          <cell r="M170">
            <v>1</v>
          </cell>
          <cell r="N170">
            <v>1</v>
          </cell>
          <cell r="O170">
            <v>0</v>
          </cell>
          <cell r="P170" t="str">
            <v>(1)  Kainji National Park (2) Lame Burra Game Reserve (3) Mala-Dumba Lake and Forest Reserve (all in Bauchi state) and (4) the Yankari National Park</v>
          </cell>
          <cell r="Q170" t="str">
            <v>strengthen institutional framework at all three levels – federal, state and particularly at local government to support communities on environmentally sustainable and socially inclusive development; and
2. empower community groups to plan, co-finance, implement and continue to maintain environmentally sustainable and socially inclusive multisectoral micro-projects.</v>
          </cell>
          <cell r="R170" t="str">
            <v>There was lots of good cost information, but no finite total</v>
          </cell>
        </row>
        <row r="171">
          <cell r="A171">
            <v>945</v>
          </cell>
          <cell r="B171" t="str">
            <v>National Protected Areas System</v>
          </cell>
          <cell r="C171" t="str">
            <v>Ecuador</v>
          </cell>
          <cell r="D171">
            <v>0</v>
          </cell>
          <cell r="E171">
            <v>0</v>
          </cell>
          <cell r="F171">
            <v>1</v>
          </cell>
          <cell r="G171">
            <v>0</v>
          </cell>
          <cell r="H171">
            <v>1</v>
          </cell>
          <cell r="I171">
            <v>0</v>
          </cell>
          <cell r="J171" t="str">
            <v>buffer zone activty limited to PA s and their conservation</v>
          </cell>
          <cell r="K171">
            <v>1</v>
          </cell>
          <cell r="L171">
            <v>0</v>
          </cell>
          <cell r="M171">
            <v>0</v>
          </cell>
          <cell r="N171">
            <v>0</v>
          </cell>
          <cell r="O171">
            <v>0</v>
          </cell>
          <cell r="P171" t="str">
            <v>(1) Machallila and (2) Cotacachi-Cayapas</v>
          </cell>
          <cell r="Q171" t="str">
            <v xml:space="preserve">a) strengthen the legal and regulatory framework for the co-management of protected areas; 
b) design and implement management plans for two priority protected areas (Machallila and Cotacachi-Cayapas), pilot concessions for services and develop participatory planning/management models in these areas; 
c) consolidate a Protected Areas Trust Fund to cover the recurrent costs of up to nine priority protected areas; and d) consolidate the monitoring and information system for the NSPA.
</v>
          </cell>
          <cell r="R171" t="str">
            <v>In TER</v>
          </cell>
        </row>
        <row r="172">
          <cell r="A172">
            <v>957</v>
          </cell>
          <cell r="B172" t="str">
            <v>Conservation and Sustainable Use of Biodiversity in the Amarakaeri Communal Reserve and Adjoining Indigenous Lands</v>
          </cell>
          <cell r="C172" t="str">
            <v>Peru</v>
          </cell>
          <cell r="D172">
            <v>0</v>
          </cell>
          <cell r="E172">
            <v>0</v>
          </cell>
          <cell r="F172">
            <v>0</v>
          </cell>
          <cell r="G172">
            <v>0</v>
          </cell>
          <cell r="H172">
            <v>1</v>
          </cell>
          <cell r="I172" t="str">
            <v>UA</v>
          </cell>
          <cell r="J172" t="str">
            <v>Though most of the project focuses on the ACR - which is a PA- some activities are also geared towards the 'mitigation area' (buffer zone) of the ACR. That is why both PA and landscape are given 1</v>
          </cell>
          <cell r="K172">
            <v>0</v>
          </cell>
          <cell r="L172">
            <v>0</v>
          </cell>
          <cell r="M172">
            <v>1</v>
          </cell>
          <cell r="N172">
            <v>1</v>
          </cell>
          <cell r="O172">
            <v>0</v>
          </cell>
          <cell r="P172" t="str">
            <v xml:space="preserve">(1) Amarakaeri Communal Reserve </v>
          </cell>
          <cell r="Q172" t="str">
            <v>Conservation of biodiversity and forest ecosystems in an area of 450,000 hectares of Tropical Amazon Forest. Amarakaeri Communal Reserve (ACR) is legally established, effectively managed by local indigenous communities, indigenous culture and practices are preserved, and effective alternative livelihood opportunities are developed for indigenous communities and immigrant resource extractive communities</v>
          </cell>
          <cell r="R172" t="str">
            <v>In TER</v>
          </cell>
        </row>
        <row r="173">
          <cell r="A173">
            <v>968</v>
          </cell>
          <cell r="B173" t="str">
            <v>Strengthening the National System of Protected Areas</v>
          </cell>
          <cell r="C173" t="str">
            <v>Cuba</v>
          </cell>
          <cell r="D173">
            <v>1</v>
          </cell>
          <cell r="E173">
            <v>0</v>
          </cell>
          <cell r="F173">
            <v>1</v>
          </cell>
          <cell r="G173">
            <v>0</v>
          </cell>
          <cell r="H173">
            <v>1</v>
          </cell>
          <cell r="I173" t="str">
            <v>UA</v>
          </cell>
          <cell r="J173">
            <v>0</v>
          </cell>
          <cell r="K173">
            <v>0</v>
          </cell>
          <cell r="L173">
            <v>0</v>
          </cell>
          <cell r="M173">
            <v>1</v>
          </cell>
          <cell r="N173">
            <v>1</v>
          </cell>
          <cell r="O173">
            <v>0</v>
          </cell>
          <cell r="P173" t="str">
            <v>Ecoregions: Cuban Dry Forests, Cuban Wetlands, Cuban Pine Forests, and Cuban Moist Forests. Cienaga de Zapata National Park (has 3 other names and IDs); Guanahacabibes National Park (has 2 other names and IDs); and Alejandro de Humboldt National Park (has 1 other name and ID); and Vinales National Park. Pico Cristal National Park</v>
          </cell>
          <cell r="Q173" t="str">
            <v xml:space="preserve">The objective of the full project is to improve management of the National System of Protected Areas by addressing gaps in the default baseline. By supporting a number of site-based demonstration/investment activities geared to mitigating a cross section of threats/ risks and refining conservation practices and approaches, the project will build the capacity to perform protected area management functions, including planning, enforcement, interpretation, public outreach, financial administration and reporting. </v>
          </cell>
          <cell r="R173" t="str">
            <v>Sub national ecoregions is given a value of 1 because the ProDoc (for WP) Annex A says that the global environmental objective of the project is to conserve 4 of Cuba's terrestrial ecoregions (listed in PA names column).  The project aims to provide suppor to the nationa lcentre for Protected Areas (CNAP) which regulates the system of PA s (SNAP) which comprises 80 sites of national importance and 183 sites of local importance.  Although it is not clear how many PA s exist in these sites, the project logframe (B-2) does talk about 4 (actually 5) pilot PA s.  Other type of site is marked UA because it is not clear if the national support extends to other types of PA s</v>
          </cell>
        </row>
        <row r="174">
          <cell r="A174">
            <v>969</v>
          </cell>
          <cell r="B174" t="str">
            <v>Securing the Environment for Economic Development (SEED)</v>
          </cell>
          <cell r="C174" t="str">
            <v>Zambia</v>
          </cell>
          <cell r="D174">
            <v>0</v>
          </cell>
          <cell r="E174">
            <v>0</v>
          </cell>
          <cell r="F174">
            <v>0</v>
          </cell>
          <cell r="G174">
            <v>0</v>
          </cell>
          <cell r="H174">
            <v>1</v>
          </cell>
          <cell r="I174">
            <v>0</v>
          </cell>
          <cell r="J174">
            <v>0</v>
          </cell>
          <cell r="K174">
            <v>1</v>
          </cell>
          <cell r="L174">
            <v>0</v>
          </cell>
          <cell r="M174">
            <v>0</v>
          </cell>
          <cell r="N174">
            <v>0</v>
          </cell>
          <cell r="O174">
            <v>0</v>
          </cell>
          <cell r="P174" t="str">
            <v>(1) Kafue National Park (2) Mosi-o-Tunya National Park</v>
          </cell>
          <cell r="Q174" t="str">
            <v>Reduce the vulnerability of the Zambian economy to shocks by supporting the diversification of its sources of growth. To improve the business environment for (i) sustainable tourism in the greater Livingstone area; and (ii) the gemstone sector.</v>
          </cell>
          <cell r="R174" t="str">
            <v>There was no 'Amounts at completion' value. Only at CEO endorsement. There is a good table on p20 ICR that breaks down costs of gem stone component. And page 35.</v>
          </cell>
        </row>
        <row r="175">
          <cell r="A175">
            <v>972</v>
          </cell>
          <cell r="B175" t="str">
            <v>Integrated Management of Critical Ecosystems</v>
          </cell>
          <cell r="C175" t="str">
            <v>Rwanda</v>
          </cell>
          <cell r="D175">
            <v>1</v>
          </cell>
          <cell r="E175">
            <v>0</v>
          </cell>
          <cell r="F175">
            <v>0</v>
          </cell>
          <cell r="G175">
            <v>0</v>
          </cell>
          <cell r="H175">
            <v>1</v>
          </cell>
          <cell r="I175">
            <v>0</v>
          </cell>
          <cell r="J175">
            <v>0</v>
          </cell>
          <cell r="K175">
            <v>0</v>
          </cell>
          <cell r="L175">
            <v>0</v>
          </cell>
          <cell r="M175">
            <v>1</v>
          </cell>
          <cell r="N175">
            <v>1</v>
          </cell>
          <cell r="O175">
            <v>0</v>
          </cell>
          <cell r="P175" t="str">
            <v>(1) Akagera Complex (2) Rweru-Mugasera Complex (3) Rugezi Complex (4) Kamiranzovu</v>
          </cell>
          <cell r="Q175" t="str">
            <v>Integrated ecosystem management. Build capacity for, conservation and sustainable use of wetlands. Benefit the global environment through sustainable land management (SLM) activities in the wetlands and surrounding cultivated hillsides, thereby protecting wetland biodiversity and improving carbon sequestration.</v>
          </cell>
          <cell r="R175" t="str">
            <v>Costs broken down well for GEF funds, costs not broken down for co financers.</v>
          </cell>
        </row>
        <row r="176">
          <cell r="A176">
            <v>977</v>
          </cell>
          <cell r="B176" t="str">
            <v>Conservation and Sustainable Use of Traditional Medicinal Plants</v>
          </cell>
          <cell r="C176" t="str">
            <v>Zimbabwe</v>
          </cell>
          <cell r="D176" t="str">
            <v>UA</v>
          </cell>
          <cell r="E176">
            <v>0</v>
          </cell>
          <cell r="F176" t="str">
            <v>UA</v>
          </cell>
          <cell r="G176">
            <v>0</v>
          </cell>
          <cell r="H176">
            <v>1</v>
          </cell>
          <cell r="I176" t="str">
            <v>UA</v>
          </cell>
          <cell r="J176">
            <v>0</v>
          </cell>
          <cell r="K176">
            <v>0</v>
          </cell>
          <cell r="L176">
            <v>0</v>
          </cell>
          <cell r="M176">
            <v>1</v>
          </cell>
          <cell r="N176">
            <v>1</v>
          </cell>
          <cell r="O176">
            <v>0</v>
          </cell>
          <cell r="P176">
            <v>0</v>
          </cell>
          <cell r="Q176" t="str">
            <v>Protection and sustainable use of global biodiversity, specifically, traditional and globally significant medicinal plants in Zimbabwe. Output 1: Conservation of threatened medicinal plants increased/enhanced;
 Output 2: Stakeholder appreciation of benefits from sustainable use of medicinal plants
increased;
 Output 3. Cultivation of threatened medicinal plants enhanced;
 Output 4: Small businesses promoted for processing and marketing of cultivated
medicinal plants;
 Output 5: A conducive legal framework for the conservation, sustainable use and
equitable sharing of benefits from medicinal plants in place and communicated to stakeholders.</v>
          </cell>
          <cell r="R176" t="str">
            <v>In TER/on page 17-18 or TE</v>
          </cell>
        </row>
        <row r="177">
          <cell r="A177">
            <v>981</v>
          </cell>
          <cell r="B177" t="str">
            <v>Community-based Management of On-farm Plant Genetic Resources in Arid and Semi-arid Areas of Sub-Saharan Africa</v>
          </cell>
          <cell r="C177" t="str">
            <v>Benin</v>
          </cell>
          <cell r="D177" t="str">
            <v>UA</v>
          </cell>
          <cell r="E177">
            <v>0</v>
          </cell>
          <cell r="F177" t="str">
            <v>UA</v>
          </cell>
          <cell r="G177">
            <v>1</v>
          </cell>
          <cell r="H177">
            <v>0</v>
          </cell>
          <cell r="I177">
            <v>0</v>
          </cell>
          <cell r="J177" t="str">
            <v xml:space="preserve"> Project is about best practices in conservation of on farm genetic resources</v>
          </cell>
          <cell r="K177">
            <v>0</v>
          </cell>
          <cell r="L177">
            <v>1</v>
          </cell>
          <cell r="M177">
            <v>0</v>
          </cell>
          <cell r="N177">
            <v>1</v>
          </cell>
          <cell r="O177">
            <v>0</v>
          </cell>
          <cell r="P177">
            <v>0</v>
          </cell>
          <cell r="Q177" t="str">
            <v>Improve the effectiveness of traditional farming systems for conservation of biodiversity of local and global importance. 1. To develop a framework for analysis of ‘best practices’ for conservation of crop landraces on-farm;
Page 11 of 61
2. To develop a framework that links best practices for conservation of crop landraces on-farm to decision-making and policy;
3. To build capacity in the application of both frameworks in influencing policies that impact on-farm conservation of landraces;
4. To establish/ catalogue/ determine ‘best practices’
5. To replicate ‘best practice’ where possible.</v>
          </cell>
          <cell r="R177" t="str">
            <v>On page 13 of TE</v>
          </cell>
        </row>
        <row r="178">
          <cell r="A178">
            <v>984</v>
          </cell>
          <cell r="B178" t="str">
            <v>Dynamics of Biodiversity Loss and Permafrost Melt in Lake Hovsgol National Park</v>
          </cell>
          <cell r="C178" t="str">
            <v>Mongolia</v>
          </cell>
          <cell r="D178">
            <v>0</v>
          </cell>
          <cell r="E178">
            <v>0</v>
          </cell>
          <cell r="F178">
            <v>0</v>
          </cell>
          <cell r="G178">
            <v>0</v>
          </cell>
          <cell r="H178">
            <v>1</v>
          </cell>
          <cell r="I178">
            <v>0</v>
          </cell>
          <cell r="J178">
            <v>0</v>
          </cell>
          <cell r="K178">
            <v>1</v>
          </cell>
          <cell r="L178">
            <v>0</v>
          </cell>
          <cell r="M178">
            <v>0</v>
          </cell>
          <cell r="N178">
            <v>0</v>
          </cell>
          <cell r="O178">
            <v>0</v>
          </cell>
          <cell r="P178" t="str">
            <v xml:space="preserve">(1) Lake Hovsgol National Park </v>
          </cell>
          <cell r="Q178" t="str">
            <v xml:space="preserve">Identify sustainable land use practices that will protect biodiversity, ecosystem function, and permafrost. The goal of the proposed targeted research in Lake Hovsgol National Park (HNP) is to support the OP12 on Integrated Ecosystem Management. Using Lake Hovsgol National Park as a case study, the targeted research will provide for the long-term protection of all the ecosystems by better understanding the scale and dynamics of natural and anthropogenic changes.  </v>
          </cell>
          <cell r="R178" t="str">
            <v>In TER</v>
          </cell>
        </row>
        <row r="179">
          <cell r="A179">
            <v>1020</v>
          </cell>
          <cell r="B179" t="str">
            <v>Conservation and Sustainable Development of the Mataven Forest</v>
          </cell>
          <cell r="C179" t="str">
            <v>Colombia</v>
          </cell>
          <cell r="D179">
            <v>1</v>
          </cell>
          <cell r="E179">
            <v>0</v>
          </cell>
          <cell r="F179">
            <v>0</v>
          </cell>
          <cell r="G179">
            <v>0</v>
          </cell>
          <cell r="H179">
            <v>1</v>
          </cell>
          <cell r="I179" t="str">
            <v>UA</v>
          </cell>
          <cell r="J179" t="str">
            <v>Both PA and Landscape as it is dealing with the Mataven Forest ecosystem and Mataven Fruta Reserve is also a PA</v>
          </cell>
          <cell r="K179">
            <v>0</v>
          </cell>
          <cell r="L179">
            <v>0</v>
          </cell>
          <cell r="M179">
            <v>1</v>
          </cell>
          <cell r="N179">
            <v>1</v>
          </cell>
          <cell r="O179">
            <v>0</v>
          </cell>
          <cell r="P179" t="str">
            <v>(1) Matavén Forest</v>
          </cell>
          <cell r="Q179" t="str">
            <v>The objective of the project is to support the indigenous communities of the Matavén Forest to manage and conserve the area’s biodiversity in a sustainable way, thereby contributing to an improvement in quality of life and the preservation of their natural and cultural heritage.</v>
          </cell>
          <cell r="R179" t="str">
            <v>In TER</v>
          </cell>
        </row>
        <row r="180">
          <cell r="A180">
            <v>1021</v>
          </cell>
          <cell r="B180" t="str">
            <v>Conservation and Sustainable Use of Chiloé Globally Significant Biodiversity</v>
          </cell>
          <cell r="C180" t="str">
            <v>Chile</v>
          </cell>
          <cell r="D180">
            <v>1</v>
          </cell>
          <cell r="E180">
            <v>0</v>
          </cell>
          <cell r="F180">
            <v>0</v>
          </cell>
          <cell r="G180">
            <v>0</v>
          </cell>
          <cell r="H180">
            <v>1</v>
          </cell>
          <cell r="I180">
            <v>0</v>
          </cell>
          <cell r="J180">
            <v>0</v>
          </cell>
          <cell r="K180">
            <v>0</v>
          </cell>
          <cell r="L180">
            <v>0</v>
          </cell>
          <cell r="M180">
            <v>1</v>
          </cell>
          <cell r="N180">
            <v>1</v>
          </cell>
          <cell r="O180">
            <v>0</v>
          </cell>
          <cell r="P180" t="str">
            <v>Chiloe National Park</v>
          </cell>
          <cell r="Q180" t="str">
            <v xml:space="preserve">ProDoc: This project aims to conserve globally significant forest biodiversity in a multiple-use area while demonstrating its sustainable use in the wider landscape of Chiloé.  This project aims to a) To strengthen the management of the Chiloé National Park (CNP) based on full partnership with local indigenous communities and b) To demonstrate biodiversity-friendly conservation planning and management for the landscape of the Island of Chiloé.  COMPONENTS: Output 1: Advisory Council for Integrated Conservation and Development Plan established. Output 2: Integrated Conservation and Development Plan formulated. Output 3: Park management operations strengthened. Output 4: Best sustainable integrated land management techniques are demonstrated. Output 5: Biodiversity-friendly and sustainable alternatives demonstrated. Output 6: Mechanisms to replicate biodiversity-friendly and sustainable alternatives identified and under early implementation. Output 7: Improved public awareness and environmental education for the conservation and sustainable use of biodiversity. </v>
          </cell>
          <cell r="R180" t="str">
            <v>Subnational is marked 1 because the Chiloe NP is located within the Chiloe Archipelago (Chiloe island)</v>
          </cell>
        </row>
        <row r="181">
          <cell r="A181">
            <v>1022</v>
          </cell>
          <cell r="B181" t="str">
            <v>Integrated Ecosystem Management of Transboundary Areas between Niger and Nigeria Phase I: Strengthening of Legal and Institutional Frameworks for Collaboration and Pilot Demonstrations of IEM</v>
          </cell>
          <cell r="C181" t="str">
            <v>Regional</v>
          </cell>
          <cell r="D181">
            <v>1</v>
          </cell>
          <cell r="E181">
            <v>1</v>
          </cell>
          <cell r="F181">
            <v>0</v>
          </cell>
          <cell r="G181">
            <v>0</v>
          </cell>
          <cell r="H181">
            <v>0</v>
          </cell>
          <cell r="I181">
            <v>0</v>
          </cell>
          <cell r="J181" t="str">
            <v>Integrated ecosystem management in transboundary areas.  This is a landscape only project</v>
          </cell>
          <cell r="K181">
            <v>0</v>
          </cell>
          <cell r="L181">
            <v>1</v>
          </cell>
          <cell r="M181">
            <v>0</v>
          </cell>
          <cell r="N181">
            <v>1</v>
          </cell>
          <cell r="O181">
            <v>0</v>
          </cell>
          <cell r="P181">
            <v>0</v>
          </cell>
          <cell r="Q181" t="str">
            <v xml:space="preserve">TE:  The goal of the Integrated Ecosystem Management (IEM) in the Transboundary Areas between Nigeria and Niger: Phase I: was to “establish sustainable conditions for integrated ecosystem management for improvement in the livelihoods of the local communities and preservation of globally significant ecosystems in the transboundary catchments between Nigeria and Niger.” Objective: Strengthening of legal and institutional frameworks for collaboration and pilot demonstrations of IEM. OUTCOMES: 1) Sub-regional integration, harmonization and cooperation in strategies for the management of transboundary natural resources 2) Strengthened capacity to harness indigenous and research-based knowledge to support the conservation and equitable sharing of natural resources, and reduce vulnerability to environmental variability and change 3) Enhanced planning and implementation of cooperative and participatory management strategies for sharing natural resources, reversing ecosystem degradation, conserving biodiversity and increasing productivity to improve rural livelihoods.  </v>
          </cell>
          <cell r="R181">
            <v>0</v>
          </cell>
        </row>
        <row r="182">
          <cell r="A182">
            <v>1024</v>
          </cell>
          <cell r="B182" t="str">
            <v>Ecosystems, Protected Areas and People</v>
          </cell>
          <cell r="C182" t="str">
            <v>Nepal</v>
          </cell>
          <cell r="D182" t="str">
            <v>UA</v>
          </cell>
          <cell r="E182" t="str">
            <v>UA</v>
          </cell>
          <cell r="F182" t="str">
            <v>UA</v>
          </cell>
          <cell r="G182" t="str">
            <v>UA</v>
          </cell>
          <cell r="H182">
            <v>1</v>
          </cell>
          <cell r="I182" t="str">
            <v>UA</v>
          </cell>
          <cell r="J182" t="str">
            <v>agree with existing comments. PAs not mentioned. Project created 9 field learning sites in different countries. Names of these not given</v>
          </cell>
          <cell r="K182">
            <v>1</v>
          </cell>
          <cell r="L182">
            <v>0</v>
          </cell>
          <cell r="M182">
            <v>0</v>
          </cell>
          <cell r="N182">
            <v>0</v>
          </cell>
          <cell r="O182">
            <v>0</v>
          </cell>
          <cell r="P182" t="str">
            <v>These sites included Biosphere Reserve Sites, World Heritage Sites, and Ramsar Sites</v>
          </cell>
          <cell r="Q182" t="str">
            <v>Development of EPP project through field learning sites, web sites and PALNet, Technical expert analysis, workshop at WPC, Support to the CBD Process, Non-web Based Dissemination. PA manager training. "(b) As a legacy beyond the life of the project". Strengthen in terms of biodiversity conservation and sustainable use.</v>
          </cell>
          <cell r="R182">
            <v>0</v>
          </cell>
        </row>
        <row r="183">
          <cell r="A183">
            <v>1026</v>
          </cell>
          <cell r="B183" t="str">
            <v>Enhancing Coverage and Management Effectiveness of the Subsystem of Forest Protected Areas in Turkey’s National System of Protected Areas</v>
          </cell>
          <cell r="C183" t="str">
            <v>Turkey</v>
          </cell>
          <cell r="D183">
            <v>1</v>
          </cell>
          <cell r="E183">
            <v>0</v>
          </cell>
          <cell r="F183">
            <v>0</v>
          </cell>
          <cell r="G183">
            <v>0</v>
          </cell>
          <cell r="H183">
            <v>1</v>
          </cell>
          <cell r="I183">
            <v>1</v>
          </cell>
          <cell r="J183">
            <v>0</v>
          </cell>
          <cell r="K183">
            <v>0</v>
          </cell>
          <cell r="L183">
            <v>0</v>
          </cell>
          <cell r="M183">
            <v>1</v>
          </cell>
          <cell r="N183">
            <v>1</v>
          </cell>
          <cell r="O183">
            <v>0</v>
          </cell>
          <cell r="P183" t="str">
            <v>(1) Yenice Forests (2) Camili Biosphere Reserve (3) Codrii Reserve</v>
          </cell>
          <cell r="Q183" t="str">
            <v>Cost-effective conservation management approaches for forest protected areas are designed, piloted and adopted. Sustainable natural resource management approaches demonstrated in buffer areas. Lessons learned from demonstration work in the first established forest PAs are disseminated to the other forest hot spots in Turkey, contributing to the maturation of the PA system of Turkey.</v>
          </cell>
          <cell r="R183" t="str">
            <v>Table 2: p14 breaks down objectives and costs</v>
          </cell>
        </row>
        <row r="184">
          <cell r="A184">
            <v>1027</v>
          </cell>
          <cell r="B184" t="str">
            <v>Strengthening Governance and Financial Sustainability of the National Protected Area System</v>
          </cell>
          <cell r="C184" t="str">
            <v>Ukraine</v>
          </cell>
          <cell r="D184">
            <v>0</v>
          </cell>
          <cell r="E184">
            <v>0</v>
          </cell>
          <cell r="F184">
            <v>1</v>
          </cell>
          <cell r="G184">
            <v>0</v>
          </cell>
          <cell r="H184">
            <v>1</v>
          </cell>
          <cell r="I184">
            <v>0</v>
          </cell>
          <cell r="J184" t="str">
            <v>PA s only</v>
          </cell>
          <cell r="K184">
            <v>1</v>
          </cell>
          <cell r="L184">
            <v>0</v>
          </cell>
          <cell r="M184">
            <v>0</v>
          </cell>
          <cell r="N184">
            <v>0</v>
          </cell>
          <cell r="O184">
            <v>0</v>
          </cell>
          <cell r="P184" t="str">
            <v>(1) Kaniv Nature Reserve (2) Shatsk NNP (4) Pripyat-Stokhid NNP (5) Pripyat-Stokhid RLP</v>
          </cell>
          <cell r="Q184" t="str">
            <v>To secure long-term conservation of biodiversity within Ukraine’s Nature Reserve Fund, specifically focusing on PAs of global, national or regional significance: Outcome 1: Development and implementation of a strategic vision for protected area financial sustainability; 
Outcome 2: Improved governance of the national protected area system; and 
Outcome 3: Capacity in place to replicate the improved management approach across the national protected area system.</v>
          </cell>
          <cell r="R184" t="str">
            <v>In TE page iv</v>
          </cell>
        </row>
        <row r="185">
          <cell r="A185">
            <v>1030</v>
          </cell>
          <cell r="B185" t="str">
            <v>MAKING THE LINK: The Connection and Sustainable Management of Kon Ka Kinh National Park and Kon Chu Rang Nature Reserve</v>
          </cell>
          <cell r="C185" t="str">
            <v>Vietnam</v>
          </cell>
          <cell r="D185">
            <v>1</v>
          </cell>
          <cell r="E185">
            <v>0</v>
          </cell>
          <cell r="F185">
            <v>0</v>
          </cell>
          <cell r="G185">
            <v>0</v>
          </cell>
          <cell r="H185">
            <v>1</v>
          </cell>
          <cell r="I185">
            <v>0</v>
          </cell>
          <cell r="J185">
            <v>0</v>
          </cell>
          <cell r="K185">
            <v>0</v>
          </cell>
          <cell r="L185">
            <v>0</v>
          </cell>
          <cell r="M185">
            <v>1</v>
          </cell>
          <cell r="N185">
            <v>1</v>
          </cell>
          <cell r="O185">
            <v>0</v>
          </cell>
          <cell r="P185" t="str">
            <v>(1) Kon Ka Kinh-Kon Chu Rang Landscape (2) Kon Ka Kinh National Park (3) Kon Chu Rang Nature Reserve</v>
          </cell>
          <cell r="Q185" t="str">
            <v>Strengthened institutional capacity . Increase awareness of the biological significance of the PA's. Established conditions for sustainable forest management</v>
          </cell>
          <cell r="R185" t="str">
            <v>There was no detail about how much money was invested into which outcome.</v>
          </cell>
        </row>
        <row r="186">
          <cell r="A186">
            <v>1034</v>
          </cell>
          <cell r="B186" t="str">
            <v>Strengthening Romania's Protected Area System by Demonstrating Best Practices for Management of Small Protected Areas in Macin Mountains National Park</v>
          </cell>
          <cell r="C186" t="str">
            <v>Romania</v>
          </cell>
          <cell r="D186">
            <v>1</v>
          </cell>
          <cell r="E186">
            <v>0</v>
          </cell>
          <cell r="F186">
            <v>0</v>
          </cell>
          <cell r="G186">
            <v>0</v>
          </cell>
          <cell r="H186">
            <v>1</v>
          </cell>
          <cell r="I186">
            <v>0</v>
          </cell>
          <cell r="J186" t="str">
            <v>Landscape oriented method of managing PA s</v>
          </cell>
          <cell r="K186">
            <v>0</v>
          </cell>
          <cell r="L186">
            <v>0</v>
          </cell>
          <cell r="M186">
            <v>1</v>
          </cell>
          <cell r="N186">
            <v>1</v>
          </cell>
          <cell r="O186">
            <v>0</v>
          </cell>
          <cell r="P186" t="str">
            <v>(1) Macin mountains national park (there are maps on page 3 and 4)</v>
          </cell>
          <cell r="Q186" t="str">
            <v>A landscape-oriented method of managing small protected areas and improving conservation effectiveness is demonstrated In Macin mountains national park constitutes a model for replication across the emerging national system of protected areas.</v>
          </cell>
          <cell r="R186">
            <v>0</v>
          </cell>
        </row>
        <row r="187">
          <cell r="A187">
            <v>1035</v>
          </cell>
          <cell r="B187" t="str">
            <v>Integrated Ecosystem Management in the Cotahuasi Basin</v>
          </cell>
          <cell r="C187" t="str">
            <v>Peru</v>
          </cell>
          <cell r="D187">
            <v>1</v>
          </cell>
          <cell r="E187">
            <v>0</v>
          </cell>
          <cell r="F187">
            <v>0</v>
          </cell>
          <cell r="G187">
            <v>0</v>
          </cell>
          <cell r="H187">
            <v>1</v>
          </cell>
          <cell r="I187">
            <v>0</v>
          </cell>
          <cell r="J187">
            <v>0</v>
          </cell>
          <cell r="K187">
            <v>0</v>
          </cell>
          <cell r="L187">
            <v>0</v>
          </cell>
          <cell r="M187">
            <v>1</v>
          </cell>
          <cell r="N187">
            <v>1</v>
          </cell>
          <cell r="O187">
            <v>0</v>
          </cell>
          <cell r="P187" t="str">
            <v>Sub Cuenca del Cotahuasi Landscape Reserve</v>
          </cell>
          <cell r="Q187" t="str">
            <v xml:space="preserve">Conservation of globally significant biological diversity and prevention and reversal of land degradation within the Cotahuasi basin.
Outcomes:  Globally significant biodiversity protected in new conservation zones and sustainably managed ; Natural resources sustainably and productively managed; Local populations benefiting from increased incomes derived from alternative livelihoods ; Local people and authorities aware of links between resource use and degradation; Physical infrastructure in place to support integrated ecosystem management </v>
          </cell>
          <cell r="R187" t="str">
            <v>No support apparent to PA system. National is given a value of 1 because the ProDoc on Pg 3 states that the pojrcet will also adress priorities in Peru's draft National Action Plan including developing scientific and academic, public and private institutional networks dealing with desertification, and other priorities. ProDoc pg 24 Sub activity 2.2 also states that project will reinforce policy/legal/institutional framework to support IEM. Sub national ecoregion is given 1 because the Cotahuasi basin is a larger ecological unit than just the Landscape Reserve</v>
          </cell>
        </row>
        <row r="188">
          <cell r="A188">
            <v>1036</v>
          </cell>
          <cell r="B188" t="str">
            <v>Conservation of Tugai Forest and Strengthening Protected Areas System in the Amu Darya Delta of Karakalpakstan</v>
          </cell>
          <cell r="C188" t="str">
            <v>Karakalpakstan</v>
          </cell>
          <cell r="D188">
            <v>1</v>
          </cell>
          <cell r="E188">
            <v>1</v>
          </cell>
          <cell r="F188">
            <v>0</v>
          </cell>
          <cell r="G188">
            <v>0</v>
          </cell>
          <cell r="H188">
            <v>1</v>
          </cell>
          <cell r="I188" t="str">
            <v>UA</v>
          </cell>
          <cell r="J188">
            <v>0</v>
          </cell>
          <cell r="K188">
            <v>0</v>
          </cell>
          <cell r="L188">
            <v>0</v>
          </cell>
          <cell r="M188">
            <v>1</v>
          </cell>
          <cell r="N188">
            <v>1</v>
          </cell>
          <cell r="O188">
            <v>0</v>
          </cell>
          <cell r="P188" t="str">
            <v>Creating a Biosphere Reserve (1) Badai Tugai strict reserve (2) Karakalpakstan protected areas system (3) Lower Amudarya Biosphere Reserve (BR)</v>
          </cell>
          <cell r="Q188" t="str">
            <v>Strengthen the Karakalpakstan system of protected areas.  New mixed use protected area established. Improved legal and regulatory framework. Viable co-management approaches and sustainable land use practices within NP/BR buffer zone. Sustainable approaches to natural resource utilization. best practices on biodiversity conservation.</v>
          </cell>
          <cell r="R188" t="str">
            <v>(Table 2 p 24)</v>
          </cell>
        </row>
        <row r="189">
          <cell r="A189">
            <v>1042</v>
          </cell>
          <cell r="B189" t="str">
            <v>Conservation of Globally Significant Biodiversity in the Landscape of Bulgaria’s Rhodope Mountains</v>
          </cell>
          <cell r="C189" t="str">
            <v>Bulgaria</v>
          </cell>
          <cell r="D189">
            <v>1</v>
          </cell>
          <cell r="E189">
            <v>0</v>
          </cell>
          <cell r="F189">
            <v>0</v>
          </cell>
          <cell r="G189">
            <v>0</v>
          </cell>
          <cell r="H189">
            <v>1</v>
          </cell>
          <cell r="I189">
            <v>0</v>
          </cell>
          <cell r="J189" t="str">
            <v>Nature Parks are proposed - see Pg 105 of TE</v>
          </cell>
          <cell r="K189">
            <v>0</v>
          </cell>
          <cell r="L189">
            <v>0</v>
          </cell>
          <cell r="M189">
            <v>1</v>
          </cell>
          <cell r="N189">
            <v>1</v>
          </cell>
          <cell r="O189">
            <v>0</v>
          </cell>
          <cell r="P189" t="str">
            <v>(1)  Eastern Rhodope Nature Parks (2) Western Rhodope Nature Parks</v>
          </cell>
          <cell r="Q189" t="str">
            <v>Globally significant biodiversity is protected by conserving the biological and cultural mosaic of habitats, species and land uses that comprise the Eastern and Western Rhodope landscapes. Landscape-scale conservation is effectively operationalised in Eastern and Western Rhodope Landscape Nature Parks. Stakeholders integrate biodiversity conservation into resource management and economic development policy and practice in Eastern and Western Rhodope.</v>
          </cell>
          <cell r="R189" t="str">
            <v>in TER</v>
          </cell>
        </row>
        <row r="190">
          <cell r="A190">
            <v>1043</v>
          </cell>
          <cell r="B190" t="str">
            <v>Establishing Conservation Areas through Landscape Management (CALM) in the Northern Plains of Cambodia</v>
          </cell>
          <cell r="C190" t="str">
            <v>Cambodia</v>
          </cell>
          <cell r="D190">
            <v>1</v>
          </cell>
          <cell r="E190">
            <v>0</v>
          </cell>
          <cell r="F190">
            <v>0</v>
          </cell>
          <cell r="G190">
            <v>0</v>
          </cell>
          <cell r="H190">
            <v>1</v>
          </cell>
          <cell r="I190">
            <v>0</v>
          </cell>
          <cell r="J190">
            <v>0</v>
          </cell>
          <cell r="K190">
            <v>0</v>
          </cell>
          <cell r="L190">
            <v>0</v>
          </cell>
          <cell r="M190">
            <v>1</v>
          </cell>
          <cell r="N190">
            <v>1</v>
          </cell>
          <cell r="O190">
            <v>0</v>
          </cell>
          <cell r="P190" t="str">
            <v>(1) Kulen Promtep Wildlife Sanctuary (2) Preah Vihear Protected Forest</v>
          </cell>
          <cell r="Q190" t="str">
            <v>(1) the introduction of biodiversity considerations into provincial level land use processes (2) the demonstration of specific mainstreaming interventions at three key sites; and (3) strengthen biodiversity management by government</v>
          </cell>
          <cell r="R190" t="str">
            <v>Actions indirectly impact Pas</v>
          </cell>
        </row>
        <row r="191">
          <cell r="A191">
            <v>1045</v>
          </cell>
          <cell r="B191" t="str">
            <v>Biodiversity Protection in North Vidzeme Biosphere Reserve</v>
          </cell>
          <cell r="C191" t="str">
            <v>Latvia</v>
          </cell>
          <cell r="D191">
            <v>0</v>
          </cell>
          <cell r="E191">
            <v>0</v>
          </cell>
          <cell r="F191">
            <v>0</v>
          </cell>
          <cell r="G191">
            <v>0</v>
          </cell>
          <cell r="H191">
            <v>1</v>
          </cell>
          <cell r="I191">
            <v>0</v>
          </cell>
          <cell r="J191">
            <v>0</v>
          </cell>
          <cell r="K191">
            <v>1</v>
          </cell>
          <cell r="L191">
            <v>0</v>
          </cell>
          <cell r="M191">
            <v>0</v>
          </cell>
          <cell r="N191">
            <v>0</v>
          </cell>
          <cell r="O191">
            <v>0</v>
          </cell>
          <cell r="P191" t="str">
            <v>(1) North Vidzeme Biosphere Reserve</v>
          </cell>
          <cell r="Q191" t="str">
            <v>To ensure conservation of globally significant biodiversity in the North Vidzeme Biosphere Reserve (NVBR) by implementing a set of initiatives required to integrate biodiversity conservation principles and practices into the planning, management and sustainable use of the Reserve</v>
          </cell>
          <cell r="R191" t="str">
            <v>in TER</v>
          </cell>
        </row>
        <row r="192">
          <cell r="A192">
            <v>1047</v>
          </cell>
          <cell r="B192" t="str">
            <v>Promoting Integrated Ecosystem and Natural Resource Management</v>
          </cell>
          <cell r="C192" t="str">
            <v>Honduras</v>
          </cell>
          <cell r="D192">
            <v>1</v>
          </cell>
          <cell r="E192">
            <v>0</v>
          </cell>
          <cell r="F192">
            <v>1</v>
          </cell>
          <cell r="G192">
            <v>0</v>
          </cell>
          <cell r="H192">
            <v>1</v>
          </cell>
          <cell r="I192">
            <v>0</v>
          </cell>
          <cell r="J192" t="str">
            <v>Integrated watershed management in regions that include PA s</v>
          </cell>
          <cell r="K192">
            <v>0</v>
          </cell>
          <cell r="L192">
            <v>0</v>
          </cell>
          <cell r="M192">
            <v>1</v>
          </cell>
          <cell r="N192">
            <v>1</v>
          </cell>
          <cell r="O192">
            <v>0</v>
          </cell>
          <cell r="P192" t="str">
            <v>Regions: Mosquitia Coast and Western Highlands. Watersheds: Laguna de Caratasca Wildlife Refuge; Sico River Watershed (no ID available); Celaque National Park</v>
          </cell>
          <cell r="Q192" t="str">
            <v>Source: PD-B Doc: This project will demonstrate integrated ecosystem and watershed management for sustainable rural development with conservation of globally significant biodiversity, carbon sequestration and protection of national and international hydrological resources in three areas in Honduras.(i) improved government policies and regulations to promote sound watershed management; (ii) participatory development and implementation of integrated watershed management plans; (iii) incorporation of ecosystem and watershed management, biodiversity conservation and carbon sequestration goals into the IFAD-financed Rural Development Fund; (iv) increased awareness and planning and management capacity within the Fund, local and national non-governmental stakeholders; and (v) institutional mechanisms to replicate this pilot experience both in Honduras and throughout the Mesoamerican Biological Corridor.</v>
          </cell>
          <cell r="R192" t="str">
            <v>Although support is not given to the PA system per se, institutional structures are being set up for several different PA subsets that are then going to be replicated. Pg 3 of PDF-B doc states that mosquitia coast falls within 2 important ecoregions: the Central American Atlantic Moist Forests and the Mosquitia Pine Forests. The Western Highlands fall under the Central American Montane Forests ecoregion. Therefore Sub-national ecological unit is given a value of 1. Pg 5 of PDF-B states that one of the demonstration sites - the Sico River watershed is located adjacent to the Rio Platano Biosphere Reserve( WDPA ID: 201). Pg 6 also states that the Caratasca lagoon connects Rio Kruta (ID 36053) and Rus-Rus (ID :62046) which are proposed for PA status.</v>
          </cell>
        </row>
        <row r="193">
          <cell r="A193">
            <v>1055</v>
          </cell>
          <cell r="B193" t="str">
            <v>Independent Terminal Evaluation of the ‘UNDP-GEF CAPE Agulhas Biodiversity Initiative (ABI)’</v>
          </cell>
          <cell r="C193" t="str">
            <v>South Africa</v>
          </cell>
          <cell r="D193">
            <v>1</v>
          </cell>
          <cell r="E193">
            <v>0</v>
          </cell>
          <cell r="F193">
            <v>0</v>
          </cell>
          <cell r="G193">
            <v>0</v>
          </cell>
          <cell r="H193">
            <v>1</v>
          </cell>
          <cell r="I193">
            <v>1</v>
          </cell>
          <cell r="J193">
            <v>0</v>
          </cell>
          <cell r="K193">
            <v>0</v>
          </cell>
          <cell r="L193">
            <v>0</v>
          </cell>
          <cell r="M193">
            <v>1</v>
          </cell>
          <cell r="N193">
            <v>1</v>
          </cell>
          <cell r="O193">
            <v>0</v>
          </cell>
          <cell r="P193" t="str">
            <v>(1) Agulhas National Park (2) Provincial Protected Areas (3) Overberg Test Range (4) Local Authority Reserves (5) Akkedisberg Conservancy (6) Blinkwater Conservancy (7) De Diepegat Conservancy (8) Kleinriviersberg Conservancy (9) Napier Conservancy (10)Private Nature Reserves (11) Nuwejaars SMA (12 )Solitaire Conservancy (13) Walker Bay Fynbos Conservancy</v>
          </cell>
          <cell r="Q193" t="str">
            <v>Biodiversity Conservation and socio-economic development. Landscape Level conservation management and planning system. Ecologically, socially and economically sustainable harvesting of wild fynbos. Participatory and responsible tourism strategy. Conservation awareness program.</v>
          </cell>
          <cell r="R193">
            <v>0</v>
          </cell>
        </row>
        <row r="194">
          <cell r="A194">
            <v>1056</v>
          </cell>
          <cell r="B194" t="str">
            <v>Conservation and Sustainable Use of Biodiversity on the South African Wild Coast</v>
          </cell>
          <cell r="C194" t="str">
            <v>South Africa</v>
          </cell>
          <cell r="D194">
            <v>0</v>
          </cell>
          <cell r="E194">
            <v>0</v>
          </cell>
          <cell r="F194">
            <v>1</v>
          </cell>
          <cell r="G194">
            <v>0</v>
          </cell>
          <cell r="H194">
            <v>1</v>
          </cell>
          <cell r="I194">
            <v>0</v>
          </cell>
          <cell r="J194">
            <v>0</v>
          </cell>
          <cell r="K194">
            <v>1</v>
          </cell>
          <cell r="L194">
            <v>0</v>
          </cell>
          <cell r="M194">
            <v>0</v>
          </cell>
          <cell r="N194">
            <v>0</v>
          </cell>
          <cell r="O194">
            <v>0</v>
          </cell>
          <cell r="P194" t="str">
            <v>Silaka; Mkhambati; Dwesa-Cwebe; Hluleka; transkei trsut forests; Hluleka (Marine); Pondoland (Marine)</v>
          </cell>
          <cell r="Q194" t="str">
            <v xml:space="preserve">A Representative system of protected areas in priority bioregions is established, effectively managed and contributes to sustainable development. The project objective is: An effective network of protected areas is established on the Wild Coast and provides tested co-management models for replication. There are three planned outcomes in support of the objective. 1) Institutional framework and capacity to facilitate co-management systems for PA s in place.  2)  Management effectiveness is enhanced within a rationalized and more representative system of Type 1 PAs (IUCN category IV), operating under co-management agreements with local communities and the private sector. 3)  A functioning network of multiple-use Type 2 protected areas (IUCN category VI) is in place and is being effectively management in active collaboration with local communities. </v>
          </cell>
          <cell r="R194" t="str">
            <v>Info taken from Executive Summary. Information is straightforward</v>
          </cell>
        </row>
        <row r="195">
          <cell r="A195">
            <v>1061</v>
          </cell>
          <cell r="B195" t="str">
            <v>Inka Terra: An Innovative Partnership for Self-Financing Biodiversity Conservation &amp; Community Development</v>
          </cell>
          <cell r="C195" t="str">
            <v>Peru</v>
          </cell>
          <cell r="D195">
            <v>0</v>
          </cell>
          <cell r="E195">
            <v>0</v>
          </cell>
          <cell r="F195">
            <v>0</v>
          </cell>
          <cell r="G195">
            <v>0</v>
          </cell>
          <cell r="H195">
            <v>1</v>
          </cell>
          <cell r="I195">
            <v>0</v>
          </cell>
          <cell r="J195">
            <v>0</v>
          </cell>
          <cell r="K195">
            <v>1</v>
          </cell>
          <cell r="L195">
            <v>0</v>
          </cell>
          <cell r="M195">
            <v>0</v>
          </cell>
          <cell r="N195">
            <v>0</v>
          </cell>
          <cell r="O195">
            <v>0</v>
          </cell>
          <cell r="P195" t="str">
            <v>(1) Inka Terra Ecological Reserve</v>
          </cell>
          <cell r="Q195" t="str">
            <v>The purpose of this project was to catalyze self-financing activities within and around the 10,000 hectare Inka Terra Ecological Reserve to fund biodiversity conservation and sustainable development for the four local communities. Ecotourism. Sustainable finance.</v>
          </cell>
          <cell r="R195" t="str">
            <v>There is no breakdown as to how the money was invested. A lot of the money was invested toward ecotourism, not biodiversity directly.</v>
          </cell>
        </row>
        <row r="196">
          <cell r="A196">
            <v>1063</v>
          </cell>
          <cell r="B196" t="str">
            <v>Forest and Environment Development Policy Grant (FEDPG)</v>
          </cell>
          <cell r="C196" t="str">
            <v>Cameroon</v>
          </cell>
          <cell r="D196">
            <v>0</v>
          </cell>
          <cell r="E196">
            <v>0</v>
          </cell>
          <cell r="F196">
            <v>0</v>
          </cell>
          <cell r="G196">
            <v>0</v>
          </cell>
          <cell r="H196">
            <v>0</v>
          </cell>
          <cell r="I196">
            <v>0</v>
          </cell>
          <cell r="J196">
            <v>0</v>
          </cell>
          <cell r="K196">
            <v>0</v>
          </cell>
          <cell r="L196">
            <v>0</v>
          </cell>
          <cell r="M196">
            <v>0</v>
          </cell>
          <cell r="N196">
            <v>0</v>
          </cell>
          <cell r="O196">
            <v>1</v>
          </cell>
          <cell r="P196">
            <v>0</v>
          </cell>
          <cell r="Q196" t="str">
            <v>This projects main focus was policy based. The PDOs and GEOs were combined and were to strengthen public and private efforts to achieve socially, economically, and ecologically sustainable use of national forest and wildlife resources.</v>
          </cell>
          <cell r="R196" t="str">
            <v>Projects mainly focuses is on policy development and implementation.</v>
          </cell>
        </row>
        <row r="197">
          <cell r="A197">
            <v>1064</v>
          </cell>
          <cell r="B197" t="str">
            <v>Strengthening Capacity for Managing National Parks and Biodiversity</v>
          </cell>
          <cell r="C197" t="str">
            <v>Gabon</v>
          </cell>
          <cell r="D197">
            <v>0</v>
          </cell>
          <cell r="E197">
            <v>0</v>
          </cell>
          <cell r="F197">
            <v>1</v>
          </cell>
          <cell r="G197">
            <v>0</v>
          </cell>
          <cell r="H197">
            <v>1</v>
          </cell>
          <cell r="I197">
            <v>0</v>
          </cell>
          <cell r="J197">
            <v>0</v>
          </cell>
          <cell r="K197">
            <v>1</v>
          </cell>
          <cell r="L197">
            <v>0</v>
          </cell>
          <cell r="M197">
            <v>0</v>
          </cell>
          <cell r="N197">
            <v>0</v>
          </cell>
          <cell r="O197">
            <v>0</v>
          </cell>
          <cell r="P197" t="str">
            <v>Loango National Park; Moukalaba doudou National Park; Mayumba National Park; Lope National Park and Plateaux Bateke National Park.</v>
          </cell>
          <cell r="Q197" t="str">
            <v xml:space="preserve">Biodiversity is protected and managed in a sustainable way and contributes to the diversification of the national economy, through strengthened capacities of parks and wildlife authorities.  </v>
          </cell>
          <cell r="R197" t="str">
            <v xml:space="preserve">Subnational ecological unit is marked 1 because the project is focusing on the Congo basin which is an ecoregion. </v>
          </cell>
        </row>
        <row r="198">
          <cell r="A198">
            <v>1067</v>
          </cell>
          <cell r="B198" t="str">
            <v>Integrated Coastal and Marine Biodiversity Management</v>
          </cell>
          <cell r="C198" t="str">
            <v>Gambia</v>
          </cell>
          <cell r="D198">
            <v>0</v>
          </cell>
          <cell r="E198">
            <v>0</v>
          </cell>
          <cell r="F198">
            <v>0</v>
          </cell>
          <cell r="G198">
            <v>0</v>
          </cell>
          <cell r="H198">
            <v>1</v>
          </cell>
          <cell r="I198" t="str">
            <v>UA</v>
          </cell>
          <cell r="J198" t="str">
            <v>The participatory management committees created with the participation of local communities are to manage the PA s only</v>
          </cell>
          <cell r="K198">
            <v>1</v>
          </cell>
          <cell r="L198">
            <v>0</v>
          </cell>
          <cell r="M198">
            <v>0</v>
          </cell>
          <cell r="N198">
            <v>0</v>
          </cell>
          <cell r="O198">
            <v>0</v>
          </cell>
          <cell r="P198" t="str">
            <v>(1) Tanbi Wetland Complex and (2) Bao Bolong Wetland Reserve  (3) the Bolong Fenyo Community Wildlife Reserve</v>
          </cell>
          <cell r="Q198" t="str">
            <v>Enhance the conservation and management of globally significant biodiversity in coastal, marine, and wetland ecosystems in The Gambia. This was to be achieved through strengthening the system of coastal and marine protected areas and promoting in-situ conservation of globally significant species and habitats.</v>
          </cell>
          <cell r="R198" t="str">
            <v>In TER</v>
          </cell>
        </row>
        <row r="199">
          <cell r="A199">
            <v>1068</v>
          </cell>
          <cell r="B199" t="str">
            <v>Conservation of Wetland Biodiversity in the Lower Volga Region</v>
          </cell>
          <cell r="C199" t="str">
            <v>Russia</v>
          </cell>
          <cell r="D199">
            <v>1</v>
          </cell>
          <cell r="E199">
            <v>0</v>
          </cell>
          <cell r="F199">
            <v>0</v>
          </cell>
          <cell r="G199">
            <v>0</v>
          </cell>
          <cell r="H199">
            <v>1</v>
          </cell>
          <cell r="I199">
            <v>0</v>
          </cell>
          <cell r="J199">
            <v>0</v>
          </cell>
          <cell r="K199">
            <v>0</v>
          </cell>
          <cell r="L199">
            <v>0</v>
          </cell>
          <cell r="M199">
            <v>1</v>
          </cell>
          <cell r="N199">
            <v>1</v>
          </cell>
          <cell r="O199">
            <v>0</v>
          </cell>
          <cell r="P199" t="str">
            <v>Lower Volga Region: (1) Astrakhanskiy Zapovednik (2)Ilmenno-Bugrovoy Reserve (3) Natural Park Volga-Akhtuba Floodplain (4)Nature Park of the Republic of Kalmykia</v>
          </cell>
          <cell r="Q199" t="str">
            <v>Ensure the conservation and sustainable use of biodiversity in the Lower Volga region. Secure conservation of biodiversity in four Core Wetland Areas.II. Strengthened institutional and regulatory capacity.  Increased opportunities for the development of sustainable alternative livelihoods. V. Increased awareness of and support for biodiversity conservation and sustainable development .</v>
          </cell>
          <cell r="R199" t="str">
            <v>All actions are site and biodiversity based</v>
          </cell>
        </row>
        <row r="200">
          <cell r="A200">
            <v>1080</v>
          </cell>
          <cell r="B200" t="str">
            <v>Integrated Water and Ecosystems Management Project</v>
          </cell>
          <cell r="C200" t="str">
            <v>Albania</v>
          </cell>
          <cell r="D200">
            <v>1</v>
          </cell>
          <cell r="E200">
            <v>0</v>
          </cell>
          <cell r="F200">
            <v>0</v>
          </cell>
          <cell r="G200">
            <v>0</v>
          </cell>
          <cell r="H200">
            <v>0</v>
          </cell>
          <cell r="I200">
            <v>0</v>
          </cell>
          <cell r="J200" t="str">
            <v>Sewage pollution reduction</v>
          </cell>
          <cell r="K200">
            <v>0</v>
          </cell>
          <cell r="L200">
            <v>0</v>
          </cell>
          <cell r="M200">
            <v>1</v>
          </cell>
          <cell r="N200">
            <v>1</v>
          </cell>
          <cell r="O200">
            <v>0</v>
          </cell>
          <cell r="P200" t="str">
            <v>(1)  Kune Vain protected marshland</v>
          </cell>
          <cell r="Q200" t="str">
            <v>Improving the health and habitat conditions of globally significant marine and coastal ecosystems along the coastline of Albania in an integrated manner. These global objectives were to be achieved through: (i) reduction of sewage pollution loads through the development and establishment of low-cost water treatment technologies Constructed Treatment Wetlands (CTWs) producing environmental incremental benefits; (ii) promotion of the establishment and improvement of the management of the Kune Vain protected marshland; and (iii) improvement of the dialogue between public institutions and citizens through a public communications program as well as a program of dissemination and replication of project achievements.</v>
          </cell>
          <cell r="R200" t="str">
            <v>On page 29 of TE</v>
          </cell>
        </row>
        <row r="201">
          <cell r="A201">
            <v>1086</v>
          </cell>
          <cell r="B201" t="str">
            <v>Developing an Integrated Protected Area System for the Cardamom Mountains</v>
          </cell>
          <cell r="C201" t="str">
            <v>Cambodia</v>
          </cell>
          <cell r="D201">
            <v>1</v>
          </cell>
          <cell r="E201">
            <v>0</v>
          </cell>
          <cell r="F201">
            <v>0</v>
          </cell>
          <cell r="G201">
            <v>0</v>
          </cell>
          <cell r="H201">
            <v>1</v>
          </cell>
          <cell r="I201">
            <v>1</v>
          </cell>
          <cell r="J201">
            <v>0</v>
          </cell>
          <cell r="K201">
            <v>0</v>
          </cell>
          <cell r="L201">
            <v>0</v>
          </cell>
          <cell r="M201">
            <v>1</v>
          </cell>
          <cell r="N201">
            <v>1</v>
          </cell>
          <cell r="O201">
            <v>0</v>
          </cell>
          <cell r="P201" t="str">
            <v>(1) Central Cardamom Protected Forest (2) Cardamom Mountain Wildlife Sanctuaries</v>
          </cell>
          <cell r="Q201" t="str">
            <v>Enhance national and local government capacities to conserve, protect, and ensure sustainable use of the area’s natural resources, and develop a long-term conservation framework for the Cardamom Mountains Protected Area Complex (CMPAC), to be secured in part through World Heritage designation.</v>
          </cell>
          <cell r="R201" t="str">
            <v>In TER (4.1), 3.248  in TE page 42</v>
          </cell>
        </row>
        <row r="202">
          <cell r="A202">
            <v>1092</v>
          </cell>
          <cell r="B202" t="str">
            <v>Integrated Ecosystem Management in Indigenous Communities</v>
          </cell>
          <cell r="C202" t="str">
            <v>Guatemala</v>
          </cell>
          <cell r="D202" t="str">
            <v>UA</v>
          </cell>
          <cell r="E202" t="str">
            <v>UA</v>
          </cell>
          <cell r="F202" t="str">
            <v>UA</v>
          </cell>
          <cell r="G202">
            <v>1</v>
          </cell>
          <cell r="H202">
            <v>1</v>
          </cell>
          <cell r="I202">
            <v>1</v>
          </cell>
          <cell r="J202">
            <v>0</v>
          </cell>
          <cell r="K202">
            <v>0</v>
          </cell>
          <cell r="L202">
            <v>0</v>
          </cell>
          <cell r="M202">
            <v>1</v>
          </cell>
          <cell r="N202">
            <v>1</v>
          </cell>
          <cell r="O202">
            <v>0</v>
          </cell>
          <cell r="P202" t="str">
            <v>(1) Altiplano Maya (2) Maya Belice (3) Pacífico Seco (4) Atlántico Húmedo (5) RAAN (6) RAAS (7) Talamanca (8) Sur (9) Bocas del Toro (10) Darien Kuna (11) Bio-Itza Reserve (12) Maya Itzá</v>
          </cell>
          <cell r="Q202" t="str">
            <v>To achieve more effective biodiversity conservation in Central America by strengthening the capacity of indigenous communities to protect and to manage their natural and cultural resources. Encourage indigenous communities to engage in conservation.  To build organizational and institutional capacity.</v>
          </cell>
          <cell r="R202" t="str">
            <v>Report doesn’t break down costs into which objective was invested in.</v>
          </cell>
        </row>
        <row r="203">
          <cell r="A203">
            <v>1095</v>
          </cell>
          <cell r="B203" t="str">
            <v>Conservation of Transboundary Biodiversity in the Minkebe-Odzala-Dja Interzone in Gabon, Congo, and Cameroon</v>
          </cell>
          <cell r="C203" t="str">
            <v>Regional</v>
          </cell>
          <cell r="D203">
            <v>1</v>
          </cell>
          <cell r="E203">
            <v>1</v>
          </cell>
          <cell r="F203">
            <v>0</v>
          </cell>
          <cell r="G203">
            <v>0</v>
          </cell>
          <cell r="H203">
            <v>1</v>
          </cell>
          <cell r="I203">
            <v>1</v>
          </cell>
          <cell r="J203">
            <v>0</v>
          </cell>
          <cell r="K203">
            <v>0</v>
          </cell>
          <cell r="L203">
            <v>0</v>
          </cell>
          <cell r="M203">
            <v>1</v>
          </cell>
          <cell r="N203">
            <v>1</v>
          </cell>
          <cell r="O203">
            <v>0</v>
          </cell>
          <cell r="P203" t="str">
            <v>Odzala-Kokoua National Park; Minkebe; Dja Wildlife Reserve; Nki National Park; Ivindo; Boumba-Bek; also Mwagne, Ngoila-Mintom Forest (logging area).</v>
          </cell>
          <cell r="Q203" t="str">
            <v xml:space="preserve">Executive summary doc: Objective: To conserve globally significant forest biodiversity in the Congo Basin through catalyzing the integration of conservation objectives into national and regional planning for sustainable development in the Tri-National Dja-Odzala-Minkebe (TRIDOM). Outcomes 1) Land use and the governance structures of a trans-border complex for biodiversity conservation and sustainable natural resource use are designed, endorsed and operational 2) The capacity to monitor trends in biodiversity, resource exploitation and ecological functions and to minimize pressures on natural resources is strengthened in TRIDOM 3) Benefits from community-based natural resource management contribute to poverty alleviation and reduction in pressures on natural resource base 4) Sustainable funding is mobilized for the conservation and sustainable management of the TRIDOM 
</v>
          </cell>
          <cell r="R203" t="str">
            <v>Support is only for transboundary governance, not for any one country's PA system. National system support is given a value of 1 because of outcome 1. Other site column is given a value of 1 because of Ngoyla-Mintom logging area which is between two of the PA s and where logging was ceased momentarily ( Pg6 of Exec Summary Doc)</v>
          </cell>
        </row>
        <row r="204">
          <cell r="A204">
            <v>1097</v>
          </cell>
          <cell r="B204" t="str">
            <v>Development of a Wetland Site and Flyway Network for Conservation of the Siberian Crane and Other Migratory Waterbirds in Asia</v>
          </cell>
          <cell r="C204" t="str">
            <v>China</v>
          </cell>
          <cell r="D204">
            <v>0</v>
          </cell>
          <cell r="E204">
            <v>1</v>
          </cell>
          <cell r="F204">
            <v>1</v>
          </cell>
          <cell r="G204">
            <v>1</v>
          </cell>
          <cell r="H204">
            <v>1</v>
          </cell>
          <cell r="I204">
            <v>0</v>
          </cell>
          <cell r="J204" t="str">
            <v>Includes parks and buffer zones</v>
          </cell>
          <cell r="K204">
            <v>0</v>
          </cell>
          <cell r="L204">
            <v>0</v>
          </cell>
          <cell r="M204">
            <v>1</v>
          </cell>
          <cell r="N204">
            <v>1</v>
          </cell>
          <cell r="O204">
            <v>0</v>
          </cell>
          <cell r="P204" t="str">
            <v>(1) Poyang Lake (2) Fereydoon Kenar (3) Kytalyk Resource Reserve (4) Keerqin (5) Momoge (6) Xianghai (7) Zhalong National Nature Reserves (8) Naurzum Zapovednik (9) Ezbaran (10) Sorkhe Rud Damgahs (11) Bujagh / Sefid Rud Delta (12) Zharsor (13) Urkash Lakes, Kazakhstan (14) Kunovat River Basin Wetlands</v>
          </cell>
          <cell r="Q204" t="str">
            <v>To conserve globally significant wetlands and migratory water birds in Asia. Improved ecological integrity and viability of the network of critical wetlands needed by the Siberian Crane, migratory water birds and other globally significant wetland biodiversity. Enhanced legal protection. Improve national and sectorial legislation. Strengthened flyway conservation efforts.</v>
          </cell>
          <cell r="R204" t="str">
            <v>Report breaks down how much money is invested in each country (p71 in TE) and objective (p69 in TE)</v>
          </cell>
        </row>
        <row r="205">
          <cell r="A205">
            <v>1098</v>
          </cell>
          <cell r="B205" t="str">
            <v>Conservation of Globally Significant Wetlands</v>
          </cell>
          <cell r="C205" t="str">
            <v>Republic of Korea</v>
          </cell>
          <cell r="D205">
            <v>1</v>
          </cell>
          <cell r="E205">
            <v>0</v>
          </cell>
          <cell r="F205">
            <v>1</v>
          </cell>
          <cell r="G205">
            <v>0</v>
          </cell>
          <cell r="H205">
            <v>1</v>
          </cell>
          <cell r="I205">
            <v>0</v>
          </cell>
          <cell r="J205" t="str">
            <v>See pg 2 of tracking tool. Landscape/Seascape area is given and names of PA s also given</v>
          </cell>
          <cell r="K205">
            <v>0</v>
          </cell>
          <cell r="L205">
            <v>0</v>
          </cell>
          <cell r="M205">
            <v>1</v>
          </cell>
          <cell r="N205">
            <v>1</v>
          </cell>
          <cell r="O205">
            <v>0</v>
          </cell>
          <cell r="P205" t="str">
            <v xml:space="preserve">Seochon Wetland; Han imjin River Estuary Wetland; Woopo Wetland. </v>
          </cell>
          <cell r="Q205" t="str">
            <v xml:space="preserve">The overall project goal is to ensure maintenance and enhancement of wetland biodiversity of global significance, and ensure sustainable use of wetland environmental goods and services, in the ROK. Effective coordinated wetlands planning process established and operational at national and local level. Wetland legal, policy and planning framework strengthened and macroeconomic environment supportive of wetlands conservation and sustainable use established. Regulatory and enforcement framework for sustainable use of wetlands established and enforcement procedures operative. Integrated wetland biodiversity planning demonstrated in the Lower Nakdong River Basin, Lower Geum River Basin, and Lower Han-Imjin Basin.
</v>
          </cell>
          <cell r="R205" t="str">
            <v>Costs are poorly documented in the TER and the TE. The cost breakdowns are incomplete.</v>
          </cell>
        </row>
        <row r="206">
          <cell r="A206">
            <v>1100</v>
          </cell>
          <cell r="B206" t="str">
            <v>Community-based Conservation of Biological Diversity in the Mountain Landscapes of Mongolia's Altai Sayan Ecoregion</v>
          </cell>
          <cell r="C206" t="str">
            <v>Mongolia</v>
          </cell>
          <cell r="D206">
            <v>1</v>
          </cell>
          <cell r="E206">
            <v>0</v>
          </cell>
          <cell r="F206" t="str">
            <v>UA</v>
          </cell>
          <cell r="G206">
            <v>0</v>
          </cell>
          <cell r="H206">
            <v>1</v>
          </cell>
          <cell r="I206">
            <v>0</v>
          </cell>
          <cell r="J206">
            <v>0</v>
          </cell>
          <cell r="K206">
            <v>0</v>
          </cell>
          <cell r="L206">
            <v>0</v>
          </cell>
          <cell r="M206">
            <v>1</v>
          </cell>
          <cell r="N206">
            <v>1</v>
          </cell>
          <cell r="O206">
            <v>0</v>
          </cell>
          <cell r="P206" t="str">
            <v>(1) Uvs Nuur (Mongolia) (2) Tsagaan  Shuvuut Mountain (3)Chikhertei, Gants mod, and Sagsai Rivers (4) Jar-Khyaruun (5) Achit Nuur (6) Khoridol Sardag Mountain (7) Tengis Shishgit (8) Monkhkhairkhan Mountain (9) Maynagan Ugalzat National Park</v>
          </cell>
          <cell r="Q206" t="str">
            <v>Conservation and sustainable use of globally significant mountain biological diversity in Mongolia’s Altai Sayan  eco-region. Governments policies, institutional arrangements and capacities are in place to mainstream landscape conservation into development plans in AS region. Reduction of threats to biodiversity from unsustainable use from local communities in the Altai Sayan region.  Effective project management.</v>
          </cell>
          <cell r="R206" t="str">
            <v>On page 18 of TE</v>
          </cell>
        </row>
        <row r="207">
          <cell r="A207">
            <v>1101</v>
          </cell>
          <cell r="B207" t="str">
            <v>Participatory Management of Protected Areas</v>
          </cell>
          <cell r="C207" t="str">
            <v>Peru</v>
          </cell>
          <cell r="D207">
            <v>0</v>
          </cell>
          <cell r="E207">
            <v>0</v>
          </cell>
          <cell r="F207" t="str">
            <v>UA</v>
          </cell>
          <cell r="G207">
            <v>0</v>
          </cell>
          <cell r="H207">
            <v>1</v>
          </cell>
          <cell r="I207">
            <v>0</v>
          </cell>
          <cell r="J207">
            <v>0</v>
          </cell>
          <cell r="K207">
            <v>1</v>
          </cell>
          <cell r="L207">
            <v>0</v>
          </cell>
          <cell r="M207">
            <v>0</v>
          </cell>
          <cell r="N207">
            <v>0</v>
          </cell>
          <cell r="O207">
            <v>0</v>
          </cell>
          <cell r="P207" t="str">
            <v>(1) Tambopata National Reserve (2) Salinas Aguada Blanca National Reserve (3) Northwest Biosphere Reserve (4) Los Manglares de Tumbes National Sanctuary (5) Bahuaja Sonene National Park (6) Huascardn National Park (7) Huascaran National Park</v>
          </cell>
          <cell r="Q207" t="str">
            <v>(i) Participatory management of ANPs, (ii) institutional development, and (iii) ANP financing, project administration, monitoring and evaluation, and information dissemination</v>
          </cell>
          <cell r="R207" t="str">
            <v>Report breaks down costs into which objective was invested in.</v>
          </cell>
        </row>
        <row r="208">
          <cell r="A208">
            <v>1104</v>
          </cell>
          <cell r="B208" t="str">
            <v>Conservation of the Montane Forest Protected Area System in Rwanda</v>
          </cell>
          <cell r="C208" t="str">
            <v>Rwanda</v>
          </cell>
          <cell r="D208">
            <v>1</v>
          </cell>
          <cell r="E208">
            <v>0</v>
          </cell>
          <cell r="F208">
            <v>1</v>
          </cell>
          <cell r="G208">
            <v>0</v>
          </cell>
          <cell r="H208">
            <v>1</v>
          </cell>
          <cell r="I208">
            <v>0</v>
          </cell>
          <cell r="J208">
            <v>0</v>
          </cell>
          <cell r="K208">
            <v>0</v>
          </cell>
          <cell r="L208">
            <v>0</v>
          </cell>
          <cell r="M208">
            <v>1</v>
          </cell>
          <cell r="N208">
            <v>1</v>
          </cell>
          <cell r="O208">
            <v>0</v>
          </cell>
          <cell r="P208" t="str">
            <v>(1) Nyungwe National Park (2) Volcanoes National Parks</v>
          </cell>
          <cell r="Q208" t="str">
            <v>Increased capacity in Protected Area institutions leads to improved management effectiveness in the national PA network and improved partnerships between the different PA authorities and other stakeholders.  Institutions and key stakeholders at central, district and local levels have capacity to manage and conserve natural resources in and around Protected Areas; Socio-economic value and financial benefits of the Montane Forest Protected Area System to local communities increased and negative impacts reduced; Biodiversity of Nyungwe and Volcanoes Protected Areas System conserved through knowledge-based adaptive management practices; The project is effectively managed, monitored, evaluated and reported.</v>
          </cell>
          <cell r="R208" t="str">
            <v>IN TE on page 37</v>
          </cell>
        </row>
        <row r="209">
          <cell r="A209">
            <v>1107</v>
          </cell>
          <cell r="B209" t="str">
            <v>Landscape Level Biodiversity Conservation in Nepal's Western Terai Complex</v>
          </cell>
          <cell r="C209" t="str">
            <v>Nepal</v>
          </cell>
          <cell r="D209">
            <v>1</v>
          </cell>
          <cell r="E209">
            <v>0</v>
          </cell>
          <cell r="F209">
            <v>1</v>
          </cell>
          <cell r="G209">
            <v>0</v>
          </cell>
          <cell r="H209">
            <v>1</v>
          </cell>
          <cell r="I209">
            <v>0</v>
          </cell>
          <cell r="J209">
            <v>0</v>
          </cell>
          <cell r="K209">
            <v>0</v>
          </cell>
          <cell r="L209">
            <v>0</v>
          </cell>
          <cell r="M209">
            <v>1</v>
          </cell>
          <cell r="N209">
            <v>1</v>
          </cell>
          <cell r="O209">
            <v>0</v>
          </cell>
          <cell r="P209" t="str">
            <v>(1) Bardia National Park (2) Suklaphanta Wildlife Reserve</v>
          </cell>
          <cell r="Q209" t="str">
            <v>National policy environment and legal framework. Institutional framework for integrated landscape management of biodiversity. Biodiversity assets in government-managed lands are conserved and sustainably managed. Local communities are empowered to practice sustainable, biodiversity-friendly natural resource and land use management and pursue diversified livelihoods.</v>
          </cell>
          <cell r="R209" t="str">
            <v>On page V of TE</v>
          </cell>
        </row>
        <row r="210">
          <cell r="A210">
            <v>1114</v>
          </cell>
          <cell r="B210" t="str">
            <v>Conservation and Sustainable Use of Globally Significant Biodiversity in the Tassili and Ahaggar National Parks</v>
          </cell>
          <cell r="C210" t="str">
            <v>Algeria</v>
          </cell>
          <cell r="D210">
            <v>0</v>
          </cell>
          <cell r="E210">
            <v>0</v>
          </cell>
          <cell r="F210">
            <v>0</v>
          </cell>
          <cell r="G210">
            <v>0</v>
          </cell>
          <cell r="H210">
            <v>1</v>
          </cell>
          <cell r="I210">
            <v>0</v>
          </cell>
          <cell r="J210">
            <v>0</v>
          </cell>
          <cell r="K210">
            <v>1</v>
          </cell>
          <cell r="L210">
            <v>0</v>
          </cell>
          <cell r="M210">
            <v>0</v>
          </cell>
          <cell r="N210">
            <v>0</v>
          </cell>
          <cell r="O210">
            <v>0</v>
          </cell>
          <cell r="P210" t="str">
            <v>Tassili and Ahaggar National Parks</v>
          </cell>
          <cell r="Q210" t="str">
            <v>PIR 2010: The project will support a participatory approach enabling the development of new forms of local governance, based on flexible and plural legal frameworks and institutions that are rooted in appreciation of the consequences of ecological uncertainty in desert ecosystems.Objective: The Tassili N'Ajjer NP and the Ahaggar NP are managed to ensure the conservation and sustainable use of globally significant biodiversity. Outcome 1: The legal, institutional, and individual capacities for biodiversity conservation are strengthened in the Tassili and Ahaggar Cultural Parks as a basis for the establishment of a network of cultural parks in Algeria.Outcome 2: The participation of local communities in the conservation of biodiversity in the Tassili and Ahaggar Cultural Parks is based on the collaborative management of resources.Outcome 3: The adaptive management framework and the dissemination of results and lessons learned are strengthened.</v>
          </cell>
          <cell r="R210">
            <v>0</v>
          </cell>
        </row>
        <row r="211">
          <cell r="A211">
            <v>1124</v>
          </cell>
          <cell r="B211" t="str">
            <v>Integrated Participatory Ecosystem Management in and Around Protected Areas, Phase I</v>
          </cell>
          <cell r="C211" t="str">
            <v>Cape Verde</v>
          </cell>
          <cell r="D211">
            <v>1</v>
          </cell>
          <cell r="E211">
            <v>0</v>
          </cell>
          <cell r="F211">
            <v>0</v>
          </cell>
          <cell r="G211">
            <v>0</v>
          </cell>
          <cell r="H211">
            <v>1</v>
          </cell>
          <cell r="I211">
            <v>0</v>
          </cell>
          <cell r="J211">
            <v>0</v>
          </cell>
          <cell r="K211">
            <v>0</v>
          </cell>
          <cell r="L211">
            <v>0</v>
          </cell>
          <cell r="M211">
            <v>1</v>
          </cell>
          <cell r="N211">
            <v>1</v>
          </cell>
          <cell r="O211">
            <v>0</v>
          </cell>
          <cell r="P211" t="str">
            <v>(1) Serra da Malagueta Natural Park (2) Monte Gordo Natural Park</v>
          </cell>
          <cell r="Q211" t="str">
            <v>The conservation of globally significant biodiversity; the reduction of land degradation and desertification in priority ecosystems of Cape Verde; contribution to poverty alleviation through sustainable use and management of natural resources in the area of the project’s influence</v>
          </cell>
          <cell r="R211" t="str">
            <v>Broken down very clearly into how much money was spent for each objective not specific PA</v>
          </cell>
        </row>
        <row r="212">
          <cell r="A212">
            <v>1125</v>
          </cell>
          <cell r="B212" t="str">
            <v>Conservation and Sustainable Use of Biodiversity in the Moyen-Chari</v>
          </cell>
          <cell r="C212" t="str">
            <v>Chad</v>
          </cell>
          <cell r="D212">
            <v>1</v>
          </cell>
          <cell r="E212">
            <v>0</v>
          </cell>
          <cell r="F212">
            <v>0</v>
          </cell>
          <cell r="G212">
            <v>0</v>
          </cell>
          <cell r="H212">
            <v>1</v>
          </cell>
          <cell r="I212">
            <v>0</v>
          </cell>
          <cell r="J212" t="str">
            <v>Includes immediate surroundings</v>
          </cell>
          <cell r="K212">
            <v>0</v>
          </cell>
          <cell r="L212">
            <v>0</v>
          </cell>
          <cell r="M212">
            <v>1</v>
          </cell>
          <cell r="N212">
            <v>1</v>
          </cell>
          <cell r="O212">
            <v>0</v>
          </cell>
          <cell r="P212" t="str">
            <v xml:space="preserve">Manda National Park; </v>
          </cell>
          <cell r="Q212" t="str">
            <v xml:space="preserve">Project Brief (revised): The project’s development objective , to which it will contribute in part, is to ensure that the globally and nationally significant biodiversity of southeastern Chad is sustainably used by, and provides benefits to, current generations while being conserved for the benefit of future generations.  The immediate objectives, to which the project is committed to fully achieving, are to (1) ensure the 
conservation and sustainable use of Manda National Park (MNP) and its immediate surroundings (2) 
demonstrating the use of wildlife/livestock corridors as a technique for rehabilitating and maintaining the 
biological and genetic diversity of protected areas in southeastern Chad. Outcomes: Outcome 1: MNP operates within a well-functioning, participatory management systemOutcome 2: Residents of surrounding communities and transhumants are using resources sustainably within MNP, and its buffer’s natural resources, while obtaining benefits from sustainable developmentOutcome 3: One or more wildlife/livestock corridors are functioning in support of the rehabilitation of MNP wildlife, in maintaining ecological connectivity between MNP and other priority protected areas in Moyen-Chari, and in support of sustainable pastoral management.  </v>
          </cell>
          <cell r="R212" t="str">
            <v>Sub national is marked 1 because Manda National Park is within the greater moyen-chari region</v>
          </cell>
        </row>
        <row r="213">
          <cell r="A213">
            <v>1126</v>
          </cell>
          <cell r="B213" t="str">
            <v>Sanjiang Plain Wetlands Protection Project</v>
          </cell>
          <cell r="C213" t="str">
            <v>China</v>
          </cell>
          <cell r="D213">
            <v>1</v>
          </cell>
          <cell r="E213">
            <v>0</v>
          </cell>
          <cell r="F213">
            <v>0</v>
          </cell>
          <cell r="G213">
            <v>0</v>
          </cell>
          <cell r="H213">
            <v>1</v>
          </cell>
          <cell r="I213">
            <v>0</v>
          </cell>
          <cell r="J213">
            <v>0</v>
          </cell>
          <cell r="K213">
            <v>0</v>
          </cell>
          <cell r="L213">
            <v>0</v>
          </cell>
          <cell r="M213">
            <v>1</v>
          </cell>
          <cell r="N213">
            <v>1</v>
          </cell>
          <cell r="O213">
            <v>0</v>
          </cell>
          <cell r="P213" t="str">
            <v>Anbanghe; Dajiahe; Naolihe; Qixinghe; Xingkaihu; Zhenbaodao</v>
          </cell>
          <cell r="Q213" t="str">
            <v xml:space="preserve">Executive Summary: The overall goal of the Project is the sustainable management of natural resources to protect globally significant biodiversity and to promote economic development. The immediate objective of the Project is the protection of the natural resources of the Sanjiang Plain wetlands and their watersheds (biodiversity, water resources, forests) from continued threats, and the promotion of their sustainable use through the integrated conservation and development of selected wetlands and forest areas of the Sanjiang Plain, and the improved well-being of local communities.  Component 1: Watershed Management. Component 2: Wetland Nature Reserve Management. Component 3: Alternative Livelihoods. and Component 4: Education and Capacity Building. </v>
          </cell>
          <cell r="R213" t="str">
            <v>subnational is marked 1 because the project focuses on protection of the Sanjiang Plain wetlands and their watersheds (PIR 2013 Pg 5 - Development objective)</v>
          </cell>
        </row>
        <row r="214">
          <cell r="A214">
            <v>1128</v>
          </cell>
          <cell r="B214" t="str">
            <v>Biodiversity Management in the Coastal Area of China’s South Sea Project</v>
          </cell>
          <cell r="C214" t="str">
            <v>China</v>
          </cell>
          <cell r="D214">
            <v>1</v>
          </cell>
          <cell r="E214">
            <v>0</v>
          </cell>
          <cell r="F214">
            <v>0</v>
          </cell>
          <cell r="G214">
            <v>0</v>
          </cell>
          <cell r="H214">
            <v>1</v>
          </cell>
          <cell r="I214">
            <v>0</v>
          </cell>
          <cell r="J214">
            <v>0</v>
          </cell>
          <cell r="K214">
            <v>0</v>
          </cell>
          <cell r="L214">
            <v>0</v>
          </cell>
          <cell r="M214">
            <v>1</v>
          </cell>
          <cell r="N214">
            <v>1</v>
          </cell>
          <cell r="O214">
            <v>0</v>
          </cell>
          <cell r="P214" t="str">
            <v>(1) Nanjo Islands (Nanji Islands) (2) Sanya (3) Shankou (4) Dongshan-Nan'ao</v>
          </cell>
          <cell r="Q214" t="str">
            <v>Promote the long-term conservation and sustainable use of South China’s coastal biodiversity through multi- stakeholder management of marine biodiversity at four demonstration sites. Incorporating biodiversity into landscape-level planning processes. Applying Mainstreaming Measures. Strengthening capacity for biodiversity management. Design, test and demonstration of tools, approaches and mechanisms used to eliminate existing threats to marine biodiversity in the coastal waters of South China. Dissemination of best practices.</v>
          </cell>
          <cell r="R214" t="str">
            <v>Broken down well for GEF funds, not so well for co-funding. P46 of TE.</v>
          </cell>
        </row>
        <row r="215">
          <cell r="A215">
            <v>1133</v>
          </cell>
          <cell r="B215" t="str">
            <v>Karst Ecosystem Conservation Project</v>
          </cell>
          <cell r="C215" t="str">
            <v>Croatia</v>
          </cell>
          <cell r="D215">
            <v>1</v>
          </cell>
          <cell r="E215">
            <v>0</v>
          </cell>
          <cell r="F215" t="str">
            <v>UA</v>
          </cell>
          <cell r="G215">
            <v>0</v>
          </cell>
          <cell r="H215">
            <v>1</v>
          </cell>
          <cell r="I215">
            <v>0</v>
          </cell>
          <cell r="J215">
            <v>0</v>
          </cell>
          <cell r="K215">
            <v>0</v>
          </cell>
          <cell r="L215">
            <v>0</v>
          </cell>
          <cell r="M215">
            <v>1</v>
          </cell>
          <cell r="N215">
            <v>1</v>
          </cell>
          <cell r="O215">
            <v>0</v>
          </cell>
          <cell r="P215" t="str">
            <v>(1)  Plitvice Lakes National Park (2) Velebit Nature Park (3) Risnjak National Park (4) Northern Velebit Nature Park (5) Paklenica Nature Park</v>
          </cell>
          <cell r="Q215" t="str">
            <v>Biodiversity conservation of the Karst environment. Strengthen institutional and technical capacity. Integrate biodiversity conservation into planning. Strengthen management of protected areas. Promote entrepreneurial and tourism activities which support sustainable natural resource use and conservation.</v>
          </cell>
          <cell r="R215" t="str">
            <v>Clearly states in report (p26) how funding was allocated to each site</v>
          </cell>
        </row>
        <row r="216">
          <cell r="A216">
            <v>1139</v>
          </cell>
          <cell r="B216" t="str">
            <v>Conservation of the Biodiversity of the Nimba Mountains through Integrated and Participatory Management</v>
          </cell>
          <cell r="C216" t="str">
            <v>Guinea</v>
          </cell>
          <cell r="D216">
            <v>1</v>
          </cell>
          <cell r="E216">
            <v>0</v>
          </cell>
          <cell r="F216" t="str">
            <v>UA</v>
          </cell>
          <cell r="G216">
            <v>0</v>
          </cell>
          <cell r="H216">
            <v>1</v>
          </cell>
          <cell r="I216">
            <v>0</v>
          </cell>
          <cell r="J216">
            <v>0</v>
          </cell>
          <cell r="K216">
            <v>0</v>
          </cell>
          <cell r="L216">
            <v>0</v>
          </cell>
          <cell r="M216">
            <v>1</v>
          </cell>
          <cell r="N216">
            <v>1</v>
          </cell>
          <cell r="O216">
            <v>0</v>
          </cell>
          <cell r="P216" t="str">
            <v>(1) Nimba Mountains World Heritage Site/Déré Forest (2) Bossou Hills</v>
          </cell>
          <cell r="Q216" t="str">
            <v>Contribute to the protection of the biological diversity of the Nimba Mountains Biosphere Reserve, including the World Heritage Site. Development of a national system of protected areas.</v>
          </cell>
          <cell r="R216">
            <v>0</v>
          </cell>
        </row>
        <row r="217">
          <cell r="A217">
            <v>1143</v>
          </cell>
          <cell r="B217" t="str">
            <v>Andaman and Nicobar Islands: Ecologically-Sustainable Island Development</v>
          </cell>
          <cell r="C217" t="str">
            <v>India</v>
          </cell>
          <cell r="D217">
            <v>1</v>
          </cell>
          <cell r="E217">
            <v>0</v>
          </cell>
          <cell r="F217">
            <v>0</v>
          </cell>
          <cell r="G217">
            <v>0</v>
          </cell>
          <cell r="H217">
            <v>1</v>
          </cell>
          <cell r="I217">
            <v>1</v>
          </cell>
          <cell r="J217">
            <v>0</v>
          </cell>
          <cell r="K217">
            <v>0</v>
          </cell>
          <cell r="L217">
            <v>0</v>
          </cell>
          <cell r="M217">
            <v>1</v>
          </cell>
          <cell r="N217">
            <v>1</v>
          </cell>
          <cell r="O217">
            <v>0</v>
          </cell>
          <cell r="P217" t="str">
            <v xml:space="preserve">Onge Tribal Reserve; Mahatma Gandhi Marine NP; Mr. Harriet NP; Jarawa Tribal Reserve; North Sentinel I Tribal Reserve; Rani Jhansi Marine NP; Saddle Peak NP; </v>
          </cell>
          <cell r="Q217" t="str">
            <v>The objective of the proposed project is to mainstream environmental sustainability into the governance systems and key productive sectors of the Islands. Outcomes 1) Establishing a governance context that recognises, facilitates and promotes sustainable development 2) Ensuring that environmental sustainability receives widespread support from the Island community through enhanced public awareness and improved attitudes 3) Facilitating environmentally-sustainable income generation and job creation in key productive sectors.</v>
          </cell>
          <cell r="R217" t="str">
            <v xml:space="preserve">Support is only to governance systems and production sectors of the islands. National is given 1 because of the main objective of the project. Page3 of the ProDoc states that the A&amp;N islands are a small, isolated archipelagic ecosystem, which is why sub national ecological unit has been given a value of 1. The same para talks about Tribal Reserves and key PA s shown on the adjacent map.  For this reason, PA sites and Other sites (tribal reserves) are given a value of 1 each. It is assumed that since the project is serving the national PA system and governance, that all these PA s and sites are being served which is why they are listed </v>
          </cell>
        </row>
        <row r="218">
          <cell r="A218">
            <v>1144</v>
          </cell>
          <cell r="B218" t="str">
            <v>Komodo National Park Collaborative Management Initiative</v>
          </cell>
          <cell r="C218" t="str">
            <v>Indonesia</v>
          </cell>
          <cell r="D218">
            <v>0</v>
          </cell>
          <cell r="E218">
            <v>0</v>
          </cell>
          <cell r="F218">
            <v>0</v>
          </cell>
          <cell r="G218">
            <v>0</v>
          </cell>
          <cell r="H218">
            <v>1</v>
          </cell>
          <cell r="I218">
            <v>0</v>
          </cell>
          <cell r="J218">
            <v>0</v>
          </cell>
          <cell r="K218">
            <v>1</v>
          </cell>
          <cell r="L218">
            <v>0</v>
          </cell>
          <cell r="M218">
            <v>0</v>
          </cell>
          <cell r="N218">
            <v>0</v>
          </cell>
          <cell r="O218">
            <v>0</v>
          </cell>
          <cell r="P218" t="str">
            <v>(1) Komodo National Park</v>
          </cell>
          <cell r="Q218" t="str">
            <v>Support the Komodo NP Collaborative Initiative, in the development and implementation. Sustainable NP.</v>
          </cell>
          <cell r="R218" t="str">
            <v>Report breaks down costs into which objective was invested in.</v>
          </cell>
        </row>
        <row r="219">
          <cell r="A219">
            <v>1145</v>
          </cell>
          <cell r="B219" t="str">
            <v>Conservation of Iranian Wetlands</v>
          </cell>
          <cell r="C219" t="str">
            <v>Iran</v>
          </cell>
          <cell r="D219">
            <v>0</v>
          </cell>
          <cell r="E219">
            <v>0</v>
          </cell>
          <cell r="F219">
            <v>1</v>
          </cell>
          <cell r="G219">
            <v>0</v>
          </cell>
          <cell r="H219">
            <v>1</v>
          </cell>
          <cell r="I219">
            <v>0</v>
          </cell>
          <cell r="J219">
            <v>0</v>
          </cell>
          <cell r="K219">
            <v>1</v>
          </cell>
          <cell r="L219">
            <v>0</v>
          </cell>
          <cell r="M219">
            <v>0</v>
          </cell>
          <cell r="N219">
            <v>0</v>
          </cell>
          <cell r="O219">
            <v>0</v>
          </cell>
          <cell r="P219" t="str">
            <v>(1) Lake Uromiyeh (2) Lake Parishan (3) the Shadegan Wetland</v>
          </cell>
          <cell r="Q219" t="str">
            <v>Enhance the effectiveness and sustainability of Iran’s system of wetland protected areas (WPAs) as a tool for conserving globally significant biodiversity. (a) to strengthen management capacities and address prevailing threats at three pilot wetland sites of national and global significance, (b) to demonstrate the lessons learned at these sites to reform and (c) to strengthen the governance of wetland systems at national level for sustainable resource use and environmental conservation.</v>
          </cell>
          <cell r="R219" t="str">
            <v>Report doesn’t Break down costs</v>
          </cell>
        </row>
        <row r="220">
          <cell r="A220">
            <v>1148</v>
          </cell>
          <cell r="B220" t="str">
            <v>In Situ Conservation of Kazakhstan’s Mountain Agrobiodiversity</v>
          </cell>
          <cell r="C220" t="str">
            <v>Kazakhstan</v>
          </cell>
          <cell r="D220">
            <v>0</v>
          </cell>
          <cell r="E220">
            <v>0</v>
          </cell>
          <cell r="F220">
            <v>0</v>
          </cell>
          <cell r="G220">
            <v>0</v>
          </cell>
          <cell r="H220">
            <v>1</v>
          </cell>
          <cell r="I220">
            <v>0</v>
          </cell>
          <cell r="J220" t="str">
            <v xml:space="preserve">Pg iv of TE: "...effective management of protected areas (PAs) and the development of sustainable and/or alternative livelihoods for communities living in close proximity to PAs. </v>
          </cell>
          <cell r="K220">
            <v>1</v>
          </cell>
          <cell r="L220">
            <v>0</v>
          </cell>
          <cell r="M220">
            <v>0</v>
          </cell>
          <cell r="N220">
            <v>0</v>
          </cell>
          <cell r="O220">
            <v>0</v>
          </cell>
          <cell r="P220" t="str">
            <v>(1) Almaty State Natural Reserve. Creation of seven genetic reserves within  (2) Ile Alatau National Park (3) Dzhungar National Park (4) Lepsinskiy (5) Sarkandskiy</v>
          </cell>
          <cell r="Q220" t="str">
            <v>The conservation of key habitats and ecosystems of globally significant mountain agrobiodiversity in Kazakhstan. Establish gene bank of plants.</v>
          </cell>
          <cell r="R220" t="str">
            <v>Project total cost are documented as different values throughout the project report</v>
          </cell>
        </row>
        <row r="221">
          <cell r="A221">
            <v>1161</v>
          </cell>
          <cell r="B221" t="str">
            <v>Conservation and Sustainable Use of Wild Salmonid Biological Diversity in Russia's Kamchatka Peninsula, Phase I</v>
          </cell>
          <cell r="C221" t="str">
            <v>Russia</v>
          </cell>
          <cell r="D221">
            <v>0</v>
          </cell>
          <cell r="E221">
            <v>0</v>
          </cell>
          <cell r="F221">
            <v>0</v>
          </cell>
          <cell r="G221">
            <v>0</v>
          </cell>
          <cell r="H221">
            <v>0</v>
          </cell>
          <cell r="I221">
            <v>0</v>
          </cell>
          <cell r="J221" t="str">
            <v>Sustainable use of river ecosystems. No PA s included</v>
          </cell>
          <cell r="K221">
            <v>0</v>
          </cell>
          <cell r="L221">
            <v>1</v>
          </cell>
          <cell r="M221">
            <v>0</v>
          </cell>
          <cell r="N221">
            <v>1</v>
          </cell>
          <cell r="O221">
            <v>0</v>
          </cell>
          <cell r="P221" t="str">
            <v>Kamchatka Peninsula</v>
          </cell>
          <cell r="Q221" t="str">
            <v>The goal was the long term health of Kamchatka’s salmonid genetic and life history diversity and river ecosystem integrity. The objective was the conservation and sustainable use of salmonid biological diversity in four river systems on Russia’s Kamchatka Peninsula.</v>
          </cell>
          <cell r="R221" t="str">
            <v>In TER</v>
          </cell>
        </row>
        <row r="222">
          <cell r="A222">
            <v>1163</v>
          </cell>
          <cell r="B222" t="str">
            <v>An Integrated Ecosystem Management Approach to Conserve Biodiversity and Minimize Habitat Fragmentation in Three Selected Model Areas in the Russian Arctic (ECORA)</v>
          </cell>
          <cell r="C222" t="str">
            <v>Russia</v>
          </cell>
          <cell r="D222">
            <v>1</v>
          </cell>
          <cell r="E222">
            <v>0</v>
          </cell>
          <cell r="F222">
            <v>0</v>
          </cell>
          <cell r="G222">
            <v>0</v>
          </cell>
          <cell r="H222">
            <v>0</v>
          </cell>
          <cell r="I222">
            <v>0</v>
          </cell>
          <cell r="J222" t="str">
            <v xml:space="preserve">IEM in pilot areas </v>
          </cell>
          <cell r="K222">
            <v>0</v>
          </cell>
          <cell r="L222">
            <v>1</v>
          </cell>
          <cell r="M222">
            <v>0</v>
          </cell>
          <cell r="N222">
            <v>1</v>
          </cell>
          <cell r="O222">
            <v>0</v>
          </cell>
          <cell r="P222" t="str">
            <v xml:space="preserve"> Projects worked in these areas (MA's): (3) Kolguev (2) Kolyma (3) Beringovsky (4) Beringia</v>
          </cell>
          <cell r="Q222" t="str">
            <v>Strengthening the Enabling Environment for Integrated Ecosystem Management. Strengthening the Knowledge Base for the IEM. Pilot Projects. Development of IEM Strategies and Action Plans</v>
          </cell>
          <cell r="R222" t="str">
            <v>In TE on page 12</v>
          </cell>
        </row>
        <row r="223">
          <cell r="A223">
            <v>1167</v>
          </cell>
          <cell r="B223" t="str">
            <v>Greater Addo Elephant National Park Project</v>
          </cell>
          <cell r="C223" t="str">
            <v>South Africa</v>
          </cell>
          <cell r="D223">
            <v>0</v>
          </cell>
          <cell r="E223">
            <v>0</v>
          </cell>
          <cell r="F223">
            <v>0</v>
          </cell>
          <cell r="G223">
            <v>0</v>
          </cell>
          <cell r="H223">
            <v>1</v>
          </cell>
          <cell r="I223">
            <v>1</v>
          </cell>
          <cell r="J223">
            <v>0</v>
          </cell>
          <cell r="K223">
            <v>1</v>
          </cell>
          <cell r="L223">
            <v>0</v>
          </cell>
          <cell r="M223">
            <v>0</v>
          </cell>
          <cell r="N223">
            <v>0</v>
          </cell>
          <cell r="O223">
            <v>0</v>
          </cell>
          <cell r="P223" t="str">
            <v>(1) Addo Elephant National Park</v>
          </cell>
          <cell r="Q223" t="str">
            <v xml:space="preserve">Conserve a significant representation of five of the country’s seven terrestrial biomes (63% of the Addo footprint ) including globally important biodiversity (236,000 ha) and 120,000 ha of one of the country’s three marine provinces in a single National Park. The project development objectives (PDOs) were (a) to establish a megabiodiversity conservation area around the existing Addo Elephant National Park (AENP) to avert further ecosystem degradation and (b) to contribute to poverty reduction by creating direct employment in nature conservation and by catalyzing the development of eco-tourism.  </v>
          </cell>
          <cell r="R223" t="str">
            <v>There is no actual total cost that is exact.</v>
          </cell>
        </row>
        <row r="224">
          <cell r="A224">
            <v>1169</v>
          </cell>
          <cell r="B224" t="str">
            <v>Biodiversity Conservation and Protected Area Management</v>
          </cell>
          <cell r="C224" t="str">
            <v>Syria</v>
          </cell>
          <cell r="D224">
            <v>0</v>
          </cell>
          <cell r="E224">
            <v>0</v>
          </cell>
          <cell r="F224">
            <v>1</v>
          </cell>
          <cell r="G224">
            <v>0</v>
          </cell>
          <cell r="H224">
            <v>0</v>
          </cell>
          <cell r="I224">
            <v>1</v>
          </cell>
          <cell r="J224" t="str">
            <v xml:space="preserve">Outcome3.Sustainable use of natural resources in and around protected areas has been demonstrated through the development and implementation of a program for alternative sustainable livelihoods and community resource management.  Therefore PA &amp; Landscape given 1
</v>
          </cell>
          <cell r="K224">
            <v>0</v>
          </cell>
          <cell r="L224">
            <v>0</v>
          </cell>
          <cell r="M224">
            <v>1</v>
          </cell>
          <cell r="N224">
            <v>1</v>
          </cell>
          <cell r="O224">
            <v>0</v>
          </cell>
          <cell r="P224" t="str">
            <v xml:space="preserve">PA :Al Fronloq; Jebel Abdul Aziz; Abou-Kubeiss PA; </v>
          </cell>
          <cell r="Q224" t="str">
            <v>Exec Summary: To demonstrate practical methods of protected area management that effectively conserve biodiversity and protect the interests of local communities, while supporting the consolidation of an enabling environment that will facilitate replication and effective PA management throughout the country</v>
          </cell>
          <cell r="R224" t="str">
            <v>Need to check further how much support was given to PA system. Jebel Abdul Aziz and Al Fronloq were not found on protected planet, which is why Other site has been given a value of 1. But the site http://ecotourismsyria.blogspot.com/2007_03_01_archive.html lists natural protected areas of Syria which include these two with different spellings. I.e. if 'Al-Fronloq' and 'Ferunluk' is the same then we can count it as a PA because Ferunluk can be found on ProtectedPlanet (WDPA ID 302576).  National PA system support has been given 1 because of the objective and Outcome 1 - Policies and institutional systems allow for the wise selection and effective operation of PA s to conserve globally significant biodiversity</v>
          </cell>
        </row>
        <row r="225">
          <cell r="A225">
            <v>1170</v>
          </cell>
          <cell r="B225" t="str">
            <v>Conservation and Management of the Eastern Arc Mountain Forests</v>
          </cell>
          <cell r="C225" t="str">
            <v>Tanzania</v>
          </cell>
          <cell r="D225">
            <v>1</v>
          </cell>
          <cell r="E225">
            <v>0</v>
          </cell>
          <cell r="F225">
            <v>1</v>
          </cell>
          <cell r="G225">
            <v>0</v>
          </cell>
          <cell r="H225">
            <v>1</v>
          </cell>
          <cell r="I225">
            <v>0</v>
          </cell>
          <cell r="J225">
            <v>0</v>
          </cell>
          <cell r="K225">
            <v>0</v>
          </cell>
          <cell r="L225">
            <v>0</v>
          </cell>
          <cell r="M225">
            <v>1</v>
          </cell>
          <cell r="N225">
            <v>1</v>
          </cell>
          <cell r="O225">
            <v>0</v>
          </cell>
          <cell r="P225" t="str">
            <v>(1)  South Pare Mountains (2) Udzungwa Mountains National Park, (3) Amani Nature Reserve in the East Usambaras (4) Lushoto in the West Usambaras and (5) the area above Morogoro in the Uluguru Mountains. Pilot protected areas in the Uluguru Mountains</v>
          </cell>
          <cell r="Q225" t="str">
            <v>Objective 1: To bring together multiple stakeholders with interests in Eastern Arc to develop a consensus about how best the biodiversity can be conserved and to elaborate that consensus as a comprehensive and a wide-ranging strategy for the conservation of the Eastern Arc Mountain Forests. (UNDP) Objective 2: To support the implementation of community-based conservation initiatives in priority pilot areas in the Uluguru Mountains and to develop lessons that can be extended to other areas. (UNDP)
Objective 3: To support a process of institutional reform that will strengthen the capacity of national institutions to undertake participatory forest biodiversity conservation. (WB)
Objective 4: To improve the long-term financial flows for forest biodiversity conservation in the Eastern Arc by developing and implementing a sustainable financing and delivery mechanism. (WB)</v>
          </cell>
          <cell r="R225" t="str">
            <v>In TER. The way costs are explained in the TE are hard to understand, it is unclear, page 12. Not the same, GEF funds in TE (12.3), GEF funds in TE (5). It is also unclear how much was spent all together.</v>
          </cell>
        </row>
        <row r="226">
          <cell r="A226">
            <v>1171</v>
          </cell>
          <cell r="B226" t="str">
            <v>Forest Area Protection, Management and Development project</v>
          </cell>
          <cell r="C226" t="str">
            <v>Thailand</v>
          </cell>
          <cell r="D226" t="str">
            <v>UA</v>
          </cell>
          <cell r="E226">
            <v>0</v>
          </cell>
          <cell r="F226" t="str">
            <v>UA</v>
          </cell>
          <cell r="G226" t="str">
            <v>UA</v>
          </cell>
          <cell r="H226" t="str">
            <v>UA</v>
          </cell>
          <cell r="I226" t="str">
            <v>UA</v>
          </cell>
          <cell r="J226" t="str">
            <v>Docs not available</v>
          </cell>
          <cell r="K226">
            <v>0</v>
          </cell>
          <cell r="L226">
            <v>0</v>
          </cell>
          <cell r="M226">
            <v>0</v>
          </cell>
          <cell r="N226">
            <v>0</v>
          </cell>
          <cell r="O226">
            <v>1</v>
          </cell>
          <cell r="P226">
            <v>0</v>
          </cell>
          <cell r="Q226" t="str">
            <v>N/A</v>
          </cell>
          <cell r="R226">
            <v>0</v>
          </cell>
        </row>
        <row r="227">
          <cell r="A227">
            <v>1173</v>
          </cell>
          <cell r="B227" t="str">
            <v>Protected Areas Management Project</v>
          </cell>
          <cell r="C227" t="str">
            <v>Tunisia</v>
          </cell>
          <cell r="D227">
            <v>0</v>
          </cell>
          <cell r="E227">
            <v>0</v>
          </cell>
          <cell r="F227">
            <v>0</v>
          </cell>
          <cell r="G227">
            <v>0</v>
          </cell>
          <cell r="H227">
            <v>1</v>
          </cell>
          <cell r="I227">
            <v>0</v>
          </cell>
          <cell r="J227">
            <v>0</v>
          </cell>
          <cell r="K227">
            <v>1</v>
          </cell>
          <cell r="L227">
            <v>0</v>
          </cell>
          <cell r="M227">
            <v>0</v>
          </cell>
          <cell r="N227">
            <v>0</v>
          </cell>
          <cell r="O227">
            <v>0</v>
          </cell>
          <cell r="P227" t="str">
            <v>(1) Ichkeu (2) Bouhedma and (3) Jbil</v>
          </cell>
          <cell r="Q227" t="str">
            <v xml:space="preserve">Improved management and protection of selected national parks for the purposes of conserving biodiversity of global importance and contributing to the overall improvement in welfare of local populations. Conserving biodiversity of global importance. Contributing to the overall improvement in welfare of the local populations. Institutional Strengthening. Protected Areas Management. Public Awareness. </v>
          </cell>
          <cell r="R227" t="str">
            <v>In TE on page3</v>
          </cell>
        </row>
        <row r="228">
          <cell r="A228">
            <v>1175</v>
          </cell>
          <cell r="B228" t="str">
            <v>Conservation of Biodiversity in the Albertine Rift Forest Areas of Uganda</v>
          </cell>
          <cell r="C228" t="str">
            <v>Uganda</v>
          </cell>
          <cell r="D228">
            <v>1</v>
          </cell>
          <cell r="E228">
            <v>0</v>
          </cell>
          <cell r="F228">
            <v>0</v>
          </cell>
          <cell r="G228">
            <v>0</v>
          </cell>
          <cell r="H228">
            <v>1</v>
          </cell>
          <cell r="I228">
            <v>0</v>
          </cell>
          <cell r="J228" t="str">
            <v>Apart from the forest reserves, the project also aimed to reduce deforestation in critical forest corridors between reserves</v>
          </cell>
          <cell r="K228">
            <v>0</v>
          </cell>
          <cell r="L228">
            <v>0</v>
          </cell>
          <cell r="M228">
            <v>1</v>
          </cell>
          <cell r="N228">
            <v>1</v>
          </cell>
          <cell r="O228">
            <v>0</v>
          </cell>
          <cell r="P228" t="str">
            <v>Albertine Rift: (1) Budongo Forest Reserve (2)  Kibale National Park</v>
          </cell>
          <cell r="Q228" t="str">
            <v>Conserve and manage rich biodiversity forests in the Albertine Rift, allowing Sustainable Development of all Stakeholders. CFRs are strengthened and provide conservation and sustainable management of forest resources. Forest connectivity maintained. Incentives for community based forest conservation initiatives in
place and functioning</v>
          </cell>
          <cell r="R228" t="str">
            <v>Report breaks down costs into which objective was invested in.</v>
          </cell>
        </row>
        <row r="229">
          <cell r="A229">
            <v>1176</v>
          </cell>
          <cell r="B229" t="str">
            <v>Conservation of Biological Diversity through Improved Forest Planning Tools</v>
          </cell>
          <cell r="C229" t="str">
            <v>Malaysia</v>
          </cell>
          <cell r="D229">
            <v>0</v>
          </cell>
          <cell r="E229">
            <v>0</v>
          </cell>
          <cell r="F229">
            <v>0</v>
          </cell>
          <cell r="G229">
            <v>0</v>
          </cell>
          <cell r="H229">
            <v>1</v>
          </cell>
          <cell r="I229">
            <v>0</v>
          </cell>
          <cell r="J229" t="str">
            <v xml:space="preserve">Research based project mainly based in the Temenggor forest reserves area. The project‘s principle field site is the Temenggor Forest Reserve‘s within the PITC concession area in the State of Perak, about eight hours drive north of Kuala Lumpur. This reserve does not have a WDPA ID. </v>
          </cell>
          <cell r="K229">
            <v>0</v>
          </cell>
          <cell r="L229">
            <v>0</v>
          </cell>
          <cell r="M229">
            <v>1</v>
          </cell>
          <cell r="N229">
            <v>1</v>
          </cell>
          <cell r="O229">
            <v>0</v>
          </cell>
          <cell r="P229" t="str">
            <v>(1) Perak</v>
          </cell>
          <cell r="Q229" t="str">
            <v>Outcome 1: Forest planners in Perak incorporate tools to measure impacts on biodiversity in their forest management planning;
Outcome 2: Forest planners in Perak utilize tools for full valuation of goods and services in their forest management planning and operations;
Outcome 3: Forest planners in Perak integrate ecological and economic tools in forest planning decisions at a landscape level; and
Outcome 4: Capacity exists to apply methods developed by the project in tropical forest management operations.</v>
          </cell>
          <cell r="R229" t="str">
            <v>On page 20 of TE</v>
          </cell>
        </row>
        <row r="230">
          <cell r="A230">
            <v>1177</v>
          </cell>
          <cell r="B230" t="str">
            <v>Biodiversity Conservation in the Russian Portion of the Altai‐Sayan Ecoregion</v>
          </cell>
          <cell r="C230" t="str">
            <v>Russia</v>
          </cell>
          <cell r="D230">
            <v>1</v>
          </cell>
          <cell r="E230">
            <v>0</v>
          </cell>
          <cell r="F230">
            <v>0</v>
          </cell>
          <cell r="G230">
            <v>0</v>
          </cell>
          <cell r="H230">
            <v>1</v>
          </cell>
          <cell r="I230">
            <v>0</v>
          </cell>
          <cell r="J230">
            <v>0</v>
          </cell>
          <cell r="K230">
            <v>0</v>
          </cell>
          <cell r="L230">
            <v>0</v>
          </cell>
          <cell r="M230">
            <v>1</v>
          </cell>
          <cell r="N230">
            <v>1</v>
          </cell>
          <cell r="O230">
            <v>0</v>
          </cell>
          <cell r="P230" t="str">
            <v>(1) Tigireksky Nature Reserve (2) Altaisky Nature Reserve (3) Teletskoye Lake Area, (4) Uch‐Enmek Nature Park (5) Regional Nature Park Ergaki (Krasnoyarsky Krai) (6) Regional Nature Park Quiet Zone Ukok (Altai Republic) (7) Regional Zakaznik (Sanctuary) Tokhtai (8) Regional Zakaznik (Sanctuary) Gagul Kotlovina (9) State National Park Sailugem (10) Regional Nature Park Taiga (11) Regional Zakaznik (Sanctuary) Krasnoyarskiy (12) Regional Zakaznik (Sanctuary) Kiskachinskiy (13) Regional Nature Park Shuiskiy (14)  Regional Nature Park Ak‐Cholushpa (15) Regional Nature Park Ush‐Beldyrn (16) Federal Zakaznik</v>
          </cell>
          <cell r="Q230" t="str">
            <v>Strengthened and expanded Protected Areas System. Strengthened enabling environment for ecosystem‐based biodiversity conservation. Expansion of the protected area network, protection of the carbon pools within the expanded PAs system and setting up climate resilient PAs networks in the ASE region.Strengthern biodiversity conservation transboundry</v>
          </cell>
          <cell r="R230" t="str">
            <v>Good graph on page 29 breaking down budget into outcomes.</v>
          </cell>
        </row>
        <row r="231">
          <cell r="A231">
            <v>1183</v>
          </cell>
          <cell r="B231" t="str">
            <v>Tonle Sap Conservation Project</v>
          </cell>
          <cell r="C231" t="str">
            <v>Cambodia</v>
          </cell>
          <cell r="D231">
            <v>1</v>
          </cell>
          <cell r="E231">
            <v>0</v>
          </cell>
          <cell r="F231">
            <v>0</v>
          </cell>
          <cell r="G231">
            <v>0</v>
          </cell>
          <cell r="H231">
            <v>1</v>
          </cell>
          <cell r="I231" t="str">
            <v>UA</v>
          </cell>
          <cell r="J231" t="str">
            <v>Pg 5 of TE states that the ProDoc states that: The geographical scope of the TSEMP consists of the Tonle Sap Biosphere Reserve (TSBR).
GEF interventions will mainly focus on the three core areas of the TSBR (Prek Toal, Boeng
Chhmar and Stung Sen), areas in the buffer zone immediately around these, as well as in the
fish sanctuaries of the Tonle Sap."</v>
          </cell>
          <cell r="K231">
            <v>0</v>
          </cell>
          <cell r="L231">
            <v>0</v>
          </cell>
          <cell r="M231">
            <v>1</v>
          </cell>
          <cell r="N231">
            <v>1</v>
          </cell>
          <cell r="O231">
            <v>0</v>
          </cell>
          <cell r="P231" t="str">
            <v>(1)  Tonle Sap Lake (2) Stung Sen  (3) Boeung Tonle Chhmar (4) Prek Toal</v>
          </cell>
          <cell r="Q231" t="str">
            <v>Conserve and sustainably manage biodiversity and natural resources in one of the world's most important biodiversity sites, the Tonle Sap Lake in Cambodia (the largest freshwater lake in Southeast Asia).</v>
          </cell>
          <cell r="R231" t="str">
            <v>Not broken down at all, co-financing info is absent</v>
          </cell>
        </row>
        <row r="232">
          <cell r="A232">
            <v>1184</v>
          </cell>
          <cell r="B232" t="str">
            <v>Conservation Of Medicinal And Herbal Plants Project</v>
          </cell>
          <cell r="C232" t="str">
            <v>Jordan</v>
          </cell>
          <cell r="D232">
            <v>0</v>
          </cell>
          <cell r="E232">
            <v>0</v>
          </cell>
          <cell r="F232">
            <v>0</v>
          </cell>
          <cell r="G232">
            <v>0</v>
          </cell>
          <cell r="H232">
            <v>1</v>
          </cell>
          <cell r="I232">
            <v>0</v>
          </cell>
          <cell r="J232">
            <v>0</v>
          </cell>
          <cell r="K232">
            <v>1</v>
          </cell>
          <cell r="L232">
            <v>0</v>
          </cell>
          <cell r="M232">
            <v>0</v>
          </cell>
          <cell r="N232">
            <v>0</v>
          </cell>
          <cell r="O232">
            <v>0</v>
          </cell>
          <cell r="P232" t="str">
            <v>(1) Mujib Reserve (and surroundings)</v>
          </cell>
          <cell r="Q232" t="str">
            <v>To design and test models to improve the conservation of medicinal and herbal plants and the livelihood of the communities through the management and sustainable use of medicinal and herbal plants</v>
          </cell>
          <cell r="R232" t="str">
            <v>all actions site based</v>
          </cell>
        </row>
        <row r="233">
          <cell r="A233">
            <v>1197</v>
          </cell>
          <cell r="B233" t="str">
            <v>Enhancing the Effectiveness and Catalyzing the Sustainability of the W-Arly-Pendjari (WAP) Protected Area System</v>
          </cell>
          <cell r="C233" t="str">
            <v>Benin</v>
          </cell>
          <cell r="D233">
            <v>0</v>
          </cell>
          <cell r="E233">
            <v>1</v>
          </cell>
          <cell r="F233">
            <v>1</v>
          </cell>
          <cell r="G233">
            <v>1</v>
          </cell>
          <cell r="H233">
            <v>1</v>
          </cell>
          <cell r="I233">
            <v>0</v>
          </cell>
          <cell r="J233">
            <v>0</v>
          </cell>
          <cell r="K233">
            <v>0</v>
          </cell>
          <cell r="L233">
            <v>0</v>
          </cell>
          <cell r="M233">
            <v>1</v>
          </cell>
          <cell r="N233">
            <v>1</v>
          </cell>
          <cell r="O233">
            <v>0</v>
          </cell>
          <cell r="P233" t="str">
            <v>(1) the entire WAP complex (2) the Arly sub- complex (3) the RBT/W (4) The Pendjari biosphere reserve (5) the W-Benin (6) the W Burkina Faso (7) the W-Niger W (8) the Arly reserve (9) the Pendjari reserve</v>
          </cell>
          <cell r="Q233" t="str">
            <v>Substantially enhance the prospects for long-term biodiversity conservation of the WAP Complex according to significant and measurable improvements in key indicators of PA system sustainability. Supportive communities to sustainable Protected Areas management emerged around the WAP complex. Protected Areas are effectively managed and linked at national level. A sustainable regional level co-ordination mechanism within the WAP PA system is effective developed. Learning, feedback and adaptive management are ensured.</v>
          </cell>
          <cell r="R233">
            <v>0</v>
          </cell>
        </row>
        <row r="234">
          <cell r="A234">
            <v>1200</v>
          </cell>
          <cell r="B234" t="str">
            <v>Conservation of Inland Wetland Biodiversity</v>
          </cell>
          <cell r="C234" t="str">
            <v>Lithuania</v>
          </cell>
          <cell r="D234">
            <v>0</v>
          </cell>
          <cell r="E234">
            <v>0</v>
          </cell>
          <cell r="F234">
            <v>0</v>
          </cell>
          <cell r="G234">
            <v>0</v>
          </cell>
          <cell r="H234">
            <v>1</v>
          </cell>
          <cell r="I234">
            <v>0</v>
          </cell>
          <cell r="J234">
            <v>0</v>
          </cell>
          <cell r="K234">
            <v>1</v>
          </cell>
          <cell r="L234">
            <v>0</v>
          </cell>
          <cell r="M234">
            <v>0</v>
          </cell>
          <cell r="N234">
            <v>0</v>
          </cell>
          <cell r="O234">
            <v>0</v>
          </cell>
          <cell r="P234" t="str">
            <v>(1) Cepkeliai SNR (2) Kamanos SNR (3) Viesvile SNR (4) Girutiskis SNR/Labanoras Regional Park (5) Zuvintas Biosphere Reserve</v>
          </cell>
          <cell r="Q234" t="str">
            <v>To conserve inland wetland biodiversity in five sites through the application of alternatives approaches to wetland conservation in Lithuania‘  To institutionalize lessons learned from alternatives approaches for replication in other wetlands in Lithuania and elsewhere‘, which were later reduced to one, Sustainable management of wetland biodiversity on five important sites.</v>
          </cell>
          <cell r="R234" t="str">
            <v>In TER</v>
          </cell>
        </row>
        <row r="235">
          <cell r="A235">
            <v>1204</v>
          </cell>
          <cell r="B235" t="str">
            <v>OECS Protected Areas and Associated Sustainable Livelihoods</v>
          </cell>
          <cell r="C235" t="str">
            <v>Regional</v>
          </cell>
          <cell r="D235">
            <v>1</v>
          </cell>
          <cell r="E235">
            <v>0</v>
          </cell>
          <cell r="F235">
            <v>0</v>
          </cell>
          <cell r="G235">
            <v>1</v>
          </cell>
          <cell r="H235">
            <v>1</v>
          </cell>
          <cell r="I235">
            <v>0</v>
          </cell>
          <cell r="J235">
            <v>0</v>
          </cell>
          <cell r="K235">
            <v>0</v>
          </cell>
          <cell r="L235">
            <v>0</v>
          </cell>
          <cell r="M235">
            <v>1</v>
          </cell>
          <cell r="N235">
            <v>1</v>
          </cell>
          <cell r="O235">
            <v>0</v>
          </cell>
          <cell r="P235" t="str">
            <v xml:space="preserve">North Sound Islands National Park (Antigue/Barbuda); Pointe Sable National Park (St. Lucia); Tobago Cays Marine Park (St. Vincent and the Grenadines) </v>
          </cell>
          <cell r="Q235" t="str">
            <v>The global objective of the project is to contribute to the conservation of biodiversity of global importance in the OECS region by removing barriers to the effective management of PAs, and to increase the involvement of civil society and the private sector in the planning, management and sustainable use of these areas.  The development objective of the project is to strengthen national and regional capacities in the sound management of protected areas (PAs) in support of the sustainable economic development of Small Island Developing States SIDS in the Organization of Eastern Caribbean States (OECS) sub-region through: (i) strengthening of existing and creation of new PAs; and (ii) providing environmentally sustainable economic opportunities for communities living in surrounding areas</v>
          </cell>
          <cell r="R235" t="str">
            <v>Although the goal is to help sterengthen PA management nationally, the actual intervention is creation of new PAs. 3 IDs are available for North Sound Islands Park: Great Bird Island, Guiana Island, and Long Island.  Praslin Landscape was added in the PDF-B Doc (Pg 7), and subnational ecological unit has been given one because of Praslin landscape nad North Sound Islands.  International has been given 1 because the PA s are in different OECS countries</v>
          </cell>
        </row>
        <row r="236">
          <cell r="A236">
            <v>1206</v>
          </cell>
          <cell r="B236" t="str">
            <v>Natural Resources Management and Poverty Reduction</v>
          </cell>
          <cell r="C236" t="str">
            <v>Armenia</v>
          </cell>
          <cell r="D236">
            <v>1</v>
          </cell>
          <cell r="E236">
            <v>0</v>
          </cell>
          <cell r="F236">
            <v>0</v>
          </cell>
          <cell r="G236">
            <v>0</v>
          </cell>
          <cell r="H236">
            <v>1</v>
          </cell>
          <cell r="I236">
            <v>0</v>
          </cell>
          <cell r="J236">
            <v>0</v>
          </cell>
          <cell r="K236">
            <v>0</v>
          </cell>
          <cell r="L236">
            <v>0</v>
          </cell>
          <cell r="M236">
            <v>1</v>
          </cell>
          <cell r="N236">
            <v>1</v>
          </cell>
          <cell r="O236">
            <v>0</v>
          </cell>
          <cell r="P236" t="str">
            <v>(1) Lake Sevan National Park and (2) Dilijan Nature Reserve</v>
          </cell>
          <cell r="Q236" t="str">
            <v>The global environmental objective is to preserve the mountain, forest, and grassland ecosystems of the Southern Caucasus, through enhanced protected area and mountain ecosystem conservation and sustainable management. Adoption of sustainable natural resource management practices and alleviation of rural poverty in mountainous areas where degradation has reached a critical point. The project will help avert further deterioration of natural resources (soil, water, forest, fishery, and biodiversity) and stabilize incomes in
the local communities.</v>
          </cell>
          <cell r="R236" t="str">
            <v>In TE on page 32</v>
          </cell>
        </row>
        <row r="237">
          <cell r="A237">
            <v>1207</v>
          </cell>
          <cell r="B237" t="str">
            <v>Regional System of Protected Areas for Sustainable Conservation and Use of Valdivian Temperate Rainforest</v>
          </cell>
          <cell r="C237" t="str">
            <v>Chile</v>
          </cell>
          <cell r="D237">
            <v>1</v>
          </cell>
          <cell r="E237">
            <v>0</v>
          </cell>
          <cell r="F237" t="str">
            <v>UA</v>
          </cell>
          <cell r="G237">
            <v>0</v>
          </cell>
          <cell r="H237">
            <v>1</v>
          </cell>
          <cell r="I237">
            <v>0</v>
          </cell>
          <cell r="J237" t="str">
            <v>Includes buffer zone activities</v>
          </cell>
          <cell r="K237">
            <v>0</v>
          </cell>
          <cell r="L237">
            <v>0</v>
          </cell>
          <cell r="M237">
            <v>1</v>
          </cell>
          <cell r="N237">
            <v>1</v>
          </cell>
          <cell r="O237">
            <v>0</v>
          </cell>
          <cell r="P237" t="str">
            <v>(1) Llanquihue Forest Reserve (2) Andean Alerce National Park (3) Valdivian Coastal Reserve (4) Andean Alerce National Park   (5) Coastal Alerce National Park</v>
          </cell>
          <cell r="Q237" t="str">
            <v>Establish an efficient and representative national system of areas protected for conservation and use, which supports both regional and national development objectives.</v>
          </cell>
          <cell r="R237">
            <v>0</v>
          </cell>
        </row>
        <row r="238">
          <cell r="A238">
            <v>1214</v>
          </cell>
          <cell r="B238" t="str">
            <v>Integrated Ecosystem and Natural Resource Management in the Jordan Rift Valley</v>
          </cell>
          <cell r="C238" t="str">
            <v>Jordan</v>
          </cell>
          <cell r="D238">
            <v>1</v>
          </cell>
          <cell r="E238">
            <v>0</v>
          </cell>
          <cell r="F238">
            <v>0</v>
          </cell>
          <cell r="G238">
            <v>0</v>
          </cell>
          <cell r="H238">
            <v>1</v>
          </cell>
          <cell r="I238">
            <v>0</v>
          </cell>
          <cell r="J238">
            <v>0</v>
          </cell>
          <cell r="K238">
            <v>0</v>
          </cell>
          <cell r="L238">
            <v>0</v>
          </cell>
          <cell r="M238">
            <v>1</v>
          </cell>
          <cell r="N238">
            <v>1</v>
          </cell>
          <cell r="O238">
            <v>0</v>
          </cell>
          <cell r="P238" t="str">
            <v>(1) Jabal Maasuda (2) Yarmouk ecological (3) Qatar ecological (4) Fifa ecological (5) Ibn Hammad (6) Humret Ma'in</v>
          </cell>
          <cell r="Q238" t="str">
            <v>To secure the ecological integrity of the Jordan Rift Valley as a globally important corridor. To apply the principles of IEM to the existing land use master plan of the Jordan Rift valley and establish a network of well-managed PAs that meets local ecological, social, and economic needs</v>
          </cell>
          <cell r="R238">
            <v>0</v>
          </cell>
        </row>
        <row r="239">
          <cell r="A239">
            <v>1217</v>
          </cell>
          <cell r="B239" t="str">
            <v>Conservation and Sustainable Use of Wetlands</v>
          </cell>
          <cell r="C239" t="str">
            <v>Nepal</v>
          </cell>
          <cell r="D239">
            <v>1</v>
          </cell>
          <cell r="E239">
            <v>0</v>
          </cell>
          <cell r="F239">
            <v>1</v>
          </cell>
          <cell r="G239">
            <v>0</v>
          </cell>
          <cell r="H239">
            <v>1</v>
          </cell>
          <cell r="I239">
            <v>0</v>
          </cell>
          <cell r="J239">
            <v>0</v>
          </cell>
          <cell r="K239">
            <v>0</v>
          </cell>
          <cell r="L239">
            <v>0</v>
          </cell>
          <cell r="M239">
            <v>1</v>
          </cell>
          <cell r="N239">
            <v>1</v>
          </cell>
          <cell r="O239">
            <v>0</v>
          </cell>
          <cell r="P239" t="str">
            <v xml:space="preserve">Koshi Tappu Wildlife Reserve; Ghodaghodi Lake Complex (Ghodaghodi Ramsar Site); </v>
          </cell>
          <cell r="Q239" t="str">
            <v>To ensure the maintenance and enhancement of wetland biodiversity and environmental goods and services for improved local livelihoods in Nepal.  To strengthen national and local capacity in ecosystem management and sustainable use of wetland biodiversity in Nepal. Outcome 1 “Wetland biodiversity conservation values integrated into national policy and planning framework”, Outcome 2 “Strengthened national institutional, technical and economic capacity and awareness for wetland biodiversity conservation and sustainable use” and Outcome 3 “Enhanced collaborative management of wetland resources for conservation and sustainable livelihoods”</v>
          </cell>
          <cell r="R239" t="str">
            <v>GEF support to all wetlands in Nepal. Pg 2 of exec summary talks about the proposed demonstration sites which include Koshi Tappu and its 'proposed buffer zone'. National is given a value of 1 because of Outcome 1</v>
          </cell>
        </row>
        <row r="240">
          <cell r="A240">
            <v>1221</v>
          </cell>
          <cell r="B240" t="str">
            <v>Coastal and Biodiversity Management Project</v>
          </cell>
          <cell r="C240" t="str">
            <v>Guinea-Bissau</v>
          </cell>
          <cell r="D240">
            <v>1</v>
          </cell>
          <cell r="E240">
            <v>0</v>
          </cell>
          <cell r="F240">
            <v>0</v>
          </cell>
          <cell r="G240">
            <v>0</v>
          </cell>
          <cell r="H240">
            <v>1</v>
          </cell>
          <cell r="I240">
            <v>0</v>
          </cell>
          <cell r="J240">
            <v>0</v>
          </cell>
          <cell r="K240">
            <v>0</v>
          </cell>
          <cell r="L240">
            <v>0</v>
          </cell>
          <cell r="M240">
            <v>1</v>
          </cell>
          <cell r="N240">
            <v>1</v>
          </cell>
          <cell r="O240">
            <v>0</v>
          </cell>
          <cell r="P240" t="str">
            <v>(1) Cufada National Park (2) Orango (3) Cacheu (4) João Vieira &amp; Poilão (5) Cantanhez</v>
          </cell>
          <cell r="Q240" t="str">
            <v>Protected Areas and Endangered Species Management. Natural Resources Management. Environmental and Social Safeguards Framework . Project Management, and Monitoring and Evaluation</v>
          </cell>
          <cell r="R240" t="str">
            <v>p3 report breaks down costs into components</v>
          </cell>
        </row>
        <row r="241">
          <cell r="A241">
            <v>1234</v>
          </cell>
          <cell r="B241" t="str">
            <v>Community-based Coastal and Marine Biodiversity Management Project</v>
          </cell>
          <cell r="C241" t="str">
            <v>Benin</v>
          </cell>
          <cell r="D241">
            <v>1</v>
          </cell>
          <cell r="E241">
            <v>0</v>
          </cell>
          <cell r="F241">
            <v>0</v>
          </cell>
          <cell r="G241">
            <v>0</v>
          </cell>
          <cell r="H241">
            <v>1</v>
          </cell>
          <cell r="I241">
            <v>1</v>
          </cell>
          <cell r="J241">
            <v>0</v>
          </cell>
          <cell r="K241">
            <v>0</v>
          </cell>
          <cell r="L241">
            <v>0</v>
          </cell>
          <cell r="M241">
            <v>1</v>
          </cell>
          <cell r="N241">
            <v>1</v>
          </cell>
          <cell r="O241">
            <v>0</v>
          </cell>
          <cell r="P241" t="str">
            <v>Bimyns Swamp Forest; Togbin Mangrove Ecosystem; sacred portion of coastal lagoon (vodounto); and Bouche du Roy.</v>
          </cell>
          <cell r="Q241" t="str">
            <v>The project aims to preserve and maintain Benin’s biological diversity and ecological functions of the coastal wetlands and ecosystems through the establishment of viable coastal zone management systems in priority sites and support for livelihood and economic opportunities of the communities living in the coastal zone.</v>
          </cell>
          <cell r="R241" t="str">
            <v>GEF support to all wetland/ RAMSAR PAs in south Benin region. National is given a value of 1 because of Component 1 in the Exec Summary document pg 5 (Institution and capacity building in coastal zone management. pg 5 of the ExecSummary states: "The project will create protected reserves (BR) within Ramsar-designated wetlands in the South of Benin, areas of extreme global biodiversity significance, thereby expanding the national protected area system".  Pg 38 of the Project Appraisal Document :The four CBCAs areas include (see annex 17 for details): (i) the Bimyns Swamp Forest (a community swamp forest managed by nine villages, (ii) the Togbin Mangrove Ecosystem (a mangrove community forest), (iii) the sacred portion of the coastal lagoon (‘vodountô’), and (iv) the Bouche du Roy (an aquatic ecosystem at the interface of the coastal lagoon and the Atlantic Ocean).  Also see Pg 94 of PAD for more details and location of project site.  'Other sites' ahs been given a value of 1 because of the sacred forests, and PA sites are given 1 becauseof the RAMSAR sites where the sites are located (ramsar 1017 &amp; 1018)</v>
          </cell>
        </row>
        <row r="242">
          <cell r="A242">
            <v>1236</v>
          </cell>
          <cell r="B242" t="str">
            <v>Conserving Globally Significant Biodiversity along the Chilean Coast</v>
          </cell>
          <cell r="C242" t="str">
            <v>Chile</v>
          </cell>
          <cell r="D242">
            <v>1</v>
          </cell>
          <cell r="E242">
            <v>0</v>
          </cell>
          <cell r="F242">
            <v>0</v>
          </cell>
          <cell r="G242">
            <v>0</v>
          </cell>
          <cell r="H242">
            <v>1</v>
          </cell>
          <cell r="I242">
            <v>0</v>
          </cell>
          <cell r="J242">
            <v>0</v>
          </cell>
          <cell r="K242">
            <v>0</v>
          </cell>
          <cell r="L242">
            <v>0</v>
          </cell>
          <cell r="M242">
            <v>1</v>
          </cell>
          <cell r="N242">
            <v>1</v>
          </cell>
          <cell r="O242">
            <v>0</v>
          </cell>
          <cell r="P242" t="str">
            <v>(1) Lafken Mapu Lahual (2) the Francisco Colane's MUMPAS; and 
(3) MUMPA IGA (Isla Grande de Atacama).</v>
          </cell>
          <cell r="Q242" t="str">
            <v>The long term goal of the Marine GEF project was to protect Chilean coastal marine biodiversity of global significance through the establishment of a network of Multiple Use Marine Protected Areas (MUMPAs), aiming to integrate conservation needs with the need for national and local development. The specific objective was the removal of barriers that hinder the establishment of MUMPAs.</v>
          </cell>
          <cell r="R242" t="str">
            <v>In TER</v>
          </cell>
        </row>
        <row r="243">
          <cell r="A243">
            <v>1239</v>
          </cell>
          <cell r="B243" t="str">
            <v>Sustainable Development of the Protected Area System</v>
          </cell>
          <cell r="C243" t="str">
            <v>Ethiopia</v>
          </cell>
          <cell r="D243">
            <v>0</v>
          </cell>
          <cell r="E243">
            <v>0</v>
          </cell>
          <cell r="F243">
            <v>1</v>
          </cell>
          <cell r="G243">
            <v>0</v>
          </cell>
          <cell r="H243">
            <v>1</v>
          </cell>
          <cell r="I243">
            <v>1</v>
          </cell>
          <cell r="J243">
            <v>0</v>
          </cell>
          <cell r="K243">
            <v>1</v>
          </cell>
          <cell r="L243">
            <v>0</v>
          </cell>
          <cell r="M243">
            <v>0</v>
          </cell>
          <cell r="N243">
            <v>0</v>
          </cell>
          <cell r="O243">
            <v>0</v>
          </cell>
          <cell r="P243" t="str">
            <v>(1) Senkele (2) Babile (3) Awash (4) Abjiata Shalla (5) Gambella (6) Simien (7) Alatish (8) Bale (9) Yangudi-Rasa (Alledeghi), (10) NechSar (11) Omo (12) Kafta Shiraro (13) Geralle (14) EWCA (15) Mago (1) Fantale Mountain in Awash National Park (2) Bale Mountains National Park (3) Guassa Community Conservation Area</v>
          </cell>
          <cell r="Q243" t="str">
            <v>Protect biodiversity. Conservation. Sustainability. Safeguarded from human-induced pressures. PAs are mainstreamed in the development framework in Ethiopia, with greater political support. Policy, regulatory and governance frameworks are supported, leading to redefinition and implementation of protected area categories with reduced land-use conflict. Increased institutional capacity for PA planning and management. New PA management options are piloted, developing best practice to be replicated across the PA system. Mechanisms for financial sustainability for PAs</v>
          </cell>
          <cell r="R243">
            <v>0</v>
          </cell>
        </row>
        <row r="244">
          <cell r="A244">
            <v>1242</v>
          </cell>
          <cell r="B244" t="str">
            <v>Desert Margin Programme, Phase 1</v>
          </cell>
          <cell r="C244" t="str">
            <v>Burkina Faso</v>
          </cell>
          <cell r="D244" t="str">
            <v>UA</v>
          </cell>
          <cell r="E244" t="str">
            <v>UA</v>
          </cell>
          <cell r="F244" t="str">
            <v>UA</v>
          </cell>
          <cell r="G244">
            <v>1</v>
          </cell>
          <cell r="H244" t="str">
            <v>UA</v>
          </cell>
          <cell r="I244" t="str">
            <v>UA</v>
          </cell>
          <cell r="J244" t="str">
            <v xml:space="preserve">research based project. No PA s mentioned. </v>
          </cell>
          <cell r="K244">
            <v>0</v>
          </cell>
          <cell r="L244">
            <v>1</v>
          </cell>
          <cell r="M244">
            <v>0</v>
          </cell>
          <cell r="N244">
            <v>1</v>
          </cell>
          <cell r="O244">
            <v>0</v>
          </cell>
          <cell r="P244" t="str">
            <v>(1) Molopo</v>
          </cell>
          <cell r="Q244" t="str">
            <v>The overall objective of the programme is to arrest land degradation in the desert margins of Africa through demonstration and capacity-building activities developed by unraveling the complex causative factors of desertification, both climatic (internal) and human-induced (external), and the formulation and piloting of appropriate holistic solutions.</v>
          </cell>
          <cell r="R244" t="str">
            <v>In TE page 5.. This is a 3 phase project there wasn’t a total cost mentioned in the report (which is odd) although they may be waiting till all phases are complete?</v>
          </cell>
        </row>
        <row r="245">
          <cell r="A245">
            <v>1253</v>
          </cell>
          <cell r="B245" t="str">
            <v>Gourma Biodiversity Conservation Project</v>
          </cell>
          <cell r="C245" t="str">
            <v>Mali</v>
          </cell>
          <cell r="D245" t="str">
            <v>UA</v>
          </cell>
          <cell r="E245">
            <v>0</v>
          </cell>
          <cell r="F245">
            <v>0</v>
          </cell>
          <cell r="G245">
            <v>0</v>
          </cell>
          <cell r="H245">
            <v>1</v>
          </cell>
          <cell r="I245">
            <v>1</v>
          </cell>
          <cell r="J245" t="str">
            <v xml:space="preserve">Gourma and other communal conservation areas created.  Sustainable biodiversity microprojects also created. Hence landscape and PA supported </v>
          </cell>
          <cell r="K245">
            <v>0</v>
          </cell>
          <cell r="L245">
            <v>0</v>
          </cell>
          <cell r="M245">
            <v>1</v>
          </cell>
          <cell r="N245">
            <v>1</v>
          </cell>
          <cell r="O245">
            <v>0</v>
          </cell>
          <cell r="P245" t="str">
            <v>(1) Sahelian priority area</v>
          </cell>
          <cell r="Q245" t="str">
            <v>To assist the Recipient in implementing environmental protection and biodiversity conservation activities in the Sahelian priority area of Gourma through improved sustainable management of natural resource use and improved returns for the local population. Biodiversity degradation trends are stopped and, in some cases, reversed in key conservation areas and project sites in the Gourma.</v>
          </cell>
          <cell r="R245" t="str">
            <v>On page 37</v>
          </cell>
        </row>
        <row r="246">
          <cell r="A246">
            <v>1257</v>
          </cell>
          <cell r="B246" t="str">
            <v>Protection and Management of Pakistan Wetlands</v>
          </cell>
          <cell r="C246" t="str">
            <v>Pakistan</v>
          </cell>
          <cell r="D246">
            <v>1</v>
          </cell>
          <cell r="E246">
            <v>0</v>
          </cell>
          <cell r="F246">
            <v>1</v>
          </cell>
          <cell r="G246">
            <v>0</v>
          </cell>
          <cell r="H246">
            <v>0</v>
          </cell>
          <cell r="I246">
            <v>0</v>
          </cell>
          <cell r="J246" t="str">
            <v>No PA s mentioned</v>
          </cell>
          <cell r="K246">
            <v>0</v>
          </cell>
          <cell r="L246">
            <v>1</v>
          </cell>
          <cell r="M246">
            <v>0</v>
          </cell>
          <cell r="N246">
            <v>1</v>
          </cell>
          <cell r="O246">
            <v>0</v>
          </cell>
          <cell r="P246" t="str">
            <v>Makran Coastal Wetlands Complex; Central Indus Wetlands Complex; Salt Range Wetlands Complex; North-West Alpine Wetlands Complex.</v>
          </cell>
          <cell r="Q246" t="str">
            <v>The Protection and Management of Pakistan Wetlands Project aims to promote the sustainable conservation of freshwater and marine wetlands and their associated globally important biodiversity in Pakistan. The Project strategy is based on two sub-sets of objectives.  The first will provide the required policy, institutional, technical and financial framework and generate positive public support essential for the mainstreaming of wetlands conservation.  The second involves the design and implementation of progressive, participatory management plans for four independent Demonstration Sites, each chosen to be representative of a broad eco-region in Pakistan</v>
          </cell>
          <cell r="R246" t="str">
            <v>GEF support to all wetlands in Pakistan. National has been given a value of 1 because the Executive Summary document states tat the project will develop a National Wetlands Cosnervation Strategy, among other things. Subnational ecological unit is marked 1 because the Wetlands Complexes are ecoregions. Source: ProDoc.  It is not clear which PA s or Other sites are focused on within the 4 ecoregions specified as demonstration sites. That is why these are left as UA</v>
          </cell>
        </row>
        <row r="247">
          <cell r="A247">
            <v>1258</v>
          </cell>
          <cell r="B247" t="str">
            <v>Enhancing Conservation of the Critical Network of Sites of Wetlands Required by Migratory Waterbirds on the African/Eurasian Flyways.</v>
          </cell>
          <cell r="C247" t="str">
            <v>Estonia</v>
          </cell>
          <cell r="D247">
            <v>1</v>
          </cell>
          <cell r="E247">
            <v>1</v>
          </cell>
          <cell r="F247">
            <v>0</v>
          </cell>
          <cell r="G247">
            <v>1</v>
          </cell>
          <cell r="H247">
            <v>0</v>
          </cell>
          <cell r="I247">
            <v>1</v>
          </cell>
          <cell r="J247" t="str">
            <v>Both Landscape and PA support in various countries</v>
          </cell>
          <cell r="K247">
            <v>0</v>
          </cell>
          <cell r="L247">
            <v>0</v>
          </cell>
          <cell r="M247">
            <v>1</v>
          </cell>
          <cell r="N247">
            <v>1</v>
          </cell>
          <cell r="O247">
            <v>0</v>
          </cell>
          <cell r="P247" t="str">
            <v>Over 900 designated Wetlands of International Importance (Ramsar Sites). Of these sites more than 753 have been identified as being of significance for waterbirds, with potentially many more also fulfilling these criteria but not being designated on this basis. In addition, 2,083 sites in Europe and 586 sites in Africa have been identified as ‘shadow’ Ramsar Sites under the BirdLife International Important Bird Area (IBA) Programme</v>
          </cell>
          <cell r="Q247" t="str">
            <v>Conservation activities strengthened through the development and use of a comprehensive, flyway scale, critical site network planning and management tool. Establishing a basis for strengthening decision-making and technical capacity for wetland and migratory water bird conservation. Improved conservation status at sites critical for Waterbirds, and knowledge is generated on how to enhance conservation across the African-Eurasian flyways. Catalyzing the exchange of information for wetlands and migratory water bird conservation.</v>
          </cell>
          <cell r="R247" t="str">
            <v>On page 90-91 of TE report breaks funding down</v>
          </cell>
        </row>
        <row r="248">
          <cell r="A248">
            <v>1261</v>
          </cell>
          <cell r="B248" t="str">
            <v>Community-based Coastal and Marine Conservation in the Milne Bay Province</v>
          </cell>
          <cell r="C248" t="str">
            <v>Papuan New Guinea</v>
          </cell>
          <cell r="D248">
            <v>1</v>
          </cell>
          <cell r="E248">
            <v>0</v>
          </cell>
          <cell r="F248">
            <v>0</v>
          </cell>
          <cell r="G248">
            <v>0</v>
          </cell>
          <cell r="H248">
            <v>1</v>
          </cell>
          <cell r="I248">
            <v>0</v>
          </cell>
          <cell r="J248">
            <v>0</v>
          </cell>
          <cell r="K248">
            <v>0</v>
          </cell>
          <cell r="L248">
            <v>0</v>
          </cell>
          <cell r="M248">
            <v>1</v>
          </cell>
          <cell r="N248">
            <v>1</v>
          </cell>
          <cell r="O248">
            <v>0</v>
          </cell>
          <cell r="P248" t="str">
            <v>There is a map on page 7 TE showing the 3 protect area zones that were worked in.</v>
          </cell>
          <cell r="Q248" t="str">
            <v>A process of participatory planning, management and monitoring operations that: protects a representative sample of Milne Bay Province’s coastal and marine biodiversity – of sufficient geographic size to maintain long-term ecological processes; is collectively owned and driven by local and provincial stakeholders; and is ecologically, financially, and institutionally sustainable</v>
          </cell>
          <cell r="R248" t="str">
            <v>In TER</v>
          </cell>
        </row>
        <row r="249">
          <cell r="A249">
            <v>1268</v>
          </cell>
          <cell r="B249" t="str">
            <v>Effective Management of the National Protected Areas System</v>
          </cell>
          <cell r="C249" t="str">
            <v>Zambia</v>
          </cell>
          <cell r="D249">
            <v>0</v>
          </cell>
          <cell r="E249">
            <v>0</v>
          </cell>
          <cell r="F249">
            <v>1</v>
          </cell>
          <cell r="G249">
            <v>0</v>
          </cell>
          <cell r="H249">
            <v>1</v>
          </cell>
          <cell r="I249">
            <v>0</v>
          </cell>
          <cell r="J249">
            <v>0</v>
          </cell>
          <cell r="K249">
            <v>1</v>
          </cell>
          <cell r="L249">
            <v>0</v>
          </cell>
          <cell r="M249">
            <v>0</v>
          </cell>
          <cell r="N249">
            <v>0</v>
          </cell>
          <cell r="O249">
            <v>0</v>
          </cell>
          <cell r="P249" t="str">
            <v>(1) Kasanka (2) Mosi-oa-tunya (3) Lower Zambezi (4) Lavushi Manda (5) Liuwa Plains (6) Chiawa (7) Bangweulu (8) Kafinda (9) West Zambezi (10) Kafue-Kafue Flats (11) Mweru-wa-Ntipa (12) Luangwa (13) West Lunga (14) Liuwa-West Zambezi</v>
          </cell>
          <cell r="Q249" t="str">
            <v>1) appropriate policy, regulatory and governance frameworks are in place providing new tools for public/community/private/civil society PA management partnerships; 2) institutional capacities for PA system management strengthened including enhanced capacities for PA representation, monitoring and evaluation, business and investment planning and PA system planning; 3) PA management options expanded through development and field testing of innovative private –public-community management partnerships for new categories of PA</v>
          </cell>
          <cell r="R249" t="str">
            <v>Project report doesn’t break down costs</v>
          </cell>
        </row>
        <row r="250">
          <cell r="A250">
            <v>1273</v>
          </cell>
          <cell r="B250" t="str">
            <v>Coastal Marine and Biodiversity Management</v>
          </cell>
          <cell r="C250" t="str">
            <v>Guinea</v>
          </cell>
          <cell r="D250">
            <v>1</v>
          </cell>
          <cell r="E250" t="str">
            <v>UA</v>
          </cell>
          <cell r="F250">
            <v>1</v>
          </cell>
          <cell r="G250" t="str">
            <v>UA</v>
          </cell>
          <cell r="H250">
            <v>1</v>
          </cell>
          <cell r="I250">
            <v>0</v>
          </cell>
          <cell r="J250">
            <v>0</v>
          </cell>
          <cell r="K250">
            <v>0</v>
          </cell>
          <cell r="L250">
            <v>0</v>
          </cell>
          <cell r="M250">
            <v>1</v>
          </cell>
          <cell r="N250">
            <v>1</v>
          </cell>
          <cell r="O250">
            <v>0</v>
          </cell>
          <cell r="P250" t="str">
            <v>Iles Tristao; Ile Alcatraz; Rio Pongo</v>
          </cell>
          <cell r="Q250" t="str">
            <v xml:space="preserve">ProDoc for WP:  The project’s overall development objective is to promote rational management of Guinea’s coastal biodiversity for both conservation and sustainable development ends, with a particular emphasis on assisting communities in and around these priority areas to plan, implement and maintain environmentally sustainable and socially inclusive alternative livelihoods options. The project’s global environmental objective is to strengthen the conservation of globally and nationally significant habitats and species in Guinea’s Coastal Zone. The project will work with national and regional  partners to promote and implement an integrated approach to the conservation and sustainable use of globally important biological resources in Guinea’s coastal zone. </v>
          </cell>
          <cell r="R250" t="str">
            <v>GEF supprt to l coastal areas in Guinea. Regional/transboundary is marked UA because the sites are at the border with Bissau</v>
          </cell>
        </row>
        <row r="251">
          <cell r="A251">
            <v>1275</v>
          </cell>
          <cell r="B251" t="str">
            <v>Community-based Integrated Ecosytem Management Program under the Community Action Program</v>
          </cell>
          <cell r="C251" t="str">
            <v>Niger</v>
          </cell>
          <cell r="D251" t="str">
            <v>UA</v>
          </cell>
          <cell r="E251" t="str">
            <v>UA</v>
          </cell>
          <cell r="F251">
            <v>0</v>
          </cell>
          <cell r="G251" t="str">
            <v>UA</v>
          </cell>
          <cell r="H251">
            <v>1</v>
          </cell>
          <cell r="I251" t="str">
            <v>UA</v>
          </cell>
          <cell r="J251">
            <v>0</v>
          </cell>
          <cell r="K251">
            <v>0</v>
          </cell>
          <cell r="L251">
            <v>0</v>
          </cell>
          <cell r="M251">
            <v>1</v>
          </cell>
          <cell r="N251">
            <v>1</v>
          </cell>
          <cell r="O251">
            <v>0</v>
          </cell>
          <cell r="P251" t="str">
            <v>(i) complexe de mares de Albarkaïzé, (ii) complexe Kokorou-Namga, (iii) Mare de Tabalak, (iv) forêt classée et réserve totale de faune de Gadabédji, (v) forêt de Marigouna-Bela, (vi) cuvette e Gonedi, (vii) lac de Madarounfa, (viii) forêt de Korap, (ix) forêt du lac Tachd, (x) complexe de Droum Malori</v>
          </cell>
          <cell r="Q251" t="str">
            <v>ProDoc for WP: To establish and operationalize decentralized, participatory, and transparent financing mechanisms that empower poor communities to take charge of their own development, with the support of their local governments. to promote community-based integrated ecosystem management of the mainly arid and semi-arid (agro)ecosystems in Niger as a means of reducing the vulnerability of large areas of the West African region to desertification, while fostering multiple global environmental benefits.</v>
          </cell>
          <cell r="R251" t="str">
            <v xml:space="preserve">List of PA priority zones taken from ProDoc pg 11 and 12. </v>
          </cell>
        </row>
        <row r="252">
          <cell r="A252">
            <v>1287</v>
          </cell>
          <cell r="B252" t="str">
            <v>Parana Biodiversity Project</v>
          </cell>
          <cell r="C252" t="str">
            <v>Brazil</v>
          </cell>
          <cell r="D252">
            <v>1</v>
          </cell>
          <cell r="E252" t="str">
            <v>UA</v>
          </cell>
          <cell r="F252" t="str">
            <v>UA</v>
          </cell>
          <cell r="G252">
            <v>0</v>
          </cell>
          <cell r="H252">
            <v>1</v>
          </cell>
          <cell r="I252">
            <v>1</v>
          </cell>
          <cell r="J252" t="str">
            <v>The biological corridors targeted include state parks and reserves</v>
          </cell>
          <cell r="K252">
            <v>0</v>
          </cell>
          <cell r="L252">
            <v>0</v>
          </cell>
          <cell r="M252">
            <v>1</v>
          </cell>
          <cell r="N252">
            <v>1</v>
          </cell>
          <cell r="O252">
            <v>0</v>
          </cell>
          <cell r="P252" t="str">
            <v>(1) Caiuá Ilha Grande Corridor. (2) Iguaçu-Paraná Corridor (3) Araucária Corridor</v>
          </cell>
          <cell r="Q252" t="str">
            <v>Education and Capacity Building. Biodiversity Management. Control and Protection. Project Administration.</v>
          </cell>
          <cell r="R252" t="str">
            <v>Broken down into components on page 4-6</v>
          </cell>
        </row>
        <row r="253">
          <cell r="A253">
            <v>1296</v>
          </cell>
          <cell r="B253" t="str">
            <v>The Green Corridor</v>
          </cell>
          <cell r="C253" t="str">
            <v>Vietnam</v>
          </cell>
          <cell r="D253">
            <v>1</v>
          </cell>
          <cell r="E253">
            <v>0</v>
          </cell>
          <cell r="F253">
            <v>0</v>
          </cell>
          <cell r="G253">
            <v>0</v>
          </cell>
          <cell r="H253">
            <v>1</v>
          </cell>
          <cell r="I253">
            <v>1</v>
          </cell>
          <cell r="J253">
            <v>0</v>
          </cell>
          <cell r="K253">
            <v>0</v>
          </cell>
          <cell r="L253">
            <v>0</v>
          </cell>
          <cell r="M253">
            <v>1</v>
          </cell>
          <cell r="N253">
            <v>1</v>
          </cell>
          <cell r="O253">
            <v>0</v>
          </cell>
          <cell r="P253" t="str">
            <v>Green Corridor: (1) Chu Yang Sin (2) Nahang Nature Reserve (3) Ba Be (4) Yok Don National Parks</v>
          </cell>
          <cell r="Q253" t="str">
            <v xml:space="preserve">Maintain the globally significant biodiversity in the forests of Vietnam and the Annamites ecoregion. To establish a replicable model for protection, management and restoration of high global conservation values in multiple-use forest areas of strategic importance for biodiversity conservation. Project activities were divided into four components:1. Strengthen management of the green corridor 2. Improve incentives for maintaining forest cover 3. Strengthen capacity and awareness at the landscape level 4. Establish a participatory monitoring and evaluation system
</v>
          </cell>
          <cell r="R253" t="str">
            <v>In TER</v>
          </cell>
        </row>
        <row r="254">
          <cell r="A254">
            <v>1301</v>
          </cell>
          <cell r="B254" t="str">
            <v>Conservation of Biodiversity in Pastaza</v>
          </cell>
          <cell r="C254" t="str">
            <v>Ecuador</v>
          </cell>
          <cell r="D254">
            <v>1</v>
          </cell>
          <cell r="E254">
            <v>0</v>
          </cell>
          <cell r="F254">
            <v>0</v>
          </cell>
          <cell r="G254">
            <v>0</v>
          </cell>
          <cell r="H254">
            <v>0</v>
          </cell>
          <cell r="I254">
            <v>1</v>
          </cell>
          <cell r="J254" t="str">
            <v xml:space="preserve">According to the project document the following are the original development objectives of the project: 1. Management plans for the communities of Nina Amarun, Yana Yacu and Shiona, comprising surveys, geographic, biological, socioeconomic and cultural studies; environmental protection community programs and collective monitoring and impact evaluation methodologies, including the implementation at a pilot level of sustainable management projects for selected species of flora and fauna.
2. A socio-environmental information center to plan, administrate and monitor the indigenous territories of Pastaza, fully equipped with hardware and software.
3. Members of ten communities trained in planning, monitoring, administration and sustainable use of natural resources (training for Network specialists, local technical staff and community members).  No PA s mentioned.  Since it is a region and involves community sustainable management activities, Landscape only has been given 1
</v>
          </cell>
          <cell r="K254">
            <v>0</v>
          </cell>
          <cell r="L254">
            <v>1</v>
          </cell>
          <cell r="M254">
            <v>0</v>
          </cell>
          <cell r="N254">
            <v>1</v>
          </cell>
          <cell r="O254">
            <v>0</v>
          </cell>
          <cell r="P254" t="str">
            <v>Broken down into communities.. Quichua communities of Yana Yacu, Nina Amarun and Lorocachi, as the River Yana Yacu, Sindi Yacu, Aymu Yacu and Arabela Yacu</v>
          </cell>
          <cell r="Q254" t="str">
            <v>To carry out in-situ conservation and management of the ecosystems and the biodiversity found in the Southeastern Amazon forest of selected indigenous communities of Pastaza.</v>
          </cell>
          <cell r="R254" t="str">
            <v>In TER</v>
          </cell>
        </row>
        <row r="255">
          <cell r="A255">
            <v>1302</v>
          </cell>
          <cell r="B255" t="str">
            <v>Conservation of Key Forests in the Sangihe-Talaud Islands</v>
          </cell>
          <cell r="C255" t="str">
            <v>Indonesia</v>
          </cell>
          <cell r="D255">
            <v>1</v>
          </cell>
          <cell r="E255">
            <v>0</v>
          </cell>
          <cell r="F255">
            <v>0</v>
          </cell>
          <cell r="G255">
            <v>0</v>
          </cell>
          <cell r="H255">
            <v>1</v>
          </cell>
          <cell r="I255">
            <v>0</v>
          </cell>
          <cell r="J255">
            <v>0</v>
          </cell>
          <cell r="K255">
            <v>0</v>
          </cell>
          <cell r="L255">
            <v>0</v>
          </cell>
          <cell r="M255">
            <v>1</v>
          </cell>
          <cell r="N255">
            <v>1</v>
          </cell>
          <cell r="O255">
            <v>0</v>
          </cell>
          <cell r="P255" t="str">
            <v xml:space="preserve">Karakelang Utara dan Selatan Wildlife Reserve; Gunung Sahendaruman Other Area; </v>
          </cell>
          <cell r="Q255" t="str">
            <v>Project Brief: Strengthen protection and improve management of natural forests and biodiversity on Mt. Sahendaruman, Sangihe; Strengthen protection and improve management of forests and biodiversity within the Conservation Area on Karakelang Island, Talaud; Strengthen awareness, commitment and capacity for forest and wildlife conservation at local level; Monitoring baselines and conservation assessments in place for key habitats and species; Effective start-up and management of project</v>
          </cell>
          <cell r="R255" t="str">
            <v xml:space="preserve">Revised project brief: Subnational is marked 1 because the project focuses on the Sangihe-Talaud archipelagos. </v>
          </cell>
        </row>
        <row r="256">
          <cell r="A256">
            <v>1303</v>
          </cell>
          <cell r="B256" t="str">
            <v>Strengthening Protected Areas Network for Sikhote-Alin Mountain Forest Ecosystems Conservation in Khabarovsky Kray</v>
          </cell>
          <cell r="C256" t="str">
            <v>Russia</v>
          </cell>
          <cell r="D256">
            <v>1</v>
          </cell>
          <cell r="E256">
            <v>0</v>
          </cell>
          <cell r="F256">
            <v>0</v>
          </cell>
          <cell r="G256">
            <v>0</v>
          </cell>
          <cell r="H256">
            <v>1</v>
          </cell>
          <cell r="I256">
            <v>0</v>
          </cell>
          <cell r="J256" t="str">
            <v>TE pg1: The project would also introduce in Khabarovsk Kray new types of protected areas: (i) ecological corridors, interconnecting parks and reserves to ensure better protection of larger blocks of habitats, and (ii) areas of limited economic use, intended to decrease land-use pressure on the vulnerable ecosystems</v>
          </cell>
          <cell r="K256">
            <v>0</v>
          </cell>
          <cell r="L256">
            <v>0</v>
          </cell>
          <cell r="M256">
            <v>1</v>
          </cell>
          <cell r="N256">
            <v>1</v>
          </cell>
          <cell r="O256">
            <v>0</v>
          </cell>
          <cell r="P256" t="str">
            <v xml:space="preserve">(1) Vyazemsky (2) Khoso nature parks (3) Strelnikov, (4) Nelma, and (5) Khutu </v>
          </cell>
          <cell r="Q256" t="str">
            <v>Conservation of highly endangered habitats in mountain forests of Sikhote-Alin on the territory of Khabarovsk Kray. Strengthen conservation of the highly endangered habitats in the Sikhote – Alin mountain forests in Khabarovsk Kray in the Russian Far East. Finalize establishment in the South of the Khabarovsk Kray of an integrated system of protected areas combining areas with different types of protective regimes.</v>
          </cell>
          <cell r="R256" t="str">
            <v>No Totals displayed in TER, in the total columns it says NA</v>
          </cell>
        </row>
        <row r="257">
          <cell r="A257">
            <v>1312</v>
          </cell>
          <cell r="B257" t="str">
            <v>Management and Conservation of Wetland Biodiversity in the Esteros del Ibera</v>
          </cell>
          <cell r="C257" t="str">
            <v>Argentina</v>
          </cell>
          <cell r="D257">
            <v>1</v>
          </cell>
          <cell r="E257">
            <v>0</v>
          </cell>
          <cell r="F257">
            <v>0</v>
          </cell>
          <cell r="G257">
            <v>0</v>
          </cell>
          <cell r="H257">
            <v>1</v>
          </cell>
          <cell r="I257">
            <v>0</v>
          </cell>
          <cell r="J257">
            <v>0</v>
          </cell>
          <cell r="K257">
            <v>0</v>
          </cell>
          <cell r="L257">
            <v>0</v>
          </cell>
          <cell r="M257">
            <v>1</v>
          </cell>
          <cell r="N257">
            <v>1</v>
          </cell>
          <cell r="O257">
            <v>0</v>
          </cell>
          <cell r="P257" t="str">
            <v>Ibera Natural Reserve; Laguna y Esteros del Ibera</v>
          </cell>
          <cell r="Q257" t="str">
            <v>ProDoc: Globally significant wetland biodiversity in a threatened ecoregion of Argentina is protected and managed for sustainable use, with the full participation of local stakeholders.  Outcomes: 1) A regional management strategy and program of activities corresponding to the Esteros Basin. ii) Preservation and reintroduction of native threatened species. iii) Educational awareness raising and dissemination for stakeholders on sustainable and conservation objectives. iv) An alternative livelihood development strategy, emphasizing ecotourism, to diversiy sources of income and reduce pressure on resources. v) A financial strategy for meeting the recurrent costs of the Esteros Bioregional Management Program. vi) Institutional and legislative framework addressing the region's needs. vii) Land acquired and placed under conservation management</v>
          </cell>
          <cell r="R257" t="str">
            <v>The ProDoc on Pg 6 states that "...the ownership of Esteros del Ibera is mixed between the Province and private landowners, altough the entire area is part of the Provincial Preserve".  On Protected Planet, the Esteros del Ibera is listed as "Ibera Natural Reserve" (WDPA ID: 16890) and within it, it contains the Laguna y Esteros del Ibera (ID: 900670)</v>
          </cell>
        </row>
        <row r="258">
          <cell r="A258">
            <v>1317</v>
          </cell>
          <cell r="B258" t="str">
            <v>Coastal Biodiversity Management of DPR Korea's West Sea</v>
          </cell>
          <cell r="C258" t="str">
            <v>Korea DPR</v>
          </cell>
          <cell r="D258">
            <v>1</v>
          </cell>
          <cell r="E258">
            <v>0</v>
          </cell>
          <cell r="F258">
            <v>0</v>
          </cell>
          <cell r="G258">
            <v>0</v>
          </cell>
          <cell r="H258">
            <v>1</v>
          </cell>
          <cell r="I258">
            <v>0</v>
          </cell>
          <cell r="J258">
            <v>0</v>
          </cell>
          <cell r="K258">
            <v>0</v>
          </cell>
          <cell r="L258">
            <v>0</v>
          </cell>
          <cell r="M258">
            <v>1</v>
          </cell>
          <cell r="N258">
            <v>1</v>
          </cell>
          <cell r="O258">
            <v>0</v>
          </cell>
          <cell r="P258" t="str">
            <v>Mundok Migratory Bird Wetland Reserve</v>
          </cell>
          <cell r="Q258" t="str">
            <v xml:space="preserve">Project Brief: The planned and sustainable development of the coast of the Gulf of West Korea, with a focus on globally significant biodiversity, human health and quality of life, thus securing a balance between protection of natural resources and environmentally-sound development. 1. Planning process for wetlands management effective at national and local levels.  
2. Public awareness of natural resources and biodiversity values achieved through increased participation in protected areas management.
3. Implementation of the Integrated Coastal Area Management Plan in Mundok County  to demonstrate biodiversity conservation with sustainable development.
</v>
          </cell>
          <cell r="R258" t="str">
            <v xml:space="preserve">GEF support to all wetlands in South Korea. </v>
          </cell>
        </row>
        <row r="259">
          <cell r="A259">
            <v>1322</v>
          </cell>
          <cell r="B259" t="str">
            <v>Conservation of Biodiversity in the Central Zagros Landscape Conservation Zone</v>
          </cell>
          <cell r="C259" t="str">
            <v>Iran</v>
          </cell>
          <cell r="D259">
            <v>1</v>
          </cell>
          <cell r="E259">
            <v>0</v>
          </cell>
          <cell r="F259">
            <v>0</v>
          </cell>
          <cell r="G259">
            <v>0</v>
          </cell>
          <cell r="H259">
            <v>1</v>
          </cell>
          <cell r="I259">
            <v>1</v>
          </cell>
          <cell r="J259">
            <v>0</v>
          </cell>
          <cell r="K259">
            <v>0</v>
          </cell>
          <cell r="L259">
            <v>0</v>
          </cell>
          <cell r="M259">
            <v>1</v>
          </cell>
          <cell r="N259">
            <v>1</v>
          </cell>
          <cell r="O259">
            <v>0</v>
          </cell>
          <cell r="P259" t="str">
            <v>Central Zargos Conservation zone; PA Names (taken from Pg 25 of MTE): Sabzkuh; Helen; Dena; Margoon; and Tang-e-Bostanak</v>
          </cell>
          <cell r="Q259" t="str">
            <v>PAD: The project will contribute to the overall goal of the Government of Iran, which is to ensure that the socio-economy in the Zagros mountains develops and is mutually supportive of biodiversity conservation and restoration. ProDoc for WP:  Proposes the Central Zagros Landscape Conservation Zone.</v>
          </cell>
          <cell r="R259">
            <v>0</v>
          </cell>
        </row>
        <row r="260">
          <cell r="A260">
            <v>1328</v>
          </cell>
          <cell r="B260" t="str">
            <v>Barriers and Best Practices in Integrated Management of Mountain Ecosystems</v>
          </cell>
          <cell r="C260" t="str">
            <v>Kyrgyz Republic</v>
          </cell>
          <cell r="D260" t="str">
            <v>UA</v>
          </cell>
          <cell r="E260">
            <v>0</v>
          </cell>
          <cell r="F260" t="str">
            <v>UA</v>
          </cell>
          <cell r="G260">
            <v>0</v>
          </cell>
          <cell r="H260">
            <v>0</v>
          </cell>
          <cell r="I260">
            <v>0</v>
          </cell>
          <cell r="J260" t="str">
            <v>Objectives: 2. The specific objectives of the project were: (a) To integrate available information on the status of mountain ecosystems through the Mountain Watch process and support the publication of the mountain atlas as a tool for decision making in sustainable mountain development;  (b) To identify the steps needed to accelerate implementation and provide the experiences and lessons as the GEF contribution to the Bishkek Mountain Platform for dissemination at global events such as World Summit on Sustainable Development and the Bishkek World Mountain Summit in 2002; and (c) To explore opportunities for building private–public partnerships on the upland–lowland nexus and promoting fair economic valuation of upland ecological surfaces.  NOT CONSERVATION OF ANY SPECIFIC PA S OR LANDSCAPES</v>
          </cell>
          <cell r="K260">
            <v>0</v>
          </cell>
          <cell r="L260">
            <v>0</v>
          </cell>
          <cell r="M260">
            <v>0</v>
          </cell>
          <cell r="N260">
            <v>0</v>
          </cell>
          <cell r="O260">
            <v>1</v>
          </cell>
          <cell r="P260" t="str">
            <v>Best practice project developing protocols</v>
          </cell>
          <cell r="Q260" t="str">
            <v>The overall objective of the project on barriers and best practices in integrated management of mountains was to assist developing countries to promote and enhance the protection and sustainable development of mountains and their resources globally, as a contribution to the International Year of the Mountains, the World Summit on Sustainable Development and the Bishkek World Mountain Summit.</v>
          </cell>
          <cell r="R260" t="str">
            <v>In TER page 5 in the TE</v>
          </cell>
        </row>
        <row r="261">
          <cell r="A261">
            <v>1343</v>
          </cell>
          <cell r="B261" t="str">
            <v>Demonstrations of Integrated Ecosystem and Watershed Management in the Caatinga, Phase I</v>
          </cell>
          <cell r="C261" t="str">
            <v>Brazil</v>
          </cell>
          <cell r="D261">
            <v>1</v>
          </cell>
          <cell r="E261">
            <v>0</v>
          </cell>
          <cell r="F261">
            <v>0</v>
          </cell>
          <cell r="G261">
            <v>0</v>
          </cell>
          <cell r="H261">
            <v>1</v>
          </cell>
          <cell r="I261">
            <v>0</v>
          </cell>
          <cell r="J261">
            <v>0</v>
          </cell>
          <cell r="K261">
            <v>0</v>
          </cell>
          <cell r="L261">
            <v>0</v>
          </cell>
          <cell r="M261">
            <v>1</v>
          </cell>
          <cell r="N261">
            <v>1</v>
          </cell>
          <cell r="O261">
            <v>0</v>
          </cell>
          <cell r="P261" t="str">
            <v>(1)  Caatinga Tropical Dry Forest and {(2) Peruaçu Jaiba Corridor  (3) Xingo Corridor (4) Serra da Capivara/ Serra das Confusões Corridor}</v>
          </cell>
          <cell r="Q261" t="str">
            <v xml:space="preserve">The project aimed to develop a biome-level framework for the integrated ecosystem management of the Caatinga Tropical Dry Forest. </v>
          </cell>
          <cell r="R261" t="str">
            <v>IN TE on page 13</v>
          </cell>
        </row>
        <row r="262">
          <cell r="A262">
            <v>1356</v>
          </cell>
          <cell r="B262" t="str">
            <v>Forest Sector Development Project</v>
          </cell>
          <cell r="C262" t="str">
            <v>Vietnam</v>
          </cell>
          <cell r="D262" t="str">
            <v>UA</v>
          </cell>
          <cell r="E262" t="str">
            <v>UA</v>
          </cell>
          <cell r="F262" t="str">
            <v>UA</v>
          </cell>
          <cell r="G262" t="str">
            <v>UA</v>
          </cell>
          <cell r="H262">
            <v>1</v>
          </cell>
          <cell r="I262">
            <v>1</v>
          </cell>
          <cell r="J262" t="str">
            <v xml:space="preserve">The global environmental objective of the project’s GEF co-financed component is to conserve biodiversity of global significance in Vietnam’s Special Use Forests. This objective will be achieved by: (a) establishing a pilot national SUF financing mechanism (a Conservation Fund) that will provide start-up support, on a competitive basis, to up to 50 poorly-managed SUFs of high biodiversity value to help them design and implement their first conservation management plans; and (b) providing technical assistance support on SUF conservation and management. The latest PIR states that the Smallholder Plantation Forest Component of the project is proceeding well and that the Conservation Fund that was set up is helping improved Protected Areas Management through 100 gants over the past 8 years.  This is why landscape and PA is being given 1 </v>
          </cell>
          <cell r="K262">
            <v>0</v>
          </cell>
          <cell r="L262">
            <v>0</v>
          </cell>
          <cell r="M262">
            <v>1</v>
          </cell>
          <cell r="N262">
            <v>1</v>
          </cell>
          <cell r="O262">
            <v>0</v>
          </cell>
          <cell r="P262">
            <v>0</v>
          </cell>
          <cell r="Q262" t="str">
            <v>Sustainable management of plantation forests and the conservation of biodiversity in special use forests.</v>
          </cell>
          <cell r="R262">
            <v>0</v>
          </cell>
        </row>
        <row r="263">
          <cell r="A263">
            <v>1362</v>
          </cell>
          <cell r="B263" t="str">
            <v>Western Kenya Integrated Ecosystem Management Project</v>
          </cell>
          <cell r="C263" t="str">
            <v>Kenya</v>
          </cell>
          <cell r="D263">
            <v>1</v>
          </cell>
          <cell r="E263">
            <v>0</v>
          </cell>
          <cell r="F263">
            <v>0</v>
          </cell>
          <cell r="G263">
            <v>0</v>
          </cell>
          <cell r="H263">
            <v>1</v>
          </cell>
          <cell r="I263" t="str">
            <v>UA</v>
          </cell>
          <cell r="J263">
            <v>0</v>
          </cell>
          <cell r="K263">
            <v>0</v>
          </cell>
          <cell r="L263">
            <v>0</v>
          </cell>
          <cell r="M263">
            <v>1</v>
          </cell>
          <cell r="N263">
            <v>1</v>
          </cell>
          <cell r="O263">
            <v>0</v>
          </cell>
          <cell r="P263" t="str">
            <v>Yala Nature Reserve; Yala swamp and Lake Kanyaboli; West Kano Bird Sanctuary; Dunga and Kusa swamps; Localized refugia</v>
          </cell>
          <cell r="Q263" t="str">
            <v>ProDoc: The project seeks to improve the productivity and sustainability of land use systems in selected watersheds in the Nzoia, Yala and Nyando river basins through adoption of an integrated ecosystem management approach.  The global environmental objective of the project is to promote a set of ecosystem management interventions so as to achieve local and global benefits</v>
          </cell>
          <cell r="R263" t="str">
            <v xml:space="preserve">PA s taken from ProDoc Pg 7 and Pg 97.  Some PA s have been de-gazetted (See Pg 97) and are not included in the list. Subnational eco unit is marked 1 because the project is focusing on two river basins. </v>
          </cell>
        </row>
        <row r="264">
          <cell r="A264">
            <v>1377</v>
          </cell>
          <cell r="B264" t="str">
            <v>Santiago Foothills: Mountain Ecosystem Conservation</v>
          </cell>
          <cell r="C264" t="str">
            <v>Chile</v>
          </cell>
          <cell r="D264">
            <v>1</v>
          </cell>
          <cell r="E264">
            <v>0</v>
          </cell>
          <cell r="F264" t="str">
            <v>UA</v>
          </cell>
          <cell r="G264">
            <v>0</v>
          </cell>
          <cell r="H264">
            <v>1</v>
          </cell>
          <cell r="I264">
            <v>0</v>
          </cell>
          <cell r="J264">
            <v>0</v>
          </cell>
          <cell r="K264">
            <v>0</v>
          </cell>
          <cell r="L264">
            <v>0</v>
          </cell>
          <cell r="M264">
            <v>1</v>
          </cell>
          <cell r="N264">
            <v>1</v>
          </cell>
          <cell r="O264">
            <v>0</v>
          </cell>
          <cell r="P264" t="str">
            <v>(1) Santiago Foothills Park</v>
          </cell>
          <cell r="Q264" t="str">
            <v>The specific objectives of the project are:
(i) improve the legal, institutional, and political groundwork required to create a conservation area in the Santiago Foothills;
(ii) develop conservation activities in the proposed conservation area; (iii) promote among the urban populations an increased environmental awareness of the significance of this ecosystem, as a way to ensure the sustainability of the efforts; and
(iv) disseminate information on, and promote the concept of, mainstreaming mountainous ecosystems conservation efforts into urban planning process.</v>
          </cell>
          <cell r="R264" t="str">
            <v>In GRM… I would like to cross check costs with a TE</v>
          </cell>
        </row>
        <row r="265">
          <cell r="A265">
            <v>1397</v>
          </cell>
          <cell r="B265" t="str">
            <v>Private Land Mechanisms for Biodiversity Conservation in Mexico</v>
          </cell>
          <cell r="C265" t="str">
            <v>Mexico</v>
          </cell>
          <cell r="D265">
            <v>1</v>
          </cell>
          <cell r="E265">
            <v>0</v>
          </cell>
          <cell r="F265">
            <v>0</v>
          </cell>
          <cell r="G265">
            <v>0</v>
          </cell>
          <cell r="H265">
            <v>0</v>
          </cell>
          <cell r="I265">
            <v>1</v>
          </cell>
          <cell r="J265" t="str">
            <v>The development objective of the project was to increase the area of privately owned land under protection in forest and coastal ecosystems in Mexico through the use of Private Land Mechanisms for Biodiversity Conservation (PLMBC).  Since the project strictly focused on private protected areas, PA only is given a value of 1</v>
          </cell>
          <cell r="K265">
            <v>0</v>
          </cell>
          <cell r="L265">
            <v>0</v>
          </cell>
          <cell r="M265">
            <v>1</v>
          </cell>
          <cell r="N265">
            <v>1</v>
          </cell>
          <cell r="O265">
            <v>0</v>
          </cell>
          <cell r="P265" t="str">
            <v>(1) Sian Ka’an Biosphere (2) Yavesia, Oaxaca. (3) El Edén, Quintana Roo. (4) Pez Maya, Quintana Roo. (5) Maderas del Carmen, Coahuila. (6) La Preciosita, Puebla.</v>
          </cell>
          <cell r="Q265" t="str">
            <v>The project addressed four specific objectives: 
a) To create a set of legal tools, financial incentives, and implementation techniques to support private landowners who promote the conservation and sustainable use of biologically significant lands.
b) To replicate similar initiatives to implement a set of economic incentives in other states.
c) To build capacities in PRONATURA and other NGOs and relevant agents to implement PLMBCs.
d) To implement these tools and incentives in pilot sites and disseminate lessons learned.</v>
          </cell>
          <cell r="R265" t="str">
            <v>In ICR page 1-2</v>
          </cell>
        </row>
        <row r="266">
          <cell r="A266">
            <v>1408</v>
          </cell>
          <cell r="B266" t="str">
            <v>Biodiversity Conservation and Community Natural Resource Management in the Nanay River Basin (Peruvian Amazon)</v>
          </cell>
          <cell r="C266" t="str">
            <v>Peru</v>
          </cell>
          <cell r="D266">
            <v>1</v>
          </cell>
          <cell r="E266">
            <v>0</v>
          </cell>
          <cell r="F266">
            <v>0</v>
          </cell>
          <cell r="G266">
            <v>0</v>
          </cell>
          <cell r="H266">
            <v>1</v>
          </cell>
          <cell r="I266">
            <v>1</v>
          </cell>
          <cell r="J266">
            <v>0</v>
          </cell>
          <cell r="K266">
            <v>0</v>
          </cell>
          <cell r="L266">
            <v>0</v>
          </cell>
          <cell r="M266">
            <v>1</v>
          </cell>
          <cell r="N266">
            <v>1</v>
          </cell>
          <cell r="O266">
            <v>0</v>
          </cell>
          <cell r="P266" t="str">
            <v>Upper and middle Nanay River Basin (1) Allpahuayo Mishana National Reserve</v>
          </cell>
          <cell r="Q266" t="str">
            <v>The objective of the grant is to contribute to the conservation of the unique and globally important biological diversity of the upper and middle Nanay River Basin (NRB) through the adoption of sustainable natural resource management practices, diversification of economic options by local stakeholders, and the consolidation and management of protected areas.</v>
          </cell>
          <cell r="R266" t="str">
            <v>Page 1 ICM</v>
          </cell>
        </row>
        <row r="267">
          <cell r="A267">
            <v>1416</v>
          </cell>
          <cell r="B267" t="str">
            <v>Community -based Conservation and Sustainable Use of the Atiquipa and Taimara Lomas Ecosystems</v>
          </cell>
          <cell r="C267" t="str">
            <v>Peru</v>
          </cell>
          <cell r="D267" t="str">
            <v>UA</v>
          </cell>
          <cell r="E267" t="str">
            <v>UA</v>
          </cell>
          <cell r="F267">
            <v>0</v>
          </cell>
          <cell r="G267">
            <v>1</v>
          </cell>
          <cell r="H267">
            <v>1</v>
          </cell>
          <cell r="I267">
            <v>0</v>
          </cell>
          <cell r="J267" t="str">
            <v>The project focuses on the lomas Atiquipa and Taimara and includes strict conservation as well as sustainable agriculture/silviculture components. Therefore pa &amp; landscape is given 1</v>
          </cell>
          <cell r="K267">
            <v>0</v>
          </cell>
          <cell r="L267">
            <v>0</v>
          </cell>
          <cell r="M267">
            <v>1</v>
          </cell>
          <cell r="N267">
            <v>1</v>
          </cell>
          <cell r="O267">
            <v>0</v>
          </cell>
          <cell r="P267" t="str">
            <v xml:space="preserve">Lomas de Atiquipa (555555668);  Taimara, </v>
          </cell>
          <cell r="Q267" t="str">
            <v>To address and reduce habitat destruction, resource over-exploitation, and other human activities which pose a threat to the largest remaining remnant of the globally unique coastal lomas ecosystems of Peru and Chile. A protected Atiquipa Ecosystem and its attendant biodiversity effectively managed for conservation and sustainable use.</v>
          </cell>
          <cell r="R267" t="str">
            <v>In TER</v>
          </cell>
        </row>
        <row r="268">
          <cell r="A268">
            <v>1424</v>
          </cell>
          <cell r="B268" t="str">
            <v>Indonesia Forests and Media Project (INFORM)</v>
          </cell>
          <cell r="C268" t="str">
            <v>Indonesia</v>
          </cell>
          <cell r="D268" t="str">
            <v>UA</v>
          </cell>
          <cell r="E268">
            <v>0</v>
          </cell>
          <cell r="F268">
            <v>0</v>
          </cell>
          <cell r="G268">
            <v>0</v>
          </cell>
          <cell r="H268" t="str">
            <v>UA</v>
          </cell>
          <cell r="I268" t="str">
            <v>UA</v>
          </cell>
          <cell r="J268" t="str">
            <v>Awareness raising project on forest issues and conservation of forests</v>
          </cell>
          <cell r="K268">
            <v>0</v>
          </cell>
          <cell r="L268">
            <v>0</v>
          </cell>
          <cell r="M268">
            <v>0</v>
          </cell>
          <cell r="N268">
            <v>0</v>
          </cell>
          <cell r="O268">
            <v>1</v>
          </cell>
          <cell r="P268" t="str">
            <v>(1) Sumatra and (2) Kalimantan.</v>
          </cell>
          <cell r="Q268" t="str">
            <v>The goal of the project was to improve forest protection by creating an upwelling of interest and concern among the general public and key decision-makers concerning the critical, potentially terminal, loss of forest biodiversity in Sumatra and Kalimantan.</v>
          </cell>
          <cell r="R268" t="str">
            <v>In TER</v>
          </cell>
        </row>
        <row r="269">
          <cell r="A269">
            <v>1438</v>
          </cell>
          <cell r="B269" t="str">
            <v>Conservation and Sustainable Use of Biodiversity in Dibeen Nature Reserve Project</v>
          </cell>
          <cell r="C269" t="str">
            <v>Jordan</v>
          </cell>
          <cell r="D269">
            <v>1</v>
          </cell>
          <cell r="E269">
            <v>0</v>
          </cell>
          <cell r="F269">
            <v>0</v>
          </cell>
          <cell r="G269">
            <v>0</v>
          </cell>
          <cell r="H269">
            <v>1</v>
          </cell>
          <cell r="I269">
            <v>0</v>
          </cell>
          <cell r="J269">
            <v>0</v>
          </cell>
          <cell r="K269">
            <v>0</v>
          </cell>
          <cell r="L269">
            <v>0</v>
          </cell>
          <cell r="M269">
            <v>1</v>
          </cell>
          <cell r="N269">
            <v>1</v>
          </cell>
          <cell r="O269">
            <v>0</v>
          </cell>
          <cell r="P269" t="str">
            <v>(1) Dibeen Nature Reserve</v>
          </cell>
          <cell r="Q269" t="str">
            <v>Establish a PA in Dibeen Forest to conserve unique and globally significant biodiversity, develop sustainable alternative economic uses of the forest resources in the context of a regional forest park, and build in-country capacity in forest management and conservation-oriented land use planning.</v>
          </cell>
          <cell r="R269" t="str">
            <v>all actions site based</v>
          </cell>
        </row>
        <row r="270">
          <cell r="A270">
            <v>1446</v>
          </cell>
          <cell r="B270" t="str">
            <v>Conservation and Sustainable Use of Biodiversity in the Peruvian Amazon by the Indigenous Ashaninka Population</v>
          </cell>
          <cell r="C270" t="str">
            <v>Peru</v>
          </cell>
          <cell r="D270">
            <v>1</v>
          </cell>
          <cell r="E270">
            <v>0</v>
          </cell>
          <cell r="F270">
            <v>0</v>
          </cell>
          <cell r="G270">
            <v>0</v>
          </cell>
          <cell r="H270">
            <v>1</v>
          </cell>
          <cell r="I270">
            <v>1</v>
          </cell>
          <cell r="J270">
            <v>0</v>
          </cell>
          <cell r="K270">
            <v>0</v>
          </cell>
          <cell r="L270">
            <v>0</v>
          </cell>
          <cell r="M270">
            <v>1</v>
          </cell>
          <cell r="N270">
            <v>1</v>
          </cell>
          <cell r="O270">
            <v>0</v>
          </cell>
          <cell r="P270" t="str">
            <v>(1) Ashaninka Communal Reservations (ACR) (2) Otishi National Park (ONP)</v>
          </cell>
          <cell r="Q270" t="str">
            <v>Conserve globally significant biodiversity within Asháninka territories and surrounding state forestlands under community management. Establishment of systems for conservation and management of biodiversity within existing state forestlands and protected areas. Ashaninka organizations and the State apply models for adequate management of the Ashaninka Communal Reservations (ACR) and for Otishi National Park (ONP).</v>
          </cell>
          <cell r="R270" t="str">
            <v>In TER</v>
          </cell>
        </row>
        <row r="271">
          <cell r="A271">
            <v>1471</v>
          </cell>
          <cell r="B271" t="str">
            <v>Improving Management of NGO and Privately Owned Nature Reserves and High Biodiversity Islands in Seychelles</v>
          </cell>
          <cell r="C271" t="str">
            <v>Seychelles</v>
          </cell>
          <cell r="D271">
            <v>1</v>
          </cell>
          <cell r="E271">
            <v>0</v>
          </cell>
          <cell r="F271">
            <v>0</v>
          </cell>
          <cell r="G271">
            <v>0</v>
          </cell>
          <cell r="H271">
            <v>0</v>
          </cell>
          <cell r="I271">
            <v>1</v>
          </cell>
          <cell r="J271" t="str">
            <v xml:space="preserve">Improved small island ecosystem management project. Legal status for 1 PA also established. </v>
          </cell>
          <cell r="K271">
            <v>0</v>
          </cell>
          <cell r="L271">
            <v>0</v>
          </cell>
          <cell r="M271">
            <v>1</v>
          </cell>
          <cell r="N271">
            <v>1</v>
          </cell>
          <cell r="O271">
            <v>0</v>
          </cell>
          <cell r="P271" t="str">
            <v>Cousine</v>
          </cell>
          <cell r="Q271" t="str">
            <v xml:space="preserve">TE: The Goal of the project is to improve management of biodiversity-rich islands owned by civil society organizations and to ensure that previous work by these organizations is not compromised, by installing a shared multi-pronged program framework and infrastructure for enhanced and sustainable conservation, financing and use of biodiversity. </v>
          </cell>
          <cell r="R271" t="str">
            <v>Other sites is marked 1 because the project focuses on Islands owned by CSOs or private owners.  Subnational ecological unit is marked 1 because the project focuses on small island ecosystems</v>
          </cell>
        </row>
        <row r="272">
          <cell r="A272">
            <v>1475</v>
          </cell>
          <cell r="B272" t="str">
            <v>Establishing the Basis for Biodiversity Conservation on Sapo National Park and in South-East Liberia</v>
          </cell>
          <cell r="C272" t="str">
            <v>Liberia</v>
          </cell>
          <cell r="D272">
            <v>0</v>
          </cell>
          <cell r="E272">
            <v>0</v>
          </cell>
          <cell r="F272">
            <v>0</v>
          </cell>
          <cell r="G272">
            <v>0</v>
          </cell>
          <cell r="H272">
            <v>1</v>
          </cell>
          <cell r="I272">
            <v>0</v>
          </cell>
          <cell r="J272">
            <v>0</v>
          </cell>
          <cell r="K272">
            <v>1</v>
          </cell>
          <cell r="L272">
            <v>0</v>
          </cell>
          <cell r="M272">
            <v>0</v>
          </cell>
          <cell r="N272">
            <v>0</v>
          </cell>
          <cell r="O272">
            <v>0</v>
          </cell>
          <cell r="P272" t="str">
            <v>(1) Sapo National Park</v>
          </cell>
          <cell r="Q272" t="str">
            <v>To establish biologically and socially sustainable management of Sapo National Park and peripheral forests as part of the landscape-level development and to aid sustainability of the whole Protected Areas Network</v>
          </cell>
          <cell r="R272" t="str">
            <v>Costs broken down well on page 77-78</v>
          </cell>
        </row>
        <row r="273">
          <cell r="A273">
            <v>1476</v>
          </cell>
          <cell r="B273" t="str">
            <v>Caatinga Conservation and Sustainable Management Project</v>
          </cell>
          <cell r="C273" t="str">
            <v>Panama</v>
          </cell>
          <cell r="D273">
            <v>0</v>
          </cell>
          <cell r="E273">
            <v>0</v>
          </cell>
          <cell r="F273">
            <v>0</v>
          </cell>
          <cell r="G273">
            <v>0</v>
          </cell>
          <cell r="H273">
            <v>1</v>
          </cell>
          <cell r="I273">
            <v>0</v>
          </cell>
          <cell r="J273">
            <v>0</v>
          </cell>
          <cell r="K273">
            <v>1</v>
          </cell>
          <cell r="L273">
            <v>0</v>
          </cell>
          <cell r="M273">
            <v>0</v>
          </cell>
          <cell r="N273">
            <v>0</v>
          </cell>
          <cell r="O273">
            <v>0</v>
          </cell>
          <cell r="P273" t="str">
            <v>(1) San Lorenzo Protected Area</v>
          </cell>
          <cell r="Q273" t="str">
            <v>Support the effective protection of the new San Lorenzo Protected Area in association with efforts to contribute to the long-term conservation and sustainable use of biodiversity in the Mesoamerican Biological Corridor. The components 1 to 5 noted in the table are:
1. Management Plan developed for San Lorenzo Protected Area
2. Institutional framework for management of San Lorenzo Protected Area
3. Financial mechanisms for medium and long term viability of protected area
4. Local capacities developed for sustainable resource management
5. Project management and evaluation.</v>
          </cell>
          <cell r="R273" t="str">
            <v>On page 5 of TE</v>
          </cell>
        </row>
        <row r="274">
          <cell r="A274">
            <v>1477</v>
          </cell>
          <cell r="B274" t="str">
            <v>Conservation of Pu Luong-Cuc Phuong Limestone Landscape</v>
          </cell>
          <cell r="C274" t="str">
            <v>Vietnam</v>
          </cell>
          <cell r="D274">
            <v>1</v>
          </cell>
          <cell r="E274">
            <v>0</v>
          </cell>
          <cell r="F274">
            <v>0</v>
          </cell>
          <cell r="G274">
            <v>0</v>
          </cell>
          <cell r="H274">
            <v>1</v>
          </cell>
          <cell r="I274">
            <v>0</v>
          </cell>
          <cell r="J274">
            <v>0</v>
          </cell>
          <cell r="K274">
            <v>0</v>
          </cell>
          <cell r="L274">
            <v>0</v>
          </cell>
          <cell r="M274">
            <v>1</v>
          </cell>
          <cell r="N274">
            <v>1</v>
          </cell>
          <cell r="O274">
            <v>0</v>
          </cell>
          <cell r="P274" t="str">
            <v>(1) Pu Luong Nature Reserve (2) Cuc Phuong National Park (3) Van Long Nature Reserve (4) Ngoc Son Nature Reserve</v>
          </cell>
          <cell r="Q274" t="str">
            <v>The project goal was to maintain the ecological integrity and cultural character of the Pu Luong - Cuc Phuong limestone range (Vietnam) at the landscape level by building a foundation for capacity in ecosystem landscape management. This goal was pursued through activities grouped under five objectives: (1) Develop a landscape plan and strengthen inter-provincial co-ordination (2) Enhance management quality of an expanded protected areas network based on improved knowledge of the limestone landscape; (3) Develop conditions for protection so that threatened habitats and species can recover; (4) Generate support and participation among stakeholders and wider public for conservation of the limestone ecosystem; and (5) Enable community-based natural resource management to support ecosystem conservation.</v>
          </cell>
          <cell r="R274" t="str">
            <v>In TER</v>
          </cell>
        </row>
        <row r="275">
          <cell r="A275">
            <v>1489</v>
          </cell>
          <cell r="B275" t="str">
            <v>Biodiversity Conservation and Sustainable Use in Mbaracayú</v>
          </cell>
          <cell r="C275" t="str">
            <v>Paraguay</v>
          </cell>
          <cell r="D275">
            <v>0</v>
          </cell>
          <cell r="E275">
            <v>0</v>
          </cell>
          <cell r="F275">
            <v>0</v>
          </cell>
          <cell r="G275">
            <v>0</v>
          </cell>
          <cell r="H275">
            <v>1</v>
          </cell>
          <cell r="I275">
            <v>0</v>
          </cell>
          <cell r="J275">
            <v>0</v>
          </cell>
          <cell r="K275">
            <v>1</v>
          </cell>
          <cell r="L275">
            <v>0</v>
          </cell>
          <cell r="M275">
            <v>0</v>
          </cell>
          <cell r="N275">
            <v>0</v>
          </cell>
          <cell r="O275">
            <v>0</v>
          </cell>
          <cell r="P275" t="str">
            <v>(1) Mbaracayú Reserve</v>
          </cell>
          <cell r="Q275" t="str">
            <v>Reserve Management Consolidation.  External Threat Control.  Sustainability Criteria Adopted by Private Sector. Integrated Land Use Planning and Development. Strengthening the Capacity of Moises Bertoni Foundation.  Administration and Contingencies</v>
          </cell>
          <cell r="R275" t="str">
            <v>All actions site based directly through restoration, protection of external bounds and community education or indirect through strengthening law enforcement policy and legislation</v>
          </cell>
        </row>
        <row r="276">
          <cell r="A276">
            <v>1490</v>
          </cell>
          <cell r="B276" t="str">
            <v>Mekong River Basin Wetland Biodiversity Conservation and Sustainable Use Program</v>
          </cell>
          <cell r="C276" t="str">
            <v>Laos</v>
          </cell>
          <cell r="D276">
            <v>1</v>
          </cell>
          <cell r="E276">
            <v>1</v>
          </cell>
          <cell r="F276" t="str">
            <v>UA</v>
          </cell>
          <cell r="G276">
            <v>1</v>
          </cell>
          <cell r="H276">
            <v>1</v>
          </cell>
          <cell r="I276" t="str">
            <v>UA</v>
          </cell>
          <cell r="J276" t="str">
            <v>Conservation and sustainable use of wetlands. Certain protected areas are also mentioned in the latest PIR which is why PA &amp; Landscape is given 1</v>
          </cell>
          <cell r="K276">
            <v>0</v>
          </cell>
          <cell r="L276">
            <v>0</v>
          </cell>
          <cell r="M276">
            <v>1</v>
          </cell>
          <cell r="N276">
            <v>1</v>
          </cell>
          <cell r="O276">
            <v>0</v>
          </cell>
          <cell r="P276" t="str">
            <v xml:space="preserve">The Mekong Wetlands:  Tram Chim national park;  Stung Treng; </v>
          </cell>
          <cell r="Q276" t="str">
            <v>It is not possible to conserve the biodiversity of Mekong wetlands without addressing issues of sustainable use, livelihoods and poverty.</v>
          </cell>
          <cell r="R276" t="str">
            <v>The report is more like a MTR, there are some costs displayed but the actual total costs are unclear.</v>
          </cell>
        </row>
        <row r="277">
          <cell r="A277">
            <v>1491</v>
          </cell>
          <cell r="B277" t="str">
            <v>Lalkisale Biodiversity Conservation Support Project</v>
          </cell>
          <cell r="C277" t="str">
            <v>Tanzania</v>
          </cell>
          <cell r="D277">
            <v>0</v>
          </cell>
          <cell r="E277">
            <v>0</v>
          </cell>
          <cell r="F277">
            <v>0</v>
          </cell>
          <cell r="G277">
            <v>0</v>
          </cell>
          <cell r="H277">
            <v>1</v>
          </cell>
          <cell r="I277">
            <v>1</v>
          </cell>
          <cell r="J277">
            <v>0</v>
          </cell>
          <cell r="K277">
            <v>0</v>
          </cell>
          <cell r="L277">
            <v>0</v>
          </cell>
          <cell r="M277">
            <v>1</v>
          </cell>
          <cell r="N277">
            <v>1</v>
          </cell>
          <cell r="O277">
            <v>0</v>
          </cell>
          <cell r="P277" t="str">
            <v xml:space="preserve">Lolkisale Conservation Area; Lolkisale Livestock and Wildlife Zone; Makuyuni Elephant Dispersal Area; </v>
          </cell>
          <cell r="Q277" t="str">
            <v xml:space="preserve">ProDoc (revised): Goal: To conserve the biodiversity of the Lolkisale area as a habitat for migratory wildlife species, to use sustainably the natural resources of its ecosystems, and to share equitably the benefits with local stakeholders.  Project Objectives: 1. Strengthened conservation of the biodiversity of Lolkisale area as a habitat for migratory wildlife species. 2. Sustainable use of the natural resources of the Lolkisale ecosystems.  3. Generation of sustainable economic benefits for conservation, sustainable use and community development activities in the Lolkisale area. 4. Strengthened capacity of local stakeholders to benefit from conservation and development activities.  OUTCOMES:  1. An integrated conservation management framework for the Lolkisale area developed and operational 2. Initial implementation of the Integrated Conservation Management Plan.3. A more transparent land tenure and land use policy environment created for the LCA and LLWZ.4. Strengthened stakeholder relations and stakeholder involvement.5. A sustainable community development plan developed and operational. 6. Sustainable financing mechanisms established to channel eco-tourism revenue to conservation management, sustainable use, and community development activities.  </v>
          </cell>
          <cell r="R277" t="str">
            <v>PA names are taken from Pg 10 of the Project Brief. Pg 22 of the project brief also states that these 3 areas together serve as an important buffer zone to the Tarangire National Park (WDPA ID: 920). Other site is marked 1 because of the Makuyuni elephant dispersal area</v>
          </cell>
        </row>
        <row r="278">
          <cell r="A278">
            <v>1505</v>
          </cell>
          <cell r="B278" t="str">
            <v>Namib Coast Biodiversity Conservation and Management (NACOMA)</v>
          </cell>
          <cell r="C278" t="str">
            <v>Namibia</v>
          </cell>
          <cell r="D278">
            <v>1</v>
          </cell>
          <cell r="E278">
            <v>0</v>
          </cell>
          <cell r="F278">
            <v>1</v>
          </cell>
          <cell r="G278">
            <v>0</v>
          </cell>
          <cell r="H278">
            <v>1</v>
          </cell>
          <cell r="I278">
            <v>0</v>
          </cell>
          <cell r="J278">
            <v>0</v>
          </cell>
          <cell r="K278">
            <v>0</v>
          </cell>
          <cell r="L278">
            <v>0</v>
          </cell>
          <cell r="M278">
            <v>1</v>
          </cell>
          <cell r="N278">
            <v>1</v>
          </cell>
          <cell r="O278">
            <v>0</v>
          </cell>
          <cell r="P278" t="str">
            <v xml:space="preserve">Source: Pg 167 of ProDoc revised:  Sperrgebiet National Park; Skeleton Coast National Park; Namib-Naukluft National Park (NNNP); Cape Cross Seal Reserve; National West Coast Recreation Area; Walvis Bay Wetland; Sandwich Harbour; Kunene River Mouth; Walvis Bay Wetland; Luderitz Lagoon; </v>
          </cell>
          <cell r="Q278" t="str">
            <v>ExecSummaryDoc: Conservation, sustainable use and mainstreaming of biodiversity in coastal and marine ecosystems in Namibia strengthened. Outcomes: Policy, Legal and Institutional Framework for Sustainable Ecosystem Management of the Namib Coast; Targeted Capacity-Building for Coastal Zone Management and Biodiversity Conservation; Targeted Investments in Critical Ecosystems for Biodiversity Conservation, Sustainable Use and Mainstreaming; Project Management and Performance Monitoring</v>
          </cell>
          <cell r="R278" t="str">
            <v xml:space="preserve">GEF support to entire coastal and marine region of Namibia. National is marked 1 because of Outcome 1. </v>
          </cell>
        </row>
        <row r="279">
          <cell r="A279">
            <v>1515</v>
          </cell>
          <cell r="B279" t="str">
            <v>Consolidation of Ecosystem Management and Biodiversity Conservation of the Bay Islands</v>
          </cell>
          <cell r="C279" t="str">
            <v>Honduras</v>
          </cell>
          <cell r="D279">
            <v>1</v>
          </cell>
          <cell r="E279">
            <v>0</v>
          </cell>
          <cell r="F279">
            <v>0</v>
          </cell>
          <cell r="G279">
            <v>0</v>
          </cell>
          <cell r="H279">
            <v>1</v>
          </cell>
          <cell r="I279">
            <v>0</v>
          </cell>
          <cell r="J279">
            <v>0</v>
          </cell>
          <cell r="K279">
            <v>0</v>
          </cell>
          <cell r="L279">
            <v>0</v>
          </cell>
          <cell r="M279">
            <v>1</v>
          </cell>
          <cell r="N279">
            <v>1</v>
          </cell>
          <cell r="O279">
            <v>0</v>
          </cell>
          <cell r="P279" t="str">
            <v>(1) Bay Islands Marine National Park (2) Turtle Harbour (Rock Harbour) National Park (3) Port Royal National Park (4) Michael Rock (5)  Half Moon Key and South West Cay (6) Sandy Bay – West End (7) Santa Elena – Barbareta (8) Raggedy Cay - South West Cay</v>
          </cell>
          <cell r="Q279" t="str">
            <v>Consolidate the environmental management program created during the first stage, setting in place a self-sustaining institutional framework that supports ecosystems management and biodiversity conservation as well as environmentally sustainable tourism in the Bay Islands of Honduras</v>
          </cell>
          <cell r="R279" t="str">
            <v>Cost summary on page 1, although Costs are also broken down well on page 94 and they don’t match at all with what was summarized on page 1</v>
          </cell>
        </row>
        <row r="280">
          <cell r="A280">
            <v>1516</v>
          </cell>
          <cell r="B280" t="str">
            <v>C.A.P.E. Biodiversity Conservation and Sustainable Development Project</v>
          </cell>
          <cell r="C280" t="str">
            <v>South Africa</v>
          </cell>
          <cell r="D280">
            <v>1</v>
          </cell>
          <cell r="E280">
            <v>0</v>
          </cell>
          <cell r="F280">
            <v>0</v>
          </cell>
          <cell r="G280">
            <v>0</v>
          </cell>
          <cell r="H280">
            <v>1</v>
          </cell>
          <cell r="I280">
            <v>0</v>
          </cell>
          <cell r="J280">
            <v>0</v>
          </cell>
          <cell r="K280">
            <v>0</v>
          </cell>
          <cell r="L280">
            <v>0</v>
          </cell>
          <cell r="M280">
            <v>1</v>
          </cell>
          <cell r="N280">
            <v>1</v>
          </cell>
          <cell r="O280">
            <v>0</v>
          </cell>
          <cell r="P280" t="str">
            <v>(1) Cape Floral Region Protected Areas World Heritage Site</v>
          </cell>
          <cell r="Q280" t="str">
            <v>Ensure that the conservation of the Cape Floristic Region and adjacent marine environment is secured by 2024. Support the conservation of the Cape Floristic Region and adjacent marine environment by laying a sound foundation for scaling up and replicating successful Project outcomes</v>
          </cell>
          <cell r="R280" t="str">
            <v>In ICR page 27</v>
          </cell>
        </row>
        <row r="281">
          <cell r="A281">
            <v>1527</v>
          </cell>
          <cell r="B281" t="str">
            <v>Conservation and Restoration of the Globally Significant Biodiversity of the Tisza River Floodplain through Integrated Floodplain Management</v>
          </cell>
          <cell r="C281" t="str">
            <v>Hungary</v>
          </cell>
          <cell r="D281">
            <v>1</v>
          </cell>
          <cell r="E281">
            <v>0</v>
          </cell>
          <cell r="F281">
            <v>0</v>
          </cell>
          <cell r="G281">
            <v>0</v>
          </cell>
          <cell r="H281">
            <v>1</v>
          </cell>
          <cell r="I281" t="str">
            <v>UA</v>
          </cell>
          <cell r="J281">
            <v>0</v>
          </cell>
          <cell r="K281">
            <v>0</v>
          </cell>
          <cell r="L281">
            <v>0</v>
          </cell>
          <cell r="M281">
            <v>1</v>
          </cell>
          <cell r="N281">
            <v>1</v>
          </cell>
          <cell r="O281">
            <v>0</v>
          </cell>
          <cell r="P281" t="str">
            <v>The project focussed on nature conservation; two National Parks (Hortobágy National Park Directorate in Debrecen, and Bükki National Park Directorate in Eger) and several Nature Conservation Areas and Natura 2000 areas (for instance the Kesznyéten Landscape Conservation Area) were involved in the implementation.The local initiatives involved
represented ranged throughout the entire region, with each tightly bound to a specific locality, usually small landscape units: Bereg, Bodrogköz, Tokaj, Borsodi Mezőség, Nagykörű</v>
          </cell>
          <cell r="Q281" t="str">
            <v>TE: The overall objective was to achieve biodiversity friendly, sustainable development in the Tisza‐floodplain. The immediate objective was to “establish “ biodiversity friendly, holistic floodplain management as the dominant development paradigm in the Upper Tisza floodplain.Outcome 1: A Sustainable Mechanism for Supporting Local Initiatives and Channelling Local Lessons into National Policy and Planning . Outcome 2: Tools to support biodiversity friendly, IHFM in the Upper Tisza Floodplain Outcome 3: At the site of each of the Initiatives, land, water, habitats and biodiversity are managed in an integrated manner that is supportive of socio‐economic development Outcome 4: Changes in the policy and the implementation of the VTT and NAEP to integrate biodiversity concerns, feeding into related EU policy and decision‐making</v>
          </cell>
          <cell r="R281" t="str">
            <v>Info drawn from TE. National is marked 1 because of Outcome 1</v>
          </cell>
        </row>
        <row r="282">
          <cell r="A282">
            <v>1537</v>
          </cell>
          <cell r="B282" t="str">
            <v>Integrated Ecosystem Management in the Prespa Lakes Basin of Albania, FYR-Macedonia and Greece</v>
          </cell>
          <cell r="C282" t="str">
            <v>Regional</v>
          </cell>
          <cell r="D282">
            <v>1</v>
          </cell>
          <cell r="E282">
            <v>1</v>
          </cell>
          <cell r="F282">
            <v>0</v>
          </cell>
          <cell r="G282">
            <v>0</v>
          </cell>
          <cell r="H282">
            <v>1</v>
          </cell>
          <cell r="I282">
            <v>0</v>
          </cell>
          <cell r="J282">
            <v>0</v>
          </cell>
          <cell r="K282">
            <v>0</v>
          </cell>
          <cell r="L282">
            <v>0</v>
          </cell>
          <cell r="M282">
            <v>1</v>
          </cell>
          <cell r="N282">
            <v>1</v>
          </cell>
          <cell r="O282">
            <v>0</v>
          </cell>
          <cell r="P282" t="str">
            <v>Ezerani Strict Nature Reserve; Prespa NP; Galicica NP; Prespes National Park</v>
          </cell>
          <cell r="Q282" t="str">
            <v>5. The overall goal of this project is the conservation of globally significant biological diversity and transboundary water resources of the Prespa lakes Basin. 6. The project’s objective is to catalyze the adoption of integrated ecosystem management (IEM) in the transboundary Prespa Lakes Basin of FYR-Macedonia, Albania, and Greece to conserve globally significant biodiversity, mitigate pollution of the transboundary lakes, and provide a sustainable basis for the Basin’s further social and economic development.  Under Outcome 1, stakeholders will strengthen legal and regulatory enabling environment and establish land and water use management basis for maintaining and restoring ecosystem health in the Prespa Lakes Basin.  Under Outcome 2, stakeholders will modify productive sector resource management practices to reduce pesticide inputs, increase habitat heterogeneity, and improve the status of target species and communities within the national sectors of the Prespa Basin.  Under Outcome 3, stakeholders will conserve priority biological diversity across the Prespa Basin and make key protected areas in Prespa Basin fully operational.   Under Outcome 4, stakeholders will build upon ongoing transboundary cooperation in the Prespa Basin by strengthening the transboundary coordination mechanism and piloting transboundary conservation and water management. And finally under Outcome 5, adaptive management for the project will be established and project lessons will be shared and replicated. For additional information, see the Logical Framework (Annex B).</v>
          </cell>
          <cell r="R282" t="str">
            <v xml:space="preserve">Source of PA names:  ProDoc </v>
          </cell>
        </row>
        <row r="283">
          <cell r="A283">
            <v>1590</v>
          </cell>
          <cell r="B283" t="str">
            <v>Integrated Ecosystem Management in Namibia through the National Conservancy Network</v>
          </cell>
          <cell r="C283" t="str">
            <v>Namibia</v>
          </cell>
          <cell r="D283">
            <v>1</v>
          </cell>
          <cell r="E283">
            <v>0</v>
          </cell>
          <cell r="F283">
            <v>1</v>
          </cell>
          <cell r="G283">
            <v>0</v>
          </cell>
          <cell r="H283">
            <v>1</v>
          </cell>
          <cell r="I283">
            <v>1</v>
          </cell>
          <cell r="J283">
            <v>0</v>
          </cell>
          <cell r="K283">
            <v>0</v>
          </cell>
          <cell r="L283">
            <v>0</v>
          </cell>
          <cell r="M283">
            <v>1</v>
          </cell>
          <cell r="N283">
            <v>1</v>
          </cell>
          <cell r="O283">
            <v>0</v>
          </cell>
          <cell r="P283" t="str">
            <v>(1) Khaudum National Park (2) The Mudumu North Complex (3) Huab (4) Khoadi Hoas (5) Anabeb (6) Doro Nawas (7) Ehirovipuka (8) Omatendeka (9) Sorri Sorris (10) Uukolonkadhi/Ruacana</v>
          </cell>
          <cell r="Q283" t="str">
            <v>Community-based integrated ecosystem management practices are supported by the National CBNRM framework and used by targeted conservancies. To restore, secure and enhance key ecosystem processes in targeted conservancies with biodiversity and land conservation and sustainable use as a goal.</v>
          </cell>
          <cell r="R283" t="str">
            <v>In TE on page 8</v>
          </cell>
        </row>
        <row r="284">
          <cell r="A284">
            <v>1600</v>
          </cell>
          <cell r="B284" t="str">
            <v>Biodiversity Conservation in the Lower Dniester Delta Ecosystem</v>
          </cell>
          <cell r="C284" t="str">
            <v>Moldova</v>
          </cell>
          <cell r="D284">
            <v>1</v>
          </cell>
          <cell r="E284">
            <v>1</v>
          </cell>
          <cell r="F284">
            <v>0</v>
          </cell>
          <cell r="G284">
            <v>0</v>
          </cell>
          <cell r="H284">
            <v>1</v>
          </cell>
          <cell r="I284">
            <v>1</v>
          </cell>
          <cell r="J284">
            <v>0</v>
          </cell>
          <cell r="K284">
            <v>0</v>
          </cell>
          <cell r="L284">
            <v>0</v>
          </cell>
          <cell r="M284">
            <v>1</v>
          </cell>
          <cell r="N284">
            <v>1</v>
          </cell>
          <cell r="O284">
            <v>0</v>
          </cell>
          <cell r="P284" t="str">
            <v>Lower Dniester river: (1) “Nistrul de Jos” National Park.. Remaining work in buffer</v>
          </cell>
          <cell r="Q284" t="str">
            <v>The Project goal was to improve in-situ conservation in the Lower Dniester river, through (i) establishment of a National Park in the lower Dniester river basin and build local capacity for its sustainable management; (ii) establishment of ecological corridors, through the creation of forests, interconnecting parks, and reserves to connect fragmented blocks of habitats which will ensure better protection of the larger units of habitats as well as preserve important wildlife migratory routes; (iii) promoting sustainable management of natural resources and build national / local capacity for such sustainable management; (iv) building awareness and education in the public in the project and its results; and (v) improving collaboration with Ukraine on the protection of the transboundary wetlands of the Lower Dniester Delta.</v>
          </cell>
          <cell r="R284" t="str">
            <v>Not broken down well its unclear the total amount spent</v>
          </cell>
        </row>
        <row r="285">
          <cell r="A285">
            <v>1604</v>
          </cell>
          <cell r="B285" t="str">
            <v>Sustainable Conservation of Globally Important Caribbean Bird Habitats: Strengthening a Regional Network for a Shared Resource</v>
          </cell>
          <cell r="C285" t="str">
            <v>Jamaica</v>
          </cell>
          <cell r="D285" t="str">
            <v>UA</v>
          </cell>
          <cell r="E285" t="str">
            <v>UA</v>
          </cell>
          <cell r="F285">
            <v>0</v>
          </cell>
          <cell r="G285">
            <v>1</v>
          </cell>
          <cell r="H285">
            <v>1</v>
          </cell>
          <cell r="I285">
            <v>0</v>
          </cell>
          <cell r="J285">
            <v>0</v>
          </cell>
          <cell r="K285">
            <v>1</v>
          </cell>
          <cell r="L285">
            <v>0</v>
          </cell>
          <cell r="M285">
            <v>0</v>
          </cell>
          <cell r="N285">
            <v>0</v>
          </cell>
          <cell r="O285">
            <v>0</v>
          </cell>
          <cell r="P285" t="str">
            <v>Jamaica (1) Cockpit Country Forest Reserve, Bahamas (2) Inagua National Park , Dominican Republic (3) Jaragua National Park (Oviedo Lagoon)</v>
          </cell>
          <cell r="Q285" t="str">
            <v>Facilitate communication between conservation practitioners, governments and NGO's. Biodiversity. Establish a database containing all bird biodiversity hot spots. Protect/conserve these habitats. Ensure sustainability for the conservation and management of 6 (3) important biodiversity sites.</v>
          </cell>
          <cell r="R285" t="str">
            <v>Annex 6 in Final Report sates the Sustainable Conservation of Globally Important Caribbean Bird Habitat Project actual reported expenditure by area</v>
          </cell>
        </row>
        <row r="286">
          <cell r="A286">
            <v>1611</v>
          </cell>
          <cell r="B286" t="str">
            <v>Developing a Model Conservation Programme-Conservation of the Gobi Desert Using Wild Bactrian Camels as an "Umbrella Species".</v>
          </cell>
          <cell r="C286" t="str">
            <v>Mongolia</v>
          </cell>
          <cell r="D286">
            <v>1</v>
          </cell>
          <cell r="E286">
            <v>0</v>
          </cell>
          <cell r="F286">
            <v>0</v>
          </cell>
          <cell r="G286">
            <v>0</v>
          </cell>
          <cell r="H286">
            <v>1</v>
          </cell>
          <cell r="I286">
            <v>0</v>
          </cell>
          <cell r="J286">
            <v>0</v>
          </cell>
          <cell r="K286">
            <v>0</v>
          </cell>
          <cell r="L286">
            <v>0</v>
          </cell>
          <cell r="M286">
            <v>1</v>
          </cell>
          <cell r="N286">
            <v>1</v>
          </cell>
          <cell r="O286">
            <v>0</v>
          </cell>
          <cell r="P286" t="str">
            <v>(1) Great Gobi as an International Biosphere Reserve</v>
          </cell>
          <cell r="Q286" t="str">
            <v>Strengthening management of the Great Gobi ecosystem. Improving stewardship of the Great Gobi buffer zone. Responding to crosscutting issues.</v>
          </cell>
          <cell r="R286" t="str">
            <v>Cost table on page 19</v>
          </cell>
        </row>
        <row r="287">
          <cell r="A287">
            <v>1637</v>
          </cell>
          <cell r="B287" t="str">
            <v>Community Management of the Bio-Itza Reserve Project</v>
          </cell>
          <cell r="C287" t="str">
            <v>Guatemala</v>
          </cell>
          <cell r="D287">
            <v>0</v>
          </cell>
          <cell r="E287">
            <v>0</v>
          </cell>
          <cell r="F287">
            <v>0</v>
          </cell>
          <cell r="G287">
            <v>0</v>
          </cell>
          <cell r="H287">
            <v>1</v>
          </cell>
          <cell r="I287">
            <v>0</v>
          </cell>
          <cell r="J287">
            <v>0</v>
          </cell>
          <cell r="K287">
            <v>1</v>
          </cell>
          <cell r="L287">
            <v>0</v>
          </cell>
          <cell r="M287">
            <v>0</v>
          </cell>
          <cell r="N287">
            <v>0</v>
          </cell>
          <cell r="O287">
            <v>0</v>
          </cell>
          <cell r="P287" t="str">
            <v>Bio-Itza Reserve; Tikal NP; El Zotz Biotope</v>
          </cell>
          <cell r="Q287" t="str">
            <v xml:space="preserve">ProDoc (revised): The goal of the project is to ensure the conservation of the natural resources and biodiversity of the Bio-Itzá Reserve.  In so doing, the project will contribute significantly to the conservation of the natural resources and biodiversity of Tikal National Park, El Zotz Biotope, and other important areas in the central region of the Maya Biosphere Reserve.  Outcomes: 10. Project outcomes: 
1. Bio-Itzá Association is empowered with the skills and sustainable financing to ensure continued protection and management of the Bio-Itzá Reserve.  2. Biological systems are monitored and conserved. 3. A  Conservation Strategy and Management Plan for the Bio-Itzá Reserve is implemented. 4. A Center for Information, Training and Research generates and compiles information that informs the Management Plan, and trains local communities to use traditional Itza production systems. 5. The Project is well managed.
</v>
          </cell>
          <cell r="R287">
            <v>0</v>
          </cell>
        </row>
        <row r="288">
          <cell r="A288">
            <v>1642</v>
          </cell>
          <cell r="B288" t="str">
            <v>Formoso River -- Integrated Watershed Management and Protection</v>
          </cell>
          <cell r="C288" t="str">
            <v>Brazil</v>
          </cell>
          <cell r="D288">
            <v>1</v>
          </cell>
          <cell r="E288">
            <v>0</v>
          </cell>
          <cell r="F288">
            <v>0</v>
          </cell>
          <cell r="G288">
            <v>0</v>
          </cell>
          <cell r="H288">
            <v>1</v>
          </cell>
          <cell r="I288">
            <v>1</v>
          </cell>
          <cell r="J288" t="str">
            <v>Specific project development objectives (PDO) were: (i) Promote the strengthening of local environmental and agricultural institutions and communities by providing them with land-use planning tools for the formulation and initial implementation of an integrated watershed management plan;(ii)  Promote the integrated management of existing public and private protected areas;(iii) Support the implementation of sustainable livelihood activities on a pilot and demonstrative basis that would reduce pressure on key natural resources, and rehabilitate natural habitats, particularly riparian and savannah-like vegetation.  PA s are mentioned but specific names are not given</v>
          </cell>
          <cell r="K288">
            <v>0</v>
          </cell>
          <cell r="L288">
            <v>0</v>
          </cell>
          <cell r="M288">
            <v>1</v>
          </cell>
          <cell r="N288">
            <v>1</v>
          </cell>
          <cell r="O288">
            <v>0</v>
          </cell>
          <cell r="P288" t="str">
            <v>(1) Formoso Watershed</v>
          </cell>
          <cell r="Q288" t="str">
            <v xml:space="preserve">The project’s over-riding objective was to contribute to the conservation and sustainable use of biodiversity of global importance, including agro-biodiversity, and to promote the control of land and water degradation in the Formoso Watershed by addressing directly the identified threats to the watershed’s biodiversity.  </v>
          </cell>
          <cell r="R288" t="str">
            <v>On page 1 of TE</v>
          </cell>
        </row>
        <row r="289">
          <cell r="A289">
            <v>1679</v>
          </cell>
          <cell r="B289" t="str">
            <v>Strengthening Romania's Protected Area System by Demonstrating Government-NGO Partnership in Romania's Maramures Nature Park</v>
          </cell>
          <cell r="C289" t="str">
            <v>Romania</v>
          </cell>
          <cell r="D289">
            <v>0</v>
          </cell>
          <cell r="E289">
            <v>0</v>
          </cell>
          <cell r="F289">
            <v>0</v>
          </cell>
          <cell r="G289">
            <v>0</v>
          </cell>
          <cell r="H289">
            <v>1</v>
          </cell>
          <cell r="I289">
            <v>0</v>
          </cell>
          <cell r="J289">
            <v>0</v>
          </cell>
          <cell r="K289">
            <v>1</v>
          </cell>
          <cell r="L289">
            <v>0</v>
          </cell>
          <cell r="M289">
            <v>0</v>
          </cell>
          <cell r="N289">
            <v>0</v>
          </cell>
          <cell r="O289">
            <v>0</v>
          </cell>
          <cell r="P289" t="str">
            <v>(1) Maramures Mountains Natural Park</v>
          </cell>
          <cell r="Q289" t="str">
            <v>The biodiversity of Maramures Mountains Natural Park in Romania's Northern Carpathian Mountains is effectively conserved by adopting an effective protected area management model. Outcome 1: Stakeholders make MMNP fully operational;
Outcome 2: Stakeholders strengthen environmental governance across Maramureş;
Outcome 3: Stakeholders recognize and begin to realize real value in natural capital, strengthening the link between sustainable use and conservation within MMNP.</v>
          </cell>
          <cell r="R289" t="str">
            <v>In TER</v>
          </cell>
        </row>
        <row r="290">
          <cell r="A290">
            <v>1681</v>
          </cell>
          <cell r="B290" t="str">
            <v>Conservation, Restoration and Wise Use of Calcareous Fens</v>
          </cell>
          <cell r="C290" t="str">
            <v>Slovak Republic</v>
          </cell>
          <cell r="D290">
            <v>1</v>
          </cell>
          <cell r="E290">
            <v>0</v>
          </cell>
          <cell r="F290">
            <v>1</v>
          </cell>
          <cell r="G290">
            <v>0</v>
          </cell>
          <cell r="H290">
            <v>1</v>
          </cell>
          <cell r="I290">
            <v>0</v>
          </cell>
          <cell r="J290">
            <v>0</v>
          </cell>
          <cell r="K290">
            <v>0</v>
          </cell>
          <cell r="L290">
            <v>0</v>
          </cell>
          <cell r="M290">
            <v>1</v>
          </cell>
          <cell r="N290">
            <v>1</v>
          </cell>
          <cell r="O290">
            <v>0</v>
          </cell>
          <cell r="P290" t="str">
            <v>Map on page 5- (1) Abrod (2) Klastorske luky (3) Belianske</v>
          </cell>
          <cell r="Q290" t="str">
            <v>Representative habitats of unique calcareous rich fens are maintained through the promotion of restoration, conservation and sustainable management practices. This was to be achieved through 7 planned outcomes: 1) Prepared restoration plans for pilot sites
2) Improved hydrological regime and restoration management of sites ￼1 Values taken from TE and APR 2010 2 TE figure. But TE started in Nov 2010 and submitted in March 2011 3) Established monitoring system including monitoring of crucial stakeholder groups’ reactions 4) Enhanced GIS component of National Peatland Database 5) Strengthened capacities of State Nature Conservancy offices and Regional Departments of MoA 6) Increased awareness about the maintenance of Slovakia’s Peatland biodiversity
7) Important Peatland sites included in Natura 2000 network and National Agri-environmental Program</v>
          </cell>
          <cell r="R290" t="str">
            <v>In TER</v>
          </cell>
        </row>
        <row r="291">
          <cell r="A291">
            <v>1682</v>
          </cell>
          <cell r="B291" t="str">
            <v>Facilitating and Strengthening the Conservation Initiatives of Traditional Landholders and their Communities to Achieve Biodiversity Conservation Objectives</v>
          </cell>
          <cell r="C291" t="str">
            <v>Vanuatu</v>
          </cell>
          <cell r="D291">
            <v>1</v>
          </cell>
          <cell r="E291">
            <v>0</v>
          </cell>
          <cell r="F291">
            <v>1</v>
          </cell>
          <cell r="G291">
            <v>0</v>
          </cell>
          <cell r="H291">
            <v>0</v>
          </cell>
          <cell r="I291">
            <v>1</v>
          </cell>
          <cell r="J291" t="str">
            <v>Community conservation sites established in the 3 islands</v>
          </cell>
          <cell r="K291">
            <v>0</v>
          </cell>
          <cell r="L291">
            <v>0</v>
          </cell>
          <cell r="M291">
            <v>1</v>
          </cell>
          <cell r="N291">
            <v>1</v>
          </cell>
          <cell r="O291">
            <v>0</v>
          </cell>
          <cell r="P291" t="str">
            <v>(1) Tanna (2) Santo (3) Gaua</v>
          </cell>
          <cell r="Q291" t="str">
            <v>The greater and more effective application of locally and culturally appropriate mechanisms to conserve Vanuatu’s internationally significant biodiversity. Strengthen traditional and local mechanisms to conserve biodiversity on Gaua, Tanna and Santo. Provide an enabling environment and strengthen government capacity to support community-based conservation initiatives and replicate successes in other areas of Vanuatu. Monitor the impact and effectiveness of landholder based conservation activities to inform and direct work to adapt and strengthen traditional conservation approaches. Effective and efficient administration and management of Project activities.</v>
          </cell>
          <cell r="R291" t="str">
            <v>In TER</v>
          </cell>
        </row>
        <row r="292">
          <cell r="A292">
            <v>1694</v>
          </cell>
          <cell r="B292" t="str">
            <v>Development of the Econet for Long-term Conservation of Biodiversity in the Central Asia Ecoregions</v>
          </cell>
          <cell r="C292" t="str">
            <v>Kazakhstan</v>
          </cell>
          <cell r="D292">
            <v>1</v>
          </cell>
          <cell r="E292">
            <v>0</v>
          </cell>
          <cell r="F292">
            <v>1</v>
          </cell>
          <cell r="G292">
            <v>1</v>
          </cell>
          <cell r="H292">
            <v>1</v>
          </cell>
          <cell r="I292">
            <v>0</v>
          </cell>
          <cell r="J292">
            <v>0</v>
          </cell>
          <cell r="K292">
            <v>0</v>
          </cell>
          <cell r="L292">
            <v>0</v>
          </cell>
          <cell r="M292">
            <v>1</v>
          </cell>
          <cell r="N292">
            <v>1</v>
          </cell>
          <cell r="O292">
            <v>0</v>
          </cell>
          <cell r="P292" t="str">
            <v>There is a row in the budget called "general map of PA's" but there is no map available in the report. The PA's that can be found in the report include" (1) Sandalash zakaznik (2) Ugam Chatkal national park (3) Kaplankyr Reserve (4) Novinsky Reserve</v>
          </cell>
          <cell r="Q292" t="str">
            <v xml:space="preserve">To elaborate the scheme of econet development, based on a regionally unified and integrated information management system (GIS), combining existing data on biodiversity and natural resource (at the regional scale), existing system of protected areas, economic development (traditional, recent, planned and probable alternatives), together with newly obtained data through limited targeted research to fill key gaps. The creation and integration into the regional and national plans of sustainable development a joint scheme of Econet development in the Central Asian Region and the development and implementation of viable mechanisms for long term inter-state co-ordination and collaboration to conserve and sustainably utilize biodiversity” in five countries: Kazakhstan, Kyrgyzstan, Tajikistan, Turkmenistan and Uzbekistan. </v>
          </cell>
          <cell r="R292" t="str">
            <v>In TER</v>
          </cell>
        </row>
        <row r="293">
          <cell r="A293">
            <v>1705</v>
          </cell>
          <cell r="B293" t="str">
            <v>Conservation of Biological Diversity of Carpathian Mountain Grasslands in the Czech Republic through Targeted Application of New EU Funding Mechanisms</v>
          </cell>
          <cell r="C293" t="str">
            <v>Czech Republic</v>
          </cell>
          <cell r="D293">
            <v>1</v>
          </cell>
          <cell r="E293">
            <v>0</v>
          </cell>
          <cell r="F293">
            <v>1</v>
          </cell>
          <cell r="G293">
            <v>0</v>
          </cell>
          <cell r="H293">
            <v>1</v>
          </cell>
          <cell r="I293">
            <v>1</v>
          </cell>
          <cell r="J293" t="str">
            <v>Protected Landscape Areas</v>
          </cell>
          <cell r="K293">
            <v>0</v>
          </cell>
          <cell r="L293">
            <v>0</v>
          </cell>
          <cell r="M293">
            <v>1</v>
          </cell>
          <cell r="N293">
            <v>1</v>
          </cell>
          <cell r="O293">
            <v>0</v>
          </cell>
          <cell r="P293" t="str">
            <v>Carpathian Mountain Grasslands: (1) Beskydy PLA (2) Bílé Karpaty PLA</v>
          </cell>
          <cell r="Q293" t="str">
            <v>To strengthen the conservation management of globally significant biodiversity in species-rich mountain grassland habitats (grasslands and pastures) in two Protected Landscape Areas (PLAs) in the Carpathian Mountains of the Czech Republic. Institutional capacity is in place to assess, plan and implement priority conservation management of mountain grasslands taking full advantage of newly available funding mechanisms under the EU CAP and Natura 2000. Farmers’ capacity and incentives for and participation in conservation‐ oriented management of mountain grasslands is improved. Monitoring and evaluation programme for mountain grassland biodiversity conservation management in place. National policy for agro‐environment schemes incorporates project experience</v>
          </cell>
          <cell r="R293" t="str">
            <v>In TER</v>
          </cell>
        </row>
        <row r="294">
          <cell r="A294">
            <v>1707</v>
          </cell>
          <cell r="B294" t="str">
            <v>Development of an Action Plan for Integrated Management of Forests and Assessment of Insect Infestation in Cedar Forests in the Mediterranean Region and with Particular Emphasis on the Tannourine-Hadath El-Jebbeh Cedars Forest</v>
          </cell>
          <cell r="C294" t="str">
            <v>Lebanon</v>
          </cell>
          <cell r="D294">
            <v>0</v>
          </cell>
          <cell r="E294">
            <v>0</v>
          </cell>
          <cell r="F294">
            <v>0</v>
          </cell>
          <cell r="G294">
            <v>0</v>
          </cell>
          <cell r="H294">
            <v>1</v>
          </cell>
          <cell r="I294">
            <v>0</v>
          </cell>
          <cell r="J294">
            <v>0</v>
          </cell>
          <cell r="K294">
            <v>1</v>
          </cell>
          <cell r="L294">
            <v>0</v>
          </cell>
          <cell r="M294">
            <v>0</v>
          </cell>
          <cell r="N294">
            <v>0</v>
          </cell>
          <cell r="O294">
            <v>0</v>
          </cell>
          <cell r="P294" t="str">
            <v>(1) Tannourine Reserve</v>
          </cell>
          <cell r="Q294" t="str">
            <v>Development of an action plan for integrated management of forests including assessment of insect infestation (Cephalcia) in cedar forests in the Mediterranean region with particular emphasis on the Tannourine-Hadath El-Jebbeh cedars forest.</v>
          </cell>
          <cell r="R294" t="str">
            <v>all actions site based</v>
          </cell>
        </row>
        <row r="295">
          <cell r="A295">
            <v>1721</v>
          </cell>
          <cell r="B295" t="str">
            <v>Conservation of habitats and species of global significance in Arid and Semi-arid Ecosystems in Balochistan</v>
          </cell>
          <cell r="C295" t="str">
            <v>Pakistan</v>
          </cell>
          <cell r="D295">
            <v>1</v>
          </cell>
          <cell r="E295">
            <v>0</v>
          </cell>
          <cell r="F295">
            <v>0</v>
          </cell>
          <cell r="G295">
            <v>0</v>
          </cell>
          <cell r="H295">
            <v>1</v>
          </cell>
          <cell r="I295">
            <v>1</v>
          </cell>
          <cell r="J295">
            <v>0</v>
          </cell>
          <cell r="K295">
            <v>0</v>
          </cell>
          <cell r="L295">
            <v>0</v>
          </cell>
          <cell r="M295">
            <v>1</v>
          </cell>
          <cell r="N295">
            <v>1</v>
          </cell>
          <cell r="O295">
            <v>0</v>
          </cell>
          <cell r="P295" t="str">
            <v>(1) Ziarat and (2) Hazarganji National Park.</v>
          </cell>
          <cell r="Q295" t="str">
            <v>To pilot a community based resource management approach that strengthens community institutions, knowledge and expertise for sustainable use of biodiversity within broader landscapes that will be managed as community conservation areas. To raise awareness of local communities and stakeholders about biodiversity conservation and sustainable use of natural resources. To create an enabling environment for community based biodiversity conservation and natural resources management. To build institutional capacity of local communities, NGOs, and government institutions to conserve and make sustainable use of biodiversity. To strengthen the Conservancies and establish management regimes for conservation and sustainable use of biodiversity. To diversify and improve rural livelihoods and reduce pressure on habitats through better agro-pastoral practices and sustainable resource use alternatives.</v>
          </cell>
          <cell r="R295" t="str">
            <v>In TE on page 18</v>
          </cell>
        </row>
        <row r="296">
          <cell r="A296">
            <v>1725</v>
          </cell>
          <cell r="B296" t="str">
            <v>Conservatiońn de la Biodiversity en Los Altos de Cantillana</v>
          </cell>
          <cell r="C296" t="str">
            <v>Chile</v>
          </cell>
          <cell r="D296">
            <v>0</v>
          </cell>
          <cell r="E296">
            <v>0</v>
          </cell>
          <cell r="F296">
            <v>0</v>
          </cell>
          <cell r="G296">
            <v>0</v>
          </cell>
          <cell r="H296">
            <v>0</v>
          </cell>
          <cell r="I296">
            <v>1</v>
          </cell>
          <cell r="J296" t="str">
            <v>see objectives</v>
          </cell>
          <cell r="K296">
            <v>1</v>
          </cell>
          <cell r="L296">
            <v>0</v>
          </cell>
          <cell r="M296">
            <v>0</v>
          </cell>
          <cell r="N296">
            <v>0</v>
          </cell>
          <cell r="O296">
            <v>0</v>
          </cell>
          <cell r="P296" t="str">
            <v>Altos de Cantillana (private nature reserve)</v>
          </cell>
          <cell r="Q296" t="str">
            <v>ProDoc: to advance the maturation of Chile’s Protected Area System by increasing the representativity of Chile’s Mediterranean Ecoregion under effective protected areas and increasing private landowners contribution to national protected area targets. to develop an appropriate legal and public-private management framework for the Altos de Cantillana, which becomes a replicable model for effective protection of biodiversity in private lands. Outcomes: (i) Private land within the core area of ecological interest has appropriate legal protection status; (ii) A sustainable public-private management system is in place for the Altos de Cantillana; (iii) An effective integrated enforcement program is operational to increase compliance with environmental regulations in the Altos de Cantillana; (iv) Private land management plans are in operation for natural resources conservation in properties within the ecological interest core zone; (v) Environmentally and economically sustainable activities to reduce degradation and increase conservation are operating in private lands; (vi) The Altos de Cantillana public–private mechanism for protected area management is replicated over a broader area and incorporated into national conservation strategies and systems; (v) Learning, evaluation, and adaptive management has increased to improve project impact.</v>
          </cell>
          <cell r="R296" t="str">
            <v>Although the project contributes to improving the PA system, it does so by strengthening one specific ecoregion, through private reserves. National is marked 1 because of Outcome 6. subnational is marked 1 because Altos de Cantillana is a mountainous ecoregion</v>
          </cell>
        </row>
        <row r="297">
          <cell r="A297">
            <v>1727</v>
          </cell>
          <cell r="B297" t="str">
            <v>Conservation and sustainable use of biological diversity in Russia’s Taymir Peninsula: Maintaining connectivity across the landscape</v>
          </cell>
          <cell r="C297" t="str">
            <v>Russia</v>
          </cell>
          <cell r="D297">
            <v>1</v>
          </cell>
          <cell r="E297">
            <v>0</v>
          </cell>
          <cell r="F297" t="str">
            <v>UA</v>
          </cell>
          <cell r="G297">
            <v>0</v>
          </cell>
          <cell r="H297">
            <v>1</v>
          </cell>
          <cell r="I297">
            <v>1</v>
          </cell>
          <cell r="J297">
            <v>0</v>
          </cell>
          <cell r="K297">
            <v>0</v>
          </cell>
          <cell r="L297">
            <v>0</v>
          </cell>
          <cell r="M297">
            <v>1</v>
          </cell>
          <cell r="N297">
            <v>1</v>
          </cell>
          <cell r="O297">
            <v>0</v>
          </cell>
          <cell r="P297" t="str">
            <v>Taimyr Peninsula: (1) Purinsky zakaznik (2) Putorana Plateau zapovednik (3) the Great Arctic reserve (4) Taimyr Reserve (5) Putoransky reserve</v>
          </cell>
          <cell r="Q297" t="str">
            <v>Conservation and sustainable use of globally significant biodiversity across the tundra landscape of the Central Taimyr Landscape Corridor (CTLC). Stakeholders will devise innovative and adaptive practices to mitigate and prevent threats to biological diversity by applying new partnerships, conservation tools, information, and sustainable livelihoods to conserve biological diversity</v>
          </cell>
          <cell r="R297" t="str">
            <v>in TE on page IV</v>
          </cell>
        </row>
        <row r="298">
          <cell r="A298">
            <v>1733</v>
          </cell>
          <cell r="B298" t="str">
            <v>Consolidating a System of Municipal Regional Parks (MRPs) in Guatemala's Western Plateau</v>
          </cell>
          <cell r="C298" t="str">
            <v>Guatemala</v>
          </cell>
          <cell r="D298">
            <v>1</v>
          </cell>
          <cell r="E298">
            <v>0</v>
          </cell>
          <cell r="F298">
            <v>0</v>
          </cell>
          <cell r="G298">
            <v>0</v>
          </cell>
          <cell r="H298">
            <v>0</v>
          </cell>
          <cell r="I298">
            <v>1</v>
          </cell>
          <cell r="J298" t="str">
            <v>The PIR 2008 states that Outcome 4: Sustainable resource
management activities.
Sustainable practices are carried out and
promoted in buffer zones of RMPs to
prudently manage threatened indigenous
resources and restore ecosystem
functioning within productive landscapes. This is why PA and Landscape is given 1</v>
          </cell>
          <cell r="K298">
            <v>0</v>
          </cell>
          <cell r="L298">
            <v>0</v>
          </cell>
          <cell r="M298">
            <v>1</v>
          </cell>
          <cell r="N298">
            <v>1</v>
          </cell>
          <cell r="O298">
            <v>0</v>
          </cell>
          <cell r="P298" t="str">
            <v xml:space="preserve">3 forest ecoregions: Sierra Madre moist forest (SMF); Central American mountain forest (CAMF); and Central American pine-oak forest (CAPOF).  Pg 19: The municipalities selected for project assistance are situated in Departments of Quetzaltenango and San Marcos.  They are as follows: Concepción-Chiquirichapa and San Juan Ostuncalco, Department of Quetzaltenango, and San Marcos, San Pedro Sacatepéquez and Sibinal, Department of San Marcos (See Map 2, Annex VI). </v>
          </cell>
          <cell r="Q298" t="str">
            <v>ProDoc (revised): The goal of the proposed project is to enhance protected areas coverage, connectivity and ecological representation of globally significant forested ecoregions in Guatemala’s Western Plateau. This project will enhance decentralized and participatory conservation management in Guatemala by expanding and consolidating a network of municipal regional parks (MRPs) in the Western Plateau region.  In doing so, it will expand coverage and connectivity of municipal protected areas in the Western Plateau, develop municipal-community partnerships capable of managing and operating MRPs and improving public compliance, and consolidate and formalize municipal conservation efforts in the Western Plateau.</v>
          </cell>
          <cell r="R298" t="str">
            <v>project established 5 municipal regional parks (MRPs)</v>
          </cell>
        </row>
        <row r="299">
          <cell r="A299">
            <v>1734</v>
          </cell>
          <cell r="B299" t="str">
            <v>The Development and Management of the Selous-Nissa Wildlife Corridore</v>
          </cell>
          <cell r="C299" t="str">
            <v>Tanzania</v>
          </cell>
          <cell r="D299">
            <v>1</v>
          </cell>
          <cell r="E299">
            <v>0</v>
          </cell>
          <cell r="F299">
            <v>0</v>
          </cell>
          <cell r="G299">
            <v>0</v>
          </cell>
          <cell r="H299">
            <v>1</v>
          </cell>
          <cell r="I299">
            <v>1</v>
          </cell>
          <cell r="J299" t="str">
            <v xml:space="preserve">Corridor between two game reserves. </v>
          </cell>
          <cell r="K299">
            <v>0</v>
          </cell>
          <cell r="L299">
            <v>0</v>
          </cell>
          <cell r="M299">
            <v>1</v>
          </cell>
          <cell r="N299">
            <v>1</v>
          </cell>
          <cell r="O299">
            <v>0</v>
          </cell>
          <cell r="P299" t="str">
            <v>Selous Niassa Wildlife Corridor: (1) Selous Game Reserve (2) Ruaha National Park (3) Iringa region (4) Niassa Reserve (5) Sasawara Forest Reserve (6) Niassa  Game Reserve</v>
          </cell>
          <cell r="Q299" t="str">
            <v>The wide scale adoption of the Wildlife Management Areas Initiative throughout the country increases area of land under biodiversity conservation while the biodiversity and habitats are conserved in the globally significant Selous - Niassa Miombo forest corridor of Tanzania</v>
          </cell>
          <cell r="R299" t="str">
            <v>Report doesn't state a breakdown of project costs</v>
          </cell>
        </row>
        <row r="300">
          <cell r="A300">
            <v>1735</v>
          </cell>
          <cell r="B300" t="str">
            <v>Conservation of Dry Forest and Coastal Biodiversity of the Pacific South of Nicaragua: Building Private-Public Partnerships.</v>
          </cell>
          <cell r="C300" t="str">
            <v>Nicaragua</v>
          </cell>
          <cell r="D300">
            <v>1</v>
          </cell>
          <cell r="E300">
            <v>0</v>
          </cell>
          <cell r="F300">
            <v>0</v>
          </cell>
          <cell r="G300">
            <v>0</v>
          </cell>
          <cell r="H300">
            <v>1</v>
          </cell>
          <cell r="I300" t="str">
            <v>UA</v>
          </cell>
          <cell r="J300" t="str">
            <v>To conserve the tropical dry forest and a turtle nesting area in the south Pacific coast of Nicaragua, demonstrating the effectiveness of public-private partnerships in co-management of protected areas. To provide the Government of Nicaragua with a general framework for the replication of the co-management model. But objectives were revised in 2008 to include: Outcome 2 - To promote the adoption of biodiversity-friendly livelihoods inside the refuge. this implies a landscape element as well. So PA  Landscape given 1</v>
          </cell>
          <cell r="K300">
            <v>0</v>
          </cell>
          <cell r="L300">
            <v>0</v>
          </cell>
          <cell r="M300">
            <v>1</v>
          </cell>
          <cell r="N300">
            <v>1</v>
          </cell>
          <cell r="O300">
            <v>0</v>
          </cell>
          <cell r="P300" t="str">
            <v>(1)  Chacocente Río Esca- lante Wildlife Refuge</v>
          </cell>
          <cell r="Q300" t="str">
            <v>Conservation of the tropical dry forest and the marine turtle nesting area. Conservation of the biodiversity in the terrestrial area of the refuge . Turtle nesting site conservation. Address the conflict between the global public interest in conservation decreed in 1983 and the private interests of the individuals who want to use the natural resources of the refuge</v>
          </cell>
          <cell r="R300" t="str">
            <v>all actions site based</v>
          </cell>
        </row>
        <row r="301">
          <cell r="A301">
            <v>1749</v>
          </cell>
          <cell r="B301" t="str">
            <v>Lake Pomorie Conservation, Restoration and Sustainable Management Project</v>
          </cell>
          <cell r="C301" t="str">
            <v>Bulgaria</v>
          </cell>
          <cell r="D301">
            <v>1</v>
          </cell>
          <cell r="E301">
            <v>0</v>
          </cell>
          <cell r="F301" t="str">
            <v>UA</v>
          </cell>
          <cell r="G301">
            <v>0</v>
          </cell>
          <cell r="H301">
            <v>1</v>
          </cell>
          <cell r="I301">
            <v>0</v>
          </cell>
          <cell r="J301">
            <v>0</v>
          </cell>
          <cell r="K301">
            <v>0</v>
          </cell>
          <cell r="L301">
            <v>0</v>
          </cell>
          <cell r="M301">
            <v>1</v>
          </cell>
          <cell r="N301">
            <v>1</v>
          </cell>
          <cell r="O301">
            <v>0</v>
          </cell>
          <cell r="P301" t="str">
            <v>Lake Pomorie and wetland ecosystem: (1) Pomorie Lake Protected Site</v>
          </cell>
          <cell r="Q301" t="str">
            <v>Promote the sustainable management of the Lake Pomorie and wetland ecosystem by fostering a combination of restoration, conservation and sustainable production activities. (i) support the development and implementation of long-term protected area management plans which emphasize natural resource conservation, restoration, and
management, (ii) restore the ecosystem's natural resources base and hydrological balance; (iii) promote the sustainable management of the lake's natural resources through an innovative multi-stakeholder partnership; (iv) build awareness among local communities and the tourism sector about the benefits of eco-tourism; and (v) improve collaboration with other wetland restoration sites in Bulgaria.</v>
          </cell>
          <cell r="R301" t="str">
            <v>In GRM report</v>
          </cell>
        </row>
        <row r="302">
          <cell r="A302">
            <v>1750</v>
          </cell>
          <cell r="B302" t="str">
            <v>Lake Dianchi Freshwater Biodiversity Restoration Project</v>
          </cell>
          <cell r="C302" t="str">
            <v>China</v>
          </cell>
          <cell r="D302">
            <v>1</v>
          </cell>
          <cell r="E302" t="str">
            <v>UA</v>
          </cell>
          <cell r="F302">
            <v>0</v>
          </cell>
          <cell r="G302">
            <v>0</v>
          </cell>
          <cell r="H302" t="str">
            <v>UA</v>
          </cell>
          <cell r="I302" t="str">
            <v>UA</v>
          </cell>
          <cell r="J302" t="str">
            <v>Has wetland management and restoration component, therfore landscape only is given 1</v>
          </cell>
          <cell r="K302">
            <v>0</v>
          </cell>
          <cell r="L302">
            <v>1</v>
          </cell>
          <cell r="M302">
            <v>0</v>
          </cell>
          <cell r="N302">
            <v>1</v>
          </cell>
          <cell r="O302">
            <v>0</v>
          </cell>
          <cell r="P302">
            <v>0</v>
          </cell>
          <cell r="Q302" t="str">
            <v xml:space="preserve">The objective of the proposed four-year GEF project is to restore and manage habitats around the lake in order to secure the conservation of the remaining endemic species of Lake Dianchi and its immediate tributaries. Project outcomes:
Restoration of at least three lengths of shoreline to some semblance of their ‘natural state’
Plans for management and restoration interventions integrated with broader local government plans 
On-going environmental degradation of the lake shore and tributary ecosystems slowed down and reversed in at least three areas
Good quality and fundamental ecological information provided 
Appropriate training will be provided for local Government officials, university staff in adaptive wetlands management and biodiversity conservation
Public support for, and interest in, the biodiversity of Lake Dianchi generated
Cooperation developed with the local office of the Buddhist Association
</v>
          </cell>
          <cell r="R302" t="str">
            <v>unable to assess with available documents</v>
          </cell>
        </row>
        <row r="303">
          <cell r="A303">
            <v>1776</v>
          </cell>
          <cell r="B303" t="str">
            <v>Strengthening the Network of Training Centers for Protected Area Management through Demonstration of a Tested Approach</v>
          </cell>
          <cell r="C303" t="str">
            <v>Russia</v>
          </cell>
          <cell r="D303">
            <v>0</v>
          </cell>
          <cell r="E303">
            <v>0</v>
          </cell>
          <cell r="F303">
            <v>1</v>
          </cell>
          <cell r="G303">
            <v>1</v>
          </cell>
          <cell r="H303">
            <v>1</v>
          </cell>
          <cell r="I303">
            <v>0</v>
          </cell>
          <cell r="J303">
            <v>0</v>
          </cell>
          <cell r="K303">
            <v>1</v>
          </cell>
          <cell r="L303">
            <v>0</v>
          </cell>
          <cell r="M303">
            <v>0</v>
          </cell>
          <cell r="N303">
            <v>0</v>
          </cell>
          <cell r="O303">
            <v>0</v>
          </cell>
          <cell r="P303" t="str">
            <v>(1) Ugra National Park (2) Plescheevo Ozero National Park (3) Samarskay Luka National Park (4) Volzhsko-Kamsky Zapovedniki (5) Bitsy Nature Park and (6) Meschora National Park</v>
          </cell>
          <cell r="Q303" t="str">
            <v>Improve the skills of Protected Area (PA) managers and staff in critical aspects of PA management in four countries: Russia, Ukraine, Kazakhstan and Belarus; and (ii) Secure stronger political and other stakeholder support for PAs in the region.</v>
          </cell>
          <cell r="R303" t="str">
            <v>They didn’t keep very good track of finances- "Total co-financing realized ($1.85)"</v>
          </cell>
        </row>
        <row r="304">
          <cell r="A304">
            <v>1782</v>
          </cell>
          <cell r="B304" t="str">
            <v>Richtersveld Community Biodiversity Conservation Project</v>
          </cell>
          <cell r="C304" t="str">
            <v>South Africa</v>
          </cell>
          <cell r="D304">
            <v>1</v>
          </cell>
          <cell r="E304">
            <v>0</v>
          </cell>
          <cell r="F304">
            <v>0</v>
          </cell>
          <cell r="G304">
            <v>0</v>
          </cell>
          <cell r="H304">
            <v>1</v>
          </cell>
          <cell r="I304">
            <v>0</v>
          </cell>
          <cell r="J304" t="str">
            <v>Support to a community conservancy and network of conservation areas. Biome = landscape</v>
          </cell>
          <cell r="K304">
            <v>0</v>
          </cell>
          <cell r="L304">
            <v>0</v>
          </cell>
          <cell r="M304">
            <v>1</v>
          </cell>
          <cell r="N304">
            <v>1</v>
          </cell>
          <cell r="O304">
            <v>0</v>
          </cell>
          <cell r="P304" t="str">
            <v>(1) Succulent Karoo biome</v>
          </cell>
          <cell r="Q304" t="str">
            <v>To protect globally significant biodiversity in the Succulent Karoo biome” and to establish a “strong system of community-based biodiversity conservation in partnership with key stakeholders. Trust fund.</v>
          </cell>
          <cell r="R304" t="str">
            <v>Project costs not broken down</v>
          </cell>
        </row>
        <row r="305">
          <cell r="A305">
            <v>1794</v>
          </cell>
          <cell r="B305" t="str">
            <v>Removing Obstacles to Direct Private-Sector Participation in In-situ Biodiversity Conservation</v>
          </cell>
          <cell r="C305" t="str">
            <v>Bolivia</v>
          </cell>
          <cell r="D305">
            <v>1</v>
          </cell>
          <cell r="E305">
            <v>0</v>
          </cell>
          <cell r="F305" t="str">
            <v>UA</v>
          </cell>
          <cell r="G305">
            <v>0</v>
          </cell>
          <cell r="H305">
            <v>1</v>
          </cell>
          <cell r="I305">
            <v>1</v>
          </cell>
          <cell r="J305" t="str">
            <v xml:space="preserve">TE Pg 6: the project has supported the identification, creation and management of private areas in buffer zones of national protected areas—Pilón Lajas Biological Reserve, Sama Biological Reserve, Amboro National Park, Carrasco National Park, Manuripi National Park, Tariquía National Reserve—and in and around biological corridors such as Madidi-Amboro Yungas Corridor and Tariquía-Baritú Tucumano-Boliviano Forest Corridor.  </v>
          </cell>
          <cell r="K305">
            <v>0</v>
          </cell>
          <cell r="L305">
            <v>0</v>
          </cell>
          <cell r="M305">
            <v>1</v>
          </cell>
          <cell r="N305">
            <v>1</v>
          </cell>
          <cell r="O305">
            <v>0</v>
          </cell>
          <cell r="P305" t="str">
            <v>(1) El Corbalán, (2) Laguna Verde, (3) Los Laguitos y (4) Alarachi (5) La Capilla (6) Itika Guasu y (7) El Charal. As well as private parks</v>
          </cell>
          <cell r="Q305" t="str">
            <v>The objective of this project was to consolidate methodology, policy and innovative procedures in order to facilitate and develop private conservation initiatives that will contribute to globally-significant biodiversity conservation in high-priority eco-regions in Bolivia.  The project proposed an alternative course of action over a three-year period in order to produce the following four outcomes:  i)  Regulatory and incentive framework strengthened;  ii)  Benefits of private conservation instruments and incentives demonstrated in three pilot areas and through land acquisition experiences;  iii)  Landowners outside of pilot sites enabled and encouraged to participate in private conservation;  and  iv)  Project impact maximized through the dissemination of results in Bolivia and elsewhere in Latin America.</v>
          </cell>
          <cell r="R305" t="str">
            <v>In TE on page 6</v>
          </cell>
        </row>
        <row r="306">
          <cell r="A306">
            <v>1830</v>
          </cell>
          <cell r="B306" t="str">
            <v>Protected Areas Management and Sustainable Use (PAMSU)</v>
          </cell>
          <cell r="C306" t="str">
            <v>Uganda</v>
          </cell>
          <cell r="D306">
            <v>1</v>
          </cell>
          <cell r="E306">
            <v>0</v>
          </cell>
          <cell r="F306" t="str">
            <v>UA</v>
          </cell>
          <cell r="G306">
            <v>0</v>
          </cell>
          <cell r="H306">
            <v>1</v>
          </cell>
          <cell r="I306">
            <v>0</v>
          </cell>
          <cell r="J306">
            <v>0</v>
          </cell>
          <cell r="K306">
            <v>0</v>
          </cell>
          <cell r="L306">
            <v>0</v>
          </cell>
          <cell r="M306">
            <v>1</v>
          </cell>
          <cell r="N306">
            <v>1</v>
          </cell>
          <cell r="O306">
            <v>0</v>
          </cell>
          <cell r="P306" t="str">
            <v>(1) Mt. Elgon National Park, (2) Katonga Wildlife Reserve, (3) Pian Upe Wildlife Reserve (4) Murchison Falls National Park (5) Queen Elizabeth National Park</v>
          </cell>
          <cell r="Q306" t="str">
            <v>Sustainable and cost-effective management of Uganda's wildlife and cultural resources. Sustainability is promoted through a combination of (1) providing funds for improving Uganda's ability to attract tourists to its wildlife and cultural heritage while, (2) encouraging cost-effective management strategies so as to reduce overall operating costs of the institutions managing these resources.</v>
          </cell>
          <cell r="R306" t="str">
            <v>Components broken down on page 33-35, I don’t have much confidence in these values that they are the actual cost of the project.</v>
          </cell>
        </row>
        <row r="307">
          <cell r="A307">
            <v>1836</v>
          </cell>
          <cell r="B307" t="str">
            <v>Integrated Ecosystem and Wildlife Management Project in Bolikhamxay</v>
          </cell>
          <cell r="C307" t="str">
            <v>Laos</v>
          </cell>
          <cell r="D307">
            <v>0</v>
          </cell>
          <cell r="E307">
            <v>0</v>
          </cell>
          <cell r="F307">
            <v>0</v>
          </cell>
          <cell r="G307">
            <v>0</v>
          </cell>
          <cell r="H307">
            <v>1</v>
          </cell>
          <cell r="I307">
            <v>0</v>
          </cell>
          <cell r="J307">
            <v>0</v>
          </cell>
          <cell r="K307">
            <v>1</v>
          </cell>
          <cell r="L307">
            <v>0</v>
          </cell>
          <cell r="M307">
            <v>0</v>
          </cell>
          <cell r="N307">
            <v>0</v>
          </cell>
          <cell r="O307">
            <v>0</v>
          </cell>
          <cell r="P307" t="str">
            <v>(1) Nam Kading National Protected Area</v>
          </cell>
          <cell r="Q307" t="str">
            <v>Strengthen capacity for Bolikhamxay Province's protected area management and community liaison. Produce, implement and trust fund. Adjust the provinces rural development programs to make rural development more biodiversity conservation-friendly</v>
          </cell>
          <cell r="R307" t="str">
            <v>All actions site based directly through restoration, establishment and community education</v>
          </cell>
        </row>
        <row r="308">
          <cell r="A308">
            <v>1837</v>
          </cell>
          <cell r="B308" t="str">
            <v>Extending Wetland protected Areas through Community Based Conservation Initiatives</v>
          </cell>
          <cell r="C308" t="str">
            <v>Uganda</v>
          </cell>
          <cell r="D308">
            <v>0</v>
          </cell>
          <cell r="E308">
            <v>0</v>
          </cell>
          <cell r="F308">
            <v>0</v>
          </cell>
          <cell r="G308">
            <v>0</v>
          </cell>
          <cell r="H308">
            <v>1</v>
          </cell>
          <cell r="I308">
            <v>0</v>
          </cell>
          <cell r="J308">
            <v>0</v>
          </cell>
          <cell r="K308">
            <v>1</v>
          </cell>
          <cell r="L308">
            <v>0</v>
          </cell>
          <cell r="M308">
            <v>0</v>
          </cell>
          <cell r="N308">
            <v>0</v>
          </cell>
          <cell r="O308">
            <v>0</v>
          </cell>
          <cell r="P308" t="str">
            <v>Community Conservation Areas at Nakivale 1, Kacheera 1 and Kacheera 2 at the L. Mburo-Nakivale site; Magoro, Kapir and Mukura at the Lake Bisina-Opeta site.  Pian Upe Wildlife Reserve</v>
          </cell>
          <cell r="Q308" t="str">
            <v>ProDoc (revised): To strengthen the Uganda National Protected Area (PA) network by expanding the coverage of the PA network to include the country’s biologically important though under represented wetland ecosystems. COMPONENTS: 1. Biodiversity in wetlands is conserved within community conservation areas. 2. Wise use Strategies for bio-diverse wetlands implemented without loss of biodiversity function. 3. Community Conservation models integrated into national Planning and Protected Areas processes.</v>
          </cell>
          <cell r="R308" t="str">
            <v>PIR 2013: The project established 6 community conservation areas in 2 (or 3?) PA s.  The PIR states that 3 of these were established in Lake Bisina-Opeta PA whereas protected planet has a separate ID for Lake Bisina and a separate one for Lake Opeta. PIR 2013 States on Pg 33 that a management plan was prepared for Pian-Upe Wildlife Reserve, which is why it is listed as one of the PA s</v>
          </cell>
        </row>
        <row r="309">
          <cell r="A309">
            <v>1848</v>
          </cell>
          <cell r="B309" t="str">
            <v>Mount Kenya East Pilot Project for Natural Resource Management (MKEPP)</v>
          </cell>
          <cell r="C309" t="str">
            <v>Kenya</v>
          </cell>
          <cell r="D309">
            <v>1</v>
          </cell>
          <cell r="E309">
            <v>0</v>
          </cell>
          <cell r="F309">
            <v>0</v>
          </cell>
          <cell r="G309">
            <v>0</v>
          </cell>
          <cell r="H309">
            <v>1</v>
          </cell>
          <cell r="I309">
            <v>0</v>
          </cell>
          <cell r="J309">
            <v>0</v>
          </cell>
          <cell r="K309">
            <v>0</v>
          </cell>
          <cell r="L309">
            <v>0</v>
          </cell>
          <cell r="M309">
            <v>1</v>
          </cell>
          <cell r="N309">
            <v>1</v>
          </cell>
          <cell r="O309">
            <v>0</v>
          </cell>
          <cell r="P309" t="str">
            <v>Mount Kenya National Park; Mount Kenya Forest Reserve</v>
          </cell>
          <cell r="Q309" t="str">
            <v xml:space="preserve">TE:  ‘to contribute to poverty reduction through more productive, equitable and sustainable use of natural resources through integrated ecosystem management'. In order to address this, MKEPP’s environmental objective’ was ‘improved conservation, management and sustainable and equitable use of biological resources of Mount Kenya ecosystem by farmers and in the protected areas’. Within this, its specific objectives were: water resources management improved, environmental conservation enhanced, sustainable rural livelihoods increased and community empowerment achieved. OUTPUTS: 1. Enhance role of stakeholders in watershed management and improve the monitoring system in upper catchments.  2. Enhance effective ecosystem management 
in Mt Kenya National Park and forest reserve. 3. Reduction in human-wildlife conflict. 4. Community empowerment. 5. Effective implementation of GEF activities in the NP and reserve.
</v>
          </cell>
          <cell r="R309" t="str">
            <v>Subnational ecological unit is marked 1 because Mount Kenya is referred to as an 'ecosystem' in the TE and other docs.  Protected Planet also shows a Mt. Kenya Biosphere Reserve (ID 2086) which is not mentioned in the TE (the project objectives only refer to Mt. Kenya National Park and Forest Reserve)</v>
          </cell>
        </row>
        <row r="310">
          <cell r="A310">
            <v>1852</v>
          </cell>
          <cell r="B310" t="str">
            <v>Linking and Enhancing Protected Areas in the Temperate Broadleaf Forest Ecoregion of Bhutan (LINKPA)</v>
          </cell>
          <cell r="C310" t="str">
            <v>Bhutan</v>
          </cell>
          <cell r="D310">
            <v>0</v>
          </cell>
          <cell r="E310">
            <v>0</v>
          </cell>
          <cell r="F310">
            <v>0</v>
          </cell>
          <cell r="G310">
            <v>0</v>
          </cell>
          <cell r="H310">
            <v>1</v>
          </cell>
          <cell r="I310">
            <v>0</v>
          </cell>
          <cell r="J310">
            <v>0</v>
          </cell>
          <cell r="K310">
            <v>1</v>
          </cell>
          <cell r="L310">
            <v>0</v>
          </cell>
          <cell r="M310">
            <v>0</v>
          </cell>
          <cell r="N310">
            <v>0</v>
          </cell>
          <cell r="O310">
            <v>0</v>
          </cell>
          <cell r="P310" t="str">
            <v>(1) Thrumshingla National Park</v>
          </cell>
          <cell r="Q310" t="str">
            <v>Ensure long term conservation and management of the temperate forest and mountain ecosystem in the newly established Thrumshingla National Park, which forms the nerve center of the biological corridors system of Bhutan.</v>
          </cell>
          <cell r="R310" t="str">
            <v>No TE information- it is unclear if the project has finished. Costs are not broken down in the report as to where they were invested.</v>
          </cell>
        </row>
        <row r="311">
          <cell r="A311">
            <v>1854</v>
          </cell>
          <cell r="B311" t="str">
            <v>Demonstrating New Approaches to Protected Areas and Biodiversity Management in the Gissar Mountains as a Model for Strengthening the National Tajikistan Protected Areas System</v>
          </cell>
          <cell r="C311" t="str">
            <v>Tajikistan</v>
          </cell>
          <cell r="D311">
            <v>1</v>
          </cell>
          <cell r="E311">
            <v>0</v>
          </cell>
          <cell r="F311" t="str">
            <v>UA</v>
          </cell>
          <cell r="G311">
            <v>0</v>
          </cell>
          <cell r="H311">
            <v>1</v>
          </cell>
          <cell r="I311">
            <v>0</v>
          </cell>
          <cell r="J311" t="str">
            <v>Pg 7 of TE shows landscape incl PAs</v>
          </cell>
          <cell r="K311">
            <v>0</v>
          </cell>
          <cell r="L311">
            <v>0</v>
          </cell>
          <cell r="M311">
            <v>1</v>
          </cell>
          <cell r="N311">
            <v>1</v>
          </cell>
          <cell r="O311">
            <v>0</v>
          </cell>
          <cell r="P311" t="str">
            <v>(1) Romit Zapovednik, (2) Almosi Zakaznik (3) Shirkent Natural Historical Park</v>
          </cell>
          <cell r="Q311" t="str">
            <v>Conserve biodiversity through the expansion, consolidation, and rationalization of national PA systems.  Long-term sustainability within a PA systems context.</v>
          </cell>
          <cell r="R311" t="str">
            <v>Table 3.4 p28</v>
          </cell>
        </row>
        <row r="312">
          <cell r="A312">
            <v>1855</v>
          </cell>
          <cell r="B312" t="str">
            <v>Community-Based Ecosystem Management Project</v>
          </cell>
          <cell r="C312" t="str">
            <v>Chad</v>
          </cell>
          <cell r="D312">
            <v>1</v>
          </cell>
          <cell r="E312">
            <v>0</v>
          </cell>
          <cell r="F312">
            <v>0</v>
          </cell>
          <cell r="G312">
            <v>0</v>
          </cell>
          <cell r="H312">
            <v>1</v>
          </cell>
          <cell r="I312" t="str">
            <v>UA</v>
          </cell>
          <cell r="J312">
            <v>0</v>
          </cell>
          <cell r="K312">
            <v>0</v>
          </cell>
          <cell r="L312">
            <v>0</v>
          </cell>
          <cell r="M312">
            <v>1</v>
          </cell>
          <cell r="N312">
            <v>1</v>
          </cell>
          <cell r="O312">
            <v>0</v>
          </cell>
          <cell r="P312" t="str">
            <v>(1) Lac Weye and the Moundou charcoal supply basin, (2) Binder-Léré Wildlife Reserve and Lake Léré, (3) Bahr el Gazal, (4) the Ouaddai-Biltine watershed system, and (5) Mandelia Fauna Reserve.</v>
          </cell>
          <cell r="Q312" t="str">
            <v xml:space="preserve">Multiple local, national, and global benefits through the widespread adoption of farming and resource exploitation practices integrating ecological, economic, and social goals. Financial support for community-based ecosystem management subprojects. Capacity building for integrated ecosystem management. Support for an enabling environment for community-based ecosystem management. Management and Monitoring and Evaluation support. </v>
          </cell>
          <cell r="R312" t="str">
            <v>Broken down into categories on page 5-6</v>
          </cell>
        </row>
        <row r="313">
          <cell r="A313">
            <v>1859</v>
          </cell>
          <cell r="B313" t="str">
            <v>Conservation of the Eg-Uur Watershed</v>
          </cell>
          <cell r="C313" t="str">
            <v>Mongolia</v>
          </cell>
          <cell r="D313">
            <v>1</v>
          </cell>
          <cell r="E313">
            <v>0</v>
          </cell>
          <cell r="F313">
            <v>0</v>
          </cell>
          <cell r="G313">
            <v>0</v>
          </cell>
          <cell r="H313">
            <v>0</v>
          </cell>
          <cell r="I313">
            <v>1</v>
          </cell>
          <cell r="J313" t="str">
            <v>Landscape project</v>
          </cell>
          <cell r="K313">
            <v>0</v>
          </cell>
          <cell r="L313">
            <v>1</v>
          </cell>
          <cell r="M313">
            <v>0</v>
          </cell>
          <cell r="N313">
            <v>1</v>
          </cell>
          <cell r="O313">
            <v>0</v>
          </cell>
          <cell r="P313" t="str">
            <v>Eg-Uur Watershed</v>
          </cell>
          <cell r="Q313" t="str">
            <v xml:space="preserve">TER: To ensure the sustainable conservation of the Egin-Uur watershed ecosystem through the realization of economic benefits from the sustainable use of wildlife, resulting in equitable sharing of financial benefits between the local communities and private operators. The main objectives of the Project are to: (1) conserve biodiversity-rich taiga riparian, forest, and prairie ecosystems; (2) monetize a previously unvalued natural resource through implementation of a natural resource use concession and licensing system for sport fishing rights; and, (3) demonstrate to the local inhabitants, and other communities with comparable natural resources, that sport fishing ecotourism can provide a competitive rate of return as compared to alternative, higher impact industries, such as mining, logging, and hunting, while complementing the traditional pastoral nomadic way of life. </v>
          </cell>
          <cell r="R313">
            <v>0</v>
          </cell>
        </row>
        <row r="314">
          <cell r="A314">
            <v>1876</v>
          </cell>
          <cell r="B314" t="str">
            <v>Naya Biological Corridor (NBC) in the Munchique-Pinche Sector</v>
          </cell>
          <cell r="C314" t="str">
            <v>Columbia</v>
          </cell>
          <cell r="D314">
            <v>1</v>
          </cell>
          <cell r="E314">
            <v>0</v>
          </cell>
          <cell r="F314">
            <v>0</v>
          </cell>
          <cell r="G314">
            <v>0</v>
          </cell>
          <cell r="H314">
            <v>1</v>
          </cell>
          <cell r="I314">
            <v>1</v>
          </cell>
          <cell r="J314">
            <v>0</v>
          </cell>
          <cell r="K314">
            <v>0</v>
          </cell>
          <cell r="L314">
            <v>0</v>
          </cell>
          <cell r="M314">
            <v>1</v>
          </cell>
          <cell r="N314">
            <v>1</v>
          </cell>
          <cell r="O314">
            <v>0</v>
          </cell>
          <cell r="P314" t="str">
            <v>(1) Nature Reserve Network in La Gallera (2) Pico de Aguila (3) Santa Clara ñ Naranjal (4) Tambito</v>
          </cell>
          <cell r="Q314" t="str">
            <v>Establish an integrated ecosystem management program in the area of the Naya Biological Corridor in the Munchique-Pinche Sector, integrating the use and management of biodiversity while encouraging biodiversity-friendly sustainable agricultural production systems. This main objective remained unchanged throughout the TF implementation.</v>
          </cell>
          <cell r="R314" t="str">
            <v>Not broken down in the report, project focused on connectivity between PA's not necessarily the PA's themselves</v>
          </cell>
        </row>
        <row r="315">
          <cell r="A315">
            <v>1884</v>
          </cell>
          <cell r="B315" t="str">
            <v>Third Environment Programme</v>
          </cell>
          <cell r="C315" t="str">
            <v>Madagascar</v>
          </cell>
          <cell r="D315">
            <v>1</v>
          </cell>
          <cell r="E315">
            <v>0</v>
          </cell>
          <cell r="F315">
            <v>0</v>
          </cell>
          <cell r="G315">
            <v>0</v>
          </cell>
          <cell r="H315">
            <v>1</v>
          </cell>
          <cell r="I315" t="str">
            <v>UA</v>
          </cell>
          <cell r="J315">
            <v>0</v>
          </cell>
          <cell r="K315">
            <v>0</v>
          </cell>
          <cell r="L315">
            <v>0</v>
          </cell>
          <cell r="M315">
            <v>1</v>
          </cell>
          <cell r="N315">
            <v>1</v>
          </cell>
          <cell r="O315">
            <v>0</v>
          </cell>
          <cell r="P315" t="str">
            <v>(1) Lokobe/Nosy Tanikely and (2) Sahamalaza/Radama Islands in the north and (3) Mikea and (4) Nosy- Ve/Androka in the south: these PA's containes smaller PA's (1) Ambatozavavy (2) Antanamitarana (3) Nosy Sakatia (4) Nosy Berafia, Antsatrana (5) Antsahampano (6) Maromandia (7) Sept Lacs (8) Ranobe (9)  Amboboaka (10) Anakao (11) Ifaty Mangily (12) Manombo (10 marine reference sites comprising 30 fishing villages 3 forest reference sites comprising 4 villages)</v>
          </cell>
          <cell r="Q315" t="str">
            <v>Phase 3: Field mission in Madagascar, interviews with stakeholders in Antananarivo and visit to seven reference sites: Sustainable National Resource Management (SNRM) in the PA Support Zones. SRNM Knowledge Management The environmental dimension is integrated into development activities; Incomes are generated for communities through the exploitation of biodiversity; Resource management is transferred to communities; Scientific knowledge and traditional knowledge of biodiversity conservation become tools for biodiversity conservation.</v>
          </cell>
          <cell r="R315" t="str">
            <v>I think the difference between the online data base is that it may be documenting the total project cost rather than the 'Phase3' cost.</v>
          </cell>
        </row>
        <row r="316">
          <cell r="A316">
            <v>1918</v>
          </cell>
          <cell r="B316" t="str">
            <v>Conservation of the Biodiversity of the Paramo in the Northern and Central Andes</v>
          </cell>
          <cell r="C316" t="str">
            <v>Columbia</v>
          </cell>
          <cell r="D316">
            <v>1</v>
          </cell>
          <cell r="E316">
            <v>1</v>
          </cell>
          <cell r="F316" t="str">
            <v>UA</v>
          </cell>
          <cell r="G316">
            <v>1</v>
          </cell>
          <cell r="H316">
            <v>1</v>
          </cell>
          <cell r="I316">
            <v>0</v>
          </cell>
          <cell r="J316">
            <v>0</v>
          </cell>
          <cell r="K316">
            <v>0</v>
          </cell>
          <cell r="L316">
            <v>0</v>
          </cell>
          <cell r="M316">
            <v>1</v>
          </cell>
          <cell r="N316">
            <v>1</v>
          </cell>
          <cell r="O316">
            <v>0</v>
          </cell>
          <cell r="P316" t="str">
            <v>(1) Páramo Biosphere Reserve (2) Santuario Nacional Tabaconas Namballe (3) Cotacachi-Cayapas reserve (4) Yacuri National Park  (5) El Duende (6)  Belmira (7) Rabanal (8) Zuleta  (9) Mojanda  (10) Sexemayo</v>
          </cell>
          <cell r="Q316" t="str">
            <v>(i) Sustainable Management of the Páramo and its Areas of Influence, including participatory management plans (PMP) for the Páramo at nine critical intervention sites, (ii) Policy Development and Advocacy, (iii) Training and Capacity Building (iv) Information and Communication comprising awareness raising and reporting on the Páramo to decision makers and the general public, and (v) Replication, entailing the development of a replication strategy of the lessons learned for other areas.</v>
          </cell>
          <cell r="R316" t="str">
            <v>on page 4</v>
          </cell>
        </row>
        <row r="317">
          <cell r="A317">
            <v>1929</v>
          </cell>
          <cell r="B317" t="str">
            <v>Participatory Community-based Conservation in the Anjozorobe Forest Corridor</v>
          </cell>
          <cell r="C317" t="str">
            <v>Madagascar</v>
          </cell>
          <cell r="D317">
            <v>1</v>
          </cell>
          <cell r="E317">
            <v>0</v>
          </cell>
          <cell r="F317">
            <v>0</v>
          </cell>
          <cell r="G317">
            <v>0</v>
          </cell>
          <cell r="H317">
            <v>1</v>
          </cell>
          <cell r="I317">
            <v>1</v>
          </cell>
          <cell r="J317" t="str">
            <v>Although the project is focused on a forrest corridor (landscape only), the corridor has a WDPA ID (Anjozorobe forest corridor). So Pa&amp;landscape is given 1</v>
          </cell>
          <cell r="K317">
            <v>0</v>
          </cell>
          <cell r="L317">
            <v>0</v>
          </cell>
          <cell r="M317">
            <v>1</v>
          </cell>
          <cell r="N317">
            <v>1</v>
          </cell>
          <cell r="O317">
            <v>0</v>
          </cell>
          <cell r="P317" t="str">
            <v>Developing PA system,  (1) Anjozorobe–Angavo Forest Corridor</v>
          </cell>
          <cell r="Q317" t="str">
            <v>To conserve and develop the habitats and biodiversity in the Anjozorobe – Angavo forest corridor in partnership with, and to the benefit of, women and men living there.</v>
          </cell>
          <cell r="R317" t="str">
            <v>On page 5</v>
          </cell>
        </row>
        <row r="318">
          <cell r="A318">
            <v>1943</v>
          </cell>
          <cell r="B318" t="str">
            <v>Integrating Watershed and Biodiversity Management in Chu Yang Sin National Park</v>
          </cell>
          <cell r="C318" t="str">
            <v>Vietnam</v>
          </cell>
          <cell r="D318">
            <v>0</v>
          </cell>
          <cell r="E318">
            <v>0</v>
          </cell>
          <cell r="F318">
            <v>0</v>
          </cell>
          <cell r="G318">
            <v>0</v>
          </cell>
          <cell r="H318">
            <v>1</v>
          </cell>
          <cell r="I318">
            <v>0</v>
          </cell>
          <cell r="J318">
            <v>0</v>
          </cell>
          <cell r="K318">
            <v>1</v>
          </cell>
          <cell r="L318">
            <v>0</v>
          </cell>
          <cell r="M318">
            <v>0</v>
          </cell>
          <cell r="N318">
            <v>0</v>
          </cell>
          <cell r="O318">
            <v>0</v>
          </cell>
          <cell r="P318" t="str">
            <v>(1) Chu Yang Sin National Park</v>
          </cell>
          <cell r="Q318" t="str">
            <v>Integrated watershed and biodiversity management. Enforcement and forest protection. Monitor. Establish public support and effective management.</v>
          </cell>
          <cell r="R318" t="str">
            <v>all actions site based</v>
          </cell>
        </row>
        <row r="319">
          <cell r="A319">
            <v>1945</v>
          </cell>
          <cell r="B319" t="str">
            <v>Preserving Biodiversity and Socio-Economic Value of Mangrove Ecosystems in Tropical America</v>
          </cell>
          <cell r="C319" t="str">
            <v>Regional</v>
          </cell>
          <cell r="D319" t="str">
            <v>UA</v>
          </cell>
          <cell r="E319" t="str">
            <v>UA</v>
          </cell>
          <cell r="F319" t="str">
            <v>UA</v>
          </cell>
          <cell r="G319" t="str">
            <v>UA</v>
          </cell>
          <cell r="H319" t="str">
            <v>UA</v>
          </cell>
          <cell r="I319" t="str">
            <v>UA</v>
          </cell>
          <cell r="J319">
            <v>0</v>
          </cell>
          <cell r="K319">
            <v>0</v>
          </cell>
          <cell r="L319">
            <v>0</v>
          </cell>
          <cell r="M319">
            <v>1</v>
          </cell>
          <cell r="N319">
            <v>1</v>
          </cell>
          <cell r="O319">
            <v>0</v>
          </cell>
          <cell r="P319">
            <v>0</v>
          </cell>
          <cell r="Q319" t="str">
            <v>Project Brief: the objective of the Project Development Phase - for which PRIF resources are herein requested – is to design and reach consensus on a full-scale proposal that will promote the conservation and sustainable use of mangrove ecosystems in tropical America by strengthening mangrove management in the region and incorporating these principles into the planning processes of  those sectors that are currently threatening the biodiversity of these keystone habitats.  The Pre-Investment Fund project will undertake country based, case studies to fill information gaps in four thematic areas considered to be essential for improving mangrove management in the region, design project components based on this information and reach consensus on the final full-scale proposal.</v>
          </cell>
          <cell r="R319" t="str">
            <v>Project Brief was the only document found on PMIS.  This is a pre-investment fund project.</v>
          </cell>
        </row>
        <row r="320">
          <cell r="A320">
            <v>1994</v>
          </cell>
          <cell r="B320" t="str">
            <v>Conservation and Sustainable Use of Biodiversity through Sound Tourism Development in Biosphere Reserves in Central and Eastern Europe</v>
          </cell>
          <cell r="C320" t="str">
            <v>Czech Republic</v>
          </cell>
          <cell r="D320">
            <v>0</v>
          </cell>
          <cell r="E320">
            <v>0</v>
          </cell>
          <cell r="F320">
            <v>0</v>
          </cell>
          <cell r="G320">
            <v>1</v>
          </cell>
          <cell r="H320">
            <v>1</v>
          </cell>
          <cell r="I320">
            <v>0</v>
          </cell>
          <cell r="J320">
            <v>0</v>
          </cell>
          <cell r="K320">
            <v>1</v>
          </cell>
          <cell r="L320">
            <v>0</v>
          </cell>
          <cell r="M320">
            <v>0</v>
          </cell>
          <cell r="N320">
            <v>0</v>
          </cell>
          <cell r="O320">
            <v>0</v>
          </cell>
          <cell r="P320" t="str">
            <v>(1) Aggtelek Biosphere Reserve (2) Šumava Biosphere Reserve (3)  Babia Góra Biosphere Reserve</v>
          </cell>
          <cell r="Q320" t="str">
            <v>Promote the conservation and sustainable use of biological diversity through the development and implementation of sustainable tourism practices in the three Biosphere Reserves. Support the development and implementation of Tourism Management Plans in relation to biodiversity objectives. Create and strengthen an enabling environment for combining sustainable tourism development and biodiversity conservation. Support international cooperation among the participating countries, especially with regard to trans-boundary cooperation, to enhance knowledge on tourism and biodiversity.Facilitate a consultative process with key stakeholders (in the public and private sectors) to ensure their active participation and influence in the development of public policies for sustainable tourism development and management in vulnerable mountain and forest areas.</v>
          </cell>
          <cell r="R320" t="str">
            <v>In TE page 3</v>
          </cell>
        </row>
        <row r="321">
          <cell r="A321">
            <v>1999</v>
          </cell>
          <cell r="B321" t="str">
            <v>Wildlife Conservation Leasing Demonstration</v>
          </cell>
          <cell r="C321" t="str">
            <v>Kenya</v>
          </cell>
          <cell r="D321">
            <v>0</v>
          </cell>
          <cell r="E321">
            <v>0</v>
          </cell>
          <cell r="F321">
            <v>0</v>
          </cell>
          <cell r="G321">
            <v>0</v>
          </cell>
          <cell r="H321">
            <v>1</v>
          </cell>
          <cell r="I321">
            <v>1</v>
          </cell>
          <cell r="J321">
            <v>0</v>
          </cell>
          <cell r="K321">
            <v>0</v>
          </cell>
          <cell r="L321">
            <v>0</v>
          </cell>
          <cell r="M321">
            <v>1</v>
          </cell>
          <cell r="N321">
            <v>1</v>
          </cell>
          <cell r="O321">
            <v>0</v>
          </cell>
          <cell r="P321" t="str">
            <v>(1) Nairobi National Park</v>
          </cell>
          <cell r="Q321" t="str">
            <v>Ensure long term ecological viability of Nairobi National Park by maintaining seasonal dispersal areas and migration corridors on adjacent privately owned lands and demonstrating the use of wildlife conservation leases as a conservation tool outside the Protected Areas</v>
          </cell>
          <cell r="R321" t="str">
            <v>All objectives were contributing to site biodiversity, although not all money was directly investing in the PA system</v>
          </cell>
        </row>
        <row r="322">
          <cell r="A322">
            <v>2003</v>
          </cell>
          <cell r="B322" t="str">
            <v>Transfrontier Conservation Areas and Sustainable Tourism Development Project</v>
          </cell>
          <cell r="C322" t="str">
            <v>Mozambique</v>
          </cell>
          <cell r="D322">
            <v>1</v>
          </cell>
          <cell r="E322">
            <v>1</v>
          </cell>
          <cell r="F322">
            <v>1</v>
          </cell>
          <cell r="G322">
            <v>0</v>
          </cell>
          <cell r="H322">
            <v>1</v>
          </cell>
          <cell r="I322">
            <v>1</v>
          </cell>
          <cell r="J322">
            <v>0</v>
          </cell>
          <cell r="K322">
            <v>0</v>
          </cell>
          <cell r="L322">
            <v>0</v>
          </cell>
          <cell r="M322">
            <v>1</v>
          </cell>
          <cell r="N322">
            <v>1</v>
          </cell>
          <cell r="O322">
            <v>0</v>
          </cell>
          <cell r="P322" t="str">
            <v>Chimanimani TFCA ; Limpopo (formerly Gaza) TFCA; Lubombo TFCA ; Niassa ; ZIMOZA</v>
          </cell>
          <cell r="Q322" t="str">
            <v xml:space="preserve">ProDoc Pg 13: To increase environmentally sustainable tourism in the 5 TFCAs. To establish and manage a network of formal and informal core PA s including appropriate buffer and support areas within TFCAs in order to maintain globally significant biodiversity and ecological linkages. </v>
          </cell>
          <cell r="R322" t="str">
            <v xml:space="preserve">Transboundary is marked 1 because these are transfrontier conservation areas (TCFAs). National is marked 1 because component 1 is strengthening policy, legal and institutional framework for TFCAs. Other site is marked 1 because these are TCFAS. For example ZiMoZa is an area covering zimbabwe, mozambique, and zambia and does not have a WDPA ID. </v>
          </cell>
        </row>
        <row r="323">
          <cell r="A323">
            <v>2035</v>
          </cell>
          <cell r="B323" t="str">
            <v>SFM Strengthening Protected Area System of the Komi Republic to Conserve Virgin Forest Biodiversity in the Pechora River Headwaters Region</v>
          </cell>
          <cell r="C323" t="str">
            <v>Russian Federation</v>
          </cell>
          <cell r="D323">
            <v>1</v>
          </cell>
          <cell r="E323">
            <v>0</v>
          </cell>
          <cell r="F323">
            <v>0</v>
          </cell>
          <cell r="G323">
            <v>0</v>
          </cell>
          <cell r="H323">
            <v>1</v>
          </cell>
          <cell r="I323">
            <v>0</v>
          </cell>
          <cell r="J323">
            <v>0</v>
          </cell>
          <cell r="K323">
            <v>0</v>
          </cell>
          <cell r="L323">
            <v>0</v>
          </cell>
          <cell r="M323">
            <v>1</v>
          </cell>
          <cell r="N323">
            <v>1</v>
          </cell>
          <cell r="O323">
            <v>0</v>
          </cell>
          <cell r="P323" t="str">
            <v>Yugyd va NP (from Pg 28 of PAD); Pechoro-ilychsky NR; "ilychsky zakaznik"; Complex reserve "Usinskiy zakaznik"; Marsh reserve "Ocean"; Complex reserve "Udorsky". Forest Reserve "Porubsky"; Marsh reserve "Boloto Kuresnur"; Marsh reserve "Boloto Pechorskoe"; Complex reserve "Verhne-Lokchimsky"; Cedar reserve "Soplessky"; Cedar Reserve : "Podcheremskiy";</v>
          </cell>
          <cell r="Q323" t="str">
            <v xml:space="preserve">PAD: A comprehensive, ecologically representative and effectively managed national system of protected areas in the Russian Federation ensures conservation of globally significant and threatened ecosystems.  A representative and effectively managed network of protected areas ensures conservation of pristine boreal forest and taiga ecosystems in the Komi Republic. Outcomes: (ii) Increased institutional capacity for management of protected areas within the PA System of Komi republic; and
(iii) Application of business planning principles result in diversified revenue streams for the PA system of Komi Republic.  
</v>
          </cell>
          <cell r="R323" t="str">
            <v xml:space="preserve">The project provides system-wide PA support, but only to a specific region (the Komi Republic), which is why National column is marked 0.  The PAD does however also say in the scale-up and replication section on Pg 29 that the project will establish linkages with various networks through which policy decisions in these other (PA) regions can be influenced.   PA names are taken from the PAD on Pg 55 &amp; 56 (logframe). </v>
          </cell>
        </row>
        <row r="324">
          <cell r="A324">
            <v>2037</v>
          </cell>
          <cell r="B324" t="str">
            <v>Dashtidzhum Biodiversity Conservation</v>
          </cell>
          <cell r="C324" t="str">
            <v>Tajikistan</v>
          </cell>
          <cell r="D324">
            <v>0</v>
          </cell>
          <cell r="E324">
            <v>0</v>
          </cell>
          <cell r="F324">
            <v>0</v>
          </cell>
          <cell r="G324">
            <v>0</v>
          </cell>
          <cell r="H324">
            <v>1</v>
          </cell>
          <cell r="I324">
            <v>0</v>
          </cell>
          <cell r="J324">
            <v>0</v>
          </cell>
          <cell r="K324">
            <v>1</v>
          </cell>
          <cell r="L324">
            <v>0</v>
          </cell>
          <cell r="M324">
            <v>0</v>
          </cell>
          <cell r="N324">
            <v>0</v>
          </cell>
          <cell r="O324">
            <v>0</v>
          </cell>
          <cell r="P324" t="str">
            <v>(1) Dashtidzhum National Park</v>
          </cell>
          <cell r="Q324" t="str">
            <v>The global environmental objective was to demonstrate and provide for replication of in situ conservation of globally significant biodiversity of the Dashtidzhum Zakaznik. In support of this objective, the project assisted in: (i) supporting protected areas management planning and monitoring activities; (ii) strengthening capacity to protect globally important flora and fauna species and ecosystems; (iii) supporting local population in the Zakaznik surroundings to adopt environmentally friendly economic activities compatible with biodiversity conservation objectives; (iv) raising public awareness on conservation issues; and (v) involving local communities and NGOs in the decision making process</v>
          </cell>
          <cell r="R324" t="str">
            <v>Trust fund established.. Cost information on page 12 of TE</v>
          </cell>
        </row>
        <row r="325">
          <cell r="A325">
            <v>2068</v>
          </cell>
          <cell r="B325" t="str">
            <v>Integrating Protected Area and Landscape Management in the Golden Stream Watershed</v>
          </cell>
          <cell r="C325" t="str">
            <v>Belize</v>
          </cell>
          <cell r="D325">
            <v>1</v>
          </cell>
          <cell r="E325">
            <v>0</v>
          </cell>
          <cell r="F325">
            <v>1</v>
          </cell>
          <cell r="G325">
            <v>0</v>
          </cell>
          <cell r="H325">
            <v>1</v>
          </cell>
          <cell r="I325">
            <v>1</v>
          </cell>
          <cell r="J325">
            <v>0</v>
          </cell>
          <cell r="K325">
            <v>0</v>
          </cell>
          <cell r="L325">
            <v>0</v>
          </cell>
          <cell r="M325">
            <v>1</v>
          </cell>
          <cell r="N325">
            <v>1</v>
          </cell>
          <cell r="O325">
            <v>0</v>
          </cell>
          <cell r="P325" t="str">
            <v xml:space="preserve">(1) Colombia River Forest Reserve (2) Golden Stream Corridor Preserve (3) Port Honduras Marine Reserve (4) Vaca Forest Reserve  (5) Corozal Bay Wildlife Sanctuary </v>
          </cell>
          <cell r="Q325" t="str">
            <v>Function as a replicable example of how multiple protected areas working within an ecologically interconnected and interdependent area can jointly achieve conservation and sustainable use objectives, thereby catalyzing the sustainability of Belize’s national protected area system. The Golden Stream Watershed Project (GSWP) design established the following four Outcomes: 1) Protected area management authorities are implementing a complementary set of management plans for the Golden Stream’s Watershed four protected areas; 2) Protected area management authorities, local government bodies, private sector landholders, and local communities are co-operating in the implementation of sustainable development strategies over the long-term; 3) Fiscal and legislative environments affecting private protected areas enhanced by specific changes in the policy environment; 4) Protected area management authorities and other stakeholders throughout Belize have benefited from, and are beginning to apply, lessons learned from the GSWP experience.</v>
          </cell>
          <cell r="R325">
            <v>0</v>
          </cell>
        </row>
        <row r="326">
          <cell r="A326">
            <v>2077</v>
          </cell>
          <cell r="B326" t="str">
            <v>Lambusango Forest Conservation Project</v>
          </cell>
          <cell r="C326" t="str">
            <v>Indonesia</v>
          </cell>
          <cell r="D326">
            <v>0</v>
          </cell>
          <cell r="E326">
            <v>0</v>
          </cell>
          <cell r="F326">
            <v>0</v>
          </cell>
          <cell r="G326">
            <v>0</v>
          </cell>
          <cell r="H326">
            <v>0</v>
          </cell>
          <cell r="I326">
            <v>0</v>
          </cell>
          <cell r="J326" t="str">
            <v xml:space="preserve">Project is about the sustainable use and management of the forests. Since no specific PA s are mentioned, Landscape only is given 1. </v>
          </cell>
          <cell r="K326">
            <v>0</v>
          </cell>
          <cell r="L326">
            <v>1</v>
          </cell>
          <cell r="M326">
            <v>0</v>
          </cell>
          <cell r="N326">
            <v>1</v>
          </cell>
          <cell r="O326">
            <v>0</v>
          </cell>
          <cell r="P326" t="str">
            <v>(1) Lambusango Forests</v>
          </cell>
          <cell r="Q326" t="str">
            <v>To conserve globally-significant biodiversity in Sulawesi through an innovative local management regime and to utilize the lessons learned from this approach to establish similar national/local conservation partnerships in other parts of Indonesia. Monitoring evaluation of project. Trust fund.</v>
          </cell>
          <cell r="R326">
            <v>0</v>
          </cell>
        </row>
        <row r="327">
          <cell r="A327">
            <v>2078</v>
          </cell>
          <cell r="B327" t="str">
            <v>Consolidation of the Project Areas System (SINAP ii) Project</v>
          </cell>
          <cell r="C327" t="str">
            <v>Mexico</v>
          </cell>
          <cell r="D327">
            <v>0</v>
          </cell>
          <cell r="E327">
            <v>0</v>
          </cell>
          <cell r="F327" t="str">
            <v>UA</v>
          </cell>
          <cell r="G327">
            <v>0</v>
          </cell>
          <cell r="H327">
            <v>1</v>
          </cell>
          <cell r="I327">
            <v>0</v>
          </cell>
          <cell r="J327">
            <v>0</v>
          </cell>
          <cell r="K327">
            <v>1</v>
          </cell>
          <cell r="L327">
            <v>0</v>
          </cell>
          <cell r="M327">
            <v>0</v>
          </cell>
          <cell r="N327">
            <v>0</v>
          </cell>
          <cell r="O327">
            <v>0</v>
          </cell>
          <cell r="P327" t="str">
            <v>(1) Tehuacán- Cuicatlán (2) Alto Golfo y Delta del Rio Colorado (3) Cuatro Ciénegas (4) Corredor Chichinautzin -Zempoala (5) Sierra de Álamos-Rio Cuchujaqui (6) La Encrucijada (7) El Pinacate y Gran Desierto del Altar (8) Sierra La Laguna (9) Banco Chinchoro (10) La Sepultura (11) El Ocote (12) Mapimí</v>
          </cell>
          <cell r="Q327" t="str">
            <v>Globally important biodiversity. Mexico. Establishment of 12 PAs. Operating Costs 4 PAs. Sustainable Finance. Equipment.  Decrease habitat conversion. Community participation. Social and economic outcomes.</v>
          </cell>
          <cell r="R327" t="str">
            <v>It is unclear how much money was invested toward biodiversity of the funds invested by GEF</v>
          </cell>
        </row>
        <row r="328">
          <cell r="A328">
            <v>2099</v>
          </cell>
          <cell r="B328" t="str">
            <v>Corazon Transboundary Biosphere Reserve</v>
          </cell>
          <cell r="C328" t="str">
            <v>Honduras</v>
          </cell>
          <cell r="D328">
            <v>0</v>
          </cell>
          <cell r="E328">
            <v>1</v>
          </cell>
          <cell r="F328">
            <v>0</v>
          </cell>
          <cell r="G328">
            <v>1</v>
          </cell>
          <cell r="H328">
            <v>1</v>
          </cell>
          <cell r="I328">
            <v>0</v>
          </cell>
          <cell r="J328">
            <v>0</v>
          </cell>
          <cell r="K328">
            <v>0</v>
          </cell>
          <cell r="L328">
            <v>0</v>
          </cell>
          <cell r="M328">
            <v>1</v>
          </cell>
          <cell r="N328">
            <v>1</v>
          </cell>
          <cell r="O328">
            <v>0</v>
          </cell>
          <cell r="P328" t="str">
            <v>(1) Tawahka Asagni Indigenous Reserve (2) the Patuca National Park (3) Río Plátano Biosphere Reserve (4) the BOSAWAS Biosphere Reserve</v>
          </cell>
          <cell r="Q328" t="str">
            <v>To improve the national management of the area of the proposed Corazón Transboundary Biosphere Reserve (CTBR), in Honduras and Nicaragua, respecting the rights of traditional populations.</v>
          </cell>
          <cell r="R328" t="str">
            <v>On page 4.. Although I think this may be the estimated cost at CEO approval, but there was no other mention of the actual project cost, just other cost information such as market value of caco etc.</v>
          </cell>
        </row>
        <row r="329">
          <cell r="A329">
            <v>2100</v>
          </cell>
          <cell r="B329" t="str">
            <v>Support to the Congolese Institute for Nature Conservation (ICCN)’s Program for the Rehabilitation of the DRC’s National Parks Network</v>
          </cell>
          <cell r="C329" t="str">
            <v>Congo DR</v>
          </cell>
          <cell r="D329">
            <v>0</v>
          </cell>
          <cell r="E329">
            <v>0</v>
          </cell>
          <cell r="F329">
            <v>1</v>
          </cell>
          <cell r="G329">
            <v>0</v>
          </cell>
          <cell r="H329">
            <v>1</v>
          </cell>
          <cell r="I329">
            <v>0</v>
          </cell>
          <cell r="J329">
            <v>0</v>
          </cell>
          <cell r="K329">
            <v>1</v>
          </cell>
          <cell r="L329">
            <v>0</v>
          </cell>
          <cell r="M329">
            <v>0</v>
          </cell>
          <cell r="N329">
            <v>0</v>
          </cell>
          <cell r="O329">
            <v>0</v>
          </cell>
          <cell r="P329" t="str">
            <v>(1) Yalumba (2) Wamba (3) Parc National de Virunga (4) Parc National de la Maiko (5) Lopori (6) Ituri (7) Goma (8) Parc National de la Garamba (9) Bitshombo (10) Salonga (11) Maringa (12) Kinshasa (13) Virunga National Park</v>
          </cell>
          <cell r="Q329" t="str">
            <v>Support to Institutional Rehabilitation. Support to National Parks. Technical Studies and Consultations.</v>
          </cell>
          <cell r="R329">
            <v>0</v>
          </cell>
        </row>
        <row r="330">
          <cell r="A330">
            <v>2102</v>
          </cell>
          <cell r="B330" t="str">
            <v>Second Rural Poverty, Natural Resources Management and Consolidation of the Mesoamerican Biological Corridor Project</v>
          </cell>
          <cell r="C330" t="str">
            <v>Panama</v>
          </cell>
          <cell r="D330">
            <v>1</v>
          </cell>
          <cell r="E330">
            <v>1</v>
          </cell>
          <cell r="F330">
            <v>1</v>
          </cell>
          <cell r="G330">
            <v>0</v>
          </cell>
          <cell r="H330">
            <v>1</v>
          </cell>
          <cell r="I330">
            <v>1</v>
          </cell>
          <cell r="J330">
            <v>0</v>
          </cell>
          <cell r="K330">
            <v>0</v>
          </cell>
          <cell r="L330">
            <v>0</v>
          </cell>
          <cell r="M330">
            <v>1</v>
          </cell>
          <cell r="N330">
            <v>1</v>
          </cell>
          <cell r="O330">
            <v>0</v>
          </cell>
          <cell r="P330" t="str">
            <v>PAD CEO Endorsement Pg 30: Parque Internacional La Amistad (PILA), Bocas del Toro-Chiriquí ; Isla Bastimento, Bocas del Toro ; Volcán Barú, Bugaba/Chiriquí ; Omar Torrijos,  La Pintada/Coclé ; Cerro Hoya, Veraguas-Los Santos; Santa Fe, Veraguas; El Montuoso, Herrera; Donoso, Colón ; Palo Seco (BPSP), Bocas del Toro ; Isla Iguana, Los Santos ; Isla Cañas, Los Santos; Corregimiento No.1 Narganá, Kuna Yala ; San San Pond Sak, Bocas del Toro; Damani-Guaribiara</v>
          </cell>
          <cell r="Q330" t="str">
            <v>4. The development objective of the proposed project is to: (i) improve institutional and local community capacity and the enabling environment for management and conservation of natural resources and biodiversity in strategic areas such as the Panama Mesoamerican Biological Corridor (PAMBC), Panama’s National Protected Area System and Veraguas, Los Santos and Herrera in the Pacific; and (ii) improve the livelihoods and wellbeing of the rural poor who depend on these resources in and adjacent to these areas. The global environment objective of the project is to conserve biodiversity and protect important forest and mountain ecosystems in Panama. The project will achieve its global objectives by strengthening: national and local capacity for protected areas management, developing local land use and development plans, mapping protected areas and land use zoning outside protected areas, making arrangements for local co-management of protected areas, improving local incentive structures for conservation and sustainable natural resources management, reducing deforestation and erosion, putting productive lands under sustainably managed production systems, raising rural incomes to reduce environmental pressures, improving water quality, and restoring degraded lands.</v>
          </cell>
          <cell r="R330" t="str">
            <v>Transboundary and subnational ecological unit is marked 1 because of the mesoamerican biological corrdior. National is marked 1 because the project proposes to strengthen national and local capacity for PA management (ExecSummary Pg 1)</v>
          </cell>
        </row>
        <row r="331">
          <cell r="A331">
            <v>2104</v>
          </cell>
          <cell r="B331" t="str">
            <v>Catalyzing Sustainability of the Wetland Protected Areas System in Belarusian Polesie through Increased Management Efficiency and Realigned Land Use Practices</v>
          </cell>
          <cell r="C331" t="str">
            <v>Belarus</v>
          </cell>
          <cell r="D331">
            <v>1</v>
          </cell>
          <cell r="E331">
            <v>0</v>
          </cell>
          <cell r="F331" t="str">
            <v>UA</v>
          </cell>
          <cell r="G331">
            <v>0</v>
          </cell>
          <cell r="H331">
            <v>1</v>
          </cell>
          <cell r="I331">
            <v>0</v>
          </cell>
          <cell r="J331" t="str">
            <v>In and around PA s</v>
          </cell>
          <cell r="K331">
            <v>0</v>
          </cell>
          <cell r="L331">
            <v>0</v>
          </cell>
          <cell r="M331">
            <v>1</v>
          </cell>
          <cell r="N331">
            <v>1</v>
          </cell>
          <cell r="O331">
            <v>0</v>
          </cell>
          <cell r="P331" t="str">
            <v>(1) Mid-Pripyat reserves (2) Sporovsky reserves (3) Zvanets reserve (4) Tsna river (5) West Polesie Transboundary Biosphere Reserve (6) Prostyr reserves management units (7) Prostyr-Pripyat-Stokhid transboundary protected area</v>
          </cell>
          <cell r="Q331" t="str">
            <v>Catalyzing sustainability and effectiveness of Belarus’ national system of protected areas with the emphasis on its network of wetland Reserves. To catalyze sustainability of the wetland protected area system in Belarusian Polesie through increased management efficiency, and aligning the land use framework in and around protected areas with conservation objectives.</v>
          </cell>
          <cell r="R331" t="str">
            <v>In TE on page 27</v>
          </cell>
        </row>
        <row r="332">
          <cell r="A332">
            <v>2105</v>
          </cell>
          <cell r="B332" t="str">
            <v>Conservation and Sustainable Use of Biodiversity in the Dalmatian Coast through Greening Coastal Development</v>
          </cell>
          <cell r="C332" t="str">
            <v>Croatia</v>
          </cell>
          <cell r="D332">
            <v>1</v>
          </cell>
          <cell r="E332">
            <v>0</v>
          </cell>
          <cell r="F332">
            <v>1</v>
          </cell>
          <cell r="G332">
            <v>0</v>
          </cell>
          <cell r="H332">
            <v>1</v>
          </cell>
          <cell r="I332">
            <v>0</v>
          </cell>
          <cell r="J332">
            <v>0</v>
          </cell>
          <cell r="K332">
            <v>0</v>
          </cell>
          <cell r="L332">
            <v>0</v>
          </cell>
          <cell r="M332">
            <v>1</v>
          </cell>
          <cell r="N332">
            <v>1</v>
          </cell>
          <cell r="O332">
            <v>0</v>
          </cell>
          <cell r="P332" t="str">
            <v>Dalmatia Coast: (1) Krka (2) Lastovo Islands</v>
          </cell>
          <cell r="Q332" t="str">
            <v>Investment climate and market opportunities and measures for BD-friendly enterprises improved across the four counties. Biodiversity friendly development models in the agriculture, fisheries and tourism sectors. Compliance with biodiversity related legislation, regulations and guidelines. National-, county- and local-level enabling environments (policy, legislation and regulations, planning, and institutional) are strengthened to support more biodiversity friendly development in Dalmatia.</v>
          </cell>
          <cell r="R332" t="str">
            <v>In TE on page IV</v>
          </cell>
        </row>
        <row r="333">
          <cell r="A333">
            <v>2151</v>
          </cell>
          <cell r="B333" t="str">
            <v>Novel Forms of Livestock &amp; Wildlife Integration Adjacent to Protected Areas in Africa</v>
          </cell>
          <cell r="C333" t="str">
            <v>Tanzania</v>
          </cell>
          <cell r="D333">
            <v>1</v>
          </cell>
          <cell r="E333">
            <v>0</v>
          </cell>
          <cell r="F333" t="str">
            <v>UA</v>
          </cell>
          <cell r="G333">
            <v>0</v>
          </cell>
          <cell r="H333">
            <v>0</v>
          </cell>
          <cell r="I333">
            <v>1</v>
          </cell>
          <cell r="J333" t="str">
            <v>Project focuses on wildlife management areas outside PA s. Therefore, Landscape only is given 1</v>
          </cell>
          <cell r="K333">
            <v>0</v>
          </cell>
          <cell r="L333">
            <v>1</v>
          </cell>
          <cell r="M333">
            <v>0</v>
          </cell>
          <cell r="N333">
            <v>1</v>
          </cell>
          <cell r="O333">
            <v>0</v>
          </cell>
          <cell r="P333" t="str">
            <v>Not based specifically into a PA, rather the communities and encourage them to improve the sustainability of land resources</v>
          </cell>
          <cell r="Q333" t="str">
            <v>The goal was to promote conservation of globally significant biodiversity, with improved ecological integrity, conflict resolution, food security and poverty alleviation. The project objective was to contribute to a significant reduction in conflict over access to resources through the integration of pastoralism, cropping and wildlife conservation through effective policy and institutional change.</v>
          </cell>
          <cell r="R333" t="str">
            <v>In TER</v>
          </cell>
        </row>
        <row r="334">
          <cell r="A334">
            <v>2152</v>
          </cell>
          <cell r="B334" t="str">
            <v>Butrint National Park: Biodiversity and Global Heritage Conservation</v>
          </cell>
          <cell r="C334" t="str">
            <v>Albania</v>
          </cell>
          <cell r="D334">
            <v>1</v>
          </cell>
          <cell r="E334">
            <v>0</v>
          </cell>
          <cell r="F334">
            <v>1</v>
          </cell>
          <cell r="G334">
            <v>0</v>
          </cell>
          <cell r="H334">
            <v>1</v>
          </cell>
          <cell r="I334" t="str">
            <v>UA</v>
          </cell>
          <cell r="J334" t="str">
            <v>Includes following components:  PROTECTED AREAS MANAGEMENT STRENGTHENING ACTIVITIES; ENVIRONMENTAL PROTECTION AND SUSTAINABLE ECONOMIC ACTIVITIES; related to coastal zone management. Therefore PA &amp; Landscape given 1</v>
          </cell>
          <cell r="K334">
            <v>0</v>
          </cell>
          <cell r="L334">
            <v>0</v>
          </cell>
          <cell r="M334">
            <v>1</v>
          </cell>
          <cell r="N334">
            <v>1</v>
          </cell>
          <cell r="O334">
            <v>0</v>
          </cell>
          <cell r="P334">
            <v>0</v>
          </cell>
          <cell r="Q334" t="str">
            <v>To protect Albania's coastal and marine natural resources and to promote sustainable tourism development, through building the right incentives at the local level for sustainable land management, and through strengthening the broader regulatory and enforcement framework for coastal zone management in Albania.</v>
          </cell>
          <cell r="R334" t="str">
            <v>In GRM report</v>
          </cell>
        </row>
        <row r="335">
          <cell r="A335">
            <v>2166</v>
          </cell>
          <cell r="B335" t="str">
            <v>Integrated Ecosystem Management in Northern Bohemia</v>
          </cell>
          <cell r="C335" t="str">
            <v>Czech Republic</v>
          </cell>
          <cell r="D335">
            <v>1</v>
          </cell>
          <cell r="E335">
            <v>0</v>
          </cell>
          <cell r="F335">
            <v>0</v>
          </cell>
          <cell r="G335">
            <v>0</v>
          </cell>
          <cell r="H335">
            <v>1</v>
          </cell>
          <cell r="I335">
            <v>0</v>
          </cell>
          <cell r="J335">
            <v>0</v>
          </cell>
          <cell r="K335">
            <v>0</v>
          </cell>
          <cell r="L335">
            <v>0</v>
          </cell>
          <cell r="M335">
            <v>1</v>
          </cell>
          <cell r="N335">
            <v>1</v>
          </cell>
          <cell r="O335">
            <v>0</v>
          </cell>
          <cell r="P335" t="str">
            <v>Bohemian Switzerland NP (Ceske Svycarsko NP); Protected Landscape Area Elbe Sandstone (Labske piskovce); Protected Landscape Area Lusatian Mountains (Luzicke Hory)</v>
          </cell>
          <cell r="Q335" t="str">
            <v>This project’s objective is to catalyze the adoption of integrated ecosystem management in the Bohemian Switzerland region of the Czech Republic to conserve globally significant biodiversity, mitigate pollution of the transboundary Elbe River, and provide a sustainable basis for the region’s further social and economic development.  Outcome 1: systematic application of ecosystem-oriented forest management practices reverses the decline in species and habitat diversity and water retention capacities brought on by production-oriented forestry. Outcome 2: Appropriate watershed management is introduced and demonstrated, to improve water retention capacities, aquatic biodiversity, and water quality. Outcome 3:  Appropriate small-scale waste water management is introduced and demonstrated, reducing nutrient levels in the Kamenice and Krinice Rivers.  Outcome 4: Proactive, ecosystem-oriented tourism management is operationalized. Outcome 5: IEM decision support mechanism including cross-sectoral coordination and facilitation is established and maintained. Outcome 6: Project’s results and lessons learned are disseminated, project’s performance is monitored and evaluated</v>
          </cell>
          <cell r="R335" t="str">
            <v>All info taken from ProDoc. Subnational ecoregion is marked 1 because project focuses on bohemian switzerland region (bohemian cretaceous basin) . National is marked 1 because of government stakeholder involvement (see Pg 31 of ProDoc)</v>
          </cell>
        </row>
        <row r="336">
          <cell r="A336">
            <v>2183</v>
          </cell>
          <cell r="B336" t="str">
            <v>Community-based Integrated Natural Resources Management Project in Okyeman</v>
          </cell>
          <cell r="C336" t="str">
            <v>Ghana</v>
          </cell>
          <cell r="D336" t="str">
            <v>UA</v>
          </cell>
          <cell r="E336" t="str">
            <v>UA</v>
          </cell>
          <cell r="F336" t="str">
            <v>UA</v>
          </cell>
          <cell r="G336" t="str">
            <v>UA</v>
          </cell>
          <cell r="H336">
            <v>0</v>
          </cell>
          <cell r="I336">
            <v>0</v>
          </cell>
          <cell r="J336" t="str">
            <v>Project focuses on NRM and sustainable livelihoods for communities living around PA s. So landscape only is given 1</v>
          </cell>
          <cell r="K336">
            <v>0</v>
          </cell>
          <cell r="L336">
            <v>1</v>
          </cell>
          <cell r="M336">
            <v>0</v>
          </cell>
          <cell r="N336">
            <v>1</v>
          </cell>
          <cell r="O336">
            <v>0</v>
          </cell>
          <cell r="P336">
            <v>0</v>
          </cell>
          <cell r="Q336" t="str">
            <v>Enhance biodiversity conservation and sustainable use of renewable natural resources in Okyeman through community-based integrated natural resource management approaches.</v>
          </cell>
          <cell r="R336" t="str">
            <v>In TER ** In the TER the total is noted as $0.832, although it looks as if they haven't added up the totals which would make it $1.477</v>
          </cell>
        </row>
        <row r="337">
          <cell r="A337">
            <v>2235</v>
          </cell>
          <cell r="B337" t="str">
            <v>Demonstrating Biodiversity Conservation in Four Protected Areas of Russia’s Kamchatka Krai. Phase 2.</v>
          </cell>
          <cell r="C337" t="str">
            <v>Russia</v>
          </cell>
          <cell r="D337">
            <v>0</v>
          </cell>
          <cell r="E337">
            <v>0</v>
          </cell>
          <cell r="F337">
            <v>0</v>
          </cell>
          <cell r="G337">
            <v>0</v>
          </cell>
          <cell r="H337">
            <v>1</v>
          </cell>
          <cell r="I337">
            <v>0</v>
          </cell>
          <cell r="J337">
            <v>0</v>
          </cell>
          <cell r="K337">
            <v>1</v>
          </cell>
          <cell r="L337">
            <v>0</v>
          </cell>
          <cell r="M337">
            <v>0</v>
          </cell>
          <cell r="N337">
            <v>0</v>
          </cell>
          <cell r="O337">
            <v>0</v>
          </cell>
          <cell r="P337" t="str">
            <v>(1) Nalychevo Nature Park (2) Bystrinsky Nature Park (3) Kronotsky State Nature Reserve (4)  South Kamchatka Sanctuary</v>
          </cell>
          <cell r="Q337" t="str">
            <v>Protected area management capacity is strengthened. Encourage locals to adopted sustainable alternative livelihoods. Increased awareness of biodiversity values. Financial sustainability. Develop best of practice methods and replicated in other Pas</v>
          </cell>
          <cell r="R337" t="str">
            <v>Budget is broken down into how much money was spent in each outcome for GEF. Also has a break down for budget that has come from a CIDA evaluation from their expenditure, and it says that they spent a total of $3.56 mill (not the $1.87 that is reported in the UNDP report)</v>
          </cell>
        </row>
        <row r="338">
          <cell r="A338">
            <v>2237</v>
          </cell>
          <cell r="B338" t="str">
            <v>Developing Incentives for Community Participation in Forest Conservation through the Use of Commercial Insects in Kenya</v>
          </cell>
          <cell r="C338" t="str">
            <v>Kenya</v>
          </cell>
          <cell r="D338">
            <v>1</v>
          </cell>
          <cell r="E338">
            <v>0</v>
          </cell>
          <cell r="F338">
            <v>0</v>
          </cell>
          <cell r="G338">
            <v>0</v>
          </cell>
          <cell r="H338">
            <v>0</v>
          </cell>
          <cell r="I338">
            <v>0</v>
          </cell>
          <cell r="J338" t="str">
            <v>Focuses on buffer zones</v>
          </cell>
          <cell r="K338">
            <v>0</v>
          </cell>
          <cell r="L338">
            <v>1</v>
          </cell>
          <cell r="M338">
            <v>0</v>
          </cell>
          <cell r="N338">
            <v>1</v>
          </cell>
          <cell r="O338">
            <v>0</v>
          </cell>
          <cell r="P338" t="str">
            <v>(1) Mwingi (2) Kakamega  (3) Arabuko-Sokoke</v>
          </cell>
          <cell r="Q338" t="str">
            <v>To reverse the problem of loss of forest resources in three ecologically representative regions of Kenya through the provision of poverty alleviation incentives, alternative income sources and institutional capacity building services to forest adjacent communities.  The project was developed to demonstrate that there was greater economic value in biodiversity conservation than in the direct exploitation of the resource which was almost always done in unsustainable ways.</v>
          </cell>
          <cell r="R338" t="str">
            <v>In TE on page 27</v>
          </cell>
        </row>
        <row r="339">
          <cell r="A339">
            <v>2275</v>
          </cell>
          <cell r="B339" t="str">
            <v xml:space="preserve">The Middle Atlas Forest Restoration project </v>
          </cell>
          <cell r="C339" t="str">
            <v>Morocco</v>
          </cell>
          <cell r="D339">
            <v>1</v>
          </cell>
          <cell r="E339" t="str">
            <v>UA</v>
          </cell>
          <cell r="F339">
            <v>0</v>
          </cell>
          <cell r="G339" t="str">
            <v>UA</v>
          </cell>
          <cell r="H339" t="str">
            <v>UA</v>
          </cell>
          <cell r="I339" t="str">
            <v>UA</v>
          </cell>
          <cell r="J339" t="str">
            <v>Docs not available</v>
          </cell>
          <cell r="K339">
            <v>0</v>
          </cell>
          <cell r="L339">
            <v>1</v>
          </cell>
          <cell r="M339">
            <v>0</v>
          </cell>
          <cell r="N339">
            <v>1</v>
          </cell>
          <cell r="O339">
            <v>0</v>
          </cell>
          <cell r="P339">
            <v>0</v>
          </cell>
          <cell r="Q339" t="str">
            <v>The ultimate goal of this intervention is to create the appropriate technical and institutional enabling environment in Morocco to promote a multi-functional forest management approach that secures long-term ecosystem integrity and services and sustain rural livelihoods. The projectâ€™s objective is to develop and implement an integrated ecosystem management system to restore the environmental and socio-economic forest functions of the Middle Atlas landscape (eg: biodiversity conservation, water regulation, sustainable land management) by demonstrating and promoting the added-value of the alternative FLR approach.</v>
          </cell>
          <cell r="R339" t="str">
            <v>Docs unavailable</v>
          </cell>
        </row>
        <row r="340">
          <cell r="A340">
            <v>2422</v>
          </cell>
          <cell r="B340" t="str">
            <v>Integration of Ecosystem Management Principles and Practices into Land and Water Management of Slovakia’s Eastern Lowlands</v>
          </cell>
          <cell r="C340" t="str">
            <v>Slovak Republic</v>
          </cell>
          <cell r="D340">
            <v>1</v>
          </cell>
          <cell r="E340">
            <v>0</v>
          </cell>
          <cell r="F340">
            <v>0</v>
          </cell>
          <cell r="G340">
            <v>0</v>
          </cell>
          <cell r="H340">
            <v>1</v>
          </cell>
          <cell r="I340">
            <v>0</v>
          </cell>
          <cell r="J340">
            <v>0</v>
          </cell>
          <cell r="K340">
            <v>0</v>
          </cell>
          <cell r="L340">
            <v>0</v>
          </cell>
          <cell r="M340">
            <v>1</v>
          </cell>
          <cell r="N340">
            <v>1</v>
          </cell>
          <cell r="O340">
            <v>0</v>
          </cell>
          <cell r="P340" t="str">
            <v xml:space="preserve">Senne fish ponds; Senianske rybniky National Nature Reserve </v>
          </cell>
          <cell r="Q340" t="str">
            <v>TE: the main goal of the project was to mainstream integrated 
ecosystem management principles and practices into the land and water management and agricultural 
sectors of new EU members and accession states within the context of the EU Rural Development 
Programme 2007 – 2013 and implementation of the Danube River Protection Convention (including 
the Danube Basin Nutrient Reduction Programme). The project purpose was stated as by the end of the project, an innovative stakeholder partnership 
(originally the LEADER Local Action Group was planned) shall be in place in the project area 
that can continue to implement a self-sustaining water and land management programme 
resulting in environmentally sound agricultural practices, alternative non-farm livelihoods, and 
further expanding the extent of (semi-) natural floodplain habitats that support a representative 
range of species. The project shall generate the following four main outcomes:
1. Stakeholders will adopt a long-term strategy for ecosystem-based water and agricultural management 
practices;
2. Stakeholder capacity, policies, and motivation to implement Integrated Ecosystem Management (IEM) 
will be strengthened and operational;
3. Stakeholders will pilot ecosystem-oriented biodiversity conservation practices;
4. Replication of best practices and lessons learned from the experience of implementation of IEM in the 
pilot area in other regions of the Eastern Lowlands, as well as other new EU members and accession 
states in the Danube River basin.</v>
          </cell>
          <cell r="R340" t="str">
            <v>PA names taken from Project Logical Framework (TE) and Pg 39 of the TE.  The project established a management plan for Cierna Voda River basin,but on protected planet it is listed as Cierna Voda Nature Reserve( ID 148068)</v>
          </cell>
        </row>
        <row r="341">
          <cell r="A341">
            <v>2443</v>
          </cell>
          <cell r="B341" t="str">
            <v>Environmental Services Project</v>
          </cell>
          <cell r="C341" t="str">
            <v>Mexico</v>
          </cell>
          <cell r="D341">
            <v>1</v>
          </cell>
          <cell r="E341">
            <v>0</v>
          </cell>
          <cell r="F341">
            <v>1</v>
          </cell>
          <cell r="G341">
            <v>0</v>
          </cell>
          <cell r="H341">
            <v>1</v>
          </cell>
          <cell r="I341">
            <v>0</v>
          </cell>
          <cell r="J341">
            <v>0</v>
          </cell>
          <cell r="K341">
            <v>0</v>
          </cell>
          <cell r="L341">
            <v>0</v>
          </cell>
          <cell r="M341">
            <v>1</v>
          </cell>
          <cell r="N341">
            <v>1</v>
          </cell>
          <cell r="O341">
            <v>0</v>
          </cell>
          <cell r="P341" t="str">
            <v>(1) Chipinque Ecological Park (2) Sierra Gorda Nature Reserve (3) Zapalinamé Nature Reserve (4) Cofre de Perote National Park (5) the Pico de Tancitaro (6) the Tehuacán-Cuicatlán Biosphere Reserve (7) Mariposa Monarca reserves (8) Sierra de Zapalinamé reserves</v>
          </cell>
          <cell r="Q341" t="str">
            <v>The project development objective is to enhance the provision of environmental services of national and global significance and secure their long-term sustainability. (i) improving the targeting of the existing PSAH program; (ii) piloting a market-based system to contract environmental services; and (iii) establishing an endowment fund for biodiversity conservation to provide long-term financing for payment for environmental services.</v>
          </cell>
          <cell r="R341" t="str">
            <v>There was no 'actual total' value, I think they may not have kept track of co-financing spending</v>
          </cell>
        </row>
        <row r="342">
          <cell r="A342">
            <v>2485</v>
          </cell>
          <cell r="B342" t="str">
            <v>Biodiversity Conservation and Management in the Barycz Valley</v>
          </cell>
          <cell r="C342" t="str">
            <v>Poland</v>
          </cell>
          <cell r="D342">
            <v>1</v>
          </cell>
          <cell r="E342">
            <v>0</v>
          </cell>
          <cell r="F342">
            <v>0</v>
          </cell>
          <cell r="G342">
            <v>0</v>
          </cell>
          <cell r="H342">
            <v>1</v>
          </cell>
          <cell r="I342">
            <v>1</v>
          </cell>
          <cell r="J342">
            <v>0</v>
          </cell>
          <cell r="K342">
            <v>0</v>
          </cell>
          <cell r="L342">
            <v>0</v>
          </cell>
          <cell r="M342">
            <v>1</v>
          </cell>
          <cell r="N342">
            <v>1</v>
          </cell>
          <cell r="O342">
            <v>0</v>
          </cell>
          <cell r="P342" t="str">
            <v xml:space="preserve">Barycz Valley: Milicz Ponds (Stawy Milickie); Jezierzyca Valley. </v>
          </cell>
          <cell r="Q342" t="str">
            <v xml:space="preserve">The project will ensure conservation of biodiversity within the process of regional socio-economic development in the Barycz Valley. The project has two immediate objectives. The first one is to make the recently developed Regional Sustainable Development Strategy (RSDS) operational and binding. The second immediate objective is to transfer lessons and experiences to other globally significant riverine valleys in Poland. </v>
          </cell>
          <cell r="R342" t="str">
            <v>Pg 43 of the ProDoc states that the Barycz River Valley includes 12 national reserves including corridors between other PA s. It says that the project site covers the landscape parks but does not mention the names of specific PA s besides "Stawy Milickie" pond reserve.  Pg 5 of the document describes the project site as important for several reasons and states that it also contains several local reserves, which is why "Other sites" ahs been marked 1. Pg 5 also states that the landscape parks of Jezierzycy valley are included, which is why the PA Jezierzycy landscape park is listed.  Pg 12 of the ProDoc Point 61. talks about objective - a management plan for the Barycz Valley Landscape Park - it is not clear if this will apply nationally - which is why National PA system support has been left as UA</v>
          </cell>
        </row>
        <row r="343">
          <cell r="A343">
            <v>2491</v>
          </cell>
          <cell r="B343" t="str">
            <v>Building Local Capacity for Conservation and Sustainable Use of Biodiversity in the Okavango Delta</v>
          </cell>
          <cell r="C343" t="str">
            <v>Botswana</v>
          </cell>
          <cell r="D343">
            <v>1</v>
          </cell>
          <cell r="E343">
            <v>0</v>
          </cell>
          <cell r="F343">
            <v>0</v>
          </cell>
          <cell r="G343">
            <v>0</v>
          </cell>
          <cell r="H343">
            <v>1</v>
          </cell>
          <cell r="I343">
            <v>0</v>
          </cell>
          <cell r="J343">
            <v>0</v>
          </cell>
          <cell r="K343">
            <v>0</v>
          </cell>
          <cell r="L343">
            <v>0</v>
          </cell>
          <cell r="M343">
            <v>1</v>
          </cell>
          <cell r="N343">
            <v>1</v>
          </cell>
          <cell r="O343">
            <v>0</v>
          </cell>
          <cell r="P343" t="str">
            <v>Okavango Delta</v>
          </cell>
          <cell r="Q343" t="str">
            <v>Exec Summary Doc:  The Project Goal is defined as “The natural integrity and ecological services provided by Botswana’s wetlands are sustained”. The Project Objective is specified as “Biodiversity management objectives are mainstreamed into the main production sectors of the Okavango Delta”.</v>
          </cell>
          <cell r="R343" t="str">
            <v>All policies pertain to the delta, not to a PA system. Wrong ProDoc on GEF website. National PA Support has been given a value of 1 because of Outcome 1 (Pg 4 Exec Summary). Pg 1 of the Exec Summary (Point 4) states that the Moremi Game Reserve lies at the core of the Delta which is why it has been listed as one of the Pas</v>
          </cell>
        </row>
        <row r="344">
          <cell r="A344">
            <v>2492</v>
          </cell>
          <cell r="B344" t="str">
            <v>STRENGTHENING THE PROTECTED AREA NETWORK (SPAN)</v>
          </cell>
          <cell r="C344" t="str">
            <v>Namibia</v>
          </cell>
          <cell r="D344">
            <v>0</v>
          </cell>
          <cell r="E344">
            <v>0</v>
          </cell>
          <cell r="F344">
            <v>1</v>
          </cell>
          <cell r="G344">
            <v>0</v>
          </cell>
          <cell r="H344">
            <v>1</v>
          </cell>
          <cell r="I344">
            <v>1</v>
          </cell>
          <cell r="J344">
            <v>0</v>
          </cell>
          <cell r="K344">
            <v>1</v>
          </cell>
          <cell r="L344">
            <v>0</v>
          </cell>
          <cell r="M344">
            <v>0</v>
          </cell>
          <cell r="N344">
            <v>0</v>
          </cell>
          <cell r="O344">
            <v>0</v>
          </cell>
          <cell r="P344" t="str">
            <v>(1) /Ai-//Ais Hot Springs Gane Park (2) Sperrgebeit National Park in the south (3) Bwabwata-Mudumu-Mamili Complex in the north east (4) Etosha National Park-Skeleton Coast link in the nort west of the country (5) Waterberg Plateau Park (6) Kunene People’s Park (7) Etosha National Park-Skeleton Coast (8) Dorob National Park (9)  Namib Naukluft</v>
          </cell>
          <cell r="Q344" t="str">
            <v>Increased management effectiveness of the national PA network for biodiversity conservation. SPAN: 1) strengthening systematic capacity 2) Strengthening institutional capacity for PA management 3) demonstrate new ways of approaching PA management</v>
          </cell>
          <cell r="R344" t="str">
            <v>Report doesn't state a breakdown of project costs</v>
          </cell>
        </row>
        <row r="345">
          <cell r="A345">
            <v>2515</v>
          </cell>
          <cell r="B345" t="str">
            <v>Decentralized GEF Medium-sized Grants Programme</v>
          </cell>
          <cell r="C345" t="str">
            <v>Argentina</v>
          </cell>
          <cell r="D345">
            <v>1</v>
          </cell>
          <cell r="E345">
            <v>0</v>
          </cell>
          <cell r="F345">
            <v>0</v>
          </cell>
          <cell r="G345">
            <v>0</v>
          </cell>
          <cell r="H345">
            <v>0</v>
          </cell>
          <cell r="I345">
            <v>0</v>
          </cell>
          <cell r="J345" t="str">
            <v>Objective: Sustainable management of productive areas interconnecting PA s. So Landscape only</v>
          </cell>
          <cell r="K345">
            <v>0</v>
          </cell>
          <cell r="L345">
            <v>1</v>
          </cell>
          <cell r="M345">
            <v>0</v>
          </cell>
          <cell r="N345">
            <v>1</v>
          </cell>
          <cell r="O345">
            <v>0</v>
          </cell>
          <cell r="P345" t="str">
            <v>(1) San Juan (2) Mendoza and (3) Neuquén (4) Iruya (5) Upper Parana Atlantic Forest in the area comprising the Green Corridor in Misiones</v>
          </cell>
          <cell r="Q345" t="str">
            <v>(1) Contribute to the reduction of greenhouse gases by means of piloting the use of biogas in substitution for fossil fuel in a selected citrus processing plant in Tucuman. (2) To design strategies and implement actions that contribute to the sustainable management and integration of the productive areas inter- connecting the protected areas of the Eco-regional Corridor of Northern Patagonia. (3) Improve the status of the conservation of biodiversity of the arid and semi-arid ecosystems of Patagonia and the Southern Andes through the mitigation of threats arising from the large-scale extractive activities carried out by mining and oil companies.(4) Conserve and restore the functions and structures of the Andean ecosystem in the higher valleys northwest of Iruya in Argentina through: a) the development of irrigation infrastructure and technological innovation; and b) the institutional strengthening of the indigenous communities in the Project area for the conservation of the available natural resources while increasing and maintaining their self sufficiency as a whole. (5) to promote the restoration and maintenance of biological diversity of the Upper Parana Atlantic Forest, particularly in selected demonstration sites located in the area comprising the Green Corridor in Misiones.</v>
          </cell>
          <cell r="R345" t="str">
            <v>There were 5 ICMs from each of the 5 projects from this GEF ID. To determine the costs that were from the report the Actual costs from all 5 projects were added.</v>
          </cell>
        </row>
        <row r="346">
          <cell r="A346">
            <v>2517</v>
          </cell>
          <cell r="B346" t="str">
            <v>Sustainable Environmental Management for Sixaola River Basin</v>
          </cell>
          <cell r="C346" t="str">
            <v>Costa Rica</v>
          </cell>
          <cell r="D346">
            <v>1</v>
          </cell>
          <cell r="E346">
            <v>1</v>
          </cell>
          <cell r="F346">
            <v>0</v>
          </cell>
          <cell r="G346">
            <v>1</v>
          </cell>
          <cell r="H346">
            <v>1</v>
          </cell>
          <cell r="I346">
            <v>0</v>
          </cell>
          <cell r="J346">
            <v>0</v>
          </cell>
          <cell r="K346">
            <v>0</v>
          </cell>
          <cell r="L346">
            <v>0</v>
          </cell>
          <cell r="M346">
            <v>1</v>
          </cell>
          <cell r="N346">
            <v>1</v>
          </cell>
          <cell r="O346">
            <v>0</v>
          </cell>
          <cell r="P346" t="str">
            <v xml:space="preserve">(1) PILA (2) Chirripó National Park (3) Gandoca/Manzanillo Wildlife Refuge (4) San San Pond Sak Wetlands  (5) Palo Seco Protection Forest (6) Hitoy Cerere Biological Reserve </v>
          </cell>
          <cell r="Q346" t="str">
            <v>Contribute to the sustainable use and conservation of biodiversity, water, and soil resources, through the creation of an enabling environment for the integrated and cross-cutting management of the Binational Sixaola River Basin.</v>
          </cell>
          <cell r="R346">
            <v>0</v>
          </cell>
        </row>
        <row r="347">
          <cell r="A347">
            <v>2545</v>
          </cell>
          <cell r="B347" t="str">
            <v>Catalyzing the Implementation of Uruguay's National Protected Area System</v>
          </cell>
          <cell r="C347" t="str">
            <v>Uruguay</v>
          </cell>
          <cell r="D347">
            <v>1</v>
          </cell>
          <cell r="E347">
            <v>0</v>
          </cell>
          <cell r="F347">
            <v>1</v>
          </cell>
          <cell r="G347">
            <v>0</v>
          </cell>
          <cell r="H347">
            <v>1</v>
          </cell>
          <cell r="I347">
            <v>0</v>
          </cell>
          <cell r="J347">
            <v>0</v>
          </cell>
          <cell r="K347">
            <v>0</v>
          </cell>
          <cell r="L347">
            <v>0</v>
          </cell>
          <cell r="M347">
            <v>1</v>
          </cell>
          <cell r="N347">
            <v>1</v>
          </cell>
          <cell r="O347">
            <v>0</v>
          </cell>
          <cell r="P347" t="str">
            <v xml:space="preserve">Banados del Este; Esteros de Farrapos e Islas del Rio Uruguay NP; Cerro Verde e Islas de la Coronilla; Laguna de Rocha; and Quebradas del Norte. </v>
          </cell>
          <cell r="Q347" t="str">
            <v>A National Protected Area System that effectively conserves a representative sample of Uruguay’s biodiversity is designed and under initial implementation. This Objective will be achieved through the following four Outcomes: Legal, policy and institutional frameworks that encourage effective management and sustainable financing for the NPAS are in place and operational. 2) Key stakeholders directly involved in PA management have the appropriate balance of knowledge and skills required for effectively running the NPAS and its constituent PAs 3) Increased awareness on the values of protected areas and their importance for sustainable development influences policies and practices 4) Know-how on cost-effective management structures is expanded and reinforced through field demonstrations of different PA governance structures</v>
          </cell>
          <cell r="R347" t="str">
            <v>Pg 19 of the ProDoc Point 45 onwards explains the support of the project to the National PA system. Outcome 4 (Pg 35 of ProDoc) Point 128 outlines field demonstration sites.  "Quebradas del Norte was not found on pPlanet, but Quebrada de los Cuervos was (ID 478065). Pg 6 of the ProDoc describes Banados del Este as a wetlands biome, which is why sunational ecological unit is marked 1</v>
          </cell>
        </row>
        <row r="348">
          <cell r="A348">
            <v>2551</v>
          </cell>
          <cell r="B348" t="str">
            <v>Colombian National Protected Areas Conservation Trust Fund</v>
          </cell>
          <cell r="C348" t="str">
            <v>Colombia</v>
          </cell>
          <cell r="D348">
            <v>0</v>
          </cell>
          <cell r="E348">
            <v>0</v>
          </cell>
          <cell r="F348">
            <v>1</v>
          </cell>
          <cell r="G348">
            <v>0</v>
          </cell>
          <cell r="H348">
            <v>1</v>
          </cell>
          <cell r="I348">
            <v>0</v>
          </cell>
          <cell r="J348">
            <v>0</v>
          </cell>
          <cell r="K348">
            <v>0</v>
          </cell>
          <cell r="L348">
            <v>0</v>
          </cell>
          <cell r="M348">
            <v>1</v>
          </cell>
          <cell r="N348">
            <v>1</v>
          </cell>
          <cell r="O348">
            <v>0</v>
          </cell>
          <cell r="P348" t="str">
            <v>Galeras NP and Mosaic (Sumaco Napo Galeras NP); Sanquianga NP and Mosaic;  Farallones NP and Mosaic; Utria NP and Mosaic; Orquideas NP and Mosaic;  Corales del Rosario NP and Mosaic; Old Providence NP-Biosphere Reserve/ Mosaic; Puinawai NP and Mosaic; Cahuinari NP and Mosaic.</v>
          </cell>
          <cell r="Q348" t="str">
            <v>The Project Development Objective is to support the consolidation of the Colombian National Protected Areas System by launching a Protected Areas Conservation Trust Fund (Fondo para la Conservación de Areas Protegidas, or FONCAP). Outcomes: (i) the FONCAP established and operational, with at least US$15 million in its endowment account; (ii) at least 2.8 million hectares of core conservation areas (National Parks) and 20% of the surrounding territories within the respective Conservation Mosaics under improved anagement systems; (iii) FONCAP’s institutional capacity sufficient to implement the project in coordination with the National Protected Areas System’s development process, and (iv) 90% of baseline natural vegetation cover maintained in core conservation areas.</v>
          </cell>
          <cell r="R348" t="str">
            <v>The project targets "Copnservation Mosaics" which include national parks and their buffer zones.  The list is drawn from the Project BRIEF Page 46</v>
          </cell>
        </row>
        <row r="349">
          <cell r="A349">
            <v>2589</v>
          </cell>
          <cell r="B349" t="str">
            <v>Institutionalizing Payments for Ecosystem Services</v>
          </cell>
          <cell r="C349" t="str">
            <v xml:space="preserve">Kenya </v>
          </cell>
          <cell r="D349">
            <v>0</v>
          </cell>
          <cell r="E349">
            <v>0</v>
          </cell>
          <cell r="F349">
            <v>1</v>
          </cell>
          <cell r="G349">
            <v>1</v>
          </cell>
          <cell r="H349">
            <v>0</v>
          </cell>
          <cell r="I349">
            <v>0</v>
          </cell>
          <cell r="J349" t="str">
            <v>One of the project outcomes was:  Establishing an estimated 411,800 hectares1
of production landscapes with direct improvements in biodiversity from PES. (TE Pg 13)</v>
          </cell>
          <cell r="K349">
            <v>0</v>
          </cell>
          <cell r="L349">
            <v>1</v>
          </cell>
          <cell r="M349">
            <v>0</v>
          </cell>
          <cell r="N349">
            <v>1</v>
          </cell>
          <cell r="O349">
            <v>0</v>
          </cell>
          <cell r="P349">
            <v>0</v>
          </cell>
          <cell r="Q349" t="str">
            <v>To establish institutional capacity for expanding systems of payments for ecosystem services (PES) to a scale sufficient to have a meaningful impact on global conservation of biodiversity and ecosystem services and on achieving the Millennium Development Goals. Timely, relevant market information for PES available to all stakeholders globally, through The Katoomba Group's Ecosystem Marketplace. National champions and stakeholders of PES in Eastern, West and Southern Africa and Tropical America have improved capacity and access to technical assistance for institutional an d policy development for PES. Operational models and capacity to effectively design, establish and implement new types of PES for biodiversity conservation.  The Project goal was to improve conservation in at least 1.2 million hectares globally by reducing the costs and risks of ecosystem market transactions through a global ecosystem market information service. In addition, the Project aimed at improving biodiversity outcomes directly in at least 800,000 hectares in two regions (Tropical America and Southern/Eastern Africa) by improving the design of new PES schemes; and directly impact 20 projects and, indirectly, dozens more around the world.</v>
          </cell>
          <cell r="R349" t="str">
            <v>In TE on Page 44, costs broken down very well form years 2008 to 2011. Summary of GEF funds on page 32.</v>
          </cell>
        </row>
        <row r="350">
          <cell r="A350">
            <v>2594</v>
          </cell>
          <cell r="B350" t="str">
            <v>DHEKUANA NONOODO:  Sustainable Use and Conservation of Biodiversity Resources of Dhekuana Indigenous Lands</v>
          </cell>
          <cell r="C350" t="str">
            <v>Venezuela</v>
          </cell>
          <cell r="D350">
            <v>1</v>
          </cell>
          <cell r="E350">
            <v>0</v>
          </cell>
          <cell r="F350">
            <v>0</v>
          </cell>
          <cell r="G350">
            <v>0</v>
          </cell>
          <cell r="H350">
            <v>1</v>
          </cell>
          <cell r="I350">
            <v>1</v>
          </cell>
          <cell r="J350">
            <v>0</v>
          </cell>
          <cell r="K350">
            <v>0</v>
          </cell>
          <cell r="L350">
            <v>0</v>
          </cell>
          <cell r="M350">
            <v>1</v>
          </cell>
          <cell r="N350">
            <v>1</v>
          </cell>
          <cell r="O350">
            <v>0</v>
          </cell>
          <cell r="P350" t="str">
            <v xml:space="preserve">(1) Duida-Marahuaca National Park (2) Alto Orinoco-Casiquiare Biosphere Reserve (3) Canaima National Park </v>
          </cell>
          <cell r="Q350" t="str">
            <v>Establish the basis for biodiversity conservation through community driven natural resource management in indigenous Dekhuana lands and co-management of protected areas. The specific objectives of the project as listed in the Pro Doc were:
1. Development and implementation of consensus-based natural resource management plans for  Dhekuana lands;
2. Co-management of parts of the Duida-Marahuaca National Park and Alto Orinoco-Casiquiare Biosphere Reserve, under agreement with INPARQUES, 
3. Development of complementary alternative food production and eco-tourism strategies ; 
4. Strengthening of the institutional capacity of implementing organization</v>
          </cell>
          <cell r="R350" t="str">
            <v>In TER</v>
          </cell>
        </row>
        <row r="351">
          <cell r="A351">
            <v>2613</v>
          </cell>
          <cell r="B351" t="str">
            <v>Supporting Country Early Action on Protected Areas (resubmission from Feb 2006 IWP)</v>
          </cell>
          <cell r="C351" t="str">
            <v>Global</v>
          </cell>
          <cell r="D351" t="str">
            <v>UA</v>
          </cell>
          <cell r="E351" t="str">
            <v>UA</v>
          </cell>
          <cell r="F351" t="str">
            <v>UA</v>
          </cell>
          <cell r="G351">
            <v>1</v>
          </cell>
          <cell r="H351">
            <v>1</v>
          </cell>
          <cell r="I351" t="str">
            <v>UA</v>
          </cell>
          <cell r="J351" t="str">
            <v>Global project on protected areas</v>
          </cell>
          <cell r="K351">
            <v>1</v>
          </cell>
          <cell r="L351">
            <v>0</v>
          </cell>
          <cell r="M351">
            <v>0</v>
          </cell>
          <cell r="N351">
            <v>0</v>
          </cell>
          <cell r="O351">
            <v>0</v>
          </cell>
          <cell r="P351">
            <v>0</v>
          </cell>
          <cell r="Q351" t="str">
            <v>The project goal is to assist eligible countries to achieve effective National Systems of Protected Areas in accordance with their commitments under the Programme of Work on Protected Areas (PoW PA) adopted by the Convention on Biological Diversity at its 7th meeting (COP-7).14. The project objective is to enable eligible countries in need of assistance to undertake critical actions in response to the Programme of Work on Protected Areas that complements but will not be addressed by other national programs and projects, including those supported by the GEF, by other official donors and by international NGOs.   This objective will be achieved through obtaining the following outcomes and outputs:Outcome 1:  Eligible countries receive direct support for undertaking critical actions under the Programme of Work on Protected Areas.
Output 1.1:  Funding awards to support critical action on protected areas PoW reviewed, selected, and under implementation.  
Outcome 2:  LDCs and SIDS are not disadvantaged by limited capacity in receiving direct support to undertake critical actions.
Output 2.1:  LDCs and SIDS successfully apply for, and receive, support under this project..
Outcome 3:  Successful approaches to taking critical action on the Programme of Work on Protected Areas and lessons learned about project implementation disseminated and applied by countries
Output 3.1:  Project progress and lessons are identified, tracked, and documented at the country level
Output 3.2: Project progress and lessons are identified, tracked, documented, and communicated at the global level</v>
          </cell>
          <cell r="R351" t="str">
            <v>The required info cannot be determined from the documents available</v>
          </cell>
        </row>
        <row r="352">
          <cell r="A352">
            <v>2634</v>
          </cell>
          <cell r="B352" t="str">
            <v>Guangxi Integrated Forestry Development and Biodiversity Conservation</v>
          </cell>
          <cell r="C352" t="str">
            <v>China</v>
          </cell>
          <cell r="D352">
            <v>1</v>
          </cell>
          <cell r="E352">
            <v>0</v>
          </cell>
          <cell r="F352">
            <v>0</v>
          </cell>
          <cell r="G352">
            <v>0</v>
          </cell>
          <cell r="H352">
            <v>1</v>
          </cell>
          <cell r="I352">
            <v>0</v>
          </cell>
          <cell r="J352">
            <v>0</v>
          </cell>
          <cell r="K352">
            <v>0</v>
          </cell>
          <cell r="L352">
            <v>0</v>
          </cell>
          <cell r="M352">
            <v>1</v>
          </cell>
          <cell r="N352">
            <v>1</v>
          </cell>
          <cell r="O352">
            <v>0</v>
          </cell>
          <cell r="P352" t="str">
            <v>(1) Damingshan Nature Reserve (2) Maoershan Nature Reserve (3) Nong Gang Nature Reserve (4) Longshan Nature Reserve (5) Banliang nature reserve</v>
          </cell>
          <cell r="Q352" t="str">
            <v>Improve the conservation of the globally significant biodiversity of the GZAR by ensuring effective in-situ protection of threatened and globally important forest habitats and rare and endemic species. To improve the effectiveness of forest management and institutional arrangements in timber production, watershed protection and nature reserves management in selected areas of the Guangxi Zhuang Autonomous Region (GZAR).</v>
          </cell>
          <cell r="R352" t="str">
            <v>I think the value of ($359.52) is also an estimate as they don’t sound very confident in the value in the report (page 28)</v>
          </cell>
        </row>
        <row r="353">
          <cell r="A353">
            <v>2635</v>
          </cell>
          <cell r="B353" t="str">
            <v>Protected Areas Consolidation and Administration</v>
          </cell>
          <cell r="C353" t="str">
            <v>El Salvador</v>
          </cell>
          <cell r="D353">
            <v>0</v>
          </cell>
          <cell r="E353">
            <v>0</v>
          </cell>
          <cell r="F353">
            <v>1</v>
          </cell>
          <cell r="G353">
            <v>0</v>
          </cell>
          <cell r="H353">
            <v>1</v>
          </cell>
          <cell r="I353">
            <v>0</v>
          </cell>
          <cell r="J353">
            <v>0</v>
          </cell>
          <cell r="K353">
            <v>1</v>
          </cell>
          <cell r="L353">
            <v>0</v>
          </cell>
          <cell r="M353">
            <v>0</v>
          </cell>
          <cell r="N353">
            <v>0</v>
          </cell>
          <cell r="O353">
            <v>0</v>
          </cell>
          <cell r="P353" t="str">
            <v>(1) Guija Complex, National Park of San Diego and San Felipe-Las Barras (Land)  (2)  Guija Complex (Aquatic) (3) Bahia de Jiquilisco (Weighted average: Seasonally-saturated Forests) (4) Bahia de Jiquilisco (Weighted average: Salt Forests)</v>
          </cell>
          <cell r="Q353" t="str">
            <v>To conserve El Salvador's globally significant biodiversity by strengthening the natural protected areas system and consolidating two priority protected areas. Strengthening of the NPAS.  Consolidation and Management of Pilot Protected Areas . Project Administration.</v>
          </cell>
          <cell r="R353" t="str">
            <v>In TE on page 11</v>
          </cell>
        </row>
        <row r="354">
          <cell r="A354">
            <v>2638</v>
          </cell>
          <cell r="B354" t="str">
            <v>Conservation and Sustainable Use of Globally Significant Biological Diversity in Khazar Nature Reserve on the Caspian Sea Coast</v>
          </cell>
          <cell r="C354" t="str">
            <v>Turkmenistan</v>
          </cell>
          <cell r="D354">
            <v>0</v>
          </cell>
          <cell r="E354">
            <v>0</v>
          </cell>
          <cell r="F354">
            <v>0</v>
          </cell>
          <cell r="G354">
            <v>0</v>
          </cell>
          <cell r="H354">
            <v>1</v>
          </cell>
          <cell r="I354">
            <v>0</v>
          </cell>
          <cell r="J354">
            <v>0</v>
          </cell>
          <cell r="K354">
            <v>1</v>
          </cell>
          <cell r="L354">
            <v>0</v>
          </cell>
          <cell r="M354">
            <v>0</v>
          </cell>
          <cell r="N354">
            <v>0</v>
          </cell>
          <cell r="O354">
            <v>0</v>
          </cell>
          <cell r="P354" t="str">
            <v>(1) Khazar Nature Reserve</v>
          </cell>
          <cell r="Q354" t="str">
            <v>This project seeks to secure the long-term benefits of conserving globally significant  biodiversity in the remnant forests of Guatemala’s Western Plateau</v>
          </cell>
          <cell r="R354" t="str">
            <v>Broken down into how much money was spent for each objective not specific PA</v>
          </cell>
        </row>
        <row r="355">
          <cell r="A355">
            <v>2654</v>
          </cell>
          <cell r="B355" t="str">
            <v>Consolidation of the Protected Area System (SINAP II) - Third Tranche</v>
          </cell>
          <cell r="C355" t="str">
            <v>Mexico</v>
          </cell>
          <cell r="D355">
            <v>1</v>
          </cell>
          <cell r="E355">
            <v>0</v>
          </cell>
          <cell r="F355">
            <v>0</v>
          </cell>
          <cell r="G355">
            <v>0</v>
          </cell>
          <cell r="H355">
            <v>1</v>
          </cell>
          <cell r="I355">
            <v>1</v>
          </cell>
          <cell r="J355">
            <v>0</v>
          </cell>
          <cell r="K355">
            <v>0</v>
          </cell>
          <cell r="L355">
            <v>0</v>
          </cell>
          <cell r="M355">
            <v>1</v>
          </cell>
          <cell r="N355">
            <v>1</v>
          </cell>
          <cell r="O355">
            <v>0</v>
          </cell>
          <cell r="P355" t="str">
            <v>(1) Sierra de Álamos-Río Cuchujaqui (2) La Encrucijada (3) El Pinacate y Gran Desierto del Altar (4) Sierra La Laguna (5) Banco Chinchoro (6) La Sepultura (7) El Ocote (8) Mapimí (9) Tehuacán- Cuicatlán; (10) Alto Golfo y Delta del Rio Colorado; (11) Cuatrociénegas, and (12) Corredor Chichinautzin-Zempoala</v>
          </cell>
          <cell r="Q355" t="str">
            <v>The projects global objective is to promote the conservation and sustainable use of biodiversity in Mexico through the consolidation of the National System of Protected Areas (SINAP). Project development objectives are to:
1. Conserve globally important biodiversity in selected areas of SINAP;
2. Promote the economic, social, and environmental sustainability if productive activities in selected protected areas;
3. Promote social co-responsibility for conservation; and
4.Promote the inclusion of biodiversity conservation and sustainable use criteria in development projects and other practices affecting selected PAs.</v>
          </cell>
          <cell r="R355" t="str">
            <v>On page 1 in TE… although costs aren't presented well, so we may need to check this</v>
          </cell>
        </row>
        <row r="356">
          <cell r="A356">
            <v>2655</v>
          </cell>
          <cell r="B356" t="str">
            <v>Consolidation of the Protected Area System (SINAP II) - Fourth Tranche</v>
          </cell>
          <cell r="C356" t="str">
            <v>Mexico</v>
          </cell>
          <cell r="D356" t="str">
            <v>UA</v>
          </cell>
          <cell r="E356" t="str">
            <v>UA</v>
          </cell>
          <cell r="F356">
            <v>1</v>
          </cell>
          <cell r="G356" t="str">
            <v>UA</v>
          </cell>
          <cell r="H356">
            <v>1</v>
          </cell>
          <cell r="I356" t="str">
            <v>UA</v>
          </cell>
          <cell r="J356">
            <v>0</v>
          </cell>
          <cell r="K356">
            <v>1</v>
          </cell>
          <cell r="L356">
            <v>0</v>
          </cell>
          <cell r="M356">
            <v>0</v>
          </cell>
          <cell r="N356">
            <v>0</v>
          </cell>
          <cell r="O356">
            <v>0</v>
          </cell>
          <cell r="P356" t="str">
            <v>Proposed supplemental GEF grant for 3 further Pas: La Sepultura Biosphere Reserve;Selva El Ocote Biosphere Reserve; and Mapimi Biosphere Reserve (Source http://www-wds.worldbank.org/external/default/WDSContentServer/WDSP/IB/2008/07/15/000076092_20080722143515/Rendered/PDF/PID01P1123271.pdf).  Other PA s: La Encrucijada; El Pinacate Gran Desierto del Altar; Sierra la Laguna; Banco Chinchorro (source: http://www-wds.worldbank.org/external/default/WDSContentServer/WDSP/IB/2007/06/14/000090341_20070614100057/Rendered/PDF/39783.pdf )</v>
          </cell>
          <cell r="Q356" t="str">
            <v xml:space="preserve">PAD: The Project's objective is to promote the conservation and sustainable use of biodiversity in Mexico through the consolidation of the National System Protected Areas (SINAP) by: (a) conserving globally important biodiversity in selected areas of SINAP through an endowment fund; (b) promoting the economic, social and environmental sustainability of productive activities in selected protected areas; (c) promoting social co-responsibility for conservation; and (d) in general, promoting the inclusion of biodiversity conservation and sustainable criteria in development projects and other practices affecting selected protected areas. This project extends the protected areas program initiated with GEF funding in 1992 and restructured as an endowment fund for 10 protected areas in 1997 (Project SINAP I), by adding 12 new protected areas to the program. </v>
          </cell>
          <cell r="R356">
            <v>0</v>
          </cell>
        </row>
        <row r="357">
          <cell r="A357">
            <v>2686</v>
          </cell>
          <cell r="B357" t="str">
            <v>Integrated Management of the Montecristo Trinational Protected Area</v>
          </cell>
          <cell r="C357" t="str">
            <v>El Salvador</v>
          </cell>
          <cell r="D357">
            <v>1</v>
          </cell>
          <cell r="E357">
            <v>1</v>
          </cell>
          <cell r="F357">
            <v>0</v>
          </cell>
          <cell r="G357">
            <v>1</v>
          </cell>
          <cell r="H357">
            <v>1</v>
          </cell>
          <cell r="I357">
            <v>0</v>
          </cell>
          <cell r="J357">
            <v>0</v>
          </cell>
          <cell r="K357">
            <v>0</v>
          </cell>
          <cell r="L357">
            <v>0</v>
          </cell>
          <cell r="M357">
            <v>1</v>
          </cell>
          <cell r="N357">
            <v>1</v>
          </cell>
          <cell r="O357">
            <v>0</v>
          </cell>
          <cell r="P357" t="str">
            <v>Mesoamerican Network: (1) Trifinio Fraternidad Biosphere Reserve (2) Montecristo National Park (3) La Fraternidad Biosphere Reserve (4) Montecristo-Trifinio Biosphere Massif Reserve (5) National Montecristo Park.(6) Salvadorian National Park</v>
          </cell>
          <cell r="Q357" t="str">
            <v>To contribute to the protection and conservation of globally important biodiversity, natural processes, and environmental services of the MTPA in the Trifinio Region in Guatemala, El Salvador and Honduras, and to contribute to the implementation of the Mesoamerican Biological Corridor (MBC) in benefit of population of the MTPA and its buffer zone.</v>
          </cell>
          <cell r="R357" t="str">
            <v>page 11 breaks down costs.</v>
          </cell>
        </row>
        <row r="358">
          <cell r="A358">
            <v>2702</v>
          </cell>
          <cell r="B358" t="str">
            <v>Strengthening and Catalyzing the Sustainability of Nicaragua's Protected Areas System</v>
          </cell>
          <cell r="C358" t="str">
            <v>Nicaragua</v>
          </cell>
          <cell r="D358" t="str">
            <v>UA</v>
          </cell>
          <cell r="E358" t="str">
            <v>UA</v>
          </cell>
          <cell r="F358">
            <v>1</v>
          </cell>
          <cell r="G358" t="str">
            <v>UA</v>
          </cell>
          <cell r="H358">
            <v>1</v>
          </cell>
          <cell r="I358" t="str">
            <v>UA</v>
          </cell>
          <cell r="J358">
            <v>0</v>
          </cell>
          <cell r="K358">
            <v>1</v>
          </cell>
          <cell r="L358">
            <v>0</v>
          </cell>
          <cell r="M358">
            <v>0</v>
          </cell>
          <cell r="N358">
            <v>0</v>
          </cell>
          <cell r="O358">
            <v>0</v>
          </cell>
          <cell r="P358" t="str">
            <v xml:space="preserve">BOSAWAS biosphere reserve; Rio San Juan Biosphere Reserve </v>
          </cell>
          <cell r="Q358" t="str">
            <v xml:space="preserve">Project Concept Note: The state and the Nicaraguan Society have managed to conserve for future generations representative samples of ecosystems and natural-cultural resources of global biological importance through the appropriate management of a National System of Protected Areas that values and offers strategic environmental goods and services for the socio-economic development of the country.  To strengthen the management of the National System of Protected Areas contributing to its long-term sustainability as well as its social and political recognition, and developing and promoting mechanisms for the active involvement of the private sector in protected areas management. Four main outcomes will determine the achievement of this purpose.  Outcomes: The SINAP counts with an appropriate conceptual framework and consolidates the planning and monitoring at the different system levels, improving the effectiveness of management. 2: Mechanisms for private sector, local governments and indigenous communities involvement in co management are developed and implemented, allowing for replicability of good practices to the rest of the System. 3Financial and economical mechanisms have been established, contributing to the sustainability of the SINAP that contribute to the country’s economy. 4.  Nicaraguan society values the protected areas, and has a greater awareness of  their importance towards achieving sustainable development of the country.  </v>
          </cell>
          <cell r="R358" t="str">
            <v xml:space="preserve">Only Project concept note and PDF-B doc is available. No mention of PA s in these documents apart from BOSAWAS reserve in concept note. San Juan Biosphere Reserve is mentioned in PDF-B document (Pg 7, point j) </v>
          </cell>
        </row>
        <row r="359">
          <cell r="A359">
            <v>2761</v>
          </cell>
          <cell r="B359" t="str">
            <v>National Program Support for Environment and Natural Resources Management Project (NPS-ENRMP)</v>
          </cell>
          <cell r="C359" t="str">
            <v>Philippines</v>
          </cell>
          <cell r="D359">
            <v>1</v>
          </cell>
          <cell r="E359">
            <v>0</v>
          </cell>
          <cell r="F359">
            <v>0</v>
          </cell>
          <cell r="G359">
            <v>0</v>
          </cell>
          <cell r="H359">
            <v>1</v>
          </cell>
          <cell r="I359" t="str">
            <v>UA</v>
          </cell>
          <cell r="J359">
            <v>0</v>
          </cell>
          <cell r="K359">
            <v>0</v>
          </cell>
          <cell r="L359">
            <v>0</v>
          </cell>
          <cell r="M359">
            <v>1</v>
          </cell>
          <cell r="N359">
            <v>1</v>
          </cell>
          <cell r="O359">
            <v>0</v>
          </cell>
          <cell r="P359" t="str">
            <v>Angat Watershed Reservation; Ipo Watershed; Dona Remedios Trinidad-Gen Tinio WFR; Umiray Watershed Forest Reserve; Kanan Watershed; Coastal Wetlands; Bicol River Basin: Libmanan Cave National Park; Bicol National Park; Abasig-Matogdon-Mananap Natura Biotic Area; Libmanan-Pulantuna Watershed; Liguasan Marsh</v>
          </cell>
          <cell r="Q359" t="str">
            <v>Improved environment and natural resources management which contributes to sustainable economic growth in the Philippines.End of the project outcomes would include: (i) ENR plans, policies, laws and regulations rationalized and more effectively implemented; (ii) the process of decentralization of ENRM would be more complete and through capacity building, LGUs would be better able to carry out their ENRM functions; (iii) critical ecosystems services would be restored leading to significant environment and development benefits; and (iv) improved monitoring would contribute to better understanding of results and impacts and more effective dissemination of good practice.  The global environment objective of the program is to assist the Philippine Government in enhancing ecosystem services for global and additional local benefits</v>
          </cell>
          <cell r="R359" t="str">
            <v xml:space="preserve">Support to ENR management, not to PA system. National is marked 1 because of Outcomes 1 and 2 and the global development objective. List of PA s is taken from Pg 49 of the ProDoc and from Pg 96-116. Pg 97 of the ProDoc also mentions "Real-Infanta Marsh and Mangroves as a key watershed/wetland, but this was not found on protected planet.  Infanta forest reserve was found however, which has the ID: 306418. </v>
          </cell>
        </row>
        <row r="360">
          <cell r="A360">
            <v>2765</v>
          </cell>
          <cell r="B360" t="str">
            <v>Espirito Santo Biodiversity and Watershed Conservation and Restoration Project</v>
          </cell>
          <cell r="C360" t="str">
            <v>Brazil</v>
          </cell>
          <cell r="D360">
            <v>1</v>
          </cell>
          <cell r="E360">
            <v>0</v>
          </cell>
          <cell r="F360">
            <v>0</v>
          </cell>
          <cell r="G360">
            <v>0</v>
          </cell>
          <cell r="H360">
            <v>1</v>
          </cell>
          <cell r="I360" t="str">
            <v>UA</v>
          </cell>
          <cell r="J360">
            <v>0</v>
          </cell>
          <cell r="K360">
            <v>0</v>
          </cell>
          <cell r="L360">
            <v>0</v>
          </cell>
          <cell r="M360">
            <v>1</v>
          </cell>
          <cell r="N360">
            <v>1</v>
          </cell>
          <cell r="O360">
            <v>0</v>
          </cell>
          <cell r="P360" t="str">
            <v>Jucú and Santa Maria da Vitória watersheds. Includes Areas of Permanent Protection and Legal Reserves.</v>
          </cell>
          <cell r="Q360" t="str">
            <v>ProjectConcept and PDF-B Doc: The objective of the proposed project is to support (a) the conservation of highly threatened biodiversity – a global benefit - and (b) the maintenance of environmental services provided by the rain forest ecosystem in the watersheds important to the state’s population and to the local economy.The project will focus on two critical, high-biodiversity watersheds in south-central Espírito Santo: the watersheds of the Jucu and the Santa Maria da Vitória rivers</v>
          </cell>
          <cell r="R360" t="str">
            <v>Source of info: Project Concept and PDF-B doc. Subnational ecological unit is marked 1 because the project focuses on two critical watersheds within Brazil's Atlantic Forest biome</v>
          </cell>
        </row>
        <row r="361">
          <cell r="A361">
            <v>2772</v>
          </cell>
          <cell r="B361" t="str">
            <v>Building a Comprehensive National Protected Areas System: A Financial and Operational Framework</v>
          </cell>
          <cell r="C361" t="str">
            <v>Chile</v>
          </cell>
          <cell r="D361">
            <v>0</v>
          </cell>
          <cell r="E361">
            <v>0</v>
          </cell>
          <cell r="F361">
            <v>1</v>
          </cell>
          <cell r="G361">
            <v>0</v>
          </cell>
          <cell r="H361">
            <v>1</v>
          </cell>
          <cell r="I361" t="str">
            <v>UA</v>
          </cell>
          <cell r="J361" t="str">
            <v>self explanatory</v>
          </cell>
          <cell r="K361">
            <v>1</v>
          </cell>
          <cell r="L361">
            <v>0</v>
          </cell>
          <cell r="M361">
            <v>0</v>
          </cell>
          <cell r="N361">
            <v>0</v>
          </cell>
          <cell r="O361">
            <v>0</v>
          </cell>
          <cell r="P361">
            <v>0</v>
          </cell>
          <cell r="Q361" t="str">
            <v>The legal, strategic and operational framework is functioning for the sustainable financing of a new integrated National System of Protected Areas (SNAP). Revenue generation mechanisms are assessed and tested for increasing funding levels of SNAP Pas. New partnerships in place to share SNAP PA management costs with public funding entities and productive sectors. Institutional and individual capacities enhanced for planning, managing and investing funds cost effectively across SNAPs PAs.</v>
          </cell>
          <cell r="R361">
            <v>0</v>
          </cell>
        </row>
        <row r="362">
          <cell r="A362">
            <v>2773</v>
          </cell>
          <cell r="B362" t="str">
            <v>Overcoming Barriers to Sustainability of Costa Rica's Protected Areas System</v>
          </cell>
          <cell r="C362" t="str">
            <v>Costa Rica</v>
          </cell>
          <cell r="D362">
            <v>1</v>
          </cell>
          <cell r="E362">
            <v>0</v>
          </cell>
          <cell r="F362">
            <v>1</v>
          </cell>
          <cell r="G362">
            <v>0</v>
          </cell>
          <cell r="H362">
            <v>1</v>
          </cell>
          <cell r="I362">
            <v>1</v>
          </cell>
          <cell r="J362">
            <v>0</v>
          </cell>
          <cell r="K362">
            <v>0</v>
          </cell>
          <cell r="L362">
            <v>0</v>
          </cell>
          <cell r="M362">
            <v>0</v>
          </cell>
          <cell r="N362">
            <v>0</v>
          </cell>
          <cell r="O362">
            <v>0</v>
          </cell>
          <cell r="P362" t="str">
            <v xml:space="preserve">Cordillera Volcanica Central Forest Reserve; Volcan Poas NP; Volcan Irazu NP; Tempisque Conservation Area; Tortuguero NP; Osa Conservation Area; </v>
          </cell>
          <cell r="Q362" t="str">
            <v>Develop the systemic and institutional capacity to overcome barriers to sustainability of the Costa Rican National Protected Area System. • Outcome 1. The legal and policy framework promotes financial sustainability of the NPAS.  • Outcome 2.  SINAC has the institutional capacity to manage its human and financial resources in support of strengthened protected area management. • Outcome 3.  Ecological sustainability of the NPAS is secured through revisions and additions to the system.• Outcome 4. Partnerships with civil society and the private sector strengthen protected area management.• Outcome 5.  Policy makers and the general public acknowledge the role of protected areas in national sustainable economic development.• Outcome 6. Best practices are replicated throughout the NPAS.</v>
          </cell>
          <cell r="R362" t="str">
            <v xml:space="preserve">National is marked 1 because of the main objective of the project. PA sites taken from Annexes Document (ProDoc) Pg 13 - 15. Pg 13 also states that most of the PA s in one of the conservation sites are privately owned, which is why other sites has been marked 1.  Pg 71 of Annex Doc also contains the "Pilot Demonstrations" table with additional sites. Not sure if these should be added to the list. </v>
          </cell>
        </row>
        <row r="363">
          <cell r="A363">
            <v>2817</v>
          </cell>
          <cell r="B363" t="str">
            <v>Tabuleiro State Park: Conservation of Biodiversity and Ecosystem Rehabilitation</v>
          </cell>
          <cell r="C363" t="str">
            <v>Brazil</v>
          </cell>
          <cell r="D363">
            <v>0</v>
          </cell>
          <cell r="E363">
            <v>0</v>
          </cell>
          <cell r="F363">
            <v>0</v>
          </cell>
          <cell r="G363">
            <v>0</v>
          </cell>
          <cell r="H363">
            <v>1</v>
          </cell>
          <cell r="I363">
            <v>0</v>
          </cell>
          <cell r="J363">
            <v>0</v>
          </cell>
          <cell r="K363">
            <v>1</v>
          </cell>
          <cell r="L363">
            <v>0</v>
          </cell>
          <cell r="M363">
            <v>0</v>
          </cell>
          <cell r="N363">
            <v>0</v>
          </cell>
          <cell r="O363">
            <v>0</v>
          </cell>
          <cell r="P363" t="str">
            <v>(1)  Tabuleiro State Park</v>
          </cell>
          <cell r="Q363" t="str">
            <v>(i) increase vigilance and control capabilities, control of invasive exotic plant species that  (ii) develop and initially implementing a Park Management Plan to manage natural resources (iii) building of a community-based conservation constituency; and (iv) increasing the local capacity to implement and monitor conservation activities</v>
          </cell>
          <cell r="R363" t="str">
            <v>Project costs not broken down</v>
          </cell>
        </row>
        <row r="364">
          <cell r="A364">
            <v>2836</v>
          </cell>
          <cell r="B364" t="str">
            <v>Conservation and Sustainable Use of the Biodiversity of the Kazakhstani Sector of the Altai-Sayan Ecoregion</v>
          </cell>
          <cell r="C364" t="str">
            <v>Kazakhstan</v>
          </cell>
          <cell r="D364">
            <v>1</v>
          </cell>
          <cell r="E364">
            <v>0</v>
          </cell>
          <cell r="F364">
            <v>0</v>
          </cell>
          <cell r="G364">
            <v>0</v>
          </cell>
          <cell r="H364">
            <v>1</v>
          </cell>
          <cell r="I364">
            <v>0</v>
          </cell>
          <cell r="J364" t="str">
            <v>Outcome 4:
Involving of
local
communities in
activities on
biodiversity
conservation
and alternative
livelihoods
within PAs and
buffer zones are
being supported</v>
          </cell>
          <cell r="K364">
            <v>0</v>
          </cell>
          <cell r="L364">
            <v>0</v>
          </cell>
          <cell r="M364">
            <v>1</v>
          </cell>
          <cell r="N364">
            <v>1</v>
          </cell>
          <cell r="O364">
            <v>0</v>
          </cell>
          <cell r="P364" t="str">
            <v>(1) Markakol State Reserve (2) Ontustyk Altai Zakaznik, (Kabinsky, Bast-Teretki, Kaldjir,Kizil-tas), (3) Tarbagatai National Park (4) The Ecological Corridor that links Katon-Karagai National Park, West Altai Zapovednik and the Low Turgusun Zakaznik</v>
          </cell>
          <cell r="Q364" t="str">
            <v>To enhance the sustainability and conservation effectiveness of Kazakhstan’s National PA system through demonstrating sustainable and replicable approaches to conservation management in the protected areas in the Kazakhstani sector of Altai-Sayan ecoregion. New protected areas are established.</v>
          </cell>
          <cell r="R364" t="str">
            <v>"The monitoring of the co-finance expenditure has been poor and co-finance expenditure remains unknown." Break down of GEF Funds per objective is reported.</v>
          </cell>
        </row>
        <row r="365">
          <cell r="A365">
            <v>2848</v>
          </cell>
          <cell r="B365" t="str">
            <v>The Improved Conservation and Governance for Kenya Coastal Forest Protected Area System Project</v>
          </cell>
          <cell r="C365" t="str">
            <v>Kenya</v>
          </cell>
          <cell r="D365">
            <v>1</v>
          </cell>
          <cell r="E365">
            <v>0</v>
          </cell>
          <cell r="F365">
            <v>1</v>
          </cell>
          <cell r="G365">
            <v>0</v>
          </cell>
          <cell r="H365">
            <v>1</v>
          </cell>
          <cell r="I365">
            <v>1</v>
          </cell>
          <cell r="J365">
            <v>0</v>
          </cell>
          <cell r="K365">
            <v>0</v>
          </cell>
          <cell r="L365">
            <v>0</v>
          </cell>
          <cell r="M365">
            <v>1</v>
          </cell>
          <cell r="N365">
            <v>1</v>
          </cell>
          <cell r="O365">
            <v>0</v>
          </cell>
          <cell r="P365" t="str">
            <v>(1) Shimba Hills National Reserve (2) Kayas of Kwale landscape (3) Buda Forest Station (4) Gogoni (5) Mrima (6) Dzombo (7) Marenje (8) Gonja and (9) Mangrove Forests</v>
          </cell>
          <cell r="Q365" t="str">
            <v>Coastal forests of Kenya are conserved, managed and sustainably utilized. Demonstration of innovative conservation methods.  Integration of Kwale Forest Landscape Restoration model as best practice into protected area policy and programmes. Mangrove conservation project.</v>
          </cell>
          <cell r="R365" t="str">
            <v>Broken down into" outcomes"</v>
          </cell>
        </row>
        <row r="366">
          <cell r="A366">
            <v>2868</v>
          </cell>
          <cell r="B366" t="str">
            <v xml:space="preserve">Payment for Ecosystem Services in Las Neblinas Scientific Reserve as a Pilot Approach to Ecosystem Management that Promotes the Sustainability of Protected Areas </v>
          </cell>
          <cell r="C366" t="str">
            <v>Dominican Republic</v>
          </cell>
          <cell r="D366">
            <v>0</v>
          </cell>
          <cell r="E366">
            <v>0</v>
          </cell>
          <cell r="F366">
            <v>0</v>
          </cell>
          <cell r="G366">
            <v>0</v>
          </cell>
          <cell r="H366">
            <v>1</v>
          </cell>
          <cell r="I366">
            <v>0</v>
          </cell>
          <cell r="J366">
            <v>0</v>
          </cell>
          <cell r="K366">
            <v>1</v>
          </cell>
          <cell r="L366">
            <v>0</v>
          </cell>
          <cell r="M366">
            <v>0</v>
          </cell>
          <cell r="N366">
            <v>0</v>
          </cell>
          <cell r="O366">
            <v>0</v>
          </cell>
          <cell r="P366" t="str">
            <v>Las Neblinas Scientific Reserve</v>
          </cell>
          <cell r="Q366" t="str">
            <v>N/A</v>
          </cell>
          <cell r="R366" t="str">
            <v>not enough information in documents available on PMIS</v>
          </cell>
        </row>
        <row r="367">
          <cell r="A367">
            <v>2896</v>
          </cell>
          <cell r="B367" t="str">
            <v>Sacred Orchids of Chiapas: Cultural and Religious Values in Conservation</v>
          </cell>
          <cell r="C367" t="str">
            <v>Mexico</v>
          </cell>
          <cell r="D367">
            <v>1</v>
          </cell>
          <cell r="E367">
            <v>0</v>
          </cell>
          <cell r="F367">
            <v>0</v>
          </cell>
          <cell r="G367">
            <v>0</v>
          </cell>
          <cell r="H367">
            <v>1</v>
          </cell>
          <cell r="I367">
            <v>1</v>
          </cell>
          <cell r="J367">
            <v>0</v>
          </cell>
          <cell r="K367">
            <v>0</v>
          </cell>
          <cell r="L367">
            <v>0</v>
          </cell>
          <cell r="M367">
            <v>1</v>
          </cell>
          <cell r="N367">
            <v>1</v>
          </cell>
          <cell r="O367">
            <v>0</v>
          </cell>
          <cell r="P367" t="str">
            <v>Mesoamerican Biological Corridor: (1) Sierra Madre de Chiapas as buffer zone for core areas (2) El Triunfo Biosphere Reserve (3) La Sepultura Reserves</v>
          </cell>
          <cell r="Q367" t="str">
            <v>The objectives of the Project are to reduce pressure on endangered forest species used for religious ceremonies and improve livelihoods of local communities through the establishment of partnerships with local religious groups.</v>
          </cell>
          <cell r="R367" t="str">
            <v>Does not break down costs for Anything</v>
          </cell>
        </row>
        <row r="368">
          <cell r="A368">
            <v>2949</v>
          </cell>
          <cell r="B368" t="str">
            <v>Critical Ecosystems Partnership Fund (CEPF), Phase 2</v>
          </cell>
          <cell r="C368" t="str">
            <v>Global</v>
          </cell>
          <cell r="D368" t="str">
            <v>UA</v>
          </cell>
          <cell r="E368" t="str">
            <v>UA</v>
          </cell>
          <cell r="F368">
            <v>0</v>
          </cell>
          <cell r="G368">
            <v>1</v>
          </cell>
          <cell r="H368">
            <v>1</v>
          </cell>
          <cell r="I368" t="str">
            <v>UA</v>
          </cell>
          <cell r="J368">
            <v>0</v>
          </cell>
          <cell r="K368">
            <v>1</v>
          </cell>
          <cell r="L368">
            <v>0</v>
          </cell>
          <cell r="M368">
            <v>0</v>
          </cell>
          <cell r="N368">
            <v>0</v>
          </cell>
          <cell r="O368">
            <v>0</v>
          </cell>
          <cell r="P368">
            <v>0</v>
          </cell>
          <cell r="Q368" t="str">
            <v xml:space="preserve">ProDoc:  The Project Development Objective is to conserve and manage globally important biodiversity by strengthening the involvement and effectiveness of NGOs and other sectors of civil society in biodiversity conservation.  Components: Strengthening protection and management of globally significant biodiversity ; Increasing local and national capacity to integrate biodiversity conservation into development and landscape planning ; Effective monitoring and knowledge sharing ; and Global priorities, business planning and project execution .
The Global Environment Objective is to consolidate conservation outcomes in existing CEPF regions and expand funding to new critical ecosystems to achieve sustainable conservation and integrated ecosystem management in areas of globally important biodiversity. 
</v>
          </cell>
          <cell r="R368" t="str">
            <v>PA names found in individual METTs. National is marked 1 because of Component 2.  The rest of the information required is not available in the available documents</v>
          </cell>
        </row>
        <row r="369">
          <cell r="A369">
            <v>2969</v>
          </cell>
          <cell r="B369" t="str">
            <v>Partnerships for Conservation Management of the Aketajawe-Lolobata National Park, North Maluku Province</v>
          </cell>
          <cell r="C369" t="str">
            <v>Indonesia</v>
          </cell>
          <cell r="D369">
            <v>0</v>
          </cell>
          <cell r="E369">
            <v>0</v>
          </cell>
          <cell r="F369">
            <v>0</v>
          </cell>
          <cell r="G369">
            <v>0</v>
          </cell>
          <cell r="H369">
            <v>1</v>
          </cell>
          <cell r="I369">
            <v>0</v>
          </cell>
          <cell r="J369">
            <v>0</v>
          </cell>
          <cell r="K369">
            <v>1</v>
          </cell>
          <cell r="L369">
            <v>0</v>
          </cell>
          <cell r="M369">
            <v>0</v>
          </cell>
          <cell r="N369">
            <v>0</v>
          </cell>
          <cell r="O369">
            <v>0</v>
          </cell>
          <cell r="P369" t="str">
            <v>(1) Aketejawe-Lolobata National Park</v>
          </cell>
          <cell r="Q369" t="str">
            <v>The objective of the Project is to improve the management and sustainability of Halmahera's forest resources through strengthened protection and management of the Aketejawe-Lolobata National Park ("ALNP")</v>
          </cell>
          <cell r="R369" t="str">
            <v>In ICM</v>
          </cell>
        </row>
        <row r="370">
          <cell r="A370">
            <v>3284</v>
          </cell>
          <cell r="B370" t="str">
            <v>Consolidation of Liberia's Protected Area Network</v>
          </cell>
          <cell r="C370" t="str">
            <v>Liberia</v>
          </cell>
          <cell r="D370">
            <v>1</v>
          </cell>
          <cell r="E370">
            <v>0</v>
          </cell>
          <cell r="F370">
            <v>1</v>
          </cell>
          <cell r="G370">
            <v>0</v>
          </cell>
          <cell r="H370">
            <v>1</v>
          </cell>
          <cell r="I370">
            <v>0</v>
          </cell>
          <cell r="J370" t="str">
            <v xml:space="preserve">Although one of the components of the project was livelihoods activities around PA s, this component was not funded by the trust fund, but by the govt of italy (see ICM). </v>
          </cell>
          <cell r="K370">
            <v>0</v>
          </cell>
          <cell r="L370">
            <v>0</v>
          </cell>
          <cell r="M370">
            <v>1</v>
          </cell>
          <cell r="N370">
            <v>1</v>
          </cell>
          <cell r="O370">
            <v>0</v>
          </cell>
          <cell r="P370" t="str">
            <v>UA- specific PA were not named in the report</v>
          </cell>
          <cell r="Q370" t="str">
            <v>Conserve biodiversity through the expansion, consolidation and rationalization of the PA network. Strengthening of FDA and EPA. Consolidation of PA management instruments. Creation of New Pas. Livelihood activities around Pas. Project management.</v>
          </cell>
          <cell r="R370" t="str">
            <v xml:space="preserve">There is no total actual amount in the ICM. </v>
          </cell>
        </row>
        <row r="371">
          <cell r="A371">
            <v>3292</v>
          </cell>
          <cell r="B371" t="str">
            <v>Strengthening the Ecological, Institutional and Financial Sustainability of Macedonia's National Protected Areas System</v>
          </cell>
          <cell r="C371" t="str">
            <v>Macedonia</v>
          </cell>
          <cell r="D371">
            <v>0</v>
          </cell>
          <cell r="E371">
            <v>0</v>
          </cell>
          <cell r="F371">
            <v>1</v>
          </cell>
          <cell r="G371">
            <v>0</v>
          </cell>
          <cell r="H371">
            <v>1</v>
          </cell>
          <cell r="I371">
            <v>1</v>
          </cell>
          <cell r="J371">
            <v>0</v>
          </cell>
          <cell r="K371">
            <v>1</v>
          </cell>
          <cell r="L371">
            <v>0</v>
          </cell>
          <cell r="M371">
            <v>0</v>
          </cell>
          <cell r="N371">
            <v>0</v>
          </cell>
          <cell r="O371">
            <v>0</v>
          </cell>
          <cell r="P371" t="str">
            <v>(1) Tikvesh Strict Nature Reserve and (2) Matka Canyon Natural Monument</v>
          </cell>
          <cell r="Q371" t="str">
            <v>The goal of the project was to conserve the biological diversity of Macedonia by strengthening the management effectiveness of the country’s protected area (PA) system, and more specifically, to ensure that the PA estate in Macedonia graduates in status from poorly managed (ineffective in protecting biodiversity) towards well managed (effectively mitigating threats).
The project objective is “a comprehensive, representative and effectively managed national protected area network is in place”.</v>
          </cell>
          <cell r="R371" t="str">
            <v>In TER</v>
          </cell>
        </row>
        <row r="372">
          <cell r="A372">
            <v>3293</v>
          </cell>
          <cell r="B372" t="str">
            <v>Steppe Conservation and Management</v>
          </cell>
          <cell r="C372" t="str">
            <v>Kazakhstan</v>
          </cell>
          <cell r="D372">
            <v>1</v>
          </cell>
          <cell r="E372">
            <v>0</v>
          </cell>
          <cell r="F372">
            <v>1</v>
          </cell>
          <cell r="G372">
            <v>0</v>
          </cell>
          <cell r="H372">
            <v>1</v>
          </cell>
          <cell r="I372" t="str">
            <v>UA</v>
          </cell>
          <cell r="J372">
            <v>0</v>
          </cell>
          <cell r="K372">
            <v>0</v>
          </cell>
          <cell r="L372">
            <v>0</v>
          </cell>
          <cell r="M372">
            <v>1</v>
          </cell>
          <cell r="N372">
            <v>1</v>
          </cell>
          <cell r="O372">
            <v>0</v>
          </cell>
          <cell r="P372" t="str">
            <v xml:space="preserve">Altyn Dala; Bayanaylskiy NP; Buiratau; Karkaralinskiy Zakaznik; Korgalzhin; Irgiz-Turgai Rezervat; Irgiz-Turgai Zakaznik; and Sarykopa Zakaznik </v>
          </cell>
          <cell r="Q372" t="str">
            <v>5. The project goal is to conserve the globally significant steppe biodiversity of Kazakhstan. The objective is to expand the protected area system of Kazakhstan to ensure an improved coverage of steppe ecosystems.  Outcome 1, GEF support will strengthen the Government’s planned programme to expand the PAS within the steppe ecological zones. Outcome 2 will support landscape-level efforts aimed at ensuring integration of steppe ecological zone PAs into a supportive matrix of surrounding land use management. Outcome 3 will involve building capacities of institutional and individual stakeholders involved with PA management, as well as those having relevant responsibilities within the broader steppe landscape, to manage a necessary range of conservation tools and systems.</v>
          </cell>
          <cell r="R372" t="str">
            <v>GEF intervention in PAs in steppe ecological zones but plans to improve institutional capacities for PA management in general. PA sites taken from ProDoc Pg 46 and Pg 23. National is marked 1 because of Outcome 1.</v>
          </cell>
        </row>
        <row r="373">
          <cell r="A373">
            <v>3419</v>
          </cell>
          <cell r="B373" t="str">
            <v>Strategic Partnerships to Improve the Financial and Operational Sustainability of Protected Areas</v>
          </cell>
          <cell r="C373" t="str">
            <v>Botswana</v>
          </cell>
          <cell r="D373">
            <v>0</v>
          </cell>
          <cell r="E373">
            <v>0</v>
          </cell>
          <cell r="F373">
            <v>1</v>
          </cell>
          <cell r="G373">
            <v>0</v>
          </cell>
          <cell r="H373">
            <v>1</v>
          </cell>
          <cell r="I373">
            <v>0</v>
          </cell>
          <cell r="J373">
            <v>0</v>
          </cell>
          <cell r="K373">
            <v>1</v>
          </cell>
          <cell r="L373">
            <v>0</v>
          </cell>
          <cell r="M373">
            <v>0</v>
          </cell>
          <cell r="N373">
            <v>0</v>
          </cell>
          <cell r="O373">
            <v>0</v>
          </cell>
          <cell r="P373" t="str">
            <v xml:space="preserve">Makgadikgadi/Nxai NP; Nata Sanctuary; Chobe National Park; Kalahari Transfrontier Park; </v>
          </cell>
          <cell r="Q373" t="str">
            <v xml:space="preserve">ProDoc: The project objective is to improve the financial and operational sustainability of small but biodiversity-rich Protected Areas in Botswana by catalysing working partnerships between public, private, NGO and community stakeholders. Improved financial and operatonal sustainability will be demonstrated through pilot co-management strategies in Protected Areas covering 7, 750 km2 (Makgadikgadi/Nxai National Park 7, 500 km2 and Nata Sanctuary, 250 km2). The project is implemented as a component of the Makgadikgadi Pans Integrated Management Plan, which covers an area of ca. 12, 000 km2. The government/non-state PA co-management paradigm to be tested has replication potential in some 58,000 km2 of small PAs and Wildlife Management Areas in other parts of Botswana.  OUTCOMES: 1. Strengthened Enabling Environment: for PA co-management, revenue generation and benefit-sharing. 2. Effective PA Co management Systems (Site Support Groups) and district oversight framework linked to IMP) demonstrated at site level and new revenue generation schemes tested. 3. Increased institutional capacity to effectively fulfill PA management functions. </v>
          </cell>
          <cell r="R373" t="str">
            <v xml:space="preserve">Nata Sanctuary was replaced with Southern Sua Pan (See Pg 17 of PIR 2013).  National is marked 1 because : pg 28 of PIR 2013 states that the strategic objective of the project has been achieved and the project activities improved the operational sustainability of Botswana's PA network. This project sought to rectify the probelm of inadequate funding for PA management. </v>
          </cell>
        </row>
        <row r="374">
          <cell r="A374">
            <v>3517</v>
          </cell>
          <cell r="B374" t="str">
            <v>Catalyzing Sustainability of Thailand's Protected Area System</v>
          </cell>
          <cell r="C374" t="str">
            <v>Thailand</v>
          </cell>
          <cell r="D374">
            <v>0</v>
          </cell>
          <cell r="E374">
            <v>0</v>
          </cell>
          <cell r="F374">
            <v>1</v>
          </cell>
          <cell r="G374">
            <v>0</v>
          </cell>
          <cell r="H374">
            <v>1</v>
          </cell>
          <cell r="I374">
            <v>0</v>
          </cell>
          <cell r="J374">
            <v>0</v>
          </cell>
          <cell r="K374">
            <v>1</v>
          </cell>
          <cell r="L374">
            <v>0</v>
          </cell>
          <cell r="M374">
            <v>0</v>
          </cell>
          <cell r="N374">
            <v>0</v>
          </cell>
          <cell r="O374">
            <v>0</v>
          </cell>
          <cell r="P374" t="str">
            <v>(1) Doi Inthanon (2) Maewong (3) Klong Lan national parks (4) Eastern Forest Complex (5) Tarutao national</v>
          </cell>
          <cell r="Q374" t="str">
            <v>Effective management and sustainable financing of protected areas</v>
          </cell>
          <cell r="R374">
            <v>0</v>
          </cell>
        </row>
        <row r="375">
          <cell r="A375">
            <v>3533</v>
          </cell>
          <cell r="B375" t="str">
            <v>Protected Area Project (Project d'Appui a la Reliance de la Conservation des Parks et Reserves, PARC-CI)</v>
          </cell>
          <cell r="C375" t="str">
            <v>CÈte d'Ivoire</v>
          </cell>
          <cell r="D375">
            <v>0</v>
          </cell>
          <cell r="E375">
            <v>0</v>
          </cell>
          <cell r="F375" t="str">
            <v>UA</v>
          </cell>
          <cell r="G375">
            <v>0</v>
          </cell>
          <cell r="H375">
            <v>1</v>
          </cell>
          <cell r="I375">
            <v>0</v>
          </cell>
          <cell r="J375">
            <v>0</v>
          </cell>
          <cell r="K375">
            <v>1</v>
          </cell>
          <cell r="L375">
            <v>0</v>
          </cell>
          <cell r="M375">
            <v>0</v>
          </cell>
          <cell r="N375">
            <v>0</v>
          </cell>
          <cell r="O375">
            <v>0</v>
          </cell>
          <cell r="P375" t="str">
            <v>UA
Inela's comment: CNP - stands for Comoe National Park and this is the relevant PA site</v>
          </cell>
          <cell r="Q375" t="str">
            <v>Institutional, Financial and technical Strengthening for Protected Area Management and Oversight . Management Planning and Implementation for the CNP. Support to Park Communities. Project Management and Results Monitoring</v>
          </cell>
          <cell r="R375">
            <v>0</v>
          </cell>
        </row>
        <row r="376">
          <cell r="A376">
            <v>3556</v>
          </cell>
          <cell r="B376" t="str">
            <v>Strengthening Sustainability of the National Protected Area System by Focusing on Strictly Protected Areas</v>
          </cell>
          <cell r="C376" t="str">
            <v>Uzbekistan</v>
          </cell>
          <cell r="D376">
            <v>0</v>
          </cell>
          <cell r="E376">
            <v>0</v>
          </cell>
          <cell r="F376" t="str">
            <v>UA</v>
          </cell>
          <cell r="G376">
            <v>0</v>
          </cell>
          <cell r="H376">
            <v>1</v>
          </cell>
          <cell r="I376">
            <v>1</v>
          </cell>
          <cell r="J376" t="str">
            <v>Buffer zones included</v>
          </cell>
          <cell r="K376">
            <v>0</v>
          </cell>
          <cell r="L376">
            <v>0</v>
          </cell>
          <cell r="M376">
            <v>1</v>
          </cell>
          <cell r="N376">
            <v>1</v>
          </cell>
          <cell r="O376">
            <v>0</v>
          </cell>
          <cell r="P376" t="str">
            <v>(1) Surkhan zapovednik (good map on page 18)</v>
          </cell>
          <cell r="Q376" t="str">
            <v>Outcome 1: Program of creation and expansion of network of protected natural areas in Republic of Uzbekistan for the period of 2014-2023” as is appropriate for the context of Uzbekistan. For the sake of continuity and consistency with previous reports, evaluations and the Project Document, throughout this report, we will continue to use the name “Master Plan”.
Outcome 2: Strengthened institutional and individual capacity to enable expansion and improved management effectiveness
Outcome 3: Demonstration of new conservation management approaches (new governance approaches) in buffer areas of strictly nature reserves in Uzbekistan. This final aspect of the project was to establish a buffer zone around an existing protected area, thereby implementing the provisions of the 2004 Protected Area Law.</v>
          </cell>
          <cell r="R376" t="str">
            <v>In TE on page 26</v>
          </cell>
        </row>
        <row r="377">
          <cell r="A377">
            <v>3557</v>
          </cell>
          <cell r="B377" t="str">
            <v>Catalyzing Financial Sustainability of Georgia’s Protected Area System</v>
          </cell>
          <cell r="C377" t="str">
            <v>Georgia</v>
          </cell>
          <cell r="D377">
            <v>0</v>
          </cell>
          <cell r="E377">
            <v>0</v>
          </cell>
          <cell r="F377">
            <v>1</v>
          </cell>
          <cell r="G377">
            <v>0</v>
          </cell>
          <cell r="H377">
            <v>1</v>
          </cell>
          <cell r="I377">
            <v>0</v>
          </cell>
          <cell r="J377">
            <v>0</v>
          </cell>
          <cell r="K377">
            <v>1</v>
          </cell>
          <cell r="L377">
            <v>0</v>
          </cell>
          <cell r="M377">
            <v>0</v>
          </cell>
          <cell r="N377">
            <v>0</v>
          </cell>
          <cell r="O377">
            <v>0</v>
          </cell>
          <cell r="P377" t="str">
            <v>(1) Tusheti PA (2) Borjomi-Kharagauli National Park (3) Machakhela National Park (4) Vashlovani NP and(5) Javakheti NP … Report notes all PA classifications in Georgia on page 36</v>
          </cell>
          <cell r="Q377" t="str">
            <v>The Project Objective is to strengthen the financial sustainability of the protected area system and its legal foundation; the project has set to achieve the following outcomes:
i. Enabling legal and policy environment for sustainable PAs financing
ii. Capacity development for more cost-effective PA management
iii. Testing site-level revenue generation mechanisms</v>
          </cell>
          <cell r="R377" t="str">
            <v>On page 6 of TE</v>
          </cell>
        </row>
        <row r="378">
          <cell r="A378">
            <v>3687</v>
          </cell>
          <cell r="B378" t="str">
            <v>Madagascar's Network of Managed Resource Protected Areas</v>
          </cell>
          <cell r="C378" t="str">
            <v>Madagascar</v>
          </cell>
          <cell r="D378">
            <v>0</v>
          </cell>
          <cell r="E378">
            <v>0</v>
          </cell>
          <cell r="F378">
            <v>0</v>
          </cell>
          <cell r="G378">
            <v>0</v>
          </cell>
          <cell r="H378" t="str">
            <v>UA</v>
          </cell>
          <cell r="I378">
            <v>1</v>
          </cell>
          <cell r="J378" t="str">
            <v>PA only</v>
          </cell>
          <cell r="K378">
            <v>1</v>
          </cell>
          <cell r="L378">
            <v>0</v>
          </cell>
          <cell r="M378">
            <v>0</v>
          </cell>
          <cell r="N378">
            <v>0</v>
          </cell>
          <cell r="O378">
            <v>0</v>
          </cell>
          <cell r="P378" t="str">
            <v>(1) Andranomena (2) Menabé-Antimena Complex (3) ] Loky Manambato (4) Mahavavy Kinkony Complex (5) Marojejy Tsaratanana Corridor</v>
          </cell>
          <cell r="Q378" t="str">
            <v>Expand the protected area system of Madagascar by developing a network of managed resource protected areas in under represented ecological landscapes, co-managed by local government and communities and integrated into the regional development framework</v>
          </cell>
          <cell r="R378">
            <v>0</v>
          </cell>
        </row>
        <row r="379">
          <cell r="A379">
            <v>3729</v>
          </cell>
          <cell r="B379" t="str">
            <v>Building a Sustainable National Marine Protected Area Network</v>
          </cell>
          <cell r="C379" t="str">
            <v>Bahamas</v>
          </cell>
          <cell r="D379">
            <v>0</v>
          </cell>
          <cell r="E379">
            <v>0</v>
          </cell>
          <cell r="F379">
            <v>1</v>
          </cell>
          <cell r="G379">
            <v>0</v>
          </cell>
          <cell r="H379">
            <v>1</v>
          </cell>
          <cell r="I379">
            <v>0</v>
          </cell>
          <cell r="J379">
            <v>0</v>
          </cell>
          <cell r="K379">
            <v>1</v>
          </cell>
          <cell r="L379">
            <v>0</v>
          </cell>
          <cell r="M379">
            <v>0</v>
          </cell>
          <cell r="N379">
            <v>0</v>
          </cell>
          <cell r="O379">
            <v>0</v>
          </cell>
          <cell r="P379" t="str">
            <v>(1)  North Bimini Marine Reserve (2) South Berry Islands Marine Reserve (3) Exuma Marine Reserve – Jewfish (4) Lucayan National Park (5) Inagua National Park and Abaco National Park (6) Exuma Cays Land and Sea Park (7) Bonefish Pond National Park (8) Andros West side National Park (9) Andros Reef National Park (10) Andros Crab National Park (11) Union Creek Reserve (12) Rand Nature Centre and Lucayan National Park (13) Walker’s Cay National Park (14) Black Sound Cay Reserve (15) Moriah Harbour Cay National Park (16) Little Inagua National Park (17)  Andros Blue Holes National Park (18)  Primeval Forest National Park (19) Tilloo Cay Reserve (20) Conception Island National Park (21) Great Hope House and Marine Farm</v>
          </cell>
          <cell r="Q379" t="str">
            <v>Conserve globally important marine habitat and species. Expand protected area coverage. Increase the management effectiveness of the national marine protected area network</v>
          </cell>
          <cell r="R379">
            <v>0</v>
          </cell>
        </row>
        <row r="380">
          <cell r="A380">
            <v>3748</v>
          </cell>
          <cell r="B380" t="str">
            <v>Protected Area Network Management and Building Capacity in Post-conflict Southern Sudan</v>
          </cell>
          <cell r="C380" t="str">
            <v>Sudan</v>
          </cell>
          <cell r="D380">
            <v>0</v>
          </cell>
          <cell r="E380">
            <v>0</v>
          </cell>
          <cell r="F380">
            <v>1</v>
          </cell>
          <cell r="G380">
            <v>0</v>
          </cell>
          <cell r="H380">
            <v>1</v>
          </cell>
          <cell r="I380">
            <v>0</v>
          </cell>
          <cell r="J380" t="str">
            <v xml:space="preserve">The three project components  are (i) capacity building for PA system management framework; (ii) Site management effectiveness at Zeraf, Southern, Boma and Bandingalo; (iii) Sustainable financing for protected areas network. </v>
          </cell>
          <cell r="K380">
            <v>1</v>
          </cell>
          <cell r="L380">
            <v>0</v>
          </cell>
          <cell r="M380">
            <v>0</v>
          </cell>
          <cell r="N380">
            <v>0</v>
          </cell>
          <cell r="O380">
            <v>0</v>
          </cell>
          <cell r="P380" t="str">
            <v>(1) Zeraf (2) Southern Boma (3) Bandingalo</v>
          </cell>
          <cell r="Q380" t="str">
            <v>(i) capacity building for PA system management framework; (ii) Site management effectiveness at Zeraf, Southern, Boma and Bandingalo; (iii) Sustainable financing for protected areas network.</v>
          </cell>
          <cell r="R380">
            <v>0</v>
          </cell>
        </row>
        <row r="381">
          <cell r="A381">
            <v>3965</v>
          </cell>
          <cell r="B381" t="str">
            <v>Strengthening the Protected Area Network in Southern Tanzania: Improving the Effectiveness of National Parks in Addressing Threats to Biodiversity</v>
          </cell>
          <cell r="C381" t="str">
            <v>Tanzania</v>
          </cell>
          <cell r="D381">
            <v>1</v>
          </cell>
          <cell r="E381">
            <v>0</v>
          </cell>
          <cell r="F381">
            <v>0</v>
          </cell>
          <cell r="G381">
            <v>0</v>
          </cell>
          <cell r="H381">
            <v>1</v>
          </cell>
          <cell r="I381">
            <v>1</v>
          </cell>
          <cell r="J381" t="str">
            <v>Corridor mentioned</v>
          </cell>
          <cell r="K381">
            <v>0</v>
          </cell>
          <cell r="L381">
            <v>0</v>
          </cell>
          <cell r="M381">
            <v>1</v>
          </cell>
          <cell r="N381">
            <v>1</v>
          </cell>
          <cell r="O381">
            <v>0</v>
          </cell>
          <cell r="P381" t="str">
            <v>(1) Rungwa Game Reserve (2) Kizigo Game Reserve (3) Muhesi Game Reserve (4) Mpanga-Kipengere Game Reserve (5)  Numbe valley corridor(6) Kitulo NP (7) Bujingijila (8) Mount Rungwe Nature Reserve (9) Ruaha National Park</v>
          </cell>
          <cell r="Q381" t="str">
            <v>Gazette new areas and National Parks and upgrade to higher categories. Manage threats more effectively. Improve management in several Protected Areas in the Southern Circuit. Sustainable finance.</v>
          </cell>
          <cell r="R381">
            <v>0</v>
          </cell>
        </row>
        <row r="382">
          <cell r="A382">
            <v>4085</v>
          </cell>
          <cell r="B382" t="str">
            <v>Amazon Region Protected Areas Program Phase 2</v>
          </cell>
          <cell r="C382" t="str">
            <v>Brazil</v>
          </cell>
          <cell r="D382" t="str">
            <v>UA</v>
          </cell>
          <cell r="E382">
            <v>0</v>
          </cell>
          <cell r="F382">
            <v>1</v>
          </cell>
          <cell r="G382">
            <v>0</v>
          </cell>
          <cell r="H382" t="str">
            <v>UA</v>
          </cell>
          <cell r="I382" t="str">
            <v>UA</v>
          </cell>
          <cell r="J382" t="str">
            <v>Component 1: Creation of New Protected Areas:(Cost $1.00 M)
Component 2: Consolidation of Protected Areas:(Cost $11.00 M)
Component 3: Long-Term Sustainability of Protected Areas:(Cost $0.40 M)
Component 4: Project Coordination, Monitoring, Management and Communication:(Cost $3.49 M)</v>
          </cell>
          <cell r="K382">
            <v>1</v>
          </cell>
          <cell r="L382">
            <v>0</v>
          </cell>
          <cell r="M382">
            <v>0</v>
          </cell>
          <cell r="N382">
            <v>0</v>
          </cell>
          <cell r="O382">
            <v>0</v>
          </cell>
          <cell r="P382">
            <v>0</v>
          </cell>
          <cell r="Q382" t="str">
            <v>Sustainable financing of PS systems at the national level. Strengthening terrestrial PA networks.</v>
          </cell>
          <cell r="R382">
            <v>0</v>
          </cell>
        </row>
      </sheetData>
      <sheetData sheetId="1"/>
      <sheetData sheetId="2"/>
      <sheetData sheetId="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RDataset_APR2014"/>
      <sheetName val="UNDP_ERC_2_4_15_180 proj"/>
      <sheetName val="Non-Reported Projects_w status"/>
      <sheetName val="GEF General Report_2_11_15"/>
      <sheetName val="FieldsList"/>
      <sheetName val="UNDP final list"/>
      <sheetName val="Phase Coverage"/>
      <sheetName val="Phase Coverage w pivot table"/>
    </sheetNames>
    <sheetDataSet>
      <sheetData sheetId="0">
        <row r="11">
          <cell r="A11">
            <v>16</v>
          </cell>
          <cell r="B11" t="e">
            <v>#REF!</v>
          </cell>
          <cell r="C11">
            <v>57031</v>
          </cell>
          <cell r="D11" t="str">
            <v>Yes</v>
          </cell>
          <cell r="E11" t="str">
            <v>no</v>
          </cell>
          <cell r="F11" t="str">
            <v>GEFIEO</v>
          </cell>
          <cell r="G11" t="str">
            <v>World Bank</v>
          </cell>
          <cell r="H11" t="str">
            <v>WB</v>
          </cell>
          <cell r="I11">
            <v>0</v>
          </cell>
          <cell r="J11" t="str">
            <v>WB</v>
          </cell>
          <cell r="K11" t="str">
            <v>WB</v>
          </cell>
          <cell r="L11" t="str">
            <v>Guatemala</v>
          </cell>
          <cell r="N11" t="str">
            <v>LAC</v>
          </cell>
          <cell r="O11" t="str">
            <v>LAC</v>
          </cell>
          <cell r="P11">
            <v>0</v>
          </cell>
          <cell r="Q11">
            <v>0</v>
          </cell>
          <cell r="R11">
            <v>1</v>
          </cell>
          <cell r="S11">
            <v>0</v>
          </cell>
          <cell r="T11">
            <v>0</v>
          </cell>
          <cell r="U11">
            <v>0</v>
          </cell>
          <cell r="V11">
            <v>0</v>
          </cell>
          <cell r="W11">
            <v>0</v>
          </cell>
          <cell r="X11">
            <v>1</v>
          </cell>
          <cell r="Y11" t="str">
            <v>NGO</v>
          </cell>
          <cell r="Z11" t="str">
            <v>NGO_academic_foundation</v>
          </cell>
          <cell r="AA11" t="str">
            <v>Lead Executing Agency</v>
          </cell>
          <cell r="AB11" t="str">
            <v>Not involved</v>
          </cell>
          <cell r="AC11" t="str">
            <v>Guatemala - Management and Protection of Laguna del Tigre National Park and Biotope</v>
          </cell>
          <cell r="AD11" t="str">
            <v>MSP</v>
          </cell>
          <cell r="AE11" t="str">
            <v>GET</v>
          </cell>
          <cell r="AF11" t="str">
            <v>BD</v>
          </cell>
          <cell r="AH11" t="str">
            <v>GEF - 2</v>
          </cell>
          <cell r="AI11">
            <v>36354</v>
          </cell>
          <cell r="AJ11">
            <v>1999</v>
          </cell>
          <cell r="AK11">
            <v>36424</v>
          </cell>
          <cell r="AL11">
            <v>1999</v>
          </cell>
          <cell r="AN11">
            <v>37196</v>
          </cell>
          <cell r="AO11">
            <v>37316</v>
          </cell>
          <cell r="AP11">
            <v>37316</v>
          </cell>
          <cell r="AQ11">
            <v>2002</v>
          </cell>
          <cell r="AR11">
            <v>29</v>
          </cell>
          <cell r="AS11">
            <v>4</v>
          </cell>
          <cell r="AT11">
            <v>2004</v>
          </cell>
          <cell r="AU11">
            <v>37515</v>
          </cell>
          <cell r="AV11">
            <v>2002</v>
          </cell>
          <cell r="AX11">
            <v>0.72263100000000002</v>
          </cell>
          <cell r="AY11">
            <v>2.5000000000000001E-2</v>
          </cell>
          <cell r="AZ11">
            <v>0.74763100000000005</v>
          </cell>
          <cell r="BB11">
            <v>0.94</v>
          </cell>
          <cell r="BC11">
            <v>1.087</v>
          </cell>
          <cell r="BJ11">
            <v>1</v>
          </cell>
          <cell r="BK11" t="str">
            <v>NR</v>
          </cell>
          <cell r="BM11">
            <v>1</v>
          </cell>
          <cell r="BN11">
            <v>5</v>
          </cell>
          <cell r="CH11">
            <v>5</v>
          </cell>
          <cell r="CI11">
            <v>1</v>
          </cell>
          <cell r="DR11">
            <v>5</v>
          </cell>
          <cell r="DS11">
            <v>5</v>
          </cell>
          <cell r="DT11">
            <v>5</v>
          </cell>
          <cell r="DU11">
            <v>5</v>
          </cell>
          <cell r="DV11">
            <v>1</v>
          </cell>
          <cell r="DW11">
            <v>3</v>
          </cell>
          <cell r="DX11">
            <v>3</v>
          </cell>
          <cell r="DY11">
            <v>3</v>
          </cell>
          <cell r="DZ11">
            <v>3</v>
          </cell>
          <cell r="EA11">
            <v>3</v>
          </cell>
          <cell r="EB11" t="str">
            <v>ML</v>
          </cell>
          <cell r="EC11">
            <v>4</v>
          </cell>
          <cell r="ED11">
            <v>5</v>
          </cell>
          <cell r="EE11">
            <v>5</v>
          </cell>
          <cell r="EF11">
            <v>5</v>
          </cell>
          <cell r="EG11">
            <v>3</v>
          </cell>
          <cell r="EH11">
            <v>4</v>
          </cell>
          <cell r="EI11">
            <v>2</v>
          </cell>
          <cell r="EJ11">
            <v>2</v>
          </cell>
          <cell r="EK11">
            <v>2</v>
          </cell>
          <cell r="EL11">
            <v>4</v>
          </cell>
          <cell r="EM11">
            <v>2</v>
          </cell>
        </row>
        <row r="12">
          <cell r="A12">
            <v>17</v>
          </cell>
          <cell r="B12" t="e">
            <v>#REF!</v>
          </cell>
          <cell r="C12">
            <v>64443</v>
          </cell>
          <cell r="D12" t="str">
            <v>Yes</v>
          </cell>
          <cell r="E12" t="str">
            <v>No</v>
          </cell>
          <cell r="F12" t="str">
            <v>GEFIEO</v>
          </cell>
          <cell r="G12" t="str">
            <v>World Bank</v>
          </cell>
          <cell r="H12" t="str">
            <v>WB</v>
          </cell>
          <cell r="I12">
            <v>0</v>
          </cell>
          <cell r="J12" t="str">
            <v>WB</v>
          </cell>
          <cell r="K12" t="str">
            <v>WB</v>
          </cell>
          <cell r="L12" t="str">
            <v>South Africa</v>
          </cell>
          <cell r="N12" t="str">
            <v>AFR</v>
          </cell>
          <cell r="O12" t="str">
            <v>AFR</v>
          </cell>
          <cell r="P12">
            <v>0</v>
          </cell>
          <cell r="Q12">
            <v>0</v>
          </cell>
          <cell r="R12">
            <v>1</v>
          </cell>
          <cell r="S12">
            <v>0</v>
          </cell>
          <cell r="T12">
            <v>0</v>
          </cell>
          <cell r="U12">
            <v>0</v>
          </cell>
          <cell r="V12">
            <v>0</v>
          </cell>
          <cell r="W12">
            <v>0</v>
          </cell>
          <cell r="X12">
            <v>1</v>
          </cell>
          <cell r="Y12" t="str">
            <v>Government</v>
          </cell>
          <cell r="Z12" t="str">
            <v>Govt</v>
          </cell>
          <cell r="AC12" t="str">
            <v>South Africa - Conservation of Globally Significant Biodiversity in Agricultural Landscapes through Conservation Farming</v>
          </cell>
          <cell r="AD12" t="str">
            <v>MSP</v>
          </cell>
          <cell r="AE12" t="str">
            <v>GET</v>
          </cell>
          <cell r="AF12" t="str">
            <v>BD</v>
          </cell>
          <cell r="AH12" t="str">
            <v>GEF - 2</v>
          </cell>
          <cell r="AI12">
            <v>36354</v>
          </cell>
          <cell r="AJ12">
            <v>1999</v>
          </cell>
          <cell r="AK12">
            <v>36563</v>
          </cell>
          <cell r="AL12">
            <v>2000</v>
          </cell>
          <cell r="AM12">
            <v>37320</v>
          </cell>
          <cell r="AN12">
            <v>37711</v>
          </cell>
          <cell r="AO12">
            <v>38077</v>
          </cell>
          <cell r="AP12">
            <v>38077</v>
          </cell>
          <cell r="AQ12">
            <v>2004</v>
          </cell>
          <cell r="AR12">
            <v>49</v>
          </cell>
          <cell r="AS12">
            <v>12</v>
          </cell>
          <cell r="AT12">
            <v>2006</v>
          </cell>
          <cell r="AU12">
            <v>2005</v>
          </cell>
          <cell r="AV12">
            <v>2005</v>
          </cell>
          <cell r="AX12">
            <v>0.75</v>
          </cell>
          <cell r="AY12">
            <v>0</v>
          </cell>
          <cell r="AZ12">
            <v>0.75</v>
          </cell>
          <cell r="BA12">
            <v>0.75</v>
          </cell>
          <cell r="BB12">
            <v>0.96499999999999997</v>
          </cell>
          <cell r="BC12">
            <v>0.65</v>
          </cell>
          <cell r="BD12">
            <v>1.2866666666666666</v>
          </cell>
          <cell r="BE12">
            <v>0.8666666666666667</v>
          </cell>
          <cell r="BF12">
            <v>0.67357512953367882</v>
          </cell>
          <cell r="BG12">
            <v>16</v>
          </cell>
          <cell r="BI12">
            <v>6</v>
          </cell>
          <cell r="BJ12">
            <v>1</v>
          </cell>
          <cell r="BM12">
            <v>1</v>
          </cell>
          <cell r="BN12">
            <v>5</v>
          </cell>
          <cell r="BO12">
            <v>1</v>
          </cell>
          <cell r="BP12">
            <v>4</v>
          </cell>
          <cell r="BQ12" t="str">
            <v>L</v>
          </cell>
          <cell r="BR12">
            <v>4</v>
          </cell>
          <cell r="BS12">
            <v>4</v>
          </cell>
          <cell r="BT12">
            <v>4</v>
          </cell>
          <cell r="BW12">
            <v>5</v>
          </cell>
          <cell r="BX12">
            <v>1</v>
          </cell>
          <cell r="CA12">
            <v>5</v>
          </cell>
          <cell r="CB12">
            <v>1</v>
          </cell>
          <cell r="CH12">
            <v>5</v>
          </cell>
          <cell r="CI12">
            <v>1</v>
          </cell>
          <cell r="CJ12">
            <v>5</v>
          </cell>
          <cell r="CK12">
            <v>1</v>
          </cell>
          <cell r="CL12">
            <v>5</v>
          </cell>
          <cell r="CM12">
            <v>1</v>
          </cell>
          <cell r="CN12">
            <v>5</v>
          </cell>
          <cell r="CO12">
            <v>1</v>
          </cell>
          <cell r="CP12">
            <v>4</v>
          </cell>
          <cell r="CQ12">
            <v>1</v>
          </cell>
          <cell r="CR12">
            <v>2</v>
          </cell>
          <cell r="CS12">
            <v>0</v>
          </cell>
          <cell r="CT12">
            <v>4</v>
          </cell>
          <cell r="CU12">
            <v>1</v>
          </cell>
          <cell r="DR12">
            <v>5</v>
          </cell>
          <cell r="DS12">
            <v>5</v>
          </cell>
          <cell r="DU12">
            <v>5</v>
          </cell>
          <cell r="DV12">
            <v>1</v>
          </cell>
          <cell r="DW12">
            <v>4</v>
          </cell>
          <cell r="DX12">
            <v>4</v>
          </cell>
          <cell r="DY12">
            <v>4</v>
          </cell>
          <cell r="EA12">
            <v>4</v>
          </cell>
          <cell r="EB12" t="str">
            <v>L</v>
          </cell>
          <cell r="ED12">
            <v>5</v>
          </cell>
        </row>
        <row r="13">
          <cell r="A13">
            <v>18</v>
          </cell>
          <cell r="B13" t="e">
            <v>#REF!</v>
          </cell>
          <cell r="C13" t="str">
            <v>P059868</v>
          </cell>
          <cell r="D13" t="str">
            <v>Yes</v>
          </cell>
          <cell r="E13" t="str">
            <v>No</v>
          </cell>
          <cell r="F13" t="str">
            <v>GEFIEO</v>
          </cell>
          <cell r="G13" t="str">
            <v>World Bank</v>
          </cell>
          <cell r="H13" t="str">
            <v>WB</v>
          </cell>
          <cell r="I13">
            <v>0</v>
          </cell>
          <cell r="J13" t="str">
            <v>WB</v>
          </cell>
          <cell r="K13" t="str">
            <v>WB</v>
          </cell>
          <cell r="L13" t="str">
            <v>Kenya</v>
          </cell>
          <cell r="N13" t="str">
            <v>AFR</v>
          </cell>
          <cell r="O13" t="str">
            <v>AFR</v>
          </cell>
          <cell r="P13">
            <v>0</v>
          </cell>
          <cell r="Q13">
            <v>0</v>
          </cell>
          <cell r="R13">
            <v>1</v>
          </cell>
          <cell r="S13">
            <v>0</v>
          </cell>
          <cell r="T13">
            <v>0</v>
          </cell>
          <cell r="U13">
            <v>0</v>
          </cell>
          <cell r="V13">
            <v>0</v>
          </cell>
          <cell r="W13">
            <v>0</v>
          </cell>
          <cell r="X13">
            <v>1</v>
          </cell>
          <cell r="Y13" t="str">
            <v>NGO</v>
          </cell>
          <cell r="Z13" t="str">
            <v>NGO_academic_foundation</v>
          </cell>
          <cell r="AC13" t="str">
            <v>Kenya - Lewa Wildlife Conservancy</v>
          </cell>
          <cell r="AD13" t="str">
            <v>MSP</v>
          </cell>
          <cell r="AE13" t="str">
            <v>GET</v>
          </cell>
          <cell r="AF13" t="str">
            <v>BD</v>
          </cell>
          <cell r="AH13" t="str">
            <v>GEF - 2</v>
          </cell>
          <cell r="AI13">
            <v>36360</v>
          </cell>
          <cell r="AJ13">
            <v>1999</v>
          </cell>
          <cell r="AK13">
            <v>36607</v>
          </cell>
          <cell r="AL13">
            <v>2000</v>
          </cell>
          <cell r="AM13">
            <v>37387.5</v>
          </cell>
          <cell r="AN13">
            <v>38168</v>
          </cell>
          <cell r="AO13">
            <v>38168</v>
          </cell>
          <cell r="AP13">
            <v>38168</v>
          </cell>
          <cell r="AQ13">
            <v>2004</v>
          </cell>
          <cell r="AR13">
            <v>51</v>
          </cell>
          <cell r="AS13">
            <v>0</v>
          </cell>
          <cell r="AT13">
            <v>2006</v>
          </cell>
          <cell r="AU13">
            <v>2004</v>
          </cell>
          <cell r="AV13">
            <v>2004</v>
          </cell>
          <cell r="AX13">
            <v>0.72499999999999998</v>
          </cell>
          <cell r="AY13">
            <v>2.5000000000000001E-2</v>
          </cell>
          <cell r="AZ13">
            <v>0.75</v>
          </cell>
          <cell r="BA13">
            <v>0.755</v>
          </cell>
          <cell r="BB13">
            <v>3.1389999999999998</v>
          </cell>
          <cell r="BD13">
            <v>4.3296551724137933</v>
          </cell>
          <cell r="BG13">
            <v>-3</v>
          </cell>
          <cell r="BI13">
            <v>23</v>
          </cell>
          <cell r="BM13">
            <v>1</v>
          </cell>
          <cell r="BN13">
            <v>5</v>
          </cell>
          <cell r="BO13">
            <v>1</v>
          </cell>
          <cell r="BP13">
            <v>4</v>
          </cell>
          <cell r="BQ13" t="str">
            <v>L</v>
          </cell>
          <cell r="BR13">
            <v>3</v>
          </cell>
          <cell r="BS13">
            <v>3</v>
          </cell>
          <cell r="BT13">
            <v>4</v>
          </cell>
          <cell r="BU13">
            <v>4</v>
          </cell>
          <cell r="BW13">
            <v>4</v>
          </cell>
          <cell r="BX13">
            <v>1</v>
          </cell>
          <cell r="BY13">
            <v>4</v>
          </cell>
          <cell r="BZ13">
            <v>1</v>
          </cell>
          <cell r="CA13">
            <v>4</v>
          </cell>
          <cell r="CB13">
            <v>1</v>
          </cell>
          <cell r="CH13">
            <v>2</v>
          </cell>
          <cell r="CI13">
            <v>0</v>
          </cell>
          <cell r="CJ13">
            <v>2</v>
          </cell>
          <cell r="CK13">
            <v>0</v>
          </cell>
          <cell r="CL13">
            <v>1</v>
          </cell>
          <cell r="CM13">
            <v>0</v>
          </cell>
          <cell r="CN13">
            <v>2</v>
          </cell>
          <cell r="CO13">
            <v>0</v>
          </cell>
          <cell r="CP13">
            <v>2</v>
          </cell>
          <cell r="CQ13">
            <v>0</v>
          </cell>
          <cell r="CR13">
            <v>3</v>
          </cell>
          <cell r="CS13">
            <v>0</v>
          </cell>
          <cell r="CT13">
            <v>2</v>
          </cell>
          <cell r="CU13">
            <v>0</v>
          </cell>
          <cell r="DR13">
            <v>5</v>
          </cell>
          <cell r="DS13">
            <v>5</v>
          </cell>
          <cell r="DT13">
            <v>6</v>
          </cell>
          <cell r="DU13">
            <v>5</v>
          </cell>
          <cell r="DV13">
            <v>1</v>
          </cell>
          <cell r="DW13">
            <v>3</v>
          </cell>
          <cell r="DX13">
            <v>3</v>
          </cell>
          <cell r="DY13">
            <v>4</v>
          </cell>
          <cell r="DZ13">
            <v>4</v>
          </cell>
          <cell r="EA13">
            <v>4</v>
          </cell>
          <cell r="EB13" t="str">
            <v>L</v>
          </cell>
          <cell r="EC13">
            <v>4</v>
          </cell>
          <cell r="ED13">
            <v>4</v>
          </cell>
        </row>
        <row r="14">
          <cell r="A14">
            <v>19</v>
          </cell>
          <cell r="B14" t="e">
            <v>#REF!</v>
          </cell>
          <cell r="C14">
            <v>64444</v>
          </cell>
          <cell r="D14" t="str">
            <v>Yes</v>
          </cell>
          <cell r="E14" t="str">
            <v>no</v>
          </cell>
          <cell r="F14" t="str">
            <v>GEFIEO</v>
          </cell>
          <cell r="G14" t="str">
            <v>World Bank</v>
          </cell>
          <cell r="H14" t="str">
            <v>WB</v>
          </cell>
          <cell r="I14">
            <v>0</v>
          </cell>
          <cell r="J14" t="str">
            <v>WB</v>
          </cell>
          <cell r="K14" t="str">
            <v>WB</v>
          </cell>
          <cell r="L14" t="str">
            <v>South Africa</v>
          </cell>
          <cell r="N14" t="str">
            <v>AFR</v>
          </cell>
          <cell r="O14" t="str">
            <v>AFR</v>
          </cell>
          <cell r="P14">
            <v>0</v>
          </cell>
          <cell r="Q14">
            <v>0</v>
          </cell>
          <cell r="R14">
            <v>1</v>
          </cell>
          <cell r="S14">
            <v>0</v>
          </cell>
          <cell r="T14">
            <v>0</v>
          </cell>
          <cell r="U14">
            <v>0</v>
          </cell>
          <cell r="V14">
            <v>0</v>
          </cell>
          <cell r="W14">
            <v>0</v>
          </cell>
          <cell r="X14">
            <v>1</v>
          </cell>
          <cell r="Y14" t="str">
            <v>Government</v>
          </cell>
          <cell r="Z14" t="str">
            <v>Govt</v>
          </cell>
          <cell r="AA14" t="str">
            <v>Not involved</v>
          </cell>
          <cell r="AB14" t="str">
            <v>Through consultations</v>
          </cell>
          <cell r="AC14" t="str">
            <v>South Africa - Concentrating Solar Power for Africa (CSP-Africa)</v>
          </cell>
          <cell r="AD14" t="str">
            <v>MSP</v>
          </cell>
          <cell r="AE14" t="str">
            <v>GET</v>
          </cell>
          <cell r="AF14" t="str">
            <v>CC</v>
          </cell>
          <cell r="AH14" t="str">
            <v>GEF - 2</v>
          </cell>
          <cell r="AI14">
            <v>36360</v>
          </cell>
          <cell r="AJ14">
            <v>1999</v>
          </cell>
          <cell r="AK14">
            <v>36708</v>
          </cell>
          <cell r="AL14">
            <v>2000</v>
          </cell>
          <cell r="AN14">
            <v>36981</v>
          </cell>
          <cell r="AO14">
            <v>37042</v>
          </cell>
          <cell r="AP14">
            <v>37042</v>
          </cell>
          <cell r="AQ14">
            <v>2001</v>
          </cell>
          <cell r="AS14">
            <v>2</v>
          </cell>
          <cell r="AT14">
            <v>2004</v>
          </cell>
          <cell r="AU14">
            <v>37012</v>
          </cell>
          <cell r="AV14">
            <v>2001</v>
          </cell>
          <cell r="AX14">
            <v>0.23</v>
          </cell>
          <cell r="AY14">
            <v>0</v>
          </cell>
          <cell r="AZ14">
            <v>0.23</v>
          </cell>
          <cell r="BB14">
            <v>0.18</v>
          </cell>
          <cell r="BC14">
            <v>0.11</v>
          </cell>
          <cell r="BJ14" t="str">
            <v>NR</v>
          </cell>
          <cell r="BK14" t="str">
            <v>NR</v>
          </cell>
          <cell r="BM14">
            <v>1</v>
          </cell>
          <cell r="BN14">
            <v>5</v>
          </cell>
          <cell r="CH14">
            <v>2</v>
          </cell>
          <cell r="CI14">
            <v>0</v>
          </cell>
          <cell r="DR14">
            <v>5</v>
          </cell>
          <cell r="DS14">
            <v>5</v>
          </cell>
          <cell r="DT14">
            <v>4</v>
          </cell>
          <cell r="DU14">
            <v>5</v>
          </cell>
          <cell r="DV14">
            <v>1</v>
          </cell>
          <cell r="DW14" t="str">
            <v>UA</v>
          </cell>
          <cell r="DX14" t="str">
            <v>UA</v>
          </cell>
          <cell r="DY14" t="str">
            <v>UA</v>
          </cell>
          <cell r="DZ14" t="str">
            <v>UA</v>
          </cell>
          <cell r="EA14" t="str">
            <v>UA</v>
          </cell>
          <cell r="EB14" t="str">
            <v>UA</v>
          </cell>
          <cell r="EC14">
            <v>4</v>
          </cell>
          <cell r="ED14" t="str">
            <v>UA</v>
          </cell>
          <cell r="EE14" t="str">
            <v>UA</v>
          </cell>
          <cell r="EF14" t="str">
            <v>UA</v>
          </cell>
          <cell r="EG14">
            <v>2</v>
          </cell>
          <cell r="EH14">
            <v>3</v>
          </cell>
          <cell r="EI14">
            <v>2</v>
          </cell>
          <cell r="EJ14">
            <v>2</v>
          </cell>
          <cell r="EK14">
            <v>1</v>
          </cell>
          <cell r="EL14">
            <v>3</v>
          </cell>
          <cell r="EM14">
            <v>1</v>
          </cell>
        </row>
        <row r="15">
          <cell r="A15">
            <v>20</v>
          </cell>
          <cell r="B15" t="e">
            <v>#REF!</v>
          </cell>
          <cell r="C15">
            <v>64440</v>
          </cell>
          <cell r="D15" t="str">
            <v>Yes</v>
          </cell>
          <cell r="E15" t="str">
            <v>No</v>
          </cell>
          <cell r="F15" t="str">
            <v>GEFIEO</v>
          </cell>
          <cell r="G15" t="str">
            <v>World Bank</v>
          </cell>
          <cell r="H15" t="str">
            <v>WB</v>
          </cell>
          <cell r="I15">
            <v>0</v>
          </cell>
          <cell r="J15" t="str">
            <v>WB</v>
          </cell>
          <cell r="K15" t="str">
            <v>WB</v>
          </cell>
          <cell r="L15" t="str">
            <v>South Africa</v>
          </cell>
          <cell r="N15" t="str">
            <v>AFR</v>
          </cell>
          <cell r="O15" t="str">
            <v>AFR</v>
          </cell>
          <cell r="P15">
            <v>0</v>
          </cell>
          <cell r="Q15">
            <v>0</v>
          </cell>
          <cell r="R15">
            <v>1</v>
          </cell>
          <cell r="S15">
            <v>0</v>
          </cell>
          <cell r="T15">
            <v>0</v>
          </cell>
          <cell r="U15">
            <v>0</v>
          </cell>
          <cell r="V15">
            <v>0</v>
          </cell>
          <cell r="W15">
            <v>0</v>
          </cell>
          <cell r="X15">
            <v>1</v>
          </cell>
          <cell r="Y15" t="str">
            <v>Private Sector</v>
          </cell>
          <cell r="Z15" t="str">
            <v>Others</v>
          </cell>
          <cell r="AC15" t="str">
            <v>South Africa - Conservation Planning in Thicket Biome P064440</v>
          </cell>
          <cell r="AD15" t="str">
            <v>MSP</v>
          </cell>
          <cell r="AE15" t="str">
            <v>GET</v>
          </cell>
          <cell r="AF15" t="str">
            <v>BD</v>
          </cell>
          <cell r="AH15" t="str">
            <v>GEF - 2</v>
          </cell>
          <cell r="AI15">
            <v>36362</v>
          </cell>
          <cell r="AJ15">
            <v>1999</v>
          </cell>
          <cell r="AL15">
            <v>1999</v>
          </cell>
          <cell r="AN15">
            <v>37802</v>
          </cell>
          <cell r="AO15">
            <v>38168</v>
          </cell>
          <cell r="AP15">
            <v>38168</v>
          </cell>
          <cell r="AQ15">
            <v>2004</v>
          </cell>
          <cell r="AS15">
            <v>12</v>
          </cell>
          <cell r="AT15">
            <v>2006</v>
          </cell>
          <cell r="AU15">
            <v>2005</v>
          </cell>
          <cell r="AV15">
            <v>2005</v>
          </cell>
          <cell r="AX15">
            <v>0.73895</v>
          </cell>
          <cell r="AY15">
            <v>0</v>
          </cell>
          <cell r="AZ15">
            <v>0.73895</v>
          </cell>
          <cell r="BA15">
            <v>0.74</v>
          </cell>
          <cell r="BB15">
            <v>0.12</v>
          </cell>
          <cell r="BC15">
            <v>0.18</v>
          </cell>
          <cell r="BD15">
            <v>0.16239258407199403</v>
          </cell>
          <cell r="BE15">
            <v>0.24358887610799107</v>
          </cell>
          <cell r="BF15">
            <v>1.5</v>
          </cell>
          <cell r="BG15">
            <v>12</v>
          </cell>
          <cell r="BI15">
            <v>6</v>
          </cell>
          <cell r="BJ15">
            <v>1</v>
          </cell>
          <cell r="BM15">
            <v>1</v>
          </cell>
          <cell r="BN15">
            <v>5</v>
          </cell>
          <cell r="BO15">
            <v>1</v>
          </cell>
          <cell r="BP15">
            <v>4</v>
          </cell>
          <cell r="BQ15" t="str">
            <v>L</v>
          </cell>
          <cell r="BR15">
            <v>4</v>
          </cell>
          <cell r="BS15">
            <v>4</v>
          </cell>
          <cell r="BT15">
            <v>4</v>
          </cell>
          <cell r="BW15">
            <v>5</v>
          </cell>
          <cell r="BX15">
            <v>1</v>
          </cell>
          <cell r="CA15">
            <v>5</v>
          </cell>
          <cell r="CB15">
            <v>1</v>
          </cell>
          <cell r="CH15">
            <v>5</v>
          </cell>
          <cell r="CI15">
            <v>1</v>
          </cell>
          <cell r="CJ15">
            <v>5</v>
          </cell>
          <cell r="CK15">
            <v>1</v>
          </cell>
          <cell r="CL15">
            <v>4</v>
          </cell>
          <cell r="CM15">
            <v>1</v>
          </cell>
          <cell r="CN15">
            <v>5</v>
          </cell>
          <cell r="CO15">
            <v>1</v>
          </cell>
          <cell r="CP15">
            <v>5</v>
          </cell>
          <cell r="CQ15">
            <v>1</v>
          </cell>
          <cell r="CR15">
            <v>5</v>
          </cell>
          <cell r="CS15">
            <v>1</v>
          </cell>
          <cell r="CT15">
            <v>4</v>
          </cell>
          <cell r="CU15">
            <v>1</v>
          </cell>
          <cell r="DR15">
            <v>5</v>
          </cell>
          <cell r="DS15">
            <v>5</v>
          </cell>
          <cell r="DU15">
            <v>5</v>
          </cell>
          <cell r="DV15">
            <v>1</v>
          </cell>
          <cell r="DW15">
            <v>4</v>
          </cell>
          <cell r="DX15">
            <v>4</v>
          </cell>
          <cell r="DY15">
            <v>4</v>
          </cell>
          <cell r="EA15">
            <v>4</v>
          </cell>
          <cell r="EB15" t="str">
            <v>L</v>
          </cell>
          <cell r="ED15">
            <v>5</v>
          </cell>
        </row>
        <row r="16">
          <cell r="A16">
            <v>21</v>
          </cell>
          <cell r="B16" t="e">
            <v>#REF!</v>
          </cell>
          <cell r="D16" t="str">
            <v>Yes</v>
          </cell>
          <cell r="E16" t="str">
            <v>No</v>
          </cell>
          <cell r="F16" t="str">
            <v>GEFIEO</v>
          </cell>
          <cell r="G16" t="str">
            <v>UNDP</v>
          </cell>
          <cell r="H16" t="str">
            <v>UNDP</v>
          </cell>
          <cell r="I16">
            <v>0</v>
          </cell>
          <cell r="J16" t="str">
            <v>UNDP</v>
          </cell>
          <cell r="K16" t="str">
            <v>UNDP</v>
          </cell>
          <cell r="L16" t="str">
            <v>Micronesia</v>
          </cell>
          <cell r="N16" t="str">
            <v>Asia</v>
          </cell>
          <cell r="O16" t="str">
            <v>Asia</v>
          </cell>
          <cell r="P16">
            <v>0</v>
          </cell>
          <cell r="Q16">
            <v>0</v>
          </cell>
          <cell r="R16">
            <v>1</v>
          </cell>
          <cell r="S16">
            <v>0</v>
          </cell>
          <cell r="T16">
            <v>0</v>
          </cell>
          <cell r="U16">
            <v>1</v>
          </cell>
          <cell r="V16">
            <v>0</v>
          </cell>
          <cell r="W16">
            <v>0</v>
          </cell>
          <cell r="X16">
            <v>1</v>
          </cell>
          <cell r="Y16" t="str">
            <v>NGO</v>
          </cell>
          <cell r="Z16" t="str">
            <v>NGO_academic_foundation</v>
          </cell>
          <cell r="AC16" t="str">
            <v>MICRONESIA Community Conservation and Compatible Enterprise development in Pohnpei, FSM MIC/99/G35</v>
          </cell>
          <cell r="AD16" t="str">
            <v>MSP</v>
          </cell>
          <cell r="AE16" t="str">
            <v>GET</v>
          </cell>
          <cell r="AF16" t="str">
            <v>BD</v>
          </cell>
          <cell r="AH16" t="str">
            <v>GEF - 2</v>
          </cell>
          <cell r="AI16">
            <v>36362</v>
          </cell>
          <cell r="AJ16">
            <v>1999</v>
          </cell>
          <cell r="AK16">
            <v>36654</v>
          </cell>
          <cell r="AL16">
            <v>2000</v>
          </cell>
          <cell r="AM16">
            <v>37640</v>
          </cell>
          <cell r="AN16">
            <v>37742</v>
          </cell>
          <cell r="AO16">
            <v>38626</v>
          </cell>
          <cell r="AP16">
            <v>38626</v>
          </cell>
          <cell r="AQ16">
            <v>2005</v>
          </cell>
          <cell r="AR16">
            <v>64</v>
          </cell>
          <cell r="AS16">
            <v>29</v>
          </cell>
          <cell r="AT16">
            <v>2006</v>
          </cell>
          <cell r="AU16">
            <v>2006</v>
          </cell>
          <cell r="AV16">
            <v>2006</v>
          </cell>
          <cell r="AX16">
            <v>0.74514242000000008</v>
          </cell>
          <cell r="AY16">
            <v>0</v>
          </cell>
          <cell r="AZ16">
            <v>0.74514242000000008</v>
          </cell>
          <cell r="BB16">
            <v>1.4530000000000001</v>
          </cell>
          <cell r="BD16">
            <v>1.9499628003999556</v>
          </cell>
          <cell r="BG16">
            <v>29</v>
          </cell>
          <cell r="BI16">
            <v>6</v>
          </cell>
          <cell r="BJ16">
            <v>1</v>
          </cell>
          <cell r="BM16">
            <v>1</v>
          </cell>
          <cell r="BN16">
            <v>5</v>
          </cell>
          <cell r="BO16">
            <v>0</v>
          </cell>
          <cell r="BP16">
            <v>2</v>
          </cell>
          <cell r="BQ16" t="str">
            <v>MU</v>
          </cell>
          <cell r="BR16">
            <v>2</v>
          </cell>
          <cell r="BS16">
            <v>3</v>
          </cell>
          <cell r="BT16">
            <v>3</v>
          </cell>
          <cell r="BU16">
            <v>3</v>
          </cell>
          <cell r="BW16">
            <v>5</v>
          </cell>
          <cell r="BX16">
            <v>1</v>
          </cell>
          <cell r="BY16">
            <v>4</v>
          </cell>
          <cell r="BZ16">
            <v>1</v>
          </cell>
          <cell r="CA16">
            <v>5</v>
          </cell>
          <cell r="CB16">
            <v>1</v>
          </cell>
          <cell r="CH16">
            <v>4</v>
          </cell>
          <cell r="CI16">
            <v>1</v>
          </cell>
          <cell r="CJ16">
            <v>5</v>
          </cell>
          <cell r="CK16">
            <v>1</v>
          </cell>
          <cell r="CL16">
            <v>4</v>
          </cell>
          <cell r="CM16">
            <v>1</v>
          </cell>
          <cell r="CN16">
            <v>6</v>
          </cell>
          <cell r="CO16">
            <v>1</v>
          </cell>
          <cell r="CP16">
            <v>3</v>
          </cell>
          <cell r="CQ16">
            <v>0</v>
          </cell>
          <cell r="CR16">
            <v>2</v>
          </cell>
          <cell r="CS16">
            <v>0</v>
          </cell>
          <cell r="CT16">
            <v>5</v>
          </cell>
          <cell r="CU16">
            <v>1</v>
          </cell>
          <cell r="DR16">
            <v>6</v>
          </cell>
          <cell r="DS16">
            <v>5</v>
          </cell>
          <cell r="DT16">
            <v>4</v>
          </cell>
          <cell r="DU16">
            <v>5</v>
          </cell>
          <cell r="DV16">
            <v>1</v>
          </cell>
          <cell r="DW16">
            <v>2</v>
          </cell>
          <cell r="DX16">
            <v>3</v>
          </cell>
          <cell r="DY16">
            <v>3</v>
          </cell>
          <cell r="DZ16">
            <v>3</v>
          </cell>
          <cell r="EA16">
            <v>2</v>
          </cell>
          <cell r="EB16" t="str">
            <v>MU</v>
          </cell>
          <cell r="EC16">
            <v>4</v>
          </cell>
          <cell r="ED16">
            <v>5</v>
          </cell>
        </row>
        <row r="17">
          <cell r="A17">
            <v>22</v>
          </cell>
          <cell r="B17" t="e">
            <v>#REF!</v>
          </cell>
          <cell r="D17" t="str">
            <v>Yes</v>
          </cell>
          <cell r="E17" t="str">
            <v>No</v>
          </cell>
          <cell r="F17" t="str">
            <v>GEFIEO</v>
          </cell>
          <cell r="G17" t="str">
            <v>UNDP</v>
          </cell>
          <cell r="H17" t="str">
            <v>UNDP</v>
          </cell>
          <cell r="I17">
            <v>0</v>
          </cell>
          <cell r="J17" t="str">
            <v>UNDP</v>
          </cell>
          <cell r="K17" t="str">
            <v>UNDP</v>
          </cell>
          <cell r="L17" t="str">
            <v>Mongolia</v>
          </cell>
          <cell r="N17" t="str">
            <v>Asia</v>
          </cell>
          <cell r="O17" t="str">
            <v>Asia</v>
          </cell>
          <cell r="P17">
            <v>0</v>
          </cell>
          <cell r="Q17">
            <v>0</v>
          </cell>
          <cell r="R17">
            <v>1</v>
          </cell>
          <cell r="S17">
            <v>0</v>
          </cell>
          <cell r="T17">
            <v>0</v>
          </cell>
          <cell r="U17">
            <v>0</v>
          </cell>
          <cell r="V17">
            <v>0</v>
          </cell>
          <cell r="W17">
            <v>1</v>
          </cell>
          <cell r="X17">
            <v>1</v>
          </cell>
          <cell r="Y17" t="str">
            <v>Government</v>
          </cell>
          <cell r="Z17" t="str">
            <v>Govt</v>
          </cell>
          <cell r="AC17" t="str">
            <v>Commercialization of Super Insulated Building Technology</v>
          </cell>
          <cell r="AD17" t="str">
            <v>MSP</v>
          </cell>
          <cell r="AE17" t="str">
            <v>GET</v>
          </cell>
          <cell r="AF17" t="str">
            <v>CC</v>
          </cell>
          <cell r="AH17" t="str">
            <v>GEF - 2</v>
          </cell>
          <cell r="AI17">
            <v>36381</v>
          </cell>
          <cell r="AJ17">
            <v>1999</v>
          </cell>
          <cell r="AK17">
            <v>37174</v>
          </cell>
          <cell r="AL17">
            <v>2001</v>
          </cell>
          <cell r="AM17">
            <v>38179.5</v>
          </cell>
          <cell r="AN17">
            <v>39082</v>
          </cell>
          <cell r="AO17">
            <v>39185</v>
          </cell>
          <cell r="AP17">
            <v>39185</v>
          </cell>
          <cell r="AQ17">
            <v>2007</v>
          </cell>
          <cell r="AR17">
            <v>66</v>
          </cell>
          <cell r="AS17">
            <v>3</v>
          </cell>
          <cell r="AT17">
            <v>2008</v>
          </cell>
          <cell r="AU17">
            <v>2007</v>
          </cell>
          <cell r="AV17">
            <v>2007</v>
          </cell>
          <cell r="AX17">
            <v>0.72499999999999998</v>
          </cell>
          <cell r="AY17">
            <v>2.4649999999999998E-2</v>
          </cell>
          <cell r="AZ17">
            <v>0.74964999999999993</v>
          </cell>
          <cell r="BA17">
            <v>0.73</v>
          </cell>
          <cell r="BB17">
            <v>1.08</v>
          </cell>
          <cell r="BC17">
            <v>1.26</v>
          </cell>
          <cell r="BD17">
            <v>1.4896551724137932</v>
          </cell>
          <cell r="BE17">
            <v>1.7379310344827588</v>
          </cell>
          <cell r="BF17">
            <v>1.1666666666666665</v>
          </cell>
          <cell r="BG17">
            <v>4</v>
          </cell>
          <cell r="BH17">
            <v>12</v>
          </cell>
          <cell r="BI17">
            <v>14</v>
          </cell>
          <cell r="BJ17">
            <v>1</v>
          </cell>
          <cell r="BK17">
            <v>1</v>
          </cell>
          <cell r="BM17">
            <v>1</v>
          </cell>
          <cell r="BN17">
            <v>5</v>
          </cell>
          <cell r="BO17">
            <v>1</v>
          </cell>
          <cell r="BP17">
            <v>3</v>
          </cell>
          <cell r="BQ17" t="str">
            <v>ML</v>
          </cell>
          <cell r="BR17">
            <v>3</v>
          </cell>
          <cell r="BS17">
            <v>3</v>
          </cell>
          <cell r="BT17">
            <v>4</v>
          </cell>
          <cell r="BU17">
            <v>4</v>
          </cell>
          <cell r="BV17">
            <v>3</v>
          </cell>
          <cell r="BW17">
            <v>5</v>
          </cell>
          <cell r="BX17">
            <v>1</v>
          </cell>
          <cell r="BY17">
            <v>4</v>
          </cell>
          <cell r="BZ17">
            <v>1</v>
          </cell>
          <cell r="CA17">
            <v>5</v>
          </cell>
          <cell r="CB17">
            <v>1</v>
          </cell>
          <cell r="CC17">
            <v>5</v>
          </cell>
          <cell r="CD17">
            <v>4</v>
          </cell>
          <cell r="CE17">
            <v>1</v>
          </cell>
          <cell r="CF17">
            <v>6</v>
          </cell>
          <cell r="CG17">
            <v>1</v>
          </cell>
          <cell r="CH17">
            <v>5</v>
          </cell>
          <cell r="CI17">
            <v>1</v>
          </cell>
          <cell r="CJ17">
            <v>5</v>
          </cell>
          <cell r="CK17">
            <v>1</v>
          </cell>
          <cell r="CL17">
            <v>5</v>
          </cell>
          <cell r="CM17">
            <v>1</v>
          </cell>
          <cell r="CN17">
            <v>6</v>
          </cell>
          <cell r="CO17">
            <v>1</v>
          </cell>
          <cell r="CP17">
            <v>5</v>
          </cell>
          <cell r="CQ17">
            <v>1</v>
          </cell>
          <cell r="CR17">
            <v>5</v>
          </cell>
          <cell r="CS17">
            <v>1</v>
          </cell>
          <cell r="CT17">
            <v>2</v>
          </cell>
          <cell r="CU17">
            <v>0</v>
          </cell>
          <cell r="DR17">
            <v>5</v>
          </cell>
          <cell r="DS17">
            <v>5</v>
          </cell>
          <cell r="DT17">
            <v>5</v>
          </cell>
          <cell r="DU17">
            <v>5</v>
          </cell>
          <cell r="DV17">
            <v>1</v>
          </cell>
          <cell r="DW17">
            <v>3</v>
          </cell>
          <cell r="DX17">
            <v>3</v>
          </cell>
          <cell r="DY17">
            <v>4</v>
          </cell>
          <cell r="DZ17">
            <v>4</v>
          </cell>
          <cell r="EA17">
            <v>3</v>
          </cell>
          <cell r="EB17" t="str">
            <v>ML</v>
          </cell>
          <cell r="EC17">
            <v>4</v>
          </cell>
          <cell r="ED17">
            <v>5</v>
          </cell>
        </row>
        <row r="18">
          <cell r="A18">
            <v>23</v>
          </cell>
          <cell r="B18" t="e">
            <v>#REF!</v>
          </cell>
          <cell r="C18">
            <v>197</v>
          </cell>
          <cell r="D18" t="str">
            <v>Yes</v>
          </cell>
          <cell r="E18" t="str">
            <v>No</v>
          </cell>
          <cell r="F18" t="str">
            <v>GEFIEO</v>
          </cell>
          <cell r="G18" t="str">
            <v>UNEP</v>
          </cell>
          <cell r="H18" t="str">
            <v>UNEP</v>
          </cell>
          <cell r="I18">
            <v>0</v>
          </cell>
          <cell r="J18" t="str">
            <v>UNEP</v>
          </cell>
          <cell r="K18" t="str">
            <v>UNEP</v>
          </cell>
          <cell r="L18" t="str">
            <v>Global (Burkina Faso, Mali, Nigeria, Senegal, Egypt, Jordan, Kuwait, Morocco, Syria, Tunisia, Mongolia, Pakistan, Brazil, Jamaica, Mexico)</v>
          </cell>
          <cell r="M18" t="str">
            <v>Burkina Faso, Mali, Nigeria, Senegal, Egypt, Jordan, Kuwait, Morocco, Syria, Tunisia, Mongolia, Pakistan, Brazil, Jamaica, Mexico</v>
          </cell>
          <cell r="N18" t="str">
            <v>CEX</v>
          </cell>
          <cell r="O18" t="str">
            <v>Global</v>
          </cell>
          <cell r="P18">
            <v>1</v>
          </cell>
          <cell r="Q18">
            <v>0</v>
          </cell>
          <cell r="R18">
            <v>0</v>
          </cell>
          <cell r="S18">
            <v>2</v>
          </cell>
          <cell r="T18">
            <v>2</v>
          </cell>
          <cell r="U18">
            <v>2</v>
          </cell>
          <cell r="V18">
            <v>2</v>
          </cell>
          <cell r="W18">
            <v>2</v>
          </cell>
          <cell r="Y18" t="str">
            <v>NGO</v>
          </cell>
          <cell r="Z18" t="str">
            <v>NGO_academic_foundation</v>
          </cell>
          <cell r="AA18" t="str">
            <v>Lead Executing Agency</v>
          </cell>
          <cell r="AB18" t="str">
            <v>Not involved</v>
          </cell>
          <cell r="AC18" t="str">
            <v>Global - Promoting Best Practices for Conservation and Sustainable Use of Biodiversity of Global Significance in Arid and Semi-arid Zones</v>
          </cell>
          <cell r="AD18" t="str">
            <v>MSP</v>
          </cell>
          <cell r="AE18" t="str">
            <v>GET</v>
          </cell>
          <cell r="AF18" t="str">
            <v>BD</v>
          </cell>
          <cell r="AH18" t="str">
            <v>GEF - 2</v>
          </cell>
          <cell r="AI18">
            <v>36383</v>
          </cell>
          <cell r="AJ18">
            <v>1999</v>
          </cell>
          <cell r="AK18">
            <v>36739</v>
          </cell>
          <cell r="AL18">
            <v>2000</v>
          </cell>
          <cell r="AN18">
            <v>37590</v>
          </cell>
          <cell r="AO18">
            <v>37621</v>
          </cell>
          <cell r="AP18">
            <v>37621</v>
          </cell>
          <cell r="AQ18">
            <v>2002</v>
          </cell>
          <cell r="AR18">
            <v>38</v>
          </cell>
          <cell r="AS18">
            <v>1</v>
          </cell>
          <cell r="AT18">
            <v>2004</v>
          </cell>
          <cell r="AU18">
            <v>37956</v>
          </cell>
          <cell r="AV18">
            <v>2003</v>
          </cell>
          <cell r="AX18">
            <v>0.75</v>
          </cell>
          <cell r="AY18">
            <v>0</v>
          </cell>
          <cell r="AZ18">
            <v>0.75</v>
          </cell>
          <cell r="BB18">
            <v>0.15</v>
          </cell>
          <cell r="BC18" t="str">
            <v>UA</v>
          </cell>
          <cell r="BJ18">
            <v>1</v>
          </cell>
          <cell r="BK18">
            <v>1</v>
          </cell>
          <cell r="BL18">
            <v>0</v>
          </cell>
          <cell r="BM18">
            <v>1</v>
          </cell>
          <cell r="BN18">
            <v>4</v>
          </cell>
          <cell r="CH18">
            <v>5</v>
          </cell>
          <cell r="CI18">
            <v>1</v>
          </cell>
          <cell r="DR18">
            <v>5</v>
          </cell>
          <cell r="DS18">
            <v>4</v>
          </cell>
          <cell r="DT18">
            <v>5</v>
          </cell>
          <cell r="DU18">
            <v>4</v>
          </cell>
          <cell r="DV18">
            <v>1</v>
          </cell>
          <cell r="DW18" t="str">
            <v>UA</v>
          </cell>
          <cell r="DX18" t="str">
            <v>UA</v>
          </cell>
          <cell r="DY18" t="str">
            <v>UA</v>
          </cell>
          <cell r="DZ18" t="str">
            <v>UA</v>
          </cell>
          <cell r="EA18">
            <v>2</v>
          </cell>
          <cell r="EB18" t="str">
            <v>MU</v>
          </cell>
          <cell r="EC18">
            <v>1</v>
          </cell>
          <cell r="ED18">
            <v>5</v>
          </cell>
          <cell r="EE18" t="str">
            <v>UA</v>
          </cell>
          <cell r="EF18">
            <v>5</v>
          </cell>
          <cell r="EG18">
            <v>4</v>
          </cell>
          <cell r="EH18">
            <v>5</v>
          </cell>
          <cell r="EI18">
            <v>4</v>
          </cell>
          <cell r="EJ18">
            <v>5</v>
          </cell>
          <cell r="EK18">
            <v>5</v>
          </cell>
          <cell r="EL18">
            <v>2</v>
          </cell>
          <cell r="EM18">
            <v>3</v>
          </cell>
        </row>
        <row r="19">
          <cell r="A19">
            <v>25</v>
          </cell>
          <cell r="B19" t="e">
            <v>#REF!</v>
          </cell>
          <cell r="C19">
            <v>1265</v>
          </cell>
          <cell r="D19" t="str">
            <v>Yes</v>
          </cell>
          <cell r="E19" t="str">
            <v>No</v>
          </cell>
          <cell r="F19" t="str">
            <v>GEFIEO</v>
          </cell>
          <cell r="G19" t="str">
            <v>UNDP</v>
          </cell>
          <cell r="H19" t="str">
            <v>UNDP</v>
          </cell>
          <cell r="I19">
            <v>0</v>
          </cell>
          <cell r="J19" t="str">
            <v>UNDP</v>
          </cell>
          <cell r="K19" t="str">
            <v>UNDP</v>
          </cell>
          <cell r="L19" t="str">
            <v>Georgia</v>
          </cell>
          <cell r="N19" t="str">
            <v>ECA</v>
          </cell>
          <cell r="O19" t="str">
            <v>ECA</v>
          </cell>
          <cell r="P19">
            <v>0</v>
          </cell>
          <cell r="Q19">
            <v>0</v>
          </cell>
          <cell r="R19">
            <v>1</v>
          </cell>
          <cell r="S19">
            <v>0</v>
          </cell>
          <cell r="T19">
            <v>0</v>
          </cell>
          <cell r="U19">
            <v>0</v>
          </cell>
          <cell r="V19">
            <v>0</v>
          </cell>
          <cell r="W19">
            <v>0</v>
          </cell>
          <cell r="X19">
            <v>1</v>
          </cell>
          <cell r="Y19" t="str">
            <v>NGO</v>
          </cell>
          <cell r="Z19" t="str">
            <v>NGO_academic_foundation</v>
          </cell>
          <cell r="AA19" t="str">
            <v>Lead Executing Agency</v>
          </cell>
          <cell r="AB19" t="str">
            <v>One of the beneficiaries</v>
          </cell>
          <cell r="AC19" t="str">
            <v>Georgia - Conservation of Arid and Semi-arid Ecosystems in the Caucasus</v>
          </cell>
          <cell r="AD19" t="str">
            <v>MSP</v>
          </cell>
          <cell r="AE19" t="str">
            <v>GET</v>
          </cell>
          <cell r="AF19" t="str">
            <v>BD</v>
          </cell>
          <cell r="AH19" t="str">
            <v>GEF - 2</v>
          </cell>
          <cell r="AI19">
            <v>36423</v>
          </cell>
          <cell r="AJ19">
            <v>1999</v>
          </cell>
          <cell r="AK19">
            <v>36634</v>
          </cell>
          <cell r="AL19">
            <v>2000</v>
          </cell>
          <cell r="AN19">
            <v>37519</v>
          </cell>
          <cell r="AO19">
            <v>37621</v>
          </cell>
          <cell r="AP19">
            <v>37621</v>
          </cell>
          <cell r="AQ19">
            <v>2002</v>
          </cell>
          <cell r="AR19">
            <v>32</v>
          </cell>
          <cell r="AS19">
            <v>3</v>
          </cell>
          <cell r="AT19">
            <v>2004</v>
          </cell>
          <cell r="AU19">
            <v>37742</v>
          </cell>
          <cell r="AV19">
            <v>2003</v>
          </cell>
          <cell r="AX19">
            <v>0.72499999999999998</v>
          </cell>
          <cell r="AY19">
            <v>2.5000000000000001E-2</v>
          </cell>
          <cell r="AZ19">
            <v>0.75</v>
          </cell>
          <cell r="BB19">
            <v>0.13</v>
          </cell>
          <cell r="BC19">
            <v>0.13</v>
          </cell>
          <cell r="BJ19">
            <v>1</v>
          </cell>
          <cell r="BK19">
            <v>1</v>
          </cell>
          <cell r="BM19">
            <v>1</v>
          </cell>
          <cell r="BN19">
            <v>5</v>
          </cell>
          <cell r="CH19">
            <v>2</v>
          </cell>
          <cell r="CI19">
            <v>0</v>
          </cell>
          <cell r="DR19">
            <v>5</v>
          </cell>
          <cell r="DS19">
            <v>5</v>
          </cell>
          <cell r="DT19">
            <v>5</v>
          </cell>
          <cell r="DU19">
            <v>5</v>
          </cell>
          <cell r="DV19">
            <v>1</v>
          </cell>
          <cell r="DW19">
            <v>3</v>
          </cell>
          <cell r="DX19">
            <v>4</v>
          </cell>
          <cell r="DY19">
            <v>3</v>
          </cell>
          <cell r="DZ19">
            <v>3</v>
          </cell>
          <cell r="EA19">
            <v>3</v>
          </cell>
          <cell r="EB19" t="str">
            <v>ML</v>
          </cell>
          <cell r="EC19">
            <v>4</v>
          </cell>
          <cell r="ED19">
            <v>4</v>
          </cell>
          <cell r="EE19">
            <v>5</v>
          </cell>
          <cell r="EF19">
            <v>5</v>
          </cell>
          <cell r="EG19">
            <v>4</v>
          </cell>
          <cell r="EH19">
            <v>4</v>
          </cell>
          <cell r="EI19">
            <v>4</v>
          </cell>
          <cell r="EJ19">
            <v>5</v>
          </cell>
          <cell r="EK19">
            <v>5</v>
          </cell>
          <cell r="EL19">
            <v>4</v>
          </cell>
          <cell r="EM19">
            <v>4</v>
          </cell>
        </row>
        <row r="20">
          <cell r="A20">
            <v>26</v>
          </cell>
          <cell r="B20" t="e">
            <v>#REF!</v>
          </cell>
          <cell r="C20">
            <v>64521</v>
          </cell>
          <cell r="D20" t="str">
            <v>Yes</v>
          </cell>
          <cell r="E20" t="str">
            <v>No</v>
          </cell>
          <cell r="F20" t="str">
            <v>GEFIEO</v>
          </cell>
          <cell r="G20" t="str">
            <v>World Bank</v>
          </cell>
          <cell r="H20" t="str">
            <v>WB</v>
          </cell>
          <cell r="I20">
            <v>0</v>
          </cell>
          <cell r="J20" t="str">
            <v>WB</v>
          </cell>
          <cell r="K20" t="str">
            <v>WB</v>
          </cell>
          <cell r="L20" t="str">
            <v>Indonesia</v>
          </cell>
          <cell r="N20" t="str">
            <v>Asia</v>
          </cell>
          <cell r="O20" t="str">
            <v>Asia</v>
          </cell>
          <cell r="P20">
            <v>0</v>
          </cell>
          <cell r="Q20">
            <v>0</v>
          </cell>
          <cell r="R20">
            <v>1</v>
          </cell>
          <cell r="S20">
            <v>0</v>
          </cell>
          <cell r="T20">
            <v>0</v>
          </cell>
          <cell r="U20">
            <v>0</v>
          </cell>
          <cell r="V20">
            <v>0</v>
          </cell>
          <cell r="W20">
            <v>0</v>
          </cell>
          <cell r="X20">
            <v>1</v>
          </cell>
          <cell r="Y20" t="str">
            <v>NGO</v>
          </cell>
          <cell r="Z20" t="str">
            <v>NGO_academic_foundation</v>
          </cell>
          <cell r="AC20" t="str">
            <v>Indonesia-Aceh Elephant Landscape Project</v>
          </cell>
          <cell r="AD20" t="str">
            <v>MSP</v>
          </cell>
          <cell r="AE20" t="str">
            <v>GET</v>
          </cell>
          <cell r="AF20" t="str">
            <v>BD</v>
          </cell>
          <cell r="AH20" t="str">
            <v>GEF - 2</v>
          </cell>
          <cell r="AI20">
            <v>36453</v>
          </cell>
          <cell r="AJ20">
            <v>1999</v>
          </cell>
          <cell r="AK20">
            <v>36511</v>
          </cell>
          <cell r="AL20">
            <v>1999</v>
          </cell>
          <cell r="AM20">
            <v>37248.5</v>
          </cell>
          <cell r="AN20">
            <v>37621</v>
          </cell>
          <cell r="AO20">
            <v>37986</v>
          </cell>
          <cell r="AP20">
            <v>37986</v>
          </cell>
          <cell r="AQ20">
            <v>2003</v>
          </cell>
          <cell r="AR20">
            <v>48</v>
          </cell>
          <cell r="AS20">
            <v>12</v>
          </cell>
          <cell r="AT20">
            <v>2006</v>
          </cell>
          <cell r="AU20">
            <v>2004</v>
          </cell>
          <cell r="AV20">
            <v>2004</v>
          </cell>
          <cell r="AX20">
            <v>0.71698499999999998</v>
          </cell>
          <cell r="AY20">
            <v>2.5000000000000001E-2</v>
          </cell>
          <cell r="AZ20">
            <v>0.74198500000000001</v>
          </cell>
          <cell r="BA20">
            <v>0.71899999999999997</v>
          </cell>
          <cell r="BB20">
            <v>0.28299999999999997</v>
          </cell>
          <cell r="BC20">
            <v>0.26100000000000001</v>
          </cell>
          <cell r="BD20">
            <v>0.39470839696785842</v>
          </cell>
          <cell r="BE20">
            <v>0.36402435197389071</v>
          </cell>
          <cell r="BF20">
            <v>0.92226148409894004</v>
          </cell>
          <cell r="BG20">
            <v>12</v>
          </cell>
          <cell r="BI20">
            <v>23</v>
          </cell>
          <cell r="BJ20">
            <v>1</v>
          </cell>
          <cell r="BK20">
            <v>1</v>
          </cell>
          <cell r="BL20">
            <v>0</v>
          </cell>
          <cell r="BM20">
            <v>0</v>
          </cell>
          <cell r="BN20">
            <v>3</v>
          </cell>
          <cell r="BO20">
            <v>0</v>
          </cell>
          <cell r="BP20">
            <v>1</v>
          </cell>
          <cell r="BQ20" t="str">
            <v>U</v>
          </cell>
          <cell r="BR20">
            <v>2</v>
          </cell>
          <cell r="BS20">
            <v>1</v>
          </cell>
          <cell r="BT20">
            <v>3</v>
          </cell>
          <cell r="BW20">
            <v>4</v>
          </cell>
          <cell r="BX20">
            <v>1</v>
          </cell>
          <cell r="BY20">
            <v>3</v>
          </cell>
          <cell r="BZ20">
            <v>0</v>
          </cell>
          <cell r="CA20">
            <v>4</v>
          </cell>
          <cell r="CB20">
            <v>1</v>
          </cell>
          <cell r="CH20">
            <v>4</v>
          </cell>
          <cell r="CI20">
            <v>1</v>
          </cell>
          <cell r="CJ20">
            <v>4</v>
          </cell>
          <cell r="CK20">
            <v>1</v>
          </cell>
          <cell r="CL20">
            <v>4</v>
          </cell>
          <cell r="CM20">
            <v>1</v>
          </cell>
          <cell r="CN20">
            <v>3</v>
          </cell>
          <cell r="CO20">
            <v>0</v>
          </cell>
          <cell r="CP20">
            <v>4</v>
          </cell>
          <cell r="CQ20">
            <v>1</v>
          </cell>
          <cell r="CR20">
            <v>5</v>
          </cell>
          <cell r="CS20">
            <v>1</v>
          </cell>
          <cell r="CT20">
            <v>4</v>
          </cell>
          <cell r="CU20">
            <v>1</v>
          </cell>
          <cell r="DR20">
            <v>5</v>
          </cell>
          <cell r="DS20">
            <v>3</v>
          </cell>
          <cell r="DT20">
            <v>3</v>
          </cell>
          <cell r="DU20">
            <v>3</v>
          </cell>
          <cell r="DV20">
            <v>0</v>
          </cell>
          <cell r="DW20">
            <v>2</v>
          </cell>
          <cell r="DX20">
            <v>1</v>
          </cell>
          <cell r="DY20">
            <v>3</v>
          </cell>
          <cell r="EA20">
            <v>1</v>
          </cell>
          <cell r="EB20" t="str">
            <v>U</v>
          </cell>
          <cell r="EC20">
            <v>3</v>
          </cell>
          <cell r="ED20">
            <v>4</v>
          </cell>
        </row>
        <row r="21">
          <cell r="A21">
            <v>27</v>
          </cell>
          <cell r="B21" t="e">
            <v>#REF!</v>
          </cell>
          <cell r="D21" t="str">
            <v>Yes</v>
          </cell>
          <cell r="E21" t="str">
            <v>No</v>
          </cell>
          <cell r="F21" t="str">
            <v>GEFIEO</v>
          </cell>
          <cell r="G21" t="str">
            <v>UNDP</v>
          </cell>
          <cell r="H21" t="str">
            <v>UNDP</v>
          </cell>
          <cell r="I21">
            <v>0</v>
          </cell>
          <cell r="J21" t="str">
            <v>UNDP</v>
          </cell>
          <cell r="K21" t="str">
            <v>UNDP</v>
          </cell>
          <cell r="L21" t="str">
            <v>Regional (Belize, Guatemala, El Salvador, Honduras, Nicaragua, Costa Rica, Panama)</v>
          </cell>
          <cell r="M21" t="str">
            <v>Belize, Costa Rica, Guatemala, Honduras, Nicaragua, Panama, El Salvador</v>
          </cell>
          <cell r="N21" t="str">
            <v>LAC</v>
          </cell>
          <cell r="O21" t="str">
            <v>LAC</v>
          </cell>
          <cell r="P21">
            <v>0</v>
          </cell>
          <cell r="Q21">
            <v>1</v>
          </cell>
          <cell r="R21">
            <v>0</v>
          </cell>
          <cell r="S21">
            <v>0</v>
          </cell>
          <cell r="T21">
            <v>2</v>
          </cell>
          <cell r="U21">
            <v>2</v>
          </cell>
          <cell r="V21">
            <v>0</v>
          </cell>
          <cell r="W21">
            <v>0</v>
          </cell>
          <cell r="Y21" t="str">
            <v>NGO</v>
          </cell>
          <cell r="Z21" t="str">
            <v>NGO_academic_foundation</v>
          </cell>
          <cell r="AA21" t="str">
            <v>Lead Executing Agency</v>
          </cell>
          <cell r="AB21" t="str">
            <v>Through consultations</v>
          </cell>
          <cell r="AC21" t="str">
            <v>Regional - Creation and Strengthening of the Capacity for Sustainable Renewable Energy (RE) Development in Central America (FOCER)</v>
          </cell>
          <cell r="AD21" t="str">
            <v>MSP</v>
          </cell>
          <cell r="AE21" t="str">
            <v>GET</v>
          </cell>
          <cell r="AF21" t="str">
            <v>CC</v>
          </cell>
          <cell r="AH21" t="str">
            <v>GEF - 2</v>
          </cell>
          <cell r="AI21">
            <v>36460</v>
          </cell>
          <cell r="AJ21">
            <v>1999</v>
          </cell>
          <cell r="AK21">
            <v>36630</v>
          </cell>
          <cell r="AL21">
            <v>2000</v>
          </cell>
          <cell r="AM21">
            <v>37048.5</v>
          </cell>
          <cell r="AO21">
            <v>37467</v>
          </cell>
          <cell r="AP21">
            <v>37467</v>
          </cell>
          <cell r="AQ21">
            <v>2002</v>
          </cell>
          <cell r="AR21">
            <v>27</v>
          </cell>
          <cell r="AT21">
            <v>2004</v>
          </cell>
          <cell r="AU21">
            <v>37470</v>
          </cell>
          <cell r="AV21">
            <v>2002</v>
          </cell>
          <cell r="AX21">
            <v>0.72499999999999998</v>
          </cell>
          <cell r="AY21">
            <v>2.5000000000000001E-2</v>
          </cell>
          <cell r="AZ21">
            <v>0.75</v>
          </cell>
          <cell r="BB21">
            <v>0.79600000000000004</v>
          </cell>
          <cell r="BC21">
            <v>0.27100000000000002</v>
          </cell>
          <cell r="BD21">
            <v>1.0979310344827586</v>
          </cell>
          <cell r="BJ21" t="str">
            <v>NR</v>
          </cell>
          <cell r="BK21" t="str">
            <v>NR</v>
          </cell>
          <cell r="BL21">
            <v>0</v>
          </cell>
          <cell r="BM21">
            <v>1</v>
          </cell>
          <cell r="BN21">
            <v>4</v>
          </cell>
          <cell r="DR21">
            <v>5</v>
          </cell>
          <cell r="DS21">
            <v>4</v>
          </cell>
          <cell r="DT21">
            <v>5</v>
          </cell>
          <cell r="DU21">
            <v>4</v>
          </cell>
          <cell r="DV21">
            <v>1</v>
          </cell>
          <cell r="DW21">
            <v>3</v>
          </cell>
          <cell r="DX21">
            <v>4</v>
          </cell>
          <cell r="DY21">
            <v>3</v>
          </cell>
          <cell r="DZ21" t="str">
            <v>UA</v>
          </cell>
          <cell r="EA21">
            <v>3</v>
          </cell>
          <cell r="EB21" t="str">
            <v>ML</v>
          </cell>
          <cell r="EC21">
            <v>5</v>
          </cell>
          <cell r="ED21" t="str">
            <v>UA</v>
          </cell>
          <cell r="EE21">
            <v>5</v>
          </cell>
          <cell r="EF21">
            <v>5</v>
          </cell>
          <cell r="EG21">
            <v>3</v>
          </cell>
          <cell r="EH21">
            <v>3</v>
          </cell>
          <cell r="EI21">
            <v>3</v>
          </cell>
          <cell r="EJ21">
            <v>3</v>
          </cell>
          <cell r="EK21">
            <v>4</v>
          </cell>
          <cell r="EL21">
            <v>3</v>
          </cell>
          <cell r="EM21">
            <v>2</v>
          </cell>
        </row>
        <row r="22">
          <cell r="A22">
            <v>28</v>
          </cell>
          <cell r="B22" t="e">
            <v>#REF!</v>
          </cell>
          <cell r="C22">
            <v>1352</v>
          </cell>
          <cell r="D22" t="str">
            <v>Yes</v>
          </cell>
          <cell r="E22" t="str">
            <v>No</v>
          </cell>
          <cell r="F22" t="str">
            <v>GEFIEO</v>
          </cell>
          <cell r="G22" t="str">
            <v>UNDP</v>
          </cell>
          <cell r="H22" t="str">
            <v>UNDP</v>
          </cell>
          <cell r="I22">
            <v>0</v>
          </cell>
          <cell r="J22" t="str">
            <v>UNDP</v>
          </cell>
          <cell r="K22" t="str">
            <v>UNDP</v>
          </cell>
          <cell r="L22" t="str">
            <v>Guatemala</v>
          </cell>
          <cell r="N22" t="str">
            <v>LAC</v>
          </cell>
          <cell r="O22" t="str">
            <v>LAC</v>
          </cell>
          <cell r="P22">
            <v>0</v>
          </cell>
          <cell r="Q22">
            <v>0</v>
          </cell>
          <cell r="R22">
            <v>1</v>
          </cell>
          <cell r="S22">
            <v>0</v>
          </cell>
          <cell r="T22">
            <v>0</v>
          </cell>
          <cell r="U22">
            <v>0</v>
          </cell>
          <cell r="V22">
            <v>0</v>
          </cell>
          <cell r="W22">
            <v>0</v>
          </cell>
          <cell r="X22">
            <v>1</v>
          </cell>
          <cell r="Y22" t="str">
            <v>Multilateral</v>
          </cell>
          <cell r="Z22" t="str">
            <v>Bi_multilateral</v>
          </cell>
          <cell r="AA22" t="str">
            <v>Lead Executing Agency</v>
          </cell>
          <cell r="AB22" t="str">
            <v>One of the beneficiaries</v>
          </cell>
          <cell r="AC22" t="str">
            <v>Guatemala - Renewable Energy-Based Small Enterprise Development in the Quiche Region</v>
          </cell>
          <cell r="AD22" t="str">
            <v>MSP</v>
          </cell>
          <cell r="AE22" t="str">
            <v>GET</v>
          </cell>
          <cell r="AF22" t="str">
            <v>CC</v>
          </cell>
          <cell r="AH22" t="str">
            <v>GEF - 2</v>
          </cell>
          <cell r="AI22">
            <v>36460</v>
          </cell>
          <cell r="AJ22">
            <v>1999</v>
          </cell>
          <cell r="AK22">
            <v>36708</v>
          </cell>
          <cell r="AL22">
            <v>2000</v>
          </cell>
          <cell r="AM22">
            <v>37029</v>
          </cell>
          <cell r="AO22">
            <v>37350</v>
          </cell>
          <cell r="AP22">
            <v>37350</v>
          </cell>
          <cell r="AQ22">
            <v>2002</v>
          </cell>
          <cell r="AR22">
            <v>21</v>
          </cell>
          <cell r="AT22">
            <v>2004</v>
          </cell>
          <cell r="AU22">
            <v>37438</v>
          </cell>
          <cell r="AV22">
            <v>2002</v>
          </cell>
          <cell r="AX22">
            <v>0.38299999999999995</v>
          </cell>
          <cell r="AY22">
            <v>2.5000000000000001E-2</v>
          </cell>
          <cell r="AZ22">
            <v>0.40799999999999997</v>
          </cell>
          <cell r="BB22">
            <v>0.37</v>
          </cell>
          <cell r="BC22" t="str">
            <v>UA</v>
          </cell>
          <cell r="BD22">
            <v>0.96605744125326387</v>
          </cell>
          <cell r="BJ22" t="str">
            <v>NR</v>
          </cell>
          <cell r="BK22" t="str">
            <v>NR</v>
          </cell>
          <cell r="DR22">
            <v>5</v>
          </cell>
          <cell r="DS22" t="str">
            <v>UA</v>
          </cell>
          <cell r="DT22" t="str">
            <v>UA</v>
          </cell>
          <cell r="DU22" t="str">
            <v>UA</v>
          </cell>
          <cell r="DV22" t="str">
            <v>UA</v>
          </cell>
          <cell r="DW22" t="str">
            <v>UA</v>
          </cell>
          <cell r="DX22" t="str">
            <v>UA</v>
          </cell>
          <cell r="DY22" t="str">
            <v>UA</v>
          </cell>
          <cell r="DZ22" t="str">
            <v>UA</v>
          </cell>
          <cell r="EA22" t="str">
            <v>UA</v>
          </cell>
          <cell r="EB22" t="str">
            <v>UA</v>
          </cell>
          <cell r="EC22">
            <v>4</v>
          </cell>
          <cell r="ED22" t="str">
            <v>UA</v>
          </cell>
          <cell r="EE22" t="str">
            <v>UA</v>
          </cell>
          <cell r="EF22">
            <v>3</v>
          </cell>
          <cell r="EG22">
            <v>2</v>
          </cell>
          <cell r="EH22">
            <v>2</v>
          </cell>
          <cell r="EI22">
            <v>2</v>
          </cell>
          <cell r="EJ22">
            <v>4</v>
          </cell>
          <cell r="EK22">
            <v>4</v>
          </cell>
          <cell r="EL22">
            <v>1</v>
          </cell>
          <cell r="EM22">
            <v>2</v>
          </cell>
        </row>
        <row r="23">
          <cell r="A23">
            <v>29</v>
          </cell>
          <cell r="B23" t="e">
            <v>#REF!</v>
          </cell>
          <cell r="C23">
            <v>1130</v>
          </cell>
          <cell r="D23" t="str">
            <v>Yes</v>
          </cell>
          <cell r="E23" t="str">
            <v>No</v>
          </cell>
          <cell r="F23" t="str">
            <v>GEFIEO</v>
          </cell>
          <cell r="G23" t="str">
            <v>UNDP</v>
          </cell>
          <cell r="H23" t="str">
            <v>UNDP</v>
          </cell>
          <cell r="I23">
            <v>0</v>
          </cell>
          <cell r="J23" t="str">
            <v>UNDP</v>
          </cell>
          <cell r="L23" t="str">
            <v>Philippines</v>
          </cell>
          <cell r="N23" t="str">
            <v>Asia</v>
          </cell>
          <cell r="O23" t="str">
            <v>Asia</v>
          </cell>
          <cell r="P23">
            <v>0</v>
          </cell>
          <cell r="Q23">
            <v>0</v>
          </cell>
          <cell r="R23">
            <v>1</v>
          </cell>
          <cell r="S23">
            <v>0</v>
          </cell>
          <cell r="U23">
            <v>0</v>
          </cell>
          <cell r="V23">
            <v>0</v>
          </cell>
          <cell r="W23">
            <v>0</v>
          </cell>
          <cell r="AA23" t="str">
            <v>Lead Executing Agency</v>
          </cell>
          <cell r="AB23" t="str">
            <v>One of the beneficiaries</v>
          </cell>
          <cell r="AC23" t="str">
            <v>Palawan New and Renewable Energy and Livelihood Support Project</v>
          </cell>
          <cell r="AD23" t="str">
            <v>MSP</v>
          </cell>
          <cell r="AE23" t="str">
            <v>GET</v>
          </cell>
          <cell r="AF23" t="str">
            <v>CC</v>
          </cell>
          <cell r="AH23" t="str">
            <v>GEF - 2</v>
          </cell>
          <cell r="AI23">
            <v>36462</v>
          </cell>
          <cell r="AJ23">
            <v>1999</v>
          </cell>
          <cell r="AK23">
            <v>36584</v>
          </cell>
          <cell r="AL23">
            <v>2000</v>
          </cell>
          <cell r="AN23">
            <v>37621</v>
          </cell>
          <cell r="AO23">
            <v>38717</v>
          </cell>
          <cell r="AP23">
            <v>38717</v>
          </cell>
          <cell r="AQ23">
            <v>2005</v>
          </cell>
          <cell r="AT23">
            <v>2014</v>
          </cell>
          <cell r="AU23">
            <v>39142</v>
          </cell>
          <cell r="AV23">
            <v>2007</v>
          </cell>
          <cell r="AX23">
            <v>0.75</v>
          </cell>
          <cell r="AZ23">
            <v>0.75</v>
          </cell>
          <cell r="BB23">
            <v>1.8</v>
          </cell>
          <cell r="BC23">
            <v>1.877</v>
          </cell>
          <cell r="BJ23" t="str">
            <v>NR</v>
          </cell>
          <cell r="BK23" t="str">
            <v>NR</v>
          </cell>
          <cell r="BM23">
            <v>1</v>
          </cell>
          <cell r="BN23">
            <v>5</v>
          </cell>
          <cell r="DR23">
            <v>5</v>
          </cell>
          <cell r="DS23">
            <v>5</v>
          </cell>
          <cell r="DT23">
            <v>4</v>
          </cell>
          <cell r="DU23">
            <v>5</v>
          </cell>
          <cell r="DV23">
            <v>1</v>
          </cell>
          <cell r="DW23">
            <v>4</v>
          </cell>
          <cell r="DX23">
            <v>4</v>
          </cell>
          <cell r="DY23">
            <v>3</v>
          </cell>
          <cell r="DZ23" t="str">
            <v>UA</v>
          </cell>
          <cell r="EA23">
            <v>3</v>
          </cell>
          <cell r="EB23" t="str">
            <v>ML</v>
          </cell>
          <cell r="EC23">
            <v>3</v>
          </cell>
          <cell r="ED23">
            <v>3</v>
          </cell>
          <cell r="EE23">
            <v>4</v>
          </cell>
          <cell r="EF23">
            <v>5</v>
          </cell>
          <cell r="EG23">
            <v>4</v>
          </cell>
          <cell r="EH23">
            <v>4</v>
          </cell>
          <cell r="EI23">
            <v>3</v>
          </cell>
          <cell r="EJ23">
            <v>4</v>
          </cell>
          <cell r="EK23">
            <v>3</v>
          </cell>
          <cell r="EL23">
            <v>4</v>
          </cell>
          <cell r="EM23">
            <v>3</v>
          </cell>
        </row>
        <row r="24">
          <cell r="A24">
            <v>30</v>
          </cell>
          <cell r="B24" t="e">
            <v>#REF!</v>
          </cell>
          <cell r="D24" t="str">
            <v>Yes</v>
          </cell>
          <cell r="E24" t="str">
            <v>No</v>
          </cell>
          <cell r="F24" t="str">
            <v>GEFIEO</v>
          </cell>
          <cell r="G24" t="str">
            <v>UNDP</v>
          </cell>
          <cell r="H24" t="str">
            <v>UNDP</v>
          </cell>
          <cell r="I24">
            <v>0</v>
          </cell>
          <cell r="J24" t="str">
            <v>UNDP</v>
          </cell>
          <cell r="K24" t="str">
            <v>UNDP</v>
          </cell>
          <cell r="L24" t="str">
            <v>Nepal</v>
          </cell>
          <cell r="N24" t="str">
            <v>Asia</v>
          </cell>
          <cell r="O24" t="str">
            <v>Asia</v>
          </cell>
          <cell r="P24">
            <v>0</v>
          </cell>
          <cell r="Q24">
            <v>0</v>
          </cell>
          <cell r="R24">
            <v>1</v>
          </cell>
          <cell r="S24">
            <v>0</v>
          </cell>
          <cell r="T24">
            <v>1</v>
          </cell>
          <cell r="U24">
            <v>0</v>
          </cell>
          <cell r="V24">
            <v>1</v>
          </cell>
          <cell r="W24">
            <v>1</v>
          </cell>
          <cell r="X24">
            <v>1</v>
          </cell>
          <cell r="Y24" t="str">
            <v>Foundation</v>
          </cell>
          <cell r="Z24" t="str">
            <v>NGO_academic_foundation</v>
          </cell>
          <cell r="AC24" t="str">
            <v>Upper Mustang Biodiversity Project</v>
          </cell>
          <cell r="AD24" t="str">
            <v>MSP</v>
          </cell>
          <cell r="AE24" t="str">
            <v>GET</v>
          </cell>
          <cell r="AF24" t="str">
            <v>BD</v>
          </cell>
          <cell r="AH24" t="str">
            <v>GEF - 2</v>
          </cell>
          <cell r="AI24">
            <v>36479</v>
          </cell>
          <cell r="AJ24">
            <v>1999</v>
          </cell>
          <cell r="AK24">
            <v>36693</v>
          </cell>
          <cell r="AL24">
            <v>2000</v>
          </cell>
          <cell r="AM24">
            <v>37872.5</v>
          </cell>
          <cell r="AN24">
            <v>38518</v>
          </cell>
          <cell r="AO24">
            <v>39052</v>
          </cell>
          <cell r="AP24">
            <v>39052</v>
          </cell>
          <cell r="AQ24">
            <v>2006</v>
          </cell>
          <cell r="AR24">
            <v>77</v>
          </cell>
          <cell r="AS24">
            <v>17</v>
          </cell>
          <cell r="AT24">
            <v>2007</v>
          </cell>
          <cell r="AU24">
            <v>2006</v>
          </cell>
          <cell r="AV24">
            <v>2006</v>
          </cell>
          <cell r="AX24">
            <v>0.72750000000000004</v>
          </cell>
          <cell r="AY24">
            <v>0</v>
          </cell>
          <cell r="AZ24">
            <v>0.72750000000000004</v>
          </cell>
          <cell r="BA24">
            <v>0.75</v>
          </cell>
          <cell r="BB24">
            <v>1.4650000000000001</v>
          </cell>
          <cell r="BC24">
            <v>1.4239999999999999</v>
          </cell>
          <cell r="BD24">
            <v>2.0137457044673539</v>
          </cell>
          <cell r="BE24">
            <v>1.9573883161512025</v>
          </cell>
          <cell r="BF24">
            <v>0.97201365187713296</v>
          </cell>
          <cell r="BG24">
            <v>18</v>
          </cell>
          <cell r="BI24">
            <v>10</v>
          </cell>
          <cell r="BJ24">
            <v>1</v>
          </cell>
          <cell r="BK24">
            <v>1</v>
          </cell>
          <cell r="BM24">
            <v>1</v>
          </cell>
          <cell r="BN24">
            <v>5</v>
          </cell>
          <cell r="BO24">
            <v>1</v>
          </cell>
          <cell r="BP24">
            <v>3</v>
          </cell>
          <cell r="BQ24" t="str">
            <v>ML</v>
          </cell>
          <cell r="BR24">
            <v>4</v>
          </cell>
          <cell r="BS24">
            <v>4</v>
          </cell>
          <cell r="BT24">
            <v>3</v>
          </cell>
          <cell r="BU24">
            <v>3</v>
          </cell>
          <cell r="BW24">
            <v>4</v>
          </cell>
          <cell r="BX24">
            <v>1</v>
          </cell>
          <cell r="CA24">
            <v>4</v>
          </cell>
          <cell r="CB24">
            <v>1</v>
          </cell>
          <cell r="CH24">
            <v>4</v>
          </cell>
          <cell r="CI24">
            <v>1</v>
          </cell>
          <cell r="CJ24">
            <v>4</v>
          </cell>
          <cell r="CK24">
            <v>1</v>
          </cell>
          <cell r="CL24">
            <v>4</v>
          </cell>
          <cell r="CM24">
            <v>1</v>
          </cell>
          <cell r="CN24">
            <v>5</v>
          </cell>
          <cell r="CO24">
            <v>1</v>
          </cell>
          <cell r="CP24">
            <v>5</v>
          </cell>
          <cell r="CQ24">
            <v>1</v>
          </cell>
          <cell r="CR24">
            <v>3</v>
          </cell>
          <cell r="CS24">
            <v>0</v>
          </cell>
          <cell r="CT24">
            <v>4</v>
          </cell>
          <cell r="CU24">
            <v>1</v>
          </cell>
          <cell r="DR24">
            <v>5</v>
          </cell>
          <cell r="DS24">
            <v>5</v>
          </cell>
          <cell r="DT24">
            <v>5</v>
          </cell>
          <cell r="DU24">
            <v>5</v>
          </cell>
          <cell r="DV24">
            <v>1</v>
          </cell>
          <cell r="DW24">
            <v>4</v>
          </cell>
          <cell r="DX24">
            <v>4</v>
          </cell>
          <cell r="DY24">
            <v>3</v>
          </cell>
          <cell r="DZ24">
            <v>3</v>
          </cell>
          <cell r="EA24">
            <v>3</v>
          </cell>
          <cell r="EB24" t="str">
            <v>ML</v>
          </cell>
          <cell r="ED24">
            <v>4</v>
          </cell>
        </row>
        <row r="25">
          <cell r="A25">
            <v>32</v>
          </cell>
          <cell r="B25" t="e">
            <v>#REF!</v>
          </cell>
          <cell r="C25">
            <v>65996</v>
          </cell>
          <cell r="D25" t="str">
            <v>Yes</v>
          </cell>
          <cell r="E25" t="str">
            <v>No</v>
          </cell>
          <cell r="F25" t="str">
            <v>GEFIEO</v>
          </cell>
          <cell r="G25" t="str">
            <v>World Bank</v>
          </cell>
          <cell r="H25" t="str">
            <v>WB</v>
          </cell>
          <cell r="I25">
            <v>0</v>
          </cell>
          <cell r="J25" t="str">
            <v>WB</v>
          </cell>
          <cell r="L25" t="str">
            <v>Macedonia</v>
          </cell>
          <cell r="N25" t="str">
            <v>ECA</v>
          </cell>
          <cell r="O25" t="str">
            <v>ECA</v>
          </cell>
          <cell r="P25">
            <v>0</v>
          </cell>
          <cell r="Q25">
            <v>0</v>
          </cell>
          <cell r="R25">
            <v>1</v>
          </cell>
          <cell r="S25">
            <v>0</v>
          </cell>
          <cell r="U25">
            <v>0</v>
          </cell>
          <cell r="V25">
            <v>0</v>
          </cell>
          <cell r="W25">
            <v>1</v>
          </cell>
          <cell r="AA25" t="str">
            <v>Not involved</v>
          </cell>
          <cell r="AB25" t="str">
            <v>Secondary Executing Agency</v>
          </cell>
          <cell r="AC25" t="str">
            <v>Mini-Hydropower Project</v>
          </cell>
          <cell r="AD25" t="str">
            <v>MSP</v>
          </cell>
          <cell r="AE25" t="str">
            <v>GET</v>
          </cell>
          <cell r="AF25" t="str">
            <v>CC</v>
          </cell>
          <cell r="AH25" t="str">
            <v>GEF - 2</v>
          </cell>
          <cell r="AI25" t="str">
            <v>21/1/1999</v>
          </cell>
          <cell r="AJ25">
            <v>1999</v>
          </cell>
          <cell r="AK25">
            <v>36636</v>
          </cell>
          <cell r="AL25">
            <v>2000</v>
          </cell>
          <cell r="AN25">
            <v>37621</v>
          </cell>
          <cell r="AO25">
            <v>38168</v>
          </cell>
          <cell r="AP25">
            <v>38168</v>
          </cell>
          <cell r="AQ25">
            <v>2004</v>
          </cell>
          <cell r="AT25">
            <v>2004</v>
          </cell>
          <cell r="AU25">
            <v>38292</v>
          </cell>
          <cell r="AV25">
            <v>2004</v>
          </cell>
          <cell r="AX25">
            <v>0.75</v>
          </cell>
          <cell r="AY25">
            <v>0.14599999999999999</v>
          </cell>
          <cell r="AZ25">
            <v>0.89600000000000002</v>
          </cell>
          <cell r="BB25">
            <v>2.5409999999999999</v>
          </cell>
          <cell r="BC25">
            <v>1.962</v>
          </cell>
          <cell r="BJ25" t="str">
            <v>NR</v>
          </cell>
          <cell r="BK25" t="str">
            <v>NR</v>
          </cell>
          <cell r="BM25">
            <v>1</v>
          </cell>
          <cell r="BN25">
            <v>5</v>
          </cell>
          <cell r="DR25">
            <v>5</v>
          </cell>
          <cell r="DS25">
            <v>5</v>
          </cell>
          <cell r="DT25">
            <v>4</v>
          </cell>
          <cell r="DU25">
            <v>5</v>
          </cell>
          <cell r="DV25">
            <v>1</v>
          </cell>
          <cell r="DW25">
            <v>4</v>
          </cell>
          <cell r="DX25">
            <v>3</v>
          </cell>
          <cell r="DY25">
            <v>4</v>
          </cell>
          <cell r="DZ25" t="str">
            <v>UA</v>
          </cell>
          <cell r="EA25">
            <v>3</v>
          </cell>
          <cell r="EB25" t="str">
            <v>ML</v>
          </cell>
          <cell r="EC25">
            <v>4</v>
          </cell>
          <cell r="ED25" t="str">
            <v>UA</v>
          </cell>
          <cell r="EE25">
            <v>5</v>
          </cell>
          <cell r="EF25">
            <v>5</v>
          </cell>
          <cell r="EG25">
            <v>4</v>
          </cell>
          <cell r="EH25">
            <v>4</v>
          </cell>
          <cell r="EI25">
            <v>4</v>
          </cell>
          <cell r="EJ25">
            <v>4</v>
          </cell>
          <cell r="EK25">
            <v>3</v>
          </cell>
          <cell r="EL25">
            <v>4</v>
          </cell>
          <cell r="EM25">
            <v>3</v>
          </cell>
        </row>
        <row r="26">
          <cell r="A26">
            <v>33</v>
          </cell>
          <cell r="B26" t="e">
            <v>#REF!</v>
          </cell>
          <cell r="D26" t="str">
            <v>Yes</v>
          </cell>
          <cell r="E26" t="str">
            <v>No</v>
          </cell>
          <cell r="F26" t="str">
            <v>GEFIEO</v>
          </cell>
          <cell r="G26" t="str">
            <v>UNEP</v>
          </cell>
          <cell r="H26" t="str">
            <v>UNEP</v>
          </cell>
          <cell r="I26">
            <v>0</v>
          </cell>
          <cell r="J26" t="str">
            <v>UNEP</v>
          </cell>
          <cell r="K26" t="str">
            <v>UNEP</v>
          </cell>
          <cell r="L26" t="str">
            <v>Regional (Chile, Brazil, Mexico)</v>
          </cell>
          <cell r="M26" t="str">
            <v>Brazil, Chile, Mexico</v>
          </cell>
          <cell r="N26" t="str">
            <v>LAC</v>
          </cell>
          <cell r="O26" t="str">
            <v>LAC</v>
          </cell>
          <cell r="P26">
            <v>0</v>
          </cell>
          <cell r="Q26">
            <v>1</v>
          </cell>
          <cell r="R26">
            <v>0</v>
          </cell>
          <cell r="S26">
            <v>0</v>
          </cell>
          <cell r="T26">
            <v>0</v>
          </cell>
          <cell r="U26">
            <v>0</v>
          </cell>
          <cell r="V26">
            <v>0</v>
          </cell>
          <cell r="W26">
            <v>0</v>
          </cell>
          <cell r="Y26" t="str">
            <v>NGO</v>
          </cell>
          <cell r="Z26" t="str">
            <v>NGO_academic_foundation</v>
          </cell>
          <cell r="AA26" t="str">
            <v>Lead Executing Agency</v>
          </cell>
          <cell r="AB26" t="str">
            <v>Not involved</v>
          </cell>
          <cell r="AC26" t="str">
            <v>Regional - An Indicator Model for Dryland Ecosystems in Latin America</v>
          </cell>
          <cell r="AD26" t="str">
            <v>MSP</v>
          </cell>
          <cell r="AE26" t="str">
            <v>GET</v>
          </cell>
          <cell r="AF26" t="str">
            <v>BD</v>
          </cell>
          <cell r="AH26" t="str">
            <v>GEF - 2</v>
          </cell>
          <cell r="AI26">
            <v>36516</v>
          </cell>
          <cell r="AJ26">
            <v>1999</v>
          </cell>
          <cell r="AK26">
            <v>36530</v>
          </cell>
          <cell r="AL26">
            <v>2000</v>
          </cell>
          <cell r="AN26">
            <v>37711</v>
          </cell>
          <cell r="AO26">
            <v>37712</v>
          </cell>
          <cell r="AP26">
            <v>37712</v>
          </cell>
          <cell r="AQ26">
            <v>2003</v>
          </cell>
          <cell r="AR26">
            <v>38</v>
          </cell>
          <cell r="AS26">
            <v>0</v>
          </cell>
          <cell r="AT26">
            <v>2004</v>
          </cell>
          <cell r="AU26">
            <v>37926</v>
          </cell>
          <cell r="AV26">
            <v>2003</v>
          </cell>
          <cell r="AX26">
            <v>0.72499999999999998</v>
          </cell>
          <cell r="AY26">
            <v>2.5000000000000001E-2</v>
          </cell>
          <cell r="AZ26">
            <v>0.75</v>
          </cell>
          <cell r="BB26">
            <v>0.32</v>
          </cell>
          <cell r="BC26" t="str">
            <v>UA</v>
          </cell>
          <cell r="BJ26">
            <v>1</v>
          </cell>
          <cell r="BK26">
            <v>1</v>
          </cell>
          <cell r="BL26">
            <v>0</v>
          </cell>
          <cell r="BM26">
            <v>1</v>
          </cell>
          <cell r="BN26">
            <v>4</v>
          </cell>
          <cell r="CH26">
            <v>2</v>
          </cell>
          <cell r="CI26">
            <v>0</v>
          </cell>
          <cell r="DR26">
            <v>5</v>
          </cell>
          <cell r="DS26">
            <v>4</v>
          </cell>
          <cell r="DT26">
            <v>4</v>
          </cell>
          <cell r="DU26">
            <v>4</v>
          </cell>
          <cell r="DV26">
            <v>1</v>
          </cell>
          <cell r="DW26" t="str">
            <v>UA</v>
          </cell>
          <cell r="DX26" t="str">
            <v>UA</v>
          </cell>
          <cell r="DY26" t="str">
            <v>UA</v>
          </cell>
          <cell r="DZ26" t="str">
            <v>UA</v>
          </cell>
          <cell r="EA26">
            <v>4</v>
          </cell>
          <cell r="EB26" t="str">
            <v>L</v>
          </cell>
          <cell r="EC26">
            <v>5</v>
          </cell>
          <cell r="ED26">
            <v>3</v>
          </cell>
          <cell r="EE26" t="str">
            <v>UA</v>
          </cell>
          <cell r="EF26">
            <v>5</v>
          </cell>
          <cell r="EG26">
            <v>2</v>
          </cell>
          <cell r="EH26">
            <v>2</v>
          </cell>
          <cell r="EI26">
            <v>2</v>
          </cell>
          <cell r="EJ26">
            <v>2</v>
          </cell>
          <cell r="EK26">
            <v>3</v>
          </cell>
          <cell r="EL26">
            <v>2</v>
          </cell>
          <cell r="EM26">
            <v>2</v>
          </cell>
        </row>
        <row r="27">
          <cell r="A27">
            <v>47</v>
          </cell>
          <cell r="B27" t="e">
            <v>#REF!</v>
          </cell>
          <cell r="C27" t="str">
            <v>P000003</v>
          </cell>
          <cell r="D27" t="str">
            <v>Yes</v>
          </cell>
          <cell r="E27" t="str">
            <v>Yes</v>
          </cell>
          <cell r="F27" t="str">
            <v>GEFIEO</v>
          </cell>
          <cell r="G27" t="str">
            <v>World Bank</v>
          </cell>
          <cell r="H27" t="str">
            <v>WB</v>
          </cell>
          <cell r="I27">
            <v>0</v>
          </cell>
          <cell r="J27" t="str">
            <v>WB</v>
          </cell>
          <cell r="K27" t="str">
            <v>WB</v>
          </cell>
          <cell r="L27" t="str">
            <v>Regional (Cameroon, Central African Republic, Congo, Equatorial Guinea, Gabon, Congo DR)</v>
          </cell>
          <cell r="M27" t="str">
            <v>Central African Republic, Congo, Cameroon, Gabon, Equatorial Guinea, Congo DR</v>
          </cell>
          <cell r="N27" t="str">
            <v>AFR</v>
          </cell>
          <cell r="O27" t="str">
            <v>AFR</v>
          </cell>
          <cell r="P27">
            <v>0</v>
          </cell>
          <cell r="Q27">
            <v>1</v>
          </cell>
          <cell r="R27">
            <v>0</v>
          </cell>
          <cell r="S27">
            <v>2</v>
          </cell>
          <cell r="T27">
            <v>2</v>
          </cell>
          <cell r="U27">
            <v>0</v>
          </cell>
          <cell r="V27">
            <v>2</v>
          </cell>
          <cell r="W27">
            <v>2</v>
          </cell>
          <cell r="Y27" t="str">
            <v>Government</v>
          </cell>
          <cell r="Z27" t="str">
            <v>Govt</v>
          </cell>
          <cell r="AC27" t="str">
            <v>Regional - Environment and Information Management Project (REIMP)</v>
          </cell>
          <cell r="AD27" t="str">
            <v>FSP</v>
          </cell>
          <cell r="AE27" t="str">
            <v>GET</v>
          </cell>
          <cell r="AF27" t="str">
            <v>BD</v>
          </cell>
          <cell r="AH27" t="str">
            <v>GEF - 1</v>
          </cell>
          <cell r="AI27">
            <v>35737</v>
          </cell>
          <cell r="AJ27">
            <v>1997</v>
          </cell>
          <cell r="AK27">
            <v>35906</v>
          </cell>
          <cell r="AL27">
            <v>1998</v>
          </cell>
          <cell r="AM27">
            <v>36854</v>
          </cell>
          <cell r="AN27">
            <v>37802</v>
          </cell>
          <cell r="AO27">
            <v>37802</v>
          </cell>
          <cell r="AP27">
            <v>37802</v>
          </cell>
          <cell r="AQ27">
            <v>2003</v>
          </cell>
          <cell r="AR27">
            <v>62</v>
          </cell>
          <cell r="AS27">
            <v>0</v>
          </cell>
          <cell r="AT27">
            <v>2005</v>
          </cell>
          <cell r="AU27">
            <v>2004</v>
          </cell>
          <cell r="AV27">
            <v>2004</v>
          </cell>
          <cell r="AX27">
            <v>4.077</v>
          </cell>
          <cell r="AY27">
            <v>0.3725</v>
          </cell>
          <cell r="AZ27">
            <v>4.4494999999999996</v>
          </cell>
          <cell r="BA27">
            <v>4.08</v>
          </cell>
          <cell r="BB27">
            <v>15.85</v>
          </cell>
          <cell r="BC27">
            <v>14.04</v>
          </cell>
          <cell r="BD27">
            <v>3.8876624969340199</v>
          </cell>
          <cell r="BE27">
            <v>3.443708609271523</v>
          </cell>
          <cell r="BF27">
            <v>0.88580441640378549</v>
          </cell>
          <cell r="BG27">
            <v>0</v>
          </cell>
          <cell r="BI27">
            <v>9</v>
          </cell>
          <cell r="BJ27">
            <v>1</v>
          </cell>
          <cell r="BK27">
            <v>1</v>
          </cell>
          <cell r="BM27">
            <v>1</v>
          </cell>
          <cell r="BN27">
            <v>5</v>
          </cell>
          <cell r="BO27">
            <v>0</v>
          </cell>
          <cell r="BP27">
            <v>1</v>
          </cell>
          <cell r="BQ27" t="str">
            <v>U</v>
          </cell>
          <cell r="BR27">
            <v>1</v>
          </cell>
          <cell r="BS27">
            <v>4</v>
          </cell>
          <cell r="BT27">
            <v>3</v>
          </cell>
          <cell r="CH27">
            <v>5</v>
          </cell>
          <cell r="CI27">
            <v>1</v>
          </cell>
          <cell r="CJ27">
            <v>4</v>
          </cell>
          <cell r="CK27">
            <v>1</v>
          </cell>
          <cell r="CL27">
            <v>5</v>
          </cell>
          <cell r="CM27">
            <v>1</v>
          </cell>
          <cell r="CN27">
            <v>5</v>
          </cell>
          <cell r="CO27">
            <v>1</v>
          </cell>
          <cell r="CP27">
            <v>5</v>
          </cell>
          <cell r="CQ27">
            <v>1</v>
          </cell>
          <cell r="CR27">
            <v>5</v>
          </cell>
          <cell r="CS27">
            <v>1</v>
          </cell>
          <cell r="CT27">
            <v>5</v>
          </cell>
          <cell r="CU27">
            <v>1</v>
          </cell>
          <cell r="CY27">
            <v>5</v>
          </cell>
          <cell r="CZ27">
            <v>1</v>
          </cell>
          <cell r="DU27">
            <v>5</v>
          </cell>
          <cell r="DV27">
            <v>1</v>
          </cell>
          <cell r="DW27">
            <v>1</v>
          </cell>
          <cell r="DX27">
            <v>4</v>
          </cell>
          <cell r="DY27">
            <v>3</v>
          </cell>
          <cell r="EA27">
            <v>1</v>
          </cell>
          <cell r="EB27" t="str">
            <v>U</v>
          </cell>
        </row>
        <row r="28">
          <cell r="A28">
            <v>48</v>
          </cell>
          <cell r="B28" t="e">
            <v>#REF!</v>
          </cell>
          <cell r="C28" t="str">
            <v>P000535</v>
          </cell>
          <cell r="D28" t="str">
            <v>Yes</v>
          </cell>
          <cell r="E28" t="str">
            <v>Yes</v>
          </cell>
          <cell r="F28" t="str">
            <v>GEFIEO</v>
          </cell>
          <cell r="G28" t="str">
            <v>World Bank</v>
          </cell>
          <cell r="H28" t="str">
            <v>WB</v>
          </cell>
          <cell r="I28">
            <v>0</v>
          </cell>
          <cell r="J28" t="str">
            <v>WB</v>
          </cell>
          <cell r="L28" t="str">
            <v>Congo</v>
          </cell>
          <cell r="N28" t="str">
            <v>AFR</v>
          </cell>
          <cell r="O28" t="str">
            <v>AFR</v>
          </cell>
          <cell r="P28">
            <v>0</v>
          </cell>
          <cell r="Q28">
            <v>0</v>
          </cell>
          <cell r="R28">
            <v>1</v>
          </cell>
          <cell r="S28">
            <v>1</v>
          </cell>
          <cell r="U28">
            <v>0</v>
          </cell>
          <cell r="V28">
            <v>1</v>
          </cell>
          <cell r="W28">
            <v>0</v>
          </cell>
          <cell r="AA28" t="str">
            <v>Secondary Executing Agency</v>
          </cell>
          <cell r="AB28" t="str">
            <v>Secondary Executing Agency</v>
          </cell>
          <cell r="AC28" t="str">
            <v>Wildlands Protection and Management</v>
          </cell>
          <cell r="AD28" t="str">
            <v>FSP</v>
          </cell>
          <cell r="AE28" t="str">
            <v>GET</v>
          </cell>
          <cell r="AF28" t="str">
            <v>BD</v>
          </cell>
          <cell r="AH28" t="str">
            <v>Pilot Phase</v>
          </cell>
          <cell r="AI28">
            <v>33243</v>
          </cell>
          <cell r="AJ28">
            <v>1991</v>
          </cell>
          <cell r="AK28">
            <v>34255</v>
          </cell>
          <cell r="AL28">
            <v>1993</v>
          </cell>
          <cell r="AN28">
            <v>35795</v>
          </cell>
          <cell r="AO28">
            <v>36341</v>
          </cell>
          <cell r="AP28">
            <v>36341</v>
          </cell>
          <cell r="AQ28">
            <v>1999</v>
          </cell>
          <cell r="AT28">
            <v>2004</v>
          </cell>
          <cell r="AU28">
            <v>36663</v>
          </cell>
          <cell r="AV28">
            <v>2000</v>
          </cell>
          <cell r="AX28">
            <v>10.097</v>
          </cell>
          <cell r="AY28">
            <v>0.1</v>
          </cell>
          <cell r="AZ28">
            <v>10.196999999999999</v>
          </cell>
          <cell r="BB28">
            <v>3.8050000000000002</v>
          </cell>
          <cell r="BC28" t="str">
            <v>UA</v>
          </cell>
          <cell r="BJ28" t="str">
            <v>NR</v>
          </cell>
          <cell r="BK28">
            <v>1</v>
          </cell>
          <cell r="BL28">
            <v>0</v>
          </cell>
          <cell r="BM28">
            <v>1</v>
          </cell>
          <cell r="BN28">
            <v>4</v>
          </cell>
          <cell r="DR28">
            <v>5</v>
          </cell>
          <cell r="DS28">
            <v>4</v>
          </cell>
          <cell r="DT28">
            <v>3</v>
          </cell>
          <cell r="DU28">
            <v>4</v>
          </cell>
          <cell r="DV28">
            <v>1</v>
          </cell>
          <cell r="DW28">
            <v>1</v>
          </cell>
          <cell r="DX28">
            <v>1</v>
          </cell>
          <cell r="DY28">
            <v>1</v>
          </cell>
          <cell r="DZ28" t="str">
            <v>UA</v>
          </cell>
          <cell r="EA28">
            <v>1</v>
          </cell>
          <cell r="EB28" t="str">
            <v>U</v>
          </cell>
          <cell r="EC28">
            <v>3</v>
          </cell>
          <cell r="ED28">
            <v>5</v>
          </cell>
          <cell r="EE28">
            <v>4</v>
          </cell>
          <cell r="EF28">
            <v>4</v>
          </cell>
          <cell r="EG28">
            <v>4</v>
          </cell>
          <cell r="EH28">
            <v>4</v>
          </cell>
          <cell r="EI28">
            <v>3</v>
          </cell>
          <cell r="EJ28">
            <v>5</v>
          </cell>
          <cell r="EK28">
            <v>3</v>
          </cell>
          <cell r="EL28">
            <v>2</v>
          </cell>
          <cell r="EM28">
            <v>4</v>
          </cell>
        </row>
        <row r="29">
          <cell r="A29">
            <v>49</v>
          </cell>
          <cell r="B29" t="e">
            <v>#REF!</v>
          </cell>
          <cell r="C29" t="str">
            <v>P000833</v>
          </cell>
          <cell r="D29" t="str">
            <v>Yes</v>
          </cell>
          <cell r="E29" t="str">
            <v>Yes</v>
          </cell>
          <cell r="F29" t="str">
            <v>GEFIEO</v>
          </cell>
          <cell r="G29" t="str">
            <v>World Bank</v>
          </cell>
          <cell r="H29" t="str">
            <v>WB</v>
          </cell>
          <cell r="I29">
            <v>0</v>
          </cell>
          <cell r="J29" t="str">
            <v>WB</v>
          </cell>
          <cell r="L29" t="str">
            <v>Ghana</v>
          </cell>
          <cell r="N29" t="str">
            <v>AFR</v>
          </cell>
          <cell r="O29" t="str">
            <v>AFR</v>
          </cell>
          <cell r="P29">
            <v>0</v>
          </cell>
          <cell r="Q29">
            <v>0</v>
          </cell>
          <cell r="R29">
            <v>1</v>
          </cell>
          <cell r="S29">
            <v>0</v>
          </cell>
          <cell r="U29">
            <v>0</v>
          </cell>
          <cell r="V29">
            <v>0</v>
          </cell>
          <cell r="W29">
            <v>0</v>
          </cell>
          <cell r="AA29" t="str">
            <v>Secondary Executing Agency</v>
          </cell>
          <cell r="AB29" t="str">
            <v>As one of the partners/beneficiaries</v>
          </cell>
          <cell r="AC29" t="str">
            <v>Coastal Wetlands Management</v>
          </cell>
          <cell r="AD29" t="str">
            <v>FSP</v>
          </cell>
          <cell r="AE29" t="str">
            <v>GET</v>
          </cell>
          <cell r="AF29" t="str">
            <v>BD</v>
          </cell>
          <cell r="AH29" t="str">
            <v>Pilot Phase</v>
          </cell>
          <cell r="AI29">
            <v>33573</v>
          </cell>
          <cell r="AJ29">
            <v>1991</v>
          </cell>
          <cell r="AK29">
            <v>34040</v>
          </cell>
          <cell r="AL29">
            <v>1993</v>
          </cell>
          <cell r="AN29">
            <v>35795</v>
          </cell>
          <cell r="AO29">
            <v>36525</v>
          </cell>
          <cell r="AP29">
            <v>36525</v>
          </cell>
          <cell r="AQ29">
            <v>1999</v>
          </cell>
          <cell r="AT29">
            <v>2004</v>
          </cell>
          <cell r="AU29">
            <v>36707</v>
          </cell>
          <cell r="AV29">
            <v>2000</v>
          </cell>
          <cell r="AX29">
            <v>7.2</v>
          </cell>
          <cell r="AZ29">
            <v>7.2</v>
          </cell>
          <cell r="BB29">
            <v>1.1000000000000001</v>
          </cell>
          <cell r="BC29">
            <v>1.119</v>
          </cell>
          <cell r="BJ29" t="str">
            <v>NR</v>
          </cell>
          <cell r="BK29" t="str">
            <v>NR</v>
          </cell>
          <cell r="BL29">
            <v>0</v>
          </cell>
          <cell r="BM29">
            <v>1</v>
          </cell>
          <cell r="BN29">
            <v>4</v>
          </cell>
          <cell r="DR29">
            <v>5</v>
          </cell>
          <cell r="DS29">
            <v>4</v>
          </cell>
          <cell r="DT29">
            <v>4</v>
          </cell>
          <cell r="DU29">
            <v>4</v>
          </cell>
          <cell r="DV29">
            <v>1</v>
          </cell>
          <cell r="DW29">
            <v>3</v>
          </cell>
          <cell r="DX29">
            <v>3</v>
          </cell>
          <cell r="DY29">
            <v>3</v>
          </cell>
          <cell r="DZ29" t="str">
            <v>UA</v>
          </cell>
          <cell r="EA29">
            <v>3</v>
          </cell>
          <cell r="EB29" t="str">
            <v>ML</v>
          </cell>
          <cell r="EC29">
            <v>5</v>
          </cell>
          <cell r="ED29" t="str">
            <v>UA</v>
          </cell>
          <cell r="EE29">
            <v>4</v>
          </cell>
          <cell r="EF29">
            <v>4</v>
          </cell>
          <cell r="EG29">
            <v>5</v>
          </cell>
          <cell r="EH29">
            <v>5</v>
          </cell>
          <cell r="EI29">
            <v>5</v>
          </cell>
          <cell r="EJ29">
            <v>5</v>
          </cell>
          <cell r="EK29">
            <v>4</v>
          </cell>
          <cell r="EL29">
            <v>4</v>
          </cell>
          <cell r="EM29">
            <v>3</v>
          </cell>
        </row>
        <row r="30">
          <cell r="A30">
            <v>50</v>
          </cell>
          <cell r="B30" t="e">
            <v>#REF!</v>
          </cell>
          <cell r="C30" t="str">
            <v>P001217</v>
          </cell>
          <cell r="D30" t="str">
            <v>Yes</v>
          </cell>
          <cell r="E30" t="str">
            <v>Yes</v>
          </cell>
          <cell r="F30" t="str">
            <v>GEFIEO</v>
          </cell>
          <cell r="G30" t="str">
            <v>World Bank</v>
          </cell>
          <cell r="H30" t="str">
            <v>WB</v>
          </cell>
          <cell r="I30">
            <v>0</v>
          </cell>
          <cell r="J30" t="str">
            <v>WB</v>
          </cell>
          <cell r="K30" t="str">
            <v>WB</v>
          </cell>
          <cell r="L30" t="str">
            <v>Kenya</v>
          </cell>
          <cell r="N30" t="str">
            <v>AFR</v>
          </cell>
          <cell r="O30" t="str">
            <v>AFR</v>
          </cell>
          <cell r="P30">
            <v>0</v>
          </cell>
          <cell r="Q30">
            <v>0</v>
          </cell>
          <cell r="R30">
            <v>1</v>
          </cell>
          <cell r="S30">
            <v>0</v>
          </cell>
          <cell r="T30">
            <v>0</v>
          </cell>
          <cell r="U30">
            <v>0</v>
          </cell>
          <cell r="V30">
            <v>0</v>
          </cell>
          <cell r="W30">
            <v>0</v>
          </cell>
          <cell r="X30">
            <v>1</v>
          </cell>
          <cell r="Y30" t="str">
            <v>Government</v>
          </cell>
          <cell r="Z30" t="str">
            <v>Govt</v>
          </cell>
          <cell r="AA30" t="str">
            <v>Not involved</v>
          </cell>
          <cell r="AB30" t="str">
            <v>One of the beneficiaries</v>
          </cell>
          <cell r="AC30" t="str">
            <v>Kenya - Conservation of the Tana River Primate National Reserve (TRNPR)</v>
          </cell>
          <cell r="AD30" t="str">
            <v>FSP</v>
          </cell>
          <cell r="AE30" t="str">
            <v>GET</v>
          </cell>
          <cell r="AF30" t="str">
            <v>BD</v>
          </cell>
          <cell r="AH30" t="str">
            <v>Pilot Phase</v>
          </cell>
          <cell r="AI30">
            <v>33359</v>
          </cell>
          <cell r="AJ30">
            <v>1991</v>
          </cell>
          <cell r="AK30">
            <v>35612</v>
          </cell>
          <cell r="AL30">
            <v>1997</v>
          </cell>
          <cell r="AM30">
            <v>36434</v>
          </cell>
          <cell r="AN30">
            <v>36947</v>
          </cell>
          <cell r="AO30">
            <v>37256</v>
          </cell>
          <cell r="AP30">
            <v>37256</v>
          </cell>
          <cell r="AQ30">
            <v>2001</v>
          </cell>
          <cell r="AR30">
            <v>53</v>
          </cell>
          <cell r="AT30">
            <v>2004</v>
          </cell>
          <cell r="AU30">
            <v>37437</v>
          </cell>
          <cell r="AV30">
            <v>2002</v>
          </cell>
          <cell r="AX30">
            <v>6.2</v>
          </cell>
          <cell r="AY30">
            <v>0.54500000000000004</v>
          </cell>
          <cell r="AZ30">
            <v>6.7450000000000001</v>
          </cell>
          <cell r="BB30">
            <v>0.94199999999999995</v>
          </cell>
          <cell r="BC30">
            <v>0.19</v>
          </cell>
          <cell r="BJ30" t="str">
            <v>NR</v>
          </cell>
          <cell r="BK30">
            <v>0</v>
          </cell>
          <cell r="BL30">
            <v>0</v>
          </cell>
          <cell r="BM30">
            <v>0</v>
          </cell>
          <cell r="BN30">
            <v>3</v>
          </cell>
          <cell r="DR30">
            <v>5</v>
          </cell>
          <cell r="DS30">
            <v>3</v>
          </cell>
          <cell r="DT30">
            <v>3</v>
          </cell>
          <cell r="DU30">
            <v>3</v>
          </cell>
          <cell r="DV30">
            <v>0</v>
          </cell>
          <cell r="DW30">
            <v>1</v>
          </cell>
          <cell r="DX30">
            <v>1</v>
          </cell>
          <cell r="DY30">
            <v>2</v>
          </cell>
          <cell r="DZ30" t="str">
            <v>UA</v>
          </cell>
          <cell r="EA30">
            <v>1</v>
          </cell>
          <cell r="EB30" t="str">
            <v>U</v>
          </cell>
          <cell r="EC30">
            <v>3</v>
          </cell>
          <cell r="ED30">
            <v>4</v>
          </cell>
          <cell r="EE30">
            <v>2</v>
          </cell>
          <cell r="EF30">
            <v>2</v>
          </cell>
          <cell r="EG30">
            <v>5</v>
          </cell>
          <cell r="EH30">
            <v>5</v>
          </cell>
          <cell r="EI30">
            <v>4</v>
          </cell>
          <cell r="EJ30">
            <v>5</v>
          </cell>
          <cell r="EK30">
            <v>5</v>
          </cell>
          <cell r="EL30">
            <v>4</v>
          </cell>
          <cell r="EM30">
            <v>4</v>
          </cell>
        </row>
        <row r="31">
          <cell r="A31">
            <v>51</v>
          </cell>
          <cell r="B31" t="e">
            <v>#REF!</v>
          </cell>
          <cell r="C31" t="str">
            <v>P001586</v>
          </cell>
          <cell r="D31" t="str">
            <v>Yes</v>
          </cell>
          <cell r="E31" t="str">
            <v>Yes</v>
          </cell>
          <cell r="F31" t="str">
            <v>GEFIEO</v>
          </cell>
          <cell r="G31" t="str">
            <v>World Bank</v>
          </cell>
          <cell r="H31" t="str">
            <v>WB</v>
          </cell>
          <cell r="I31">
            <v>0</v>
          </cell>
          <cell r="J31" t="str">
            <v>WB</v>
          </cell>
          <cell r="L31" t="str">
            <v>Malawi</v>
          </cell>
          <cell r="N31" t="str">
            <v>AFR</v>
          </cell>
          <cell r="O31" t="str">
            <v>AFR</v>
          </cell>
          <cell r="P31">
            <v>0</v>
          </cell>
          <cell r="Q31">
            <v>0</v>
          </cell>
          <cell r="R31">
            <v>1</v>
          </cell>
          <cell r="S31">
            <v>1</v>
          </cell>
          <cell r="U31">
            <v>0</v>
          </cell>
          <cell r="V31">
            <v>1</v>
          </cell>
          <cell r="W31">
            <v>1</v>
          </cell>
          <cell r="AA31" t="str">
            <v>Not involved</v>
          </cell>
          <cell r="AB31" t="str">
            <v>Secondary Executing Agency</v>
          </cell>
          <cell r="AC31" t="str">
            <v>Lake Malawi/Nyasa Biodiversity Conservation</v>
          </cell>
          <cell r="AD31" t="str">
            <v>FSP</v>
          </cell>
          <cell r="AE31" t="str">
            <v>GET</v>
          </cell>
          <cell r="AF31" t="str">
            <v>BD</v>
          </cell>
          <cell r="AH31" t="str">
            <v>Pilot Phase</v>
          </cell>
          <cell r="AI31">
            <v>34698</v>
          </cell>
          <cell r="AJ31">
            <v>1994</v>
          </cell>
          <cell r="AK31">
            <v>34911</v>
          </cell>
          <cell r="AL31">
            <v>1995</v>
          </cell>
          <cell r="AN31">
            <v>36372</v>
          </cell>
          <cell r="AO31">
            <v>36707</v>
          </cell>
          <cell r="AP31">
            <v>36707</v>
          </cell>
          <cell r="AQ31">
            <v>2000</v>
          </cell>
          <cell r="AT31">
            <v>2004</v>
          </cell>
          <cell r="AU31">
            <v>36889</v>
          </cell>
          <cell r="AV31">
            <v>2000</v>
          </cell>
          <cell r="AX31">
            <v>5</v>
          </cell>
          <cell r="AZ31">
            <v>5</v>
          </cell>
          <cell r="BB31">
            <v>0.44</v>
          </cell>
          <cell r="BC31">
            <v>2.64</v>
          </cell>
          <cell r="BJ31" t="str">
            <v>NR</v>
          </cell>
          <cell r="BK31" t="str">
            <v>NR</v>
          </cell>
          <cell r="BL31">
            <v>0</v>
          </cell>
          <cell r="BM31">
            <v>1</v>
          </cell>
          <cell r="BN31">
            <v>4</v>
          </cell>
          <cell r="DR31">
            <v>5</v>
          </cell>
          <cell r="DS31">
            <v>4</v>
          </cell>
          <cell r="DT31">
            <v>3</v>
          </cell>
          <cell r="DU31">
            <v>4</v>
          </cell>
          <cell r="DV31">
            <v>1</v>
          </cell>
          <cell r="DW31" t="str">
            <v>UA</v>
          </cell>
          <cell r="DX31">
            <v>3</v>
          </cell>
          <cell r="DY31">
            <v>3</v>
          </cell>
          <cell r="DZ31" t="str">
            <v>UA</v>
          </cell>
          <cell r="EA31">
            <v>3</v>
          </cell>
          <cell r="EB31" t="str">
            <v>ML</v>
          </cell>
          <cell r="EC31">
            <v>3</v>
          </cell>
          <cell r="ED31" t="str">
            <v>UA</v>
          </cell>
          <cell r="EE31">
            <v>3</v>
          </cell>
          <cell r="EF31">
            <v>4</v>
          </cell>
          <cell r="EG31">
            <v>4</v>
          </cell>
          <cell r="EH31">
            <v>4</v>
          </cell>
          <cell r="EI31">
            <v>4</v>
          </cell>
          <cell r="EJ31">
            <v>4</v>
          </cell>
          <cell r="EK31">
            <v>4</v>
          </cell>
          <cell r="EL31">
            <v>3</v>
          </cell>
          <cell r="EM31">
            <v>3</v>
          </cell>
        </row>
        <row r="32">
          <cell r="A32">
            <v>52</v>
          </cell>
          <cell r="B32" t="e">
            <v>#REF!</v>
          </cell>
          <cell r="C32" t="str">
            <v>P001682</v>
          </cell>
          <cell r="D32" t="str">
            <v>Yes</v>
          </cell>
          <cell r="E32" t="str">
            <v>Yes</v>
          </cell>
          <cell r="F32" t="str">
            <v>GEFIEO</v>
          </cell>
          <cell r="G32" t="str">
            <v>World Bank</v>
          </cell>
          <cell r="H32" t="str">
            <v>WB</v>
          </cell>
          <cell r="I32">
            <v>0</v>
          </cell>
          <cell r="J32" t="str">
            <v>WB</v>
          </cell>
          <cell r="K32" t="str">
            <v>WB</v>
          </cell>
          <cell r="L32" t="str">
            <v>Mali</v>
          </cell>
          <cell r="N32" t="str">
            <v>AFR</v>
          </cell>
          <cell r="O32" t="str">
            <v>AFR</v>
          </cell>
          <cell r="P32">
            <v>0</v>
          </cell>
          <cell r="Q32">
            <v>0</v>
          </cell>
          <cell r="R32">
            <v>1</v>
          </cell>
          <cell r="S32">
            <v>0</v>
          </cell>
          <cell r="T32">
            <v>1</v>
          </cell>
          <cell r="U32">
            <v>0</v>
          </cell>
          <cell r="V32">
            <v>1</v>
          </cell>
          <cell r="W32">
            <v>1</v>
          </cell>
          <cell r="X32">
            <v>1</v>
          </cell>
          <cell r="Y32" t="str">
            <v>Government</v>
          </cell>
          <cell r="Z32" t="str">
            <v>Govt</v>
          </cell>
          <cell r="AA32" t="str">
            <v>Secondary Executing Agency</v>
          </cell>
          <cell r="AB32" t="str">
            <v>Secondary Executing Agency</v>
          </cell>
          <cell r="AC32" t="str">
            <v>Mali - Household Energy Project</v>
          </cell>
          <cell r="AD32" t="str">
            <v>FSP</v>
          </cell>
          <cell r="AE32" t="str">
            <v>GET</v>
          </cell>
          <cell r="AF32" t="str">
            <v>CC</v>
          </cell>
          <cell r="AH32" t="str">
            <v>Pilot Phase</v>
          </cell>
          <cell r="AI32">
            <v>34872</v>
          </cell>
          <cell r="AJ32">
            <v>1995</v>
          </cell>
          <cell r="AK32">
            <v>34999</v>
          </cell>
          <cell r="AL32">
            <v>1995</v>
          </cell>
          <cell r="AM32">
            <v>35945</v>
          </cell>
          <cell r="AN32">
            <v>36525</v>
          </cell>
          <cell r="AO32">
            <v>36891</v>
          </cell>
          <cell r="AP32">
            <v>36891</v>
          </cell>
          <cell r="AQ32">
            <v>2000</v>
          </cell>
          <cell r="AR32">
            <v>62</v>
          </cell>
          <cell r="AT32">
            <v>2004</v>
          </cell>
          <cell r="AU32">
            <v>37090</v>
          </cell>
          <cell r="AV32">
            <v>2001</v>
          </cell>
          <cell r="AX32">
            <v>2.5</v>
          </cell>
          <cell r="AY32">
            <v>0</v>
          </cell>
          <cell r="AZ32">
            <v>2.5</v>
          </cell>
          <cell r="BB32">
            <v>8.6</v>
          </cell>
          <cell r="BC32">
            <v>2.87</v>
          </cell>
          <cell r="BJ32" t="str">
            <v>NR</v>
          </cell>
          <cell r="BK32">
            <v>1</v>
          </cell>
          <cell r="BM32">
            <v>1</v>
          </cell>
          <cell r="BN32">
            <v>5</v>
          </cell>
          <cell r="DR32">
            <v>5</v>
          </cell>
          <cell r="DS32">
            <v>5</v>
          </cell>
          <cell r="DT32">
            <v>4</v>
          </cell>
          <cell r="DU32">
            <v>5</v>
          </cell>
          <cell r="DV32">
            <v>1</v>
          </cell>
          <cell r="DW32">
            <v>4</v>
          </cell>
          <cell r="DX32">
            <v>3</v>
          </cell>
          <cell r="DY32">
            <v>4</v>
          </cell>
          <cell r="DZ32" t="str">
            <v>UA</v>
          </cell>
          <cell r="EA32">
            <v>3</v>
          </cell>
          <cell r="EB32" t="str">
            <v>ML</v>
          </cell>
          <cell r="EC32">
            <v>4</v>
          </cell>
          <cell r="ED32" t="str">
            <v>UA</v>
          </cell>
          <cell r="EE32">
            <v>4</v>
          </cell>
          <cell r="EF32">
            <v>4</v>
          </cell>
          <cell r="EG32">
            <v>4</v>
          </cell>
          <cell r="EH32">
            <v>4</v>
          </cell>
          <cell r="EI32">
            <v>5</v>
          </cell>
          <cell r="EJ32">
            <v>5</v>
          </cell>
          <cell r="EK32">
            <v>4</v>
          </cell>
          <cell r="EL32">
            <v>3</v>
          </cell>
          <cell r="EM32">
            <v>3</v>
          </cell>
        </row>
        <row r="33">
          <cell r="A33">
            <v>53</v>
          </cell>
          <cell r="B33" t="e">
            <v>#REF!</v>
          </cell>
          <cell r="C33" t="str">
            <v>P001759</v>
          </cell>
          <cell r="D33" t="str">
            <v>Yes</v>
          </cell>
          <cell r="E33" t="str">
            <v>Yes</v>
          </cell>
          <cell r="F33" t="str">
            <v>GEFIEO</v>
          </cell>
          <cell r="G33" t="str">
            <v>World Bank</v>
          </cell>
          <cell r="H33" t="str">
            <v>WB</v>
          </cell>
          <cell r="I33">
            <v>0</v>
          </cell>
          <cell r="J33" t="str">
            <v>WB</v>
          </cell>
          <cell r="K33" t="str">
            <v>WB</v>
          </cell>
          <cell r="L33" t="str">
            <v>Mozambique</v>
          </cell>
          <cell r="N33" t="str">
            <v>AFR</v>
          </cell>
          <cell r="O33" t="str">
            <v>AFR</v>
          </cell>
          <cell r="P33">
            <v>0</v>
          </cell>
          <cell r="Q33">
            <v>0</v>
          </cell>
          <cell r="R33">
            <v>1</v>
          </cell>
          <cell r="S33">
            <v>0</v>
          </cell>
          <cell r="T33">
            <v>1</v>
          </cell>
          <cell r="U33">
            <v>0</v>
          </cell>
          <cell r="V33">
            <v>1</v>
          </cell>
          <cell r="W33">
            <v>0</v>
          </cell>
          <cell r="X33">
            <v>1</v>
          </cell>
          <cell r="Y33" t="str">
            <v>Government</v>
          </cell>
          <cell r="Z33" t="str">
            <v>Govt</v>
          </cell>
          <cell r="AA33" t="str">
            <v>Through consultation</v>
          </cell>
          <cell r="AB33" t="str">
            <v>One of the beneficiaries</v>
          </cell>
          <cell r="AC33" t="str">
            <v>Mozambique Transfrontier Conservation Areas Pilot And  Institutional Strengthening Project P001759</v>
          </cell>
          <cell r="AD33" t="str">
            <v>FSP</v>
          </cell>
          <cell r="AE33" t="str">
            <v>GET</v>
          </cell>
          <cell r="AF33" t="str">
            <v>BD</v>
          </cell>
          <cell r="AH33" t="str">
            <v>Pilot Phase</v>
          </cell>
          <cell r="AI33">
            <v>35411</v>
          </cell>
          <cell r="AJ33">
            <v>1996</v>
          </cell>
          <cell r="AK33">
            <v>35571</v>
          </cell>
          <cell r="AL33">
            <v>1997</v>
          </cell>
          <cell r="AN33">
            <v>37437</v>
          </cell>
          <cell r="AO33">
            <v>37894</v>
          </cell>
          <cell r="AP33">
            <v>37894</v>
          </cell>
          <cell r="AQ33">
            <v>2003</v>
          </cell>
          <cell r="AR33">
            <v>76</v>
          </cell>
          <cell r="AS33">
            <v>15</v>
          </cell>
          <cell r="AT33">
            <v>2004</v>
          </cell>
          <cell r="AU33">
            <v>38076</v>
          </cell>
          <cell r="AV33">
            <v>2004</v>
          </cell>
          <cell r="AX33">
            <v>5</v>
          </cell>
          <cell r="AY33">
            <v>0.42699999999999999</v>
          </cell>
          <cell r="AZ33">
            <v>5.4269999999999996</v>
          </cell>
          <cell r="BB33">
            <v>3.1</v>
          </cell>
          <cell r="BC33">
            <v>0.06</v>
          </cell>
          <cell r="BJ33">
            <v>1</v>
          </cell>
          <cell r="BK33">
            <v>1</v>
          </cell>
          <cell r="BL33">
            <v>0</v>
          </cell>
          <cell r="BM33">
            <v>1</v>
          </cell>
          <cell r="BN33">
            <v>4</v>
          </cell>
          <cell r="CH33">
            <v>4</v>
          </cell>
          <cell r="CI33">
            <v>1</v>
          </cell>
          <cell r="CV33" t="str">
            <v>NR</v>
          </cell>
          <cell r="CW33" t="str">
            <v>NR</v>
          </cell>
          <cell r="CX33" t="str">
            <v>NR</v>
          </cell>
          <cell r="CY33">
            <v>4</v>
          </cell>
          <cell r="CZ33">
            <v>1</v>
          </cell>
          <cell r="DA33" t="str">
            <v>NR</v>
          </cell>
          <cell r="DB33" t="str">
            <v>NR</v>
          </cell>
          <cell r="DC33" t="str">
            <v>NR</v>
          </cell>
          <cell r="DD33" t="str">
            <v>NR</v>
          </cell>
          <cell r="DE33">
            <v>1</v>
          </cell>
          <cell r="DF33" t="str">
            <v>U</v>
          </cell>
          <cell r="DG33" t="str">
            <v>NR</v>
          </cell>
          <cell r="DH33" t="str">
            <v>NR</v>
          </cell>
          <cell r="DI33">
            <v>2</v>
          </cell>
          <cell r="DJ33">
            <v>5</v>
          </cell>
          <cell r="DK33">
            <v>5</v>
          </cell>
          <cell r="DL33" t="str">
            <v>NR</v>
          </cell>
          <cell r="DM33" t="str">
            <v>NR</v>
          </cell>
          <cell r="DN33" t="str">
            <v>NR</v>
          </cell>
          <cell r="DO33" t="str">
            <v>NR</v>
          </cell>
          <cell r="DP33" t="str">
            <v>NR</v>
          </cell>
          <cell r="DQ33" t="str">
            <v>NR</v>
          </cell>
          <cell r="DR33">
            <v>5</v>
          </cell>
          <cell r="DS33">
            <v>4</v>
          </cell>
          <cell r="DT33">
            <v>5</v>
          </cell>
          <cell r="DU33">
            <v>4</v>
          </cell>
          <cell r="DV33">
            <v>1</v>
          </cell>
          <cell r="DW33" t="str">
            <v>UA</v>
          </cell>
          <cell r="DX33" t="str">
            <v>UA</v>
          </cell>
          <cell r="DY33" t="str">
            <v>UA</v>
          </cell>
          <cell r="DZ33" t="str">
            <v>UA</v>
          </cell>
          <cell r="EA33">
            <v>2</v>
          </cell>
          <cell r="EB33" t="str">
            <v>MU</v>
          </cell>
          <cell r="EC33">
            <v>2</v>
          </cell>
          <cell r="ED33">
            <v>2</v>
          </cell>
          <cell r="EE33">
            <v>2</v>
          </cell>
          <cell r="EF33">
            <v>2</v>
          </cell>
          <cell r="EG33">
            <v>4</v>
          </cell>
          <cell r="EH33">
            <v>5</v>
          </cell>
          <cell r="EI33">
            <v>3</v>
          </cell>
          <cell r="EJ33">
            <v>5</v>
          </cell>
          <cell r="EK33">
            <v>5</v>
          </cell>
          <cell r="EL33">
            <v>3</v>
          </cell>
          <cell r="EM33">
            <v>4</v>
          </cell>
        </row>
        <row r="34">
          <cell r="A34">
            <v>55</v>
          </cell>
          <cell r="B34" t="e">
            <v>#REF!</v>
          </cell>
          <cell r="C34" t="str">
            <v>P000001</v>
          </cell>
          <cell r="D34" t="str">
            <v>Yes</v>
          </cell>
          <cell r="E34" t="str">
            <v>Yes</v>
          </cell>
          <cell r="F34" t="str">
            <v>GEFIEO</v>
          </cell>
          <cell r="G34" t="str">
            <v>World Bank</v>
          </cell>
          <cell r="H34" t="str">
            <v>WB</v>
          </cell>
          <cell r="I34">
            <v>0</v>
          </cell>
          <cell r="J34" t="str">
            <v>WB</v>
          </cell>
          <cell r="K34" t="str">
            <v>WB</v>
          </cell>
          <cell r="L34" t="str">
            <v>Regional (Burkina Faso, Cote d'Ivoire)</v>
          </cell>
          <cell r="M34" t="str">
            <v>Burkina Faso, Cote d'Ivoire</v>
          </cell>
          <cell r="N34" t="str">
            <v>AFR</v>
          </cell>
          <cell r="O34" t="str">
            <v>AFR</v>
          </cell>
          <cell r="P34">
            <v>0</v>
          </cell>
          <cell r="Q34">
            <v>1</v>
          </cell>
          <cell r="R34">
            <v>0</v>
          </cell>
          <cell r="S34">
            <v>2</v>
          </cell>
          <cell r="T34">
            <v>1</v>
          </cell>
          <cell r="U34">
            <v>0</v>
          </cell>
          <cell r="V34">
            <v>2</v>
          </cell>
          <cell r="W34">
            <v>2</v>
          </cell>
          <cell r="Y34" t="str">
            <v>Foundation</v>
          </cell>
          <cell r="Z34" t="str">
            <v>NGO_academic_foundation</v>
          </cell>
          <cell r="AC34" t="str">
            <v>Regional - West Africa Pilot Community-Based Natural Resource Management Project (GEPRENAF) P000001</v>
          </cell>
          <cell r="AD34" t="str">
            <v>FSP</v>
          </cell>
          <cell r="AE34" t="str">
            <v>GET</v>
          </cell>
          <cell r="AF34" t="str">
            <v>BD</v>
          </cell>
          <cell r="AH34" t="str">
            <v>Pilot Phase</v>
          </cell>
          <cell r="AI34">
            <v>34956</v>
          </cell>
          <cell r="AJ34">
            <v>1995</v>
          </cell>
          <cell r="AK34">
            <v>35191</v>
          </cell>
          <cell r="AL34">
            <v>1996</v>
          </cell>
          <cell r="AM34">
            <v>36679.5</v>
          </cell>
          <cell r="AN34">
            <v>37256</v>
          </cell>
          <cell r="AO34">
            <v>38168</v>
          </cell>
          <cell r="AP34">
            <v>38168</v>
          </cell>
          <cell r="AQ34">
            <v>2004</v>
          </cell>
          <cell r="AR34">
            <v>97</v>
          </cell>
          <cell r="AS34">
            <v>29</v>
          </cell>
          <cell r="AT34">
            <v>2006</v>
          </cell>
          <cell r="AU34">
            <v>2005</v>
          </cell>
          <cell r="AV34">
            <v>2005</v>
          </cell>
          <cell r="AX34">
            <v>7</v>
          </cell>
          <cell r="AY34">
            <v>0.90103999999999995</v>
          </cell>
          <cell r="AZ34">
            <v>7.9010400000000001</v>
          </cell>
          <cell r="BA34">
            <v>5.66</v>
          </cell>
          <cell r="BB34">
            <v>6.19</v>
          </cell>
          <cell r="BC34">
            <v>3.83</v>
          </cell>
          <cell r="BD34">
            <v>0.88428571428571434</v>
          </cell>
          <cell r="BE34">
            <v>0.54714285714285715</v>
          </cell>
          <cell r="BF34">
            <v>0.6187399030694668</v>
          </cell>
          <cell r="BG34">
            <v>6</v>
          </cell>
          <cell r="BI34">
            <v>3</v>
          </cell>
          <cell r="BK34">
            <v>0</v>
          </cell>
          <cell r="BL34">
            <v>0</v>
          </cell>
          <cell r="BM34">
            <v>0</v>
          </cell>
          <cell r="BN34">
            <v>3</v>
          </cell>
          <cell r="BO34">
            <v>0</v>
          </cell>
          <cell r="BP34">
            <v>1</v>
          </cell>
          <cell r="BQ34" t="str">
            <v>U</v>
          </cell>
          <cell r="BR34">
            <v>3</v>
          </cell>
          <cell r="BS34">
            <v>2</v>
          </cell>
          <cell r="BT34">
            <v>1</v>
          </cell>
          <cell r="BU34">
            <v>2</v>
          </cell>
          <cell r="BW34">
            <v>3</v>
          </cell>
          <cell r="BX34">
            <v>0</v>
          </cell>
          <cell r="BY34">
            <v>2</v>
          </cell>
          <cell r="BZ34">
            <v>0</v>
          </cell>
          <cell r="CA34">
            <v>3</v>
          </cell>
          <cell r="CB34">
            <v>0</v>
          </cell>
          <cell r="CH34">
            <v>5</v>
          </cell>
          <cell r="CI34">
            <v>1</v>
          </cell>
          <cell r="CJ34">
            <v>5</v>
          </cell>
          <cell r="CK34">
            <v>1</v>
          </cell>
          <cell r="CL34">
            <v>5</v>
          </cell>
          <cell r="CM34">
            <v>1</v>
          </cell>
          <cell r="CN34">
            <v>5</v>
          </cell>
          <cell r="CO34">
            <v>1</v>
          </cell>
          <cell r="CP34">
            <v>5</v>
          </cell>
          <cell r="CQ34">
            <v>1</v>
          </cell>
          <cell r="CR34">
            <v>4</v>
          </cell>
          <cell r="CS34">
            <v>1</v>
          </cell>
          <cell r="CT34">
            <v>4</v>
          </cell>
          <cell r="CU34">
            <v>1</v>
          </cell>
          <cell r="CY34">
            <v>2</v>
          </cell>
          <cell r="CZ34">
            <v>0</v>
          </cell>
          <cell r="DR34">
            <v>5</v>
          </cell>
          <cell r="DS34">
            <v>3</v>
          </cell>
          <cell r="DT34">
            <v>2</v>
          </cell>
          <cell r="DU34">
            <v>3</v>
          </cell>
          <cell r="DV34">
            <v>0</v>
          </cell>
          <cell r="DW34">
            <v>3</v>
          </cell>
          <cell r="DX34">
            <v>2</v>
          </cell>
          <cell r="DY34">
            <v>1</v>
          </cell>
          <cell r="DZ34">
            <v>2</v>
          </cell>
          <cell r="EA34">
            <v>1</v>
          </cell>
          <cell r="EB34" t="str">
            <v>U</v>
          </cell>
          <cell r="EC34">
            <v>2</v>
          </cell>
          <cell r="ED34">
            <v>3</v>
          </cell>
        </row>
        <row r="35">
          <cell r="A35">
            <v>58</v>
          </cell>
          <cell r="B35" t="e">
            <v>#REF!</v>
          </cell>
          <cell r="C35" t="str">
            <v>P006210</v>
          </cell>
          <cell r="D35" t="str">
            <v>Yes</v>
          </cell>
          <cell r="E35" t="str">
            <v>Yes</v>
          </cell>
          <cell r="F35" t="str">
            <v>GEFIEO</v>
          </cell>
          <cell r="G35" t="str">
            <v>World Bank</v>
          </cell>
          <cell r="H35" t="str">
            <v>WB</v>
          </cell>
          <cell r="I35">
            <v>0</v>
          </cell>
          <cell r="J35" t="str">
            <v>WB</v>
          </cell>
          <cell r="K35" t="str">
            <v>WB</v>
          </cell>
          <cell r="L35" t="str">
            <v>Brazil</v>
          </cell>
          <cell r="N35" t="str">
            <v>LAC</v>
          </cell>
          <cell r="O35" t="str">
            <v>LAC</v>
          </cell>
          <cell r="P35">
            <v>0</v>
          </cell>
          <cell r="Q35">
            <v>0</v>
          </cell>
          <cell r="R35">
            <v>1</v>
          </cell>
          <cell r="S35">
            <v>0</v>
          </cell>
          <cell r="T35">
            <v>0</v>
          </cell>
          <cell r="U35">
            <v>0</v>
          </cell>
          <cell r="V35">
            <v>0</v>
          </cell>
          <cell r="W35">
            <v>0</v>
          </cell>
          <cell r="X35">
            <v>1</v>
          </cell>
          <cell r="Y35" t="str">
            <v>Government</v>
          </cell>
          <cell r="Z35" t="str">
            <v>Govt</v>
          </cell>
          <cell r="AC35" t="str">
            <v>Brazil - National Biodiversity Project</v>
          </cell>
          <cell r="AD35" t="str">
            <v>FSP</v>
          </cell>
          <cell r="AE35" t="str">
            <v>GET</v>
          </cell>
          <cell r="AF35" t="str">
            <v>BD</v>
          </cell>
          <cell r="AH35" t="str">
            <v>Pilot Phase</v>
          </cell>
          <cell r="AI35">
            <v>35171</v>
          </cell>
          <cell r="AJ35">
            <v>1996</v>
          </cell>
          <cell r="AK35">
            <v>35404</v>
          </cell>
          <cell r="AL35">
            <v>1996</v>
          </cell>
          <cell r="AM35">
            <v>37060.5</v>
          </cell>
          <cell r="AN35">
            <v>37256</v>
          </cell>
          <cell r="AO35">
            <v>38717</v>
          </cell>
          <cell r="AP35">
            <v>38717</v>
          </cell>
          <cell r="AQ35">
            <v>2005</v>
          </cell>
          <cell r="AR35">
            <v>108</v>
          </cell>
          <cell r="AS35">
            <v>48</v>
          </cell>
          <cell r="AT35">
            <v>2006</v>
          </cell>
          <cell r="AU35">
            <v>2006</v>
          </cell>
          <cell r="AV35">
            <v>2006</v>
          </cell>
          <cell r="AX35">
            <v>10</v>
          </cell>
          <cell r="AY35">
            <v>0.27500000000000002</v>
          </cell>
          <cell r="AZ35">
            <v>10.275</v>
          </cell>
          <cell r="BB35">
            <v>10</v>
          </cell>
          <cell r="BD35">
            <v>1</v>
          </cell>
          <cell r="BG35">
            <v>48</v>
          </cell>
          <cell r="BI35">
            <v>1</v>
          </cell>
          <cell r="BK35">
            <v>1</v>
          </cell>
          <cell r="BM35">
            <v>1</v>
          </cell>
          <cell r="BN35">
            <v>5</v>
          </cell>
          <cell r="BO35">
            <v>1</v>
          </cell>
          <cell r="BP35">
            <v>3</v>
          </cell>
          <cell r="BQ35" t="str">
            <v>ML</v>
          </cell>
          <cell r="BR35">
            <v>4</v>
          </cell>
          <cell r="BS35">
            <v>3</v>
          </cell>
          <cell r="BT35">
            <v>3</v>
          </cell>
          <cell r="BU35">
            <v>3</v>
          </cell>
          <cell r="BY35">
            <v>2</v>
          </cell>
          <cell r="BZ35">
            <v>0</v>
          </cell>
          <cell r="CH35">
            <v>4</v>
          </cell>
          <cell r="CI35">
            <v>1</v>
          </cell>
          <cell r="CJ35">
            <v>5</v>
          </cell>
          <cell r="CK35">
            <v>1</v>
          </cell>
          <cell r="CL35">
            <v>3</v>
          </cell>
          <cell r="CM35">
            <v>0</v>
          </cell>
          <cell r="CN35">
            <v>5</v>
          </cell>
          <cell r="CO35">
            <v>1</v>
          </cell>
          <cell r="CP35">
            <v>5</v>
          </cell>
          <cell r="CQ35">
            <v>1</v>
          </cell>
          <cell r="CR35">
            <v>3</v>
          </cell>
          <cell r="CS35">
            <v>0</v>
          </cell>
          <cell r="CT35">
            <v>2</v>
          </cell>
          <cell r="CU35">
            <v>0</v>
          </cell>
          <cell r="CY35">
            <v>5</v>
          </cell>
          <cell r="CZ35">
            <v>1</v>
          </cell>
          <cell r="DR35">
            <v>5</v>
          </cell>
          <cell r="DS35">
            <v>5</v>
          </cell>
          <cell r="DT35">
            <v>4</v>
          </cell>
          <cell r="DU35">
            <v>5</v>
          </cell>
          <cell r="DV35">
            <v>1</v>
          </cell>
          <cell r="DW35">
            <v>4</v>
          </cell>
          <cell r="DX35">
            <v>3</v>
          </cell>
          <cell r="DY35">
            <v>3</v>
          </cell>
          <cell r="DZ35">
            <v>3</v>
          </cell>
          <cell r="EA35">
            <v>3</v>
          </cell>
          <cell r="EB35" t="str">
            <v>ML</v>
          </cell>
          <cell r="EC35">
            <v>2</v>
          </cell>
        </row>
        <row r="36">
          <cell r="A36">
            <v>59</v>
          </cell>
          <cell r="B36" t="e">
            <v>#REF!</v>
          </cell>
          <cell r="C36" t="str">
            <v>P006970</v>
          </cell>
          <cell r="D36" t="str">
            <v>Yes</v>
          </cell>
          <cell r="E36" t="str">
            <v>Yes</v>
          </cell>
          <cell r="F36" t="str">
            <v>GEFIEO</v>
          </cell>
          <cell r="G36" t="str">
            <v>World Bank</v>
          </cell>
          <cell r="H36" t="str">
            <v>WB</v>
          </cell>
          <cell r="I36">
            <v>0</v>
          </cell>
          <cell r="J36" t="str">
            <v>WB</v>
          </cell>
          <cell r="K36" t="str">
            <v>WB</v>
          </cell>
          <cell r="L36" t="str">
            <v>Regional (Antigua and Barbuda, Dominica, Grenada, St. Lucia, St. Vincent and Grenadines, St. Kitts and Nevis)</v>
          </cell>
          <cell r="M36" t="str">
            <v>Antigua And Barbuda, Dominica, Grenada, St. Kitts And Nevis, St. Lucia, St. Vincent and Grenadines</v>
          </cell>
          <cell r="N36" t="str">
            <v>LAC</v>
          </cell>
          <cell r="O36" t="str">
            <v>LAC</v>
          </cell>
          <cell r="P36">
            <v>0</v>
          </cell>
          <cell r="Q36">
            <v>1</v>
          </cell>
          <cell r="R36">
            <v>0</v>
          </cell>
          <cell r="S36">
            <v>0</v>
          </cell>
          <cell r="T36">
            <v>0</v>
          </cell>
          <cell r="U36">
            <v>1</v>
          </cell>
          <cell r="V36">
            <v>0</v>
          </cell>
          <cell r="W36">
            <v>0</v>
          </cell>
          <cell r="Y36" t="str">
            <v>Multilateral</v>
          </cell>
          <cell r="Z36" t="str">
            <v>Bi_multilateral</v>
          </cell>
          <cell r="AA36" t="str">
            <v>Not involved</v>
          </cell>
          <cell r="AB36" t="str">
            <v>One of the beneficiaries</v>
          </cell>
          <cell r="AC36" t="str">
            <v>Regional - OECS Ship-Generated Waste Management</v>
          </cell>
          <cell r="AD36" t="str">
            <v>FSP</v>
          </cell>
          <cell r="AE36" t="str">
            <v>GET</v>
          </cell>
          <cell r="AF36" t="str">
            <v>IW</v>
          </cell>
          <cell r="AH36" t="str">
            <v>Pilot Phase</v>
          </cell>
          <cell r="AI36">
            <v>34820</v>
          </cell>
          <cell r="AJ36">
            <v>1995</v>
          </cell>
          <cell r="AK36">
            <v>35380</v>
          </cell>
          <cell r="AL36">
            <v>1996</v>
          </cell>
          <cell r="AN36">
            <v>36891</v>
          </cell>
          <cell r="AO36">
            <v>37802</v>
          </cell>
          <cell r="AP36">
            <v>37802</v>
          </cell>
          <cell r="AQ36">
            <v>2003</v>
          </cell>
          <cell r="AR36">
            <v>79</v>
          </cell>
          <cell r="AS36">
            <v>29</v>
          </cell>
          <cell r="AT36">
            <v>2004</v>
          </cell>
          <cell r="AU36">
            <v>37946</v>
          </cell>
          <cell r="AV36">
            <v>2003</v>
          </cell>
          <cell r="AX36">
            <v>12.5</v>
          </cell>
          <cell r="AY36">
            <v>0.51800000000000002</v>
          </cell>
          <cell r="AZ36">
            <v>13.018000000000001</v>
          </cell>
          <cell r="BB36">
            <v>38</v>
          </cell>
          <cell r="BC36">
            <v>43.78</v>
          </cell>
          <cell r="BJ36">
            <v>1</v>
          </cell>
          <cell r="BK36">
            <v>1</v>
          </cell>
          <cell r="BL36">
            <v>0</v>
          </cell>
          <cell r="BM36">
            <v>1</v>
          </cell>
          <cell r="BN36">
            <v>4</v>
          </cell>
          <cell r="CH36">
            <v>5</v>
          </cell>
          <cell r="CI36">
            <v>1</v>
          </cell>
          <cell r="CV36" t="str">
            <v>NR</v>
          </cell>
          <cell r="CW36" t="str">
            <v>NR</v>
          </cell>
          <cell r="CX36" t="str">
            <v>NR</v>
          </cell>
          <cell r="CY36">
            <v>4</v>
          </cell>
          <cell r="CZ36">
            <v>1</v>
          </cell>
          <cell r="DA36" t="str">
            <v>NR</v>
          </cell>
          <cell r="DB36" t="str">
            <v>NR</v>
          </cell>
          <cell r="DC36" t="str">
            <v>NR</v>
          </cell>
          <cell r="DD36" t="str">
            <v>NR</v>
          </cell>
          <cell r="DE36">
            <v>4</v>
          </cell>
          <cell r="DF36" t="str">
            <v>L</v>
          </cell>
          <cell r="DG36" t="str">
            <v>NR</v>
          </cell>
          <cell r="DH36" t="str">
            <v>NR</v>
          </cell>
          <cell r="DI36">
            <v>5</v>
          </cell>
          <cell r="DJ36">
            <v>5</v>
          </cell>
          <cell r="DK36">
            <v>5</v>
          </cell>
          <cell r="DL36" t="str">
            <v>NR</v>
          </cell>
          <cell r="DM36" t="str">
            <v>NR</v>
          </cell>
          <cell r="DN36" t="str">
            <v>NR</v>
          </cell>
          <cell r="DO36" t="str">
            <v>NR</v>
          </cell>
          <cell r="DP36" t="str">
            <v>NR</v>
          </cell>
          <cell r="DQ36" t="str">
            <v>NR</v>
          </cell>
          <cell r="DR36">
            <v>5</v>
          </cell>
          <cell r="DS36">
            <v>4</v>
          </cell>
          <cell r="DT36">
            <v>4</v>
          </cell>
          <cell r="DU36">
            <v>4</v>
          </cell>
          <cell r="DV36">
            <v>1</v>
          </cell>
          <cell r="DW36">
            <v>3</v>
          </cell>
          <cell r="DX36">
            <v>4</v>
          </cell>
          <cell r="DY36">
            <v>4</v>
          </cell>
          <cell r="DZ36">
            <v>4</v>
          </cell>
          <cell r="EA36">
            <v>3</v>
          </cell>
          <cell r="EB36" t="str">
            <v>ML</v>
          </cell>
          <cell r="EC36">
            <v>3</v>
          </cell>
          <cell r="ED36">
            <v>2</v>
          </cell>
          <cell r="EE36">
            <v>4</v>
          </cell>
          <cell r="EF36">
            <v>4</v>
          </cell>
          <cell r="EG36">
            <v>4</v>
          </cell>
          <cell r="EH36">
            <v>5</v>
          </cell>
          <cell r="EI36">
            <v>4</v>
          </cell>
          <cell r="EJ36">
            <v>4</v>
          </cell>
          <cell r="EK36">
            <v>5</v>
          </cell>
          <cell r="EL36">
            <v>5</v>
          </cell>
          <cell r="EM36">
            <v>3</v>
          </cell>
        </row>
        <row r="37">
          <cell r="A37">
            <v>60</v>
          </cell>
          <cell r="B37" t="e">
            <v>#REF!</v>
          </cell>
          <cell r="C37">
            <v>76870</v>
          </cell>
          <cell r="D37" t="str">
            <v>Yes</v>
          </cell>
          <cell r="E37" t="str">
            <v>No</v>
          </cell>
          <cell r="F37" t="str">
            <v>GEFIEO</v>
          </cell>
          <cell r="G37" t="str">
            <v>World Bank/IADB</v>
          </cell>
          <cell r="H37" t="str">
            <v>WB</v>
          </cell>
          <cell r="I37">
            <v>0</v>
          </cell>
          <cell r="J37" t="str">
            <v>WB</v>
          </cell>
          <cell r="K37" t="str">
            <v>WB/IADB</v>
          </cell>
          <cell r="L37" t="str">
            <v>Costa Rica</v>
          </cell>
          <cell r="N37" t="str">
            <v>LAC</v>
          </cell>
          <cell r="O37" t="str">
            <v>LAC</v>
          </cell>
          <cell r="P37">
            <v>0</v>
          </cell>
          <cell r="Q37">
            <v>0</v>
          </cell>
          <cell r="R37">
            <v>1</v>
          </cell>
          <cell r="S37">
            <v>0</v>
          </cell>
          <cell r="T37">
            <v>0</v>
          </cell>
          <cell r="U37">
            <v>0</v>
          </cell>
          <cell r="V37">
            <v>0</v>
          </cell>
          <cell r="W37">
            <v>0</v>
          </cell>
          <cell r="X37">
            <v>1</v>
          </cell>
          <cell r="Y37" t="str">
            <v>Government</v>
          </cell>
          <cell r="Z37" t="str">
            <v>Govt</v>
          </cell>
          <cell r="AC37" t="str">
            <v>Costa Rica - Tejona Wind Power</v>
          </cell>
          <cell r="AD37" t="str">
            <v>FSP</v>
          </cell>
          <cell r="AE37" t="str">
            <v>GET</v>
          </cell>
          <cell r="AF37" t="str">
            <v>CC</v>
          </cell>
          <cell r="AH37" t="str">
            <v>Pilot Phase</v>
          </cell>
          <cell r="AI37">
            <v>34335</v>
          </cell>
          <cell r="AJ37">
            <v>1994</v>
          </cell>
          <cell r="AL37">
            <v>1994</v>
          </cell>
          <cell r="AN37">
            <v>36177</v>
          </cell>
          <cell r="AO37">
            <v>37621</v>
          </cell>
          <cell r="AP37">
            <v>37621</v>
          </cell>
          <cell r="AQ37">
            <v>2002</v>
          </cell>
          <cell r="AS37">
            <v>47</v>
          </cell>
          <cell r="AT37">
            <v>2006</v>
          </cell>
          <cell r="AU37">
            <v>2005</v>
          </cell>
          <cell r="AV37">
            <v>2005</v>
          </cell>
          <cell r="AX37">
            <v>3.3</v>
          </cell>
          <cell r="AY37">
            <v>0</v>
          </cell>
          <cell r="AZ37">
            <v>3.3</v>
          </cell>
          <cell r="BB37">
            <v>28</v>
          </cell>
          <cell r="BD37">
            <v>8.4848484848484844</v>
          </cell>
          <cell r="BG37">
            <v>48</v>
          </cell>
          <cell r="BI37">
            <v>0</v>
          </cell>
          <cell r="BJ37">
            <v>1</v>
          </cell>
          <cell r="BM37">
            <v>1</v>
          </cell>
          <cell r="BN37">
            <v>5</v>
          </cell>
          <cell r="CH37">
            <v>2</v>
          </cell>
          <cell r="CI37">
            <v>0</v>
          </cell>
          <cell r="CJ37">
            <v>2</v>
          </cell>
          <cell r="CK37">
            <v>0</v>
          </cell>
          <cell r="CL37">
            <v>1</v>
          </cell>
          <cell r="CM37">
            <v>0</v>
          </cell>
          <cell r="CN37">
            <v>2</v>
          </cell>
          <cell r="CO37">
            <v>0</v>
          </cell>
          <cell r="CP37">
            <v>1</v>
          </cell>
          <cell r="CQ37">
            <v>0</v>
          </cell>
          <cell r="CR37">
            <v>2</v>
          </cell>
          <cell r="CS37">
            <v>0</v>
          </cell>
          <cell r="CT37">
            <v>1</v>
          </cell>
          <cell r="CU37">
            <v>0</v>
          </cell>
          <cell r="DR37">
            <v>5</v>
          </cell>
          <cell r="DS37">
            <v>5</v>
          </cell>
          <cell r="DU37">
            <v>5</v>
          </cell>
          <cell r="DV37">
            <v>1</v>
          </cell>
        </row>
        <row r="38">
          <cell r="A38">
            <v>62</v>
          </cell>
          <cell r="B38" t="e">
            <v>#REF!</v>
          </cell>
          <cell r="C38" t="str">
            <v>P052209</v>
          </cell>
          <cell r="D38" t="str">
            <v>Yes</v>
          </cell>
          <cell r="E38" t="str">
            <v>Yes</v>
          </cell>
          <cell r="F38" t="str">
            <v>GEFIEO</v>
          </cell>
          <cell r="G38" t="str">
            <v>World Bank</v>
          </cell>
          <cell r="H38" t="str">
            <v>WB</v>
          </cell>
          <cell r="I38">
            <v>0</v>
          </cell>
          <cell r="J38" t="str">
            <v>WB</v>
          </cell>
          <cell r="K38" t="str">
            <v>WB</v>
          </cell>
          <cell r="L38" t="str">
            <v>Mexico</v>
          </cell>
          <cell r="N38" t="str">
            <v>LAC</v>
          </cell>
          <cell r="O38" t="str">
            <v>LAC</v>
          </cell>
          <cell r="P38">
            <v>0</v>
          </cell>
          <cell r="Q38">
            <v>0</v>
          </cell>
          <cell r="R38">
            <v>1</v>
          </cell>
          <cell r="S38">
            <v>0</v>
          </cell>
          <cell r="T38">
            <v>0</v>
          </cell>
          <cell r="U38">
            <v>0</v>
          </cell>
          <cell r="V38">
            <v>0</v>
          </cell>
          <cell r="W38">
            <v>0</v>
          </cell>
          <cell r="X38">
            <v>1</v>
          </cell>
          <cell r="Y38" t="str">
            <v>Government</v>
          </cell>
          <cell r="Z38" t="str">
            <v>Govt</v>
          </cell>
          <cell r="AA38" t="str">
            <v>Through consultation</v>
          </cell>
          <cell r="AB38" t="str">
            <v>Through consultations</v>
          </cell>
          <cell r="AC38" t="str">
            <v>Mexico - Protected Areas Program</v>
          </cell>
          <cell r="AD38" t="str">
            <v>FSP</v>
          </cell>
          <cell r="AE38" t="str">
            <v>GET</v>
          </cell>
          <cell r="AF38" t="str">
            <v>BD</v>
          </cell>
          <cell r="AH38" t="str">
            <v>Pilot Phase</v>
          </cell>
          <cell r="AI38">
            <v>33359</v>
          </cell>
          <cell r="AJ38">
            <v>1991</v>
          </cell>
          <cell r="AK38">
            <v>34074</v>
          </cell>
          <cell r="AL38">
            <v>1993</v>
          </cell>
          <cell r="AN38">
            <v>35185</v>
          </cell>
          <cell r="AO38">
            <v>35795</v>
          </cell>
          <cell r="AP38">
            <v>35795</v>
          </cell>
          <cell r="AQ38">
            <v>1997</v>
          </cell>
          <cell r="AR38">
            <v>56</v>
          </cell>
          <cell r="AS38">
            <v>20</v>
          </cell>
          <cell r="AT38">
            <v>2004</v>
          </cell>
          <cell r="AU38">
            <v>37924</v>
          </cell>
          <cell r="AV38">
            <v>2003</v>
          </cell>
          <cell r="AX38">
            <v>25</v>
          </cell>
          <cell r="AY38">
            <v>0</v>
          </cell>
          <cell r="AZ38">
            <v>25</v>
          </cell>
          <cell r="BB38">
            <v>17.2</v>
          </cell>
          <cell r="BC38">
            <v>35.299999999999997</v>
          </cell>
          <cell r="BJ38">
            <v>1</v>
          </cell>
          <cell r="BK38">
            <v>1</v>
          </cell>
          <cell r="BM38">
            <v>1</v>
          </cell>
          <cell r="BN38">
            <v>5</v>
          </cell>
          <cell r="CH38">
            <v>3</v>
          </cell>
          <cell r="CI38">
            <v>0</v>
          </cell>
          <cell r="CV38" t="str">
            <v>NR</v>
          </cell>
          <cell r="CW38" t="str">
            <v>NR</v>
          </cell>
          <cell r="CX38" t="str">
            <v>NR</v>
          </cell>
          <cell r="CY38">
            <v>4</v>
          </cell>
          <cell r="CZ38">
            <v>1</v>
          </cell>
          <cell r="DA38" t="str">
            <v>NR</v>
          </cell>
          <cell r="DB38" t="str">
            <v>NR</v>
          </cell>
          <cell r="DC38" t="str">
            <v>NR</v>
          </cell>
          <cell r="DD38" t="str">
            <v>NR</v>
          </cell>
          <cell r="DE38">
            <v>4</v>
          </cell>
          <cell r="DF38" t="str">
            <v>L</v>
          </cell>
          <cell r="DG38" t="str">
            <v>NR</v>
          </cell>
          <cell r="DH38" t="str">
            <v>NR</v>
          </cell>
          <cell r="DI38">
            <v>5</v>
          </cell>
          <cell r="DJ38">
            <v>6</v>
          </cell>
          <cell r="DK38">
            <v>5</v>
          </cell>
          <cell r="DL38" t="str">
            <v>NR</v>
          </cell>
          <cell r="DM38" t="str">
            <v>NR</v>
          </cell>
          <cell r="DN38" t="str">
            <v>NR</v>
          </cell>
          <cell r="DO38" t="str">
            <v>NR</v>
          </cell>
          <cell r="DP38" t="str">
            <v>NR</v>
          </cell>
          <cell r="DQ38" t="str">
            <v>NR</v>
          </cell>
          <cell r="DR38">
            <v>5</v>
          </cell>
          <cell r="DS38">
            <v>5</v>
          </cell>
          <cell r="DT38">
            <v>5</v>
          </cell>
          <cell r="DU38">
            <v>5</v>
          </cell>
          <cell r="DV38">
            <v>1</v>
          </cell>
          <cell r="DW38" t="str">
            <v>NR</v>
          </cell>
          <cell r="DX38" t="str">
            <v>NR</v>
          </cell>
          <cell r="DY38" t="str">
            <v>NR</v>
          </cell>
          <cell r="DZ38" t="str">
            <v>NR</v>
          </cell>
          <cell r="EA38">
            <v>4</v>
          </cell>
          <cell r="EB38" t="str">
            <v>L</v>
          </cell>
          <cell r="EC38">
            <v>4</v>
          </cell>
          <cell r="ED38">
            <v>4</v>
          </cell>
          <cell r="EE38">
            <v>5</v>
          </cell>
          <cell r="EF38">
            <v>5</v>
          </cell>
          <cell r="EG38">
            <v>3</v>
          </cell>
          <cell r="EH38">
            <v>3</v>
          </cell>
          <cell r="EI38">
            <v>3</v>
          </cell>
          <cell r="EJ38">
            <v>3</v>
          </cell>
          <cell r="EK38">
            <v>4</v>
          </cell>
          <cell r="EL38">
            <v>5</v>
          </cell>
          <cell r="EM38">
            <v>3</v>
          </cell>
        </row>
        <row r="39">
          <cell r="A39">
            <v>64</v>
          </cell>
          <cell r="B39" t="e">
            <v>#REF!</v>
          </cell>
          <cell r="C39" t="str">
            <v>P007400</v>
          </cell>
          <cell r="D39" t="str">
            <v>Yes</v>
          </cell>
          <cell r="E39" t="str">
            <v>Yes</v>
          </cell>
          <cell r="F39" t="str">
            <v>GEFIEO</v>
          </cell>
          <cell r="G39" t="str">
            <v>World Bank</v>
          </cell>
          <cell r="H39" t="str">
            <v>WB</v>
          </cell>
          <cell r="I39">
            <v>0</v>
          </cell>
          <cell r="J39" t="str">
            <v>WB</v>
          </cell>
          <cell r="L39" t="str">
            <v>Jamaica</v>
          </cell>
          <cell r="N39" t="str">
            <v>LAC</v>
          </cell>
          <cell r="O39" t="str">
            <v>LAC</v>
          </cell>
          <cell r="P39">
            <v>0</v>
          </cell>
          <cell r="Q39">
            <v>0</v>
          </cell>
          <cell r="R39">
            <v>1</v>
          </cell>
          <cell r="S39">
            <v>0</v>
          </cell>
          <cell r="U39">
            <v>1</v>
          </cell>
          <cell r="V39">
            <v>0</v>
          </cell>
          <cell r="W39">
            <v>0</v>
          </cell>
          <cell r="AA39" t="str">
            <v>Secondary Executing Agency</v>
          </cell>
          <cell r="AB39" t="str">
            <v>Secondary Executing Agency</v>
          </cell>
          <cell r="AC39" t="str">
            <v>Demand Side Management Demonstration</v>
          </cell>
          <cell r="AD39" t="str">
            <v>FSP</v>
          </cell>
          <cell r="AE39" t="str">
            <v>GET</v>
          </cell>
          <cell r="AF39" t="str">
            <v>CC</v>
          </cell>
          <cell r="AH39" t="str">
            <v>Pilot Phase</v>
          </cell>
          <cell r="AI39">
            <v>34090</v>
          </cell>
          <cell r="AJ39">
            <v>1993</v>
          </cell>
          <cell r="AK39">
            <v>34558</v>
          </cell>
          <cell r="AL39">
            <v>1994</v>
          </cell>
          <cell r="AN39">
            <v>36160</v>
          </cell>
          <cell r="AO39">
            <v>36525</v>
          </cell>
          <cell r="AP39">
            <v>36525</v>
          </cell>
          <cell r="AQ39">
            <v>1999</v>
          </cell>
          <cell r="AT39">
            <v>2004</v>
          </cell>
          <cell r="AU39">
            <v>36678</v>
          </cell>
          <cell r="AV39">
            <v>2000</v>
          </cell>
          <cell r="AX39">
            <v>3.8</v>
          </cell>
          <cell r="AY39">
            <v>0.126</v>
          </cell>
          <cell r="AZ39">
            <v>3.9260000000000002</v>
          </cell>
          <cell r="BB39">
            <v>8.6999999999999993</v>
          </cell>
          <cell r="BC39">
            <v>6.2549999999999999</v>
          </cell>
          <cell r="BJ39" t="str">
            <v>NR</v>
          </cell>
          <cell r="BK39">
            <v>1</v>
          </cell>
          <cell r="BL39">
            <v>0</v>
          </cell>
          <cell r="BM39">
            <v>0</v>
          </cell>
          <cell r="BN39">
            <v>3</v>
          </cell>
          <cell r="DR39">
            <v>5</v>
          </cell>
          <cell r="DS39">
            <v>3</v>
          </cell>
          <cell r="DT39">
            <v>3</v>
          </cell>
          <cell r="DU39">
            <v>3</v>
          </cell>
          <cell r="DV39">
            <v>0</v>
          </cell>
          <cell r="DW39">
            <v>3</v>
          </cell>
          <cell r="DX39">
            <v>2</v>
          </cell>
          <cell r="DY39">
            <v>2</v>
          </cell>
          <cell r="DZ39" t="str">
            <v>UA</v>
          </cell>
          <cell r="EA39">
            <v>2</v>
          </cell>
          <cell r="EB39" t="str">
            <v>MU</v>
          </cell>
          <cell r="EC39">
            <v>4</v>
          </cell>
          <cell r="ED39">
            <v>5</v>
          </cell>
          <cell r="EE39">
            <v>4</v>
          </cell>
          <cell r="EF39">
            <v>4</v>
          </cell>
          <cell r="EG39">
            <v>3</v>
          </cell>
          <cell r="EH39">
            <v>2</v>
          </cell>
          <cell r="EI39">
            <v>2</v>
          </cell>
          <cell r="EJ39">
            <v>4</v>
          </cell>
          <cell r="EK39">
            <v>4</v>
          </cell>
          <cell r="EL39">
            <v>3</v>
          </cell>
          <cell r="EM39">
            <v>3</v>
          </cell>
        </row>
        <row r="40">
          <cell r="A40">
            <v>66</v>
          </cell>
          <cell r="B40" t="e">
            <v>#REF!</v>
          </cell>
          <cell r="C40" t="str">
            <v>P004981</v>
          </cell>
          <cell r="D40" t="str">
            <v>Yes</v>
          </cell>
          <cell r="E40" t="str">
            <v>Yes</v>
          </cell>
          <cell r="F40" t="str">
            <v>GEFIEO</v>
          </cell>
          <cell r="G40" t="str">
            <v>World Bank</v>
          </cell>
          <cell r="H40" t="str">
            <v>WB</v>
          </cell>
          <cell r="I40">
            <v>0</v>
          </cell>
          <cell r="J40" t="str">
            <v>WB</v>
          </cell>
          <cell r="K40" t="str">
            <v>WB</v>
          </cell>
          <cell r="L40" t="str">
            <v>Egypt</v>
          </cell>
          <cell r="N40" t="str">
            <v>AFR</v>
          </cell>
          <cell r="O40" t="str">
            <v>AFR</v>
          </cell>
          <cell r="P40">
            <v>0</v>
          </cell>
          <cell r="Q40">
            <v>0</v>
          </cell>
          <cell r="R40">
            <v>1</v>
          </cell>
          <cell r="S40">
            <v>0</v>
          </cell>
          <cell r="T40">
            <v>0</v>
          </cell>
          <cell r="U40">
            <v>0</v>
          </cell>
          <cell r="V40">
            <v>0</v>
          </cell>
          <cell r="W40">
            <v>0</v>
          </cell>
          <cell r="X40">
            <v>1</v>
          </cell>
          <cell r="Y40" t="str">
            <v>Government</v>
          </cell>
          <cell r="Z40" t="str">
            <v>Govt</v>
          </cell>
          <cell r="AA40" t="str">
            <v>Secondary Executing Agency</v>
          </cell>
          <cell r="AB40" t="str">
            <v>Secondary Executing Agency</v>
          </cell>
          <cell r="AC40" t="str">
            <v>Egypt - Red Sea coastal and marine resource management project</v>
          </cell>
          <cell r="AD40" t="str">
            <v>FSP</v>
          </cell>
          <cell r="AE40" t="str">
            <v>GET</v>
          </cell>
          <cell r="AF40" t="str">
            <v>BD</v>
          </cell>
          <cell r="AH40" t="str">
            <v>Pilot Phase</v>
          </cell>
          <cell r="AI40">
            <v>33695</v>
          </cell>
          <cell r="AJ40">
            <v>1992</v>
          </cell>
          <cell r="AK40">
            <v>34698</v>
          </cell>
          <cell r="AL40">
            <v>1994</v>
          </cell>
          <cell r="AM40">
            <v>36067.5</v>
          </cell>
          <cell r="AN40">
            <v>35338</v>
          </cell>
          <cell r="AO40">
            <v>37437</v>
          </cell>
          <cell r="AP40">
            <v>37437</v>
          </cell>
          <cell r="AQ40">
            <v>2002</v>
          </cell>
          <cell r="AR40">
            <v>90</v>
          </cell>
          <cell r="AT40">
            <v>2004</v>
          </cell>
          <cell r="AU40">
            <v>37617</v>
          </cell>
          <cell r="AV40">
            <v>2002</v>
          </cell>
          <cell r="AX40">
            <v>4.75</v>
          </cell>
          <cell r="AY40">
            <v>0</v>
          </cell>
          <cell r="AZ40">
            <v>4.75</v>
          </cell>
          <cell r="BB40">
            <v>0.98</v>
          </cell>
          <cell r="BC40">
            <v>0.86</v>
          </cell>
          <cell r="BJ40" t="str">
            <v>NR</v>
          </cell>
          <cell r="BK40">
            <v>1</v>
          </cell>
          <cell r="BM40">
            <v>1</v>
          </cell>
          <cell r="BN40">
            <v>5</v>
          </cell>
          <cell r="DR40">
            <v>5</v>
          </cell>
          <cell r="DS40">
            <v>5</v>
          </cell>
          <cell r="DT40">
            <v>4</v>
          </cell>
          <cell r="DU40">
            <v>5</v>
          </cell>
          <cell r="DV40">
            <v>1</v>
          </cell>
          <cell r="DW40">
            <v>3</v>
          </cell>
          <cell r="DX40">
            <v>3</v>
          </cell>
          <cell r="DY40">
            <v>4</v>
          </cell>
          <cell r="DZ40" t="str">
            <v>UA</v>
          </cell>
          <cell r="EA40">
            <v>3</v>
          </cell>
          <cell r="EB40" t="str">
            <v>ML</v>
          </cell>
          <cell r="EC40">
            <v>3</v>
          </cell>
          <cell r="ED40" t="str">
            <v>UA</v>
          </cell>
          <cell r="EE40">
            <v>4</v>
          </cell>
          <cell r="EF40">
            <v>5</v>
          </cell>
          <cell r="EG40">
            <v>4</v>
          </cell>
          <cell r="EH40">
            <v>4</v>
          </cell>
          <cell r="EI40">
            <v>4</v>
          </cell>
          <cell r="EJ40">
            <v>4</v>
          </cell>
          <cell r="EK40">
            <v>4</v>
          </cell>
          <cell r="EL40">
            <v>4</v>
          </cell>
          <cell r="EM40">
            <v>2</v>
          </cell>
        </row>
        <row r="41">
          <cell r="A41">
            <v>67</v>
          </cell>
          <cell r="B41" t="e">
            <v>#REF!</v>
          </cell>
          <cell r="C41" t="str">
            <v>P008563</v>
          </cell>
          <cell r="D41" t="str">
            <v>Yes</v>
          </cell>
          <cell r="E41" t="str">
            <v>Yes</v>
          </cell>
          <cell r="F41" t="str">
            <v>GEFIEO</v>
          </cell>
          <cell r="G41" t="str">
            <v>World Bank</v>
          </cell>
          <cell r="H41" t="str">
            <v>WB</v>
          </cell>
          <cell r="I41">
            <v>0</v>
          </cell>
          <cell r="J41" t="str">
            <v>WB</v>
          </cell>
          <cell r="K41" t="str">
            <v>WB</v>
          </cell>
          <cell r="L41" t="str">
            <v>Poland</v>
          </cell>
          <cell r="N41" t="str">
            <v>ECA</v>
          </cell>
          <cell r="O41" t="str">
            <v>ECA</v>
          </cell>
          <cell r="P41">
            <v>0</v>
          </cell>
          <cell r="Q41">
            <v>0</v>
          </cell>
          <cell r="R41">
            <v>1</v>
          </cell>
          <cell r="S41">
            <v>0</v>
          </cell>
          <cell r="T41">
            <v>0</v>
          </cell>
          <cell r="U41">
            <v>0</v>
          </cell>
          <cell r="V41">
            <v>0</v>
          </cell>
          <cell r="W41">
            <v>0</v>
          </cell>
          <cell r="X41">
            <v>0</v>
          </cell>
          <cell r="Y41" t="str">
            <v>Government</v>
          </cell>
          <cell r="Z41" t="str">
            <v>Govt</v>
          </cell>
          <cell r="AC41" t="str">
            <v>Poland - Coal To Gas Conversion</v>
          </cell>
          <cell r="AD41" t="str">
            <v>FSP</v>
          </cell>
          <cell r="AE41" t="str">
            <v>GET</v>
          </cell>
          <cell r="AF41" t="str">
            <v>CC</v>
          </cell>
          <cell r="AG41" t="str">
            <v>STRM</v>
          </cell>
          <cell r="AH41" t="str">
            <v>Pilot Phase</v>
          </cell>
          <cell r="AI41">
            <v>34649</v>
          </cell>
          <cell r="AJ41">
            <v>1994</v>
          </cell>
          <cell r="AK41">
            <v>34866</v>
          </cell>
          <cell r="AL41">
            <v>1995</v>
          </cell>
          <cell r="AM41">
            <v>36517</v>
          </cell>
          <cell r="AN41">
            <v>36891</v>
          </cell>
          <cell r="AO41">
            <v>38168</v>
          </cell>
          <cell r="AP41">
            <v>38168</v>
          </cell>
          <cell r="AQ41">
            <v>2004</v>
          </cell>
          <cell r="AR41">
            <v>108</v>
          </cell>
          <cell r="AS41">
            <v>41</v>
          </cell>
          <cell r="AT41">
            <v>2005</v>
          </cell>
          <cell r="AU41">
            <v>2005</v>
          </cell>
          <cell r="AV41">
            <v>2005</v>
          </cell>
          <cell r="AX41">
            <v>25</v>
          </cell>
          <cell r="AY41">
            <v>0.32890000000000003</v>
          </cell>
          <cell r="AZ41">
            <v>25.328900000000001</v>
          </cell>
          <cell r="BA41">
            <v>23.85</v>
          </cell>
          <cell r="BB41">
            <v>24.47</v>
          </cell>
          <cell r="BC41">
            <v>23</v>
          </cell>
          <cell r="BD41">
            <v>0.9788</v>
          </cell>
          <cell r="BE41">
            <v>0.92</v>
          </cell>
          <cell r="BF41">
            <v>0.93992644053943608</v>
          </cell>
          <cell r="BG41">
            <v>42</v>
          </cell>
          <cell r="BI41">
            <v>3</v>
          </cell>
          <cell r="BJ41">
            <v>1</v>
          </cell>
          <cell r="BK41">
            <v>1</v>
          </cell>
          <cell r="BL41">
            <v>0</v>
          </cell>
          <cell r="BM41">
            <v>0</v>
          </cell>
          <cell r="BN41">
            <v>3</v>
          </cell>
          <cell r="BO41">
            <v>0</v>
          </cell>
          <cell r="BP41">
            <v>2</v>
          </cell>
          <cell r="BQ41" t="str">
            <v>MU</v>
          </cell>
          <cell r="BR41">
            <v>4</v>
          </cell>
          <cell r="BS41">
            <v>3</v>
          </cell>
          <cell r="BT41">
            <v>2</v>
          </cell>
          <cell r="BU41">
            <v>4</v>
          </cell>
          <cell r="CH41">
            <v>5</v>
          </cell>
          <cell r="CI41">
            <v>1</v>
          </cell>
          <cell r="CJ41">
            <v>5</v>
          </cell>
          <cell r="CK41">
            <v>1</v>
          </cell>
          <cell r="CL41">
            <v>5</v>
          </cell>
          <cell r="CM41">
            <v>1</v>
          </cell>
          <cell r="CN41">
            <v>5</v>
          </cell>
          <cell r="CO41">
            <v>1</v>
          </cell>
          <cell r="CP41">
            <v>5</v>
          </cell>
          <cell r="CQ41">
            <v>1</v>
          </cell>
          <cell r="CR41">
            <v>4</v>
          </cell>
          <cell r="CS41">
            <v>1</v>
          </cell>
          <cell r="CT41">
            <v>4</v>
          </cell>
          <cell r="CU41">
            <v>1</v>
          </cell>
          <cell r="CY41">
            <v>4</v>
          </cell>
          <cell r="CZ41">
            <v>1</v>
          </cell>
          <cell r="DU41">
            <v>3</v>
          </cell>
          <cell r="DV41">
            <v>0</v>
          </cell>
          <cell r="DW41">
            <v>4</v>
          </cell>
          <cell r="DX41">
            <v>3</v>
          </cell>
          <cell r="DY41">
            <v>2</v>
          </cell>
          <cell r="DZ41">
            <v>4</v>
          </cell>
          <cell r="EA41">
            <v>2</v>
          </cell>
          <cell r="EB41" t="str">
            <v>MU</v>
          </cell>
        </row>
        <row r="42">
          <cell r="A42">
            <v>68</v>
          </cell>
          <cell r="B42" t="e">
            <v>#REF!</v>
          </cell>
          <cell r="C42" t="str">
            <v>P005347;P005588</v>
          </cell>
          <cell r="D42" t="str">
            <v>Yes</v>
          </cell>
          <cell r="E42" t="str">
            <v>Yes</v>
          </cell>
          <cell r="F42" t="str">
            <v>GEFIEO</v>
          </cell>
          <cell r="G42" t="str">
            <v>World Bank</v>
          </cell>
          <cell r="H42" t="str">
            <v>WB</v>
          </cell>
          <cell r="I42">
            <v>0</v>
          </cell>
          <cell r="J42" t="str">
            <v>WB</v>
          </cell>
          <cell r="L42" t="str">
            <v>Regional</v>
          </cell>
          <cell r="M42" t="str">
            <v>Algeria, Morocco, Tunisia</v>
          </cell>
          <cell r="N42" t="str">
            <v>AFR</v>
          </cell>
          <cell r="O42" t="str">
            <v>AFR</v>
          </cell>
          <cell r="P42">
            <v>0</v>
          </cell>
          <cell r="Q42">
            <v>1</v>
          </cell>
          <cell r="R42">
            <v>0</v>
          </cell>
          <cell r="S42">
            <v>0</v>
          </cell>
          <cell r="U42">
            <v>0</v>
          </cell>
          <cell r="V42">
            <v>0</v>
          </cell>
          <cell r="W42">
            <v>0</v>
          </cell>
          <cell r="AA42" t="str">
            <v>Not involved</v>
          </cell>
          <cell r="AB42" t="str">
            <v>Secondary Executing Agency</v>
          </cell>
          <cell r="AC42" t="str">
            <v>Oil Pollution Management Project for the Southwest Mediterranean Sea</v>
          </cell>
          <cell r="AD42" t="str">
            <v>FSP</v>
          </cell>
          <cell r="AE42" t="str">
            <v>GET</v>
          </cell>
          <cell r="AF42" t="str">
            <v>IW</v>
          </cell>
          <cell r="AH42" t="str">
            <v>Pilot Phase</v>
          </cell>
          <cell r="AI42">
            <v>34430</v>
          </cell>
          <cell r="AJ42">
            <v>1994</v>
          </cell>
          <cell r="AK42">
            <v>34474</v>
          </cell>
          <cell r="AL42">
            <v>1994</v>
          </cell>
          <cell r="AN42">
            <v>36525</v>
          </cell>
          <cell r="AO42">
            <v>36707</v>
          </cell>
          <cell r="AP42">
            <v>36707</v>
          </cell>
          <cell r="AQ42">
            <v>2000</v>
          </cell>
          <cell r="AT42">
            <v>2004</v>
          </cell>
          <cell r="AU42">
            <v>36687</v>
          </cell>
          <cell r="AV42">
            <v>2000</v>
          </cell>
          <cell r="AX42">
            <v>18.100000000000001</v>
          </cell>
          <cell r="AY42">
            <v>0.84</v>
          </cell>
          <cell r="AZ42">
            <v>18.940000000000001</v>
          </cell>
          <cell r="BB42">
            <v>1.61</v>
          </cell>
          <cell r="BC42">
            <v>8.89</v>
          </cell>
          <cell r="BJ42" t="str">
            <v>NR</v>
          </cell>
          <cell r="BK42">
            <v>1</v>
          </cell>
          <cell r="BM42">
            <v>1</v>
          </cell>
          <cell r="BN42">
            <v>5</v>
          </cell>
          <cell r="DR42">
            <v>5</v>
          </cell>
          <cell r="DS42">
            <v>5</v>
          </cell>
          <cell r="DT42">
            <v>5</v>
          </cell>
          <cell r="DU42">
            <v>5</v>
          </cell>
          <cell r="DV42">
            <v>1</v>
          </cell>
          <cell r="DW42">
            <v>3</v>
          </cell>
          <cell r="DX42">
            <v>4</v>
          </cell>
          <cell r="DY42">
            <v>4</v>
          </cell>
          <cell r="DZ42" t="str">
            <v>UA</v>
          </cell>
          <cell r="EA42">
            <v>3</v>
          </cell>
          <cell r="EB42" t="str">
            <v>ML</v>
          </cell>
          <cell r="EC42">
            <v>2</v>
          </cell>
          <cell r="ED42" t="str">
            <v>UA</v>
          </cell>
          <cell r="EE42">
            <v>4</v>
          </cell>
          <cell r="EF42">
            <v>5</v>
          </cell>
          <cell r="EG42">
            <v>4</v>
          </cell>
          <cell r="EH42">
            <v>4</v>
          </cell>
          <cell r="EI42">
            <v>4</v>
          </cell>
          <cell r="EJ42">
            <v>4</v>
          </cell>
          <cell r="EK42">
            <v>3</v>
          </cell>
          <cell r="EL42">
            <v>3</v>
          </cell>
          <cell r="EM42">
            <v>3</v>
          </cell>
        </row>
        <row r="43">
          <cell r="A43">
            <v>69</v>
          </cell>
          <cell r="B43" t="e">
            <v>#REF!</v>
          </cell>
          <cell r="C43" t="str">
            <v>P008689</v>
          </cell>
          <cell r="D43" t="str">
            <v>Yes</v>
          </cell>
          <cell r="E43" t="str">
            <v>Yes</v>
          </cell>
          <cell r="F43" t="str">
            <v>GEFIEO</v>
          </cell>
          <cell r="G43" t="str">
            <v>World Bank</v>
          </cell>
          <cell r="H43" t="str">
            <v>WB</v>
          </cell>
          <cell r="I43">
            <v>0</v>
          </cell>
          <cell r="J43" t="str">
            <v>WB</v>
          </cell>
          <cell r="L43" t="str">
            <v>Romania</v>
          </cell>
          <cell r="N43" t="str">
            <v>ECA</v>
          </cell>
          <cell r="O43" t="str">
            <v>ECA</v>
          </cell>
          <cell r="P43">
            <v>0</v>
          </cell>
          <cell r="Q43">
            <v>0</v>
          </cell>
          <cell r="R43">
            <v>1</v>
          </cell>
          <cell r="S43">
            <v>0</v>
          </cell>
          <cell r="U43">
            <v>0</v>
          </cell>
          <cell r="V43">
            <v>0</v>
          </cell>
          <cell r="W43">
            <v>0</v>
          </cell>
          <cell r="AA43" t="str">
            <v>Secondary Executing Agency</v>
          </cell>
          <cell r="AB43" t="str">
            <v>One of the beneficiaries</v>
          </cell>
          <cell r="AC43" t="str">
            <v>Danube Delta Biodiversity</v>
          </cell>
          <cell r="AD43" t="str">
            <v>FSP</v>
          </cell>
          <cell r="AE43" t="str">
            <v>GET</v>
          </cell>
          <cell r="AF43" t="str">
            <v>BD</v>
          </cell>
          <cell r="AH43" t="str">
            <v>Pilot Phase</v>
          </cell>
          <cell r="AI43">
            <v>33695</v>
          </cell>
          <cell r="AJ43">
            <v>1992</v>
          </cell>
          <cell r="AK43">
            <v>34736</v>
          </cell>
          <cell r="AL43">
            <v>1995</v>
          </cell>
          <cell r="AN43">
            <v>36707</v>
          </cell>
          <cell r="AO43">
            <v>36707</v>
          </cell>
          <cell r="AP43">
            <v>36707</v>
          </cell>
          <cell r="AQ43">
            <v>2000</v>
          </cell>
          <cell r="AT43">
            <v>2004</v>
          </cell>
          <cell r="AU43">
            <v>36881</v>
          </cell>
          <cell r="AV43">
            <v>2000</v>
          </cell>
          <cell r="AX43">
            <v>4.5</v>
          </cell>
          <cell r="AY43">
            <v>0.2</v>
          </cell>
          <cell r="AZ43">
            <v>4.7</v>
          </cell>
          <cell r="BB43">
            <v>0.3</v>
          </cell>
          <cell r="BC43">
            <v>0.2</v>
          </cell>
          <cell r="BJ43" t="str">
            <v>NR</v>
          </cell>
          <cell r="BK43">
            <v>1</v>
          </cell>
          <cell r="BL43">
            <v>0</v>
          </cell>
          <cell r="BM43">
            <v>1</v>
          </cell>
          <cell r="BN43">
            <v>4</v>
          </cell>
          <cell r="DR43">
            <v>5</v>
          </cell>
          <cell r="DS43">
            <v>4</v>
          </cell>
          <cell r="DT43">
            <v>5</v>
          </cell>
          <cell r="DU43">
            <v>4</v>
          </cell>
          <cell r="DV43">
            <v>1</v>
          </cell>
          <cell r="DW43">
            <v>3</v>
          </cell>
          <cell r="DX43">
            <v>4</v>
          </cell>
          <cell r="DY43">
            <v>4</v>
          </cell>
          <cell r="DZ43" t="str">
            <v>UA</v>
          </cell>
          <cell r="EA43">
            <v>3</v>
          </cell>
          <cell r="EB43" t="str">
            <v>ML</v>
          </cell>
          <cell r="EC43">
            <v>4</v>
          </cell>
          <cell r="ED43">
            <v>5</v>
          </cell>
          <cell r="EE43">
            <v>5</v>
          </cell>
          <cell r="EF43">
            <v>5</v>
          </cell>
          <cell r="EG43">
            <v>4</v>
          </cell>
          <cell r="EH43">
            <v>4</v>
          </cell>
          <cell r="EI43">
            <v>4</v>
          </cell>
          <cell r="EJ43">
            <v>5</v>
          </cell>
          <cell r="EK43">
            <v>4</v>
          </cell>
          <cell r="EL43">
            <v>4</v>
          </cell>
          <cell r="EM43">
            <v>3</v>
          </cell>
        </row>
        <row r="44">
          <cell r="A44">
            <v>70</v>
          </cell>
          <cell r="B44" t="e">
            <v>#REF!</v>
          </cell>
          <cell r="C44" t="str">
            <v>P008799</v>
          </cell>
          <cell r="D44" t="str">
            <v>Yes</v>
          </cell>
          <cell r="E44" t="str">
            <v>Yes</v>
          </cell>
          <cell r="F44" t="str">
            <v>GEFIEO</v>
          </cell>
          <cell r="G44" t="str">
            <v>World Bank</v>
          </cell>
          <cell r="H44" t="str">
            <v>WB</v>
          </cell>
          <cell r="I44">
            <v>0</v>
          </cell>
          <cell r="J44" t="str">
            <v>WB</v>
          </cell>
          <cell r="L44" t="str">
            <v>Russian Federation</v>
          </cell>
          <cell r="N44" t="str">
            <v>ECA</v>
          </cell>
          <cell r="O44" t="str">
            <v>ECA</v>
          </cell>
          <cell r="P44">
            <v>0</v>
          </cell>
          <cell r="Q44">
            <v>0</v>
          </cell>
          <cell r="R44">
            <v>1</v>
          </cell>
          <cell r="S44">
            <v>0</v>
          </cell>
          <cell r="U44">
            <v>0</v>
          </cell>
          <cell r="V44">
            <v>0</v>
          </cell>
          <cell r="W44">
            <v>0</v>
          </cell>
          <cell r="AA44" t="str">
            <v>Not involved</v>
          </cell>
          <cell r="AB44" t="str">
            <v>Lead Executing Agency</v>
          </cell>
          <cell r="AC44" t="str">
            <v>Greenhouse Gas Reduction</v>
          </cell>
          <cell r="AD44" t="str">
            <v>FSP</v>
          </cell>
          <cell r="AE44" t="str">
            <v>GET</v>
          </cell>
          <cell r="AF44" t="str">
            <v>CC</v>
          </cell>
          <cell r="AH44" t="str">
            <v>Pilot Phase</v>
          </cell>
          <cell r="AI44">
            <v>35052</v>
          </cell>
          <cell r="AJ44">
            <v>1995</v>
          </cell>
          <cell r="AK44">
            <v>35411</v>
          </cell>
          <cell r="AL44">
            <v>1996</v>
          </cell>
          <cell r="AN44">
            <v>36341</v>
          </cell>
          <cell r="AO44">
            <v>36341</v>
          </cell>
          <cell r="AP44">
            <v>36341</v>
          </cell>
          <cell r="AQ44">
            <v>1999</v>
          </cell>
          <cell r="AT44">
            <v>2004</v>
          </cell>
          <cell r="AU44">
            <v>36787</v>
          </cell>
          <cell r="AV44">
            <v>2000</v>
          </cell>
          <cell r="AX44">
            <v>3.2</v>
          </cell>
          <cell r="AZ44">
            <v>3.2</v>
          </cell>
          <cell r="BB44">
            <v>0.5</v>
          </cell>
          <cell r="BC44">
            <v>2.8000000000000001E-2</v>
          </cell>
          <cell r="BJ44" t="str">
            <v>NR</v>
          </cell>
          <cell r="BK44">
            <v>0</v>
          </cell>
          <cell r="BL44">
            <v>0</v>
          </cell>
          <cell r="BM44">
            <v>0</v>
          </cell>
          <cell r="BN44">
            <v>3</v>
          </cell>
          <cell r="DR44">
            <v>5</v>
          </cell>
          <cell r="DS44">
            <v>3</v>
          </cell>
          <cell r="DT44">
            <v>2</v>
          </cell>
          <cell r="DU44">
            <v>3</v>
          </cell>
          <cell r="DV44">
            <v>0</v>
          </cell>
          <cell r="DW44">
            <v>4</v>
          </cell>
          <cell r="DX44" t="str">
            <v>UA</v>
          </cell>
          <cell r="DY44">
            <v>4</v>
          </cell>
          <cell r="DZ44" t="str">
            <v>UA</v>
          </cell>
          <cell r="EA44">
            <v>4</v>
          </cell>
          <cell r="EB44" t="str">
            <v>L</v>
          </cell>
          <cell r="EC44">
            <v>3</v>
          </cell>
          <cell r="ED44" t="str">
            <v>UA</v>
          </cell>
          <cell r="EE44">
            <v>3</v>
          </cell>
          <cell r="EF44">
            <v>3</v>
          </cell>
          <cell r="EG44">
            <v>3</v>
          </cell>
          <cell r="EH44">
            <v>3</v>
          </cell>
          <cell r="EI44">
            <v>4</v>
          </cell>
          <cell r="EJ44">
            <v>4</v>
          </cell>
          <cell r="EK44">
            <v>5</v>
          </cell>
          <cell r="EL44">
            <v>3</v>
          </cell>
          <cell r="EM44">
            <v>2</v>
          </cell>
        </row>
        <row r="45">
          <cell r="A45">
            <v>72</v>
          </cell>
          <cell r="B45" t="e">
            <v>#REF!</v>
          </cell>
          <cell r="C45" t="str">
            <v>P005237</v>
          </cell>
          <cell r="D45" t="str">
            <v>Yes</v>
          </cell>
          <cell r="E45" t="str">
            <v>Yes</v>
          </cell>
          <cell r="F45" t="str">
            <v>GEFIEO</v>
          </cell>
          <cell r="G45" t="str">
            <v>World Bank</v>
          </cell>
          <cell r="H45" t="str">
            <v>WB</v>
          </cell>
          <cell r="I45">
            <v>0</v>
          </cell>
          <cell r="J45" t="str">
            <v>WB</v>
          </cell>
          <cell r="K45" t="str">
            <v>WB</v>
          </cell>
          <cell r="L45" t="str">
            <v>Jordan</v>
          </cell>
          <cell r="N45" t="str">
            <v>Asia</v>
          </cell>
          <cell r="O45" t="str">
            <v>Asia</v>
          </cell>
          <cell r="P45">
            <v>0</v>
          </cell>
          <cell r="Q45">
            <v>0</v>
          </cell>
          <cell r="R45">
            <v>1</v>
          </cell>
          <cell r="S45">
            <v>0</v>
          </cell>
          <cell r="T45">
            <v>0</v>
          </cell>
          <cell r="U45">
            <v>0</v>
          </cell>
          <cell r="V45">
            <v>0</v>
          </cell>
          <cell r="W45">
            <v>0</v>
          </cell>
          <cell r="X45">
            <v>1</v>
          </cell>
          <cell r="Y45" t="str">
            <v>Government</v>
          </cell>
          <cell r="Z45" t="str">
            <v>Govt</v>
          </cell>
          <cell r="AA45" t="str">
            <v>Secondary Executing Agency</v>
          </cell>
          <cell r="AB45" t="str">
            <v>Through consultations</v>
          </cell>
          <cell r="AC45" t="str">
            <v>Jordan - Gulf of Aqaba Environmental Action Plan</v>
          </cell>
          <cell r="AD45" t="str">
            <v>FSP</v>
          </cell>
          <cell r="AE45" t="str">
            <v>GET</v>
          </cell>
          <cell r="AF45" t="str">
            <v>IW</v>
          </cell>
          <cell r="AH45" t="str">
            <v>GEF - 1</v>
          </cell>
          <cell r="AI45">
            <v>35199</v>
          </cell>
          <cell r="AJ45">
            <v>1996</v>
          </cell>
          <cell r="AK45">
            <v>35243</v>
          </cell>
          <cell r="AL45">
            <v>1996</v>
          </cell>
          <cell r="AN45">
            <v>36525</v>
          </cell>
          <cell r="AO45">
            <v>37437</v>
          </cell>
          <cell r="AP45">
            <v>37437</v>
          </cell>
          <cell r="AQ45">
            <v>2002</v>
          </cell>
          <cell r="AR45">
            <v>72</v>
          </cell>
          <cell r="AS45">
            <v>29</v>
          </cell>
          <cell r="AT45">
            <v>2004</v>
          </cell>
          <cell r="AU45">
            <v>37614</v>
          </cell>
          <cell r="AV45">
            <v>2002</v>
          </cell>
          <cell r="AX45">
            <v>2.7</v>
          </cell>
          <cell r="AY45">
            <v>0.29499999999999998</v>
          </cell>
          <cell r="AZ45">
            <v>2.9950000000000001</v>
          </cell>
          <cell r="BB45">
            <v>8.9700000000000006</v>
          </cell>
          <cell r="BC45">
            <v>9.67</v>
          </cell>
          <cell r="BJ45">
            <v>1</v>
          </cell>
          <cell r="BK45">
            <v>1</v>
          </cell>
          <cell r="BM45">
            <v>1</v>
          </cell>
          <cell r="BN45">
            <v>5</v>
          </cell>
          <cell r="CH45">
            <v>5</v>
          </cell>
          <cell r="CI45">
            <v>1</v>
          </cell>
          <cell r="CV45" t="str">
            <v>NR</v>
          </cell>
          <cell r="CW45" t="str">
            <v>NR</v>
          </cell>
          <cell r="CX45" t="str">
            <v>NR</v>
          </cell>
          <cell r="CY45">
            <v>5</v>
          </cell>
          <cell r="CZ45">
            <v>1</v>
          </cell>
          <cell r="DA45" t="str">
            <v>NR</v>
          </cell>
          <cell r="DB45" t="str">
            <v>NR</v>
          </cell>
          <cell r="DC45" t="str">
            <v>NR</v>
          </cell>
          <cell r="DD45" t="str">
            <v>NR</v>
          </cell>
          <cell r="DE45">
            <v>4</v>
          </cell>
          <cell r="DF45" t="str">
            <v>L</v>
          </cell>
          <cell r="DG45" t="str">
            <v>NR</v>
          </cell>
          <cell r="DH45" t="str">
            <v>NR</v>
          </cell>
          <cell r="DI45">
            <v>5</v>
          </cell>
          <cell r="DJ45">
            <v>5</v>
          </cell>
          <cell r="DK45">
            <v>5</v>
          </cell>
          <cell r="DL45" t="str">
            <v>NR</v>
          </cell>
          <cell r="DM45" t="str">
            <v>NR</v>
          </cell>
          <cell r="DN45" t="str">
            <v>NR</v>
          </cell>
          <cell r="DO45" t="str">
            <v>NR</v>
          </cell>
          <cell r="DP45" t="str">
            <v>NR</v>
          </cell>
          <cell r="DQ45" t="str">
            <v>NR</v>
          </cell>
          <cell r="DR45">
            <v>5</v>
          </cell>
          <cell r="DS45">
            <v>6</v>
          </cell>
          <cell r="DT45">
            <v>4</v>
          </cell>
          <cell r="DU45">
            <v>5</v>
          </cell>
          <cell r="DV45">
            <v>1</v>
          </cell>
          <cell r="DW45" t="str">
            <v>NR</v>
          </cell>
          <cell r="DX45" t="str">
            <v>NR</v>
          </cell>
          <cell r="DY45" t="str">
            <v>NR</v>
          </cell>
          <cell r="DZ45" t="str">
            <v>NR</v>
          </cell>
          <cell r="EA45">
            <v>4</v>
          </cell>
          <cell r="EB45" t="str">
            <v>L</v>
          </cell>
          <cell r="EC45">
            <v>3</v>
          </cell>
          <cell r="ED45">
            <v>5</v>
          </cell>
          <cell r="EE45">
            <v>5</v>
          </cell>
          <cell r="EF45">
            <v>5</v>
          </cell>
          <cell r="EG45">
            <v>5</v>
          </cell>
          <cell r="EH45">
            <v>6</v>
          </cell>
          <cell r="EI45">
            <v>5</v>
          </cell>
          <cell r="EJ45">
            <v>6</v>
          </cell>
          <cell r="EK45">
            <v>6</v>
          </cell>
          <cell r="EL45">
            <v>5</v>
          </cell>
          <cell r="EM45">
            <v>2</v>
          </cell>
        </row>
        <row r="46">
          <cell r="A46">
            <v>73</v>
          </cell>
          <cell r="B46" t="e">
            <v>#REF!</v>
          </cell>
          <cell r="C46" t="str">
            <v>P008326</v>
          </cell>
          <cell r="D46" t="str">
            <v>Yes</v>
          </cell>
          <cell r="E46" t="str">
            <v>Yes</v>
          </cell>
          <cell r="F46" t="str">
            <v>GEFIEO</v>
          </cell>
          <cell r="G46" t="str">
            <v>World Bank</v>
          </cell>
          <cell r="H46" t="str">
            <v>WB</v>
          </cell>
          <cell r="I46">
            <v>0</v>
          </cell>
          <cell r="J46" t="str">
            <v>WB</v>
          </cell>
          <cell r="K46" t="str">
            <v>WB</v>
          </cell>
          <cell r="L46" t="str">
            <v>Regional (Kazakhstan, Kyrgyzstan, Tajikistan, Turkmenistan, Uzbekistan)</v>
          </cell>
          <cell r="M46" t="str">
            <v>Kyrgyz Republic, Kazakhstan, Tajikistan, Turkmenistan, Uzbekistan</v>
          </cell>
          <cell r="N46" t="str">
            <v>ECA</v>
          </cell>
          <cell r="O46" t="str">
            <v>ECA</v>
          </cell>
          <cell r="P46">
            <v>0</v>
          </cell>
          <cell r="Q46">
            <v>1</v>
          </cell>
          <cell r="R46">
            <v>0</v>
          </cell>
          <cell r="S46">
            <v>2</v>
          </cell>
          <cell r="T46">
            <v>2</v>
          </cell>
          <cell r="U46">
            <v>0</v>
          </cell>
          <cell r="V46">
            <v>0</v>
          </cell>
          <cell r="W46">
            <v>1</v>
          </cell>
          <cell r="Y46" t="str">
            <v>Multilateral</v>
          </cell>
          <cell r="Z46" t="str">
            <v>Bi_multilateral</v>
          </cell>
          <cell r="AA46" t="str">
            <v>Not involved</v>
          </cell>
          <cell r="AB46" t="str">
            <v>Not involved</v>
          </cell>
          <cell r="AC46" t="str">
            <v>Regional - Water and Environmental Management Project (WEMP) in the Aral Sea Basin</v>
          </cell>
          <cell r="AD46" t="str">
            <v>FSP</v>
          </cell>
          <cell r="AE46" t="str">
            <v>GET</v>
          </cell>
          <cell r="AF46" t="str">
            <v>IW</v>
          </cell>
          <cell r="AH46" t="str">
            <v>GEF - 1</v>
          </cell>
          <cell r="AI46">
            <v>35930</v>
          </cell>
          <cell r="AJ46">
            <v>1998</v>
          </cell>
          <cell r="AK46">
            <v>36055</v>
          </cell>
          <cell r="AL46">
            <v>1998</v>
          </cell>
          <cell r="AN46">
            <v>37802</v>
          </cell>
          <cell r="AO46">
            <v>37802</v>
          </cell>
          <cell r="AP46">
            <v>37802</v>
          </cell>
          <cell r="AQ46">
            <v>2003</v>
          </cell>
          <cell r="AR46">
            <v>57</v>
          </cell>
          <cell r="AS46">
            <v>0</v>
          </cell>
          <cell r="AT46">
            <v>2004</v>
          </cell>
          <cell r="AU46">
            <v>38018</v>
          </cell>
          <cell r="AV46">
            <v>2004</v>
          </cell>
          <cell r="AX46">
            <v>12</v>
          </cell>
          <cell r="AY46">
            <v>0.52500000000000002</v>
          </cell>
          <cell r="AZ46">
            <v>12.525</v>
          </cell>
          <cell r="BB46">
            <v>9</v>
          </cell>
          <cell r="BC46">
            <v>4.2</v>
          </cell>
          <cell r="BJ46">
            <v>1</v>
          </cell>
          <cell r="BK46">
            <v>0</v>
          </cell>
          <cell r="BL46">
            <v>0</v>
          </cell>
          <cell r="BM46">
            <v>0</v>
          </cell>
          <cell r="BN46">
            <v>3</v>
          </cell>
          <cell r="CH46">
            <v>5</v>
          </cell>
          <cell r="CI46">
            <v>1</v>
          </cell>
          <cell r="CV46" t="str">
            <v>NR</v>
          </cell>
          <cell r="CW46" t="str">
            <v>NR</v>
          </cell>
          <cell r="CX46" t="str">
            <v>NR</v>
          </cell>
          <cell r="CY46">
            <v>3</v>
          </cell>
          <cell r="CZ46">
            <v>0</v>
          </cell>
          <cell r="DA46" t="str">
            <v>NR</v>
          </cell>
          <cell r="DB46" t="str">
            <v>NR</v>
          </cell>
          <cell r="DC46" t="str">
            <v>NR</v>
          </cell>
          <cell r="DD46" t="str">
            <v>NR</v>
          </cell>
          <cell r="DE46">
            <v>4</v>
          </cell>
          <cell r="DF46" t="str">
            <v>L</v>
          </cell>
          <cell r="DG46" t="str">
            <v>NR</v>
          </cell>
          <cell r="DH46" t="str">
            <v>NR</v>
          </cell>
          <cell r="DI46">
            <v>2</v>
          </cell>
          <cell r="DJ46">
            <v>2</v>
          </cell>
          <cell r="DK46">
            <v>5</v>
          </cell>
          <cell r="DL46" t="str">
            <v>NR</v>
          </cell>
          <cell r="DM46" t="str">
            <v>NR</v>
          </cell>
          <cell r="DN46" t="str">
            <v>NR</v>
          </cell>
          <cell r="DO46" t="str">
            <v>NR</v>
          </cell>
          <cell r="DP46" t="str">
            <v>NR</v>
          </cell>
          <cell r="DQ46" t="str">
            <v>NR</v>
          </cell>
          <cell r="DR46">
            <v>5</v>
          </cell>
          <cell r="DS46">
            <v>4</v>
          </cell>
          <cell r="DT46">
            <v>2</v>
          </cell>
          <cell r="DU46">
            <v>3</v>
          </cell>
          <cell r="DV46">
            <v>0</v>
          </cell>
          <cell r="DW46">
            <v>3</v>
          </cell>
          <cell r="DX46">
            <v>3</v>
          </cell>
          <cell r="DY46">
            <v>3</v>
          </cell>
          <cell r="DZ46">
            <v>3</v>
          </cell>
          <cell r="EA46">
            <v>3</v>
          </cell>
          <cell r="EB46" t="str">
            <v>ML</v>
          </cell>
          <cell r="EC46">
            <v>3</v>
          </cell>
          <cell r="ED46">
            <v>3</v>
          </cell>
          <cell r="EE46">
            <v>3</v>
          </cell>
          <cell r="EF46">
            <v>2</v>
          </cell>
          <cell r="EG46">
            <v>4</v>
          </cell>
          <cell r="EH46">
            <v>4</v>
          </cell>
          <cell r="EI46">
            <v>4</v>
          </cell>
          <cell r="EJ46">
            <v>5</v>
          </cell>
          <cell r="EK46">
            <v>4</v>
          </cell>
          <cell r="EL46">
            <v>4</v>
          </cell>
          <cell r="EM46">
            <v>2</v>
          </cell>
        </row>
        <row r="47">
          <cell r="A47">
            <v>75</v>
          </cell>
          <cell r="B47" t="e">
            <v>#REF!</v>
          </cell>
          <cell r="C47" t="str">
            <v>P003609</v>
          </cell>
          <cell r="D47" t="str">
            <v>Yes</v>
          </cell>
          <cell r="E47" t="str">
            <v>Yes</v>
          </cell>
          <cell r="F47" t="str">
            <v>GEFIEO</v>
          </cell>
          <cell r="G47" t="str">
            <v>World Bank/UNDP</v>
          </cell>
          <cell r="H47" t="str">
            <v>WB</v>
          </cell>
          <cell r="I47">
            <v>0</v>
          </cell>
          <cell r="J47" t="str">
            <v>WB</v>
          </cell>
          <cell r="K47" t="str">
            <v>WB</v>
          </cell>
          <cell r="L47" t="str">
            <v>China</v>
          </cell>
          <cell r="N47" t="str">
            <v>Asia</v>
          </cell>
          <cell r="O47" t="str">
            <v>Asia</v>
          </cell>
          <cell r="P47">
            <v>0</v>
          </cell>
          <cell r="Q47">
            <v>0</v>
          </cell>
          <cell r="R47">
            <v>1</v>
          </cell>
          <cell r="S47">
            <v>0</v>
          </cell>
          <cell r="T47">
            <v>0</v>
          </cell>
          <cell r="U47">
            <v>0</v>
          </cell>
          <cell r="V47">
            <v>0</v>
          </cell>
          <cell r="W47">
            <v>0</v>
          </cell>
          <cell r="X47">
            <v>1</v>
          </cell>
          <cell r="Y47" t="str">
            <v>Government</v>
          </cell>
          <cell r="Z47" t="str">
            <v>Govt</v>
          </cell>
          <cell r="AA47" t="str">
            <v>Not involved</v>
          </cell>
          <cell r="AB47" t="str">
            <v>One of the beneficiaries</v>
          </cell>
          <cell r="AC47" t="str">
            <v>China Sichuan Gas Transmission and Distribution Rehabilitation</v>
          </cell>
          <cell r="AD47" t="str">
            <v>FSP</v>
          </cell>
          <cell r="AE47" t="str">
            <v>GET</v>
          </cell>
          <cell r="AF47" t="str">
            <v>CC</v>
          </cell>
          <cell r="AH47" t="str">
            <v>Pilot Phase</v>
          </cell>
          <cell r="AI47">
            <v>34410</v>
          </cell>
          <cell r="AJ47">
            <v>1994</v>
          </cell>
          <cell r="AK47">
            <v>34593</v>
          </cell>
          <cell r="AL47">
            <v>1994</v>
          </cell>
          <cell r="AN47">
            <v>37072</v>
          </cell>
          <cell r="AO47">
            <v>37802</v>
          </cell>
          <cell r="AP47">
            <v>37802</v>
          </cell>
          <cell r="AQ47">
            <v>2003</v>
          </cell>
          <cell r="AR47">
            <v>105</v>
          </cell>
          <cell r="AS47">
            <v>24</v>
          </cell>
          <cell r="AT47">
            <v>2004</v>
          </cell>
          <cell r="AU47">
            <v>37977</v>
          </cell>
          <cell r="AV47">
            <v>2003</v>
          </cell>
          <cell r="AX47">
            <v>10</v>
          </cell>
          <cell r="AY47">
            <v>1.4</v>
          </cell>
          <cell r="AZ47">
            <v>11.4</v>
          </cell>
          <cell r="BB47">
            <v>867.9</v>
          </cell>
          <cell r="BC47">
            <v>892.8</v>
          </cell>
          <cell r="BJ47">
            <v>1</v>
          </cell>
          <cell r="BK47">
            <v>1</v>
          </cell>
          <cell r="BM47">
            <v>1</v>
          </cell>
          <cell r="BN47">
            <v>5</v>
          </cell>
          <cell r="CH47">
            <v>6</v>
          </cell>
          <cell r="CI47">
            <v>1</v>
          </cell>
          <cell r="CV47" t="str">
            <v>NR</v>
          </cell>
          <cell r="CW47" t="str">
            <v>NR</v>
          </cell>
          <cell r="CX47" t="str">
            <v>NR</v>
          </cell>
          <cell r="CY47">
            <v>5</v>
          </cell>
          <cell r="CZ47">
            <v>1</v>
          </cell>
          <cell r="DA47" t="str">
            <v>NR</v>
          </cell>
          <cell r="DB47" t="str">
            <v>NR</v>
          </cell>
          <cell r="DC47" t="str">
            <v>NR</v>
          </cell>
          <cell r="DD47" t="str">
            <v>NR</v>
          </cell>
          <cell r="DE47">
            <v>4</v>
          </cell>
          <cell r="DF47" t="str">
            <v>L</v>
          </cell>
          <cell r="DG47" t="str">
            <v>NR</v>
          </cell>
          <cell r="DH47" t="str">
            <v>NR</v>
          </cell>
          <cell r="DI47">
            <v>5</v>
          </cell>
          <cell r="DJ47">
            <v>5</v>
          </cell>
          <cell r="DK47">
            <v>5</v>
          </cell>
          <cell r="DL47" t="str">
            <v>NR</v>
          </cell>
          <cell r="DM47" t="str">
            <v>NR</v>
          </cell>
          <cell r="DN47" t="str">
            <v>NR</v>
          </cell>
          <cell r="DO47" t="str">
            <v>NR</v>
          </cell>
          <cell r="DP47" t="str">
            <v>NR</v>
          </cell>
          <cell r="DQ47" t="str">
            <v>NR</v>
          </cell>
          <cell r="DR47">
            <v>5</v>
          </cell>
          <cell r="DS47">
            <v>5</v>
          </cell>
          <cell r="DT47">
            <v>5</v>
          </cell>
          <cell r="DU47">
            <v>5</v>
          </cell>
          <cell r="DV47">
            <v>1</v>
          </cell>
          <cell r="DW47">
            <v>4</v>
          </cell>
          <cell r="DX47">
            <v>4</v>
          </cell>
          <cell r="DY47">
            <v>4</v>
          </cell>
          <cell r="DZ47">
            <v>4</v>
          </cell>
          <cell r="EA47">
            <v>4</v>
          </cell>
          <cell r="EB47" t="str">
            <v>L</v>
          </cell>
          <cell r="EC47" t="str">
            <v>UA</v>
          </cell>
          <cell r="ED47">
            <v>4</v>
          </cell>
          <cell r="EE47">
            <v>5</v>
          </cell>
          <cell r="EF47">
            <v>5</v>
          </cell>
          <cell r="EG47">
            <v>5</v>
          </cell>
          <cell r="EH47">
            <v>5</v>
          </cell>
          <cell r="EI47">
            <v>5</v>
          </cell>
          <cell r="EJ47">
            <v>5</v>
          </cell>
          <cell r="EK47">
            <v>5</v>
          </cell>
          <cell r="EL47">
            <v>5</v>
          </cell>
          <cell r="EM47">
            <v>3</v>
          </cell>
        </row>
        <row r="48">
          <cell r="A48">
            <v>77</v>
          </cell>
          <cell r="B48" t="e">
            <v>#REF!</v>
          </cell>
          <cell r="C48" t="str">
            <v>P034080</v>
          </cell>
          <cell r="D48" t="str">
            <v>Yes</v>
          </cell>
          <cell r="E48" t="str">
            <v>Yes</v>
          </cell>
          <cell r="F48" t="str">
            <v>GEFIEO</v>
          </cell>
          <cell r="G48" t="str">
            <v>World Bank/UNDP</v>
          </cell>
          <cell r="H48" t="str">
            <v>WB</v>
          </cell>
          <cell r="I48">
            <v>0</v>
          </cell>
          <cell r="J48" t="str">
            <v>WB</v>
          </cell>
          <cell r="K48" t="str">
            <v>WB</v>
          </cell>
          <cell r="L48" t="str">
            <v>Indonesia</v>
          </cell>
          <cell r="N48" t="str">
            <v>Asia</v>
          </cell>
          <cell r="O48" t="str">
            <v>Asia</v>
          </cell>
          <cell r="P48">
            <v>0</v>
          </cell>
          <cell r="Q48">
            <v>0</v>
          </cell>
          <cell r="R48">
            <v>1</v>
          </cell>
          <cell r="S48">
            <v>0</v>
          </cell>
          <cell r="T48">
            <v>0</v>
          </cell>
          <cell r="U48">
            <v>0</v>
          </cell>
          <cell r="V48">
            <v>0</v>
          </cell>
          <cell r="W48">
            <v>0</v>
          </cell>
          <cell r="X48">
            <v>1</v>
          </cell>
          <cell r="Y48" t="str">
            <v>Government</v>
          </cell>
          <cell r="Z48" t="str">
            <v>Govt</v>
          </cell>
          <cell r="AA48" t="str">
            <v>As collaborators</v>
          </cell>
          <cell r="AB48" t="str">
            <v>Not involved</v>
          </cell>
          <cell r="AC48" t="str">
            <v>Indonesia - Biodiversity Collections Project</v>
          </cell>
          <cell r="AD48" t="str">
            <v>FSP</v>
          </cell>
          <cell r="AE48" t="str">
            <v>GET</v>
          </cell>
          <cell r="AF48" t="str">
            <v>BD</v>
          </cell>
          <cell r="AH48" t="str">
            <v>Pilot Phase</v>
          </cell>
          <cell r="AI48">
            <v>33695</v>
          </cell>
          <cell r="AJ48">
            <v>1992</v>
          </cell>
          <cell r="AK48">
            <v>34540</v>
          </cell>
          <cell r="AL48">
            <v>1994</v>
          </cell>
          <cell r="AM48">
            <v>35760.5</v>
          </cell>
          <cell r="AN48">
            <v>36830</v>
          </cell>
          <cell r="AO48">
            <v>36981</v>
          </cell>
          <cell r="AP48">
            <v>36981</v>
          </cell>
          <cell r="AQ48">
            <v>2001</v>
          </cell>
          <cell r="AR48">
            <v>80</v>
          </cell>
          <cell r="AT48">
            <v>2004</v>
          </cell>
          <cell r="AU48">
            <v>2002</v>
          </cell>
          <cell r="AV48">
            <v>2002</v>
          </cell>
          <cell r="AX48">
            <v>7.2</v>
          </cell>
          <cell r="AY48">
            <v>1.56</v>
          </cell>
          <cell r="AZ48">
            <v>8.76</v>
          </cell>
          <cell r="BB48">
            <v>4.2</v>
          </cell>
          <cell r="BC48">
            <v>2.77</v>
          </cell>
          <cell r="BJ48">
            <v>5</v>
          </cell>
          <cell r="BK48">
            <v>1</v>
          </cell>
          <cell r="BL48">
            <v>0</v>
          </cell>
          <cell r="BM48">
            <v>1</v>
          </cell>
          <cell r="BN48">
            <v>4</v>
          </cell>
          <cell r="DR48">
            <v>5</v>
          </cell>
          <cell r="DS48">
            <v>4</v>
          </cell>
          <cell r="DT48">
            <v>4</v>
          </cell>
          <cell r="DU48">
            <v>4</v>
          </cell>
          <cell r="DV48">
            <v>1</v>
          </cell>
          <cell r="DW48">
            <v>3</v>
          </cell>
          <cell r="DX48">
            <v>3</v>
          </cell>
          <cell r="DY48">
            <v>3</v>
          </cell>
          <cell r="DZ48" t="str">
            <v>UA</v>
          </cell>
          <cell r="EA48">
            <v>3</v>
          </cell>
          <cell r="EB48" t="str">
            <v>ML</v>
          </cell>
          <cell r="EC48">
            <v>4</v>
          </cell>
          <cell r="ED48" t="str">
            <v>UA</v>
          </cell>
          <cell r="EE48">
            <v>5</v>
          </cell>
          <cell r="EF48">
            <v>4</v>
          </cell>
          <cell r="EG48">
            <v>4</v>
          </cell>
          <cell r="EH48">
            <v>5</v>
          </cell>
          <cell r="EI48">
            <v>5</v>
          </cell>
          <cell r="EJ48">
            <v>4</v>
          </cell>
          <cell r="EK48">
            <v>4</v>
          </cell>
          <cell r="EL48">
            <v>4</v>
          </cell>
          <cell r="EM48">
            <v>1</v>
          </cell>
        </row>
        <row r="49">
          <cell r="A49">
            <v>78</v>
          </cell>
          <cell r="B49" t="e">
            <v>#REF!</v>
          </cell>
          <cell r="C49" t="str">
            <v>P004196</v>
          </cell>
          <cell r="D49" t="str">
            <v>Yes</v>
          </cell>
          <cell r="E49" t="str">
            <v>Yes</v>
          </cell>
          <cell r="F49" t="str">
            <v>GEFIEO</v>
          </cell>
          <cell r="G49" t="str">
            <v>World Bank</v>
          </cell>
          <cell r="H49" t="str">
            <v>WB</v>
          </cell>
          <cell r="I49">
            <v>0</v>
          </cell>
          <cell r="J49" t="str">
            <v>WB</v>
          </cell>
          <cell r="K49" t="str">
            <v>WB</v>
          </cell>
          <cell r="L49" t="str">
            <v>Lao PDR</v>
          </cell>
          <cell r="N49" t="str">
            <v>Asia</v>
          </cell>
          <cell r="O49" t="str">
            <v>Asia</v>
          </cell>
          <cell r="P49">
            <v>0</v>
          </cell>
          <cell r="Q49">
            <v>0</v>
          </cell>
          <cell r="R49">
            <v>1</v>
          </cell>
          <cell r="S49">
            <v>1</v>
          </cell>
          <cell r="T49">
            <v>0</v>
          </cell>
          <cell r="U49">
            <v>0</v>
          </cell>
          <cell r="V49">
            <v>1</v>
          </cell>
          <cell r="W49">
            <v>1</v>
          </cell>
          <cell r="X49">
            <v>1</v>
          </cell>
          <cell r="Y49" t="str">
            <v>Government</v>
          </cell>
          <cell r="Z49" t="str">
            <v>Govt</v>
          </cell>
          <cell r="AA49" t="str">
            <v>Secondary Executing Agency</v>
          </cell>
          <cell r="AB49" t="str">
            <v>One of the beneficiaries</v>
          </cell>
          <cell r="AC49" t="str">
            <v>Laos - Forest Management and Conservation</v>
          </cell>
          <cell r="AD49" t="str">
            <v>FSP</v>
          </cell>
          <cell r="AE49" t="str">
            <v>GET</v>
          </cell>
          <cell r="AF49" t="str">
            <v>BD</v>
          </cell>
          <cell r="AH49" t="str">
            <v>Pilot Phase</v>
          </cell>
          <cell r="AI49">
            <v>33359</v>
          </cell>
          <cell r="AJ49">
            <v>1991</v>
          </cell>
          <cell r="AK49">
            <v>34709</v>
          </cell>
          <cell r="AL49">
            <v>1995</v>
          </cell>
          <cell r="AM49">
            <v>35754</v>
          </cell>
          <cell r="AN49">
            <v>36433</v>
          </cell>
          <cell r="AO49">
            <v>36799</v>
          </cell>
          <cell r="AP49">
            <v>36799</v>
          </cell>
          <cell r="AQ49">
            <v>2000</v>
          </cell>
          <cell r="AR49">
            <v>68</v>
          </cell>
          <cell r="AT49">
            <v>2004</v>
          </cell>
          <cell r="AU49">
            <v>37063</v>
          </cell>
          <cell r="AV49">
            <v>2001</v>
          </cell>
          <cell r="AX49">
            <v>5</v>
          </cell>
          <cell r="AY49">
            <v>0</v>
          </cell>
          <cell r="AZ49">
            <v>5</v>
          </cell>
          <cell r="BB49">
            <v>0.2</v>
          </cell>
          <cell r="BC49">
            <v>8.42</v>
          </cell>
          <cell r="BJ49" t="str">
            <v>NR</v>
          </cell>
          <cell r="BK49">
            <v>0</v>
          </cell>
          <cell r="BL49">
            <v>0</v>
          </cell>
          <cell r="BM49">
            <v>0</v>
          </cell>
          <cell r="BN49">
            <v>3</v>
          </cell>
          <cell r="DR49">
            <v>5</v>
          </cell>
          <cell r="DS49">
            <v>3</v>
          </cell>
          <cell r="DT49">
            <v>3</v>
          </cell>
          <cell r="DU49">
            <v>3</v>
          </cell>
          <cell r="DV49">
            <v>0</v>
          </cell>
          <cell r="DW49">
            <v>1</v>
          </cell>
          <cell r="DX49">
            <v>1</v>
          </cell>
          <cell r="DY49">
            <v>1</v>
          </cell>
          <cell r="DZ49" t="str">
            <v>UA</v>
          </cell>
          <cell r="EA49">
            <v>1</v>
          </cell>
          <cell r="EB49" t="str">
            <v>U</v>
          </cell>
          <cell r="EC49">
            <v>2</v>
          </cell>
          <cell r="ED49" t="str">
            <v>UA</v>
          </cell>
          <cell r="EE49">
            <v>3</v>
          </cell>
          <cell r="EF49" t="str">
            <v>UA</v>
          </cell>
          <cell r="EG49">
            <v>3</v>
          </cell>
          <cell r="EH49">
            <v>3</v>
          </cell>
          <cell r="EI49">
            <v>4</v>
          </cell>
          <cell r="EJ49">
            <v>5</v>
          </cell>
          <cell r="EK49">
            <v>3</v>
          </cell>
          <cell r="EL49">
            <v>3</v>
          </cell>
          <cell r="EM49">
            <v>2</v>
          </cell>
        </row>
        <row r="50">
          <cell r="A50">
            <v>79</v>
          </cell>
          <cell r="B50" t="e">
            <v>#REF!</v>
          </cell>
          <cell r="C50" t="str">
            <v>P004403</v>
          </cell>
          <cell r="D50" t="str">
            <v>Yes</v>
          </cell>
          <cell r="E50" t="str">
            <v>Yes</v>
          </cell>
          <cell r="F50" t="str">
            <v>GEFIEO</v>
          </cell>
          <cell r="G50" t="str">
            <v>World Bank</v>
          </cell>
          <cell r="H50" t="str">
            <v>WB</v>
          </cell>
          <cell r="I50">
            <v>0</v>
          </cell>
          <cell r="J50" t="str">
            <v>WB</v>
          </cell>
          <cell r="K50" t="str">
            <v>WB</v>
          </cell>
          <cell r="L50" t="str">
            <v>Philippines</v>
          </cell>
          <cell r="N50" t="str">
            <v>Asia</v>
          </cell>
          <cell r="O50" t="str">
            <v>Asia</v>
          </cell>
          <cell r="P50">
            <v>0</v>
          </cell>
          <cell r="Q50">
            <v>0</v>
          </cell>
          <cell r="R50">
            <v>1</v>
          </cell>
          <cell r="S50">
            <v>0</v>
          </cell>
          <cell r="T50">
            <v>0</v>
          </cell>
          <cell r="U50">
            <v>0</v>
          </cell>
          <cell r="V50">
            <v>0</v>
          </cell>
          <cell r="W50">
            <v>0</v>
          </cell>
          <cell r="X50">
            <v>1</v>
          </cell>
          <cell r="Y50" t="str">
            <v>Government</v>
          </cell>
          <cell r="Z50" t="str">
            <v>Govt</v>
          </cell>
          <cell r="AA50" t="str">
            <v>Secondary Executing Agency</v>
          </cell>
          <cell r="AB50" t="str">
            <v>Not involved</v>
          </cell>
          <cell r="AC50" t="str">
            <v>Philippines - Conservation of Priority Protected Areas</v>
          </cell>
          <cell r="AD50" t="str">
            <v>FSP</v>
          </cell>
          <cell r="AE50" t="str">
            <v>GET</v>
          </cell>
          <cell r="AF50" t="str">
            <v>BD</v>
          </cell>
          <cell r="AH50" t="str">
            <v>Pilot Phase</v>
          </cell>
          <cell r="AI50">
            <v>34459</v>
          </cell>
          <cell r="AJ50">
            <v>1994</v>
          </cell>
          <cell r="AK50">
            <v>34621</v>
          </cell>
          <cell r="AL50">
            <v>1994</v>
          </cell>
          <cell r="AN50">
            <v>37437</v>
          </cell>
          <cell r="AO50">
            <v>37437</v>
          </cell>
          <cell r="AP50">
            <v>37437</v>
          </cell>
          <cell r="AQ50">
            <v>2002</v>
          </cell>
          <cell r="AR50">
            <v>92</v>
          </cell>
          <cell r="AS50">
            <v>0</v>
          </cell>
          <cell r="AT50">
            <v>2004</v>
          </cell>
          <cell r="AU50">
            <v>38108</v>
          </cell>
          <cell r="AV50">
            <v>2004</v>
          </cell>
          <cell r="AX50">
            <v>20</v>
          </cell>
          <cell r="AY50">
            <v>0</v>
          </cell>
          <cell r="AZ50">
            <v>20</v>
          </cell>
          <cell r="BB50">
            <v>2.86</v>
          </cell>
          <cell r="BC50">
            <v>2.4220000000000002</v>
          </cell>
          <cell r="BJ50">
            <v>0</v>
          </cell>
          <cell r="BK50">
            <v>0</v>
          </cell>
          <cell r="BL50">
            <v>0</v>
          </cell>
          <cell r="BM50">
            <v>0</v>
          </cell>
          <cell r="BN50">
            <v>3</v>
          </cell>
          <cell r="CH50">
            <v>4</v>
          </cell>
          <cell r="CI50">
            <v>1</v>
          </cell>
          <cell r="CV50" t="str">
            <v>NR</v>
          </cell>
          <cell r="CW50" t="str">
            <v>NR</v>
          </cell>
          <cell r="CX50" t="str">
            <v>NR</v>
          </cell>
          <cell r="CY50">
            <v>2</v>
          </cell>
          <cell r="CZ50">
            <v>0</v>
          </cell>
          <cell r="DA50" t="str">
            <v>NR</v>
          </cell>
          <cell r="DB50" t="str">
            <v>NR</v>
          </cell>
          <cell r="DC50" t="str">
            <v>NR</v>
          </cell>
          <cell r="DD50" t="str">
            <v>NR</v>
          </cell>
          <cell r="DE50">
            <v>1</v>
          </cell>
          <cell r="DF50" t="str">
            <v>L</v>
          </cell>
          <cell r="DG50" t="str">
            <v>NR</v>
          </cell>
          <cell r="DH50" t="str">
            <v>NR</v>
          </cell>
          <cell r="DI50">
            <v>2</v>
          </cell>
          <cell r="DJ50">
            <v>2</v>
          </cell>
          <cell r="DK50">
            <v>5</v>
          </cell>
          <cell r="DL50" t="str">
            <v>NR</v>
          </cell>
          <cell r="DM50" t="str">
            <v>NR</v>
          </cell>
          <cell r="DN50" t="str">
            <v>NR</v>
          </cell>
          <cell r="DO50" t="str">
            <v>NR</v>
          </cell>
          <cell r="DP50" t="str">
            <v>NR</v>
          </cell>
          <cell r="DQ50" t="str">
            <v>NR</v>
          </cell>
          <cell r="DR50">
            <v>5</v>
          </cell>
          <cell r="DS50">
            <v>4</v>
          </cell>
          <cell r="DT50">
            <v>2</v>
          </cell>
          <cell r="DU50">
            <v>3</v>
          </cell>
          <cell r="DV50">
            <v>0</v>
          </cell>
          <cell r="DW50">
            <v>2</v>
          </cell>
          <cell r="DX50">
            <v>3</v>
          </cell>
          <cell r="DY50">
            <v>3</v>
          </cell>
          <cell r="DZ50">
            <v>3</v>
          </cell>
          <cell r="EA50">
            <v>2</v>
          </cell>
          <cell r="EB50" t="str">
            <v>MU</v>
          </cell>
          <cell r="EC50">
            <v>2</v>
          </cell>
          <cell r="ED50">
            <v>2</v>
          </cell>
          <cell r="EE50">
            <v>2</v>
          </cell>
          <cell r="EF50">
            <v>2</v>
          </cell>
          <cell r="EG50">
            <v>5</v>
          </cell>
          <cell r="EH50">
            <v>4</v>
          </cell>
          <cell r="EI50">
            <v>5</v>
          </cell>
          <cell r="EJ50">
            <v>5</v>
          </cell>
          <cell r="EK50">
            <v>6</v>
          </cell>
          <cell r="EL50">
            <v>4</v>
          </cell>
          <cell r="EM50">
            <v>4</v>
          </cell>
        </row>
        <row r="51">
          <cell r="A51">
            <v>80</v>
          </cell>
          <cell r="B51" t="e">
            <v>#REF!</v>
          </cell>
          <cell r="C51" t="str">
            <v>P004404; P004607</v>
          </cell>
          <cell r="D51" t="str">
            <v>Yes</v>
          </cell>
          <cell r="E51">
            <v>0</v>
          </cell>
          <cell r="F51" t="str">
            <v>GEFIEO</v>
          </cell>
          <cell r="G51" t="str">
            <v>World Bank</v>
          </cell>
          <cell r="H51" t="str">
            <v>WB</v>
          </cell>
          <cell r="I51">
            <v>0</v>
          </cell>
          <cell r="J51" t="str">
            <v>WB</v>
          </cell>
          <cell r="L51" t="str">
            <v>Philippines</v>
          </cell>
          <cell r="N51" t="str">
            <v>Asia</v>
          </cell>
          <cell r="O51" t="str">
            <v>Asia</v>
          </cell>
          <cell r="P51">
            <v>0</v>
          </cell>
          <cell r="Q51">
            <v>0</v>
          </cell>
          <cell r="R51">
            <v>1</v>
          </cell>
          <cell r="S51">
            <v>0</v>
          </cell>
          <cell r="U51">
            <v>0</v>
          </cell>
          <cell r="V51">
            <v>0</v>
          </cell>
          <cell r="W51">
            <v>0</v>
          </cell>
          <cell r="AA51" t="str">
            <v>Not involved</v>
          </cell>
          <cell r="AB51" t="str">
            <v>Through consultations</v>
          </cell>
          <cell r="AC51" t="str">
            <v>Leyte-Luzon Geothermal</v>
          </cell>
          <cell r="AD51" t="str">
            <v>FSP</v>
          </cell>
          <cell r="AE51" t="str">
            <v>GET</v>
          </cell>
          <cell r="AF51" t="str">
            <v>CC</v>
          </cell>
          <cell r="AH51" t="str">
            <v>Pilot Phase</v>
          </cell>
          <cell r="AI51">
            <v>33359</v>
          </cell>
          <cell r="AJ51">
            <v>1991</v>
          </cell>
          <cell r="AK51">
            <v>34394</v>
          </cell>
          <cell r="AL51">
            <v>1994</v>
          </cell>
          <cell r="AN51">
            <v>36341</v>
          </cell>
          <cell r="AO51">
            <v>36341</v>
          </cell>
          <cell r="AP51">
            <v>36341</v>
          </cell>
          <cell r="AQ51">
            <v>1999</v>
          </cell>
          <cell r="AT51">
            <v>2004</v>
          </cell>
          <cell r="AU51">
            <v>36815</v>
          </cell>
          <cell r="AV51">
            <v>2000</v>
          </cell>
          <cell r="AX51">
            <v>31.2</v>
          </cell>
          <cell r="AZ51">
            <v>31.2</v>
          </cell>
          <cell r="BB51">
            <v>1333.6</v>
          </cell>
          <cell r="BC51">
            <v>1286.0999999999999</v>
          </cell>
          <cell r="BJ51" t="str">
            <v>NR</v>
          </cell>
          <cell r="BK51">
            <v>0</v>
          </cell>
          <cell r="BL51">
            <v>0</v>
          </cell>
          <cell r="BM51">
            <v>1</v>
          </cell>
          <cell r="BN51">
            <v>4</v>
          </cell>
          <cell r="DR51">
            <v>5</v>
          </cell>
          <cell r="DS51">
            <v>4</v>
          </cell>
          <cell r="DT51">
            <v>4</v>
          </cell>
          <cell r="DU51">
            <v>4</v>
          </cell>
          <cell r="DV51">
            <v>1</v>
          </cell>
          <cell r="DW51">
            <v>2</v>
          </cell>
          <cell r="DX51" t="str">
            <v>UA</v>
          </cell>
          <cell r="DY51" t="str">
            <v>UA</v>
          </cell>
          <cell r="DZ51" t="str">
            <v>UA</v>
          </cell>
          <cell r="EA51">
            <v>2</v>
          </cell>
          <cell r="EB51" t="str">
            <v>MU</v>
          </cell>
          <cell r="EC51">
            <v>2</v>
          </cell>
          <cell r="ED51" t="str">
            <v>UA</v>
          </cell>
          <cell r="EE51">
            <v>3</v>
          </cell>
          <cell r="EF51">
            <v>4</v>
          </cell>
          <cell r="EG51">
            <v>4</v>
          </cell>
          <cell r="EH51">
            <v>4</v>
          </cell>
          <cell r="EI51">
            <v>5</v>
          </cell>
          <cell r="EJ51">
            <v>4</v>
          </cell>
          <cell r="EK51">
            <v>5</v>
          </cell>
          <cell r="EL51">
            <v>5</v>
          </cell>
          <cell r="EM51">
            <v>3</v>
          </cell>
        </row>
        <row r="52">
          <cell r="A52">
            <v>81</v>
          </cell>
          <cell r="B52" t="e">
            <v>#REF!</v>
          </cell>
          <cell r="C52" t="str">
            <v>P004647</v>
          </cell>
          <cell r="D52" t="str">
            <v>Yes</v>
          </cell>
          <cell r="E52" t="str">
            <v>Yes</v>
          </cell>
          <cell r="F52" t="str">
            <v>GEFIEO</v>
          </cell>
          <cell r="G52" t="str">
            <v>World Bank/UNDP</v>
          </cell>
          <cell r="H52" t="str">
            <v>WB</v>
          </cell>
          <cell r="I52">
            <v>0</v>
          </cell>
          <cell r="J52" t="str">
            <v>WB</v>
          </cell>
          <cell r="L52" t="str">
            <v>Thailand</v>
          </cell>
          <cell r="N52" t="str">
            <v>Asia</v>
          </cell>
          <cell r="O52" t="str">
            <v>Asia</v>
          </cell>
          <cell r="P52">
            <v>0</v>
          </cell>
          <cell r="Q52">
            <v>0</v>
          </cell>
          <cell r="R52">
            <v>1</v>
          </cell>
          <cell r="S52">
            <v>0</v>
          </cell>
          <cell r="U52">
            <v>0</v>
          </cell>
          <cell r="V52">
            <v>0</v>
          </cell>
          <cell r="W52">
            <v>0</v>
          </cell>
          <cell r="AC52" t="str">
            <v>Promotion of Electricity Energy Efficiency</v>
          </cell>
          <cell r="AD52" t="str">
            <v>FSP</v>
          </cell>
          <cell r="AE52" t="str">
            <v>GET</v>
          </cell>
          <cell r="AF52" t="str">
            <v>CC</v>
          </cell>
          <cell r="AH52" t="str">
            <v>Pilot Phase</v>
          </cell>
          <cell r="AI52">
            <v>33573</v>
          </cell>
          <cell r="AJ52">
            <v>1991</v>
          </cell>
          <cell r="AK52">
            <v>34302</v>
          </cell>
          <cell r="AL52">
            <v>1993</v>
          </cell>
          <cell r="AN52">
            <v>36160</v>
          </cell>
          <cell r="AO52">
            <v>36707</v>
          </cell>
          <cell r="AP52">
            <v>36707</v>
          </cell>
          <cell r="AQ52">
            <v>2000</v>
          </cell>
          <cell r="AT52">
            <v>2004</v>
          </cell>
          <cell r="AU52">
            <v>36888</v>
          </cell>
          <cell r="AV52">
            <v>2000</v>
          </cell>
          <cell r="AX52">
            <v>9.5</v>
          </cell>
          <cell r="AY52">
            <v>0.59499999999999997</v>
          </cell>
          <cell r="AZ52">
            <v>10.095000000000001</v>
          </cell>
          <cell r="BB52">
            <v>179.5</v>
          </cell>
          <cell r="BC52">
            <v>49.56</v>
          </cell>
          <cell r="BJ52" t="str">
            <v>NR</v>
          </cell>
          <cell r="BK52">
            <v>1</v>
          </cell>
          <cell r="BM52">
            <v>1</v>
          </cell>
          <cell r="BN52">
            <v>5</v>
          </cell>
          <cell r="DR52">
            <v>5</v>
          </cell>
          <cell r="DS52">
            <v>5</v>
          </cell>
          <cell r="DT52">
            <v>5</v>
          </cell>
          <cell r="DU52">
            <v>5</v>
          </cell>
          <cell r="DV52">
            <v>1</v>
          </cell>
          <cell r="DW52">
            <v>4</v>
          </cell>
          <cell r="DX52">
            <v>4</v>
          </cell>
          <cell r="DY52">
            <v>3</v>
          </cell>
          <cell r="DZ52" t="str">
            <v>UA</v>
          </cell>
          <cell r="EA52">
            <v>3</v>
          </cell>
          <cell r="EB52" t="str">
            <v>ML</v>
          </cell>
          <cell r="EC52">
            <v>3</v>
          </cell>
          <cell r="ED52">
            <v>4</v>
          </cell>
          <cell r="EE52">
            <v>4</v>
          </cell>
          <cell r="EF52">
            <v>4</v>
          </cell>
          <cell r="EG52">
            <v>4</v>
          </cell>
          <cell r="EH52">
            <v>4</v>
          </cell>
          <cell r="EI52">
            <v>5</v>
          </cell>
          <cell r="EJ52">
            <v>4</v>
          </cell>
          <cell r="EK52">
            <v>5</v>
          </cell>
          <cell r="EL52">
            <v>3</v>
          </cell>
          <cell r="EM52">
            <v>2</v>
          </cell>
        </row>
        <row r="53">
          <cell r="A53">
            <v>83</v>
          </cell>
          <cell r="B53" t="e">
            <v>#REF!</v>
          </cell>
          <cell r="C53" t="str">
            <v>P003402</v>
          </cell>
          <cell r="D53" t="str">
            <v>Yes</v>
          </cell>
          <cell r="E53" t="str">
            <v>Yes</v>
          </cell>
          <cell r="F53" t="str">
            <v>GEFIEO</v>
          </cell>
          <cell r="G53" t="str">
            <v>World Bank/UNDP</v>
          </cell>
          <cell r="H53" t="str">
            <v>WB</v>
          </cell>
          <cell r="I53">
            <v>0</v>
          </cell>
          <cell r="J53" t="str">
            <v>WB</v>
          </cell>
          <cell r="K53" t="str">
            <v>WB</v>
          </cell>
          <cell r="L53" t="str">
            <v>China</v>
          </cell>
          <cell r="N53" t="str">
            <v>EAP</v>
          </cell>
          <cell r="O53" t="str">
            <v>Asia</v>
          </cell>
          <cell r="P53">
            <v>0</v>
          </cell>
          <cell r="Q53">
            <v>0</v>
          </cell>
          <cell r="R53">
            <v>1</v>
          </cell>
          <cell r="S53">
            <v>0</v>
          </cell>
          <cell r="T53">
            <v>0</v>
          </cell>
          <cell r="U53">
            <v>0</v>
          </cell>
          <cell r="V53">
            <v>0</v>
          </cell>
          <cell r="W53">
            <v>0</v>
          </cell>
          <cell r="X53">
            <v>1</v>
          </cell>
          <cell r="Y53" t="str">
            <v>Government</v>
          </cell>
          <cell r="Z53" t="str">
            <v>Govt</v>
          </cell>
          <cell r="AA53" t="str">
            <v>Not involved</v>
          </cell>
          <cell r="AB53" t="str">
            <v>Not involved</v>
          </cell>
          <cell r="AC53" t="str">
            <v>China - Nature Reserves Management</v>
          </cell>
          <cell r="AD53" t="str">
            <v>FSP</v>
          </cell>
          <cell r="AE53" t="str">
            <v>GET</v>
          </cell>
          <cell r="AF53" t="str">
            <v>BD</v>
          </cell>
          <cell r="AH53" t="str">
            <v>GEF - 1</v>
          </cell>
          <cell r="AI53">
            <v>34834</v>
          </cell>
          <cell r="AJ53">
            <v>1995</v>
          </cell>
          <cell r="AK53">
            <v>34898</v>
          </cell>
          <cell r="AL53">
            <v>1995</v>
          </cell>
          <cell r="AM53">
            <v>36167.5</v>
          </cell>
          <cell r="AN53">
            <v>37437</v>
          </cell>
          <cell r="AO53">
            <v>37437</v>
          </cell>
          <cell r="AP53">
            <v>37437</v>
          </cell>
          <cell r="AQ53">
            <v>2002</v>
          </cell>
          <cell r="AR53">
            <v>83</v>
          </cell>
          <cell r="AT53">
            <v>2004</v>
          </cell>
          <cell r="AU53">
            <v>37580</v>
          </cell>
          <cell r="AV53">
            <v>2002</v>
          </cell>
          <cell r="AX53">
            <v>17.899999999999999</v>
          </cell>
          <cell r="AY53">
            <v>1.68</v>
          </cell>
          <cell r="AZ53">
            <v>19.579999999999998</v>
          </cell>
          <cell r="BB53">
            <v>5.7</v>
          </cell>
          <cell r="BC53">
            <v>8.4499999999999993</v>
          </cell>
          <cell r="BJ53" t="str">
            <v>NR</v>
          </cell>
          <cell r="BK53">
            <v>1</v>
          </cell>
          <cell r="BL53">
            <v>0</v>
          </cell>
          <cell r="BM53">
            <v>1</v>
          </cell>
          <cell r="BN53">
            <v>4</v>
          </cell>
          <cell r="DR53">
            <v>5</v>
          </cell>
          <cell r="DS53">
            <v>4</v>
          </cell>
          <cell r="DT53">
            <v>5</v>
          </cell>
          <cell r="DU53">
            <v>4</v>
          </cell>
          <cell r="DV53">
            <v>1</v>
          </cell>
          <cell r="DW53">
            <v>4</v>
          </cell>
          <cell r="DX53">
            <v>3</v>
          </cell>
          <cell r="DY53">
            <v>4</v>
          </cell>
          <cell r="DZ53" t="str">
            <v>UA</v>
          </cell>
          <cell r="EA53">
            <v>3</v>
          </cell>
          <cell r="EB53" t="str">
            <v>ML</v>
          </cell>
          <cell r="EC53">
            <v>5</v>
          </cell>
          <cell r="ED53">
            <v>5</v>
          </cell>
          <cell r="EE53">
            <v>5</v>
          </cell>
          <cell r="EF53">
            <v>5</v>
          </cell>
          <cell r="EG53">
            <v>4</v>
          </cell>
          <cell r="EH53">
            <v>4</v>
          </cell>
          <cell r="EI53">
            <v>4</v>
          </cell>
          <cell r="EJ53">
            <v>4</v>
          </cell>
          <cell r="EK53">
            <v>4</v>
          </cell>
          <cell r="EL53">
            <v>4</v>
          </cell>
          <cell r="EM53">
            <v>3</v>
          </cell>
        </row>
        <row r="54">
          <cell r="A54">
            <v>84</v>
          </cell>
          <cell r="B54" t="e">
            <v>#REF!</v>
          </cell>
          <cell r="C54" t="str">
            <v>P036062</v>
          </cell>
          <cell r="D54" t="str">
            <v>Yes</v>
          </cell>
          <cell r="E54" t="str">
            <v>Yes</v>
          </cell>
          <cell r="F54" t="str">
            <v>GEFIEO</v>
          </cell>
          <cell r="G54" t="str">
            <v>World Bank/UNDP</v>
          </cell>
          <cell r="H54" t="str">
            <v>WB</v>
          </cell>
          <cell r="I54">
            <v>0</v>
          </cell>
          <cell r="J54" t="str">
            <v>WB</v>
          </cell>
          <cell r="K54" t="str">
            <v>WB</v>
          </cell>
          <cell r="L54" t="str">
            <v>India</v>
          </cell>
          <cell r="N54" t="str">
            <v>Asia</v>
          </cell>
          <cell r="O54" t="str">
            <v>Asia</v>
          </cell>
          <cell r="P54">
            <v>0</v>
          </cell>
          <cell r="Q54">
            <v>0</v>
          </cell>
          <cell r="R54">
            <v>1</v>
          </cell>
          <cell r="S54">
            <v>0</v>
          </cell>
          <cell r="T54">
            <v>0</v>
          </cell>
          <cell r="U54">
            <v>0</v>
          </cell>
          <cell r="V54">
            <v>0</v>
          </cell>
          <cell r="W54">
            <v>0</v>
          </cell>
          <cell r="X54">
            <v>1</v>
          </cell>
          <cell r="Y54" t="str">
            <v>Government</v>
          </cell>
          <cell r="Z54" t="str">
            <v>Govt</v>
          </cell>
          <cell r="AC54" t="str">
            <v>India - Ecodevelopment</v>
          </cell>
          <cell r="AD54" t="str">
            <v>FSP</v>
          </cell>
          <cell r="AE54" t="str">
            <v>GET</v>
          </cell>
          <cell r="AF54" t="str">
            <v>BD</v>
          </cell>
          <cell r="AH54" t="str">
            <v>GEF - 1</v>
          </cell>
          <cell r="AI54">
            <v>35282</v>
          </cell>
          <cell r="AJ54">
            <v>1996</v>
          </cell>
          <cell r="AK54">
            <v>35426</v>
          </cell>
          <cell r="AL54">
            <v>1996</v>
          </cell>
          <cell r="AM54">
            <v>36797</v>
          </cell>
          <cell r="AN54">
            <v>37437</v>
          </cell>
          <cell r="AO54">
            <v>38168</v>
          </cell>
          <cell r="AP54">
            <v>38168</v>
          </cell>
          <cell r="AQ54">
            <v>2004</v>
          </cell>
          <cell r="AR54">
            <v>90</v>
          </cell>
          <cell r="AS54">
            <v>24</v>
          </cell>
          <cell r="AT54">
            <v>2005</v>
          </cell>
          <cell r="AU54">
            <v>2005</v>
          </cell>
          <cell r="AV54">
            <v>2005</v>
          </cell>
          <cell r="AX54">
            <v>20</v>
          </cell>
          <cell r="AY54">
            <v>0.21299999999999999</v>
          </cell>
          <cell r="AZ54">
            <v>20.213000000000001</v>
          </cell>
          <cell r="BA54">
            <v>16.03</v>
          </cell>
          <cell r="BB54">
            <v>54</v>
          </cell>
          <cell r="BC54">
            <v>44.98</v>
          </cell>
          <cell r="BD54">
            <v>2.7</v>
          </cell>
          <cell r="BE54">
            <v>2.2489999999999997</v>
          </cell>
          <cell r="BF54">
            <v>0.83296296296296291</v>
          </cell>
          <cell r="BG54">
            <v>24</v>
          </cell>
          <cell r="BI54">
            <v>7</v>
          </cell>
          <cell r="BJ54">
            <v>1</v>
          </cell>
          <cell r="BK54">
            <v>1</v>
          </cell>
          <cell r="BL54">
            <v>0</v>
          </cell>
          <cell r="BM54">
            <v>1</v>
          </cell>
          <cell r="BN54">
            <v>4</v>
          </cell>
          <cell r="BO54">
            <v>1</v>
          </cell>
          <cell r="BP54">
            <v>3</v>
          </cell>
          <cell r="BQ54" t="str">
            <v>ML</v>
          </cell>
          <cell r="BR54">
            <v>4</v>
          </cell>
          <cell r="BS54">
            <v>3</v>
          </cell>
          <cell r="BT54">
            <v>4</v>
          </cell>
          <cell r="BU54">
            <v>4</v>
          </cell>
          <cell r="CH54">
            <v>5</v>
          </cell>
          <cell r="CI54">
            <v>1</v>
          </cell>
          <cell r="CJ54">
            <v>5</v>
          </cell>
          <cell r="CK54">
            <v>1</v>
          </cell>
          <cell r="CL54">
            <v>5</v>
          </cell>
          <cell r="CM54">
            <v>1</v>
          </cell>
          <cell r="CN54">
            <v>5</v>
          </cell>
          <cell r="CO54">
            <v>1</v>
          </cell>
          <cell r="CP54">
            <v>5</v>
          </cell>
          <cell r="CQ54">
            <v>1</v>
          </cell>
          <cell r="CR54">
            <v>5</v>
          </cell>
          <cell r="CS54">
            <v>1</v>
          </cell>
          <cell r="CT54">
            <v>4</v>
          </cell>
          <cell r="CU54">
            <v>1</v>
          </cell>
          <cell r="CY54">
            <v>4</v>
          </cell>
          <cell r="CZ54">
            <v>1</v>
          </cell>
          <cell r="DU54">
            <v>4</v>
          </cell>
          <cell r="DV54">
            <v>1</v>
          </cell>
          <cell r="DW54">
            <v>4</v>
          </cell>
          <cell r="DX54">
            <v>3</v>
          </cell>
          <cell r="DY54">
            <v>4</v>
          </cell>
          <cell r="DZ54">
            <v>4</v>
          </cell>
          <cell r="EA54">
            <v>3</v>
          </cell>
          <cell r="EB54" t="str">
            <v>ML</v>
          </cell>
        </row>
        <row r="55">
          <cell r="A55">
            <v>85</v>
          </cell>
          <cell r="B55" t="e">
            <v>#REF!</v>
          </cell>
          <cell r="C55" t="str">
            <v>P000311</v>
          </cell>
          <cell r="D55" t="str">
            <v>Yes</v>
          </cell>
          <cell r="E55" t="str">
            <v>Yes</v>
          </cell>
          <cell r="F55" t="str">
            <v>GEFIEO</v>
          </cell>
          <cell r="G55" t="str">
            <v>World Bank</v>
          </cell>
          <cell r="H55" t="str">
            <v>WB</v>
          </cell>
          <cell r="I55">
            <v>0</v>
          </cell>
          <cell r="J55" t="str">
            <v>WB</v>
          </cell>
          <cell r="K55" t="str">
            <v>WB</v>
          </cell>
          <cell r="L55" t="str">
            <v>Cameroon</v>
          </cell>
          <cell r="N55" t="str">
            <v>AFR</v>
          </cell>
          <cell r="O55" t="str">
            <v>AFR</v>
          </cell>
          <cell r="P55">
            <v>0</v>
          </cell>
          <cell r="Q55">
            <v>0</v>
          </cell>
          <cell r="R55">
            <v>1</v>
          </cell>
          <cell r="S55">
            <v>0</v>
          </cell>
          <cell r="T55">
            <v>1</v>
          </cell>
          <cell r="U55">
            <v>0</v>
          </cell>
          <cell r="V55">
            <v>0</v>
          </cell>
          <cell r="W55">
            <v>0</v>
          </cell>
          <cell r="X55">
            <v>1</v>
          </cell>
          <cell r="Y55" t="str">
            <v>Government</v>
          </cell>
          <cell r="Z55" t="str">
            <v>Govt</v>
          </cell>
          <cell r="AA55" t="str">
            <v>Secondary Executing Agency</v>
          </cell>
          <cell r="AB55" t="str">
            <v>Not involved</v>
          </cell>
          <cell r="AC55" t="str">
            <v>Cameroon - Biodiversity Conservation and Management</v>
          </cell>
          <cell r="AD55" t="str">
            <v>FSP</v>
          </cell>
          <cell r="AE55" t="str">
            <v>GET</v>
          </cell>
          <cell r="AF55" t="str">
            <v>BD</v>
          </cell>
          <cell r="AH55" t="str">
            <v>Pilot Phase</v>
          </cell>
          <cell r="AI55">
            <v>34785</v>
          </cell>
          <cell r="AJ55">
            <v>1995</v>
          </cell>
          <cell r="AK55">
            <v>35055</v>
          </cell>
          <cell r="AL55">
            <v>1995</v>
          </cell>
          <cell r="AN55">
            <v>36525</v>
          </cell>
          <cell r="AO55">
            <v>37711</v>
          </cell>
          <cell r="AP55">
            <v>37711</v>
          </cell>
          <cell r="AQ55">
            <v>2003</v>
          </cell>
          <cell r="AR55">
            <v>87</v>
          </cell>
          <cell r="AS55">
            <v>87</v>
          </cell>
          <cell r="AT55">
            <v>2004</v>
          </cell>
          <cell r="AU55">
            <v>37875</v>
          </cell>
          <cell r="AV55">
            <v>2003</v>
          </cell>
          <cell r="AX55">
            <v>5.96</v>
          </cell>
          <cell r="AY55">
            <v>0.13700000000000001</v>
          </cell>
          <cell r="AZ55">
            <v>6.0969999999999995</v>
          </cell>
          <cell r="BB55">
            <v>6.43</v>
          </cell>
          <cell r="BC55">
            <v>6.3</v>
          </cell>
          <cell r="BJ55">
            <v>1</v>
          </cell>
          <cell r="BK55">
            <v>1</v>
          </cell>
          <cell r="BL55">
            <v>0</v>
          </cell>
          <cell r="BM55">
            <v>1</v>
          </cell>
          <cell r="BN55">
            <v>4</v>
          </cell>
          <cell r="CH55">
            <v>5</v>
          </cell>
          <cell r="CI55">
            <v>1</v>
          </cell>
          <cell r="CV55" t="str">
            <v>NR</v>
          </cell>
          <cell r="CW55" t="str">
            <v>NR</v>
          </cell>
          <cell r="CX55" t="str">
            <v>NR</v>
          </cell>
          <cell r="CY55">
            <v>4</v>
          </cell>
          <cell r="CZ55">
            <v>1</v>
          </cell>
          <cell r="DA55" t="str">
            <v>NR</v>
          </cell>
          <cell r="DB55" t="str">
            <v>NR</v>
          </cell>
          <cell r="DC55" t="str">
            <v>NR</v>
          </cell>
          <cell r="DD55" t="str">
            <v>NR</v>
          </cell>
          <cell r="DE55" t="str">
            <v>UA</v>
          </cell>
          <cell r="DF55" t="str">
            <v>UA</v>
          </cell>
          <cell r="DG55" t="str">
            <v>NR</v>
          </cell>
          <cell r="DH55" t="str">
            <v>NR</v>
          </cell>
          <cell r="DI55">
            <v>5</v>
          </cell>
          <cell r="DJ55">
            <v>5</v>
          </cell>
          <cell r="DK55">
            <v>5</v>
          </cell>
          <cell r="DL55" t="str">
            <v>NR</v>
          </cell>
          <cell r="DM55" t="str">
            <v>NR</v>
          </cell>
          <cell r="DN55" t="str">
            <v>NR</v>
          </cell>
          <cell r="DO55" t="str">
            <v>NR</v>
          </cell>
          <cell r="DP55" t="str">
            <v>NR</v>
          </cell>
          <cell r="DQ55" t="str">
            <v>NR</v>
          </cell>
          <cell r="DR55">
            <v>5</v>
          </cell>
          <cell r="DS55">
            <v>4</v>
          </cell>
          <cell r="DT55">
            <v>3</v>
          </cell>
          <cell r="DU55">
            <v>4</v>
          </cell>
          <cell r="DV55">
            <v>1</v>
          </cell>
          <cell r="DW55">
            <v>3</v>
          </cell>
          <cell r="DX55">
            <v>4</v>
          </cell>
          <cell r="DY55">
            <v>3</v>
          </cell>
          <cell r="DZ55">
            <v>4</v>
          </cell>
          <cell r="EA55">
            <v>3</v>
          </cell>
          <cell r="EB55" t="str">
            <v>ML</v>
          </cell>
          <cell r="EC55">
            <v>3</v>
          </cell>
          <cell r="ED55">
            <v>4</v>
          </cell>
          <cell r="EE55">
            <v>3</v>
          </cell>
          <cell r="EF55">
            <v>4</v>
          </cell>
          <cell r="EG55">
            <v>4</v>
          </cell>
          <cell r="EH55">
            <v>4</v>
          </cell>
          <cell r="EI55">
            <v>4</v>
          </cell>
          <cell r="EJ55">
            <v>4</v>
          </cell>
          <cell r="EK55">
            <v>6</v>
          </cell>
          <cell r="EL55">
            <v>2</v>
          </cell>
          <cell r="EM55">
            <v>3</v>
          </cell>
        </row>
        <row r="56">
          <cell r="A56">
            <v>86</v>
          </cell>
          <cell r="B56" t="e">
            <v>#REF!</v>
          </cell>
          <cell r="C56" t="str">
            <v>P005589</v>
          </cell>
          <cell r="D56" t="str">
            <v>Yes</v>
          </cell>
          <cell r="E56" t="str">
            <v>Yes</v>
          </cell>
          <cell r="F56" t="str">
            <v>GEFIEO</v>
          </cell>
          <cell r="G56" t="str">
            <v>World Bank</v>
          </cell>
          <cell r="H56" t="str">
            <v>WB</v>
          </cell>
          <cell r="I56">
            <v>0</v>
          </cell>
          <cell r="J56" t="str">
            <v>WB</v>
          </cell>
          <cell r="K56" t="str">
            <v>WB</v>
          </cell>
          <cell r="L56" t="str">
            <v>Tunisia</v>
          </cell>
          <cell r="N56" t="str">
            <v>MENA</v>
          </cell>
          <cell r="O56" t="str">
            <v>AFR</v>
          </cell>
          <cell r="P56">
            <v>0</v>
          </cell>
          <cell r="Q56">
            <v>0</v>
          </cell>
          <cell r="R56">
            <v>1</v>
          </cell>
          <cell r="S56">
            <v>0</v>
          </cell>
          <cell r="T56">
            <v>0</v>
          </cell>
          <cell r="U56">
            <v>0</v>
          </cell>
          <cell r="V56">
            <v>0</v>
          </cell>
          <cell r="W56">
            <v>0</v>
          </cell>
          <cell r="X56">
            <v>1</v>
          </cell>
          <cell r="Y56" t="str">
            <v>Government</v>
          </cell>
          <cell r="Z56" t="str">
            <v>Govt</v>
          </cell>
          <cell r="AC56" t="str">
            <v>Tunisia - Solar Water Heating</v>
          </cell>
          <cell r="AD56" t="str">
            <v>FSP</v>
          </cell>
          <cell r="AE56" t="str">
            <v>GET</v>
          </cell>
          <cell r="AF56" t="str">
            <v>CC</v>
          </cell>
          <cell r="AH56" t="str">
            <v>Pilot Phase</v>
          </cell>
          <cell r="AI56">
            <v>34640</v>
          </cell>
          <cell r="AJ56">
            <v>1994</v>
          </cell>
          <cell r="AK56">
            <v>34838</v>
          </cell>
          <cell r="AL56">
            <v>1995</v>
          </cell>
          <cell r="AM56">
            <v>36503</v>
          </cell>
          <cell r="AN56">
            <v>38168</v>
          </cell>
          <cell r="AO56">
            <v>38168</v>
          </cell>
          <cell r="AP56">
            <v>38168</v>
          </cell>
          <cell r="AQ56">
            <v>2004</v>
          </cell>
          <cell r="AR56">
            <v>109</v>
          </cell>
          <cell r="AS56">
            <v>0</v>
          </cell>
          <cell r="AT56">
            <v>2005</v>
          </cell>
          <cell r="AU56">
            <v>2005</v>
          </cell>
          <cell r="AV56">
            <v>2005</v>
          </cell>
          <cell r="AX56">
            <v>3.9999999900000001</v>
          </cell>
          <cell r="AY56">
            <v>0.2</v>
          </cell>
          <cell r="AZ56">
            <v>4.1999999900000002</v>
          </cell>
          <cell r="BB56">
            <v>16.899999999999999</v>
          </cell>
          <cell r="BD56">
            <v>4.2250000105624999</v>
          </cell>
          <cell r="BG56">
            <v>0</v>
          </cell>
          <cell r="BI56">
            <v>5</v>
          </cell>
          <cell r="BJ56">
            <v>1</v>
          </cell>
          <cell r="BK56">
            <v>1</v>
          </cell>
          <cell r="BM56">
            <v>1</v>
          </cell>
          <cell r="BN56">
            <v>5</v>
          </cell>
          <cell r="BO56">
            <v>1</v>
          </cell>
          <cell r="BP56">
            <v>3</v>
          </cell>
          <cell r="BQ56" t="str">
            <v>ML</v>
          </cell>
          <cell r="BR56">
            <v>3</v>
          </cell>
          <cell r="BS56">
            <v>4</v>
          </cell>
          <cell r="BT56">
            <v>4</v>
          </cell>
          <cell r="BU56">
            <v>4</v>
          </cell>
          <cell r="CH56">
            <v>5</v>
          </cell>
          <cell r="CI56">
            <v>1</v>
          </cell>
          <cell r="CJ56">
            <v>5</v>
          </cell>
          <cell r="CK56">
            <v>1</v>
          </cell>
          <cell r="CL56">
            <v>5</v>
          </cell>
          <cell r="CM56">
            <v>1</v>
          </cell>
          <cell r="CN56">
            <v>4</v>
          </cell>
          <cell r="CO56">
            <v>1</v>
          </cell>
          <cell r="CP56">
            <v>5</v>
          </cell>
          <cell r="CQ56">
            <v>1</v>
          </cell>
          <cell r="CR56">
            <v>4</v>
          </cell>
          <cell r="CS56">
            <v>1</v>
          </cell>
          <cell r="CT56">
            <v>2</v>
          </cell>
          <cell r="CU56">
            <v>0</v>
          </cell>
          <cell r="CY56">
            <v>5</v>
          </cell>
          <cell r="CZ56">
            <v>1</v>
          </cell>
          <cell r="DU56">
            <v>5</v>
          </cell>
          <cell r="DV56">
            <v>1</v>
          </cell>
          <cell r="DW56">
            <v>3</v>
          </cell>
          <cell r="DX56">
            <v>4</v>
          </cell>
          <cell r="DY56">
            <v>4</v>
          </cell>
          <cell r="DZ56">
            <v>4</v>
          </cell>
          <cell r="EA56">
            <v>3</v>
          </cell>
          <cell r="EB56" t="str">
            <v>ML</v>
          </cell>
        </row>
        <row r="57">
          <cell r="A57">
            <v>87</v>
          </cell>
          <cell r="B57" t="e">
            <v>#REF!</v>
          </cell>
          <cell r="C57" t="str">
            <v>P035823</v>
          </cell>
          <cell r="D57" t="str">
            <v>No</v>
          </cell>
          <cell r="E57" t="str">
            <v>Yes</v>
          </cell>
          <cell r="F57" t="str">
            <v>IAEO</v>
          </cell>
          <cell r="G57" t="str">
            <v>World Bank</v>
          </cell>
          <cell r="H57" t="str">
            <v>WB</v>
          </cell>
          <cell r="I57">
            <v>0</v>
          </cell>
          <cell r="J57" t="str">
            <v>WB</v>
          </cell>
          <cell r="K57" t="str">
            <v>WB</v>
          </cell>
          <cell r="L57" t="str">
            <v>Pakistan</v>
          </cell>
          <cell r="N57" t="str">
            <v>Asia</v>
          </cell>
          <cell r="O57" t="str">
            <v>Asia</v>
          </cell>
          <cell r="P57">
            <v>0</v>
          </cell>
          <cell r="Q57">
            <v>0</v>
          </cell>
          <cell r="R57">
            <v>1</v>
          </cell>
          <cell r="S57">
            <v>1</v>
          </cell>
          <cell r="U57">
            <v>0</v>
          </cell>
          <cell r="V57">
            <v>0</v>
          </cell>
          <cell r="W57">
            <v>0</v>
          </cell>
          <cell r="Y57" t="str">
            <v>Government</v>
          </cell>
          <cell r="Z57" t="str">
            <v>Govt</v>
          </cell>
          <cell r="AC57" t="str">
            <v>Protected Areas Management Program</v>
          </cell>
          <cell r="AD57" t="str">
            <v>FSP</v>
          </cell>
          <cell r="AE57" t="str">
            <v>GET</v>
          </cell>
          <cell r="AF57" t="str">
            <v>BD</v>
          </cell>
          <cell r="AH57" t="str">
            <v>GEF - 1</v>
          </cell>
          <cell r="AI57">
            <v>36081</v>
          </cell>
          <cell r="AJ57">
            <v>1998</v>
          </cell>
          <cell r="AK57">
            <v>37554</v>
          </cell>
          <cell r="AL57">
            <v>2002</v>
          </cell>
          <cell r="AM57">
            <v>38866</v>
          </cell>
          <cell r="AN57">
            <v>40178</v>
          </cell>
          <cell r="AO57">
            <v>40178</v>
          </cell>
          <cell r="AP57">
            <v>40178</v>
          </cell>
          <cell r="AQ57">
            <v>2009</v>
          </cell>
          <cell r="AR57">
            <v>86</v>
          </cell>
          <cell r="AS57">
            <v>0</v>
          </cell>
          <cell r="AT57">
            <v>2012</v>
          </cell>
          <cell r="AU57">
            <v>2011</v>
          </cell>
          <cell r="AV57">
            <v>2011</v>
          </cell>
          <cell r="AX57">
            <v>10.16</v>
          </cell>
          <cell r="AY57">
            <v>0.33800000000000002</v>
          </cell>
          <cell r="AZ57">
            <v>10.497999999999999</v>
          </cell>
          <cell r="BA57">
            <v>9.1300000000000008</v>
          </cell>
          <cell r="BB57">
            <v>0.67</v>
          </cell>
          <cell r="BC57">
            <v>1.08</v>
          </cell>
          <cell r="BD57">
            <v>6.5944881889763787E-2</v>
          </cell>
          <cell r="BE57">
            <v>0.1062992125984252</v>
          </cell>
          <cell r="BF57">
            <v>1.6119402985074627</v>
          </cell>
          <cell r="BG57">
            <v>24</v>
          </cell>
          <cell r="BK57">
            <v>1</v>
          </cell>
          <cell r="BL57">
            <v>0</v>
          </cell>
          <cell r="BM57">
            <v>1</v>
          </cell>
          <cell r="BN57">
            <v>4</v>
          </cell>
          <cell r="BO57">
            <v>1</v>
          </cell>
          <cell r="BP57">
            <v>3</v>
          </cell>
          <cell r="BQ57" t="str">
            <v>ML</v>
          </cell>
          <cell r="BX57">
            <v>0</v>
          </cell>
          <cell r="BZ57">
            <v>0</v>
          </cell>
          <cell r="CB57">
            <v>1</v>
          </cell>
          <cell r="CC57">
            <v>4</v>
          </cell>
          <cell r="CD57">
            <v>4</v>
          </cell>
          <cell r="CE57">
            <v>1</v>
          </cell>
          <cell r="CF57">
            <v>4</v>
          </cell>
          <cell r="CG57">
            <v>1</v>
          </cell>
          <cell r="CH57">
            <v>5</v>
          </cell>
          <cell r="CI57">
            <v>1</v>
          </cell>
          <cell r="CY57">
            <v>4</v>
          </cell>
          <cell r="CZ57">
            <v>1</v>
          </cell>
        </row>
        <row r="58">
          <cell r="A58">
            <v>88</v>
          </cell>
          <cell r="B58" t="e">
            <v>#REF!</v>
          </cell>
          <cell r="C58" t="str">
            <v>P046836</v>
          </cell>
          <cell r="D58" t="str">
            <v>Yes</v>
          </cell>
          <cell r="E58" t="str">
            <v>Yes</v>
          </cell>
          <cell r="F58" t="str">
            <v>GEFIEO</v>
          </cell>
          <cell r="G58" t="str">
            <v>World Bank</v>
          </cell>
          <cell r="H58" t="str">
            <v>WB</v>
          </cell>
          <cell r="I58">
            <v>0</v>
          </cell>
          <cell r="J58" t="str">
            <v>WB</v>
          </cell>
          <cell r="K58" t="str">
            <v>WB</v>
          </cell>
          <cell r="L58" t="str">
            <v>Regional (Kenya, Tanzania, Uganda)</v>
          </cell>
          <cell r="M58" t="str">
            <v>Kenya, Tanzania, Uganda</v>
          </cell>
          <cell r="N58" t="str">
            <v>AFR</v>
          </cell>
          <cell r="O58" t="str">
            <v>AFR</v>
          </cell>
          <cell r="P58">
            <v>0</v>
          </cell>
          <cell r="Q58">
            <v>1</v>
          </cell>
          <cell r="R58">
            <v>0</v>
          </cell>
          <cell r="S58">
            <v>0</v>
          </cell>
          <cell r="T58">
            <v>0</v>
          </cell>
          <cell r="U58">
            <v>0</v>
          </cell>
          <cell r="V58">
            <v>2</v>
          </cell>
          <cell r="W58">
            <v>2</v>
          </cell>
          <cell r="Y58" t="str">
            <v>Government</v>
          </cell>
          <cell r="Z58" t="str">
            <v>Govt</v>
          </cell>
          <cell r="AC58" t="str">
            <v>Regional - Lake Victoria Environmental Management Project P046872</v>
          </cell>
          <cell r="AD58" t="str">
            <v>FSP</v>
          </cell>
          <cell r="AE58" t="str">
            <v>GET</v>
          </cell>
          <cell r="AF58" t="str">
            <v>IW</v>
          </cell>
          <cell r="AH58" t="str">
            <v>GEF - 1</v>
          </cell>
          <cell r="AI58">
            <v>35236</v>
          </cell>
          <cell r="AJ58">
            <v>1996</v>
          </cell>
          <cell r="AK58">
            <v>35494</v>
          </cell>
          <cell r="AL58">
            <v>1997</v>
          </cell>
          <cell r="AM58">
            <v>37105.5</v>
          </cell>
          <cell r="AN58">
            <v>37621</v>
          </cell>
          <cell r="AO58">
            <v>38717</v>
          </cell>
          <cell r="AP58">
            <v>38717</v>
          </cell>
          <cell r="AQ58">
            <v>2005</v>
          </cell>
          <cell r="AR58">
            <v>105</v>
          </cell>
          <cell r="AS58">
            <v>36</v>
          </cell>
          <cell r="AT58">
            <v>2006</v>
          </cell>
          <cell r="AU58">
            <v>2006</v>
          </cell>
          <cell r="AV58">
            <v>2006</v>
          </cell>
          <cell r="AX58">
            <v>35</v>
          </cell>
          <cell r="AY58">
            <v>1.8</v>
          </cell>
          <cell r="AZ58">
            <v>36.799999999999997</v>
          </cell>
          <cell r="BA58">
            <v>34.799999999999997</v>
          </cell>
          <cell r="BB58">
            <v>42.6</v>
          </cell>
          <cell r="BD58">
            <v>1.2171428571428571</v>
          </cell>
          <cell r="BG58">
            <v>18</v>
          </cell>
          <cell r="BI58">
            <v>3</v>
          </cell>
          <cell r="BK58">
            <v>1</v>
          </cell>
          <cell r="BL58">
            <v>0</v>
          </cell>
          <cell r="BM58">
            <v>1</v>
          </cell>
          <cell r="BN58">
            <v>4</v>
          </cell>
          <cell r="BO58">
            <v>0</v>
          </cell>
          <cell r="BP58">
            <v>1</v>
          </cell>
          <cell r="BQ58" t="str">
            <v>U</v>
          </cell>
          <cell r="BR58">
            <v>4</v>
          </cell>
          <cell r="BS58">
            <v>3</v>
          </cell>
          <cell r="BT58">
            <v>4</v>
          </cell>
          <cell r="BU58">
            <v>1</v>
          </cell>
          <cell r="BW58">
            <v>3</v>
          </cell>
          <cell r="BX58">
            <v>0</v>
          </cell>
          <cell r="BY58">
            <v>3</v>
          </cell>
          <cell r="BZ58">
            <v>0</v>
          </cell>
          <cell r="CA58">
            <v>3</v>
          </cell>
          <cell r="CB58">
            <v>0</v>
          </cell>
          <cell r="CH58">
            <v>5</v>
          </cell>
          <cell r="CI58">
            <v>1</v>
          </cell>
          <cell r="CJ58">
            <v>4</v>
          </cell>
          <cell r="CK58">
            <v>1</v>
          </cell>
          <cell r="CL58">
            <v>5</v>
          </cell>
          <cell r="CM58">
            <v>1</v>
          </cell>
          <cell r="CN58">
            <v>5</v>
          </cell>
          <cell r="CO58">
            <v>1</v>
          </cell>
          <cell r="CP58">
            <v>5</v>
          </cell>
          <cell r="CQ58">
            <v>1</v>
          </cell>
          <cell r="CR58">
            <v>4</v>
          </cell>
          <cell r="CS58">
            <v>1</v>
          </cell>
          <cell r="CT58">
            <v>5</v>
          </cell>
          <cell r="CU58">
            <v>1</v>
          </cell>
          <cell r="CY58">
            <v>4</v>
          </cell>
          <cell r="CZ58">
            <v>1</v>
          </cell>
          <cell r="DR58">
            <v>4</v>
          </cell>
          <cell r="DS58">
            <v>4</v>
          </cell>
          <cell r="DT58">
            <v>3</v>
          </cell>
          <cell r="DU58">
            <v>4</v>
          </cell>
          <cell r="DV58">
            <v>1</v>
          </cell>
          <cell r="DW58">
            <v>4</v>
          </cell>
          <cell r="DX58">
            <v>3</v>
          </cell>
          <cell r="DY58">
            <v>4</v>
          </cell>
          <cell r="DZ58">
            <v>1</v>
          </cell>
          <cell r="EA58">
            <v>1</v>
          </cell>
          <cell r="EB58" t="str">
            <v>U</v>
          </cell>
          <cell r="EC58">
            <v>3</v>
          </cell>
          <cell r="ED58">
            <v>3</v>
          </cell>
        </row>
        <row r="59">
          <cell r="A59">
            <v>90</v>
          </cell>
          <cell r="B59" t="e">
            <v>#REF!</v>
          </cell>
          <cell r="C59" t="str">
            <v>P008801</v>
          </cell>
          <cell r="D59" t="str">
            <v>Yes</v>
          </cell>
          <cell r="E59" t="str">
            <v>Yes</v>
          </cell>
          <cell r="F59" t="str">
            <v>GEFIEO</v>
          </cell>
          <cell r="G59" t="str">
            <v>World Bank</v>
          </cell>
          <cell r="H59" t="str">
            <v>WB</v>
          </cell>
          <cell r="I59">
            <v>0</v>
          </cell>
          <cell r="J59" t="str">
            <v>WB</v>
          </cell>
          <cell r="K59" t="str">
            <v>WB</v>
          </cell>
          <cell r="L59" t="str">
            <v>Russian Federation</v>
          </cell>
          <cell r="N59" t="str">
            <v>ECA</v>
          </cell>
          <cell r="O59" t="str">
            <v>ECA</v>
          </cell>
          <cell r="P59">
            <v>0</v>
          </cell>
          <cell r="Q59">
            <v>0</v>
          </cell>
          <cell r="R59">
            <v>1</v>
          </cell>
          <cell r="S59">
            <v>0</v>
          </cell>
          <cell r="T59">
            <v>0</v>
          </cell>
          <cell r="U59">
            <v>0</v>
          </cell>
          <cell r="V59">
            <v>0</v>
          </cell>
          <cell r="W59">
            <v>0</v>
          </cell>
          <cell r="X59">
            <v>0</v>
          </cell>
          <cell r="Y59" t="str">
            <v>Government</v>
          </cell>
          <cell r="Z59" t="str">
            <v>Govt</v>
          </cell>
          <cell r="AA59" t="str">
            <v>Through consultation</v>
          </cell>
          <cell r="AB59" t="str">
            <v>Not involved</v>
          </cell>
          <cell r="AC59" t="str">
            <v>Russia Biodiversity Conservation Project</v>
          </cell>
          <cell r="AD59" t="str">
            <v>FSP</v>
          </cell>
          <cell r="AE59" t="str">
            <v>GET</v>
          </cell>
          <cell r="AF59" t="str">
            <v>BD</v>
          </cell>
          <cell r="AH59" t="str">
            <v>GEF - 1</v>
          </cell>
          <cell r="AI59">
            <v>399912</v>
          </cell>
          <cell r="AJ59">
            <v>1994</v>
          </cell>
          <cell r="AK59">
            <v>35396</v>
          </cell>
          <cell r="AL59">
            <v>1996</v>
          </cell>
          <cell r="AN59">
            <v>37437</v>
          </cell>
          <cell r="AO59">
            <v>37894</v>
          </cell>
          <cell r="AP59">
            <v>37894</v>
          </cell>
          <cell r="AQ59">
            <v>2003</v>
          </cell>
          <cell r="AR59">
            <v>82</v>
          </cell>
          <cell r="AS59">
            <v>15</v>
          </cell>
          <cell r="AT59">
            <v>2004</v>
          </cell>
          <cell r="AU59">
            <v>38047</v>
          </cell>
          <cell r="AV59">
            <v>2004</v>
          </cell>
          <cell r="AX59">
            <v>20.100000000000001</v>
          </cell>
          <cell r="AY59">
            <v>0.79500000000000004</v>
          </cell>
          <cell r="AZ59">
            <v>20.895000000000003</v>
          </cell>
          <cell r="BB59">
            <v>5.9</v>
          </cell>
          <cell r="BC59">
            <v>20.905000000000001</v>
          </cell>
          <cell r="BJ59">
            <v>1</v>
          </cell>
          <cell r="BK59">
            <v>1</v>
          </cell>
          <cell r="BM59">
            <v>1</v>
          </cell>
          <cell r="BN59">
            <v>5</v>
          </cell>
          <cell r="CH59">
            <v>3</v>
          </cell>
          <cell r="CI59">
            <v>0</v>
          </cell>
          <cell r="CY59">
            <v>5</v>
          </cell>
          <cell r="CZ59">
            <v>1</v>
          </cell>
          <cell r="DE59" t="str">
            <v>UA</v>
          </cell>
          <cell r="DF59" t="str">
            <v>UA</v>
          </cell>
          <cell r="DI59">
            <v>2</v>
          </cell>
          <cell r="DJ59">
            <v>5</v>
          </cell>
          <cell r="DK59">
            <v>2</v>
          </cell>
          <cell r="DR59">
            <v>5</v>
          </cell>
          <cell r="DS59">
            <v>5</v>
          </cell>
          <cell r="DT59">
            <v>5</v>
          </cell>
          <cell r="DU59">
            <v>5</v>
          </cell>
          <cell r="DV59">
            <v>1</v>
          </cell>
          <cell r="DW59">
            <v>3</v>
          </cell>
          <cell r="DX59">
            <v>4</v>
          </cell>
          <cell r="DY59">
            <v>4</v>
          </cell>
          <cell r="DZ59" t="str">
            <v>UA</v>
          </cell>
          <cell r="EA59">
            <v>3</v>
          </cell>
          <cell r="EB59" t="str">
            <v>ML</v>
          </cell>
          <cell r="EC59">
            <v>5</v>
          </cell>
          <cell r="ED59">
            <v>5</v>
          </cell>
          <cell r="EE59">
            <v>5</v>
          </cell>
          <cell r="EF59">
            <v>5</v>
          </cell>
          <cell r="EG59">
            <v>4</v>
          </cell>
          <cell r="EH59">
            <v>5</v>
          </cell>
          <cell r="EI59">
            <v>4</v>
          </cell>
          <cell r="EJ59">
            <v>3</v>
          </cell>
          <cell r="EK59">
            <v>4</v>
          </cell>
          <cell r="EL59">
            <v>6</v>
          </cell>
          <cell r="EM59">
            <v>3</v>
          </cell>
        </row>
        <row r="60">
          <cell r="A60">
            <v>92</v>
          </cell>
          <cell r="B60" t="e">
            <v>#REF!</v>
          </cell>
          <cell r="C60" t="str">
            <v>P039787</v>
          </cell>
          <cell r="D60" t="str">
            <v>Yes</v>
          </cell>
          <cell r="E60" t="str">
            <v>Yes</v>
          </cell>
          <cell r="F60" t="str">
            <v>GEFIEO</v>
          </cell>
          <cell r="G60" t="str">
            <v>World Bank</v>
          </cell>
          <cell r="H60" t="str">
            <v>WB</v>
          </cell>
          <cell r="I60">
            <v>0</v>
          </cell>
          <cell r="J60" t="str">
            <v>WB</v>
          </cell>
          <cell r="K60" t="str">
            <v>WB</v>
          </cell>
          <cell r="L60" t="str">
            <v>Argentina</v>
          </cell>
          <cell r="N60" t="str">
            <v>LAC</v>
          </cell>
          <cell r="O60" t="str">
            <v>LAC</v>
          </cell>
          <cell r="P60">
            <v>0</v>
          </cell>
          <cell r="Q60">
            <v>0</v>
          </cell>
          <cell r="R60">
            <v>1</v>
          </cell>
          <cell r="S60">
            <v>0</v>
          </cell>
          <cell r="T60">
            <v>0</v>
          </cell>
          <cell r="U60">
            <v>0</v>
          </cell>
          <cell r="V60">
            <v>0</v>
          </cell>
          <cell r="W60">
            <v>0</v>
          </cell>
          <cell r="X60">
            <v>1</v>
          </cell>
          <cell r="Y60" t="str">
            <v>Government</v>
          </cell>
          <cell r="Z60" t="str">
            <v>Govt</v>
          </cell>
          <cell r="AC60" t="str">
            <v>Biodiversity Conservation Project</v>
          </cell>
          <cell r="AD60" t="str">
            <v>FSP</v>
          </cell>
          <cell r="AE60" t="str">
            <v>GET</v>
          </cell>
          <cell r="AF60" t="str">
            <v>BD</v>
          </cell>
          <cell r="AG60" t="str">
            <v>BD (all)</v>
          </cell>
          <cell r="AH60" t="str">
            <v>GEF - 1</v>
          </cell>
          <cell r="AI60">
            <v>35667</v>
          </cell>
          <cell r="AJ60">
            <v>1997</v>
          </cell>
          <cell r="AK60">
            <v>35944</v>
          </cell>
          <cell r="AL60">
            <v>1998</v>
          </cell>
          <cell r="AM60">
            <v>37741</v>
          </cell>
          <cell r="AN60">
            <v>38898</v>
          </cell>
          <cell r="AO60">
            <v>39538</v>
          </cell>
          <cell r="AP60">
            <v>39538</v>
          </cell>
          <cell r="AQ60">
            <v>2008</v>
          </cell>
          <cell r="AR60">
            <v>118</v>
          </cell>
          <cell r="AS60">
            <v>21</v>
          </cell>
          <cell r="AT60">
            <v>2009</v>
          </cell>
          <cell r="AU60">
            <v>2009</v>
          </cell>
          <cell r="AV60">
            <v>2009</v>
          </cell>
          <cell r="AX60">
            <v>10.1</v>
          </cell>
          <cell r="AY60">
            <v>0.28899999999999998</v>
          </cell>
          <cell r="AZ60">
            <v>10.388999999999999</v>
          </cell>
          <cell r="BA60">
            <v>9.84</v>
          </cell>
          <cell r="BB60">
            <v>11.5</v>
          </cell>
          <cell r="BC60">
            <v>7.97</v>
          </cell>
          <cell r="BD60">
            <v>1.1386138613861387</v>
          </cell>
          <cell r="BE60">
            <v>0.78910891089108914</v>
          </cell>
          <cell r="BF60">
            <v>0.69304347826086954</v>
          </cell>
          <cell r="BG60">
            <v>33</v>
          </cell>
          <cell r="BH60">
            <v>10</v>
          </cell>
          <cell r="BI60">
            <v>0</v>
          </cell>
          <cell r="BJ60">
            <v>1</v>
          </cell>
          <cell r="BK60">
            <v>1</v>
          </cell>
          <cell r="BM60">
            <v>1</v>
          </cell>
          <cell r="BN60">
            <v>5</v>
          </cell>
          <cell r="BO60">
            <v>1</v>
          </cell>
          <cell r="BP60">
            <v>4</v>
          </cell>
          <cell r="BQ60" t="str">
            <v>L</v>
          </cell>
          <cell r="BR60">
            <v>4</v>
          </cell>
          <cell r="BS60">
            <v>4</v>
          </cell>
          <cell r="BT60">
            <v>4</v>
          </cell>
          <cell r="BU60">
            <v>4</v>
          </cell>
          <cell r="BW60">
            <v>5</v>
          </cell>
          <cell r="BX60">
            <v>1</v>
          </cell>
          <cell r="BY60">
            <v>5</v>
          </cell>
          <cell r="BZ60">
            <v>1</v>
          </cell>
          <cell r="CA60">
            <v>5</v>
          </cell>
          <cell r="CB60">
            <v>1</v>
          </cell>
          <cell r="CC60">
            <v>5</v>
          </cell>
          <cell r="CD60">
            <v>5</v>
          </cell>
          <cell r="CE60">
            <v>1</v>
          </cell>
          <cell r="CF60">
            <v>5</v>
          </cell>
          <cell r="CG60">
            <v>1</v>
          </cell>
          <cell r="CH60">
            <v>5</v>
          </cell>
          <cell r="CI60">
            <v>1</v>
          </cell>
          <cell r="CJ60">
            <v>6</v>
          </cell>
          <cell r="CK60">
            <v>1</v>
          </cell>
          <cell r="CL60">
            <v>5</v>
          </cell>
          <cell r="CM60">
            <v>1</v>
          </cell>
          <cell r="CN60">
            <v>6</v>
          </cell>
          <cell r="CO60">
            <v>1</v>
          </cell>
          <cell r="CP60">
            <v>5</v>
          </cell>
          <cell r="CQ60">
            <v>1</v>
          </cell>
          <cell r="CR60">
            <v>4</v>
          </cell>
          <cell r="CS60">
            <v>1</v>
          </cell>
          <cell r="CT60">
            <v>5</v>
          </cell>
          <cell r="CU60">
            <v>1</v>
          </cell>
          <cell r="CY60">
            <v>5</v>
          </cell>
          <cell r="CZ60">
            <v>1</v>
          </cell>
          <cell r="DR60">
            <v>5</v>
          </cell>
          <cell r="DS60">
            <v>5</v>
          </cell>
          <cell r="DT60">
            <v>5</v>
          </cell>
          <cell r="DU60">
            <v>5</v>
          </cell>
          <cell r="DV60">
            <v>1</v>
          </cell>
          <cell r="DW60">
            <v>4</v>
          </cell>
          <cell r="DX60">
            <v>4</v>
          </cell>
          <cell r="DY60">
            <v>4</v>
          </cell>
          <cell r="DZ60">
            <v>4</v>
          </cell>
          <cell r="EA60">
            <v>4</v>
          </cell>
          <cell r="EB60" t="str">
            <v>L</v>
          </cell>
          <cell r="EC60">
            <v>5</v>
          </cell>
          <cell r="ED60">
            <v>5</v>
          </cell>
        </row>
        <row r="61">
          <cell r="A61">
            <v>95</v>
          </cell>
          <cell r="B61" t="e">
            <v>#REF!</v>
          </cell>
          <cell r="C61" t="str">
            <v>P035828</v>
          </cell>
          <cell r="D61" t="str">
            <v>Yes</v>
          </cell>
          <cell r="E61" t="str">
            <v>Yes</v>
          </cell>
          <cell r="F61" t="str">
            <v>GEFIEO</v>
          </cell>
          <cell r="G61" t="str">
            <v>World Bank</v>
          </cell>
          <cell r="H61" t="str">
            <v>WB</v>
          </cell>
          <cell r="I61">
            <v>0</v>
          </cell>
          <cell r="J61" t="str">
            <v>WB</v>
          </cell>
          <cell r="K61" t="str">
            <v>WB</v>
          </cell>
          <cell r="L61" t="str">
            <v>Sri Lanka</v>
          </cell>
          <cell r="N61" t="str">
            <v>Asia</v>
          </cell>
          <cell r="O61" t="str">
            <v>Asia</v>
          </cell>
          <cell r="P61">
            <v>0</v>
          </cell>
          <cell r="Q61">
            <v>0</v>
          </cell>
          <cell r="R61">
            <v>1</v>
          </cell>
          <cell r="S61">
            <v>0</v>
          </cell>
          <cell r="T61">
            <v>0</v>
          </cell>
          <cell r="U61">
            <v>0</v>
          </cell>
          <cell r="V61">
            <v>0</v>
          </cell>
          <cell r="W61">
            <v>0</v>
          </cell>
          <cell r="X61">
            <v>1</v>
          </cell>
          <cell r="Y61" t="str">
            <v>Government</v>
          </cell>
          <cell r="Z61" t="str">
            <v>Govt</v>
          </cell>
          <cell r="AC61" t="str">
            <v>Sri Lanka - Conservation Of Medicinal Plants</v>
          </cell>
          <cell r="AD61" t="str">
            <v>FSP</v>
          </cell>
          <cell r="AE61" t="str">
            <v>GET</v>
          </cell>
          <cell r="AF61" t="str">
            <v>BD</v>
          </cell>
          <cell r="AH61" t="str">
            <v>GEF - 1</v>
          </cell>
          <cell r="AI61">
            <v>35739</v>
          </cell>
          <cell r="AJ61">
            <v>1997</v>
          </cell>
          <cell r="AK61">
            <v>35923</v>
          </cell>
          <cell r="AL61">
            <v>1998</v>
          </cell>
          <cell r="AM61">
            <v>37045.5</v>
          </cell>
          <cell r="AN61">
            <v>37802</v>
          </cell>
          <cell r="AO61">
            <v>38168</v>
          </cell>
          <cell r="AP61">
            <v>38168</v>
          </cell>
          <cell r="AQ61">
            <v>2004</v>
          </cell>
          <cell r="AR61">
            <v>73</v>
          </cell>
          <cell r="AS61">
            <v>12</v>
          </cell>
          <cell r="AT61">
            <v>2005</v>
          </cell>
          <cell r="AU61">
            <v>2005</v>
          </cell>
          <cell r="AV61">
            <v>2005</v>
          </cell>
          <cell r="AX61">
            <v>4.57</v>
          </cell>
          <cell r="AY61">
            <v>0.34499999999999997</v>
          </cell>
          <cell r="AZ61">
            <v>4.915</v>
          </cell>
          <cell r="BA61">
            <v>4.57</v>
          </cell>
          <cell r="BB61">
            <v>0.5</v>
          </cell>
          <cell r="BC61">
            <v>0.8</v>
          </cell>
          <cell r="BD61">
            <v>0.10940919037199125</v>
          </cell>
          <cell r="BE61">
            <v>0.17505470459518599</v>
          </cell>
          <cell r="BF61">
            <v>1.6</v>
          </cell>
          <cell r="BG61">
            <v>12</v>
          </cell>
          <cell r="BI61">
            <v>3</v>
          </cell>
          <cell r="BJ61">
            <v>1</v>
          </cell>
          <cell r="BK61">
            <v>1</v>
          </cell>
          <cell r="BM61">
            <v>1</v>
          </cell>
          <cell r="BN61">
            <v>5</v>
          </cell>
          <cell r="BO61">
            <v>1</v>
          </cell>
          <cell r="BP61">
            <v>3</v>
          </cell>
          <cell r="BQ61" t="str">
            <v>ML</v>
          </cell>
          <cell r="BR61">
            <v>4</v>
          </cell>
          <cell r="BS61">
            <v>4</v>
          </cell>
          <cell r="BT61">
            <v>3</v>
          </cell>
          <cell r="BU61">
            <v>4</v>
          </cell>
          <cell r="CH61">
            <v>5</v>
          </cell>
          <cell r="CI61">
            <v>1</v>
          </cell>
          <cell r="CJ61">
            <v>5</v>
          </cell>
          <cell r="CK61">
            <v>1</v>
          </cell>
          <cell r="CL61">
            <v>5</v>
          </cell>
          <cell r="CM61">
            <v>1</v>
          </cell>
          <cell r="CN61">
            <v>6</v>
          </cell>
          <cell r="CO61">
            <v>1</v>
          </cell>
          <cell r="CP61">
            <v>4</v>
          </cell>
          <cell r="CQ61">
            <v>1</v>
          </cell>
          <cell r="CR61">
            <v>5</v>
          </cell>
          <cell r="CS61">
            <v>1</v>
          </cell>
          <cell r="CT61">
            <v>5</v>
          </cell>
          <cell r="CU61">
            <v>1</v>
          </cell>
          <cell r="CY61">
            <v>4</v>
          </cell>
          <cell r="CZ61">
            <v>1</v>
          </cell>
          <cell r="DU61">
            <v>5</v>
          </cell>
          <cell r="DV61">
            <v>1</v>
          </cell>
          <cell r="DW61">
            <v>4</v>
          </cell>
          <cell r="DX61">
            <v>4</v>
          </cell>
          <cell r="DY61">
            <v>3</v>
          </cell>
          <cell r="DZ61">
            <v>4</v>
          </cell>
          <cell r="EA61">
            <v>3</v>
          </cell>
          <cell r="EB61" t="str">
            <v>ML</v>
          </cell>
        </row>
        <row r="62">
          <cell r="A62">
            <v>97</v>
          </cell>
          <cell r="B62" t="e">
            <v>#REF!</v>
          </cell>
          <cell r="C62" t="str">
            <v>P035693</v>
          </cell>
          <cell r="D62" t="str">
            <v>Yes</v>
          </cell>
          <cell r="E62" t="str">
            <v>Yes</v>
          </cell>
          <cell r="F62" t="str">
            <v>GEFIEO</v>
          </cell>
          <cell r="G62" t="str">
            <v>World Bank</v>
          </cell>
          <cell r="H62" t="str">
            <v>WB</v>
          </cell>
          <cell r="I62">
            <v>0</v>
          </cell>
          <cell r="J62" t="str">
            <v>WB</v>
          </cell>
          <cell r="K62" t="str">
            <v>WB</v>
          </cell>
          <cell r="L62" t="str">
            <v>China</v>
          </cell>
          <cell r="N62" t="str">
            <v>Asia</v>
          </cell>
          <cell r="O62" t="str">
            <v>Asia</v>
          </cell>
          <cell r="P62">
            <v>0</v>
          </cell>
          <cell r="Q62">
            <v>0</v>
          </cell>
          <cell r="R62">
            <v>1</v>
          </cell>
          <cell r="S62">
            <v>0</v>
          </cell>
          <cell r="T62">
            <v>0</v>
          </cell>
          <cell r="U62">
            <v>0</v>
          </cell>
          <cell r="V62">
            <v>0</v>
          </cell>
          <cell r="W62">
            <v>0</v>
          </cell>
          <cell r="X62">
            <v>1</v>
          </cell>
          <cell r="Y62" t="str">
            <v>Government</v>
          </cell>
          <cell r="Z62" t="str">
            <v>Govt</v>
          </cell>
          <cell r="AC62" t="str">
            <v>China - Efficient Industrial Boilers</v>
          </cell>
          <cell r="AD62" t="str">
            <v>FSP</v>
          </cell>
          <cell r="AE62" t="str">
            <v>GET</v>
          </cell>
          <cell r="AF62" t="str">
            <v>CC</v>
          </cell>
          <cell r="AH62" t="str">
            <v>GEF - 1</v>
          </cell>
          <cell r="AI62">
            <v>35389</v>
          </cell>
          <cell r="AJ62">
            <v>1996</v>
          </cell>
          <cell r="AK62">
            <v>35475</v>
          </cell>
          <cell r="AL62">
            <v>1997</v>
          </cell>
          <cell r="AM62">
            <v>36821.5</v>
          </cell>
          <cell r="AN62">
            <v>37072</v>
          </cell>
          <cell r="AO62">
            <v>38168</v>
          </cell>
          <cell r="AP62">
            <v>38168</v>
          </cell>
          <cell r="AQ62">
            <v>2004</v>
          </cell>
          <cell r="AR62">
            <v>88</v>
          </cell>
          <cell r="AS62">
            <v>36</v>
          </cell>
          <cell r="AT62">
            <v>2005</v>
          </cell>
          <cell r="AU62">
            <v>2005</v>
          </cell>
          <cell r="AV62">
            <v>2005</v>
          </cell>
          <cell r="AX62">
            <v>32.811999999999998</v>
          </cell>
          <cell r="AY62">
            <v>0</v>
          </cell>
          <cell r="AZ62">
            <v>32.811999999999998</v>
          </cell>
          <cell r="BA62">
            <v>31.9</v>
          </cell>
          <cell r="BB62">
            <v>68.599999999999994</v>
          </cell>
          <cell r="BC62">
            <v>89.2</v>
          </cell>
          <cell r="BD62">
            <v>2.0906985249299037</v>
          </cell>
          <cell r="BE62">
            <v>2.7185176155065225</v>
          </cell>
          <cell r="BF62">
            <v>1.3002915451895045</v>
          </cell>
          <cell r="BG62">
            <v>36</v>
          </cell>
          <cell r="BI62">
            <v>3</v>
          </cell>
          <cell r="BJ62">
            <v>1</v>
          </cell>
          <cell r="BK62">
            <v>1</v>
          </cell>
          <cell r="BM62">
            <v>1</v>
          </cell>
          <cell r="BN62">
            <v>5</v>
          </cell>
          <cell r="BO62">
            <v>1</v>
          </cell>
          <cell r="BP62">
            <v>3</v>
          </cell>
          <cell r="BQ62" t="str">
            <v>ML</v>
          </cell>
          <cell r="BR62">
            <v>3</v>
          </cell>
          <cell r="BS62">
            <v>4</v>
          </cell>
          <cell r="BT62">
            <v>4</v>
          </cell>
          <cell r="BU62">
            <v>4</v>
          </cell>
          <cell r="CH62">
            <v>5</v>
          </cell>
          <cell r="CI62">
            <v>1</v>
          </cell>
          <cell r="CJ62">
            <v>6</v>
          </cell>
          <cell r="CK62">
            <v>1</v>
          </cell>
          <cell r="CL62">
            <v>5</v>
          </cell>
          <cell r="CM62">
            <v>1</v>
          </cell>
          <cell r="CN62">
            <v>5</v>
          </cell>
          <cell r="CO62">
            <v>1</v>
          </cell>
          <cell r="CP62">
            <v>5</v>
          </cell>
          <cell r="CQ62">
            <v>1</v>
          </cell>
          <cell r="CR62">
            <v>3</v>
          </cell>
          <cell r="CS62">
            <v>0</v>
          </cell>
          <cell r="CT62">
            <v>3</v>
          </cell>
          <cell r="CU62">
            <v>0</v>
          </cell>
          <cell r="CY62">
            <v>5</v>
          </cell>
          <cell r="CZ62">
            <v>1</v>
          </cell>
          <cell r="DU62">
            <v>5</v>
          </cell>
          <cell r="DV62">
            <v>1</v>
          </cell>
          <cell r="DW62">
            <v>3</v>
          </cell>
          <cell r="DX62">
            <v>4</v>
          </cell>
          <cell r="DY62">
            <v>4</v>
          </cell>
          <cell r="DZ62">
            <v>4</v>
          </cell>
          <cell r="EA62">
            <v>3</v>
          </cell>
          <cell r="EB62" t="str">
            <v>ML</v>
          </cell>
        </row>
        <row r="63">
          <cell r="A63">
            <v>98</v>
          </cell>
          <cell r="B63" t="e">
            <v>#REF!</v>
          </cell>
          <cell r="C63" t="str">
            <v>P003606</v>
          </cell>
          <cell r="D63" t="str">
            <v>Yes</v>
          </cell>
          <cell r="E63" t="str">
            <v>Yes</v>
          </cell>
          <cell r="F63" t="str">
            <v>GEFIEO</v>
          </cell>
          <cell r="G63" t="str">
            <v>World Bank</v>
          </cell>
          <cell r="H63" t="str">
            <v>WB</v>
          </cell>
          <cell r="I63">
            <v>0</v>
          </cell>
          <cell r="J63" t="str">
            <v>WB</v>
          </cell>
          <cell r="K63" t="str">
            <v>WB</v>
          </cell>
          <cell r="L63" t="str">
            <v>China</v>
          </cell>
          <cell r="N63" t="str">
            <v>Asia</v>
          </cell>
          <cell r="O63" t="str">
            <v>Asia</v>
          </cell>
          <cell r="P63">
            <v>0</v>
          </cell>
          <cell r="Q63">
            <v>0</v>
          </cell>
          <cell r="R63">
            <v>1</v>
          </cell>
          <cell r="S63">
            <v>0</v>
          </cell>
          <cell r="T63">
            <v>0</v>
          </cell>
          <cell r="U63">
            <v>0</v>
          </cell>
          <cell r="V63">
            <v>0</v>
          </cell>
          <cell r="W63">
            <v>0</v>
          </cell>
          <cell r="X63">
            <v>1</v>
          </cell>
          <cell r="Y63" t="str">
            <v>Government</v>
          </cell>
          <cell r="Z63" t="str">
            <v>Govt</v>
          </cell>
          <cell r="AC63" t="str">
            <v>Energy Conservation</v>
          </cell>
          <cell r="AD63" t="str">
            <v>FSP</v>
          </cell>
          <cell r="AE63" t="str">
            <v>GET</v>
          </cell>
          <cell r="AF63" t="str">
            <v>CC</v>
          </cell>
          <cell r="AH63" t="str">
            <v>GEF - 1</v>
          </cell>
          <cell r="AI63">
            <v>35853</v>
          </cell>
          <cell r="AJ63">
            <v>1998</v>
          </cell>
          <cell r="AK63">
            <v>36151</v>
          </cell>
          <cell r="AL63">
            <v>1998</v>
          </cell>
          <cell r="AM63">
            <v>37707</v>
          </cell>
          <cell r="AN63">
            <v>38898</v>
          </cell>
          <cell r="AO63">
            <v>39263</v>
          </cell>
          <cell r="AP63">
            <v>39263</v>
          </cell>
          <cell r="AQ63">
            <v>2007</v>
          </cell>
          <cell r="AR63">
            <v>102</v>
          </cell>
          <cell r="AS63">
            <v>12</v>
          </cell>
          <cell r="AT63">
            <v>2008</v>
          </cell>
          <cell r="AU63">
            <v>2008</v>
          </cell>
          <cell r="AV63">
            <v>2008</v>
          </cell>
          <cell r="AX63">
            <v>22</v>
          </cell>
          <cell r="AY63">
            <v>0.7</v>
          </cell>
          <cell r="AZ63">
            <v>22.7</v>
          </cell>
          <cell r="BA63">
            <v>22.7</v>
          </cell>
          <cell r="BB63">
            <v>128.80000000000001</v>
          </cell>
          <cell r="BC63">
            <v>172.8</v>
          </cell>
          <cell r="BD63">
            <v>5.8545454545454554</v>
          </cell>
          <cell r="BE63">
            <v>7.8545454545454554</v>
          </cell>
          <cell r="BF63">
            <v>1.341614906832298</v>
          </cell>
          <cell r="BG63">
            <v>12</v>
          </cell>
          <cell r="BH63">
            <v>9</v>
          </cell>
          <cell r="BI63">
            <v>3</v>
          </cell>
          <cell r="BJ63">
            <v>1</v>
          </cell>
          <cell r="BK63">
            <v>1</v>
          </cell>
          <cell r="BM63">
            <v>1</v>
          </cell>
          <cell r="BN63">
            <v>5</v>
          </cell>
          <cell r="BO63">
            <v>1</v>
          </cell>
          <cell r="BP63">
            <v>4</v>
          </cell>
          <cell r="BQ63" t="str">
            <v>L</v>
          </cell>
          <cell r="BR63">
            <v>4</v>
          </cell>
          <cell r="BS63">
            <v>4</v>
          </cell>
          <cell r="BT63">
            <v>4</v>
          </cell>
          <cell r="BU63">
            <v>4</v>
          </cell>
          <cell r="BW63">
            <v>5</v>
          </cell>
          <cell r="BX63">
            <v>1</v>
          </cell>
          <cell r="BY63">
            <v>5</v>
          </cell>
          <cell r="BZ63">
            <v>1</v>
          </cell>
          <cell r="CA63">
            <v>5</v>
          </cell>
          <cell r="CB63">
            <v>1</v>
          </cell>
          <cell r="CC63">
            <v>5</v>
          </cell>
          <cell r="CD63">
            <v>4</v>
          </cell>
          <cell r="CE63">
            <v>1</v>
          </cell>
          <cell r="CF63">
            <v>5</v>
          </cell>
          <cell r="CG63">
            <v>1</v>
          </cell>
          <cell r="CH63">
            <v>5</v>
          </cell>
          <cell r="CI63">
            <v>1</v>
          </cell>
          <cell r="CJ63">
            <v>6</v>
          </cell>
          <cell r="CK63">
            <v>1</v>
          </cell>
          <cell r="CL63">
            <v>5</v>
          </cell>
          <cell r="CM63">
            <v>1</v>
          </cell>
          <cell r="CN63">
            <v>5</v>
          </cell>
          <cell r="CO63">
            <v>1</v>
          </cell>
          <cell r="CP63">
            <v>5</v>
          </cell>
          <cell r="CQ63">
            <v>1</v>
          </cell>
          <cell r="CR63">
            <v>6</v>
          </cell>
          <cell r="CS63">
            <v>1</v>
          </cell>
          <cell r="CT63">
            <v>5</v>
          </cell>
          <cell r="CU63">
            <v>1</v>
          </cell>
          <cell r="CY63">
            <v>5</v>
          </cell>
          <cell r="CZ63">
            <v>1</v>
          </cell>
          <cell r="DE63">
            <v>4</v>
          </cell>
          <cell r="DF63" t="str">
            <v>L</v>
          </cell>
          <cell r="DR63">
            <v>5</v>
          </cell>
          <cell r="DS63">
            <v>5</v>
          </cell>
          <cell r="DT63">
            <v>5</v>
          </cell>
          <cell r="DU63">
            <v>5</v>
          </cell>
          <cell r="DV63">
            <v>1</v>
          </cell>
          <cell r="DW63">
            <v>4</v>
          </cell>
          <cell r="DX63">
            <v>4</v>
          </cell>
          <cell r="DY63">
            <v>4</v>
          </cell>
          <cell r="DZ63">
            <v>4</v>
          </cell>
          <cell r="EA63">
            <v>4</v>
          </cell>
          <cell r="EB63" t="str">
            <v>L</v>
          </cell>
          <cell r="EC63">
            <v>5</v>
          </cell>
          <cell r="ED63">
            <v>5</v>
          </cell>
        </row>
        <row r="64">
          <cell r="A64">
            <v>99</v>
          </cell>
          <cell r="B64" t="e">
            <v>#REF!</v>
          </cell>
          <cell r="C64" t="str">
            <v>P004014</v>
          </cell>
          <cell r="D64" t="str">
            <v>Yes</v>
          </cell>
          <cell r="E64" t="str">
            <v>Yes</v>
          </cell>
          <cell r="F64" t="str">
            <v>GEFIEO</v>
          </cell>
          <cell r="G64" t="str">
            <v>World Bank</v>
          </cell>
          <cell r="H64" t="str">
            <v>WB</v>
          </cell>
          <cell r="I64">
            <v>0</v>
          </cell>
          <cell r="J64" t="str">
            <v>WB</v>
          </cell>
          <cell r="K64" t="str">
            <v>WB</v>
          </cell>
          <cell r="L64" t="str">
            <v>Indonesia</v>
          </cell>
          <cell r="N64" t="str">
            <v>Asia</v>
          </cell>
          <cell r="O64" t="str">
            <v>Asia</v>
          </cell>
          <cell r="P64">
            <v>0</v>
          </cell>
          <cell r="Q64">
            <v>0</v>
          </cell>
          <cell r="R64">
            <v>1</v>
          </cell>
          <cell r="S64">
            <v>0</v>
          </cell>
          <cell r="T64">
            <v>0</v>
          </cell>
          <cell r="U64">
            <v>0</v>
          </cell>
          <cell r="V64">
            <v>0</v>
          </cell>
          <cell r="W64">
            <v>0</v>
          </cell>
          <cell r="X64">
            <v>1</v>
          </cell>
          <cell r="Y64" t="str">
            <v>Government</v>
          </cell>
          <cell r="Z64" t="str">
            <v>Govt</v>
          </cell>
          <cell r="AA64" t="str">
            <v>Through consultation</v>
          </cell>
          <cell r="AB64" t="str">
            <v>Not involved</v>
          </cell>
          <cell r="AC64" t="str">
            <v>Indonesia - Kerinci Seblat - Integrated Conservation and Development Project (ICDP) </v>
          </cell>
          <cell r="AD64" t="str">
            <v>FSP</v>
          </cell>
          <cell r="AE64" t="str">
            <v>GET</v>
          </cell>
          <cell r="AF64" t="str">
            <v>BD</v>
          </cell>
          <cell r="AH64" t="str">
            <v>GEF - 1</v>
          </cell>
          <cell r="AI64">
            <v>35069</v>
          </cell>
          <cell r="AJ64">
            <v>1996</v>
          </cell>
          <cell r="AK64">
            <v>35291</v>
          </cell>
          <cell r="AL64">
            <v>1996</v>
          </cell>
          <cell r="AN64">
            <v>37529</v>
          </cell>
          <cell r="AO64">
            <v>37621</v>
          </cell>
          <cell r="AP64">
            <v>37621</v>
          </cell>
          <cell r="AQ64">
            <v>2002</v>
          </cell>
          <cell r="AR64">
            <v>76</v>
          </cell>
          <cell r="AS64">
            <v>3</v>
          </cell>
          <cell r="AT64">
            <v>2004</v>
          </cell>
          <cell r="AU64">
            <v>37773</v>
          </cell>
          <cell r="AV64">
            <v>2003</v>
          </cell>
          <cell r="AX64">
            <v>15.02</v>
          </cell>
          <cell r="AY64">
            <v>0.9</v>
          </cell>
          <cell r="AZ64">
            <v>15.92</v>
          </cell>
          <cell r="BB64">
            <v>30.95</v>
          </cell>
          <cell r="BC64">
            <v>10.55</v>
          </cell>
          <cell r="BJ64">
            <v>0</v>
          </cell>
          <cell r="BK64">
            <v>0</v>
          </cell>
          <cell r="BL64">
            <v>0</v>
          </cell>
          <cell r="BM64">
            <v>0</v>
          </cell>
          <cell r="BN64">
            <v>2</v>
          </cell>
          <cell r="CH64">
            <v>4</v>
          </cell>
          <cell r="CI64">
            <v>1</v>
          </cell>
          <cell r="CY64">
            <v>2</v>
          </cell>
          <cell r="CZ64">
            <v>0</v>
          </cell>
          <cell r="DE64">
            <v>1</v>
          </cell>
          <cell r="DF64" t="str">
            <v>U</v>
          </cell>
          <cell r="DI64">
            <v>2</v>
          </cell>
          <cell r="DJ64">
            <v>2</v>
          </cell>
          <cell r="DK64">
            <v>5</v>
          </cell>
          <cell r="DR64">
            <v>5</v>
          </cell>
          <cell r="DS64">
            <v>2</v>
          </cell>
          <cell r="DT64">
            <v>2</v>
          </cell>
          <cell r="DU64">
            <v>2</v>
          </cell>
          <cell r="DV64">
            <v>0</v>
          </cell>
          <cell r="DW64">
            <v>2</v>
          </cell>
          <cell r="DX64">
            <v>2</v>
          </cell>
          <cell r="DY64">
            <v>2</v>
          </cell>
          <cell r="DZ64">
            <v>2</v>
          </cell>
          <cell r="EA64">
            <v>2</v>
          </cell>
          <cell r="EB64" t="str">
            <v>MU</v>
          </cell>
          <cell r="EC64">
            <v>3</v>
          </cell>
          <cell r="ED64">
            <v>2</v>
          </cell>
          <cell r="EE64">
            <v>2</v>
          </cell>
          <cell r="EF64">
            <v>2</v>
          </cell>
          <cell r="EG64">
            <v>4</v>
          </cell>
          <cell r="EH64">
            <v>4</v>
          </cell>
          <cell r="EI64">
            <v>3</v>
          </cell>
          <cell r="EJ64">
            <v>5</v>
          </cell>
          <cell r="EK64">
            <v>3</v>
          </cell>
          <cell r="EL64">
            <v>4</v>
          </cell>
          <cell r="EM64">
            <v>2</v>
          </cell>
        </row>
        <row r="65">
          <cell r="A65">
            <v>100</v>
          </cell>
          <cell r="B65" t="e">
            <v>#REF!</v>
          </cell>
          <cell r="C65" t="str">
            <v>P039166</v>
          </cell>
          <cell r="D65" t="str">
            <v>Yes</v>
          </cell>
          <cell r="E65" t="str">
            <v>Yes</v>
          </cell>
          <cell r="F65" t="str">
            <v>GEFIEO</v>
          </cell>
          <cell r="G65" t="str">
            <v>World Bank</v>
          </cell>
          <cell r="H65" t="str">
            <v>WB</v>
          </cell>
          <cell r="I65">
            <v>0</v>
          </cell>
          <cell r="J65" t="str">
            <v>WB</v>
          </cell>
          <cell r="L65" t="str">
            <v>Ukraine</v>
          </cell>
          <cell r="N65" t="str">
            <v>ECA</v>
          </cell>
          <cell r="O65" t="str">
            <v>ECA</v>
          </cell>
          <cell r="P65">
            <v>0</v>
          </cell>
          <cell r="Q65">
            <v>0</v>
          </cell>
          <cell r="R65">
            <v>1</v>
          </cell>
          <cell r="S65">
            <v>0</v>
          </cell>
          <cell r="U65">
            <v>0</v>
          </cell>
          <cell r="V65">
            <v>0</v>
          </cell>
          <cell r="W65">
            <v>0</v>
          </cell>
          <cell r="Y65" t="str">
            <v>Government</v>
          </cell>
          <cell r="Z65" t="str">
            <v>Govt</v>
          </cell>
          <cell r="AA65" t="str">
            <v>Through consultation</v>
          </cell>
          <cell r="AB65" t="str">
            <v>Through consultations</v>
          </cell>
          <cell r="AC65" t="str">
            <v>Danube Delta Biodiversity</v>
          </cell>
          <cell r="AD65" t="str">
            <v>FSP</v>
          </cell>
          <cell r="AE65" t="str">
            <v>GET</v>
          </cell>
          <cell r="AF65" t="str">
            <v>BD</v>
          </cell>
          <cell r="AH65" t="str">
            <v>Pilot Phase</v>
          </cell>
          <cell r="AI65">
            <v>33695</v>
          </cell>
          <cell r="AJ65">
            <v>1992</v>
          </cell>
          <cell r="AK65">
            <v>34550</v>
          </cell>
          <cell r="AL65">
            <v>1994</v>
          </cell>
          <cell r="AN65">
            <v>36130</v>
          </cell>
          <cell r="AO65">
            <v>36312</v>
          </cell>
          <cell r="AP65">
            <v>36312</v>
          </cell>
          <cell r="AQ65">
            <v>1999</v>
          </cell>
          <cell r="AT65">
            <v>2004</v>
          </cell>
          <cell r="AU65">
            <v>36465</v>
          </cell>
          <cell r="AV65">
            <v>1999</v>
          </cell>
          <cell r="AX65">
            <v>1.5</v>
          </cell>
          <cell r="AZ65">
            <v>1.5</v>
          </cell>
          <cell r="BB65">
            <v>0.24</v>
          </cell>
          <cell r="BC65">
            <v>0.24</v>
          </cell>
          <cell r="BJ65" t="str">
            <v>NR</v>
          </cell>
          <cell r="BK65">
            <v>1</v>
          </cell>
          <cell r="BM65">
            <v>1</v>
          </cell>
          <cell r="BN65">
            <v>5</v>
          </cell>
          <cell r="DR65">
            <v>5</v>
          </cell>
          <cell r="DS65">
            <v>5</v>
          </cell>
          <cell r="DT65">
            <v>4</v>
          </cell>
          <cell r="DU65">
            <v>5</v>
          </cell>
          <cell r="DV65">
            <v>1</v>
          </cell>
          <cell r="DW65">
            <v>1</v>
          </cell>
          <cell r="DX65">
            <v>4</v>
          </cell>
          <cell r="DY65">
            <v>4</v>
          </cell>
          <cell r="DZ65" t="str">
            <v>UA</v>
          </cell>
          <cell r="EA65">
            <v>1</v>
          </cell>
          <cell r="EB65" t="str">
            <v>U</v>
          </cell>
          <cell r="EC65">
            <v>4</v>
          </cell>
          <cell r="ED65" t="str">
            <v>UA</v>
          </cell>
          <cell r="EE65">
            <v>5</v>
          </cell>
          <cell r="EF65">
            <v>5</v>
          </cell>
          <cell r="EG65">
            <v>4</v>
          </cell>
          <cell r="EH65">
            <v>4</v>
          </cell>
          <cell r="EI65">
            <v>5</v>
          </cell>
          <cell r="EJ65">
            <v>4</v>
          </cell>
          <cell r="EK65">
            <v>5</v>
          </cell>
          <cell r="EL65">
            <v>5</v>
          </cell>
          <cell r="EM65">
            <v>2</v>
          </cell>
        </row>
        <row r="66">
          <cell r="A66">
            <v>101</v>
          </cell>
          <cell r="B66" t="e">
            <v>#REF!</v>
          </cell>
          <cell r="C66" t="str">
            <v>P002941</v>
          </cell>
          <cell r="D66" t="str">
            <v>Yes</v>
          </cell>
          <cell r="E66" t="str">
            <v>Yes</v>
          </cell>
          <cell r="F66" t="str">
            <v>GEFIEO</v>
          </cell>
          <cell r="G66" t="str">
            <v>World Bank</v>
          </cell>
          <cell r="H66" t="str">
            <v>WB</v>
          </cell>
          <cell r="I66">
            <v>0</v>
          </cell>
          <cell r="J66" t="str">
            <v>WB</v>
          </cell>
          <cell r="K66" t="str">
            <v>WB</v>
          </cell>
          <cell r="L66" t="str">
            <v>Uganda</v>
          </cell>
          <cell r="N66" t="str">
            <v>AFR</v>
          </cell>
          <cell r="O66" t="str">
            <v>AFR</v>
          </cell>
          <cell r="P66">
            <v>0</v>
          </cell>
          <cell r="Q66">
            <v>0</v>
          </cell>
          <cell r="R66">
            <v>1</v>
          </cell>
          <cell r="S66">
            <v>0</v>
          </cell>
          <cell r="T66">
            <v>1</v>
          </cell>
          <cell r="U66">
            <v>0</v>
          </cell>
          <cell r="V66">
            <v>1</v>
          </cell>
          <cell r="W66">
            <v>1</v>
          </cell>
          <cell r="X66">
            <v>1</v>
          </cell>
          <cell r="Y66" t="str">
            <v>Government</v>
          </cell>
          <cell r="Z66" t="str">
            <v>Govt</v>
          </cell>
          <cell r="AC66" t="str">
            <v>Uganda - Institutional Capacity Building for Protected Areas Management and Sustainable Use (ICB-PAMSU)</v>
          </cell>
          <cell r="AD66" t="str">
            <v>FSP</v>
          </cell>
          <cell r="AE66" t="str">
            <v>GET</v>
          </cell>
          <cell r="AF66" t="str">
            <v>BD</v>
          </cell>
          <cell r="AH66" t="str">
            <v>GEF - 1</v>
          </cell>
          <cell r="AI66">
            <v>35943</v>
          </cell>
          <cell r="AJ66">
            <v>1998</v>
          </cell>
          <cell r="AK66">
            <v>36244</v>
          </cell>
          <cell r="AL66">
            <v>1999</v>
          </cell>
          <cell r="AM66">
            <v>36992.5</v>
          </cell>
          <cell r="AN66">
            <v>37741</v>
          </cell>
          <cell r="AO66">
            <v>37741</v>
          </cell>
          <cell r="AP66">
            <v>37741</v>
          </cell>
          <cell r="AQ66">
            <v>2003</v>
          </cell>
          <cell r="AR66">
            <v>49</v>
          </cell>
          <cell r="AS66">
            <v>0</v>
          </cell>
          <cell r="AT66">
            <v>2006</v>
          </cell>
          <cell r="AU66">
            <v>2003</v>
          </cell>
          <cell r="AV66">
            <v>2003</v>
          </cell>
          <cell r="AX66">
            <v>2</v>
          </cell>
          <cell r="AY66">
            <v>0.28899999999999998</v>
          </cell>
          <cell r="AZ66">
            <v>2.2890000000000001</v>
          </cell>
          <cell r="BA66">
            <v>1.94</v>
          </cell>
          <cell r="BB66">
            <v>11.85</v>
          </cell>
          <cell r="BC66">
            <v>11.63</v>
          </cell>
          <cell r="BD66">
            <v>5.9249999999999998</v>
          </cell>
          <cell r="BE66">
            <v>5.8150000000000004</v>
          </cell>
          <cell r="BF66">
            <v>0.98143459915611819</v>
          </cell>
          <cell r="BG66">
            <v>11</v>
          </cell>
          <cell r="BK66">
            <v>1</v>
          </cell>
          <cell r="BL66">
            <v>0</v>
          </cell>
          <cell r="BM66">
            <v>1</v>
          </cell>
          <cell r="BN66">
            <v>4</v>
          </cell>
          <cell r="BO66">
            <v>1</v>
          </cell>
          <cell r="BP66">
            <v>3</v>
          </cell>
          <cell r="BQ66" t="str">
            <v>ML</v>
          </cell>
          <cell r="BR66">
            <v>3</v>
          </cell>
          <cell r="BS66">
            <v>3</v>
          </cell>
          <cell r="BT66">
            <v>3</v>
          </cell>
          <cell r="BU66">
            <v>3</v>
          </cell>
          <cell r="BW66">
            <v>5</v>
          </cell>
          <cell r="BX66">
            <v>1</v>
          </cell>
          <cell r="BY66">
            <v>5</v>
          </cell>
          <cell r="BZ66">
            <v>1</v>
          </cell>
          <cell r="CA66">
            <v>5</v>
          </cell>
          <cell r="CB66">
            <v>1</v>
          </cell>
          <cell r="CH66">
            <v>4</v>
          </cell>
          <cell r="CI66">
            <v>1</v>
          </cell>
          <cell r="CJ66">
            <v>5</v>
          </cell>
          <cell r="CK66">
            <v>1</v>
          </cell>
          <cell r="CL66">
            <v>4</v>
          </cell>
          <cell r="CM66">
            <v>1</v>
          </cell>
          <cell r="CN66">
            <v>4</v>
          </cell>
          <cell r="CO66">
            <v>1</v>
          </cell>
          <cell r="CP66">
            <v>5</v>
          </cell>
          <cell r="CQ66">
            <v>1</v>
          </cell>
          <cell r="CR66">
            <v>3</v>
          </cell>
          <cell r="CS66">
            <v>0</v>
          </cell>
          <cell r="CT66">
            <v>3</v>
          </cell>
          <cell r="CU66">
            <v>0</v>
          </cell>
          <cell r="CY66">
            <v>4</v>
          </cell>
          <cell r="CZ66">
            <v>1</v>
          </cell>
          <cell r="DR66">
            <v>5</v>
          </cell>
          <cell r="DS66">
            <v>4</v>
          </cell>
          <cell r="DT66">
            <v>4</v>
          </cell>
          <cell r="DU66">
            <v>4</v>
          </cell>
          <cell r="DV66">
            <v>1</v>
          </cell>
          <cell r="DW66">
            <v>3</v>
          </cell>
          <cell r="DX66">
            <v>3</v>
          </cell>
          <cell r="DY66">
            <v>3</v>
          </cell>
          <cell r="DZ66">
            <v>3</v>
          </cell>
          <cell r="EA66">
            <v>3</v>
          </cell>
          <cell r="EB66" t="str">
            <v>ML</v>
          </cell>
          <cell r="EC66">
            <v>5</v>
          </cell>
          <cell r="ED66">
            <v>5</v>
          </cell>
        </row>
        <row r="67">
          <cell r="A67">
            <v>102</v>
          </cell>
          <cell r="B67" t="e">
            <v>#REF!</v>
          </cell>
          <cell r="C67" t="str">
            <v>P036030</v>
          </cell>
          <cell r="D67" t="str">
            <v>Yes</v>
          </cell>
          <cell r="E67" t="str">
            <v>Yes</v>
          </cell>
          <cell r="F67" t="str">
            <v>GEFIEO</v>
          </cell>
          <cell r="G67" t="str">
            <v>World Bank</v>
          </cell>
          <cell r="H67" t="str">
            <v>WB</v>
          </cell>
          <cell r="I67">
            <v>0</v>
          </cell>
          <cell r="J67" t="str">
            <v>WB</v>
          </cell>
          <cell r="K67" t="str">
            <v>WB</v>
          </cell>
          <cell r="L67" t="str">
            <v>Mauritius</v>
          </cell>
          <cell r="N67" t="str">
            <v>AFR</v>
          </cell>
          <cell r="O67" t="str">
            <v>AFR</v>
          </cell>
          <cell r="P67">
            <v>0</v>
          </cell>
          <cell r="Q67">
            <v>0</v>
          </cell>
          <cell r="R67">
            <v>1</v>
          </cell>
          <cell r="S67">
            <v>0</v>
          </cell>
          <cell r="T67">
            <v>0</v>
          </cell>
          <cell r="U67">
            <v>1</v>
          </cell>
          <cell r="V67">
            <v>0</v>
          </cell>
          <cell r="W67">
            <v>0</v>
          </cell>
          <cell r="X67">
            <v>1</v>
          </cell>
          <cell r="Y67" t="str">
            <v>Government</v>
          </cell>
          <cell r="Z67" t="str">
            <v>Govt</v>
          </cell>
          <cell r="AA67" t="str">
            <v>Secondary Executing Agency</v>
          </cell>
          <cell r="AB67" t="str">
            <v>One of the beneficiaries</v>
          </cell>
          <cell r="AC67" t="str">
            <v>Mauritius - Biodiversity Restoration Project</v>
          </cell>
          <cell r="AD67" t="str">
            <v>FSP</v>
          </cell>
          <cell r="AE67" t="str">
            <v>GET</v>
          </cell>
          <cell r="AF67" t="str">
            <v>BD</v>
          </cell>
          <cell r="AH67" t="str">
            <v>GEF - 1</v>
          </cell>
          <cell r="AI67">
            <v>34935</v>
          </cell>
          <cell r="AJ67">
            <v>1995</v>
          </cell>
          <cell r="AK67">
            <v>35116</v>
          </cell>
          <cell r="AL67">
            <v>1996</v>
          </cell>
          <cell r="AM67">
            <v>36186</v>
          </cell>
          <cell r="AN67">
            <v>37256</v>
          </cell>
          <cell r="AO67">
            <v>37256</v>
          </cell>
          <cell r="AP67">
            <v>37256</v>
          </cell>
          <cell r="AQ67">
            <v>2001</v>
          </cell>
          <cell r="AR67">
            <v>70</v>
          </cell>
          <cell r="AT67">
            <v>2004</v>
          </cell>
          <cell r="AU67">
            <v>37437</v>
          </cell>
          <cell r="AV67">
            <v>2002</v>
          </cell>
          <cell r="AX67">
            <v>1.2</v>
          </cell>
          <cell r="AY67">
            <v>0</v>
          </cell>
          <cell r="AZ67">
            <v>1.2</v>
          </cell>
          <cell r="BB67">
            <v>0.4</v>
          </cell>
          <cell r="BC67">
            <v>0.4</v>
          </cell>
          <cell r="BJ67">
            <v>1</v>
          </cell>
          <cell r="BK67">
            <v>1</v>
          </cell>
          <cell r="BM67">
            <v>1</v>
          </cell>
          <cell r="BN67">
            <v>5</v>
          </cell>
          <cell r="DR67">
            <v>5</v>
          </cell>
          <cell r="DS67">
            <v>5</v>
          </cell>
          <cell r="DT67">
            <v>4</v>
          </cell>
          <cell r="DU67">
            <v>5</v>
          </cell>
          <cell r="DV67">
            <v>1</v>
          </cell>
          <cell r="DW67">
            <v>4</v>
          </cell>
          <cell r="DX67" t="str">
            <v>UA</v>
          </cell>
          <cell r="DY67">
            <v>4</v>
          </cell>
          <cell r="DZ67">
            <v>4</v>
          </cell>
          <cell r="EA67">
            <v>4</v>
          </cell>
          <cell r="EB67" t="str">
            <v>L</v>
          </cell>
          <cell r="EC67">
            <v>4</v>
          </cell>
          <cell r="ED67">
            <v>5</v>
          </cell>
          <cell r="EE67">
            <v>5</v>
          </cell>
          <cell r="EF67">
            <v>5</v>
          </cell>
          <cell r="EG67">
            <v>5</v>
          </cell>
          <cell r="EH67">
            <v>5</v>
          </cell>
          <cell r="EI67">
            <v>5</v>
          </cell>
          <cell r="EJ67">
            <v>6</v>
          </cell>
          <cell r="EK67">
            <v>4</v>
          </cell>
          <cell r="EL67">
            <v>4</v>
          </cell>
          <cell r="EM67">
            <v>4</v>
          </cell>
        </row>
        <row r="68">
          <cell r="A68">
            <v>103</v>
          </cell>
          <cell r="B68" t="e">
            <v>#REF!</v>
          </cell>
          <cell r="C68" t="str">
            <v>P039876</v>
          </cell>
          <cell r="D68" t="str">
            <v>Yes</v>
          </cell>
          <cell r="E68" t="str">
            <v>Yes</v>
          </cell>
          <cell r="F68" t="str">
            <v>GEFIEO</v>
          </cell>
          <cell r="G68" t="str">
            <v>World Bank</v>
          </cell>
          <cell r="H68" t="str">
            <v>WB</v>
          </cell>
          <cell r="I68">
            <v>0</v>
          </cell>
          <cell r="J68" t="str">
            <v>WB</v>
          </cell>
          <cell r="K68" t="str">
            <v>WB</v>
          </cell>
          <cell r="L68" t="str">
            <v>Costa Rica</v>
          </cell>
          <cell r="N68" t="str">
            <v>LAC</v>
          </cell>
          <cell r="O68" t="str">
            <v>LAC</v>
          </cell>
          <cell r="P68">
            <v>0</v>
          </cell>
          <cell r="Q68">
            <v>0</v>
          </cell>
          <cell r="R68">
            <v>1</v>
          </cell>
          <cell r="S68">
            <v>0</v>
          </cell>
          <cell r="T68">
            <v>0</v>
          </cell>
          <cell r="U68">
            <v>0</v>
          </cell>
          <cell r="V68">
            <v>0</v>
          </cell>
          <cell r="W68">
            <v>0</v>
          </cell>
          <cell r="X68">
            <v>1</v>
          </cell>
          <cell r="Y68" t="str">
            <v>Government</v>
          </cell>
          <cell r="Z68" t="str">
            <v>Govt</v>
          </cell>
          <cell r="AC68" t="str">
            <v>Costa Rica - Biodiversity Resources Development</v>
          </cell>
          <cell r="AD68" t="str">
            <v>FSP</v>
          </cell>
          <cell r="AE68" t="str">
            <v>GET</v>
          </cell>
          <cell r="AF68" t="str">
            <v>BD</v>
          </cell>
          <cell r="AH68" t="str">
            <v>GEF - 1</v>
          </cell>
          <cell r="AI68">
            <v>35850</v>
          </cell>
          <cell r="AJ68">
            <v>1998</v>
          </cell>
          <cell r="AK68">
            <v>35990</v>
          </cell>
          <cell r="AL68">
            <v>1998</v>
          </cell>
          <cell r="AM68">
            <v>37353.5</v>
          </cell>
          <cell r="AN68">
            <v>38533</v>
          </cell>
          <cell r="AO68">
            <v>38717</v>
          </cell>
          <cell r="AP68">
            <v>38717</v>
          </cell>
          <cell r="AQ68">
            <v>2005</v>
          </cell>
          <cell r="AR68">
            <v>89</v>
          </cell>
          <cell r="AS68">
            <v>6</v>
          </cell>
          <cell r="AT68">
            <v>2006</v>
          </cell>
          <cell r="AU68">
            <v>2006</v>
          </cell>
          <cell r="AV68">
            <v>2006</v>
          </cell>
          <cell r="AX68">
            <v>6.9999893799999997</v>
          </cell>
          <cell r="AY68">
            <v>0.28299999999999997</v>
          </cell>
          <cell r="AZ68">
            <v>7.2829893800000001</v>
          </cell>
          <cell r="BA68">
            <v>7</v>
          </cell>
          <cell r="BB68">
            <v>4</v>
          </cell>
          <cell r="BC68">
            <v>17.2</v>
          </cell>
          <cell r="BD68">
            <v>0.57142943836866222</v>
          </cell>
          <cell r="BE68">
            <v>2.4571465849852476</v>
          </cell>
          <cell r="BF68">
            <v>4.3</v>
          </cell>
          <cell r="BG68">
            <v>6</v>
          </cell>
          <cell r="BI68">
            <v>2</v>
          </cell>
          <cell r="BJ68">
            <v>1</v>
          </cell>
          <cell r="BK68">
            <v>1</v>
          </cell>
          <cell r="BM68">
            <v>1</v>
          </cell>
          <cell r="BN68">
            <v>5</v>
          </cell>
          <cell r="BO68">
            <v>1</v>
          </cell>
          <cell r="BP68">
            <v>4</v>
          </cell>
          <cell r="BQ68" t="str">
            <v>L</v>
          </cell>
          <cell r="BR68">
            <v>4</v>
          </cell>
          <cell r="BS68">
            <v>3</v>
          </cell>
          <cell r="BT68">
            <v>4</v>
          </cell>
          <cell r="BU68">
            <v>4</v>
          </cell>
          <cell r="BY68">
            <v>2</v>
          </cell>
          <cell r="BZ68">
            <v>0</v>
          </cell>
          <cell r="CH68">
            <v>4</v>
          </cell>
          <cell r="CI68">
            <v>1</v>
          </cell>
          <cell r="CJ68">
            <v>4</v>
          </cell>
          <cell r="CK68">
            <v>1</v>
          </cell>
          <cell r="CL68">
            <v>4</v>
          </cell>
          <cell r="CM68">
            <v>1</v>
          </cell>
          <cell r="CN68">
            <v>5</v>
          </cell>
          <cell r="CO68">
            <v>1</v>
          </cell>
          <cell r="CP68">
            <v>5</v>
          </cell>
          <cell r="CQ68">
            <v>1</v>
          </cell>
          <cell r="CR68">
            <v>3</v>
          </cell>
          <cell r="CS68">
            <v>0</v>
          </cell>
          <cell r="CT68">
            <v>1</v>
          </cell>
          <cell r="CU68">
            <v>0</v>
          </cell>
          <cell r="CY68">
            <v>5</v>
          </cell>
          <cell r="CZ68">
            <v>1</v>
          </cell>
          <cell r="DR68">
            <v>5</v>
          </cell>
          <cell r="DS68">
            <v>5</v>
          </cell>
          <cell r="DT68">
            <v>5</v>
          </cell>
          <cell r="DU68">
            <v>5</v>
          </cell>
          <cell r="DV68">
            <v>1</v>
          </cell>
          <cell r="DW68">
            <v>4</v>
          </cell>
          <cell r="DX68">
            <v>3</v>
          </cell>
          <cell r="DY68">
            <v>4</v>
          </cell>
          <cell r="DZ68">
            <v>4</v>
          </cell>
          <cell r="EA68">
            <v>4</v>
          </cell>
          <cell r="EB68" t="str">
            <v>L</v>
          </cell>
          <cell r="EC68">
            <v>2</v>
          </cell>
        </row>
        <row r="69">
          <cell r="A69">
            <v>106</v>
          </cell>
          <cell r="B69" t="e">
            <v>#REF!</v>
          </cell>
          <cell r="C69" t="str">
            <v>P035758; P036011 (IEG Review #)</v>
          </cell>
          <cell r="D69" t="str">
            <v>Yes</v>
          </cell>
          <cell r="E69" t="str">
            <v>Yes</v>
          </cell>
          <cell r="F69" t="str">
            <v>GEFIEO</v>
          </cell>
          <cell r="G69" t="str">
            <v>World Bank</v>
          </cell>
          <cell r="H69" t="str">
            <v>WB</v>
          </cell>
          <cell r="I69">
            <v>0</v>
          </cell>
          <cell r="J69" t="str">
            <v>WB</v>
          </cell>
          <cell r="K69" t="str">
            <v>WB</v>
          </cell>
          <cell r="L69" t="str">
            <v>Lithuania</v>
          </cell>
          <cell r="N69" t="str">
            <v>ECA</v>
          </cell>
          <cell r="O69" t="str">
            <v>ECA</v>
          </cell>
          <cell r="P69">
            <v>0</v>
          </cell>
          <cell r="Q69">
            <v>0</v>
          </cell>
          <cell r="R69">
            <v>1</v>
          </cell>
          <cell r="S69">
            <v>0</v>
          </cell>
          <cell r="T69">
            <v>0</v>
          </cell>
          <cell r="U69">
            <v>0</v>
          </cell>
          <cell r="V69">
            <v>0</v>
          </cell>
          <cell r="W69">
            <v>0</v>
          </cell>
          <cell r="X69">
            <v>0</v>
          </cell>
          <cell r="Y69" t="str">
            <v>Private Sector</v>
          </cell>
          <cell r="Z69" t="str">
            <v>private sector</v>
          </cell>
          <cell r="AA69" t="str">
            <v>Not involved</v>
          </cell>
          <cell r="AB69" t="str">
            <v>Lead Executing Agency</v>
          </cell>
          <cell r="AC69" t="str">
            <v>Lithuania  - KLAIPEDA GEOTHERMAL DEMONSTRATION PROJECT</v>
          </cell>
          <cell r="AD69" t="str">
            <v>FSP</v>
          </cell>
          <cell r="AE69" t="str">
            <v>GET</v>
          </cell>
          <cell r="AF69" t="str">
            <v>CC</v>
          </cell>
          <cell r="AH69" t="str">
            <v>GEF - 1</v>
          </cell>
          <cell r="AI69">
            <v>35007</v>
          </cell>
          <cell r="AJ69">
            <v>1995</v>
          </cell>
          <cell r="AK69">
            <v>35368</v>
          </cell>
          <cell r="AL69">
            <v>1996</v>
          </cell>
          <cell r="AN69">
            <v>36372</v>
          </cell>
          <cell r="AO69">
            <v>37591</v>
          </cell>
          <cell r="AP69">
            <v>37591</v>
          </cell>
          <cell r="AQ69">
            <v>2002</v>
          </cell>
          <cell r="AR69">
            <v>45</v>
          </cell>
          <cell r="AS69">
            <v>12</v>
          </cell>
          <cell r="AT69">
            <v>2004</v>
          </cell>
          <cell r="AU69">
            <v>37773</v>
          </cell>
          <cell r="AV69">
            <v>2003</v>
          </cell>
          <cell r="AX69">
            <v>6.9</v>
          </cell>
          <cell r="AY69">
            <v>0</v>
          </cell>
          <cell r="AZ69">
            <v>6.9</v>
          </cell>
          <cell r="BB69">
            <v>11.12</v>
          </cell>
          <cell r="BC69">
            <v>10.75</v>
          </cell>
          <cell r="BJ69">
            <v>1</v>
          </cell>
          <cell r="BK69">
            <v>1</v>
          </cell>
          <cell r="BL69">
            <v>0</v>
          </cell>
          <cell r="BM69">
            <v>1</v>
          </cell>
          <cell r="BN69">
            <v>4</v>
          </cell>
          <cell r="CH69">
            <v>4</v>
          </cell>
          <cell r="CI69">
            <v>1</v>
          </cell>
          <cell r="CY69">
            <v>3</v>
          </cell>
          <cell r="CZ69">
            <v>0</v>
          </cell>
          <cell r="DE69" t="str">
            <v>NR</v>
          </cell>
          <cell r="DF69" t="str">
            <v>NR</v>
          </cell>
          <cell r="DI69">
            <v>5</v>
          </cell>
          <cell r="DJ69">
            <v>5</v>
          </cell>
          <cell r="DK69">
            <v>5</v>
          </cell>
          <cell r="DR69">
            <v>5</v>
          </cell>
          <cell r="DS69">
            <v>4</v>
          </cell>
          <cell r="DT69">
            <v>4</v>
          </cell>
          <cell r="DU69">
            <v>4</v>
          </cell>
          <cell r="DV69">
            <v>1</v>
          </cell>
          <cell r="DW69">
            <v>3</v>
          </cell>
          <cell r="DX69">
            <v>4</v>
          </cell>
          <cell r="DY69">
            <v>3</v>
          </cell>
          <cell r="DZ69">
            <v>4</v>
          </cell>
          <cell r="EA69">
            <v>3</v>
          </cell>
          <cell r="EB69" t="str">
            <v>ML</v>
          </cell>
          <cell r="EC69">
            <v>3</v>
          </cell>
          <cell r="ED69">
            <v>4</v>
          </cell>
          <cell r="EE69">
            <v>4</v>
          </cell>
          <cell r="EF69">
            <v>4</v>
          </cell>
          <cell r="EG69">
            <v>4</v>
          </cell>
          <cell r="EH69">
            <v>4</v>
          </cell>
          <cell r="EI69">
            <v>4</v>
          </cell>
          <cell r="EJ69">
            <v>5</v>
          </cell>
          <cell r="EK69">
            <v>4</v>
          </cell>
          <cell r="EL69">
            <v>4</v>
          </cell>
          <cell r="EM69">
            <v>3</v>
          </cell>
        </row>
        <row r="70">
          <cell r="A70">
            <v>107</v>
          </cell>
          <cell r="B70" t="e">
            <v>#REF!</v>
          </cell>
          <cell r="C70" t="str">
            <v>P044728</v>
          </cell>
          <cell r="D70" t="str">
            <v>Yes</v>
          </cell>
          <cell r="E70" t="str">
            <v>Yes</v>
          </cell>
          <cell r="F70" t="str">
            <v>GEFIEO</v>
          </cell>
          <cell r="G70" t="str">
            <v>World Bank</v>
          </cell>
          <cell r="H70" t="str">
            <v>WB</v>
          </cell>
          <cell r="I70">
            <v>0</v>
          </cell>
          <cell r="J70" t="str">
            <v>WB</v>
          </cell>
          <cell r="K70" t="str">
            <v>WB</v>
          </cell>
          <cell r="L70" t="str">
            <v>Ukraine</v>
          </cell>
          <cell r="N70" t="str">
            <v>ECA</v>
          </cell>
          <cell r="O70" t="str">
            <v>ECA</v>
          </cell>
          <cell r="P70">
            <v>0</v>
          </cell>
          <cell r="Q70">
            <v>0</v>
          </cell>
          <cell r="R70">
            <v>1</v>
          </cell>
          <cell r="S70">
            <v>0</v>
          </cell>
          <cell r="T70">
            <v>0</v>
          </cell>
          <cell r="U70">
            <v>0</v>
          </cell>
          <cell r="V70">
            <v>0</v>
          </cell>
          <cell r="W70">
            <v>0</v>
          </cell>
          <cell r="X70">
            <v>1</v>
          </cell>
          <cell r="Y70" t="str">
            <v>Government</v>
          </cell>
          <cell r="Z70" t="str">
            <v>Govt</v>
          </cell>
          <cell r="AC70" t="str">
            <v>Ukraine - ODS Phase-out</v>
          </cell>
          <cell r="AD70" t="str">
            <v>FSP</v>
          </cell>
          <cell r="AE70" t="str">
            <v>GET</v>
          </cell>
          <cell r="AF70" t="str">
            <v>Chem</v>
          </cell>
          <cell r="AH70" t="str">
            <v>GEF - 1</v>
          </cell>
          <cell r="AI70">
            <v>35850</v>
          </cell>
          <cell r="AJ70">
            <v>1998</v>
          </cell>
          <cell r="AK70">
            <v>36250</v>
          </cell>
          <cell r="AL70">
            <v>1999</v>
          </cell>
          <cell r="AM70">
            <v>37301</v>
          </cell>
          <cell r="AN70">
            <v>36891</v>
          </cell>
          <cell r="AO70">
            <v>38352</v>
          </cell>
          <cell r="AP70">
            <v>38352</v>
          </cell>
          <cell r="AQ70">
            <v>2004</v>
          </cell>
          <cell r="AR70">
            <v>69</v>
          </cell>
          <cell r="AS70">
            <v>48</v>
          </cell>
          <cell r="AT70">
            <v>2006</v>
          </cell>
          <cell r="AU70">
            <v>2005</v>
          </cell>
          <cell r="AV70">
            <v>2005</v>
          </cell>
          <cell r="AX70">
            <v>23.2</v>
          </cell>
          <cell r="AY70">
            <v>0.34</v>
          </cell>
          <cell r="AZ70">
            <v>23.54</v>
          </cell>
          <cell r="BA70">
            <v>23.19</v>
          </cell>
          <cell r="BB70">
            <v>9.5</v>
          </cell>
          <cell r="BC70">
            <v>4.5199999999999996</v>
          </cell>
          <cell r="BD70">
            <v>0.40948275862068967</v>
          </cell>
          <cell r="BE70">
            <v>0.19482758620689655</v>
          </cell>
          <cell r="BF70">
            <v>0.47578947368421048</v>
          </cell>
          <cell r="BG70">
            <v>24</v>
          </cell>
          <cell r="BI70">
            <v>3</v>
          </cell>
          <cell r="BJ70">
            <v>1</v>
          </cell>
          <cell r="BK70">
            <v>1</v>
          </cell>
          <cell r="BL70">
            <v>0</v>
          </cell>
          <cell r="BM70">
            <v>1</v>
          </cell>
          <cell r="BN70">
            <v>4</v>
          </cell>
          <cell r="BO70">
            <v>1</v>
          </cell>
          <cell r="BP70">
            <v>4</v>
          </cell>
          <cell r="BQ70" t="str">
            <v>L</v>
          </cell>
          <cell r="BR70">
            <v>4</v>
          </cell>
          <cell r="BS70">
            <v>4</v>
          </cell>
          <cell r="BT70">
            <v>3</v>
          </cell>
          <cell r="BY70">
            <v>2</v>
          </cell>
          <cell r="BZ70">
            <v>0</v>
          </cell>
          <cell r="CH70">
            <v>5</v>
          </cell>
          <cell r="CI70">
            <v>1</v>
          </cell>
          <cell r="CJ70">
            <v>5</v>
          </cell>
          <cell r="CK70">
            <v>1</v>
          </cell>
          <cell r="CL70">
            <v>5</v>
          </cell>
          <cell r="CM70">
            <v>1</v>
          </cell>
          <cell r="CN70">
            <v>4</v>
          </cell>
          <cell r="CO70">
            <v>1</v>
          </cell>
          <cell r="CP70">
            <v>6</v>
          </cell>
          <cell r="CQ70">
            <v>1</v>
          </cell>
          <cell r="CR70">
            <v>5</v>
          </cell>
          <cell r="CS70">
            <v>1</v>
          </cell>
          <cell r="CT70">
            <v>2</v>
          </cell>
          <cell r="CU70">
            <v>0</v>
          </cell>
          <cell r="CY70">
            <v>5</v>
          </cell>
          <cell r="CZ70">
            <v>1</v>
          </cell>
          <cell r="DR70">
            <v>5</v>
          </cell>
          <cell r="DS70">
            <v>5</v>
          </cell>
          <cell r="DT70">
            <v>2</v>
          </cell>
          <cell r="DU70">
            <v>4</v>
          </cell>
          <cell r="DV70">
            <v>1</v>
          </cell>
          <cell r="DW70">
            <v>4</v>
          </cell>
          <cell r="DX70">
            <v>4</v>
          </cell>
          <cell r="DY70">
            <v>3</v>
          </cell>
          <cell r="EA70">
            <v>4</v>
          </cell>
          <cell r="EB70" t="str">
            <v>L</v>
          </cell>
          <cell r="EC70">
            <v>2</v>
          </cell>
        </row>
        <row r="71">
          <cell r="A71">
            <v>110</v>
          </cell>
          <cell r="B71" t="e">
            <v>#REF!</v>
          </cell>
          <cell r="C71" t="str">
            <v>P042573</v>
          </cell>
          <cell r="D71" t="str">
            <v>Yes</v>
          </cell>
          <cell r="E71" t="str">
            <v>Yes</v>
          </cell>
          <cell r="F71" t="str">
            <v>GEFIEO</v>
          </cell>
          <cell r="G71" t="str">
            <v>World Bank</v>
          </cell>
          <cell r="H71" t="str">
            <v>WB</v>
          </cell>
          <cell r="I71">
            <v>0</v>
          </cell>
          <cell r="J71" t="str">
            <v>WB</v>
          </cell>
          <cell r="K71" t="str">
            <v>WB</v>
          </cell>
          <cell r="L71" t="str">
            <v>Regional (Kyrgyzstan, Kazakhstan, Uzbekistan)</v>
          </cell>
          <cell r="M71" t="str">
            <v>Kyrgyzstan, Kazakhstan, Uzbekistan</v>
          </cell>
          <cell r="N71" t="str">
            <v>ECA</v>
          </cell>
          <cell r="O71" t="str">
            <v>ECA</v>
          </cell>
          <cell r="P71">
            <v>0</v>
          </cell>
          <cell r="Q71">
            <v>1</v>
          </cell>
          <cell r="R71">
            <v>0</v>
          </cell>
          <cell r="S71">
            <v>2</v>
          </cell>
          <cell r="T71">
            <v>2</v>
          </cell>
          <cell r="U71">
            <v>0</v>
          </cell>
          <cell r="V71">
            <v>0</v>
          </cell>
          <cell r="W71">
            <v>1</v>
          </cell>
          <cell r="Y71" t="str">
            <v>Government</v>
          </cell>
          <cell r="Z71" t="str">
            <v>Govt</v>
          </cell>
          <cell r="AC71" t="str">
            <v>Central Asia Transboundary Biodiversity Project</v>
          </cell>
          <cell r="AD71" t="str">
            <v>FSP</v>
          </cell>
          <cell r="AE71" t="str">
            <v>GET</v>
          </cell>
          <cell r="AF71" t="str">
            <v>BD</v>
          </cell>
          <cell r="AH71" t="str">
            <v>GEF - 1</v>
          </cell>
          <cell r="AI71">
            <v>36271</v>
          </cell>
          <cell r="AJ71">
            <v>1999</v>
          </cell>
          <cell r="AK71">
            <v>36654</v>
          </cell>
          <cell r="AL71">
            <v>2000</v>
          </cell>
          <cell r="AM71">
            <v>37776</v>
          </cell>
          <cell r="AN71">
            <v>38168</v>
          </cell>
          <cell r="AO71">
            <v>38898</v>
          </cell>
          <cell r="AP71">
            <v>38898</v>
          </cell>
          <cell r="AQ71">
            <v>2006</v>
          </cell>
          <cell r="AR71">
            <v>73</v>
          </cell>
          <cell r="AS71">
            <v>24</v>
          </cell>
          <cell r="AT71">
            <v>2007</v>
          </cell>
          <cell r="AU71">
            <v>2007</v>
          </cell>
          <cell r="AV71">
            <v>2007</v>
          </cell>
          <cell r="AX71">
            <v>10.133908669999999</v>
          </cell>
          <cell r="AY71">
            <v>0.34499999999999997</v>
          </cell>
          <cell r="AZ71">
            <v>10.478908669999999</v>
          </cell>
          <cell r="BA71">
            <v>10.130000000000001</v>
          </cell>
          <cell r="BB71">
            <v>3.5</v>
          </cell>
          <cell r="BC71">
            <v>2.4</v>
          </cell>
          <cell r="BD71">
            <v>0.34537512760118455</v>
          </cell>
          <cell r="BE71">
            <v>0.23682865892652655</v>
          </cell>
          <cell r="BF71">
            <v>0.68571428571428572</v>
          </cell>
          <cell r="BG71">
            <v>24</v>
          </cell>
          <cell r="BI71">
            <v>7</v>
          </cell>
          <cell r="BJ71">
            <v>1</v>
          </cell>
          <cell r="BK71">
            <v>1</v>
          </cell>
          <cell r="BL71">
            <v>0</v>
          </cell>
          <cell r="BM71">
            <v>0</v>
          </cell>
          <cell r="BN71">
            <v>3</v>
          </cell>
          <cell r="BO71">
            <v>0</v>
          </cell>
          <cell r="BP71">
            <v>1</v>
          </cell>
          <cell r="BQ71" t="str">
            <v>U</v>
          </cell>
          <cell r="BR71">
            <v>1</v>
          </cell>
          <cell r="BS71">
            <v>2</v>
          </cell>
          <cell r="BT71">
            <v>2</v>
          </cell>
          <cell r="BU71">
            <v>4</v>
          </cell>
          <cell r="BW71">
            <v>3</v>
          </cell>
          <cell r="BX71">
            <v>0</v>
          </cell>
          <cell r="BY71">
            <v>3</v>
          </cell>
          <cell r="BZ71">
            <v>0</v>
          </cell>
          <cell r="CA71">
            <v>3</v>
          </cell>
          <cell r="CB71">
            <v>0</v>
          </cell>
          <cell r="CH71">
            <v>5</v>
          </cell>
          <cell r="CI71">
            <v>1</v>
          </cell>
          <cell r="CJ71">
            <v>5</v>
          </cell>
          <cell r="CK71">
            <v>1</v>
          </cell>
          <cell r="CL71">
            <v>4</v>
          </cell>
          <cell r="CM71">
            <v>1</v>
          </cell>
          <cell r="CN71">
            <v>5</v>
          </cell>
          <cell r="CO71">
            <v>1</v>
          </cell>
          <cell r="CP71">
            <v>5</v>
          </cell>
          <cell r="CQ71">
            <v>1</v>
          </cell>
          <cell r="CR71">
            <v>5</v>
          </cell>
          <cell r="CS71">
            <v>1</v>
          </cell>
          <cell r="CT71">
            <v>4</v>
          </cell>
          <cell r="CU71">
            <v>1</v>
          </cell>
          <cell r="CY71">
            <v>2</v>
          </cell>
          <cell r="CZ71">
            <v>0</v>
          </cell>
          <cell r="DR71">
            <v>4</v>
          </cell>
          <cell r="DS71">
            <v>3</v>
          </cell>
          <cell r="DT71">
            <v>3</v>
          </cell>
          <cell r="DU71">
            <v>3</v>
          </cell>
          <cell r="DV71">
            <v>0</v>
          </cell>
          <cell r="DW71">
            <v>1</v>
          </cell>
          <cell r="DX71">
            <v>2</v>
          </cell>
          <cell r="DY71">
            <v>2</v>
          </cell>
          <cell r="DZ71">
            <v>4</v>
          </cell>
          <cell r="EA71">
            <v>1</v>
          </cell>
          <cell r="EB71" t="str">
            <v>U</v>
          </cell>
          <cell r="EC71">
            <v>3</v>
          </cell>
          <cell r="ED71">
            <v>3</v>
          </cell>
        </row>
        <row r="72">
          <cell r="A72">
            <v>112</v>
          </cell>
          <cell r="B72" t="e">
            <v>#REF!</v>
          </cell>
          <cell r="C72">
            <v>502223</v>
          </cell>
          <cell r="D72" t="str">
            <v>Yes</v>
          </cell>
          <cell r="E72" t="str">
            <v>No</v>
          </cell>
          <cell r="F72" t="str">
            <v>GEFIEO</v>
          </cell>
          <cell r="G72" t="str">
            <v>World Bank/IFC</v>
          </cell>
          <cell r="H72" t="str">
            <v>WB</v>
          </cell>
          <cell r="I72">
            <v>0</v>
          </cell>
          <cell r="J72" t="str">
            <v>WB</v>
          </cell>
          <cell r="K72" t="str">
            <v>WB, IFC</v>
          </cell>
          <cell r="L72" t="str">
            <v>Global (India, Kenya, Morocco)</v>
          </cell>
          <cell r="M72" t="str">
            <v>Kenya, India, Morocco</v>
          </cell>
          <cell r="N72" t="str">
            <v>Global</v>
          </cell>
          <cell r="O72" t="str">
            <v>Global</v>
          </cell>
          <cell r="P72">
            <v>1</v>
          </cell>
          <cell r="Q72">
            <v>0</v>
          </cell>
          <cell r="R72">
            <v>0</v>
          </cell>
          <cell r="S72">
            <v>0</v>
          </cell>
          <cell r="U72">
            <v>0</v>
          </cell>
          <cell r="V72">
            <v>0</v>
          </cell>
          <cell r="W72">
            <v>0</v>
          </cell>
          <cell r="Y72" t="str">
            <v>Government/SOE</v>
          </cell>
          <cell r="Z72" t="str">
            <v>Govt</v>
          </cell>
          <cell r="AC72" t="str">
            <v>Photovoltaic Market Transformation Initiative</v>
          </cell>
          <cell r="AD72" t="str">
            <v>FSP</v>
          </cell>
          <cell r="AE72" t="str">
            <v>GET</v>
          </cell>
          <cell r="AF72" t="str">
            <v>CC</v>
          </cell>
          <cell r="AG72">
            <v>6</v>
          </cell>
          <cell r="AH72" t="str">
            <v>GEF - 1</v>
          </cell>
          <cell r="AI72">
            <v>35963</v>
          </cell>
          <cell r="AJ72">
            <v>1998</v>
          </cell>
          <cell r="AK72">
            <v>35969</v>
          </cell>
          <cell r="AL72">
            <v>1998</v>
          </cell>
          <cell r="AM72">
            <v>38160.5</v>
          </cell>
          <cell r="AN72">
            <v>40330</v>
          </cell>
          <cell r="AO72">
            <v>40352</v>
          </cell>
          <cell r="AP72">
            <v>40352</v>
          </cell>
          <cell r="AQ72">
            <v>2010</v>
          </cell>
          <cell r="AR72">
            <v>144</v>
          </cell>
          <cell r="AS72">
            <v>0</v>
          </cell>
          <cell r="AT72">
            <v>2012</v>
          </cell>
          <cell r="AU72">
            <v>2010</v>
          </cell>
          <cell r="AV72">
            <v>2010</v>
          </cell>
          <cell r="AX72">
            <v>30</v>
          </cell>
          <cell r="AY72">
            <v>0.375</v>
          </cell>
          <cell r="AZ72">
            <v>30.375</v>
          </cell>
          <cell r="BA72">
            <v>18.37</v>
          </cell>
          <cell r="BB72">
            <v>90.22</v>
          </cell>
          <cell r="BD72">
            <v>3.0073333333333334</v>
          </cell>
          <cell r="BG72">
            <v>1</v>
          </cell>
          <cell r="BJ72">
            <v>5</v>
          </cell>
          <cell r="BK72">
            <v>0</v>
          </cell>
          <cell r="BL72">
            <v>0</v>
          </cell>
          <cell r="BM72">
            <v>0</v>
          </cell>
          <cell r="BN72">
            <v>3</v>
          </cell>
          <cell r="BY72">
            <v>5</v>
          </cell>
          <cell r="BZ72">
            <v>1</v>
          </cell>
          <cell r="CC72">
            <v>4</v>
          </cell>
          <cell r="CD72">
            <v>4</v>
          </cell>
          <cell r="CE72">
            <v>1</v>
          </cell>
          <cell r="CH72">
            <v>2</v>
          </cell>
          <cell r="CI72">
            <v>0</v>
          </cell>
          <cell r="CJ72">
            <v>2</v>
          </cell>
          <cell r="CK72">
            <v>0</v>
          </cell>
          <cell r="CL72">
            <v>5</v>
          </cell>
          <cell r="CM72">
            <v>1</v>
          </cell>
          <cell r="CN72">
            <v>2</v>
          </cell>
          <cell r="CO72">
            <v>0</v>
          </cell>
          <cell r="CP72">
            <v>5</v>
          </cell>
          <cell r="CQ72">
            <v>1</v>
          </cell>
          <cell r="CR72">
            <v>1</v>
          </cell>
          <cell r="CS72">
            <v>0</v>
          </cell>
          <cell r="CT72">
            <v>2</v>
          </cell>
          <cell r="CU72">
            <v>0</v>
          </cell>
          <cell r="DR72">
            <v>5</v>
          </cell>
          <cell r="DS72">
            <v>3</v>
          </cell>
          <cell r="DT72">
            <v>3</v>
          </cell>
          <cell r="DU72">
            <v>3</v>
          </cell>
          <cell r="DV72">
            <v>0</v>
          </cell>
          <cell r="EC72">
            <v>5</v>
          </cell>
        </row>
        <row r="73">
          <cell r="A73">
            <v>113</v>
          </cell>
          <cell r="B73" t="e">
            <v>#REF!</v>
          </cell>
          <cell r="C73" t="str">
            <v>P042042</v>
          </cell>
          <cell r="D73" t="str">
            <v>Yes</v>
          </cell>
          <cell r="E73" t="str">
            <v>Yes</v>
          </cell>
          <cell r="F73" t="str">
            <v>GEFIEO</v>
          </cell>
          <cell r="G73" t="str">
            <v>World Bank</v>
          </cell>
          <cell r="H73" t="str">
            <v>WB</v>
          </cell>
          <cell r="I73">
            <v>0</v>
          </cell>
          <cell r="J73" t="str">
            <v>WB</v>
          </cell>
          <cell r="K73" t="str">
            <v>WB</v>
          </cell>
          <cell r="L73" t="str">
            <v>Regional (Albania, Macedonia)</v>
          </cell>
          <cell r="M73" t="str">
            <v>Albania, Macedonia</v>
          </cell>
          <cell r="N73" t="str">
            <v>ECA</v>
          </cell>
          <cell r="O73" t="str">
            <v>ECA</v>
          </cell>
          <cell r="P73">
            <v>0</v>
          </cell>
          <cell r="Q73">
            <v>1</v>
          </cell>
          <cell r="R73">
            <v>0</v>
          </cell>
          <cell r="S73">
            <v>0</v>
          </cell>
          <cell r="T73">
            <v>0</v>
          </cell>
          <cell r="U73">
            <v>0</v>
          </cell>
          <cell r="V73">
            <v>0</v>
          </cell>
          <cell r="W73">
            <v>2</v>
          </cell>
          <cell r="Y73" t="str">
            <v>Government</v>
          </cell>
          <cell r="Z73" t="str">
            <v>Govt</v>
          </cell>
          <cell r="AC73" t="str">
            <v>Regional - Lake Ohrid Management</v>
          </cell>
          <cell r="AD73" t="str">
            <v>FSP</v>
          </cell>
          <cell r="AE73" t="str">
            <v>GET</v>
          </cell>
          <cell r="AF73" t="str">
            <v>IW</v>
          </cell>
          <cell r="AH73" t="str">
            <v>GEF - 1</v>
          </cell>
          <cell r="AI73">
            <v>35930</v>
          </cell>
          <cell r="AJ73">
            <v>1998</v>
          </cell>
          <cell r="AK73">
            <v>36132</v>
          </cell>
          <cell r="AL73">
            <v>1998</v>
          </cell>
          <cell r="AM73">
            <v>37242</v>
          </cell>
          <cell r="AN73">
            <v>37437</v>
          </cell>
          <cell r="AO73">
            <v>38352</v>
          </cell>
          <cell r="AP73">
            <v>38352</v>
          </cell>
          <cell r="AQ73">
            <v>2004</v>
          </cell>
          <cell r="AR73">
            <v>72</v>
          </cell>
          <cell r="AS73">
            <v>30</v>
          </cell>
          <cell r="AT73">
            <v>2006</v>
          </cell>
          <cell r="AU73">
            <v>2005</v>
          </cell>
          <cell r="AV73">
            <v>2005</v>
          </cell>
          <cell r="AX73">
            <v>4.0999999999999996</v>
          </cell>
          <cell r="AY73">
            <v>0.31</v>
          </cell>
          <cell r="AZ73">
            <v>4.4099999999999993</v>
          </cell>
          <cell r="BA73">
            <v>3.4929999999999999</v>
          </cell>
          <cell r="BB73">
            <v>21.27</v>
          </cell>
          <cell r="BC73">
            <v>80.48</v>
          </cell>
          <cell r="BD73">
            <v>5.1878048780487811</v>
          </cell>
          <cell r="BE73">
            <v>19.62926829268293</v>
          </cell>
          <cell r="BF73">
            <v>3.7837329572167375</v>
          </cell>
          <cell r="BG73">
            <v>18</v>
          </cell>
          <cell r="BI73">
            <v>3</v>
          </cell>
          <cell r="BK73">
            <v>1</v>
          </cell>
          <cell r="BM73">
            <v>1</v>
          </cell>
          <cell r="BN73">
            <v>5</v>
          </cell>
          <cell r="BO73">
            <v>1</v>
          </cell>
          <cell r="BP73">
            <v>4</v>
          </cell>
          <cell r="BQ73" t="str">
            <v>L</v>
          </cell>
          <cell r="BR73">
            <v>4</v>
          </cell>
          <cell r="BS73">
            <v>4</v>
          </cell>
          <cell r="BT73">
            <v>4</v>
          </cell>
          <cell r="BU73">
            <v>4</v>
          </cell>
          <cell r="BW73">
            <v>4</v>
          </cell>
          <cell r="BX73">
            <v>1</v>
          </cell>
          <cell r="BY73">
            <v>4</v>
          </cell>
          <cell r="BZ73">
            <v>1</v>
          </cell>
          <cell r="CA73">
            <v>4</v>
          </cell>
          <cell r="CB73">
            <v>1</v>
          </cell>
          <cell r="CH73">
            <v>5</v>
          </cell>
          <cell r="CI73">
            <v>1</v>
          </cell>
          <cell r="CJ73">
            <v>5</v>
          </cell>
          <cell r="CK73">
            <v>1</v>
          </cell>
          <cell r="CL73">
            <v>5</v>
          </cell>
          <cell r="CM73">
            <v>1</v>
          </cell>
          <cell r="CN73">
            <v>6</v>
          </cell>
          <cell r="CO73">
            <v>1</v>
          </cell>
          <cell r="CP73">
            <v>6</v>
          </cell>
          <cell r="CQ73">
            <v>1</v>
          </cell>
          <cell r="CR73">
            <v>6</v>
          </cell>
          <cell r="CS73">
            <v>1</v>
          </cell>
          <cell r="CT73">
            <v>4</v>
          </cell>
          <cell r="CU73">
            <v>1</v>
          </cell>
          <cell r="CY73">
            <v>5</v>
          </cell>
          <cell r="CZ73">
            <v>1</v>
          </cell>
          <cell r="DR73">
            <v>5</v>
          </cell>
          <cell r="DS73">
            <v>5</v>
          </cell>
          <cell r="DT73">
            <v>5</v>
          </cell>
          <cell r="DU73">
            <v>5</v>
          </cell>
          <cell r="DV73">
            <v>1</v>
          </cell>
          <cell r="DW73">
            <v>4</v>
          </cell>
          <cell r="DX73">
            <v>4</v>
          </cell>
          <cell r="DY73">
            <v>4</v>
          </cell>
          <cell r="DZ73">
            <v>4</v>
          </cell>
          <cell r="EA73">
            <v>4</v>
          </cell>
          <cell r="EB73" t="str">
            <v>L</v>
          </cell>
          <cell r="EC73">
            <v>4</v>
          </cell>
          <cell r="ED73">
            <v>4</v>
          </cell>
        </row>
        <row r="74">
          <cell r="A74">
            <v>114</v>
          </cell>
          <cell r="B74" t="e">
            <v>#REF!</v>
          </cell>
          <cell r="C74">
            <v>8800</v>
          </cell>
          <cell r="D74" t="str">
            <v>Yes</v>
          </cell>
          <cell r="E74" t="str">
            <v>No</v>
          </cell>
          <cell r="F74" t="str">
            <v>GEFIEO</v>
          </cell>
          <cell r="G74" t="str">
            <v>World Bank</v>
          </cell>
          <cell r="H74" t="str">
            <v>WB</v>
          </cell>
          <cell r="I74">
            <v>0</v>
          </cell>
          <cell r="J74" t="str">
            <v>WB</v>
          </cell>
          <cell r="K74" t="str">
            <v>WB</v>
          </cell>
          <cell r="L74" t="str">
            <v>Russian Federation</v>
          </cell>
          <cell r="N74" t="str">
            <v>ECA</v>
          </cell>
          <cell r="O74" t="str">
            <v>ECA</v>
          </cell>
          <cell r="P74">
            <v>0</v>
          </cell>
          <cell r="Q74">
            <v>0</v>
          </cell>
          <cell r="R74">
            <v>1</v>
          </cell>
          <cell r="S74">
            <v>0</v>
          </cell>
          <cell r="T74">
            <v>0</v>
          </cell>
          <cell r="U74">
            <v>0</v>
          </cell>
          <cell r="V74">
            <v>0</v>
          </cell>
          <cell r="W74">
            <v>0</v>
          </cell>
          <cell r="X74">
            <v>0</v>
          </cell>
          <cell r="Y74" t="str">
            <v>Government</v>
          </cell>
          <cell r="Z74" t="str">
            <v>Govt</v>
          </cell>
          <cell r="AC74" t="str">
            <v>Russian Federation - Ozone Depleting Substance Consumption Phaseout Project</v>
          </cell>
          <cell r="AD74" t="str">
            <v>FSP</v>
          </cell>
          <cell r="AE74" t="str">
            <v>GET</v>
          </cell>
          <cell r="AF74" t="str">
            <v>Chem</v>
          </cell>
          <cell r="AH74" t="str">
            <v>GEF - 1</v>
          </cell>
          <cell r="AI74">
            <v>35818</v>
          </cell>
          <cell r="AJ74">
            <v>1998</v>
          </cell>
          <cell r="AL74">
            <v>1998</v>
          </cell>
          <cell r="AN74">
            <v>37256</v>
          </cell>
          <cell r="AO74">
            <v>37256</v>
          </cell>
          <cell r="AP74">
            <v>37256</v>
          </cell>
          <cell r="AQ74">
            <v>2001</v>
          </cell>
          <cell r="AS74">
            <v>0</v>
          </cell>
          <cell r="AT74">
            <v>2005</v>
          </cell>
          <cell r="AU74">
            <v>2005</v>
          </cell>
          <cell r="AV74">
            <v>2005</v>
          </cell>
          <cell r="AX74">
            <v>25.7</v>
          </cell>
          <cell r="AY74">
            <v>0</v>
          </cell>
          <cell r="AZ74">
            <v>25.7</v>
          </cell>
          <cell r="BB74">
            <v>21.5</v>
          </cell>
          <cell r="BD74">
            <v>0.83657587548638135</v>
          </cell>
          <cell r="BG74">
            <v>30</v>
          </cell>
          <cell r="BI74">
            <v>3</v>
          </cell>
          <cell r="BJ74">
            <v>1</v>
          </cell>
          <cell r="BK74">
            <v>1</v>
          </cell>
          <cell r="BM74">
            <v>1</v>
          </cell>
          <cell r="BN74">
            <v>5</v>
          </cell>
          <cell r="BO74">
            <v>1</v>
          </cell>
          <cell r="BP74">
            <v>3</v>
          </cell>
          <cell r="BQ74" t="str">
            <v>ML</v>
          </cell>
          <cell r="BR74">
            <v>4</v>
          </cell>
          <cell r="BS74">
            <v>4</v>
          </cell>
          <cell r="BT74">
            <v>3</v>
          </cell>
          <cell r="BU74">
            <v>4</v>
          </cell>
          <cell r="CH74">
            <v>5</v>
          </cell>
          <cell r="CI74">
            <v>1</v>
          </cell>
          <cell r="CJ74">
            <v>5</v>
          </cell>
          <cell r="CK74">
            <v>1</v>
          </cell>
          <cell r="CL74">
            <v>5</v>
          </cell>
          <cell r="CM74">
            <v>1</v>
          </cell>
          <cell r="CN74">
            <v>5</v>
          </cell>
          <cell r="CO74">
            <v>1</v>
          </cell>
          <cell r="CP74">
            <v>5</v>
          </cell>
          <cell r="CQ74">
            <v>1</v>
          </cell>
          <cell r="CR74">
            <v>4</v>
          </cell>
          <cell r="CS74">
            <v>1</v>
          </cell>
          <cell r="CT74">
            <v>1</v>
          </cell>
          <cell r="CU74">
            <v>0</v>
          </cell>
          <cell r="DU74">
            <v>5</v>
          </cell>
          <cell r="DV74">
            <v>1</v>
          </cell>
          <cell r="DW74">
            <v>4</v>
          </cell>
          <cell r="DX74">
            <v>4</v>
          </cell>
          <cell r="DY74">
            <v>3</v>
          </cell>
          <cell r="DZ74">
            <v>4</v>
          </cell>
          <cell r="EA74">
            <v>3</v>
          </cell>
          <cell r="EB74" t="str">
            <v>ML</v>
          </cell>
        </row>
        <row r="75">
          <cell r="A75">
            <v>116</v>
          </cell>
          <cell r="B75" t="e">
            <v>#REF!</v>
          </cell>
          <cell r="C75" t="str">
            <v>P036048</v>
          </cell>
          <cell r="D75" t="str">
            <v>Yes</v>
          </cell>
          <cell r="E75" t="str">
            <v>Yes</v>
          </cell>
          <cell r="F75" t="str">
            <v>GEFIEO</v>
          </cell>
          <cell r="G75" t="str">
            <v>World Bank</v>
          </cell>
          <cell r="H75" t="str">
            <v>WB</v>
          </cell>
          <cell r="I75">
            <v>0</v>
          </cell>
          <cell r="J75" t="str">
            <v>WB</v>
          </cell>
          <cell r="K75" t="str">
            <v>WB</v>
          </cell>
          <cell r="L75" t="str">
            <v>Indonesia</v>
          </cell>
          <cell r="N75" t="str">
            <v>Asia</v>
          </cell>
          <cell r="O75" t="str">
            <v>Asia</v>
          </cell>
          <cell r="P75">
            <v>0</v>
          </cell>
          <cell r="Q75">
            <v>0</v>
          </cell>
          <cell r="R75">
            <v>1</v>
          </cell>
          <cell r="S75">
            <v>0</v>
          </cell>
          <cell r="T75">
            <v>0</v>
          </cell>
          <cell r="U75">
            <v>0</v>
          </cell>
          <cell r="V75">
            <v>0</v>
          </cell>
          <cell r="W75">
            <v>0</v>
          </cell>
          <cell r="X75">
            <v>1</v>
          </cell>
          <cell r="Y75" t="str">
            <v>Government</v>
          </cell>
          <cell r="Z75" t="str">
            <v>Govt</v>
          </cell>
          <cell r="AC75" t="str">
            <v>Indonesia - Coral Reef Rehabilitation and Management Project (COREMAP I)</v>
          </cell>
          <cell r="AD75" t="str">
            <v>FSP</v>
          </cell>
          <cell r="AE75" t="str">
            <v>GET</v>
          </cell>
          <cell r="AF75" t="str">
            <v>BD</v>
          </cell>
          <cell r="AH75" t="str">
            <v>GEF - 1</v>
          </cell>
          <cell r="AI75">
            <v>35857</v>
          </cell>
          <cell r="AJ75">
            <v>1998</v>
          </cell>
          <cell r="AK75">
            <v>35976</v>
          </cell>
          <cell r="AL75">
            <v>1998</v>
          </cell>
          <cell r="AM75">
            <v>37087.5</v>
          </cell>
          <cell r="AN75">
            <v>37195</v>
          </cell>
          <cell r="AO75">
            <v>38199</v>
          </cell>
          <cell r="AP75">
            <v>38199</v>
          </cell>
          <cell r="AQ75">
            <v>2004</v>
          </cell>
          <cell r="AR75">
            <v>73</v>
          </cell>
          <cell r="AS75">
            <v>33</v>
          </cell>
          <cell r="AT75">
            <v>2005</v>
          </cell>
          <cell r="AU75">
            <v>2005</v>
          </cell>
          <cell r="AV75">
            <v>2005</v>
          </cell>
          <cell r="AX75">
            <v>4.0999999999999996</v>
          </cell>
          <cell r="AY75">
            <v>0.28000000000000003</v>
          </cell>
          <cell r="AZ75">
            <v>4.38</v>
          </cell>
          <cell r="BA75">
            <v>4.07</v>
          </cell>
          <cell r="BB75">
            <v>9.5</v>
          </cell>
          <cell r="BC75">
            <v>6.78</v>
          </cell>
          <cell r="BD75">
            <v>2.3170731707317076</v>
          </cell>
          <cell r="BE75">
            <v>1.653658536585366</v>
          </cell>
          <cell r="BF75">
            <v>0.71368421052631581</v>
          </cell>
          <cell r="BG75">
            <v>33</v>
          </cell>
          <cell r="BI75">
            <v>2</v>
          </cell>
          <cell r="BJ75">
            <v>1</v>
          </cell>
          <cell r="BK75">
            <v>1</v>
          </cell>
          <cell r="BM75">
            <v>1</v>
          </cell>
          <cell r="BN75">
            <v>5</v>
          </cell>
          <cell r="BO75">
            <v>1</v>
          </cell>
          <cell r="BP75">
            <v>4</v>
          </cell>
          <cell r="BQ75" t="str">
            <v>L</v>
          </cell>
          <cell r="BR75">
            <v>4</v>
          </cell>
          <cell r="BS75">
            <v>4</v>
          </cell>
          <cell r="BT75">
            <v>4</v>
          </cell>
          <cell r="BU75">
            <v>4</v>
          </cell>
          <cell r="CH75">
            <v>5</v>
          </cell>
          <cell r="CI75">
            <v>1</v>
          </cell>
          <cell r="CJ75">
            <v>5</v>
          </cell>
          <cell r="CK75">
            <v>1</v>
          </cell>
          <cell r="CL75">
            <v>5</v>
          </cell>
          <cell r="CM75">
            <v>1</v>
          </cell>
          <cell r="CN75">
            <v>4</v>
          </cell>
          <cell r="CO75">
            <v>1</v>
          </cell>
          <cell r="CP75">
            <v>5</v>
          </cell>
          <cell r="CQ75">
            <v>1</v>
          </cell>
          <cell r="CR75">
            <v>5</v>
          </cell>
          <cell r="CS75">
            <v>1</v>
          </cell>
          <cell r="CT75">
            <v>4</v>
          </cell>
          <cell r="CU75">
            <v>1</v>
          </cell>
          <cell r="CY75">
            <v>5</v>
          </cell>
          <cell r="CZ75">
            <v>1</v>
          </cell>
          <cell r="DU75">
            <v>5</v>
          </cell>
          <cell r="DV75">
            <v>1</v>
          </cell>
          <cell r="DW75">
            <v>4</v>
          </cell>
          <cell r="DX75">
            <v>4</v>
          </cell>
          <cell r="DY75">
            <v>4</v>
          </cell>
          <cell r="DZ75">
            <v>4</v>
          </cell>
          <cell r="EA75">
            <v>4</v>
          </cell>
          <cell r="EB75" t="str">
            <v>L</v>
          </cell>
        </row>
        <row r="76">
          <cell r="A76">
            <v>117</v>
          </cell>
          <cell r="B76" t="e">
            <v>#REF!</v>
          </cell>
          <cell r="C76" t="str">
            <v>P041790</v>
          </cell>
          <cell r="D76" t="str">
            <v>Yes</v>
          </cell>
          <cell r="E76" t="str">
            <v>Yes</v>
          </cell>
          <cell r="F76" t="str">
            <v>GEFIEO</v>
          </cell>
          <cell r="G76" t="str">
            <v>World Bank</v>
          </cell>
          <cell r="H76" t="str">
            <v>WB</v>
          </cell>
          <cell r="I76">
            <v>0</v>
          </cell>
          <cell r="J76" t="str">
            <v>WB</v>
          </cell>
          <cell r="K76" t="str">
            <v>WB</v>
          </cell>
          <cell r="L76" t="str">
            <v>Nicaragua</v>
          </cell>
          <cell r="N76" t="str">
            <v>LAC</v>
          </cell>
          <cell r="O76" t="str">
            <v>LAC</v>
          </cell>
          <cell r="P76">
            <v>0</v>
          </cell>
          <cell r="Q76">
            <v>0</v>
          </cell>
          <cell r="R76">
            <v>1</v>
          </cell>
          <cell r="S76">
            <v>0</v>
          </cell>
          <cell r="T76">
            <v>1</v>
          </cell>
          <cell r="U76">
            <v>0</v>
          </cell>
          <cell r="V76">
            <v>0</v>
          </cell>
          <cell r="W76">
            <v>0</v>
          </cell>
          <cell r="X76">
            <v>1</v>
          </cell>
          <cell r="Y76" t="str">
            <v>Government</v>
          </cell>
          <cell r="Z76" t="str">
            <v>Govt</v>
          </cell>
          <cell r="AC76" t="str">
            <v>Nicaragua - Atlantic Biological Corridor</v>
          </cell>
          <cell r="AD76" t="str">
            <v>FSP</v>
          </cell>
          <cell r="AE76" t="str">
            <v>GET</v>
          </cell>
          <cell r="AF76" t="str">
            <v>BD</v>
          </cell>
          <cell r="AH76" t="str">
            <v>GEF - 1</v>
          </cell>
          <cell r="AI76">
            <v>35587</v>
          </cell>
          <cell r="AJ76">
            <v>1997</v>
          </cell>
          <cell r="AK76">
            <v>36088</v>
          </cell>
          <cell r="AL76">
            <v>1998</v>
          </cell>
          <cell r="AM76">
            <v>37356.5</v>
          </cell>
          <cell r="AN76">
            <v>37711</v>
          </cell>
          <cell r="AO76">
            <v>38625</v>
          </cell>
          <cell r="AP76">
            <v>38625</v>
          </cell>
          <cell r="AQ76">
            <v>2005</v>
          </cell>
          <cell r="AR76">
            <v>83</v>
          </cell>
          <cell r="AS76">
            <v>29</v>
          </cell>
          <cell r="AT76">
            <v>2006</v>
          </cell>
          <cell r="AU76">
            <v>2006</v>
          </cell>
          <cell r="AV76">
            <v>2006</v>
          </cell>
          <cell r="AX76">
            <v>7.1</v>
          </cell>
          <cell r="AY76">
            <v>0.33</v>
          </cell>
          <cell r="AZ76">
            <v>7.43</v>
          </cell>
          <cell r="BA76">
            <v>7.1</v>
          </cell>
          <cell r="BB76">
            <v>14</v>
          </cell>
          <cell r="BC76">
            <v>9.82</v>
          </cell>
          <cell r="BD76">
            <v>1.971830985915493</v>
          </cell>
          <cell r="BE76">
            <v>1.3830985915492959</v>
          </cell>
          <cell r="BF76">
            <v>0.7014285714285714</v>
          </cell>
          <cell r="BG76">
            <v>30</v>
          </cell>
          <cell r="BI76">
            <v>3</v>
          </cell>
          <cell r="BJ76">
            <v>1</v>
          </cell>
          <cell r="BK76">
            <v>1</v>
          </cell>
          <cell r="BL76">
            <v>0</v>
          </cell>
          <cell r="BM76">
            <v>1</v>
          </cell>
          <cell r="BN76">
            <v>4</v>
          </cell>
          <cell r="BW76">
            <v>4</v>
          </cell>
          <cell r="BX76">
            <v>1</v>
          </cell>
          <cell r="CA76">
            <v>4</v>
          </cell>
          <cell r="CB76">
            <v>1</v>
          </cell>
          <cell r="CH76">
            <v>5</v>
          </cell>
          <cell r="CI76">
            <v>1</v>
          </cell>
          <cell r="CJ76">
            <v>5</v>
          </cell>
          <cell r="CK76">
            <v>1</v>
          </cell>
          <cell r="CL76">
            <v>4</v>
          </cell>
          <cell r="CM76">
            <v>1</v>
          </cell>
          <cell r="CN76">
            <v>5</v>
          </cell>
          <cell r="CO76">
            <v>1</v>
          </cell>
          <cell r="CP76">
            <v>5</v>
          </cell>
          <cell r="CQ76">
            <v>1</v>
          </cell>
          <cell r="CR76">
            <v>4</v>
          </cell>
          <cell r="CS76">
            <v>1</v>
          </cell>
          <cell r="CT76">
            <v>5</v>
          </cell>
          <cell r="CU76">
            <v>1</v>
          </cell>
          <cell r="CY76">
            <v>5</v>
          </cell>
          <cell r="CZ76">
            <v>1</v>
          </cell>
          <cell r="DR76">
            <v>5</v>
          </cell>
          <cell r="DS76">
            <v>4</v>
          </cell>
          <cell r="DU76">
            <v>4</v>
          </cell>
          <cell r="DV76">
            <v>1</v>
          </cell>
          <cell r="ED76">
            <v>4</v>
          </cell>
        </row>
        <row r="77">
          <cell r="A77">
            <v>118</v>
          </cell>
          <cell r="B77" t="e">
            <v>#REF!</v>
          </cell>
          <cell r="C77" t="str">
            <v>P046768</v>
          </cell>
          <cell r="D77" t="str">
            <v>Yes</v>
          </cell>
          <cell r="E77" t="str">
            <v>Yes</v>
          </cell>
          <cell r="F77" t="str">
            <v>GEFIEO</v>
          </cell>
          <cell r="G77" t="str">
            <v>World Bank</v>
          </cell>
          <cell r="H77" t="str">
            <v>WB</v>
          </cell>
          <cell r="I77">
            <v>0</v>
          </cell>
          <cell r="J77" t="str">
            <v>WB</v>
          </cell>
          <cell r="K77" t="str">
            <v>WB</v>
          </cell>
          <cell r="L77" t="str">
            <v>Senegal</v>
          </cell>
          <cell r="N77" t="str">
            <v>AFR</v>
          </cell>
          <cell r="O77" t="str">
            <v>AFR</v>
          </cell>
          <cell r="P77">
            <v>0</v>
          </cell>
          <cell r="Q77">
            <v>0</v>
          </cell>
          <cell r="R77">
            <v>1</v>
          </cell>
          <cell r="S77">
            <v>0</v>
          </cell>
          <cell r="T77">
            <v>1</v>
          </cell>
          <cell r="U77">
            <v>0</v>
          </cell>
          <cell r="V77">
            <v>1</v>
          </cell>
          <cell r="W77">
            <v>0</v>
          </cell>
          <cell r="X77">
            <v>1</v>
          </cell>
          <cell r="Y77" t="str">
            <v>Government</v>
          </cell>
          <cell r="Z77" t="str">
            <v>Govt</v>
          </cell>
          <cell r="AC77" t="str">
            <v>Senegal - Sustainable and Participatory Energy Management</v>
          </cell>
          <cell r="AD77" t="str">
            <v>FSP</v>
          </cell>
          <cell r="AE77" t="str">
            <v>GET</v>
          </cell>
          <cell r="AF77" t="str">
            <v>CC</v>
          </cell>
          <cell r="AH77" t="str">
            <v>GEF - 1</v>
          </cell>
          <cell r="AI77">
            <v>35573</v>
          </cell>
          <cell r="AJ77">
            <v>1997</v>
          </cell>
          <cell r="AK77">
            <v>35774</v>
          </cell>
          <cell r="AL77">
            <v>1997</v>
          </cell>
          <cell r="AM77">
            <v>37063</v>
          </cell>
          <cell r="AN77">
            <v>38352</v>
          </cell>
          <cell r="AO77">
            <v>38352</v>
          </cell>
          <cell r="AP77">
            <v>38352</v>
          </cell>
          <cell r="AQ77">
            <v>2004</v>
          </cell>
          <cell r="AR77">
            <v>84</v>
          </cell>
          <cell r="AS77">
            <v>0</v>
          </cell>
          <cell r="AT77">
            <v>2006</v>
          </cell>
          <cell r="AU77">
            <v>2005</v>
          </cell>
          <cell r="AV77">
            <v>2005</v>
          </cell>
          <cell r="AX77">
            <v>4.6846185999999994</v>
          </cell>
          <cell r="AY77">
            <v>7.0000000000000007E-2</v>
          </cell>
          <cell r="AZ77">
            <v>4.7546185999999997</v>
          </cell>
          <cell r="BB77">
            <v>15.2</v>
          </cell>
          <cell r="BD77">
            <v>3.2446611555527705</v>
          </cell>
          <cell r="BG77">
            <v>0</v>
          </cell>
          <cell r="BI77">
            <v>3</v>
          </cell>
          <cell r="BK77">
            <v>1</v>
          </cell>
          <cell r="BM77">
            <v>1</v>
          </cell>
          <cell r="BN77">
            <v>5</v>
          </cell>
          <cell r="BO77">
            <v>1</v>
          </cell>
          <cell r="BP77">
            <v>4</v>
          </cell>
          <cell r="BQ77" t="str">
            <v>L</v>
          </cell>
          <cell r="BR77">
            <v>3</v>
          </cell>
          <cell r="BS77">
            <v>3</v>
          </cell>
          <cell r="BT77">
            <v>4</v>
          </cell>
          <cell r="BU77">
            <v>4</v>
          </cell>
          <cell r="BW77">
            <v>4</v>
          </cell>
          <cell r="BX77">
            <v>1</v>
          </cell>
          <cell r="BY77">
            <v>4</v>
          </cell>
          <cell r="BZ77">
            <v>1</v>
          </cell>
          <cell r="CA77">
            <v>4</v>
          </cell>
          <cell r="CB77">
            <v>1</v>
          </cell>
          <cell r="CH77">
            <v>4</v>
          </cell>
          <cell r="CI77">
            <v>1</v>
          </cell>
          <cell r="CJ77">
            <v>5</v>
          </cell>
          <cell r="CK77">
            <v>1</v>
          </cell>
          <cell r="CL77">
            <v>4</v>
          </cell>
          <cell r="CM77">
            <v>1</v>
          </cell>
          <cell r="CN77">
            <v>4</v>
          </cell>
          <cell r="CO77">
            <v>1</v>
          </cell>
          <cell r="CP77">
            <v>5</v>
          </cell>
          <cell r="CQ77">
            <v>1</v>
          </cell>
          <cell r="CR77">
            <v>5</v>
          </cell>
          <cell r="CS77">
            <v>1</v>
          </cell>
          <cell r="CT77">
            <v>3</v>
          </cell>
          <cell r="CU77">
            <v>0</v>
          </cell>
          <cell r="CY77">
            <v>6</v>
          </cell>
          <cell r="CZ77">
            <v>1</v>
          </cell>
          <cell r="DR77">
            <v>5</v>
          </cell>
          <cell r="DS77">
            <v>5</v>
          </cell>
          <cell r="DT77">
            <v>5</v>
          </cell>
          <cell r="DU77">
            <v>5</v>
          </cell>
          <cell r="DV77">
            <v>1</v>
          </cell>
          <cell r="DW77">
            <v>3</v>
          </cell>
          <cell r="DX77">
            <v>3</v>
          </cell>
          <cell r="DY77">
            <v>4</v>
          </cell>
          <cell r="DZ77">
            <v>4</v>
          </cell>
          <cell r="EA77">
            <v>4</v>
          </cell>
          <cell r="EB77" t="str">
            <v>L</v>
          </cell>
          <cell r="EC77">
            <v>4</v>
          </cell>
          <cell r="ED77">
            <v>4</v>
          </cell>
        </row>
        <row r="78">
          <cell r="A78">
            <v>119</v>
          </cell>
          <cell r="B78" t="e">
            <v>#REF!</v>
          </cell>
          <cell r="C78" t="str">
            <v>P003700</v>
          </cell>
          <cell r="D78" t="str">
            <v>Yes</v>
          </cell>
          <cell r="E78" t="str">
            <v>Yes</v>
          </cell>
          <cell r="F78" t="str">
            <v>GEFIEO</v>
          </cell>
          <cell r="G78" t="str">
            <v>World Bank</v>
          </cell>
          <cell r="H78" t="str">
            <v>WB</v>
          </cell>
          <cell r="I78">
            <v>0</v>
          </cell>
          <cell r="J78" t="str">
            <v>WB</v>
          </cell>
          <cell r="K78" t="str">
            <v>WB</v>
          </cell>
          <cell r="L78" t="str">
            <v>Indonesia</v>
          </cell>
          <cell r="N78" t="str">
            <v>Asia</v>
          </cell>
          <cell r="O78" t="str">
            <v>Asia</v>
          </cell>
          <cell r="P78">
            <v>0</v>
          </cell>
          <cell r="Q78">
            <v>0</v>
          </cell>
          <cell r="R78">
            <v>1</v>
          </cell>
          <cell r="S78">
            <v>0</v>
          </cell>
          <cell r="T78">
            <v>0</v>
          </cell>
          <cell r="U78">
            <v>0</v>
          </cell>
          <cell r="V78">
            <v>0</v>
          </cell>
          <cell r="W78">
            <v>0</v>
          </cell>
          <cell r="X78">
            <v>1</v>
          </cell>
          <cell r="Y78" t="str">
            <v>Government</v>
          </cell>
          <cell r="Z78" t="str">
            <v>Govt</v>
          </cell>
          <cell r="AA78" t="str">
            <v>Not involved</v>
          </cell>
          <cell r="AB78" t="str">
            <v>One of the beneficiaries</v>
          </cell>
          <cell r="AC78" t="str">
            <v>Indonesia - Solar Home Systems (SHS)</v>
          </cell>
          <cell r="AD78" t="str">
            <v>FSP</v>
          </cell>
          <cell r="AE78" t="str">
            <v>GET</v>
          </cell>
          <cell r="AF78" t="str">
            <v>CC</v>
          </cell>
          <cell r="AH78" t="str">
            <v>GEF - 1</v>
          </cell>
          <cell r="AI78">
            <v>35415</v>
          </cell>
          <cell r="AJ78">
            <v>1996</v>
          </cell>
          <cell r="AK78">
            <v>35704</v>
          </cell>
          <cell r="AL78">
            <v>1997</v>
          </cell>
          <cell r="AN78">
            <v>37376</v>
          </cell>
          <cell r="AO78">
            <v>37986</v>
          </cell>
          <cell r="AP78">
            <v>37986</v>
          </cell>
          <cell r="AQ78">
            <v>2003</v>
          </cell>
          <cell r="AR78">
            <v>74</v>
          </cell>
          <cell r="AS78">
            <v>20</v>
          </cell>
          <cell r="AT78">
            <v>2004</v>
          </cell>
          <cell r="AU78">
            <v>38139</v>
          </cell>
          <cell r="AV78">
            <v>2004</v>
          </cell>
          <cell r="AX78">
            <v>24.3</v>
          </cell>
          <cell r="AY78">
            <v>0</v>
          </cell>
          <cell r="AZ78">
            <v>24.3</v>
          </cell>
          <cell r="BB78">
            <v>93.8</v>
          </cell>
          <cell r="BC78">
            <v>4.43</v>
          </cell>
          <cell r="BJ78">
            <v>0</v>
          </cell>
          <cell r="BK78">
            <v>0</v>
          </cell>
          <cell r="BL78">
            <v>0</v>
          </cell>
          <cell r="BM78">
            <v>0</v>
          </cell>
          <cell r="BN78">
            <v>2</v>
          </cell>
          <cell r="CH78">
            <v>5</v>
          </cell>
          <cell r="CI78">
            <v>1</v>
          </cell>
          <cell r="CY78">
            <v>2</v>
          </cell>
          <cell r="CZ78">
            <v>0</v>
          </cell>
          <cell r="DE78">
            <v>4</v>
          </cell>
          <cell r="DF78" t="str">
            <v>L</v>
          </cell>
          <cell r="DI78">
            <v>6</v>
          </cell>
          <cell r="DJ78">
            <v>5</v>
          </cell>
          <cell r="DK78">
            <v>5</v>
          </cell>
          <cell r="DR78">
            <v>5</v>
          </cell>
          <cell r="DS78">
            <v>2</v>
          </cell>
          <cell r="DT78">
            <v>4</v>
          </cell>
          <cell r="DU78">
            <v>2</v>
          </cell>
          <cell r="DV78">
            <v>0</v>
          </cell>
          <cell r="DW78">
            <v>3</v>
          </cell>
          <cell r="DX78">
            <v>4</v>
          </cell>
          <cell r="DY78">
            <v>4</v>
          </cell>
          <cell r="DZ78">
            <v>4</v>
          </cell>
          <cell r="EA78">
            <v>3</v>
          </cell>
          <cell r="EB78" t="str">
            <v>ML</v>
          </cell>
          <cell r="EC78">
            <v>5</v>
          </cell>
          <cell r="ED78">
            <v>5</v>
          </cell>
          <cell r="EE78">
            <v>5</v>
          </cell>
          <cell r="EF78">
            <v>4</v>
          </cell>
          <cell r="EG78">
            <v>5</v>
          </cell>
          <cell r="EH78">
            <v>5</v>
          </cell>
          <cell r="EI78">
            <v>5</v>
          </cell>
          <cell r="EJ78">
            <v>5</v>
          </cell>
          <cell r="EK78">
            <v>6</v>
          </cell>
          <cell r="EL78">
            <v>6</v>
          </cell>
          <cell r="EM78">
            <v>5</v>
          </cell>
        </row>
        <row r="79">
          <cell r="A79">
            <v>121</v>
          </cell>
          <cell r="B79" t="e">
            <v>#REF!</v>
          </cell>
          <cell r="C79" t="str">
            <v>P044343</v>
          </cell>
          <cell r="D79" t="str">
            <v>Yes</v>
          </cell>
          <cell r="E79" t="str">
            <v>Yes</v>
          </cell>
          <cell r="F79" t="str">
            <v>GEFIEO</v>
          </cell>
          <cell r="G79" t="str">
            <v>UNDP/World Bank</v>
          </cell>
          <cell r="H79" t="str">
            <v>WB</v>
          </cell>
          <cell r="I79">
            <v>0</v>
          </cell>
          <cell r="J79" t="str">
            <v>WB</v>
          </cell>
          <cell r="K79" t="str">
            <v>WB</v>
          </cell>
          <cell r="L79" t="str">
            <v>Honduras</v>
          </cell>
          <cell r="N79" t="str">
            <v>LAC</v>
          </cell>
          <cell r="O79" t="str">
            <v>LAC</v>
          </cell>
          <cell r="P79">
            <v>0</v>
          </cell>
          <cell r="Q79">
            <v>0</v>
          </cell>
          <cell r="R79">
            <v>1</v>
          </cell>
          <cell r="S79">
            <v>0</v>
          </cell>
          <cell r="T79">
            <v>1</v>
          </cell>
          <cell r="U79">
            <v>0</v>
          </cell>
          <cell r="V79">
            <v>0</v>
          </cell>
          <cell r="W79">
            <v>0</v>
          </cell>
          <cell r="X79">
            <v>1</v>
          </cell>
          <cell r="Y79" t="str">
            <v>Government</v>
          </cell>
          <cell r="Z79" t="str">
            <v>Govt</v>
          </cell>
          <cell r="AC79" t="str">
            <v>Honduras - Biodiversity in Priority Areas Project</v>
          </cell>
          <cell r="AD79" t="str">
            <v>FSP</v>
          </cell>
          <cell r="AE79" t="str">
            <v>GET</v>
          </cell>
          <cell r="AF79" t="str">
            <v>BD</v>
          </cell>
          <cell r="AH79" t="str">
            <v>GEF - 1</v>
          </cell>
          <cell r="AI79">
            <v>35668</v>
          </cell>
          <cell r="AJ79">
            <v>1997</v>
          </cell>
          <cell r="AK79">
            <v>36027</v>
          </cell>
          <cell r="AL79">
            <v>1998</v>
          </cell>
          <cell r="AM79">
            <v>37280</v>
          </cell>
          <cell r="AN79">
            <v>37652</v>
          </cell>
          <cell r="AO79">
            <v>38533</v>
          </cell>
          <cell r="AP79">
            <v>38533</v>
          </cell>
          <cell r="AQ79">
            <v>2005</v>
          </cell>
          <cell r="AR79">
            <v>82</v>
          </cell>
          <cell r="AS79">
            <v>28</v>
          </cell>
          <cell r="AT79">
            <v>2006</v>
          </cell>
          <cell r="AU79">
            <v>2006</v>
          </cell>
          <cell r="AV79">
            <v>2006</v>
          </cell>
          <cell r="AX79">
            <v>6.998551</v>
          </cell>
          <cell r="AY79">
            <v>0.3</v>
          </cell>
          <cell r="AZ79">
            <v>7.2985509999999998</v>
          </cell>
          <cell r="BA79">
            <v>6.8</v>
          </cell>
          <cell r="BB79">
            <v>0.3</v>
          </cell>
          <cell r="BC79">
            <v>0.2</v>
          </cell>
          <cell r="BD79">
            <v>4.2866016122480206E-2</v>
          </cell>
          <cell r="BE79">
            <v>2.8577344081653477E-2</v>
          </cell>
          <cell r="BF79">
            <v>0.66666666666666674</v>
          </cell>
          <cell r="BG79">
            <v>29</v>
          </cell>
          <cell r="BK79">
            <v>1</v>
          </cell>
          <cell r="BL79">
            <v>0</v>
          </cell>
          <cell r="BM79">
            <v>1</v>
          </cell>
          <cell r="BN79">
            <v>4</v>
          </cell>
          <cell r="BW79">
            <v>2</v>
          </cell>
          <cell r="BX79">
            <v>0</v>
          </cell>
          <cell r="BY79">
            <v>2</v>
          </cell>
          <cell r="BZ79">
            <v>0</v>
          </cell>
          <cell r="CA79">
            <v>2</v>
          </cell>
          <cell r="CB79">
            <v>0</v>
          </cell>
          <cell r="CH79">
            <v>3</v>
          </cell>
          <cell r="CI79">
            <v>0</v>
          </cell>
          <cell r="CJ79">
            <v>4</v>
          </cell>
          <cell r="CK79">
            <v>1</v>
          </cell>
          <cell r="CL79">
            <v>3</v>
          </cell>
          <cell r="CM79">
            <v>0</v>
          </cell>
          <cell r="CN79">
            <v>2</v>
          </cell>
          <cell r="CO79">
            <v>0</v>
          </cell>
          <cell r="CP79">
            <v>4</v>
          </cell>
          <cell r="CQ79">
            <v>1</v>
          </cell>
          <cell r="CR79">
            <v>4</v>
          </cell>
          <cell r="CS79">
            <v>1</v>
          </cell>
          <cell r="CT79">
            <v>3</v>
          </cell>
          <cell r="CU79">
            <v>0</v>
          </cell>
          <cell r="CY79">
            <v>4</v>
          </cell>
          <cell r="CZ79">
            <v>1</v>
          </cell>
          <cell r="DR79">
            <v>4</v>
          </cell>
          <cell r="DS79">
            <v>4</v>
          </cell>
          <cell r="DT79">
            <v>4</v>
          </cell>
          <cell r="DU79">
            <v>4</v>
          </cell>
          <cell r="DV79">
            <v>1</v>
          </cell>
          <cell r="EC79">
            <v>2</v>
          </cell>
          <cell r="ED79">
            <v>2</v>
          </cell>
        </row>
        <row r="80">
          <cell r="A80">
            <v>123</v>
          </cell>
          <cell r="B80" t="e">
            <v>#REF!</v>
          </cell>
          <cell r="C80" t="str">
            <v>P040553</v>
          </cell>
          <cell r="D80" t="str">
            <v>Yes</v>
          </cell>
          <cell r="E80" t="str">
            <v>Yes</v>
          </cell>
          <cell r="F80" t="str">
            <v>GEFIEO</v>
          </cell>
          <cell r="G80" t="str">
            <v>World Bank</v>
          </cell>
          <cell r="H80" t="str">
            <v>WB</v>
          </cell>
          <cell r="I80">
            <v>0</v>
          </cell>
          <cell r="J80" t="str">
            <v>WB</v>
          </cell>
          <cell r="K80" t="str">
            <v>WB</v>
          </cell>
          <cell r="L80" t="str">
            <v>Latvia</v>
          </cell>
          <cell r="N80" t="str">
            <v>ECA</v>
          </cell>
          <cell r="O80" t="str">
            <v>ECA</v>
          </cell>
          <cell r="P80">
            <v>0</v>
          </cell>
          <cell r="Q80">
            <v>0</v>
          </cell>
          <cell r="R80">
            <v>1</v>
          </cell>
          <cell r="S80">
            <v>0</v>
          </cell>
          <cell r="T80">
            <v>0</v>
          </cell>
          <cell r="U80">
            <v>0</v>
          </cell>
          <cell r="V80">
            <v>0</v>
          </cell>
          <cell r="W80">
            <v>0</v>
          </cell>
          <cell r="X80">
            <v>0</v>
          </cell>
          <cell r="Y80" t="str">
            <v>Multilateral</v>
          </cell>
          <cell r="Z80" t="str">
            <v>Bi_multilateral</v>
          </cell>
          <cell r="AC80" t="str">
            <v>Latvia - Solid Waste Management and Landfill Gas Recovery 45716</v>
          </cell>
          <cell r="AD80" t="str">
            <v>FSP</v>
          </cell>
          <cell r="AE80" t="str">
            <v>GET</v>
          </cell>
          <cell r="AF80" t="str">
            <v>CC</v>
          </cell>
          <cell r="AH80" t="str">
            <v>GEF - 1</v>
          </cell>
          <cell r="AI80">
            <v>35830</v>
          </cell>
          <cell r="AJ80">
            <v>1998</v>
          </cell>
          <cell r="AK80">
            <v>36006</v>
          </cell>
          <cell r="AL80">
            <v>1998</v>
          </cell>
          <cell r="AM80">
            <v>37179</v>
          </cell>
          <cell r="AN80">
            <v>37802</v>
          </cell>
          <cell r="AO80">
            <v>38352</v>
          </cell>
          <cell r="AP80">
            <v>38352</v>
          </cell>
          <cell r="AQ80">
            <v>2004</v>
          </cell>
          <cell r="AR80">
            <v>77</v>
          </cell>
          <cell r="AS80">
            <v>18</v>
          </cell>
          <cell r="AT80">
            <v>2006</v>
          </cell>
          <cell r="AU80">
            <v>2005</v>
          </cell>
          <cell r="AV80">
            <v>2005</v>
          </cell>
          <cell r="AX80">
            <v>5.12</v>
          </cell>
          <cell r="AY80">
            <v>0</v>
          </cell>
          <cell r="AZ80">
            <v>5.12</v>
          </cell>
          <cell r="BA80">
            <v>5.12</v>
          </cell>
          <cell r="BB80">
            <v>20.079999999999998</v>
          </cell>
          <cell r="BC80">
            <v>16.68</v>
          </cell>
          <cell r="BD80">
            <v>3.9218749999999996</v>
          </cell>
          <cell r="BE80">
            <v>3.2578125</v>
          </cell>
          <cell r="BF80">
            <v>0.83067729083665343</v>
          </cell>
          <cell r="BG80">
            <v>6</v>
          </cell>
          <cell r="BI80">
            <v>3</v>
          </cell>
          <cell r="BJ80">
            <v>1</v>
          </cell>
          <cell r="BK80">
            <v>1</v>
          </cell>
          <cell r="BM80">
            <v>1</v>
          </cell>
          <cell r="BN80">
            <v>5</v>
          </cell>
          <cell r="BO80">
            <v>1</v>
          </cell>
          <cell r="BP80">
            <v>4</v>
          </cell>
          <cell r="BQ80" t="str">
            <v>L</v>
          </cell>
          <cell r="BR80">
            <v>4</v>
          </cell>
          <cell r="BS80">
            <v>3</v>
          </cell>
          <cell r="BU80">
            <v>4</v>
          </cell>
          <cell r="BY80">
            <v>3</v>
          </cell>
          <cell r="BZ80">
            <v>0</v>
          </cell>
          <cell r="CH80">
            <v>4</v>
          </cell>
          <cell r="CI80">
            <v>1</v>
          </cell>
          <cell r="CJ80">
            <v>5</v>
          </cell>
          <cell r="CK80">
            <v>1</v>
          </cell>
          <cell r="CL80">
            <v>3</v>
          </cell>
          <cell r="CM80">
            <v>0</v>
          </cell>
          <cell r="CN80">
            <v>3</v>
          </cell>
          <cell r="CO80">
            <v>0</v>
          </cell>
          <cell r="CP80">
            <v>4</v>
          </cell>
          <cell r="CQ80">
            <v>1</v>
          </cell>
          <cell r="CR80">
            <v>4</v>
          </cell>
          <cell r="CS80">
            <v>1</v>
          </cell>
          <cell r="CT80">
            <v>2</v>
          </cell>
          <cell r="CU80">
            <v>0</v>
          </cell>
          <cell r="CY80">
            <v>5</v>
          </cell>
          <cell r="CZ80">
            <v>1</v>
          </cell>
          <cell r="DR80">
            <v>5</v>
          </cell>
          <cell r="DS80">
            <v>5</v>
          </cell>
          <cell r="DT80">
            <v>5</v>
          </cell>
          <cell r="DU80">
            <v>5</v>
          </cell>
          <cell r="DV80">
            <v>1</v>
          </cell>
          <cell r="DW80">
            <v>4</v>
          </cell>
          <cell r="DX80">
            <v>3</v>
          </cell>
          <cell r="DZ80">
            <v>4</v>
          </cell>
          <cell r="EA80">
            <v>4</v>
          </cell>
          <cell r="EB80" t="str">
            <v>L</v>
          </cell>
          <cell r="EC80">
            <v>3</v>
          </cell>
        </row>
        <row r="81">
          <cell r="A81">
            <v>125</v>
          </cell>
          <cell r="B81" t="e">
            <v>#REF!</v>
          </cell>
          <cell r="C81" t="str">
            <v>341 (UNDP) /40596 (WB)</v>
          </cell>
          <cell r="D81" t="str">
            <v>Yes</v>
          </cell>
          <cell r="E81" t="str">
            <v>No</v>
          </cell>
          <cell r="F81" t="str">
            <v>GEFIEO</v>
          </cell>
          <cell r="G81" t="str">
            <v>UNDP/World Bank</v>
          </cell>
          <cell r="H81" t="str">
            <v>UNDP</v>
          </cell>
          <cell r="I81">
            <v>1</v>
          </cell>
          <cell r="J81" t="str">
            <v>JOINT</v>
          </cell>
          <cell r="K81" t="str">
            <v>UNDP/WB</v>
          </cell>
          <cell r="L81" t="str">
            <v>Madagascar</v>
          </cell>
          <cell r="N81" t="str">
            <v>AFR</v>
          </cell>
          <cell r="O81" t="str">
            <v>AFR</v>
          </cell>
          <cell r="P81">
            <v>0</v>
          </cell>
          <cell r="Q81">
            <v>0</v>
          </cell>
          <cell r="R81">
            <v>1</v>
          </cell>
          <cell r="S81">
            <v>0</v>
          </cell>
          <cell r="T81">
            <v>1</v>
          </cell>
          <cell r="U81">
            <v>0</v>
          </cell>
          <cell r="V81">
            <v>1</v>
          </cell>
          <cell r="W81">
            <v>0</v>
          </cell>
          <cell r="X81">
            <v>1</v>
          </cell>
          <cell r="Y81" t="str">
            <v>Government</v>
          </cell>
          <cell r="Z81" t="str">
            <v>Govt</v>
          </cell>
          <cell r="AA81" t="str">
            <v>Through consultation</v>
          </cell>
          <cell r="AB81" t="str">
            <v>Through consultations</v>
          </cell>
          <cell r="AC81" t="str">
            <v>Madagascar - The Environment Program Phase II Project</v>
          </cell>
          <cell r="AD81" t="str">
            <v>FSP</v>
          </cell>
          <cell r="AE81" t="str">
            <v>GET</v>
          </cell>
          <cell r="AF81" t="str">
            <v>BD</v>
          </cell>
          <cell r="AH81" t="str">
            <v>GEF - 1</v>
          </cell>
          <cell r="AI81">
            <v>35381</v>
          </cell>
          <cell r="AJ81">
            <v>1996</v>
          </cell>
          <cell r="AK81">
            <v>35593</v>
          </cell>
          <cell r="AL81">
            <v>1997</v>
          </cell>
          <cell r="AN81">
            <v>37437</v>
          </cell>
          <cell r="AO81">
            <v>37802</v>
          </cell>
          <cell r="AP81">
            <v>37802</v>
          </cell>
          <cell r="AQ81">
            <v>2003</v>
          </cell>
          <cell r="AR81">
            <v>72</v>
          </cell>
          <cell r="AS81">
            <v>12</v>
          </cell>
          <cell r="AT81">
            <v>2004</v>
          </cell>
          <cell r="AU81">
            <v>37834</v>
          </cell>
          <cell r="AV81">
            <v>2003</v>
          </cell>
          <cell r="AX81">
            <v>20.8</v>
          </cell>
          <cell r="AY81">
            <v>0.5</v>
          </cell>
          <cell r="AZ81">
            <v>21.3</v>
          </cell>
          <cell r="BB81">
            <v>134.80000000000001</v>
          </cell>
          <cell r="BC81">
            <v>103.58</v>
          </cell>
          <cell r="BJ81">
            <v>1</v>
          </cell>
          <cell r="BK81">
            <v>1</v>
          </cell>
          <cell r="BM81">
            <v>1</v>
          </cell>
          <cell r="BN81">
            <v>5</v>
          </cell>
          <cell r="CH81">
            <v>5</v>
          </cell>
          <cell r="CI81">
            <v>1</v>
          </cell>
          <cell r="CY81">
            <v>5</v>
          </cell>
          <cell r="CZ81">
            <v>1</v>
          </cell>
          <cell r="DE81">
            <v>4</v>
          </cell>
          <cell r="DF81" t="str">
            <v>L</v>
          </cell>
          <cell r="DI81" t="str">
            <v>NR</v>
          </cell>
          <cell r="DJ81" t="str">
            <v>NR</v>
          </cell>
          <cell r="DK81">
            <v>5</v>
          </cell>
          <cell r="DR81">
            <v>5</v>
          </cell>
          <cell r="DS81">
            <v>5</v>
          </cell>
          <cell r="DT81">
            <v>4</v>
          </cell>
          <cell r="DU81">
            <v>5</v>
          </cell>
          <cell r="DV81">
            <v>1</v>
          </cell>
          <cell r="DW81">
            <v>3</v>
          </cell>
          <cell r="DX81">
            <v>2</v>
          </cell>
          <cell r="DY81">
            <v>3</v>
          </cell>
          <cell r="DZ81">
            <v>3</v>
          </cell>
          <cell r="EA81">
            <v>2</v>
          </cell>
          <cell r="EB81" t="str">
            <v>MU</v>
          </cell>
          <cell r="EC81">
            <v>3</v>
          </cell>
          <cell r="ED81">
            <v>3</v>
          </cell>
          <cell r="EE81">
            <v>5</v>
          </cell>
          <cell r="EF81">
            <v>5</v>
          </cell>
          <cell r="EG81">
            <v>5</v>
          </cell>
          <cell r="EH81">
            <v>5</v>
          </cell>
          <cell r="EI81">
            <v>6</v>
          </cell>
          <cell r="EJ81">
            <v>5</v>
          </cell>
          <cell r="EK81">
            <v>6</v>
          </cell>
          <cell r="EL81">
            <v>5</v>
          </cell>
          <cell r="EM81">
            <v>5</v>
          </cell>
        </row>
        <row r="82">
          <cell r="A82">
            <v>126</v>
          </cell>
          <cell r="B82" t="e">
            <v>#REF!</v>
          </cell>
          <cell r="C82" t="str">
            <v>P044597</v>
          </cell>
          <cell r="D82" t="str">
            <v>Yes</v>
          </cell>
          <cell r="E82" t="str">
            <v>Yes</v>
          </cell>
          <cell r="F82" t="str">
            <v>GEFIEO</v>
          </cell>
          <cell r="G82" t="str">
            <v>World Bank</v>
          </cell>
          <cell r="H82" t="str">
            <v>WB</v>
          </cell>
          <cell r="I82">
            <v>0</v>
          </cell>
          <cell r="J82" t="str">
            <v>WB</v>
          </cell>
          <cell r="K82" t="str">
            <v>WB</v>
          </cell>
          <cell r="L82" t="str">
            <v>Brazil</v>
          </cell>
          <cell r="N82" t="str">
            <v>LAC</v>
          </cell>
          <cell r="O82" t="str">
            <v>LAC</v>
          </cell>
          <cell r="P82">
            <v>0</v>
          </cell>
          <cell r="Q82">
            <v>0</v>
          </cell>
          <cell r="R82">
            <v>1</v>
          </cell>
          <cell r="S82">
            <v>0</v>
          </cell>
          <cell r="T82">
            <v>0</v>
          </cell>
          <cell r="U82">
            <v>0</v>
          </cell>
          <cell r="V82">
            <v>0</v>
          </cell>
          <cell r="W82">
            <v>0</v>
          </cell>
          <cell r="X82">
            <v>1</v>
          </cell>
          <cell r="Y82" t="str">
            <v>Government</v>
          </cell>
          <cell r="Z82" t="str">
            <v>Govt</v>
          </cell>
          <cell r="AC82" t="str">
            <v>Brazil - Brazilian Biodiversity Fund</v>
          </cell>
          <cell r="AD82" t="str">
            <v>FSP</v>
          </cell>
          <cell r="AE82" t="str">
            <v>GET</v>
          </cell>
          <cell r="AF82" t="str">
            <v>BD</v>
          </cell>
          <cell r="AH82" t="str">
            <v>Pilot Phase</v>
          </cell>
          <cell r="AI82">
            <v>35004</v>
          </cell>
          <cell r="AJ82">
            <v>1995</v>
          </cell>
          <cell r="AK82">
            <v>35313</v>
          </cell>
          <cell r="AL82">
            <v>1996</v>
          </cell>
          <cell r="AM82">
            <v>36679</v>
          </cell>
          <cell r="AN82">
            <v>37256</v>
          </cell>
          <cell r="AO82">
            <v>38045</v>
          </cell>
          <cell r="AP82">
            <v>38045</v>
          </cell>
          <cell r="AQ82">
            <v>2004</v>
          </cell>
          <cell r="AR82">
            <v>89</v>
          </cell>
          <cell r="AS82">
            <v>25</v>
          </cell>
          <cell r="AT82">
            <v>2005</v>
          </cell>
          <cell r="AU82">
            <v>2005</v>
          </cell>
          <cell r="AV82">
            <v>2005</v>
          </cell>
          <cell r="AX82">
            <v>20</v>
          </cell>
          <cell r="AY82">
            <v>0</v>
          </cell>
          <cell r="AZ82">
            <v>20</v>
          </cell>
          <cell r="BA82">
            <v>20</v>
          </cell>
          <cell r="BB82">
            <v>5</v>
          </cell>
          <cell r="BC82">
            <v>7.7</v>
          </cell>
          <cell r="BD82">
            <v>0.25</v>
          </cell>
          <cell r="BE82">
            <v>0.38500000000000001</v>
          </cell>
          <cell r="BF82">
            <v>1.54</v>
          </cell>
          <cell r="BG82">
            <v>26</v>
          </cell>
          <cell r="BI82">
            <v>7</v>
          </cell>
          <cell r="BJ82">
            <v>1</v>
          </cell>
          <cell r="BK82">
            <v>1</v>
          </cell>
          <cell r="BM82">
            <v>1</v>
          </cell>
          <cell r="BN82">
            <v>5</v>
          </cell>
          <cell r="BO82">
            <v>1</v>
          </cell>
          <cell r="BP82">
            <v>4</v>
          </cell>
          <cell r="BQ82" t="str">
            <v>L</v>
          </cell>
          <cell r="BR82">
            <v>4</v>
          </cell>
          <cell r="BS82">
            <v>4</v>
          </cell>
          <cell r="BT82">
            <v>4</v>
          </cell>
          <cell r="BU82">
            <v>4</v>
          </cell>
          <cell r="CH82">
            <v>5</v>
          </cell>
          <cell r="CI82">
            <v>1</v>
          </cell>
          <cell r="CJ82">
            <v>5</v>
          </cell>
          <cell r="CK82">
            <v>1</v>
          </cell>
          <cell r="CL82">
            <v>5</v>
          </cell>
          <cell r="CM82">
            <v>1</v>
          </cell>
          <cell r="CN82">
            <v>5</v>
          </cell>
          <cell r="CO82">
            <v>1</v>
          </cell>
          <cell r="CP82">
            <v>5</v>
          </cell>
          <cell r="CQ82">
            <v>1</v>
          </cell>
          <cell r="CR82">
            <v>4</v>
          </cell>
          <cell r="CS82">
            <v>1</v>
          </cell>
          <cell r="CT82">
            <v>5</v>
          </cell>
          <cell r="CU82">
            <v>1</v>
          </cell>
          <cell r="CY82">
            <v>5</v>
          </cell>
          <cell r="CZ82">
            <v>1</v>
          </cell>
          <cell r="DU82">
            <v>5</v>
          </cell>
          <cell r="DV82">
            <v>1</v>
          </cell>
          <cell r="DW82">
            <v>4</v>
          </cell>
          <cell r="DX82">
            <v>4</v>
          </cell>
          <cell r="DY82">
            <v>4</v>
          </cell>
          <cell r="DZ82">
            <v>4</v>
          </cell>
          <cell r="EA82">
            <v>4</v>
          </cell>
          <cell r="EB82" t="str">
            <v>L</v>
          </cell>
        </row>
        <row r="83">
          <cell r="A83">
            <v>128</v>
          </cell>
          <cell r="B83" t="e">
            <v>#REF!</v>
          </cell>
          <cell r="C83" t="str">
            <v>P047309</v>
          </cell>
          <cell r="D83" t="str">
            <v>Yes</v>
          </cell>
          <cell r="E83" t="str">
            <v>Yes</v>
          </cell>
          <cell r="F83" t="str">
            <v>GEFIEO</v>
          </cell>
          <cell r="G83" t="str">
            <v>World Bank</v>
          </cell>
          <cell r="H83" t="str">
            <v>WB</v>
          </cell>
          <cell r="I83">
            <v>0</v>
          </cell>
          <cell r="J83" t="str">
            <v>WB</v>
          </cell>
          <cell r="K83" t="str">
            <v>WB</v>
          </cell>
          <cell r="L83" t="str">
            <v>Brazil</v>
          </cell>
          <cell r="N83" t="str">
            <v>LAC</v>
          </cell>
          <cell r="O83" t="str">
            <v>LAC</v>
          </cell>
          <cell r="P83">
            <v>0</v>
          </cell>
          <cell r="Q83">
            <v>0</v>
          </cell>
          <cell r="R83">
            <v>1</v>
          </cell>
          <cell r="S83">
            <v>0</v>
          </cell>
          <cell r="T83">
            <v>0</v>
          </cell>
          <cell r="U83">
            <v>0</v>
          </cell>
          <cell r="V83">
            <v>0</v>
          </cell>
          <cell r="W83">
            <v>0</v>
          </cell>
          <cell r="X83">
            <v>1</v>
          </cell>
          <cell r="Y83" t="str">
            <v>Government</v>
          </cell>
          <cell r="Z83" t="str">
            <v>Govt</v>
          </cell>
          <cell r="AC83" t="str">
            <v>Energy Efficiency Project</v>
          </cell>
          <cell r="AD83" t="str">
            <v>FSP</v>
          </cell>
          <cell r="AE83" t="str">
            <v>GET</v>
          </cell>
          <cell r="AF83" t="str">
            <v>CC</v>
          </cell>
          <cell r="AH83" t="str">
            <v>GEF - 1</v>
          </cell>
          <cell r="AI83">
            <v>36298</v>
          </cell>
          <cell r="AJ83">
            <v>1999</v>
          </cell>
          <cell r="AK83">
            <v>36929</v>
          </cell>
          <cell r="AL83">
            <v>2001</v>
          </cell>
          <cell r="AM83">
            <v>37913.5</v>
          </cell>
          <cell r="AN83">
            <v>37986</v>
          </cell>
          <cell r="AO83">
            <v>38898</v>
          </cell>
          <cell r="AP83">
            <v>38898</v>
          </cell>
          <cell r="AQ83">
            <v>2006</v>
          </cell>
          <cell r="AR83">
            <v>64</v>
          </cell>
          <cell r="AS83">
            <v>29</v>
          </cell>
          <cell r="AT83">
            <v>2007</v>
          </cell>
          <cell r="AU83">
            <v>2007</v>
          </cell>
          <cell r="AV83">
            <v>2007</v>
          </cell>
          <cell r="AX83">
            <v>20</v>
          </cell>
          <cell r="AY83">
            <v>0</v>
          </cell>
          <cell r="AZ83">
            <v>20</v>
          </cell>
          <cell r="BA83">
            <v>11.9</v>
          </cell>
          <cell r="BB83">
            <v>105.5</v>
          </cell>
          <cell r="BC83">
            <v>38.1</v>
          </cell>
          <cell r="BD83">
            <v>5.2750000000000004</v>
          </cell>
          <cell r="BE83">
            <v>1.905</v>
          </cell>
          <cell r="BF83">
            <v>0.36113744075829385</v>
          </cell>
          <cell r="BG83">
            <v>30</v>
          </cell>
          <cell r="BI83">
            <v>3</v>
          </cell>
          <cell r="BJ83">
            <v>1</v>
          </cell>
          <cell r="BK83">
            <v>1</v>
          </cell>
          <cell r="BL83">
            <v>0</v>
          </cell>
          <cell r="BM83">
            <v>1</v>
          </cell>
          <cell r="BN83">
            <v>4</v>
          </cell>
          <cell r="BO83">
            <v>0</v>
          </cell>
          <cell r="BP83">
            <v>2</v>
          </cell>
          <cell r="BQ83" t="str">
            <v>MU</v>
          </cell>
          <cell r="BR83">
            <v>2</v>
          </cell>
          <cell r="BS83">
            <v>3</v>
          </cell>
          <cell r="BT83">
            <v>3</v>
          </cell>
          <cell r="BU83">
            <v>4</v>
          </cell>
          <cell r="BW83">
            <v>4</v>
          </cell>
          <cell r="BX83">
            <v>1</v>
          </cell>
          <cell r="BY83">
            <v>4</v>
          </cell>
          <cell r="BZ83">
            <v>1</v>
          </cell>
          <cell r="CA83">
            <v>4</v>
          </cell>
          <cell r="CB83">
            <v>1</v>
          </cell>
          <cell r="CH83">
            <v>5</v>
          </cell>
          <cell r="CI83">
            <v>1</v>
          </cell>
          <cell r="CJ83">
            <v>5</v>
          </cell>
          <cell r="CK83">
            <v>1</v>
          </cell>
          <cell r="CL83">
            <v>5</v>
          </cell>
          <cell r="CM83">
            <v>1</v>
          </cell>
          <cell r="CN83">
            <v>5</v>
          </cell>
          <cell r="CO83">
            <v>1</v>
          </cell>
          <cell r="CP83">
            <v>5</v>
          </cell>
          <cell r="CQ83">
            <v>1</v>
          </cell>
          <cell r="CR83">
            <v>2</v>
          </cell>
          <cell r="CS83">
            <v>0</v>
          </cell>
          <cell r="CT83">
            <v>3</v>
          </cell>
          <cell r="CU83">
            <v>0</v>
          </cell>
          <cell r="CY83">
            <v>4</v>
          </cell>
          <cell r="CZ83">
            <v>1</v>
          </cell>
          <cell r="DR83">
            <v>5</v>
          </cell>
          <cell r="DS83">
            <v>4</v>
          </cell>
          <cell r="DT83">
            <v>3</v>
          </cell>
          <cell r="DU83">
            <v>4</v>
          </cell>
          <cell r="DV83">
            <v>1</v>
          </cell>
          <cell r="DW83">
            <v>2</v>
          </cell>
          <cell r="DX83">
            <v>3</v>
          </cell>
          <cell r="DY83">
            <v>3</v>
          </cell>
          <cell r="DZ83">
            <v>4</v>
          </cell>
          <cell r="EA83">
            <v>2</v>
          </cell>
          <cell r="EB83" t="str">
            <v>MU</v>
          </cell>
          <cell r="EC83">
            <v>4</v>
          </cell>
          <cell r="ED83">
            <v>4</v>
          </cell>
        </row>
        <row r="84">
          <cell r="A84">
            <v>129</v>
          </cell>
          <cell r="B84" t="e">
            <v>#REF!</v>
          </cell>
          <cell r="C84" t="str">
            <v>P044176</v>
          </cell>
          <cell r="D84" t="str">
            <v>Yes</v>
          </cell>
          <cell r="E84" t="str">
            <v>Yes</v>
          </cell>
          <cell r="F84" t="str">
            <v>GEFIEO</v>
          </cell>
          <cell r="G84" t="str">
            <v>World Bank</v>
          </cell>
          <cell r="H84" t="str">
            <v>WB</v>
          </cell>
          <cell r="I84">
            <v>0</v>
          </cell>
          <cell r="J84" t="str">
            <v>WB</v>
          </cell>
          <cell r="K84" t="str">
            <v>WB</v>
          </cell>
          <cell r="L84" t="str">
            <v>Romania</v>
          </cell>
          <cell r="N84" t="str">
            <v>ECA</v>
          </cell>
          <cell r="O84" t="str">
            <v>ECA</v>
          </cell>
          <cell r="P84">
            <v>0</v>
          </cell>
          <cell r="Q84">
            <v>0</v>
          </cell>
          <cell r="R84">
            <v>1</v>
          </cell>
          <cell r="S84">
            <v>0</v>
          </cell>
          <cell r="T84">
            <v>0</v>
          </cell>
          <cell r="U84">
            <v>0</v>
          </cell>
          <cell r="V84">
            <v>0</v>
          </cell>
          <cell r="W84">
            <v>0</v>
          </cell>
          <cell r="X84">
            <v>0</v>
          </cell>
          <cell r="Y84" t="str">
            <v>Government</v>
          </cell>
          <cell r="Z84" t="str">
            <v>Govt</v>
          </cell>
          <cell r="AC84" t="str">
            <v>Biodiversity Conservation Management Project</v>
          </cell>
          <cell r="AD84" t="str">
            <v>FSP</v>
          </cell>
          <cell r="AE84" t="str">
            <v>GET</v>
          </cell>
          <cell r="AF84" t="str">
            <v>BD</v>
          </cell>
          <cell r="AH84" t="str">
            <v>GEF - 1</v>
          </cell>
          <cell r="AI84">
            <v>36279</v>
          </cell>
          <cell r="AJ84">
            <v>1999</v>
          </cell>
          <cell r="AK84">
            <v>36448</v>
          </cell>
          <cell r="AL84">
            <v>1999</v>
          </cell>
          <cell r="AM84">
            <v>37719</v>
          </cell>
          <cell r="AN84">
            <v>38352</v>
          </cell>
          <cell r="AO84">
            <v>38990</v>
          </cell>
          <cell r="AP84">
            <v>38990</v>
          </cell>
          <cell r="AQ84">
            <v>2006</v>
          </cell>
          <cell r="AR84">
            <v>83</v>
          </cell>
          <cell r="AS84">
            <v>20</v>
          </cell>
          <cell r="AT84">
            <v>2008</v>
          </cell>
          <cell r="AU84">
            <v>2007</v>
          </cell>
          <cell r="AV84">
            <v>2007</v>
          </cell>
          <cell r="AX84">
            <v>5.4903642399999999</v>
          </cell>
          <cell r="AY84">
            <v>0.32500000000000001</v>
          </cell>
          <cell r="AZ84">
            <v>5.8153642400000001</v>
          </cell>
          <cell r="BA84">
            <v>4.8</v>
          </cell>
          <cell r="BB84">
            <v>3.3</v>
          </cell>
          <cell r="BC84">
            <v>5.3</v>
          </cell>
          <cell r="BD84">
            <v>0.60105301866092586</v>
          </cell>
          <cell r="BE84">
            <v>0.96532757542512337</v>
          </cell>
          <cell r="BF84">
            <v>1.6060606060606062</v>
          </cell>
          <cell r="BG84">
            <v>21</v>
          </cell>
          <cell r="BH84">
            <v>24</v>
          </cell>
          <cell r="BI84">
            <v>0</v>
          </cell>
          <cell r="BJ84">
            <v>1</v>
          </cell>
          <cell r="BK84">
            <v>1</v>
          </cell>
          <cell r="BM84">
            <v>1</v>
          </cell>
          <cell r="BN84">
            <v>5</v>
          </cell>
          <cell r="BO84">
            <v>0</v>
          </cell>
          <cell r="BP84">
            <v>2</v>
          </cell>
          <cell r="BQ84" t="str">
            <v>MU</v>
          </cell>
          <cell r="BR84">
            <v>2</v>
          </cell>
          <cell r="BS84">
            <v>4</v>
          </cell>
          <cell r="BT84">
            <v>3</v>
          </cell>
          <cell r="BU84">
            <v>3</v>
          </cell>
          <cell r="BV84">
            <v>4</v>
          </cell>
          <cell r="BW84">
            <v>4</v>
          </cell>
          <cell r="BX84">
            <v>1</v>
          </cell>
          <cell r="BY84">
            <v>5</v>
          </cell>
          <cell r="BZ84">
            <v>1</v>
          </cell>
          <cell r="CA84">
            <v>4</v>
          </cell>
          <cell r="CB84">
            <v>1</v>
          </cell>
          <cell r="CC84">
            <v>5</v>
          </cell>
          <cell r="CD84">
            <v>5</v>
          </cell>
          <cell r="CE84">
            <v>1</v>
          </cell>
          <cell r="CF84">
            <v>5</v>
          </cell>
          <cell r="CG84">
            <v>1</v>
          </cell>
          <cell r="CH84">
            <v>4</v>
          </cell>
          <cell r="CI84">
            <v>1</v>
          </cell>
          <cell r="CJ84">
            <v>5</v>
          </cell>
          <cell r="CK84">
            <v>1</v>
          </cell>
          <cell r="CL84">
            <v>3</v>
          </cell>
          <cell r="CM84">
            <v>0</v>
          </cell>
          <cell r="CN84">
            <v>4</v>
          </cell>
          <cell r="CO84">
            <v>1</v>
          </cell>
          <cell r="CP84">
            <v>5</v>
          </cell>
          <cell r="CQ84">
            <v>1</v>
          </cell>
          <cell r="CR84">
            <v>5</v>
          </cell>
          <cell r="CS84">
            <v>1</v>
          </cell>
          <cell r="CT84">
            <v>5</v>
          </cell>
          <cell r="CU84">
            <v>1</v>
          </cell>
          <cell r="CY84">
            <v>5</v>
          </cell>
          <cell r="CZ84">
            <v>1</v>
          </cell>
          <cell r="DE84">
            <v>4</v>
          </cell>
          <cell r="DF84" t="str">
            <v>L</v>
          </cell>
          <cell r="DR84">
            <v>5</v>
          </cell>
          <cell r="DS84">
            <v>5</v>
          </cell>
          <cell r="DT84">
            <v>5</v>
          </cell>
          <cell r="DU84">
            <v>5</v>
          </cell>
          <cell r="DV84">
            <v>1</v>
          </cell>
          <cell r="DW84">
            <v>2</v>
          </cell>
          <cell r="DX84">
            <v>4</v>
          </cell>
          <cell r="DY84">
            <v>3</v>
          </cell>
          <cell r="DZ84">
            <v>3</v>
          </cell>
          <cell r="EA84">
            <v>2</v>
          </cell>
          <cell r="EB84" t="str">
            <v>MU</v>
          </cell>
          <cell r="EC84">
            <v>5</v>
          </cell>
          <cell r="ED84">
            <v>4</v>
          </cell>
        </row>
        <row r="85">
          <cell r="A85">
            <v>133</v>
          </cell>
          <cell r="B85" t="e">
            <v>#REF!</v>
          </cell>
          <cell r="C85" t="str">
            <v>P045937</v>
          </cell>
          <cell r="D85" t="str">
            <v>Yes</v>
          </cell>
          <cell r="E85" t="str">
            <v>Yes</v>
          </cell>
          <cell r="F85" t="str">
            <v>GEFIEO</v>
          </cell>
          <cell r="G85" t="str">
            <v>World Bank</v>
          </cell>
          <cell r="H85" t="str">
            <v>WB</v>
          </cell>
          <cell r="I85">
            <v>0</v>
          </cell>
          <cell r="J85" t="str">
            <v>WB</v>
          </cell>
          <cell r="K85" t="str">
            <v>WB</v>
          </cell>
          <cell r="L85" t="str">
            <v>Panama</v>
          </cell>
          <cell r="N85" t="str">
            <v>LAC</v>
          </cell>
          <cell r="O85" t="str">
            <v>LAC</v>
          </cell>
          <cell r="P85">
            <v>0</v>
          </cell>
          <cell r="Q85">
            <v>0</v>
          </cell>
          <cell r="R85">
            <v>1</v>
          </cell>
          <cell r="S85">
            <v>0</v>
          </cell>
          <cell r="T85">
            <v>0</v>
          </cell>
          <cell r="U85">
            <v>0</v>
          </cell>
          <cell r="V85">
            <v>0</v>
          </cell>
          <cell r="W85">
            <v>0</v>
          </cell>
          <cell r="X85">
            <v>1</v>
          </cell>
          <cell r="Y85" t="str">
            <v>Government</v>
          </cell>
          <cell r="Z85" t="str">
            <v>Govt</v>
          </cell>
          <cell r="AC85" t="str">
            <v>Panama - PAMBC Atlantic Mesoamerican Biological Corridor Project</v>
          </cell>
          <cell r="AD85" t="str">
            <v>FSP</v>
          </cell>
          <cell r="AE85" t="str">
            <v>GET</v>
          </cell>
          <cell r="AF85" t="str">
            <v>BD</v>
          </cell>
          <cell r="AH85" t="str">
            <v>GEF - 1</v>
          </cell>
          <cell r="AI85">
            <v>35942</v>
          </cell>
          <cell r="AJ85">
            <v>1998</v>
          </cell>
          <cell r="AK85">
            <v>36119</v>
          </cell>
          <cell r="AL85">
            <v>1998</v>
          </cell>
          <cell r="AM85">
            <v>37326</v>
          </cell>
          <cell r="AN85">
            <v>38168</v>
          </cell>
          <cell r="AO85">
            <v>38533</v>
          </cell>
          <cell r="AP85">
            <v>38533</v>
          </cell>
          <cell r="AQ85">
            <v>2005</v>
          </cell>
          <cell r="AR85">
            <v>79</v>
          </cell>
          <cell r="AS85">
            <v>12</v>
          </cell>
          <cell r="AT85">
            <v>2006</v>
          </cell>
          <cell r="AU85">
            <v>2006</v>
          </cell>
          <cell r="AV85">
            <v>2006</v>
          </cell>
          <cell r="AX85">
            <v>8.4</v>
          </cell>
          <cell r="AY85">
            <v>0.28499999999999998</v>
          </cell>
          <cell r="AZ85">
            <v>8.6850000000000005</v>
          </cell>
          <cell r="BA85">
            <v>8.4</v>
          </cell>
          <cell r="BB85">
            <v>4.4000000000000004</v>
          </cell>
          <cell r="BC85">
            <v>1.88</v>
          </cell>
          <cell r="BD85">
            <v>0.52380952380952384</v>
          </cell>
          <cell r="BE85">
            <v>0.22380952380952379</v>
          </cell>
          <cell r="BF85">
            <v>0.42727272727272719</v>
          </cell>
          <cell r="BG85">
            <v>12</v>
          </cell>
          <cell r="BI85">
            <v>3</v>
          </cell>
          <cell r="BJ85">
            <v>1</v>
          </cell>
          <cell r="BK85">
            <v>1</v>
          </cell>
          <cell r="BM85">
            <v>1</v>
          </cell>
          <cell r="BN85">
            <v>5</v>
          </cell>
          <cell r="BW85">
            <v>3</v>
          </cell>
          <cell r="BX85">
            <v>1</v>
          </cell>
          <cell r="BY85">
            <v>2</v>
          </cell>
          <cell r="BZ85">
            <v>0</v>
          </cell>
          <cell r="CA85">
            <v>4</v>
          </cell>
          <cell r="CB85">
            <v>1</v>
          </cell>
          <cell r="CH85">
            <v>5</v>
          </cell>
          <cell r="CI85">
            <v>1</v>
          </cell>
          <cell r="CJ85">
            <v>4</v>
          </cell>
          <cell r="CK85">
            <v>1</v>
          </cell>
          <cell r="CL85">
            <v>5</v>
          </cell>
          <cell r="CM85">
            <v>1</v>
          </cell>
          <cell r="CN85">
            <v>5</v>
          </cell>
          <cell r="CO85">
            <v>1</v>
          </cell>
          <cell r="CP85">
            <v>5</v>
          </cell>
          <cell r="CQ85">
            <v>1</v>
          </cell>
          <cell r="CR85">
            <v>3</v>
          </cell>
          <cell r="CS85">
            <v>0</v>
          </cell>
          <cell r="CT85">
            <v>5</v>
          </cell>
          <cell r="CU85">
            <v>1</v>
          </cell>
          <cell r="CY85">
            <v>5</v>
          </cell>
          <cell r="CZ85">
            <v>1</v>
          </cell>
          <cell r="DR85">
            <v>5</v>
          </cell>
          <cell r="DS85">
            <v>5</v>
          </cell>
          <cell r="DT85">
            <v>4</v>
          </cell>
          <cell r="DU85">
            <v>5</v>
          </cell>
          <cell r="DV85">
            <v>1</v>
          </cell>
          <cell r="EC85">
            <v>2</v>
          </cell>
          <cell r="ED85">
            <v>4</v>
          </cell>
        </row>
        <row r="86">
          <cell r="A86">
            <v>134</v>
          </cell>
          <cell r="B86" t="e">
            <v>#REF!</v>
          </cell>
          <cell r="C86" t="str">
            <v>P035923</v>
          </cell>
          <cell r="D86" t="str">
            <v>Yes</v>
          </cell>
          <cell r="E86" t="str">
            <v>Yes</v>
          </cell>
          <cell r="F86" t="str">
            <v>GEFIEO</v>
          </cell>
          <cell r="G86" t="str">
            <v>World Bank</v>
          </cell>
          <cell r="H86" t="str">
            <v>WB</v>
          </cell>
          <cell r="I86">
            <v>0</v>
          </cell>
          <cell r="J86" t="str">
            <v>WB</v>
          </cell>
          <cell r="K86" t="str">
            <v>WB</v>
          </cell>
          <cell r="L86" t="str">
            <v>South Africa</v>
          </cell>
          <cell r="N86" t="str">
            <v>AFR</v>
          </cell>
          <cell r="O86" t="str">
            <v>AFR</v>
          </cell>
          <cell r="P86">
            <v>0</v>
          </cell>
          <cell r="Q86">
            <v>0</v>
          </cell>
          <cell r="R86">
            <v>1</v>
          </cell>
          <cell r="S86">
            <v>0</v>
          </cell>
          <cell r="T86">
            <v>0</v>
          </cell>
          <cell r="U86">
            <v>0</v>
          </cell>
          <cell r="V86">
            <v>0</v>
          </cell>
          <cell r="W86">
            <v>0</v>
          </cell>
          <cell r="X86">
            <v>1</v>
          </cell>
          <cell r="Y86" t="str">
            <v>Government</v>
          </cell>
          <cell r="Z86" t="str">
            <v>Govt</v>
          </cell>
          <cell r="AC86" t="str">
            <v>South Africa - Cape Peninsula Biodiversity Conservation Project</v>
          </cell>
          <cell r="AD86" t="str">
            <v>FSP</v>
          </cell>
          <cell r="AE86" t="str">
            <v>GET</v>
          </cell>
          <cell r="AF86" t="str">
            <v>BD</v>
          </cell>
          <cell r="AH86" t="str">
            <v>GEF - 1</v>
          </cell>
          <cell r="AI86">
            <v>35810</v>
          </cell>
          <cell r="AJ86">
            <v>1998</v>
          </cell>
          <cell r="AK86">
            <v>35947</v>
          </cell>
          <cell r="AL86">
            <v>1998</v>
          </cell>
          <cell r="AM86">
            <v>37240</v>
          </cell>
          <cell r="AN86">
            <v>38168</v>
          </cell>
          <cell r="AO86">
            <v>38533</v>
          </cell>
          <cell r="AP86">
            <v>38533</v>
          </cell>
          <cell r="AQ86">
            <v>2005</v>
          </cell>
          <cell r="AR86">
            <v>84</v>
          </cell>
          <cell r="AS86">
            <v>12</v>
          </cell>
          <cell r="AT86">
            <v>2006</v>
          </cell>
          <cell r="AU86">
            <v>2006</v>
          </cell>
          <cell r="AV86">
            <v>2006</v>
          </cell>
          <cell r="AX86">
            <v>12.3</v>
          </cell>
          <cell r="AY86">
            <v>8.5000000000000006E-2</v>
          </cell>
          <cell r="AZ86">
            <v>12.385000000000002</v>
          </cell>
          <cell r="BA86">
            <v>12.19</v>
          </cell>
          <cell r="BB86">
            <v>78.900000000000006</v>
          </cell>
          <cell r="BC86">
            <v>93.48</v>
          </cell>
          <cell r="BD86">
            <v>6.4146341463414638</v>
          </cell>
          <cell r="BE86">
            <v>7.6</v>
          </cell>
          <cell r="BF86">
            <v>1.1847908745247149</v>
          </cell>
          <cell r="BG86">
            <v>0</v>
          </cell>
          <cell r="BJ86">
            <v>1</v>
          </cell>
          <cell r="BK86">
            <v>1</v>
          </cell>
          <cell r="BM86">
            <v>1</v>
          </cell>
          <cell r="BN86">
            <v>6</v>
          </cell>
          <cell r="BO86">
            <v>1</v>
          </cell>
          <cell r="BP86">
            <v>4</v>
          </cell>
          <cell r="BQ86" t="str">
            <v>L</v>
          </cell>
          <cell r="BR86">
            <v>4</v>
          </cell>
          <cell r="BS86">
            <v>4</v>
          </cell>
          <cell r="BT86">
            <v>4</v>
          </cell>
          <cell r="BU86">
            <v>4</v>
          </cell>
          <cell r="BW86">
            <v>5</v>
          </cell>
          <cell r="BX86">
            <v>1</v>
          </cell>
          <cell r="BY86">
            <v>5</v>
          </cell>
          <cell r="BZ86">
            <v>1</v>
          </cell>
          <cell r="CA86">
            <v>5</v>
          </cell>
          <cell r="CB86">
            <v>1</v>
          </cell>
          <cell r="CH86">
            <v>5</v>
          </cell>
          <cell r="CI86">
            <v>1</v>
          </cell>
          <cell r="CJ86">
            <v>5</v>
          </cell>
          <cell r="CK86">
            <v>1</v>
          </cell>
          <cell r="CL86">
            <v>5</v>
          </cell>
          <cell r="CM86">
            <v>1</v>
          </cell>
          <cell r="CN86">
            <v>6</v>
          </cell>
          <cell r="CO86">
            <v>1</v>
          </cell>
          <cell r="CP86">
            <v>5</v>
          </cell>
          <cell r="CQ86">
            <v>1</v>
          </cell>
          <cell r="CR86">
            <v>2</v>
          </cell>
          <cell r="CS86">
            <v>0</v>
          </cell>
          <cell r="CT86">
            <v>3</v>
          </cell>
          <cell r="CU86">
            <v>0</v>
          </cell>
          <cell r="CY86">
            <v>6</v>
          </cell>
          <cell r="CZ86">
            <v>1</v>
          </cell>
          <cell r="DR86">
            <v>6</v>
          </cell>
          <cell r="DS86">
            <v>6</v>
          </cell>
          <cell r="DT86">
            <v>5</v>
          </cell>
          <cell r="DU86">
            <v>6</v>
          </cell>
          <cell r="DV86">
            <v>1</v>
          </cell>
          <cell r="DW86">
            <v>4</v>
          </cell>
          <cell r="DX86">
            <v>4</v>
          </cell>
          <cell r="DY86">
            <v>4</v>
          </cell>
          <cell r="DZ86">
            <v>4</v>
          </cell>
          <cell r="EA86">
            <v>4</v>
          </cell>
          <cell r="EB86" t="str">
            <v>L</v>
          </cell>
          <cell r="EC86">
            <v>5</v>
          </cell>
          <cell r="ED86">
            <v>5</v>
          </cell>
        </row>
        <row r="87">
          <cell r="A87">
            <v>136</v>
          </cell>
          <cell r="B87" t="e">
            <v>#REF!</v>
          </cell>
          <cell r="C87" t="str">
            <v>P000946</v>
          </cell>
          <cell r="D87" t="str">
            <v>Yes</v>
          </cell>
          <cell r="E87" t="str">
            <v>Yes</v>
          </cell>
          <cell r="F87" t="str">
            <v>GEFIEO</v>
          </cell>
          <cell r="G87" t="str">
            <v>World Bank</v>
          </cell>
          <cell r="H87" t="str">
            <v>WB</v>
          </cell>
          <cell r="I87">
            <v>0</v>
          </cell>
          <cell r="J87" t="str">
            <v>WB</v>
          </cell>
          <cell r="K87" t="str">
            <v>WB</v>
          </cell>
          <cell r="L87" t="str">
            <v>Ghana</v>
          </cell>
          <cell r="N87" t="str">
            <v>AFR</v>
          </cell>
          <cell r="O87" t="str">
            <v>AFR</v>
          </cell>
          <cell r="P87">
            <v>0</v>
          </cell>
          <cell r="Q87">
            <v>0</v>
          </cell>
          <cell r="R87">
            <v>1</v>
          </cell>
          <cell r="S87">
            <v>0</v>
          </cell>
          <cell r="T87">
            <v>1</v>
          </cell>
          <cell r="U87">
            <v>0</v>
          </cell>
          <cell r="V87">
            <v>0</v>
          </cell>
          <cell r="W87">
            <v>0</v>
          </cell>
          <cell r="X87">
            <v>1</v>
          </cell>
          <cell r="Y87" t="str">
            <v>Government</v>
          </cell>
          <cell r="Z87" t="str">
            <v>Govt</v>
          </cell>
          <cell r="AC87" t="str">
            <v>Ghana - Natural Resources Management</v>
          </cell>
          <cell r="AD87" t="str">
            <v>FSP</v>
          </cell>
          <cell r="AE87" t="str">
            <v>GET</v>
          </cell>
          <cell r="AF87" t="str">
            <v>BD</v>
          </cell>
          <cell r="AH87" t="str">
            <v>GEF - 1</v>
          </cell>
          <cell r="AI87">
            <v>35926</v>
          </cell>
          <cell r="AJ87">
            <v>1998</v>
          </cell>
          <cell r="AK87">
            <v>36320</v>
          </cell>
          <cell r="AL87">
            <v>1999</v>
          </cell>
          <cell r="AM87">
            <v>37786.5</v>
          </cell>
          <cell r="AN87">
            <v>36280</v>
          </cell>
          <cell r="AO87">
            <v>39253</v>
          </cell>
          <cell r="AP87">
            <v>39253</v>
          </cell>
          <cell r="AQ87">
            <v>2007</v>
          </cell>
          <cell r="AR87">
            <v>96</v>
          </cell>
          <cell r="AS87">
            <v>97</v>
          </cell>
          <cell r="AT87">
            <v>2005</v>
          </cell>
          <cell r="AU87">
            <v>2003</v>
          </cell>
          <cell r="AV87">
            <v>2003</v>
          </cell>
          <cell r="AX87">
            <v>8.6999999999999993</v>
          </cell>
          <cell r="AY87">
            <v>2.5000000000000001E-2</v>
          </cell>
          <cell r="AZ87">
            <v>8.7249999999999996</v>
          </cell>
          <cell r="BB87">
            <v>53.5</v>
          </cell>
          <cell r="BD87">
            <v>6.1494252873563227</v>
          </cell>
          <cell r="BG87">
            <v>33</v>
          </cell>
          <cell r="BI87">
            <v>16</v>
          </cell>
          <cell r="BJ87">
            <v>1</v>
          </cell>
          <cell r="BK87">
            <v>1</v>
          </cell>
          <cell r="BL87">
            <v>0</v>
          </cell>
          <cell r="BM87">
            <v>0</v>
          </cell>
          <cell r="BN87">
            <v>3</v>
          </cell>
          <cell r="BO87">
            <v>1</v>
          </cell>
          <cell r="BP87">
            <v>3</v>
          </cell>
          <cell r="BQ87" t="str">
            <v>ML</v>
          </cell>
          <cell r="BR87">
            <v>4</v>
          </cell>
          <cell r="BS87">
            <v>4</v>
          </cell>
          <cell r="BT87">
            <v>3</v>
          </cell>
          <cell r="CH87">
            <v>5</v>
          </cell>
          <cell r="CI87">
            <v>1</v>
          </cell>
          <cell r="CJ87">
            <v>4</v>
          </cell>
          <cell r="CK87">
            <v>1</v>
          </cell>
          <cell r="CL87">
            <v>5</v>
          </cell>
          <cell r="CM87">
            <v>1</v>
          </cell>
          <cell r="CN87">
            <v>4</v>
          </cell>
          <cell r="CO87">
            <v>1</v>
          </cell>
          <cell r="CP87">
            <v>6</v>
          </cell>
          <cell r="CQ87">
            <v>1</v>
          </cell>
          <cell r="CR87">
            <v>4</v>
          </cell>
          <cell r="CS87">
            <v>1</v>
          </cell>
          <cell r="CT87">
            <v>5</v>
          </cell>
          <cell r="CU87">
            <v>1</v>
          </cell>
          <cell r="CY87">
            <v>4</v>
          </cell>
          <cell r="CZ87">
            <v>1</v>
          </cell>
          <cell r="DU87">
            <v>3</v>
          </cell>
          <cell r="DV87">
            <v>0</v>
          </cell>
          <cell r="DW87">
            <v>4</v>
          </cell>
          <cell r="DX87">
            <v>4</v>
          </cell>
          <cell r="DY87">
            <v>3</v>
          </cell>
          <cell r="EA87">
            <v>3</v>
          </cell>
          <cell r="EB87" t="str">
            <v>ML</v>
          </cell>
        </row>
        <row r="88">
          <cell r="A88">
            <v>142</v>
          </cell>
          <cell r="B88" t="e">
            <v>#REF!</v>
          </cell>
          <cell r="D88" t="str">
            <v>Yes</v>
          </cell>
          <cell r="E88" t="str">
            <v>Yes</v>
          </cell>
          <cell r="F88" t="str">
            <v>GEFIEO</v>
          </cell>
          <cell r="G88" t="str">
            <v>UNEP</v>
          </cell>
          <cell r="H88" t="str">
            <v>UNEP</v>
          </cell>
          <cell r="I88">
            <v>0</v>
          </cell>
          <cell r="J88" t="str">
            <v>UNEP</v>
          </cell>
          <cell r="K88" t="str">
            <v>UNEP</v>
          </cell>
          <cell r="L88" t="str">
            <v>Global (Brazil, China, Ghana, Guinea, Kenya, Papua New Guinea, Tanzania, Uganda)</v>
          </cell>
          <cell r="M88" t="str">
            <v>Brazil, China, Ghana, Guinea, Kenya, Papua New Guinea, Tanzania, Uganda</v>
          </cell>
          <cell r="N88" t="str">
            <v>CEX</v>
          </cell>
          <cell r="O88" t="str">
            <v>Global</v>
          </cell>
          <cell r="P88">
            <v>1</v>
          </cell>
          <cell r="Q88">
            <v>0</v>
          </cell>
          <cell r="R88">
            <v>0</v>
          </cell>
          <cell r="S88">
            <v>2</v>
          </cell>
          <cell r="T88">
            <v>2</v>
          </cell>
          <cell r="U88">
            <v>2</v>
          </cell>
          <cell r="V88">
            <v>2</v>
          </cell>
          <cell r="W88">
            <v>2</v>
          </cell>
          <cell r="Y88" t="str">
            <v>Multilateral</v>
          </cell>
          <cell r="Z88" t="str">
            <v>Bi_multilateral</v>
          </cell>
          <cell r="AA88" t="str">
            <v>Through consultation</v>
          </cell>
          <cell r="AB88" t="str">
            <v>Not involved</v>
          </cell>
          <cell r="AC88" t="str">
            <v>Global - People, Land Management, and Environmental Change (PLEC)</v>
          </cell>
          <cell r="AD88" t="str">
            <v>FSP</v>
          </cell>
          <cell r="AE88" t="str">
            <v>GET</v>
          </cell>
          <cell r="AF88" t="str">
            <v>BD</v>
          </cell>
          <cell r="AH88" t="str">
            <v>GEF - 1</v>
          </cell>
          <cell r="AI88">
            <v>35846</v>
          </cell>
          <cell r="AJ88">
            <v>1998</v>
          </cell>
          <cell r="AK88">
            <v>35867</v>
          </cell>
          <cell r="AL88">
            <v>1998</v>
          </cell>
          <cell r="AM88">
            <v>36591</v>
          </cell>
          <cell r="AN88">
            <v>36981</v>
          </cell>
          <cell r="AO88">
            <v>37315</v>
          </cell>
          <cell r="AP88">
            <v>37315</v>
          </cell>
          <cell r="AQ88">
            <v>2002</v>
          </cell>
          <cell r="AR88">
            <v>47</v>
          </cell>
          <cell r="AT88">
            <v>2004</v>
          </cell>
          <cell r="AU88">
            <v>2003</v>
          </cell>
          <cell r="AV88">
            <v>2003</v>
          </cell>
          <cell r="AX88">
            <v>6.17598921</v>
          </cell>
          <cell r="AY88">
            <v>0.1</v>
          </cell>
          <cell r="AZ88">
            <v>6.2759892099999997</v>
          </cell>
          <cell r="BB88">
            <v>4.82</v>
          </cell>
          <cell r="BC88" t="str">
            <v>UA</v>
          </cell>
          <cell r="BJ88">
            <v>1</v>
          </cell>
          <cell r="BK88" t="str">
            <v>NR</v>
          </cell>
          <cell r="BM88">
            <v>1</v>
          </cell>
          <cell r="BN88">
            <v>5</v>
          </cell>
          <cell r="DR88">
            <v>5</v>
          </cell>
          <cell r="DS88">
            <v>5</v>
          </cell>
          <cell r="DT88">
            <v>5</v>
          </cell>
          <cell r="DU88">
            <v>5</v>
          </cell>
          <cell r="DV88">
            <v>1</v>
          </cell>
          <cell r="EA88">
            <v>4</v>
          </cell>
          <cell r="EB88" t="str">
            <v>L</v>
          </cell>
          <cell r="EC88">
            <v>4</v>
          </cell>
          <cell r="ED88" t="str">
            <v>UA</v>
          </cell>
          <cell r="EE88" t="str">
            <v>UA</v>
          </cell>
          <cell r="EF88">
            <v>5</v>
          </cell>
          <cell r="EG88">
            <v>4</v>
          </cell>
          <cell r="EH88">
            <v>6</v>
          </cell>
          <cell r="EI88">
            <v>4</v>
          </cell>
          <cell r="EJ88">
            <v>4</v>
          </cell>
          <cell r="EK88">
            <v>4</v>
          </cell>
          <cell r="EL88">
            <v>1</v>
          </cell>
          <cell r="EM88">
            <v>2</v>
          </cell>
        </row>
        <row r="89">
          <cell r="A89">
            <v>145</v>
          </cell>
          <cell r="B89" t="e">
            <v>#REF!</v>
          </cell>
          <cell r="C89" t="str">
            <v>GF/0301-94-06</v>
          </cell>
          <cell r="D89" t="str">
            <v>Yes</v>
          </cell>
          <cell r="E89" t="str">
            <v>Yes</v>
          </cell>
          <cell r="F89" t="str">
            <v>GEFIEO</v>
          </cell>
          <cell r="G89" t="str">
            <v>UNEP</v>
          </cell>
          <cell r="H89" t="str">
            <v>UNEP</v>
          </cell>
          <cell r="I89">
            <v>0</v>
          </cell>
          <cell r="J89" t="str">
            <v>UNEP</v>
          </cell>
          <cell r="L89" t="str">
            <v>Global</v>
          </cell>
          <cell r="M89" t="str">
            <v>Bahamas, Chile, China, Costa Rica, Egypt, Ghana, Kenya, Papua New Guinea, Poland, Thailand</v>
          </cell>
          <cell r="N89" t="str">
            <v>CEX</v>
          </cell>
          <cell r="O89" t="str">
            <v>Global</v>
          </cell>
          <cell r="P89">
            <v>1</v>
          </cell>
          <cell r="Q89">
            <v>0</v>
          </cell>
          <cell r="R89">
            <v>0</v>
          </cell>
          <cell r="S89">
            <v>0</v>
          </cell>
          <cell r="U89">
            <v>2</v>
          </cell>
          <cell r="V89">
            <v>0</v>
          </cell>
          <cell r="W89">
            <v>0</v>
          </cell>
          <cell r="Y89" t="str">
            <v>Government</v>
          </cell>
          <cell r="Z89" t="str">
            <v>Govt</v>
          </cell>
          <cell r="AA89" t="str">
            <v>Secondary Executing Agency</v>
          </cell>
          <cell r="AB89" t="str">
            <v>Not involved</v>
          </cell>
          <cell r="AC89" t="str">
            <v>Biodiversity Data Management Capacitation in Developing Countries and Networking Biodiversity Information</v>
          </cell>
          <cell r="AD89" t="str">
            <v>EA</v>
          </cell>
          <cell r="AE89" t="str">
            <v>GET</v>
          </cell>
          <cell r="AF89" t="str">
            <v>BD</v>
          </cell>
          <cell r="AH89" t="str">
            <v>Pilot Phase</v>
          </cell>
          <cell r="AI89">
            <v>34486</v>
          </cell>
          <cell r="AJ89">
            <v>1994</v>
          </cell>
          <cell r="AK89">
            <v>34509</v>
          </cell>
          <cell r="AL89">
            <v>1994</v>
          </cell>
          <cell r="AN89">
            <v>35551</v>
          </cell>
          <cell r="AO89">
            <v>36249</v>
          </cell>
          <cell r="AP89">
            <v>36249</v>
          </cell>
          <cell r="AQ89">
            <v>1999</v>
          </cell>
          <cell r="AT89">
            <v>2004</v>
          </cell>
          <cell r="AU89">
            <v>35977</v>
          </cell>
          <cell r="AV89">
            <v>1998</v>
          </cell>
          <cell r="AX89">
            <v>4</v>
          </cell>
          <cell r="AZ89">
            <v>4</v>
          </cell>
          <cell r="BB89">
            <v>1.39</v>
          </cell>
          <cell r="BC89" t="str">
            <v>UA</v>
          </cell>
          <cell r="BJ89" t="str">
            <v>NR</v>
          </cell>
          <cell r="BK89" t="str">
            <v>NR</v>
          </cell>
          <cell r="BL89">
            <v>0</v>
          </cell>
          <cell r="BM89">
            <v>1</v>
          </cell>
          <cell r="BN89">
            <v>4</v>
          </cell>
          <cell r="DR89">
            <v>5</v>
          </cell>
          <cell r="DS89">
            <v>4</v>
          </cell>
          <cell r="DT89">
            <v>4</v>
          </cell>
          <cell r="DU89">
            <v>4</v>
          </cell>
          <cell r="DV89">
            <v>1</v>
          </cell>
          <cell r="EA89">
            <v>3</v>
          </cell>
          <cell r="EB89" t="str">
            <v>ML</v>
          </cell>
          <cell r="EC89">
            <v>5</v>
          </cell>
          <cell r="ED89">
            <v>5</v>
          </cell>
          <cell r="EE89">
            <v>4</v>
          </cell>
          <cell r="EF89">
            <v>4</v>
          </cell>
          <cell r="EG89">
            <v>5</v>
          </cell>
          <cell r="EH89">
            <v>6</v>
          </cell>
          <cell r="EI89">
            <v>4</v>
          </cell>
          <cell r="EJ89">
            <v>4</v>
          </cell>
          <cell r="EK89">
            <v>6</v>
          </cell>
          <cell r="EL89">
            <v>2</v>
          </cell>
          <cell r="EM89">
            <v>3</v>
          </cell>
        </row>
        <row r="90">
          <cell r="A90">
            <v>173</v>
          </cell>
          <cell r="B90" t="e">
            <v>#REF!</v>
          </cell>
          <cell r="D90" t="str">
            <v>Yes</v>
          </cell>
          <cell r="E90" t="str">
            <v>Yes</v>
          </cell>
          <cell r="F90" t="str">
            <v>GEFIEO</v>
          </cell>
          <cell r="G90" t="str">
            <v>UNEP</v>
          </cell>
          <cell r="H90" t="str">
            <v>UNEP</v>
          </cell>
          <cell r="I90">
            <v>0</v>
          </cell>
          <cell r="J90" t="str">
            <v>UNEP</v>
          </cell>
          <cell r="L90" t="str">
            <v>Global</v>
          </cell>
          <cell r="N90" t="str">
            <v>CEX</v>
          </cell>
          <cell r="O90" t="str">
            <v>Global</v>
          </cell>
          <cell r="P90">
            <v>1</v>
          </cell>
          <cell r="Q90">
            <v>0</v>
          </cell>
          <cell r="R90">
            <v>0</v>
          </cell>
          <cell r="S90">
            <v>0</v>
          </cell>
          <cell r="U90">
            <v>0</v>
          </cell>
          <cell r="V90">
            <v>0</v>
          </cell>
          <cell r="W90">
            <v>0</v>
          </cell>
          <cell r="Y90" t="str">
            <v>Multilateral</v>
          </cell>
          <cell r="Z90" t="str">
            <v>Bi_multilateral</v>
          </cell>
          <cell r="AB90" t="str">
            <v>Not involved</v>
          </cell>
          <cell r="AC90" t="str">
            <v>Global Biodiversity Assessment</v>
          </cell>
          <cell r="AD90" t="str">
            <v>FSP</v>
          </cell>
          <cell r="AE90" t="str">
            <v>GET</v>
          </cell>
          <cell r="AF90" t="str">
            <v>BD</v>
          </cell>
          <cell r="AH90" t="str">
            <v>Pilot Phase</v>
          </cell>
          <cell r="AI90">
            <v>34090</v>
          </cell>
          <cell r="AJ90">
            <v>1993</v>
          </cell>
          <cell r="AK90">
            <v>34090</v>
          </cell>
          <cell r="AL90">
            <v>1993</v>
          </cell>
          <cell r="AN90">
            <v>34849</v>
          </cell>
          <cell r="AO90">
            <v>34943</v>
          </cell>
          <cell r="AP90">
            <v>34943</v>
          </cell>
          <cell r="AQ90">
            <v>1995</v>
          </cell>
          <cell r="AT90">
            <v>2004</v>
          </cell>
          <cell r="AU90">
            <v>35117</v>
          </cell>
          <cell r="AV90">
            <v>1996</v>
          </cell>
          <cell r="AX90">
            <v>3.3</v>
          </cell>
          <cell r="AZ90">
            <v>3.3</v>
          </cell>
          <cell r="BB90">
            <v>0</v>
          </cell>
          <cell r="BC90">
            <v>0</v>
          </cell>
          <cell r="BJ90" t="str">
            <v>NR</v>
          </cell>
          <cell r="BK90" t="str">
            <v>NR</v>
          </cell>
          <cell r="BM90">
            <v>1</v>
          </cell>
          <cell r="BN90">
            <v>5</v>
          </cell>
          <cell r="DR90">
            <v>5</v>
          </cell>
          <cell r="DS90">
            <v>5</v>
          </cell>
          <cell r="DT90">
            <v>4</v>
          </cell>
          <cell r="DU90">
            <v>5</v>
          </cell>
          <cell r="DV90">
            <v>1</v>
          </cell>
          <cell r="DW90" t="str">
            <v>UA</v>
          </cell>
          <cell r="DX90" t="str">
            <v>UA</v>
          </cell>
          <cell r="DY90" t="str">
            <v>UA</v>
          </cell>
          <cell r="DZ90" t="str">
            <v>UA</v>
          </cell>
          <cell r="EA90" t="str">
            <v>UA</v>
          </cell>
          <cell r="EB90" t="str">
            <v>UA</v>
          </cell>
          <cell r="EC90">
            <v>3</v>
          </cell>
          <cell r="ED90" t="str">
            <v>UA</v>
          </cell>
          <cell r="EE90">
            <v>4</v>
          </cell>
          <cell r="EF90">
            <v>4</v>
          </cell>
          <cell r="EG90">
            <v>3</v>
          </cell>
          <cell r="EH90">
            <v>3</v>
          </cell>
          <cell r="EI90">
            <v>3</v>
          </cell>
          <cell r="EJ90">
            <v>2</v>
          </cell>
          <cell r="EK90">
            <v>4</v>
          </cell>
          <cell r="EL90">
            <v>3</v>
          </cell>
          <cell r="EM90">
            <v>1</v>
          </cell>
        </row>
        <row r="91">
          <cell r="A91">
            <v>192</v>
          </cell>
          <cell r="B91" t="e">
            <v>#REF!</v>
          </cell>
          <cell r="C91">
            <v>519</v>
          </cell>
          <cell r="D91" t="str">
            <v>Yes</v>
          </cell>
          <cell r="E91" t="str">
            <v>No</v>
          </cell>
          <cell r="F91" t="str">
            <v>GEFIEO</v>
          </cell>
          <cell r="G91" t="str">
            <v>UNDP</v>
          </cell>
          <cell r="H91" t="str">
            <v>UNDP</v>
          </cell>
          <cell r="I91">
            <v>0</v>
          </cell>
          <cell r="J91" t="str">
            <v>UNDP</v>
          </cell>
          <cell r="K91" t="str">
            <v>UNDP</v>
          </cell>
          <cell r="L91" t="str">
            <v>Bhutan</v>
          </cell>
          <cell r="N91" t="str">
            <v>Asia</v>
          </cell>
          <cell r="O91" t="str">
            <v>Asia</v>
          </cell>
          <cell r="P91">
            <v>0</v>
          </cell>
          <cell r="Q91">
            <v>0</v>
          </cell>
          <cell r="R91">
            <v>1</v>
          </cell>
          <cell r="S91">
            <v>0</v>
          </cell>
          <cell r="T91">
            <v>0</v>
          </cell>
          <cell r="U91">
            <v>0</v>
          </cell>
          <cell r="V91">
            <v>1</v>
          </cell>
          <cell r="W91">
            <v>1</v>
          </cell>
          <cell r="X91">
            <v>1</v>
          </cell>
          <cell r="Y91" t="str">
            <v>Government</v>
          </cell>
          <cell r="Z91" t="str">
            <v>Govt</v>
          </cell>
          <cell r="AA91" t="str">
            <v>Not involved</v>
          </cell>
          <cell r="AB91" t="str">
            <v>Not involved</v>
          </cell>
          <cell r="AC91" t="str">
            <v>Bhutan Integrated Management of Jigme Dorji National Park (JDNP)</v>
          </cell>
          <cell r="AD91" t="str">
            <v>FSP</v>
          </cell>
          <cell r="AE91" t="str">
            <v>GET</v>
          </cell>
          <cell r="AF91" t="str">
            <v>BD</v>
          </cell>
          <cell r="AH91" t="str">
            <v>GEF - 1</v>
          </cell>
          <cell r="AI91">
            <v>35632</v>
          </cell>
          <cell r="AJ91">
            <v>1997</v>
          </cell>
          <cell r="AK91">
            <v>35669</v>
          </cell>
          <cell r="AL91">
            <v>1997</v>
          </cell>
          <cell r="AN91">
            <v>37405</v>
          </cell>
          <cell r="AO91">
            <v>37865</v>
          </cell>
          <cell r="AP91">
            <v>37865</v>
          </cell>
          <cell r="AQ91">
            <v>2003</v>
          </cell>
          <cell r="AR91">
            <v>72</v>
          </cell>
          <cell r="AS91">
            <v>15</v>
          </cell>
          <cell r="AT91">
            <v>2004</v>
          </cell>
          <cell r="AU91">
            <v>37865</v>
          </cell>
          <cell r="AV91">
            <v>2003</v>
          </cell>
          <cell r="AX91">
            <v>1.4918606799999998</v>
          </cell>
          <cell r="AY91">
            <v>0</v>
          </cell>
          <cell r="AZ91">
            <v>1.4918606799999998</v>
          </cell>
          <cell r="BB91">
            <v>1.42</v>
          </cell>
          <cell r="BC91">
            <v>0.65</v>
          </cell>
          <cell r="BJ91">
            <v>1</v>
          </cell>
          <cell r="BK91" t="str">
            <v>NR</v>
          </cell>
          <cell r="BL91">
            <v>0</v>
          </cell>
          <cell r="BM91">
            <v>1</v>
          </cell>
          <cell r="BN91">
            <v>4</v>
          </cell>
          <cell r="CH91">
            <v>3</v>
          </cell>
          <cell r="CI91">
            <v>0</v>
          </cell>
          <cell r="DR91">
            <v>5</v>
          </cell>
          <cell r="DS91">
            <v>4</v>
          </cell>
          <cell r="DT91">
            <v>5</v>
          </cell>
          <cell r="DU91">
            <v>4</v>
          </cell>
          <cell r="DV91">
            <v>1</v>
          </cell>
          <cell r="DW91" t="str">
            <v>NR</v>
          </cell>
          <cell r="DX91" t="str">
            <v>NR</v>
          </cell>
          <cell r="DY91" t="str">
            <v>NR</v>
          </cell>
          <cell r="DZ91" t="str">
            <v>NR</v>
          </cell>
          <cell r="EA91">
            <v>3</v>
          </cell>
          <cell r="EB91" t="str">
            <v>ML</v>
          </cell>
          <cell r="EC91">
            <v>2</v>
          </cell>
          <cell r="ED91">
            <v>4</v>
          </cell>
          <cell r="EE91">
            <v>6</v>
          </cell>
          <cell r="EF91">
            <v>4</v>
          </cell>
          <cell r="EG91">
            <v>4</v>
          </cell>
          <cell r="EH91">
            <v>4</v>
          </cell>
          <cell r="EI91">
            <v>3</v>
          </cell>
          <cell r="EJ91">
            <v>5</v>
          </cell>
          <cell r="EK91">
            <v>5</v>
          </cell>
          <cell r="EL91">
            <v>3</v>
          </cell>
          <cell r="EM91">
            <v>2</v>
          </cell>
        </row>
        <row r="92">
          <cell r="A92">
            <v>195</v>
          </cell>
          <cell r="B92" t="e">
            <v>#REF!</v>
          </cell>
          <cell r="C92">
            <v>531</v>
          </cell>
          <cell r="D92" t="str">
            <v>Yes</v>
          </cell>
          <cell r="E92" t="str">
            <v>Yes</v>
          </cell>
          <cell r="F92" t="str">
            <v>GEFIEO</v>
          </cell>
          <cell r="G92" t="str">
            <v>UNDP</v>
          </cell>
          <cell r="H92" t="str">
            <v>UNDP</v>
          </cell>
          <cell r="I92">
            <v>0</v>
          </cell>
          <cell r="J92" t="str">
            <v>UNDP</v>
          </cell>
          <cell r="L92" t="str">
            <v>Dominican Republic</v>
          </cell>
          <cell r="N92" t="str">
            <v>LAC</v>
          </cell>
          <cell r="O92" t="str">
            <v>LAC</v>
          </cell>
          <cell r="P92">
            <v>0</v>
          </cell>
          <cell r="Q92">
            <v>0</v>
          </cell>
          <cell r="R92">
            <v>1</v>
          </cell>
          <cell r="S92">
            <v>0</v>
          </cell>
          <cell r="U92">
            <v>1</v>
          </cell>
          <cell r="V92">
            <v>0</v>
          </cell>
          <cell r="W92">
            <v>0</v>
          </cell>
          <cell r="Y92" t="str">
            <v>Government</v>
          </cell>
          <cell r="Z92" t="str">
            <v>Govt</v>
          </cell>
          <cell r="AA92" t="str">
            <v>Secondary Executing Agency</v>
          </cell>
          <cell r="AB92" t="str">
            <v>Not involved</v>
          </cell>
          <cell r="AC92" t="str">
            <v>Biodiversity Conservation and Management in the Coastal Zone of the Dominican Republic</v>
          </cell>
          <cell r="AD92" t="str">
            <v>FSP</v>
          </cell>
          <cell r="AE92" t="str">
            <v>GET</v>
          </cell>
          <cell r="AF92" t="str">
            <v>BD</v>
          </cell>
          <cell r="AH92" t="str">
            <v>Pilot Phase</v>
          </cell>
          <cell r="AI92">
            <v>34366</v>
          </cell>
          <cell r="AJ92">
            <v>1994</v>
          </cell>
          <cell r="AK92">
            <v>34456</v>
          </cell>
          <cell r="AL92">
            <v>1994</v>
          </cell>
          <cell r="AN92">
            <v>35551</v>
          </cell>
          <cell r="AO92">
            <v>36008</v>
          </cell>
          <cell r="AP92">
            <v>36008</v>
          </cell>
          <cell r="AQ92">
            <v>1998</v>
          </cell>
          <cell r="AT92">
            <v>2004</v>
          </cell>
          <cell r="AU92">
            <v>36008</v>
          </cell>
          <cell r="AV92">
            <v>1998</v>
          </cell>
          <cell r="AX92">
            <v>3</v>
          </cell>
          <cell r="AZ92">
            <v>3</v>
          </cell>
          <cell r="BB92">
            <v>0</v>
          </cell>
          <cell r="BC92">
            <v>0</v>
          </cell>
          <cell r="BJ92" t="str">
            <v>NR</v>
          </cell>
          <cell r="BK92" t="str">
            <v>NR</v>
          </cell>
          <cell r="BL92">
            <v>0</v>
          </cell>
          <cell r="BM92">
            <v>0</v>
          </cell>
          <cell r="BN92">
            <v>2</v>
          </cell>
          <cell r="DR92">
            <v>5</v>
          </cell>
          <cell r="DS92">
            <v>2</v>
          </cell>
          <cell r="DT92">
            <v>4</v>
          </cell>
          <cell r="DU92">
            <v>2</v>
          </cell>
          <cell r="DV92">
            <v>0</v>
          </cell>
          <cell r="DW92" t="str">
            <v>UA</v>
          </cell>
          <cell r="DX92" t="str">
            <v>UA</v>
          </cell>
          <cell r="DY92" t="str">
            <v>UA</v>
          </cell>
          <cell r="DZ92" t="str">
            <v>UA</v>
          </cell>
          <cell r="EA92" t="str">
            <v>UA</v>
          </cell>
          <cell r="EB92" t="str">
            <v>UA</v>
          </cell>
          <cell r="EC92">
            <v>2</v>
          </cell>
          <cell r="ED92">
            <v>2</v>
          </cell>
          <cell r="EE92">
            <v>2</v>
          </cell>
          <cell r="EF92">
            <v>4</v>
          </cell>
          <cell r="EG92">
            <v>2</v>
          </cell>
          <cell r="EH92">
            <v>2</v>
          </cell>
          <cell r="EI92">
            <v>2</v>
          </cell>
          <cell r="EJ92">
            <v>2</v>
          </cell>
          <cell r="EK92">
            <v>1</v>
          </cell>
          <cell r="EL92">
            <v>1</v>
          </cell>
          <cell r="EM92">
            <v>2</v>
          </cell>
        </row>
        <row r="93">
          <cell r="A93">
            <v>197</v>
          </cell>
          <cell r="B93" t="e">
            <v>#REF!</v>
          </cell>
          <cell r="D93" t="str">
            <v>Yes</v>
          </cell>
          <cell r="E93" t="str">
            <v>No</v>
          </cell>
          <cell r="F93" t="str">
            <v>GEFIEO</v>
          </cell>
          <cell r="G93" t="str">
            <v>UNDP</v>
          </cell>
          <cell r="H93" t="str">
            <v>UNDP</v>
          </cell>
          <cell r="I93">
            <v>0</v>
          </cell>
          <cell r="J93" t="str">
            <v>UNDP</v>
          </cell>
          <cell r="K93" t="str">
            <v>UNDP</v>
          </cell>
          <cell r="L93" t="str">
            <v>Guatemala</v>
          </cell>
          <cell r="N93" t="str">
            <v>LAC</v>
          </cell>
          <cell r="O93" t="str">
            <v>LAC</v>
          </cell>
          <cell r="P93">
            <v>0</v>
          </cell>
          <cell r="Q93">
            <v>0</v>
          </cell>
          <cell r="R93">
            <v>1</v>
          </cell>
          <cell r="S93">
            <v>0</v>
          </cell>
          <cell r="T93">
            <v>0</v>
          </cell>
          <cell r="U93">
            <v>0</v>
          </cell>
          <cell r="V93">
            <v>0</v>
          </cell>
          <cell r="W93">
            <v>0</v>
          </cell>
          <cell r="X93">
            <v>1</v>
          </cell>
          <cell r="Y93" t="str">
            <v>Government</v>
          </cell>
          <cell r="Z93" t="str">
            <v>Govt</v>
          </cell>
          <cell r="AC93" t="str">
            <v>GUATEMALA  Integrated Biodiversity Protection in the Sarstun-Motagua Region. No 1330</v>
          </cell>
          <cell r="AD93" t="str">
            <v>FSP</v>
          </cell>
          <cell r="AE93" t="str">
            <v>GET</v>
          </cell>
          <cell r="AF93" t="str">
            <v>BD</v>
          </cell>
          <cell r="AH93" t="str">
            <v>GEF - 1</v>
          </cell>
          <cell r="AI93">
            <v>35399</v>
          </cell>
          <cell r="AJ93">
            <v>1996</v>
          </cell>
          <cell r="AK93">
            <v>35535</v>
          </cell>
          <cell r="AL93">
            <v>1997</v>
          </cell>
          <cell r="AM93">
            <v>36973.5</v>
          </cell>
          <cell r="AN93">
            <v>37043</v>
          </cell>
          <cell r="AO93">
            <v>38412</v>
          </cell>
          <cell r="AP93">
            <v>38412</v>
          </cell>
          <cell r="AQ93">
            <v>2005</v>
          </cell>
          <cell r="AR93">
            <v>94</v>
          </cell>
          <cell r="AS93">
            <v>45</v>
          </cell>
          <cell r="AT93">
            <v>2005</v>
          </cell>
          <cell r="AU93">
            <v>2005</v>
          </cell>
          <cell r="AV93">
            <v>2005</v>
          </cell>
          <cell r="AX93">
            <v>4</v>
          </cell>
          <cell r="AY93">
            <v>0</v>
          </cell>
          <cell r="AZ93">
            <v>4</v>
          </cell>
          <cell r="BA93">
            <v>3.91</v>
          </cell>
          <cell r="BB93">
            <v>6.7</v>
          </cell>
          <cell r="BC93">
            <v>4.9800000000000004</v>
          </cell>
          <cell r="BD93">
            <v>1.675</v>
          </cell>
          <cell r="BE93">
            <v>1.2450000000000001</v>
          </cell>
          <cell r="BF93">
            <v>0.74328358208955225</v>
          </cell>
          <cell r="BG93">
            <v>42</v>
          </cell>
          <cell r="BI93">
            <v>8</v>
          </cell>
          <cell r="BJ93">
            <v>1</v>
          </cell>
          <cell r="BM93">
            <v>1</v>
          </cell>
          <cell r="BN93">
            <v>5</v>
          </cell>
          <cell r="BO93">
            <v>0</v>
          </cell>
          <cell r="BP93">
            <v>2</v>
          </cell>
          <cell r="BQ93" t="str">
            <v>MU</v>
          </cell>
          <cell r="BR93">
            <v>2</v>
          </cell>
          <cell r="BS93">
            <v>2</v>
          </cell>
          <cell r="BT93">
            <v>2</v>
          </cell>
          <cell r="BU93">
            <v>2</v>
          </cell>
          <cell r="CH93">
            <v>6</v>
          </cell>
          <cell r="CI93">
            <v>1</v>
          </cell>
          <cell r="CJ93">
            <v>6</v>
          </cell>
          <cell r="CK93">
            <v>1</v>
          </cell>
          <cell r="CL93">
            <v>5</v>
          </cell>
          <cell r="CM93">
            <v>1</v>
          </cell>
          <cell r="CN93">
            <v>6</v>
          </cell>
          <cell r="CO93">
            <v>1</v>
          </cell>
          <cell r="CP93">
            <v>6</v>
          </cell>
          <cell r="CQ93">
            <v>1</v>
          </cell>
          <cell r="CR93">
            <v>5</v>
          </cell>
          <cell r="CS93">
            <v>1</v>
          </cell>
          <cell r="CT93">
            <v>6</v>
          </cell>
          <cell r="CU93">
            <v>1</v>
          </cell>
          <cell r="DU93">
            <v>5</v>
          </cell>
          <cell r="DV93">
            <v>1</v>
          </cell>
          <cell r="DW93">
            <v>2</v>
          </cell>
          <cell r="DX93">
            <v>2</v>
          </cell>
          <cell r="DY93">
            <v>2</v>
          </cell>
          <cell r="DZ93">
            <v>2</v>
          </cell>
          <cell r="EA93">
            <v>2</v>
          </cell>
          <cell r="EB93" t="str">
            <v>MU</v>
          </cell>
        </row>
        <row r="94">
          <cell r="A94">
            <v>202</v>
          </cell>
          <cell r="B94" t="e">
            <v>#REF!</v>
          </cell>
          <cell r="D94" t="str">
            <v>Yes</v>
          </cell>
          <cell r="E94" t="str">
            <v>No</v>
          </cell>
          <cell r="F94" t="str">
            <v>GEFIEO</v>
          </cell>
          <cell r="G94" t="str">
            <v>UNDP</v>
          </cell>
          <cell r="H94" t="str">
            <v>UNDP</v>
          </cell>
          <cell r="I94">
            <v>0</v>
          </cell>
          <cell r="J94" t="str">
            <v>UNDP</v>
          </cell>
          <cell r="K94" t="str">
            <v>UNDP</v>
          </cell>
          <cell r="L94" t="str">
            <v>Regional (Bolivia, Peru)</v>
          </cell>
          <cell r="M94" t="str">
            <v>Bolivia, Peru</v>
          </cell>
          <cell r="N94" t="str">
            <v>LAC</v>
          </cell>
          <cell r="O94" t="str">
            <v>LAC</v>
          </cell>
          <cell r="P94">
            <v>0</v>
          </cell>
          <cell r="Q94">
            <v>1</v>
          </cell>
          <cell r="R94">
            <v>0</v>
          </cell>
          <cell r="S94">
            <v>0</v>
          </cell>
          <cell r="T94">
            <v>2</v>
          </cell>
          <cell r="U94">
            <v>0</v>
          </cell>
          <cell r="V94">
            <v>0</v>
          </cell>
          <cell r="W94">
            <v>2</v>
          </cell>
          <cell r="Y94" t="str">
            <v>Bilateral</v>
          </cell>
          <cell r="Z94" t="str">
            <v>Bi_multilateral</v>
          </cell>
          <cell r="AC94" t="str">
            <v>Regional (Bolivia, Peru) - Conservation of Biodiversity in the Lake Titicaca Basin</v>
          </cell>
          <cell r="AD94" t="str">
            <v>FSP</v>
          </cell>
          <cell r="AE94" t="str">
            <v>GET</v>
          </cell>
          <cell r="AF94" t="str">
            <v>BD</v>
          </cell>
          <cell r="AH94" t="str">
            <v>GEF - 1</v>
          </cell>
          <cell r="AI94">
            <v>35445</v>
          </cell>
          <cell r="AJ94">
            <v>1997</v>
          </cell>
          <cell r="AK94">
            <v>36133</v>
          </cell>
          <cell r="AL94">
            <v>1998</v>
          </cell>
          <cell r="AM94">
            <v>37288</v>
          </cell>
          <cell r="AN94">
            <v>38687</v>
          </cell>
          <cell r="AO94">
            <v>38443</v>
          </cell>
          <cell r="AP94">
            <v>38443</v>
          </cell>
          <cell r="AQ94">
            <v>2005</v>
          </cell>
          <cell r="AR94">
            <v>75</v>
          </cell>
          <cell r="AS94">
            <v>0</v>
          </cell>
          <cell r="AT94">
            <v>2006</v>
          </cell>
          <cell r="AU94">
            <v>2006</v>
          </cell>
          <cell r="AV94">
            <v>2006</v>
          </cell>
          <cell r="AX94">
            <v>3.11</v>
          </cell>
          <cell r="AY94">
            <v>0</v>
          </cell>
          <cell r="AZ94">
            <v>3.11</v>
          </cell>
          <cell r="BB94">
            <v>0.89</v>
          </cell>
          <cell r="BD94">
            <v>0.2861736334405145</v>
          </cell>
          <cell r="BG94">
            <v>16</v>
          </cell>
          <cell r="BI94">
            <v>9</v>
          </cell>
          <cell r="BK94">
            <v>1</v>
          </cell>
          <cell r="BL94">
            <v>0</v>
          </cell>
          <cell r="BM94">
            <v>0</v>
          </cell>
          <cell r="BN94">
            <v>2</v>
          </cell>
          <cell r="BO94">
            <v>0</v>
          </cell>
          <cell r="BP94">
            <v>1</v>
          </cell>
          <cell r="BQ94" t="str">
            <v>U</v>
          </cell>
          <cell r="BS94">
            <v>1</v>
          </cell>
          <cell r="BT94">
            <v>1</v>
          </cell>
          <cell r="BW94">
            <v>1</v>
          </cell>
          <cell r="BX94">
            <v>0</v>
          </cell>
          <cell r="BY94">
            <v>1</v>
          </cell>
          <cell r="BZ94">
            <v>0</v>
          </cell>
          <cell r="CA94">
            <v>1</v>
          </cell>
          <cell r="CB94">
            <v>0</v>
          </cell>
          <cell r="CH94">
            <v>4</v>
          </cell>
          <cell r="CI94">
            <v>1</v>
          </cell>
          <cell r="CJ94">
            <v>4</v>
          </cell>
          <cell r="CK94">
            <v>1</v>
          </cell>
          <cell r="CL94">
            <v>4</v>
          </cell>
          <cell r="CM94">
            <v>1</v>
          </cell>
          <cell r="CN94">
            <v>5</v>
          </cell>
          <cell r="CO94">
            <v>1</v>
          </cell>
          <cell r="CP94">
            <v>4</v>
          </cell>
          <cell r="CQ94">
            <v>1</v>
          </cell>
          <cell r="CR94">
            <v>2</v>
          </cell>
          <cell r="CS94">
            <v>0</v>
          </cell>
          <cell r="CT94">
            <v>5</v>
          </cell>
          <cell r="CU94">
            <v>1</v>
          </cell>
          <cell r="DR94">
            <v>4</v>
          </cell>
          <cell r="DS94">
            <v>2</v>
          </cell>
          <cell r="DT94">
            <v>1</v>
          </cell>
          <cell r="DU94">
            <v>2</v>
          </cell>
          <cell r="DV94">
            <v>0</v>
          </cell>
          <cell r="DX94">
            <v>1</v>
          </cell>
          <cell r="DY94">
            <v>1</v>
          </cell>
          <cell r="EA94">
            <v>1</v>
          </cell>
          <cell r="EB94" t="str">
            <v>U</v>
          </cell>
          <cell r="EC94">
            <v>1</v>
          </cell>
          <cell r="ED94">
            <v>1</v>
          </cell>
        </row>
        <row r="95">
          <cell r="A95">
            <v>205</v>
          </cell>
          <cell r="B95" t="e">
            <v>#REF!</v>
          </cell>
          <cell r="D95" t="str">
            <v>No</v>
          </cell>
          <cell r="E95" t="str">
            <v>Yes</v>
          </cell>
          <cell r="F95" t="str">
            <v>IAEO</v>
          </cell>
          <cell r="G95" t="str">
            <v>UNDP</v>
          </cell>
          <cell r="H95" t="str">
            <v>UNDP</v>
          </cell>
          <cell r="I95">
            <v>0</v>
          </cell>
          <cell r="J95" t="str">
            <v>UNDP</v>
          </cell>
          <cell r="K95" t="str">
            <v>UNDP</v>
          </cell>
          <cell r="L95" t="str">
            <v>Argentina</v>
          </cell>
          <cell r="N95" t="str">
            <v>LAC</v>
          </cell>
          <cell r="O95" t="str">
            <v>LAC</v>
          </cell>
          <cell r="P95">
            <v>0</v>
          </cell>
          <cell r="Q95">
            <v>0</v>
          </cell>
          <cell r="R95">
            <v>1</v>
          </cell>
          <cell r="S95">
            <v>0</v>
          </cell>
          <cell r="U95">
            <v>0</v>
          </cell>
          <cell r="V95">
            <v>0</v>
          </cell>
          <cell r="W95">
            <v>0</v>
          </cell>
          <cell r="Y95" t="str">
            <v>Multilateral</v>
          </cell>
          <cell r="Z95" t="str">
            <v>Bi_multilateral</v>
          </cell>
          <cell r="AC95" t="str">
            <v>Argentina: Consolidation and implementation of the Patagonian Coastal Zone Management Programme and biodiversity conservation</v>
          </cell>
          <cell r="AD95" t="str">
            <v>FSP</v>
          </cell>
          <cell r="AE95" t="str">
            <v>GET</v>
          </cell>
          <cell r="AF95" t="str">
            <v>BD</v>
          </cell>
          <cell r="AH95" t="str">
            <v>GEF - 1</v>
          </cell>
          <cell r="AI95">
            <v>36432</v>
          </cell>
          <cell r="AJ95">
            <v>1999</v>
          </cell>
          <cell r="AK95">
            <v>36500</v>
          </cell>
          <cell r="AL95">
            <v>1999</v>
          </cell>
          <cell r="AM95">
            <v>38339</v>
          </cell>
          <cell r="AN95">
            <v>38271</v>
          </cell>
          <cell r="AO95">
            <v>40178</v>
          </cell>
          <cell r="AP95">
            <v>40178</v>
          </cell>
          <cell r="AQ95">
            <v>2009</v>
          </cell>
          <cell r="AR95">
            <v>120</v>
          </cell>
          <cell r="AS95">
            <v>62</v>
          </cell>
          <cell r="AT95">
            <v>2011</v>
          </cell>
          <cell r="AU95">
            <v>2010</v>
          </cell>
          <cell r="AV95">
            <v>2010</v>
          </cell>
          <cell r="AX95">
            <v>5.2</v>
          </cell>
          <cell r="AY95">
            <v>0</v>
          </cell>
          <cell r="AZ95">
            <v>5.2</v>
          </cell>
          <cell r="BA95">
            <v>5.2</v>
          </cell>
          <cell r="BB95">
            <v>8.8000000000000007</v>
          </cell>
          <cell r="BC95">
            <v>8.8000000000000007</v>
          </cell>
          <cell r="BD95">
            <v>1.6923076923076923</v>
          </cell>
          <cell r="BE95">
            <v>1.6923076923076923</v>
          </cell>
          <cell r="BF95">
            <v>1</v>
          </cell>
          <cell r="BG95">
            <v>6</v>
          </cell>
          <cell r="BH95">
            <v>8</v>
          </cell>
          <cell r="BI95">
            <v>0</v>
          </cell>
          <cell r="BJ95">
            <v>1</v>
          </cell>
          <cell r="BK95">
            <v>1</v>
          </cell>
          <cell r="BM95">
            <v>1</v>
          </cell>
          <cell r="BN95">
            <v>5</v>
          </cell>
          <cell r="BO95">
            <v>1</v>
          </cell>
          <cell r="BP95">
            <v>3</v>
          </cell>
          <cell r="BQ95" t="str">
            <v>ML</v>
          </cell>
          <cell r="BR95">
            <v>3</v>
          </cell>
          <cell r="BS95">
            <v>4</v>
          </cell>
          <cell r="BT95">
            <v>3</v>
          </cell>
          <cell r="BU95">
            <v>3</v>
          </cell>
          <cell r="BW95">
            <v>4</v>
          </cell>
          <cell r="BX95">
            <v>1</v>
          </cell>
          <cell r="BY95">
            <v>3</v>
          </cell>
          <cell r="BZ95">
            <v>0</v>
          </cell>
          <cell r="CA95">
            <v>5</v>
          </cell>
          <cell r="CB95">
            <v>1</v>
          </cell>
          <cell r="CC95" t="str">
            <v>UA</v>
          </cell>
          <cell r="CD95">
            <v>5</v>
          </cell>
          <cell r="CE95">
            <v>1</v>
          </cell>
          <cell r="CF95">
            <v>6</v>
          </cell>
          <cell r="CG95">
            <v>1</v>
          </cell>
          <cell r="CH95">
            <v>5</v>
          </cell>
          <cell r="CI95">
            <v>1</v>
          </cell>
          <cell r="CJ95">
            <v>5</v>
          </cell>
          <cell r="CK95">
            <v>1</v>
          </cell>
          <cell r="CL95">
            <v>5</v>
          </cell>
          <cell r="CM95">
            <v>1</v>
          </cell>
          <cell r="CN95">
            <v>5</v>
          </cell>
          <cell r="CO95">
            <v>1</v>
          </cell>
          <cell r="CP95">
            <v>6</v>
          </cell>
          <cell r="CQ95">
            <v>1</v>
          </cell>
          <cell r="CR95">
            <v>2</v>
          </cell>
          <cell r="CS95">
            <v>0</v>
          </cell>
          <cell r="CT95">
            <v>5</v>
          </cell>
          <cell r="CU95">
            <v>1</v>
          </cell>
          <cell r="CZ95">
            <v>1</v>
          </cell>
          <cell r="DR95">
            <v>5</v>
          </cell>
          <cell r="DS95">
            <v>5</v>
          </cell>
          <cell r="DT95">
            <v>5</v>
          </cell>
          <cell r="DU95">
            <v>5</v>
          </cell>
          <cell r="DV95">
            <v>1</v>
          </cell>
        </row>
        <row r="96">
          <cell r="A96">
            <v>206</v>
          </cell>
          <cell r="B96" t="e">
            <v>#REF!</v>
          </cell>
          <cell r="C96">
            <v>608</v>
          </cell>
          <cell r="D96" t="str">
            <v>Yes</v>
          </cell>
          <cell r="E96" t="str">
            <v>No</v>
          </cell>
          <cell r="F96" t="str">
            <v>GEFIEO</v>
          </cell>
          <cell r="G96" t="str">
            <v>UNDP</v>
          </cell>
          <cell r="H96" t="str">
            <v>UNDP</v>
          </cell>
          <cell r="I96">
            <v>0</v>
          </cell>
          <cell r="J96" t="str">
            <v>UNDP</v>
          </cell>
          <cell r="K96" t="str">
            <v>UNDP</v>
          </cell>
          <cell r="L96" t="str">
            <v>Uruguay</v>
          </cell>
          <cell r="N96" t="str">
            <v>LAC</v>
          </cell>
          <cell r="O96" t="str">
            <v>LAC</v>
          </cell>
          <cell r="P96">
            <v>0</v>
          </cell>
          <cell r="Q96">
            <v>0</v>
          </cell>
          <cell r="R96">
            <v>1</v>
          </cell>
          <cell r="S96">
            <v>0</v>
          </cell>
          <cell r="T96">
            <v>0</v>
          </cell>
          <cell r="U96">
            <v>0</v>
          </cell>
          <cell r="V96">
            <v>0</v>
          </cell>
          <cell r="W96">
            <v>0</v>
          </cell>
          <cell r="X96">
            <v>1</v>
          </cell>
          <cell r="Y96" t="str">
            <v>Government</v>
          </cell>
          <cell r="Z96" t="str">
            <v>Govt</v>
          </cell>
          <cell r="AA96" t="str">
            <v>Secondary Executing Agency</v>
          </cell>
          <cell r="AB96" t="str">
            <v>Secondary Executing Agency</v>
          </cell>
          <cell r="AC96" t="str">
            <v>Uruguay - Consolidation of the Bañados del Este Biosphere Reserve</v>
          </cell>
          <cell r="AD96" t="str">
            <v>FSP</v>
          </cell>
          <cell r="AE96" t="str">
            <v>GET</v>
          </cell>
          <cell r="AF96" t="str">
            <v>BD</v>
          </cell>
          <cell r="AH96" t="str">
            <v>GEF - 1</v>
          </cell>
          <cell r="AI96">
            <v>35749</v>
          </cell>
          <cell r="AJ96">
            <v>1997</v>
          </cell>
          <cell r="AK96">
            <v>35753</v>
          </cell>
          <cell r="AL96">
            <v>1997</v>
          </cell>
          <cell r="AN96">
            <v>37073</v>
          </cell>
          <cell r="AO96">
            <v>37560</v>
          </cell>
          <cell r="AP96">
            <v>37560</v>
          </cell>
          <cell r="AQ96">
            <v>2002</v>
          </cell>
          <cell r="AR96">
            <v>59</v>
          </cell>
          <cell r="AS96">
            <v>15</v>
          </cell>
          <cell r="AT96">
            <v>2004</v>
          </cell>
          <cell r="AU96">
            <v>37929</v>
          </cell>
          <cell r="AV96">
            <v>2003</v>
          </cell>
          <cell r="AX96">
            <v>2.5</v>
          </cell>
          <cell r="AY96">
            <v>0</v>
          </cell>
          <cell r="AZ96">
            <v>2.5</v>
          </cell>
          <cell r="BB96">
            <v>1.38</v>
          </cell>
          <cell r="BC96">
            <v>1.31</v>
          </cell>
          <cell r="BJ96">
            <v>1</v>
          </cell>
          <cell r="BK96">
            <v>1</v>
          </cell>
          <cell r="BM96">
            <v>1</v>
          </cell>
          <cell r="BN96">
            <v>5</v>
          </cell>
          <cell r="CH96">
            <v>4</v>
          </cell>
          <cell r="CI96">
            <v>1</v>
          </cell>
          <cell r="DR96">
            <v>5</v>
          </cell>
          <cell r="DS96">
            <v>5</v>
          </cell>
          <cell r="DT96">
            <v>4</v>
          </cell>
          <cell r="DU96">
            <v>5</v>
          </cell>
          <cell r="DV96">
            <v>1</v>
          </cell>
          <cell r="DW96" t="str">
            <v>UA</v>
          </cell>
          <cell r="DX96" t="str">
            <v>UA</v>
          </cell>
          <cell r="DY96" t="str">
            <v>UA</v>
          </cell>
          <cell r="DZ96" t="str">
            <v>UA</v>
          </cell>
          <cell r="EA96">
            <v>3</v>
          </cell>
          <cell r="EB96" t="str">
            <v>ML</v>
          </cell>
          <cell r="EC96">
            <v>3</v>
          </cell>
          <cell r="ED96">
            <v>4</v>
          </cell>
          <cell r="EE96">
            <v>5</v>
          </cell>
          <cell r="EF96">
            <v>5</v>
          </cell>
          <cell r="EG96">
            <v>4</v>
          </cell>
          <cell r="EH96">
            <v>4</v>
          </cell>
          <cell r="EI96">
            <v>4</v>
          </cell>
          <cell r="EJ96">
            <v>4</v>
          </cell>
          <cell r="EK96">
            <v>5</v>
          </cell>
          <cell r="EL96">
            <v>4</v>
          </cell>
          <cell r="EM96">
            <v>4</v>
          </cell>
        </row>
        <row r="97">
          <cell r="A97">
            <v>209</v>
          </cell>
          <cell r="B97" t="e">
            <v>#REF!</v>
          </cell>
          <cell r="D97" t="str">
            <v>Yes</v>
          </cell>
          <cell r="E97" t="str">
            <v>No</v>
          </cell>
          <cell r="F97" t="str">
            <v>GEFIEO</v>
          </cell>
          <cell r="G97" t="str">
            <v>UNDP</v>
          </cell>
          <cell r="H97" t="str">
            <v>UNDP</v>
          </cell>
          <cell r="I97">
            <v>0</v>
          </cell>
          <cell r="J97" t="str">
            <v>UNDP</v>
          </cell>
          <cell r="K97" t="str">
            <v>UNDP</v>
          </cell>
          <cell r="L97" t="str">
            <v>Vietnam</v>
          </cell>
          <cell r="N97" t="str">
            <v>Asia</v>
          </cell>
          <cell r="O97" t="str">
            <v>Asia</v>
          </cell>
          <cell r="P97">
            <v>0</v>
          </cell>
          <cell r="Q97">
            <v>0</v>
          </cell>
          <cell r="R97">
            <v>1</v>
          </cell>
          <cell r="S97">
            <v>0</v>
          </cell>
          <cell r="T97">
            <v>0</v>
          </cell>
          <cell r="U97">
            <v>0</v>
          </cell>
          <cell r="V97">
            <v>0</v>
          </cell>
          <cell r="W97">
            <v>0</v>
          </cell>
          <cell r="X97">
            <v>1</v>
          </cell>
          <cell r="Y97" t="str">
            <v>Multilateral</v>
          </cell>
          <cell r="Z97" t="str">
            <v>Bi_multilateral</v>
          </cell>
          <cell r="AC97" t="str">
            <v>Vietnam - Creating Protected Areas for Resources Conservation (PARC) in Vietnam Using a Landscape Ecology Approach VIE/95/031</v>
          </cell>
          <cell r="AD97" t="str">
            <v>FSP</v>
          </cell>
          <cell r="AE97" t="str">
            <v>GET</v>
          </cell>
          <cell r="AF97" t="str">
            <v>BD</v>
          </cell>
          <cell r="AH97" t="str">
            <v>GEF - 1</v>
          </cell>
          <cell r="AI97">
            <v>35612</v>
          </cell>
          <cell r="AJ97">
            <v>1997</v>
          </cell>
          <cell r="AK97">
            <v>36125</v>
          </cell>
          <cell r="AL97">
            <v>1998</v>
          </cell>
          <cell r="AM97">
            <v>37223.5</v>
          </cell>
          <cell r="AN97">
            <v>37802</v>
          </cell>
          <cell r="AO97">
            <v>38322</v>
          </cell>
          <cell r="AP97">
            <v>38322</v>
          </cell>
          <cell r="AQ97">
            <v>2004</v>
          </cell>
          <cell r="AR97">
            <v>72</v>
          </cell>
          <cell r="AS97">
            <v>17</v>
          </cell>
          <cell r="AT97">
            <v>2005</v>
          </cell>
          <cell r="AU97">
            <v>2005</v>
          </cell>
          <cell r="AV97">
            <v>2005</v>
          </cell>
          <cell r="AX97">
            <v>6.0118400000000003</v>
          </cell>
          <cell r="AY97">
            <v>0</v>
          </cell>
          <cell r="AZ97">
            <v>6.0118400000000003</v>
          </cell>
          <cell r="BA97">
            <v>5.806</v>
          </cell>
          <cell r="BB97">
            <v>2.2999999999999998</v>
          </cell>
          <cell r="BC97">
            <v>2.7530000000000001</v>
          </cell>
          <cell r="BD97">
            <v>0.38257837866609884</v>
          </cell>
          <cell r="BE97">
            <v>0.45792968542076967</v>
          </cell>
          <cell r="BF97">
            <v>1.1969565217391305</v>
          </cell>
          <cell r="BG97">
            <v>8</v>
          </cell>
          <cell r="BI97">
            <v>3</v>
          </cell>
          <cell r="BM97">
            <v>1</v>
          </cell>
          <cell r="BN97">
            <v>5</v>
          </cell>
          <cell r="BO97">
            <v>0</v>
          </cell>
          <cell r="BP97">
            <v>2</v>
          </cell>
          <cell r="BQ97" t="str">
            <v>MU</v>
          </cell>
          <cell r="BR97">
            <v>3</v>
          </cell>
          <cell r="BS97">
            <v>3</v>
          </cell>
          <cell r="BT97">
            <v>2</v>
          </cell>
          <cell r="BU97">
            <v>2</v>
          </cell>
          <cell r="CH97">
            <v>6</v>
          </cell>
          <cell r="CI97">
            <v>1</v>
          </cell>
          <cell r="CJ97">
            <v>6</v>
          </cell>
          <cell r="CK97">
            <v>1</v>
          </cell>
          <cell r="CL97">
            <v>6</v>
          </cell>
          <cell r="CM97">
            <v>1</v>
          </cell>
          <cell r="CN97">
            <v>5</v>
          </cell>
          <cell r="CO97">
            <v>1</v>
          </cell>
          <cell r="CP97">
            <v>6</v>
          </cell>
          <cell r="CQ97">
            <v>1</v>
          </cell>
          <cell r="CR97">
            <v>2</v>
          </cell>
          <cell r="CS97">
            <v>0</v>
          </cell>
          <cell r="CT97">
            <v>5</v>
          </cell>
          <cell r="CU97">
            <v>1</v>
          </cell>
          <cell r="DU97">
            <v>5</v>
          </cell>
          <cell r="DV97">
            <v>1</v>
          </cell>
          <cell r="DW97">
            <v>3</v>
          </cell>
          <cell r="DX97">
            <v>3</v>
          </cell>
          <cell r="DY97">
            <v>2</v>
          </cell>
          <cell r="DZ97">
            <v>2</v>
          </cell>
          <cell r="EA97">
            <v>2</v>
          </cell>
          <cell r="EB97" t="str">
            <v>MU</v>
          </cell>
        </row>
        <row r="98">
          <cell r="A98">
            <v>216</v>
          </cell>
          <cell r="B98" t="e">
            <v>#REF!</v>
          </cell>
          <cell r="D98" t="str">
            <v>Yes</v>
          </cell>
          <cell r="E98" t="str">
            <v>No</v>
          </cell>
          <cell r="F98" t="str">
            <v>GEFIEO</v>
          </cell>
          <cell r="G98" t="str">
            <v>UNDP</v>
          </cell>
          <cell r="H98" t="str">
            <v>UNDP</v>
          </cell>
          <cell r="I98">
            <v>0</v>
          </cell>
          <cell r="J98" t="str">
            <v>UNDP</v>
          </cell>
          <cell r="K98" t="str">
            <v>UNDP</v>
          </cell>
          <cell r="L98" t="str">
            <v>Lebanon</v>
          </cell>
          <cell r="N98" t="str">
            <v>MENA</v>
          </cell>
          <cell r="O98" t="str">
            <v>Asia</v>
          </cell>
          <cell r="P98">
            <v>0</v>
          </cell>
          <cell r="Q98">
            <v>0</v>
          </cell>
          <cell r="R98">
            <v>1</v>
          </cell>
          <cell r="S98">
            <v>0</v>
          </cell>
          <cell r="T98">
            <v>0</v>
          </cell>
          <cell r="U98">
            <v>0</v>
          </cell>
          <cell r="V98">
            <v>0</v>
          </cell>
          <cell r="W98">
            <v>0</v>
          </cell>
          <cell r="X98">
            <v>1</v>
          </cell>
          <cell r="Y98" t="str">
            <v>Government</v>
          </cell>
          <cell r="Z98" t="str">
            <v>Govt</v>
          </cell>
          <cell r="AC98" t="str">
            <v>Lebanon - Strengthening of National Capacity and Grassroots In-Situ Conservation for Sustainable Biodiversity Protection</v>
          </cell>
          <cell r="AD98" t="str">
            <v>FSP</v>
          </cell>
          <cell r="AE98" t="str">
            <v>GET</v>
          </cell>
          <cell r="AF98" t="str">
            <v>BD</v>
          </cell>
          <cell r="AH98" t="str">
            <v>GEF - 1</v>
          </cell>
          <cell r="AI98">
            <v>34974</v>
          </cell>
          <cell r="AJ98">
            <v>1995</v>
          </cell>
          <cell r="AK98">
            <v>35103</v>
          </cell>
          <cell r="AL98">
            <v>1996</v>
          </cell>
          <cell r="AM98">
            <v>36697.5</v>
          </cell>
          <cell r="AN98">
            <v>37256</v>
          </cell>
          <cell r="AO98">
            <v>38292</v>
          </cell>
          <cell r="AP98">
            <v>38292</v>
          </cell>
          <cell r="AQ98">
            <v>2004</v>
          </cell>
          <cell r="AR98">
            <v>104</v>
          </cell>
          <cell r="AS98">
            <v>34</v>
          </cell>
          <cell r="AT98">
            <v>2005</v>
          </cell>
          <cell r="AU98">
            <v>2004</v>
          </cell>
          <cell r="AV98">
            <v>2004</v>
          </cell>
          <cell r="AX98">
            <v>2.5</v>
          </cell>
          <cell r="AY98">
            <v>2.9000000000000001E-2</v>
          </cell>
          <cell r="AZ98">
            <v>2.5289999999999999</v>
          </cell>
          <cell r="BB98">
            <v>7.6300000000000007E-2</v>
          </cell>
          <cell r="BD98">
            <v>3.0520000000000002E-2</v>
          </cell>
          <cell r="BG98">
            <v>24</v>
          </cell>
          <cell r="BI98">
            <v>18</v>
          </cell>
          <cell r="BL98">
            <v>0</v>
          </cell>
          <cell r="BM98">
            <v>1</v>
          </cell>
          <cell r="BN98">
            <v>4</v>
          </cell>
          <cell r="BO98">
            <v>0</v>
          </cell>
          <cell r="BP98">
            <v>2</v>
          </cell>
          <cell r="BQ98" t="str">
            <v>MU</v>
          </cell>
          <cell r="BR98">
            <v>3</v>
          </cell>
          <cell r="BS98">
            <v>4</v>
          </cell>
          <cell r="BT98">
            <v>2</v>
          </cell>
          <cell r="BU98">
            <v>3</v>
          </cell>
          <cell r="CH98">
            <v>3</v>
          </cell>
          <cell r="CI98">
            <v>0</v>
          </cell>
          <cell r="CJ98">
            <v>5</v>
          </cell>
          <cell r="CK98">
            <v>1</v>
          </cell>
          <cell r="CL98">
            <v>2</v>
          </cell>
          <cell r="CM98">
            <v>0</v>
          </cell>
          <cell r="CN98">
            <v>2</v>
          </cell>
          <cell r="CO98">
            <v>0</v>
          </cell>
          <cell r="CP98">
            <v>5</v>
          </cell>
          <cell r="CQ98">
            <v>1</v>
          </cell>
          <cell r="CR98">
            <v>1</v>
          </cell>
          <cell r="CS98">
            <v>0</v>
          </cell>
          <cell r="CT98">
            <v>5</v>
          </cell>
          <cell r="CU98">
            <v>1</v>
          </cell>
          <cell r="DU98">
            <v>4</v>
          </cell>
          <cell r="DV98">
            <v>1</v>
          </cell>
          <cell r="DW98">
            <v>3</v>
          </cell>
          <cell r="DX98">
            <v>4</v>
          </cell>
          <cell r="DY98">
            <v>2</v>
          </cell>
          <cell r="DZ98">
            <v>3</v>
          </cell>
          <cell r="EA98">
            <v>2</v>
          </cell>
          <cell r="EB98" t="str">
            <v>MU</v>
          </cell>
        </row>
        <row r="99">
          <cell r="A99">
            <v>218</v>
          </cell>
          <cell r="B99" t="e">
            <v>#REF!</v>
          </cell>
          <cell r="D99" t="str">
            <v>Yes</v>
          </cell>
          <cell r="E99" t="str">
            <v>No</v>
          </cell>
          <cell r="F99" t="str">
            <v>GEFIEO</v>
          </cell>
          <cell r="G99" t="str">
            <v>UNDP</v>
          </cell>
          <cell r="H99" t="str">
            <v>UNDP</v>
          </cell>
          <cell r="I99">
            <v>0</v>
          </cell>
          <cell r="J99" t="str">
            <v>UNDP</v>
          </cell>
          <cell r="K99" t="str">
            <v>UNDP</v>
          </cell>
          <cell r="L99" t="str">
            <v>Central African Republic</v>
          </cell>
          <cell r="N99" t="str">
            <v>AFR</v>
          </cell>
          <cell r="O99" t="str">
            <v>AFR</v>
          </cell>
          <cell r="P99">
            <v>0</v>
          </cell>
          <cell r="Q99">
            <v>0</v>
          </cell>
          <cell r="R99">
            <v>1</v>
          </cell>
          <cell r="S99">
            <v>1</v>
          </cell>
          <cell r="T99">
            <v>1</v>
          </cell>
          <cell r="U99">
            <v>0</v>
          </cell>
          <cell r="V99">
            <v>1</v>
          </cell>
          <cell r="W99">
            <v>1</v>
          </cell>
          <cell r="X99">
            <v>1</v>
          </cell>
          <cell r="Y99" t="str">
            <v>Multilateral</v>
          </cell>
          <cell r="Z99" t="str">
            <v>Bi_multilateral</v>
          </cell>
          <cell r="AC99" t="str">
            <v>Central African Republic - A Highly Decentralized Approach to Biodiversity Protection and Use: The Bangassou Dense Forest CAF/95/G31</v>
          </cell>
          <cell r="AD99" t="str">
            <v>FSP</v>
          </cell>
          <cell r="AE99" t="str">
            <v>GET</v>
          </cell>
          <cell r="AF99" t="str">
            <v>BD</v>
          </cell>
          <cell r="AH99" t="str">
            <v>GEF - 1</v>
          </cell>
          <cell r="AI99">
            <v>35678</v>
          </cell>
          <cell r="AJ99">
            <v>1997</v>
          </cell>
          <cell r="AK99">
            <v>35872</v>
          </cell>
          <cell r="AL99">
            <v>1998</v>
          </cell>
          <cell r="AM99">
            <v>36974</v>
          </cell>
          <cell r="AN99">
            <v>36603</v>
          </cell>
          <cell r="AO99">
            <v>38076</v>
          </cell>
          <cell r="AP99">
            <v>38076</v>
          </cell>
          <cell r="AQ99">
            <v>2004</v>
          </cell>
          <cell r="AR99">
            <v>72</v>
          </cell>
          <cell r="AS99">
            <v>48</v>
          </cell>
          <cell r="AT99">
            <v>2006</v>
          </cell>
          <cell r="AU99">
            <v>2005</v>
          </cell>
          <cell r="AV99">
            <v>2005</v>
          </cell>
          <cell r="AX99">
            <v>2.5</v>
          </cell>
          <cell r="AY99">
            <v>0</v>
          </cell>
          <cell r="AZ99">
            <v>2.5</v>
          </cell>
          <cell r="BA99">
            <v>2.5</v>
          </cell>
          <cell r="BB99">
            <v>0.97</v>
          </cell>
          <cell r="BD99">
            <v>0.38800000000000001</v>
          </cell>
          <cell r="BG99">
            <v>49</v>
          </cell>
          <cell r="BI99">
            <v>14</v>
          </cell>
          <cell r="BJ99">
            <v>1</v>
          </cell>
          <cell r="BL99">
            <v>0</v>
          </cell>
          <cell r="BM99">
            <v>1</v>
          </cell>
          <cell r="BN99">
            <v>4</v>
          </cell>
          <cell r="BO99">
            <v>0</v>
          </cell>
          <cell r="BP99">
            <v>1</v>
          </cell>
          <cell r="BQ99" t="str">
            <v>U</v>
          </cell>
          <cell r="BR99">
            <v>1</v>
          </cell>
          <cell r="BS99">
            <v>1</v>
          </cell>
          <cell r="BT99">
            <v>4</v>
          </cell>
          <cell r="BU99">
            <v>4</v>
          </cell>
          <cell r="BW99">
            <v>3</v>
          </cell>
          <cell r="BX99">
            <v>0</v>
          </cell>
          <cell r="BY99">
            <v>3</v>
          </cell>
          <cell r="BZ99">
            <v>0</v>
          </cell>
          <cell r="CA99">
            <v>3</v>
          </cell>
          <cell r="CB99">
            <v>0</v>
          </cell>
          <cell r="CH99">
            <v>4</v>
          </cell>
          <cell r="CI99">
            <v>1</v>
          </cell>
          <cell r="CJ99">
            <v>5</v>
          </cell>
          <cell r="CK99">
            <v>1</v>
          </cell>
          <cell r="CL99">
            <v>3</v>
          </cell>
          <cell r="CM99">
            <v>0</v>
          </cell>
          <cell r="CN99">
            <v>3</v>
          </cell>
          <cell r="CO99">
            <v>0</v>
          </cell>
          <cell r="CP99">
            <v>4</v>
          </cell>
          <cell r="CQ99">
            <v>1</v>
          </cell>
          <cell r="CR99">
            <v>2</v>
          </cell>
          <cell r="CS99">
            <v>0</v>
          </cell>
          <cell r="CT99">
            <v>4</v>
          </cell>
          <cell r="CU99">
            <v>1</v>
          </cell>
          <cell r="DR99">
            <v>5</v>
          </cell>
          <cell r="DS99">
            <v>5</v>
          </cell>
          <cell r="DT99">
            <v>3</v>
          </cell>
          <cell r="DU99">
            <v>4</v>
          </cell>
          <cell r="DV99">
            <v>1</v>
          </cell>
          <cell r="DW99">
            <v>1</v>
          </cell>
          <cell r="DX99">
            <v>1</v>
          </cell>
          <cell r="DY99">
            <v>4</v>
          </cell>
          <cell r="DZ99">
            <v>4</v>
          </cell>
          <cell r="EA99">
            <v>1</v>
          </cell>
          <cell r="EB99" t="str">
            <v>U</v>
          </cell>
          <cell r="EC99">
            <v>3</v>
          </cell>
          <cell r="ED99">
            <v>3</v>
          </cell>
        </row>
        <row r="100">
          <cell r="A100">
            <v>220</v>
          </cell>
          <cell r="B100" t="e">
            <v>#REF!</v>
          </cell>
          <cell r="C100">
            <v>206</v>
          </cell>
          <cell r="D100" t="str">
            <v>Yes</v>
          </cell>
          <cell r="E100" t="str">
            <v>No</v>
          </cell>
          <cell r="F100" t="str">
            <v>GEFIEO</v>
          </cell>
          <cell r="G100" t="str">
            <v>UNDP</v>
          </cell>
          <cell r="H100" t="str">
            <v>UNDP</v>
          </cell>
          <cell r="I100">
            <v>0</v>
          </cell>
          <cell r="J100" t="str">
            <v>UNDP</v>
          </cell>
          <cell r="K100" t="str">
            <v>UNDP</v>
          </cell>
          <cell r="L100" t="str">
            <v>Comoros</v>
          </cell>
          <cell r="N100" t="str">
            <v>AFR</v>
          </cell>
          <cell r="O100" t="str">
            <v>AFR</v>
          </cell>
          <cell r="P100">
            <v>0</v>
          </cell>
          <cell r="Q100">
            <v>0</v>
          </cell>
          <cell r="R100">
            <v>1</v>
          </cell>
          <cell r="S100">
            <v>1</v>
          </cell>
          <cell r="T100">
            <v>1</v>
          </cell>
          <cell r="U100">
            <v>1</v>
          </cell>
          <cell r="V100">
            <v>1</v>
          </cell>
          <cell r="W100">
            <v>0</v>
          </cell>
          <cell r="X100">
            <v>1</v>
          </cell>
          <cell r="Y100" t="str">
            <v>Government</v>
          </cell>
          <cell r="Z100" t="str">
            <v>Govt</v>
          </cell>
          <cell r="AA100" t="str">
            <v>One of the beneficiaries</v>
          </cell>
          <cell r="AB100" t="str">
            <v>Not involved</v>
          </cell>
          <cell r="AC100" t="str">
            <v>Comoros - Conservation of biodiversity and sustainable development</v>
          </cell>
          <cell r="AD100" t="str">
            <v>FSP</v>
          </cell>
          <cell r="AE100" t="str">
            <v>GET</v>
          </cell>
          <cell r="AF100" t="str">
            <v>BD</v>
          </cell>
          <cell r="AH100" t="str">
            <v>GEF - 1</v>
          </cell>
          <cell r="AI100">
            <v>35668</v>
          </cell>
          <cell r="AJ100">
            <v>1997</v>
          </cell>
          <cell r="AK100">
            <v>35758</v>
          </cell>
          <cell r="AL100">
            <v>1997</v>
          </cell>
          <cell r="AN100">
            <v>37583</v>
          </cell>
          <cell r="AO100">
            <v>37583</v>
          </cell>
          <cell r="AP100">
            <v>37583</v>
          </cell>
          <cell r="AQ100">
            <v>2002</v>
          </cell>
          <cell r="AR100">
            <v>59</v>
          </cell>
          <cell r="AS100">
            <v>0</v>
          </cell>
          <cell r="AT100">
            <v>2004</v>
          </cell>
          <cell r="AU100">
            <v>37561</v>
          </cell>
          <cell r="AV100">
            <v>2002</v>
          </cell>
          <cell r="AX100">
            <v>2.35</v>
          </cell>
          <cell r="AY100">
            <v>0</v>
          </cell>
          <cell r="AZ100">
            <v>2.35</v>
          </cell>
          <cell r="BB100">
            <v>0.59499999999999997</v>
          </cell>
          <cell r="BC100">
            <v>0.28799999999999998</v>
          </cell>
          <cell r="BJ100">
            <v>1</v>
          </cell>
          <cell r="BK100" t="str">
            <v>NR</v>
          </cell>
          <cell r="BL100">
            <v>0</v>
          </cell>
          <cell r="BM100">
            <v>0</v>
          </cell>
          <cell r="BN100">
            <v>3</v>
          </cell>
          <cell r="CH100">
            <v>5</v>
          </cell>
          <cell r="CI100">
            <v>1</v>
          </cell>
          <cell r="DR100">
            <v>5</v>
          </cell>
          <cell r="DS100">
            <v>3</v>
          </cell>
          <cell r="DT100">
            <v>4</v>
          </cell>
          <cell r="DU100">
            <v>3</v>
          </cell>
          <cell r="DV100">
            <v>0</v>
          </cell>
          <cell r="DW100" t="str">
            <v>UA</v>
          </cell>
          <cell r="DX100" t="str">
            <v>UA</v>
          </cell>
          <cell r="DY100" t="str">
            <v>UA</v>
          </cell>
          <cell r="DZ100" t="str">
            <v>UA</v>
          </cell>
          <cell r="EA100">
            <v>2</v>
          </cell>
          <cell r="EB100" t="str">
            <v>MU</v>
          </cell>
          <cell r="EC100">
            <v>2</v>
          </cell>
          <cell r="ED100">
            <v>2</v>
          </cell>
          <cell r="EE100" t="str">
            <v>UA</v>
          </cell>
          <cell r="EF100">
            <v>2</v>
          </cell>
          <cell r="EG100">
            <v>4</v>
          </cell>
          <cell r="EH100">
            <v>5</v>
          </cell>
          <cell r="EI100">
            <v>3</v>
          </cell>
          <cell r="EJ100">
            <v>5</v>
          </cell>
          <cell r="EK100">
            <v>4</v>
          </cell>
          <cell r="EL100">
            <v>4</v>
          </cell>
          <cell r="EM100">
            <v>1</v>
          </cell>
        </row>
        <row r="101">
          <cell r="A101">
            <v>223</v>
          </cell>
          <cell r="B101" t="e">
            <v>#REF!</v>
          </cell>
          <cell r="D101" t="str">
            <v>Yes</v>
          </cell>
          <cell r="E101" t="str">
            <v>No</v>
          </cell>
          <cell r="F101" t="str">
            <v>GEFIEO</v>
          </cell>
          <cell r="G101" t="str">
            <v>UNDP</v>
          </cell>
          <cell r="H101" t="str">
            <v>UNDP</v>
          </cell>
          <cell r="I101">
            <v>0</v>
          </cell>
          <cell r="J101" t="str">
            <v>UNDP</v>
          </cell>
          <cell r="K101" t="str">
            <v>UNDP</v>
          </cell>
          <cell r="L101" t="str">
            <v>Yemen</v>
          </cell>
          <cell r="N101" t="str">
            <v>MENA</v>
          </cell>
          <cell r="O101" t="str">
            <v>Asia</v>
          </cell>
          <cell r="P101">
            <v>0</v>
          </cell>
          <cell r="Q101">
            <v>0</v>
          </cell>
          <cell r="R101">
            <v>1</v>
          </cell>
          <cell r="S101">
            <v>1</v>
          </cell>
          <cell r="T101">
            <v>0</v>
          </cell>
          <cell r="U101">
            <v>0</v>
          </cell>
          <cell r="V101">
            <v>1</v>
          </cell>
          <cell r="W101">
            <v>0</v>
          </cell>
          <cell r="X101">
            <v>1</v>
          </cell>
          <cell r="Y101" t="str">
            <v>Multilateral</v>
          </cell>
          <cell r="Z101" t="str">
            <v>Bi_multilateral</v>
          </cell>
          <cell r="AC101" t="str">
            <v>Yemen - Conservation and Sustainable Use of the Biodiversity of Socotra Archipelago (255)</v>
          </cell>
          <cell r="AD101" t="str">
            <v>FSP</v>
          </cell>
          <cell r="AE101" t="str">
            <v>GET</v>
          </cell>
          <cell r="AF101" t="str">
            <v>BD</v>
          </cell>
          <cell r="AH101" t="str">
            <v>GEF - 1</v>
          </cell>
          <cell r="AI101">
            <v>35497</v>
          </cell>
          <cell r="AJ101">
            <v>1997</v>
          </cell>
          <cell r="AK101">
            <v>35570</v>
          </cell>
          <cell r="AL101">
            <v>1997</v>
          </cell>
          <cell r="AM101">
            <v>36656</v>
          </cell>
          <cell r="AN101">
            <v>37376</v>
          </cell>
          <cell r="AO101">
            <v>37742</v>
          </cell>
          <cell r="AP101">
            <v>37742</v>
          </cell>
          <cell r="AQ101">
            <v>2003</v>
          </cell>
          <cell r="AR101">
            <v>71</v>
          </cell>
          <cell r="AS101">
            <v>12</v>
          </cell>
          <cell r="AT101">
            <v>2005</v>
          </cell>
          <cell r="AU101">
            <v>2004</v>
          </cell>
          <cell r="AV101">
            <v>2004</v>
          </cell>
          <cell r="AX101">
            <v>4.9446999999999992</v>
          </cell>
          <cell r="AY101">
            <v>2.5000000000000001E-2</v>
          </cell>
          <cell r="AZ101">
            <v>4.9696999999999996</v>
          </cell>
          <cell r="BA101">
            <v>3.23</v>
          </cell>
          <cell r="BB101">
            <v>8.0129999999999999</v>
          </cell>
          <cell r="BC101">
            <v>8.23</v>
          </cell>
          <cell r="BD101">
            <v>1.620522984205311</v>
          </cell>
          <cell r="BE101">
            <v>1.664408356422028</v>
          </cell>
          <cell r="BF101">
            <v>1.0270809933857483</v>
          </cell>
          <cell r="BG101">
            <v>12</v>
          </cell>
          <cell r="BI101">
            <v>22</v>
          </cell>
          <cell r="BJ101">
            <v>1</v>
          </cell>
          <cell r="BK101">
            <v>1</v>
          </cell>
          <cell r="BM101">
            <v>1</v>
          </cell>
          <cell r="BN101">
            <v>5</v>
          </cell>
          <cell r="BO101">
            <v>0</v>
          </cell>
          <cell r="BP101">
            <v>1</v>
          </cell>
          <cell r="BQ101" t="str">
            <v>U</v>
          </cell>
          <cell r="BR101">
            <v>1</v>
          </cell>
          <cell r="BS101">
            <v>4</v>
          </cell>
          <cell r="BT101">
            <v>4</v>
          </cell>
          <cell r="BU101">
            <v>4</v>
          </cell>
          <cell r="CH101">
            <v>4</v>
          </cell>
          <cell r="CI101">
            <v>1</v>
          </cell>
          <cell r="CJ101">
            <v>5</v>
          </cell>
          <cell r="CK101">
            <v>1</v>
          </cell>
          <cell r="CL101">
            <v>4</v>
          </cell>
          <cell r="CM101">
            <v>1</v>
          </cell>
          <cell r="CN101">
            <v>5</v>
          </cell>
          <cell r="CO101">
            <v>1</v>
          </cell>
          <cell r="CP101">
            <v>4</v>
          </cell>
          <cell r="CQ101">
            <v>1</v>
          </cell>
          <cell r="CR101">
            <v>3</v>
          </cell>
          <cell r="CS101">
            <v>0</v>
          </cell>
          <cell r="CT101">
            <v>3</v>
          </cell>
          <cell r="CU101">
            <v>0</v>
          </cell>
          <cell r="DU101">
            <v>5</v>
          </cell>
          <cell r="DV101">
            <v>1</v>
          </cell>
          <cell r="DW101">
            <v>1</v>
          </cell>
          <cell r="DX101">
            <v>4</v>
          </cell>
          <cell r="DY101">
            <v>4</v>
          </cell>
          <cell r="DZ101">
            <v>4</v>
          </cell>
          <cell r="EA101">
            <v>1</v>
          </cell>
          <cell r="EB101" t="str">
            <v>U</v>
          </cell>
        </row>
        <row r="102">
          <cell r="A102">
            <v>243</v>
          </cell>
          <cell r="B102" t="e">
            <v>#REF!</v>
          </cell>
          <cell r="D102" t="str">
            <v>Yes</v>
          </cell>
          <cell r="E102" t="str">
            <v>No</v>
          </cell>
          <cell r="F102" t="str">
            <v>GEFIEO</v>
          </cell>
          <cell r="G102" t="str">
            <v>UNDP/UNEP</v>
          </cell>
          <cell r="H102" t="str">
            <v>UNDP</v>
          </cell>
          <cell r="I102">
            <v>1</v>
          </cell>
          <cell r="J102" t="str">
            <v>JOINT</v>
          </cell>
          <cell r="K102" t="str">
            <v>UNDP/UNEP</v>
          </cell>
          <cell r="L102" t="str">
            <v>Regional (Belize, Costa Rica, El Salvador, Guatemala, Honduras, Mexico, Nicaragua, Panama)</v>
          </cell>
          <cell r="M102" t="str">
            <v>Belize, Costa Rica, Guatemala, Honduras, Mexico, Nicaragua, Panama, El Salvador</v>
          </cell>
          <cell r="N102" t="str">
            <v>LAC</v>
          </cell>
          <cell r="O102" t="str">
            <v>LAC</v>
          </cell>
          <cell r="P102">
            <v>0</v>
          </cell>
          <cell r="Q102">
            <v>1</v>
          </cell>
          <cell r="R102">
            <v>0</v>
          </cell>
          <cell r="S102">
            <v>0</v>
          </cell>
          <cell r="T102">
            <v>2</v>
          </cell>
          <cell r="U102">
            <v>0</v>
          </cell>
          <cell r="V102">
            <v>0</v>
          </cell>
          <cell r="W102">
            <v>0</v>
          </cell>
          <cell r="Y102" t="str">
            <v>Government</v>
          </cell>
          <cell r="Z102" t="str">
            <v>Govt</v>
          </cell>
          <cell r="AC102" t="str">
            <v>Establishment of a Programme for the Consolidation of the Meso-American Biological Corridor</v>
          </cell>
          <cell r="AD102" t="str">
            <v>FSP</v>
          </cell>
          <cell r="AE102" t="str">
            <v>GET</v>
          </cell>
          <cell r="AF102" t="str">
            <v>BD</v>
          </cell>
          <cell r="AH102" t="str">
            <v>GEF - 1</v>
          </cell>
          <cell r="AI102">
            <v>36276</v>
          </cell>
          <cell r="AJ102">
            <v>1999</v>
          </cell>
          <cell r="AK102">
            <v>36474</v>
          </cell>
          <cell r="AL102">
            <v>1999</v>
          </cell>
          <cell r="AM102">
            <v>37868.5</v>
          </cell>
          <cell r="AN102">
            <v>39050</v>
          </cell>
          <cell r="AO102">
            <v>39263</v>
          </cell>
          <cell r="AP102">
            <v>39263</v>
          </cell>
          <cell r="AQ102">
            <v>2007</v>
          </cell>
          <cell r="AR102">
            <v>91</v>
          </cell>
          <cell r="AS102">
            <v>7</v>
          </cell>
          <cell r="AT102">
            <v>2008</v>
          </cell>
          <cell r="AU102">
            <v>2007</v>
          </cell>
          <cell r="AV102">
            <v>2007</v>
          </cell>
          <cell r="AX102">
            <v>10.6</v>
          </cell>
          <cell r="AY102">
            <v>0.34</v>
          </cell>
          <cell r="AZ102">
            <v>10.94</v>
          </cell>
          <cell r="BA102">
            <v>10.6</v>
          </cell>
          <cell r="BB102">
            <v>11.72</v>
          </cell>
          <cell r="BC102">
            <v>10.6</v>
          </cell>
          <cell r="BD102">
            <v>1.1056603773584908</v>
          </cell>
          <cell r="BE102">
            <v>1</v>
          </cell>
          <cell r="BF102">
            <v>0.9044368600682593</v>
          </cell>
          <cell r="BG102">
            <v>7</v>
          </cell>
          <cell r="BH102">
            <v>8</v>
          </cell>
          <cell r="BI102">
            <v>7</v>
          </cell>
          <cell r="BJ102">
            <v>1</v>
          </cell>
          <cell r="BK102">
            <v>1</v>
          </cell>
          <cell r="BL102">
            <v>0</v>
          </cell>
          <cell r="BM102">
            <v>1</v>
          </cell>
          <cell r="BN102">
            <v>4</v>
          </cell>
          <cell r="BO102">
            <v>0</v>
          </cell>
          <cell r="BP102">
            <v>2</v>
          </cell>
          <cell r="BQ102" t="str">
            <v>MU</v>
          </cell>
          <cell r="BR102">
            <v>2</v>
          </cell>
          <cell r="BS102">
            <v>3</v>
          </cell>
          <cell r="BT102">
            <v>3</v>
          </cell>
          <cell r="BU102">
            <v>3</v>
          </cell>
          <cell r="BW102">
            <v>4</v>
          </cell>
          <cell r="BX102">
            <v>1</v>
          </cell>
          <cell r="BY102">
            <v>2</v>
          </cell>
          <cell r="BZ102">
            <v>0</v>
          </cell>
          <cell r="CA102">
            <v>4</v>
          </cell>
          <cell r="CB102">
            <v>1</v>
          </cell>
          <cell r="CC102">
            <v>4</v>
          </cell>
          <cell r="CD102">
            <v>4</v>
          </cell>
          <cell r="CE102">
            <v>1</v>
          </cell>
          <cell r="CF102">
            <v>4</v>
          </cell>
          <cell r="CG102">
            <v>1</v>
          </cell>
          <cell r="CH102">
            <v>4</v>
          </cell>
          <cell r="CI102">
            <v>1</v>
          </cell>
          <cell r="CJ102">
            <v>4</v>
          </cell>
          <cell r="CK102">
            <v>1</v>
          </cell>
          <cell r="CL102">
            <v>4</v>
          </cell>
          <cell r="CM102">
            <v>1</v>
          </cell>
          <cell r="CN102">
            <v>5</v>
          </cell>
          <cell r="CO102">
            <v>1</v>
          </cell>
          <cell r="CP102">
            <v>4</v>
          </cell>
          <cell r="CQ102">
            <v>1</v>
          </cell>
          <cell r="CR102">
            <v>3</v>
          </cell>
          <cell r="CS102">
            <v>0</v>
          </cell>
          <cell r="CT102">
            <v>3</v>
          </cell>
          <cell r="CU102">
            <v>0</v>
          </cell>
          <cell r="DR102">
            <v>5</v>
          </cell>
          <cell r="DS102">
            <v>4</v>
          </cell>
          <cell r="DU102">
            <v>4</v>
          </cell>
          <cell r="DV102">
            <v>1</v>
          </cell>
          <cell r="DW102">
            <v>2</v>
          </cell>
          <cell r="DX102">
            <v>3</v>
          </cell>
          <cell r="DY102">
            <v>3</v>
          </cell>
          <cell r="DZ102">
            <v>3</v>
          </cell>
          <cell r="EA102">
            <v>2</v>
          </cell>
          <cell r="EB102" t="str">
            <v>MU</v>
          </cell>
          <cell r="EC102">
            <v>2</v>
          </cell>
          <cell r="ED102">
            <v>4</v>
          </cell>
        </row>
        <row r="103">
          <cell r="A103">
            <v>245</v>
          </cell>
          <cell r="B103" t="e">
            <v>#REF!</v>
          </cell>
          <cell r="D103" t="str">
            <v>Yes</v>
          </cell>
          <cell r="E103" t="str">
            <v>No</v>
          </cell>
          <cell r="F103" t="str">
            <v>GEFIEO</v>
          </cell>
          <cell r="G103" t="str">
            <v>UNDP</v>
          </cell>
          <cell r="H103" t="str">
            <v>UNDP</v>
          </cell>
          <cell r="I103">
            <v>0</v>
          </cell>
          <cell r="J103" t="str">
            <v>UNDP</v>
          </cell>
          <cell r="K103" t="str">
            <v>UNDP</v>
          </cell>
          <cell r="L103" t="str">
            <v>Lesotho</v>
          </cell>
          <cell r="N103" t="str">
            <v>AFR</v>
          </cell>
          <cell r="O103" t="str">
            <v>AFR</v>
          </cell>
          <cell r="P103">
            <v>0</v>
          </cell>
          <cell r="Q103">
            <v>0</v>
          </cell>
          <cell r="R103">
            <v>1</v>
          </cell>
          <cell r="S103">
            <v>0</v>
          </cell>
          <cell r="T103">
            <v>0</v>
          </cell>
          <cell r="U103">
            <v>0</v>
          </cell>
          <cell r="V103">
            <v>1</v>
          </cell>
          <cell r="W103">
            <v>1</v>
          </cell>
          <cell r="X103">
            <v>1</v>
          </cell>
          <cell r="Y103" t="str">
            <v>Government</v>
          </cell>
          <cell r="Z103" t="str">
            <v>Govt</v>
          </cell>
          <cell r="AC103" t="str">
            <v>Conserving Mountain Biodiversity in Southern Lesotho</v>
          </cell>
          <cell r="AD103" t="str">
            <v>FSP</v>
          </cell>
          <cell r="AE103" t="str">
            <v>GET</v>
          </cell>
          <cell r="AF103" t="str">
            <v>BD</v>
          </cell>
          <cell r="AG103">
            <v>4</v>
          </cell>
          <cell r="AH103" t="str">
            <v>GEF - 1</v>
          </cell>
          <cell r="AI103">
            <v>36214</v>
          </cell>
          <cell r="AJ103">
            <v>1999</v>
          </cell>
          <cell r="AK103">
            <v>36258</v>
          </cell>
          <cell r="AL103">
            <v>1999</v>
          </cell>
          <cell r="AM103">
            <v>37290</v>
          </cell>
          <cell r="AN103">
            <v>38078</v>
          </cell>
          <cell r="AO103">
            <v>38322</v>
          </cell>
          <cell r="AP103">
            <v>38322</v>
          </cell>
          <cell r="AQ103">
            <v>2004</v>
          </cell>
          <cell r="AR103">
            <v>67</v>
          </cell>
          <cell r="AS103">
            <v>8</v>
          </cell>
          <cell r="AT103">
            <v>2007</v>
          </cell>
          <cell r="AU103">
            <v>2007</v>
          </cell>
          <cell r="AV103">
            <v>2007</v>
          </cell>
          <cell r="AX103">
            <v>2.4849999999999999</v>
          </cell>
          <cell r="AY103">
            <v>2.5000000000000001E-2</v>
          </cell>
          <cell r="AZ103">
            <v>2.5099999999999998</v>
          </cell>
          <cell r="BA103">
            <v>2.5099999999999998</v>
          </cell>
          <cell r="BB103">
            <v>9.91</v>
          </cell>
          <cell r="BC103">
            <v>9.91</v>
          </cell>
          <cell r="BD103">
            <v>3.9879275653923543</v>
          </cell>
          <cell r="BE103">
            <v>3.9879275653923543</v>
          </cell>
          <cell r="BF103">
            <v>1</v>
          </cell>
          <cell r="BG103">
            <v>-6</v>
          </cell>
          <cell r="BI103">
            <v>7</v>
          </cell>
          <cell r="BK103">
            <v>0</v>
          </cell>
          <cell r="BL103">
            <v>0</v>
          </cell>
          <cell r="BM103">
            <v>0</v>
          </cell>
          <cell r="BN103">
            <v>2</v>
          </cell>
          <cell r="BO103">
            <v>0</v>
          </cell>
          <cell r="BP103">
            <v>1</v>
          </cell>
          <cell r="BQ103" t="str">
            <v>U</v>
          </cell>
          <cell r="BR103">
            <v>1</v>
          </cell>
          <cell r="BS103">
            <v>2</v>
          </cell>
          <cell r="BT103">
            <v>2</v>
          </cell>
          <cell r="BU103">
            <v>2</v>
          </cell>
          <cell r="BW103">
            <v>4</v>
          </cell>
          <cell r="BX103">
            <v>1</v>
          </cell>
          <cell r="BY103">
            <v>3</v>
          </cell>
          <cell r="BZ103">
            <v>0</v>
          </cell>
          <cell r="CA103">
            <v>4</v>
          </cell>
          <cell r="CB103">
            <v>1</v>
          </cell>
          <cell r="CH103">
            <v>5</v>
          </cell>
          <cell r="CI103">
            <v>1</v>
          </cell>
          <cell r="CJ103">
            <v>4</v>
          </cell>
          <cell r="CK103">
            <v>1</v>
          </cell>
          <cell r="CL103">
            <v>5</v>
          </cell>
          <cell r="CM103">
            <v>1</v>
          </cell>
          <cell r="CN103">
            <v>5</v>
          </cell>
          <cell r="CO103">
            <v>1</v>
          </cell>
          <cell r="CP103">
            <v>5</v>
          </cell>
          <cell r="CQ103">
            <v>1</v>
          </cell>
          <cell r="CR103">
            <v>5</v>
          </cell>
          <cell r="CS103">
            <v>1</v>
          </cell>
          <cell r="CT103">
            <v>5</v>
          </cell>
          <cell r="CU103">
            <v>1</v>
          </cell>
          <cell r="DR103">
            <v>5</v>
          </cell>
          <cell r="DS103">
            <v>2</v>
          </cell>
          <cell r="DT103">
            <v>2</v>
          </cell>
          <cell r="DU103">
            <v>2</v>
          </cell>
          <cell r="DV103">
            <v>0</v>
          </cell>
          <cell r="DW103">
            <v>1</v>
          </cell>
          <cell r="DX103">
            <v>2</v>
          </cell>
          <cell r="DY103">
            <v>2</v>
          </cell>
          <cell r="DZ103">
            <v>2</v>
          </cell>
          <cell r="EA103">
            <v>1</v>
          </cell>
          <cell r="EB103" t="str">
            <v>U</v>
          </cell>
          <cell r="EC103">
            <v>3</v>
          </cell>
          <cell r="ED103">
            <v>4</v>
          </cell>
        </row>
        <row r="104">
          <cell r="A104">
            <v>248</v>
          </cell>
          <cell r="B104" t="e">
            <v>#REF!</v>
          </cell>
          <cell r="D104" t="str">
            <v>No</v>
          </cell>
          <cell r="E104" t="str">
            <v>Yes</v>
          </cell>
          <cell r="F104" t="str">
            <v>IAEO</v>
          </cell>
          <cell r="G104" t="str">
            <v>UNDP</v>
          </cell>
          <cell r="H104" t="str">
            <v>UNDP</v>
          </cell>
          <cell r="I104">
            <v>0</v>
          </cell>
          <cell r="J104" t="str">
            <v>UNDP</v>
          </cell>
          <cell r="K104" t="str">
            <v>UNDP</v>
          </cell>
          <cell r="L104" t="str">
            <v>Congo, DR</v>
          </cell>
          <cell r="N104" t="str">
            <v>AFR</v>
          </cell>
          <cell r="O104" t="str">
            <v>AFR</v>
          </cell>
          <cell r="P104">
            <v>0</v>
          </cell>
          <cell r="Q104">
            <v>0</v>
          </cell>
          <cell r="R104">
            <v>1</v>
          </cell>
          <cell r="S104">
            <v>1</v>
          </cell>
          <cell r="U104">
            <v>0</v>
          </cell>
          <cell r="V104">
            <v>1</v>
          </cell>
          <cell r="W104">
            <v>0</v>
          </cell>
          <cell r="Y104" t="str">
            <v>Multilateral</v>
          </cell>
          <cell r="Z104" t="str">
            <v>Bi_multilateral</v>
          </cell>
          <cell r="AC104" t="str">
            <v>Rehabilitation of protected areas in the DRC</v>
          </cell>
          <cell r="AD104" t="str">
            <v>FSP</v>
          </cell>
          <cell r="AE104" t="str">
            <v>GET</v>
          </cell>
          <cell r="AF104" t="str">
            <v>BD</v>
          </cell>
          <cell r="AH104" t="str">
            <v>GEF - 1</v>
          </cell>
          <cell r="AI104">
            <v>37833</v>
          </cell>
          <cell r="AJ104">
            <v>2003</v>
          </cell>
          <cell r="AK104">
            <v>37992</v>
          </cell>
          <cell r="AL104">
            <v>2004</v>
          </cell>
          <cell r="AM104">
            <v>39085</v>
          </cell>
          <cell r="AN104">
            <v>37377</v>
          </cell>
          <cell r="AO104">
            <v>40178</v>
          </cell>
          <cell r="AP104">
            <v>40178</v>
          </cell>
          <cell r="AQ104">
            <v>2009</v>
          </cell>
          <cell r="AR104">
            <v>71</v>
          </cell>
          <cell r="AS104">
            <v>91</v>
          </cell>
          <cell r="AT104">
            <v>2011</v>
          </cell>
          <cell r="AU104">
            <v>2009</v>
          </cell>
          <cell r="AV104">
            <v>2009</v>
          </cell>
          <cell r="AX104">
            <v>5.9169999999999998</v>
          </cell>
          <cell r="AY104">
            <v>2.5000000000000001E-2</v>
          </cell>
          <cell r="AZ104">
            <v>5.9420000000000002</v>
          </cell>
          <cell r="BA104">
            <v>5.9170000000000016</v>
          </cell>
          <cell r="BB104">
            <v>12.718999999999999</v>
          </cell>
          <cell r="BC104">
            <v>13.16</v>
          </cell>
          <cell r="BD104">
            <v>2.149569038364036</v>
          </cell>
          <cell r="BE104">
            <v>2.2241000507013688</v>
          </cell>
          <cell r="BF104">
            <v>1.034672537149147</v>
          </cell>
          <cell r="BG104">
            <v>24</v>
          </cell>
          <cell r="BH104">
            <v>23</v>
          </cell>
          <cell r="BI104">
            <v>23</v>
          </cell>
          <cell r="BJ104">
            <v>1</v>
          </cell>
          <cell r="BL104">
            <v>0</v>
          </cell>
          <cell r="BM104">
            <v>1</v>
          </cell>
          <cell r="BN104">
            <v>4</v>
          </cell>
          <cell r="BO104">
            <v>0</v>
          </cell>
          <cell r="BP104">
            <v>2</v>
          </cell>
          <cell r="BQ104" t="str">
            <v>MU</v>
          </cell>
          <cell r="BR104">
            <v>2</v>
          </cell>
          <cell r="BS104">
            <v>2</v>
          </cell>
          <cell r="BT104">
            <v>3</v>
          </cell>
          <cell r="BU104">
            <v>3</v>
          </cell>
          <cell r="BW104">
            <v>4</v>
          </cell>
          <cell r="BX104">
            <v>1</v>
          </cell>
          <cell r="BY104">
            <v>4</v>
          </cell>
          <cell r="BZ104">
            <v>1</v>
          </cell>
          <cell r="CA104">
            <v>4</v>
          </cell>
          <cell r="CB104">
            <v>1</v>
          </cell>
          <cell r="CC104">
            <v>4</v>
          </cell>
          <cell r="CD104">
            <v>4</v>
          </cell>
          <cell r="CE104">
            <v>1</v>
          </cell>
          <cell r="CF104">
            <v>4</v>
          </cell>
          <cell r="CG104">
            <v>1</v>
          </cell>
          <cell r="CH104">
            <v>2</v>
          </cell>
          <cell r="CI104">
            <v>0</v>
          </cell>
          <cell r="CJ104">
            <v>3</v>
          </cell>
          <cell r="CK104">
            <v>0</v>
          </cell>
          <cell r="CL104">
            <v>3</v>
          </cell>
          <cell r="CM104">
            <v>0</v>
          </cell>
          <cell r="CN104">
            <v>3</v>
          </cell>
          <cell r="CO104">
            <v>0</v>
          </cell>
          <cell r="CP104">
            <v>3</v>
          </cell>
          <cell r="CQ104">
            <v>0</v>
          </cell>
          <cell r="CR104">
            <v>1</v>
          </cell>
          <cell r="CS104">
            <v>0</v>
          </cell>
          <cell r="CT104">
            <v>2</v>
          </cell>
          <cell r="CU104">
            <v>0</v>
          </cell>
          <cell r="CZ104">
            <v>1</v>
          </cell>
          <cell r="DR104">
            <v>5</v>
          </cell>
          <cell r="DS104">
            <v>4</v>
          </cell>
          <cell r="DT104">
            <v>4</v>
          </cell>
          <cell r="DU104">
            <v>4</v>
          </cell>
          <cell r="DV104">
            <v>1</v>
          </cell>
        </row>
        <row r="105">
          <cell r="A105">
            <v>250</v>
          </cell>
          <cell r="B105" t="e">
            <v>#REF!</v>
          </cell>
          <cell r="D105" t="str">
            <v>Yes</v>
          </cell>
          <cell r="E105" t="str">
            <v>No</v>
          </cell>
          <cell r="F105" t="str">
            <v>GEFIEO</v>
          </cell>
          <cell r="G105" t="str">
            <v>UNDP</v>
          </cell>
          <cell r="H105" t="str">
            <v>UNDP</v>
          </cell>
          <cell r="I105">
            <v>0</v>
          </cell>
          <cell r="J105" t="str">
            <v>UNDP</v>
          </cell>
          <cell r="K105" t="str">
            <v>UNDP</v>
          </cell>
          <cell r="L105" t="str">
            <v>Mongolia</v>
          </cell>
          <cell r="N105" t="str">
            <v>Asia</v>
          </cell>
          <cell r="O105" t="str">
            <v>Asia</v>
          </cell>
          <cell r="P105">
            <v>0</v>
          </cell>
          <cell r="Q105">
            <v>0</v>
          </cell>
          <cell r="R105">
            <v>1</v>
          </cell>
          <cell r="S105">
            <v>0</v>
          </cell>
          <cell r="T105">
            <v>0</v>
          </cell>
          <cell r="U105">
            <v>0</v>
          </cell>
          <cell r="V105">
            <v>0</v>
          </cell>
          <cell r="W105">
            <v>1</v>
          </cell>
          <cell r="X105">
            <v>1</v>
          </cell>
          <cell r="Y105" t="str">
            <v>Government</v>
          </cell>
          <cell r="Z105" t="str">
            <v>Govt</v>
          </cell>
          <cell r="AC105" t="str">
            <v>Mongolia - Biodiversity Conservation and Sustainable Livelihood Options in the Grasslands of Eastern Mongolia</v>
          </cell>
          <cell r="AD105" t="str">
            <v>FSP</v>
          </cell>
          <cell r="AE105" t="str">
            <v>GET</v>
          </cell>
          <cell r="AF105" t="str">
            <v>BD</v>
          </cell>
          <cell r="AH105" t="str">
            <v>GEF - 1</v>
          </cell>
          <cell r="AI105">
            <v>35784</v>
          </cell>
          <cell r="AJ105">
            <v>1997</v>
          </cell>
          <cell r="AK105">
            <v>35951</v>
          </cell>
          <cell r="AL105">
            <v>1998</v>
          </cell>
          <cell r="AM105">
            <v>37319</v>
          </cell>
          <cell r="AN105">
            <v>38508</v>
          </cell>
          <cell r="AO105">
            <v>38687</v>
          </cell>
          <cell r="AP105">
            <v>38687</v>
          </cell>
          <cell r="AQ105">
            <v>2005</v>
          </cell>
          <cell r="AR105">
            <v>89</v>
          </cell>
          <cell r="AS105">
            <v>5</v>
          </cell>
          <cell r="AT105">
            <v>2006</v>
          </cell>
          <cell r="AU105">
            <v>2006</v>
          </cell>
          <cell r="AV105">
            <v>2006</v>
          </cell>
          <cell r="AX105">
            <v>5.1639999999999997</v>
          </cell>
          <cell r="AY105">
            <v>0</v>
          </cell>
          <cell r="AZ105">
            <v>5.1639999999999997</v>
          </cell>
          <cell r="BA105">
            <v>3.5059999999999998</v>
          </cell>
          <cell r="BB105">
            <v>6.8609999999999998</v>
          </cell>
          <cell r="BC105">
            <v>2.3530000000000002</v>
          </cell>
          <cell r="BD105">
            <v>1.3286212238574748</v>
          </cell>
          <cell r="BE105">
            <v>0.45565453137103029</v>
          </cell>
          <cell r="BF105">
            <v>0.34295292231453145</v>
          </cell>
          <cell r="BG105">
            <v>6</v>
          </cell>
          <cell r="BI105">
            <v>4</v>
          </cell>
          <cell r="BJ105">
            <v>1</v>
          </cell>
          <cell r="BK105">
            <v>1</v>
          </cell>
          <cell r="BM105">
            <v>1</v>
          </cell>
          <cell r="BN105">
            <v>5</v>
          </cell>
          <cell r="BO105">
            <v>1</v>
          </cell>
          <cell r="BP105">
            <v>4</v>
          </cell>
          <cell r="BQ105" t="str">
            <v>L</v>
          </cell>
          <cell r="BR105">
            <v>3</v>
          </cell>
          <cell r="BS105">
            <v>3</v>
          </cell>
          <cell r="BT105">
            <v>4</v>
          </cell>
          <cell r="BU105">
            <v>4</v>
          </cell>
          <cell r="BW105">
            <v>5</v>
          </cell>
          <cell r="BX105">
            <v>1</v>
          </cell>
          <cell r="BY105">
            <v>5</v>
          </cell>
          <cell r="BZ105">
            <v>1</v>
          </cell>
          <cell r="CA105">
            <v>5</v>
          </cell>
          <cell r="CB105">
            <v>1</v>
          </cell>
          <cell r="CH105">
            <v>5</v>
          </cell>
          <cell r="CI105">
            <v>1</v>
          </cell>
          <cell r="CJ105">
            <v>6</v>
          </cell>
          <cell r="CK105">
            <v>1</v>
          </cell>
          <cell r="CL105">
            <v>5</v>
          </cell>
          <cell r="CM105">
            <v>1</v>
          </cell>
          <cell r="CN105">
            <v>5</v>
          </cell>
          <cell r="CO105">
            <v>1</v>
          </cell>
          <cell r="CP105">
            <v>4</v>
          </cell>
          <cell r="CQ105">
            <v>1</v>
          </cell>
          <cell r="CR105">
            <v>4</v>
          </cell>
          <cell r="CS105">
            <v>1</v>
          </cell>
          <cell r="CT105">
            <v>5</v>
          </cell>
          <cell r="CU105">
            <v>1</v>
          </cell>
          <cell r="DR105">
            <v>5</v>
          </cell>
          <cell r="DS105">
            <v>5</v>
          </cell>
          <cell r="DT105">
            <v>4</v>
          </cell>
          <cell r="DU105">
            <v>5</v>
          </cell>
          <cell r="DV105">
            <v>1</v>
          </cell>
          <cell r="DW105">
            <v>3</v>
          </cell>
          <cell r="DX105">
            <v>3</v>
          </cell>
          <cell r="DY105">
            <v>4</v>
          </cell>
          <cell r="DZ105">
            <v>4</v>
          </cell>
          <cell r="EA105">
            <v>4</v>
          </cell>
          <cell r="EB105" t="str">
            <v>L</v>
          </cell>
          <cell r="EC105">
            <v>5</v>
          </cell>
          <cell r="ED105">
            <v>5</v>
          </cell>
        </row>
        <row r="106">
          <cell r="A106">
            <v>260</v>
          </cell>
          <cell r="B106" t="e">
            <v>#REF!</v>
          </cell>
          <cell r="C106">
            <v>245</v>
          </cell>
          <cell r="D106" t="str">
            <v>Yes</v>
          </cell>
          <cell r="E106" t="str">
            <v>Yes</v>
          </cell>
          <cell r="F106" t="str">
            <v>GEFIEO</v>
          </cell>
          <cell r="G106" t="str">
            <v>UNDP</v>
          </cell>
          <cell r="H106" t="str">
            <v>UNDP</v>
          </cell>
          <cell r="I106">
            <v>0</v>
          </cell>
          <cell r="J106" t="str">
            <v>UNDP</v>
          </cell>
          <cell r="L106" t="str">
            <v>Regional</v>
          </cell>
          <cell r="M106" t="str">
            <v>Angola, Botswana, Lesotho, Malawi, Mozambique, Namibia, Swaziland, South Africa, Zambia, Zimbabwe</v>
          </cell>
          <cell r="N106" t="str">
            <v>AFR</v>
          </cell>
          <cell r="O106" t="str">
            <v>AFR</v>
          </cell>
          <cell r="P106">
            <v>0</v>
          </cell>
          <cell r="Q106">
            <v>1</v>
          </cell>
          <cell r="R106">
            <v>0</v>
          </cell>
          <cell r="S106">
            <v>2</v>
          </cell>
          <cell r="U106">
            <v>0</v>
          </cell>
          <cell r="V106">
            <v>2</v>
          </cell>
          <cell r="W106">
            <v>2</v>
          </cell>
          <cell r="Y106" t="str">
            <v>NGO</v>
          </cell>
          <cell r="Z106" t="str">
            <v>NGO_academic_foundation</v>
          </cell>
          <cell r="AA106" t="str">
            <v>Lead Executing Agency</v>
          </cell>
          <cell r="AB106" t="str">
            <v>Through consultations</v>
          </cell>
          <cell r="AC106" t="str">
            <v>Southern Africa Biodiversity Support Programme</v>
          </cell>
          <cell r="AD106" t="str">
            <v>FSP</v>
          </cell>
          <cell r="AE106" t="str">
            <v>GET</v>
          </cell>
          <cell r="AF106" t="str">
            <v>BD</v>
          </cell>
          <cell r="AH106" t="str">
            <v>GEF - 1</v>
          </cell>
          <cell r="AI106">
            <v>36641</v>
          </cell>
          <cell r="AJ106">
            <v>2000</v>
          </cell>
          <cell r="AK106">
            <v>36752</v>
          </cell>
          <cell r="AL106">
            <v>2000</v>
          </cell>
          <cell r="AN106">
            <v>38578</v>
          </cell>
          <cell r="AO106">
            <v>39386</v>
          </cell>
          <cell r="AP106">
            <v>39386</v>
          </cell>
          <cell r="AQ106">
            <v>2007</v>
          </cell>
          <cell r="AT106">
            <v>2014</v>
          </cell>
          <cell r="AU106">
            <v>39722</v>
          </cell>
          <cell r="AV106">
            <v>2008</v>
          </cell>
          <cell r="AX106">
            <v>4.4800000000000004</v>
          </cell>
          <cell r="AY106">
            <v>2.1999999999999999E-2</v>
          </cell>
          <cell r="AZ106">
            <v>4.5</v>
          </cell>
          <cell r="BB106">
            <v>4.84</v>
          </cell>
          <cell r="BC106">
            <v>4.84</v>
          </cell>
          <cell r="BJ106">
            <v>1</v>
          </cell>
          <cell r="BK106">
            <v>1</v>
          </cell>
          <cell r="BL106">
            <v>0</v>
          </cell>
          <cell r="BM106">
            <v>1</v>
          </cell>
          <cell r="BN106">
            <v>4</v>
          </cell>
          <cell r="DR106">
            <v>5</v>
          </cell>
          <cell r="DS106">
            <v>4</v>
          </cell>
          <cell r="DT106">
            <v>4</v>
          </cell>
          <cell r="DU106">
            <v>4</v>
          </cell>
          <cell r="DV106">
            <v>1</v>
          </cell>
          <cell r="DW106">
            <v>2</v>
          </cell>
          <cell r="DX106">
            <v>2</v>
          </cell>
          <cell r="DY106">
            <v>1</v>
          </cell>
          <cell r="DZ106" t="str">
            <v>UA</v>
          </cell>
          <cell r="EA106">
            <v>2</v>
          </cell>
          <cell r="EB106" t="str">
            <v>MU</v>
          </cell>
          <cell r="EC106">
            <v>3</v>
          </cell>
          <cell r="ED106">
            <v>4</v>
          </cell>
          <cell r="EE106">
            <v>5</v>
          </cell>
          <cell r="EF106">
            <v>3</v>
          </cell>
          <cell r="EG106">
            <v>5</v>
          </cell>
          <cell r="EH106">
            <v>5</v>
          </cell>
          <cell r="EI106">
            <v>4</v>
          </cell>
          <cell r="EJ106">
            <v>5</v>
          </cell>
          <cell r="EK106">
            <v>5</v>
          </cell>
          <cell r="EL106">
            <v>4</v>
          </cell>
          <cell r="EM106">
            <v>5</v>
          </cell>
        </row>
        <row r="107">
          <cell r="A107">
            <v>263</v>
          </cell>
          <cell r="B107" t="e">
            <v>#REF!</v>
          </cell>
          <cell r="C107">
            <v>466</v>
          </cell>
          <cell r="D107" t="str">
            <v>Yes</v>
          </cell>
          <cell r="E107" t="str">
            <v>No</v>
          </cell>
          <cell r="F107" t="str">
            <v>GEFIEO</v>
          </cell>
          <cell r="G107" t="str">
            <v>UNDP</v>
          </cell>
          <cell r="H107" t="str">
            <v>UNDP</v>
          </cell>
          <cell r="I107">
            <v>0</v>
          </cell>
          <cell r="J107" t="str">
            <v>UNDP</v>
          </cell>
          <cell r="L107" t="str">
            <v>China</v>
          </cell>
          <cell r="N107" t="str">
            <v>Asia</v>
          </cell>
          <cell r="O107" t="str">
            <v>Asia</v>
          </cell>
          <cell r="P107">
            <v>0</v>
          </cell>
          <cell r="Q107">
            <v>0</v>
          </cell>
          <cell r="R107">
            <v>1</v>
          </cell>
          <cell r="S107">
            <v>0</v>
          </cell>
          <cell r="U107">
            <v>0</v>
          </cell>
          <cell r="V107">
            <v>0</v>
          </cell>
          <cell r="W107">
            <v>0</v>
          </cell>
          <cell r="Y107" t="str">
            <v>Government</v>
          </cell>
          <cell r="Z107" t="str">
            <v>Govt</v>
          </cell>
          <cell r="AA107" t="str">
            <v>Secondary Executing Agency</v>
          </cell>
          <cell r="AB107" t="str">
            <v>Through consultations</v>
          </cell>
          <cell r="AC107" t="str">
            <v>Energy Conservation and Pollution Control in Township and Village Enterprise Industries</v>
          </cell>
          <cell r="AD107" t="str">
            <v>FSP</v>
          </cell>
          <cell r="AE107" t="str">
            <v>GET</v>
          </cell>
          <cell r="AF107" t="str">
            <v>CC</v>
          </cell>
          <cell r="AH107" t="str">
            <v>GEF - 1</v>
          </cell>
          <cell r="AI107">
            <v>34731</v>
          </cell>
          <cell r="AJ107">
            <v>1995</v>
          </cell>
          <cell r="AK107">
            <v>35796</v>
          </cell>
          <cell r="AL107">
            <v>1998</v>
          </cell>
          <cell r="AO107">
            <v>40123</v>
          </cell>
          <cell r="AP107">
            <v>40123</v>
          </cell>
          <cell r="AQ107">
            <v>2009</v>
          </cell>
          <cell r="AT107">
            <v>2004</v>
          </cell>
          <cell r="AU107">
            <v>36342</v>
          </cell>
          <cell r="AV107">
            <v>1999</v>
          </cell>
          <cell r="AX107">
            <v>1</v>
          </cell>
          <cell r="AZ107">
            <v>1</v>
          </cell>
          <cell r="BB107">
            <v>0</v>
          </cell>
          <cell r="BC107">
            <v>0</v>
          </cell>
          <cell r="BJ107" t="str">
            <v>NR</v>
          </cell>
          <cell r="BK107" t="str">
            <v>NR</v>
          </cell>
          <cell r="BM107">
            <v>1</v>
          </cell>
          <cell r="BN107">
            <v>5</v>
          </cell>
          <cell r="DR107">
            <v>5</v>
          </cell>
          <cell r="DS107">
            <v>5</v>
          </cell>
          <cell r="DT107" t="str">
            <v>UA</v>
          </cell>
          <cell r="DU107">
            <v>5</v>
          </cell>
          <cell r="DV107">
            <v>1</v>
          </cell>
          <cell r="DW107">
            <v>4</v>
          </cell>
          <cell r="DX107" t="str">
            <v>UA</v>
          </cell>
          <cell r="DY107">
            <v>4</v>
          </cell>
          <cell r="DZ107" t="str">
            <v>UA</v>
          </cell>
          <cell r="EA107">
            <v>4</v>
          </cell>
          <cell r="EB107" t="str">
            <v>L</v>
          </cell>
          <cell r="EC107">
            <v>3</v>
          </cell>
          <cell r="ED107" t="str">
            <v>UA</v>
          </cell>
          <cell r="EE107">
            <v>4</v>
          </cell>
          <cell r="EF107">
            <v>5</v>
          </cell>
          <cell r="EG107">
            <v>3</v>
          </cell>
          <cell r="EH107">
            <v>3</v>
          </cell>
          <cell r="EI107">
            <v>3</v>
          </cell>
          <cell r="EJ107">
            <v>3</v>
          </cell>
          <cell r="EK107">
            <v>3</v>
          </cell>
          <cell r="EL107">
            <v>2</v>
          </cell>
          <cell r="EM107">
            <v>2</v>
          </cell>
        </row>
        <row r="108">
          <cell r="A108">
            <v>264</v>
          </cell>
          <cell r="B108" t="e">
            <v>#REF!</v>
          </cell>
          <cell r="D108" t="str">
            <v>Yes</v>
          </cell>
          <cell r="E108" t="str">
            <v>No</v>
          </cell>
          <cell r="F108" t="str">
            <v>GEFIEO</v>
          </cell>
          <cell r="G108" t="str">
            <v>UNDP</v>
          </cell>
          <cell r="H108" t="str">
            <v>UNDP</v>
          </cell>
          <cell r="I108">
            <v>0</v>
          </cell>
          <cell r="J108" t="str">
            <v>UNDP</v>
          </cell>
          <cell r="K108" t="str">
            <v>UNDP</v>
          </cell>
          <cell r="L108" t="str">
            <v>Syria</v>
          </cell>
          <cell r="N108" t="str">
            <v>MENA</v>
          </cell>
          <cell r="O108" t="str">
            <v>Asia</v>
          </cell>
          <cell r="P108">
            <v>0</v>
          </cell>
          <cell r="Q108">
            <v>0</v>
          </cell>
          <cell r="R108">
            <v>1</v>
          </cell>
          <cell r="S108">
            <v>0</v>
          </cell>
          <cell r="T108">
            <v>0</v>
          </cell>
          <cell r="U108">
            <v>0</v>
          </cell>
          <cell r="V108">
            <v>0</v>
          </cell>
          <cell r="W108">
            <v>0</v>
          </cell>
          <cell r="X108">
            <v>1</v>
          </cell>
          <cell r="Y108" t="str">
            <v>Government</v>
          </cell>
          <cell r="Z108" t="str">
            <v>Govt</v>
          </cell>
          <cell r="AC108" t="str">
            <v>Supply-Side Efficiency and Energy Conservation and Planning</v>
          </cell>
          <cell r="AD108" t="str">
            <v>FSP</v>
          </cell>
          <cell r="AE108" t="str">
            <v>GET</v>
          </cell>
          <cell r="AF108" t="str">
            <v>CC</v>
          </cell>
          <cell r="AG108">
            <v>5</v>
          </cell>
          <cell r="AH108" t="str">
            <v>GEF - 1</v>
          </cell>
          <cell r="AI108">
            <v>36032</v>
          </cell>
          <cell r="AJ108">
            <v>1998</v>
          </cell>
          <cell r="AK108">
            <v>36110</v>
          </cell>
          <cell r="AL108">
            <v>1998</v>
          </cell>
          <cell r="AM108">
            <v>37550.5</v>
          </cell>
          <cell r="AN108">
            <v>36526</v>
          </cell>
          <cell r="AO108">
            <v>38991</v>
          </cell>
          <cell r="AP108">
            <v>38991</v>
          </cell>
          <cell r="AQ108">
            <v>2006</v>
          </cell>
          <cell r="AR108">
            <v>94</v>
          </cell>
          <cell r="AS108">
            <v>81</v>
          </cell>
          <cell r="AT108">
            <v>2007</v>
          </cell>
          <cell r="AU108">
            <v>2007</v>
          </cell>
          <cell r="AV108">
            <v>2007</v>
          </cell>
          <cell r="AX108">
            <v>4.07</v>
          </cell>
          <cell r="AY108">
            <v>0.54</v>
          </cell>
          <cell r="AZ108">
            <v>4.6100000000000003</v>
          </cell>
          <cell r="BA108">
            <v>4.07</v>
          </cell>
          <cell r="BB108">
            <v>25.79</v>
          </cell>
          <cell r="BC108">
            <v>0.69</v>
          </cell>
          <cell r="BD108">
            <v>6.3366093366093361</v>
          </cell>
          <cell r="BE108">
            <v>0.16953316953316952</v>
          </cell>
          <cell r="BF108">
            <v>2.6754556029468784E-2</v>
          </cell>
          <cell r="BG108">
            <v>36</v>
          </cell>
          <cell r="BI108">
            <v>7</v>
          </cell>
          <cell r="BJ108">
            <v>1</v>
          </cell>
          <cell r="BK108">
            <v>0</v>
          </cell>
          <cell r="BL108">
            <v>0</v>
          </cell>
          <cell r="BM108">
            <v>0</v>
          </cell>
          <cell r="BN108">
            <v>2</v>
          </cell>
          <cell r="BO108">
            <v>0</v>
          </cell>
          <cell r="BP108">
            <v>2</v>
          </cell>
          <cell r="BQ108" t="str">
            <v>MU</v>
          </cell>
          <cell r="BR108">
            <v>2</v>
          </cell>
          <cell r="BS108">
            <v>2</v>
          </cell>
          <cell r="BT108">
            <v>3</v>
          </cell>
          <cell r="BU108">
            <v>4</v>
          </cell>
          <cell r="BW108">
            <v>3</v>
          </cell>
          <cell r="BX108">
            <v>0</v>
          </cell>
          <cell r="BY108">
            <v>3</v>
          </cell>
          <cell r="BZ108">
            <v>0</v>
          </cell>
          <cell r="CA108">
            <v>3</v>
          </cell>
          <cell r="CB108">
            <v>0</v>
          </cell>
          <cell r="CH108">
            <v>5</v>
          </cell>
          <cell r="CI108">
            <v>1</v>
          </cell>
          <cell r="CJ108">
            <v>4</v>
          </cell>
          <cell r="CK108">
            <v>1</v>
          </cell>
          <cell r="CL108">
            <v>5</v>
          </cell>
          <cell r="CM108">
            <v>1</v>
          </cell>
          <cell r="CN108">
            <v>5</v>
          </cell>
          <cell r="CO108">
            <v>1</v>
          </cell>
          <cell r="CP108">
            <v>5</v>
          </cell>
          <cell r="CQ108">
            <v>1</v>
          </cell>
          <cell r="CR108">
            <v>5</v>
          </cell>
          <cell r="CS108">
            <v>1</v>
          </cell>
          <cell r="CT108">
            <v>5</v>
          </cell>
          <cell r="CU108">
            <v>1</v>
          </cell>
          <cell r="DR108">
            <v>5</v>
          </cell>
          <cell r="DS108">
            <v>2</v>
          </cell>
          <cell r="DU108">
            <v>2</v>
          </cell>
          <cell r="DV108">
            <v>0</v>
          </cell>
          <cell r="DW108">
            <v>2</v>
          </cell>
          <cell r="DX108">
            <v>2</v>
          </cell>
          <cell r="DY108">
            <v>3</v>
          </cell>
          <cell r="DZ108">
            <v>4</v>
          </cell>
          <cell r="EA108">
            <v>2</v>
          </cell>
          <cell r="EB108" t="str">
            <v>MU</v>
          </cell>
          <cell r="EC108">
            <v>3</v>
          </cell>
          <cell r="ED108">
            <v>3</v>
          </cell>
        </row>
        <row r="109">
          <cell r="A109">
            <v>267</v>
          </cell>
          <cell r="B109" t="e">
            <v>#REF!</v>
          </cell>
          <cell r="D109" t="str">
            <v>Yes</v>
          </cell>
          <cell r="E109" t="str">
            <v>No</v>
          </cell>
          <cell r="F109" t="str">
            <v>GEFIEO</v>
          </cell>
          <cell r="G109" t="str">
            <v>UNDP</v>
          </cell>
          <cell r="H109" t="str">
            <v>UNDP</v>
          </cell>
          <cell r="I109">
            <v>0</v>
          </cell>
          <cell r="J109" t="str">
            <v>UNDP</v>
          </cell>
          <cell r="K109" t="str">
            <v>UNDP</v>
          </cell>
          <cell r="L109" t="str">
            <v>Regional (Egypt, Palestinian Authority)</v>
          </cell>
          <cell r="M109" t="str">
            <v>Egypt, Palestinian Authority</v>
          </cell>
          <cell r="N109" t="str">
            <v>MENA</v>
          </cell>
          <cell r="O109" t="str">
            <v>Global</v>
          </cell>
          <cell r="P109">
            <v>1</v>
          </cell>
          <cell r="Q109">
            <v>0</v>
          </cell>
          <cell r="R109">
            <v>0</v>
          </cell>
          <cell r="S109">
            <v>0</v>
          </cell>
          <cell r="T109">
            <v>0</v>
          </cell>
          <cell r="U109">
            <v>0</v>
          </cell>
          <cell r="V109">
            <v>0</v>
          </cell>
          <cell r="W109">
            <v>0</v>
          </cell>
          <cell r="Y109" t="str">
            <v>Government</v>
          </cell>
          <cell r="Z109" t="str">
            <v>Govt</v>
          </cell>
          <cell r="AC109" t="str">
            <v>Regional (Egypt, Palestinian Authority) - Energy Efficiency Improvements and Greenhouse Gas Reductions</v>
          </cell>
          <cell r="AD109" t="str">
            <v>FSP</v>
          </cell>
          <cell r="AE109" t="str">
            <v>GET</v>
          </cell>
          <cell r="AF109" t="str">
            <v>CC</v>
          </cell>
          <cell r="AH109" t="str">
            <v>GEF - 1</v>
          </cell>
          <cell r="AI109">
            <v>35962</v>
          </cell>
          <cell r="AJ109">
            <v>1998</v>
          </cell>
          <cell r="AK109">
            <v>36011</v>
          </cell>
          <cell r="AL109">
            <v>1998</v>
          </cell>
          <cell r="AM109">
            <v>38277</v>
          </cell>
          <cell r="AO109">
            <v>40543</v>
          </cell>
          <cell r="AP109">
            <v>40543</v>
          </cell>
          <cell r="AQ109">
            <v>2010</v>
          </cell>
          <cell r="AR109">
            <v>148</v>
          </cell>
          <cell r="AT109">
            <v>2005</v>
          </cell>
          <cell r="AU109">
            <v>2005</v>
          </cell>
          <cell r="AV109">
            <v>2005</v>
          </cell>
          <cell r="AX109">
            <v>6.36</v>
          </cell>
          <cell r="AY109">
            <v>0</v>
          </cell>
          <cell r="AZ109">
            <v>6.36</v>
          </cell>
          <cell r="BA109">
            <v>2.4569999999999999</v>
          </cell>
          <cell r="BB109">
            <v>0.2</v>
          </cell>
          <cell r="BC109">
            <v>0.25</v>
          </cell>
          <cell r="BD109">
            <v>3.1446540880503145E-2</v>
          </cell>
          <cell r="BE109">
            <v>3.9308176100628929E-2</v>
          </cell>
          <cell r="BF109">
            <v>1.25</v>
          </cell>
          <cell r="BG109">
            <v>30</v>
          </cell>
          <cell r="BI109">
            <v>2</v>
          </cell>
          <cell r="BJ109">
            <v>1</v>
          </cell>
          <cell r="BK109">
            <v>1</v>
          </cell>
          <cell r="BM109">
            <v>1</v>
          </cell>
          <cell r="BN109">
            <v>5</v>
          </cell>
          <cell r="BO109">
            <v>1</v>
          </cell>
          <cell r="BP109">
            <v>3</v>
          </cell>
          <cell r="BQ109" t="str">
            <v>ML</v>
          </cell>
          <cell r="BR109">
            <v>3</v>
          </cell>
          <cell r="BS109">
            <v>3</v>
          </cell>
          <cell r="BT109">
            <v>3</v>
          </cell>
          <cell r="BU109">
            <v>4</v>
          </cell>
          <cell r="CH109">
            <v>4</v>
          </cell>
          <cell r="CI109">
            <v>1</v>
          </cell>
          <cell r="CJ109">
            <v>4</v>
          </cell>
          <cell r="CK109">
            <v>1</v>
          </cell>
          <cell r="CL109">
            <v>4</v>
          </cell>
          <cell r="CM109">
            <v>1</v>
          </cell>
          <cell r="CN109">
            <v>5</v>
          </cell>
          <cell r="CO109">
            <v>1</v>
          </cell>
          <cell r="CP109">
            <v>4</v>
          </cell>
          <cell r="CQ109">
            <v>1</v>
          </cell>
          <cell r="CR109">
            <v>2</v>
          </cell>
          <cell r="CS109">
            <v>0</v>
          </cell>
          <cell r="CT109">
            <v>3</v>
          </cell>
          <cell r="CU109">
            <v>0</v>
          </cell>
          <cell r="DU109">
            <v>5</v>
          </cell>
          <cell r="DV109">
            <v>1</v>
          </cell>
          <cell r="DW109">
            <v>3</v>
          </cell>
          <cell r="DX109">
            <v>3</v>
          </cell>
          <cell r="DY109">
            <v>3</v>
          </cell>
          <cell r="DZ109">
            <v>4</v>
          </cell>
          <cell r="EA109">
            <v>3</v>
          </cell>
          <cell r="EB109" t="str">
            <v>ML</v>
          </cell>
        </row>
        <row r="110">
          <cell r="A110">
            <v>280</v>
          </cell>
          <cell r="B110" t="e">
            <v>#REF!</v>
          </cell>
          <cell r="D110" t="str">
            <v>Yes</v>
          </cell>
          <cell r="E110" t="str">
            <v>No</v>
          </cell>
          <cell r="F110" t="str">
            <v>GEFIEO</v>
          </cell>
          <cell r="G110" t="str">
            <v>UNDP</v>
          </cell>
          <cell r="H110" t="str">
            <v>UNDP</v>
          </cell>
          <cell r="I110">
            <v>0</v>
          </cell>
          <cell r="J110" t="str">
            <v>UNDP</v>
          </cell>
          <cell r="K110" t="str">
            <v>UNDP</v>
          </cell>
          <cell r="L110" t="str">
            <v>Jordan</v>
          </cell>
          <cell r="N110" t="str">
            <v>MENA</v>
          </cell>
          <cell r="O110" t="str">
            <v>Asia</v>
          </cell>
          <cell r="P110">
            <v>0</v>
          </cell>
          <cell r="Q110">
            <v>0</v>
          </cell>
          <cell r="R110">
            <v>1</v>
          </cell>
          <cell r="S110">
            <v>0</v>
          </cell>
          <cell r="T110">
            <v>0</v>
          </cell>
          <cell r="U110">
            <v>0</v>
          </cell>
          <cell r="V110">
            <v>0</v>
          </cell>
          <cell r="W110">
            <v>0</v>
          </cell>
          <cell r="X110">
            <v>1</v>
          </cell>
          <cell r="Y110" t="str">
            <v>Government</v>
          </cell>
          <cell r="Z110" t="str">
            <v>Govt</v>
          </cell>
          <cell r="AC110" t="str">
            <v>Reduction of Methane Emissions and Utilization of Municipal Waste for Energy in Amman</v>
          </cell>
          <cell r="AD110" t="str">
            <v>FSP</v>
          </cell>
          <cell r="AE110" t="str">
            <v>GET</v>
          </cell>
          <cell r="AF110" t="str">
            <v>CC</v>
          </cell>
          <cell r="AH110" t="str">
            <v>GEF - 1</v>
          </cell>
          <cell r="AI110">
            <v>35628</v>
          </cell>
          <cell r="AJ110">
            <v>1997</v>
          </cell>
          <cell r="AK110">
            <v>35673</v>
          </cell>
          <cell r="AL110">
            <v>1997</v>
          </cell>
          <cell r="AM110">
            <v>37420.5</v>
          </cell>
          <cell r="AN110">
            <v>36769</v>
          </cell>
          <cell r="AO110">
            <v>39168</v>
          </cell>
          <cell r="AP110">
            <v>39168</v>
          </cell>
          <cell r="AQ110">
            <v>2007</v>
          </cell>
          <cell r="AR110">
            <v>114</v>
          </cell>
          <cell r="AS110">
            <v>78</v>
          </cell>
          <cell r="AT110">
            <v>2008</v>
          </cell>
          <cell r="AU110">
            <v>2008</v>
          </cell>
          <cell r="AV110">
            <v>2008</v>
          </cell>
          <cell r="AX110">
            <v>2.4997591100000003</v>
          </cell>
          <cell r="AY110">
            <v>0.23599999999999999</v>
          </cell>
          <cell r="AZ110">
            <v>2.73575911</v>
          </cell>
          <cell r="BA110">
            <v>2.74</v>
          </cell>
          <cell r="BB110">
            <v>2.82</v>
          </cell>
          <cell r="BC110">
            <v>2.82</v>
          </cell>
          <cell r="BD110">
            <v>1.128108700041901</v>
          </cell>
          <cell r="BE110">
            <v>1.128108700041901</v>
          </cell>
          <cell r="BF110">
            <v>1</v>
          </cell>
          <cell r="BG110">
            <v>79</v>
          </cell>
          <cell r="BH110">
            <v>13</v>
          </cell>
          <cell r="BI110">
            <v>3</v>
          </cell>
          <cell r="BJ110">
            <v>1</v>
          </cell>
          <cell r="BK110">
            <v>1</v>
          </cell>
          <cell r="BL110">
            <v>0</v>
          </cell>
          <cell r="BM110">
            <v>0</v>
          </cell>
          <cell r="BN110">
            <v>3</v>
          </cell>
          <cell r="BO110">
            <v>0</v>
          </cell>
          <cell r="BP110">
            <v>2</v>
          </cell>
          <cell r="BQ110" t="str">
            <v>MU</v>
          </cell>
          <cell r="BR110">
            <v>2</v>
          </cell>
          <cell r="BS110">
            <v>2</v>
          </cell>
          <cell r="BT110">
            <v>4</v>
          </cell>
          <cell r="BU110">
            <v>2</v>
          </cell>
          <cell r="BV110">
            <v>2</v>
          </cell>
          <cell r="BW110">
            <v>4</v>
          </cell>
          <cell r="BX110">
            <v>1</v>
          </cell>
          <cell r="BY110">
            <v>4</v>
          </cell>
          <cell r="BZ110">
            <v>1</v>
          </cell>
          <cell r="CA110">
            <v>4</v>
          </cell>
          <cell r="CB110">
            <v>1</v>
          </cell>
          <cell r="CC110">
            <v>3</v>
          </cell>
          <cell r="CD110">
            <v>3</v>
          </cell>
          <cell r="CE110">
            <v>0</v>
          </cell>
          <cell r="CG110">
            <v>0</v>
          </cell>
          <cell r="CH110">
            <v>4</v>
          </cell>
          <cell r="CI110">
            <v>1</v>
          </cell>
          <cell r="CJ110">
            <v>5</v>
          </cell>
          <cell r="CK110">
            <v>1</v>
          </cell>
          <cell r="CL110">
            <v>4</v>
          </cell>
          <cell r="CM110">
            <v>1</v>
          </cell>
          <cell r="CN110">
            <v>4</v>
          </cell>
          <cell r="CO110">
            <v>1</v>
          </cell>
          <cell r="CP110">
            <v>4</v>
          </cell>
          <cell r="CQ110">
            <v>1</v>
          </cell>
          <cell r="CR110">
            <v>1</v>
          </cell>
          <cell r="CS110">
            <v>0</v>
          </cell>
          <cell r="CT110">
            <v>4</v>
          </cell>
          <cell r="CU110">
            <v>1</v>
          </cell>
          <cell r="DR110">
            <v>5</v>
          </cell>
          <cell r="DS110">
            <v>3</v>
          </cell>
          <cell r="DT110">
            <v>3</v>
          </cell>
          <cell r="DU110">
            <v>3</v>
          </cell>
          <cell r="DV110">
            <v>0</v>
          </cell>
          <cell r="DW110">
            <v>2</v>
          </cell>
          <cell r="DX110">
            <v>2</v>
          </cell>
          <cell r="DY110">
            <v>4</v>
          </cell>
          <cell r="DZ110">
            <v>2</v>
          </cell>
          <cell r="EA110">
            <v>2</v>
          </cell>
          <cell r="EB110" t="str">
            <v>MU</v>
          </cell>
          <cell r="EC110">
            <v>4</v>
          </cell>
          <cell r="ED110">
            <v>4</v>
          </cell>
        </row>
        <row r="111">
          <cell r="A111">
            <v>284</v>
          </cell>
          <cell r="B111" t="e">
            <v>#REF!</v>
          </cell>
          <cell r="D111" t="str">
            <v>Yes</v>
          </cell>
          <cell r="E111" t="str">
            <v>No</v>
          </cell>
          <cell r="F111" t="str">
            <v>GEFIEO</v>
          </cell>
          <cell r="G111" t="str">
            <v>UNDP</v>
          </cell>
          <cell r="H111" t="str">
            <v>UNDP</v>
          </cell>
          <cell r="I111">
            <v>0</v>
          </cell>
          <cell r="J111" t="str">
            <v>UNDP</v>
          </cell>
          <cell r="K111" t="str">
            <v>UNDP</v>
          </cell>
          <cell r="L111" t="str">
            <v>Romania</v>
          </cell>
          <cell r="N111" t="str">
            <v>ECA</v>
          </cell>
          <cell r="O111" t="str">
            <v>ECA</v>
          </cell>
          <cell r="P111">
            <v>0</v>
          </cell>
          <cell r="Q111">
            <v>0</v>
          </cell>
          <cell r="R111">
            <v>1</v>
          </cell>
          <cell r="S111">
            <v>0</v>
          </cell>
          <cell r="T111">
            <v>0</v>
          </cell>
          <cell r="U111">
            <v>0</v>
          </cell>
          <cell r="V111">
            <v>0</v>
          </cell>
          <cell r="W111">
            <v>0</v>
          </cell>
          <cell r="X111">
            <v>0</v>
          </cell>
          <cell r="Y111" t="str">
            <v>Government</v>
          </cell>
          <cell r="Z111" t="str">
            <v>Govt</v>
          </cell>
          <cell r="AC111" t="str">
            <v>Capacity Building for GHG Emission Reduction through Energy Efficiency</v>
          </cell>
          <cell r="AD111" t="str">
            <v>FSP</v>
          </cell>
          <cell r="AE111" t="str">
            <v>GET</v>
          </cell>
          <cell r="AF111" t="str">
            <v>CC</v>
          </cell>
          <cell r="AH111" t="str">
            <v>GEF - 1</v>
          </cell>
          <cell r="AI111">
            <v>36040</v>
          </cell>
          <cell r="AJ111">
            <v>1998</v>
          </cell>
          <cell r="AK111">
            <v>37574</v>
          </cell>
          <cell r="AL111">
            <v>2002</v>
          </cell>
          <cell r="AM111">
            <v>38282.5</v>
          </cell>
          <cell r="AN111">
            <v>36861</v>
          </cell>
          <cell r="AO111">
            <v>38991</v>
          </cell>
          <cell r="AP111">
            <v>38991</v>
          </cell>
          <cell r="AQ111">
            <v>2006</v>
          </cell>
          <cell r="AR111">
            <v>46</v>
          </cell>
          <cell r="AS111">
            <v>70</v>
          </cell>
          <cell r="AT111">
            <v>2007</v>
          </cell>
          <cell r="AU111">
            <v>2006</v>
          </cell>
          <cell r="AV111">
            <v>2006</v>
          </cell>
          <cell r="AX111">
            <v>2.2680000000000002</v>
          </cell>
          <cell r="AY111">
            <v>2.5000000000000001E-2</v>
          </cell>
          <cell r="AZ111">
            <v>2.2930000000000001</v>
          </cell>
          <cell r="BA111">
            <v>2.04</v>
          </cell>
          <cell r="BB111">
            <v>2.7</v>
          </cell>
          <cell r="BC111">
            <v>1.6950000000000001</v>
          </cell>
          <cell r="BD111">
            <v>1.1904761904761905</v>
          </cell>
          <cell r="BE111">
            <v>0.74735449735449733</v>
          </cell>
          <cell r="BF111">
            <v>0.62777777777777777</v>
          </cell>
          <cell r="BG111">
            <v>12</v>
          </cell>
          <cell r="BI111">
            <v>10</v>
          </cell>
          <cell r="BK111">
            <v>1</v>
          </cell>
          <cell r="BM111">
            <v>1</v>
          </cell>
          <cell r="BN111">
            <v>5</v>
          </cell>
          <cell r="BO111">
            <v>0</v>
          </cell>
          <cell r="BP111">
            <v>2</v>
          </cell>
          <cell r="BQ111" t="str">
            <v>MU</v>
          </cell>
          <cell r="BR111">
            <v>2</v>
          </cell>
          <cell r="BS111">
            <v>3</v>
          </cell>
          <cell r="BT111">
            <v>3</v>
          </cell>
          <cell r="BU111">
            <v>4</v>
          </cell>
          <cell r="BY111">
            <v>3</v>
          </cell>
          <cell r="BZ111">
            <v>0</v>
          </cell>
          <cell r="CH111">
            <v>3</v>
          </cell>
          <cell r="CI111">
            <v>0</v>
          </cell>
          <cell r="CJ111">
            <v>3</v>
          </cell>
          <cell r="CK111">
            <v>0</v>
          </cell>
          <cell r="CL111">
            <v>4</v>
          </cell>
          <cell r="CM111">
            <v>1</v>
          </cell>
          <cell r="CN111">
            <v>4</v>
          </cell>
          <cell r="CO111">
            <v>1</v>
          </cell>
          <cell r="CP111">
            <v>4</v>
          </cell>
          <cell r="CQ111">
            <v>1</v>
          </cell>
          <cell r="CR111">
            <v>2</v>
          </cell>
          <cell r="CS111">
            <v>0</v>
          </cell>
          <cell r="CT111">
            <v>2</v>
          </cell>
          <cell r="CU111">
            <v>0</v>
          </cell>
          <cell r="DR111">
            <v>5</v>
          </cell>
          <cell r="DS111">
            <v>6</v>
          </cell>
          <cell r="DT111">
            <v>5</v>
          </cell>
          <cell r="DU111">
            <v>5</v>
          </cell>
          <cell r="DV111">
            <v>1</v>
          </cell>
          <cell r="DW111">
            <v>2</v>
          </cell>
          <cell r="DX111">
            <v>3</v>
          </cell>
          <cell r="DY111">
            <v>3</v>
          </cell>
          <cell r="DZ111">
            <v>4</v>
          </cell>
          <cell r="EA111">
            <v>2</v>
          </cell>
          <cell r="EB111" t="str">
            <v>MU</v>
          </cell>
          <cell r="EC111">
            <v>3</v>
          </cell>
        </row>
        <row r="112">
          <cell r="A112">
            <v>292</v>
          </cell>
          <cell r="B112" t="e">
            <v>#REF!</v>
          </cell>
          <cell r="D112" t="str">
            <v>Yes</v>
          </cell>
          <cell r="E112" t="str">
            <v>No</v>
          </cell>
          <cell r="F112" t="str">
            <v>GEFIEO</v>
          </cell>
          <cell r="G112" t="str">
            <v>UNDP</v>
          </cell>
          <cell r="H112" t="str">
            <v>UNDP</v>
          </cell>
          <cell r="I112">
            <v>0</v>
          </cell>
          <cell r="J112" t="str">
            <v>UNDP</v>
          </cell>
          <cell r="K112" t="str">
            <v>UNDP</v>
          </cell>
          <cell r="L112" t="str">
            <v>Russian Federation</v>
          </cell>
          <cell r="N112" t="str">
            <v>ECA</v>
          </cell>
          <cell r="O112" t="str">
            <v>ECA</v>
          </cell>
          <cell r="P112">
            <v>0</v>
          </cell>
          <cell r="Q112">
            <v>0</v>
          </cell>
          <cell r="R112">
            <v>1</v>
          </cell>
          <cell r="S112">
            <v>0</v>
          </cell>
          <cell r="T112">
            <v>0</v>
          </cell>
          <cell r="U112">
            <v>0</v>
          </cell>
          <cell r="V112">
            <v>0</v>
          </cell>
          <cell r="W112">
            <v>0</v>
          </cell>
          <cell r="X112">
            <v>0</v>
          </cell>
          <cell r="Y112" t="str">
            <v>Government</v>
          </cell>
          <cell r="Z112" t="str">
            <v>Govt</v>
          </cell>
          <cell r="AC112" t="str">
            <v>RUSSIAN FEDERATION - Capacity Building to Reduce Key Barriers to Energy Efficiency in Russian Residential Buildings and Heat Supply 00014605 (RUS/96/G31)</v>
          </cell>
          <cell r="AD112" t="str">
            <v>FSP</v>
          </cell>
          <cell r="AE112" t="str">
            <v>GET</v>
          </cell>
          <cell r="AF112" t="str">
            <v>CC</v>
          </cell>
          <cell r="AH112" t="str">
            <v>GEF - 1</v>
          </cell>
          <cell r="AI112">
            <v>35773</v>
          </cell>
          <cell r="AJ112">
            <v>1997</v>
          </cell>
          <cell r="AK112">
            <v>35853</v>
          </cell>
          <cell r="AL112">
            <v>1998</v>
          </cell>
          <cell r="AM112">
            <v>37102.5</v>
          </cell>
          <cell r="AN112">
            <v>37288</v>
          </cell>
          <cell r="AO112">
            <v>38352</v>
          </cell>
          <cell r="AP112">
            <v>38352</v>
          </cell>
          <cell r="AQ112">
            <v>2004</v>
          </cell>
          <cell r="AR112">
            <v>82</v>
          </cell>
          <cell r="AS112">
            <v>34</v>
          </cell>
          <cell r="AT112">
            <v>2005</v>
          </cell>
          <cell r="AU112">
            <v>2005</v>
          </cell>
          <cell r="AV112">
            <v>2005</v>
          </cell>
          <cell r="AX112">
            <v>2.98</v>
          </cell>
          <cell r="AY112">
            <v>0.4</v>
          </cell>
          <cell r="AZ112">
            <v>3.38</v>
          </cell>
          <cell r="BA112">
            <v>2.98</v>
          </cell>
          <cell r="BB112">
            <v>0.84099999999999997</v>
          </cell>
          <cell r="BC112">
            <v>0.17699999999999999</v>
          </cell>
          <cell r="BD112">
            <v>0.28221476510067112</v>
          </cell>
          <cell r="BE112">
            <v>5.9395973154362416E-2</v>
          </cell>
          <cell r="BF112">
            <v>0.21046373365041618</v>
          </cell>
          <cell r="BG112">
            <v>35</v>
          </cell>
          <cell r="BI112">
            <v>6</v>
          </cell>
          <cell r="BJ112">
            <v>1</v>
          </cell>
          <cell r="BK112">
            <v>1</v>
          </cell>
          <cell r="BM112">
            <v>1</v>
          </cell>
          <cell r="BN112">
            <v>5</v>
          </cell>
          <cell r="BO112">
            <v>1</v>
          </cell>
          <cell r="BP112">
            <v>3</v>
          </cell>
          <cell r="BQ112" t="str">
            <v>ML</v>
          </cell>
          <cell r="BR112">
            <v>3</v>
          </cell>
          <cell r="BS112">
            <v>3</v>
          </cell>
          <cell r="BT112">
            <v>3</v>
          </cell>
          <cell r="BU112">
            <v>4</v>
          </cell>
          <cell r="CH112">
            <v>5</v>
          </cell>
          <cell r="CI112">
            <v>1</v>
          </cell>
          <cell r="CJ112">
            <v>5</v>
          </cell>
          <cell r="CK112">
            <v>1</v>
          </cell>
          <cell r="CL112">
            <v>5</v>
          </cell>
          <cell r="CM112">
            <v>1</v>
          </cell>
          <cell r="CN112">
            <v>5</v>
          </cell>
          <cell r="CO112">
            <v>1</v>
          </cell>
          <cell r="CP112">
            <v>3</v>
          </cell>
          <cell r="CQ112">
            <v>0</v>
          </cell>
          <cell r="CR112">
            <v>2</v>
          </cell>
          <cell r="CS112">
            <v>0</v>
          </cell>
          <cell r="CT112">
            <v>5</v>
          </cell>
          <cell r="CU112">
            <v>1</v>
          </cell>
          <cell r="DU112">
            <v>5</v>
          </cell>
          <cell r="DV112">
            <v>1</v>
          </cell>
          <cell r="DW112">
            <v>3</v>
          </cell>
          <cell r="DX112">
            <v>3</v>
          </cell>
          <cell r="DY112">
            <v>3</v>
          </cell>
          <cell r="DZ112">
            <v>4</v>
          </cell>
          <cell r="EA112">
            <v>3</v>
          </cell>
          <cell r="EB112" t="str">
            <v>ML</v>
          </cell>
        </row>
        <row r="113">
          <cell r="A113">
            <v>302</v>
          </cell>
          <cell r="B113" t="e">
            <v>#REF!</v>
          </cell>
          <cell r="C113">
            <v>149</v>
          </cell>
          <cell r="D113" t="str">
            <v>Yes</v>
          </cell>
          <cell r="E113" t="str">
            <v>No</v>
          </cell>
          <cell r="F113" t="str">
            <v>GEFIEO</v>
          </cell>
          <cell r="G113" t="str">
            <v>UNDP</v>
          </cell>
          <cell r="H113" t="str">
            <v>UNDP</v>
          </cell>
          <cell r="I113">
            <v>0</v>
          </cell>
          <cell r="J113" t="str">
            <v>UNDP</v>
          </cell>
          <cell r="K113" t="str">
            <v>UNDP</v>
          </cell>
          <cell r="L113" t="str">
            <v>Bulgaria</v>
          </cell>
          <cell r="N113" t="str">
            <v>ECA</v>
          </cell>
          <cell r="O113" t="str">
            <v>ECA</v>
          </cell>
          <cell r="P113">
            <v>0</v>
          </cell>
          <cell r="Q113">
            <v>0</v>
          </cell>
          <cell r="R113">
            <v>1</v>
          </cell>
          <cell r="S113">
            <v>0</v>
          </cell>
          <cell r="T113">
            <v>0</v>
          </cell>
          <cell r="U113">
            <v>0</v>
          </cell>
          <cell r="V113">
            <v>0</v>
          </cell>
          <cell r="W113">
            <v>0</v>
          </cell>
          <cell r="X113">
            <v>0</v>
          </cell>
          <cell r="Y113" t="str">
            <v>NGO</v>
          </cell>
          <cell r="Z113" t="str">
            <v>NGO_academic_foundation</v>
          </cell>
          <cell r="AA113" t="str">
            <v>Lead Executing Agency</v>
          </cell>
          <cell r="AB113" t="str">
            <v>One of the beneficiaries</v>
          </cell>
          <cell r="AC113" t="str">
            <v>Bulgaria - Energy Efficiency Strategy to Mitigate GHG (greenhouse gases) Emissions Energy Efficiency Zone in the City of Gabrovo</v>
          </cell>
          <cell r="AD113" t="str">
            <v>FSP</v>
          </cell>
          <cell r="AE113" t="str">
            <v>GET</v>
          </cell>
          <cell r="AF113" t="str">
            <v>CC</v>
          </cell>
          <cell r="AH113" t="str">
            <v>GEF - 1</v>
          </cell>
          <cell r="AI113">
            <v>35446</v>
          </cell>
          <cell r="AJ113">
            <v>1997</v>
          </cell>
          <cell r="AK113">
            <v>35927</v>
          </cell>
          <cell r="AL113">
            <v>1998</v>
          </cell>
          <cell r="AN113">
            <v>37591</v>
          </cell>
          <cell r="AO113">
            <v>38078</v>
          </cell>
          <cell r="AP113">
            <v>38078</v>
          </cell>
          <cell r="AQ113">
            <v>2004</v>
          </cell>
          <cell r="AR113">
            <v>70</v>
          </cell>
          <cell r="AS113">
            <v>16</v>
          </cell>
          <cell r="AT113">
            <v>2004</v>
          </cell>
          <cell r="AU113">
            <v>38078</v>
          </cell>
          <cell r="AV113">
            <v>2004</v>
          </cell>
          <cell r="AX113">
            <v>2.5750000000000002</v>
          </cell>
          <cell r="AY113">
            <v>2.0500000000000001E-2</v>
          </cell>
          <cell r="AZ113">
            <v>2.5955000000000004</v>
          </cell>
          <cell r="BB113">
            <v>0.9</v>
          </cell>
          <cell r="BC113">
            <v>4.32</v>
          </cell>
          <cell r="BJ113">
            <v>1</v>
          </cell>
          <cell r="BK113">
            <v>1</v>
          </cell>
          <cell r="BM113">
            <v>1</v>
          </cell>
          <cell r="BN113">
            <v>5</v>
          </cell>
          <cell r="CH113">
            <v>3</v>
          </cell>
          <cell r="CI113">
            <v>0</v>
          </cell>
          <cell r="DR113">
            <v>5</v>
          </cell>
          <cell r="DS113">
            <v>5</v>
          </cell>
          <cell r="DT113">
            <v>5</v>
          </cell>
          <cell r="DU113">
            <v>5</v>
          </cell>
          <cell r="DV113">
            <v>1</v>
          </cell>
          <cell r="DW113" t="str">
            <v>UA</v>
          </cell>
          <cell r="DX113" t="str">
            <v>UA</v>
          </cell>
          <cell r="DY113" t="str">
            <v>UA</v>
          </cell>
          <cell r="DZ113" t="str">
            <v>UA</v>
          </cell>
          <cell r="EA113">
            <v>3</v>
          </cell>
          <cell r="EB113" t="str">
            <v>ML</v>
          </cell>
          <cell r="EC113">
            <v>5</v>
          </cell>
          <cell r="ED113" t="str">
            <v>UA</v>
          </cell>
          <cell r="EE113" t="str">
            <v>UA</v>
          </cell>
          <cell r="EF113" t="str">
            <v>UA</v>
          </cell>
          <cell r="EG113">
            <v>3</v>
          </cell>
          <cell r="EH113">
            <v>4</v>
          </cell>
          <cell r="EI113">
            <v>3</v>
          </cell>
          <cell r="EJ113">
            <v>3</v>
          </cell>
          <cell r="EK113">
            <v>3</v>
          </cell>
          <cell r="EL113">
            <v>2</v>
          </cell>
          <cell r="EM113">
            <v>1</v>
          </cell>
        </row>
        <row r="114">
          <cell r="A114">
            <v>314</v>
          </cell>
          <cell r="B114" t="e">
            <v>#REF!</v>
          </cell>
          <cell r="D114" t="str">
            <v>Yes</v>
          </cell>
          <cell r="E114" t="str">
            <v>Yes</v>
          </cell>
          <cell r="F114" t="str">
            <v>GEFIEO</v>
          </cell>
          <cell r="G114" t="str">
            <v>UNDP</v>
          </cell>
          <cell r="H114" t="str">
            <v>UNDP</v>
          </cell>
          <cell r="I114">
            <v>0</v>
          </cell>
          <cell r="J114" t="str">
            <v>UNDP</v>
          </cell>
          <cell r="K114" t="str">
            <v>UNDP</v>
          </cell>
          <cell r="L114" t="str">
            <v>Bolivia</v>
          </cell>
          <cell r="N114" t="str">
            <v>LAC</v>
          </cell>
          <cell r="O114" t="str">
            <v>LAC</v>
          </cell>
          <cell r="P114">
            <v>0</v>
          </cell>
          <cell r="Q114">
            <v>0</v>
          </cell>
          <cell r="R114">
            <v>1</v>
          </cell>
          <cell r="S114">
            <v>0</v>
          </cell>
          <cell r="T114">
            <v>1</v>
          </cell>
          <cell r="U114">
            <v>0</v>
          </cell>
          <cell r="V114">
            <v>0</v>
          </cell>
          <cell r="W114">
            <v>1</v>
          </cell>
          <cell r="X114">
            <v>1</v>
          </cell>
          <cell r="Y114" t="str">
            <v>Government</v>
          </cell>
          <cell r="Z114" t="str">
            <v>Govt</v>
          </cell>
          <cell r="AC114" t="str">
            <v>A Program for Rural Electrification with Renewable Energy Using the Popular Participation Law</v>
          </cell>
          <cell r="AD114" t="str">
            <v>FSP</v>
          </cell>
          <cell r="AE114" t="str">
            <v>GET</v>
          </cell>
          <cell r="AF114" t="str">
            <v>CC</v>
          </cell>
          <cell r="AG114">
            <v>6</v>
          </cell>
          <cell r="AH114" t="str">
            <v>GEF - 1</v>
          </cell>
          <cell r="AI114">
            <v>36308</v>
          </cell>
          <cell r="AJ114">
            <v>1999</v>
          </cell>
          <cell r="AK114">
            <v>36371</v>
          </cell>
          <cell r="AL114">
            <v>1999</v>
          </cell>
          <cell r="AM114">
            <v>37909</v>
          </cell>
          <cell r="AN114">
            <v>39082</v>
          </cell>
          <cell r="AO114">
            <v>39447</v>
          </cell>
          <cell r="AP114">
            <v>39447</v>
          </cell>
          <cell r="AQ114">
            <v>2007</v>
          </cell>
          <cell r="AR114">
            <v>101</v>
          </cell>
          <cell r="AS114">
            <v>12</v>
          </cell>
          <cell r="AT114">
            <v>2009</v>
          </cell>
          <cell r="AU114">
            <v>2009</v>
          </cell>
          <cell r="AV114">
            <v>2009</v>
          </cell>
          <cell r="AX114">
            <v>3.9837190000000002</v>
          </cell>
          <cell r="AY114">
            <v>0.23744599999999999</v>
          </cell>
          <cell r="AZ114">
            <v>4.2211650000000001</v>
          </cell>
          <cell r="BA114">
            <v>3.98</v>
          </cell>
          <cell r="BB114">
            <v>4.0599999999999996</v>
          </cell>
          <cell r="BC114">
            <v>3.29</v>
          </cell>
          <cell r="BD114">
            <v>1.019148187911848</v>
          </cell>
          <cell r="BE114">
            <v>0.8258614626182218</v>
          </cell>
          <cell r="BF114">
            <v>0.81034482758620696</v>
          </cell>
          <cell r="BG114">
            <v>51</v>
          </cell>
          <cell r="BH114">
            <v>18</v>
          </cell>
          <cell r="BI114">
            <v>13</v>
          </cell>
          <cell r="BJ114">
            <v>1</v>
          </cell>
          <cell r="BK114">
            <v>1</v>
          </cell>
          <cell r="BL114">
            <v>0</v>
          </cell>
          <cell r="BM114">
            <v>1</v>
          </cell>
          <cell r="BN114">
            <v>4</v>
          </cell>
          <cell r="BO114">
            <v>0</v>
          </cell>
          <cell r="BP114">
            <v>2</v>
          </cell>
          <cell r="BQ114" t="str">
            <v>MU</v>
          </cell>
          <cell r="BR114">
            <v>2</v>
          </cell>
          <cell r="BS114">
            <v>3</v>
          </cell>
          <cell r="BT114">
            <v>2</v>
          </cell>
          <cell r="BU114">
            <v>4</v>
          </cell>
          <cell r="BW114">
            <v>3</v>
          </cell>
          <cell r="BX114">
            <v>0</v>
          </cell>
          <cell r="BY114">
            <v>3</v>
          </cell>
          <cell r="BZ114">
            <v>0</v>
          </cell>
          <cell r="CA114">
            <v>3</v>
          </cell>
          <cell r="CB114">
            <v>0</v>
          </cell>
          <cell r="CC114">
            <v>4</v>
          </cell>
          <cell r="CD114">
            <v>4</v>
          </cell>
          <cell r="CE114">
            <v>1</v>
          </cell>
          <cell r="CF114">
            <v>4</v>
          </cell>
          <cell r="CG114">
            <v>1</v>
          </cell>
          <cell r="CH114">
            <v>5</v>
          </cell>
          <cell r="CI114">
            <v>1</v>
          </cell>
          <cell r="CJ114">
            <v>5</v>
          </cell>
          <cell r="CK114">
            <v>1</v>
          </cell>
          <cell r="CL114">
            <v>4</v>
          </cell>
          <cell r="CM114">
            <v>1</v>
          </cell>
          <cell r="CN114">
            <v>5</v>
          </cell>
          <cell r="CO114">
            <v>1</v>
          </cell>
          <cell r="CP114">
            <v>6</v>
          </cell>
          <cell r="CQ114">
            <v>1</v>
          </cell>
          <cell r="CR114">
            <v>6</v>
          </cell>
          <cell r="CS114">
            <v>1</v>
          </cell>
          <cell r="CT114">
            <v>4</v>
          </cell>
          <cell r="CU114">
            <v>1</v>
          </cell>
          <cell r="CZ114">
            <v>1</v>
          </cell>
          <cell r="DR114">
            <v>5</v>
          </cell>
          <cell r="DS114">
            <v>4</v>
          </cell>
          <cell r="DT114">
            <v>3</v>
          </cell>
          <cell r="DU114">
            <v>4</v>
          </cell>
          <cell r="DV114">
            <v>1</v>
          </cell>
          <cell r="DW114">
            <v>2</v>
          </cell>
          <cell r="DX114">
            <v>3</v>
          </cell>
          <cell r="DY114">
            <v>2</v>
          </cell>
          <cell r="DZ114">
            <v>4</v>
          </cell>
          <cell r="EA114">
            <v>2</v>
          </cell>
          <cell r="EB114" t="str">
            <v>MU</v>
          </cell>
          <cell r="EC114">
            <v>3</v>
          </cell>
          <cell r="ED114">
            <v>3</v>
          </cell>
        </row>
        <row r="115">
          <cell r="A115">
            <v>325</v>
          </cell>
          <cell r="B115" t="e">
            <v>#REF!</v>
          </cell>
          <cell r="D115" t="str">
            <v>Yes</v>
          </cell>
          <cell r="E115" t="str">
            <v>Yes</v>
          </cell>
          <cell r="F115" t="str">
            <v>GEFIEO</v>
          </cell>
          <cell r="G115" t="str">
            <v>UNDP</v>
          </cell>
          <cell r="H115" t="str">
            <v>UNDP</v>
          </cell>
          <cell r="I115">
            <v>0</v>
          </cell>
          <cell r="J115" t="str">
            <v>UNDP</v>
          </cell>
          <cell r="K115" t="str">
            <v>UNDP</v>
          </cell>
          <cell r="L115" t="str">
            <v>India</v>
          </cell>
          <cell r="N115" t="str">
            <v>Asia</v>
          </cell>
          <cell r="O115" t="str">
            <v>Asia</v>
          </cell>
          <cell r="P115">
            <v>0</v>
          </cell>
          <cell r="Q115">
            <v>0</v>
          </cell>
          <cell r="R115">
            <v>1</v>
          </cell>
          <cell r="S115">
            <v>0</v>
          </cell>
          <cell r="U115">
            <v>0</v>
          </cell>
          <cell r="V115">
            <v>0</v>
          </cell>
          <cell r="W115">
            <v>0</v>
          </cell>
          <cell r="Y115" t="str">
            <v>Multilateral</v>
          </cell>
          <cell r="Z115" t="str">
            <v>Bi_multilateral</v>
          </cell>
          <cell r="AC115" t="str">
            <v>Coal Bed Methane Capture and Commercial Utilization</v>
          </cell>
          <cell r="AD115" t="str">
            <v>FSP</v>
          </cell>
          <cell r="AE115" t="str">
            <v>GET</v>
          </cell>
          <cell r="AF115" t="str">
            <v>CC</v>
          </cell>
          <cell r="AG115">
            <v>7</v>
          </cell>
          <cell r="AH115" t="str">
            <v>GEF - 1</v>
          </cell>
          <cell r="AI115">
            <v>35914</v>
          </cell>
          <cell r="AJ115">
            <v>1998</v>
          </cell>
          <cell r="AK115">
            <v>35951</v>
          </cell>
          <cell r="AL115">
            <v>1998</v>
          </cell>
          <cell r="AM115">
            <v>37827</v>
          </cell>
          <cell r="AO115">
            <v>39703</v>
          </cell>
          <cell r="AP115">
            <v>39703</v>
          </cell>
          <cell r="AQ115">
            <v>2008</v>
          </cell>
          <cell r="AR115">
            <v>123</v>
          </cell>
          <cell r="AS115">
            <v>36</v>
          </cell>
          <cell r="AT115">
            <v>2010</v>
          </cell>
          <cell r="AU115">
            <v>2009</v>
          </cell>
          <cell r="AV115">
            <v>2009</v>
          </cell>
          <cell r="AX115">
            <v>9.1980000000000004</v>
          </cell>
          <cell r="AY115">
            <v>0</v>
          </cell>
          <cell r="AZ115">
            <v>9.1980000000000004</v>
          </cell>
          <cell r="BA115">
            <v>9.19</v>
          </cell>
          <cell r="BB115">
            <v>9.83</v>
          </cell>
          <cell r="BC115">
            <v>9.91</v>
          </cell>
          <cell r="BD115">
            <v>1.0687105892585345</v>
          </cell>
          <cell r="BE115">
            <v>1.0774081322026527</v>
          </cell>
          <cell r="BF115">
            <v>1.0081383519837233</v>
          </cell>
          <cell r="BG115">
            <v>51</v>
          </cell>
          <cell r="BI115">
            <v>13</v>
          </cell>
          <cell r="BJ115">
            <v>1</v>
          </cell>
          <cell r="BK115">
            <v>1</v>
          </cell>
          <cell r="BL115">
            <v>0</v>
          </cell>
          <cell r="BM115">
            <v>1</v>
          </cell>
          <cell r="BN115">
            <v>4</v>
          </cell>
          <cell r="BO115">
            <v>1</v>
          </cell>
          <cell r="BP115">
            <v>4</v>
          </cell>
          <cell r="BQ115" t="str">
            <v>L</v>
          </cell>
          <cell r="BR115">
            <v>4</v>
          </cell>
          <cell r="BS115">
            <v>3</v>
          </cell>
          <cell r="BT115">
            <v>4</v>
          </cell>
          <cell r="BU115">
            <v>3</v>
          </cell>
          <cell r="BW115">
            <v>4</v>
          </cell>
          <cell r="BX115">
            <v>1</v>
          </cell>
          <cell r="BY115">
            <v>1</v>
          </cell>
          <cell r="BZ115">
            <v>0</v>
          </cell>
          <cell r="CA115">
            <v>4</v>
          </cell>
          <cell r="CB115">
            <v>1</v>
          </cell>
          <cell r="CC115">
            <v>5</v>
          </cell>
          <cell r="CD115">
            <v>5</v>
          </cell>
          <cell r="CE115">
            <v>1</v>
          </cell>
          <cell r="CF115">
            <v>5</v>
          </cell>
          <cell r="CG115">
            <v>1</v>
          </cell>
          <cell r="CH115">
            <v>4</v>
          </cell>
          <cell r="CI115">
            <v>1</v>
          </cell>
          <cell r="CJ115">
            <v>4</v>
          </cell>
          <cell r="CK115">
            <v>1</v>
          </cell>
          <cell r="CL115">
            <v>5</v>
          </cell>
          <cell r="CM115">
            <v>1</v>
          </cell>
          <cell r="CN115">
            <v>4</v>
          </cell>
          <cell r="CO115">
            <v>1</v>
          </cell>
          <cell r="CP115">
            <v>5</v>
          </cell>
          <cell r="CQ115">
            <v>1</v>
          </cell>
          <cell r="CR115">
            <v>5</v>
          </cell>
          <cell r="CS115">
            <v>1</v>
          </cell>
          <cell r="CT115">
            <v>4</v>
          </cell>
          <cell r="CU115">
            <v>1</v>
          </cell>
          <cell r="CY115">
            <v>5</v>
          </cell>
          <cell r="CZ115">
            <v>1</v>
          </cell>
          <cell r="DE115">
            <v>4</v>
          </cell>
          <cell r="DF115" t="str">
            <v>L</v>
          </cell>
          <cell r="DR115">
            <v>5</v>
          </cell>
          <cell r="DS115">
            <v>5</v>
          </cell>
          <cell r="DT115">
            <v>6</v>
          </cell>
          <cell r="DU115">
            <v>4</v>
          </cell>
          <cell r="DV115">
            <v>1</v>
          </cell>
          <cell r="DW115">
            <v>4</v>
          </cell>
          <cell r="DX115">
            <v>3</v>
          </cell>
          <cell r="DY115">
            <v>4</v>
          </cell>
          <cell r="DZ115">
            <v>3</v>
          </cell>
          <cell r="EA115">
            <v>4</v>
          </cell>
          <cell r="EB115" t="str">
            <v>L</v>
          </cell>
          <cell r="EC115">
            <v>1</v>
          </cell>
          <cell r="ED115">
            <v>4</v>
          </cell>
        </row>
        <row r="116">
          <cell r="A116">
            <v>333</v>
          </cell>
          <cell r="B116" t="e">
            <v>#REF!</v>
          </cell>
          <cell r="C116">
            <v>9</v>
          </cell>
          <cell r="D116" t="str">
            <v>Yes</v>
          </cell>
          <cell r="E116" t="str">
            <v>No</v>
          </cell>
          <cell r="F116" t="str">
            <v>GEFIEO</v>
          </cell>
          <cell r="G116" t="str">
            <v>UNDP</v>
          </cell>
          <cell r="H116" t="str">
            <v>UNDP</v>
          </cell>
          <cell r="I116">
            <v>0</v>
          </cell>
          <cell r="J116" t="str">
            <v>UNDP</v>
          </cell>
          <cell r="K116" t="str">
            <v>UNDP</v>
          </cell>
          <cell r="L116" t="str">
            <v>Ghana</v>
          </cell>
          <cell r="N116" t="str">
            <v>AFR</v>
          </cell>
          <cell r="O116" t="str">
            <v>AFR</v>
          </cell>
          <cell r="P116">
            <v>0</v>
          </cell>
          <cell r="Q116">
            <v>0</v>
          </cell>
          <cell r="R116">
            <v>1</v>
          </cell>
          <cell r="S116">
            <v>0</v>
          </cell>
          <cell r="T116">
            <v>1</v>
          </cell>
          <cell r="U116">
            <v>0</v>
          </cell>
          <cell r="V116">
            <v>0</v>
          </cell>
          <cell r="W116">
            <v>0</v>
          </cell>
          <cell r="X116">
            <v>1</v>
          </cell>
          <cell r="Y116" t="str">
            <v>Government</v>
          </cell>
          <cell r="Z116" t="str">
            <v>Govt</v>
          </cell>
          <cell r="AA116" t="str">
            <v>Secondary Executing Agency</v>
          </cell>
          <cell r="AB116" t="str">
            <v>Secondary Executing Agency</v>
          </cell>
          <cell r="AC116" t="str">
            <v>Ghana - Renewable Energy-Based Electricity for Rural, Social and Economic Development</v>
          </cell>
          <cell r="AD116" t="str">
            <v>FSP</v>
          </cell>
          <cell r="AE116" t="str">
            <v>GET</v>
          </cell>
          <cell r="AF116" t="str">
            <v>CC</v>
          </cell>
          <cell r="AH116" t="str">
            <v>GEF - 1</v>
          </cell>
          <cell r="AI116">
            <v>35878</v>
          </cell>
          <cell r="AJ116">
            <v>1998</v>
          </cell>
          <cell r="AK116">
            <v>35963</v>
          </cell>
          <cell r="AL116">
            <v>1998</v>
          </cell>
          <cell r="AN116">
            <v>37058</v>
          </cell>
          <cell r="AO116">
            <v>37058</v>
          </cell>
          <cell r="AP116">
            <v>37058</v>
          </cell>
          <cell r="AQ116">
            <v>2001</v>
          </cell>
          <cell r="AR116">
            <v>35</v>
          </cell>
          <cell r="AS116">
            <v>0</v>
          </cell>
          <cell r="AT116">
            <v>2004</v>
          </cell>
          <cell r="AU116">
            <v>37530</v>
          </cell>
          <cell r="AV116">
            <v>2002</v>
          </cell>
          <cell r="AX116">
            <v>2.472</v>
          </cell>
          <cell r="AY116">
            <v>5.8999999999999997E-2</v>
          </cell>
          <cell r="AZ116">
            <v>2.5310000000000001</v>
          </cell>
          <cell r="BB116">
            <v>0.6</v>
          </cell>
          <cell r="BC116">
            <v>0.5</v>
          </cell>
          <cell r="BJ116">
            <v>1</v>
          </cell>
          <cell r="BK116" t="str">
            <v>NR</v>
          </cell>
          <cell r="BL116">
            <v>0</v>
          </cell>
          <cell r="BM116">
            <v>1</v>
          </cell>
          <cell r="BN116">
            <v>4</v>
          </cell>
          <cell r="CH116">
            <v>3</v>
          </cell>
          <cell r="CI116">
            <v>0</v>
          </cell>
          <cell r="DR116">
            <v>5</v>
          </cell>
          <cell r="DS116">
            <v>4</v>
          </cell>
          <cell r="DT116">
            <v>4</v>
          </cell>
          <cell r="DU116">
            <v>4</v>
          </cell>
          <cell r="DV116">
            <v>1</v>
          </cell>
          <cell r="DW116" t="str">
            <v>UA</v>
          </cell>
          <cell r="DX116" t="str">
            <v>UA</v>
          </cell>
          <cell r="DY116" t="str">
            <v>UA</v>
          </cell>
          <cell r="DZ116" t="str">
            <v>UA</v>
          </cell>
          <cell r="EA116">
            <v>2</v>
          </cell>
          <cell r="EB116" t="str">
            <v>MU</v>
          </cell>
          <cell r="EC116">
            <v>3</v>
          </cell>
          <cell r="ED116" t="str">
            <v>UA</v>
          </cell>
          <cell r="EE116" t="str">
            <v>UA</v>
          </cell>
          <cell r="EF116">
            <v>5</v>
          </cell>
          <cell r="EG116">
            <v>3</v>
          </cell>
          <cell r="EH116">
            <v>3</v>
          </cell>
          <cell r="EI116">
            <v>3</v>
          </cell>
          <cell r="EJ116">
            <v>4</v>
          </cell>
          <cell r="EK116">
            <v>4</v>
          </cell>
          <cell r="EL116">
            <v>1</v>
          </cell>
          <cell r="EM116">
            <v>1</v>
          </cell>
        </row>
        <row r="117">
          <cell r="A117">
            <v>338</v>
          </cell>
          <cell r="B117" t="e">
            <v>#REF!</v>
          </cell>
          <cell r="C117">
            <v>541</v>
          </cell>
          <cell r="D117" t="str">
            <v>Yes</v>
          </cell>
          <cell r="E117" t="str">
            <v>No</v>
          </cell>
          <cell r="F117" t="str">
            <v>GEFIEO</v>
          </cell>
          <cell r="G117" t="str">
            <v>UNDP</v>
          </cell>
          <cell r="H117" t="str">
            <v>UNDP</v>
          </cell>
          <cell r="I117">
            <v>0</v>
          </cell>
          <cell r="J117" t="str">
            <v>UNDP</v>
          </cell>
          <cell r="K117" t="str">
            <v>UNDP</v>
          </cell>
          <cell r="L117" t="str">
            <v>Brazil</v>
          </cell>
          <cell r="N117" t="str">
            <v>LAC</v>
          </cell>
          <cell r="O117" t="str">
            <v>LAC</v>
          </cell>
          <cell r="P117">
            <v>0</v>
          </cell>
          <cell r="Q117">
            <v>0</v>
          </cell>
          <cell r="R117">
            <v>1</v>
          </cell>
          <cell r="S117">
            <v>0</v>
          </cell>
          <cell r="T117">
            <v>0</v>
          </cell>
          <cell r="U117">
            <v>0</v>
          </cell>
          <cell r="V117">
            <v>0</v>
          </cell>
          <cell r="W117">
            <v>0</v>
          </cell>
          <cell r="X117">
            <v>1</v>
          </cell>
          <cell r="Y117" t="str">
            <v>Government</v>
          </cell>
          <cell r="Z117" t="str">
            <v>Govt</v>
          </cell>
          <cell r="AA117" t="str">
            <v>Not involved</v>
          </cell>
          <cell r="AB117" t="str">
            <v>One of the beneficiaries</v>
          </cell>
          <cell r="AC117" t="str">
            <v>Brazil - Biomass Power Generation: Sugar Cane Bagasse and Trash.</v>
          </cell>
          <cell r="AD117" t="str">
            <v>FSP</v>
          </cell>
          <cell r="AE117" t="str">
            <v>GET</v>
          </cell>
          <cell r="AF117" t="str">
            <v>CC</v>
          </cell>
          <cell r="AH117" t="str">
            <v>GEF - 1</v>
          </cell>
          <cell r="AI117">
            <v>35471</v>
          </cell>
          <cell r="AJ117">
            <v>1997</v>
          </cell>
          <cell r="AK117">
            <v>35521</v>
          </cell>
          <cell r="AL117">
            <v>1997</v>
          </cell>
          <cell r="AN117">
            <v>36708</v>
          </cell>
          <cell r="AO117">
            <v>36169</v>
          </cell>
          <cell r="AP117">
            <v>36169</v>
          </cell>
          <cell r="AQ117">
            <v>1999</v>
          </cell>
          <cell r="AR117">
            <v>21</v>
          </cell>
          <cell r="AS117">
            <v>0</v>
          </cell>
          <cell r="AT117">
            <v>2004</v>
          </cell>
          <cell r="AU117">
            <v>37591</v>
          </cell>
          <cell r="AV117">
            <v>2002</v>
          </cell>
          <cell r="AX117">
            <v>3.7001930499999998</v>
          </cell>
          <cell r="AY117">
            <v>0</v>
          </cell>
          <cell r="AZ117">
            <v>3.7001930499999998</v>
          </cell>
          <cell r="BB117">
            <v>2.77</v>
          </cell>
          <cell r="BC117">
            <v>7.68</v>
          </cell>
          <cell r="BJ117">
            <v>1</v>
          </cell>
          <cell r="BK117" t="str">
            <v>NR</v>
          </cell>
          <cell r="BM117">
            <v>1</v>
          </cell>
          <cell r="BN117">
            <v>5</v>
          </cell>
          <cell r="CH117">
            <v>3</v>
          </cell>
          <cell r="CI117">
            <v>0</v>
          </cell>
          <cell r="DR117">
            <v>5</v>
          </cell>
          <cell r="DS117">
            <v>5</v>
          </cell>
          <cell r="DT117">
            <v>6</v>
          </cell>
          <cell r="DU117">
            <v>5</v>
          </cell>
          <cell r="DV117">
            <v>1</v>
          </cell>
          <cell r="DW117">
            <v>3</v>
          </cell>
          <cell r="DX117">
            <v>4</v>
          </cell>
          <cell r="DY117">
            <v>4</v>
          </cell>
          <cell r="DZ117">
            <v>3</v>
          </cell>
          <cell r="EA117">
            <v>3</v>
          </cell>
          <cell r="EB117" t="str">
            <v>ML</v>
          </cell>
          <cell r="EC117">
            <v>5</v>
          </cell>
          <cell r="ED117" t="str">
            <v>UA</v>
          </cell>
          <cell r="EE117" t="str">
            <v>UA</v>
          </cell>
          <cell r="EF117" t="str">
            <v>UA</v>
          </cell>
          <cell r="EG117">
            <v>3</v>
          </cell>
          <cell r="EH117">
            <v>4</v>
          </cell>
          <cell r="EI117">
            <v>3</v>
          </cell>
          <cell r="EJ117">
            <v>3</v>
          </cell>
          <cell r="EK117">
            <v>3</v>
          </cell>
          <cell r="EL117">
            <v>4</v>
          </cell>
          <cell r="EM117">
            <v>1</v>
          </cell>
        </row>
        <row r="118">
          <cell r="A118">
            <v>340</v>
          </cell>
          <cell r="B118" t="e">
            <v>#REF!</v>
          </cell>
          <cell r="C118" t="str">
            <v>UNDP: 810, World Bank: 63717</v>
          </cell>
          <cell r="D118" t="str">
            <v>Yes</v>
          </cell>
          <cell r="E118" t="str">
            <v>No</v>
          </cell>
          <cell r="F118" t="str">
            <v>GEFIEO</v>
          </cell>
          <cell r="G118" t="str">
            <v>UNDP/UNEP/World Bank</v>
          </cell>
          <cell r="H118" t="str">
            <v>UNDP</v>
          </cell>
          <cell r="I118">
            <v>1</v>
          </cell>
          <cell r="J118" t="str">
            <v>JOINT</v>
          </cell>
          <cell r="K118" t="str">
            <v>UNDP/WB</v>
          </cell>
          <cell r="L118" t="str">
            <v>Regional (Djibouti, Egypt, Jordan, Saudi Arabia, Somalia, Sudan, Yemen)</v>
          </cell>
          <cell r="M118" t="str">
            <v>Djibouti, Egypt, Jordan, Sudan, Yemen</v>
          </cell>
          <cell r="N118" t="str">
            <v>REG</v>
          </cell>
          <cell r="O118" t="str">
            <v>Global</v>
          </cell>
          <cell r="P118">
            <v>1</v>
          </cell>
          <cell r="Q118">
            <v>1</v>
          </cell>
          <cell r="R118">
            <v>0</v>
          </cell>
          <cell r="S118">
            <v>2</v>
          </cell>
          <cell r="T118">
            <v>2</v>
          </cell>
          <cell r="U118">
            <v>0</v>
          </cell>
          <cell r="V118">
            <v>2</v>
          </cell>
          <cell r="W118">
            <v>0</v>
          </cell>
          <cell r="Y118" t="str">
            <v>Multilateral</v>
          </cell>
          <cell r="Z118" t="str">
            <v>Bi_multilateral</v>
          </cell>
          <cell r="AA118" t="str">
            <v>Not involved</v>
          </cell>
          <cell r="AB118" t="str">
            <v>Not involved</v>
          </cell>
          <cell r="AC118" t="str">
            <v>Regional - Implementation of the Strategic Action Programme(SAP) for the Red Sea and Gulf of Aden</v>
          </cell>
          <cell r="AD118" t="str">
            <v>FSP</v>
          </cell>
          <cell r="AE118" t="str">
            <v>GET</v>
          </cell>
          <cell r="AF118" t="str">
            <v>IW</v>
          </cell>
          <cell r="AH118" t="str">
            <v>GEF - 1</v>
          </cell>
          <cell r="AI118">
            <v>36139</v>
          </cell>
          <cell r="AJ118">
            <v>1998</v>
          </cell>
          <cell r="AK118">
            <v>36424</v>
          </cell>
          <cell r="AL118">
            <v>1999</v>
          </cell>
          <cell r="AN118">
            <v>37986</v>
          </cell>
          <cell r="AO118">
            <v>38533</v>
          </cell>
          <cell r="AP118">
            <v>38533</v>
          </cell>
          <cell r="AQ118">
            <v>2005</v>
          </cell>
          <cell r="AR118">
            <v>69</v>
          </cell>
          <cell r="AS118">
            <v>17</v>
          </cell>
          <cell r="AT118">
            <v>2004</v>
          </cell>
          <cell r="AU118">
            <v>38078</v>
          </cell>
          <cell r="AV118">
            <v>2004</v>
          </cell>
          <cell r="AX118">
            <v>18.999998999999999</v>
          </cell>
          <cell r="AY118">
            <v>0.34</v>
          </cell>
          <cell r="AZ118">
            <v>19.339998999999999</v>
          </cell>
          <cell r="BB118">
            <v>17.87</v>
          </cell>
          <cell r="BC118">
            <v>3.5750000000000002</v>
          </cell>
          <cell r="BJ118">
            <v>1</v>
          </cell>
          <cell r="BK118">
            <v>1</v>
          </cell>
          <cell r="BL118">
            <v>0</v>
          </cell>
          <cell r="BM118">
            <v>1</v>
          </cell>
          <cell r="BN118">
            <v>4</v>
          </cell>
          <cell r="CH118">
            <v>2</v>
          </cell>
          <cell r="CI118">
            <v>0</v>
          </cell>
          <cell r="DR118">
            <v>5</v>
          </cell>
          <cell r="DS118">
            <v>4</v>
          </cell>
          <cell r="DT118">
            <v>4</v>
          </cell>
          <cell r="DU118">
            <v>4</v>
          </cell>
          <cell r="DV118">
            <v>1</v>
          </cell>
          <cell r="DW118">
            <v>1</v>
          </cell>
          <cell r="DX118">
            <v>2</v>
          </cell>
          <cell r="DY118">
            <v>3</v>
          </cell>
          <cell r="DZ118" t="str">
            <v>UA</v>
          </cell>
          <cell r="EA118">
            <v>1</v>
          </cell>
          <cell r="EB118" t="str">
            <v>U</v>
          </cell>
          <cell r="EC118">
            <v>2</v>
          </cell>
          <cell r="ED118">
            <v>3</v>
          </cell>
          <cell r="EE118">
            <v>3</v>
          </cell>
          <cell r="EF118">
            <v>4</v>
          </cell>
          <cell r="EG118">
            <v>3</v>
          </cell>
          <cell r="EH118">
            <v>3</v>
          </cell>
          <cell r="EI118">
            <v>3</v>
          </cell>
          <cell r="EJ118">
            <v>4</v>
          </cell>
          <cell r="EK118">
            <v>3</v>
          </cell>
          <cell r="EL118">
            <v>2</v>
          </cell>
          <cell r="EM118">
            <v>4</v>
          </cell>
        </row>
        <row r="119">
          <cell r="A119">
            <v>343</v>
          </cell>
          <cell r="B119" t="e">
            <v>#REF!</v>
          </cell>
          <cell r="C119">
            <v>1576</v>
          </cell>
          <cell r="D119" t="str">
            <v>Yes</v>
          </cell>
          <cell r="E119" t="str">
            <v>No</v>
          </cell>
          <cell r="F119" t="str">
            <v>GEFIEO</v>
          </cell>
          <cell r="G119" t="str">
            <v>UNDP/UNEP</v>
          </cell>
          <cell r="H119" t="str">
            <v>UNDP</v>
          </cell>
          <cell r="I119">
            <v>1</v>
          </cell>
          <cell r="J119" t="str">
            <v>JOINT</v>
          </cell>
          <cell r="L119" t="str">
            <v>Latvia</v>
          </cell>
          <cell r="N119" t="str">
            <v>ECA</v>
          </cell>
          <cell r="O119" t="str">
            <v>ECA</v>
          </cell>
          <cell r="P119">
            <v>0</v>
          </cell>
          <cell r="Q119">
            <v>0</v>
          </cell>
          <cell r="R119">
            <v>1</v>
          </cell>
          <cell r="S119">
            <v>0</v>
          </cell>
          <cell r="U119">
            <v>0</v>
          </cell>
          <cell r="V119">
            <v>0</v>
          </cell>
          <cell r="W119">
            <v>0</v>
          </cell>
          <cell r="Y119" t="str">
            <v>Multilateral</v>
          </cell>
          <cell r="Z119" t="str">
            <v>Bi_multilateral</v>
          </cell>
          <cell r="AA119" t="str">
            <v>Not involved</v>
          </cell>
          <cell r="AB119" t="str">
            <v>One of the beneficiaries</v>
          </cell>
          <cell r="AC119" t="str">
            <v>Phaseout of Ozone Depleting Substances</v>
          </cell>
          <cell r="AD119" t="str">
            <v>FSP</v>
          </cell>
          <cell r="AE119" t="str">
            <v>GET</v>
          </cell>
          <cell r="AF119" t="str">
            <v>Chem</v>
          </cell>
          <cell r="AH119" t="str">
            <v>GEF - 1</v>
          </cell>
          <cell r="AI119">
            <v>36182</v>
          </cell>
          <cell r="AJ119">
            <v>1999</v>
          </cell>
          <cell r="AK119">
            <v>36434</v>
          </cell>
          <cell r="AL119">
            <v>1999</v>
          </cell>
          <cell r="AN119">
            <v>36968</v>
          </cell>
          <cell r="AO119">
            <v>39417</v>
          </cell>
          <cell r="AP119">
            <v>39417</v>
          </cell>
          <cell r="AQ119">
            <v>2007</v>
          </cell>
          <cell r="AT119">
            <v>2014</v>
          </cell>
          <cell r="AU119">
            <v>40238</v>
          </cell>
          <cell r="AV119">
            <v>2010</v>
          </cell>
          <cell r="AX119">
            <v>1.32</v>
          </cell>
          <cell r="AY119">
            <v>0.12</v>
          </cell>
          <cell r="AZ119">
            <v>1.44</v>
          </cell>
          <cell r="BB119">
            <v>0.4</v>
          </cell>
          <cell r="BC119">
            <v>0.05</v>
          </cell>
          <cell r="BJ119">
            <v>1</v>
          </cell>
          <cell r="BK119" t="str">
            <v>NR</v>
          </cell>
          <cell r="BL119">
            <v>0</v>
          </cell>
          <cell r="BM119">
            <v>0</v>
          </cell>
          <cell r="BN119">
            <v>3</v>
          </cell>
          <cell r="DR119">
            <v>5</v>
          </cell>
          <cell r="DS119">
            <v>5</v>
          </cell>
          <cell r="DT119">
            <v>2</v>
          </cell>
          <cell r="DU119">
            <v>3</v>
          </cell>
          <cell r="DV119">
            <v>0</v>
          </cell>
          <cell r="DW119">
            <v>4</v>
          </cell>
          <cell r="DX119">
            <v>4</v>
          </cell>
          <cell r="DY119">
            <v>3</v>
          </cell>
          <cell r="DZ119">
            <v>4</v>
          </cell>
          <cell r="EA119">
            <v>3</v>
          </cell>
          <cell r="EB119" t="str">
            <v>ML</v>
          </cell>
          <cell r="EC119">
            <v>2</v>
          </cell>
          <cell r="ED119">
            <v>2</v>
          </cell>
          <cell r="EE119" t="str">
            <v>UA</v>
          </cell>
          <cell r="EF119" t="str">
            <v>UA</v>
          </cell>
          <cell r="EG119">
            <v>4</v>
          </cell>
          <cell r="EH119">
            <v>4</v>
          </cell>
          <cell r="EI119">
            <v>4</v>
          </cell>
          <cell r="EJ119">
            <v>4</v>
          </cell>
          <cell r="EK119">
            <v>5</v>
          </cell>
          <cell r="EL119">
            <v>4</v>
          </cell>
          <cell r="EM119">
            <v>4</v>
          </cell>
        </row>
        <row r="120">
          <cell r="A120">
            <v>344</v>
          </cell>
          <cell r="B120" t="e">
            <v>#REF!</v>
          </cell>
          <cell r="D120" t="str">
            <v>Yes</v>
          </cell>
          <cell r="E120" t="str">
            <v>No</v>
          </cell>
          <cell r="F120" t="str">
            <v>GEFIEO</v>
          </cell>
          <cell r="G120" t="str">
            <v>UNDP/UNEP</v>
          </cell>
          <cell r="H120" t="str">
            <v>UNDP</v>
          </cell>
          <cell r="I120">
            <v>1</v>
          </cell>
          <cell r="J120" t="str">
            <v>JOINT</v>
          </cell>
          <cell r="L120" t="str">
            <v>Lithuania</v>
          </cell>
          <cell r="N120" t="str">
            <v>ECA</v>
          </cell>
          <cell r="O120" t="str">
            <v>ECA</v>
          </cell>
          <cell r="P120">
            <v>0</v>
          </cell>
          <cell r="Q120">
            <v>0</v>
          </cell>
          <cell r="R120">
            <v>1</v>
          </cell>
          <cell r="S120">
            <v>0</v>
          </cell>
          <cell r="U120">
            <v>0</v>
          </cell>
          <cell r="V120">
            <v>0</v>
          </cell>
          <cell r="W120">
            <v>0</v>
          </cell>
          <cell r="Y120" t="str">
            <v>Multilateral</v>
          </cell>
          <cell r="Z120" t="str">
            <v>Bi_multilateral</v>
          </cell>
          <cell r="AA120" t="str">
            <v>Secondary Executing Agency</v>
          </cell>
          <cell r="AB120" t="str">
            <v>One of the beneficiaries</v>
          </cell>
          <cell r="AC120" t="str">
            <v>Lithuania Phase out of Ozone Depleting Substances</v>
          </cell>
          <cell r="AD120" t="str">
            <v>FSP</v>
          </cell>
          <cell r="AE120" t="str">
            <v>GET</v>
          </cell>
          <cell r="AF120" t="str">
            <v>Chem</v>
          </cell>
          <cell r="AH120" t="str">
            <v>GEF - 1</v>
          </cell>
          <cell r="AI120">
            <v>35886</v>
          </cell>
          <cell r="AJ120">
            <v>1998</v>
          </cell>
          <cell r="AK120">
            <v>36130</v>
          </cell>
          <cell r="AL120">
            <v>1998</v>
          </cell>
          <cell r="AN120">
            <v>37103</v>
          </cell>
          <cell r="AO120">
            <v>38353</v>
          </cell>
          <cell r="AP120">
            <v>38353</v>
          </cell>
          <cell r="AQ120">
            <v>2005</v>
          </cell>
          <cell r="AT120">
            <v>2014</v>
          </cell>
          <cell r="AU120">
            <v>40238</v>
          </cell>
          <cell r="AV120">
            <v>2010</v>
          </cell>
          <cell r="AX120">
            <v>4.42</v>
          </cell>
          <cell r="AY120">
            <v>0.12</v>
          </cell>
          <cell r="AZ120">
            <v>4.54</v>
          </cell>
          <cell r="BB120">
            <v>3.62</v>
          </cell>
          <cell r="BC120">
            <v>6.92</v>
          </cell>
          <cell r="BJ120">
            <v>1</v>
          </cell>
          <cell r="BK120" t="str">
            <v>NR</v>
          </cell>
          <cell r="BM120">
            <v>1</v>
          </cell>
          <cell r="BN120">
            <v>5</v>
          </cell>
          <cell r="DR120">
            <v>5</v>
          </cell>
          <cell r="DS120">
            <v>5</v>
          </cell>
          <cell r="DT120">
            <v>4</v>
          </cell>
          <cell r="DU120">
            <v>5</v>
          </cell>
          <cell r="DV120">
            <v>1</v>
          </cell>
          <cell r="DW120">
            <v>4</v>
          </cell>
          <cell r="DX120">
            <v>4</v>
          </cell>
          <cell r="DY120">
            <v>4</v>
          </cell>
          <cell r="DZ120">
            <v>4</v>
          </cell>
          <cell r="EA120">
            <v>4</v>
          </cell>
          <cell r="EB120" t="str">
            <v>L</v>
          </cell>
          <cell r="EC120">
            <v>2</v>
          </cell>
          <cell r="ED120">
            <v>2</v>
          </cell>
          <cell r="EE120">
            <v>4</v>
          </cell>
          <cell r="EF120">
            <v>5</v>
          </cell>
          <cell r="EG120">
            <v>5</v>
          </cell>
          <cell r="EH120">
            <v>5</v>
          </cell>
          <cell r="EI120">
            <v>4</v>
          </cell>
          <cell r="EJ120">
            <v>4</v>
          </cell>
          <cell r="EK120">
            <v>5</v>
          </cell>
          <cell r="EL120">
            <v>4</v>
          </cell>
          <cell r="EM120">
            <v>5</v>
          </cell>
        </row>
        <row r="121">
          <cell r="A121">
            <v>346</v>
          </cell>
          <cell r="B121" t="e">
            <v>#REF!</v>
          </cell>
          <cell r="D121" t="str">
            <v>Yes</v>
          </cell>
          <cell r="E121" t="str">
            <v>No</v>
          </cell>
          <cell r="F121" t="str">
            <v>GEFIEO</v>
          </cell>
          <cell r="G121" t="str">
            <v>UNDP</v>
          </cell>
          <cell r="H121" t="str">
            <v>UNDP</v>
          </cell>
          <cell r="I121">
            <v>0</v>
          </cell>
          <cell r="J121" t="str">
            <v>UNDP</v>
          </cell>
          <cell r="K121" t="str">
            <v>UNDP</v>
          </cell>
          <cell r="L121" t="str">
            <v>Cote d'Ivoire</v>
          </cell>
          <cell r="N121" t="str">
            <v>AFR</v>
          </cell>
          <cell r="O121" t="str">
            <v>AFR</v>
          </cell>
          <cell r="P121">
            <v>0</v>
          </cell>
          <cell r="Q121">
            <v>0</v>
          </cell>
          <cell r="R121">
            <v>1</v>
          </cell>
          <cell r="S121">
            <v>1</v>
          </cell>
          <cell r="T121">
            <v>1</v>
          </cell>
          <cell r="U121">
            <v>0</v>
          </cell>
          <cell r="V121">
            <v>0</v>
          </cell>
          <cell r="W121">
            <v>0</v>
          </cell>
          <cell r="X121">
            <v>1</v>
          </cell>
          <cell r="Y121" t="str">
            <v>Government</v>
          </cell>
          <cell r="Z121" t="str">
            <v>Govt</v>
          </cell>
          <cell r="AC121" t="str">
            <v>Cote d'Ivoire - Control of Exotic Aquatic Weeds in Rivers and Coastal Lagoons to Enhance and Restore Biodiversity IVC/94/G31</v>
          </cell>
          <cell r="AD121" t="str">
            <v>FSP</v>
          </cell>
          <cell r="AE121" t="str">
            <v>GET</v>
          </cell>
          <cell r="AF121" t="str">
            <v>BD</v>
          </cell>
          <cell r="AH121" t="str">
            <v>Pilot Phase</v>
          </cell>
          <cell r="AI121">
            <v>35023</v>
          </cell>
          <cell r="AJ121">
            <v>1995</v>
          </cell>
          <cell r="AK121">
            <v>35023</v>
          </cell>
          <cell r="AL121">
            <v>1995</v>
          </cell>
          <cell r="AM121">
            <v>36611.5</v>
          </cell>
          <cell r="AN121">
            <v>37222</v>
          </cell>
          <cell r="AO121">
            <v>38200</v>
          </cell>
          <cell r="AP121">
            <v>38200</v>
          </cell>
          <cell r="AQ121">
            <v>2004</v>
          </cell>
          <cell r="AR121">
            <v>104</v>
          </cell>
          <cell r="AS121">
            <v>32</v>
          </cell>
          <cell r="AT121">
            <v>2005</v>
          </cell>
          <cell r="AU121">
            <v>2005</v>
          </cell>
          <cell r="AV121">
            <v>2005</v>
          </cell>
          <cell r="AX121">
            <v>3</v>
          </cell>
          <cell r="AY121">
            <v>0</v>
          </cell>
          <cell r="AZ121">
            <v>3</v>
          </cell>
          <cell r="BA121">
            <v>3</v>
          </cell>
          <cell r="BB121">
            <v>1.9</v>
          </cell>
          <cell r="BC121">
            <v>2.11</v>
          </cell>
          <cell r="BD121">
            <v>0.6333333333333333</v>
          </cell>
          <cell r="BE121">
            <v>0.70333333333333325</v>
          </cell>
          <cell r="BF121">
            <v>1.1105263157894736</v>
          </cell>
          <cell r="BG121">
            <v>57</v>
          </cell>
          <cell r="BI121">
            <v>12</v>
          </cell>
          <cell r="BJ121">
            <v>1</v>
          </cell>
          <cell r="BL121">
            <v>0</v>
          </cell>
          <cell r="BM121">
            <v>1</v>
          </cell>
          <cell r="BN121">
            <v>4</v>
          </cell>
          <cell r="BO121">
            <v>0</v>
          </cell>
          <cell r="BP121">
            <v>2</v>
          </cell>
          <cell r="BQ121" t="str">
            <v>MU</v>
          </cell>
          <cell r="BR121">
            <v>2</v>
          </cell>
          <cell r="BS121">
            <v>2</v>
          </cell>
          <cell r="BT121">
            <v>2</v>
          </cell>
          <cell r="BU121">
            <v>4</v>
          </cell>
          <cell r="CH121">
            <v>4</v>
          </cell>
          <cell r="CI121">
            <v>1</v>
          </cell>
          <cell r="CJ121">
            <v>5</v>
          </cell>
          <cell r="CK121">
            <v>1</v>
          </cell>
          <cell r="CL121">
            <v>4</v>
          </cell>
          <cell r="CM121">
            <v>1</v>
          </cell>
          <cell r="CN121">
            <v>5</v>
          </cell>
          <cell r="CO121">
            <v>1</v>
          </cell>
          <cell r="CP121">
            <v>5</v>
          </cell>
          <cell r="CQ121">
            <v>1</v>
          </cell>
          <cell r="CR121">
            <v>2</v>
          </cell>
          <cell r="CS121">
            <v>0</v>
          </cell>
          <cell r="CT121">
            <v>3</v>
          </cell>
          <cell r="CU121">
            <v>0</v>
          </cell>
          <cell r="DU121">
            <v>4</v>
          </cell>
          <cell r="DV121">
            <v>1</v>
          </cell>
          <cell r="DW121">
            <v>2</v>
          </cell>
          <cell r="DX121">
            <v>2</v>
          </cell>
          <cell r="DY121">
            <v>2</v>
          </cell>
          <cell r="DZ121">
            <v>4</v>
          </cell>
          <cell r="EA121">
            <v>2</v>
          </cell>
          <cell r="EB121" t="str">
            <v>MU</v>
          </cell>
        </row>
        <row r="122">
          <cell r="A122">
            <v>347</v>
          </cell>
          <cell r="B122" t="e">
            <v>#REF!</v>
          </cell>
          <cell r="C122">
            <v>634</v>
          </cell>
          <cell r="D122" t="str">
            <v>Yes</v>
          </cell>
          <cell r="E122" t="str">
            <v>Yes</v>
          </cell>
          <cell r="F122" t="str">
            <v>GEFIEO</v>
          </cell>
          <cell r="G122" t="str">
            <v>UNDP</v>
          </cell>
          <cell r="H122" t="str">
            <v>UNDP</v>
          </cell>
          <cell r="I122">
            <v>0</v>
          </cell>
          <cell r="J122" t="str">
            <v>UNDP</v>
          </cell>
          <cell r="L122" t="str">
            <v>Papua New Guinea</v>
          </cell>
          <cell r="N122" t="str">
            <v>Asia</v>
          </cell>
          <cell r="O122" t="str">
            <v>Asia</v>
          </cell>
          <cell r="P122">
            <v>0</v>
          </cell>
          <cell r="Q122">
            <v>0</v>
          </cell>
          <cell r="R122">
            <v>1</v>
          </cell>
          <cell r="S122">
            <v>0</v>
          </cell>
          <cell r="U122">
            <v>1</v>
          </cell>
          <cell r="V122">
            <v>0</v>
          </cell>
          <cell r="W122">
            <v>0</v>
          </cell>
          <cell r="Y122" t="str">
            <v>Multilateral</v>
          </cell>
          <cell r="Z122" t="str">
            <v>Bi_multilateral</v>
          </cell>
          <cell r="AA122" t="str">
            <v>Not involved</v>
          </cell>
          <cell r="AB122" t="str">
            <v>Not involved</v>
          </cell>
          <cell r="AC122" t="str">
            <v>Biodiversity Conservation and Resource Management</v>
          </cell>
          <cell r="AD122" t="str">
            <v>FSP</v>
          </cell>
          <cell r="AE122" t="str">
            <v>GET</v>
          </cell>
          <cell r="AF122" t="str">
            <v>BD</v>
          </cell>
          <cell r="AH122" t="str">
            <v>Pilot Phase</v>
          </cell>
          <cell r="AI122">
            <v>34608</v>
          </cell>
          <cell r="AJ122">
            <v>1994</v>
          </cell>
          <cell r="AK122">
            <v>34614</v>
          </cell>
          <cell r="AL122">
            <v>1994</v>
          </cell>
          <cell r="AN122">
            <v>35977</v>
          </cell>
          <cell r="AO122">
            <v>35977</v>
          </cell>
          <cell r="AP122">
            <v>35977</v>
          </cell>
          <cell r="AQ122">
            <v>1998</v>
          </cell>
          <cell r="AT122">
            <v>2004</v>
          </cell>
          <cell r="AU122">
            <v>35827</v>
          </cell>
          <cell r="AV122">
            <v>1998</v>
          </cell>
          <cell r="AX122">
            <v>5</v>
          </cell>
          <cell r="AZ122">
            <v>5</v>
          </cell>
          <cell r="BB122">
            <v>1.8</v>
          </cell>
          <cell r="BC122" t="str">
            <v>UA</v>
          </cell>
          <cell r="BJ122" t="str">
            <v>NR</v>
          </cell>
          <cell r="BK122" t="str">
            <v>NR</v>
          </cell>
          <cell r="BL122">
            <v>0</v>
          </cell>
          <cell r="BM122">
            <v>0</v>
          </cell>
          <cell r="BN122">
            <v>2</v>
          </cell>
          <cell r="DR122">
            <v>5</v>
          </cell>
          <cell r="DS122">
            <v>2</v>
          </cell>
          <cell r="DT122">
            <v>2</v>
          </cell>
          <cell r="DU122">
            <v>2</v>
          </cell>
          <cell r="DV122">
            <v>0</v>
          </cell>
          <cell r="DW122">
            <v>1</v>
          </cell>
          <cell r="DX122">
            <v>1</v>
          </cell>
          <cell r="DY122">
            <v>1</v>
          </cell>
          <cell r="DZ122" t="str">
            <v>UA</v>
          </cell>
          <cell r="EA122">
            <v>1</v>
          </cell>
          <cell r="EB122" t="str">
            <v>U</v>
          </cell>
          <cell r="EC122">
            <v>2</v>
          </cell>
          <cell r="ED122">
            <v>2</v>
          </cell>
          <cell r="EE122">
            <v>2</v>
          </cell>
          <cell r="EF122">
            <v>3</v>
          </cell>
          <cell r="EG122">
            <v>4</v>
          </cell>
          <cell r="EH122">
            <v>5</v>
          </cell>
          <cell r="EI122">
            <v>4</v>
          </cell>
          <cell r="EJ122">
            <v>4</v>
          </cell>
          <cell r="EK122">
            <v>2</v>
          </cell>
          <cell r="EL122">
            <v>1</v>
          </cell>
          <cell r="EM122">
            <v>3</v>
          </cell>
        </row>
        <row r="123">
          <cell r="A123">
            <v>348</v>
          </cell>
          <cell r="B123" t="e">
            <v>#REF!</v>
          </cell>
          <cell r="C123">
            <v>550</v>
          </cell>
          <cell r="D123" t="str">
            <v>Yes</v>
          </cell>
          <cell r="E123" t="str">
            <v>Yes</v>
          </cell>
          <cell r="F123" t="str">
            <v>GEFIEO</v>
          </cell>
          <cell r="G123" t="str">
            <v>UNDP</v>
          </cell>
          <cell r="H123" t="str">
            <v>UNDP</v>
          </cell>
          <cell r="I123">
            <v>0</v>
          </cell>
          <cell r="J123" t="str">
            <v>UNDP</v>
          </cell>
          <cell r="K123" t="str">
            <v>UNDP</v>
          </cell>
          <cell r="L123" t="str">
            <v>Panama</v>
          </cell>
          <cell r="N123" t="str">
            <v>LAC</v>
          </cell>
          <cell r="O123" t="str">
            <v>LAC</v>
          </cell>
          <cell r="P123">
            <v>0</v>
          </cell>
          <cell r="Q123">
            <v>0</v>
          </cell>
          <cell r="R123">
            <v>1</v>
          </cell>
          <cell r="S123">
            <v>0</v>
          </cell>
          <cell r="T123">
            <v>0</v>
          </cell>
          <cell r="U123">
            <v>0</v>
          </cell>
          <cell r="V123">
            <v>0</v>
          </cell>
          <cell r="W123">
            <v>0</v>
          </cell>
          <cell r="X123">
            <v>1</v>
          </cell>
          <cell r="Y123" t="str">
            <v>Government</v>
          </cell>
          <cell r="Z123" t="str">
            <v>Govt</v>
          </cell>
          <cell r="AA123" t="str">
            <v>Not involved</v>
          </cell>
          <cell r="AB123" t="str">
            <v>Not involved</v>
          </cell>
          <cell r="AC123" t="str">
            <v>Panama - Biodiversity Conservation in the Darien Region</v>
          </cell>
          <cell r="AD123" t="str">
            <v>FSP</v>
          </cell>
          <cell r="AE123" t="str">
            <v>GET</v>
          </cell>
          <cell r="AF123" t="str">
            <v>BD</v>
          </cell>
          <cell r="AH123" t="str">
            <v>Pilot Phase</v>
          </cell>
          <cell r="AI123">
            <v>33359</v>
          </cell>
          <cell r="AJ123">
            <v>1991</v>
          </cell>
          <cell r="AK123">
            <v>34476</v>
          </cell>
          <cell r="AL123">
            <v>1994</v>
          </cell>
          <cell r="AM123">
            <v>35684</v>
          </cell>
          <cell r="AN123">
            <v>36495</v>
          </cell>
          <cell r="AO123">
            <v>36892</v>
          </cell>
          <cell r="AP123">
            <v>36892</v>
          </cell>
          <cell r="AQ123">
            <v>2001</v>
          </cell>
          <cell r="AR123">
            <v>79</v>
          </cell>
          <cell r="AT123">
            <v>2004</v>
          </cell>
          <cell r="AU123">
            <v>37012</v>
          </cell>
          <cell r="AV123">
            <v>2001</v>
          </cell>
          <cell r="AX123">
            <v>2</v>
          </cell>
          <cell r="AY123">
            <v>0</v>
          </cell>
          <cell r="AZ123">
            <v>2</v>
          </cell>
          <cell r="BB123">
            <v>0.5</v>
          </cell>
          <cell r="BC123">
            <v>0.63</v>
          </cell>
          <cell r="BJ123">
            <v>1</v>
          </cell>
          <cell r="BK123" t="str">
            <v>NR</v>
          </cell>
          <cell r="BL123">
            <v>0</v>
          </cell>
          <cell r="BM123">
            <v>0</v>
          </cell>
          <cell r="BN123">
            <v>3</v>
          </cell>
          <cell r="DR123">
            <v>5</v>
          </cell>
          <cell r="DS123">
            <v>3</v>
          </cell>
          <cell r="DT123">
            <v>2</v>
          </cell>
          <cell r="DU123">
            <v>3</v>
          </cell>
          <cell r="DV123">
            <v>0</v>
          </cell>
          <cell r="DW123">
            <v>1</v>
          </cell>
          <cell r="DX123">
            <v>2</v>
          </cell>
          <cell r="DY123">
            <v>1</v>
          </cell>
          <cell r="DZ123">
            <v>3</v>
          </cell>
          <cell r="EA123">
            <v>1</v>
          </cell>
          <cell r="EB123" t="str">
            <v>U</v>
          </cell>
          <cell r="EC123">
            <v>2</v>
          </cell>
          <cell r="ED123">
            <v>2</v>
          </cell>
          <cell r="EE123">
            <v>2</v>
          </cell>
          <cell r="EF123">
            <v>2</v>
          </cell>
          <cell r="EG123">
            <v>3</v>
          </cell>
          <cell r="EH123">
            <v>3</v>
          </cell>
          <cell r="EI123">
            <v>2</v>
          </cell>
          <cell r="EJ123">
            <v>4</v>
          </cell>
          <cell r="EK123">
            <v>3</v>
          </cell>
          <cell r="EL123">
            <v>3</v>
          </cell>
          <cell r="EM123">
            <v>5</v>
          </cell>
        </row>
        <row r="124">
          <cell r="A124">
            <v>349</v>
          </cell>
          <cell r="B124" t="e">
            <v>#REF!</v>
          </cell>
          <cell r="C124">
            <v>238</v>
          </cell>
          <cell r="D124" t="str">
            <v>Yes</v>
          </cell>
          <cell r="E124" t="str">
            <v>Yes</v>
          </cell>
          <cell r="F124" t="str">
            <v>GEFIEO</v>
          </cell>
          <cell r="G124" t="str">
            <v>UNDP</v>
          </cell>
          <cell r="H124" t="str">
            <v>UNDP</v>
          </cell>
          <cell r="I124">
            <v>0</v>
          </cell>
          <cell r="J124" t="str">
            <v>UNDP</v>
          </cell>
          <cell r="L124" t="str">
            <v>Gabon</v>
          </cell>
          <cell r="N124" t="str">
            <v>AFR</v>
          </cell>
          <cell r="O124" t="str">
            <v>AFR</v>
          </cell>
          <cell r="P124">
            <v>0</v>
          </cell>
          <cell r="Q124">
            <v>0</v>
          </cell>
          <cell r="R124">
            <v>1</v>
          </cell>
          <cell r="S124">
            <v>0</v>
          </cell>
          <cell r="U124">
            <v>0</v>
          </cell>
          <cell r="V124">
            <v>0</v>
          </cell>
          <cell r="W124">
            <v>0</v>
          </cell>
          <cell r="Y124" t="str">
            <v>Multilateral</v>
          </cell>
          <cell r="Z124" t="str">
            <v>Bi_multilateral</v>
          </cell>
          <cell r="AA124" t="str">
            <v>Secondary Executing Agency</v>
          </cell>
          <cell r="AB124" t="str">
            <v>Not involved</v>
          </cell>
          <cell r="AC124" t="str">
            <v>Conservation of Biodiversity through Effective Management of Wildlife Trade</v>
          </cell>
          <cell r="AD124" t="str">
            <v>FSP</v>
          </cell>
          <cell r="AE124" t="str">
            <v>GET</v>
          </cell>
          <cell r="AF124" t="str">
            <v>BD</v>
          </cell>
          <cell r="AH124" t="str">
            <v>Pilot Phase</v>
          </cell>
          <cell r="AI124">
            <v>33359</v>
          </cell>
          <cell r="AJ124">
            <v>1991</v>
          </cell>
          <cell r="AK124">
            <v>34529</v>
          </cell>
          <cell r="AL124">
            <v>1994</v>
          </cell>
          <cell r="AN124">
            <v>35650</v>
          </cell>
          <cell r="AO124">
            <v>36160</v>
          </cell>
          <cell r="AP124">
            <v>36160</v>
          </cell>
          <cell r="AQ124">
            <v>1998</v>
          </cell>
          <cell r="AT124">
            <v>2004</v>
          </cell>
          <cell r="AU124">
            <v>36192</v>
          </cell>
          <cell r="AV124">
            <v>1999</v>
          </cell>
          <cell r="AX124">
            <v>1</v>
          </cell>
          <cell r="AY124">
            <v>0</v>
          </cell>
          <cell r="AZ124">
            <v>1</v>
          </cell>
          <cell r="BB124">
            <v>0.64</v>
          </cell>
          <cell r="BC124" t="str">
            <v>UA</v>
          </cell>
          <cell r="BJ124" t="str">
            <v>NR</v>
          </cell>
          <cell r="BK124" t="str">
            <v>NR</v>
          </cell>
          <cell r="DR124">
            <v>5</v>
          </cell>
          <cell r="DS124" t="str">
            <v>UA</v>
          </cell>
          <cell r="DT124">
            <v>3</v>
          </cell>
          <cell r="DU124" t="str">
            <v>UA</v>
          </cell>
          <cell r="DV124" t="str">
            <v>UA</v>
          </cell>
          <cell r="DW124">
            <v>1</v>
          </cell>
          <cell r="DX124">
            <v>2</v>
          </cell>
          <cell r="DY124">
            <v>3</v>
          </cell>
          <cell r="DZ124" t="str">
            <v>UA</v>
          </cell>
          <cell r="EA124">
            <v>1</v>
          </cell>
          <cell r="EB124" t="str">
            <v>U</v>
          </cell>
          <cell r="EC124">
            <v>3</v>
          </cell>
          <cell r="ED124">
            <v>3</v>
          </cell>
          <cell r="EE124">
            <v>2</v>
          </cell>
          <cell r="EF124">
            <v>2</v>
          </cell>
          <cell r="EG124">
            <v>3</v>
          </cell>
          <cell r="EH124">
            <v>2</v>
          </cell>
          <cell r="EI124">
            <v>2</v>
          </cell>
          <cell r="EJ124">
            <v>3</v>
          </cell>
          <cell r="EK124">
            <v>4</v>
          </cell>
          <cell r="EL124">
            <v>2</v>
          </cell>
          <cell r="EM124">
            <v>4</v>
          </cell>
        </row>
        <row r="125">
          <cell r="A125">
            <v>350</v>
          </cell>
          <cell r="B125" t="e">
            <v>#REF!</v>
          </cell>
          <cell r="C125">
            <v>632</v>
          </cell>
          <cell r="D125" t="str">
            <v>Yes</v>
          </cell>
          <cell r="E125" t="str">
            <v>Yes</v>
          </cell>
          <cell r="F125" t="str">
            <v>GEFIEO</v>
          </cell>
          <cell r="G125" t="str">
            <v>UNDP</v>
          </cell>
          <cell r="H125" t="str">
            <v>UNDP</v>
          </cell>
          <cell r="I125">
            <v>0</v>
          </cell>
          <cell r="J125" t="str">
            <v>UNDP</v>
          </cell>
          <cell r="L125" t="str">
            <v>Nepal</v>
          </cell>
          <cell r="N125" t="str">
            <v>Asia</v>
          </cell>
          <cell r="O125" t="str">
            <v>Asia</v>
          </cell>
          <cell r="P125">
            <v>0</v>
          </cell>
          <cell r="Q125">
            <v>0</v>
          </cell>
          <cell r="R125">
            <v>1</v>
          </cell>
          <cell r="S125">
            <v>1</v>
          </cell>
          <cell r="U125">
            <v>0</v>
          </cell>
          <cell r="V125">
            <v>1</v>
          </cell>
          <cell r="W125">
            <v>1</v>
          </cell>
          <cell r="Y125" t="str">
            <v>Government</v>
          </cell>
          <cell r="Z125" t="str">
            <v>Govt</v>
          </cell>
          <cell r="AA125" t="str">
            <v>Secondary Executing Agency</v>
          </cell>
          <cell r="AB125" t="str">
            <v>Not involved</v>
          </cell>
          <cell r="AC125" t="str">
            <v>Biodiversity Conservation in Nepal</v>
          </cell>
          <cell r="AD125" t="str">
            <v>FSP</v>
          </cell>
          <cell r="AE125" t="str">
            <v>GET</v>
          </cell>
          <cell r="AF125" t="str">
            <v>BD</v>
          </cell>
          <cell r="AH125" t="str">
            <v>Pilot Phase</v>
          </cell>
          <cell r="AI125">
            <v>33573</v>
          </cell>
          <cell r="AJ125">
            <v>1991</v>
          </cell>
          <cell r="AK125">
            <v>34228</v>
          </cell>
          <cell r="AL125">
            <v>1993</v>
          </cell>
          <cell r="AN125">
            <v>36525</v>
          </cell>
          <cell r="AO125">
            <v>36525</v>
          </cell>
          <cell r="AP125">
            <v>36525</v>
          </cell>
          <cell r="AQ125">
            <v>1999</v>
          </cell>
          <cell r="AT125">
            <v>2004</v>
          </cell>
          <cell r="AU125">
            <v>36269</v>
          </cell>
          <cell r="AV125">
            <v>1999</v>
          </cell>
          <cell r="AX125">
            <v>3.8</v>
          </cell>
          <cell r="AY125">
            <v>0</v>
          </cell>
          <cell r="AZ125">
            <v>3.8</v>
          </cell>
          <cell r="BB125">
            <v>2.7</v>
          </cell>
          <cell r="BC125" t="str">
            <v>UA</v>
          </cell>
          <cell r="BJ125" t="str">
            <v>NR</v>
          </cell>
          <cell r="BK125" t="str">
            <v>NR</v>
          </cell>
          <cell r="BL125">
            <v>0</v>
          </cell>
          <cell r="BM125">
            <v>0</v>
          </cell>
          <cell r="BN125">
            <v>3</v>
          </cell>
          <cell r="DR125">
            <v>5</v>
          </cell>
          <cell r="DS125">
            <v>3</v>
          </cell>
          <cell r="DT125">
            <v>3</v>
          </cell>
          <cell r="DU125">
            <v>3</v>
          </cell>
          <cell r="DV125">
            <v>0</v>
          </cell>
          <cell r="DW125">
            <v>2</v>
          </cell>
          <cell r="DX125">
            <v>2</v>
          </cell>
          <cell r="DY125">
            <v>3</v>
          </cell>
          <cell r="DZ125" t="str">
            <v>UA</v>
          </cell>
          <cell r="EA125">
            <v>2</v>
          </cell>
          <cell r="EB125" t="str">
            <v>MU</v>
          </cell>
          <cell r="EC125">
            <v>3</v>
          </cell>
          <cell r="ED125">
            <v>3</v>
          </cell>
          <cell r="EE125">
            <v>3</v>
          </cell>
          <cell r="EF125">
            <v>4</v>
          </cell>
          <cell r="EG125">
            <v>4</v>
          </cell>
          <cell r="EH125">
            <v>4</v>
          </cell>
          <cell r="EI125">
            <v>4</v>
          </cell>
          <cell r="EJ125">
            <v>4</v>
          </cell>
          <cell r="EK125">
            <v>5</v>
          </cell>
          <cell r="EL125">
            <v>3</v>
          </cell>
          <cell r="EM125">
            <v>3</v>
          </cell>
        </row>
        <row r="126">
          <cell r="A126">
            <v>351</v>
          </cell>
          <cell r="B126" t="e">
            <v>#REF!</v>
          </cell>
          <cell r="C126">
            <v>236</v>
          </cell>
          <cell r="D126" t="str">
            <v>Yes</v>
          </cell>
          <cell r="E126" t="str">
            <v>No</v>
          </cell>
          <cell r="F126" t="str">
            <v>GEFIEO</v>
          </cell>
          <cell r="G126" t="str">
            <v>UNDP</v>
          </cell>
          <cell r="H126" t="str">
            <v>UNDP</v>
          </cell>
          <cell r="I126">
            <v>0</v>
          </cell>
          <cell r="J126" t="str">
            <v>UNDP</v>
          </cell>
          <cell r="K126" t="str">
            <v>UNDP</v>
          </cell>
          <cell r="L126" t="str">
            <v>Ethiopia</v>
          </cell>
          <cell r="N126" t="str">
            <v>AFR</v>
          </cell>
          <cell r="O126" t="str">
            <v>AFR</v>
          </cell>
          <cell r="P126">
            <v>0</v>
          </cell>
          <cell r="Q126">
            <v>0</v>
          </cell>
          <cell r="R126">
            <v>1</v>
          </cell>
          <cell r="S126">
            <v>0</v>
          </cell>
          <cell r="T126">
            <v>1</v>
          </cell>
          <cell r="U126">
            <v>0</v>
          </cell>
          <cell r="V126">
            <v>1</v>
          </cell>
          <cell r="W126">
            <v>1</v>
          </cell>
          <cell r="X126">
            <v>1</v>
          </cell>
          <cell r="Y126" t="str">
            <v>Government</v>
          </cell>
          <cell r="Z126" t="str">
            <v>Govt</v>
          </cell>
          <cell r="AA126" t="str">
            <v>Not involved</v>
          </cell>
          <cell r="AB126" t="str">
            <v>Through consultations</v>
          </cell>
          <cell r="AC126" t="str">
            <v>Ethiopia - A dynamic farmer-based approach to the conservation of plant genetic resources</v>
          </cell>
          <cell r="AD126" t="str">
            <v>FSP</v>
          </cell>
          <cell r="AE126" t="str">
            <v>GET</v>
          </cell>
          <cell r="AF126" t="str">
            <v>BD</v>
          </cell>
          <cell r="AH126" t="str">
            <v>Pilot Phase</v>
          </cell>
          <cell r="AI126">
            <v>34577</v>
          </cell>
          <cell r="AJ126">
            <v>1994</v>
          </cell>
          <cell r="AK126">
            <v>34577</v>
          </cell>
          <cell r="AL126">
            <v>1994</v>
          </cell>
          <cell r="AN126">
            <v>35674</v>
          </cell>
          <cell r="AO126">
            <v>37257</v>
          </cell>
          <cell r="AP126">
            <v>37257</v>
          </cell>
          <cell r="AQ126">
            <v>2002</v>
          </cell>
          <cell r="AR126">
            <v>88</v>
          </cell>
          <cell r="AS126">
            <v>52</v>
          </cell>
          <cell r="AT126">
            <v>2004</v>
          </cell>
          <cell r="AU126">
            <v>37500</v>
          </cell>
          <cell r="AV126">
            <v>2002</v>
          </cell>
          <cell r="AX126">
            <v>2.4563000000000001</v>
          </cell>
          <cell r="AY126">
            <v>0</v>
          </cell>
          <cell r="AZ126">
            <v>2.4563000000000001</v>
          </cell>
          <cell r="BB126">
            <v>0.25</v>
          </cell>
          <cell r="BC126">
            <v>0.25</v>
          </cell>
          <cell r="BJ126">
            <v>1</v>
          </cell>
          <cell r="BK126" t="str">
            <v>NR</v>
          </cell>
          <cell r="BM126">
            <v>1</v>
          </cell>
          <cell r="BN126">
            <v>5</v>
          </cell>
          <cell r="CH126">
            <v>4</v>
          </cell>
          <cell r="CI126">
            <v>1</v>
          </cell>
          <cell r="DR126">
            <v>5</v>
          </cell>
          <cell r="DS126">
            <v>5</v>
          </cell>
          <cell r="DT126">
            <v>4</v>
          </cell>
          <cell r="DU126">
            <v>5</v>
          </cell>
          <cell r="DV126">
            <v>1</v>
          </cell>
          <cell r="DW126" t="str">
            <v>NR</v>
          </cell>
          <cell r="DX126" t="str">
            <v>NR</v>
          </cell>
          <cell r="DY126" t="str">
            <v>NR</v>
          </cell>
          <cell r="DZ126" t="str">
            <v>NR</v>
          </cell>
          <cell r="EA126">
            <v>4</v>
          </cell>
          <cell r="EB126" t="str">
            <v>L</v>
          </cell>
          <cell r="EC126">
            <v>4</v>
          </cell>
          <cell r="ED126">
            <v>3</v>
          </cell>
          <cell r="EE126" t="str">
            <v>UA</v>
          </cell>
          <cell r="EF126">
            <v>3</v>
          </cell>
          <cell r="EG126">
            <v>3</v>
          </cell>
          <cell r="EH126">
            <v>3</v>
          </cell>
          <cell r="EI126">
            <v>2</v>
          </cell>
          <cell r="EJ126">
            <v>5</v>
          </cell>
          <cell r="EK126">
            <v>5</v>
          </cell>
          <cell r="EL126">
            <v>1</v>
          </cell>
          <cell r="EM126">
            <v>2</v>
          </cell>
        </row>
        <row r="127">
          <cell r="A127">
            <v>352</v>
          </cell>
          <cell r="B127" t="e">
            <v>#REF!</v>
          </cell>
          <cell r="C127">
            <v>640</v>
          </cell>
          <cell r="D127" t="str">
            <v>Yes</v>
          </cell>
          <cell r="E127" t="str">
            <v>Yes</v>
          </cell>
          <cell r="F127" t="str">
            <v>GEFIEO</v>
          </cell>
          <cell r="G127" t="str">
            <v>UNDP</v>
          </cell>
          <cell r="H127" t="str">
            <v>UNDP</v>
          </cell>
          <cell r="I127">
            <v>0</v>
          </cell>
          <cell r="J127" t="str">
            <v>UNDP</v>
          </cell>
          <cell r="L127" t="str">
            <v>Sri Lanka</v>
          </cell>
          <cell r="N127" t="str">
            <v>Asia</v>
          </cell>
          <cell r="O127" t="str">
            <v>Asia</v>
          </cell>
          <cell r="P127">
            <v>0</v>
          </cell>
          <cell r="Q127">
            <v>0</v>
          </cell>
          <cell r="R127">
            <v>1</v>
          </cell>
          <cell r="S127">
            <v>0</v>
          </cell>
          <cell r="U127">
            <v>0</v>
          </cell>
          <cell r="V127">
            <v>0</v>
          </cell>
          <cell r="W127">
            <v>0</v>
          </cell>
          <cell r="Y127" t="str">
            <v>Multilateral</v>
          </cell>
          <cell r="Z127" t="str">
            <v>Bi_multilateral</v>
          </cell>
          <cell r="AA127" t="str">
            <v>Secondary Executing Agency</v>
          </cell>
          <cell r="AB127" t="str">
            <v>Through consultations</v>
          </cell>
          <cell r="AC127" t="str">
            <v>Development of Wildlife Conservation and Protected Areas Management</v>
          </cell>
          <cell r="AD127" t="str">
            <v>FSP</v>
          </cell>
          <cell r="AE127" t="str">
            <v>GET</v>
          </cell>
          <cell r="AF127" t="str">
            <v>BD</v>
          </cell>
          <cell r="AH127" t="str">
            <v>Pilot Phase</v>
          </cell>
          <cell r="AI127">
            <v>33725</v>
          </cell>
          <cell r="AJ127">
            <v>1992</v>
          </cell>
          <cell r="AK127">
            <v>33751</v>
          </cell>
          <cell r="AL127">
            <v>1992</v>
          </cell>
          <cell r="AN127">
            <v>35551</v>
          </cell>
          <cell r="AO127">
            <v>36404</v>
          </cell>
          <cell r="AP127">
            <v>36404</v>
          </cell>
          <cell r="AQ127">
            <v>1999</v>
          </cell>
          <cell r="AT127">
            <v>2004</v>
          </cell>
          <cell r="AU127">
            <v>36373</v>
          </cell>
          <cell r="AV127">
            <v>1999</v>
          </cell>
          <cell r="AX127">
            <v>4.0999999999999996</v>
          </cell>
          <cell r="AZ127">
            <v>4.0999999999999996</v>
          </cell>
          <cell r="BB127">
            <v>5.2</v>
          </cell>
          <cell r="BC127">
            <v>4.3</v>
          </cell>
          <cell r="BJ127">
            <v>1</v>
          </cell>
          <cell r="BK127" t="str">
            <v>NR</v>
          </cell>
          <cell r="BL127">
            <v>0</v>
          </cell>
          <cell r="BM127">
            <v>1</v>
          </cell>
          <cell r="BN127">
            <v>4</v>
          </cell>
          <cell r="DR127">
            <v>5</v>
          </cell>
          <cell r="DS127">
            <v>5</v>
          </cell>
          <cell r="DT127">
            <v>3</v>
          </cell>
          <cell r="DU127">
            <v>4</v>
          </cell>
          <cell r="DV127">
            <v>1</v>
          </cell>
          <cell r="DW127">
            <v>2</v>
          </cell>
          <cell r="DX127">
            <v>2</v>
          </cell>
          <cell r="DY127">
            <v>2</v>
          </cell>
          <cell r="DZ127" t="str">
            <v>UA</v>
          </cell>
          <cell r="EA127">
            <v>2</v>
          </cell>
          <cell r="EB127" t="str">
            <v>MU</v>
          </cell>
          <cell r="EC127">
            <v>4</v>
          </cell>
          <cell r="ED127">
            <v>3</v>
          </cell>
          <cell r="EE127">
            <v>4</v>
          </cell>
          <cell r="EF127">
            <v>3</v>
          </cell>
          <cell r="EG127">
            <v>4</v>
          </cell>
          <cell r="EH127">
            <v>5</v>
          </cell>
          <cell r="EI127">
            <v>4</v>
          </cell>
          <cell r="EJ127">
            <v>2</v>
          </cell>
          <cell r="EK127">
            <v>5</v>
          </cell>
          <cell r="EL127">
            <v>4</v>
          </cell>
          <cell r="EM127">
            <v>3</v>
          </cell>
        </row>
        <row r="128">
          <cell r="A128">
            <v>354</v>
          </cell>
          <cell r="B128" t="e">
            <v>#REF!</v>
          </cell>
          <cell r="C128">
            <v>1818</v>
          </cell>
          <cell r="D128" t="str">
            <v>Yes</v>
          </cell>
          <cell r="E128" t="str">
            <v>Yes</v>
          </cell>
          <cell r="F128" t="str">
            <v>GEFIEO</v>
          </cell>
          <cell r="G128" t="str">
            <v>UNDP</v>
          </cell>
          <cell r="H128" t="str">
            <v>UNDP</v>
          </cell>
          <cell r="I128">
            <v>0</v>
          </cell>
          <cell r="J128" t="str">
            <v>UNDP</v>
          </cell>
          <cell r="L128" t="str">
            <v>Argentina</v>
          </cell>
          <cell r="N128" t="str">
            <v>LAC</v>
          </cell>
          <cell r="O128" t="str">
            <v>LAC</v>
          </cell>
          <cell r="P128">
            <v>0</v>
          </cell>
          <cell r="Q128">
            <v>0</v>
          </cell>
          <cell r="R128">
            <v>1</v>
          </cell>
          <cell r="S128">
            <v>0</v>
          </cell>
          <cell r="U128">
            <v>0</v>
          </cell>
          <cell r="V128">
            <v>0</v>
          </cell>
          <cell r="W128">
            <v>0</v>
          </cell>
          <cell r="Y128" t="str">
            <v>Multilateral</v>
          </cell>
          <cell r="Z128" t="str">
            <v>Bi_multilateral</v>
          </cell>
          <cell r="AA128" t="str">
            <v>Secondary Executing Agency</v>
          </cell>
          <cell r="AB128" t="str">
            <v>Not involved</v>
          </cell>
          <cell r="AC128" t="str">
            <v>Patagonian Coastal Zone Management Plan</v>
          </cell>
          <cell r="AD128" t="str">
            <v>FSP</v>
          </cell>
          <cell r="AE128" t="str">
            <v>GET</v>
          </cell>
          <cell r="AF128" t="str">
            <v>BD</v>
          </cell>
          <cell r="AH128" t="str">
            <v>Pilot Phase</v>
          </cell>
          <cell r="AI128">
            <v>34001</v>
          </cell>
          <cell r="AJ128">
            <v>1993</v>
          </cell>
          <cell r="AK128" t="str">
            <v>UA</v>
          </cell>
          <cell r="AL128">
            <v>1993</v>
          </cell>
          <cell r="AN128" t="str">
            <v>UA</v>
          </cell>
          <cell r="AO128">
            <v>35338</v>
          </cell>
          <cell r="AP128">
            <v>35338</v>
          </cell>
          <cell r="AQ128">
            <v>1996</v>
          </cell>
          <cell r="AT128">
            <v>2004</v>
          </cell>
          <cell r="AU128">
            <v>35468</v>
          </cell>
          <cell r="AV128">
            <v>1997</v>
          </cell>
          <cell r="AX128">
            <v>2.8</v>
          </cell>
          <cell r="AY128">
            <v>0</v>
          </cell>
          <cell r="AZ128">
            <v>2.8</v>
          </cell>
          <cell r="BB128">
            <v>0</v>
          </cell>
          <cell r="BC128">
            <v>0</v>
          </cell>
          <cell r="BJ128" t="str">
            <v>NR</v>
          </cell>
          <cell r="BK128" t="str">
            <v>NR</v>
          </cell>
          <cell r="BL128">
            <v>0</v>
          </cell>
          <cell r="BM128">
            <v>1</v>
          </cell>
          <cell r="BN128">
            <v>4</v>
          </cell>
          <cell r="DR128">
            <v>5</v>
          </cell>
          <cell r="DS128">
            <v>4</v>
          </cell>
          <cell r="DT128" t="str">
            <v>UA</v>
          </cell>
          <cell r="DU128">
            <v>4</v>
          </cell>
          <cell r="DV128">
            <v>1</v>
          </cell>
          <cell r="DW128">
            <v>2</v>
          </cell>
          <cell r="DX128">
            <v>4</v>
          </cell>
          <cell r="DY128">
            <v>2</v>
          </cell>
          <cell r="DZ128" t="str">
            <v>UA</v>
          </cell>
          <cell r="EA128">
            <v>2</v>
          </cell>
          <cell r="EB128" t="str">
            <v>MU</v>
          </cell>
          <cell r="EC128" t="str">
            <v>UA</v>
          </cell>
          <cell r="ED128" t="str">
            <v>UA</v>
          </cell>
          <cell r="EE128" t="str">
            <v>UA</v>
          </cell>
          <cell r="EF128">
            <v>5</v>
          </cell>
          <cell r="EG128">
            <v>3</v>
          </cell>
          <cell r="EH128">
            <v>4</v>
          </cell>
          <cell r="EI128">
            <v>3</v>
          </cell>
          <cell r="EJ128">
            <v>3</v>
          </cell>
          <cell r="EK128">
            <v>3</v>
          </cell>
          <cell r="EL128">
            <v>2</v>
          </cell>
          <cell r="EM128">
            <v>1</v>
          </cell>
        </row>
        <row r="129">
          <cell r="A129">
            <v>355</v>
          </cell>
          <cell r="B129" t="e">
            <v>#REF!</v>
          </cell>
          <cell r="C129">
            <v>60</v>
          </cell>
          <cell r="D129" t="str">
            <v>Yes</v>
          </cell>
          <cell r="E129" t="str">
            <v>Yes</v>
          </cell>
          <cell r="F129" t="str">
            <v>GEFIEO</v>
          </cell>
          <cell r="G129" t="str">
            <v>UNDP</v>
          </cell>
          <cell r="H129" t="str">
            <v>UNDP</v>
          </cell>
          <cell r="I129">
            <v>0</v>
          </cell>
          <cell r="J129" t="str">
            <v>UNDP</v>
          </cell>
          <cell r="L129" t="str">
            <v>Jordan</v>
          </cell>
          <cell r="N129" t="str">
            <v>Asia</v>
          </cell>
          <cell r="O129" t="str">
            <v>Asia</v>
          </cell>
          <cell r="P129">
            <v>0</v>
          </cell>
          <cell r="Q129">
            <v>0</v>
          </cell>
          <cell r="R129">
            <v>1</v>
          </cell>
          <cell r="S129">
            <v>0</v>
          </cell>
          <cell r="U129">
            <v>0</v>
          </cell>
          <cell r="V129">
            <v>0</v>
          </cell>
          <cell r="W129">
            <v>0</v>
          </cell>
          <cell r="Y129" t="str">
            <v>NGO</v>
          </cell>
          <cell r="Z129" t="str">
            <v>NGO_academic_foundation</v>
          </cell>
          <cell r="AA129" t="str">
            <v>Lead Executing Agency</v>
          </cell>
          <cell r="AB129" t="str">
            <v>Not involved</v>
          </cell>
          <cell r="AC129" t="str">
            <v>Conservation of the Dana and Azraq Protected Areas</v>
          </cell>
          <cell r="AD129" t="str">
            <v>FSP</v>
          </cell>
          <cell r="AE129" t="str">
            <v>GET</v>
          </cell>
          <cell r="AF129" t="str">
            <v>BD</v>
          </cell>
          <cell r="AH129" t="str">
            <v>Pilot Phase</v>
          </cell>
          <cell r="AI129">
            <v>35550</v>
          </cell>
          <cell r="AJ129">
            <v>1997</v>
          </cell>
          <cell r="AK129">
            <v>34089</v>
          </cell>
          <cell r="AL129">
            <v>1993</v>
          </cell>
          <cell r="AN129">
            <v>36525</v>
          </cell>
          <cell r="AO129">
            <v>36525</v>
          </cell>
          <cell r="AP129">
            <v>36525</v>
          </cell>
          <cell r="AQ129">
            <v>1999</v>
          </cell>
          <cell r="AT129">
            <v>2004</v>
          </cell>
          <cell r="AU129">
            <v>35247</v>
          </cell>
          <cell r="AV129">
            <v>1996</v>
          </cell>
          <cell r="AX129">
            <v>6.3</v>
          </cell>
          <cell r="AY129">
            <v>0</v>
          </cell>
          <cell r="AZ129">
            <v>6.3</v>
          </cell>
          <cell r="BB129">
            <v>0.45900000000000002</v>
          </cell>
          <cell r="BC129" t="str">
            <v>UA</v>
          </cell>
          <cell r="BJ129" t="str">
            <v>NR</v>
          </cell>
          <cell r="BK129" t="str">
            <v>NR</v>
          </cell>
          <cell r="BL129">
            <v>0</v>
          </cell>
          <cell r="BM129">
            <v>1</v>
          </cell>
          <cell r="BN129">
            <v>4</v>
          </cell>
          <cell r="DR129">
            <v>5</v>
          </cell>
          <cell r="DS129">
            <v>4</v>
          </cell>
          <cell r="DT129">
            <v>5</v>
          </cell>
          <cell r="DU129">
            <v>4</v>
          </cell>
          <cell r="DV129">
            <v>1</v>
          </cell>
          <cell r="DW129">
            <v>3</v>
          </cell>
          <cell r="DX129">
            <v>2</v>
          </cell>
          <cell r="DY129">
            <v>3</v>
          </cell>
          <cell r="DZ129">
            <v>2</v>
          </cell>
          <cell r="EA129">
            <v>2</v>
          </cell>
          <cell r="EB129" t="str">
            <v>MU</v>
          </cell>
          <cell r="EC129">
            <v>4</v>
          </cell>
          <cell r="ED129" t="str">
            <v>UA</v>
          </cell>
          <cell r="EE129" t="str">
            <v>UA</v>
          </cell>
          <cell r="EF129" t="str">
            <v>UA</v>
          </cell>
          <cell r="EG129">
            <v>4</v>
          </cell>
          <cell r="EH129">
            <v>5</v>
          </cell>
          <cell r="EI129">
            <v>4</v>
          </cell>
          <cell r="EJ129">
            <v>4</v>
          </cell>
          <cell r="EK129">
            <v>3</v>
          </cell>
          <cell r="EL129">
            <v>2</v>
          </cell>
          <cell r="EM129">
            <v>2</v>
          </cell>
        </row>
        <row r="130">
          <cell r="A130">
            <v>356</v>
          </cell>
          <cell r="B130" t="e">
            <v>#REF!</v>
          </cell>
          <cell r="C130">
            <v>342</v>
          </cell>
          <cell r="D130" t="str">
            <v>Yes</v>
          </cell>
          <cell r="E130" t="str">
            <v>Yes</v>
          </cell>
          <cell r="F130" t="str">
            <v>GEFIEO</v>
          </cell>
          <cell r="G130" t="str">
            <v>UNDP</v>
          </cell>
          <cell r="H130" t="str">
            <v>UNDP</v>
          </cell>
          <cell r="I130">
            <v>0</v>
          </cell>
          <cell r="J130" t="str">
            <v>UNDP</v>
          </cell>
          <cell r="L130" t="str">
            <v>Mauritius</v>
          </cell>
          <cell r="N130" t="str">
            <v>AFR</v>
          </cell>
          <cell r="O130" t="str">
            <v>AFR</v>
          </cell>
          <cell r="P130">
            <v>0</v>
          </cell>
          <cell r="Q130">
            <v>0</v>
          </cell>
          <cell r="R130">
            <v>1</v>
          </cell>
          <cell r="S130">
            <v>0</v>
          </cell>
          <cell r="U130">
            <v>1</v>
          </cell>
          <cell r="V130">
            <v>0</v>
          </cell>
          <cell r="W130">
            <v>0</v>
          </cell>
          <cell r="Y130" t="str">
            <v>Government</v>
          </cell>
          <cell r="Z130" t="str">
            <v>Govt</v>
          </cell>
          <cell r="AA130" t="str">
            <v>Secondary Executing Agency</v>
          </cell>
          <cell r="AB130" t="str">
            <v>Through consultations</v>
          </cell>
          <cell r="AC130" t="str">
            <v>Restoration of Highly Degraded and Threatened Native Forests in Mauritius</v>
          </cell>
          <cell r="AD130" t="str">
            <v>FSP</v>
          </cell>
          <cell r="AE130" t="str">
            <v>GET</v>
          </cell>
          <cell r="AF130" t="str">
            <v>BD</v>
          </cell>
          <cell r="AH130" t="str">
            <v>Pilot Phase</v>
          </cell>
          <cell r="AI130">
            <v>34865</v>
          </cell>
          <cell r="AJ130">
            <v>1995</v>
          </cell>
          <cell r="AK130">
            <v>34869</v>
          </cell>
          <cell r="AL130">
            <v>1995</v>
          </cell>
          <cell r="AN130">
            <v>35960</v>
          </cell>
          <cell r="AO130">
            <v>35960</v>
          </cell>
          <cell r="AP130">
            <v>35960</v>
          </cell>
          <cell r="AQ130">
            <v>1998</v>
          </cell>
          <cell r="AT130">
            <v>2004</v>
          </cell>
          <cell r="AU130">
            <v>36312</v>
          </cell>
          <cell r="AV130">
            <v>1999</v>
          </cell>
          <cell r="AX130">
            <v>0.2</v>
          </cell>
          <cell r="AY130">
            <v>0</v>
          </cell>
          <cell r="AZ130">
            <v>0.2</v>
          </cell>
          <cell r="BB130">
            <v>0</v>
          </cell>
          <cell r="BC130">
            <v>0</v>
          </cell>
          <cell r="BJ130" t="str">
            <v>NR</v>
          </cell>
          <cell r="BK130" t="str">
            <v>NR</v>
          </cell>
          <cell r="BL130">
            <v>0</v>
          </cell>
          <cell r="BM130">
            <v>1</v>
          </cell>
          <cell r="BN130">
            <v>4</v>
          </cell>
          <cell r="DR130">
            <v>5</v>
          </cell>
          <cell r="DS130">
            <v>4</v>
          </cell>
          <cell r="DT130">
            <v>4</v>
          </cell>
          <cell r="DU130">
            <v>4</v>
          </cell>
          <cell r="DV130">
            <v>1</v>
          </cell>
          <cell r="DW130" t="str">
            <v>UA</v>
          </cell>
          <cell r="DX130">
            <v>4</v>
          </cell>
          <cell r="DY130">
            <v>4</v>
          </cell>
          <cell r="DZ130" t="str">
            <v>UA</v>
          </cell>
          <cell r="EA130" t="str">
            <v>UA</v>
          </cell>
          <cell r="EB130" t="str">
            <v>UA</v>
          </cell>
          <cell r="EC130">
            <v>3</v>
          </cell>
          <cell r="ED130">
            <v>2</v>
          </cell>
          <cell r="EE130">
            <v>3</v>
          </cell>
          <cell r="EF130">
            <v>3</v>
          </cell>
          <cell r="EG130">
            <v>3</v>
          </cell>
          <cell r="EH130">
            <v>4</v>
          </cell>
          <cell r="EI130">
            <v>4</v>
          </cell>
          <cell r="EJ130">
            <v>4</v>
          </cell>
          <cell r="EK130">
            <v>1</v>
          </cell>
          <cell r="EL130">
            <v>1</v>
          </cell>
          <cell r="EM130">
            <v>4</v>
          </cell>
        </row>
        <row r="131">
          <cell r="A131">
            <v>357</v>
          </cell>
          <cell r="B131" t="e">
            <v>#REF!</v>
          </cell>
          <cell r="C131">
            <v>339</v>
          </cell>
          <cell r="D131" t="str">
            <v>Yes</v>
          </cell>
          <cell r="E131" t="str">
            <v>Yes</v>
          </cell>
          <cell r="F131" t="str">
            <v>GEFIEO</v>
          </cell>
          <cell r="G131" t="str">
            <v>UNDP</v>
          </cell>
          <cell r="H131" t="str">
            <v>UNDP</v>
          </cell>
          <cell r="I131">
            <v>0</v>
          </cell>
          <cell r="J131" t="str">
            <v>UNDP</v>
          </cell>
          <cell r="L131" t="str">
            <v>Regional</v>
          </cell>
          <cell r="M131" t="str">
            <v>Kenya, Tanzania, Uganda</v>
          </cell>
          <cell r="N131" t="str">
            <v>REG</v>
          </cell>
          <cell r="O131" t="str">
            <v>AFR</v>
          </cell>
          <cell r="P131">
            <v>0</v>
          </cell>
          <cell r="Q131">
            <v>1</v>
          </cell>
          <cell r="R131">
            <v>0</v>
          </cell>
          <cell r="S131">
            <v>0</v>
          </cell>
          <cell r="U131">
            <v>0</v>
          </cell>
          <cell r="V131">
            <v>2</v>
          </cell>
          <cell r="W131">
            <v>2</v>
          </cell>
          <cell r="Y131" t="str">
            <v>Multilateral</v>
          </cell>
          <cell r="Z131" t="str">
            <v>Bi_multilateral</v>
          </cell>
          <cell r="AA131" t="str">
            <v>Not involved</v>
          </cell>
          <cell r="AB131" t="str">
            <v>Through consultations</v>
          </cell>
          <cell r="AC131" t="str">
            <v>Institutional Support for the Protection of East African Biodiversity</v>
          </cell>
          <cell r="AD131" t="str">
            <v>FSP</v>
          </cell>
          <cell r="AE131" t="str">
            <v>GET</v>
          </cell>
          <cell r="AF131" t="str">
            <v>BD</v>
          </cell>
          <cell r="AH131" t="str">
            <v>Pilot Phase</v>
          </cell>
          <cell r="AI131">
            <v>33878</v>
          </cell>
          <cell r="AJ131">
            <v>1992</v>
          </cell>
          <cell r="AK131">
            <v>33878</v>
          </cell>
          <cell r="AL131">
            <v>1992</v>
          </cell>
          <cell r="AN131">
            <v>35309</v>
          </cell>
          <cell r="AO131">
            <v>35095</v>
          </cell>
          <cell r="AP131">
            <v>35095</v>
          </cell>
          <cell r="AQ131">
            <v>1996</v>
          </cell>
          <cell r="AT131">
            <v>2004</v>
          </cell>
          <cell r="AU131">
            <v>35370</v>
          </cell>
          <cell r="AV131">
            <v>1996</v>
          </cell>
          <cell r="AX131">
            <v>10</v>
          </cell>
          <cell r="AY131">
            <v>0</v>
          </cell>
          <cell r="AZ131">
            <v>10</v>
          </cell>
          <cell r="BB131">
            <v>0</v>
          </cell>
          <cell r="BC131">
            <v>0</v>
          </cell>
          <cell r="BJ131" t="str">
            <v>NR</v>
          </cell>
          <cell r="BK131" t="str">
            <v>NR</v>
          </cell>
          <cell r="BL131">
            <v>0</v>
          </cell>
          <cell r="BM131">
            <v>1</v>
          </cell>
          <cell r="BN131">
            <v>4</v>
          </cell>
          <cell r="DR131">
            <v>5</v>
          </cell>
          <cell r="DS131">
            <v>4</v>
          </cell>
          <cell r="DT131">
            <v>4</v>
          </cell>
          <cell r="DU131">
            <v>4</v>
          </cell>
          <cell r="DV131">
            <v>1</v>
          </cell>
          <cell r="DW131">
            <v>2</v>
          </cell>
          <cell r="DX131">
            <v>4</v>
          </cell>
          <cell r="DY131">
            <v>4</v>
          </cell>
          <cell r="DZ131" t="str">
            <v>UA</v>
          </cell>
          <cell r="EA131">
            <v>2</v>
          </cell>
          <cell r="EB131" t="str">
            <v>MU</v>
          </cell>
          <cell r="EC131">
            <v>4</v>
          </cell>
          <cell r="ED131">
            <v>3</v>
          </cell>
          <cell r="EE131">
            <v>4</v>
          </cell>
          <cell r="EF131">
            <v>4</v>
          </cell>
          <cell r="EG131">
            <v>5</v>
          </cell>
          <cell r="EH131">
            <v>6</v>
          </cell>
          <cell r="EI131">
            <v>4</v>
          </cell>
          <cell r="EJ131">
            <v>3</v>
          </cell>
          <cell r="EK131">
            <v>6</v>
          </cell>
          <cell r="EL131">
            <v>1</v>
          </cell>
          <cell r="EM131">
            <v>5</v>
          </cell>
        </row>
        <row r="132">
          <cell r="A132">
            <v>358</v>
          </cell>
          <cell r="B132" t="e">
            <v>#REF!</v>
          </cell>
          <cell r="C132">
            <v>1314</v>
          </cell>
          <cell r="D132" t="str">
            <v>Yes</v>
          </cell>
          <cell r="E132" t="str">
            <v>Yes</v>
          </cell>
          <cell r="F132" t="str">
            <v>GEFIEO</v>
          </cell>
          <cell r="G132" t="str">
            <v>UNDP</v>
          </cell>
          <cell r="H132" t="str">
            <v>UNDP</v>
          </cell>
          <cell r="I132">
            <v>0</v>
          </cell>
          <cell r="J132" t="str">
            <v>UNDP</v>
          </cell>
          <cell r="L132" t="str">
            <v>Belize</v>
          </cell>
          <cell r="N132" t="str">
            <v>LAC</v>
          </cell>
          <cell r="O132" t="str">
            <v>LAC</v>
          </cell>
          <cell r="P132">
            <v>0</v>
          </cell>
          <cell r="Q132">
            <v>0</v>
          </cell>
          <cell r="R132">
            <v>1</v>
          </cell>
          <cell r="S132">
            <v>0</v>
          </cell>
          <cell r="U132">
            <v>0</v>
          </cell>
          <cell r="V132">
            <v>0</v>
          </cell>
          <cell r="W132">
            <v>0</v>
          </cell>
          <cell r="Y132" t="str">
            <v>Government</v>
          </cell>
          <cell r="Z132" t="str">
            <v>Govt</v>
          </cell>
          <cell r="AA132" t="str">
            <v>Secondary Executing Agency</v>
          </cell>
          <cell r="AB132" t="str">
            <v>Not involved</v>
          </cell>
          <cell r="AC132" t="str">
            <v>Sustainable Development and Management of Biologically Diverse Coastal Resources</v>
          </cell>
          <cell r="AD132" t="str">
            <v>FSP</v>
          </cell>
          <cell r="AE132" t="str">
            <v>GET</v>
          </cell>
          <cell r="AF132" t="str">
            <v>BD</v>
          </cell>
          <cell r="AH132" t="str">
            <v>Pilot Phase</v>
          </cell>
          <cell r="AI132">
            <v>34059</v>
          </cell>
          <cell r="AJ132">
            <v>1993</v>
          </cell>
          <cell r="AK132">
            <v>34059</v>
          </cell>
          <cell r="AL132">
            <v>1993</v>
          </cell>
          <cell r="AN132">
            <v>35827</v>
          </cell>
          <cell r="AO132">
            <v>36011</v>
          </cell>
          <cell r="AP132">
            <v>36011</v>
          </cell>
          <cell r="AQ132">
            <v>1998</v>
          </cell>
          <cell r="AT132">
            <v>2004</v>
          </cell>
          <cell r="AU132">
            <v>36011</v>
          </cell>
          <cell r="AV132">
            <v>1998</v>
          </cell>
          <cell r="AX132">
            <v>3</v>
          </cell>
          <cell r="AY132">
            <v>0</v>
          </cell>
          <cell r="AZ132">
            <v>3</v>
          </cell>
          <cell r="BB132">
            <v>0.9</v>
          </cell>
          <cell r="BC132">
            <v>0.9</v>
          </cell>
          <cell r="BJ132" t="str">
            <v>NR</v>
          </cell>
          <cell r="BK132" t="str">
            <v>NR</v>
          </cell>
          <cell r="BL132">
            <v>0</v>
          </cell>
          <cell r="BM132">
            <v>1</v>
          </cell>
          <cell r="BN132">
            <v>4</v>
          </cell>
          <cell r="DR132">
            <v>5</v>
          </cell>
          <cell r="DS132">
            <v>4</v>
          </cell>
          <cell r="DT132">
            <v>5</v>
          </cell>
          <cell r="DU132">
            <v>4</v>
          </cell>
          <cell r="DV132">
            <v>1</v>
          </cell>
          <cell r="DW132">
            <v>3</v>
          </cell>
          <cell r="DX132">
            <v>3</v>
          </cell>
          <cell r="DY132">
            <v>2</v>
          </cell>
          <cell r="DZ132">
            <v>2</v>
          </cell>
          <cell r="EA132">
            <v>2</v>
          </cell>
          <cell r="EB132" t="str">
            <v>MU</v>
          </cell>
          <cell r="EC132">
            <v>3</v>
          </cell>
          <cell r="ED132" t="str">
            <v>UA</v>
          </cell>
          <cell r="EE132" t="str">
            <v>UA</v>
          </cell>
          <cell r="EF132" t="str">
            <v>UA</v>
          </cell>
          <cell r="EG132">
            <v>4</v>
          </cell>
          <cell r="EH132">
            <v>4</v>
          </cell>
          <cell r="EI132">
            <v>4</v>
          </cell>
          <cell r="EJ132">
            <v>4</v>
          </cell>
          <cell r="EK132">
            <v>5</v>
          </cell>
          <cell r="EL132">
            <v>3</v>
          </cell>
          <cell r="EM132">
            <v>1</v>
          </cell>
        </row>
        <row r="133">
          <cell r="A133">
            <v>359</v>
          </cell>
          <cell r="B133" t="e">
            <v>#REF!</v>
          </cell>
          <cell r="D133" t="str">
            <v>Yes</v>
          </cell>
          <cell r="E133" t="str">
            <v>No</v>
          </cell>
          <cell r="F133" t="str">
            <v>GEFIEO</v>
          </cell>
          <cell r="G133" t="str">
            <v>UNDP</v>
          </cell>
          <cell r="H133" t="str">
            <v>UNDP</v>
          </cell>
          <cell r="I133">
            <v>0</v>
          </cell>
          <cell r="J133" t="str">
            <v>UNDP</v>
          </cell>
          <cell r="K133" t="str">
            <v>UNDP</v>
          </cell>
          <cell r="L133" t="str">
            <v>Burkina Faso</v>
          </cell>
          <cell r="N133" t="str">
            <v>AFR</v>
          </cell>
          <cell r="O133" t="str">
            <v>AFR</v>
          </cell>
          <cell r="P133">
            <v>0</v>
          </cell>
          <cell r="Q133">
            <v>0</v>
          </cell>
          <cell r="R133">
            <v>1</v>
          </cell>
          <cell r="S133">
            <v>0</v>
          </cell>
          <cell r="T133">
            <v>1</v>
          </cell>
          <cell r="U133">
            <v>0</v>
          </cell>
          <cell r="V133">
            <v>1</v>
          </cell>
          <cell r="W133">
            <v>1</v>
          </cell>
          <cell r="X133">
            <v>1</v>
          </cell>
          <cell r="Y133" t="str">
            <v>Government</v>
          </cell>
          <cell r="Z133" t="str">
            <v>Govt</v>
          </cell>
          <cell r="AC133" t="str">
            <v>Optimizing Biological Diversity within Wildlife Ranching systems; A Pilot Demonstration in A Semi-arid Zone</v>
          </cell>
          <cell r="AD133" t="str">
            <v>FSP</v>
          </cell>
          <cell r="AE133" t="str">
            <v>GET</v>
          </cell>
          <cell r="AF133" t="str">
            <v>BD</v>
          </cell>
          <cell r="AH133" t="str">
            <v>Pilot Phase</v>
          </cell>
          <cell r="AI133">
            <v>34902</v>
          </cell>
          <cell r="AJ133">
            <v>1995</v>
          </cell>
          <cell r="AK133">
            <v>34902</v>
          </cell>
          <cell r="AL133">
            <v>1995</v>
          </cell>
          <cell r="AM133">
            <v>35815</v>
          </cell>
          <cell r="AN133">
            <v>36728</v>
          </cell>
          <cell r="AO133">
            <v>36728</v>
          </cell>
          <cell r="AP133">
            <v>36728</v>
          </cell>
          <cell r="AQ133">
            <v>2000</v>
          </cell>
          <cell r="AR133">
            <v>59</v>
          </cell>
          <cell r="AS133">
            <v>0</v>
          </cell>
          <cell r="AT133">
            <v>2008</v>
          </cell>
          <cell r="AU133">
            <v>2006</v>
          </cell>
          <cell r="AV133">
            <v>2006</v>
          </cell>
          <cell r="AX133">
            <v>2.5</v>
          </cell>
          <cell r="AY133">
            <v>0</v>
          </cell>
          <cell r="AZ133">
            <v>2.5</v>
          </cell>
          <cell r="BA133">
            <v>1.56</v>
          </cell>
          <cell r="BB133">
            <v>1.03</v>
          </cell>
          <cell r="BD133">
            <v>0.41200000000000003</v>
          </cell>
          <cell r="BG133">
            <v>60</v>
          </cell>
          <cell r="BH133">
            <v>28</v>
          </cell>
          <cell r="BI133">
            <v>23</v>
          </cell>
          <cell r="BJ133">
            <v>1</v>
          </cell>
          <cell r="BK133">
            <v>1</v>
          </cell>
          <cell r="BL133">
            <v>0</v>
          </cell>
          <cell r="BM133">
            <v>0</v>
          </cell>
          <cell r="BN133">
            <v>2</v>
          </cell>
          <cell r="BO133">
            <v>0</v>
          </cell>
          <cell r="BP133">
            <v>1</v>
          </cell>
          <cell r="BQ133" t="str">
            <v>U</v>
          </cell>
          <cell r="BR133">
            <v>3</v>
          </cell>
          <cell r="BS133">
            <v>1</v>
          </cell>
          <cell r="BT133">
            <v>2</v>
          </cell>
          <cell r="BU133">
            <v>3</v>
          </cell>
          <cell r="BV133">
            <v>4</v>
          </cell>
          <cell r="BW133">
            <v>2</v>
          </cell>
          <cell r="BX133">
            <v>0</v>
          </cell>
          <cell r="CA133">
            <v>2</v>
          </cell>
          <cell r="CB133">
            <v>0</v>
          </cell>
          <cell r="CC133">
            <v>3</v>
          </cell>
          <cell r="CD133">
            <v>3</v>
          </cell>
          <cell r="CE133">
            <v>0</v>
          </cell>
          <cell r="CF133">
            <v>3</v>
          </cell>
          <cell r="CG133">
            <v>0</v>
          </cell>
          <cell r="CH133">
            <v>5</v>
          </cell>
          <cell r="CI133">
            <v>1</v>
          </cell>
          <cell r="CJ133">
            <v>5</v>
          </cell>
          <cell r="CK133">
            <v>1</v>
          </cell>
          <cell r="CL133">
            <v>6</v>
          </cell>
          <cell r="CM133">
            <v>1</v>
          </cell>
          <cell r="CN133">
            <v>5</v>
          </cell>
          <cell r="CO133">
            <v>1</v>
          </cell>
          <cell r="CP133">
            <v>5</v>
          </cell>
          <cell r="CQ133">
            <v>1</v>
          </cell>
          <cell r="CR133">
            <v>3</v>
          </cell>
          <cell r="CS133">
            <v>0</v>
          </cell>
          <cell r="CT133">
            <v>4</v>
          </cell>
          <cell r="CU133">
            <v>1</v>
          </cell>
          <cell r="DR133">
            <v>5</v>
          </cell>
          <cell r="DS133">
            <v>2</v>
          </cell>
          <cell r="DT133">
            <v>2</v>
          </cell>
          <cell r="DU133">
            <v>2</v>
          </cell>
          <cell r="DV133">
            <v>0</v>
          </cell>
          <cell r="DW133">
            <v>3</v>
          </cell>
          <cell r="DX133">
            <v>1</v>
          </cell>
          <cell r="DY133">
            <v>2</v>
          </cell>
          <cell r="DZ133">
            <v>3</v>
          </cell>
          <cell r="EA133">
            <v>1</v>
          </cell>
          <cell r="EB133" t="str">
            <v>U</v>
          </cell>
          <cell r="ED133">
            <v>2</v>
          </cell>
        </row>
        <row r="134">
          <cell r="A134">
            <v>363</v>
          </cell>
          <cell r="B134" t="e">
            <v>#REF!</v>
          </cell>
          <cell r="C134">
            <v>1323</v>
          </cell>
          <cell r="D134" t="str">
            <v>Yes</v>
          </cell>
          <cell r="E134" t="str">
            <v>Yes</v>
          </cell>
          <cell r="F134" t="str">
            <v>GEFIEO</v>
          </cell>
          <cell r="G134" t="str">
            <v>UNDP</v>
          </cell>
          <cell r="H134" t="str">
            <v>UNDP</v>
          </cell>
          <cell r="I134">
            <v>0</v>
          </cell>
          <cell r="J134" t="str">
            <v>UNDP</v>
          </cell>
          <cell r="L134" t="str">
            <v>Cuba</v>
          </cell>
          <cell r="N134" t="str">
            <v>LAC</v>
          </cell>
          <cell r="O134" t="str">
            <v>LAC</v>
          </cell>
          <cell r="P134">
            <v>0</v>
          </cell>
          <cell r="Q134">
            <v>0</v>
          </cell>
          <cell r="R134">
            <v>1</v>
          </cell>
          <cell r="S134">
            <v>0</v>
          </cell>
          <cell r="U134">
            <v>1</v>
          </cell>
          <cell r="V134">
            <v>0</v>
          </cell>
          <cell r="W134">
            <v>0</v>
          </cell>
          <cell r="Y134" t="str">
            <v>Government</v>
          </cell>
          <cell r="Z134" t="str">
            <v>Govt</v>
          </cell>
          <cell r="AA134" t="str">
            <v>Not involved</v>
          </cell>
          <cell r="AB134" t="str">
            <v>Not involved</v>
          </cell>
          <cell r="AC134" t="str">
            <v>Protecting Biodiversity and Establishing Sustainable Development of the in Sabana-Camaguey Region</v>
          </cell>
          <cell r="AD134" t="str">
            <v>FSP</v>
          </cell>
          <cell r="AE134" t="str">
            <v>GET</v>
          </cell>
          <cell r="AF134" t="str">
            <v>BD</v>
          </cell>
          <cell r="AH134" t="str">
            <v>Pilot Phase</v>
          </cell>
          <cell r="AI134">
            <v>34304</v>
          </cell>
          <cell r="AJ134">
            <v>1993</v>
          </cell>
          <cell r="AK134">
            <v>34335</v>
          </cell>
          <cell r="AL134">
            <v>1994</v>
          </cell>
          <cell r="AN134">
            <v>35431</v>
          </cell>
          <cell r="AO134">
            <v>35431</v>
          </cell>
          <cell r="AP134">
            <v>35431</v>
          </cell>
          <cell r="AQ134">
            <v>1997</v>
          </cell>
          <cell r="AT134">
            <v>2004</v>
          </cell>
          <cell r="AU134">
            <v>35674</v>
          </cell>
          <cell r="AV134">
            <v>1997</v>
          </cell>
          <cell r="AX134">
            <v>2</v>
          </cell>
          <cell r="AY134">
            <v>0</v>
          </cell>
          <cell r="AZ134">
            <v>2</v>
          </cell>
          <cell r="BB134">
            <v>4</v>
          </cell>
          <cell r="BC134">
            <v>9</v>
          </cell>
          <cell r="BJ134" t="str">
            <v>NR</v>
          </cell>
          <cell r="BK134" t="str">
            <v>NR</v>
          </cell>
          <cell r="BM134">
            <v>1</v>
          </cell>
          <cell r="BN134">
            <v>5</v>
          </cell>
          <cell r="DR134">
            <v>5</v>
          </cell>
          <cell r="DS134">
            <v>5</v>
          </cell>
          <cell r="DT134">
            <v>5</v>
          </cell>
          <cell r="DU134">
            <v>5</v>
          </cell>
          <cell r="DV134">
            <v>1</v>
          </cell>
          <cell r="DW134" t="str">
            <v>UA</v>
          </cell>
          <cell r="DX134" t="str">
            <v>UA</v>
          </cell>
          <cell r="DY134" t="str">
            <v>UA</v>
          </cell>
          <cell r="DZ134" t="str">
            <v>UA</v>
          </cell>
          <cell r="EA134" t="str">
            <v>UA</v>
          </cell>
          <cell r="EB134" t="str">
            <v>UA</v>
          </cell>
          <cell r="EC134">
            <v>3</v>
          </cell>
          <cell r="ED134" t="str">
            <v>UA</v>
          </cell>
          <cell r="EE134">
            <v>4</v>
          </cell>
          <cell r="EF134">
            <v>5</v>
          </cell>
          <cell r="EG134">
            <v>4</v>
          </cell>
          <cell r="EH134">
            <v>5</v>
          </cell>
          <cell r="EI134">
            <v>4</v>
          </cell>
          <cell r="EJ134">
            <v>2</v>
          </cell>
          <cell r="EK134">
            <v>4</v>
          </cell>
          <cell r="EL134">
            <v>3</v>
          </cell>
          <cell r="EM134">
            <v>2</v>
          </cell>
        </row>
        <row r="135">
          <cell r="A135">
            <v>365</v>
          </cell>
          <cell r="B135" t="e">
            <v>#REF!</v>
          </cell>
          <cell r="C135">
            <v>630</v>
          </cell>
          <cell r="D135" t="str">
            <v>Yes</v>
          </cell>
          <cell r="E135" t="str">
            <v>Yes</v>
          </cell>
          <cell r="F135" t="str">
            <v>GEFIEO</v>
          </cell>
          <cell r="G135" t="str">
            <v>UNDP</v>
          </cell>
          <cell r="H135" t="str">
            <v>UNDP</v>
          </cell>
          <cell r="I135">
            <v>0</v>
          </cell>
          <cell r="J135" t="str">
            <v>UNDP</v>
          </cell>
          <cell r="L135" t="str">
            <v>Mongolia</v>
          </cell>
          <cell r="N135" t="str">
            <v>Asia</v>
          </cell>
          <cell r="O135" t="str">
            <v>Asia</v>
          </cell>
          <cell r="P135">
            <v>0</v>
          </cell>
          <cell r="Q135">
            <v>0</v>
          </cell>
          <cell r="R135">
            <v>1</v>
          </cell>
          <cell r="S135">
            <v>0</v>
          </cell>
          <cell r="U135">
            <v>0</v>
          </cell>
          <cell r="V135">
            <v>0</v>
          </cell>
          <cell r="W135">
            <v>1</v>
          </cell>
          <cell r="Y135" t="str">
            <v>Multilateral</v>
          </cell>
          <cell r="Z135" t="str">
            <v>Bi_multilateral</v>
          </cell>
          <cell r="AA135" t="str">
            <v>Not involved</v>
          </cell>
          <cell r="AB135" t="str">
            <v>One of the beneficiaries</v>
          </cell>
          <cell r="AC135" t="str">
            <v>Strengthening Conservation Capacity and Development and Institution of a National Biodiversity Conservation Plan (Implementation Phase I)</v>
          </cell>
          <cell r="AD135" t="str">
            <v>FSP</v>
          </cell>
          <cell r="AE135" t="str">
            <v>GET</v>
          </cell>
          <cell r="AF135" t="str">
            <v>BD</v>
          </cell>
          <cell r="AH135" t="str">
            <v>Pilot Phase</v>
          </cell>
          <cell r="AI135">
            <v>34090</v>
          </cell>
          <cell r="AJ135">
            <v>1993</v>
          </cell>
          <cell r="AK135">
            <v>35615</v>
          </cell>
          <cell r="AL135">
            <v>1997</v>
          </cell>
          <cell r="AN135">
            <v>35886</v>
          </cell>
          <cell r="AO135">
            <v>35886</v>
          </cell>
          <cell r="AP135">
            <v>35886</v>
          </cell>
          <cell r="AQ135">
            <v>1998</v>
          </cell>
          <cell r="AT135">
            <v>2004</v>
          </cell>
          <cell r="AU135">
            <v>35490</v>
          </cell>
          <cell r="AV135">
            <v>1997</v>
          </cell>
          <cell r="AX135">
            <v>1</v>
          </cell>
          <cell r="AY135">
            <v>0</v>
          </cell>
          <cell r="AZ135">
            <v>1</v>
          </cell>
          <cell r="BB135">
            <v>0.35</v>
          </cell>
          <cell r="BC135">
            <v>1.35</v>
          </cell>
          <cell r="BJ135" t="str">
            <v>NR</v>
          </cell>
          <cell r="BK135" t="str">
            <v>NR</v>
          </cell>
          <cell r="BL135">
            <v>0</v>
          </cell>
          <cell r="BM135">
            <v>1</v>
          </cell>
          <cell r="BN135">
            <v>4</v>
          </cell>
          <cell r="DR135">
            <v>5</v>
          </cell>
          <cell r="DS135">
            <v>4</v>
          </cell>
          <cell r="DT135">
            <v>3</v>
          </cell>
          <cell r="DU135">
            <v>4</v>
          </cell>
          <cell r="DV135">
            <v>1</v>
          </cell>
          <cell r="DW135">
            <v>3</v>
          </cell>
          <cell r="DX135">
            <v>3</v>
          </cell>
          <cell r="DY135">
            <v>3</v>
          </cell>
          <cell r="DZ135" t="str">
            <v>UA</v>
          </cell>
          <cell r="EA135">
            <v>3</v>
          </cell>
          <cell r="EB135" t="str">
            <v>ML</v>
          </cell>
          <cell r="EC135">
            <v>3</v>
          </cell>
          <cell r="ED135">
            <v>2</v>
          </cell>
          <cell r="EE135">
            <v>3</v>
          </cell>
          <cell r="EF135">
            <v>4</v>
          </cell>
          <cell r="EG135">
            <v>4</v>
          </cell>
          <cell r="EH135">
            <v>4</v>
          </cell>
          <cell r="EI135">
            <v>5</v>
          </cell>
          <cell r="EJ135">
            <v>4</v>
          </cell>
          <cell r="EK135">
            <v>5</v>
          </cell>
          <cell r="EL135">
            <v>1</v>
          </cell>
          <cell r="EM135">
            <v>5</v>
          </cell>
        </row>
        <row r="136">
          <cell r="A136">
            <v>366</v>
          </cell>
          <cell r="B136" t="e">
            <v>#REF!</v>
          </cell>
          <cell r="C136" t="str">
            <v>COL/92/G31</v>
          </cell>
          <cell r="D136" t="str">
            <v>Yes</v>
          </cell>
          <cell r="E136" t="str">
            <v>Yes</v>
          </cell>
          <cell r="F136" t="str">
            <v>GEFIEO</v>
          </cell>
          <cell r="G136" t="str">
            <v>UNDP</v>
          </cell>
          <cell r="H136" t="str">
            <v>UNDP</v>
          </cell>
          <cell r="I136">
            <v>0</v>
          </cell>
          <cell r="J136" t="str">
            <v>UNDP</v>
          </cell>
          <cell r="L136" t="str">
            <v>Colombia</v>
          </cell>
          <cell r="N136" t="str">
            <v>LAC</v>
          </cell>
          <cell r="O136" t="str">
            <v>LAC</v>
          </cell>
          <cell r="P136">
            <v>0</v>
          </cell>
          <cell r="Q136">
            <v>0</v>
          </cell>
          <cell r="R136">
            <v>1</v>
          </cell>
          <cell r="S136">
            <v>0</v>
          </cell>
          <cell r="U136">
            <v>0</v>
          </cell>
          <cell r="V136">
            <v>0</v>
          </cell>
          <cell r="W136">
            <v>0</v>
          </cell>
          <cell r="Y136" t="str">
            <v>NGO</v>
          </cell>
          <cell r="Z136" t="str">
            <v>NGO_academic_foundation</v>
          </cell>
          <cell r="AA136" t="str">
            <v>Lead Executing Agency</v>
          </cell>
          <cell r="AB136" t="str">
            <v>Not involved</v>
          </cell>
          <cell r="AC136" t="str">
            <v>Conservation of Biodiversity in the Choco Biogeographic Region</v>
          </cell>
          <cell r="AD136" t="str">
            <v>FSP</v>
          </cell>
          <cell r="AE136" t="str">
            <v>GET</v>
          </cell>
          <cell r="AF136" t="str">
            <v>BD</v>
          </cell>
          <cell r="AH136" t="str">
            <v>Pilot Phase</v>
          </cell>
          <cell r="AI136">
            <v>33359</v>
          </cell>
          <cell r="AJ136">
            <v>1991</v>
          </cell>
          <cell r="AK136">
            <v>33876</v>
          </cell>
          <cell r="AL136">
            <v>1992</v>
          </cell>
          <cell r="AN136">
            <v>35796</v>
          </cell>
          <cell r="AO136">
            <v>35796</v>
          </cell>
          <cell r="AP136">
            <v>35796</v>
          </cell>
          <cell r="AQ136">
            <v>1998</v>
          </cell>
          <cell r="AT136">
            <v>2004</v>
          </cell>
          <cell r="AU136">
            <v>36251</v>
          </cell>
          <cell r="AV136">
            <v>1999</v>
          </cell>
          <cell r="AX136">
            <v>6</v>
          </cell>
          <cell r="AY136">
            <v>0</v>
          </cell>
          <cell r="AZ136">
            <v>6</v>
          </cell>
          <cell r="BB136">
            <v>3</v>
          </cell>
          <cell r="BC136">
            <v>3</v>
          </cell>
          <cell r="BJ136" t="str">
            <v>NR</v>
          </cell>
          <cell r="BK136" t="str">
            <v>NR</v>
          </cell>
          <cell r="BL136">
            <v>0</v>
          </cell>
          <cell r="BM136">
            <v>1</v>
          </cell>
          <cell r="BN136">
            <v>4</v>
          </cell>
          <cell r="DR136">
            <v>5</v>
          </cell>
          <cell r="DS136">
            <v>4</v>
          </cell>
          <cell r="DT136">
            <v>3</v>
          </cell>
          <cell r="DU136">
            <v>4</v>
          </cell>
          <cell r="DV136">
            <v>1</v>
          </cell>
          <cell r="DW136" t="str">
            <v>UA</v>
          </cell>
          <cell r="DX136" t="str">
            <v>UA</v>
          </cell>
          <cell r="DY136" t="str">
            <v>UA</v>
          </cell>
          <cell r="DZ136" t="str">
            <v>UA</v>
          </cell>
          <cell r="EA136">
            <v>4</v>
          </cell>
          <cell r="EB136" t="str">
            <v>L</v>
          </cell>
          <cell r="EC136">
            <v>2</v>
          </cell>
          <cell r="ED136">
            <v>4</v>
          </cell>
          <cell r="EE136">
            <v>3</v>
          </cell>
          <cell r="EF136">
            <v>4</v>
          </cell>
          <cell r="EG136">
            <v>5</v>
          </cell>
          <cell r="EH136">
            <v>5</v>
          </cell>
          <cell r="EI136">
            <v>4</v>
          </cell>
          <cell r="EJ136">
            <v>2</v>
          </cell>
          <cell r="EK136">
            <v>6</v>
          </cell>
          <cell r="EL136">
            <v>5</v>
          </cell>
          <cell r="EM136">
            <v>5</v>
          </cell>
        </row>
        <row r="137">
          <cell r="A137">
            <v>367</v>
          </cell>
          <cell r="B137" t="e">
            <v>#REF!</v>
          </cell>
          <cell r="C137">
            <v>1337</v>
          </cell>
          <cell r="D137" t="str">
            <v>Yes</v>
          </cell>
          <cell r="E137" t="str">
            <v>Yes</v>
          </cell>
          <cell r="F137" t="str">
            <v>GEFIEO</v>
          </cell>
          <cell r="G137" t="str">
            <v>UNDP</v>
          </cell>
          <cell r="H137" t="str">
            <v>UNDP</v>
          </cell>
          <cell r="I137">
            <v>0</v>
          </cell>
          <cell r="J137" t="str">
            <v>UNDP</v>
          </cell>
          <cell r="L137" t="str">
            <v>Uruguay</v>
          </cell>
          <cell r="N137" t="str">
            <v>LAC</v>
          </cell>
          <cell r="O137" t="str">
            <v>LAC</v>
          </cell>
          <cell r="P137">
            <v>0</v>
          </cell>
          <cell r="Q137">
            <v>0</v>
          </cell>
          <cell r="R137">
            <v>1</v>
          </cell>
          <cell r="S137">
            <v>0</v>
          </cell>
          <cell r="U137">
            <v>0</v>
          </cell>
          <cell r="V137">
            <v>0</v>
          </cell>
          <cell r="W137">
            <v>0</v>
          </cell>
          <cell r="Y137" t="str">
            <v>Government</v>
          </cell>
          <cell r="Z137" t="str">
            <v>Govt</v>
          </cell>
          <cell r="AA137" t="str">
            <v>Through consultation</v>
          </cell>
          <cell r="AB137" t="str">
            <v>One of the beneficiaries</v>
          </cell>
          <cell r="AC137" t="str">
            <v>Conservation of Biodiversity in the Eastern Wetlands</v>
          </cell>
          <cell r="AD137" t="str">
            <v>FSP</v>
          </cell>
          <cell r="AE137" t="str">
            <v>GET</v>
          </cell>
          <cell r="AF137" t="str">
            <v>BD</v>
          </cell>
          <cell r="AH137" t="str">
            <v>Pilot Phase</v>
          </cell>
          <cell r="AI137">
            <v>33725</v>
          </cell>
          <cell r="AJ137">
            <v>1992</v>
          </cell>
          <cell r="AK137">
            <v>33930</v>
          </cell>
          <cell r="AL137">
            <v>1992</v>
          </cell>
          <cell r="AN137">
            <v>35309</v>
          </cell>
          <cell r="AO137">
            <v>34700</v>
          </cell>
          <cell r="AP137">
            <v>34700</v>
          </cell>
          <cell r="AQ137">
            <v>1995</v>
          </cell>
          <cell r="AT137">
            <v>2004</v>
          </cell>
          <cell r="AU137">
            <v>35031</v>
          </cell>
          <cell r="AV137">
            <v>1995</v>
          </cell>
          <cell r="AX137">
            <v>3</v>
          </cell>
          <cell r="AY137">
            <v>0</v>
          </cell>
          <cell r="AZ137">
            <v>3</v>
          </cell>
          <cell r="BB137">
            <v>0</v>
          </cell>
          <cell r="BC137">
            <v>0</v>
          </cell>
          <cell r="BJ137" t="str">
            <v>NR</v>
          </cell>
          <cell r="BK137" t="str">
            <v>NR</v>
          </cell>
          <cell r="BL137">
            <v>0</v>
          </cell>
          <cell r="BM137">
            <v>0</v>
          </cell>
          <cell r="BN137">
            <v>2</v>
          </cell>
          <cell r="DR137">
            <v>5</v>
          </cell>
          <cell r="DS137">
            <v>2</v>
          </cell>
          <cell r="DT137" t="str">
            <v>UA</v>
          </cell>
          <cell r="DU137">
            <v>2</v>
          </cell>
          <cell r="DV137">
            <v>0</v>
          </cell>
          <cell r="DW137">
            <v>4</v>
          </cell>
          <cell r="DX137" t="str">
            <v>UA</v>
          </cell>
          <cell r="DY137">
            <v>4</v>
          </cell>
          <cell r="DZ137" t="str">
            <v>UA</v>
          </cell>
          <cell r="EA137">
            <v>3</v>
          </cell>
          <cell r="EB137" t="str">
            <v>ML</v>
          </cell>
          <cell r="EC137">
            <v>3</v>
          </cell>
          <cell r="ED137" t="str">
            <v>UA</v>
          </cell>
          <cell r="EE137">
            <v>2</v>
          </cell>
          <cell r="EF137">
            <v>4</v>
          </cell>
          <cell r="EG137">
            <v>1</v>
          </cell>
          <cell r="EH137">
            <v>2</v>
          </cell>
          <cell r="EI137">
            <v>2</v>
          </cell>
          <cell r="EJ137">
            <v>3</v>
          </cell>
          <cell r="EK137">
            <v>4</v>
          </cell>
          <cell r="EL137">
            <v>1</v>
          </cell>
          <cell r="EM137">
            <v>1</v>
          </cell>
        </row>
        <row r="138">
          <cell r="A138">
            <v>368</v>
          </cell>
          <cell r="B138" t="e">
            <v>#REF!</v>
          </cell>
          <cell r="C138">
            <v>535</v>
          </cell>
          <cell r="D138" t="str">
            <v>Yes</v>
          </cell>
          <cell r="E138" t="str">
            <v>Yes</v>
          </cell>
          <cell r="F138" t="str">
            <v>GEFIEO</v>
          </cell>
          <cell r="G138" t="str">
            <v>UNDP</v>
          </cell>
          <cell r="H138" t="str">
            <v>UNDP</v>
          </cell>
          <cell r="I138">
            <v>0</v>
          </cell>
          <cell r="J138" t="str">
            <v>UNDP</v>
          </cell>
          <cell r="L138" t="str">
            <v>Guyana</v>
          </cell>
          <cell r="N138" t="str">
            <v>LAC</v>
          </cell>
          <cell r="O138" t="str">
            <v>LAC</v>
          </cell>
          <cell r="P138">
            <v>0</v>
          </cell>
          <cell r="Q138">
            <v>0</v>
          </cell>
          <cell r="R138">
            <v>1</v>
          </cell>
          <cell r="S138">
            <v>0</v>
          </cell>
          <cell r="U138">
            <v>1</v>
          </cell>
          <cell r="V138">
            <v>0</v>
          </cell>
          <cell r="W138">
            <v>0</v>
          </cell>
          <cell r="Y138" t="str">
            <v>Government</v>
          </cell>
          <cell r="Z138" t="str">
            <v>Govt</v>
          </cell>
          <cell r="AA138" t="str">
            <v>Not involved</v>
          </cell>
          <cell r="AB138" t="str">
            <v>Not involved</v>
          </cell>
          <cell r="AC138" t="str">
            <v>Programme for Sustainable Forestry (Iwokrama Rain Forest Programme)</v>
          </cell>
          <cell r="AD138" t="str">
            <v>FSP</v>
          </cell>
          <cell r="AE138" t="str">
            <v>GET</v>
          </cell>
          <cell r="AF138" t="str">
            <v>BD</v>
          </cell>
          <cell r="AH138" t="str">
            <v>Pilot Phase</v>
          </cell>
          <cell r="AI138" t="str">
            <v>UA</v>
          </cell>
          <cell r="AJ138">
            <v>1993</v>
          </cell>
          <cell r="AK138">
            <v>34010</v>
          </cell>
          <cell r="AL138">
            <v>1993</v>
          </cell>
          <cell r="AN138">
            <v>35551</v>
          </cell>
          <cell r="AO138">
            <v>36281</v>
          </cell>
          <cell r="AP138">
            <v>36281</v>
          </cell>
          <cell r="AQ138">
            <v>1999</v>
          </cell>
          <cell r="AT138">
            <v>2004</v>
          </cell>
          <cell r="AU138">
            <v>36800</v>
          </cell>
          <cell r="AV138">
            <v>2000</v>
          </cell>
          <cell r="AX138">
            <v>3</v>
          </cell>
          <cell r="AY138">
            <v>0</v>
          </cell>
          <cell r="AZ138">
            <v>3</v>
          </cell>
          <cell r="BB138">
            <v>1.78</v>
          </cell>
          <cell r="BC138" t="str">
            <v>UA</v>
          </cell>
          <cell r="BJ138" t="str">
            <v>NR</v>
          </cell>
          <cell r="BK138" t="str">
            <v>NR</v>
          </cell>
          <cell r="BM138">
            <v>1</v>
          </cell>
          <cell r="BN138">
            <v>5</v>
          </cell>
          <cell r="DR138">
            <v>5</v>
          </cell>
          <cell r="DS138">
            <v>5</v>
          </cell>
          <cell r="DT138">
            <v>4</v>
          </cell>
          <cell r="DU138">
            <v>5</v>
          </cell>
          <cell r="DV138">
            <v>1</v>
          </cell>
          <cell r="DW138">
            <v>3</v>
          </cell>
          <cell r="DX138">
            <v>4</v>
          </cell>
          <cell r="DY138">
            <v>4</v>
          </cell>
          <cell r="DZ138">
            <v>3</v>
          </cell>
          <cell r="EA138">
            <v>3</v>
          </cell>
          <cell r="EB138" t="str">
            <v>ML</v>
          </cell>
          <cell r="EC138">
            <v>2</v>
          </cell>
          <cell r="ED138">
            <v>2</v>
          </cell>
          <cell r="EE138">
            <v>4</v>
          </cell>
          <cell r="EF138">
            <v>4</v>
          </cell>
          <cell r="EG138">
            <v>5</v>
          </cell>
          <cell r="EH138">
            <v>5</v>
          </cell>
          <cell r="EI138">
            <v>5</v>
          </cell>
          <cell r="EJ138">
            <v>5</v>
          </cell>
          <cell r="EK138">
            <v>5</v>
          </cell>
          <cell r="EL138">
            <v>2</v>
          </cell>
          <cell r="EM138">
            <v>5</v>
          </cell>
        </row>
        <row r="139">
          <cell r="A139">
            <v>370</v>
          </cell>
          <cell r="B139" t="e">
            <v>#REF!</v>
          </cell>
          <cell r="D139" t="str">
            <v>Yes</v>
          </cell>
          <cell r="E139" t="str">
            <v>No</v>
          </cell>
          <cell r="F139" t="str">
            <v>GEFIEO</v>
          </cell>
          <cell r="G139" t="str">
            <v>UNDP</v>
          </cell>
          <cell r="H139" t="str">
            <v>UNDP</v>
          </cell>
          <cell r="I139">
            <v>0</v>
          </cell>
          <cell r="J139" t="str">
            <v>UNDP</v>
          </cell>
          <cell r="K139" t="str">
            <v>UNDP</v>
          </cell>
          <cell r="L139" t="str">
            <v>India</v>
          </cell>
          <cell r="N139" t="str">
            <v>Asia</v>
          </cell>
          <cell r="O139" t="str">
            <v>Asia</v>
          </cell>
          <cell r="P139">
            <v>0</v>
          </cell>
          <cell r="Q139">
            <v>0</v>
          </cell>
          <cell r="R139">
            <v>1</v>
          </cell>
          <cell r="S139">
            <v>0</v>
          </cell>
          <cell r="T139">
            <v>0</v>
          </cell>
          <cell r="U139">
            <v>0</v>
          </cell>
          <cell r="V139">
            <v>0</v>
          </cell>
          <cell r="W139">
            <v>0</v>
          </cell>
          <cell r="X139">
            <v>1</v>
          </cell>
          <cell r="Y139" t="str">
            <v>Government</v>
          </cell>
          <cell r="Z139" t="str">
            <v>Govt</v>
          </cell>
          <cell r="AC139" t="str">
            <v>India - Development of high-rate biomethanation processes as means of reducing greenhouse gas emissions</v>
          </cell>
          <cell r="AD139" t="str">
            <v>FSP</v>
          </cell>
          <cell r="AE139" t="str">
            <v>GET</v>
          </cell>
          <cell r="AF139" t="str">
            <v>CC</v>
          </cell>
          <cell r="AH139" t="str">
            <v>Pilot Phase</v>
          </cell>
          <cell r="AI139">
            <v>34408</v>
          </cell>
          <cell r="AJ139">
            <v>1994</v>
          </cell>
          <cell r="AL139">
            <v>1994</v>
          </cell>
          <cell r="AN139">
            <v>36161</v>
          </cell>
          <cell r="AO139">
            <v>36769</v>
          </cell>
          <cell r="AP139">
            <v>36769</v>
          </cell>
          <cell r="AQ139">
            <v>2000</v>
          </cell>
          <cell r="AS139">
            <v>19</v>
          </cell>
          <cell r="AT139">
            <v>2006</v>
          </cell>
          <cell r="AU139">
            <v>2006</v>
          </cell>
          <cell r="AV139">
            <v>2006</v>
          </cell>
          <cell r="AX139">
            <v>5.5</v>
          </cell>
          <cell r="AY139">
            <v>0</v>
          </cell>
          <cell r="AZ139">
            <v>5.5</v>
          </cell>
          <cell r="BA139">
            <v>5.5</v>
          </cell>
          <cell r="BB139">
            <v>4.5</v>
          </cell>
          <cell r="BC139">
            <v>4.5</v>
          </cell>
          <cell r="BD139">
            <v>0.81818181818181823</v>
          </cell>
          <cell r="BE139">
            <v>0.81818181818181823</v>
          </cell>
          <cell r="BF139">
            <v>1</v>
          </cell>
          <cell r="BG139">
            <v>81</v>
          </cell>
          <cell r="BI139">
            <v>2</v>
          </cell>
          <cell r="BJ139">
            <v>1</v>
          </cell>
          <cell r="BM139">
            <v>1</v>
          </cell>
          <cell r="BN139">
            <v>5</v>
          </cell>
          <cell r="BO139">
            <v>1</v>
          </cell>
          <cell r="BP139">
            <v>3</v>
          </cell>
          <cell r="BQ139" t="str">
            <v>ML</v>
          </cell>
          <cell r="BR139">
            <v>3</v>
          </cell>
          <cell r="BS139">
            <v>4</v>
          </cell>
          <cell r="BT139">
            <v>3</v>
          </cell>
          <cell r="BW139">
            <v>2</v>
          </cell>
          <cell r="BX139">
            <v>0</v>
          </cell>
          <cell r="BY139">
            <v>2</v>
          </cell>
          <cell r="BZ139">
            <v>0</v>
          </cell>
          <cell r="CA139">
            <v>2</v>
          </cell>
          <cell r="CB139">
            <v>0</v>
          </cell>
          <cell r="CH139">
            <v>4</v>
          </cell>
          <cell r="CI139">
            <v>1</v>
          </cell>
          <cell r="CJ139">
            <v>5</v>
          </cell>
          <cell r="CK139">
            <v>1</v>
          </cell>
          <cell r="CL139">
            <v>4</v>
          </cell>
          <cell r="CM139">
            <v>1</v>
          </cell>
          <cell r="CN139">
            <v>3</v>
          </cell>
          <cell r="CO139">
            <v>0</v>
          </cell>
          <cell r="CP139">
            <v>3</v>
          </cell>
          <cell r="CQ139">
            <v>0</v>
          </cell>
          <cell r="CR139">
            <v>3</v>
          </cell>
          <cell r="CS139">
            <v>0</v>
          </cell>
          <cell r="CT139">
            <v>5</v>
          </cell>
          <cell r="CU139">
            <v>1</v>
          </cell>
          <cell r="DR139">
            <v>5</v>
          </cell>
          <cell r="DS139">
            <v>5</v>
          </cell>
          <cell r="DT139">
            <v>5</v>
          </cell>
          <cell r="DU139">
            <v>5</v>
          </cell>
          <cell r="DV139">
            <v>1</v>
          </cell>
          <cell r="DW139">
            <v>3</v>
          </cell>
          <cell r="DX139">
            <v>4</v>
          </cell>
          <cell r="DY139">
            <v>3</v>
          </cell>
          <cell r="EA139">
            <v>3</v>
          </cell>
          <cell r="EB139" t="str">
            <v>ML</v>
          </cell>
          <cell r="EC139">
            <v>2</v>
          </cell>
          <cell r="ED139">
            <v>2</v>
          </cell>
        </row>
        <row r="140">
          <cell r="A140">
            <v>371</v>
          </cell>
          <cell r="B140" t="e">
            <v>#REF!</v>
          </cell>
          <cell r="C140">
            <v>386</v>
          </cell>
          <cell r="D140" t="str">
            <v>Yes</v>
          </cell>
          <cell r="E140" t="str">
            <v>No</v>
          </cell>
          <cell r="F140" t="str">
            <v>GEFIEO</v>
          </cell>
          <cell r="G140" t="str">
            <v>UNDP</v>
          </cell>
          <cell r="H140" t="str">
            <v>UNDP</v>
          </cell>
          <cell r="I140">
            <v>0</v>
          </cell>
          <cell r="J140" t="str">
            <v>UNDP</v>
          </cell>
          <cell r="L140" t="str">
            <v>Mauritania</v>
          </cell>
          <cell r="N140" t="str">
            <v>AFR</v>
          </cell>
          <cell r="O140" t="str">
            <v>AFR</v>
          </cell>
          <cell r="P140">
            <v>0</v>
          </cell>
          <cell r="Q140">
            <v>0</v>
          </cell>
          <cell r="R140">
            <v>1</v>
          </cell>
          <cell r="S140">
            <v>0</v>
          </cell>
          <cell r="U140">
            <v>0</v>
          </cell>
          <cell r="V140">
            <v>1</v>
          </cell>
          <cell r="W140">
            <v>0</v>
          </cell>
          <cell r="Y140" t="str">
            <v>NGO</v>
          </cell>
          <cell r="Z140" t="str">
            <v>NGO_academic_foundation</v>
          </cell>
          <cell r="AA140" t="str">
            <v>Lead Executing Agency</v>
          </cell>
          <cell r="AB140" t="str">
            <v>Secondary Executing Agency</v>
          </cell>
          <cell r="AC140" t="str">
            <v>Decentralized Wind Electric Power for Social and Economic Development (Alizes Electriques)</v>
          </cell>
          <cell r="AD140" t="str">
            <v>FSP</v>
          </cell>
          <cell r="AE140" t="str">
            <v>GET</v>
          </cell>
          <cell r="AF140" t="str">
            <v>CC</v>
          </cell>
          <cell r="AH140" t="str">
            <v>Pilot Phase</v>
          </cell>
          <cell r="AI140">
            <v>33939</v>
          </cell>
          <cell r="AJ140">
            <v>1992</v>
          </cell>
          <cell r="AK140">
            <v>34583</v>
          </cell>
          <cell r="AL140">
            <v>1994</v>
          </cell>
          <cell r="AN140">
            <v>35247</v>
          </cell>
          <cell r="AO140">
            <v>35399</v>
          </cell>
          <cell r="AP140">
            <v>35399</v>
          </cell>
          <cell r="AQ140">
            <v>1996</v>
          </cell>
          <cell r="AT140">
            <v>2004</v>
          </cell>
          <cell r="AU140">
            <v>35370</v>
          </cell>
          <cell r="AV140">
            <v>1996</v>
          </cell>
          <cell r="AX140">
            <v>2.1</v>
          </cell>
          <cell r="AY140">
            <v>0</v>
          </cell>
          <cell r="AZ140">
            <v>2.1</v>
          </cell>
          <cell r="BB140">
            <v>7.3999999999999996E-2</v>
          </cell>
          <cell r="BC140">
            <v>7.3999999999999996E-2</v>
          </cell>
          <cell r="BJ140" t="str">
            <v>NR</v>
          </cell>
          <cell r="BK140" t="str">
            <v>NR</v>
          </cell>
          <cell r="BL140">
            <v>0</v>
          </cell>
          <cell r="BM140">
            <v>0</v>
          </cell>
          <cell r="BN140">
            <v>3</v>
          </cell>
          <cell r="DR140">
            <v>5</v>
          </cell>
          <cell r="DS140">
            <v>3</v>
          </cell>
          <cell r="DT140">
            <v>4</v>
          </cell>
          <cell r="DU140">
            <v>3</v>
          </cell>
          <cell r="DV140">
            <v>0</v>
          </cell>
          <cell r="DW140">
            <v>2</v>
          </cell>
          <cell r="DX140">
            <v>2</v>
          </cell>
          <cell r="DY140">
            <v>1</v>
          </cell>
          <cell r="DZ140" t="str">
            <v>UA</v>
          </cell>
          <cell r="EA140">
            <v>1</v>
          </cell>
          <cell r="EB140" t="str">
            <v>U</v>
          </cell>
          <cell r="EC140">
            <v>2</v>
          </cell>
          <cell r="ED140" t="str">
            <v>UA</v>
          </cell>
          <cell r="EE140" t="str">
            <v>UA</v>
          </cell>
          <cell r="EF140" t="str">
            <v>UA</v>
          </cell>
          <cell r="EG140">
            <v>3</v>
          </cell>
          <cell r="EH140">
            <v>2</v>
          </cell>
          <cell r="EI140">
            <v>3</v>
          </cell>
          <cell r="EJ140">
            <v>3</v>
          </cell>
          <cell r="EK140">
            <v>3</v>
          </cell>
          <cell r="EL140">
            <v>4</v>
          </cell>
          <cell r="EM140">
            <v>3</v>
          </cell>
        </row>
        <row r="141">
          <cell r="A141">
            <v>372</v>
          </cell>
          <cell r="B141" t="e">
            <v>#REF!</v>
          </cell>
          <cell r="D141" t="str">
            <v>Yes</v>
          </cell>
          <cell r="E141" t="str">
            <v>No</v>
          </cell>
          <cell r="F141" t="str">
            <v>GEFIEO</v>
          </cell>
          <cell r="G141" t="str">
            <v>UNDP</v>
          </cell>
          <cell r="H141" t="str">
            <v>UNDP</v>
          </cell>
          <cell r="I141">
            <v>0</v>
          </cell>
          <cell r="J141" t="str">
            <v>UNDP</v>
          </cell>
          <cell r="K141" t="str">
            <v>UNDP</v>
          </cell>
          <cell r="L141" t="str">
            <v>Chile</v>
          </cell>
          <cell r="N141" t="str">
            <v>LAC</v>
          </cell>
          <cell r="O141" t="str">
            <v>LAC</v>
          </cell>
          <cell r="P141">
            <v>0</v>
          </cell>
          <cell r="Q141">
            <v>0</v>
          </cell>
          <cell r="R141">
            <v>1</v>
          </cell>
          <cell r="S141">
            <v>0</v>
          </cell>
          <cell r="T141">
            <v>0</v>
          </cell>
          <cell r="U141">
            <v>0</v>
          </cell>
          <cell r="V141">
            <v>0</v>
          </cell>
          <cell r="W141">
            <v>0</v>
          </cell>
          <cell r="X141">
            <v>1</v>
          </cell>
          <cell r="Y141" t="str">
            <v>Government</v>
          </cell>
          <cell r="Z141" t="str">
            <v>Govt</v>
          </cell>
          <cell r="AC141" t="str">
            <v>Chile - Reduction of Greenhouse Gases 544</v>
          </cell>
          <cell r="AD141" t="str">
            <v>FSP</v>
          </cell>
          <cell r="AE141" t="str">
            <v>GET</v>
          </cell>
          <cell r="AF141" t="str">
            <v>CC</v>
          </cell>
          <cell r="AH141" t="str">
            <v>Pilot Phase</v>
          </cell>
          <cell r="AI141">
            <v>34862</v>
          </cell>
          <cell r="AJ141">
            <v>1995</v>
          </cell>
          <cell r="AK141">
            <v>34862</v>
          </cell>
          <cell r="AL141">
            <v>1995</v>
          </cell>
          <cell r="AN141">
            <v>35947</v>
          </cell>
          <cell r="AO141">
            <v>37712</v>
          </cell>
          <cell r="AP141">
            <v>37712</v>
          </cell>
          <cell r="AQ141">
            <v>2003</v>
          </cell>
          <cell r="AR141">
            <v>93</v>
          </cell>
          <cell r="AS141">
            <v>39</v>
          </cell>
          <cell r="AT141">
            <v>2005</v>
          </cell>
          <cell r="AU141">
            <v>2003</v>
          </cell>
          <cell r="AV141">
            <v>2003</v>
          </cell>
          <cell r="AX141">
            <v>1.7</v>
          </cell>
          <cell r="AY141">
            <v>0</v>
          </cell>
          <cell r="AZ141">
            <v>1.7</v>
          </cell>
          <cell r="BA141">
            <v>0</v>
          </cell>
          <cell r="BB141">
            <v>0</v>
          </cell>
          <cell r="BC141" t="str">
            <v>UA</v>
          </cell>
          <cell r="BD141">
            <v>0</v>
          </cell>
          <cell r="BG141">
            <v>58</v>
          </cell>
          <cell r="BI141">
            <v>27</v>
          </cell>
          <cell r="BJ141">
            <v>1</v>
          </cell>
          <cell r="BK141" t="str">
            <v>NR</v>
          </cell>
          <cell r="CH141">
            <v>2</v>
          </cell>
          <cell r="CI141">
            <v>0</v>
          </cell>
          <cell r="CJ141">
            <v>2</v>
          </cell>
          <cell r="CK141">
            <v>0</v>
          </cell>
          <cell r="CL141">
            <v>1</v>
          </cell>
          <cell r="CM141">
            <v>0</v>
          </cell>
          <cell r="CN141">
            <v>2</v>
          </cell>
          <cell r="CO141">
            <v>0</v>
          </cell>
          <cell r="CP141">
            <v>2</v>
          </cell>
          <cell r="CQ141">
            <v>0</v>
          </cell>
          <cell r="CR141">
            <v>3</v>
          </cell>
          <cell r="CS141">
            <v>0</v>
          </cell>
          <cell r="CT141">
            <v>3</v>
          </cell>
          <cell r="CU141">
            <v>0</v>
          </cell>
          <cell r="DR141">
            <v>5</v>
          </cell>
          <cell r="DS141" t="str">
            <v>UA</v>
          </cell>
          <cell r="DT141" t="str">
            <v>UA</v>
          </cell>
          <cell r="DU141" t="str">
            <v>UA</v>
          </cell>
          <cell r="DV141" t="str">
            <v>UA</v>
          </cell>
          <cell r="DW141" t="str">
            <v>UA</v>
          </cell>
          <cell r="DX141" t="str">
            <v>UA</v>
          </cell>
          <cell r="DY141" t="str">
            <v>UA</v>
          </cell>
          <cell r="DZ141" t="str">
            <v>UA</v>
          </cell>
          <cell r="EA141" t="str">
            <v>UA</v>
          </cell>
          <cell r="EB141" t="str">
            <v>UA</v>
          </cell>
          <cell r="EC141" t="str">
            <v>UA</v>
          </cell>
          <cell r="ED141" t="str">
            <v>UA</v>
          </cell>
          <cell r="EE141" t="str">
            <v>UA</v>
          </cell>
          <cell r="EF141" t="str">
            <v>UA</v>
          </cell>
          <cell r="EG141">
            <v>2</v>
          </cell>
          <cell r="EH141">
            <v>2</v>
          </cell>
          <cell r="EI141">
            <v>1</v>
          </cell>
          <cell r="EJ141">
            <v>2</v>
          </cell>
          <cell r="EK141">
            <v>2</v>
          </cell>
          <cell r="EL141">
            <v>3</v>
          </cell>
          <cell r="EM141">
            <v>3</v>
          </cell>
        </row>
        <row r="142">
          <cell r="A142">
            <v>374</v>
          </cell>
          <cell r="B142" t="e">
            <v>#REF!</v>
          </cell>
          <cell r="C142">
            <v>385</v>
          </cell>
          <cell r="D142" t="str">
            <v>Yes</v>
          </cell>
          <cell r="E142" t="str">
            <v>Yes</v>
          </cell>
          <cell r="F142" t="str">
            <v>GEFIEO</v>
          </cell>
          <cell r="G142" t="str">
            <v>UNDP</v>
          </cell>
          <cell r="H142" t="str">
            <v>UNDP</v>
          </cell>
          <cell r="I142">
            <v>0</v>
          </cell>
          <cell r="J142" t="str">
            <v>UNDP</v>
          </cell>
          <cell r="L142" t="str">
            <v>Zimbabwe</v>
          </cell>
          <cell r="N142" t="str">
            <v>AFR</v>
          </cell>
          <cell r="O142" t="str">
            <v>AFR</v>
          </cell>
          <cell r="P142">
            <v>0</v>
          </cell>
          <cell r="Q142">
            <v>0</v>
          </cell>
          <cell r="R142">
            <v>1</v>
          </cell>
          <cell r="S142">
            <v>1</v>
          </cell>
          <cell r="U142">
            <v>0</v>
          </cell>
          <cell r="V142">
            <v>0</v>
          </cell>
          <cell r="W142">
            <v>1</v>
          </cell>
          <cell r="Y142" t="str">
            <v>Government</v>
          </cell>
          <cell r="Z142" t="str">
            <v>Govt</v>
          </cell>
          <cell r="AA142" t="str">
            <v>Secondary Executing Agency</v>
          </cell>
          <cell r="AB142" t="str">
            <v>Secondary Executing Agency</v>
          </cell>
          <cell r="AC142" t="str">
            <v>Photovoltaics for Household and Community Use</v>
          </cell>
          <cell r="AD142" t="str">
            <v>FSP</v>
          </cell>
          <cell r="AE142" t="str">
            <v>GET</v>
          </cell>
          <cell r="AF142" t="str">
            <v>CC</v>
          </cell>
          <cell r="AH142" t="str">
            <v>Pilot Phase</v>
          </cell>
          <cell r="AI142">
            <v>33848</v>
          </cell>
          <cell r="AJ142">
            <v>1992</v>
          </cell>
          <cell r="AK142">
            <v>34001</v>
          </cell>
          <cell r="AL142">
            <v>1993</v>
          </cell>
          <cell r="AN142">
            <v>35704</v>
          </cell>
          <cell r="AO142">
            <v>35704</v>
          </cell>
          <cell r="AP142">
            <v>35704</v>
          </cell>
          <cell r="AQ142">
            <v>1997</v>
          </cell>
          <cell r="AT142">
            <v>2004</v>
          </cell>
          <cell r="AU142">
            <v>35704</v>
          </cell>
          <cell r="AV142">
            <v>1997</v>
          </cell>
          <cell r="AX142">
            <v>7</v>
          </cell>
          <cell r="AY142">
            <v>0</v>
          </cell>
          <cell r="AZ142">
            <v>7</v>
          </cell>
          <cell r="BB142">
            <v>0.38300000000000001</v>
          </cell>
          <cell r="BC142" t="str">
            <v>UA</v>
          </cell>
          <cell r="BJ142" t="str">
            <v>NR</v>
          </cell>
          <cell r="BK142" t="str">
            <v>NR</v>
          </cell>
          <cell r="BL142">
            <v>0</v>
          </cell>
          <cell r="BM142">
            <v>0</v>
          </cell>
          <cell r="BN142">
            <v>3</v>
          </cell>
          <cell r="DR142">
            <v>5</v>
          </cell>
          <cell r="DS142">
            <v>3</v>
          </cell>
          <cell r="DT142">
            <v>3</v>
          </cell>
          <cell r="DU142">
            <v>3</v>
          </cell>
          <cell r="DV142">
            <v>0</v>
          </cell>
          <cell r="DW142">
            <v>1</v>
          </cell>
          <cell r="DX142" t="str">
            <v>UA</v>
          </cell>
          <cell r="DY142">
            <v>2</v>
          </cell>
          <cell r="DZ142" t="str">
            <v>UA</v>
          </cell>
          <cell r="EA142">
            <v>1</v>
          </cell>
          <cell r="EB142" t="str">
            <v>U</v>
          </cell>
          <cell r="EC142">
            <v>2</v>
          </cell>
          <cell r="ED142">
            <v>2</v>
          </cell>
          <cell r="EE142">
            <v>3</v>
          </cell>
          <cell r="EF142">
            <v>3</v>
          </cell>
          <cell r="EG142">
            <v>4</v>
          </cell>
          <cell r="EH142">
            <v>4</v>
          </cell>
          <cell r="EI142">
            <v>3</v>
          </cell>
          <cell r="EJ142">
            <v>4</v>
          </cell>
          <cell r="EK142">
            <v>5</v>
          </cell>
          <cell r="EL142">
            <v>1</v>
          </cell>
          <cell r="EM142">
            <v>4</v>
          </cell>
        </row>
        <row r="143">
          <cell r="A143">
            <v>376</v>
          </cell>
          <cell r="B143" t="e">
            <v>#REF!</v>
          </cell>
          <cell r="C143">
            <v>392</v>
          </cell>
          <cell r="D143" t="str">
            <v>Yes</v>
          </cell>
          <cell r="E143" t="str">
            <v>No</v>
          </cell>
          <cell r="F143" t="str">
            <v>GEFIEO</v>
          </cell>
          <cell r="G143" t="str">
            <v>UNDP</v>
          </cell>
          <cell r="H143" t="str">
            <v>UNDP</v>
          </cell>
          <cell r="I143">
            <v>0</v>
          </cell>
          <cell r="J143" t="str">
            <v>UNDP</v>
          </cell>
          <cell r="K143" t="str">
            <v>UNDP</v>
          </cell>
          <cell r="L143" t="str">
            <v>Regional (Cote d'Ivoire, Senegal)</v>
          </cell>
          <cell r="M143" t="str">
            <v>Cote d'Ivoire, Senegal</v>
          </cell>
          <cell r="N143" t="str">
            <v>AFR</v>
          </cell>
          <cell r="O143" t="str">
            <v>AFR</v>
          </cell>
          <cell r="P143">
            <v>0</v>
          </cell>
          <cell r="Q143">
            <v>1</v>
          </cell>
          <cell r="R143">
            <v>0</v>
          </cell>
          <cell r="S143">
            <v>2</v>
          </cell>
          <cell r="T143">
            <v>1</v>
          </cell>
          <cell r="U143">
            <v>0</v>
          </cell>
          <cell r="V143">
            <v>2</v>
          </cell>
          <cell r="W143">
            <v>0</v>
          </cell>
          <cell r="Y143" t="str">
            <v>Multilateral</v>
          </cell>
          <cell r="Z143" t="str">
            <v>Bi_multilateral</v>
          </cell>
          <cell r="AA143" t="str">
            <v>Not involved</v>
          </cell>
          <cell r="AB143" t="str">
            <v>One of the beneficiaries</v>
          </cell>
          <cell r="AC143" t="str">
            <v>Regional (Cote d'Ivoire &amp; Senegal) - Control of Greenhouse Gas Emissions through Energy Efficient Building Technology in West Africa</v>
          </cell>
          <cell r="AD143" t="str">
            <v>FSP</v>
          </cell>
          <cell r="AE143" t="str">
            <v>GET</v>
          </cell>
          <cell r="AF143" t="str">
            <v>CC</v>
          </cell>
          <cell r="AH143" t="str">
            <v>Pilot Phase</v>
          </cell>
          <cell r="AI143">
            <v>34608</v>
          </cell>
          <cell r="AJ143">
            <v>1994</v>
          </cell>
          <cell r="AK143">
            <v>34724</v>
          </cell>
          <cell r="AL143">
            <v>1995</v>
          </cell>
          <cell r="AM143">
            <v>35747</v>
          </cell>
          <cell r="AN143">
            <v>36770</v>
          </cell>
          <cell r="AO143">
            <v>36770</v>
          </cell>
          <cell r="AP143">
            <v>36770</v>
          </cell>
          <cell r="AQ143">
            <v>2000</v>
          </cell>
          <cell r="AR143">
            <v>67</v>
          </cell>
          <cell r="AT143">
            <v>2004</v>
          </cell>
          <cell r="AU143">
            <v>36982</v>
          </cell>
          <cell r="AV143">
            <v>2001</v>
          </cell>
          <cell r="AX143">
            <v>3.5</v>
          </cell>
          <cell r="AY143">
            <v>0</v>
          </cell>
          <cell r="AZ143">
            <v>3.5</v>
          </cell>
          <cell r="BB143">
            <v>2.2599999999999998</v>
          </cell>
          <cell r="BC143">
            <v>2.2599999999999998</v>
          </cell>
          <cell r="BJ143" t="str">
            <v>NR</v>
          </cell>
          <cell r="BK143" t="str">
            <v>NR</v>
          </cell>
          <cell r="BL143">
            <v>0</v>
          </cell>
          <cell r="BM143">
            <v>0</v>
          </cell>
          <cell r="BN143">
            <v>2</v>
          </cell>
          <cell r="DR143">
            <v>5</v>
          </cell>
          <cell r="DS143">
            <v>2</v>
          </cell>
          <cell r="DT143">
            <v>2</v>
          </cell>
          <cell r="DU143">
            <v>2</v>
          </cell>
          <cell r="DV143">
            <v>0</v>
          </cell>
          <cell r="DW143">
            <v>1</v>
          </cell>
          <cell r="DX143">
            <v>2</v>
          </cell>
          <cell r="DY143">
            <v>1</v>
          </cell>
          <cell r="DZ143" t="str">
            <v>UA</v>
          </cell>
          <cell r="EA143">
            <v>1</v>
          </cell>
          <cell r="EB143" t="str">
            <v>U</v>
          </cell>
          <cell r="EC143">
            <v>4</v>
          </cell>
          <cell r="ED143">
            <v>4</v>
          </cell>
          <cell r="EE143">
            <v>3</v>
          </cell>
          <cell r="EF143">
            <v>2</v>
          </cell>
          <cell r="EG143">
            <v>3</v>
          </cell>
          <cell r="EH143">
            <v>4</v>
          </cell>
          <cell r="EI143">
            <v>2</v>
          </cell>
          <cell r="EJ143">
            <v>2</v>
          </cell>
          <cell r="EK143">
            <v>3</v>
          </cell>
          <cell r="EL143">
            <v>2</v>
          </cell>
          <cell r="EM143">
            <v>2</v>
          </cell>
        </row>
        <row r="144">
          <cell r="A144">
            <v>377</v>
          </cell>
          <cell r="B144" t="e">
            <v>#REF!</v>
          </cell>
          <cell r="C144">
            <v>73</v>
          </cell>
          <cell r="D144" t="str">
            <v>Yes</v>
          </cell>
          <cell r="E144" t="str">
            <v>No</v>
          </cell>
          <cell r="F144" t="str">
            <v>GEFIEO</v>
          </cell>
          <cell r="G144" t="str">
            <v>UNDP</v>
          </cell>
          <cell r="H144" t="str">
            <v>UNDP</v>
          </cell>
          <cell r="I144">
            <v>0</v>
          </cell>
          <cell r="J144" t="str">
            <v>UNDP</v>
          </cell>
          <cell r="K144" t="str">
            <v>UNDP</v>
          </cell>
          <cell r="L144" t="str">
            <v>Sudan</v>
          </cell>
          <cell r="N144" t="str">
            <v>AFR</v>
          </cell>
          <cell r="O144" t="str">
            <v>AFR</v>
          </cell>
          <cell r="P144">
            <v>0</v>
          </cell>
          <cell r="Q144">
            <v>0</v>
          </cell>
          <cell r="R144">
            <v>1</v>
          </cell>
          <cell r="S144">
            <v>1</v>
          </cell>
          <cell r="T144">
            <v>1</v>
          </cell>
          <cell r="U144">
            <v>0</v>
          </cell>
          <cell r="V144">
            <v>1</v>
          </cell>
          <cell r="W144">
            <v>0</v>
          </cell>
          <cell r="X144">
            <v>1</v>
          </cell>
          <cell r="Y144" t="str">
            <v>Government</v>
          </cell>
          <cell r="Z144" t="str">
            <v>Govt</v>
          </cell>
          <cell r="AA144" t="str">
            <v>Secondary Executing Agency</v>
          </cell>
          <cell r="AB144" t="str">
            <v>One of the beneficiaries</v>
          </cell>
          <cell r="AC144" t="str">
            <v>Sudan - Community Based Rangeland Rehabilitation for Carbon Sequestration and Biodiversity</v>
          </cell>
          <cell r="AD144" t="str">
            <v>FSP</v>
          </cell>
          <cell r="AE144" t="str">
            <v>GET</v>
          </cell>
          <cell r="AF144" t="str">
            <v>CC</v>
          </cell>
          <cell r="AH144" t="str">
            <v>Pilot Phase</v>
          </cell>
          <cell r="AI144">
            <v>34547</v>
          </cell>
          <cell r="AJ144">
            <v>1994</v>
          </cell>
          <cell r="AK144">
            <v>34610</v>
          </cell>
          <cell r="AL144">
            <v>1994</v>
          </cell>
          <cell r="AM144">
            <v>35597</v>
          </cell>
          <cell r="AN144">
            <v>36557</v>
          </cell>
          <cell r="AO144">
            <v>36584</v>
          </cell>
          <cell r="AP144">
            <v>36584</v>
          </cell>
          <cell r="AQ144">
            <v>2000</v>
          </cell>
          <cell r="AR144">
            <v>64</v>
          </cell>
          <cell r="AT144">
            <v>2004</v>
          </cell>
          <cell r="AU144">
            <v>37012</v>
          </cell>
          <cell r="AV144">
            <v>2001</v>
          </cell>
          <cell r="AX144">
            <v>1.5</v>
          </cell>
          <cell r="AY144">
            <v>0</v>
          </cell>
          <cell r="AZ144">
            <v>1.5</v>
          </cell>
          <cell r="BB144">
            <v>8.5000000000000006E-2</v>
          </cell>
          <cell r="BC144">
            <v>8.5000000000000006E-2</v>
          </cell>
          <cell r="BJ144" t="str">
            <v>NR</v>
          </cell>
          <cell r="BK144" t="str">
            <v>NR</v>
          </cell>
          <cell r="BL144">
            <v>0</v>
          </cell>
          <cell r="BM144">
            <v>1</v>
          </cell>
          <cell r="BN144">
            <v>4</v>
          </cell>
          <cell r="DR144">
            <v>5</v>
          </cell>
          <cell r="DS144">
            <v>4</v>
          </cell>
          <cell r="DT144">
            <v>3</v>
          </cell>
          <cell r="DU144">
            <v>4</v>
          </cell>
          <cell r="DV144">
            <v>1</v>
          </cell>
          <cell r="DW144">
            <v>1</v>
          </cell>
          <cell r="DX144" t="str">
            <v>UA</v>
          </cell>
          <cell r="DY144">
            <v>3</v>
          </cell>
          <cell r="DZ144" t="str">
            <v>UA</v>
          </cell>
          <cell r="EA144">
            <v>1</v>
          </cell>
          <cell r="EB144" t="str">
            <v>U</v>
          </cell>
          <cell r="EC144">
            <v>2</v>
          </cell>
          <cell r="ED144">
            <v>2</v>
          </cell>
          <cell r="EE144">
            <v>3</v>
          </cell>
          <cell r="EF144">
            <v>4</v>
          </cell>
          <cell r="EG144">
            <v>5</v>
          </cell>
          <cell r="EH144">
            <v>5</v>
          </cell>
          <cell r="EI144">
            <v>5</v>
          </cell>
          <cell r="EJ144">
            <v>5</v>
          </cell>
          <cell r="EK144">
            <v>4</v>
          </cell>
          <cell r="EL144">
            <v>2</v>
          </cell>
          <cell r="EM144">
            <v>5</v>
          </cell>
        </row>
        <row r="145">
          <cell r="A145">
            <v>381</v>
          </cell>
          <cell r="B145" t="e">
            <v>#REF!</v>
          </cell>
          <cell r="C145">
            <v>508</v>
          </cell>
          <cell r="D145" t="str">
            <v>Yes</v>
          </cell>
          <cell r="E145" t="str">
            <v>No</v>
          </cell>
          <cell r="F145" t="str">
            <v>GEFIEO</v>
          </cell>
          <cell r="G145" t="str">
            <v>UNDP</v>
          </cell>
          <cell r="H145" t="str">
            <v>UNDP</v>
          </cell>
          <cell r="I145">
            <v>0</v>
          </cell>
          <cell r="J145" t="str">
            <v>UNDP</v>
          </cell>
          <cell r="L145" t="str">
            <v>Brazil</v>
          </cell>
          <cell r="N145" t="str">
            <v>LAC</v>
          </cell>
          <cell r="O145" t="str">
            <v>LAC</v>
          </cell>
          <cell r="P145">
            <v>0</v>
          </cell>
          <cell r="Q145">
            <v>0</v>
          </cell>
          <cell r="R145">
            <v>1</v>
          </cell>
          <cell r="S145">
            <v>0</v>
          </cell>
          <cell r="U145">
            <v>0</v>
          </cell>
          <cell r="V145">
            <v>0</v>
          </cell>
          <cell r="W145">
            <v>0</v>
          </cell>
          <cell r="Y145" t="str">
            <v>Government</v>
          </cell>
          <cell r="Z145" t="str">
            <v>Govt</v>
          </cell>
          <cell r="AA145" t="str">
            <v>Not involved</v>
          </cell>
          <cell r="AB145" t="str">
            <v>Secondary Executing Agency</v>
          </cell>
          <cell r="AC145" t="str">
            <v>Biomass Integrated Gasification/Gas Turbine Project</v>
          </cell>
          <cell r="AD145" t="str">
            <v>FSP</v>
          </cell>
          <cell r="AE145" t="str">
            <v>GET</v>
          </cell>
          <cell r="AF145" t="str">
            <v>CC</v>
          </cell>
          <cell r="AH145" t="str">
            <v>Pilot Phase</v>
          </cell>
          <cell r="AI145" t="str">
            <v>UA</v>
          </cell>
          <cell r="AJ145">
            <v>1992</v>
          </cell>
          <cell r="AK145">
            <v>33695</v>
          </cell>
          <cell r="AL145">
            <v>1992</v>
          </cell>
          <cell r="AN145">
            <v>34790</v>
          </cell>
          <cell r="AO145">
            <v>35704</v>
          </cell>
          <cell r="AP145">
            <v>35704</v>
          </cell>
          <cell r="AQ145">
            <v>1997</v>
          </cell>
          <cell r="AT145">
            <v>2004</v>
          </cell>
          <cell r="AU145" t="str">
            <v>UA</v>
          </cell>
          <cell r="AV145">
            <v>1997</v>
          </cell>
          <cell r="AX145">
            <v>8.1150000000000002</v>
          </cell>
          <cell r="AY145">
            <v>0</v>
          </cell>
          <cell r="AZ145">
            <v>8.1150000000000002</v>
          </cell>
          <cell r="BB145">
            <v>0</v>
          </cell>
          <cell r="BC145">
            <v>0</v>
          </cell>
          <cell r="BJ145" t="str">
            <v>NR</v>
          </cell>
          <cell r="BK145" t="str">
            <v>NR</v>
          </cell>
          <cell r="BM145">
            <v>1</v>
          </cell>
          <cell r="BN145">
            <v>5</v>
          </cell>
          <cell r="DR145">
            <v>5</v>
          </cell>
          <cell r="DS145">
            <v>5</v>
          </cell>
          <cell r="DT145">
            <v>4</v>
          </cell>
          <cell r="DU145">
            <v>5</v>
          </cell>
          <cell r="DV145">
            <v>1</v>
          </cell>
          <cell r="DW145" t="str">
            <v>UA</v>
          </cell>
          <cell r="DX145" t="str">
            <v>UA</v>
          </cell>
          <cell r="DY145" t="str">
            <v>UA</v>
          </cell>
          <cell r="DZ145" t="str">
            <v>UA</v>
          </cell>
          <cell r="EA145">
            <v>3</v>
          </cell>
          <cell r="EB145" t="str">
            <v>ML</v>
          </cell>
          <cell r="EC145">
            <v>3</v>
          </cell>
          <cell r="ED145" t="str">
            <v>UA</v>
          </cell>
          <cell r="EE145" t="str">
            <v>UA</v>
          </cell>
          <cell r="EF145" t="str">
            <v>UA</v>
          </cell>
          <cell r="EG145">
            <v>3</v>
          </cell>
          <cell r="EH145">
            <v>3</v>
          </cell>
          <cell r="EI145">
            <v>2</v>
          </cell>
          <cell r="EJ145">
            <v>3</v>
          </cell>
          <cell r="EK145">
            <v>2</v>
          </cell>
          <cell r="EL145">
            <v>4</v>
          </cell>
          <cell r="EM145">
            <v>1</v>
          </cell>
        </row>
        <row r="146">
          <cell r="A146">
            <v>386</v>
          </cell>
          <cell r="B146" t="e">
            <v>#REF!</v>
          </cell>
          <cell r="D146" t="str">
            <v>Yes</v>
          </cell>
          <cell r="E146" t="str">
            <v>No</v>
          </cell>
          <cell r="F146" t="str">
            <v>GEFIEO</v>
          </cell>
          <cell r="G146" t="str">
            <v>UNDP</v>
          </cell>
          <cell r="H146" t="str">
            <v>UNDP</v>
          </cell>
          <cell r="I146">
            <v>0</v>
          </cell>
          <cell r="J146" t="str">
            <v>UNDP</v>
          </cell>
          <cell r="K146" t="str">
            <v>UNDP</v>
          </cell>
          <cell r="L146" t="str">
            <v>India</v>
          </cell>
          <cell r="N146" t="str">
            <v>Asia</v>
          </cell>
          <cell r="O146" t="str">
            <v>Asia</v>
          </cell>
          <cell r="P146">
            <v>0</v>
          </cell>
          <cell r="Q146">
            <v>0</v>
          </cell>
          <cell r="R146">
            <v>1</v>
          </cell>
          <cell r="S146">
            <v>0</v>
          </cell>
          <cell r="T146">
            <v>0</v>
          </cell>
          <cell r="U146">
            <v>0</v>
          </cell>
          <cell r="V146">
            <v>0</v>
          </cell>
          <cell r="W146">
            <v>0</v>
          </cell>
          <cell r="X146">
            <v>1</v>
          </cell>
          <cell r="Y146" t="str">
            <v>NGO</v>
          </cell>
          <cell r="Z146" t="str">
            <v>NGO_academic_foundation</v>
          </cell>
          <cell r="AC146" t="str">
            <v>India - OPTIMIZING DEVELOPMENT OF SMALL HYDEL RESOURCES IN THE HILLY REGIONS OF INDIA</v>
          </cell>
          <cell r="AD146" t="str">
            <v>FSP</v>
          </cell>
          <cell r="AE146" t="str">
            <v>GET</v>
          </cell>
          <cell r="AF146" t="str">
            <v>CC</v>
          </cell>
          <cell r="AH146" t="str">
            <v>Pilot Phase</v>
          </cell>
          <cell r="AI146">
            <v>34408</v>
          </cell>
          <cell r="AJ146">
            <v>1994</v>
          </cell>
          <cell r="AK146">
            <v>34408</v>
          </cell>
          <cell r="AL146">
            <v>1994</v>
          </cell>
          <cell r="AM146">
            <v>36197</v>
          </cell>
          <cell r="AN146">
            <v>36281</v>
          </cell>
          <cell r="AO146">
            <v>37986</v>
          </cell>
          <cell r="AP146">
            <v>37986</v>
          </cell>
          <cell r="AQ146">
            <v>2003</v>
          </cell>
          <cell r="AR146">
            <v>117</v>
          </cell>
          <cell r="AS146">
            <v>55</v>
          </cell>
          <cell r="AT146">
            <v>2005</v>
          </cell>
          <cell r="AU146">
            <v>2005</v>
          </cell>
          <cell r="AV146">
            <v>2005</v>
          </cell>
          <cell r="AX146">
            <v>7.5</v>
          </cell>
          <cell r="AY146">
            <v>0</v>
          </cell>
          <cell r="AZ146">
            <v>7.5</v>
          </cell>
          <cell r="BB146">
            <v>7.14</v>
          </cell>
          <cell r="BD146">
            <v>0.95199999999999996</v>
          </cell>
          <cell r="BG146">
            <v>54</v>
          </cell>
          <cell r="BI146">
            <v>1</v>
          </cell>
          <cell r="BJ146">
            <v>1</v>
          </cell>
          <cell r="BK146">
            <v>1</v>
          </cell>
          <cell r="BL146">
            <v>0</v>
          </cell>
          <cell r="BM146">
            <v>1</v>
          </cell>
          <cell r="BN146">
            <v>4</v>
          </cell>
          <cell r="BO146">
            <v>0</v>
          </cell>
          <cell r="BP146">
            <v>2</v>
          </cell>
          <cell r="BQ146" t="str">
            <v>MU</v>
          </cell>
          <cell r="BR146">
            <v>3</v>
          </cell>
          <cell r="BS146">
            <v>2</v>
          </cell>
          <cell r="BT146">
            <v>3</v>
          </cell>
          <cell r="BU146">
            <v>3</v>
          </cell>
          <cell r="CH146">
            <v>5</v>
          </cell>
          <cell r="CI146">
            <v>1</v>
          </cell>
          <cell r="CJ146">
            <v>6</v>
          </cell>
          <cell r="CK146">
            <v>1</v>
          </cell>
          <cell r="CL146">
            <v>6</v>
          </cell>
          <cell r="CM146">
            <v>1</v>
          </cell>
          <cell r="CN146">
            <v>5</v>
          </cell>
          <cell r="CO146">
            <v>1</v>
          </cell>
          <cell r="CP146">
            <v>4</v>
          </cell>
          <cell r="CQ146">
            <v>1</v>
          </cell>
          <cell r="CR146">
            <v>1</v>
          </cell>
          <cell r="CS146">
            <v>0</v>
          </cell>
          <cell r="CT146">
            <v>4</v>
          </cell>
          <cell r="CU146">
            <v>1</v>
          </cell>
          <cell r="DU146">
            <v>4</v>
          </cell>
          <cell r="DV146">
            <v>1</v>
          </cell>
          <cell r="DW146">
            <v>3</v>
          </cell>
          <cell r="DX146">
            <v>2</v>
          </cell>
          <cell r="DY146">
            <v>3</v>
          </cell>
          <cell r="DZ146">
            <v>3</v>
          </cell>
          <cell r="EA146">
            <v>2</v>
          </cell>
          <cell r="EB146" t="str">
            <v>MU</v>
          </cell>
        </row>
        <row r="147">
          <cell r="A147">
            <v>391</v>
          </cell>
          <cell r="B147" t="e">
            <v>#REF!</v>
          </cell>
          <cell r="D147" t="str">
            <v>Yes</v>
          </cell>
          <cell r="E147" t="str">
            <v>Yes</v>
          </cell>
          <cell r="F147" t="str">
            <v>GEFIEO</v>
          </cell>
          <cell r="G147" t="str">
            <v>UNDP</v>
          </cell>
          <cell r="H147" t="str">
            <v>UNDP</v>
          </cell>
          <cell r="I147">
            <v>0</v>
          </cell>
          <cell r="J147" t="str">
            <v>UNDP</v>
          </cell>
          <cell r="K147" t="str">
            <v>UNDP</v>
          </cell>
          <cell r="L147" t="str">
            <v>Pakistan</v>
          </cell>
          <cell r="N147" t="str">
            <v>Asia</v>
          </cell>
          <cell r="O147" t="str">
            <v>Asia</v>
          </cell>
          <cell r="P147">
            <v>0</v>
          </cell>
          <cell r="Q147">
            <v>0</v>
          </cell>
          <cell r="R147">
            <v>1</v>
          </cell>
          <cell r="S147">
            <v>0</v>
          </cell>
          <cell r="T147">
            <v>0</v>
          </cell>
          <cell r="U147">
            <v>0</v>
          </cell>
          <cell r="V147">
            <v>0</v>
          </cell>
          <cell r="W147">
            <v>0</v>
          </cell>
          <cell r="X147">
            <v>1</v>
          </cell>
          <cell r="Y147" t="str">
            <v>Government</v>
          </cell>
          <cell r="Z147" t="str">
            <v>Govt</v>
          </cell>
          <cell r="AC147" t="str">
            <v>Fuel Efficiency in the Road Transport Sector</v>
          </cell>
          <cell r="AD147" t="str">
            <v>FSP</v>
          </cell>
          <cell r="AE147" t="str">
            <v>GET</v>
          </cell>
          <cell r="AF147" t="str">
            <v>CC</v>
          </cell>
          <cell r="AG147">
            <v>5</v>
          </cell>
          <cell r="AH147" t="str">
            <v>Pilot Phase</v>
          </cell>
          <cell r="AI147">
            <v>35206</v>
          </cell>
          <cell r="AJ147">
            <v>1996</v>
          </cell>
          <cell r="AK147">
            <v>35206</v>
          </cell>
          <cell r="AL147">
            <v>1996</v>
          </cell>
          <cell r="AM147">
            <v>36915.5</v>
          </cell>
          <cell r="AN147">
            <v>37175</v>
          </cell>
          <cell r="AO147">
            <v>38625</v>
          </cell>
          <cell r="AP147">
            <v>38625</v>
          </cell>
          <cell r="AQ147">
            <v>2005</v>
          </cell>
          <cell r="AR147">
            <v>112</v>
          </cell>
          <cell r="AS147">
            <v>47</v>
          </cell>
          <cell r="AT147">
            <v>2009</v>
          </cell>
          <cell r="AU147">
            <v>2006</v>
          </cell>
          <cell r="AV147">
            <v>2006</v>
          </cell>
          <cell r="AX147">
            <v>7</v>
          </cell>
          <cell r="AY147">
            <v>0</v>
          </cell>
          <cell r="AZ147">
            <v>7</v>
          </cell>
          <cell r="BA147">
            <v>7</v>
          </cell>
          <cell r="BB147">
            <v>0.72</v>
          </cell>
          <cell r="BC147">
            <v>1.24</v>
          </cell>
          <cell r="BD147">
            <v>0.10285714285714286</v>
          </cell>
          <cell r="BE147">
            <v>0.17714285714285713</v>
          </cell>
          <cell r="BF147">
            <v>1.7222222222222223</v>
          </cell>
          <cell r="BG147">
            <v>48</v>
          </cell>
          <cell r="BH147">
            <v>48</v>
          </cell>
          <cell r="BI147">
            <v>46</v>
          </cell>
          <cell r="BJ147">
            <v>1</v>
          </cell>
          <cell r="BK147">
            <v>1</v>
          </cell>
          <cell r="BL147">
            <v>0</v>
          </cell>
          <cell r="BM147">
            <v>0</v>
          </cell>
          <cell r="BN147">
            <v>3</v>
          </cell>
          <cell r="BO147">
            <v>0</v>
          </cell>
          <cell r="BP147">
            <v>2</v>
          </cell>
          <cell r="BQ147" t="str">
            <v>MU</v>
          </cell>
          <cell r="BR147">
            <v>3</v>
          </cell>
          <cell r="BS147">
            <v>3</v>
          </cell>
          <cell r="BT147">
            <v>2</v>
          </cell>
          <cell r="BU147">
            <v>4</v>
          </cell>
          <cell r="BY147">
            <v>4</v>
          </cell>
          <cell r="BZ147">
            <v>1</v>
          </cell>
          <cell r="CC147">
            <v>3</v>
          </cell>
          <cell r="CD147">
            <v>3</v>
          </cell>
          <cell r="CE147">
            <v>0</v>
          </cell>
          <cell r="CF147">
            <v>3</v>
          </cell>
          <cell r="CG147">
            <v>0</v>
          </cell>
          <cell r="CH147">
            <v>4</v>
          </cell>
          <cell r="CI147">
            <v>1</v>
          </cell>
          <cell r="CJ147">
            <v>5</v>
          </cell>
          <cell r="CK147">
            <v>1</v>
          </cell>
          <cell r="CL147">
            <v>3</v>
          </cell>
          <cell r="CM147">
            <v>0</v>
          </cell>
          <cell r="CN147">
            <v>5</v>
          </cell>
          <cell r="CO147">
            <v>1</v>
          </cell>
          <cell r="CP147">
            <v>5</v>
          </cell>
          <cell r="CQ147">
            <v>1</v>
          </cell>
          <cell r="CR147">
            <v>2</v>
          </cell>
          <cell r="CS147">
            <v>0</v>
          </cell>
          <cell r="CT147">
            <v>2</v>
          </cell>
          <cell r="CU147">
            <v>0</v>
          </cell>
          <cell r="CZ147">
            <v>1</v>
          </cell>
          <cell r="DR147">
            <v>5</v>
          </cell>
          <cell r="DS147">
            <v>4</v>
          </cell>
          <cell r="DT147">
            <v>2</v>
          </cell>
          <cell r="DU147">
            <v>3</v>
          </cell>
          <cell r="DV147">
            <v>0</v>
          </cell>
          <cell r="DW147">
            <v>3</v>
          </cell>
          <cell r="DX147">
            <v>3</v>
          </cell>
          <cell r="DY147">
            <v>2</v>
          </cell>
          <cell r="DZ147">
            <v>4</v>
          </cell>
          <cell r="EA147">
            <v>2</v>
          </cell>
          <cell r="EB147" t="str">
            <v>MU</v>
          </cell>
          <cell r="EC147">
            <v>4</v>
          </cell>
        </row>
        <row r="148">
          <cell r="A148">
            <v>392</v>
          </cell>
          <cell r="B148" t="e">
            <v>#REF!</v>
          </cell>
          <cell r="C148" t="str">
            <v>GLO/91/G33</v>
          </cell>
          <cell r="D148" t="str">
            <v>Yes</v>
          </cell>
          <cell r="E148" t="str">
            <v>No</v>
          </cell>
          <cell r="F148" t="str">
            <v>GEFIEO</v>
          </cell>
          <cell r="G148" t="str">
            <v>UNDP</v>
          </cell>
          <cell r="H148" t="str">
            <v>UNDP</v>
          </cell>
          <cell r="I148">
            <v>0</v>
          </cell>
          <cell r="J148" t="str">
            <v>UNDP</v>
          </cell>
          <cell r="L148" t="str">
            <v>Global</v>
          </cell>
          <cell r="N148" t="str">
            <v>CEX</v>
          </cell>
          <cell r="O148" t="str">
            <v>Global</v>
          </cell>
          <cell r="P148">
            <v>1</v>
          </cell>
          <cell r="Q148">
            <v>0</v>
          </cell>
          <cell r="R148">
            <v>0</v>
          </cell>
          <cell r="S148">
            <v>0</v>
          </cell>
          <cell r="U148">
            <v>0</v>
          </cell>
          <cell r="V148">
            <v>0</v>
          </cell>
          <cell r="W148">
            <v>0</v>
          </cell>
          <cell r="Y148" t="str">
            <v>NGO</v>
          </cell>
          <cell r="Z148" t="str">
            <v>NGO_academic_foundation</v>
          </cell>
          <cell r="AA148" t="str">
            <v>Lead Executing Agency</v>
          </cell>
          <cell r="AB148" t="str">
            <v>Not involved</v>
          </cell>
          <cell r="AC148" t="str">
            <v>Support for Regional Oceans Training Programmes</v>
          </cell>
          <cell r="AD148" t="str">
            <v>FSP</v>
          </cell>
          <cell r="AE148" t="str">
            <v>GET</v>
          </cell>
          <cell r="AF148" t="str">
            <v>IW</v>
          </cell>
          <cell r="AH148" t="str">
            <v>Pilot Phase</v>
          </cell>
          <cell r="AI148">
            <v>33573</v>
          </cell>
          <cell r="AJ148">
            <v>1991</v>
          </cell>
          <cell r="AK148">
            <v>34151</v>
          </cell>
          <cell r="AL148">
            <v>1993</v>
          </cell>
          <cell r="AN148">
            <v>35034</v>
          </cell>
          <cell r="AO148">
            <v>35065</v>
          </cell>
          <cell r="AP148">
            <v>35065</v>
          </cell>
          <cell r="AQ148">
            <v>1996</v>
          </cell>
          <cell r="AT148">
            <v>2004</v>
          </cell>
          <cell r="AU148">
            <v>34895</v>
          </cell>
          <cell r="AV148">
            <v>1995</v>
          </cell>
          <cell r="AX148">
            <v>2.5830000000000002</v>
          </cell>
          <cell r="AY148">
            <v>0</v>
          </cell>
          <cell r="AZ148">
            <v>2.5830000000000002</v>
          </cell>
          <cell r="BB148">
            <v>3.4750000000000001</v>
          </cell>
          <cell r="BC148" t="str">
            <v>UA</v>
          </cell>
          <cell r="BJ148" t="str">
            <v>NR</v>
          </cell>
          <cell r="BK148" t="str">
            <v>NR</v>
          </cell>
          <cell r="BL148">
            <v>0</v>
          </cell>
          <cell r="BM148">
            <v>1</v>
          </cell>
          <cell r="BN148">
            <v>4</v>
          </cell>
          <cell r="DR148">
            <v>5</v>
          </cell>
          <cell r="DS148">
            <v>4</v>
          </cell>
          <cell r="DT148">
            <v>4</v>
          </cell>
          <cell r="DU148">
            <v>4</v>
          </cell>
          <cell r="DV148">
            <v>1</v>
          </cell>
          <cell r="DW148">
            <v>3</v>
          </cell>
          <cell r="DX148" t="str">
            <v>UA</v>
          </cell>
          <cell r="DY148">
            <v>3</v>
          </cell>
          <cell r="DZ148" t="str">
            <v>UA</v>
          </cell>
          <cell r="EA148">
            <v>3</v>
          </cell>
          <cell r="EB148" t="str">
            <v>ML</v>
          </cell>
          <cell r="EC148">
            <v>2</v>
          </cell>
          <cell r="ED148" t="str">
            <v>UA</v>
          </cell>
          <cell r="EE148" t="str">
            <v>UA</v>
          </cell>
          <cell r="EF148">
            <v>4</v>
          </cell>
          <cell r="EG148">
            <v>4</v>
          </cell>
          <cell r="EH148">
            <v>4</v>
          </cell>
          <cell r="EI148">
            <v>4</v>
          </cell>
          <cell r="EJ148">
            <v>4</v>
          </cell>
          <cell r="EK148">
            <v>4</v>
          </cell>
          <cell r="EL148">
            <v>1</v>
          </cell>
          <cell r="EM148">
            <v>2</v>
          </cell>
        </row>
        <row r="149">
          <cell r="A149">
            <v>393</v>
          </cell>
          <cell r="B149" t="e">
            <v>#REF!</v>
          </cell>
          <cell r="C149">
            <v>340</v>
          </cell>
          <cell r="D149" t="str">
            <v>Yes</v>
          </cell>
          <cell r="E149" t="str">
            <v>Yes</v>
          </cell>
          <cell r="F149" t="str">
            <v>GEFIEO</v>
          </cell>
          <cell r="G149" t="str">
            <v>UNDP</v>
          </cell>
          <cell r="H149" t="str">
            <v>UNDP</v>
          </cell>
          <cell r="I149">
            <v>0</v>
          </cell>
          <cell r="J149" t="str">
            <v>UNDP</v>
          </cell>
          <cell r="L149" t="str">
            <v>Regional</v>
          </cell>
          <cell r="M149" t="str">
            <v>Benin, Cote d'Ivoire, Cameroon, Ghana, Nigeria</v>
          </cell>
          <cell r="N149" t="str">
            <v>REG</v>
          </cell>
          <cell r="O149" t="str">
            <v>AFR</v>
          </cell>
          <cell r="P149">
            <v>0</v>
          </cell>
          <cell r="Q149">
            <v>1</v>
          </cell>
          <cell r="R149">
            <v>0</v>
          </cell>
          <cell r="S149">
            <v>2</v>
          </cell>
          <cell r="U149">
            <v>0</v>
          </cell>
          <cell r="V149">
            <v>2</v>
          </cell>
          <cell r="W149">
            <v>0</v>
          </cell>
          <cell r="Y149" t="str">
            <v>Multilateral</v>
          </cell>
          <cell r="Z149" t="str">
            <v>Bi_multilateral</v>
          </cell>
          <cell r="AA149" t="str">
            <v>Secondary Executing Agency</v>
          </cell>
          <cell r="AB149" t="str">
            <v>Not involved</v>
          </cell>
          <cell r="AC149" t="str">
            <v>Water Pollution Control and Biodiversity Conservation in the Gulf of Guinea Large Marine Ecosystem (LME)</v>
          </cell>
          <cell r="AD149" t="str">
            <v>FSP</v>
          </cell>
          <cell r="AE149" t="str">
            <v>GET</v>
          </cell>
          <cell r="AF149" t="str">
            <v>IW</v>
          </cell>
          <cell r="AH149" t="str">
            <v>Pilot Phase</v>
          </cell>
          <cell r="AI149">
            <v>33573</v>
          </cell>
          <cell r="AJ149">
            <v>1991</v>
          </cell>
          <cell r="AK149">
            <v>34452</v>
          </cell>
          <cell r="AL149">
            <v>1994</v>
          </cell>
          <cell r="AN149">
            <v>36098</v>
          </cell>
          <cell r="AO149">
            <v>35855</v>
          </cell>
          <cell r="AP149">
            <v>35855</v>
          </cell>
          <cell r="AQ149">
            <v>1998</v>
          </cell>
          <cell r="AT149">
            <v>2004</v>
          </cell>
          <cell r="AU149">
            <v>36495</v>
          </cell>
          <cell r="AV149">
            <v>1999</v>
          </cell>
          <cell r="AX149">
            <v>6</v>
          </cell>
          <cell r="AY149">
            <v>0</v>
          </cell>
          <cell r="AZ149">
            <v>6</v>
          </cell>
          <cell r="BB149">
            <v>0.51</v>
          </cell>
          <cell r="BC149" t="str">
            <v>UA</v>
          </cell>
          <cell r="BJ149" t="str">
            <v>NR</v>
          </cell>
          <cell r="BK149" t="str">
            <v>NR</v>
          </cell>
          <cell r="BL149">
            <v>0</v>
          </cell>
          <cell r="BM149">
            <v>1</v>
          </cell>
          <cell r="BN149">
            <v>4</v>
          </cell>
          <cell r="DR149">
            <v>5</v>
          </cell>
          <cell r="DS149">
            <v>4</v>
          </cell>
          <cell r="DT149">
            <v>4</v>
          </cell>
          <cell r="DU149">
            <v>4</v>
          </cell>
          <cell r="DV149">
            <v>1</v>
          </cell>
          <cell r="DW149">
            <v>2</v>
          </cell>
          <cell r="DX149">
            <v>4</v>
          </cell>
          <cell r="DY149">
            <v>3</v>
          </cell>
          <cell r="DZ149" t="str">
            <v>UA</v>
          </cell>
          <cell r="EA149">
            <v>2</v>
          </cell>
          <cell r="EB149" t="str">
            <v>MU</v>
          </cell>
          <cell r="EC149">
            <v>4</v>
          </cell>
          <cell r="ED149">
            <v>5</v>
          </cell>
          <cell r="EE149">
            <v>3</v>
          </cell>
          <cell r="EF149">
            <v>4</v>
          </cell>
          <cell r="EG149">
            <v>3</v>
          </cell>
          <cell r="EH149">
            <v>3</v>
          </cell>
          <cell r="EI149">
            <v>3</v>
          </cell>
          <cell r="EJ149">
            <v>4</v>
          </cell>
          <cell r="EK149">
            <v>4</v>
          </cell>
          <cell r="EL149">
            <v>3</v>
          </cell>
          <cell r="EM149">
            <v>3</v>
          </cell>
        </row>
        <row r="150">
          <cell r="A150">
            <v>394</v>
          </cell>
          <cell r="B150" t="e">
            <v>#REF!</v>
          </cell>
          <cell r="C150">
            <v>72</v>
          </cell>
          <cell r="D150" t="str">
            <v>Yes</v>
          </cell>
          <cell r="E150" t="str">
            <v>Yes</v>
          </cell>
          <cell r="F150" t="str">
            <v>GEFIEO</v>
          </cell>
          <cell r="G150" t="str">
            <v>UNDP</v>
          </cell>
          <cell r="H150" t="str">
            <v>UNDP</v>
          </cell>
          <cell r="I150">
            <v>0</v>
          </cell>
          <cell r="J150" t="str">
            <v>UNDP</v>
          </cell>
          <cell r="K150" t="str">
            <v>UNDP</v>
          </cell>
          <cell r="L150" t="str">
            <v>Yemen</v>
          </cell>
          <cell r="N150" t="str">
            <v>Asia</v>
          </cell>
          <cell r="O150" t="str">
            <v>Asia</v>
          </cell>
          <cell r="P150">
            <v>0</v>
          </cell>
          <cell r="Q150">
            <v>0</v>
          </cell>
          <cell r="R150">
            <v>1</v>
          </cell>
          <cell r="S150">
            <v>1</v>
          </cell>
          <cell r="T150">
            <v>0</v>
          </cell>
          <cell r="U150">
            <v>0</v>
          </cell>
          <cell r="V150">
            <v>1</v>
          </cell>
          <cell r="W150">
            <v>0</v>
          </cell>
          <cell r="X150">
            <v>1</v>
          </cell>
          <cell r="Y150" t="str">
            <v>Government</v>
          </cell>
          <cell r="Z150" t="str">
            <v>Govt</v>
          </cell>
          <cell r="AA150" t="str">
            <v>Not involved</v>
          </cell>
          <cell r="AB150" t="str">
            <v>Not involved</v>
          </cell>
          <cell r="AC150" t="str">
            <v>Yemen - Protection of Marine Ecosystems of the Red Sea Coast</v>
          </cell>
          <cell r="AD150" t="str">
            <v>FSP</v>
          </cell>
          <cell r="AE150" t="str">
            <v>GET</v>
          </cell>
          <cell r="AF150" t="str">
            <v>IW</v>
          </cell>
          <cell r="AH150" t="str">
            <v>Pilot Phase</v>
          </cell>
          <cell r="AI150">
            <v>33725</v>
          </cell>
          <cell r="AJ150">
            <v>1992</v>
          </cell>
          <cell r="AK150">
            <v>35613</v>
          </cell>
          <cell r="AL150">
            <v>1997</v>
          </cell>
          <cell r="AN150">
            <v>35125</v>
          </cell>
          <cell r="AO150">
            <v>36306</v>
          </cell>
          <cell r="AP150">
            <v>36306</v>
          </cell>
          <cell r="AQ150">
            <v>1999</v>
          </cell>
          <cell r="AR150">
            <v>22</v>
          </cell>
          <cell r="AT150">
            <v>2004</v>
          </cell>
          <cell r="AU150">
            <v>36892</v>
          </cell>
          <cell r="AV150">
            <v>2001</v>
          </cell>
          <cell r="AX150">
            <v>2.8</v>
          </cell>
          <cell r="AY150">
            <v>0</v>
          </cell>
          <cell r="AZ150">
            <v>2.8</v>
          </cell>
          <cell r="BB150">
            <v>0.21</v>
          </cell>
          <cell r="BC150" t="str">
            <v>UA</v>
          </cell>
          <cell r="BJ150" t="str">
            <v>NR</v>
          </cell>
          <cell r="BK150" t="str">
            <v>NR</v>
          </cell>
          <cell r="BL150">
            <v>0</v>
          </cell>
          <cell r="BM150">
            <v>0</v>
          </cell>
          <cell r="BN150">
            <v>2</v>
          </cell>
          <cell r="DR150">
            <v>5</v>
          </cell>
          <cell r="DS150">
            <v>2</v>
          </cell>
          <cell r="DT150">
            <v>3</v>
          </cell>
          <cell r="DU150">
            <v>2</v>
          </cell>
          <cell r="DV150">
            <v>0</v>
          </cell>
          <cell r="DW150">
            <v>2</v>
          </cell>
          <cell r="DX150">
            <v>3</v>
          </cell>
          <cell r="DY150">
            <v>2</v>
          </cell>
          <cell r="DZ150" t="str">
            <v>UA</v>
          </cell>
          <cell r="EA150">
            <v>2</v>
          </cell>
          <cell r="EB150" t="str">
            <v>MU</v>
          </cell>
          <cell r="EC150">
            <v>2</v>
          </cell>
          <cell r="ED150">
            <v>1</v>
          </cell>
          <cell r="EE150">
            <v>3</v>
          </cell>
          <cell r="EF150">
            <v>2</v>
          </cell>
          <cell r="EG150">
            <v>4</v>
          </cell>
          <cell r="EH150">
            <v>5</v>
          </cell>
          <cell r="EI150">
            <v>4</v>
          </cell>
          <cell r="EJ150">
            <v>5</v>
          </cell>
          <cell r="EK150">
            <v>5</v>
          </cell>
          <cell r="EL150">
            <v>2</v>
          </cell>
          <cell r="EM150">
            <v>5</v>
          </cell>
        </row>
        <row r="151">
          <cell r="A151">
            <v>395</v>
          </cell>
          <cell r="B151" t="e">
            <v>#REF!</v>
          </cell>
          <cell r="D151" t="str">
            <v>Yes</v>
          </cell>
          <cell r="E151" t="str">
            <v>No</v>
          </cell>
          <cell r="F151" t="str">
            <v>GEFIEO</v>
          </cell>
          <cell r="G151" t="str">
            <v>UNDP</v>
          </cell>
          <cell r="H151" t="str">
            <v>UNDP</v>
          </cell>
          <cell r="I151">
            <v>0</v>
          </cell>
          <cell r="J151" t="str">
            <v>UNDP</v>
          </cell>
          <cell r="K151" t="str">
            <v>UNDP</v>
          </cell>
          <cell r="L151" t="str">
            <v>Egypt</v>
          </cell>
          <cell r="N151" t="str">
            <v>MENA</v>
          </cell>
          <cell r="O151" t="str">
            <v>AFR</v>
          </cell>
          <cell r="P151">
            <v>0</v>
          </cell>
          <cell r="Q151">
            <v>0</v>
          </cell>
          <cell r="R151">
            <v>1</v>
          </cell>
          <cell r="S151">
            <v>0</v>
          </cell>
          <cell r="T151">
            <v>0</v>
          </cell>
          <cell r="U151">
            <v>0</v>
          </cell>
          <cell r="V151">
            <v>0</v>
          </cell>
          <cell r="W151">
            <v>0</v>
          </cell>
          <cell r="X151">
            <v>1</v>
          </cell>
          <cell r="Y151" t="str">
            <v>Government</v>
          </cell>
          <cell r="Z151" t="str">
            <v>Govt</v>
          </cell>
          <cell r="AC151" t="str">
            <v>Lake Manzala Engineered Wetlands</v>
          </cell>
          <cell r="AD151" t="str">
            <v>FSP</v>
          </cell>
          <cell r="AE151" t="str">
            <v>GET</v>
          </cell>
          <cell r="AF151" t="str">
            <v>IW</v>
          </cell>
          <cell r="AH151" t="str">
            <v>Pilot Phase</v>
          </cell>
          <cell r="AI151">
            <v>35600</v>
          </cell>
          <cell r="AJ151">
            <v>1997</v>
          </cell>
          <cell r="AK151">
            <v>35600</v>
          </cell>
          <cell r="AL151">
            <v>1997</v>
          </cell>
          <cell r="AM151">
            <v>37447</v>
          </cell>
          <cell r="AN151">
            <v>37072</v>
          </cell>
          <cell r="AO151">
            <v>39294</v>
          </cell>
          <cell r="AP151">
            <v>39294</v>
          </cell>
          <cell r="AQ151">
            <v>2007</v>
          </cell>
          <cell r="AR151">
            <v>121</v>
          </cell>
          <cell r="AS151">
            <v>73</v>
          </cell>
          <cell r="AT151">
            <v>2008</v>
          </cell>
          <cell r="AU151">
            <v>2008</v>
          </cell>
          <cell r="AV151">
            <v>2008</v>
          </cell>
          <cell r="AX151">
            <v>4.4145703600000008</v>
          </cell>
          <cell r="AY151">
            <v>0.76</v>
          </cell>
          <cell r="AZ151">
            <v>5.1745703600000006</v>
          </cell>
          <cell r="BA151">
            <v>5.09</v>
          </cell>
          <cell r="BB151">
            <v>0.35</v>
          </cell>
          <cell r="BC151">
            <v>1.34</v>
          </cell>
          <cell r="BD151">
            <v>7.9282913501915492E-2</v>
          </cell>
          <cell r="BE151">
            <v>0.30354029740733363</v>
          </cell>
          <cell r="BF151">
            <v>3.8285714285714292</v>
          </cell>
          <cell r="BG151">
            <v>52</v>
          </cell>
          <cell r="BH151">
            <v>6</v>
          </cell>
          <cell r="BI151">
            <v>6</v>
          </cell>
          <cell r="BJ151">
            <v>1</v>
          </cell>
          <cell r="BK151">
            <v>1</v>
          </cell>
          <cell r="BM151">
            <v>1</v>
          </cell>
          <cell r="BN151">
            <v>5</v>
          </cell>
          <cell r="BO151">
            <v>1</v>
          </cell>
          <cell r="BP151">
            <v>3</v>
          </cell>
          <cell r="BQ151" t="str">
            <v>ML</v>
          </cell>
          <cell r="BR151">
            <v>3</v>
          </cell>
          <cell r="BS151">
            <v>4</v>
          </cell>
          <cell r="BT151">
            <v>4</v>
          </cell>
          <cell r="BU151">
            <v>4</v>
          </cell>
          <cell r="BV151">
            <v>4</v>
          </cell>
          <cell r="BW151">
            <v>4</v>
          </cell>
          <cell r="BX151">
            <v>1</v>
          </cell>
          <cell r="BY151">
            <v>3</v>
          </cell>
          <cell r="BZ151">
            <v>0</v>
          </cell>
          <cell r="CA151">
            <v>4</v>
          </cell>
          <cell r="CB151">
            <v>1</v>
          </cell>
          <cell r="CC151">
            <v>5</v>
          </cell>
          <cell r="CD151">
            <v>4</v>
          </cell>
          <cell r="CE151">
            <v>1</v>
          </cell>
          <cell r="CF151">
            <v>5</v>
          </cell>
          <cell r="CG151">
            <v>1</v>
          </cell>
          <cell r="CH151">
            <v>5</v>
          </cell>
          <cell r="CI151">
            <v>1</v>
          </cell>
          <cell r="CJ151">
            <v>5</v>
          </cell>
          <cell r="CK151">
            <v>1</v>
          </cell>
          <cell r="CL151">
            <v>5</v>
          </cell>
          <cell r="CM151">
            <v>1</v>
          </cell>
          <cell r="CN151">
            <v>5</v>
          </cell>
          <cell r="CO151">
            <v>1</v>
          </cell>
          <cell r="CP151">
            <v>5</v>
          </cell>
          <cell r="CQ151">
            <v>1</v>
          </cell>
          <cell r="CR151">
            <v>4</v>
          </cell>
          <cell r="CS151">
            <v>1</v>
          </cell>
          <cell r="CT151">
            <v>5</v>
          </cell>
          <cell r="CU151">
            <v>1</v>
          </cell>
          <cell r="DR151">
            <v>5</v>
          </cell>
          <cell r="DS151">
            <v>5</v>
          </cell>
          <cell r="DT151">
            <v>4</v>
          </cell>
          <cell r="DU151">
            <v>5</v>
          </cell>
          <cell r="DV151">
            <v>1</v>
          </cell>
          <cell r="DW151">
            <v>3</v>
          </cell>
          <cell r="DX151">
            <v>4</v>
          </cell>
          <cell r="DY151">
            <v>4</v>
          </cell>
          <cell r="DZ151">
            <v>4</v>
          </cell>
          <cell r="EA151">
            <v>3</v>
          </cell>
          <cell r="EB151" t="str">
            <v>ML</v>
          </cell>
          <cell r="EC151">
            <v>3</v>
          </cell>
          <cell r="ED151">
            <v>4</v>
          </cell>
        </row>
        <row r="152">
          <cell r="A152">
            <v>396</v>
          </cell>
          <cell r="B152" t="e">
            <v>#REF!</v>
          </cell>
          <cell r="C152">
            <v>637</v>
          </cell>
          <cell r="D152" t="str">
            <v>Yes</v>
          </cell>
          <cell r="E152" t="str">
            <v>No</v>
          </cell>
          <cell r="F152" t="str">
            <v>GEFIEO</v>
          </cell>
          <cell r="G152" t="str">
            <v>UNDP</v>
          </cell>
          <cell r="H152" t="str">
            <v>UNDP</v>
          </cell>
          <cell r="I152">
            <v>0</v>
          </cell>
          <cell r="J152" t="str">
            <v>UNDP</v>
          </cell>
          <cell r="L152" t="str">
            <v>Regional</v>
          </cell>
          <cell r="M152" t="str">
            <v>China, Indonesia, Cambodia, Korea DPR, Malaysia, Philippines, Thailand, Vietnam</v>
          </cell>
          <cell r="N152" t="str">
            <v>Asia</v>
          </cell>
          <cell r="O152" t="str">
            <v>Asia</v>
          </cell>
          <cell r="P152">
            <v>0</v>
          </cell>
          <cell r="Q152">
            <v>1</v>
          </cell>
          <cell r="R152">
            <v>0</v>
          </cell>
          <cell r="S152">
            <v>0</v>
          </cell>
          <cell r="U152">
            <v>0</v>
          </cell>
          <cell r="V152">
            <v>0</v>
          </cell>
          <cell r="W152">
            <v>0</v>
          </cell>
          <cell r="Y152" t="str">
            <v>Multilateral</v>
          </cell>
          <cell r="Z152" t="str">
            <v>Bi_multilateral</v>
          </cell>
          <cell r="AA152" t="str">
            <v>Not involved</v>
          </cell>
          <cell r="AB152" t="str">
            <v>Through consultations</v>
          </cell>
          <cell r="AC152" t="str">
            <v>Prevention and Management of Marine Pollution in the East Asian Seas</v>
          </cell>
          <cell r="AD152" t="str">
            <v>FSP</v>
          </cell>
          <cell r="AE152" t="str">
            <v>GET</v>
          </cell>
          <cell r="AF152" t="str">
            <v>IW</v>
          </cell>
          <cell r="AH152" t="str">
            <v>Pilot Phase</v>
          </cell>
          <cell r="AI152">
            <v>34286</v>
          </cell>
          <cell r="AJ152">
            <v>1993</v>
          </cell>
          <cell r="AK152">
            <v>34335</v>
          </cell>
          <cell r="AL152">
            <v>1994</v>
          </cell>
          <cell r="AN152">
            <v>36161</v>
          </cell>
          <cell r="AO152">
            <v>36433</v>
          </cell>
          <cell r="AP152">
            <v>36433</v>
          </cell>
          <cell r="AQ152">
            <v>1999</v>
          </cell>
          <cell r="AT152">
            <v>2004</v>
          </cell>
          <cell r="AU152">
            <v>36008</v>
          </cell>
          <cell r="AV152">
            <v>1998</v>
          </cell>
          <cell r="AX152">
            <v>8</v>
          </cell>
          <cell r="AY152">
            <v>0</v>
          </cell>
          <cell r="AZ152">
            <v>8</v>
          </cell>
          <cell r="BB152">
            <v>3.4</v>
          </cell>
          <cell r="BC152">
            <v>3.4</v>
          </cell>
          <cell r="BJ152" t="str">
            <v>NR</v>
          </cell>
          <cell r="BK152" t="str">
            <v>NR</v>
          </cell>
          <cell r="BL152">
            <v>0</v>
          </cell>
          <cell r="BM152">
            <v>1</v>
          </cell>
          <cell r="BN152">
            <v>4</v>
          </cell>
          <cell r="DR152">
            <v>5</v>
          </cell>
          <cell r="DS152">
            <v>4</v>
          </cell>
          <cell r="DT152">
            <v>5</v>
          </cell>
          <cell r="DU152">
            <v>4</v>
          </cell>
          <cell r="DV152">
            <v>1</v>
          </cell>
          <cell r="DW152">
            <v>2</v>
          </cell>
          <cell r="DX152">
            <v>4</v>
          </cell>
          <cell r="DY152">
            <v>3</v>
          </cell>
          <cell r="DZ152" t="str">
            <v>UA</v>
          </cell>
          <cell r="EA152">
            <v>2</v>
          </cell>
          <cell r="EB152" t="str">
            <v>MU</v>
          </cell>
          <cell r="EC152">
            <v>4</v>
          </cell>
          <cell r="ED152" t="str">
            <v>UA</v>
          </cell>
          <cell r="EE152" t="str">
            <v>UA</v>
          </cell>
          <cell r="EF152">
            <v>5</v>
          </cell>
          <cell r="EG152">
            <v>4</v>
          </cell>
          <cell r="EH152">
            <v>5</v>
          </cell>
          <cell r="EI152">
            <v>4</v>
          </cell>
          <cell r="EJ152">
            <v>5</v>
          </cell>
          <cell r="EK152">
            <v>2</v>
          </cell>
          <cell r="EL152">
            <v>4</v>
          </cell>
          <cell r="EM152">
            <v>2</v>
          </cell>
        </row>
        <row r="153">
          <cell r="A153">
            <v>398</v>
          </cell>
          <cell r="B153" t="e">
            <v>#REF!</v>
          </cell>
          <cell r="C153">
            <v>344</v>
          </cell>
          <cell r="D153" t="str">
            <v>Yes</v>
          </cell>
          <cell r="E153" t="str">
            <v>No</v>
          </cell>
          <cell r="F153" t="str">
            <v>GEFIEO</v>
          </cell>
          <cell r="G153" t="str">
            <v>UNDP</v>
          </cell>
          <cell r="H153" t="str">
            <v>UNDP</v>
          </cell>
          <cell r="I153">
            <v>0</v>
          </cell>
          <cell r="J153" t="str">
            <v>UNDP</v>
          </cell>
          <cell r="L153" t="str">
            <v>Regional</v>
          </cell>
          <cell r="M153" t="str">
            <v>Burundi, Tanzania, Zambia, Congo DR</v>
          </cell>
          <cell r="N153" t="str">
            <v>REG</v>
          </cell>
          <cell r="O153" t="str">
            <v>AFR</v>
          </cell>
          <cell r="P153">
            <v>0</v>
          </cell>
          <cell r="Q153">
            <v>1</v>
          </cell>
          <cell r="R153">
            <v>0</v>
          </cell>
          <cell r="S153">
            <v>2</v>
          </cell>
          <cell r="U153">
            <v>0</v>
          </cell>
          <cell r="V153">
            <v>2</v>
          </cell>
          <cell r="W153">
            <v>2</v>
          </cell>
          <cell r="Y153" t="str">
            <v>Multilateral</v>
          </cell>
          <cell r="Z153" t="str">
            <v>Bi_multilateral</v>
          </cell>
          <cell r="AA153" t="str">
            <v>Secondary Executing Agency</v>
          </cell>
          <cell r="AB153" t="str">
            <v>Secondary Executing Agency</v>
          </cell>
          <cell r="AC153" t="str">
            <v>Pollution Control and Other Measures to Protect Biodiversity in Lake Tanganyika</v>
          </cell>
          <cell r="AD153" t="str">
            <v>FSP</v>
          </cell>
          <cell r="AE153" t="str">
            <v>GET</v>
          </cell>
          <cell r="AF153" t="str">
            <v>IW</v>
          </cell>
          <cell r="AH153" t="str">
            <v>Pilot Phase</v>
          </cell>
          <cell r="AI153">
            <v>33573</v>
          </cell>
          <cell r="AJ153">
            <v>1991</v>
          </cell>
          <cell r="AK153">
            <v>34912</v>
          </cell>
          <cell r="AL153">
            <v>1995</v>
          </cell>
          <cell r="AN153">
            <v>36069</v>
          </cell>
          <cell r="AO153">
            <v>36738</v>
          </cell>
          <cell r="AP153">
            <v>36738</v>
          </cell>
          <cell r="AQ153">
            <v>2000</v>
          </cell>
          <cell r="AT153">
            <v>2004</v>
          </cell>
          <cell r="AU153">
            <v>36526</v>
          </cell>
          <cell r="AV153">
            <v>2000</v>
          </cell>
          <cell r="AX153">
            <v>10</v>
          </cell>
          <cell r="AY153">
            <v>0</v>
          </cell>
          <cell r="AZ153">
            <v>10</v>
          </cell>
          <cell r="BB153">
            <v>0</v>
          </cell>
          <cell r="BC153">
            <v>0</v>
          </cell>
          <cell r="BJ153" t="str">
            <v>NR</v>
          </cell>
          <cell r="BK153" t="str">
            <v>NR</v>
          </cell>
          <cell r="BM153">
            <v>1</v>
          </cell>
          <cell r="BN153">
            <v>5</v>
          </cell>
          <cell r="DR153">
            <v>5</v>
          </cell>
          <cell r="DS153">
            <v>5</v>
          </cell>
          <cell r="DT153">
            <v>4</v>
          </cell>
          <cell r="DU153">
            <v>5</v>
          </cell>
          <cell r="DV153">
            <v>1</v>
          </cell>
          <cell r="DW153" t="str">
            <v>UA</v>
          </cell>
          <cell r="DX153">
            <v>2</v>
          </cell>
          <cell r="DY153">
            <v>3</v>
          </cell>
          <cell r="DZ153">
            <v>2</v>
          </cell>
          <cell r="EA153">
            <v>2</v>
          </cell>
          <cell r="EB153" t="str">
            <v>MU</v>
          </cell>
          <cell r="EC153">
            <v>5</v>
          </cell>
          <cell r="ED153">
            <v>6</v>
          </cell>
          <cell r="EE153">
            <v>4</v>
          </cell>
          <cell r="EF153">
            <v>5</v>
          </cell>
          <cell r="EG153">
            <v>5</v>
          </cell>
          <cell r="EH153">
            <v>6</v>
          </cell>
          <cell r="EI153">
            <v>5</v>
          </cell>
          <cell r="EJ153">
            <v>5</v>
          </cell>
          <cell r="EK153">
            <v>6</v>
          </cell>
          <cell r="EL153">
            <v>2</v>
          </cell>
          <cell r="EM153">
            <v>2</v>
          </cell>
        </row>
        <row r="154">
          <cell r="A154">
            <v>400</v>
          </cell>
          <cell r="B154" t="e">
            <v>#REF!</v>
          </cell>
          <cell r="D154" t="str">
            <v>Yes</v>
          </cell>
          <cell r="E154" t="str">
            <v>No</v>
          </cell>
          <cell r="F154" t="str">
            <v>GEFIEO</v>
          </cell>
          <cell r="G154" t="str">
            <v>UNDP</v>
          </cell>
          <cell r="H154" t="str">
            <v>UNDP</v>
          </cell>
          <cell r="I154">
            <v>0</v>
          </cell>
          <cell r="J154" t="str">
            <v>UNDP</v>
          </cell>
          <cell r="K154" t="str">
            <v>UNDP</v>
          </cell>
          <cell r="L154" t="str">
            <v>Regional (Jordan, Lebanon, Syria, Palestinian Authority)</v>
          </cell>
          <cell r="M154" t="str">
            <v>Jordan, Lebanon, Syria</v>
          </cell>
          <cell r="N154" t="str">
            <v>MENA</v>
          </cell>
          <cell r="O154" t="str">
            <v>Asia</v>
          </cell>
          <cell r="P154">
            <v>0</v>
          </cell>
          <cell r="Q154">
            <v>1</v>
          </cell>
          <cell r="R154">
            <v>0</v>
          </cell>
          <cell r="S154">
            <v>2</v>
          </cell>
          <cell r="T154">
            <v>0</v>
          </cell>
          <cell r="U154">
            <v>0</v>
          </cell>
          <cell r="V154">
            <v>0</v>
          </cell>
          <cell r="W154">
            <v>0</v>
          </cell>
          <cell r="Y154" t="str">
            <v>Government</v>
          </cell>
          <cell r="Z154" t="str">
            <v>Govt</v>
          </cell>
          <cell r="AC154" t="str">
            <v>Regional - Conservation and Sustainable Use of Dryland Agro-Biodiversity of the Fertile Crescent RAB/97/G32</v>
          </cell>
          <cell r="AD154" t="str">
            <v>FSP</v>
          </cell>
          <cell r="AE154" t="str">
            <v>GET</v>
          </cell>
          <cell r="AF154" t="str">
            <v>BD</v>
          </cell>
          <cell r="AH154" t="str">
            <v>GEF - 1</v>
          </cell>
          <cell r="AI154">
            <v>36076</v>
          </cell>
          <cell r="AJ154">
            <v>1998</v>
          </cell>
          <cell r="AK154">
            <v>36242</v>
          </cell>
          <cell r="AL154">
            <v>1999</v>
          </cell>
          <cell r="AM154">
            <v>37387.5</v>
          </cell>
          <cell r="AN154">
            <v>37986</v>
          </cell>
          <cell r="AO154">
            <v>38533</v>
          </cell>
          <cell r="AP154">
            <v>38533</v>
          </cell>
          <cell r="AQ154">
            <v>2005</v>
          </cell>
          <cell r="AR154">
            <v>75</v>
          </cell>
          <cell r="AS154">
            <v>17</v>
          </cell>
          <cell r="AT154">
            <v>2006</v>
          </cell>
          <cell r="AU154">
            <v>2006</v>
          </cell>
          <cell r="AV154">
            <v>2006</v>
          </cell>
          <cell r="AX154">
            <v>8.1240000000000006</v>
          </cell>
          <cell r="AY154">
            <v>5.1999999999999998E-2</v>
          </cell>
          <cell r="AZ154">
            <v>8.1760000000000002</v>
          </cell>
          <cell r="BB154">
            <v>29.6</v>
          </cell>
          <cell r="BD154">
            <v>3.6435253569670114</v>
          </cell>
          <cell r="BG154">
            <v>18</v>
          </cell>
          <cell r="BI154">
            <v>6</v>
          </cell>
          <cell r="BJ154">
            <v>1</v>
          </cell>
          <cell r="BK154">
            <v>1</v>
          </cell>
          <cell r="BL154">
            <v>0</v>
          </cell>
          <cell r="BM154">
            <v>1</v>
          </cell>
          <cell r="BN154">
            <v>4</v>
          </cell>
          <cell r="BO154">
            <v>0</v>
          </cell>
          <cell r="BP154">
            <v>2</v>
          </cell>
          <cell r="BQ154" t="str">
            <v>MU</v>
          </cell>
          <cell r="BR154">
            <v>2</v>
          </cell>
          <cell r="BS154">
            <v>3</v>
          </cell>
          <cell r="BT154">
            <v>4</v>
          </cell>
          <cell r="BW154">
            <v>3</v>
          </cell>
          <cell r="BX154">
            <v>0</v>
          </cell>
          <cell r="BY154">
            <v>2</v>
          </cell>
          <cell r="BZ154">
            <v>0</v>
          </cell>
          <cell r="CA154">
            <v>3</v>
          </cell>
          <cell r="CB154">
            <v>0</v>
          </cell>
          <cell r="CH154">
            <v>4</v>
          </cell>
          <cell r="CI154">
            <v>1</v>
          </cell>
          <cell r="CJ154">
            <v>5</v>
          </cell>
          <cell r="CK154">
            <v>1</v>
          </cell>
          <cell r="CL154">
            <v>4</v>
          </cell>
          <cell r="CM154">
            <v>1</v>
          </cell>
          <cell r="CN154">
            <v>5</v>
          </cell>
          <cell r="CO154">
            <v>1</v>
          </cell>
          <cell r="CP154">
            <v>4</v>
          </cell>
          <cell r="CQ154">
            <v>1</v>
          </cell>
          <cell r="CR154">
            <v>2</v>
          </cell>
          <cell r="CS154">
            <v>0</v>
          </cell>
          <cell r="CT154">
            <v>5</v>
          </cell>
          <cell r="CU154">
            <v>1</v>
          </cell>
          <cell r="DR154">
            <v>4</v>
          </cell>
          <cell r="DS154">
            <v>4</v>
          </cell>
          <cell r="DU154">
            <v>4</v>
          </cell>
          <cell r="DV154">
            <v>1</v>
          </cell>
          <cell r="DW154">
            <v>2</v>
          </cell>
          <cell r="DX154">
            <v>3</v>
          </cell>
          <cell r="DY154">
            <v>4</v>
          </cell>
          <cell r="EA154">
            <v>2</v>
          </cell>
          <cell r="EB154" t="str">
            <v>MU</v>
          </cell>
          <cell r="EC154">
            <v>2</v>
          </cell>
          <cell r="ED154">
            <v>3</v>
          </cell>
        </row>
        <row r="155">
          <cell r="A155">
            <v>402</v>
          </cell>
          <cell r="B155" t="e">
            <v>#REF!</v>
          </cell>
          <cell r="D155" t="str">
            <v>Yes</v>
          </cell>
          <cell r="E155" t="str">
            <v>Yes</v>
          </cell>
          <cell r="F155" t="str">
            <v>GEFIEO</v>
          </cell>
          <cell r="G155" t="str">
            <v>UNEP</v>
          </cell>
          <cell r="H155" t="str">
            <v>UNEP</v>
          </cell>
          <cell r="I155">
            <v>0</v>
          </cell>
          <cell r="J155" t="str">
            <v>UNEP</v>
          </cell>
          <cell r="L155" t="str">
            <v>Global</v>
          </cell>
          <cell r="M155" t="str">
            <v>Bolivia, Bulgaria, Cameroon, China, Cuba, Egypt, Kenya, Hungary, Malawi, Mauritania, Mauritius, Namibia, Pakistan, Poland, Russian Federation, Tunisia, Uganda, Zambia</v>
          </cell>
          <cell r="N155" t="str">
            <v>CEX</v>
          </cell>
          <cell r="O155" t="str">
            <v>Global</v>
          </cell>
          <cell r="P155">
            <v>1</v>
          </cell>
          <cell r="Q155">
            <v>0</v>
          </cell>
          <cell r="R155">
            <v>0</v>
          </cell>
          <cell r="S155">
            <v>2</v>
          </cell>
          <cell r="U155">
            <v>2</v>
          </cell>
          <cell r="V155">
            <v>2</v>
          </cell>
          <cell r="W155">
            <v>2</v>
          </cell>
          <cell r="Y155" t="str">
            <v>Multilateral</v>
          </cell>
          <cell r="Z155" t="str">
            <v>Bi_multilateral</v>
          </cell>
          <cell r="AA155" t="str">
            <v>Through consultation</v>
          </cell>
          <cell r="AB155" t="str">
            <v>Through consultations</v>
          </cell>
          <cell r="AC155" t="str">
            <v>Pilot Biosafety Enabling Activity</v>
          </cell>
          <cell r="AD155" t="str">
            <v>EA</v>
          </cell>
          <cell r="AE155" t="str">
            <v>GET</v>
          </cell>
          <cell r="AF155" t="str">
            <v>BD</v>
          </cell>
          <cell r="AH155" t="str">
            <v>GEF - 1</v>
          </cell>
          <cell r="AI155">
            <v>35846</v>
          </cell>
          <cell r="AJ155">
            <v>1998</v>
          </cell>
          <cell r="AK155">
            <v>35853</v>
          </cell>
          <cell r="AL155">
            <v>1998</v>
          </cell>
          <cell r="AN155">
            <v>36206</v>
          </cell>
          <cell r="AO155">
            <v>36646</v>
          </cell>
          <cell r="AP155">
            <v>36646</v>
          </cell>
          <cell r="AQ155">
            <v>2000</v>
          </cell>
          <cell r="AT155">
            <v>2004</v>
          </cell>
          <cell r="AU155">
            <v>36495</v>
          </cell>
          <cell r="AV155">
            <v>1999</v>
          </cell>
          <cell r="AX155">
            <v>2.7440000000000002</v>
          </cell>
          <cell r="AY155">
            <v>0</v>
          </cell>
          <cell r="AZ155">
            <v>2.7440000000000002</v>
          </cell>
          <cell r="BB155">
            <v>0</v>
          </cell>
          <cell r="BC155">
            <v>0</v>
          </cell>
          <cell r="BJ155" t="str">
            <v>NR</v>
          </cell>
          <cell r="BK155" t="str">
            <v>NR</v>
          </cell>
          <cell r="BM155">
            <v>1</v>
          </cell>
          <cell r="BN155">
            <v>5</v>
          </cell>
          <cell r="DR155">
            <v>5</v>
          </cell>
          <cell r="DS155">
            <v>5</v>
          </cell>
          <cell r="DT155">
            <v>5</v>
          </cell>
          <cell r="DU155">
            <v>5</v>
          </cell>
          <cell r="DV155">
            <v>1</v>
          </cell>
          <cell r="DW155" t="str">
            <v>UA</v>
          </cell>
          <cell r="DX155" t="str">
            <v>UA</v>
          </cell>
          <cell r="DY155" t="str">
            <v>UA</v>
          </cell>
          <cell r="DZ155" t="str">
            <v>UA</v>
          </cell>
          <cell r="EA155">
            <v>2</v>
          </cell>
          <cell r="EB155" t="str">
            <v>MU</v>
          </cell>
          <cell r="EC155">
            <v>4</v>
          </cell>
          <cell r="ED155" t="str">
            <v>UA</v>
          </cell>
          <cell r="EE155">
            <v>5</v>
          </cell>
          <cell r="EF155">
            <v>5</v>
          </cell>
          <cell r="EG155">
            <v>4</v>
          </cell>
          <cell r="EH155">
            <v>5</v>
          </cell>
          <cell r="EI155">
            <v>4</v>
          </cell>
          <cell r="EJ155">
            <v>3</v>
          </cell>
          <cell r="EK155">
            <v>6</v>
          </cell>
          <cell r="EL155">
            <v>5</v>
          </cell>
          <cell r="EM155">
            <v>1</v>
          </cell>
        </row>
        <row r="156">
          <cell r="A156">
            <v>403</v>
          </cell>
          <cell r="B156" t="e">
            <v>#REF!</v>
          </cell>
          <cell r="C156" t="str">
            <v>635 - RAS/91/G31</v>
          </cell>
          <cell r="D156" t="str">
            <v>Yes</v>
          </cell>
          <cell r="E156" t="str">
            <v>Yes</v>
          </cell>
          <cell r="F156" t="str">
            <v>GEFIEO</v>
          </cell>
          <cell r="G156" t="str">
            <v>UNDP</v>
          </cell>
          <cell r="H156" t="str">
            <v>UNDP</v>
          </cell>
          <cell r="I156">
            <v>0</v>
          </cell>
          <cell r="J156" t="str">
            <v>UNDP</v>
          </cell>
          <cell r="K156" t="str">
            <v>UNDP</v>
          </cell>
          <cell r="L156" t="str">
            <v>Regional (Palau, Micronesia, Nauru, Vanuatu, Solomon Islands, Tuvalu, Kiribati, Marshall Islands, Fiji, Tonga, Niue, Cook Islands, Samoa, Tokelau, Papua New Guinea)</v>
          </cell>
          <cell r="M156" t="str">
            <v>Cook Islands, Fiji, Micronesia, Kiribati, Marshall Islands, Nauru, Niue, Papua New Guinea, Palau, Solomon Islands, Tonga, Tuvalu, Vanuatu, Samoa</v>
          </cell>
          <cell r="N156" t="str">
            <v>Asia</v>
          </cell>
          <cell r="O156" t="str">
            <v>Asia</v>
          </cell>
          <cell r="P156">
            <v>0</v>
          </cell>
          <cell r="Q156">
            <v>1</v>
          </cell>
          <cell r="R156">
            <v>0</v>
          </cell>
          <cell r="S156">
            <v>2</v>
          </cell>
          <cell r="T156">
            <v>0</v>
          </cell>
          <cell r="U156">
            <v>1</v>
          </cell>
          <cell r="V156">
            <v>2</v>
          </cell>
          <cell r="W156">
            <v>0</v>
          </cell>
          <cell r="Y156" t="str">
            <v>NGO</v>
          </cell>
          <cell r="Z156" t="str">
            <v>NGO_academic_foundation</v>
          </cell>
          <cell r="AA156" t="str">
            <v>Lead Executing Agency</v>
          </cell>
          <cell r="AB156" t="str">
            <v>Through consultations</v>
          </cell>
          <cell r="AC156" t="str">
            <v>Regional - South Pacific Biodiversity Conservation Programme (SPBCP)</v>
          </cell>
          <cell r="AD156" t="str">
            <v>FSP</v>
          </cell>
          <cell r="AE156" t="str">
            <v>GET</v>
          </cell>
          <cell r="AF156" t="str">
            <v>BD</v>
          </cell>
          <cell r="AH156" t="str">
            <v>Pilot Phase</v>
          </cell>
          <cell r="AI156">
            <v>33359</v>
          </cell>
          <cell r="AJ156">
            <v>1991</v>
          </cell>
          <cell r="AK156">
            <v>34083</v>
          </cell>
          <cell r="AL156">
            <v>1993</v>
          </cell>
          <cell r="AN156">
            <v>35156</v>
          </cell>
          <cell r="AO156">
            <v>37256</v>
          </cell>
          <cell r="AP156">
            <v>37256</v>
          </cell>
          <cell r="AQ156">
            <v>2001</v>
          </cell>
          <cell r="AR156">
            <v>104</v>
          </cell>
          <cell r="AT156">
            <v>2004</v>
          </cell>
          <cell r="AU156">
            <v>37408</v>
          </cell>
          <cell r="AV156">
            <v>2002</v>
          </cell>
          <cell r="AX156">
            <v>6.4</v>
          </cell>
          <cell r="AY156">
            <v>0</v>
          </cell>
          <cell r="AZ156">
            <v>6.4</v>
          </cell>
          <cell r="BB156">
            <v>4.3</v>
          </cell>
          <cell r="BC156">
            <v>4.5</v>
          </cell>
          <cell r="BJ156">
            <v>1</v>
          </cell>
          <cell r="BK156" t="str">
            <v>NR</v>
          </cell>
          <cell r="BL156">
            <v>0</v>
          </cell>
          <cell r="BM156">
            <v>0</v>
          </cell>
          <cell r="BN156">
            <v>3</v>
          </cell>
          <cell r="DR156">
            <v>5</v>
          </cell>
          <cell r="DS156">
            <v>3</v>
          </cell>
          <cell r="DT156">
            <v>2</v>
          </cell>
          <cell r="DU156">
            <v>3</v>
          </cell>
          <cell r="DV156">
            <v>0</v>
          </cell>
          <cell r="DW156">
            <v>2</v>
          </cell>
          <cell r="DX156" t="str">
            <v>UA</v>
          </cell>
          <cell r="DY156">
            <v>2</v>
          </cell>
          <cell r="DZ156" t="str">
            <v>UA</v>
          </cell>
          <cell r="EA156">
            <v>2</v>
          </cell>
          <cell r="EB156" t="str">
            <v>MU</v>
          </cell>
          <cell r="EC156">
            <v>4</v>
          </cell>
          <cell r="ED156">
            <v>3</v>
          </cell>
          <cell r="EE156">
            <v>3</v>
          </cell>
          <cell r="EF156">
            <v>3</v>
          </cell>
          <cell r="EG156">
            <v>4</v>
          </cell>
          <cell r="EH156">
            <v>4</v>
          </cell>
          <cell r="EI156">
            <v>5</v>
          </cell>
          <cell r="EJ156">
            <v>3</v>
          </cell>
          <cell r="EK156">
            <v>5</v>
          </cell>
          <cell r="EL156">
            <v>5</v>
          </cell>
          <cell r="EM156">
            <v>4</v>
          </cell>
        </row>
        <row r="157">
          <cell r="A157">
            <v>404</v>
          </cell>
          <cell r="B157" t="e">
            <v>#REF!</v>
          </cell>
          <cell r="C157" t="str">
            <v>P049770</v>
          </cell>
          <cell r="D157" t="str">
            <v>No</v>
          </cell>
          <cell r="E157" t="str">
            <v>Yes</v>
          </cell>
          <cell r="F157" t="str">
            <v>IAEO</v>
          </cell>
          <cell r="G157" t="str">
            <v>World Bank</v>
          </cell>
          <cell r="H157" t="str">
            <v>WB</v>
          </cell>
          <cell r="I157">
            <v>0</v>
          </cell>
          <cell r="J157" t="str">
            <v>WB</v>
          </cell>
          <cell r="K157" t="str">
            <v>WB</v>
          </cell>
          <cell r="L157" t="str">
            <v>India</v>
          </cell>
          <cell r="N157" t="str">
            <v>Asia</v>
          </cell>
          <cell r="O157" t="str">
            <v>Asia</v>
          </cell>
          <cell r="P157">
            <v>0</v>
          </cell>
          <cell r="Q157">
            <v>0</v>
          </cell>
          <cell r="R157">
            <v>1</v>
          </cell>
          <cell r="S157">
            <v>0</v>
          </cell>
          <cell r="T157">
            <v>0</v>
          </cell>
          <cell r="U157">
            <v>0</v>
          </cell>
          <cell r="V157">
            <v>0</v>
          </cell>
          <cell r="W157">
            <v>0</v>
          </cell>
          <cell r="X157">
            <v>1</v>
          </cell>
          <cell r="Y157" t="str">
            <v>Government</v>
          </cell>
          <cell r="Z157" t="str">
            <v>Govt</v>
          </cell>
          <cell r="AC157" t="str">
            <v>Energy Efficiency</v>
          </cell>
          <cell r="AD157" t="str">
            <v>FSP</v>
          </cell>
          <cell r="AE157" t="str">
            <v>GET</v>
          </cell>
          <cell r="AF157" t="str">
            <v>CC</v>
          </cell>
          <cell r="AH157" t="str">
            <v>GEF - 1</v>
          </cell>
          <cell r="AI157">
            <v>35919</v>
          </cell>
          <cell r="AJ157">
            <v>1998</v>
          </cell>
          <cell r="AK157">
            <v>36922</v>
          </cell>
          <cell r="AL157">
            <v>2001</v>
          </cell>
          <cell r="AM157">
            <v>37864.5</v>
          </cell>
          <cell r="AN157">
            <v>38807</v>
          </cell>
          <cell r="AO157">
            <v>38807</v>
          </cell>
          <cell r="AP157">
            <v>38807</v>
          </cell>
          <cell r="AQ157">
            <v>2006</v>
          </cell>
          <cell r="AR157">
            <v>62</v>
          </cell>
          <cell r="AS157">
            <v>0</v>
          </cell>
          <cell r="AT157">
            <v>2009</v>
          </cell>
          <cell r="AU157">
            <v>2009</v>
          </cell>
          <cell r="AV157">
            <v>2009</v>
          </cell>
          <cell r="AX157">
            <v>5</v>
          </cell>
          <cell r="AY157">
            <v>0</v>
          </cell>
          <cell r="AZ157">
            <v>5</v>
          </cell>
          <cell r="BA157">
            <v>5</v>
          </cell>
          <cell r="BB157">
            <v>32</v>
          </cell>
          <cell r="BC157">
            <v>37.200000000000003</v>
          </cell>
          <cell r="BD157">
            <v>6.4</v>
          </cell>
          <cell r="BE157">
            <v>7.44</v>
          </cell>
          <cell r="BF157">
            <v>1.1625000000000001</v>
          </cell>
          <cell r="BG157">
            <v>24</v>
          </cell>
          <cell r="BH157">
            <v>13</v>
          </cell>
          <cell r="BI157">
            <v>0</v>
          </cell>
          <cell r="BJ157">
            <v>1</v>
          </cell>
          <cell r="BK157">
            <v>1</v>
          </cell>
          <cell r="BM157">
            <v>1</v>
          </cell>
          <cell r="BN157">
            <v>5</v>
          </cell>
          <cell r="BO157">
            <v>1</v>
          </cell>
          <cell r="BP157">
            <v>4</v>
          </cell>
          <cell r="BQ157" t="str">
            <v>L</v>
          </cell>
          <cell r="BX157">
            <v>1</v>
          </cell>
          <cell r="CB157">
            <v>1</v>
          </cell>
          <cell r="CC157">
            <v>5</v>
          </cell>
          <cell r="CD157">
            <v>5</v>
          </cell>
          <cell r="CE157">
            <v>1</v>
          </cell>
          <cell r="CF157">
            <v>5</v>
          </cell>
          <cell r="CG157">
            <v>1</v>
          </cell>
          <cell r="CH157">
            <v>6</v>
          </cell>
          <cell r="CI157">
            <v>1</v>
          </cell>
          <cell r="CZ157">
            <v>1</v>
          </cell>
          <cell r="DA157">
            <v>5</v>
          </cell>
          <cell r="DE157">
            <v>4</v>
          </cell>
          <cell r="DF157" t="str">
            <v>L</v>
          </cell>
        </row>
        <row r="158">
          <cell r="A158">
            <v>406</v>
          </cell>
          <cell r="B158" t="e">
            <v>#REF!</v>
          </cell>
          <cell r="C158">
            <v>244</v>
          </cell>
          <cell r="D158" t="str">
            <v>Yes</v>
          </cell>
          <cell r="E158" t="str">
            <v>Yes</v>
          </cell>
          <cell r="F158" t="str">
            <v>GEFIEO</v>
          </cell>
          <cell r="G158" t="str">
            <v>UNDP</v>
          </cell>
          <cell r="H158" t="str">
            <v>UNDP</v>
          </cell>
          <cell r="I158">
            <v>0</v>
          </cell>
          <cell r="J158" t="str">
            <v>UNDP</v>
          </cell>
          <cell r="K158" t="str">
            <v>UNDP</v>
          </cell>
          <cell r="L158" t="str">
            <v>Regional (Burkina Faso, Cameroon, Ethiopia, Ghana, Kenya, Sierra Leone, South Africa, Tanzania, Tunisia, Uganda)</v>
          </cell>
          <cell r="M158" t="str">
            <v>Burkina Faso, Cameroon, Ethiopia, Ghana, Kenya, Sierra Leone, Tunisia, Tanzania, Uganda, South Africa</v>
          </cell>
          <cell r="N158" t="str">
            <v>AFR</v>
          </cell>
          <cell r="O158" t="str">
            <v>AFR</v>
          </cell>
          <cell r="P158">
            <v>0</v>
          </cell>
          <cell r="Q158">
            <v>1</v>
          </cell>
          <cell r="R158">
            <v>0</v>
          </cell>
          <cell r="S158">
            <v>2</v>
          </cell>
          <cell r="T158">
            <v>2</v>
          </cell>
          <cell r="U158">
            <v>0</v>
          </cell>
          <cell r="V158">
            <v>2</v>
          </cell>
          <cell r="W158">
            <v>2</v>
          </cell>
          <cell r="Y158" t="str">
            <v>Multilateral</v>
          </cell>
          <cell r="Z158" t="str">
            <v>Bi_multilateral</v>
          </cell>
          <cell r="AA158" t="str">
            <v>Secondary Executing Agency</v>
          </cell>
          <cell r="AB158" t="str">
            <v>Not involved</v>
          </cell>
          <cell r="AC158" t="str">
            <v>Regional - African NGO-Government Partnership for Sustainable Biodiversity Action</v>
          </cell>
          <cell r="AD158" t="str">
            <v>FSP</v>
          </cell>
          <cell r="AE158" t="str">
            <v>GET</v>
          </cell>
          <cell r="AF158" t="str">
            <v>BD</v>
          </cell>
          <cell r="AH158" t="str">
            <v>GEF - 1</v>
          </cell>
          <cell r="AI158">
            <v>35830</v>
          </cell>
          <cell r="AJ158">
            <v>1998</v>
          </cell>
          <cell r="AK158">
            <v>35874</v>
          </cell>
          <cell r="AL158">
            <v>1998</v>
          </cell>
          <cell r="AN158">
            <v>37746</v>
          </cell>
          <cell r="AO158">
            <v>37746</v>
          </cell>
          <cell r="AP158">
            <v>37746</v>
          </cell>
          <cell r="AQ158">
            <v>2003</v>
          </cell>
          <cell r="AR158">
            <v>61</v>
          </cell>
          <cell r="AT158">
            <v>2004</v>
          </cell>
          <cell r="AU158">
            <v>37652</v>
          </cell>
          <cell r="AV158">
            <v>2003</v>
          </cell>
          <cell r="AX158">
            <v>4.33</v>
          </cell>
          <cell r="AY158">
            <v>0.21407999999999999</v>
          </cell>
          <cell r="AZ158">
            <v>4.5440800000000001</v>
          </cell>
          <cell r="BB158">
            <v>7.12</v>
          </cell>
          <cell r="BC158">
            <v>7.476</v>
          </cell>
          <cell r="BJ158">
            <v>1</v>
          </cell>
          <cell r="BK158">
            <v>1</v>
          </cell>
          <cell r="BM158">
            <v>1</v>
          </cell>
          <cell r="BN158">
            <v>5</v>
          </cell>
          <cell r="DR158">
            <v>5</v>
          </cell>
          <cell r="DS158">
            <v>5</v>
          </cell>
          <cell r="DT158">
            <v>5</v>
          </cell>
          <cell r="DU158">
            <v>5</v>
          </cell>
          <cell r="DV158">
            <v>1</v>
          </cell>
          <cell r="DW158">
            <v>4</v>
          </cell>
          <cell r="DX158">
            <v>3</v>
          </cell>
          <cell r="DY158">
            <v>3</v>
          </cell>
          <cell r="DZ158" t="str">
            <v>UA</v>
          </cell>
          <cell r="EA158">
            <v>3</v>
          </cell>
          <cell r="EB158" t="str">
            <v>ML</v>
          </cell>
          <cell r="EC158">
            <v>3</v>
          </cell>
          <cell r="ED158">
            <v>3</v>
          </cell>
          <cell r="EE158">
            <v>4</v>
          </cell>
          <cell r="EF158">
            <v>5</v>
          </cell>
          <cell r="EG158">
            <v>4</v>
          </cell>
          <cell r="EH158">
            <v>3</v>
          </cell>
          <cell r="EI158">
            <v>4</v>
          </cell>
          <cell r="EJ158">
            <v>5</v>
          </cell>
          <cell r="EK158">
            <v>5</v>
          </cell>
          <cell r="EL158">
            <v>4</v>
          </cell>
          <cell r="EM158">
            <v>5</v>
          </cell>
        </row>
        <row r="159">
          <cell r="A159">
            <v>407</v>
          </cell>
          <cell r="B159" t="e">
            <v>#REF!</v>
          </cell>
          <cell r="D159" t="str">
            <v>Yes</v>
          </cell>
          <cell r="E159" t="str">
            <v>No</v>
          </cell>
          <cell r="F159" t="str">
            <v>GEFIEO</v>
          </cell>
          <cell r="G159" t="str">
            <v>UNDP</v>
          </cell>
          <cell r="H159" t="str">
            <v>UNDP</v>
          </cell>
          <cell r="I159">
            <v>0</v>
          </cell>
          <cell r="J159" t="str">
            <v>UNDP</v>
          </cell>
          <cell r="K159" t="str">
            <v>UNDP</v>
          </cell>
          <cell r="L159" t="str">
            <v>Regional (Angola, Botswana, Lesotho, Malawi, Mozambique, Namibia, Swaziland, South Africa, Zambia, Zimbabwe)</v>
          </cell>
          <cell r="M159" t="str">
            <v>Angola, Botswana, Lesotho, Malawi, Mozambique, Namibia, Swaziland, South Africa, Zambia, Zimbabwe</v>
          </cell>
          <cell r="N159" t="str">
            <v>AFR</v>
          </cell>
          <cell r="O159" t="str">
            <v>AFR</v>
          </cell>
          <cell r="P159">
            <v>0</v>
          </cell>
          <cell r="Q159">
            <v>1</v>
          </cell>
          <cell r="R159">
            <v>0</v>
          </cell>
          <cell r="S159">
            <v>2</v>
          </cell>
          <cell r="T159">
            <v>2</v>
          </cell>
          <cell r="U159">
            <v>0</v>
          </cell>
          <cell r="V159">
            <v>2</v>
          </cell>
          <cell r="W159">
            <v>2</v>
          </cell>
          <cell r="Y159" t="str">
            <v>Private Sector</v>
          </cell>
          <cell r="Z159" t="str">
            <v>Others</v>
          </cell>
          <cell r="AC159" t="str">
            <v>Regional - Inventory, Evaluation and Monitoring of Botanical Diversity in Southern Africa: A Regional Capacity and Institution Building Network (UNDP PIMS No. 160)</v>
          </cell>
          <cell r="AD159" t="str">
            <v>FSP</v>
          </cell>
          <cell r="AE159" t="str">
            <v>GET</v>
          </cell>
          <cell r="AF159" t="str">
            <v>BD</v>
          </cell>
          <cell r="AH159" t="str">
            <v>GEF - 1</v>
          </cell>
          <cell r="AI159">
            <v>35667</v>
          </cell>
          <cell r="AJ159">
            <v>1997</v>
          </cell>
          <cell r="AK159">
            <v>35734</v>
          </cell>
          <cell r="AL159">
            <v>1997</v>
          </cell>
          <cell r="AM159">
            <v>37103.5</v>
          </cell>
          <cell r="AN159">
            <v>36545</v>
          </cell>
          <cell r="AO159">
            <v>38473</v>
          </cell>
          <cell r="AP159">
            <v>38473</v>
          </cell>
          <cell r="AQ159">
            <v>2005</v>
          </cell>
          <cell r="AR159">
            <v>90</v>
          </cell>
          <cell r="AS159">
            <v>63</v>
          </cell>
          <cell r="AT159">
            <v>2005</v>
          </cell>
          <cell r="AU159">
            <v>2005</v>
          </cell>
          <cell r="AV159">
            <v>2005</v>
          </cell>
          <cell r="AX159">
            <v>4.7249999999999996</v>
          </cell>
          <cell r="AY159">
            <v>0</v>
          </cell>
          <cell r="AZ159">
            <v>4.7249999999999996</v>
          </cell>
          <cell r="BB159">
            <v>4.6859999999999999</v>
          </cell>
          <cell r="BD159">
            <v>0.99174603174603182</v>
          </cell>
          <cell r="BG159">
            <v>36</v>
          </cell>
          <cell r="BI159">
            <v>3</v>
          </cell>
          <cell r="BJ159">
            <v>1</v>
          </cell>
          <cell r="BK159">
            <v>1</v>
          </cell>
          <cell r="BM159">
            <v>1</v>
          </cell>
          <cell r="BN159">
            <v>5</v>
          </cell>
          <cell r="BO159">
            <v>0</v>
          </cell>
          <cell r="BP159">
            <v>1</v>
          </cell>
          <cell r="BQ159" t="str">
            <v>U</v>
          </cell>
          <cell r="BR159">
            <v>2</v>
          </cell>
          <cell r="BS159">
            <v>4</v>
          </cell>
          <cell r="BT159">
            <v>1</v>
          </cell>
          <cell r="CH159">
            <v>5</v>
          </cell>
          <cell r="CI159">
            <v>1</v>
          </cell>
          <cell r="CJ159">
            <v>4</v>
          </cell>
          <cell r="CK159">
            <v>1</v>
          </cell>
          <cell r="CL159">
            <v>5</v>
          </cell>
          <cell r="CM159">
            <v>1</v>
          </cell>
          <cell r="CN159">
            <v>6</v>
          </cell>
          <cell r="CO159">
            <v>1</v>
          </cell>
          <cell r="CP159">
            <v>4</v>
          </cell>
          <cell r="CQ159">
            <v>1</v>
          </cell>
          <cell r="CR159">
            <v>5</v>
          </cell>
          <cell r="CS159">
            <v>1</v>
          </cell>
          <cell r="CT159">
            <v>3</v>
          </cell>
          <cell r="CU159">
            <v>0</v>
          </cell>
          <cell r="DU159">
            <v>5</v>
          </cell>
          <cell r="DV159">
            <v>1</v>
          </cell>
          <cell r="DW159">
            <v>2</v>
          </cell>
          <cell r="DX159">
            <v>4</v>
          </cell>
          <cell r="DY159">
            <v>1</v>
          </cell>
          <cell r="EA159">
            <v>1</v>
          </cell>
          <cell r="EB159" t="str">
            <v>U</v>
          </cell>
        </row>
        <row r="160">
          <cell r="A160">
            <v>408</v>
          </cell>
          <cell r="B160" t="e">
            <v>#REF!</v>
          </cell>
          <cell r="C160" t="str">
            <v>P037580</v>
          </cell>
          <cell r="D160" t="str">
            <v>Yes</v>
          </cell>
          <cell r="E160" t="str">
            <v>Yes</v>
          </cell>
          <cell r="F160" t="str">
            <v>GEFIEO</v>
          </cell>
          <cell r="G160" t="str">
            <v>World Bank</v>
          </cell>
          <cell r="H160" t="str">
            <v>WB</v>
          </cell>
          <cell r="I160">
            <v>0</v>
          </cell>
          <cell r="J160" t="str">
            <v>WB</v>
          </cell>
          <cell r="K160" t="str">
            <v>WB</v>
          </cell>
          <cell r="L160" t="str">
            <v>Benin</v>
          </cell>
          <cell r="N160" t="str">
            <v>AFR</v>
          </cell>
          <cell r="O160" t="str">
            <v>AFR</v>
          </cell>
          <cell r="P160">
            <v>0</v>
          </cell>
          <cell r="Q160">
            <v>0</v>
          </cell>
          <cell r="R160">
            <v>1</v>
          </cell>
          <cell r="S160">
            <v>0</v>
          </cell>
          <cell r="T160">
            <v>1</v>
          </cell>
          <cell r="U160">
            <v>0</v>
          </cell>
          <cell r="V160">
            <v>1</v>
          </cell>
          <cell r="W160">
            <v>0</v>
          </cell>
          <cell r="X160">
            <v>1</v>
          </cell>
          <cell r="Y160" t="str">
            <v>Government</v>
          </cell>
          <cell r="Z160" t="str">
            <v>Govt</v>
          </cell>
          <cell r="AC160" t="str">
            <v>Benin - National Parks Conservation and Management Project</v>
          </cell>
          <cell r="AD160" t="str">
            <v>FSP</v>
          </cell>
          <cell r="AE160" t="str">
            <v>GET</v>
          </cell>
          <cell r="AF160" t="str">
            <v>BD</v>
          </cell>
          <cell r="AH160" t="str">
            <v>GEF - 1</v>
          </cell>
          <cell r="AI160">
            <v>36151</v>
          </cell>
          <cell r="AJ160">
            <v>1998</v>
          </cell>
          <cell r="AL160">
            <v>1998</v>
          </cell>
          <cell r="AN160">
            <v>38717</v>
          </cell>
          <cell r="AO160">
            <v>38717</v>
          </cell>
          <cell r="AP160">
            <v>38717</v>
          </cell>
          <cell r="AQ160">
            <v>2005</v>
          </cell>
          <cell r="AS160">
            <v>0</v>
          </cell>
          <cell r="AT160">
            <v>2006</v>
          </cell>
          <cell r="AU160">
            <v>2006</v>
          </cell>
          <cell r="AV160">
            <v>2006</v>
          </cell>
          <cell r="AX160">
            <v>6.76</v>
          </cell>
          <cell r="AY160">
            <v>0.24399999999999999</v>
          </cell>
          <cell r="AZ160">
            <v>7.0039999999999996</v>
          </cell>
          <cell r="BA160">
            <v>6.76</v>
          </cell>
          <cell r="BB160">
            <v>19.131</v>
          </cell>
          <cell r="BC160">
            <v>17.48</v>
          </cell>
          <cell r="BD160">
            <v>2.8300295857988167</v>
          </cell>
          <cell r="BE160">
            <v>2.5857988165680474</v>
          </cell>
          <cell r="BF160">
            <v>0.91370027703726941</v>
          </cell>
          <cell r="BG160">
            <v>0</v>
          </cell>
          <cell r="BI160">
            <v>1</v>
          </cell>
          <cell r="BK160">
            <v>1</v>
          </cell>
          <cell r="BL160">
            <v>0</v>
          </cell>
          <cell r="BM160">
            <v>1</v>
          </cell>
          <cell r="BN160">
            <v>4</v>
          </cell>
          <cell r="BO160">
            <v>0</v>
          </cell>
          <cell r="BP160">
            <v>2</v>
          </cell>
          <cell r="BQ160" t="str">
            <v>MU</v>
          </cell>
          <cell r="BR160">
            <v>2</v>
          </cell>
          <cell r="BS160">
            <v>3</v>
          </cell>
          <cell r="BT160">
            <v>2</v>
          </cell>
          <cell r="BU160">
            <v>3</v>
          </cell>
          <cell r="BW160">
            <v>3</v>
          </cell>
          <cell r="BX160">
            <v>0</v>
          </cell>
          <cell r="BY160">
            <v>2</v>
          </cell>
          <cell r="BZ160">
            <v>0</v>
          </cell>
          <cell r="CA160">
            <v>3</v>
          </cell>
          <cell r="CB160">
            <v>0</v>
          </cell>
          <cell r="CH160">
            <v>5</v>
          </cell>
          <cell r="CI160">
            <v>1</v>
          </cell>
          <cell r="CJ160">
            <v>5</v>
          </cell>
          <cell r="CK160">
            <v>1</v>
          </cell>
          <cell r="CL160">
            <v>5</v>
          </cell>
          <cell r="CM160">
            <v>1</v>
          </cell>
          <cell r="CN160">
            <v>5</v>
          </cell>
          <cell r="CO160">
            <v>1</v>
          </cell>
          <cell r="CP160">
            <v>5</v>
          </cell>
          <cell r="CQ160">
            <v>1</v>
          </cell>
          <cell r="CR160">
            <v>5</v>
          </cell>
          <cell r="CS160">
            <v>1</v>
          </cell>
          <cell r="CT160">
            <v>5</v>
          </cell>
          <cell r="CU160">
            <v>1</v>
          </cell>
          <cell r="CY160">
            <v>4</v>
          </cell>
          <cell r="CZ160">
            <v>1</v>
          </cell>
          <cell r="DR160">
            <v>5</v>
          </cell>
          <cell r="DS160">
            <v>4</v>
          </cell>
          <cell r="DT160">
            <v>4</v>
          </cell>
          <cell r="DU160">
            <v>4</v>
          </cell>
          <cell r="DV160">
            <v>1</v>
          </cell>
          <cell r="DW160">
            <v>2</v>
          </cell>
          <cell r="DX160">
            <v>3</v>
          </cell>
          <cell r="DY160">
            <v>2</v>
          </cell>
          <cell r="DZ160">
            <v>3</v>
          </cell>
          <cell r="EA160">
            <v>2</v>
          </cell>
          <cell r="EB160" t="str">
            <v>MU</v>
          </cell>
          <cell r="EC160">
            <v>2</v>
          </cell>
          <cell r="ED160">
            <v>3</v>
          </cell>
        </row>
        <row r="161">
          <cell r="A161">
            <v>409</v>
          </cell>
          <cell r="B161" t="e">
            <v>#REF!</v>
          </cell>
          <cell r="C161" t="str">
            <v>P048314</v>
          </cell>
          <cell r="D161" t="str">
            <v>Yes</v>
          </cell>
          <cell r="E161" t="str">
            <v>Yes</v>
          </cell>
          <cell r="F161" t="str">
            <v>GEFIEO</v>
          </cell>
          <cell r="G161" t="str">
            <v>World Bank</v>
          </cell>
          <cell r="H161" t="str">
            <v>WB</v>
          </cell>
          <cell r="I161">
            <v>0</v>
          </cell>
          <cell r="J161" t="str">
            <v>WB</v>
          </cell>
          <cell r="K161" t="str">
            <v>WB</v>
          </cell>
          <cell r="L161" t="str">
            <v>Morocco</v>
          </cell>
          <cell r="N161" t="str">
            <v>MENA</v>
          </cell>
          <cell r="O161" t="str">
            <v>AFR</v>
          </cell>
          <cell r="P161">
            <v>0</v>
          </cell>
          <cell r="Q161">
            <v>0</v>
          </cell>
          <cell r="R161">
            <v>1</v>
          </cell>
          <cell r="S161">
            <v>0</v>
          </cell>
          <cell r="T161">
            <v>0</v>
          </cell>
          <cell r="U161">
            <v>0</v>
          </cell>
          <cell r="V161">
            <v>0</v>
          </cell>
          <cell r="W161">
            <v>0</v>
          </cell>
          <cell r="X161">
            <v>1</v>
          </cell>
          <cell r="Y161" t="str">
            <v>Government</v>
          </cell>
          <cell r="Z161" t="str">
            <v>Govt</v>
          </cell>
          <cell r="AC161" t="str">
            <v>Protected Areas Management</v>
          </cell>
          <cell r="AD161" t="str">
            <v>FSP</v>
          </cell>
          <cell r="AE161" t="str">
            <v>GET</v>
          </cell>
          <cell r="AF161" t="str">
            <v>BD</v>
          </cell>
          <cell r="AG161" t="str">
            <v>1, 4</v>
          </cell>
          <cell r="AH161" t="str">
            <v>GEF - 1</v>
          </cell>
          <cell r="AI161">
            <v>36514</v>
          </cell>
          <cell r="AJ161">
            <v>1999</v>
          </cell>
          <cell r="AK161">
            <v>36844</v>
          </cell>
          <cell r="AL161">
            <v>2000</v>
          </cell>
          <cell r="AM161">
            <v>38236.5</v>
          </cell>
          <cell r="AN161">
            <v>38898</v>
          </cell>
          <cell r="AO161">
            <v>39629</v>
          </cell>
          <cell r="AP161">
            <v>39629</v>
          </cell>
          <cell r="AQ161">
            <v>2008</v>
          </cell>
          <cell r="AR161">
            <v>91</v>
          </cell>
          <cell r="AS161">
            <v>24</v>
          </cell>
          <cell r="AT161">
            <v>2009</v>
          </cell>
          <cell r="AU161">
            <v>2009</v>
          </cell>
          <cell r="AV161">
            <v>2009</v>
          </cell>
          <cell r="AX161">
            <v>10.5</v>
          </cell>
          <cell r="AY161">
            <v>0.25</v>
          </cell>
          <cell r="AZ161">
            <v>10.75</v>
          </cell>
          <cell r="BA161">
            <v>8.8699999999999992</v>
          </cell>
          <cell r="BB161">
            <v>5.2</v>
          </cell>
          <cell r="BC161">
            <v>5.56</v>
          </cell>
          <cell r="BD161">
            <v>0.49523809523809526</v>
          </cell>
          <cell r="BE161">
            <v>0.52952380952380951</v>
          </cell>
          <cell r="BF161">
            <v>1.0692307692307692</v>
          </cell>
          <cell r="BG161">
            <v>24</v>
          </cell>
          <cell r="BH161">
            <v>6</v>
          </cell>
          <cell r="BI161">
            <v>0</v>
          </cell>
          <cell r="BJ161">
            <v>1</v>
          </cell>
          <cell r="BK161">
            <v>1</v>
          </cell>
          <cell r="BL161">
            <v>0</v>
          </cell>
          <cell r="BM161">
            <v>1</v>
          </cell>
          <cell r="BN161">
            <v>4</v>
          </cell>
          <cell r="BO161">
            <v>1</v>
          </cell>
          <cell r="BP161">
            <v>3</v>
          </cell>
          <cell r="BQ161" t="str">
            <v>ML</v>
          </cell>
          <cell r="BR161">
            <v>3</v>
          </cell>
          <cell r="BS161">
            <v>4</v>
          </cell>
          <cell r="BT161">
            <v>3</v>
          </cell>
          <cell r="BU161">
            <v>3</v>
          </cell>
          <cell r="BW161">
            <v>3</v>
          </cell>
          <cell r="BX161">
            <v>0</v>
          </cell>
          <cell r="BY161">
            <v>3</v>
          </cell>
          <cell r="BZ161">
            <v>0</v>
          </cell>
          <cell r="CA161">
            <v>3</v>
          </cell>
          <cell r="CB161">
            <v>0</v>
          </cell>
          <cell r="CC161">
            <v>4</v>
          </cell>
          <cell r="CD161">
            <v>3</v>
          </cell>
          <cell r="CE161">
            <v>0</v>
          </cell>
          <cell r="CF161">
            <v>4</v>
          </cell>
          <cell r="CG161">
            <v>1</v>
          </cell>
          <cell r="CH161">
            <v>5</v>
          </cell>
          <cell r="CI161">
            <v>1</v>
          </cell>
          <cell r="CJ161">
            <v>5</v>
          </cell>
          <cell r="CK161">
            <v>1</v>
          </cell>
          <cell r="CL161">
            <v>4</v>
          </cell>
          <cell r="CM161">
            <v>1</v>
          </cell>
          <cell r="CN161">
            <v>5</v>
          </cell>
          <cell r="CO161">
            <v>1</v>
          </cell>
          <cell r="CP161">
            <v>4</v>
          </cell>
          <cell r="CQ161">
            <v>1</v>
          </cell>
          <cell r="CR161">
            <v>4</v>
          </cell>
          <cell r="CS161">
            <v>1</v>
          </cell>
          <cell r="CT161">
            <v>5</v>
          </cell>
          <cell r="CU161">
            <v>1</v>
          </cell>
          <cell r="CY161">
            <v>4</v>
          </cell>
          <cell r="CZ161">
            <v>1</v>
          </cell>
          <cell r="DR161">
            <v>5</v>
          </cell>
          <cell r="DS161">
            <v>4</v>
          </cell>
          <cell r="DT161">
            <v>3</v>
          </cell>
          <cell r="DU161">
            <v>4</v>
          </cell>
          <cell r="DV161">
            <v>1</v>
          </cell>
          <cell r="DW161">
            <v>3</v>
          </cell>
          <cell r="DX161">
            <v>4</v>
          </cell>
          <cell r="DY161">
            <v>3</v>
          </cell>
          <cell r="DZ161">
            <v>3</v>
          </cell>
          <cell r="EA161">
            <v>3</v>
          </cell>
          <cell r="EB161" t="str">
            <v>ML</v>
          </cell>
          <cell r="EC161">
            <v>3</v>
          </cell>
          <cell r="ED161">
            <v>3</v>
          </cell>
        </row>
        <row r="162">
          <cell r="A162">
            <v>410</v>
          </cell>
          <cell r="B162" t="e">
            <v>#REF!</v>
          </cell>
          <cell r="D162" t="str">
            <v>Yes</v>
          </cell>
          <cell r="E162" t="str">
            <v>No</v>
          </cell>
          <cell r="F162" t="str">
            <v>GEFIEO</v>
          </cell>
          <cell r="G162" t="str">
            <v>UNDP</v>
          </cell>
          <cell r="H162" t="str">
            <v>UNDP</v>
          </cell>
          <cell r="I162">
            <v>0</v>
          </cell>
          <cell r="J162" t="str">
            <v>UNDP</v>
          </cell>
          <cell r="K162" t="str">
            <v>UNDP</v>
          </cell>
          <cell r="L162" t="str">
            <v>Regional (Albania, Egypt, Lebanon, Morocco, Palestinian Authority, Tunisia)</v>
          </cell>
          <cell r="M162" t="str">
            <v>Albania, Egypt, Lebanon, Morocco, Palestinian Authority, Tunisia</v>
          </cell>
          <cell r="N162" t="str">
            <v>Global</v>
          </cell>
          <cell r="O162" t="str">
            <v>Global</v>
          </cell>
          <cell r="P162">
            <v>1</v>
          </cell>
          <cell r="Q162">
            <v>0</v>
          </cell>
          <cell r="R162">
            <v>0</v>
          </cell>
          <cell r="S162">
            <v>0</v>
          </cell>
          <cell r="T162">
            <v>0</v>
          </cell>
          <cell r="U162">
            <v>0</v>
          </cell>
          <cell r="V162">
            <v>0</v>
          </cell>
          <cell r="W162">
            <v>0</v>
          </cell>
          <cell r="Y162" t="str">
            <v>Multilateral</v>
          </cell>
          <cell r="Z162" t="str">
            <v>Bi_multilateral</v>
          </cell>
          <cell r="AC162" t="str">
            <v>Conservation of Wetland and Coastal Ecosystems in the Mediterranean Region</v>
          </cell>
          <cell r="AD162" t="str">
            <v>FSP</v>
          </cell>
          <cell r="AE162" t="str">
            <v>GET</v>
          </cell>
          <cell r="AF162" t="str">
            <v>BD</v>
          </cell>
          <cell r="AH162" t="str">
            <v>GEF - 1</v>
          </cell>
          <cell r="AI162">
            <v>36298</v>
          </cell>
          <cell r="AJ162">
            <v>1999</v>
          </cell>
          <cell r="AK162">
            <v>36410</v>
          </cell>
          <cell r="AL162">
            <v>1999</v>
          </cell>
          <cell r="AM162">
            <v>37593</v>
          </cell>
          <cell r="AO162">
            <v>38776</v>
          </cell>
          <cell r="AP162">
            <v>38776</v>
          </cell>
          <cell r="AQ162">
            <v>2006</v>
          </cell>
          <cell r="AR162">
            <v>77</v>
          </cell>
          <cell r="AT162">
            <v>2007</v>
          </cell>
          <cell r="AU162">
            <v>2007</v>
          </cell>
          <cell r="AV162">
            <v>2007</v>
          </cell>
          <cell r="AX162">
            <v>13.273199999999999</v>
          </cell>
          <cell r="AY162">
            <v>0.162245</v>
          </cell>
          <cell r="AZ162">
            <v>13.435445</v>
          </cell>
          <cell r="BA162">
            <v>12.62</v>
          </cell>
          <cell r="BB162">
            <v>26.32</v>
          </cell>
          <cell r="BC162">
            <v>20.57</v>
          </cell>
          <cell r="BD162">
            <v>1.9829430732604045</v>
          </cell>
          <cell r="BE162">
            <v>1.5497393243528315</v>
          </cell>
          <cell r="BF162">
            <v>0.78153495440729481</v>
          </cell>
          <cell r="BG162">
            <v>25</v>
          </cell>
          <cell r="BI162">
            <v>6</v>
          </cell>
          <cell r="BJ162">
            <v>1</v>
          </cell>
          <cell r="BL162">
            <v>0</v>
          </cell>
          <cell r="BM162">
            <v>0</v>
          </cell>
          <cell r="BN162">
            <v>3</v>
          </cell>
          <cell r="BO162">
            <v>0</v>
          </cell>
          <cell r="BP162">
            <v>2</v>
          </cell>
          <cell r="BQ162" t="str">
            <v>MU</v>
          </cell>
          <cell r="BR162">
            <v>2</v>
          </cell>
          <cell r="BS162">
            <v>3</v>
          </cell>
          <cell r="BT162">
            <v>2</v>
          </cell>
          <cell r="BU162">
            <v>4</v>
          </cell>
          <cell r="BW162">
            <v>3</v>
          </cell>
          <cell r="BX162">
            <v>0</v>
          </cell>
          <cell r="BY162">
            <v>2</v>
          </cell>
          <cell r="BZ162">
            <v>0</v>
          </cell>
          <cell r="CA162">
            <v>3</v>
          </cell>
          <cell r="CB162">
            <v>0</v>
          </cell>
          <cell r="CH162">
            <v>5</v>
          </cell>
          <cell r="CI162">
            <v>1</v>
          </cell>
          <cell r="CJ162">
            <v>6</v>
          </cell>
          <cell r="CK162">
            <v>1</v>
          </cell>
          <cell r="CL162">
            <v>5</v>
          </cell>
          <cell r="CM162">
            <v>1</v>
          </cell>
          <cell r="CN162">
            <v>6</v>
          </cell>
          <cell r="CO162">
            <v>1</v>
          </cell>
          <cell r="CP162">
            <v>6</v>
          </cell>
          <cell r="CQ162">
            <v>1</v>
          </cell>
          <cell r="CR162">
            <v>3</v>
          </cell>
          <cell r="CS162">
            <v>0</v>
          </cell>
          <cell r="CT162">
            <v>4</v>
          </cell>
          <cell r="CU162">
            <v>1</v>
          </cell>
          <cell r="DR162">
            <v>6</v>
          </cell>
          <cell r="DS162">
            <v>3</v>
          </cell>
          <cell r="DT162">
            <v>3</v>
          </cell>
          <cell r="DU162">
            <v>3</v>
          </cell>
          <cell r="DV162">
            <v>0</v>
          </cell>
          <cell r="DW162">
            <v>2</v>
          </cell>
          <cell r="DX162">
            <v>3</v>
          </cell>
          <cell r="DY162">
            <v>2</v>
          </cell>
          <cell r="DZ162">
            <v>4</v>
          </cell>
          <cell r="EA162">
            <v>2</v>
          </cell>
          <cell r="EB162" t="str">
            <v>MU</v>
          </cell>
          <cell r="EC162">
            <v>2</v>
          </cell>
          <cell r="ED162">
            <v>3</v>
          </cell>
        </row>
        <row r="163">
          <cell r="A163">
            <v>411</v>
          </cell>
          <cell r="B163" t="e">
            <v>#REF!</v>
          </cell>
          <cell r="D163" t="str">
            <v>Yes</v>
          </cell>
          <cell r="E163" t="str">
            <v>No</v>
          </cell>
          <cell r="F163" t="str">
            <v>GEFIEO</v>
          </cell>
          <cell r="G163" t="str">
            <v>UNDP</v>
          </cell>
          <cell r="H163" t="str">
            <v>UNDP</v>
          </cell>
          <cell r="I163">
            <v>0</v>
          </cell>
          <cell r="J163" t="str">
            <v>UNDP</v>
          </cell>
          <cell r="K163" t="str">
            <v>UNDP</v>
          </cell>
          <cell r="L163" t="str">
            <v>Eritrea</v>
          </cell>
          <cell r="N163" t="str">
            <v>AFR</v>
          </cell>
          <cell r="O163" t="str">
            <v>AFR</v>
          </cell>
          <cell r="P163">
            <v>0</v>
          </cell>
          <cell r="Q163">
            <v>0</v>
          </cell>
          <cell r="R163">
            <v>1</v>
          </cell>
          <cell r="S163">
            <v>1</v>
          </cell>
          <cell r="T163">
            <v>1</v>
          </cell>
          <cell r="U163">
            <v>0</v>
          </cell>
          <cell r="V163">
            <v>1</v>
          </cell>
          <cell r="W163">
            <v>0</v>
          </cell>
          <cell r="X163">
            <v>1</v>
          </cell>
          <cell r="Y163" t="str">
            <v>Government</v>
          </cell>
          <cell r="Z163" t="str">
            <v>Govt</v>
          </cell>
          <cell r="AC163" t="str">
            <v>Conservation Management of Eritrea's Coastal, Marine and Island Biodiversity</v>
          </cell>
          <cell r="AD163" t="str">
            <v>FSP</v>
          </cell>
          <cell r="AE163" t="str">
            <v>GET</v>
          </cell>
          <cell r="AF163" t="str">
            <v>BD</v>
          </cell>
          <cell r="AH163" t="str">
            <v>GEF - 1</v>
          </cell>
          <cell r="AI163">
            <v>35773</v>
          </cell>
          <cell r="AJ163">
            <v>1997</v>
          </cell>
          <cell r="AK163">
            <v>36125</v>
          </cell>
          <cell r="AL163">
            <v>1998</v>
          </cell>
          <cell r="AM163">
            <v>37043.5</v>
          </cell>
          <cell r="AN163">
            <v>37962</v>
          </cell>
          <cell r="AO163">
            <v>37962</v>
          </cell>
          <cell r="AP163">
            <v>37962</v>
          </cell>
          <cell r="AQ163">
            <v>2003</v>
          </cell>
          <cell r="AR163">
            <v>60</v>
          </cell>
          <cell r="AS163">
            <v>0</v>
          </cell>
          <cell r="AT163">
            <v>2008</v>
          </cell>
          <cell r="AU163">
            <v>2007</v>
          </cell>
          <cell r="AV163">
            <v>2007</v>
          </cell>
          <cell r="AX163">
            <v>4.9859999999999998</v>
          </cell>
          <cell r="AY163">
            <v>0.31180000000000002</v>
          </cell>
          <cell r="AZ163">
            <v>5.2977999999999996</v>
          </cell>
          <cell r="BB163">
            <v>0.84</v>
          </cell>
          <cell r="BD163">
            <v>0.1684717208182912</v>
          </cell>
          <cell r="BI163">
            <v>8</v>
          </cell>
          <cell r="BJ163">
            <v>1</v>
          </cell>
          <cell r="BK163">
            <v>1</v>
          </cell>
          <cell r="BL163">
            <v>0</v>
          </cell>
          <cell r="BM163">
            <v>0</v>
          </cell>
          <cell r="BN163">
            <v>3</v>
          </cell>
          <cell r="BO163">
            <v>1</v>
          </cell>
          <cell r="BP163">
            <v>3</v>
          </cell>
          <cell r="BQ163" t="str">
            <v>ML</v>
          </cell>
          <cell r="BR163">
            <v>3</v>
          </cell>
          <cell r="BS163">
            <v>3</v>
          </cell>
          <cell r="BT163">
            <v>3</v>
          </cell>
          <cell r="BU163">
            <v>4</v>
          </cell>
          <cell r="BV163">
            <v>4</v>
          </cell>
          <cell r="BW163">
            <v>4</v>
          </cell>
          <cell r="BX163">
            <v>1</v>
          </cell>
          <cell r="BY163">
            <v>4</v>
          </cell>
          <cell r="BZ163">
            <v>1</v>
          </cell>
          <cell r="CA163">
            <v>4</v>
          </cell>
          <cell r="CB163">
            <v>1</v>
          </cell>
          <cell r="CC163">
            <v>3</v>
          </cell>
          <cell r="CD163">
            <v>3</v>
          </cell>
          <cell r="CE163">
            <v>0</v>
          </cell>
          <cell r="CG163">
            <v>0</v>
          </cell>
          <cell r="CH163">
            <v>4</v>
          </cell>
          <cell r="CI163">
            <v>1</v>
          </cell>
          <cell r="CJ163">
            <v>3</v>
          </cell>
          <cell r="CK163">
            <v>0</v>
          </cell>
          <cell r="CL163">
            <v>4</v>
          </cell>
          <cell r="CM163">
            <v>1</v>
          </cell>
          <cell r="CN163">
            <v>4</v>
          </cell>
          <cell r="CO163">
            <v>1</v>
          </cell>
          <cell r="CP163">
            <v>4</v>
          </cell>
          <cell r="CQ163">
            <v>1</v>
          </cell>
          <cell r="CR163">
            <v>3</v>
          </cell>
          <cell r="CS163">
            <v>0</v>
          </cell>
          <cell r="CT163">
            <v>5</v>
          </cell>
          <cell r="CU163">
            <v>1</v>
          </cell>
          <cell r="DR163">
            <v>5</v>
          </cell>
          <cell r="DS163">
            <v>3</v>
          </cell>
          <cell r="DT163">
            <v>3</v>
          </cell>
          <cell r="DU163">
            <v>3</v>
          </cell>
          <cell r="DV163">
            <v>0</v>
          </cell>
          <cell r="DW163">
            <v>3</v>
          </cell>
          <cell r="DX163">
            <v>3</v>
          </cell>
          <cell r="DY163">
            <v>3</v>
          </cell>
          <cell r="DZ163">
            <v>4</v>
          </cell>
          <cell r="EA163">
            <v>3</v>
          </cell>
          <cell r="EB163" t="str">
            <v>ML</v>
          </cell>
          <cell r="EC163">
            <v>4</v>
          </cell>
          <cell r="ED163">
            <v>4</v>
          </cell>
        </row>
        <row r="164">
          <cell r="A164">
            <v>412</v>
          </cell>
          <cell r="B164" t="e">
            <v>#REF!</v>
          </cell>
          <cell r="C164" t="str">
            <v>P048790</v>
          </cell>
          <cell r="D164" t="str">
            <v>Yes</v>
          </cell>
          <cell r="E164" t="str">
            <v>Yes</v>
          </cell>
          <cell r="F164" t="str">
            <v>GEFIEO</v>
          </cell>
          <cell r="G164" t="str">
            <v>World Bank</v>
          </cell>
          <cell r="H164" t="str">
            <v>WB</v>
          </cell>
          <cell r="I164">
            <v>0</v>
          </cell>
          <cell r="J164" t="str">
            <v>WB</v>
          </cell>
          <cell r="K164" t="str">
            <v>WB</v>
          </cell>
          <cell r="L164" t="str">
            <v>Ukraine</v>
          </cell>
          <cell r="N164" t="str">
            <v>ECA</v>
          </cell>
          <cell r="O164" t="str">
            <v>ECA</v>
          </cell>
          <cell r="P164">
            <v>0</v>
          </cell>
          <cell r="Q164">
            <v>0</v>
          </cell>
          <cell r="R164">
            <v>1</v>
          </cell>
          <cell r="S164">
            <v>0</v>
          </cell>
          <cell r="T164">
            <v>0</v>
          </cell>
          <cell r="U164">
            <v>0</v>
          </cell>
          <cell r="V164">
            <v>0</v>
          </cell>
          <cell r="W164">
            <v>0</v>
          </cell>
          <cell r="X164">
            <v>1</v>
          </cell>
          <cell r="Y164" t="str">
            <v>Government</v>
          </cell>
          <cell r="Z164" t="str">
            <v>Govt</v>
          </cell>
          <cell r="AC164" t="str">
            <v>Biodiversity Conservation in the Azov-Black Sea Ecological Corridor</v>
          </cell>
          <cell r="AD164" t="str">
            <v>FSP</v>
          </cell>
          <cell r="AE164" t="str">
            <v>GET</v>
          </cell>
          <cell r="AF164" t="str">
            <v>BD</v>
          </cell>
          <cell r="AH164" t="str">
            <v>GEF - 1</v>
          </cell>
          <cell r="AI164">
            <v>37237</v>
          </cell>
          <cell r="AJ164">
            <v>2001</v>
          </cell>
          <cell r="AL164">
            <v>2001</v>
          </cell>
          <cell r="AN164">
            <v>39082</v>
          </cell>
          <cell r="AO164">
            <v>39082</v>
          </cell>
          <cell r="AP164">
            <v>39082</v>
          </cell>
          <cell r="AQ164">
            <v>2006</v>
          </cell>
          <cell r="AS164">
            <v>0</v>
          </cell>
          <cell r="AT164">
            <v>2008</v>
          </cell>
          <cell r="AU164">
            <v>2007</v>
          </cell>
          <cell r="AV164">
            <v>2007</v>
          </cell>
          <cell r="AX164">
            <v>6.9</v>
          </cell>
          <cell r="AY164">
            <v>0.25</v>
          </cell>
          <cell r="AZ164">
            <v>7.15</v>
          </cell>
          <cell r="BA164">
            <v>1.1000000000000001</v>
          </cell>
          <cell r="BB164">
            <v>25.6</v>
          </cell>
          <cell r="BC164">
            <v>0.51</v>
          </cell>
          <cell r="BD164">
            <v>3.7101449275362319</v>
          </cell>
          <cell r="BE164">
            <v>7.3913043478260873E-2</v>
          </cell>
          <cell r="BF164">
            <v>1.9921874999999999E-2</v>
          </cell>
          <cell r="BG164">
            <v>-16</v>
          </cell>
          <cell r="BH164">
            <v>31</v>
          </cell>
          <cell r="BI164">
            <v>20</v>
          </cell>
          <cell r="BJ164">
            <v>0</v>
          </cell>
          <cell r="BK164">
            <v>0</v>
          </cell>
          <cell r="BL164">
            <v>0</v>
          </cell>
          <cell r="BM164">
            <v>0</v>
          </cell>
          <cell r="BN164">
            <v>1</v>
          </cell>
          <cell r="BY164">
            <v>4</v>
          </cell>
          <cell r="BZ164">
            <v>1</v>
          </cell>
          <cell r="CC164">
            <v>2</v>
          </cell>
          <cell r="CD164">
            <v>3</v>
          </cell>
          <cell r="CE164">
            <v>0</v>
          </cell>
          <cell r="CF164">
            <v>1</v>
          </cell>
          <cell r="CG164">
            <v>0</v>
          </cell>
          <cell r="CH164">
            <v>6</v>
          </cell>
          <cell r="CI164">
            <v>1</v>
          </cell>
          <cell r="CJ164">
            <v>6</v>
          </cell>
          <cell r="CK164">
            <v>1</v>
          </cell>
          <cell r="CL164">
            <v>6</v>
          </cell>
          <cell r="CM164">
            <v>1</v>
          </cell>
          <cell r="CN164">
            <v>6</v>
          </cell>
          <cell r="CO164">
            <v>1</v>
          </cell>
          <cell r="CP164">
            <v>5</v>
          </cell>
          <cell r="CQ164">
            <v>1</v>
          </cell>
          <cell r="CR164">
            <v>5</v>
          </cell>
          <cell r="CS164">
            <v>1</v>
          </cell>
          <cell r="CT164">
            <v>3</v>
          </cell>
          <cell r="CU164">
            <v>0</v>
          </cell>
          <cell r="CY164">
            <v>2</v>
          </cell>
          <cell r="CZ164">
            <v>0</v>
          </cell>
          <cell r="DE164">
            <v>1</v>
          </cell>
          <cell r="DF164" t="str">
            <v>U</v>
          </cell>
          <cell r="DR164">
            <v>5</v>
          </cell>
          <cell r="DS164">
            <v>1</v>
          </cell>
          <cell r="DT164">
            <v>1</v>
          </cell>
          <cell r="DU164">
            <v>1</v>
          </cell>
          <cell r="DV164">
            <v>0</v>
          </cell>
          <cell r="EC164">
            <v>4</v>
          </cell>
        </row>
        <row r="165">
          <cell r="A165">
            <v>413</v>
          </cell>
          <cell r="B165" t="e">
            <v>#REF!</v>
          </cell>
          <cell r="D165" t="str">
            <v>Yes</v>
          </cell>
          <cell r="E165" t="str">
            <v>Yes</v>
          </cell>
          <cell r="F165" t="str">
            <v>GEFIEO</v>
          </cell>
          <cell r="G165" t="str">
            <v>UNEP</v>
          </cell>
          <cell r="H165" t="str">
            <v>UNEP</v>
          </cell>
          <cell r="I165">
            <v>0</v>
          </cell>
          <cell r="J165" t="str">
            <v>UNEP</v>
          </cell>
          <cell r="L165" t="str">
            <v>Global</v>
          </cell>
          <cell r="N165" t="str">
            <v>CEX</v>
          </cell>
          <cell r="O165" t="str">
            <v>Global</v>
          </cell>
          <cell r="P165">
            <v>1</v>
          </cell>
          <cell r="Q165">
            <v>0</v>
          </cell>
          <cell r="R165">
            <v>0</v>
          </cell>
          <cell r="S165">
            <v>0</v>
          </cell>
          <cell r="U165">
            <v>0</v>
          </cell>
          <cell r="V165">
            <v>0</v>
          </cell>
          <cell r="W165">
            <v>0</v>
          </cell>
          <cell r="Y165" t="str">
            <v>Multilateral</v>
          </cell>
          <cell r="Z165" t="str">
            <v>Bi_multilateral</v>
          </cell>
          <cell r="AA165" t="str">
            <v>Not involved</v>
          </cell>
          <cell r="AB165" t="str">
            <v>Through consultations</v>
          </cell>
          <cell r="AC165" t="str">
            <v>Global Biodiversity Forum Phase II</v>
          </cell>
          <cell r="AD165" t="str">
            <v>MSP</v>
          </cell>
          <cell r="AE165" t="str">
            <v>GET</v>
          </cell>
          <cell r="AF165" t="str">
            <v>BD</v>
          </cell>
          <cell r="AH165" t="str">
            <v>GEF - 1</v>
          </cell>
          <cell r="AI165">
            <v>35852</v>
          </cell>
          <cell r="AJ165">
            <v>1998</v>
          </cell>
          <cell r="AK165">
            <v>35886</v>
          </cell>
          <cell r="AL165">
            <v>1998</v>
          </cell>
          <cell r="AN165" t="str">
            <v>UA</v>
          </cell>
          <cell r="AO165">
            <v>36557</v>
          </cell>
          <cell r="AP165">
            <v>36557</v>
          </cell>
          <cell r="AQ165">
            <v>2000</v>
          </cell>
          <cell r="AT165">
            <v>2004</v>
          </cell>
          <cell r="AU165">
            <v>36708</v>
          </cell>
          <cell r="AV165">
            <v>2000</v>
          </cell>
          <cell r="AX165">
            <v>0.745</v>
          </cell>
          <cell r="AY165">
            <v>0</v>
          </cell>
          <cell r="AZ165">
            <v>0.745</v>
          </cell>
          <cell r="BB165">
            <v>0.89900000000000002</v>
          </cell>
          <cell r="BC165" t="str">
            <v>UA</v>
          </cell>
          <cell r="BJ165" t="str">
            <v>NR</v>
          </cell>
          <cell r="BK165" t="str">
            <v>NR</v>
          </cell>
          <cell r="BL165">
            <v>0</v>
          </cell>
          <cell r="BM165">
            <v>1</v>
          </cell>
          <cell r="BN165">
            <v>4</v>
          </cell>
          <cell r="DR165">
            <v>5</v>
          </cell>
          <cell r="DS165">
            <v>4</v>
          </cell>
          <cell r="DT165" t="str">
            <v>UA</v>
          </cell>
          <cell r="DU165">
            <v>4</v>
          </cell>
          <cell r="DV165">
            <v>1</v>
          </cell>
          <cell r="DW165">
            <v>1</v>
          </cell>
          <cell r="DX165">
            <v>2</v>
          </cell>
          <cell r="DY165">
            <v>3</v>
          </cell>
          <cell r="DZ165" t="str">
            <v>UA</v>
          </cell>
          <cell r="EA165">
            <v>1</v>
          </cell>
          <cell r="EB165" t="str">
            <v>U</v>
          </cell>
          <cell r="EC165">
            <v>3</v>
          </cell>
          <cell r="ED165">
            <v>5</v>
          </cell>
          <cell r="EE165" t="str">
            <v>UA</v>
          </cell>
          <cell r="EF165">
            <v>5</v>
          </cell>
          <cell r="EG165">
            <v>3</v>
          </cell>
          <cell r="EH165">
            <v>4</v>
          </cell>
          <cell r="EI165">
            <v>4</v>
          </cell>
          <cell r="EJ165">
            <v>2</v>
          </cell>
          <cell r="EK165">
            <v>3</v>
          </cell>
          <cell r="EL165">
            <v>1</v>
          </cell>
          <cell r="EM165">
            <v>4</v>
          </cell>
        </row>
        <row r="166">
          <cell r="A166">
            <v>424</v>
          </cell>
          <cell r="B166" t="e">
            <v>#REF!</v>
          </cell>
          <cell r="C166" t="str">
            <v>P052221</v>
          </cell>
          <cell r="D166" t="str">
            <v>Yes</v>
          </cell>
          <cell r="E166" t="str">
            <v>No</v>
          </cell>
          <cell r="F166" t="str">
            <v>GEFIEO</v>
          </cell>
          <cell r="G166" t="str">
            <v>World Bank</v>
          </cell>
          <cell r="H166" t="str">
            <v>WB</v>
          </cell>
          <cell r="I166">
            <v>0</v>
          </cell>
          <cell r="J166" t="str">
            <v>WB</v>
          </cell>
          <cell r="K166" t="str">
            <v>WB</v>
          </cell>
          <cell r="L166" t="str">
            <v>Lao PDR</v>
          </cell>
          <cell r="N166" t="str">
            <v>Asia</v>
          </cell>
          <cell r="O166" t="str">
            <v>Asia</v>
          </cell>
          <cell r="P166">
            <v>0</v>
          </cell>
          <cell r="Q166">
            <v>0</v>
          </cell>
          <cell r="R166">
            <v>1</v>
          </cell>
          <cell r="S166">
            <v>1</v>
          </cell>
          <cell r="T166">
            <v>0</v>
          </cell>
          <cell r="U166">
            <v>0</v>
          </cell>
          <cell r="V166">
            <v>1</v>
          </cell>
          <cell r="W166">
            <v>1</v>
          </cell>
          <cell r="X166">
            <v>1</v>
          </cell>
          <cell r="Y166" t="str">
            <v>Government</v>
          </cell>
          <cell r="Z166" t="str">
            <v>Govt</v>
          </cell>
          <cell r="AC166" t="str">
            <v>Laos - Off-grid Electrification Pilot Demonstration, A Component of the Laos Southern Provinces Rural Electrification</v>
          </cell>
          <cell r="AD166" t="str">
            <v>MSP</v>
          </cell>
          <cell r="AE166" t="str">
            <v>GET</v>
          </cell>
          <cell r="AF166" t="str">
            <v>CC</v>
          </cell>
          <cell r="AH166" t="str">
            <v>GEF - 1</v>
          </cell>
          <cell r="AI166">
            <v>35735</v>
          </cell>
          <cell r="AJ166">
            <v>1997</v>
          </cell>
          <cell r="AK166">
            <v>35746</v>
          </cell>
          <cell r="AL166">
            <v>1997</v>
          </cell>
          <cell r="AM166">
            <v>37049</v>
          </cell>
          <cell r="AO166">
            <v>38352</v>
          </cell>
          <cell r="AP166">
            <v>38352</v>
          </cell>
          <cell r="AQ166">
            <v>2004</v>
          </cell>
          <cell r="AR166">
            <v>85</v>
          </cell>
          <cell r="AT166">
            <v>2006</v>
          </cell>
          <cell r="AU166">
            <v>2005</v>
          </cell>
          <cell r="AV166">
            <v>2005</v>
          </cell>
          <cell r="AX166">
            <v>0.74399999999999999</v>
          </cell>
          <cell r="AY166">
            <v>0</v>
          </cell>
          <cell r="AZ166">
            <v>0.74399999999999999</v>
          </cell>
          <cell r="BA166">
            <v>0.74399999999999999</v>
          </cell>
          <cell r="BB166">
            <v>0.81200000000000006</v>
          </cell>
          <cell r="BC166">
            <v>1.39</v>
          </cell>
          <cell r="BD166">
            <v>1.0913978494623657</v>
          </cell>
          <cell r="BE166">
            <v>1.868279569892473</v>
          </cell>
          <cell r="BF166">
            <v>1.711822660098522</v>
          </cell>
          <cell r="BG166">
            <v>6</v>
          </cell>
          <cell r="BI166">
            <v>4</v>
          </cell>
          <cell r="BJ166">
            <v>1</v>
          </cell>
          <cell r="BK166">
            <v>1</v>
          </cell>
          <cell r="BM166">
            <v>1</v>
          </cell>
          <cell r="BN166">
            <v>5</v>
          </cell>
          <cell r="BO166">
            <v>1</v>
          </cell>
          <cell r="BP166">
            <v>4</v>
          </cell>
          <cell r="BQ166" t="str">
            <v>L</v>
          </cell>
          <cell r="BR166">
            <v>3</v>
          </cell>
          <cell r="BS166">
            <v>4</v>
          </cell>
          <cell r="BT166">
            <v>4</v>
          </cell>
          <cell r="CH166">
            <v>5</v>
          </cell>
          <cell r="CI166">
            <v>1</v>
          </cell>
          <cell r="CJ166">
            <v>5</v>
          </cell>
          <cell r="CK166">
            <v>1</v>
          </cell>
          <cell r="CL166">
            <v>5</v>
          </cell>
          <cell r="CM166">
            <v>1</v>
          </cell>
          <cell r="CN166">
            <v>4</v>
          </cell>
          <cell r="CO166">
            <v>1</v>
          </cell>
          <cell r="CP166">
            <v>4</v>
          </cell>
          <cell r="CQ166">
            <v>1</v>
          </cell>
          <cell r="CR166">
            <v>5</v>
          </cell>
          <cell r="CS166">
            <v>1</v>
          </cell>
          <cell r="CT166">
            <v>2</v>
          </cell>
          <cell r="CU166">
            <v>0</v>
          </cell>
          <cell r="DR166">
            <v>5</v>
          </cell>
          <cell r="DS166">
            <v>6</v>
          </cell>
          <cell r="DT166">
            <v>5</v>
          </cell>
          <cell r="DU166">
            <v>5</v>
          </cell>
          <cell r="DV166">
            <v>1</v>
          </cell>
          <cell r="DW166">
            <v>3</v>
          </cell>
          <cell r="DX166">
            <v>4</v>
          </cell>
          <cell r="DY166">
            <v>4</v>
          </cell>
          <cell r="EA166">
            <v>4</v>
          </cell>
          <cell r="EB166" t="str">
            <v>L</v>
          </cell>
        </row>
        <row r="167">
          <cell r="A167">
            <v>444</v>
          </cell>
          <cell r="B167" t="e">
            <v>#REF!</v>
          </cell>
          <cell r="C167" t="str">
            <v>P040990</v>
          </cell>
          <cell r="D167" t="str">
            <v>No</v>
          </cell>
          <cell r="E167" t="str">
            <v>Yes</v>
          </cell>
          <cell r="F167" t="str">
            <v>IAEO</v>
          </cell>
          <cell r="G167" t="str">
            <v>World Bank</v>
          </cell>
          <cell r="H167" t="str">
            <v>WB</v>
          </cell>
          <cell r="I167">
            <v>0</v>
          </cell>
          <cell r="J167" t="str">
            <v>WB</v>
          </cell>
          <cell r="K167" t="str">
            <v>WB</v>
          </cell>
          <cell r="L167" t="str">
            <v>Cape Verde</v>
          </cell>
          <cell r="N167" t="str">
            <v>AFR</v>
          </cell>
          <cell r="O167" t="str">
            <v>AFR</v>
          </cell>
          <cell r="P167">
            <v>0</v>
          </cell>
          <cell r="Q167">
            <v>0</v>
          </cell>
          <cell r="R167">
            <v>1</v>
          </cell>
          <cell r="S167">
            <v>0</v>
          </cell>
          <cell r="U167">
            <v>1</v>
          </cell>
          <cell r="V167">
            <v>0</v>
          </cell>
          <cell r="W167">
            <v>0</v>
          </cell>
          <cell r="Y167" t="str">
            <v>Government</v>
          </cell>
          <cell r="Z167" t="str">
            <v>Govt</v>
          </cell>
          <cell r="AC167" t="str">
            <v>Energy and Water Sector Reform and Development</v>
          </cell>
          <cell r="AD167" t="str">
            <v>FSP</v>
          </cell>
          <cell r="AE167" t="str">
            <v>GET</v>
          </cell>
          <cell r="AF167" t="str">
            <v>CC</v>
          </cell>
          <cell r="AG167">
            <v>6</v>
          </cell>
          <cell r="AH167" t="str">
            <v>GEF - 1</v>
          </cell>
          <cell r="AI167">
            <v>36263</v>
          </cell>
          <cell r="AJ167">
            <v>1999</v>
          </cell>
          <cell r="AK167">
            <v>36509</v>
          </cell>
          <cell r="AL167">
            <v>1999</v>
          </cell>
          <cell r="AM167">
            <v>38161</v>
          </cell>
          <cell r="AN167">
            <v>38168</v>
          </cell>
          <cell r="AO167">
            <v>39813</v>
          </cell>
          <cell r="AP167">
            <v>39813</v>
          </cell>
          <cell r="AQ167">
            <v>2008</v>
          </cell>
          <cell r="AR167">
            <v>108</v>
          </cell>
          <cell r="AS167">
            <v>54</v>
          </cell>
          <cell r="AT167">
            <v>2010</v>
          </cell>
          <cell r="AU167">
            <v>2009</v>
          </cell>
          <cell r="AV167">
            <v>2009</v>
          </cell>
          <cell r="AX167">
            <v>4.7</v>
          </cell>
          <cell r="AY167">
            <v>0.23</v>
          </cell>
          <cell r="AZ167">
            <v>4.9300000000000006</v>
          </cell>
          <cell r="BA167">
            <v>1.83</v>
          </cell>
          <cell r="BB167">
            <v>43.29</v>
          </cell>
          <cell r="BC167">
            <v>29.86</v>
          </cell>
          <cell r="BD167">
            <v>9.2106382978723396</v>
          </cell>
          <cell r="BE167">
            <v>6.3531914893617021</v>
          </cell>
          <cell r="BF167">
            <v>0.68976668976668976</v>
          </cell>
          <cell r="BG167">
            <v>54</v>
          </cell>
          <cell r="BH167">
            <v>20</v>
          </cell>
          <cell r="BI167">
            <v>14</v>
          </cell>
          <cell r="BJ167">
            <v>1</v>
          </cell>
          <cell r="BK167">
            <v>0</v>
          </cell>
          <cell r="BL167">
            <v>0</v>
          </cell>
          <cell r="BM167">
            <v>0</v>
          </cell>
          <cell r="BN167">
            <v>2</v>
          </cell>
          <cell r="BO167">
            <v>0</v>
          </cell>
          <cell r="BP167">
            <v>2</v>
          </cell>
          <cell r="BQ167" t="str">
            <v>MU</v>
          </cell>
          <cell r="BX167">
            <v>0</v>
          </cell>
          <cell r="BZ167">
            <v>0</v>
          </cell>
          <cell r="CB167">
            <v>0</v>
          </cell>
          <cell r="CC167">
            <v>2</v>
          </cell>
          <cell r="CD167">
            <v>2</v>
          </cell>
          <cell r="CE167">
            <v>0</v>
          </cell>
          <cell r="CF167">
            <v>2</v>
          </cell>
          <cell r="CG167">
            <v>0</v>
          </cell>
          <cell r="CH167">
            <v>5</v>
          </cell>
          <cell r="CI167">
            <v>1</v>
          </cell>
          <cell r="CY167">
            <v>2</v>
          </cell>
          <cell r="CZ167">
            <v>0</v>
          </cell>
        </row>
        <row r="168">
          <cell r="A168">
            <v>445</v>
          </cell>
          <cell r="B168" t="e">
            <v>#REF!</v>
          </cell>
          <cell r="D168" t="str">
            <v>Yes</v>
          </cell>
          <cell r="E168" t="str">
            <v>No</v>
          </cell>
          <cell r="F168" t="str">
            <v>GEFIEO</v>
          </cell>
          <cell r="G168" t="str">
            <v>UNDP</v>
          </cell>
          <cell r="H168" t="str">
            <v>UNDP</v>
          </cell>
          <cell r="I168">
            <v>0</v>
          </cell>
          <cell r="J168" t="str">
            <v>UNDP</v>
          </cell>
          <cell r="K168" t="str">
            <v>UNDP</v>
          </cell>
          <cell r="L168" t="str">
            <v>China</v>
          </cell>
          <cell r="N168" t="str">
            <v>Asia</v>
          </cell>
          <cell r="O168" t="str">
            <v>Asia</v>
          </cell>
          <cell r="P168">
            <v>0</v>
          </cell>
          <cell r="Q168">
            <v>0</v>
          </cell>
          <cell r="R168">
            <v>1</v>
          </cell>
          <cell r="S168">
            <v>0</v>
          </cell>
          <cell r="T168">
            <v>0</v>
          </cell>
          <cell r="U168">
            <v>0</v>
          </cell>
          <cell r="V168">
            <v>0</v>
          </cell>
          <cell r="W168">
            <v>0</v>
          </cell>
          <cell r="X168">
            <v>1</v>
          </cell>
          <cell r="Y168" t="str">
            <v>Government</v>
          </cell>
          <cell r="Z168" t="str">
            <v>Govt</v>
          </cell>
          <cell r="AC168" t="str">
            <v>Barrier Removal for the Widespread Commercialization of Energy-Efficient CFC-Free Refrigerators in China</v>
          </cell>
          <cell r="AD168" t="str">
            <v>FSP</v>
          </cell>
          <cell r="AE168" t="str">
            <v>GET</v>
          </cell>
          <cell r="AF168" t="str">
            <v>CC</v>
          </cell>
          <cell r="AH168" t="str">
            <v>GEF - 1</v>
          </cell>
          <cell r="AI168">
            <v>36319</v>
          </cell>
          <cell r="AJ168">
            <v>1999</v>
          </cell>
          <cell r="AK168">
            <v>36342</v>
          </cell>
          <cell r="AL168">
            <v>1999</v>
          </cell>
          <cell r="AM168">
            <v>37529.5</v>
          </cell>
          <cell r="AN168">
            <v>37878</v>
          </cell>
          <cell r="AO168">
            <v>38717</v>
          </cell>
          <cell r="AP168">
            <v>38717</v>
          </cell>
          <cell r="AQ168">
            <v>2005</v>
          </cell>
          <cell r="AR168">
            <v>77</v>
          </cell>
          <cell r="AS168">
            <v>27</v>
          </cell>
          <cell r="AT168">
            <v>2007</v>
          </cell>
          <cell r="AU168">
            <v>2007</v>
          </cell>
          <cell r="AV168">
            <v>2007</v>
          </cell>
          <cell r="AX168">
            <v>9.6169999999999991</v>
          </cell>
          <cell r="AY168">
            <v>0.24299999999999999</v>
          </cell>
          <cell r="AZ168">
            <v>9.86</v>
          </cell>
          <cell r="BA168">
            <v>9.6199999999999992</v>
          </cell>
          <cell r="BB168">
            <v>31.29</v>
          </cell>
          <cell r="BC168">
            <v>31.29</v>
          </cell>
          <cell r="BD168">
            <v>3.2536133929499846</v>
          </cell>
          <cell r="BE168">
            <v>3.2536133929499846</v>
          </cell>
          <cell r="BF168">
            <v>1</v>
          </cell>
          <cell r="BI168">
            <v>8</v>
          </cell>
          <cell r="BJ168">
            <v>1</v>
          </cell>
          <cell r="BM168">
            <v>1</v>
          </cell>
          <cell r="BN168">
            <v>6</v>
          </cell>
          <cell r="BO168">
            <v>1</v>
          </cell>
          <cell r="BP168">
            <v>3</v>
          </cell>
          <cell r="BQ168" t="str">
            <v>ML</v>
          </cell>
          <cell r="BR168">
            <v>4</v>
          </cell>
          <cell r="BS168">
            <v>3</v>
          </cell>
          <cell r="BT168">
            <v>4</v>
          </cell>
          <cell r="BU168">
            <v>4</v>
          </cell>
          <cell r="BY168">
            <v>2</v>
          </cell>
          <cell r="BZ168">
            <v>0</v>
          </cell>
          <cell r="CH168">
            <v>4</v>
          </cell>
          <cell r="CI168">
            <v>1</v>
          </cell>
          <cell r="CJ168">
            <v>5</v>
          </cell>
          <cell r="CK168">
            <v>1</v>
          </cell>
          <cell r="CL168">
            <v>4</v>
          </cell>
          <cell r="CM168">
            <v>1</v>
          </cell>
          <cell r="CN168">
            <v>5</v>
          </cell>
          <cell r="CO168">
            <v>1</v>
          </cell>
          <cell r="CP168">
            <v>4</v>
          </cell>
          <cell r="CQ168">
            <v>1</v>
          </cell>
          <cell r="CR168">
            <v>1</v>
          </cell>
          <cell r="CS168">
            <v>0</v>
          </cell>
          <cell r="CT168">
            <v>1</v>
          </cell>
          <cell r="CU168">
            <v>0</v>
          </cell>
          <cell r="DR168">
            <v>6</v>
          </cell>
          <cell r="DS168">
            <v>6</v>
          </cell>
          <cell r="DT168">
            <v>5</v>
          </cell>
          <cell r="DU168">
            <v>6</v>
          </cell>
          <cell r="DV168">
            <v>1</v>
          </cell>
          <cell r="DW168">
            <v>4</v>
          </cell>
          <cell r="DX168">
            <v>3</v>
          </cell>
          <cell r="DY168">
            <v>4</v>
          </cell>
          <cell r="DZ168">
            <v>4</v>
          </cell>
          <cell r="EA168">
            <v>3</v>
          </cell>
          <cell r="EB168" t="str">
            <v>ML</v>
          </cell>
          <cell r="EC168">
            <v>2</v>
          </cell>
        </row>
        <row r="169">
          <cell r="A169">
            <v>446</v>
          </cell>
          <cell r="B169" t="e">
            <v>#REF!</v>
          </cell>
          <cell r="C169">
            <v>38121</v>
          </cell>
          <cell r="D169" t="str">
            <v>No</v>
          </cell>
          <cell r="E169" t="str">
            <v>Yes</v>
          </cell>
          <cell r="F169" t="str">
            <v>IAEO</v>
          </cell>
          <cell r="G169" t="str">
            <v>World Bank</v>
          </cell>
          <cell r="H169" t="str">
            <v>WB</v>
          </cell>
          <cell r="I169">
            <v>0</v>
          </cell>
          <cell r="J169" t="str">
            <v>WB</v>
          </cell>
          <cell r="L169" t="str">
            <v>China</v>
          </cell>
          <cell r="N169" t="str">
            <v>Asia</v>
          </cell>
          <cell r="O169" t="str">
            <v>Asia</v>
          </cell>
          <cell r="P169">
            <v>0</v>
          </cell>
          <cell r="Q169">
            <v>0</v>
          </cell>
          <cell r="R169">
            <v>1</v>
          </cell>
          <cell r="S169">
            <v>0</v>
          </cell>
          <cell r="U169">
            <v>0</v>
          </cell>
          <cell r="V169">
            <v>0</v>
          </cell>
          <cell r="W169">
            <v>0</v>
          </cell>
          <cell r="Y169" t="str">
            <v>government</v>
          </cell>
          <cell r="Z169" t="str">
            <v>Govt</v>
          </cell>
          <cell r="AC169" t="str">
            <v>Renewable Energy Development</v>
          </cell>
          <cell r="AD169" t="str">
            <v>FSP</v>
          </cell>
          <cell r="AE169" t="str">
            <v>GET</v>
          </cell>
          <cell r="AF169" t="str">
            <v>CC</v>
          </cell>
          <cell r="AH169" t="str">
            <v>GEF - 1</v>
          </cell>
          <cell r="AI169">
            <v>36235</v>
          </cell>
          <cell r="AJ169">
            <v>1999</v>
          </cell>
          <cell r="AK169">
            <v>37246</v>
          </cell>
          <cell r="AL169">
            <v>2001</v>
          </cell>
          <cell r="AN169">
            <v>39263</v>
          </cell>
          <cell r="AO169">
            <v>39629</v>
          </cell>
          <cell r="AP169">
            <v>39629</v>
          </cell>
          <cell r="AQ169">
            <v>2008</v>
          </cell>
          <cell r="AT169">
            <v>2014</v>
          </cell>
          <cell r="AV169">
            <v>2009</v>
          </cell>
          <cell r="AX169">
            <v>35</v>
          </cell>
          <cell r="AY169">
            <v>0.73</v>
          </cell>
          <cell r="AZ169">
            <v>35.729999999999997</v>
          </cell>
          <cell r="BB169">
            <v>409.2</v>
          </cell>
          <cell r="BC169">
            <v>290.41000000000003</v>
          </cell>
          <cell r="BK169">
            <v>1</v>
          </cell>
          <cell r="BM169">
            <v>1</v>
          </cell>
          <cell r="BN169">
            <v>5</v>
          </cell>
          <cell r="CY169">
            <v>5</v>
          </cell>
          <cell r="CZ169">
            <v>1</v>
          </cell>
          <cell r="DE169">
            <v>4</v>
          </cell>
          <cell r="DF169" t="str">
            <v>L</v>
          </cell>
          <cell r="DG169" t="str">
            <v>MODEST</v>
          </cell>
          <cell r="DH169" t="str">
            <v>SUBSTANTIAL</v>
          </cell>
          <cell r="DI169">
            <v>5</v>
          </cell>
          <cell r="DJ169">
            <v>4</v>
          </cell>
          <cell r="DK169">
            <v>5</v>
          </cell>
        </row>
        <row r="170">
          <cell r="A170">
            <v>448</v>
          </cell>
          <cell r="B170" t="e">
            <v>#REF!</v>
          </cell>
          <cell r="D170" t="str">
            <v>Yes</v>
          </cell>
          <cell r="E170" t="str">
            <v>No</v>
          </cell>
          <cell r="F170" t="str">
            <v>GEFIEO</v>
          </cell>
          <cell r="G170" t="str">
            <v>UNDP</v>
          </cell>
          <cell r="H170" t="str">
            <v>UNDP</v>
          </cell>
          <cell r="I170">
            <v>0</v>
          </cell>
          <cell r="J170" t="str">
            <v>UNDP</v>
          </cell>
          <cell r="K170" t="str">
            <v>UNDP</v>
          </cell>
          <cell r="L170" t="str">
            <v>Malaysia</v>
          </cell>
          <cell r="N170" t="str">
            <v>Asia</v>
          </cell>
          <cell r="O170" t="str">
            <v>Asia</v>
          </cell>
          <cell r="P170">
            <v>0</v>
          </cell>
          <cell r="Q170">
            <v>0</v>
          </cell>
          <cell r="R170">
            <v>1</v>
          </cell>
          <cell r="S170">
            <v>0</v>
          </cell>
          <cell r="T170">
            <v>0</v>
          </cell>
          <cell r="U170">
            <v>0</v>
          </cell>
          <cell r="V170">
            <v>0</v>
          </cell>
          <cell r="W170">
            <v>0</v>
          </cell>
          <cell r="X170">
            <v>1</v>
          </cell>
          <cell r="Y170" t="str">
            <v>Government</v>
          </cell>
          <cell r="Z170" t="str">
            <v>Govt</v>
          </cell>
          <cell r="AC170" t="str">
            <v>Industrial Energy Efficiency Improvement Project</v>
          </cell>
          <cell r="AD170" t="str">
            <v>FSP</v>
          </cell>
          <cell r="AE170" t="str">
            <v>GET</v>
          </cell>
          <cell r="AF170" t="str">
            <v>CC</v>
          </cell>
          <cell r="AH170" t="str">
            <v>GEF - 1</v>
          </cell>
          <cell r="AI170">
            <v>36319</v>
          </cell>
          <cell r="AJ170">
            <v>1999</v>
          </cell>
          <cell r="AK170">
            <v>36371</v>
          </cell>
          <cell r="AL170">
            <v>1999</v>
          </cell>
          <cell r="AM170">
            <v>37909</v>
          </cell>
          <cell r="AN170">
            <v>37712</v>
          </cell>
          <cell r="AO170">
            <v>39447</v>
          </cell>
          <cell r="AP170">
            <v>39447</v>
          </cell>
          <cell r="AQ170">
            <v>2007</v>
          </cell>
          <cell r="AR170">
            <v>101</v>
          </cell>
          <cell r="AS170">
            <v>56</v>
          </cell>
          <cell r="AT170">
            <v>2008</v>
          </cell>
          <cell r="AU170">
            <v>2008</v>
          </cell>
          <cell r="AV170">
            <v>2008</v>
          </cell>
          <cell r="AX170">
            <v>7.3006000000000002</v>
          </cell>
          <cell r="AY170">
            <v>0</v>
          </cell>
          <cell r="AZ170">
            <v>7.3006000000000002</v>
          </cell>
          <cell r="BA170">
            <v>7.17</v>
          </cell>
          <cell r="BB170">
            <v>13.19</v>
          </cell>
          <cell r="BC170">
            <v>6.05</v>
          </cell>
          <cell r="BD170">
            <v>1.8067008191107579</v>
          </cell>
          <cell r="BE170">
            <v>0.82869901104018839</v>
          </cell>
          <cell r="BF170">
            <v>0.4586808188021228</v>
          </cell>
          <cell r="BG170">
            <v>40</v>
          </cell>
          <cell r="BH170">
            <v>4</v>
          </cell>
          <cell r="BI170">
            <v>3</v>
          </cell>
          <cell r="BJ170">
            <v>1</v>
          </cell>
          <cell r="BK170">
            <v>1</v>
          </cell>
          <cell r="BM170">
            <v>1</v>
          </cell>
          <cell r="BN170">
            <v>5</v>
          </cell>
          <cell r="BO170">
            <v>1</v>
          </cell>
          <cell r="BP170">
            <v>3</v>
          </cell>
          <cell r="BQ170" t="str">
            <v>ML</v>
          </cell>
          <cell r="BR170">
            <v>4</v>
          </cell>
          <cell r="BS170">
            <v>3</v>
          </cell>
          <cell r="BT170">
            <v>3</v>
          </cell>
          <cell r="BU170">
            <v>4</v>
          </cell>
          <cell r="BV170">
            <v>4</v>
          </cell>
          <cell r="BW170">
            <v>5</v>
          </cell>
          <cell r="BX170">
            <v>1</v>
          </cell>
          <cell r="BY170">
            <v>5</v>
          </cell>
          <cell r="BZ170">
            <v>1</v>
          </cell>
          <cell r="CA170">
            <v>5</v>
          </cell>
          <cell r="CB170">
            <v>1</v>
          </cell>
          <cell r="CC170">
            <v>5</v>
          </cell>
          <cell r="CD170">
            <v>5</v>
          </cell>
          <cell r="CE170">
            <v>1</v>
          </cell>
          <cell r="CF170">
            <v>5</v>
          </cell>
          <cell r="CG170">
            <v>1</v>
          </cell>
          <cell r="CH170">
            <v>4</v>
          </cell>
          <cell r="CI170">
            <v>1</v>
          </cell>
          <cell r="CJ170">
            <v>4</v>
          </cell>
          <cell r="CK170">
            <v>1</v>
          </cell>
          <cell r="CL170">
            <v>3</v>
          </cell>
          <cell r="CM170">
            <v>0</v>
          </cell>
          <cell r="CN170">
            <v>4</v>
          </cell>
          <cell r="CO170">
            <v>1</v>
          </cell>
          <cell r="CP170">
            <v>5</v>
          </cell>
          <cell r="CQ170">
            <v>1</v>
          </cell>
          <cell r="CR170">
            <v>4</v>
          </cell>
          <cell r="CS170">
            <v>1</v>
          </cell>
          <cell r="CT170">
            <v>2</v>
          </cell>
          <cell r="CU170">
            <v>0</v>
          </cell>
          <cell r="DR170">
            <v>5</v>
          </cell>
          <cell r="DS170">
            <v>5</v>
          </cell>
          <cell r="DT170">
            <v>4</v>
          </cell>
          <cell r="DU170">
            <v>5</v>
          </cell>
          <cell r="DV170">
            <v>1</v>
          </cell>
          <cell r="DW170">
            <v>4</v>
          </cell>
          <cell r="DX170">
            <v>3</v>
          </cell>
          <cell r="DY170">
            <v>3</v>
          </cell>
          <cell r="DZ170">
            <v>4</v>
          </cell>
          <cell r="EA170">
            <v>3</v>
          </cell>
          <cell r="EB170" t="str">
            <v>ML</v>
          </cell>
          <cell r="EC170">
            <v>5</v>
          </cell>
          <cell r="ED170">
            <v>5</v>
          </cell>
        </row>
        <row r="171">
          <cell r="A171">
            <v>449</v>
          </cell>
          <cell r="B171" t="e">
            <v>#REF!</v>
          </cell>
          <cell r="D171" t="str">
            <v>Yes</v>
          </cell>
          <cell r="E171" t="str">
            <v>Yes</v>
          </cell>
          <cell r="F171" t="str">
            <v>GEFIEO</v>
          </cell>
          <cell r="G171" t="str">
            <v>UNDP</v>
          </cell>
          <cell r="H171" t="str">
            <v>UNDP</v>
          </cell>
          <cell r="I171">
            <v>0</v>
          </cell>
          <cell r="J171" t="str">
            <v>UNDP</v>
          </cell>
          <cell r="K171" t="str">
            <v>UNDP</v>
          </cell>
          <cell r="L171" t="str">
            <v>Peru</v>
          </cell>
          <cell r="N171" t="str">
            <v>LAC</v>
          </cell>
          <cell r="O171" t="str">
            <v>LAC</v>
          </cell>
          <cell r="P171">
            <v>0</v>
          </cell>
          <cell r="Q171">
            <v>0</v>
          </cell>
          <cell r="R171">
            <v>1</v>
          </cell>
          <cell r="S171">
            <v>0</v>
          </cell>
          <cell r="T171">
            <v>0</v>
          </cell>
          <cell r="U171">
            <v>0</v>
          </cell>
          <cell r="V171">
            <v>0</v>
          </cell>
          <cell r="W171">
            <v>0</v>
          </cell>
          <cell r="X171">
            <v>1</v>
          </cell>
          <cell r="Y171" t="str">
            <v>Government</v>
          </cell>
          <cell r="Z171" t="str">
            <v>Govt</v>
          </cell>
          <cell r="AC171" t="str">
            <v>Photovoltaic-Based Rural Electrification in Peru</v>
          </cell>
          <cell r="AD171" t="str">
            <v>FSP</v>
          </cell>
          <cell r="AE171" t="str">
            <v>GET</v>
          </cell>
          <cell r="AF171" t="str">
            <v>CC</v>
          </cell>
          <cell r="AG171">
            <v>6</v>
          </cell>
          <cell r="AH171" t="str">
            <v>GEF - 1</v>
          </cell>
          <cell r="AI171">
            <v>36182</v>
          </cell>
          <cell r="AJ171">
            <v>1999</v>
          </cell>
          <cell r="AK171">
            <v>36264</v>
          </cell>
          <cell r="AL171">
            <v>1999</v>
          </cell>
          <cell r="AM171">
            <v>37855.5</v>
          </cell>
          <cell r="AN171">
            <v>37712</v>
          </cell>
          <cell r="AO171">
            <v>39447</v>
          </cell>
          <cell r="AP171">
            <v>39447</v>
          </cell>
          <cell r="AQ171">
            <v>2007</v>
          </cell>
          <cell r="AR171">
            <v>104</v>
          </cell>
          <cell r="AS171">
            <v>56</v>
          </cell>
          <cell r="AT171">
            <v>2009</v>
          </cell>
          <cell r="AU171">
            <v>2009</v>
          </cell>
          <cell r="AV171">
            <v>2009</v>
          </cell>
          <cell r="AX171">
            <v>3.9300930000000003</v>
          </cell>
          <cell r="AY171">
            <v>2.5000000000000001E-2</v>
          </cell>
          <cell r="AZ171">
            <v>3.9550930000000002</v>
          </cell>
          <cell r="BA171">
            <v>3.93</v>
          </cell>
          <cell r="BB171">
            <v>7.02</v>
          </cell>
          <cell r="BC171">
            <v>3.56</v>
          </cell>
          <cell r="BD171">
            <v>1.786217272721027</v>
          </cell>
          <cell r="BE171">
            <v>0.90583098160781428</v>
          </cell>
          <cell r="BF171">
            <v>0.50712250712250717</v>
          </cell>
          <cell r="BG171">
            <v>44</v>
          </cell>
          <cell r="BH171">
            <v>21</v>
          </cell>
          <cell r="BI171">
            <v>12</v>
          </cell>
          <cell r="BJ171">
            <v>0</v>
          </cell>
          <cell r="BL171">
            <v>0</v>
          </cell>
          <cell r="BM171">
            <v>0</v>
          </cell>
          <cell r="BN171">
            <v>3</v>
          </cell>
          <cell r="BO171">
            <v>0</v>
          </cell>
          <cell r="BP171">
            <v>2</v>
          </cell>
          <cell r="BQ171" t="str">
            <v>MU</v>
          </cell>
          <cell r="BR171">
            <v>2</v>
          </cell>
          <cell r="BS171">
            <v>4</v>
          </cell>
          <cell r="BT171">
            <v>2</v>
          </cell>
          <cell r="BU171">
            <v>4</v>
          </cell>
          <cell r="BW171">
            <v>4</v>
          </cell>
          <cell r="BX171">
            <v>1</v>
          </cell>
          <cell r="BY171">
            <v>5</v>
          </cell>
          <cell r="BZ171">
            <v>1</v>
          </cell>
          <cell r="CA171">
            <v>4</v>
          </cell>
          <cell r="CB171">
            <v>1</v>
          </cell>
          <cell r="CC171">
            <v>3</v>
          </cell>
          <cell r="CD171">
            <v>3</v>
          </cell>
          <cell r="CE171">
            <v>0</v>
          </cell>
          <cell r="CF171">
            <v>2</v>
          </cell>
          <cell r="CG171">
            <v>0</v>
          </cell>
          <cell r="CH171">
            <v>5</v>
          </cell>
          <cell r="CI171">
            <v>1</v>
          </cell>
          <cell r="CJ171">
            <v>5</v>
          </cell>
          <cell r="CK171">
            <v>1</v>
          </cell>
          <cell r="CL171">
            <v>5</v>
          </cell>
          <cell r="CM171">
            <v>1</v>
          </cell>
          <cell r="CN171">
            <v>4</v>
          </cell>
          <cell r="CO171">
            <v>1</v>
          </cell>
          <cell r="CP171">
            <v>5</v>
          </cell>
          <cell r="CQ171">
            <v>1</v>
          </cell>
          <cell r="CR171">
            <v>4</v>
          </cell>
          <cell r="CS171">
            <v>1</v>
          </cell>
          <cell r="CT171">
            <v>2</v>
          </cell>
          <cell r="CU171">
            <v>0</v>
          </cell>
          <cell r="CZ171">
            <v>0</v>
          </cell>
          <cell r="DR171">
            <v>5</v>
          </cell>
          <cell r="DS171">
            <v>3</v>
          </cell>
          <cell r="DT171">
            <v>2</v>
          </cell>
          <cell r="DU171">
            <v>3</v>
          </cell>
          <cell r="DV171">
            <v>0</v>
          </cell>
          <cell r="DW171">
            <v>2</v>
          </cell>
          <cell r="DX171">
            <v>4</v>
          </cell>
          <cell r="DY171">
            <v>2</v>
          </cell>
          <cell r="DZ171">
            <v>4</v>
          </cell>
          <cell r="EA171">
            <v>2</v>
          </cell>
          <cell r="EB171" t="str">
            <v>MU</v>
          </cell>
          <cell r="EC171">
            <v>5</v>
          </cell>
          <cell r="ED171">
            <v>4</v>
          </cell>
        </row>
        <row r="172">
          <cell r="A172">
            <v>456</v>
          </cell>
          <cell r="B172" t="e">
            <v>#REF!</v>
          </cell>
          <cell r="C172">
            <v>851</v>
          </cell>
          <cell r="D172" t="str">
            <v>Yes</v>
          </cell>
          <cell r="E172" t="str">
            <v>Yes</v>
          </cell>
          <cell r="F172" t="str">
            <v>GEFIEO</v>
          </cell>
          <cell r="G172" t="str">
            <v>UNDP</v>
          </cell>
          <cell r="H172" t="str">
            <v>UNDP</v>
          </cell>
          <cell r="I172">
            <v>0</v>
          </cell>
          <cell r="J172" t="str">
            <v>UNDP</v>
          </cell>
          <cell r="L172" t="str">
            <v>Regional</v>
          </cell>
          <cell r="M172" t="str">
            <v>Algeria, Morocco, Tunisia</v>
          </cell>
          <cell r="N172" t="str">
            <v>AFR</v>
          </cell>
          <cell r="O172" t="str">
            <v>AFR</v>
          </cell>
          <cell r="P172">
            <v>0</v>
          </cell>
          <cell r="Q172">
            <v>1</v>
          </cell>
          <cell r="R172">
            <v>0</v>
          </cell>
          <cell r="S172">
            <v>0</v>
          </cell>
          <cell r="U172">
            <v>0</v>
          </cell>
          <cell r="V172">
            <v>0</v>
          </cell>
          <cell r="W172">
            <v>0</v>
          </cell>
          <cell r="Y172" t="str">
            <v>Multilateral</v>
          </cell>
          <cell r="Z172" t="str">
            <v>Bi_multilateral</v>
          </cell>
          <cell r="AA172" t="str">
            <v>Secondary Executing Agency</v>
          </cell>
          <cell r="AB172" t="str">
            <v>One of the beneficiaries</v>
          </cell>
          <cell r="AC172" t="str">
            <v>Participatory Management of Plant Genetic Resources in Oases of the Maghreb</v>
          </cell>
          <cell r="AD172" t="str">
            <v>FSP</v>
          </cell>
          <cell r="AE172" t="str">
            <v>GET</v>
          </cell>
          <cell r="AF172" t="str">
            <v>BD</v>
          </cell>
          <cell r="AH172" t="str">
            <v>GEF - 1</v>
          </cell>
          <cell r="AI172">
            <v>36381</v>
          </cell>
          <cell r="AJ172">
            <v>1999</v>
          </cell>
          <cell r="AK172">
            <v>36672</v>
          </cell>
          <cell r="AL172">
            <v>2000</v>
          </cell>
          <cell r="AN172">
            <v>38384</v>
          </cell>
          <cell r="AO172">
            <v>38687</v>
          </cell>
          <cell r="AP172">
            <v>38687</v>
          </cell>
          <cell r="AQ172">
            <v>2005</v>
          </cell>
          <cell r="AT172">
            <v>2014</v>
          </cell>
          <cell r="AU172">
            <v>38838</v>
          </cell>
          <cell r="AV172">
            <v>2006</v>
          </cell>
          <cell r="AX172">
            <v>2.78</v>
          </cell>
          <cell r="AY172">
            <v>0.3</v>
          </cell>
          <cell r="AZ172">
            <v>3.08</v>
          </cell>
          <cell r="BB172">
            <v>1.42</v>
          </cell>
          <cell r="BC172">
            <v>1.42</v>
          </cell>
          <cell r="BJ172">
            <v>1</v>
          </cell>
          <cell r="BK172">
            <v>1</v>
          </cell>
          <cell r="BM172">
            <v>1</v>
          </cell>
          <cell r="BN172">
            <v>5</v>
          </cell>
          <cell r="DR172">
            <v>5</v>
          </cell>
          <cell r="DS172">
            <v>5</v>
          </cell>
          <cell r="DT172">
            <v>4</v>
          </cell>
          <cell r="DU172">
            <v>5</v>
          </cell>
          <cell r="DV172">
            <v>1</v>
          </cell>
          <cell r="DW172">
            <v>4</v>
          </cell>
          <cell r="DX172">
            <v>4</v>
          </cell>
          <cell r="DY172">
            <v>4</v>
          </cell>
          <cell r="DZ172" t="str">
            <v>UA</v>
          </cell>
          <cell r="EA172">
            <v>4</v>
          </cell>
          <cell r="EB172" t="str">
            <v>L</v>
          </cell>
          <cell r="EC172">
            <v>3</v>
          </cell>
          <cell r="ED172">
            <v>5</v>
          </cell>
          <cell r="EE172">
            <v>5</v>
          </cell>
          <cell r="EF172">
            <v>5</v>
          </cell>
          <cell r="EG172">
            <v>5</v>
          </cell>
          <cell r="EH172">
            <v>4</v>
          </cell>
          <cell r="EI172">
            <v>5</v>
          </cell>
          <cell r="EJ172">
            <v>4</v>
          </cell>
          <cell r="EK172">
            <v>5</v>
          </cell>
          <cell r="EL172">
            <v>5</v>
          </cell>
          <cell r="EM172">
            <v>4</v>
          </cell>
        </row>
        <row r="173">
          <cell r="A173">
            <v>457</v>
          </cell>
          <cell r="B173" t="e">
            <v>#REF!</v>
          </cell>
          <cell r="D173" t="str">
            <v>No</v>
          </cell>
          <cell r="E173" t="str">
            <v>Yes</v>
          </cell>
          <cell r="F173" t="str">
            <v>IAEO</v>
          </cell>
          <cell r="G173" t="str">
            <v>UNDP/UNEP</v>
          </cell>
          <cell r="H173" t="str">
            <v>UNDP</v>
          </cell>
          <cell r="I173">
            <v>1</v>
          </cell>
          <cell r="J173" t="str">
            <v>JOINT</v>
          </cell>
          <cell r="K173" t="str">
            <v>UNDP/UNEP</v>
          </cell>
          <cell r="L173" t="str">
            <v>Regional (Mauritania, Senegal)</v>
          </cell>
          <cell r="M173" t="str">
            <v>Mauritania, Senegal</v>
          </cell>
          <cell r="N173" t="str">
            <v>AFR</v>
          </cell>
          <cell r="O173" t="str">
            <v>AFR</v>
          </cell>
          <cell r="P173">
            <v>0</v>
          </cell>
          <cell r="Q173">
            <v>1</v>
          </cell>
          <cell r="R173">
            <v>0</v>
          </cell>
          <cell r="S173">
            <v>0</v>
          </cell>
          <cell r="U173">
            <v>0</v>
          </cell>
          <cell r="V173">
            <v>1</v>
          </cell>
          <cell r="W173">
            <v>0</v>
          </cell>
          <cell r="Y173" t="str">
            <v>Multilateral</v>
          </cell>
          <cell r="Z173" t="str">
            <v>Bi_multilateral</v>
          </cell>
          <cell r="AC173" t="str">
            <v>Biological Diversity Conservation through Participatory Rehabilitation of the Degraded Lands of the Arid and Semi-Arid Transboundary Areas of Mauritania and Senegal</v>
          </cell>
          <cell r="AD173" t="str">
            <v>FSP</v>
          </cell>
          <cell r="AE173" t="str">
            <v>GET</v>
          </cell>
          <cell r="AF173" t="str">
            <v>BD</v>
          </cell>
          <cell r="AH173" t="str">
            <v>GEF - 1</v>
          </cell>
          <cell r="AI173">
            <v>36761</v>
          </cell>
          <cell r="AJ173">
            <v>2000</v>
          </cell>
          <cell r="AK173">
            <v>36801</v>
          </cell>
          <cell r="AL173">
            <v>2000</v>
          </cell>
          <cell r="AM173">
            <v>38443</v>
          </cell>
          <cell r="AN173">
            <v>38200</v>
          </cell>
          <cell r="AO173">
            <v>40085</v>
          </cell>
          <cell r="AP173">
            <v>40085</v>
          </cell>
          <cell r="AQ173">
            <v>2009</v>
          </cell>
          <cell r="AR173">
            <v>107</v>
          </cell>
          <cell r="AS173">
            <v>61</v>
          </cell>
          <cell r="AT173">
            <v>2011</v>
          </cell>
          <cell r="AU173">
            <v>2010</v>
          </cell>
          <cell r="AV173">
            <v>2010</v>
          </cell>
          <cell r="AX173">
            <v>7.891</v>
          </cell>
          <cell r="AY173">
            <v>2.5000000000000001E-2</v>
          </cell>
          <cell r="AZ173">
            <v>7.9160000000000004</v>
          </cell>
          <cell r="BA173">
            <v>8.6999999999999993</v>
          </cell>
          <cell r="BB173">
            <v>4.37</v>
          </cell>
          <cell r="BC173">
            <v>4.3600000000000003</v>
          </cell>
          <cell r="BD173">
            <v>0.553795463185908</v>
          </cell>
          <cell r="BE173">
            <v>0.55252819667976183</v>
          </cell>
          <cell r="BF173">
            <v>0.99771167048054921</v>
          </cell>
          <cell r="BG173">
            <v>61</v>
          </cell>
          <cell r="BH173">
            <v>-4</v>
          </cell>
          <cell r="BI173">
            <v>5</v>
          </cell>
          <cell r="BJ173">
            <v>1</v>
          </cell>
          <cell r="BK173">
            <v>1</v>
          </cell>
          <cell r="BL173">
            <v>0</v>
          </cell>
          <cell r="BM173">
            <v>1</v>
          </cell>
          <cell r="BN173">
            <v>4</v>
          </cell>
          <cell r="BO173">
            <v>1</v>
          </cell>
          <cell r="BP173">
            <v>3</v>
          </cell>
          <cell r="BQ173" t="str">
            <v>ML</v>
          </cell>
          <cell r="BR173">
            <v>3</v>
          </cell>
          <cell r="BS173">
            <v>3</v>
          </cell>
          <cell r="BT173">
            <v>3</v>
          </cell>
          <cell r="BU173">
            <v>3</v>
          </cell>
          <cell r="BW173">
            <v>4</v>
          </cell>
          <cell r="BX173">
            <v>0</v>
          </cell>
          <cell r="BY173">
            <v>4</v>
          </cell>
          <cell r="BZ173">
            <v>1</v>
          </cell>
          <cell r="CA173">
            <v>3</v>
          </cell>
          <cell r="CB173">
            <v>0</v>
          </cell>
          <cell r="CC173">
            <v>4</v>
          </cell>
          <cell r="CD173">
            <v>4</v>
          </cell>
          <cell r="CE173">
            <v>1</v>
          </cell>
          <cell r="CF173">
            <v>3</v>
          </cell>
          <cell r="CG173">
            <v>0</v>
          </cell>
          <cell r="CH173">
            <v>5</v>
          </cell>
          <cell r="CI173">
            <v>1</v>
          </cell>
          <cell r="CJ173">
            <v>5</v>
          </cell>
          <cell r="CK173">
            <v>1</v>
          </cell>
          <cell r="CL173">
            <v>5</v>
          </cell>
          <cell r="CM173">
            <v>1</v>
          </cell>
          <cell r="CN173">
            <v>5</v>
          </cell>
          <cell r="CO173">
            <v>1</v>
          </cell>
          <cell r="CP173">
            <v>5</v>
          </cell>
          <cell r="CQ173">
            <v>1</v>
          </cell>
          <cell r="CR173">
            <v>4</v>
          </cell>
          <cell r="CS173">
            <v>1</v>
          </cell>
          <cell r="CT173">
            <v>5</v>
          </cell>
          <cell r="CU173">
            <v>1</v>
          </cell>
          <cell r="CZ173">
            <v>1</v>
          </cell>
          <cell r="DR173">
            <v>5</v>
          </cell>
          <cell r="DS173">
            <v>5</v>
          </cell>
          <cell r="DT173">
            <v>3</v>
          </cell>
          <cell r="DU173">
            <v>4</v>
          </cell>
          <cell r="DV173">
            <v>1</v>
          </cell>
        </row>
        <row r="174">
          <cell r="A174">
            <v>458</v>
          </cell>
          <cell r="B174" t="e">
            <v>#REF!</v>
          </cell>
          <cell r="C174" t="str">
            <v>P044175</v>
          </cell>
          <cell r="D174" t="str">
            <v>Yes</v>
          </cell>
          <cell r="E174" t="str">
            <v>Yes</v>
          </cell>
          <cell r="F174" t="str">
            <v>GEFIEO</v>
          </cell>
          <cell r="G174" t="str">
            <v>World Bank</v>
          </cell>
          <cell r="H174" t="str">
            <v>WB</v>
          </cell>
          <cell r="I174">
            <v>0</v>
          </cell>
          <cell r="J174" t="str">
            <v>WB</v>
          </cell>
          <cell r="K174" t="str">
            <v>WB</v>
          </cell>
          <cell r="L174" t="str">
            <v>Turkey</v>
          </cell>
          <cell r="N174" t="str">
            <v>ECA</v>
          </cell>
          <cell r="O174" t="str">
            <v>ECA</v>
          </cell>
          <cell r="P174">
            <v>0</v>
          </cell>
          <cell r="Q174">
            <v>0</v>
          </cell>
          <cell r="R174">
            <v>1</v>
          </cell>
          <cell r="S174">
            <v>0</v>
          </cell>
          <cell r="T174">
            <v>0</v>
          </cell>
          <cell r="U174">
            <v>0</v>
          </cell>
          <cell r="V174">
            <v>0</v>
          </cell>
          <cell r="W174">
            <v>0</v>
          </cell>
          <cell r="X174">
            <v>1</v>
          </cell>
          <cell r="Y174" t="str">
            <v>Government</v>
          </cell>
          <cell r="Z174" t="str">
            <v>Govt</v>
          </cell>
          <cell r="AC174" t="str">
            <v>Biodiversity and Natural Resources Management Project</v>
          </cell>
          <cell r="AD174" t="str">
            <v>FSP</v>
          </cell>
          <cell r="AE174" t="str">
            <v>GET</v>
          </cell>
          <cell r="AF174" t="str">
            <v>BD</v>
          </cell>
          <cell r="AG174" t="str">
            <v>2, 3, 4</v>
          </cell>
          <cell r="AH174" t="str">
            <v>GEF - 1</v>
          </cell>
          <cell r="AI174">
            <v>36663</v>
          </cell>
          <cell r="AJ174">
            <v>2000</v>
          </cell>
          <cell r="AK174">
            <v>36719</v>
          </cell>
          <cell r="AL174">
            <v>2000</v>
          </cell>
          <cell r="AM174">
            <v>38220</v>
          </cell>
          <cell r="AN174">
            <v>39082</v>
          </cell>
          <cell r="AO174">
            <v>39721</v>
          </cell>
          <cell r="AP174">
            <v>39721</v>
          </cell>
          <cell r="AQ174">
            <v>2008</v>
          </cell>
          <cell r="AR174">
            <v>98</v>
          </cell>
          <cell r="AS174">
            <v>20</v>
          </cell>
          <cell r="AT174">
            <v>2009</v>
          </cell>
          <cell r="AU174">
            <v>2009</v>
          </cell>
          <cell r="AV174">
            <v>2009</v>
          </cell>
          <cell r="AX174">
            <v>8.19</v>
          </cell>
          <cell r="AY174">
            <v>0.35</v>
          </cell>
          <cell r="AZ174">
            <v>8.5399999999999991</v>
          </cell>
          <cell r="BA174">
            <v>8.19</v>
          </cell>
          <cell r="BB174">
            <v>3.35</v>
          </cell>
          <cell r="BC174">
            <v>3.35</v>
          </cell>
          <cell r="BD174">
            <v>0.40903540903540908</v>
          </cell>
          <cell r="BE174">
            <v>0.40903540903540908</v>
          </cell>
          <cell r="BF174">
            <v>1</v>
          </cell>
          <cell r="BG174">
            <v>24</v>
          </cell>
          <cell r="BH174">
            <v>11</v>
          </cell>
          <cell r="BI174">
            <v>0</v>
          </cell>
          <cell r="BJ174">
            <v>1</v>
          </cell>
          <cell r="BK174">
            <v>1</v>
          </cell>
          <cell r="BL174">
            <v>0</v>
          </cell>
          <cell r="BM174">
            <v>1</v>
          </cell>
          <cell r="BN174">
            <v>4</v>
          </cell>
          <cell r="BO174">
            <v>0</v>
          </cell>
          <cell r="BP174">
            <v>2</v>
          </cell>
          <cell r="BQ174" t="str">
            <v>MU</v>
          </cell>
          <cell r="BR174">
            <v>4</v>
          </cell>
          <cell r="BS174">
            <v>4</v>
          </cell>
          <cell r="BT174">
            <v>3</v>
          </cell>
          <cell r="BU174">
            <v>2</v>
          </cell>
          <cell r="BW174">
            <v>5</v>
          </cell>
          <cell r="BX174">
            <v>1</v>
          </cell>
          <cell r="BY174">
            <v>4</v>
          </cell>
          <cell r="BZ174">
            <v>1</v>
          </cell>
          <cell r="CA174">
            <v>5</v>
          </cell>
          <cell r="CB174">
            <v>1</v>
          </cell>
          <cell r="CC174">
            <v>5</v>
          </cell>
          <cell r="CD174">
            <v>5</v>
          </cell>
          <cell r="CE174">
            <v>1</v>
          </cell>
          <cell r="CF174">
            <v>4</v>
          </cell>
          <cell r="CG174">
            <v>1</v>
          </cell>
          <cell r="CH174">
            <v>5</v>
          </cell>
          <cell r="CI174">
            <v>1</v>
          </cell>
          <cell r="CJ174">
            <v>5</v>
          </cell>
          <cell r="CK174">
            <v>1</v>
          </cell>
          <cell r="CL174">
            <v>5</v>
          </cell>
          <cell r="CM174">
            <v>1</v>
          </cell>
          <cell r="CN174">
            <v>5</v>
          </cell>
          <cell r="CO174">
            <v>1</v>
          </cell>
          <cell r="CP174">
            <v>5</v>
          </cell>
          <cell r="CQ174">
            <v>1</v>
          </cell>
          <cell r="CR174">
            <v>5</v>
          </cell>
          <cell r="CS174">
            <v>1</v>
          </cell>
          <cell r="CT174">
            <v>5</v>
          </cell>
          <cell r="CU174">
            <v>1</v>
          </cell>
          <cell r="CY174">
            <v>4</v>
          </cell>
          <cell r="CZ174">
            <v>1</v>
          </cell>
          <cell r="DR174">
            <v>5</v>
          </cell>
          <cell r="DS174">
            <v>4</v>
          </cell>
          <cell r="DT174">
            <v>4</v>
          </cell>
          <cell r="DU174">
            <v>4</v>
          </cell>
          <cell r="DV174">
            <v>1</v>
          </cell>
          <cell r="DW174">
            <v>4</v>
          </cell>
          <cell r="DX174">
            <v>4</v>
          </cell>
          <cell r="DY174">
            <v>3</v>
          </cell>
          <cell r="DZ174">
            <v>2</v>
          </cell>
          <cell r="EA174">
            <v>2</v>
          </cell>
          <cell r="EB174" t="str">
            <v>MU</v>
          </cell>
          <cell r="EC174">
            <v>4</v>
          </cell>
          <cell r="ED174">
            <v>5</v>
          </cell>
        </row>
        <row r="175">
          <cell r="A175">
            <v>459</v>
          </cell>
          <cell r="B175" t="e">
            <v>#REF!</v>
          </cell>
          <cell r="C175" t="str">
            <v>P049012</v>
          </cell>
          <cell r="D175" t="str">
            <v>No</v>
          </cell>
          <cell r="E175" t="str">
            <v>Yes</v>
          </cell>
          <cell r="F175" t="str">
            <v>IAEO</v>
          </cell>
          <cell r="G175" t="str">
            <v>World Bank</v>
          </cell>
          <cell r="H175" t="str">
            <v>WB</v>
          </cell>
          <cell r="I175">
            <v>0</v>
          </cell>
          <cell r="J175" t="str">
            <v>WB</v>
          </cell>
          <cell r="K175" t="str">
            <v>WB</v>
          </cell>
          <cell r="L175" t="str">
            <v>Argentina</v>
          </cell>
          <cell r="N175" t="str">
            <v>LAC</v>
          </cell>
          <cell r="O175" t="str">
            <v>LAC</v>
          </cell>
          <cell r="P175">
            <v>0</v>
          </cell>
          <cell r="Q175">
            <v>0</v>
          </cell>
          <cell r="R175">
            <v>1</v>
          </cell>
          <cell r="S175">
            <v>0</v>
          </cell>
          <cell r="U175">
            <v>0</v>
          </cell>
          <cell r="V175">
            <v>0</v>
          </cell>
          <cell r="W175">
            <v>0</v>
          </cell>
          <cell r="Y175" t="str">
            <v>Government</v>
          </cell>
          <cell r="Z175" t="str">
            <v>Govt</v>
          </cell>
          <cell r="AC175" t="str">
            <v>Coastal Contamination Prevention and Sustainable Fisheries Management</v>
          </cell>
          <cell r="AD175" t="str">
            <v>FSP</v>
          </cell>
          <cell r="AE175" t="str">
            <v>GET</v>
          </cell>
          <cell r="AF175" t="str">
            <v>IW</v>
          </cell>
          <cell r="AH175" t="str">
            <v>GEF - 1</v>
          </cell>
          <cell r="AI175">
            <v>37042</v>
          </cell>
          <cell r="AJ175">
            <v>2001</v>
          </cell>
          <cell r="AK175">
            <v>37533</v>
          </cell>
          <cell r="AL175">
            <v>2002</v>
          </cell>
          <cell r="AM175">
            <v>38581</v>
          </cell>
          <cell r="AN175">
            <v>39082</v>
          </cell>
          <cell r="AO175">
            <v>39629</v>
          </cell>
          <cell r="AP175">
            <v>39629</v>
          </cell>
          <cell r="AQ175">
            <v>2008</v>
          </cell>
          <cell r="AR175">
            <v>68</v>
          </cell>
          <cell r="AS175">
            <v>17</v>
          </cell>
          <cell r="AT175">
            <v>2011</v>
          </cell>
          <cell r="AU175">
            <v>2008</v>
          </cell>
          <cell r="AV175">
            <v>2008</v>
          </cell>
          <cell r="AX175">
            <v>8.35</v>
          </cell>
          <cell r="AY175">
            <v>0.35</v>
          </cell>
          <cell r="AZ175">
            <v>8.6999999999999993</v>
          </cell>
          <cell r="BA175">
            <v>7.8</v>
          </cell>
          <cell r="BB175">
            <v>28.41</v>
          </cell>
          <cell r="BC175">
            <v>15.8</v>
          </cell>
          <cell r="BD175">
            <v>3.4023952095808383</v>
          </cell>
          <cell r="BE175">
            <v>1.8922155688622757</v>
          </cell>
          <cell r="BF175">
            <v>0.55614220344948961</v>
          </cell>
          <cell r="BG175">
            <v>18</v>
          </cell>
          <cell r="BH175">
            <v>42</v>
          </cell>
          <cell r="BI175">
            <v>36</v>
          </cell>
          <cell r="BJ175">
            <v>1</v>
          </cell>
          <cell r="BK175">
            <v>1</v>
          </cell>
          <cell r="BL175">
            <v>0</v>
          </cell>
          <cell r="BM175">
            <v>1</v>
          </cell>
          <cell r="BN175">
            <v>4</v>
          </cell>
          <cell r="BO175">
            <v>1</v>
          </cell>
          <cell r="BP175">
            <v>3</v>
          </cell>
          <cell r="BQ175" t="str">
            <v>ML</v>
          </cell>
          <cell r="BX175">
            <v>0</v>
          </cell>
          <cell r="BZ175">
            <v>0</v>
          </cell>
          <cell r="CB175">
            <v>0</v>
          </cell>
          <cell r="CC175">
            <v>4</v>
          </cell>
          <cell r="CD175">
            <v>4</v>
          </cell>
          <cell r="CE175">
            <v>1</v>
          </cell>
          <cell r="CF175">
            <v>4</v>
          </cell>
          <cell r="CG175">
            <v>1</v>
          </cell>
          <cell r="CH175">
            <v>5</v>
          </cell>
          <cell r="CI175">
            <v>1</v>
          </cell>
          <cell r="CY175">
            <v>4</v>
          </cell>
          <cell r="CZ175">
            <v>1</v>
          </cell>
        </row>
        <row r="176">
          <cell r="A176">
            <v>460</v>
          </cell>
          <cell r="B176" t="e">
            <v>#REF!</v>
          </cell>
          <cell r="D176" t="str">
            <v>Yes</v>
          </cell>
          <cell r="E176" t="str">
            <v>No</v>
          </cell>
          <cell r="F176" t="str">
            <v>GEFIEO</v>
          </cell>
          <cell r="G176" t="str">
            <v>UNDP</v>
          </cell>
          <cell r="H176" t="str">
            <v>UNDP</v>
          </cell>
          <cell r="I176">
            <v>0</v>
          </cell>
          <cell r="J176" t="str">
            <v>UNDP</v>
          </cell>
          <cell r="K176" t="str">
            <v>UNDP</v>
          </cell>
          <cell r="L176" t="str">
            <v>Regional (Russian Federation, Belarus, Ukraine)</v>
          </cell>
          <cell r="M176" t="str">
            <v>Belarus, Russian Federation, Ukraine</v>
          </cell>
          <cell r="N176" t="str">
            <v>ECA</v>
          </cell>
          <cell r="O176" t="str">
            <v>ECA</v>
          </cell>
          <cell r="P176">
            <v>0</v>
          </cell>
          <cell r="Q176">
            <v>1</v>
          </cell>
          <cell r="R176">
            <v>0</v>
          </cell>
          <cell r="S176">
            <v>0</v>
          </cell>
          <cell r="T176">
            <v>0</v>
          </cell>
          <cell r="U176">
            <v>0</v>
          </cell>
          <cell r="V176">
            <v>0</v>
          </cell>
          <cell r="W176">
            <v>0</v>
          </cell>
          <cell r="Y176" t="str">
            <v>Multilateral</v>
          </cell>
          <cell r="Z176" t="str">
            <v>Bi_multilateral</v>
          </cell>
          <cell r="AC176" t="str">
            <v>Regional - Preparation of A Strategic Action Programme (SAP) for the Dnieper (Dnipro) River Basin and Development of SAP Implementation Mechanisms RER/98/G31</v>
          </cell>
          <cell r="AD176" t="str">
            <v>FSP</v>
          </cell>
          <cell r="AE176" t="str">
            <v>GET</v>
          </cell>
          <cell r="AF176" t="str">
            <v>IW</v>
          </cell>
          <cell r="AH176" t="str">
            <v>GEF - 1</v>
          </cell>
          <cell r="AI176">
            <v>36514</v>
          </cell>
          <cell r="AJ176">
            <v>1999</v>
          </cell>
          <cell r="AK176">
            <v>36591</v>
          </cell>
          <cell r="AL176">
            <v>2000</v>
          </cell>
          <cell r="AM176">
            <v>37577.5</v>
          </cell>
          <cell r="AN176">
            <v>36982</v>
          </cell>
          <cell r="AO176">
            <v>38564</v>
          </cell>
          <cell r="AP176">
            <v>38564</v>
          </cell>
          <cell r="AQ176">
            <v>2005</v>
          </cell>
          <cell r="AR176">
            <v>64</v>
          </cell>
          <cell r="AS176">
            <v>51</v>
          </cell>
          <cell r="AT176">
            <v>2006</v>
          </cell>
          <cell r="AU176">
            <v>2006</v>
          </cell>
          <cell r="AV176">
            <v>2006</v>
          </cell>
          <cell r="AX176">
            <v>7</v>
          </cell>
          <cell r="AY176">
            <v>0.26100000000000001</v>
          </cell>
          <cell r="AZ176">
            <v>7.2610000000000001</v>
          </cell>
          <cell r="BB176">
            <v>7.2549999999999999</v>
          </cell>
          <cell r="BD176">
            <v>1.0364285714285715</v>
          </cell>
          <cell r="BG176">
            <v>23</v>
          </cell>
          <cell r="BI176">
            <v>11</v>
          </cell>
          <cell r="BJ176">
            <v>1</v>
          </cell>
          <cell r="BL176">
            <v>0</v>
          </cell>
          <cell r="BM176">
            <v>1</v>
          </cell>
          <cell r="BN176">
            <v>4</v>
          </cell>
          <cell r="BO176">
            <v>1</v>
          </cell>
          <cell r="BP176">
            <v>4</v>
          </cell>
          <cell r="BQ176" t="str">
            <v>L</v>
          </cell>
          <cell r="BR176">
            <v>4</v>
          </cell>
          <cell r="BS176">
            <v>3</v>
          </cell>
          <cell r="BT176">
            <v>3</v>
          </cell>
          <cell r="BU176">
            <v>4</v>
          </cell>
          <cell r="BY176">
            <v>4</v>
          </cell>
          <cell r="BZ176">
            <v>1</v>
          </cell>
          <cell r="CH176">
            <v>5</v>
          </cell>
          <cell r="CI176">
            <v>1</v>
          </cell>
          <cell r="CJ176">
            <v>5</v>
          </cell>
          <cell r="CK176">
            <v>1</v>
          </cell>
          <cell r="CL176">
            <v>5</v>
          </cell>
          <cell r="CM176">
            <v>1</v>
          </cell>
          <cell r="CN176">
            <v>4</v>
          </cell>
          <cell r="CO176">
            <v>1</v>
          </cell>
          <cell r="CP176">
            <v>6</v>
          </cell>
          <cell r="CQ176">
            <v>1</v>
          </cell>
          <cell r="CR176">
            <v>3</v>
          </cell>
          <cell r="CS176">
            <v>0</v>
          </cell>
          <cell r="CT176">
            <v>3</v>
          </cell>
          <cell r="CU176">
            <v>0</v>
          </cell>
          <cell r="DR176">
            <v>5</v>
          </cell>
          <cell r="DS176">
            <v>4</v>
          </cell>
          <cell r="DT176">
            <v>5</v>
          </cell>
          <cell r="DU176">
            <v>4</v>
          </cell>
          <cell r="DV176">
            <v>1</v>
          </cell>
          <cell r="DW176">
            <v>4</v>
          </cell>
          <cell r="DX176">
            <v>3</v>
          </cell>
          <cell r="DY176">
            <v>3</v>
          </cell>
          <cell r="DZ176">
            <v>4</v>
          </cell>
          <cell r="EA176">
            <v>4</v>
          </cell>
          <cell r="EB176" t="str">
            <v>L</v>
          </cell>
          <cell r="EC176">
            <v>4</v>
          </cell>
        </row>
        <row r="177">
          <cell r="A177">
            <v>461</v>
          </cell>
          <cell r="B177" t="e">
            <v>#REF!</v>
          </cell>
          <cell r="D177" t="str">
            <v>Yes</v>
          </cell>
          <cell r="E177" t="str">
            <v>Yes</v>
          </cell>
          <cell r="F177" t="str">
            <v>GEFIEO</v>
          </cell>
          <cell r="G177" t="str">
            <v>UNEP</v>
          </cell>
          <cell r="H177" t="str">
            <v>UNEP</v>
          </cell>
          <cell r="I177">
            <v>0</v>
          </cell>
          <cell r="J177" t="str">
            <v>UNEP</v>
          </cell>
          <cell r="K177" t="str">
            <v>UNEP</v>
          </cell>
          <cell r="L177" t="str">
            <v>Regional (Albania, Algeria, Bosnia-Herzegovina, Croatia, Egypt, Lebanon, Libya, Morocco, Slovenia, Syria, Tunisia, Turkey)</v>
          </cell>
          <cell r="M177" t="str">
            <v>Albania, Algeria, Bosnia-Herzegovina, Croatia, Egypt, Lebanon, Libya, Morocco, Slovenia, Syria, Tunisia, Turkey</v>
          </cell>
          <cell r="N177" t="str">
            <v>Global</v>
          </cell>
          <cell r="O177" t="str">
            <v>Global</v>
          </cell>
          <cell r="P177">
            <v>1</v>
          </cell>
          <cell r="Q177">
            <v>0</v>
          </cell>
          <cell r="R177">
            <v>0</v>
          </cell>
          <cell r="S177">
            <v>0</v>
          </cell>
          <cell r="T177">
            <v>0</v>
          </cell>
          <cell r="U177">
            <v>0</v>
          </cell>
          <cell r="V177">
            <v>0</v>
          </cell>
          <cell r="W177">
            <v>0</v>
          </cell>
          <cell r="Y177" t="str">
            <v>Multilateral</v>
          </cell>
          <cell r="Z177" t="str">
            <v>Bi_multilateral</v>
          </cell>
          <cell r="AC177" t="str">
            <v>Regional - Determination of the Priority Actions for the Further Elaboration and Implementation of the Strategic Action Programme for the Mediterranean Sea. GFL/2730-00-4291</v>
          </cell>
          <cell r="AD177" t="str">
            <v>FSP</v>
          </cell>
          <cell r="AE177" t="str">
            <v>GET</v>
          </cell>
          <cell r="AF177" t="str">
            <v>IW</v>
          </cell>
          <cell r="AH177" t="str">
            <v>GEF - 1</v>
          </cell>
          <cell r="AI177">
            <v>36630</v>
          </cell>
          <cell r="AJ177">
            <v>2000</v>
          </cell>
          <cell r="AK177">
            <v>36892</v>
          </cell>
          <cell r="AL177">
            <v>2001</v>
          </cell>
          <cell r="AM177">
            <v>37895</v>
          </cell>
          <cell r="AN177">
            <v>37437</v>
          </cell>
          <cell r="AO177">
            <v>38898</v>
          </cell>
          <cell r="AP177">
            <v>38898</v>
          </cell>
          <cell r="AQ177">
            <v>2006</v>
          </cell>
          <cell r="AR177">
            <v>65</v>
          </cell>
          <cell r="AS177">
            <v>48</v>
          </cell>
          <cell r="AT177">
            <v>2006</v>
          </cell>
          <cell r="AU177">
            <v>2006</v>
          </cell>
          <cell r="AV177">
            <v>2006</v>
          </cell>
          <cell r="AX177">
            <v>5.95</v>
          </cell>
          <cell r="AY177">
            <v>0.34</v>
          </cell>
          <cell r="AZ177">
            <v>6.29</v>
          </cell>
          <cell r="BA177">
            <v>6.06</v>
          </cell>
          <cell r="BB177">
            <v>5.93</v>
          </cell>
          <cell r="BC177">
            <v>6.7279999999999998</v>
          </cell>
          <cell r="BD177">
            <v>0.99663865546218477</v>
          </cell>
          <cell r="BE177">
            <v>1.1307563025210083</v>
          </cell>
          <cell r="BF177">
            <v>1.1345699831365936</v>
          </cell>
          <cell r="BG177">
            <v>40</v>
          </cell>
          <cell r="BI177">
            <v>1</v>
          </cell>
          <cell r="BJ177">
            <v>1</v>
          </cell>
          <cell r="BK177">
            <v>1</v>
          </cell>
          <cell r="BL177">
            <v>0</v>
          </cell>
          <cell r="BM177">
            <v>1</v>
          </cell>
          <cell r="BN177">
            <v>4</v>
          </cell>
          <cell r="BO177">
            <v>1</v>
          </cell>
          <cell r="BP177">
            <v>3</v>
          </cell>
          <cell r="BQ177" t="str">
            <v>ML</v>
          </cell>
          <cell r="BR177">
            <v>4</v>
          </cell>
          <cell r="BS177">
            <v>3</v>
          </cell>
          <cell r="BT177">
            <v>3</v>
          </cell>
          <cell r="BU177">
            <v>3</v>
          </cell>
          <cell r="BW177">
            <v>4</v>
          </cell>
          <cell r="BX177">
            <v>1</v>
          </cell>
          <cell r="BY177">
            <v>3</v>
          </cell>
          <cell r="BZ177">
            <v>0</v>
          </cell>
          <cell r="CA177">
            <v>4</v>
          </cell>
          <cell r="CB177">
            <v>1</v>
          </cell>
          <cell r="CH177">
            <v>4</v>
          </cell>
          <cell r="CI177">
            <v>1</v>
          </cell>
          <cell r="CJ177">
            <v>4</v>
          </cell>
          <cell r="CK177">
            <v>1</v>
          </cell>
          <cell r="CL177">
            <v>4</v>
          </cell>
          <cell r="CM177">
            <v>1</v>
          </cell>
          <cell r="CN177">
            <v>5</v>
          </cell>
          <cell r="CO177">
            <v>1</v>
          </cell>
          <cell r="CP177">
            <v>4</v>
          </cell>
          <cell r="CQ177">
            <v>1</v>
          </cell>
          <cell r="CR177">
            <v>2</v>
          </cell>
          <cell r="CS177">
            <v>0</v>
          </cell>
          <cell r="CT177">
            <v>2</v>
          </cell>
          <cell r="CU177">
            <v>0</v>
          </cell>
          <cell r="CY177">
            <v>5</v>
          </cell>
          <cell r="CZ177">
            <v>1</v>
          </cell>
          <cell r="DR177">
            <v>5</v>
          </cell>
          <cell r="DS177">
            <v>4</v>
          </cell>
          <cell r="DT177">
            <v>5</v>
          </cell>
          <cell r="DU177">
            <v>4</v>
          </cell>
          <cell r="DV177">
            <v>1</v>
          </cell>
          <cell r="DW177">
            <v>4</v>
          </cell>
          <cell r="DX177">
            <v>3</v>
          </cell>
          <cell r="DY177">
            <v>3</v>
          </cell>
          <cell r="DZ177">
            <v>3</v>
          </cell>
          <cell r="EA177">
            <v>3</v>
          </cell>
          <cell r="EB177" t="str">
            <v>ML</v>
          </cell>
          <cell r="EC177">
            <v>3</v>
          </cell>
          <cell r="ED177">
            <v>4</v>
          </cell>
        </row>
        <row r="178">
          <cell r="A178">
            <v>462</v>
          </cell>
          <cell r="B178" t="e">
            <v>#REF!</v>
          </cell>
          <cell r="C178">
            <v>639</v>
          </cell>
          <cell r="D178" t="str">
            <v>Yes</v>
          </cell>
          <cell r="E178" t="str">
            <v>No</v>
          </cell>
          <cell r="F178" t="str">
            <v>GEFIEO</v>
          </cell>
          <cell r="G178" t="str">
            <v>UNDP</v>
          </cell>
          <cell r="H178" t="str">
            <v>UNDP</v>
          </cell>
          <cell r="I178">
            <v>0</v>
          </cell>
          <cell r="J178" t="str">
            <v>UNDP</v>
          </cell>
          <cell r="K178" t="str">
            <v>UNDP</v>
          </cell>
          <cell r="L178" t="str">
            <v>Regional (Korea DPR, Mongolia, China, Republic of Korea, Russian Federation)</v>
          </cell>
          <cell r="M178" t="str">
            <v>China, Korea DPR, Republic Of Korea, Mongolia, Russian Federation</v>
          </cell>
          <cell r="N178" t="str">
            <v>REG</v>
          </cell>
          <cell r="O178" t="str">
            <v>Global</v>
          </cell>
          <cell r="P178">
            <v>1</v>
          </cell>
          <cell r="Q178">
            <v>1</v>
          </cell>
          <cell r="R178">
            <v>0</v>
          </cell>
          <cell r="S178">
            <v>0</v>
          </cell>
          <cell r="T178">
            <v>0</v>
          </cell>
          <cell r="U178">
            <v>0</v>
          </cell>
          <cell r="V178">
            <v>0</v>
          </cell>
          <cell r="W178">
            <v>2</v>
          </cell>
          <cell r="Y178" t="str">
            <v>Multilateral</v>
          </cell>
          <cell r="Z178" t="str">
            <v>Bi_multilateral</v>
          </cell>
          <cell r="AA178" t="str">
            <v>Through consultation</v>
          </cell>
          <cell r="AB178" t="str">
            <v>Not involved</v>
          </cell>
          <cell r="AC178" t="str">
            <v>Regional - Preparation of A Strategic Action Program (SAP) and Transboundary Diagnostic Analysis (TDA) for the Tumen River Area, Its Coastal Regions and Related Northeast Asian Environs</v>
          </cell>
          <cell r="AD178" t="str">
            <v>FSP</v>
          </cell>
          <cell r="AE178" t="str">
            <v>GET</v>
          </cell>
          <cell r="AF178" t="str">
            <v>IW</v>
          </cell>
          <cell r="AH178" t="str">
            <v>GEF - 1</v>
          </cell>
          <cell r="AI178">
            <v>36263</v>
          </cell>
          <cell r="AJ178">
            <v>1999</v>
          </cell>
          <cell r="AK178">
            <v>36325</v>
          </cell>
          <cell r="AL178">
            <v>1999</v>
          </cell>
          <cell r="AN178">
            <v>37073</v>
          </cell>
          <cell r="AO178">
            <v>37073</v>
          </cell>
          <cell r="AP178">
            <v>37073</v>
          </cell>
          <cell r="AQ178">
            <v>2001</v>
          </cell>
          <cell r="AR178">
            <v>24</v>
          </cell>
          <cell r="AS178">
            <v>0</v>
          </cell>
          <cell r="AT178">
            <v>2004</v>
          </cell>
          <cell r="AU178">
            <v>37377</v>
          </cell>
          <cell r="AV178">
            <v>2002</v>
          </cell>
          <cell r="AX178">
            <v>4.9572000000000003</v>
          </cell>
          <cell r="AY178">
            <v>0.24227099999999999</v>
          </cell>
          <cell r="AZ178">
            <v>5.199471</v>
          </cell>
          <cell r="BB178">
            <v>2.15</v>
          </cell>
          <cell r="BC178">
            <v>1.9</v>
          </cell>
          <cell r="BJ178">
            <v>1</v>
          </cell>
          <cell r="BK178" t="str">
            <v>NR</v>
          </cell>
          <cell r="BL178">
            <v>0</v>
          </cell>
          <cell r="BM178">
            <v>0</v>
          </cell>
          <cell r="BN178">
            <v>3</v>
          </cell>
          <cell r="CH178">
            <v>5</v>
          </cell>
          <cell r="CI178">
            <v>1</v>
          </cell>
          <cell r="DR178">
            <v>5</v>
          </cell>
          <cell r="DS178">
            <v>3</v>
          </cell>
          <cell r="DT178">
            <v>5</v>
          </cell>
          <cell r="DU178">
            <v>3</v>
          </cell>
          <cell r="DV178">
            <v>0</v>
          </cell>
          <cell r="DW178">
            <v>2</v>
          </cell>
          <cell r="DX178">
            <v>3</v>
          </cell>
          <cell r="DY178">
            <v>2</v>
          </cell>
          <cell r="DZ178" t="str">
            <v>UA</v>
          </cell>
          <cell r="EA178">
            <v>2</v>
          </cell>
          <cell r="EB178" t="str">
            <v>MU</v>
          </cell>
          <cell r="EC178">
            <v>4</v>
          </cell>
          <cell r="ED178">
            <v>3</v>
          </cell>
          <cell r="EE178">
            <v>3</v>
          </cell>
          <cell r="EF178">
            <v>5</v>
          </cell>
          <cell r="EG178">
            <v>4</v>
          </cell>
          <cell r="EH178">
            <v>4</v>
          </cell>
          <cell r="EI178">
            <v>4</v>
          </cell>
          <cell r="EJ178">
            <v>5</v>
          </cell>
          <cell r="EK178">
            <v>5</v>
          </cell>
          <cell r="EL178">
            <v>2</v>
          </cell>
          <cell r="EM178">
            <v>2</v>
          </cell>
        </row>
        <row r="179">
          <cell r="A179">
            <v>463</v>
          </cell>
          <cell r="B179" t="e">
            <v>#REF!</v>
          </cell>
          <cell r="D179" t="str">
            <v>Yes</v>
          </cell>
          <cell r="E179" t="str">
            <v>No</v>
          </cell>
          <cell r="F179" t="str">
            <v>GEFIEO</v>
          </cell>
          <cell r="G179" t="str">
            <v>UNDP/UNEP</v>
          </cell>
          <cell r="H179" t="str">
            <v>UNDP</v>
          </cell>
          <cell r="I179">
            <v>1</v>
          </cell>
          <cell r="J179" t="str">
            <v>JOINT</v>
          </cell>
          <cell r="L179" t="str">
            <v>Azerbaijan</v>
          </cell>
          <cell r="N179" t="str">
            <v>ECA</v>
          </cell>
          <cell r="O179" t="str">
            <v>ECA</v>
          </cell>
          <cell r="P179">
            <v>0</v>
          </cell>
          <cell r="Q179">
            <v>0</v>
          </cell>
          <cell r="R179">
            <v>1</v>
          </cell>
          <cell r="S179">
            <v>0</v>
          </cell>
          <cell r="U179">
            <v>0</v>
          </cell>
          <cell r="V179">
            <v>0</v>
          </cell>
          <cell r="W179">
            <v>0</v>
          </cell>
          <cell r="Y179" t="str">
            <v>Multilateral</v>
          </cell>
          <cell r="Z179" t="str">
            <v>Bi_multilateral</v>
          </cell>
          <cell r="AA179" t="str">
            <v>Not involved</v>
          </cell>
          <cell r="AB179" t="str">
            <v>One of the beneficiaries</v>
          </cell>
          <cell r="AC179" t="str">
            <v>Programme for Phasing Out Ozone Depleting Substances</v>
          </cell>
          <cell r="AD179" t="str">
            <v>FSP</v>
          </cell>
          <cell r="AE179" t="str">
            <v>GET</v>
          </cell>
          <cell r="AF179" t="str">
            <v>Chem</v>
          </cell>
          <cell r="AH179" t="str">
            <v>GEF - 1</v>
          </cell>
          <cell r="AI179">
            <v>36076</v>
          </cell>
          <cell r="AJ179">
            <v>1998</v>
          </cell>
          <cell r="AK179">
            <v>36290</v>
          </cell>
          <cell r="AL179">
            <v>1999</v>
          </cell>
          <cell r="AN179">
            <v>37438</v>
          </cell>
          <cell r="AO179">
            <v>38805</v>
          </cell>
          <cell r="AP179">
            <v>38805</v>
          </cell>
          <cell r="AQ179">
            <v>2006</v>
          </cell>
          <cell r="AT179">
            <v>2014</v>
          </cell>
          <cell r="AU179">
            <v>40238</v>
          </cell>
          <cell r="AV179">
            <v>2010</v>
          </cell>
          <cell r="AX179">
            <v>6.93</v>
          </cell>
          <cell r="AY179">
            <v>0.12</v>
          </cell>
          <cell r="AZ179">
            <v>7.05</v>
          </cell>
          <cell r="BB179">
            <v>2.23</v>
          </cell>
          <cell r="BC179">
            <v>2.67</v>
          </cell>
          <cell r="BJ179">
            <v>1</v>
          </cell>
          <cell r="BK179" t="str">
            <v>NR</v>
          </cell>
          <cell r="BL179">
            <v>0</v>
          </cell>
          <cell r="BM179">
            <v>0</v>
          </cell>
          <cell r="BN179">
            <v>2</v>
          </cell>
          <cell r="DR179">
            <v>5</v>
          </cell>
          <cell r="DS179">
            <v>2</v>
          </cell>
          <cell r="DT179">
            <v>3</v>
          </cell>
          <cell r="DU179">
            <v>2</v>
          </cell>
          <cell r="DV179">
            <v>0</v>
          </cell>
          <cell r="DW179">
            <v>2</v>
          </cell>
          <cell r="DX179">
            <v>1</v>
          </cell>
          <cell r="DY179">
            <v>1</v>
          </cell>
          <cell r="DZ179">
            <v>2</v>
          </cell>
          <cell r="EA179">
            <v>1</v>
          </cell>
          <cell r="EB179" t="str">
            <v>U</v>
          </cell>
          <cell r="EC179">
            <v>2</v>
          </cell>
          <cell r="ED179">
            <v>5</v>
          </cell>
          <cell r="EE179">
            <v>3</v>
          </cell>
          <cell r="EF179">
            <v>4</v>
          </cell>
          <cell r="EG179">
            <v>4</v>
          </cell>
          <cell r="EH179">
            <v>5</v>
          </cell>
          <cell r="EI179">
            <v>3</v>
          </cell>
          <cell r="EJ179">
            <v>4</v>
          </cell>
          <cell r="EK179">
            <v>5</v>
          </cell>
          <cell r="EL179">
            <v>4</v>
          </cell>
          <cell r="EM179">
            <v>5</v>
          </cell>
        </row>
        <row r="180">
          <cell r="A180">
            <v>464</v>
          </cell>
          <cell r="B180" t="e">
            <v>#REF!</v>
          </cell>
          <cell r="D180" t="str">
            <v>No</v>
          </cell>
          <cell r="E180" t="str">
            <v>Yes</v>
          </cell>
          <cell r="F180" t="str">
            <v>IAEO</v>
          </cell>
          <cell r="G180" t="str">
            <v>UNDP/UNEP</v>
          </cell>
          <cell r="H180" t="str">
            <v>UNEP</v>
          </cell>
          <cell r="I180">
            <v>1</v>
          </cell>
          <cell r="J180" t="str">
            <v>JOINT</v>
          </cell>
          <cell r="K180" t="str">
            <v>UNEP/UNDP</v>
          </cell>
          <cell r="L180" t="str">
            <v>Regional (Argentina, Chile, Costa Rica, Cuba, Ecuador, Mexico and Peru)</v>
          </cell>
          <cell r="M180" t="str">
            <v>Argentina, Chile, Costa Rica, Cuba, Ecuador, Mexico, Peru</v>
          </cell>
          <cell r="N180" t="str">
            <v>LAC</v>
          </cell>
          <cell r="O180" t="str">
            <v>LAC</v>
          </cell>
          <cell r="P180">
            <v>0</v>
          </cell>
          <cell r="Q180">
            <v>1</v>
          </cell>
          <cell r="R180">
            <v>0</v>
          </cell>
          <cell r="S180">
            <v>0</v>
          </cell>
          <cell r="U180">
            <v>0</v>
          </cell>
          <cell r="V180">
            <v>0</v>
          </cell>
          <cell r="W180">
            <v>0</v>
          </cell>
          <cell r="Y180" t="str">
            <v>Government</v>
          </cell>
          <cell r="Z180" t="str">
            <v>Govt</v>
          </cell>
          <cell r="AC180" t="str">
            <v>Global Environmental Citizenship (GEC)</v>
          </cell>
          <cell r="AD180" t="str">
            <v>FSP</v>
          </cell>
          <cell r="AE180" t="str">
            <v>GET</v>
          </cell>
          <cell r="AF180" t="str">
            <v>MF</v>
          </cell>
          <cell r="AG180" t="str">
            <v>1, 2, 3, 4, 5, 6, 7, 8, 9</v>
          </cell>
          <cell r="AH180" t="str">
            <v>GEF - 1</v>
          </cell>
          <cell r="AI180">
            <v>37301</v>
          </cell>
          <cell r="AJ180">
            <v>2002</v>
          </cell>
          <cell r="AK180">
            <v>37652</v>
          </cell>
          <cell r="AL180">
            <v>2003</v>
          </cell>
          <cell r="AM180">
            <v>38732.5</v>
          </cell>
          <cell r="AN180">
            <v>39264</v>
          </cell>
          <cell r="AO180">
            <v>39813</v>
          </cell>
          <cell r="AP180">
            <v>39813</v>
          </cell>
          <cell r="AQ180">
            <v>2008</v>
          </cell>
          <cell r="AR180">
            <v>71</v>
          </cell>
          <cell r="AS180">
            <v>17</v>
          </cell>
          <cell r="AT180">
            <v>2010</v>
          </cell>
          <cell r="AU180">
            <v>2009</v>
          </cell>
          <cell r="AV180">
            <v>2009</v>
          </cell>
          <cell r="AX180">
            <v>2.9770000000000003</v>
          </cell>
          <cell r="AY180">
            <v>0.23499999999999999</v>
          </cell>
          <cell r="AZ180">
            <v>3.2120000000000002</v>
          </cell>
          <cell r="BA180">
            <v>2.97</v>
          </cell>
          <cell r="BB180">
            <v>3.17</v>
          </cell>
          <cell r="BD180">
            <v>1.0648303661404097</v>
          </cell>
          <cell r="BH180">
            <v>13</v>
          </cell>
          <cell r="BI180">
            <v>9</v>
          </cell>
          <cell r="BJ180">
            <v>1</v>
          </cell>
          <cell r="BK180">
            <v>1</v>
          </cell>
          <cell r="BL180">
            <v>0</v>
          </cell>
          <cell r="BM180">
            <v>1</v>
          </cell>
          <cell r="BN180">
            <v>4</v>
          </cell>
          <cell r="BO180">
            <v>0</v>
          </cell>
          <cell r="BP180">
            <v>1</v>
          </cell>
          <cell r="BQ180" t="str">
            <v>U</v>
          </cell>
          <cell r="BR180">
            <v>2</v>
          </cell>
          <cell r="BS180">
            <v>3</v>
          </cell>
          <cell r="BT180">
            <v>1</v>
          </cell>
          <cell r="BW180">
            <v>3</v>
          </cell>
          <cell r="BX180">
            <v>0</v>
          </cell>
          <cell r="BY180">
            <v>2</v>
          </cell>
          <cell r="BZ180">
            <v>0</v>
          </cell>
          <cell r="CA180">
            <v>2</v>
          </cell>
          <cell r="CB180">
            <v>0</v>
          </cell>
          <cell r="CD180">
            <v>2</v>
          </cell>
          <cell r="CE180">
            <v>0</v>
          </cell>
          <cell r="CF180">
            <v>3</v>
          </cell>
          <cell r="CG180">
            <v>0</v>
          </cell>
          <cell r="CZ180">
            <v>1</v>
          </cell>
          <cell r="DR180">
            <v>4</v>
          </cell>
          <cell r="DS180">
            <v>4</v>
          </cell>
          <cell r="DT180">
            <v>3</v>
          </cell>
          <cell r="DU180">
            <v>4</v>
          </cell>
          <cell r="DV180">
            <v>1</v>
          </cell>
        </row>
        <row r="181">
          <cell r="A181">
            <v>465</v>
          </cell>
          <cell r="B181" t="e">
            <v>#REF!</v>
          </cell>
          <cell r="C181">
            <v>4235</v>
          </cell>
          <cell r="D181" t="str">
            <v>Yes</v>
          </cell>
          <cell r="E181" t="str">
            <v>No</v>
          </cell>
          <cell r="F181" t="str">
            <v>GEFIEO</v>
          </cell>
          <cell r="G181" t="str">
            <v>UNEP</v>
          </cell>
          <cell r="H181" t="str">
            <v>UNEP</v>
          </cell>
          <cell r="I181">
            <v>0</v>
          </cell>
          <cell r="J181" t="str">
            <v>UNEP</v>
          </cell>
          <cell r="K181" t="str">
            <v>UNEP</v>
          </cell>
          <cell r="L181" t="str">
            <v>Global (Cote d'Ivoire, Czech Republic, Kenya, Malawi, Mauritius, New Zealand, Poland, South Africa)</v>
          </cell>
          <cell r="M181" t="str">
            <v>Cote d'Ivoire, Czech Republic, Kenya, Mauritius, Malawi, New Zealand, Poland, South Africa</v>
          </cell>
          <cell r="N181" t="str">
            <v>CEX</v>
          </cell>
          <cell r="O181" t="str">
            <v>Global</v>
          </cell>
          <cell r="P181">
            <v>1</v>
          </cell>
          <cell r="Q181">
            <v>0</v>
          </cell>
          <cell r="R181">
            <v>0</v>
          </cell>
          <cell r="S181">
            <v>2</v>
          </cell>
          <cell r="T181">
            <v>2</v>
          </cell>
          <cell r="U181">
            <v>0</v>
          </cell>
          <cell r="V181">
            <v>2</v>
          </cell>
          <cell r="W181">
            <v>2</v>
          </cell>
          <cell r="Y181" t="str">
            <v>NGO</v>
          </cell>
          <cell r="Z181" t="str">
            <v>NGO_academic_foundation</v>
          </cell>
          <cell r="AA181" t="str">
            <v>Lead Executing Agency</v>
          </cell>
          <cell r="AB181" t="str">
            <v>Not involved</v>
          </cell>
          <cell r="AC181" t="str">
            <v>Global - Development of best practices and dissemination of lessons learned for dealing with the global problem of alien invasive species (AIS) that threaten biological diversity.</v>
          </cell>
          <cell r="AD181" t="str">
            <v>MSP</v>
          </cell>
          <cell r="AE181" t="str">
            <v>GET</v>
          </cell>
          <cell r="AF181" t="str">
            <v>BD</v>
          </cell>
          <cell r="AH181" t="str">
            <v>GEF - 1</v>
          </cell>
          <cell r="AI181">
            <v>35857</v>
          </cell>
          <cell r="AJ181">
            <v>1998</v>
          </cell>
          <cell r="AK181">
            <v>35889</v>
          </cell>
          <cell r="AL181">
            <v>1998</v>
          </cell>
          <cell r="AN181">
            <v>37590</v>
          </cell>
          <cell r="AO181">
            <v>37591</v>
          </cell>
          <cell r="AP181">
            <v>37591</v>
          </cell>
          <cell r="AQ181">
            <v>2002</v>
          </cell>
          <cell r="AR181">
            <v>55</v>
          </cell>
          <cell r="AS181">
            <v>0</v>
          </cell>
          <cell r="AT181">
            <v>2004</v>
          </cell>
          <cell r="AU181">
            <v>37834</v>
          </cell>
          <cell r="AV181">
            <v>2004</v>
          </cell>
          <cell r="AX181">
            <v>0.75</v>
          </cell>
          <cell r="AY181">
            <v>0</v>
          </cell>
          <cell r="AZ181">
            <v>0.75</v>
          </cell>
          <cell r="BB181">
            <v>3.23</v>
          </cell>
          <cell r="BC181">
            <v>2.38</v>
          </cell>
          <cell r="BJ181">
            <v>1</v>
          </cell>
          <cell r="BK181">
            <v>1</v>
          </cell>
          <cell r="BM181">
            <v>1</v>
          </cell>
          <cell r="BN181">
            <v>5</v>
          </cell>
          <cell r="CH181">
            <v>5</v>
          </cell>
          <cell r="CI181">
            <v>1</v>
          </cell>
          <cell r="DR181">
            <v>5</v>
          </cell>
          <cell r="DS181">
            <v>5</v>
          </cell>
          <cell r="DT181">
            <v>5</v>
          </cell>
          <cell r="DU181">
            <v>5</v>
          </cell>
          <cell r="DV181">
            <v>1</v>
          </cell>
          <cell r="DW181">
            <v>3</v>
          </cell>
          <cell r="DX181">
            <v>4</v>
          </cell>
          <cell r="DY181">
            <v>3</v>
          </cell>
          <cell r="DZ181" t="str">
            <v>UA</v>
          </cell>
          <cell r="EA181">
            <v>3</v>
          </cell>
          <cell r="EB181" t="str">
            <v>ML</v>
          </cell>
          <cell r="EC181">
            <v>3</v>
          </cell>
          <cell r="ED181">
            <v>4</v>
          </cell>
          <cell r="EE181">
            <v>5</v>
          </cell>
          <cell r="EF181">
            <v>5</v>
          </cell>
          <cell r="EG181">
            <v>5</v>
          </cell>
          <cell r="EH181">
            <v>5</v>
          </cell>
          <cell r="EI181">
            <v>4</v>
          </cell>
          <cell r="EJ181">
            <v>5</v>
          </cell>
          <cell r="EK181">
            <v>5</v>
          </cell>
          <cell r="EL181">
            <v>3</v>
          </cell>
          <cell r="EM181">
            <v>5</v>
          </cell>
        </row>
        <row r="182">
          <cell r="A182">
            <v>466</v>
          </cell>
          <cell r="B182" t="e">
            <v>#REF!</v>
          </cell>
          <cell r="C182">
            <v>56914</v>
          </cell>
          <cell r="D182" t="str">
            <v>Yes</v>
          </cell>
          <cell r="E182" t="str">
            <v>No</v>
          </cell>
          <cell r="F182" t="str">
            <v>GEFIEO</v>
          </cell>
          <cell r="G182" t="str">
            <v>World Bank</v>
          </cell>
          <cell r="H182" t="str">
            <v>WB</v>
          </cell>
          <cell r="I182">
            <v>0</v>
          </cell>
          <cell r="J182" t="str">
            <v>WB</v>
          </cell>
          <cell r="K182" t="str">
            <v>WB</v>
          </cell>
          <cell r="L182" t="str">
            <v>El Salvador</v>
          </cell>
          <cell r="N182" t="str">
            <v>LAC</v>
          </cell>
          <cell r="O182" t="str">
            <v>LAC</v>
          </cell>
          <cell r="P182">
            <v>0</v>
          </cell>
          <cell r="Q182">
            <v>0</v>
          </cell>
          <cell r="R182">
            <v>1</v>
          </cell>
          <cell r="S182">
            <v>0</v>
          </cell>
          <cell r="T182">
            <v>0</v>
          </cell>
          <cell r="U182">
            <v>0</v>
          </cell>
          <cell r="V182">
            <v>0</v>
          </cell>
          <cell r="W182">
            <v>0</v>
          </cell>
          <cell r="X182">
            <v>1</v>
          </cell>
          <cell r="Y182" t="str">
            <v>Foundation</v>
          </cell>
          <cell r="Z182" t="str">
            <v>NGO_academic_foundation</v>
          </cell>
          <cell r="AC182" t="str">
            <v>El Salvador - Promotion of Biodiversity Conservation within Coffee Landscapes</v>
          </cell>
          <cell r="AD182" t="str">
            <v>MSP</v>
          </cell>
          <cell r="AE182" t="str">
            <v>GET</v>
          </cell>
          <cell r="AF182" t="str">
            <v>BD</v>
          </cell>
          <cell r="AH182" t="str">
            <v>GEF - 1</v>
          </cell>
          <cell r="AI182">
            <v>35930</v>
          </cell>
          <cell r="AJ182">
            <v>1998</v>
          </cell>
          <cell r="AK182">
            <v>35977</v>
          </cell>
          <cell r="AL182">
            <v>1998</v>
          </cell>
          <cell r="AM182">
            <v>36616.5</v>
          </cell>
          <cell r="AN182">
            <v>37103</v>
          </cell>
          <cell r="AO182">
            <v>37256</v>
          </cell>
          <cell r="AP182">
            <v>37256</v>
          </cell>
          <cell r="AQ182">
            <v>2001</v>
          </cell>
          <cell r="AR182">
            <v>41</v>
          </cell>
          <cell r="AS182">
            <v>5</v>
          </cell>
          <cell r="AT182">
            <v>2006</v>
          </cell>
          <cell r="AU182">
            <v>2004</v>
          </cell>
          <cell r="AV182">
            <v>2004</v>
          </cell>
          <cell r="AX182">
            <v>0.72499999999999998</v>
          </cell>
          <cell r="AY182">
            <v>2.5000000000000001E-2</v>
          </cell>
          <cell r="AZ182">
            <v>0.75</v>
          </cell>
          <cell r="BA182">
            <v>0.75</v>
          </cell>
          <cell r="BB182">
            <v>3.085</v>
          </cell>
          <cell r="BC182">
            <v>2.0219999999999998</v>
          </cell>
          <cell r="BD182">
            <v>4.2551724137931037</v>
          </cell>
          <cell r="BE182">
            <v>2.7889655172413792</v>
          </cell>
          <cell r="BF182">
            <v>0.65542949756888158</v>
          </cell>
          <cell r="BG182">
            <v>5</v>
          </cell>
          <cell r="BI182">
            <v>18</v>
          </cell>
          <cell r="BM182">
            <v>1</v>
          </cell>
          <cell r="BN182">
            <v>5</v>
          </cell>
          <cell r="BO182">
            <v>1</v>
          </cell>
          <cell r="BP182">
            <v>4</v>
          </cell>
          <cell r="BQ182" t="str">
            <v>L</v>
          </cell>
          <cell r="BR182">
            <v>4</v>
          </cell>
          <cell r="BS182">
            <v>4</v>
          </cell>
          <cell r="BT182">
            <v>4</v>
          </cell>
          <cell r="BU182">
            <v>4</v>
          </cell>
          <cell r="BW182">
            <v>5</v>
          </cell>
          <cell r="BX182">
            <v>1</v>
          </cell>
          <cell r="BY182">
            <v>5</v>
          </cell>
          <cell r="BZ182">
            <v>1</v>
          </cell>
          <cell r="CA182">
            <v>5</v>
          </cell>
          <cell r="CB182">
            <v>1</v>
          </cell>
          <cell r="CH182">
            <v>5</v>
          </cell>
          <cell r="CI182">
            <v>1</v>
          </cell>
          <cell r="CJ182">
            <v>5</v>
          </cell>
          <cell r="CK182">
            <v>1</v>
          </cell>
          <cell r="CL182">
            <v>4</v>
          </cell>
          <cell r="CM182">
            <v>1</v>
          </cell>
          <cell r="CN182">
            <v>5</v>
          </cell>
          <cell r="CO182">
            <v>1</v>
          </cell>
          <cell r="CP182">
            <v>6</v>
          </cell>
          <cell r="CQ182">
            <v>1</v>
          </cell>
          <cell r="CR182">
            <v>5</v>
          </cell>
          <cell r="CS182">
            <v>1</v>
          </cell>
          <cell r="CT182">
            <v>5</v>
          </cell>
          <cell r="CU182">
            <v>1</v>
          </cell>
          <cell r="DR182">
            <v>6</v>
          </cell>
          <cell r="DS182">
            <v>5</v>
          </cell>
          <cell r="DT182">
            <v>5</v>
          </cell>
          <cell r="DU182">
            <v>5</v>
          </cell>
          <cell r="DV182">
            <v>1</v>
          </cell>
          <cell r="DW182">
            <v>4</v>
          </cell>
          <cell r="DX182">
            <v>4</v>
          </cell>
          <cell r="DY182">
            <v>4</v>
          </cell>
          <cell r="DZ182">
            <v>4</v>
          </cell>
          <cell r="EA182">
            <v>4</v>
          </cell>
          <cell r="EB182" t="str">
            <v>L</v>
          </cell>
          <cell r="EC182">
            <v>5</v>
          </cell>
          <cell r="ED182">
            <v>5</v>
          </cell>
        </row>
        <row r="183">
          <cell r="A183">
            <v>483</v>
          </cell>
          <cell r="B183" t="e">
            <v>#REF!</v>
          </cell>
          <cell r="C183">
            <v>57191</v>
          </cell>
          <cell r="D183" t="str">
            <v>Yes</v>
          </cell>
          <cell r="E183" t="str">
            <v>Yes</v>
          </cell>
          <cell r="F183" t="str">
            <v>GEFIEO</v>
          </cell>
          <cell r="G183" t="str">
            <v>World Bank</v>
          </cell>
          <cell r="H183" t="str">
            <v>WB</v>
          </cell>
          <cell r="I183">
            <v>0</v>
          </cell>
          <cell r="J183" t="str">
            <v>WB</v>
          </cell>
          <cell r="K183" t="str">
            <v>WB</v>
          </cell>
          <cell r="L183" t="str">
            <v>Seychelles</v>
          </cell>
          <cell r="N183" t="str">
            <v>AFR</v>
          </cell>
          <cell r="O183" t="str">
            <v>AFR</v>
          </cell>
          <cell r="P183">
            <v>0</v>
          </cell>
          <cell r="Q183">
            <v>0</v>
          </cell>
          <cell r="R183">
            <v>1</v>
          </cell>
          <cell r="S183">
            <v>0</v>
          </cell>
          <cell r="T183">
            <v>0</v>
          </cell>
          <cell r="U183">
            <v>1</v>
          </cell>
          <cell r="V183">
            <v>0</v>
          </cell>
          <cell r="W183">
            <v>0</v>
          </cell>
          <cell r="X183">
            <v>1</v>
          </cell>
          <cell r="Y183" t="str">
            <v>NGO</v>
          </cell>
          <cell r="Z183" t="str">
            <v>NGO_academic_foundation</v>
          </cell>
          <cell r="AA183" t="str">
            <v>Lead Executing Agency</v>
          </cell>
          <cell r="AB183" t="str">
            <v>Through consultations</v>
          </cell>
          <cell r="AC183" t="str">
            <v>Seychelles - Management of Avian Ecosystems</v>
          </cell>
          <cell r="AD183" t="str">
            <v>MSP</v>
          </cell>
          <cell r="AE183" t="str">
            <v>GET</v>
          </cell>
          <cell r="AF183" t="str">
            <v>BD</v>
          </cell>
          <cell r="AH183" t="str">
            <v>GEF - 1</v>
          </cell>
          <cell r="AI183">
            <v>35965</v>
          </cell>
          <cell r="AJ183">
            <v>1998</v>
          </cell>
          <cell r="AK183">
            <v>36069</v>
          </cell>
          <cell r="AL183">
            <v>1998</v>
          </cell>
          <cell r="AN183">
            <v>37257</v>
          </cell>
          <cell r="AO183">
            <v>37437</v>
          </cell>
          <cell r="AP183">
            <v>37437</v>
          </cell>
          <cell r="AQ183">
            <v>2002</v>
          </cell>
          <cell r="AT183">
            <v>2004</v>
          </cell>
          <cell r="AU183">
            <v>37653</v>
          </cell>
          <cell r="AV183">
            <v>2003</v>
          </cell>
          <cell r="AX183">
            <v>0.74</v>
          </cell>
          <cell r="AY183">
            <v>0</v>
          </cell>
          <cell r="AZ183">
            <v>0.74</v>
          </cell>
          <cell r="BB183">
            <v>0.32</v>
          </cell>
          <cell r="BC183">
            <v>0.32</v>
          </cell>
          <cell r="BJ183">
            <v>1</v>
          </cell>
          <cell r="BK183">
            <v>1</v>
          </cell>
          <cell r="BM183">
            <v>1</v>
          </cell>
          <cell r="BN183">
            <v>5</v>
          </cell>
          <cell r="DR183">
            <v>5</v>
          </cell>
          <cell r="DS183">
            <v>5</v>
          </cell>
          <cell r="DT183">
            <v>5</v>
          </cell>
          <cell r="DU183">
            <v>5</v>
          </cell>
          <cell r="DV183">
            <v>1</v>
          </cell>
          <cell r="DW183">
            <v>4</v>
          </cell>
          <cell r="DX183" t="str">
            <v>UA</v>
          </cell>
          <cell r="DY183">
            <v>4</v>
          </cell>
          <cell r="DZ183" t="str">
            <v>UA</v>
          </cell>
          <cell r="EA183">
            <v>4</v>
          </cell>
          <cell r="EB183" t="str">
            <v>L</v>
          </cell>
          <cell r="EC183">
            <v>5</v>
          </cell>
          <cell r="ED183">
            <v>5</v>
          </cell>
          <cell r="EE183" t="str">
            <v>UA</v>
          </cell>
          <cell r="EF183">
            <v>5</v>
          </cell>
          <cell r="EG183">
            <v>4</v>
          </cell>
          <cell r="EH183">
            <v>4</v>
          </cell>
          <cell r="EI183">
            <v>3</v>
          </cell>
          <cell r="EJ183">
            <v>3</v>
          </cell>
          <cell r="EK183">
            <v>4</v>
          </cell>
          <cell r="EL183">
            <v>4</v>
          </cell>
          <cell r="EM183">
            <v>3</v>
          </cell>
        </row>
        <row r="184">
          <cell r="A184">
            <v>488</v>
          </cell>
          <cell r="B184" t="e">
            <v>#REF!</v>
          </cell>
          <cell r="C184" t="str">
            <v>P050911</v>
          </cell>
          <cell r="D184" t="str">
            <v>No</v>
          </cell>
          <cell r="E184" t="str">
            <v>Yes</v>
          </cell>
          <cell r="F184" t="str">
            <v>IAEO</v>
          </cell>
          <cell r="G184" t="str">
            <v>World Bank</v>
          </cell>
          <cell r="H184" t="str">
            <v>WB</v>
          </cell>
          <cell r="I184">
            <v>0</v>
          </cell>
          <cell r="J184" t="str">
            <v>WB</v>
          </cell>
          <cell r="K184" t="str">
            <v>WB</v>
          </cell>
          <cell r="L184" t="str">
            <v>Georgia</v>
          </cell>
          <cell r="N184" t="str">
            <v>ECA</v>
          </cell>
          <cell r="O184" t="str">
            <v>ECA</v>
          </cell>
          <cell r="P184">
            <v>0</v>
          </cell>
          <cell r="Q184">
            <v>0</v>
          </cell>
          <cell r="R184">
            <v>1</v>
          </cell>
          <cell r="S184">
            <v>0</v>
          </cell>
          <cell r="U184">
            <v>0</v>
          </cell>
          <cell r="V184">
            <v>0</v>
          </cell>
          <cell r="W184">
            <v>0</v>
          </cell>
          <cell r="Y184" t="str">
            <v>Government</v>
          </cell>
          <cell r="Z184" t="str">
            <v>Govt</v>
          </cell>
          <cell r="AC184" t="str">
            <v>Integrated Coastal Management Project</v>
          </cell>
          <cell r="AD184" t="str">
            <v>FSP</v>
          </cell>
          <cell r="AE184" t="str">
            <v>GET</v>
          </cell>
          <cell r="AF184" t="str">
            <v>BD</v>
          </cell>
          <cell r="AH184" t="str">
            <v>GEF - 2</v>
          </cell>
          <cell r="AI184">
            <v>36098</v>
          </cell>
          <cell r="AJ184">
            <v>1998</v>
          </cell>
          <cell r="AK184">
            <v>36301</v>
          </cell>
          <cell r="AL184">
            <v>1999</v>
          </cell>
          <cell r="AM184">
            <v>37661</v>
          </cell>
          <cell r="AN184">
            <v>38352</v>
          </cell>
          <cell r="AO184">
            <v>39021</v>
          </cell>
          <cell r="AP184">
            <v>39021</v>
          </cell>
          <cell r="AQ184">
            <v>2006</v>
          </cell>
          <cell r="AR184">
            <v>89</v>
          </cell>
          <cell r="AS184">
            <v>22</v>
          </cell>
          <cell r="AT184">
            <v>2011</v>
          </cell>
          <cell r="AU184">
            <v>2007</v>
          </cell>
          <cell r="AV184">
            <v>2007</v>
          </cell>
          <cell r="AX184">
            <v>1.2991208400000001</v>
          </cell>
          <cell r="AY184">
            <v>0</v>
          </cell>
          <cell r="AZ184">
            <v>1.2991208400000001</v>
          </cell>
          <cell r="BA184">
            <v>1.31</v>
          </cell>
          <cell r="BB184">
            <v>6.3</v>
          </cell>
          <cell r="BC184">
            <v>6.83</v>
          </cell>
          <cell r="BD184">
            <v>4.8494334060563604</v>
          </cell>
          <cell r="BE184">
            <v>5.2574016132325303</v>
          </cell>
          <cell r="BF184">
            <v>1.0841269841269843</v>
          </cell>
          <cell r="BG184">
            <v>26</v>
          </cell>
          <cell r="BH184">
            <v>59</v>
          </cell>
          <cell r="BI184">
            <v>51</v>
          </cell>
          <cell r="BJ184">
            <v>1</v>
          </cell>
          <cell r="BK184">
            <v>0</v>
          </cell>
          <cell r="BL184">
            <v>0</v>
          </cell>
          <cell r="BM184">
            <v>1</v>
          </cell>
          <cell r="BN184">
            <v>4</v>
          </cell>
          <cell r="BO184">
            <v>0</v>
          </cell>
          <cell r="BP184">
            <v>2</v>
          </cell>
          <cell r="BQ184" t="str">
            <v>MU</v>
          </cell>
          <cell r="BX184">
            <v>0</v>
          </cell>
          <cell r="CA184">
            <v>3</v>
          </cell>
          <cell r="CB184">
            <v>0</v>
          </cell>
          <cell r="CC184">
            <v>4</v>
          </cell>
          <cell r="CD184">
            <v>4</v>
          </cell>
          <cell r="CE184">
            <v>1</v>
          </cell>
          <cell r="CF184">
            <v>3</v>
          </cell>
          <cell r="CG184">
            <v>0</v>
          </cell>
          <cell r="CH184">
            <v>5</v>
          </cell>
          <cell r="CI184">
            <v>1</v>
          </cell>
          <cell r="CY184">
            <v>4</v>
          </cell>
          <cell r="CZ184">
            <v>0</v>
          </cell>
        </row>
        <row r="185">
          <cell r="A185">
            <v>490</v>
          </cell>
          <cell r="B185" t="e">
            <v>#REF!</v>
          </cell>
          <cell r="C185">
            <v>59869</v>
          </cell>
          <cell r="D185" t="str">
            <v>Yes</v>
          </cell>
          <cell r="E185" t="str">
            <v>Yes</v>
          </cell>
          <cell r="F185" t="str">
            <v>GEFIEO</v>
          </cell>
          <cell r="G185" t="str">
            <v>World Bank</v>
          </cell>
          <cell r="H185" t="str">
            <v>WB</v>
          </cell>
          <cell r="I185">
            <v>0</v>
          </cell>
          <cell r="J185" t="str">
            <v>WB</v>
          </cell>
          <cell r="K185" t="str">
            <v>WB</v>
          </cell>
          <cell r="L185" t="str">
            <v>Uganda</v>
          </cell>
          <cell r="N185" t="str">
            <v>AFR</v>
          </cell>
          <cell r="O185" t="str">
            <v>AFR</v>
          </cell>
          <cell r="P185">
            <v>0</v>
          </cell>
          <cell r="Q185">
            <v>0</v>
          </cell>
          <cell r="R185">
            <v>1</v>
          </cell>
          <cell r="S185">
            <v>0</v>
          </cell>
          <cell r="T185">
            <v>1</v>
          </cell>
          <cell r="U185">
            <v>0</v>
          </cell>
          <cell r="V185">
            <v>1</v>
          </cell>
          <cell r="W185">
            <v>1</v>
          </cell>
          <cell r="X185">
            <v>1</v>
          </cell>
          <cell r="Y185" t="str">
            <v>NGO</v>
          </cell>
          <cell r="Z185" t="str">
            <v>NGO_academic_foundation</v>
          </cell>
          <cell r="AA185" t="str">
            <v>Lead Executing Agency</v>
          </cell>
          <cell r="AB185" t="str">
            <v>One of the beneficiaries</v>
          </cell>
          <cell r="AC185" t="str">
            <v>Uganda - Kibale Forest Wild Coffee Project</v>
          </cell>
          <cell r="AD185" t="str">
            <v>MSP</v>
          </cell>
          <cell r="AE185" t="str">
            <v>GET</v>
          </cell>
          <cell r="AF185" t="str">
            <v>BD</v>
          </cell>
          <cell r="AH185" t="str">
            <v>GEF - 2</v>
          </cell>
          <cell r="AI185">
            <v>36158</v>
          </cell>
          <cell r="AJ185">
            <v>1998</v>
          </cell>
          <cell r="AK185">
            <v>36214</v>
          </cell>
          <cell r="AL185">
            <v>1999</v>
          </cell>
          <cell r="AN185">
            <v>37301</v>
          </cell>
          <cell r="AO185">
            <v>37301</v>
          </cell>
          <cell r="AP185">
            <v>37301</v>
          </cell>
          <cell r="AQ185">
            <v>2002</v>
          </cell>
          <cell r="AR185">
            <v>35</v>
          </cell>
          <cell r="AT185">
            <v>2004</v>
          </cell>
          <cell r="AU185">
            <v>2002</v>
          </cell>
          <cell r="AV185">
            <v>2002</v>
          </cell>
          <cell r="AX185">
            <v>0.75</v>
          </cell>
          <cell r="AY185">
            <v>0</v>
          </cell>
          <cell r="AZ185">
            <v>0.75</v>
          </cell>
          <cell r="BB185">
            <v>3.4</v>
          </cell>
          <cell r="BC185" t="str">
            <v>UA</v>
          </cell>
          <cell r="BJ185">
            <v>1</v>
          </cell>
          <cell r="BK185" t="str">
            <v>NR</v>
          </cell>
          <cell r="BL185">
            <v>0</v>
          </cell>
          <cell r="BM185">
            <v>0</v>
          </cell>
          <cell r="BN185">
            <v>2</v>
          </cell>
          <cell r="DR185">
            <v>5</v>
          </cell>
          <cell r="DS185">
            <v>2</v>
          </cell>
          <cell r="DT185">
            <v>5</v>
          </cell>
          <cell r="DU185">
            <v>2</v>
          </cell>
          <cell r="DV185">
            <v>0</v>
          </cell>
          <cell r="DW185">
            <v>1</v>
          </cell>
          <cell r="DX185" t="str">
            <v>UA</v>
          </cell>
          <cell r="DY185" t="str">
            <v>UA</v>
          </cell>
          <cell r="DZ185" t="str">
            <v>UA</v>
          </cell>
          <cell r="EA185">
            <v>1</v>
          </cell>
          <cell r="EB185" t="str">
            <v>U</v>
          </cell>
          <cell r="EC185">
            <v>3</v>
          </cell>
          <cell r="ED185" t="str">
            <v>UA</v>
          </cell>
          <cell r="EE185" t="str">
            <v>UA</v>
          </cell>
          <cell r="EF185" t="str">
            <v>UA</v>
          </cell>
          <cell r="EG185">
            <v>3</v>
          </cell>
          <cell r="EH185">
            <v>4</v>
          </cell>
          <cell r="EI185">
            <v>4</v>
          </cell>
          <cell r="EJ185">
            <v>2</v>
          </cell>
          <cell r="EK185">
            <v>2</v>
          </cell>
          <cell r="EL185">
            <v>2</v>
          </cell>
          <cell r="EM185">
            <v>1</v>
          </cell>
        </row>
        <row r="186">
          <cell r="A186">
            <v>495</v>
          </cell>
          <cell r="B186" t="e">
            <v>#REF!</v>
          </cell>
          <cell r="C186">
            <v>59754</v>
          </cell>
          <cell r="D186" t="str">
            <v>Yes</v>
          </cell>
          <cell r="E186" t="str">
            <v>No</v>
          </cell>
          <cell r="F186" t="str">
            <v>GEFIEO</v>
          </cell>
          <cell r="G186" t="str">
            <v>World Bank</v>
          </cell>
          <cell r="H186" t="str">
            <v>WB</v>
          </cell>
          <cell r="I186">
            <v>0</v>
          </cell>
          <cell r="J186" t="str">
            <v>WB</v>
          </cell>
          <cell r="K186" t="str">
            <v>WB</v>
          </cell>
          <cell r="L186" t="str">
            <v>Croatia</v>
          </cell>
          <cell r="N186" t="str">
            <v>ECA</v>
          </cell>
          <cell r="O186" t="str">
            <v>ECA</v>
          </cell>
          <cell r="P186">
            <v>0</v>
          </cell>
          <cell r="Q186">
            <v>0</v>
          </cell>
          <cell r="R186">
            <v>1</v>
          </cell>
          <cell r="S186">
            <v>0</v>
          </cell>
          <cell r="T186">
            <v>0</v>
          </cell>
          <cell r="U186">
            <v>0</v>
          </cell>
          <cell r="V186">
            <v>0</v>
          </cell>
          <cell r="W186">
            <v>0</v>
          </cell>
          <cell r="X186">
            <v>1</v>
          </cell>
          <cell r="Y186" t="str">
            <v>Government</v>
          </cell>
          <cell r="Z186" t="str">
            <v>Govt</v>
          </cell>
          <cell r="AA186" t="str">
            <v>Through consultation</v>
          </cell>
          <cell r="AB186" t="str">
            <v>Not involved</v>
          </cell>
          <cell r="AC186" t="str">
            <v>Republic of Croatia Kopacki rit Wetland Management Project</v>
          </cell>
          <cell r="AD186" t="str">
            <v>MSP</v>
          </cell>
          <cell r="AE186" t="str">
            <v>GET</v>
          </cell>
          <cell r="AF186" t="str">
            <v>BD</v>
          </cell>
          <cell r="AH186" t="str">
            <v>GEF - 2</v>
          </cell>
          <cell r="AI186">
            <v>36105</v>
          </cell>
          <cell r="AJ186">
            <v>1998</v>
          </cell>
          <cell r="AK186">
            <v>36325</v>
          </cell>
          <cell r="AL186">
            <v>1999</v>
          </cell>
          <cell r="AN186">
            <v>37865</v>
          </cell>
          <cell r="AO186">
            <v>37865</v>
          </cell>
          <cell r="AP186">
            <v>37865</v>
          </cell>
          <cell r="AQ186">
            <v>2003</v>
          </cell>
          <cell r="AR186">
            <v>50</v>
          </cell>
          <cell r="AS186">
            <v>0</v>
          </cell>
          <cell r="AT186">
            <v>2004</v>
          </cell>
          <cell r="AU186">
            <v>38078</v>
          </cell>
          <cell r="AV186">
            <v>2004</v>
          </cell>
          <cell r="AX186">
            <v>0.75</v>
          </cell>
          <cell r="AY186">
            <v>0</v>
          </cell>
          <cell r="AZ186">
            <v>0.75</v>
          </cell>
          <cell r="BB186">
            <v>1.1000000000000001</v>
          </cell>
          <cell r="BC186">
            <v>1.61</v>
          </cell>
          <cell r="BJ186">
            <v>1</v>
          </cell>
          <cell r="BK186">
            <v>1</v>
          </cell>
          <cell r="BL186">
            <v>0</v>
          </cell>
          <cell r="BM186">
            <v>1</v>
          </cell>
          <cell r="BN186">
            <v>4</v>
          </cell>
          <cell r="CH186">
            <v>4</v>
          </cell>
          <cell r="CI186">
            <v>1</v>
          </cell>
          <cell r="DR186">
            <v>5</v>
          </cell>
          <cell r="DS186">
            <v>4</v>
          </cell>
          <cell r="DT186">
            <v>4</v>
          </cell>
          <cell r="DU186">
            <v>4</v>
          </cell>
          <cell r="DV186">
            <v>1</v>
          </cell>
          <cell r="DW186" t="str">
            <v>UA</v>
          </cell>
          <cell r="DX186" t="str">
            <v>UA</v>
          </cell>
          <cell r="DY186" t="str">
            <v>UA</v>
          </cell>
          <cell r="DZ186" t="str">
            <v>UA</v>
          </cell>
          <cell r="EA186">
            <v>4</v>
          </cell>
          <cell r="EB186" t="str">
            <v>L</v>
          </cell>
          <cell r="EC186">
            <v>2</v>
          </cell>
          <cell r="ED186">
            <v>4</v>
          </cell>
          <cell r="EE186" t="str">
            <v>UA</v>
          </cell>
          <cell r="EF186">
            <v>4</v>
          </cell>
          <cell r="EG186">
            <v>2</v>
          </cell>
          <cell r="EH186">
            <v>3</v>
          </cell>
          <cell r="EI186">
            <v>2</v>
          </cell>
          <cell r="EJ186">
            <v>4</v>
          </cell>
          <cell r="EK186">
            <v>1</v>
          </cell>
          <cell r="EL186">
            <v>2</v>
          </cell>
          <cell r="EM186">
            <v>2</v>
          </cell>
        </row>
        <row r="187">
          <cell r="A187">
            <v>496</v>
          </cell>
          <cell r="B187" t="e">
            <v>#REF!</v>
          </cell>
          <cell r="C187">
            <v>57045</v>
          </cell>
          <cell r="D187" t="str">
            <v>Yes</v>
          </cell>
          <cell r="E187" t="str">
            <v>No</v>
          </cell>
          <cell r="F187" t="str">
            <v>GEFIEO</v>
          </cell>
          <cell r="G187" t="str">
            <v>World Bank</v>
          </cell>
          <cell r="H187" t="str">
            <v>WB</v>
          </cell>
          <cell r="I187">
            <v>0</v>
          </cell>
          <cell r="J187" t="str">
            <v>WB</v>
          </cell>
          <cell r="K187" t="str">
            <v>WB</v>
          </cell>
          <cell r="L187" t="str">
            <v>Belize</v>
          </cell>
          <cell r="N187" t="str">
            <v>LAC</v>
          </cell>
          <cell r="O187" t="str">
            <v>LAC</v>
          </cell>
          <cell r="P187">
            <v>0</v>
          </cell>
          <cell r="Q187">
            <v>0</v>
          </cell>
          <cell r="R187">
            <v>1</v>
          </cell>
          <cell r="S187">
            <v>0</v>
          </cell>
          <cell r="T187">
            <v>0</v>
          </cell>
          <cell r="U187">
            <v>1</v>
          </cell>
          <cell r="V187">
            <v>0</v>
          </cell>
          <cell r="W187">
            <v>0</v>
          </cell>
          <cell r="X187">
            <v>1</v>
          </cell>
          <cell r="Y187" t="str">
            <v>NGO</v>
          </cell>
          <cell r="Z187" t="str">
            <v>NGO_academic_foundation</v>
          </cell>
          <cell r="AA187" t="str">
            <v>Lead Executing Agency</v>
          </cell>
          <cell r="AB187" t="str">
            <v>Through consultations</v>
          </cell>
          <cell r="AC187" t="str">
            <v>Belize - Northern Belize Biological Corridors Project</v>
          </cell>
          <cell r="AD187" t="str">
            <v>MSP</v>
          </cell>
          <cell r="AE187" t="str">
            <v>GET</v>
          </cell>
          <cell r="AF187" t="str">
            <v>BD</v>
          </cell>
          <cell r="AH187" t="str">
            <v>GEF - 2</v>
          </cell>
          <cell r="AI187">
            <v>36110</v>
          </cell>
          <cell r="AJ187">
            <v>1998</v>
          </cell>
          <cell r="AK187">
            <v>36266</v>
          </cell>
          <cell r="AL187">
            <v>1999</v>
          </cell>
          <cell r="AN187">
            <v>37346</v>
          </cell>
          <cell r="AO187">
            <v>37408</v>
          </cell>
          <cell r="AP187">
            <v>37408</v>
          </cell>
          <cell r="AQ187">
            <v>2002</v>
          </cell>
          <cell r="AR187">
            <v>37</v>
          </cell>
          <cell r="AS187">
            <v>2</v>
          </cell>
          <cell r="AT187">
            <v>2004</v>
          </cell>
          <cell r="AU187">
            <v>37773</v>
          </cell>
          <cell r="AV187">
            <v>2003</v>
          </cell>
          <cell r="AX187">
            <v>0.72350000000000003</v>
          </cell>
          <cell r="AY187">
            <v>2.4930000000000001E-2</v>
          </cell>
          <cell r="AZ187">
            <v>0.74843000000000004</v>
          </cell>
          <cell r="BB187">
            <v>3.165</v>
          </cell>
          <cell r="BC187">
            <v>2.9159999999999999</v>
          </cell>
          <cell r="BJ187">
            <v>1</v>
          </cell>
          <cell r="BK187" t="str">
            <v>NR</v>
          </cell>
          <cell r="BL187">
            <v>0</v>
          </cell>
          <cell r="BM187">
            <v>1</v>
          </cell>
          <cell r="BN187">
            <v>4</v>
          </cell>
          <cell r="CH187">
            <v>5</v>
          </cell>
          <cell r="CI187">
            <v>1</v>
          </cell>
          <cell r="DR187">
            <v>5</v>
          </cell>
          <cell r="DS187">
            <v>4</v>
          </cell>
          <cell r="DT187">
            <v>4</v>
          </cell>
          <cell r="DU187">
            <v>4</v>
          </cell>
          <cell r="DV187">
            <v>1</v>
          </cell>
          <cell r="DW187">
            <v>3</v>
          </cell>
          <cell r="DX187">
            <v>3</v>
          </cell>
          <cell r="DY187">
            <v>3</v>
          </cell>
          <cell r="DZ187">
            <v>3</v>
          </cell>
          <cell r="EA187">
            <v>3</v>
          </cell>
          <cell r="EB187" t="str">
            <v>ML</v>
          </cell>
          <cell r="EC187">
            <v>2</v>
          </cell>
          <cell r="ED187">
            <v>5</v>
          </cell>
          <cell r="EE187" t="str">
            <v>UA</v>
          </cell>
          <cell r="EF187">
            <v>4</v>
          </cell>
          <cell r="EG187">
            <v>3</v>
          </cell>
          <cell r="EH187">
            <v>3</v>
          </cell>
          <cell r="EI187">
            <v>3</v>
          </cell>
          <cell r="EJ187">
            <v>3</v>
          </cell>
          <cell r="EK187">
            <v>2</v>
          </cell>
          <cell r="EL187">
            <v>5</v>
          </cell>
          <cell r="EM187">
            <v>3</v>
          </cell>
        </row>
        <row r="188">
          <cell r="A188">
            <v>497</v>
          </cell>
          <cell r="B188" t="e">
            <v>#REF!</v>
          </cell>
          <cell r="C188">
            <v>57109</v>
          </cell>
          <cell r="D188" t="str">
            <v>Yes</v>
          </cell>
          <cell r="E188" t="str">
            <v>No</v>
          </cell>
          <cell r="F188" t="str">
            <v>GEFIEO</v>
          </cell>
          <cell r="G188" t="str">
            <v>World Bank</v>
          </cell>
          <cell r="H188" t="str">
            <v>WB</v>
          </cell>
          <cell r="I188">
            <v>0</v>
          </cell>
          <cell r="J188" t="str">
            <v>WB</v>
          </cell>
          <cell r="K188" t="str">
            <v>WB</v>
          </cell>
          <cell r="L188" t="str">
            <v>Syria</v>
          </cell>
          <cell r="N188" t="str">
            <v>MENA</v>
          </cell>
          <cell r="O188" t="str">
            <v>Asia</v>
          </cell>
          <cell r="P188">
            <v>0</v>
          </cell>
          <cell r="Q188">
            <v>0</v>
          </cell>
          <cell r="R188">
            <v>1</v>
          </cell>
          <cell r="S188">
            <v>0</v>
          </cell>
          <cell r="T188">
            <v>0</v>
          </cell>
          <cell r="U188">
            <v>0</v>
          </cell>
          <cell r="V188">
            <v>0</v>
          </cell>
          <cell r="W188">
            <v>0</v>
          </cell>
          <cell r="X188">
            <v>1</v>
          </cell>
          <cell r="Y188" t="str">
            <v>Government</v>
          </cell>
          <cell r="Z188" t="str">
            <v>Govt</v>
          </cell>
          <cell r="AC188" t="str">
            <v>Conservation of Biodiversity and Protected Areas Management</v>
          </cell>
          <cell r="AD188" t="str">
            <v>MSP</v>
          </cell>
          <cell r="AE188" t="str">
            <v>GET</v>
          </cell>
          <cell r="AF188" t="str">
            <v>BD</v>
          </cell>
          <cell r="AH188" t="str">
            <v>GEF - 2</v>
          </cell>
          <cell r="AI188">
            <v>36094</v>
          </cell>
          <cell r="AJ188">
            <v>1998</v>
          </cell>
          <cell r="AK188">
            <v>36464</v>
          </cell>
          <cell r="AL188">
            <v>1999</v>
          </cell>
          <cell r="AM188">
            <v>36950.5</v>
          </cell>
          <cell r="AN188">
            <v>37529</v>
          </cell>
          <cell r="AO188">
            <v>37437</v>
          </cell>
          <cell r="AP188">
            <v>37437</v>
          </cell>
          <cell r="AQ188">
            <v>2002</v>
          </cell>
          <cell r="AR188">
            <v>31</v>
          </cell>
          <cell r="AS188">
            <v>0</v>
          </cell>
          <cell r="AT188">
            <v>2008</v>
          </cell>
          <cell r="AU188">
            <v>2007</v>
          </cell>
          <cell r="AV188">
            <v>2007</v>
          </cell>
          <cell r="AX188">
            <v>0.75</v>
          </cell>
          <cell r="AY188">
            <v>0</v>
          </cell>
          <cell r="AZ188">
            <v>0.75</v>
          </cell>
          <cell r="BA188">
            <v>0.7</v>
          </cell>
          <cell r="BB188">
            <v>0.68</v>
          </cell>
          <cell r="BC188">
            <v>0</v>
          </cell>
          <cell r="BD188">
            <v>0.90666666666666673</v>
          </cell>
          <cell r="BE188">
            <v>0</v>
          </cell>
          <cell r="BF188">
            <v>0</v>
          </cell>
          <cell r="BG188">
            <v>30</v>
          </cell>
          <cell r="BH188">
            <v>40</v>
          </cell>
          <cell r="BI188">
            <v>21</v>
          </cell>
          <cell r="BJ188">
            <v>1</v>
          </cell>
          <cell r="BK188">
            <v>1</v>
          </cell>
          <cell r="BL188">
            <v>0</v>
          </cell>
          <cell r="BM188">
            <v>1</v>
          </cell>
          <cell r="BN188">
            <v>4</v>
          </cell>
          <cell r="BO188">
            <v>0</v>
          </cell>
          <cell r="BP188">
            <v>2</v>
          </cell>
          <cell r="BQ188" t="str">
            <v>MU</v>
          </cell>
          <cell r="BR188">
            <v>3</v>
          </cell>
          <cell r="BS188">
            <v>2</v>
          </cell>
          <cell r="BT188">
            <v>3</v>
          </cell>
          <cell r="BU188">
            <v>3</v>
          </cell>
          <cell r="BW188">
            <v>4</v>
          </cell>
          <cell r="BX188">
            <v>1</v>
          </cell>
          <cell r="BY188">
            <v>4</v>
          </cell>
          <cell r="BZ188">
            <v>1</v>
          </cell>
          <cell r="CA188">
            <v>4</v>
          </cell>
          <cell r="CB188">
            <v>1</v>
          </cell>
          <cell r="CC188">
            <v>4</v>
          </cell>
          <cell r="CD188">
            <v>4</v>
          </cell>
          <cell r="CE188">
            <v>1</v>
          </cell>
          <cell r="CF188">
            <v>4</v>
          </cell>
          <cell r="CG188">
            <v>1</v>
          </cell>
          <cell r="CH188">
            <v>5</v>
          </cell>
          <cell r="CI188">
            <v>1</v>
          </cell>
          <cell r="CJ188">
            <v>5</v>
          </cell>
          <cell r="CK188">
            <v>1</v>
          </cell>
          <cell r="CL188">
            <v>5</v>
          </cell>
          <cell r="CM188">
            <v>1</v>
          </cell>
          <cell r="CN188">
            <v>5</v>
          </cell>
          <cell r="CO188">
            <v>1</v>
          </cell>
          <cell r="CP188">
            <v>5</v>
          </cell>
          <cell r="CQ188">
            <v>1</v>
          </cell>
          <cell r="CR188">
            <v>5</v>
          </cell>
          <cell r="CS188">
            <v>1</v>
          </cell>
          <cell r="CT188">
            <v>4</v>
          </cell>
          <cell r="CU188">
            <v>1</v>
          </cell>
          <cell r="DR188">
            <v>5</v>
          </cell>
          <cell r="DS188">
            <v>4</v>
          </cell>
          <cell r="DT188">
            <v>3</v>
          </cell>
          <cell r="DU188">
            <v>4</v>
          </cell>
          <cell r="DV188">
            <v>1</v>
          </cell>
          <cell r="DW188">
            <v>3</v>
          </cell>
          <cell r="DX188">
            <v>2</v>
          </cell>
          <cell r="DY188">
            <v>3</v>
          </cell>
          <cell r="DZ188">
            <v>3</v>
          </cell>
          <cell r="EA188">
            <v>2</v>
          </cell>
          <cell r="EB188" t="str">
            <v>MU</v>
          </cell>
          <cell r="EC188">
            <v>4</v>
          </cell>
          <cell r="ED188">
            <v>4</v>
          </cell>
        </row>
        <row r="189">
          <cell r="A189">
            <v>499</v>
          </cell>
          <cell r="B189" t="e">
            <v>#REF!</v>
          </cell>
          <cell r="C189">
            <v>1204</v>
          </cell>
          <cell r="D189" t="str">
            <v>Yes</v>
          </cell>
          <cell r="E189" t="str">
            <v>Yes</v>
          </cell>
          <cell r="F189" t="str">
            <v>GEFIEO</v>
          </cell>
          <cell r="G189" t="str">
            <v>UNDP</v>
          </cell>
          <cell r="H189" t="str">
            <v>UNDP</v>
          </cell>
          <cell r="I189">
            <v>0</v>
          </cell>
          <cell r="J189" t="str">
            <v>UNDP</v>
          </cell>
          <cell r="K189" t="str">
            <v>UNDP</v>
          </cell>
          <cell r="L189" t="str">
            <v>Belize</v>
          </cell>
          <cell r="N189" t="str">
            <v>LAC</v>
          </cell>
          <cell r="O189" t="str">
            <v>LAC</v>
          </cell>
          <cell r="P189">
            <v>0</v>
          </cell>
          <cell r="Q189">
            <v>0</v>
          </cell>
          <cell r="R189">
            <v>1</v>
          </cell>
          <cell r="S189">
            <v>0</v>
          </cell>
          <cell r="T189">
            <v>0</v>
          </cell>
          <cell r="U189">
            <v>1</v>
          </cell>
          <cell r="V189">
            <v>0</v>
          </cell>
          <cell r="W189">
            <v>0</v>
          </cell>
          <cell r="X189">
            <v>1</v>
          </cell>
          <cell r="Y189" t="str">
            <v>NGO</v>
          </cell>
          <cell r="Z189" t="str">
            <v>NGO_academic_foundation</v>
          </cell>
          <cell r="AA189" t="str">
            <v>Lead Executing Agency</v>
          </cell>
          <cell r="AB189" t="str">
            <v>Not involved</v>
          </cell>
          <cell r="AC189" t="str">
            <v>Belize - Creating A Co-Managed Protected Areas (PA) System</v>
          </cell>
          <cell r="AD189" t="str">
            <v>MSP</v>
          </cell>
          <cell r="AE189" t="str">
            <v>GET</v>
          </cell>
          <cell r="AF189" t="str">
            <v>BD</v>
          </cell>
          <cell r="AH189" t="str">
            <v>GEF - 2</v>
          </cell>
          <cell r="AI189">
            <v>36110</v>
          </cell>
          <cell r="AJ189">
            <v>1998</v>
          </cell>
          <cell r="AK189">
            <v>36279</v>
          </cell>
          <cell r="AL189">
            <v>1999</v>
          </cell>
          <cell r="AN189">
            <v>37347</v>
          </cell>
          <cell r="AO189">
            <v>37375</v>
          </cell>
          <cell r="AP189">
            <v>37375</v>
          </cell>
          <cell r="AQ189">
            <v>2002</v>
          </cell>
          <cell r="AR189">
            <v>36</v>
          </cell>
          <cell r="AT189">
            <v>2004</v>
          </cell>
          <cell r="AU189">
            <v>37530</v>
          </cell>
          <cell r="AV189">
            <v>2002</v>
          </cell>
          <cell r="AX189">
            <v>0.75</v>
          </cell>
          <cell r="AY189">
            <v>0</v>
          </cell>
          <cell r="AZ189">
            <v>0.75</v>
          </cell>
          <cell r="BB189">
            <v>0.23</v>
          </cell>
          <cell r="BC189" t="str">
            <v>UA</v>
          </cell>
          <cell r="BJ189">
            <v>1</v>
          </cell>
          <cell r="BK189" t="str">
            <v>NR</v>
          </cell>
          <cell r="BL189">
            <v>0</v>
          </cell>
          <cell r="BM189">
            <v>0</v>
          </cell>
          <cell r="BN189">
            <v>2</v>
          </cell>
          <cell r="DR189">
            <v>5</v>
          </cell>
          <cell r="DS189">
            <v>2</v>
          </cell>
          <cell r="DT189">
            <v>3</v>
          </cell>
          <cell r="DU189">
            <v>2</v>
          </cell>
          <cell r="DV189">
            <v>0</v>
          </cell>
          <cell r="DW189">
            <v>1</v>
          </cell>
          <cell r="DX189" t="str">
            <v>UA</v>
          </cell>
          <cell r="DY189">
            <v>1</v>
          </cell>
          <cell r="DZ189" t="str">
            <v>UA</v>
          </cell>
          <cell r="EA189">
            <v>1</v>
          </cell>
          <cell r="EB189" t="str">
            <v>U</v>
          </cell>
          <cell r="EC189">
            <v>2</v>
          </cell>
          <cell r="ED189">
            <v>2</v>
          </cell>
          <cell r="EE189">
            <v>3</v>
          </cell>
          <cell r="EF189">
            <v>3</v>
          </cell>
          <cell r="EG189">
            <v>5</v>
          </cell>
          <cell r="EH189">
            <v>5</v>
          </cell>
          <cell r="EI189">
            <v>5</v>
          </cell>
          <cell r="EJ189">
            <v>5</v>
          </cell>
          <cell r="EK189">
            <v>6</v>
          </cell>
          <cell r="EL189">
            <v>2</v>
          </cell>
          <cell r="EM189">
            <v>5</v>
          </cell>
        </row>
        <row r="190">
          <cell r="A190">
            <v>500</v>
          </cell>
          <cell r="B190" t="e">
            <v>#REF!</v>
          </cell>
          <cell r="C190">
            <v>1424</v>
          </cell>
          <cell r="D190" t="str">
            <v>Yes</v>
          </cell>
          <cell r="E190" t="str">
            <v>Yes</v>
          </cell>
          <cell r="F190" t="str">
            <v>GEFIEO</v>
          </cell>
          <cell r="G190" t="str">
            <v>UNDP</v>
          </cell>
          <cell r="H190" t="str">
            <v>UNDP</v>
          </cell>
          <cell r="I190">
            <v>0</v>
          </cell>
          <cell r="J190" t="str">
            <v>UNDP</v>
          </cell>
          <cell r="L190" t="str">
            <v>Peru</v>
          </cell>
          <cell r="N190" t="str">
            <v>LAC</v>
          </cell>
          <cell r="O190" t="str">
            <v>LAC</v>
          </cell>
          <cell r="P190">
            <v>0</v>
          </cell>
          <cell r="Q190">
            <v>0</v>
          </cell>
          <cell r="R190">
            <v>1</v>
          </cell>
          <cell r="S190">
            <v>0</v>
          </cell>
          <cell r="U190">
            <v>0</v>
          </cell>
          <cell r="V190">
            <v>0</v>
          </cell>
          <cell r="W190">
            <v>0</v>
          </cell>
          <cell r="Y190" t="str">
            <v>Government</v>
          </cell>
          <cell r="Z190" t="str">
            <v>Govt</v>
          </cell>
          <cell r="AA190" t="str">
            <v>Secondary Executing Agency</v>
          </cell>
          <cell r="AB190" t="str">
            <v>Not involved</v>
          </cell>
          <cell r="AC190" t="str">
            <v>In-Situ Conservation of Native Cultivars and Their Wild Relatives</v>
          </cell>
          <cell r="AD190" t="str">
            <v>FSP</v>
          </cell>
          <cell r="AE190" t="str">
            <v>GET</v>
          </cell>
          <cell r="AF190" t="str">
            <v>BD</v>
          </cell>
          <cell r="AH190" t="str">
            <v>GEF - 2</v>
          </cell>
          <cell r="AI190">
            <v>36836</v>
          </cell>
          <cell r="AJ190">
            <v>2000</v>
          </cell>
          <cell r="AK190">
            <v>36847</v>
          </cell>
          <cell r="AL190">
            <v>2000</v>
          </cell>
          <cell r="AN190">
            <v>37803</v>
          </cell>
          <cell r="AO190">
            <v>39022</v>
          </cell>
          <cell r="AP190">
            <v>39022</v>
          </cell>
          <cell r="AQ190">
            <v>2006</v>
          </cell>
          <cell r="AT190">
            <v>2014</v>
          </cell>
          <cell r="AU190">
            <v>38991</v>
          </cell>
          <cell r="AV190">
            <v>2006</v>
          </cell>
          <cell r="AX190">
            <v>5.05</v>
          </cell>
          <cell r="AY190">
            <v>0.17</v>
          </cell>
          <cell r="AZ190">
            <v>5.22</v>
          </cell>
          <cell r="BB190">
            <v>0.5</v>
          </cell>
          <cell r="BC190">
            <v>1</v>
          </cell>
          <cell r="BJ190">
            <v>1</v>
          </cell>
          <cell r="BK190">
            <v>1</v>
          </cell>
          <cell r="BL190">
            <v>0</v>
          </cell>
          <cell r="BM190">
            <v>0</v>
          </cell>
          <cell r="BN190">
            <v>3</v>
          </cell>
          <cell r="DR190">
            <v>5</v>
          </cell>
          <cell r="DS190">
            <v>3</v>
          </cell>
          <cell r="DT190">
            <v>4</v>
          </cell>
          <cell r="DU190">
            <v>3</v>
          </cell>
          <cell r="DV190">
            <v>0</v>
          </cell>
          <cell r="DW190">
            <v>2</v>
          </cell>
          <cell r="DX190">
            <v>2</v>
          </cell>
          <cell r="DY190">
            <v>4</v>
          </cell>
          <cell r="DZ190">
            <v>2</v>
          </cell>
          <cell r="EA190">
            <v>2</v>
          </cell>
          <cell r="EB190" t="str">
            <v>MU</v>
          </cell>
          <cell r="EC190">
            <v>4</v>
          </cell>
          <cell r="ED190">
            <v>4</v>
          </cell>
          <cell r="EE190" t="str">
            <v>UA</v>
          </cell>
          <cell r="EF190">
            <v>5</v>
          </cell>
          <cell r="EG190">
            <v>4</v>
          </cell>
          <cell r="EH190">
            <v>4</v>
          </cell>
          <cell r="EI190">
            <v>5</v>
          </cell>
          <cell r="EJ190">
            <v>3</v>
          </cell>
          <cell r="EK190">
            <v>5</v>
          </cell>
          <cell r="EL190">
            <v>5</v>
          </cell>
          <cell r="EM190">
            <v>3</v>
          </cell>
        </row>
        <row r="191">
          <cell r="A191">
            <v>503</v>
          </cell>
          <cell r="B191" t="e">
            <v>#REF!</v>
          </cell>
          <cell r="D191" t="str">
            <v>Yes</v>
          </cell>
          <cell r="E191" t="str">
            <v>Yes</v>
          </cell>
          <cell r="F191" t="str">
            <v>GEFIEO</v>
          </cell>
          <cell r="G191" t="str">
            <v>UNDP</v>
          </cell>
          <cell r="H191" t="str">
            <v>UNDP</v>
          </cell>
          <cell r="I191">
            <v>0</v>
          </cell>
          <cell r="J191" t="str">
            <v>UNDP</v>
          </cell>
          <cell r="K191" t="str">
            <v>UNDP</v>
          </cell>
          <cell r="L191" t="str">
            <v>Paraguay</v>
          </cell>
          <cell r="N191" t="str">
            <v>LAC</v>
          </cell>
          <cell r="O191" t="str">
            <v>LAC</v>
          </cell>
          <cell r="P191">
            <v>0</v>
          </cell>
          <cell r="Q191">
            <v>0</v>
          </cell>
          <cell r="R191">
            <v>1</v>
          </cell>
          <cell r="S191">
            <v>0</v>
          </cell>
          <cell r="U191">
            <v>0</v>
          </cell>
          <cell r="V191">
            <v>0</v>
          </cell>
          <cell r="W191">
            <v>1</v>
          </cell>
          <cell r="Y191" t="str">
            <v>Government</v>
          </cell>
          <cell r="Z191" t="str">
            <v>Govt</v>
          </cell>
          <cell r="AC191" t="str">
            <v>Initiative for the Protection of Wilderness Protected Areas of Paraguay</v>
          </cell>
          <cell r="AD191" t="str">
            <v>FSP</v>
          </cell>
          <cell r="AE191" t="str">
            <v>GET</v>
          </cell>
          <cell r="AF191" t="str">
            <v>BD</v>
          </cell>
          <cell r="AG191">
            <v>3</v>
          </cell>
          <cell r="AH191" t="str">
            <v>GEF - 2</v>
          </cell>
          <cell r="AI191">
            <v>36305</v>
          </cell>
          <cell r="AJ191">
            <v>1999</v>
          </cell>
          <cell r="AK191">
            <v>36700</v>
          </cell>
          <cell r="AL191">
            <v>2000</v>
          </cell>
          <cell r="AM191">
            <v>38575.5</v>
          </cell>
          <cell r="AN191">
            <v>40390</v>
          </cell>
          <cell r="AO191">
            <v>40451</v>
          </cell>
          <cell r="AP191">
            <v>40451</v>
          </cell>
          <cell r="AQ191">
            <v>2010</v>
          </cell>
          <cell r="AR191">
            <v>123</v>
          </cell>
          <cell r="AS191">
            <v>1</v>
          </cell>
          <cell r="AT191">
            <v>2012</v>
          </cell>
          <cell r="AU191">
            <v>2011</v>
          </cell>
          <cell r="AV191">
            <v>2011</v>
          </cell>
          <cell r="AX191">
            <v>8.8963630000000009</v>
          </cell>
          <cell r="AY191">
            <v>0.30499999999999999</v>
          </cell>
          <cell r="AZ191">
            <v>9.2013630000000006</v>
          </cell>
          <cell r="BA191">
            <v>9.2100000000000009</v>
          </cell>
          <cell r="BB191">
            <v>3.56</v>
          </cell>
          <cell r="BC191">
            <v>16.45</v>
          </cell>
          <cell r="BD191">
            <v>0.40016352749994571</v>
          </cell>
          <cell r="BE191">
            <v>1.8490702324084569</v>
          </cell>
          <cell r="BF191">
            <v>4.6207865168539319</v>
          </cell>
          <cell r="BG191">
            <v>50</v>
          </cell>
          <cell r="BH191">
            <v>6</v>
          </cell>
          <cell r="BI191" t="str">
            <v>NA</v>
          </cell>
          <cell r="BJ191">
            <v>5</v>
          </cell>
          <cell r="BK191">
            <v>5</v>
          </cell>
          <cell r="BL191">
            <v>0</v>
          </cell>
          <cell r="BM191">
            <v>1</v>
          </cell>
          <cell r="BN191">
            <v>4</v>
          </cell>
          <cell r="BO191">
            <v>0</v>
          </cell>
          <cell r="BP191">
            <v>2</v>
          </cell>
          <cell r="BQ191" t="str">
            <v>MU</v>
          </cell>
          <cell r="BR191">
            <v>2</v>
          </cell>
          <cell r="BS191">
            <v>2</v>
          </cell>
          <cell r="BT191">
            <v>2</v>
          </cell>
          <cell r="BU191">
            <v>3</v>
          </cell>
          <cell r="BW191">
            <v>5</v>
          </cell>
          <cell r="BX191">
            <v>1</v>
          </cell>
          <cell r="BY191">
            <v>5</v>
          </cell>
          <cell r="BZ191">
            <v>1</v>
          </cell>
          <cell r="CA191">
            <v>5</v>
          </cell>
          <cell r="CB191">
            <v>1</v>
          </cell>
          <cell r="CC191">
            <v>4</v>
          </cell>
          <cell r="CD191">
            <v>5</v>
          </cell>
          <cell r="CE191">
            <v>1</v>
          </cell>
          <cell r="CF191">
            <v>4</v>
          </cell>
          <cell r="CG191">
            <v>1</v>
          </cell>
          <cell r="CH191">
            <v>4</v>
          </cell>
          <cell r="CI191">
            <v>1</v>
          </cell>
          <cell r="CJ191">
            <v>4</v>
          </cell>
          <cell r="CK191">
            <v>1</v>
          </cell>
          <cell r="CL191">
            <v>4</v>
          </cell>
          <cell r="CM191">
            <v>1</v>
          </cell>
          <cell r="CN191">
            <v>4</v>
          </cell>
          <cell r="CO191">
            <v>1</v>
          </cell>
          <cell r="CP191">
            <v>5</v>
          </cell>
          <cell r="CQ191">
            <v>1</v>
          </cell>
          <cell r="CR191">
            <v>4</v>
          </cell>
          <cell r="CS191">
            <v>1</v>
          </cell>
          <cell r="CT191">
            <v>4</v>
          </cell>
          <cell r="CU191">
            <v>1</v>
          </cell>
          <cell r="CZ191">
            <v>1</v>
          </cell>
          <cell r="DR191">
            <v>5</v>
          </cell>
          <cell r="DS191">
            <v>4</v>
          </cell>
          <cell r="DT191">
            <v>4</v>
          </cell>
          <cell r="DU191">
            <v>4</v>
          </cell>
          <cell r="DV191">
            <v>1</v>
          </cell>
          <cell r="DW191">
            <v>2</v>
          </cell>
          <cell r="DX191">
            <v>2</v>
          </cell>
          <cell r="DY191">
            <v>2</v>
          </cell>
          <cell r="DZ191">
            <v>3</v>
          </cell>
          <cell r="EA191">
            <v>2</v>
          </cell>
          <cell r="EB191" t="str">
            <v>MU</v>
          </cell>
          <cell r="EC191">
            <v>5</v>
          </cell>
          <cell r="ED191">
            <v>5</v>
          </cell>
        </row>
        <row r="192">
          <cell r="A192">
            <v>504</v>
          </cell>
          <cell r="B192" t="e">
            <v>#REF!</v>
          </cell>
          <cell r="D192" t="str">
            <v>Yes</v>
          </cell>
          <cell r="E192" t="str">
            <v>Yes</v>
          </cell>
          <cell r="F192" t="str">
            <v>GEFIEO</v>
          </cell>
          <cell r="G192" t="str">
            <v>UNEP/UNDP</v>
          </cell>
          <cell r="H192" t="str">
            <v>UNEP</v>
          </cell>
          <cell r="I192">
            <v>1</v>
          </cell>
          <cell r="J192" t="str">
            <v>JOINT</v>
          </cell>
          <cell r="K192" t="str">
            <v>UNEP/UNDP</v>
          </cell>
          <cell r="L192" t="str">
            <v>Regional (Botswana, Kenya, Mali)</v>
          </cell>
          <cell r="M192" t="str">
            <v>Botswana, Kenya, Mali</v>
          </cell>
          <cell r="N192" t="str">
            <v>AFR</v>
          </cell>
          <cell r="O192" t="str">
            <v>AFR</v>
          </cell>
          <cell r="P192">
            <v>0</v>
          </cell>
          <cell r="Q192">
            <v>1</v>
          </cell>
          <cell r="R192">
            <v>0</v>
          </cell>
          <cell r="S192">
            <v>0</v>
          </cell>
          <cell r="T192">
            <v>2</v>
          </cell>
          <cell r="U192">
            <v>0</v>
          </cell>
          <cell r="V192">
            <v>2</v>
          </cell>
          <cell r="W192">
            <v>2</v>
          </cell>
          <cell r="Y192" t="str">
            <v>Government</v>
          </cell>
          <cell r="Z192" t="str">
            <v>Govt</v>
          </cell>
          <cell r="AC192" t="str">
            <v>Management of Indigenous Vegetation for the Rehabilitation of Degraded Rangelands in the Arid Zone of Africa</v>
          </cell>
          <cell r="AD192" t="str">
            <v>FSP</v>
          </cell>
          <cell r="AE192" t="str">
            <v>GET</v>
          </cell>
          <cell r="AF192" t="str">
            <v>BD</v>
          </cell>
          <cell r="AH192" t="str">
            <v>GEF - 2</v>
          </cell>
          <cell r="AI192">
            <v>36944</v>
          </cell>
          <cell r="AJ192">
            <v>2001</v>
          </cell>
          <cell r="AK192">
            <v>37050</v>
          </cell>
          <cell r="AL192">
            <v>2001</v>
          </cell>
          <cell r="AM192">
            <v>38202.5</v>
          </cell>
          <cell r="AN192">
            <v>39142</v>
          </cell>
          <cell r="AO192">
            <v>39355</v>
          </cell>
          <cell r="AP192">
            <v>39355</v>
          </cell>
          <cell r="AQ192">
            <v>2007</v>
          </cell>
          <cell r="AR192">
            <v>75</v>
          </cell>
          <cell r="AS192">
            <v>6</v>
          </cell>
          <cell r="AT192">
            <v>2008</v>
          </cell>
          <cell r="AU192">
            <v>2008</v>
          </cell>
          <cell r="AV192">
            <v>2008</v>
          </cell>
          <cell r="AX192">
            <v>8.7240000000000002</v>
          </cell>
          <cell r="AY192">
            <v>0.33</v>
          </cell>
          <cell r="AZ192">
            <v>9.0540000000000003</v>
          </cell>
          <cell r="BB192">
            <v>3.55</v>
          </cell>
          <cell r="BC192">
            <v>3.42</v>
          </cell>
          <cell r="BD192">
            <v>0.40692342961944061</v>
          </cell>
          <cell r="BE192">
            <v>0.39202200825309491</v>
          </cell>
          <cell r="BF192">
            <v>0.96338028169014089</v>
          </cell>
          <cell r="BG192">
            <v>12</v>
          </cell>
          <cell r="BH192">
            <v>4</v>
          </cell>
          <cell r="BI192">
            <v>10</v>
          </cell>
          <cell r="BJ192">
            <v>0</v>
          </cell>
          <cell r="BK192">
            <v>0</v>
          </cell>
          <cell r="BL192">
            <v>0</v>
          </cell>
          <cell r="BM192">
            <v>0</v>
          </cell>
          <cell r="BN192">
            <v>2</v>
          </cell>
          <cell r="BO192">
            <v>0</v>
          </cell>
          <cell r="BP192">
            <v>1</v>
          </cell>
          <cell r="BQ192" t="str">
            <v>U</v>
          </cell>
          <cell r="BR192">
            <v>1</v>
          </cell>
          <cell r="BS192">
            <v>2</v>
          </cell>
          <cell r="BT192">
            <v>1</v>
          </cell>
          <cell r="BU192">
            <v>2</v>
          </cell>
          <cell r="BV192">
            <v>4</v>
          </cell>
          <cell r="BW192">
            <v>3</v>
          </cell>
          <cell r="BX192">
            <v>0</v>
          </cell>
          <cell r="BY192">
            <v>3</v>
          </cell>
          <cell r="BZ192">
            <v>0</v>
          </cell>
          <cell r="CA192">
            <v>3</v>
          </cell>
          <cell r="CB192">
            <v>0</v>
          </cell>
          <cell r="CC192">
            <v>2</v>
          </cell>
          <cell r="CD192">
            <v>2</v>
          </cell>
          <cell r="CE192">
            <v>0</v>
          </cell>
          <cell r="CF192">
            <v>2</v>
          </cell>
          <cell r="CG192">
            <v>0</v>
          </cell>
          <cell r="CH192">
            <v>4</v>
          </cell>
          <cell r="CI192">
            <v>1</v>
          </cell>
          <cell r="CJ192">
            <v>5</v>
          </cell>
          <cell r="CK192">
            <v>1</v>
          </cell>
          <cell r="CL192">
            <v>4</v>
          </cell>
          <cell r="CM192">
            <v>1</v>
          </cell>
          <cell r="CN192">
            <v>3</v>
          </cell>
          <cell r="CO192">
            <v>0</v>
          </cell>
          <cell r="CP192">
            <v>5</v>
          </cell>
          <cell r="CQ192">
            <v>1</v>
          </cell>
          <cell r="CR192">
            <v>2</v>
          </cell>
          <cell r="CS192">
            <v>0</v>
          </cell>
          <cell r="CT192">
            <v>2</v>
          </cell>
          <cell r="CU192">
            <v>0</v>
          </cell>
          <cell r="CY192">
            <v>2</v>
          </cell>
          <cell r="CZ192">
            <v>0</v>
          </cell>
          <cell r="DE192">
            <v>1</v>
          </cell>
          <cell r="DF192" t="str">
            <v>U</v>
          </cell>
          <cell r="DR192">
            <v>5</v>
          </cell>
          <cell r="DS192">
            <v>2</v>
          </cell>
          <cell r="DT192">
            <v>2</v>
          </cell>
          <cell r="DU192">
            <v>2</v>
          </cell>
          <cell r="DV192">
            <v>0</v>
          </cell>
          <cell r="DW192">
            <v>1</v>
          </cell>
          <cell r="DX192">
            <v>2</v>
          </cell>
          <cell r="DY192">
            <v>1</v>
          </cell>
          <cell r="DZ192">
            <v>2</v>
          </cell>
          <cell r="EA192">
            <v>1</v>
          </cell>
          <cell r="EB192" t="str">
            <v>U</v>
          </cell>
          <cell r="EC192">
            <v>3</v>
          </cell>
          <cell r="ED192">
            <v>3</v>
          </cell>
        </row>
        <row r="193">
          <cell r="A193">
            <v>505</v>
          </cell>
          <cell r="B193" t="e">
            <v>#REF!</v>
          </cell>
          <cell r="D193" t="str">
            <v>Yes</v>
          </cell>
          <cell r="E193" t="str">
            <v>No</v>
          </cell>
          <cell r="F193" t="str">
            <v>GEFIEO</v>
          </cell>
          <cell r="G193" t="str">
            <v>UNDP</v>
          </cell>
          <cell r="H193" t="str">
            <v>UNDP</v>
          </cell>
          <cell r="I193">
            <v>0</v>
          </cell>
          <cell r="J193" t="str">
            <v>UNDP</v>
          </cell>
          <cell r="K193" t="str">
            <v>UNDP</v>
          </cell>
          <cell r="L193" t="str">
            <v>Pakistan</v>
          </cell>
          <cell r="N193" t="str">
            <v>Asia</v>
          </cell>
          <cell r="O193" t="str">
            <v>Asia</v>
          </cell>
          <cell r="P193">
            <v>0</v>
          </cell>
          <cell r="Q193">
            <v>0</v>
          </cell>
          <cell r="R193">
            <v>1</v>
          </cell>
          <cell r="S193">
            <v>0</v>
          </cell>
          <cell r="T193">
            <v>0</v>
          </cell>
          <cell r="U193">
            <v>0</v>
          </cell>
          <cell r="V193">
            <v>0</v>
          </cell>
          <cell r="W193">
            <v>0</v>
          </cell>
          <cell r="X193">
            <v>1</v>
          </cell>
          <cell r="Y193" t="str">
            <v>Government</v>
          </cell>
          <cell r="Z193" t="str">
            <v>Govt</v>
          </cell>
          <cell r="AC193" t="str">
            <v>Mountain Areas Conservancy Project (MACP)</v>
          </cell>
          <cell r="AD193" t="str">
            <v>FSP</v>
          </cell>
          <cell r="AE193" t="str">
            <v>GET</v>
          </cell>
          <cell r="AF193" t="str">
            <v>BD</v>
          </cell>
          <cell r="AH193" t="str">
            <v>GEF - 2</v>
          </cell>
          <cell r="AI193">
            <v>36192</v>
          </cell>
          <cell r="AJ193">
            <v>1999</v>
          </cell>
          <cell r="AK193">
            <v>34487</v>
          </cell>
          <cell r="AL193">
            <v>1994</v>
          </cell>
          <cell r="AM193">
            <v>36784.5</v>
          </cell>
          <cell r="AN193">
            <v>38657</v>
          </cell>
          <cell r="AO193">
            <v>39082</v>
          </cell>
          <cell r="AP193">
            <v>39082</v>
          </cell>
          <cell r="AQ193">
            <v>2006</v>
          </cell>
          <cell r="AR193">
            <v>150</v>
          </cell>
          <cell r="AS193">
            <v>13</v>
          </cell>
          <cell r="AT193">
            <v>2007</v>
          </cell>
          <cell r="AU193">
            <v>2006</v>
          </cell>
          <cell r="AV193">
            <v>2006</v>
          </cell>
          <cell r="AX193">
            <v>8.1</v>
          </cell>
          <cell r="AY193">
            <v>2.5</v>
          </cell>
          <cell r="AZ193">
            <v>10.6</v>
          </cell>
          <cell r="BB193">
            <v>8.1999999999999993</v>
          </cell>
          <cell r="BD193">
            <v>1.0123456790123457</v>
          </cell>
          <cell r="BI193">
            <v>11</v>
          </cell>
          <cell r="BJ193">
            <v>1</v>
          </cell>
          <cell r="BK193">
            <v>1</v>
          </cell>
          <cell r="BL193">
            <v>0</v>
          </cell>
          <cell r="BM193">
            <v>1</v>
          </cell>
          <cell r="BN193">
            <v>4</v>
          </cell>
          <cell r="BO193">
            <v>1</v>
          </cell>
          <cell r="BP193">
            <v>3</v>
          </cell>
          <cell r="BQ193" t="str">
            <v>ML</v>
          </cell>
          <cell r="BR193">
            <v>3</v>
          </cell>
          <cell r="BS193">
            <v>4</v>
          </cell>
          <cell r="BT193">
            <v>3</v>
          </cell>
          <cell r="BU193">
            <v>4</v>
          </cell>
          <cell r="BW193">
            <v>3</v>
          </cell>
          <cell r="BX193">
            <v>0</v>
          </cell>
          <cell r="BY193">
            <v>4</v>
          </cell>
          <cell r="BZ193">
            <v>1</v>
          </cell>
          <cell r="CA193">
            <v>3</v>
          </cell>
          <cell r="CB193">
            <v>0</v>
          </cell>
          <cell r="CH193">
            <v>5</v>
          </cell>
          <cell r="CI193">
            <v>1</v>
          </cell>
          <cell r="CJ193">
            <v>5</v>
          </cell>
          <cell r="CK193">
            <v>1</v>
          </cell>
          <cell r="CL193">
            <v>4</v>
          </cell>
          <cell r="CM193">
            <v>1</v>
          </cell>
          <cell r="CN193">
            <v>5</v>
          </cell>
          <cell r="CO193">
            <v>1</v>
          </cell>
          <cell r="CP193">
            <v>5</v>
          </cell>
          <cell r="CQ193">
            <v>1</v>
          </cell>
          <cell r="CR193">
            <v>2</v>
          </cell>
          <cell r="CS193">
            <v>0</v>
          </cell>
          <cell r="CT193">
            <v>6</v>
          </cell>
          <cell r="CU193">
            <v>1</v>
          </cell>
          <cell r="DR193">
            <v>5</v>
          </cell>
          <cell r="DS193">
            <v>4</v>
          </cell>
          <cell r="DT193">
            <v>5</v>
          </cell>
          <cell r="DU193">
            <v>4</v>
          </cell>
          <cell r="DV193">
            <v>1</v>
          </cell>
          <cell r="DW193">
            <v>3</v>
          </cell>
          <cell r="DX193">
            <v>4</v>
          </cell>
          <cell r="DY193">
            <v>3</v>
          </cell>
          <cell r="DZ193">
            <v>4</v>
          </cell>
          <cell r="EA193">
            <v>3</v>
          </cell>
          <cell r="EB193" t="str">
            <v>ML</v>
          </cell>
          <cell r="EC193">
            <v>4</v>
          </cell>
          <cell r="ED193">
            <v>3</v>
          </cell>
        </row>
        <row r="194">
          <cell r="A194">
            <v>512</v>
          </cell>
          <cell r="B194" t="e">
            <v>#REF!</v>
          </cell>
          <cell r="C194" t="str">
            <v>P048791</v>
          </cell>
          <cell r="D194" t="str">
            <v>No</v>
          </cell>
          <cell r="E194" t="str">
            <v>Yes</v>
          </cell>
          <cell r="F194" t="str">
            <v>IAEO</v>
          </cell>
          <cell r="G194" t="str">
            <v>World Bank</v>
          </cell>
          <cell r="H194" t="str">
            <v>WB</v>
          </cell>
          <cell r="I194">
            <v>0</v>
          </cell>
          <cell r="J194" t="str">
            <v>WB</v>
          </cell>
          <cell r="K194" t="str">
            <v>WB</v>
          </cell>
          <cell r="L194" t="str">
            <v>Georgia</v>
          </cell>
          <cell r="N194" t="str">
            <v>ECA</v>
          </cell>
          <cell r="O194" t="str">
            <v>ECA</v>
          </cell>
          <cell r="P194">
            <v>0</v>
          </cell>
          <cell r="Q194">
            <v>0</v>
          </cell>
          <cell r="R194">
            <v>1</v>
          </cell>
          <cell r="S194">
            <v>0</v>
          </cell>
          <cell r="T194">
            <v>0</v>
          </cell>
          <cell r="U194">
            <v>0</v>
          </cell>
          <cell r="V194">
            <v>0</v>
          </cell>
          <cell r="W194">
            <v>0</v>
          </cell>
          <cell r="X194">
            <v>1</v>
          </cell>
          <cell r="Y194" t="str">
            <v>Government</v>
          </cell>
          <cell r="Z194" t="str">
            <v>Govt</v>
          </cell>
          <cell r="AC194" t="str">
            <v>Protected Areas Development</v>
          </cell>
          <cell r="AD194" t="str">
            <v>FSP</v>
          </cell>
          <cell r="AE194" t="str">
            <v>GET</v>
          </cell>
          <cell r="AF194" t="str">
            <v>BD</v>
          </cell>
          <cell r="AH194" t="str">
            <v>GEF - 2</v>
          </cell>
          <cell r="AI194">
            <v>36979</v>
          </cell>
          <cell r="AJ194">
            <v>2001</v>
          </cell>
          <cell r="AK194">
            <v>37372</v>
          </cell>
          <cell r="AL194">
            <v>2002</v>
          </cell>
          <cell r="AM194">
            <v>38592.5</v>
          </cell>
          <cell r="AN194">
            <v>39082</v>
          </cell>
          <cell r="AO194">
            <v>39813</v>
          </cell>
          <cell r="AP194">
            <v>39813</v>
          </cell>
          <cell r="AQ194">
            <v>2008</v>
          </cell>
          <cell r="AR194">
            <v>80</v>
          </cell>
          <cell r="AS194">
            <v>24</v>
          </cell>
          <cell r="AT194">
            <v>2009</v>
          </cell>
          <cell r="AU194">
            <v>2009</v>
          </cell>
          <cell r="AV194">
            <v>2009</v>
          </cell>
          <cell r="AX194">
            <v>8.6999999999999993</v>
          </cell>
          <cell r="AY194">
            <v>0.35</v>
          </cell>
          <cell r="AZ194">
            <v>9.0499999999999989</v>
          </cell>
          <cell r="BA194">
            <v>8.5399999999999991</v>
          </cell>
          <cell r="BB194">
            <v>21.05</v>
          </cell>
          <cell r="BC194">
            <v>12.43</v>
          </cell>
          <cell r="BD194">
            <v>2.4195402298850577</v>
          </cell>
          <cell r="BE194">
            <v>1.4287356321839082</v>
          </cell>
          <cell r="BF194">
            <v>0.59049881235154389</v>
          </cell>
          <cell r="BG194">
            <v>23</v>
          </cell>
          <cell r="BH194">
            <v>9</v>
          </cell>
          <cell r="BI194">
            <v>0</v>
          </cell>
          <cell r="BJ194">
            <v>1</v>
          </cell>
          <cell r="BK194">
            <v>1</v>
          </cell>
          <cell r="BL194">
            <v>0</v>
          </cell>
          <cell r="BM194">
            <v>1</v>
          </cell>
          <cell r="BN194">
            <v>4</v>
          </cell>
          <cell r="BO194">
            <v>1</v>
          </cell>
          <cell r="BP194">
            <v>3</v>
          </cell>
          <cell r="BQ194" t="str">
            <v>ML</v>
          </cell>
          <cell r="BX194">
            <v>0</v>
          </cell>
          <cell r="BZ194">
            <v>0</v>
          </cell>
          <cell r="CB194">
            <v>0</v>
          </cell>
          <cell r="CC194">
            <v>4</v>
          </cell>
          <cell r="CD194">
            <v>4</v>
          </cell>
          <cell r="CE194">
            <v>1</v>
          </cell>
          <cell r="CF194">
            <v>4</v>
          </cell>
          <cell r="CG194">
            <v>1</v>
          </cell>
          <cell r="CH194">
            <v>5</v>
          </cell>
          <cell r="CI194">
            <v>1</v>
          </cell>
          <cell r="CZ194">
            <v>1</v>
          </cell>
          <cell r="DA194">
            <v>4</v>
          </cell>
          <cell r="DE194">
            <v>3</v>
          </cell>
          <cell r="DF194" t="str">
            <v>ML</v>
          </cell>
        </row>
        <row r="195">
          <cell r="A195">
            <v>513</v>
          </cell>
          <cell r="B195" t="e">
            <v>#REF!</v>
          </cell>
          <cell r="C195" t="str">
            <v>P004398</v>
          </cell>
          <cell r="D195" t="str">
            <v>Yes</v>
          </cell>
          <cell r="E195" t="str">
            <v>No</v>
          </cell>
          <cell r="F195" t="str">
            <v>GEFIEO</v>
          </cell>
          <cell r="G195" t="str">
            <v>World Bank</v>
          </cell>
          <cell r="H195" t="str">
            <v>WB</v>
          </cell>
          <cell r="I195">
            <v>0</v>
          </cell>
          <cell r="J195" t="str">
            <v>WB</v>
          </cell>
          <cell r="K195" t="str">
            <v>WB</v>
          </cell>
          <cell r="L195" t="str">
            <v>Papua New Guinea</v>
          </cell>
          <cell r="N195" t="str">
            <v>Asia</v>
          </cell>
          <cell r="O195" t="str">
            <v>Asia</v>
          </cell>
          <cell r="P195">
            <v>0</v>
          </cell>
          <cell r="Q195">
            <v>0</v>
          </cell>
          <cell r="R195">
            <v>1</v>
          </cell>
          <cell r="S195">
            <v>1</v>
          </cell>
          <cell r="T195">
            <v>0</v>
          </cell>
          <cell r="U195">
            <v>1</v>
          </cell>
          <cell r="V195">
            <v>0</v>
          </cell>
          <cell r="W195">
            <v>0</v>
          </cell>
          <cell r="X195">
            <v>1</v>
          </cell>
          <cell r="Y195" t="str">
            <v>Government</v>
          </cell>
          <cell r="Z195" t="str">
            <v>Govt</v>
          </cell>
          <cell r="AC195" t="str">
            <v>Forestry and Conservation Project</v>
          </cell>
          <cell r="AD195" t="str">
            <v>FSP</v>
          </cell>
          <cell r="AE195" t="str">
            <v>GET</v>
          </cell>
          <cell r="AF195" t="str">
            <v>BD</v>
          </cell>
          <cell r="AH195" t="str">
            <v>GEF - 2</v>
          </cell>
          <cell r="AI195">
            <v>37211</v>
          </cell>
          <cell r="AJ195">
            <v>2001</v>
          </cell>
          <cell r="AK195">
            <v>35648</v>
          </cell>
          <cell r="AL195">
            <v>1997</v>
          </cell>
          <cell r="AM195">
            <v>37451.5</v>
          </cell>
          <cell r="AN195">
            <v>38717</v>
          </cell>
          <cell r="AO195">
            <v>39255</v>
          </cell>
          <cell r="AP195">
            <v>39255</v>
          </cell>
          <cell r="AQ195">
            <v>2007</v>
          </cell>
          <cell r="AR195">
            <v>118</v>
          </cell>
          <cell r="AS195">
            <v>17</v>
          </cell>
          <cell r="AT195">
            <v>2008</v>
          </cell>
          <cell r="AU195">
            <v>2007</v>
          </cell>
          <cell r="AV195">
            <v>2007</v>
          </cell>
          <cell r="AX195">
            <v>17</v>
          </cell>
          <cell r="AY195">
            <v>0.3</v>
          </cell>
          <cell r="AZ195">
            <v>17.3</v>
          </cell>
          <cell r="BA195">
            <v>2.6</v>
          </cell>
          <cell r="BB195">
            <v>22</v>
          </cell>
          <cell r="BD195">
            <v>1.2941176470588236</v>
          </cell>
          <cell r="BH195">
            <v>37</v>
          </cell>
          <cell r="BI195">
            <v>21</v>
          </cell>
          <cell r="BK195">
            <v>0</v>
          </cell>
          <cell r="BL195">
            <v>0</v>
          </cell>
          <cell r="BM195">
            <v>0</v>
          </cell>
          <cell r="BN195">
            <v>2</v>
          </cell>
          <cell r="BY195">
            <v>5</v>
          </cell>
          <cell r="BZ195">
            <v>1</v>
          </cell>
          <cell r="CH195">
            <v>5</v>
          </cell>
          <cell r="CI195">
            <v>1</v>
          </cell>
          <cell r="CJ195">
            <v>5</v>
          </cell>
          <cell r="CK195">
            <v>1</v>
          </cell>
          <cell r="CL195">
            <v>5</v>
          </cell>
          <cell r="CM195">
            <v>1</v>
          </cell>
          <cell r="CN195">
            <v>5</v>
          </cell>
          <cell r="CO195">
            <v>1</v>
          </cell>
          <cell r="CP195">
            <v>5</v>
          </cell>
          <cell r="CQ195">
            <v>1</v>
          </cell>
          <cell r="CR195">
            <v>4</v>
          </cell>
          <cell r="CS195">
            <v>1</v>
          </cell>
          <cell r="DR195">
            <v>5</v>
          </cell>
          <cell r="DS195">
            <v>2</v>
          </cell>
          <cell r="DT195">
            <v>2</v>
          </cell>
          <cell r="DU195">
            <v>2</v>
          </cell>
          <cell r="DV195">
            <v>0</v>
          </cell>
          <cell r="EC195">
            <v>5</v>
          </cell>
        </row>
        <row r="196">
          <cell r="A196">
            <v>514</v>
          </cell>
          <cell r="B196" t="e">
            <v>#REF!</v>
          </cell>
          <cell r="D196" t="str">
            <v>Yes</v>
          </cell>
          <cell r="E196" t="str">
            <v>Yes</v>
          </cell>
          <cell r="F196" t="str">
            <v>GEFIEO</v>
          </cell>
          <cell r="G196" t="str">
            <v>UNEP</v>
          </cell>
          <cell r="H196" t="str">
            <v>UNEP</v>
          </cell>
          <cell r="I196">
            <v>0</v>
          </cell>
          <cell r="J196" t="str">
            <v>UNEP</v>
          </cell>
          <cell r="K196" t="str">
            <v>UNEP</v>
          </cell>
          <cell r="L196" t="str">
            <v>Global</v>
          </cell>
          <cell r="N196" t="str">
            <v>Global</v>
          </cell>
          <cell r="O196" t="str">
            <v>Global</v>
          </cell>
          <cell r="P196">
            <v>1</v>
          </cell>
          <cell r="Q196">
            <v>0</v>
          </cell>
          <cell r="R196">
            <v>0</v>
          </cell>
          <cell r="S196">
            <v>0</v>
          </cell>
          <cell r="U196">
            <v>0</v>
          </cell>
          <cell r="V196">
            <v>0</v>
          </cell>
          <cell r="W196">
            <v>0</v>
          </cell>
          <cell r="Y196" t="str">
            <v>NGO</v>
          </cell>
          <cell r="Z196" t="str">
            <v>NGO_academic_foundation</v>
          </cell>
          <cell r="AC196" t="str">
            <v>The Role of the Coastal Ocean in the Disturbed and Undisturbed Nutrient and Carbon Cycles</v>
          </cell>
          <cell r="AD196" t="str">
            <v>MSP</v>
          </cell>
          <cell r="AE196" t="str">
            <v>GET</v>
          </cell>
          <cell r="AF196" t="str">
            <v>IW</v>
          </cell>
          <cell r="AG196">
            <v>10</v>
          </cell>
          <cell r="AH196" t="str">
            <v>GEF - 2</v>
          </cell>
          <cell r="AI196">
            <v>36100</v>
          </cell>
          <cell r="AJ196">
            <v>1998</v>
          </cell>
          <cell r="AK196">
            <v>36404</v>
          </cell>
          <cell r="AL196">
            <v>1999</v>
          </cell>
          <cell r="AM196">
            <v>37012.5</v>
          </cell>
          <cell r="AN196">
            <v>37291</v>
          </cell>
          <cell r="AO196">
            <v>37621</v>
          </cell>
          <cell r="AP196">
            <v>37621</v>
          </cell>
          <cell r="AQ196">
            <v>2002</v>
          </cell>
          <cell r="AR196">
            <v>39</v>
          </cell>
          <cell r="AS196">
            <v>10</v>
          </cell>
          <cell r="AT196">
            <v>2009</v>
          </cell>
          <cell r="AU196">
            <v>2009</v>
          </cell>
          <cell r="AV196">
            <v>2009</v>
          </cell>
          <cell r="AX196">
            <v>0.71566300000000005</v>
          </cell>
          <cell r="AY196">
            <v>0</v>
          </cell>
          <cell r="AZ196">
            <v>0.71566300000000005</v>
          </cell>
          <cell r="BA196">
            <v>0.69</v>
          </cell>
          <cell r="BB196">
            <v>0.46</v>
          </cell>
          <cell r="BC196">
            <v>0.46</v>
          </cell>
          <cell r="BD196">
            <v>0.64276062895524844</v>
          </cell>
          <cell r="BE196">
            <v>0.64276062895524844</v>
          </cell>
          <cell r="BF196">
            <v>1</v>
          </cell>
          <cell r="BG196">
            <v>60</v>
          </cell>
          <cell r="BH196">
            <v>30</v>
          </cell>
          <cell r="BI196">
            <v>7</v>
          </cell>
          <cell r="BJ196">
            <v>1</v>
          </cell>
          <cell r="BK196">
            <v>1</v>
          </cell>
          <cell r="BM196">
            <v>1</v>
          </cell>
          <cell r="BN196">
            <v>5</v>
          </cell>
          <cell r="BO196">
            <v>1</v>
          </cell>
          <cell r="BP196">
            <v>4</v>
          </cell>
          <cell r="BQ196" t="str">
            <v>L</v>
          </cell>
          <cell r="BR196">
            <v>4</v>
          </cell>
          <cell r="BS196">
            <v>4</v>
          </cell>
          <cell r="BT196">
            <v>4</v>
          </cell>
          <cell r="BU196">
            <v>4</v>
          </cell>
          <cell r="BW196" t="str">
            <v>UA</v>
          </cell>
          <cell r="BY196">
            <v>4</v>
          </cell>
          <cell r="BZ196">
            <v>1</v>
          </cell>
          <cell r="CA196" t="str">
            <v>UA</v>
          </cell>
          <cell r="CC196">
            <v>5</v>
          </cell>
          <cell r="CD196">
            <v>5</v>
          </cell>
          <cell r="CE196">
            <v>1</v>
          </cell>
          <cell r="CF196">
            <v>5</v>
          </cell>
          <cell r="CG196">
            <v>1</v>
          </cell>
          <cell r="CH196">
            <v>5</v>
          </cell>
          <cell r="CI196">
            <v>1</v>
          </cell>
          <cell r="CJ196">
            <v>5</v>
          </cell>
          <cell r="CK196">
            <v>1</v>
          </cell>
          <cell r="CL196">
            <v>5</v>
          </cell>
          <cell r="CM196">
            <v>1</v>
          </cell>
          <cell r="CN196">
            <v>5</v>
          </cell>
          <cell r="CO196">
            <v>1</v>
          </cell>
          <cell r="CP196">
            <v>4</v>
          </cell>
          <cell r="CQ196">
            <v>1</v>
          </cell>
          <cell r="CR196">
            <v>4</v>
          </cell>
          <cell r="CS196">
            <v>1</v>
          </cell>
          <cell r="CT196">
            <v>3</v>
          </cell>
          <cell r="CU196">
            <v>0</v>
          </cell>
          <cell r="CY196">
            <v>5</v>
          </cell>
          <cell r="CZ196">
            <v>1</v>
          </cell>
          <cell r="DR196">
            <v>5</v>
          </cell>
          <cell r="DS196">
            <v>5</v>
          </cell>
          <cell r="DT196">
            <v>4</v>
          </cell>
          <cell r="DU196">
            <v>5</v>
          </cell>
          <cell r="DV196">
            <v>1</v>
          </cell>
          <cell r="DW196">
            <v>4</v>
          </cell>
          <cell r="DX196">
            <v>4</v>
          </cell>
          <cell r="DY196">
            <v>4</v>
          </cell>
          <cell r="DZ196">
            <v>4</v>
          </cell>
          <cell r="EA196">
            <v>4</v>
          </cell>
          <cell r="EB196" t="str">
            <v>L</v>
          </cell>
          <cell r="EC196">
            <v>4</v>
          </cell>
          <cell r="ED196" t="str">
            <v>UA</v>
          </cell>
        </row>
        <row r="197">
          <cell r="A197">
            <v>518</v>
          </cell>
          <cell r="B197" t="e">
            <v>#REF!</v>
          </cell>
          <cell r="D197" t="str">
            <v>Yes</v>
          </cell>
          <cell r="E197" t="str">
            <v>No</v>
          </cell>
          <cell r="F197" t="str">
            <v>GEFIEO</v>
          </cell>
          <cell r="G197" t="str">
            <v>UNEP</v>
          </cell>
          <cell r="H197" t="str">
            <v>UNEP</v>
          </cell>
          <cell r="I197">
            <v>0</v>
          </cell>
          <cell r="J197" t="str">
            <v>UNEP</v>
          </cell>
          <cell r="K197" t="str">
            <v>UNEP</v>
          </cell>
          <cell r="L197" t="str">
            <v>Regional (Singapore, Thailand, Philippines, Malaysia, Indonesia)</v>
          </cell>
          <cell r="M197" t="str">
            <v>Indonesia, Malaysia, Philippines, Singapore, Thailand</v>
          </cell>
          <cell r="N197" t="str">
            <v>Asia</v>
          </cell>
          <cell r="O197" t="str">
            <v>Asia</v>
          </cell>
          <cell r="P197">
            <v>0</v>
          </cell>
          <cell r="Q197">
            <v>1</v>
          </cell>
          <cell r="R197">
            <v>0</v>
          </cell>
          <cell r="S197">
            <v>0</v>
          </cell>
          <cell r="T197">
            <v>0</v>
          </cell>
          <cell r="U197">
            <v>0</v>
          </cell>
          <cell r="V197">
            <v>0</v>
          </cell>
          <cell r="W197">
            <v>0</v>
          </cell>
          <cell r="Y197" t="str">
            <v>Multilateral</v>
          </cell>
          <cell r="Z197" t="str">
            <v>Bi_multilateral</v>
          </cell>
          <cell r="AC197" t="str">
            <v>Regional - Emergency Response Measures to Combat Fires in Indonesia and to Prevent Regional Haze in South East Asia</v>
          </cell>
          <cell r="AD197" t="str">
            <v>MSP</v>
          </cell>
          <cell r="AE197" t="str">
            <v>GET</v>
          </cell>
          <cell r="AF197" t="str">
            <v>MF</v>
          </cell>
          <cell r="AG197" t="str">
            <v>STRM</v>
          </cell>
          <cell r="AH197" t="str">
            <v>GEF - 2</v>
          </cell>
          <cell r="AI197">
            <v>35986</v>
          </cell>
          <cell r="AJ197">
            <v>1998</v>
          </cell>
          <cell r="AK197">
            <v>35994</v>
          </cell>
          <cell r="AL197">
            <v>1998</v>
          </cell>
          <cell r="AM197">
            <v>36944.5</v>
          </cell>
          <cell r="AN197">
            <v>36251</v>
          </cell>
          <cell r="AO197">
            <v>37895</v>
          </cell>
          <cell r="AP197">
            <v>37895</v>
          </cell>
          <cell r="AQ197">
            <v>2003</v>
          </cell>
          <cell r="AR197">
            <v>62</v>
          </cell>
          <cell r="AS197">
            <v>54</v>
          </cell>
          <cell r="AT197">
            <v>2005</v>
          </cell>
          <cell r="AU197">
            <v>2004</v>
          </cell>
          <cell r="AV197">
            <v>2004</v>
          </cell>
          <cell r="AX197">
            <v>0.75</v>
          </cell>
          <cell r="AY197">
            <v>0</v>
          </cell>
          <cell r="AZ197">
            <v>0.75</v>
          </cell>
          <cell r="BA197">
            <v>0.75</v>
          </cell>
          <cell r="BB197">
            <v>6</v>
          </cell>
          <cell r="BC197">
            <v>0.1</v>
          </cell>
          <cell r="BD197">
            <v>8</v>
          </cell>
          <cell r="BE197">
            <v>0.13333333333333333</v>
          </cell>
          <cell r="BF197">
            <v>1.6666666666666666E-2</v>
          </cell>
          <cell r="BG197">
            <v>3</v>
          </cell>
          <cell r="BI197">
            <v>11</v>
          </cell>
          <cell r="BJ197">
            <v>1</v>
          </cell>
          <cell r="BK197">
            <v>0</v>
          </cell>
          <cell r="BL197">
            <v>0</v>
          </cell>
          <cell r="BM197">
            <v>0</v>
          </cell>
          <cell r="BN197">
            <v>2</v>
          </cell>
          <cell r="BO197">
            <v>0</v>
          </cell>
          <cell r="BP197">
            <v>1</v>
          </cell>
          <cell r="BQ197" t="str">
            <v>U</v>
          </cell>
          <cell r="BR197">
            <v>1</v>
          </cell>
          <cell r="BS197">
            <v>3</v>
          </cell>
          <cell r="BT197">
            <v>2</v>
          </cell>
          <cell r="CH197">
            <v>2</v>
          </cell>
          <cell r="CI197">
            <v>0</v>
          </cell>
          <cell r="CJ197">
            <v>3</v>
          </cell>
          <cell r="CK197">
            <v>0</v>
          </cell>
          <cell r="CL197">
            <v>2</v>
          </cell>
          <cell r="CM197">
            <v>0</v>
          </cell>
          <cell r="CN197">
            <v>1</v>
          </cell>
          <cell r="CO197">
            <v>0</v>
          </cell>
          <cell r="CP197">
            <v>3</v>
          </cell>
          <cell r="CQ197">
            <v>0</v>
          </cell>
          <cell r="CR197">
            <v>1</v>
          </cell>
          <cell r="CS197">
            <v>0</v>
          </cell>
          <cell r="CT197">
            <v>2</v>
          </cell>
          <cell r="CU197">
            <v>0</v>
          </cell>
          <cell r="DU197">
            <v>2</v>
          </cell>
          <cell r="DV197">
            <v>0</v>
          </cell>
          <cell r="DW197">
            <v>1</v>
          </cell>
          <cell r="DX197">
            <v>3</v>
          </cell>
          <cell r="DY197">
            <v>2</v>
          </cell>
          <cell r="EA197">
            <v>1</v>
          </cell>
          <cell r="EB197" t="str">
            <v>U</v>
          </cell>
        </row>
        <row r="198">
          <cell r="A198">
            <v>520</v>
          </cell>
          <cell r="B198" t="e">
            <v>#REF!</v>
          </cell>
          <cell r="D198" t="str">
            <v>Yes</v>
          </cell>
          <cell r="E198" t="str">
            <v>No</v>
          </cell>
          <cell r="F198" t="str">
            <v>GEFIEO</v>
          </cell>
          <cell r="G198" t="str">
            <v>UNDP</v>
          </cell>
          <cell r="H198" t="str">
            <v>UNDP</v>
          </cell>
          <cell r="I198">
            <v>0</v>
          </cell>
          <cell r="J198" t="str">
            <v>UNDP</v>
          </cell>
          <cell r="K198" t="str">
            <v>UNDP</v>
          </cell>
          <cell r="L198" t="str">
            <v>Tunisia</v>
          </cell>
          <cell r="N198" t="str">
            <v>MENA</v>
          </cell>
          <cell r="O198" t="str">
            <v>AFR</v>
          </cell>
          <cell r="P198">
            <v>0</v>
          </cell>
          <cell r="Q198">
            <v>0</v>
          </cell>
          <cell r="R198">
            <v>1</v>
          </cell>
          <cell r="S198">
            <v>0</v>
          </cell>
          <cell r="T198">
            <v>0</v>
          </cell>
          <cell r="U198">
            <v>0</v>
          </cell>
          <cell r="V198">
            <v>0</v>
          </cell>
          <cell r="W198">
            <v>0</v>
          </cell>
          <cell r="X198">
            <v>1</v>
          </cell>
          <cell r="Y198" t="str">
            <v>Government</v>
          </cell>
          <cell r="Z198" t="str">
            <v>Govt</v>
          </cell>
          <cell r="AC198" t="str">
            <v>Experimental Validation of Building Codes and Removal of Barriers to Their Adoption</v>
          </cell>
          <cell r="AD198" t="str">
            <v>FSP</v>
          </cell>
          <cell r="AE198" t="str">
            <v>GET</v>
          </cell>
          <cell r="AF198" t="str">
            <v>CC</v>
          </cell>
          <cell r="AH198" t="str">
            <v>GEF - 2</v>
          </cell>
          <cell r="AI198">
            <v>36713</v>
          </cell>
          <cell r="AJ198">
            <v>2000</v>
          </cell>
          <cell r="AK198">
            <v>36781</v>
          </cell>
          <cell r="AL198">
            <v>2000</v>
          </cell>
          <cell r="AM198">
            <v>38114</v>
          </cell>
          <cell r="AN198">
            <v>37621</v>
          </cell>
          <cell r="AO198">
            <v>39447</v>
          </cell>
          <cell r="AP198">
            <v>39447</v>
          </cell>
          <cell r="AQ198">
            <v>2007</v>
          </cell>
          <cell r="AR198">
            <v>87</v>
          </cell>
          <cell r="AS198">
            <v>60</v>
          </cell>
          <cell r="AT198">
            <v>2008</v>
          </cell>
          <cell r="AU198">
            <v>2008</v>
          </cell>
          <cell r="AV198">
            <v>2008</v>
          </cell>
          <cell r="AX198">
            <v>4.3600000000000003</v>
          </cell>
          <cell r="AY198">
            <v>0</v>
          </cell>
          <cell r="AZ198">
            <v>4.3600000000000003</v>
          </cell>
          <cell r="BA198">
            <v>4.3600000000000003</v>
          </cell>
          <cell r="BB198">
            <v>6.33</v>
          </cell>
          <cell r="BC198">
            <v>5.64</v>
          </cell>
          <cell r="BD198">
            <v>1.451834862385321</v>
          </cell>
          <cell r="BE198">
            <v>1.2935779816513759</v>
          </cell>
          <cell r="BF198">
            <v>0.89099526066350709</v>
          </cell>
          <cell r="BG198">
            <v>27</v>
          </cell>
          <cell r="BH198">
            <v>4</v>
          </cell>
          <cell r="BI198">
            <v>7</v>
          </cell>
          <cell r="BJ198">
            <v>1</v>
          </cell>
          <cell r="BK198">
            <v>1</v>
          </cell>
          <cell r="BL198">
            <v>0</v>
          </cell>
          <cell r="BM198">
            <v>1</v>
          </cell>
          <cell r="BN198">
            <v>4</v>
          </cell>
          <cell r="BO198">
            <v>1</v>
          </cell>
          <cell r="BP198">
            <v>3</v>
          </cell>
          <cell r="BQ198" t="str">
            <v>ML</v>
          </cell>
          <cell r="BR198">
            <v>4</v>
          </cell>
          <cell r="BS198">
            <v>4</v>
          </cell>
          <cell r="BT198">
            <v>3</v>
          </cell>
          <cell r="BU198">
            <v>3</v>
          </cell>
          <cell r="BV198">
            <v>3</v>
          </cell>
          <cell r="BW198">
            <v>4</v>
          </cell>
          <cell r="BX198">
            <v>1</v>
          </cell>
          <cell r="BY198">
            <v>5</v>
          </cell>
          <cell r="BZ198">
            <v>1</v>
          </cell>
          <cell r="CA198">
            <v>4</v>
          </cell>
          <cell r="CB198">
            <v>1</v>
          </cell>
          <cell r="CC198">
            <v>5</v>
          </cell>
          <cell r="CD198">
            <v>4</v>
          </cell>
          <cell r="CE198">
            <v>1</v>
          </cell>
          <cell r="CF198">
            <v>5</v>
          </cell>
          <cell r="CG198">
            <v>1</v>
          </cell>
          <cell r="CH198">
            <v>4</v>
          </cell>
          <cell r="CI198">
            <v>1</v>
          </cell>
          <cell r="CJ198">
            <v>5</v>
          </cell>
          <cell r="CK198">
            <v>1</v>
          </cell>
          <cell r="CL198">
            <v>4</v>
          </cell>
          <cell r="CM198">
            <v>1</v>
          </cell>
          <cell r="CN198">
            <v>5</v>
          </cell>
          <cell r="CO198">
            <v>1</v>
          </cell>
          <cell r="CP198">
            <v>5</v>
          </cell>
          <cell r="CQ198">
            <v>1</v>
          </cell>
          <cell r="CR198">
            <v>3</v>
          </cell>
          <cell r="CS198">
            <v>0</v>
          </cell>
          <cell r="CT198">
            <v>4</v>
          </cell>
          <cell r="CU198">
            <v>1</v>
          </cell>
          <cell r="DR198">
            <v>5</v>
          </cell>
          <cell r="DS198">
            <v>5</v>
          </cell>
          <cell r="DT198">
            <v>3</v>
          </cell>
          <cell r="DU198">
            <v>4</v>
          </cell>
          <cell r="DV198">
            <v>1</v>
          </cell>
          <cell r="DW198">
            <v>4</v>
          </cell>
          <cell r="DX198">
            <v>4</v>
          </cell>
          <cell r="DY198">
            <v>3</v>
          </cell>
          <cell r="DZ198">
            <v>3</v>
          </cell>
          <cell r="EA198">
            <v>3</v>
          </cell>
          <cell r="EB198" t="str">
            <v>ML</v>
          </cell>
          <cell r="EC198">
            <v>5</v>
          </cell>
          <cell r="ED198">
            <v>4</v>
          </cell>
        </row>
        <row r="199">
          <cell r="A199">
            <v>530</v>
          </cell>
          <cell r="B199" t="e">
            <v>#REF!</v>
          </cell>
          <cell r="D199" t="str">
            <v>Yes</v>
          </cell>
          <cell r="E199" t="str">
            <v>No</v>
          </cell>
          <cell r="F199" t="str">
            <v>GEFIEO</v>
          </cell>
          <cell r="G199" t="str">
            <v>UNDP</v>
          </cell>
          <cell r="H199" t="str">
            <v>UNDP</v>
          </cell>
          <cell r="I199">
            <v>0</v>
          </cell>
          <cell r="J199" t="str">
            <v>UNDP</v>
          </cell>
          <cell r="K199" t="str">
            <v>UNDP</v>
          </cell>
          <cell r="L199" t="str">
            <v>Regional (Cook Islands, Micronesia, Fiji, Kiribati, Marshall Islands, Nauru, Niue, Papua New Guinea, Samoa, Solomon Islands, Tonga, Tuvalu, Vanuatu)</v>
          </cell>
          <cell r="M199" t="str">
            <v>Cook Islands, Fiji, Micronesia, Kiribati, Marshall Islands, Nauru, Niue, Papua New Guinea, Solomon Islands, Tonga, Tuvalu, Vanuatu, Samoa</v>
          </cell>
          <cell r="N199" t="str">
            <v>Asia</v>
          </cell>
          <cell r="O199" t="str">
            <v>Asia</v>
          </cell>
          <cell r="P199">
            <v>0</v>
          </cell>
          <cell r="Q199">
            <v>1</v>
          </cell>
          <cell r="R199">
            <v>0</v>
          </cell>
          <cell r="S199">
            <v>2</v>
          </cell>
          <cell r="T199">
            <v>0</v>
          </cell>
          <cell r="U199">
            <v>1</v>
          </cell>
          <cell r="V199">
            <v>2</v>
          </cell>
          <cell r="W199">
            <v>0</v>
          </cell>
          <cell r="Y199" t="str">
            <v>Multilateral</v>
          </cell>
          <cell r="Z199" t="str">
            <v>Bi_multilateral</v>
          </cell>
          <cell r="AC199" t="str">
            <v>Regional - SAP for the IW of the Pacific Small Islands and Development States (SIDS)</v>
          </cell>
          <cell r="AD199" t="str">
            <v>FSP</v>
          </cell>
          <cell r="AE199" t="str">
            <v>GET</v>
          </cell>
          <cell r="AF199" t="str">
            <v>IW</v>
          </cell>
          <cell r="AH199" t="str">
            <v>GEF - 2</v>
          </cell>
          <cell r="AI199">
            <v>36543</v>
          </cell>
          <cell r="AJ199">
            <v>2000</v>
          </cell>
          <cell r="AK199">
            <v>36572</v>
          </cell>
          <cell r="AL199">
            <v>2000</v>
          </cell>
          <cell r="AM199">
            <v>37462.5</v>
          </cell>
          <cell r="AN199">
            <v>38321</v>
          </cell>
          <cell r="AO199">
            <v>38353</v>
          </cell>
          <cell r="AP199">
            <v>38353</v>
          </cell>
          <cell r="AQ199">
            <v>2005</v>
          </cell>
          <cell r="AR199">
            <v>58</v>
          </cell>
          <cell r="AS199">
            <v>1</v>
          </cell>
          <cell r="AT199">
            <v>2005</v>
          </cell>
          <cell r="AU199">
            <v>2004</v>
          </cell>
          <cell r="AV199">
            <v>2004</v>
          </cell>
          <cell r="AX199">
            <v>12</v>
          </cell>
          <cell r="AY199">
            <v>0.28999999999999998</v>
          </cell>
          <cell r="AZ199">
            <v>12.29</v>
          </cell>
          <cell r="BB199">
            <v>8.1183999999999994</v>
          </cell>
          <cell r="BD199">
            <v>0.67653333333333332</v>
          </cell>
          <cell r="BG199">
            <v>1</v>
          </cell>
          <cell r="BI199">
            <v>9</v>
          </cell>
          <cell r="BJ199">
            <v>1</v>
          </cell>
          <cell r="BM199">
            <v>1</v>
          </cell>
          <cell r="BN199">
            <v>5</v>
          </cell>
          <cell r="BO199">
            <v>0</v>
          </cell>
          <cell r="BP199">
            <v>1</v>
          </cell>
          <cell r="BQ199" t="str">
            <v>U</v>
          </cell>
          <cell r="BR199">
            <v>1</v>
          </cell>
          <cell r="BS199">
            <v>2</v>
          </cell>
          <cell r="BT199">
            <v>3</v>
          </cell>
          <cell r="CH199">
            <v>4</v>
          </cell>
          <cell r="CI199">
            <v>1</v>
          </cell>
          <cell r="CJ199">
            <v>4</v>
          </cell>
          <cell r="CK199">
            <v>1</v>
          </cell>
          <cell r="CL199">
            <v>3</v>
          </cell>
          <cell r="CM199">
            <v>0</v>
          </cell>
          <cell r="CN199">
            <v>5</v>
          </cell>
          <cell r="CO199">
            <v>1</v>
          </cell>
          <cell r="CP199">
            <v>2</v>
          </cell>
          <cell r="CQ199">
            <v>0</v>
          </cell>
          <cell r="CR199">
            <v>5</v>
          </cell>
          <cell r="CS199">
            <v>1</v>
          </cell>
          <cell r="CT199">
            <v>5</v>
          </cell>
          <cell r="CU199">
            <v>1</v>
          </cell>
          <cell r="DU199">
            <v>5</v>
          </cell>
          <cell r="DV199">
            <v>1</v>
          </cell>
          <cell r="DW199">
            <v>1</v>
          </cell>
          <cell r="DX199">
            <v>2</v>
          </cell>
          <cell r="DY199">
            <v>3</v>
          </cell>
          <cell r="EA199">
            <v>1</v>
          </cell>
          <cell r="EB199" t="str">
            <v>U</v>
          </cell>
        </row>
        <row r="200">
          <cell r="A200">
            <v>531</v>
          </cell>
          <cell r="B200" t="e">
            <v>#REF!</v>
          </cell>
          <cell r="C200" t="str">
            <v>P050660</v>
          </cell>
          <cell r="D200" t="str">
            <v>Yes</v>
          </cell>
          <cell r="E200" t="str">
            <v>Yes</v>
          </cell>
          <cell r="F200" t="str">
            <v>GEFIEO</v>
          </cell>
          <cell r="G200" t="str">
            <v>World Bank</v>
          </cell>
          <cell r="H200" t="str">
            <v>WB</v>
          </cell>
          <cell r="I200">
            <v>0</v>
          </cell>
          <cell r="J200" t="str">
            <v>WB</v>
          </cell>
          <cell r="K200" t="str">
            <v>WB</v>
          </cell>
          <cell r="L200" t="str">
            <v>Poland</v>
          </cell>
          <cell r="N200" t="str">
            <v>ECA</v>
          </cell>
          <cell r="O200" t="str">
            <v>ECA</v>
          </cell>
          <cell r="P200">
            <v>0</v>
          </cell>
          <cell r="Q200">
            <v>0</v>
          </cell>
          <cell r="R200">
            <v>1</v>
          </cell>
          <cell r="S200">
            <v>0</v>
          </cell>
          <cell r="T200">
            <v>0</v>
          </cell>
          <cell r="U200">
            <v>0</v>
          </cell>
          <cell r="V200">
            <v>0</v>
          </cell>
          <cell r="W200">
            <v>0</v>
          </cell>
          <cell r="X200">
            <v>0</v>
          </cell>
          <cell r="Y200" t="str">
            <v>Government</v>
          </cell>
          <cell r="Z200" t="str">
            <v>Govt</v>
          </cell>
          <cell r="AC200" t="str">
            <v>Poland - Rural Environmental Project</v>
          </cell>
          <cell r="AD200" t="str">
            <v>FSP</v>
          </cell>
          <cell r="AE200" t="str">
            <v>GET</v>
          </cell>
          <cell r="AF200" t="str">
            <v>IW</v>
          </cell>
          <cell r="AH200" t="str">
            <v>GEF - 2</v>
          </cell>
          <cell r="AI200">
            <v>36182</v>
          </cell>
          <cell r="AJ200">
            <v>1999</v>
          </cell>
          <cell r="AK200">
            <v>36594</v>
          </cell>
          <cell r="AL200">
            <v>2000</v>
          </cell>
          <cell r="AM200">
            <v>37350.5</v>
          </cell>
          <cell r="AN200">
            <v>37741</v>
          </cell>
          <cell r="AO200">
            <v>38107</v>
          </cell>
          <cell r="AP200">
            <v>38107</v>
          </cell>
          <cell r="AQ200">
            <v>2004</v>
          </cell>
          <cell r="AR200">
            <v>49</v>
          </cell>
          <cell r="AS200">
            <v>12</v>
          </cell>
          <cell r="AT200">
            <v>2005</v>
          </cell>
          <cell r="AU200">
            <v>2004</v>
          </cell>
          <cell r="AV200">
            <v>2004</v>
          </cell>
          <cell r="AX200">
            <v>3</v>
          </cell>
          <cell r="AY200">
            <v>0</v>
          </cell>
          <cell r="AZ200">
            <v>3</v>
          </cell>
          <cell r="BB200">
            <v>12.2</v>
          </cell>
          <cell r="BD200">
            <v>4.0666666666666664</v>
          </cell>
          <cell r="BG200">
            <v>12</v>
          </cell>
          <cell r="BI200">
            <v>5</v>
          </cell>
          <cell r="BJ200">
            <v>1</v>
          </cell>
          <cell r="BK200">
            <v>1</v>
          </cell>
          <cell r="BM200">
            <v>1</v>
          </cell>
          <cell r="BN200">
            <v>5</v>
          </cell>
          <cell r="BO200">
            <v>1</v>
          </cell>
          <cell r="BP200">
            <v>3</v>
          </cell>
          <cell r="BQ200" t="str">
            <v>ML</v>
          </cell>
          <cell r="BR200">
            <v>3</v>
          </cell>
          <cell r="BS200">
            <v>4</v>
          </cell>
          <cell r="BT200">
            <v>3</v>
          </cell>
          <cell r="BU200">
            <v>4</v>
          </cell>
          <cell r="CH200">
            <v>5</v>
          </cell>
          <cell r="CI200">
            <v>1</v>
          </cell>
          <cell r="CJ200">
            <v>5</v>
          </cell>
          <cell r="CK200">
            <v>1</v>
          </cell>
          <cell r="CL200">
            <v>5</v>
          </cell>
          <cell r="CM200">
            <v>1</v>
          </cell>
          <cell r="CN200">
            <v>5</v>
          </cell>
          <cell r="CO200">
            <v>1</v>
          </cell>
          <cell r="CP200">
            <v>5</v>
          </cell>
          <cell r="CQ200">
            <v>1</v>
          </cell>
          <cell r="CR200">
            <v>3</v>
          </cell>
          <cell r="CS200">
            <v>0</v>
          </cell>
          <cell r="CT200">
            <v>5</v>
          </cell>
          <cell r="CU200">
            <v>1</v>
          </cell>
          <cell r="CY200">
            <v>5</v>
          </cell>
          <cell r="CZ200">
            <v>1</v>
          </cell>
          <cell r="DU200">
            <v>5</v>
          </cell>
          <cell r="DV200">
            <v>1</v>
          </cell>
          <cell r="DW200">
            <v>3</v>
          </cell>
          <cell r="DX200">
            <v>4</v>
          </cell>
          <cell r="DY200">
            <v>3</v>
          </cell>
          <cell r="DZ200">
            <v>4</v>
          </cell>
          <cell r="EA200">
            <v>3</v>
          </cell>
          <cell r="EB200" t="str">
            <v>ML</v>
          </cell>
        </row>
        <row r="201">
          <cell r="A201">
            <v>532</v>
          </cell>
          <cell r="B201" t="e">
            <v>#REF!</v>
          </cell>
          <cell r="C201">
            <v>2196</v>
          </cell>
          <cell r="D201" t="str">
            <v>Yes</v>
          </cell>
          <cell r="E201" t="str">
            <v>Yes</v>
          </cell>
          <cell r="F201" t="str">
            <v>GEFIEO</v>
          </cell>
          <cell r="G201" t="str">
            <v>UNDP/World Bank</v>
          </cell>
          <cell r="H201" t="str">
            <v>UNDP</v>
          </cell>
          <cell r="I201">
            <v>0</v>
          </cell>
          <cell r="J201" t="str">
            <v>UNDP</v>
          </cell>
          <cell r="K201" t="str">
            <v>UNDP</v>
          </cell>
          <cell r="L201" t="str">
            <v>Global</v>
          </cell>
          <cell r="N201" t="str">
            <v>CEX</v>
          </cell>
          <cell r="O201" t="str">
            <v>Global</v>
          </cell>
          <cell r="P201">
            <v>1</v>
          </cell>
          <cell r="Q201">
            <v>0</v>
          </cell>
          <cell r="R201">
            <v>0</v>
          </cell>
          <cell r="S201">
            <v>0</v>
          </cell>
          <cell r="U201">
            <v>0</v>
          </cell>
          <cell r="V201">
            <v>0</v>
          </cell>
          <cell r="W201">
            <v>0</v>
          </cell>
          <cell r="Y201" t="str">
            <v>Multilateral</v>
          </cell>
          <cell r="Z201" t="str">
            <v>Bi_multilateral</v>
          </cell>
          <cell r="AA201" t="str">
            <v>Secondary Executing Agency</v>
          </cell>
          <cell r="AB201" t="str">
            <v>Not involved</v>
          </cell>
          <cell r="AC201" t="str">
            <v>Global - Strengthening Capacity for Global Knowledge-Sharing in International Waters</v>
          </cell>
          <cell r="AD201" t="str">
            <v>FSP</v>
          </cell>
          <cell r="AE201" t="str">
            <v>GET</v>
          </cell>
          <cell r="AF201" t="str">
            <v>IW</v>
          </cell>
          <cell r="AH201" t="str">
            <v>GEF - 2</v>
          </cell>
          <cell r="AI201">
            <v>36572</v>
          </cell>
          <cell r="AJ201">
            <v>2000</v>
          </cell>
          <cell r="AK201">
            <v>36595</v>
          </cell>
          <cell r="AL201">
            <v>2000</v>
          </cell>
          <cell r="AN201" t="str">
            <v>9/31/2003</v>
          </cell>
          <cell r="AO201">
            <v>39994</v>
          </cell>
          <cell r="AP201">
            <v>39994</v>
          </cell>
          <cell r="AQ201">
            <v>2009</v>
          </cell>
          <cell r="AR201">
            <v>33</v>
          </cell>
          <cell r="AS201">
            <v>0</v>
          </cell>
          <cell r="AT201">
            <v>2014</v>
          </cell>
          <cell r="AU201">
            <v>40687</v>
          </cell>
          <cell r="AV201">
            <v>2011</v>
          </cell>
          <cell r="AX201">
            <v>3.13</v>
          </cell>
          <cell r="AY201">
            <v>0.35</v>
          </cell>
          <cell r="AZ201">
            <v>3.48</v>
          </cell>
          <cell r="BB201">
            <v>6.18</v>
          </cell>
          <cell r="BC201">
            <v>2.87</v>
          </cell>
          <cell r="BJ201">
            <v>1</v>
          </cell>
          <cell r="BK201">
            <v>0</v>
          </cell>
          <cell r="BL201">
            <v>0</v>
          </cell>
          <cell r="BM201">
            <v>0</v>
          </cell>
          <cell r="BN201">
            <v>2</v>
          </cell>
          <cell r="CH201">
            <v>5</v>
          </cell>
          <cell r="CI201">
            <v>1</v>
          </cell>
          <cell r="DR201">
            <v>5</v>
          </cell>
          <cell r="DS201">
            <v>2</v>
          </cell>
          <cell r="DT201">
            <v>3</v>
          </cell>
          <cell r="DU201">
            <v>2</v>
          </cell>
          <cell r="DV201">
            <v>0</v>
          </cell>
          <cell r="DW201">
            <v>2</v>
          </cell>
          <cell r="DX201">
            <v>2</v>
          </cell>
          <cell r="DY201">
            <v>2</v>
          </cell>
          <cell r="DZ201" t="str">
            <v>UA</v>
          </cell>
          <cell r="EA201">
            <v>2</v>
          </cell>
          <cell r="EB201" t="str">
            <v>MU</v>
          </cell>
          <cell r="EC201">
            <v>4</v>
          </cell>
          <cell r="ED201">
            <v>2</v>
          </cell>
          <cell r="EE201">
            <v>2</v>
          </cell>
          <cell r="EF201">
            <v>2</v>
          </cell>
          <cell r="EG201">
            <v>4</v>
          </cell>
          <cell r="EH201">
            <v>4</v>
          </cell>
          <cell r="EI201">
            <v>4</v>
          </cell>
          <cell r="EJ201">
            <v>4</v>
          </cell>
          <cell r="EK201">
            <v>3</v>
          </cell>
          <cell r="EL201">
            <v>4</v>
          </cell>
          <cell r="EM201">
            <v>4</v>
          </cell>
        </row>
        <row r="202">
          <cell r="A202">
            <v>533</v>
          </cell>
          <cell r="B202" t="e">
            <v>#REF!</v>
          </cell>
          <cell r="C202" t="str">
            <v>P036037</v>
          </cell>
          <cell r="D202" t="str">
            <v>Yes</v>
          </cell>
          <cell r="E202" t="str">
            <v>Yes</v>
          </cell>
          <cell r="F202" t="str">
            <v>GEFIEO</v>
          </cell>
          <cell r="G202" t="str">
            <v>World Bank</v>
          </cell>
          <cell r="H202" t="str">
            <v>WB</v>
          </cell>
          <cell r="I202">
            <v>0</v>
          </cell>
          <cell r="J202" t="str">
            <v>WB</v>
          </cell>
          <cell r="K202" t="str">
            <v>WB</v>
          </cell>
          <cell r="L202" t="str">
            <v>Regional (Comoros, Seychelles, Madagascar, Mauritius)</v>
          </cell>
          <cell r="M202" t="str">
            <v>Comoros, Madagascar, Mauritius, Seychelles</v>
          </cell>
          <cell r="N202" t="str">
            <v>AFR</v>
          </cell>
          <cell r="O202" t="str">
            <v>AFR</v>
          </cell>
          <cell r="P202">
            <v>0</v>
          </cell>
          <cell r="Q202">
            <v>1</v>
          </cell>
          <cell r="R202">
            <v>0</v>
          </cell>
          <cell r="S202">
            <v>2</v>
          </cell>
          <cell r="T202">
            <v>2</v>
          </cell>
          <cell r="U202">
            <v>1</v>
          </cell>
          <cell r="V202">
            <v>2</v>
          </cell>
          <cell r="W202">
            <v>0</v>
          </cell>
          <cell r="Y202" t="str">
            <v>Multilateral</v>
          </cell>
          <cell r="Z202" t="str">
            <v>Bi_multilateral</v>
          </cell>
          <cell r="AC202" t="str">
            <v>Regional Africa - Western Indian Ocean Islands Oil Spill Contingency Planning Project</v>
          </cell>
          <cell r="AD202" t="str">
            <v>FSP</v>
          </cell>
          <cell r="AE202" t="str">
            <v>GET</v>
          </cell>
          <cell r="AF202" t="str">
            <v>IW</v>
          </cell>
          <cell r="AH202" t="str">
            <v>GEF - 2</v>
          </cell>
          <cell r="AI202">
            <v>36123</v>
          </cell>
          <cell r="AJ202">
            <v>1998</v>
          </cell>
          <cell r="AL202">
            <v>1998</v>
          </cell>
          <cell r="AN202">
            <v>37802</v>
          </cell>
          <cell r="AO202">
            <v>38168</v>
          </cell>
          <cell r="AP202">
            <v>38168</v>
          </cell>
          <cell r="AQ202">
            <v>2004</v>
          </cell>
          <cell r="AS202">
            <v>12</v>
          </cell>
          <cell r="AT202">
            <v>2005</v>
          </cell>
          <cell r="AU202">
            <v>2005</v>
          </cell>
          <cell r="AV202">
            <v>2005</v>
          </cell>
          <cell r="AX202">
            <v>3.1519999999999997</v>
          </cell>
          <cell r="AY202">
            <v>0.35</v>
          </cell>
          <cell r="AZ202">
            <v>3.5019999999999998</v>
          </cell>
          <cell r="BA202">
            <v>3.1520000000000001</v>
          </cell>
          <cell r="BB202">
            <v>1.4850000000000001</v>
          </cell>
          <cell r="BC202">
            <v>1.07</v>
          </cell>
          <cell r="BD202">
            <v>0.47112944162436554</v>
          </cell>
          <cell r="BE202">
            <v>0.33946700507614219</v>
          </cell>
          <cell r="BF202">
            <v>0.72053872053872048</v>
          </cell>
          <cell r="BG202">
            <v>12</v>
          </cell>
          <cell r="BI202">
            <v>3</v>
          </cell>
          <cell r="BJ202">
            <v>1</v>
          </cell>
          <cell r="BK202">
            <v>1</v>
          </cell>
          <cell r="BM202">
            <v>1</v>
          </cell>
          <cell r="BN202">
            <v>5</v>
          </cell>
          <cell r="BO202">
            <v>1</v>
          </cell>
          <cell r="BP202">
            <v>3</v>
          </cell>
          <cell r="BQ202" t="str">
            <v>ML</v>
          </cell>
          <cell r="BR202">
            <v>3</v>
          </cell>
          <cell r="BS202">
            <v>4</v>
          </cell>
          <cell r="BT202">
            <v>4</v>
          </cell>
          <cell r="CH202">
            <v>5</v>
          </cell>
          <cell r="CI202">
            <v>1</v>
          </cell>
          <cell r="CJ202">
            <v>5</v>
          </cell>
          <cell r="CK202">
            <v>1</v>
          </cell>
          <cell r="CL202">
            <v>5</v>
          </cell>
          <cell r="CM202">
            <v>1</v>
          </cell>
          <cell r="CN202">
            <v>5</v>
          </cell>
          <cell r="CO202">
            <v>1</v>
          </cell>
          <cell r="CP202">
            <v>5</v>
          </cell>
          <cell r="CQ202">
            <v>1</v>
          </cell>
          <cell r="CR202">
            <v>5</v>
          </cell>
          <cell r="CS202">
            <v>1</v>
          </cell>
          <cell r="CT202">
            <v>5</v>
          </cell>
          <cell r="CU202">
            <v>1</v>
          </cell>
          <cell r="CY202">
            <v>5</v>
          </cell>
          <cell r="CZ202">
            <v>1</v>
          </cell>
          <cell r="DU202">
            <v>5</v>
          </cell>
          <cell r="DV202">
            <v>1</v>
          </cell>
          <cell r="DW202">
            <v>3</v>
          </cell>
          <cell r="DX202">
            <v>4</v>
          </cell>
          <cell r="DY202">
            <v>4</v>
          </cell>
          <cell r="EA202">
            <v>3</v>
          </cell>
          <cell r="EB202" t="str">
            <v>ML</v>
          </cell>
        </row>
        <row r="203">
          <cell r="A203">
            <v>534</v>
          </cell>
          <cell r="B203" t="e">
            <v>#REF!</v>
          </cell>
          <cell r="D203" t="str">
            <v>Yes</v>
          </cell>
          <cell r="E203" t="str">
            <v>No</v>
          </cell>
          <cell r="F203" t="str">
            <v>GEFIEO</v>
          </cell>
          <cell r="G203" t="str">
            <v>UNDP</v>
          </cell>
          <cell r="H203" t="str">
            <v>UNDP</v>
          </cell>
          <cell r="I203">
            <v>0</v>
          </cell>
          <cell r="J203" t="str">
            <v>UNDP</v>
          </cell>
          <cell r="K203" t="str">
            <v>UNDP</v>
          </cell>
          <cell r="L203" t="str">
            <v>Sudan</v>
          </cell>
          <cell r="N203" t="str">
            <v>AFR</v>
          </cell>
          <cell r="O203" t="str">
            <v>AFR</v>
          </cell>
          <cell r="P203">
            <v>0</v>
          </cell>
          <cell r="Q203">
            <v>0</v>
          </cell>
          <cell r="R203">
            <v>1</v>
          </cell>
          <cell r="S203">
            <v>1</v>
          </cell>
          <cell r="T203">
            <v>1</v>
          </cell>
          <cell r="U203">
            <v>0</v>
          </cell>
          <cell r="V203">
            <v>1</v>
          </cell>
          <cell r="W203">
            <v>0</v>
          </cell>
          <cell r="X203">
            <v>1</v>
          </cell>
          <cell r="Y203" t="str">
            <v>Government</v>
          </cell>
          <cell r="Z203" t="str">
            <v>Govt</v>
          </cell>
          <cell r="AC203" t="str">
            <v>Sudan - Conservation and Management of Habitats and Species, and Sustainable Community Use of Biodiversity in Dinder National Park No. 987</v>
          </cell>
          <cell r="AD203" t="str">
            <v>MSP</v>
          </cell>
          <cell r="AE203" t="str">
            <v>GET</v>
          </cell>
          <cell r="AF203" t="str">
            <v>BD</v>
          </cell>
          <cell r="AH203" t="str">
            <v>GEF - 1</v>
          </cell>
          <cell r="AI203">
            <v>35971</v>
          </cell>
          <cell r="AJ203">
            <v>1998</v>
          </cell>
          <cell r="AK203">
            <v>36438</v>
          </cell>
          <cell r="AL203">
            <v>1999</v>
          </cell>
          <cell r="AM203">
            <v>37303.5</v>
          </cell>
          <cell r="AN203">
            <v>37621</v>
          </cell>
          <cell r="AO203">
            <v>38169</v>
          </cell>
          <cell r="AP203">
            <v>38169</v>
          </cell>
          <cell r="AQ203">
            <v>2004</v>
          </cell>
          <cell r="AR203">
            <v>56</v>
          </cell>
          <cell r="AS203">
            <v>18</v>
          </cell>
          <cell r="AT203">
            <v>2005</v>
          </cell>
          <cell r="AU203">
            <v>2005</v>
          </cell>
          <cell r="AV203">
            <v>2005</v>
          </cell>
          <cell r="AX203">
            <v>0.75</v>
          </cell>
          <cell r="AY203">
            <v>0</v>
          </cell>
          <cell r="AZ203">
            <v>0.75</v>
          </cell>
          <cell r="BB203">
            <v>1.1000000000000001</v>
          </cell>
          <cell r="BD203">
            <v>1.4666666666666668</v>
          </cell>
          <cell r="BG203">
            <v>24</v>
          </cell>
          <cell r="BI203">
            <v>6</v>
          </cell>
          <cell r="BJ203">
            <v>1</v>
          </cell>
          <cell r="BL203">
            <v>0</v>
          </cell>
          <cell r="BM203">
            <v>0</v>
          </cell>
          <cell r="BN203">
            <v>3</v>
          </cell>
          <cell r="BO203">
            <v>0</v>
          </cell>
          <cell r="BP203">
            <v>2</v>
          </cell>
          <cell r="BQ203" t="str">
            <v>MU</v>
          </cell>
          <cell r="BR203">
            <v>2</v>
          </cell>
          <cell r="BS203">
            <v>2</v>
          </cell>
          <cell r="BT203">
            <v>2</v>
          </cell>
          <cell r="BU203">
            <v>2</v>
          </cell>
          <cell r="CH203">
            <v>4</v>
          </cell>
          <cell r="CI203">
            <v>1</v>
          </cell>
          <cell r="CJ203">
            <v>4</v>
          </cell>
          <cell r="CK203">
            <v>1</v>
          </cell>
          <cell r="CL203">
            <v>4</v>
          </cell>
          <cell r="CM203">
            <v>1</v>
          </cell>
          <cell r="CN203">
            <v>5</v>
          </cell>
          <cell r="CO203">
            <v>1</v>
          </cell>
          <cell r="CP203">
            <v>5</v>
          </cell>
          <cell r="CQ203">
            <v>1</v>
          </cell>
          <cell r="CR203">
            <v>1</v>
          </cell>
          <cell r="CS203">
            <v>0</v>
          </cell>
          <cell r="CT203">
            <v>4</v>
          </cell>
          <cell r="CU203">
            <v>1</v>
          </cell>
          <cell r="DU203">
            <v>3</v>
          </cell>
          <cell r="DV203">
            <v>0</v>
          </cell>
          <cell r="DW203">
            <v>2</v>
          </cell>
          <cell r="DX203">
            <v>2</v>
          </cell>
          <cell r="DY203">
            <v>2</v>
          </cell>
          <cell r="DZ203">
            <v>2</v>
          </cell>
          <cell r="EA203">
            <v>2</v>
          </cell>
          <cell r="EB203" t="str">
            <v>MU</v>
          </cell>
        </row>
        <row r="204">
          <cell r="A204">
            <v>535</v>
          </cell>
          <cell r="B204" t="e">
            <v>#REF!</v>
          </cell>
          <cell r="C204" t="str">
            <v>P002377</v>
          </cell>
          <cell r="D204" t="str">
            <v>Yes</v>
          </cell>
          <cell r="E204" t="str">
            <v>Yes</v>
          </cell>
          <cell r="F204" t="str">
            <v>GEFIEO</v>
          </cell>
          <cell r="G204" t="str">
            <v>World Bank</v>
          </cell>
          <cell r="H204" t="str">
            <v>WB</v>
          </cell>
          <cell r="I204">
            <v>0</v>
          </cell>
          <cell r="J204" t="str">
            <v>WB</v>
          </cell>
          <cell r="L204" t="str">
            <v>Seychelles</v>
          </cell>
          <cell r="N204" t="str">
            <v>AFR</v>
          </cell>
          <cell r="O204" t="str">
            <v>AFR</v>
          </cell>
          <cell r="P204">
            <v>0</v>
          </cell>
          <cell r="Q204">
            <v>0</v>
          </cell>
          <cell r="R204">
            <v>1</v>
          </cell>
          <cell r="S204">
            <v>0</v>
          </cell>
          <cell r="U204">
            <v>1</v>
          </cell>
          <cell r="V204">
            <v>0</v>
          </cell>
          <cell r="W204">
            <v>0</v>
          </cell>
          <cell r="Y204" t="str">
            <v>Government</v>
          </cell>
          <cell r="Z204" t="str">
            <v>Govt</v>
          </cell>
          <cell r="AA204" t="str">
            <v>Through consultation</v>
          </cell>
          <cell r="AB204" t="str">
            <v>Through consultations</v>
          </cell>
          <cell r="AC204" t="str">
            <v>Biodiversity Conservation and Marine Pollution Abatement</v>
          </cell>
          <cell r="AD204" t="str">
            <v>FSP</v>
          </cell>
          <cell r="AE204" t="str">
            <v>GET</v>
          </cell>
          <cell r="AF204" t="str">
            <v>BD</v>
          </cell>
          <cell r="AH204" t="str">
            <v>Pilot Phase</v>
          </cell>
          <cell r="AI204">
            <v>33909</v>
          </cell>
          <cell r="AJ204">
            <v>1992</v>
          </cell>
          <cell r="AK204">
            <v>34036</v>
          </cell>
          <cell r="AL204">
            <v>1993</v>
          </cell>
          <cell r="AN204">
            <v>35400</v>
          </cell>
          <cell r="AO204">
            <v>35765</v>
          </cell>
          <cell r="AP204">
            <v>35765</v>
          </cell>
          <cell r="AQ204">
            <v>1997</v>
          </cell>
          <cell r="AT204">
            <v>2004</v>
          </cell>
          <cell r="AU204">
            <v>35947</v>
          </cell>
          <cell r="AV204">
            <v>1998</v>
          </cell>
          <cell r="AX204">
            <v>1.8</v>
          </cell>
          <cell r="AY204">
            <v>0</v>
          </cell>
          <cell r="AZ204">
            <v>1.8</v>
          </cell>
          <cell r="BB204">
            <v>0.2</v>
          </cell>
          <cell r="BC204">
            <v>0.2</v>
          </cell>
          <cell r="BJ204" t="str">
            <v>NR</v>
          </cell>
          <cell r="BK204">
            <v>1</v>
          </cell>
          <cell r="BM204">
            <v>1</v>
          </cell>
          <cell r="BN204">
            <v>5</v>
          </cell>
          <cell r="DR204">
            <v>5</v>
          </cell>
          <cell r="DS204">
            <v>5</v>
          </cell>
          <cell r="DT204">
            <v>4</v>
          </cell>
          <cell r="DU204">
            <v>5</v>
          </cell>
          <cell r="DV204">
            <v>1</v>
          </cell>
          <cell r="DW204">
            <v>4</v>
          </cell>
          <cell r="DX204" t="str">
            <v>UA</v>
          </cell>
          <cell r="DY204">
            <v>2</v>
          </cell>
          <cell r="DZ204" t="str">
            <v>UA</v>
          </cell>
          <cell r="EA204">
            <v>2</v>
          </cell>
          <cell r="EB204" t="str">
            <v>MU</v>
          </cell>
          <cell r="EC204">
            <v>4</v>
          </cell>
          <cell r="ED204" t="str">
            <v>UA</v>
          </cell>
          <cell r="EE204">
            <v>5</v>
          </cell>
          <cell r="EF204">
            <v>5</v>
          </cell>
          <cell r="EG204">
            <v>2</v>
          </cell>
          <cell r="EH204">
            <v>3</v>
          </cell>
          <cell r="EI204">
            <v>2</v>
          </cell>
          <cell r="EJ204">
            <v>3</v>
          </cell>
          <cell r="EK204">
            <v>4</v>
          </cell>
          <cell r="EL204">
            <v>1</v>
          </cell>
          <cell r="EM204">
            <v>1</v>
          </cell>
        </row>
        <row r="205">
          <cell r="A205">
            <v>536</v>
          </cell>
          <cell r="B205" t="e">
            <v>#REF!</v>
          </cell>
          <cell r="C205">
            <v>293</v>
          </cell>
          <cell r="D205" t="str">
            <v>Yes</v>
          </cell>
          <cell r="E205" t="str">
            <v>Yes</v>
          </cell>
          <cell r="F205" t="str">
            <v>GEFIEO</v>
          </cell>
          <cell r="G205" t="str">
            <v>UNDP</v>
          </cell>
          <cell r="H205" t="str">
            <v>UNDP</v>
          </cell>
          <cell r="I205">
            <v>0</v>
          </cell>
          <cell r="J205" t="str">
            <v>UNDP</v>
          </cell>
          <cell r="K205" t="str">
            <v>UNDP</v>
          </cell>
          <cell r="L205" t="str">
            <v>Regional (Cote d'Ivoire, Ghana, Guinea, Liberia, Sierra Leone)</v>
          </cell>
          <cell r="M205" t="str">
            <v>Cote d'Ivoire, Ghana, Guinea, Liberia, Sierra Leone</v>
          </cell>
          <cell r="N205" t="str">
            <v>AFR</v>
          </cell>
          <cell r="O205" t="str">
            <v>AFR</v>
          </cell>
          <cell r="P205">
            <v>0</v>
          </cell>
          <cell r="Q205">
            <v>1</v>
          </cell>
          <cell r="R205">
            <v>0</v>
          </cell>
          <cell r="S205">
            <v>2</v>
          </cell>
          <cell r="T205">
            <v>2</v>
          </cell>
          <cell r="U205">
            <v>0</v>
          </cell>
          <cell r="V205">
            <v>2</v>
          </cell>
          <cell r="W205">
            <v>0</v>
          </cell>
          <cell r="Y205" t="str">
            <v>NGO</v>
          </cell>
          <cell r="Z205" t="str">
            <v>NGO_academic_foundation</v>
          </cell>
          <cell r="AA205" t="str">
            <v>Lead Executing Agency</v>
          </cell>
          <cell r="AB205" t="str">
            <v>Not involved</v>
          </cell>
          <cell r="AC205" t="str">
            <v>Regional - Conservation Priority-Setting for the Upper Guinea (UG) Forest Ecosystems, West Africa</v>
          </cell>
          <cell r="AD205" t="str">
            <v>MSP</v>
          </cell>
          <cell r="AE205" t="str">
            <v>GET</v>
          </cell>
          <cell r="AF205" t="str">
            <v>BD</v>
          </cell>
          <cell r="AH205" t="str">
            <v>GEF - 1</v>
          </cell>
          <cell r="AI205">
            <v>35923</v>
          </cell>
          <cell r="AJ205">
            <v>1998</v>
          </cell>
          <cell r="AK205">
            <v>36046</v>
          </cell>
          <cell r="AL205">
            <v>1998</v>
          </cell>
          <cell r="AN205">
            <v>36981</v>
          </cell>
          <cell r="AO205">
            <v>36981</v>
          </cell>
          <cell r="AP205">
            <v>36981</v>
          </cell>
          <cell r="AQ205">
            <v>2001</v>
          </cell>
          <cell r="AR205">
            <v>30</v>
          </cell>
          <cell r="AT205">
            <v>2004</v>
          </cell>
          <cell r="AU205">
            <v>37196</v>
          </cell>
          <cell r="AV205">
            <v>2001</v>
          </cell>
          <cell r="AX205">
            <v>0.74199999999999999</v>
          </cell>
          <cell r="AY205">
            <v>0</v>
          </cell>
          <cell r="AZ205">
            <v>0.74199999999999999</v>
          </cell>
          <cell r="BB205">
            <v>0.21</v>
          </cell>
          <cell r="BC205">
            <v>0.21</v>
          </cell>
          <cell r="BJ205">
            <v>1</v>
          </cell>
          <cell r="BK205" t="str">
            <v>NR</v>
          </cell>
          <cell r="BL205">
            <v>0</v>
          </cell>
          <cell r="BM205">
            <v>1</v>
          </cell>
          <cell r="BN205">
            <v>4</v>
          </cell>
          <cell r="DR205">
            <v>5</v>
          </cell>
          <cell r="DS205">
            <v>4</v>
          </cell>
          <cell r="DT205">
            <v>3</v>
          </cell>
          <cell r="DU205">
            <v>4</v>
          </cell>
          <cell r="DV205">
            <v>1</v>
          </cell>
          <cell r="DW205">
            <v>4</v>
          </cell>
          <cell r="DX205">
            <v>3</v>
          </cell>
          <cell r="DY205">
            <v>3</v>
          </cell>
          <cell r="DZ205" t="str">
            <v>UA</v>
          </cell>
          <cell r="EA205">
            <v>3</v>
          </cell>
          <cell r="EB205" t="str">
            <v>ML</v>
          </cell>
          <cell r="EC205">
            <v>4</v>
          </cell>
          <cell r="ED205" t="str">
            <v>UA</v>
          </cell>
          <cell r="EE205" t="str">
            <v>UA</v>
          </cell>
          <cell r="EF205">
            <v>4</v>
          </cell>
          <cell r="EG205">
            <v>4</v>
          </cell>
          <cell r="EH205">
            <v>4</v>
          </cell>
          <cell r="EI205">
            <v>4</v>
          </cell>
          <cell r="EJ205">
            <v>5</v>
          </cell>
          <cell r="EK205">
            <v>5</v>
          </cell>
          <cell r="EL205">
            <v>4</v>
          </cell>
          <cell r="EM205">
            <v>2</v>
          </cell>
        </row>
        <row r="206">
          <cell r="A206">
            <v>537</v>
          </cell>
          <cell r="B206" t="e">
            <v>#REF!</v>
          </cell>
          <cell r="C206">
            <v>8290</v>
          </cell>
          <cell r="D206" t="str">
            <v>Yes</v>
          </cell>
          <cell r="E206" t="str">
            <v>Yes</v>
          </cell>
          <cell r="F206" t="str">
            <v>GEFIEO</v>
          </cell>
          <cell r="G206" t="str">
            <v>World Bank</v>
          </cell>
          <cell r="H206" t="str">
            <v>WB</v>
          </cell>
          <cell r="I206">
            <v>0</v>
          </cell>
          <cell r="J206" t="str">
            <v>WB</v>
          </cell>
          <cell r="L206" t="str">
            <v>Belarus</v>
          </cell>
          <cell r="N206" t="str">
            <v>ECA</v>
          </cell>
          <cell r="O206" t="str">
            <v>ECA</v>
          </cell>
          <cell r="P206">
            <v>0</v>
          </cell>
          <cell r="Q206">
            <v>0</v>
          </cell>
          <cell r="R206">
            <v>1</v>
          </cell>
          <cell r="S206">
            <v>0</v>
          </cell>
          <cell r="U206">
            <v>0</v>
          </cell>
          <cell r="V206">
            <v>0</v>
          </cell>
          <cell r="W206">
            <v>1</v>
          </cell>
          <cell r="Y206" t="str">
            <v>Government</v>
          </cell>
          <cell r="Z206" t="str">
            <v>Govt</v>
          </cell>
          <cell r="AA206" t="str">
            <v>Through consultation</v>
          </cell>
          <cell r="AB206" t="str">
            <v>Through consultations</v>
          </cell>
          <cell r="AC206" t="str">
            <v>Biodiversity Protection</v>
          </cell>
          <cell r="AD206" t="str">
            <v>FSP</v>
          </cell>
          <cell r="AE206" t="str">
            <v>GET</v>
          </cell>
          <cell r="AF206" t="str">
            <v>BD</v>
          </cell>
          <cell r="AH206" t="str">
            <v>Pilot Phase</v>
          </cell>
          <cell r="AI206">
            <v>33359</v>
          </cell>
          <cell r="AJ206">
            <v>1991</v>
          </cell>
          <cell r="AK206">
            <v>33976</v>
          </cell>
          <cell r="AL206">
            <v>1993</v>
          </cell>
          <cell r="AN206">
            <v>35400</v>
          </cell>
          <cell r="AO206">
            <v>35582</v>
          </cell>
          <cell r="AP206">
            <v>35582</v>
          </cell>
          <cell r="AQ206">
            <v>1997</v>
          </cell>
          <cell r="AT206">
            <v>2004</v>
          </cell>
          <cell r="AU206">
            <v>35947</v>
          </cell>
          <cell r="AV206">
            <v>1998</v>
          </cell>
          <cell r="AX206">
            <v>1</v>
          </cell>
          <cell r="AY206">
            <v>0</v>
          </cell>
          <cell r="AZ206">
            <v>1</v>
          </cell>
          <cell r="BB206">
            <v>0.25</v>
          </cell>
          <cell r="BC206">
            <v>0.25</v>
          </cell>
          <cell r="BJ206">
            <v>1</v>
          </cell>
          <cell r="BK206">
            <v>1</v>
          </cell>
          <cell r="BL206">
            <v>0</v>
          </cell>
          <cell r="BM206">
            <v>1</v>
          </cell>
          <cell r="BN206">
            <v>4</v>
          </cell>
          <cell r="DR206">
            <v>5</v>
          </cell>
          <cell r="DS206">
            <v>4</v>
          </cell>
          <cell r="DT206">
            <v>4</v>
          </cell>
          <cell r="DU206">
            <v>4</v>
          </cell>
          <cell r="DV206">
            <v>1</v>
          </cell>
          <cell r="DW206">
            <v>2</v>
          </cell>
          <cell r="DX206">
            <v>4</v>
          </cell>
          <cell r="DY206">
            <v>4</v>
          </cell>
          <cell r="DZ206" t="str">
            <v>UA</v>
          </cell>
          <cell r="EA206">
            <v>2</v>
          </cell>
          <cell r="EB206" t="str">
            <v>MU</v>
          </cell>
          <cell r="EC206">
            <v>3</v>
          </cell>
          <cell r="ED206" t="str">
            <v>UA</v>
          </cell>
          <cell r="EE206">
            <v>3</v>
          </cell>
          <cell r="EF206">
            <v>4</v>
          </cell>
          <cell r="EG206">
            <v>3</v>
          </cell>
          <cell r="EH206">
            <v>2</v>
          </cell>
          <cell r="EI206">
            <v>3</v>
          </cell>
          <cell r="EJ206">
            <v>4</v>
          </cell>
          <cell r="EK206">
            <v>5</v>
          </cell>
          <cell r="EL206">
            <v>2</v>
          </cell>
          <cell r="EM206">
            <v>2</v>
          </cell>
        </row>
        <row r="207">
          <cell r="A207">
            <v>538</v>
          </cell>
          <cell r="B207" t="e">
            <v>#REF!</v>
          </cell>
          <cell r="C207">
            <v>7928</v>
          </cell>
          <cell r="D207" t="str">
            <v>Yes</v>
          </cell>
          <cell r="E207" t="str">
            <v>Yes</v>
          </cell>
          <cell r="F207" t="str">
            <v>GEFIEO</v>
          </cell>
          <cell r="G207" t="str">
            <v>World Bank</v>
          </cell>
          <cell r="H207" t="str">
            <v>WB</v>
          </cell>
          <cell r="I207">
            <v>0</v>
          </cell>
          <cell r="J207" t="str">
            <v>WB</v>
          </cell>
          <cell r="L207" t="str">
            <v>Peru</v>
          </cell>
          <cell r="N207" t="str">
            <v>LAC</v>
          </cell>
          <cell r="O207" t="str">
            <v>LAC</v>
          </cell>
          <cell r="P207">
            <v>0</v>
          </cell>
          <cell r="Q207">
            <v>0</v>
          </cell>
          <cell r="R207">
            <v>1</v>
          </cell>
          <cell r="S207">
            <v>0</v>
          </cell>
          <cell r="U207">
            <v>0</v>
          </cell>
          <cell r="V207">
            <v>0</v>
          </cell>
          <cell r="W207">
            <v>0</v>
          </cell>
          <cell r="Y207" t="str">
            <v>Government</v>
          </cell>
          <cell r="Z207" t="str">
            <v>Govt</v>
          </cell>
          <cell r="AA207" t="str">
            <v>Through consultation</v>
          </cell>
          <cell r="AB207" t="str">
            <v>Through consultations</v>
          </cell>
          <cell r="AC207" t="str">
            <v>National Trust Fund for Protected Areas</v>
          </cell>
          <cell r="AD207" t="str">
            <v>FSP</v>
          </cell>
          <cell r="AE207" t="str">
            <v>GET</v>
          </cell>
          <cell r="AF207" t="str">
            <v>BD</v>
          </cell>
          <cell r="AH207" t="str">
            <v>Pilot Phase</v>
          </cell>
          <cell r="AI207">
            <v>33573</v>
          </cell>
          <cell r="AJ207">
            <v>1991</v>
          </cell>
          <cell r="AK207">
            <v>34948</v>
          </cell>
          <cell r="AL207">
            <v>1995</v>
          </cell>
          <cell r="AN207">
            <v>35217</v>
          </cell>
          <cell r="AO207">
            <v>35217</v>
          </cell>
          <cell r="AP207">
            <v>35217</v>
          </cell>
          <cell r="AQ207">
            <v>1996</v>
          </cell>
          <cell r="AT207">
            <v>2004</v>
          </cell>
          <cell r="AU207">
            <v>36678</v>
          </cell>
          <cell r="AV207">
            <v>2000</v>
          </cell>
          <cell r="AX207">
            <v>5</v>
          </cell>
          <cell r="AY207">
            <v>0.2</v>
          </cell>
          <cell r="AZ207">
            <v>5.2</v>
          </cell>
          <cell r="BB207">
            <v>1.5</v>
          </cell>
          <cell r="BC207">
            <v>1.2</v>
          </cell>
          <cell r="BJ207" t="str">
            <v>NR</v>
          </cell>
          <cell r="BK207">
            <v>1</v>
          </cell>
          <cell r="BM207">
            <v>1</v>
          </cell>
          <cell r="BN207">
            <v>5</v>
          </cell>
          <cell r="DR207">
            <v>5</v>
          </cell>
          <cell r="DS207">
            <v>5</v>
          </cell>
          <cell r="DT207">
            <v>5</v>
          </cell>
          <cell r="DU207">
            <v>5</v>
          </cell>
          <cell r="DV207">
            <v>1</v>
          </cell>
          <cell r="DW207">
            <v>3</v>
          </cell>
          <cell r="DX207">
            <v>4</v>
          </cell>
          <cell r="DY207">
            <v>4</v>
          </cell>
          <cell r="DZ207" t="str">
            <v>UA</v>
          </cell>
          <cell r="EA207">
            <v>3</v>
          </cell>
          <cell r="EB207" t="str">
            <v>ML</v>
          </cell>
          <cell r="EC207">
            <v>5</v>
          </cell>
          <cell r="ED207">
            <v>5</v>
          </cell>
          <cell r="EE207">
            <v>5</v>
          </cell>
          <cell r="EF207">
            <v>5</v>
          </cell>
          <cell r="EG207">
            <v>5</v>
          </cell>
          <cell r="EH207">
            <v>5</v>
          </cell>
          <cell r="EI207">
            <v>5</v>
          </cell>
          <cell r="EJ207">
            <v>5</v>
          </cell>
          <cell r="EK207">
            <v>5</v>
          </cell>
          <cell r="EL207">
            <v>5</v>
          </cell>
          <cell r="EM207">
            <v>3</v>
          </cell>
        </row>
        <row r="208">
          <cell r="A208">
            <v>539</v>
          </cell>
          <cell r="B208" t="e">
            <v>#REF!</v>
          </cell>
          <cell r="C208" t="str">
            <v>P008562</v>
          </cell>
          <cell r="D208" t="str">
            <v>Yes</v>
          </cell>
          <cell r="E208" t="str">
            <v>Yes</v>
          </cell>
          <cell r="F208" t="str">
            <v>GEFIEO</v>
          </cell>
          <cell r="G208" t="str">
            <v>World Bank</v>
          </cell>
          <cell r="H208" t="str">
            <v>WB</v>
          </cell>
          <cell r="I208">
            <v>0</v>
          </cell>
          <cell r="J208" t="str">
            <v>WB</v>
          </cell>
          <cell r="L208" t="str">
            <v>Poland</v>
          </cell>
          <cell r="N208" t="str">
            <v>ECA</v>
          </cell>
          <cell r="O208" t="str">
            <v>ECA</v>
          </cell>
          <cell r="P208">
            <v>0</v>
          </cell>
          <cell r="Q208">
            <v>0</v>
          </cell>
          <cell r="R208">
            <v>1</v>
          </cell>
          <cell r="S208">
            <v>0</v>
          </cell>
          <cell r="U208">
            <v>0</v>
          </cell>
          <cell r="V208">
            <v>0</v>
          </cell>
          <cell r="W208">
            <v>0</v>
          </cell>
          <cell r="Y208" t="str">
            <v>Government</v>
          </cell>
          <cell r="Z208" t="str">
            <v>Govt</v>
          </cell>
          <cell r="AA208" t="str">
            <v>Not involved</v>
          </cell>
          <cell r="AB208" t="str">
            <v>Not involved</v>
          </cell>
          <cell r="AC208" t="str">
            <v>Forest Biodiversity Protection</v>
          </cell>
          <cell r="AD208" t="str">
            <v>FSP</v>
          </cell>
          <cell r="AE208" t="str">
            <v>GET</v>
          </cell>
          <cell r="AF208" t="str">
            <v>BD</v>
          </cell>
          <cell r="AH208" t="str">
            <v>Pilot Phase</v>
          </cell>
          <cell r="AI208">
            <v>33359</v>
          </cell>
          <cell r="AJ208">
            <v>1991</v>
          </cell>
          <cell r="AK208">
            <v>33653</v>
          </cell>
          <cell r="AL208">
            <v>1992</v>
          </cell>
          <cell r="AN208">
            <v>34638</v>
          </cell>
          <cell r="AO208">
            <v>35064</v>
          </cell>
          <cell r="AP208">
            <v>35064</v>
          </cell>
          <cell r="AQ208">
            <v>1995</v>
          </cell>
          <cell r="AT208">
            <v>2004</v>
          </cell>
          <cell r="AU208">
            <v>35851</v>
          </cell>
          <cell r="AV208">
            <v>1998</v>
          </cell>
          <cell r="AX208">
            <v>4.5</v>
          </cell>
          <cell r="AY208">
            <v>0</v>
          </cell>
          <cell r="AZ208">
            <v>4.5</v>
          </cell>
          <cell r="BB208">
            <v>1.7</v>
          </cell>
          <cell r="BC208">
            <v>3.9</v>
          </cell>
          <cell r="BJ208" t="str">
            <v>NR</v>
          </cell>
          <cell r="BK208">
            <v>1</v>
          </cell>
          <cell r="BM208">
            <v>1</v>
          </cell>
          <cell r="BN208">
            <v>5</v>
          </cell>
          <cell r="DR208">
            <v>5</v>
          </cell>
          <cell r="DS208">
            <v>5</v>
          </cell>
          <cell r="DT208">
            <v>4</v>
          </cell>
          <cell r="DU208">
            <v>5</v>
          </cell>
          <cell r="DV208">
            <v>1</v>
          </cell>
          <cell r="DW208">
            <v>3</v>
          </cell>
          <cell r="DX208">
            <v>4</v>
          </cell>
          <cell r="DY208">
            <v>4</v>
          </cell>
          <cell r="DZ208">
            <v>4</v>
          </cell>
          <cell r="EA208">
            <v>3</v>
          </cell>
          <cell r="EB208" t="str">
            <v>ML</v>
          </cell>
          <cell r="EC208">
            <v>1</v>
          </cell>
          <cell r="ED208">
            <v>3</v>
          </cell>
          <cell r="EE208">
            <v>4</v>
          </cell>
          <cell r="EF208">
            <v>5</v>
          </cell>
          <cell r="EG208">
            <v>5</v>
          </cell>
          <cell r="EH208">
            <v>5</v>
          </cell>
          <cell r="EI208">
            <v>5</v>
          </cell>
          <cell r="EJ208">
            <v>6</v>
          </cell>
          <cell r="EK208">
            <v>5</v>
          </cell>
          <cell r="EL208">
            <v>6</v>
          </cell>
          <cell r="EM208">
            <v>1</v>
          </cell>
        </row>
        <row r="209">
          <cell r="A209">
            <v>540</v>
          </cell>
          <cell r="B209" t="e">
            <v>#REF!</v>
          </cell>
          <cell r="C209">
            <v>69027</v>
          </cell>
          <cell r="D209" t="str">
            <v>Yes</v>
          </cell>
          <cell r="E209" t="str">
            <v>No</v>
          </cell>
          <cell r="F209" t="str">
            <v>GEFIEO</v>
          </cell>
          <cell r="G209" t="str">
            <v>World Bank</v>
          </cell>
          <cell r="H209" t="str">
            <v>WB</v>
          </cell>
          <cell r="I209">
            <v>0</v>
          </cell>
          <cell r="J209" t="str">
            <v>WB</v>
          </cell>
          <cell r="K209" t="str">
            <v>WB</v>
          </cell>
          <cell r="L209" t="str">
            <v>Thailand</v>
          </cell>
          <cell r="N209" t="str">
            <v>Asia</v>
          </cell>
          <cell r="O209" t="str">
            <v>Asia</v>
          </cell>
          <cell r="P209">
            <v>0</v>
          </cell>
          <cell r="Q209">
            <v>0</v>
          </cell>
          <cell r="R209">
            <v>1</v>
          </cell>
          <cell r="S209">
            <v>0</v>
          </cell>
          <cell r="T209">
            <v>0</v>
          </cell>
          <cell r="U209">
            <v>0</v>
          </cell>
          <cell r="V209">
            <v>0</v>
          </cell>
          <cell r="W209">
            <v>0</v>
          </cell>
          <cell r="X209">
            <v>1</v>
          </cell>
          <cell r="Y209" t="str">
            <v>Government</v>
          </cell>
          <cell r="Z209" t="str">
            <v>Govt</v>
          </cell>
          <cell r="AC209" t="str">
            <v>Thailand - Building Chiller Replacement Program P069027</v>
          </cell>
          <cell r="AD209" t="str">
            <v>FSP</v>
          </cell>
          <cell r="AE209" t="str">
            <v>GET</v>
          </cell>
          <cell r="AF209" t="str">
            <v>CC</v>
          </cell>
          <cell r="AH209" t="str">
            <v>GEF - 2</v>
          </cell>
          <cell r="AI209">
            <v>37004</v>
          </cell>
          <cell r="AJ209">
            <v>2001</v>
          </cell>
          <cell r="AK209">
            <v>37189</v>
          </cell>
          <cell r="AL209">
            <v>2001</v>
          </cell>
          <cell r="AM209">
            <v>37907</v>
          </cell>
          <cell r="AN209">
            <v>38625</v>
          </cell>
          <cell r="AO209">
            <v>38625</v>
          </cell>
          <cell r="AP209">
            <v>38625</v>
          </cell>
          <cell r="AQ209">
            <v>2005</v>
          </cell>
          <cell r="AR209">
            <v>47</v>
          </cell>
          <cell r="AS209">
            <v>0</v>
          </cell>
          <cell r="AT209">
            <v>2006</v>
          </cell>
          <cell r="AU209">
            <v>2006</v>
          </cell>
          <cell r="AV209">
            <v>2006</v>
          </cell>
          <cell r="AX209">
            <v>2.5</v>
          </cell>
          <cell r="AY209">
            <v>0</v>
          </cell>
          <cell r="AZ209">
            <v>2.5</v>
          </cell>
          <cell r="BA209">
            <v>2.5</v>
          </cell>
          <cell r="BB209">
            <v>2.74</v>
          </cell>
          <cell r="BC209">
            <v>2.74</v>
          </cell>
          <cell r="BD209">
            <v>1.0960000000000001</v>
          </cell>
          <cell r="BE209">
            <v>1.0960000000000001</v>
          </cell>
          <cell r="BF209">
            <v>1</v>
          </cell>
          <cell r="BG209">
            <v>0</v>
          </cell>
          <cell r="BI209">
            <v>5</v>
          </cell>
          <cell r="BJ209">
            <v>1</v>
          </cell>
          <cell r="BK209">
            <v>1</v>
          </cell>
          <cell r="BM209">
            <v>1</v>
          </cell>
          <cell r="BN209">
            <v>5</v>
          </cell>
          <cell r="BO209">
            <v>1</v>
          </cell>
          <cell r="BP209">
            <v>4</v>
          </cell>
          <cell r="BQ209" t="str">
            <v>L</v>
          </cell>
          <cell r="BR209">
            <v>4</v>
          </cell>
          <cell r="BS209">
            <v>4</v>
          </cell>
          <cell r="BT209">
            <v>4</v>
          </cell>
          <cell r="BU209">
            <v>4</v>
          </cell>
          <cell r="BW209">
            <v>5</v>
          </cell>
          <cell r="BX209">
            <v>1</v>
          </cell>
          <cell r="BY209">
            <v>5</v>
          </cell>
          <cell r="BZ209">
            <v>1</v>
          </cell>
          <cell r="CA209">
            <v>5</v>
          </cell>
          <cell r="CB209">
            <v>1</v>
          </cell>
          <cell r="CH209">
            <v>5</v>
          </cell>
          <cell r="CI209">
            <v>1</v>
          </cell>
          <cell r="CJ209">
            <v>5</v>
          </cell>
          <cell r="CK209">
            <v>1</v>
          </cell>
          <cell r="CL209">
            <v>4</v>
          </cell>
          <cell r="CM209">
            <v>1</v>
          </cell>
          <cell r="CN209">
            <v>5</v>
          </cell>
          <cell r="CO209">
            <v>1</v>
          </cell>
          <cell r="CP209">
            <v>5</v>
          </cell>
          <cell r="CQ209">
            <v>1</v>
          </cell>
          <cell r="CR209">
            <v>4</v>
          </cell>
          <cell r="CS209">
            <v>1</v>
          </cell>
          <cell r="CT209">
            <v>4</v>
          </cell>
          <cell r="CU209">
            <v>1</v>
          </cell>
          <cell r="DR209">
            <v>5</v>
          </cell>
          <cell r="DS209">
            <v>5</v>
          </cell>
          <cell r="DT209">
            <v>6</v>
          </cell>
          <cell r="DU209">
            <v>5</v>
          </cell>
          <cell r="DV209">
            <v>1</v>
          </cell>
          <cell r="DW209">
            <v>4</v>
          </cell>
          <cell r="DX209">
            <v>4</v>
          </cell>
          <cell r="DY209">
            <v>4</v>
          </cell>
          <cell r="DZ209">
            <v>4</v>
          </cell>
          <cell r="EA209">
            <v>4</v>
          </cell>
          <cell r="EB209" t="str">
            <v>L</v>
          </cell>
          <cell r="EC209">
            <v>5</v>
          </cell>
          <cell r="ED209">
            <v>5</v>
          </cell>
        </row>
        <row r="210">
          <cell r="A210">
            <v>541</v>
          </cell>
          <cell r="B210" t="e">
            <v>#REF!</v>
          </cell>
          <cell r="D210" t="str">
            <v>Yes</v>
          </cell>
          <cell r="E210" t="str">
            <v>No</v>
          </cell>
          <cell r="F210" t="str">
            <v>GEFIEO</v>
          </cell>
          <cell r="G210" t="str">
            <v>UNDP</v>
          </cell>
          <cell r="H210" t="str">
            <v>UNDP</v>
          </cell>
          <cell r="I210">
            <v>0</v>
          </cell>
          <cell r="J210" t="str">
            <v>UNDP</v>
          </cell>
          <cell r="K210" t="str">
            <v>UNDP</v>
          </cell>
          <cell r="L210" t="str">
            <v>Regional (Kenya, Tanzania, Uganda)</v>
          </cell>
          <cell r="M210" t="str">
            <v>Kenya, Tanzania, Uganda</v>
          </cell>
          <cell r="N210" t="str">
            <v>AFR</v>
          </cell>
          <cell r="O210" t="str">
            <v>AFR</v>
          </cell>
          <cell r="P210">
            <v>0</v>
          </cell>
          <cell r="Q210">
            <v>1</v>
          </cell>
          <cell r="R210">
            <v>0</v>
          </cell>
          <cell r="S210">
            <v>0</v>
          </cell>
          <cell r="T210">
            <v>2</v>
          </cell>
          <cell r="U210">
            <v>0</v>
          </cell>
          <cell r="V210">
            <v>2</v>
          </cell>
          <cell r="W210">
            <v>2</v>
          </cell>
          <cell r="Y210" t="str">
            <v>NGO</v>
          </cell>
          <cell r="Z210" t="str">
            <v>NGO_academic_foundation</v>
          </cell>
          <cell r="AC210" t="str">
            <v>Regional - Reducing Biodiversity Loss at Cross-Border Sites in East Africa TZA 0003784</v>
          </cell>
          <cell r="AD210" t="str">
            <v>FSP</v>
          </cell>
          <cell r="AE210" t="str">
            <v>GET</v>
          </cell>
          <cell r="AF210" t="str">
            <v>BD</v>
          </cell>
          <cell r="AH210" t="str">
            <v>GEF - 1</v>
          </cell>
          <cell r="AI210">
            <v>35830</v>
          </cell>
          <cell r="AJ210">
            <v>1998</v>
          </cell>
          <cell r="AK210">
            <v>35873</v>
          </cell>
          <cell r="AL210">
            <v>1998</v>
          </cell>
          <cell r="AM210">
            <v>36929.5</v>
          </cell>
          <cell r="AN210">
            <v>37735</v>
          </cell>
          <cell r="AO210">
            <v>37986</v>
          </cell>
          <cell r="AP210">
            <v>37986</v>
          </cell>
          <cell r="AQ210">
            <v>2003</v>
          </cell>
          <cell r="AR210">
            <v>69</v>
          </cell>
          <cell r="AS210">
            <v>8</v>
          </cell>
          <cell r="AT210">
            <v>2005</v>
          </cell>
          <cell r="AU210">
            <v>2004</v>
          </cell>
          <cell r="AV210">
            <v>2004</v>
          </cell>
          <cell r="AX210">
            <v>12.654999999999999</v>
          </cell>
          <cell r="AY210">
            <v>0.24399999999999999</v>
          </cell>
          <cell r="AZ210">
            <v>12.898999999999999</v>
          </cell>
          <cell r="BB210">
            <v>5.53</v>
          </cell>
          <cell r="BD210">
            <v>0.43698143026471753</v>
          </cell>
          <cell r="BG210">
            <v>12</v>
          </cell>
          <cell r="BI210">
            <v>18</v>
          </cell>
          <cell r="BJ210">
            <v>1</v>
          </cell>
          <cell r="BK210">
            <v>1</v>
          </cell>
          <cell r="BL210">
            <v>0</v>
          </cell>
          <cell r="BM210">
            <v>1</v>
          </cell>
          <cell r="BN210">
            <v>4</v>
          </cell>
          <cell r="BO210">
            <v>1</v>
          </cell>
          <cell r="BP210">
            <v>3</v>
          </cell>
          <cell r="BQ210" t="str">
            <v>ML</v>
          </cell>
          <cell r="BR210">
            <v>3</v>
          </cell>
          <cell r="BS210">
            <v>4</v>
          </cell>
          <cell r="BT210">
            <v>4</v>
          </cell>
          <cell r="BU210">
            <v>4</v>
          </cell>
          <cell r="CH210">
            <v>4</v>
          </cell>
          <cell r="CI210">
            <v>1</v>
          </cell>
          <cell r="CJ210">
            <v>5</v>
          </cell>
          <cell r="CK210">
            <v>1</v>
          </cell>
          <cell r="CL210">
            <v>3</v>
          </cell>
          <cell r="CM210">
            <v>0</v>
          </cell>
          <cell r="CN210">
            <v>5</v>
          </cell>
          <cell r="CO210">
            <v>1</v>
          </cell>
          <cell r="CP210">
            <v>5</v>
          </cell>
          <cell r="CQ210">
            <v>1</v>
          </cell>
          <cell r="CR210">
            <v>2</v>
          </cell>
          <cell r="CS210">
            <v>0</v>
          </cell>
          <cell r="CT210">
            <v>6</v>
          </cell>
          <cell r="CU210">
            <v>1</v>
          </cell>
          <cell r="DU210">
            <v>4</v>
          </cell>
          <cell r="DV210">
            <v>1</v>
          </cell>
          <cell r="DW210">
            <v>3</v>
          </cell>
          <cell r="DX210">
            <v>4</v>
          </cell>
          <cell r="DY210">
            <v>4</v>
          </cell>
          <cell r="DZ210">
            <v>4</v>
          </cell>
          <cell r="EA210">
            <v>3</v>
          </cell>
          <cell r="EB210" t="str">
            <v>ML</v>
          </cell>
        </row>
        <row r="211">
          <cell r="A211">
            <v>542</v>
          </cell>
          <cell r="B211" t="e">
            <v>#REF!</v>
          </cell>
          <cell r="C211" t="str">
            <v>P009568</v>
          </cell>
          <cell r="D211" t="str">
            <v>Yes</v>
          </cell>
          <cell r="E211" t="str">
            <v>Yes</v>
          </cell>
          <cell r="F211" t="str">
            <v>GEFIEO</v>
          </cell>
          <cell r="G211" t="str">
            <v>World Bank</v>
          </cell>
          <cell r="H211" t="str">
            <v>WB</v>
          </cell>
          <cell r="I211">
            <v>0</v>
          </cell>
          <cell r="J211" t="str">
            <v>WB</v>
          </cell>
          <cell r="L211" t="str">
            <v>Bhutan</v>
          </cell>
          <cell r="N211" t="str">
            <v>Asia</v>
          </cell>
          <cell r="O211" t="str">
            <v>Asia</v>
          </cell>
          <cell r="P211">
            <v>0</v>
          </cell>
          <cell r="Q211">
            <v>0</v>
          </cell>
          <cell r="R211">
            <v>1</v>
          </cell>
          <cell r="S211">
            <v>0</v>
          </cell>
          <cell r="U211">
            <v>0</v>
          </cell>
          <cell r="V211">
            <v>1</v>
          </cell>
          <cell r="W211">
            <v>1</v>
          </cell>
          <cell r="Y211" t="str">
            <v>Government</v>
          </cell>
          <cell r="Z211" t="str">
            <v>Govt</v>
          </cell>
          <cell r="AA211" t="str">
            <v>Secondary Executing Agency</v>
          </cell>
          <cell r="AB211" t="str">
            <v>Not involved</v>
          </cell>
          <cell r="AC211" t="str">
            <v>Trust Fund for Environmental Conservation</v>
          </cell>
          <cell r="AD211" t="str">
            <v>FSP</v>
          </cell>
          <cell r="AE211" t="str">
            <v>GET</v>
          </cell>
          <cell r="AF211" t="str">
            <v>BD</v>
          </cell>
          <cell r="AH211" t="str">
            <v>Pilot Phase</v>
          </cell>
          <cell r="AI211">
            <v>33359</v>
          </cell>
          <cell r="AJ211">
            <v>1991</v>
          </cell>
          <cell r="AK211">
            <v>33910</v>
          </cell>
          <cell r="AL211">
            <v>1992</v>
          </cell>
          <cell r="AN211">
            <v>35795</v>
          </cell>
          <cell r="AO211">
            <v>36525</v>
          </cell>
          <cell r="AP211">
            <v>36525</v>
          </cell>
          <cell r="AQ211">
            <v>1999</v>
          </cell>
          <cell r="AT211">
            <v>2004</v>
          </cell>
          <cell r="AU211">
            <v>35887</v>
          </cell>
          <cell r="AV211">
            <v>1998</v>
          </cell>
          <cell r="AX211">
            <v>10</v>
          </cell>
          <cell r="AY211">
            <v>0</v>
          </cell>
          <cell r="AZ211">
            <v>10</v>
          </cell>
          <cell r="BB211">
            <v>2</v>
          </cell>
          <cell r="BC211">
            <v>10.587999999999999</v>
          </cell>
          <cell r="BJ211" t="str">
            <v>NR</v>
          </cell>
          <cell r="BK211">
            <v>1</v>
          </cell>
          <cell r="BM211">
            <v>1</v>
          </cell>
          <cell r="BN211">
            <v>5</v>
          </cell>
          <cell r="DR211">
            <v>5</v>
          </cell>
          <cell r="DS211">
            <v>5</v>
          </cell>
          <cell r="DT211">
            <v>6</v>
          </cell>
          <cell r="DU211">
            <v>5</v>
          </cell>
          <cell r="DV211">
            <v>1</v>
          </cell>
          <cell r="DW211">
            <v>4</v>
          </cell>
          <cell r="DX211">
            <v>4</v>
          </cell>
          <cell r="DY211">
            <v>4</v>
          </cell>
          <cell r="DZ211">
            <v>4</v>
          </cell>
          <cell r="EA211">
            <v>4</v>
          </cell>
          <cell r="EB211" t="str">
            <v>L</v>
          </cell>
          <cell r="EC211">
            <v>6</v>
          </cell>
          <cell r="ED211">
            <v>5</v>
          </cell>
          <cell r="EE211">
            <v>5</v>
          </cell>
          <cell r="EF211">
            <v>6</v>
          </cell>
          <cell r="EG211">
            <v>5</v>
          </cell>
          <cell r="EH211">
            <v>5</v>
          </cell>
          <cell r="EI211">
            <v>6</v>
          </cell>
          <cell r="EJ211">
            <v>6</v>
          </cell>
          <cell r="EK211">
            <v>6</v>
          </cell>
          <cell r="EL211">
            <v>6</v>
          </cell>
          <cell r="EM211">
            <v>3</v>
          </cell>
        </row>
        <row r="212">
          <cell r="A212">
            <v>566</v>
          </cell>
          <cell r="B212" t="e">
            <v>#REF!</v>
          </cell>
          <cell r="C212" t="str">
            <v>P008376</v>
          </cell>
          <cell r="D212" t="str">
            <v>Yes</v>
          </cell>
          <cell r="E212" t="str">
            <v>Yes</v>
          </cell>
          <cell r="F212" t="str">
            <v>GEFIEO</v>
          </cell>
          <cell r="G212" t="str">
            <v>World Bank</v>
          </cell>
          <cell r="H212" t="str">
            <v>WB</v>
          </cell>
          <cell r="I212">
            <v>0</v>
          </cell>
          <cell r="J212" t="str">
            <v>WB</v>
          </cell>
          <cell r="L212" t="str">
            <v>Czech Republic</v>
          </cell>
          <cell r="N212" t="str">
            <v>ECA</v>
          </cell>
          <cell r="O212" t="str">
            <v>ECA</v>
          </cell>
          <cell r="P212">
            <v>0</v>
          </cell>
          <cell r="Q212">
            <v>0</v>
          </cell>
          <cell r="R212">
            <v>1</v>
          </cell>
          <cell r="S212">
            <v>0</v>
          </cell>
          <cell r="U212">
            <v>0</v>
          </cell>
          <cell r="V212">
            <v>0</v>
          </cell>
          <cell r="W212">
            <v>1</v>
          </cell>
          <cell r="Y212" t="str">
            <v>Government</v>
          </cell>
          <cell r="Z212" t="str">
            <v>Govt</v>
          </cell>
          <cell r="AA212" t="str">
            <v>Secondary Executing Agency</v>
          </cell>
          <cell r="AB212" t="str">
            <v>Not involved</v>
          </cell>
          <cell r="AC212" t="str">
            <v>Biodiversity Protection</v>
          </cell>
          <cell r="AD212" t="str">
            <v>FSP</v>
          </cell>
          <cell r="AE212" t="str">
            <v>GET</v>
          </cell>
          <cell r="AF212" t="str">
            <v>BD</v>
          </cell>
          <cell r="AH212" t="str">
            <v>Pilot Phase</v>
          </cell>
          <cell r="AI212">
            <v>34243</v>
          </cell>
          <cell r="AJ212">
            <v>1993</v>
          </cell>
          <cell r="AK212">
            <v>34340</v>
          </cell>
          <cell r="AL212">
            <v>1994</v>
          </cell>
          <cell r="AN212">
            <v>35430</v>
          </cell>
          <cell r="AO212">
            <v>35976</v>
          </cell>
          <cell r="AP212">
            <v>35976</v>
          </cell>
          <cell r="AQ212">
            <v>1998</v>
          </cell>
          <cell r="AT212">
            <v>2004</v>
          </cell>
          <cell r="AU212">
            <v>35796</v>
          </cell>
          <cell r="AV212">
            <v>1998</v>
          </cell>
          <cell r="AX212">
            <v>2</v>
          </cell>
          <cell r="AY212">
            <v>0</v>
          </cell>
          <cell r="AZ212">
            <v>2</v>
          </cell>
          <cell r="BB212">
            <v>0.75</v>
          </cell>
          <cell r="BC212">
            <v>0.06</v>
          </cell>
          <cell r="BJ212" t="str">
            <v>NR</v>
          </cell>
          <cell r="BK212">
            <v>1</v>
          </cell>
          <cell r="BL212">
            <v>0</v>
          </cell>
          <cell r="BM212">
            <v>1</v>
          </cell>
          <cell r="BN212">
            <v>4</v>
          </cell>
          <cell r="DR212">
            <v>5</v>
          </cell>
          <cell r="DS212">
            <v>4</v>
          </cell>
          <cell r="DT212">
            <v>4</v>
          </cell>
          <cell r="DU212">
            <v>4</v>
          </cell>
          <cell r="DV212">
            <v>1</v>
          </cell>
          <cell r="DW212">
            <v>3</v>
          </cell>
          <cell r="DX212">
            <v>3</v>
          </cell>
          <cell r="DY212">
            <v>4</v>
          </cell>
          <cell r="DZ212">
            <v>4</v>
          </cell>
          <cell r="EA212">
            <v>3</v>
          </cell>
          <cell r="EB212" t="str">
            <v>ML</v>
          </cell>
          <cell r="EC212">
            <v>3</v>
          </cell>
          <cell r="ED212" t="str">
            <v>UA</v>
          </cell>
          <cell r="EE212">
            <v>5</v>
          </cell>
          <cell r="EF212">
            <v>5</v>
          </cell>
          <cell r="EG212">
            <v>4</v>
          </cell>
          <cell r="EH212">
            <v>5</v>
          </cell>
          <cell r="EI212">
            <v>4</v>
          </cell>
          <cell r="EJ212">
            <v>5</v>
          </cell>
          <cell r="EK212">
            <v>6</v>
          </cell>
          <cell r="EL212">
            <v>4</v>
          </cell>
          <cell r="EM212">
            <v>1</v>
          </cell>
        </row>
        <row r="213">
          <cell r="A213">
            <v>567</v>
          </cell>
          <cell r="B213" t="e">
            <v>#REF!</v>
          </cell>
          <cell r="C213" t="str">
            <v>P008842</v>
          </cell>
          <cell r="D213" t="str">
            <v>Yes</v>
          </cell>
          <cell r="E213" t="str">
            <v>Yes</v>
          </cell>
          <cell r="F213" t="str">
            <v>GEFIEO</v>
          </cell>
          <cell r="G213" t="str">
            <v>World Bank</v>
          </cell>
          <cell r="H213" t="str">
            <v>WB</v>
          </cell>
          <cell r="I213">
            <v>0</v>
          </cell>
          <cell r="J213" t="str">
            <v>WB</v>
          </cell>
          <cell r="L213" t="str">
            <v>Slovak Republic</v>
          </cell>
          <cell r="N213" t="str">
            <v>ECA</v>
          </cell>
          <cell r="O213" t="str">
            <v>ECA</v>
          </cell>
          <cell r="P213">
            <v>0</v>
          </cell>
          <cell r="Q213">
            <v>0</v>
          </cell>
          <cell r="R213">
            <v>1</v>
          </cell>
          <cell r="S213">
            <v>0</v>
          </cell>
          <cell r="U213">
            <v>0</v>
          </cell>
          <cell r="V213">
            <v>0</v>
          </cell>
          <cell r="W213">
            <v>1</v>
          </cell>
          <cell r="Y213" t="str">
            <v>Government</v>
          </cell>
          <cell r="Z213" t="str">
            <v>Govt</v>
          </cell>
          <cell r="AA213" t="str">
            <v>Secondary Executing Agency</v>
          </cell>
          <cell r="AB213" t="str">
            <v>Not involved</v>
          </cell>
          <cell r="AC213" t="str">
            <v>Biodiversity Protection</v>
          </cell>
          <cell r="AD213" t="str">
            <v>FSP</v>
          </cell>
          <cell r="AE213" t="str">
            <v>GET</v>
          </cell>
          <cell r="AF213" t="str">
            <v>BD</v>
          </cell>
          <cell r="AH213" t="str">
            <v>Pilot Phase</v>
          </cell>
          <cell r="AI213">
            <v>34228</v>
          </cell>
          <cell r="AJ213">
            <v>1993</v>
          </cell>
          <cell r="AK213">
            <v>34262</v>
          </cell>
          <cell r="AL213">
            <v>1993</v>
          </cell>
          <cell r="AN213">
            <v>35795</v>
          </cell>
          <cell r="AO213">
            <v>35976</v>
          </cell>
          <cell r="AP213">
            <v>35976</v>
          </cell>
          <cell r="AQ213">
            <v>1998</v>
          </cell>
          <cell r="AT213">
            <v>2004</v>
          </cell>
          <cell r="AU213">
            <v>36278</v>
          </cell>
          <cell r="AV213">
            <v>1999</v>
          </cell>
          <cell r="AX213">
            <v>2.2999999999999998</v>
          </cell>
          <cell r="AY213">
            <v>0</v>
          </cell>
          <cell r="AZ213">
            <v>2.2999999999999998</v>
          </cell>
          <cell r="BB213">
            <v>0.87</v>
          </cell>
          <cell r="BC213">
            <v>0.44</v>
          </cell>
          <cell r="BJ213" t="str">
            <v>NR</v>
          </cell>
          <cell r="BK213">
            <v>1</v>
          </cell>
          <cell r="BL213">
            <v>0</v>
          </cell>
          <cell r="BM213">
            <v>1</v>
          </cell>
          <cell r="BN213">
            <v>4</v>
          </cell>
          <cell r="DR213">
            <v>5</v>
          </cell>
          <cell r="DS213">
            <v>4</v>
          </cell>
          <cell r="DT213">
            <v>4</v>
          </cell>
          <cell r="DU213">
            <v>4</v>
          </cell>
          <cell r="DV213">
            <v>1</v>
          </cell>
          <cell r="DW213">
            <v>2</v>
          </cell>
          <cell r="DX213">
            <v>3</v>
          </cell>
          <cell r="DY213">
            <v>2</v>
          </cell>
          <cell r="DZ213">
            <v>4</v>
          </cell>
          <cell r="EA213">
            <v>2</v>
          </cell>
          <cell r="EB213" t="str">
            <v>MU</v>
          </cell>
          <cell r="EC213">
            <v>3</v>
          </cell>
          <cell r="ED213" t="str">
            <v>UA</v>
          </cell>
          <cell r="EE213">
            <v>4</v>
          </cell>
          <cell r="EF213">
            <v>5</v>
          </cell>
          <cell r="EG213">
            <v>4</v>
          </cell>
          <cell r="EH213">
            <v>5</v>
          </cell>
          <cell r="EI213">
            <v>4</v>
          </cell>
          <cell r="EJ213">
            <v>5</v>
          </cell>
          <cell r="EK213">
            <v>6</v>
          </cell>
          <cell r="EL213">
            <v>4</v>
          </cell>
          <cell r="EM213">
            <v>2</v>
          </cell>
        </row>
        <row r="214">
          <cell r="A214">
            <v>569</v>
          </cell>
          <cell r="B214" t="e">
            <v>#REF!</v>
          </cell>
          <cell r="C214">
            <v>502226</v>
          </cell>
          <cell r="D214" t="str">
            <v>Yes</v>
          </cell>
          <cell r="E214" t="str">
            <v>No</v>
          </cell>
          <cell r="F214" t="str">
            <v>GEFIEO</v>
          </cell>
          <cell r="G214" t="str">
            <v>World Bank</v>
          </cell>
          <cell r="H214" t="str">
            <v>WB</v>
          </cell>
          <cell r="I214">
            <v>0</v>
          </cell>
          <cell r="J214" t="str">
            <v>WB</v>
          </cell>
          <cell r="K214" t="str">
            <v>WB</v>
          </cell>
          <cell r="L214" t="str">
            <v>Argentina</v>
          </cell>
          <cell r="N214" t="str">
            <v>LAC</v>
          </cell>
          <cell r="O214" t="str">
            <v>LAC</v>
          </cell>
          <cell r="P214">
            <v>0</v>
          </cell>
          <cell r="Q214">
            <v>0</v>
          </cell>
          <cell r="R214">
            <v>1</v>
          </cell>
          <cell r="S214">
            <v>0</v>
          </cell>
          <cell r="T214">
            <v>0</v>
          </cell>
          <cell r="U214">
            <v>0</v>
          </cell>
          <cell r="V214">
            <v>0</v>
          </cell>
          <cell r="W214">
            <v>0</v>
          </cell>
          <cell r="X214">
            <v>1</v>
          </cell>
          <cell r="Y214" t="str">
            <v>Multilateral</v>
          </cell>
          <cell r="Z214" t="str">
            <v>Bi_multilateral</v>
          </cell>
          <cell r="AA214" t="str">
            <v>Secondary Executing Agency</v>
          </cell>
          <cell r="AB214" t="str">
            <v>Through consultations</v>
          </cell>
          <cell r="AC214" t="str">
            <v>Argentina  - Efficient Streetlighting Program</v>
          </cell>
          <cell r="AD214" t="str">
            <v>MSP</v>
          </cell>
          <cell r="AE214" t="str">
            <v>GET</v>
          </cell>
          <cell r="AF214" t="str">
            <v>CC</v>
          </cell>
          <cell r="AH214" t="str">
            <v>GEF - 2</v>
          </cell>
          <cell r="AI214">
            <v>36000</v>
          </cell>
          <cell r="AJ214">
            <v>1998</v>
          </cell>
          <cell r="AK214">
            <v>36161</v>
          </cell>
          <cell r="AL214">
            <v>1999</v>
          </cell>
          <cell r="AN214">
            <v>37376</v>
          </cell>
          <cell r="AO214">
            <v>37376</v>
          </cell>
          <cell r="AP214">
            <v>37376</v>
          </cell>
          <cell r="AQ214">
            <v>2002</v>
          </cell>
          <cell r="AS214">
            <v>0</v>
          </cell>
          <cell r="AT214">
            <v>2004</v>
          </cell>
          <cell r="AU214">
            <v>37347</v>
          </cell>
          <cell r="AV214">
            <v>2002</v>
          </cell>
          <cell r="AX214">
            <v>0.73624999999999996</v>
          </cell>
          <cell r="AY214">
            <v>0</v>
          </cell>
          <cell r="AZ214">
            <v>0.73624999999999996</v>
          </cell>
          <cell r="BB214">
            <v>0</v>
          </cell>
          <cell r="BC214">
            <v>0</v>
          </cell>
          <cell r="BJ214" t="str">
            <v>NR</v>
          </cell>
          <cell r="BK214" t="str">
            <v>NR</v>
          </cell>
          <cell r="BL214">
            <v>0</v>
          </cell>
          <cell r="BM214">
            <v>0</v>
          </cell>
          <cell r="BN214">
            <v>3</v>
          </cell>
          <cell r="CH214">
            <v>5</v>
          </cell>
          <cell r="CI214">
            <v>1</v>
          </cell>
          <cell r="DR214">
            <v>5</v>
          </cell>
          <cell r="DS214">
            <v>3</v>
          </cell>
          <cell r="DT214">
            <v>4</v>
          </cell>
          <cell r="DU214">
            <v>3</v>
          </cell>
          <cell r="DV214">
            <v>0</v>
          </cell>
          <cell r="DW214">
            <v>2</v>
          </cell>
          <cell r="DX214">
            <v>3</v>
          </cell>
          <cell r="DY214">
            <v>3</v>
          </cell>
          <cell r="DZ214">
            <v>4</v>
          </cell>
          <cell r="EA214">
            <v>2</v>
          </cell>
          <cell r="EB214" t="str">
            <v>MU</v>
          </cell>
          <cell r="EC214">
            <v>3</v>
          </cell>
          <cell r="ED214">
            <v>4</v>
          </cell>
          <cell r="EE214">
            <v>4</v>
          </cell>
          <cell r="EF214">
            <v>5</v>
          </cell>
          <cell r="EG214">
            <v>4</v>
          </cell>
          <cell r="EH214">
            <v>4</v>
          </cell>
          <cell r="EI214">
            <v>3</v>
          </cell>
          <cell r="EJ214">
            <v>3</v>
          </cell>
          <cell r="EK214">
            <v>3</v>
          </cell>
          <cell r="EL214">
            <v>5</v>
          </cell>
          <cell r="EM214">
            <v>3</v>
          </cell>
        </row>
        <row r="215">
          <cell r="A215">
            <v>570</v>
          </cell>
          <cell r="B215" t="e">
            <v>#REF!</v>
          </cell>
          <cell r="C215">
            <v>61324</v>
          </cell>
          <cell r="D215" t="str">
            <v>Yes</v>
          </cell>
          <cell r="E215" t="str">
            <v>No</v>
          </cell>
          <cell r="F215" t="str">
            <v>GEFIEO</v>
          </cell>
          <cell r="G215" t="str">
            <v>World Bank</v>
          </cell>
          <cell r="H215" t="str">
            <v>WB</v>
          </cell>
          <cell r="I215">
            <v>0</v>
          </cell>
          <cell r="J215" t="str">
            <v>WB</v>
          </cell>
          <cell r="K215" t="str">
            <v>WB</v>
          </cell>
          <cell r="L215" t="str">
            <v>Cote d'Ivoire</v>
          </cell>
          <cell r="N215" t="str">
            <v>AFR</v>
          </cell>
          <cell r="O215" t="str">
            <v>AFR</v>
          </cell>
          <cell r="P215">
            <v>0</v>
          </cell>
          <cell r="Q215">
            <v>0</v>
          </cell>
          <cell r="R215">
            <v>1</v>
          </cell>
          <cell r="S215">
            <v>1</v>
          </cell>
          <cell r="T215">
            <v>1</v>
          </cell>
          <cell r="U215">
            <v>0</v>
          </cell>
          <cell r="V215">
            <v>0</v>
          </cell>
          <cell r="W215">
            <v>0</v>
          </cell>
          <cell r="X215">
            <v>1</v>
          </cell>
          <cell r="Y215" t="str">
            <v>NGO</v>
          </cell>
          <cell r="Z215" t="str">
            <v>NGO_academic_foundation</v>
          </cell>
          <cell r="AC215" t="str">
            <v>Cote d'Ivoire - Energy Efficiency Market Development P061324</v>
          </cell>
          <cell r="AD215" t="str">
            <v>MSP</v>
          </cell>
          <cell r="AE215" t="str">
            <v>GET</v>
          </cell>
          <cell r="AF215" t="str">
            <v>CC</v>
          </cell>
          <cell r="AH215" t="str">
            <v>GEF - 2</v>
          </cell>
          <cell r="AI215">
            <v>36000</v>
          </cell>
          <cell r="AJ215">
            <v>1998</v>
          </cell>
          <cell r="AL215">
            <v>1998</v>
          </cell>
          <cell r="AN215">
            <v>37621</v>
          </cell>
          <cell r="AO215">
            <v>38168</v>
          </cell>
          <cell r="AP215">
            <v>38168</v>
          </cell>
          <cell r="AQ215">
            <v>2004</v>
          </cell>
          <cell r="AS215">
            <v>17</v>
          </cell>
          <cell r="AT215">
            <v>2006</v>
          </cell>
          <cell r="AU215">
            <v>2005</v>
          </cell>
          <cell r="AV215">
            <v>2005</v>
          </cell>
          <cell r="AX215">
            <v>0.69499999999999995</v>
          </cell>
          <cell r="AY215">
            <v>0</v>
          </cell>
          <cell r="AZ215">
            <v>0.69499999999999995</v>
          </cell>
          <cell r="BA215">
            <v>0.73</v>
          </cell>
          <cell r="BB215">
            <v>0.27</v>
          </cell>
          <cell r="BC215">
            <v>2.65</v>
          </cell>
          <cell r="BD215">
            <v>0.38848920863309355</v>
          </cell>
          <cell r="BE215">
            <v>3.8129496402877701</v>
          </cell>
          <cell r="BF215">
            <v>9.8148148148148131</v>
          </cell>
          <cell r="BG215">
            <v>6</v>
          </cell>
          <cell r="BI215">
            <v>15</v>
          </cell>
          <cell r="BJ215">
            <v>1</v>
          </cell>
          <cell r="BL215">
            <v>0</v>
          </cell>
          <cell r="BM215">
            <v>1</v>
          </cell>
          <cell r="BN215">
            <v>4</v>
          </cell>
          <cell r="BO215">
            <v>0</v>
          </cell>
          <cell r="BP215">
            <v>1</v>
          </cell>
          <cell r="BQ215" t="str">
            <v>U</v>
          </cell>
          <cell r="BR215">
            <v>2</v>
          </cell>
          <cell r="BS215">
            <v>1</v>
          </cell>
          <cell r="BT215">
            <v>2</v>
          </cell>
          <cell r="BU215">
            <v>4</v>
          </cell>
          <cell r="BW215">
            <v>3</v>
          </cell>
          <cell r="BX215">
            <v>0</v>
          </cell>
          <cell r="BY215">
            <v>4</v>
          </cell>
          <cell r="BZ215">
            <v>1</v>
          </cell>
          <cell r="CA215">
            <v>3</v>
          </cell>
          <cell r="CB215">
            <v>0</v>
          </cell>
          <cell r="CH215">
            <v>5</v>
          </cell>
          <cell r="CI215">
            <v>1</v>
          </cell>
          <cell r="CJ215">
            <v>5</v>
          </cell>
          <cell r="CK215">
            <v>1</v>
          </cell>
          <cell r="CL215">
            <v>4</v>
          </cell>
          <cell r="CM215">
            <v>1</v>
          </cell>
          <cell r="CN215">
            <v>6</v>
          </cell>
          <cell r="CO215">
            <v>1</v>
          </cell>
          <cell r="CP215">
            <v>3</v>
          </cell>
          <cell r="CQ215">
            <v>0</v>
          </cell>
          <cell r="CR215">
            <v>6</v>
          </cell>
          <cell r="CS215">
            <v>1</v>
          </cell>
          <cell r="CT215">
            <v>4</v>
          </cell>
          <cell r="CU215">
            <v>1</v>
          </cell>
          <cell r="DR215">
            <v>5</v>
          </cell>
          <cell r="DS215">
            <v>4</v>
          </cell>
          <cell r="DT215">
            <v>6</v>
          </cell>
          <cell r="DU215">
            <v>4</v>
          </cell>
          <cell r="DV215">
            <v>1</v>
          </cell>
          <cell r="DW215">
            <v>2</v>
          </cell>
          <cell r="DX215">
            <v>1</v>
          </cell>
          <cell r="DY215">
            <v>2</v>
          </cell>
          <cell r="DZ215">
            <v>4</v>
          </cell>
          <cell r="EA215">
            <v>1</v>
          </cell>
          <cell r="EB215" t="str">
            <v>U</v>
          </cell>
          <cell r="EC215">
            <v>4</v>
          </cell>
          <cell r="ED215">
            <v>3</v>
          </cell>
        </row>
        <row r="216">
          <cell r="A216">
            <v>571</v>
          </cell>
          <cell r="B216" t="e">
            <v>#REF!</v>
          </cell>
          <cell r="D216" t="str">
            <v>Yes</v>
          </cell>
          <cell r="E216" t="str">
            <v>No</v>
          </cell>
          <cell r="F216" t="str">
            <v>GEFIEO</v>
          </cell>
          <cell r="G216" t="str">
            <v>UNDP</v>
          </cell>
          <cell r="H216" t="str">
            <v>UNDP</v>
          </cell>
          <cell r="I216">
            <v>0</v>
          </cell>
          <cell r="J216" t="str">
            <v>UNDP</v>
          </cell>
          <cell r="K216" t="str">
            <v>UNDP</v>
          </cell>
          <cell r="L216" t="str">
            <v>Czech Republic</v>
          </cell>
          <cell r="N216" t="str">
            <v>ECA</v>
          </cell>
          <cell r="O216" t="str">
            <v>ECA</v>
          </cell>
          <cell r="P216">
            <v>0</v>
          </cell>
          <cell r="Q216">
            <v>0</v>
          </cell>
          <cell r="R216">
            <v>1</v>
          </cell>
          <cell r="S216">
            <v>0</v>
          </cell>
          <cell r="T216">
            <v>0</v>
          </cell>
          <cell r="U216">
            <v>0</v>
          </cell>
          <cell r="V216">
            <v>0</v>
          </cell>
          <cell r="W216">
            <v>1</v>
          </cell>
          <cell r="X216">
            <v>0</v>
          </cell>
          <cell r="Y216" t="str">
            <v>NGO / Consultancy</v>
          </cell>
          <cell r="Z216" t="str">
            <v>NGO_academic_foundation</v>
          </cell>
          <cell r="AC216" t="str">
            <v>Low-Cost/Low-Energy Buildings in the Czech Republic</v>
          </cell>
          <cell r="AD216" t="str">
            <v>MSP</v>
          </cell>
          <cell r="AE216" t="str">
            <v>GET</v>
          </cell>
          <cell r="AF216" t="str">
            <v>CC</v>
          </cell>
          <cell r="AH216" t="str">
            <v>GEF - 2</v>
          </cell>
          <cell r="AI216">
            <v>36000</v>
          </cell>
          <cell r="AJ216">
            <v>1998</v>
          </cell>
          <cell r="AK216">
            <v>36185</v>
          </cell>
          <cell r="AL216">
            <v>1999</v>
          </cell>
          <cell r="AM216">
            <v>37545</v>
          </cell>
          <cell r="AN216">
            <v>37438</v>
          </cell>
          <cell r="AO216">
            <v>38905</v>
          </cell>
          <cell r="AP216">
            <v>38905</v>
          </cell>
          <cell r="AQ216">
            <v>2006</v>
          </cell>
          <cell r="AR216">
            <v>89</v>
          </cell>
          <cell r="AS216">
            <v>48</v>
          </cell>
          <cell r="AT216">
            <v>2008</v>
          </cell>
          <cell r="AU216">
            <v>2007</v>
          </cell>
          <cell r="AV216">
            <v>2007</v>
          </cell>
          <cell r="AX216">
            <v>0.44800000000000001</v>
          </cell>
          <cell r="AY216">
            <v>0</v>
          </cell>
          <cell r="AZ216">
            <v>0.44800000000000001</v>
          </cell>
          <cell r="BA216">
            <v>0.45</v>
          </cell>
          <cell r="BB216">
            <v>0.98</v>
          </cell>
          <cell r="BC216">
            <v>1.85</v>
          </cell>
          <cell r="BD216">
            <v>2.1875</v>
          </cell>
          <cell r="BE216">
            <v>4.1294642857142856</v>
          </cell>
          <cell r="BF216">
            <v>1.8877551020408165</v>
          </cell>
          <cell r="BG216">
            <v>23</v>
          </cell>
          <cell r="BH216">
            <v>21</v>
          </cell>
          <cell r="BI216">
            <v>14</v>
          </cell>
          <cell r="BJ216">
            <v>1</v>
          </cell>
          <cell r="BK216">
            <v>1</v>
          </cell>
          <cell r="BL216">
            <v>0</v>
          </cell>
          <cell r="BM216">
            <v>1</v>
          </cell>
          <cell r="BN216">
            <v>4</v>
          </cell>
          <cell r="BO216">
            <v>1</v>
          </cell>
          <cell r="BP216">
            <v>3</v>
          </cell>
          <cell r="BQ216" t="str">
            <v>ML</v>
          </cell>
          <cell r="BR216">
            <v>3</v>
          </cell>
          <cell r="BS216">
            <v>4</v>
          </cell>
          <cell r="BT216">
            <v>4</v>
          </cell>
          <cell r="BU216">
            <v>4</v>
          </cell>
          <cell r="BV216">
            <v>3</v>
          </cell>
          <cell r="BW216">
            <v>4</v>
          </cell>
          <cell r="BX216">
            <v>1</v>
          </cell>
          <cell r="BY216">
            <v>5</v>
          </cell>
          <cell r="BZ216">
            <v>1</v>
          </cell>
          <cell r="CA216">
            <v>4</v>
          </cell>
          <cell r="CB216">
            <v>1</v>
          </cell>
          <cell r="CC216">
            <v>3</v>
          </cell>
          <cell r="CD216">
            <v>2</v>
          </cell>
          <cell r="CE216">
            <v>0</v>
          </cell>
          <cell r="CF216">
            <v>4</v>
          </cell>
          <cell r="CG216">
            <v>1</v>
          </cell>
          <cell r="CH216">
            <v>4</v>
          </cell>
          <cell r="CI216">
            <v>1</v>
          </cell>
          <cell r="CJ216">
            <v>4</v>
          </cell>
          <cell r="CK216">
            <v>1</v>
          </cell>
          <cell r="CL216">
            <v>3</v>
          </cell>
          <cell r="CM216">
            <v>0</v>
          </cell>
          <cell r="CN216">
            <v>5</v>
          </cell>
          <cell r="CO216">
            <v>1</v>
          </cell>
          <cell r="CP216">
            <v>5</v>
          </cell>
          <cell r="CQ216">
            <v>1</v>
          </cell>
          <cell r="CR216">
            <v>3</v>
          </cell>
          <cell r="CS216">
            <v>0</v>
          </cell>
          <cell r="CT216">
            <v>4</v>
          </cell>
          <cell r="CU216">
            <v>1</v>
          </cell>
          <cell r="DR216">
            <v>5</v>
          </cell>
          <cell r="DS216">
            <v>4</v>
          </cell>
          <cell r="DT216">
            <v>4</v>
          </cell>
          <cell r="DU216">
            <v>4</v>
          </cell>
          <cell r="DV216">
            <v>1</v>
          </cell>
          <cell r="DW216">
            <v>3</v>
          </cell>
          <cell r="DX216">
            <v>4</v>
          </cell>
          <cell r="DY216">
            <v>4</v>
          </cell>
          <cell r="DZ216">
            <v>4</v>
          </cell>
          <cell r="EA216">
            <v>3</v>
          </cell>
          <cell r="EB216" t="str">
            <v>ML</v>
          </cell>
          <cell r="EC216">
            <v>5</v>
          </cell>
          <cell r="ED216">
            <v>4</v>
          </cell>
        </row>
        <row r="217">
          <cell r="A217">
            <v>572</v>
          </cell>
          <cell r="B217" t="e">
            <v>#REF!</v>
          </cell>
          <cell r="C217" t="str">
            <v>P005174</v>
          </cell>
          <cell r="D217" t="str">
            <v>Yes</v>
          </cell>
          <cell r="E217" t="str">
            <v>Yes</v>
          </cell>
          <cell r="F217" t="str">
            <v>GEFIEO</v>
          </cell>
          <cell r="G217" t="str">
            <v>World Bank</v>
          </cell>
          <cell r="H217" t="str">
            <v>WB</v>
          </cell>
          <cell r="I217">
            <v>0</v>
          </cell>
          <cell r="J217" t="str">
            <v>WB</v>
          </cell>
          <cell r="L217" t="str">
            <v>Iran</v>
          </cell>
          <cell r="N217" t="str">
            <v>Asia</v>
          </cell>
          <cell r="O217" t="str">
            <v>Asia</v>
          </cell>
          <cell r="P217">
            <v>0</v>
          </cell>
          <cell r="Q217">
            <v>0</v>
          </cell>
          <cell r="R217">
            <v>1</v>
          </cell>
          <cell r="S217">
            <v>0</v>
          </cell>
          <cell r="U217">
            <v>0</v>
          </cell>
          <cell r="V217">
            <v>0</v>
          </cell>
          <cell r="W217">
            <v>0</v>
          </cell>
          <cell r="Y217" t="str">
            <v>Government</v>
          </cell>
          <cell r="Z217" t="str">
            <v>Govt</v>
          </cell>
          <cell r="AA217" t="str">
            <v>Not involved</v>
          </cell>
          <cell r="AB217" t="str">
            <v>Not involved</v>
          </cell>
          <cell r="AC217" t="str">
            <v>Teheran Transport Emissions Reduction</v>
          </cell>
          <cell r="AD217" t="str">
            <v>FSP</v>
          </cell>
          <cell r="AE217" t="str">
            <v>GET</v>
          </cell>
          <cell r="AF217" t="str">
            <v>CC</v>
          </cell>
          <cell r="AH217" t="str">
            <v>Pilot Phase</v>
          </cell>
          <cell r="AI217">
            <v>33695</v>
          </cell>
          <cell r="AJ217">
            <v>1992</v>
          </cell>
          <cell r="AK217">
            <v>34337</v>
          </cell>
          <cell r="AL217">
            <v>1994</v>
          </cell>
          <cell r="AN217">
            <v>35246</v>
          </cell>
          <cell r="AO217">
            <v>35430</v>
          </cell>
          <cell r="AP217">
            <v>35430</v>
          </cell>
          <cell r="AQ217">
            <v>1996</v>
          </cell>
          <cell r="AT217">
            <v>2004</v>
          </cell>
          <cell r="AU217">
            <v>35947</v>
          </cell>
          <cell r="AV217">
            <v>1998</v>
          </cell>
          <cell r="AX217">
            <v>2</v>
          </cell>
          <cell r="AY217">
            <v>0</v>
          </cell>
          <cell r="AZ217">
            <v>2</v>
          </cell>
          <cell r="BB217">
            <v>2</v>
          </cell>
          <cell r="BC217">
            <v>2.1</v>
          </cell>
          <cell r="BJ217" t="str">
            <v>NR</v>
          </cell>
          <cell r="BK217">
            <v>1</v>
          </cell>
          <cell r="BM217">
            <v>1</v>
          </cell>
          <cell r="BN217">
            <v>5</v>
          </cell>
          <cell r="DR217">
            <v>5</v>
          </cell>
          <cell r="DS217">
            <v>5</v>
          </cell>
          <cell r="DT217" t="str">
            <v>UA</v>
          </cell>
          <cell r="DU217">
            <v>5</v>
          </cell>
          <cell r="DV217">
            <v>1</v>
          </cell>
          <cell r="DW217" t="str">
            <v>UA</v>
          </cell>
          <cell r="DX217">
            <v>2</v>
          </cell>
          <cell r="DY217">
            <v>2</v>
          </cell>
          <cell r="DZ217" t="str">
            <v>UA</v>
          </cell>
          <cell r="EA217">
            <v>2</v>
          </cell>
          <cell r="EB217" t="str">
            <v>MU</v>
          </cell>
          <cell r="EC217">
            <v>3</v>
          </cell>
          <cell r="ED217" t="str">
            <v>UA</v>
          </cell>
          <cell r="EE217">
            <v>4</v>
          </cell>
          <cell r="EF217">
            <v>4</v>
          </cell>
          <cell r="EG217">
            <v>4</v>
          </cell>
          <cell r="EH217">
            <v>4</v>
          </cell>
          <cell r="EI217">
            <v>4</v>
          </cell>
          <cell r="EJ217">
            <v>4</v>
          </cell>
          <cell r="EK217">
            <v>3</v>
          </cell>
          <cell r="EL217">
            <v>4</v>
          </cell>
          <cell r="EM217">
            <v>3</v>
          </cell>
        </row>
        <row r="218">
          <cell r="A218">
            <v>573</v>
          </cell>
          <cell r="B218" t="e">
            <v>#REF!</v>
          </cell>
          <cell r="D218" t="str">
            <v>Yes</v>
          </cell>
          <cell r="E218" t="str">
            <v>No</v>
          </cell>
          <cell r="F218" t="str">
            <v>GEFIEO</v>
          </cell>
          <cell r="G218" t="str">
            <v>UNDP</v>
          </cell>
          <cell r="H218" t="str">
            <v>UNDP</v>
          </cell>
          <cell r="I218">
            <v>0</v>
          </cell>
          <cell r="J218" t="str">
            <v>UNDP</v>
          </cell>
          <cell r="K218" t="str">
            <v>UNDP</v>
          </cell>
          <cell r="L218" t="str">
            <v>Kenya</v>
          </cell>
          <cell r="N218" t="str">
            <v>AFR</v>
          </cell>
          <cell r="O218" t="str">
            <v>AFR</v>
          </cell>
          <cell r="P218">
            <v>0</v>
          </cell>
          <cell r="Q218">
            <v>0</v>
          </cell>
          <cell r="R218">
            <v>1</v>
          </cell>
          <cell r="S218">
            <v>0</v>
          </cell>
          <cell r="T218">
            <v>0</v>
          </cell>
          <cell r="U218">
            <v>0</v>
          </cell>
          <cell r="V218">
            <v>0</v>
          </cell>
          <cell r="W218">
            <v>0</v>
          </cell>
          <cell r="X218">
            <v>1</v>
          </cell>
          <cell r="Y218" t="str">
            <v>Government</v>
          </cell>
          <cell r="Z218" t="str">
            <v>Govt</v>
          </cell>
          <cell r="AC218" t="str">
            <v>Removal of Barriers to Energy Conservation and Energy Efficiency in Small and Medium Scale Enterprises</v>
          </cell>
          <cell r="AD218" t="str">
            <v>FSP</v>
          </cell>
          <cell r="AE218" t="str">
            <v>GET</v>
          </cell>
          <cell r="AF218" t="str">
            <v>CC</v>
          </cell>
          <cell r="AH218" t="str">
            <v>GEF - 2</v>
          </cell>
          <cell r="AI218">
            <v>36514</v>
          </cell>
          <cell r="AJ218">
            <v>1999</v>
          </cell>
          <cell r="AK218">
            <v>36623</v>
          </cell>
          <cell r="AL218">
            <v>2000</v>
          </cell>
          <cell r="AM218">
            <v>37852.5</v>
          </cell>
          <cell r="AN218">
            <v>38108</v>
          </cell>
          <cell r="AO218">
            <v>39082</v>
          </cell>
          <cell r="AP218">
            <v>39082</v>
          </cell>
          <cell r="AQ218">
            <v>2006</v>
          </cell>
          <cell r="AR218">
            <v>80</v>
          </cell>
          <cell r="AS218">
            <v>31</v>
          </cell>
          <cell r="AT218">
            <v>2007</v>
          </cell>
          <cell r="AU218">
            <v>2007</v>
          </cell>
          <cell r="AV218">
            <v>2007</v>
          </cell>
          <cell r="AX218">
            <v>3.1930000000000001</v>
          </cell>
          <cell r="AY218">
            <v>0.04</v>
          </cell>
          <cell r="AZ218">
            <v>3.2330000000000001</v>
          </cell>
          <cell r="BA218">
            <v>3.19</v>
          </cell>
          <cell r="BB218">
            <v>5.09</v>
          </cell>
          <cell r="BC218">
            <v>5.13</v>
          </cell>
          <cell r="BD218">
            <v>1.5941121202630755</v>
          </cell>
          <cell r="BE218">
            <v>1.6066395239586595</v>
          </cell>
          <cell r="BF218">
            <v>1.0078585461689586</v>
          </cell>
          <cell r="BG218">
            <v>31</v>
          </cell>
          <cell r="BI218">
            <v>4</v>
          </cell>
          <cell r="BJ218">
            <v>1</v>
          </cell>
          <cell r="BK218">
            <v>1</v>
          </cell>
          <cell r="BL218">
            <v>0</v>
          </cell>
          <cell r="BM218">
            <v>1</v>
          </cell>
          <cell r="BN218">
            <v>4</v>
          </cell>
          <cell r="BO218">
            <v>0</v>
          </cell>
          <cell r="BP218">
            <v>2</v>
          </cell>
          <cell r="BQ218" t="str">
            <v>MU</v>
          </cell>
          <cell r="BR218">
            <v>2</v>
          </cell>
          <cell r="BS218">
            <v>4</v>
          </cell>
          <cell r="BT218">
            <v>3</v>
          </cell>
          <cell r="BU218">
            <v>4</v>
          </cell>
          <cell r="BW218">
            <v>3</v>
          </cell>
          <cell r="BX218">
            <v>0</v>
          </cell>
          <cell r="BY218">
            <v>3</v>
          </cell>
          <cell r="BZ218">
            <v>0</v>
          </cell>
          <cell r="CA218">
            <v>3</v>
          </cell>
          <cell r="CB218">
            <v>0</v>
          </cell>
          <cell r="CH218">
            <v>4</v>
          </cell>
          <cell r="CI218">
            <v>1</v>
          </cell>
          <cell r="CJ218">
            <v>5</v>
          </cell>
          <cell r="CK218">
            <v>1</v>
          </cell>
          <cell r="CL218">
            <v>4</v>
          </cell>
          <cell r="CM218">
            <v>1</v>
          </cell>
          <cell r="CN218">
            <v>4</v>
          </cell>
          <cell r="CO218">
            <v>1</v>
          </cell>
          <cell r="CP218">
            <v>6</v>
          </cell>
          <cell r="CQ218">
            <v>1</v>
          </cell>
          <cell r="CR218">
            <v>3</v>
          </cell>
          <cell r="CS218">
            <v>0</v>
          </cell>
          <cell r="CT218">
            <v>2</v>
          </cell>
          <cell r="CU218">
            <v>0</v>
          </cell>
          <cell r="DR218">
            <v>6</v>
          </cell>
          <cell r="DS218">
            <v>4</v>
          </cell>
          <cell r="DT218">
            <v>4</v>
          </cell>
          <cell r="DU218">
            <v>4</v>
          </cell>
          <cell r="DV218">
            <v>1</v>
          </cell>
          <cell r="DW218">
            <v>2</v>
          </cell>
          <cell r="DX218">
            <v>4</v>
          </cell>
          <cell r="DY218">
            <v>3</v>
          </cell>
          <cell r="DZ218">
            <v>4</v>
          </cell>
          <cell r="EA218">
            <v>2</v>
          </cell>
          <cell r="EB218" t="str">
            <v>MU</v>
          </cell>
          <cell r="EC218">
            <v>3</v>
          </cell>
          <cell r="ED218">
            <v>3</v>
          </cell>
        </row>
        <row r="219">
          <cell r="A219">
            <v>576</v>
          </cell>
          <cell r="B219" t="e">
            <v>#REF!</v>
          </cell>
          <cell r="D219" t="str">
            <v>Yes</v>
          </cell>
          <cell r="E219" t="str">
            <v>No</v>
          </cell>
          <cell r="F219" t="str">
            <v>GEFIEO</v>
          </cell>
          <cell r="G219" t="str">
            <v>UNDP</v>
          </cell>
          <cell r="H219" t="str">
            <v>UNDP</v>
          </cell>
          <cell r="I219">
            <v>0</v>
          </cell>
          <cell r="J219" t="str">
            <v>UNDP</v>
          </cell>
          <cell r="K219" t="str">
            <v>UNDP</v>
          </cell>
          <cell r="L219" t="str">
            <v>Tunisia</v>
          </cell>
          <cell r="N219" t="str">
            <v>MENA</v>
          </cell>
          <cell r="O219" t="str">
            <v>AFR</v>
          </cell>
          <cell r="P219">
            <v>0</v>
          </cell>
          <cell r="Q219">
            <v>0</v>
          </cell>
          <cell r="R219">
            <v>1</v>
          </cell>
          <cell r="S219">
            <v>0</v>
          </cell>
          <cell r="T219">
            <v>0</v>
          </cell>
          <cell r="U219">
            <v>0</v>
          </cell>
          <cell r="V219">
            <v>0</v>
          </cell>
          <cell r="W219">
            <v>0</v>
          </cell>
          <cell r="X219">
            <v>1</v>
          </cell>
          <cell r="Y219" t="str">
            <v>Government</v>
          </cell>
          <cell r="Z219" t="str">
            <v>Govt</v>
          </cell>
          <cell r="AC219" t="str">
            <v>Tunisia - Barrier Removal to Encourage and Secure Market Transformation and Labeling of Refrigerators 993</v>
          </cell>
          <cell r="AD219" t="str">
            <v>MSP</v>
          </cell>
          <cell r="AE219" t="str">
            <v>GET</v>
          </cell>
          <cell r="AF219" t="str">
            <v>CC</v>
          </cell>
          <cell r="AH219" t="str">
            <v>GEF - 1</v>
          </cell>
          <cell r="AI219">
            <v>35880</v>
          </cell>
          <cell r="AJ219">
            <v>1998</v>
          </cell>
          <cell r="AK219">
            <v>36277</v>
          </cell>
          <cell r="AL219">
            <v>1999</v>
          </cell>
          <cell r="AM219">
            <v>37299.5</v>
          </cell>
          <cell r="AN219">
            <v>36612</v>
          </cell>
          <cell r="AO219">
            <v>38322</v>
          </cell>
          <cell r="AP219">
            <v>38322</v>
          </cell>
          <cell r="AQ219">
            <v>2004</v>
          </cell>
          <cell r="AR219">
            <v>67</v>
          </cell>
          <cell r="AS219">
            <v>56</v>
          </cell>
          <cell r="AT219">
            <v>2005</v>
          </cell>
          <cell r="AU219">
            <v>2005</v>
          </cell>
          <cell r="AV219">
            <v>2005</v>
          </cell>
          <cell r="AX219">
            <v>0.71</v>
          </cell>
          <cell r="AY219">
            <v>0</v>
          </cell>
          <cell r="AZ219">
            <v>0.71</v>
          </cell>
          <cell r="BA219">
            <v>0.71</v>
          </cell>
          <cell r="BB219">
            <v>1.236</v>
          </cell>
          <cell r="BC219">
            <v>1.3109999999999999</v>
          </cell>
          <cell r="BD219">
            <v>1.7408450704225353</v>
          </cell>
          <cell r="BE219">
            <v>1.8464788732394366</v>
          </cell>
          <cell r="BF219">
            <v>1.0606796116504853</v>
          </cell>
          <cell r="BG219">
            <v>30</v>
          </cell>
          <cell r="BI219">
            <v>9</v>
          </cell>
          <cell r="BJ219">
            <v>1</v>
          </cell>
          <cell r="BL219">
            <v>0</v>
          </cell>
          <cell r="BM219">
            <v>1</v>
          </cell>
          <cell r="BN219">
            <v>4</v>
          </cell>
          <cell r="BO219">
            <v>0</v>
          </cell>
          <cell r="BP219">
            <v>2</v>
          </cell>
          <cell r="BQ219" t="str">
            <v>MU</v>
          </cell>
          <cell r="BR219">
            <v>2</v>
          </cell>
          <cell r="BS219">
            <v>3</v>
          </cell>
          <cell r="BT219">
            <v>3</v>
          </cell>
          <cell r="BU219">
            <v>4</v>
          </cell>
          <cell r="CH219">
            <v>4</v>
          </cell>
          <cell r="CI219">
            <v>1</v>
          </cell>
          <cell r="CJ219">
            <v>4</v>
          </cell>
          <cell r="CK219">
            <v>1</v>
          </cell>
          <cell r="CL219">
            <v>4</v>
          </cell>
          <cell r="CM219">
            <v>1</v>
          </cell>
          <cell r="CN219">
            <v>5</v>
          </cell>
          <cell r="CO219">
            <v>1</v>
          </cell>
          <cell r="CP219">
            <v>4</v>
          </cell>
          <cell r="CQ219">
            <v>1</v>
          </cell>
          <cell r="CR219">
            <v>2</v>
          </cell>
          <cell r="CS219">
            <v>0</v>
          </cell>
          <cell r="CT219">
            <v>2</v>
          </cell>
          <cell r="CU219">
            <v>0</v>
          </cell>
          <cell r="DU219">
            <v>4</v>
          </cell>
          <cell r="DV219">
            <v>1</v>
          </cell>
          <cell r="DW219">
            <v>2</v>
          </cell>
          <cell r="DX219">
            <v>3</v>
          </cell>
          <cell r="DY219">
            <v>3</v>
          </cell>
          <cell r="DZ219">
            <v>4</v>
          </cell>
          <cell r="EA219">
            <v>2</v>
          </cell>
          <cell r="EB219" t="str">
            <v>MU</v>
          </cell>
        </row>
        <row r="220">
          <cell r="A220">
            <v>583</v>
          </cell>
          <cell r="B220" t="e">
            <v>#REF!</v>
          </cell>
          <cell r="D220" t="str">
            <v>Yes</v>
          </cell>
          <cell r="E220" t="str">
            <v>No</v>
          </cell>
          <cell r="F220" t="str">
            <v>GEFIEO</v>
          </cell>
          <cell r="G220" t="str">
            <v>UNEP</v>
          </cell>
          <cell r="H220" t="str">
            <v>UNEP</v>
          </cell>
          <cell r="I220">
            <v>0</v>
          </cell>
          <cell r="J220" t="str">
            <v>UNEP</v>
          </cell>
          <cell r="K220" t="str">
            <v>UNEP</v>
          </cell>
          <cell r="L220" t="str">
            <v>Brazil</v>
          </cell>
          <cell r="N220" t="str">
            <v>LAC</v>
          </cell>
          <cell r="O220" t="str">
            <v>LAC</v>
          </cell>
          <cell r="P220">
            <v>0</v>
          </cell>
          <cell r="Q220">
            <v>0</v>
          </cell>
          <cell r="R220">
            <v>1</v>
          </cell>
          <cell r="S220">
            <v>0</v>
          </cell>
          <cell r="T220">
            <v>0</v>
          </cell>
          <cell r="U220">
            <v>0</v>
          </cell>
          <cell r="V220">
            <v>0</v>
          </cell>
          <cell r="W220">
            <v>0</v>
          </cell>
          <cell r="X220">
            <v>1</v>
          </cell>
          <cell r="Y220" t="str">
            <v>Multilateral</v>
          </cell>
          <cell r="Z220" t="str">
            <v>Bi_multilateral</v>
          </cell>
          <cell r="AC220" t="str">
            <v>Brazil - Implementation of Integrated Watershed Management Practices for the Pantanal and Upper Paraguay River Basin. GFL/2731-99-4249</v>
          </cell>
          <cell r="AD220" t="str">
            <v>FSP</v>
          </cell>
          <cell r="AE220" t="str">
            <v>GET</v>
          </cell>
          <cell r="AF220" t="str">
            <v>IW</v>
          </cell>
          <cell r="AH220" t="str">
            <v>GEF - 2</v>
          </cell>
          <cell r="AI220">
            <v>36399</v>
          </cell>
          <cell r="AJ220">
            <v>1999</v>
          </cell>
          <cell r="AK220">
            <v>36434</v>
          </cell>
          <cell r="AL220">
            <v>1999</v>
          </cell>
          <cell r="AM220">
            <v>37743</v>
          </cell>
          <cell r="AN220">
            <v>37711</v>
          </cell>
          <cell r="AO220">
            <v>39052</v>
          </cell>
          <cell r="AP220">
            <v>39052</v>
          </cell>
          <cell r="AQ220">
            <v>2006</v>
          </cell>
          <cell r="AR220">
            <v>86</v>
          </cell>
          <cell r="AS220">
            <v>44</v>
          </cell>
          <cell r="AT220">
            <v>2006</v>
          </cell>
          <cell r="AU220">
            <v>2005</v>
          </cell>
          <cell r="AV220">
            <v>2005</v>
          </cell>
          <cell r="AX220">
            <v>6.3290000000000006</v>
          </cell>
          <cell r="AY220">
            <v>0.28599999999999998</v>
          </cell>
          <cell r="AZ220">
            <v>6.6150000000000002</v>
          </cell>
          <cell r="BA220">
            <v>6.6150000000000002</v>
          </cell>
          <cell r="BB220">
            <v>9.7880000000000003</v>
          </cell>
          <cell r="BC220">
            <v>9.7880000000000003</v>
          </cell>
          <cell r="BD220">
            <v>1.5465318375730761</v>
          </cell>
          <cell r="BE220">
            <v>1.5465318375730761</v>
          </cell>
          <cell r="BF220">
            <v>1</v>
          </cell>
          <cell r="BG220">
            <v>7</v>
          </cell>
          <cell r="BI220">
            <v>11</v>
          </cell>
          <cell r="BJ220">
            <v>1</v>
          </cell>
          <cell r="BK220">
            <v>1</v>
          </cell>
          <cell r="BL220">
            <v>0</v>
          </cell>
          <cell r="BM220">
            <v>0</v>
          </cell>
          <cell r="BN220">
            <v>3</v>
          </cell>
          <cell r="BO220">
            <v>1</v>
          </cell>
          <cell r="BP220">
            <v>3</v>
          </cell>
          <cell r="BQ220" t="str">
            <v>ML</v>
          </cell>
          <cell r="BR220">
            <v>3</v>
          </cell>
          <cell r="BS220">
            <v>4</v>
          </cell>
          <cell r="BT220">
            <v>3</v>
          </cell>
          <cell r="BU220">
            <v>3</v>
          </cell>
          <cell r="CH220">
            <v>3</v>
          </cell>
          <cell r="CI220">
            <v>0</v>
          </cell>
          <cell r="CJ220">
            <v>4</v>
          </cell>
          <cell r="CK220">
            <v>1</v>
          </cell>
          <cell r="CL220">
            <v>3</v>
          </cell>
          <cell r="CM220">
            <v>0</v>
          </cell>
          <cell r="CN220">
            <v>4</v>
          </cell>
          <cell r="CO220">
            <v>1</v>
          </cell>
          <cell r="CP220">
            <v>4</v>
          </cell>
          <cell r="CQ220">
            <v>1</v>
          </cell>
          <cell r="CR220">
            <v>2</v>
          </cell>
          <cell r="CS220">
            <v>0</v>
          </cell>
          <cell r="CT220">
            <v>1</v>
          </cell>
          <cell r="CU220">
            <v>0</v>
          </cell>
          <cell r="DR220">
            <v>4</v>
          </cell>
          <cell r="DS220">
            <v>3</v>
          </cell>
          <cell r="DT220">
            <v>3</v>
          </cell>
          <cell r="DU220">
            <v>3</v>
          </cell>
          <cell r="DV220">
            <v>0</v>
          </cell>
          <cell r="DW220">
            <v>3</v>
          </cell>
          <cell r="DX220">
            <v>4</v>
          </cell>
          <cell r="DY220">
            <v>3</v>
          </cell>
          <cell r="DZ220">
            <v>3</v>
          </cell>
          <cell r="EA220">
            <v>3</v>
          </cell>
          <cell r="EB220" t="str">
            <v>ML</v>
          </cell>
        </row>
        <row r="221">
          <cell r="A221">
            <v>584</v>
          </cell>
          <cell r="B221" t="e">
            <v>#REF!</v>
          </cell>
          <cell r="D221" t="str">
            <v>Yes</v>
          </cell>
          <cell r="E221" t="str">
            <v>Yes</v>
          </cell>
          <cell r="F221" t="str">
            <v>GEFIEO</v>
          </cell>
          <cell r="G221" t="str">
            <v>UNEP</v>
          </cell>
          <cell r="H221" t="str">
            <v>UNEP</v>
          </cell>
          <cell r="I221">
            <v>0</v>
          </cell>
          <cell r="J221" t="str">
            <v>UNEP</v>
          </cell>
          <cell r="K221" t="str">
            <v>UNEP</v>
          </cell>
          <cell r="L221" t="str">
            <v>Global</v>
          </cell>
          <cell r="N221" t="str">
            <v>Global</v>
          </cell>
          <cell r="O221" t="str">
            <v>Global</v>
          </cell>
          <cell r="P221">
            <v>1</v>
          </cell>
          <cell r="Q221">
            <v>0</v>
          </cell>
          <cell r="R221">
            <v>0</v>
          </cell>
          <cell r="S221">
            <v>0</v>
          </cell>
          <cell r="U221">
            <v>0</v>
          </cell>
          <cell r="V221">
            <v>0</v>
          </cell>
          <cell r="W221">
            <v>0</v>
          </cell>
          <cell r="Y221" t="str">
            <v>Multilateral</v>
          </cell>
          <cell r="Z221" t="str">
            <v>Bi_multilateral</v>
          </cell>
          <cell r="AC221" t="str">
            <v>Global International Waters Assessment (GIWA) GFL/2732-99-4243</v>
          </cell>
          <cell r="AD221" t="str">
            <v>FSP</v>
          </cell>
          <cell r="AE221" t="str">
            <v>GET</v>
          </cell>
          <cell r="AF221" t="str">
            <v>IW</v>
          </cell>
          <cell r="AH221" t="str">
            <v>GEF - 1</v>
          </cell>
          <cell r="AI221">
            <v>36192</v>
          </cell>
          <cell r="AJ221">
            <v>1999</v>
          </cell>
          <cell r="AK221">
            <v>37956</v>
          </cell>
          <cell r="AL221">
            <v>2003</v>
          </cell>
          <cell r="AM221">
            <v>38427</v>
          </cell>
          <cell r="AN221">
            <v>37805</v>
          </cell>
          <cell r="AO221">
            <v>38898</v>
          </cell>
          <cell r="AP221">
            <v>38898</v>
          </cell>
          <cell r="AQ221">
            <v>2006</v>
          </cell>
          <cell r="AR221">
            <v>30</v>
          </cell>
          <cell r="AS221">
            <v>35</v>
          </cell>
          <cell r="AT221">
            <v>2006</v>
          </cell>
          <cell r="AU221">
            <v>2006</v>
          </cell>
          <cell r="AV221">
            <v>2006</v>
          </cell>
          <cell r="AX221">
            <v>6.4950000000000001</v>
          </cell>
          <cell r="AY221">
            <v>0.28999999999999998</v>
          </cell>
          <cell r="AZ221">
            <v>6.7850000000000001</v>
          </cell>
          <cell r="BA221">
            <v>6.7850000000000001</v>
          </cell>
          <cell r="BB221">
            <v>6.67</v>
          </cell>
          <cell r="BC221">
            <v>10.050000000000001</v>
          </cell>
          <cell r="BD221">
            <v>1.0269438029253271</v>
          </cell>
          <cell r="BE221">
            <v>1.5473441108545036</v>
          </cell>
          <cell r="BF221">
            <v>1.5067466266866567</v>
          </cell>
          <cell r="BG221">
            <v>23</v>
          </cell>
          <cell r="BI221">
            <v>1</v>
          </cell>
          <cell r="BJ221">
            <v>1</v>
          </cell>
          <cell r="BK221">
            <v>1</v>
          </cell>
          <cell r="BL221">
            <v>0</v>
          </cell>
          <cell r="BM221">
            <v>1</v>
          </cell>
          <cell r="BN221">
            <v>4</v>
          </cell>
          <cell r="BO221">
            <v>0</v>
          </cell>
          <cell r="BP221">
            <v>2</v>
          </cell>
          <cell r="BQ221" t="str">
            <v>MU</v>
          </cell>
          <cell r="BR221">
            <v>3</v>
          </cell>
          <cell r="BT221">
            <v>2</v>
          </cell>
          <cell r="BW221">
            <v>5</v>
          </cell>
          <cell r="BX221">
            <v>1</v>
          </cell>
          <cell r="BY221">
            <v>5</v>
          </cell>
          <cell r="BZ221">
            <v>1</v>
          </cell>
          <cell r="CA221">
            <v>5</v>
          </cell>
          <cell r="CB221">
            <v>1</v>
          </cell>
          <cell r="CH221">
            <v>4</v>
          </cell>
          <cell r="CI221">
            <v>1</v>
          </cell>
          <cell r="CJ221">
            <v>4</v>
          </cell>
          <cell r="CK221">
            <v>1</v>
          </cell>
          <cell r="CL221">
            <v>4</v>
          </cell>
          <cell r="CM221">
            <v>1</v>
          </cell>
          <cell r="CN221">
            <v>3</v>
          </cell>
          <cell r="CO221">
            <v>0</v>
          </cell>
          <cell r="CP221">
            <v>5</v>
          </cell>
          <cell r="CQ221">
            <v>1</v>
          </cell>
          <cell r="CR221">
            <v>3</v>
          </cell>
          <cell r="CS221">
            <v>0</v>
          </cell>
          <cell r="CT221">
            <v>3</v>
          </cell>
          <cell r="CU221">
            <v>0</v>
          </cell>
          <cell r="CY221">
            <v>4</v>
          </cell>
          <cell r="CZ221">
            <v>1</v>
          </cell>
          <cell r="DR221">
            <v>4</v>
          </cell>
          <cell r="DS221">
            <v>4</v>
          </cell>
          <cell r="DT221">
            <v>3</v>
          </cell>
          <cell r="DU221">
            <v>4</v>
          </cell>
          <cell r="DV221">
            <v>1</v>
          </cell>
          <cell r="DW221">
            <v>3</v>
          </cell>
          <cell r="DY221">
            <v>2</v>
          </cell>
          <cell r="EA221">
            <v>2</v>
          </cell>
          <cell r="EB221" t="str">
            <v>MU</v>
          </cell>
          <cell r="EC221">
            <v>5</v>
          </cell>
          <cell r="ED221">
            <v>5</v>
          </cell>
        </row>
        <row r="222">
          <cell r="A222">
            <v>586</v>
          </cell>
          <cell r="B222" t="e">
            <v>#REF!</v>
          </cell>
          <cell r="D222" t="str">
            <v>Yes</v>
          </cell>
          <cell r="E222" t="str">
            <v>No</v>
          </cell>
          <cell r="F222" t="str">
            <v>GEFIEO</v>
          </cell>
          <cell r="G222" t="str">
            <v>UNEP</v>
          </cell>
          <cell r="H222" t="str">
            <v>UNEP</v>
          </cell>
          <cell r="I222">
            <v>0</v>
          </cell>
          <cell r="J222" t="str">
            <v>UNEP</v>
          </cell>
          <cell r="K222" t="str">
            <v>UNEP</v>
          </cell>
          <cell r="L222" t="str">
            <v>Brazil</v>
          </cell>
          <cell r="N222" t="str">
            <v>LAC</v>
          </cell>
          <cell r="O222" t="str">
            <v>LAC</v>
          </cell>
          <cell r="P222">
            <v>0</v>
          </cell>
          <cell r="Q222">
            <v>0</v>
          </cell>
          <cell r="R222">
            <v>1</v>
          </cell>
          <cell r="S222">
            <v>0</v>
          </cell>
          <cell r="T222">
            <v>0</v>
          </cell>
          <cell r="U222">
            <v>0</v>
          </cell>
          <cell r="V222">
            <v>0</v>
          </cell>
          <cell r="W222">
            <v>0</v>
          </cell>
          <cell r="X222">
            <v>1</v>
          </cell>
          <cell r="Y222" t="str">
            <v>Multilateral</v>
          </cell>
          <cell r="Z222" t="str">
            <v>Bi_multilateral</v>
          </cell>
          <cell r="AC222" t="str">
            <v>Brazil - Integrated Management of Land Based Activities in the Sao Francisco Basin GFL/2732-99-4248</v>
          </cell>
          <cell r="AD222" t="str">
            <v>FSP</v>
          </cell>
          <cell r="AE222" t="str">
            <v>GET</v>
          </cell>
          <cell r="AF222" t="str">
            <v>IW</v>
          </cell>
          <cell r="AH222" t="str">
            <v>GEF - 2</v>
          </cell>
          <cell r="AI222">
            <v>36395</v>
          </cell>
          <cell r="AJ222">
            <v>1999</v>
          </cell>
          <cell r="AK222">
            <v>36404</v>
          </cell>
          <cell r="AL222">
            <v>1999</v>
          </cell>
          <cell r="AM222">
            <v>37636.5</v>
          </cell>
          <cell r="AN222">
            <v>37790</v>
          </cell>
          <cell r="AO222">
            <v>38869</v>
          </cell>
          <cell r="AP222">
            <v>38869</v>
          </cell>
          <cell r="AQ222">
            <v>2006</v>
          </cell>
          <cell r="AR222">
            <v>81</v>
          </cell>
          <cell r="AS222">
            <v>35</v>
          </cell>
          <cell r="AT222">
            <v>2006</v>
          </cell>
          <cell r="AU222">
            <v>2005</v>
          </cell>
          <cell r="AV222">
            <v>2005</v>
          </cell>
          <cell r="AX222">
            <v>4.43</v>
          </cell>
          <cell r="AY222">
            <v>0.34100000000000003</v>
          </cell>
          <cell r="AZ222">
            <v>4.7709999999999999</v>
          </cell>
          <cell r="BA222">
            <v>4.7709999999999999</v>
          </cell>
          <cell r="BB222">
            <v>17.443000000000001</v>
          </cell>
          <cell r="BC222">
            <v>9.9260000000000002</v>
          </cell>
          <cell r="BD222">
            <v>3.9374717832957118</v>
          </cell>
          <cell r="BE222">
            <v>2.2406320541760723</v>
          </cell>
          <cell r="BF222">
            <v>0.56905348850541759</v>
          </cell>
          <cell r="BG222">
            <v>5</v>
          </cell>
          <cell r="BI222">
            <v>6</v>
          </cell>
          <cell r="BJ222">
            <v>1</v>
          </cell>
          <cell r="BK222">
            <v>1</v>
          </cell>
          <cell r="BL222">
            <v>0</v>
          </cell>
          <cell r="BM222">
            <v>1</v>
          </cell>
          <cell r="BN222">
            <v>4</v>
          </cell>
          <cell r="BO222">
            <v>1</v>
          </cell>
          <cell r="BP222">
            <v>3</v>
          </cell>
          <cell r="BQ222" t="str">
            <v>ML</v>
          </cell>
          <cell r="BR222">
            <v>3</v>
          </cell>
          <cell r="BS222">
            <v>4</v>
          </cell>
          <cell r="BU222">
            <v>3</v>
          </cell>
          <cell r="CH222">
            <v>3</v>
          </cell>
          <cell r="CI222">
            <v>0</v>
          </cell>
          <cell r="CJ222">
            <v>3</v>
          </cell>
          <cell r="CK222">
            <v>0</v>
          </cell>
          <cell r="CL222">
            <v>3</v>
          </cell>
          <cell r="CM222">
            <v>0</v>
          </cell>
          <cell r="CN222">
            <v>3</v>
          </cell>
          <cell r="CO222">
            <v>0</v>
          </cell>
          <cell r="CP222">
            <v>5</v>
          </cell>
          <cell r="CQ222">
            <v>1</v>
          </cell>
          <cell r="CR222">
            <v>2</v>
          </cell>
          <cell r="CS222">
            <v>0</v>
          </cell>
          <cell r="CT222">
            <v>1</v>
          </cell>
          <cell r="CU222">
            <v>0</v>
          </cell>
          <cell r="DR222">
            <v>4</v>
          </cell>
          <cell r="DS222">
            <v>4</v>
          </cell>
          <cell r="DT222">
            <v>4</v>
          </cell>
          <cell r="DU222">
            <v>4</v>
          </cell>
          <cell r="DV222">
            <v>1</v>
          </cell>
          <cell r="DW222">
            <v>3</v>
          </cell>
          <cell r="DX222">
            <v>4</v>
          </cell>
          <cell r="DZ222">
            <v>3</v>
          </cell>
          <cell r="EA222">
            <v>3</v>
          </cell>
          <cell r="EB222" t="str">
            <v>ML</v>
          </cell>
        </row>
        <row r="223">
          <cell r="A223">
            <v>591</v>
          </cell>
          <cell r="B223" t="e">
            <v>#REF!</v>
          </cell>
          <cell r="D223" t="str">
            <v>Yes</v>
          </cell>
          <cell r="E223" t="str">
            <v>No</v>
          </cell>
          <cell r="F223" t="str">
            <v>GEFIEO</v>
          </cell>
          <cell r="G223" t="str">
            <v>UNDP</v>
          </cell>
          <cell r="H223" t="str">
            <v>UNDP</v>
          </cell>
          <cell r="I223">
            <v>0</v>
          </cell>
          <cell r="J223" t="str">
            <v>UNDP</v>
          </cell>
          <cell r="K223" t="str">
            <v>UNDP</v>
          </cell>
          <cell r="L223" t="str">
            <v>Cuba</v>
          </cell>
          <cell r="N223" t="str">
            <v>LAC</v>
          </cell>
          <cell r="O223" t="str">
            <v>LAC</v>
          </cell>
          <cell r="P223">
            <v>0</v>
          </cell>
          <cell r="Q223">
            <v>0</v>
          </cell>
          <cell r="R223">
            <v>1</v>
          </cell>
          <cell r="S223">
            <v>0</v>
          </cell>
          <cell r="T223">
            <v>0</v>
          </cell>
          <cell r="U223">
            <v>1</v>
          </cell>
          <cell r="V223">
            <v>0</v>
          </cell>
          <cell r="W223">
            <v>0</v>
          </cell>
          <cell r="X223">
            <v>1</v>
          </cell>
          <cell r="Y223" t="str">
            <v>Government</v>
          </cell>
          <cell r="Z223" t="str">
            <v>Govt</v>
          </cell>
          <cell r="AC223" t="str">
            <v>Cuba - Priority Actions to Consolidate Biodiversity Protection in the Sabana - Camagüey Ecosystem</v>
          </cell>
          <cell r="AD223" t="str">
            <v>FSP</v>
          </cell>
          <cell r="AE223" t="str">
            <v>GET</v>
          </cell>
          <cell r="AF223" t="str">
            <v>BD</v>
          </cell>
          <cell r="AH223" t="str">
            <v>GEF - 2</v>
          </cell>
          <cell r="AI223">
            <v>36480</v>
          </cell>
          <cell r="AJ223">
            <v>1999</v>
          </cell>
          <cell r="AK223">
            <v>36481</v>
          </cell>
          <cell r="AL223">
            <v>1999</v>
          </cell>
          <cell r="AM223">
            <v>37234</v>
          </cell>
          <cell r="AN223">
            <v>37926</v>
          </cell>
          <cell r="AO223">
            <v>37987</v>
          </cell>
          <cell r="AP223">
            <v>37987</v>
          </cell>
          <cell r="AQ223">
            <v>2004</v>
          </cell>
          <cell r="AR223">
            <v>49</v>
          </cell>
          <cell r="AS223">
            <v>2</v>
          </cell>
          <cell r="AT223">
            <v>2005</v>
          </cell>
          <cell r="AU223">
            <v>2005</v>
          </cell>
          <cell r="AV223">
            <v>2005</v>
          </cell>
          <cell r="AX223">
            <v>3.8889999999999998</v>
          </cell>
          <cell r="AY223">
            <v>0</v>
          </cell>
          <cell r="AZ223">
            <v>3.8889999999999998</v>
          </cell>
          <cell r="BA223">
            <v>3.8889999999999998</v>
          </cell>
          <cell r="BB223">
            <v>16.04</v>
          </cell>
          <cell r="BC223">
            <v>15.59</v>
          </cell>
          <cell r="BD223">
            <v>4.12445358704037</v>
          </cell>
          <cell r="BE223">
            <v>4.0087426073540762</v>
          </cell>
          <cell r="BF223">
            <v>0.97194513715710729</v>
          </cell>
          <cell r="BG223">
            <v>12</v>
          </cell>
          <cell r="BI223">
            <v>2</v>
          </cell>
          <cell r="BJ223">
            <v>1</v>
          </cell>
          <cell r="BK223">
            <v>1</v>
          </cell>
          <cell r="BM223">
            <v>1</v>
          </cell>
          <cell r="BN223">
            <v>5</v>
          </cell>
          <cell r="BO223">
            <v>0</v>
          </cell>
          <cell r="BP223">
            <v>2</v>
          </cell>
          <cell r="BQ223" t="str">
            <v>MU</v>
          </cell>
          <cell r="BR223">
            <v>2</v>
          </cell>
          <cell r="BS223">
            <v>2</v>
          </cell>
          <cell r="BT223">
            <v>3</v>
          </cell>
          <cell r="BU223">
            <v>3</v>
          </cell>
          <cell r="CH223">
            <v>5</v>
          </cell>
          <cell r="CI223">
            <v>1</v>
          </cell>
          <cell r="CJ223">
            <v>5</v>
          </cell>
          <cell r="CK223">
            <v>1</v>
          </cell>
          <cell r="CL223">
            <v>4</v>
          </cell>
          <cell r="CM223">
            <v>1</v>
          </cell>
          <cell r="CN223">
            <v>5</v>
          </cell>
          <cell r="CO223">
            <v>1</v>
          </cell>
          <cell r="CP223">
            <v>5</v>
          </cell>
          <cell r="CQ223">
            <v>1</v>
          </cell>
          <cell r="CR223">
            <v>6</v>
          </cell>
          <cell r="CS223">
            <v>1</v>
          </cell>
          <cell r="CT223">
            <v>5</v>
          </cell>
          <cell r="CU223">
            <v>1</v>
          </cell>
          <cell r="DU223">
            <v>5</v>
          </cell>
          <cell r="DV223">
            <v>1</v>
          </cell>
          <cell r="DW223">
            <v>2</v>
          </cell>
          <cell r="DX223">
            <v>2</v>
          </cell>
          <cell r="DY223">
            <v>3</v>
          </cell>
          <cell r="DZ223">
            <v>3</v>
          </cell>
          <cell r="EA223">
            <v>2</v>
          </cell>
          <cell r="EB223" t="str">
            <v>MU</v>
          </cell>
        </row>
        <row r="224">
          <cell r="A224">
            <v>592</v>
          </cell>
          <cell r="B224" t="e">
            <v>#REF!</v>
          </cell>
          <cell r="D224" t="str">
            <v>Yes</v>
          </cell>
          <cell r="E224" t="str">
            <v>No</v>
          </cell>
          <cell r="F224" t="str">
            <v>GEFIEO</v>
          </cell>
          <cell r="G224" t="str">
            <v>UNDP</v>
          </cell>
          <cell r="H224" t="str">
            <v>UNDP</v>
          </cell>
          <cell r="I224">
            <v>0</v>
          </cell>
          <cell r="J224" t="str">
            <v>UNDP</v>
          </cell>
          <cell r="K224" t="str">
            <v>UNDP</v>
          </cell>
          <cell r="L224" t="str">
            <v>Belize</v>
          </cell>
          <cell r="N224" t="str">
            <v>LAC</v>
          </cell>
          <cell r="O224" t="str">
            <v>LAC</v>
          </cell>
          <cell r="P224">
            <v>0</v>
          </cell>
          <cell r="Q224">
            <v>0</v>
          </cell>
          <cell r="R224">
            <v>1</v>
          </cell>
          <cell r="S224">
            <v>0</v>
          </cell>
          <cell r="T224">
            <v>0</v>
          </cell>
          <cell r="U224">
            <v>1</v>
          </cell>
          <cell r="V224">
            <v>0</v>
          </cell>
          <cell r="W224">
            <v>0</v>
          </cell>
          <cell r="X224">
            <v>1</v>
          </cell>
          <cell r="Y224" t="str">
            <v>Government</v>
          </cell>
          <cell r="Z224" t="str">
            <v>Govt</v>
          </cell>
          <cell r="AC224" t="str">
            <v>Belize - Conservation And Sustainable Use of the Barrier Reef Complex 1238</v>
          </cell>
          <cell r="AD224" t="str">
            <v>FSP</v>
          </cell>
          <cell r="AE224" t="str">
            <v>GET</v>
          </cell>
          <cell r="AF224" t="str">
            <v>BD</v>
          </cell>
          <cell r="AH224" t="str">
            <v>GEF - 2</v>
          </cell>
          <cell r="AI224">
            <v>36264</v>
          </cell>
          <cell r="AJ224">
            <v>1999</v>
          </cell>
          <cell r="AK224">
            <v>36254</v>
          </cell>
          <cell r="AL224">
            <v>1999</v>
          </cell>
          <cell r="AM224">
            <v>37226.5</v>
          </cell>
          <cell r="AN224">
            <v>38108</v>
          </cell>
          <cell r="AO224">
            <v>38199</v>
          </cell>
          <cell r="AP224">
            <v>38199</v>
          </cell>
          <cell r="AQ224">
            <v>2004</v>
          </cell>
          <cell r="AR224">
            <v>63</v>
          </cell>
          <cell r="AS224">
            <v>2</v>
          </cell>
          <cell r="AT224">
            <v>2005</v>
          </cell>
          <cell r="AU224">
            <v>2005</v>
          </cell>
          <cell r="AV224">
            <v>2005</v>
          </cell>
          <cell r="AX224">
            <v>5.3550000000000004</v>
          </cell>
          <cell r="AY224">
            <v>0</v>
          </cell>
          <cell r="AZ224">
            <v>5.3550000000000004</v>
          </cell>
          <cell r="BA224">
            <v>5.3550000000000004</v>
          </cell>
          <cell r="BB224">
            <v>2.0150000000000001</v>
          </cell>
          <cell r="BC224">
            <v>2.0150000000000001</v>
          </cell>
          <cell r="BD224">
            <v>0.37628384687208216</v>
          </cell>
          <cell r="BE224">
            <v>0.37628384687208216</v>
          </cell>
          <cell r="BF224">
            <v>1</v>
          </cell>
          <cell r="BG224">
            <v>3</v>
          </cell>
          <cell r="BI224">
            <v>8</v>
          </cell>
          <cell r="BJ224">
            <v>1</v>
          </cell>
          <cell r="BK224">
            <v>1</v>
          </cell>
          <cell r="BL224">
            <v>0</v>
          </cell>
          <cell r="BM224">
            <v>1</v>
          </cell>
          <cell r="BN224">
            <v>4</v>
          </cell>
          <cell r="BO224">
            <v>0</v>
          </cell>
          <cell r="BP224">
            <v>1</v>
          </cell>
          <cell r="BQ224" t="str">
            <v>U</v>
          </cell>
          <cell r="BR224">
            <v>1</v>
          </cell>
          <cell r="BS224">
            <v>3</v>
          </cell>
          <cell r="BT224">
            <v>2</v>
          </cell>
          <cell r="BU224">
            <v>4</v>
          </cell>
          <cell r="CH224">
            <v>5</v>
          </cell>
          <cell r="CI224">
            <v>1</v>
          </cell>
          <cell r="CJ224">
            <v>5</v>
          </cell>
          <cell r="CK224">
            <v>1</v>
          </cell>
          <cell r="CL224">
            <v>5</v>
          </cell>
          <cell r="CM224">
            <v>1</v>
          </cell>
          <cell r="CN224">
            <v>5</v>
          </cell>
          <cell r="CO224">
            <v>1</v>
          </cell>
          <cell r="CP224">
            <v>5</v>
          </cell>
          <cell r="CQ224">
            <v>1</v>
          </cell>
          <cell r="CR224">
            <v>2</v>
          </cell>
          <cell r="CS224">
            <v>0</v>
          </cell>
          <cell r="CT224">
            <v>5</v>
          </cell>
          <cell r="CU224">
            <v>1</v>
          </cell>
          <cell r="DU224">
            <v>4</v>
          </cell>
          <cell r="DV224">
            <v>1</v>
          </cell>
          <cell r="DW224">
            <v>1</v>
          </cell>
          <cell r="DX224">
            <v>3</v>
          </cell>
          <cell r="DY224">
            <v>2</v>
          </cell>
          <cell r="DZ224">
            <v>4</v>
          </cell>
          <cell r="EA224">
            <v>1</v>
          </cell>
          <cell r="EB224" t="str">
            <v>U</v>
          </cell>
        </row>
        <row r="225">
          <cell r="A225">
            <v>593</v>
          </cell>
          <cell r="B225" t="e">
            <v>#REF!</v>
          </cell>
          <cell r="C225">
            <v>2353</v>
          </cell>
          <cell r="D225" t="str">
            <v>Yes</v>
          </cell>
          <cell r="E225" t="str">
            <v>No</v>
          </cell>
          <cell r="F225" t="str">
            <v>GEFIEO</v>
          </cell>
          <cell r="G225" t="str">
            <v>UNDP/UNEP</v>
          </cell>
          <cell r="H225" t="str">
            <v>UNDP</v>
          </cell>
          <cell r="I225">
            <v>1</v>
          </cell>
          <cell r="J225" t="str">
            <v>JOINT</v>
          </cell>
          <cell r="L225" t="str">
            <v>Turkmenistan</v>
          </cell>
          <cell r="N225" t="str">
            <v>ECA</v>
          </cell>
          <cell r="O225" t="str">
            <v>ECA</v>
          </cell>
          <cell r="P225">
            <v>0</v>
          </cell>
          <cell r="Q225">
            <v>0</v>
          </cell>
          <cell r="R225">
            <v>1</v>
          </cell>
          <cell r="S225">
            <v>0</v>
          </cell>
          <cell r="U225">
            <v>0</v>
          </cell>
          <cell r="V225">
            <v>0</v>
          </cell>
          <cell r="W225">
            <v>1</v>
          </cell>
          <cell r="Y225" t="str">
            <v>Multilateral</v>
          </cell>
          <cell r="Z225" t="str">
            <v>Bi_multilateral</v>
          </cell>
          <cell r="AA225" t="str">
            <v>Not involved</v>
          </cell>
          <cell r="AB225" t="str">
            <v>One of the beneficiaries</v>
          </cell>
          <cell r="AC225" t="str">
            <v>Programme for Phasing Out Ozone Depleting Substances</v>
          </cell>
          <cell r="AD225" t="str">
            <v>MSP</v>
          </cell>
          <cell r="AE225" t="str">
            <v>GET</v>
          </cell>
          <cell r="AF225" t="str">
            <v>Chem</v>
          </cell>
          <cell r="AH225" t="str">
            <v>GEF - 2</v>
          </cell>
          <cell r="AI225">
            <v>36089</v>
          </cell>
          <cell r="AJ225">
            <v>1998</v>
          </cell>
          <cell r="AK225">
            <v>36203</v>
          </cell>
          <cell r="AL225">
            <v>1999</v>
          </cell>
          <cell r="AN225" t="str">
            <v>UA</v>
          </cell>
          <cell r="AO225">
            <v>38353</v>
          </cell>
          <cell r="AP225">
            <v>38353</v>
          </cell>
          <cell r="AQ225">
            <v>2005</v>
          </cell>
          <cell r="AT225">
            <v>2014</v>
          </cell>
          <cell r="AU225">
            <v>40238</v>
          </cell>
          <cell r="AV225">
            <v>2010</v>
          </cell>
          <cell r="AX225">
            <v>0.4</v>
          </cell>
          <cell r="AY225">
            <v>0.12</v>
          </cell>
          <cell r="AZ225">
            <v>0.52</v>
          </cell>
          <cell r="BB225">
            <v>0.23</v>
          </cell>
          <cell r="BC225">
            <v>0.23</v>
          </cell>
          <cell r="BJ225">
            <v>0</v>
          </cell>
          <cell r="BK225" t="str">
            <v>NR</v>
          </cell>
          <cell r="BL225">
            <v>0</v>
          </cell>
          <cell r="BM225">
            <v>0</v>
          </cell>
          <cell r="BN225">
            <v>3</v>
          </cell>
          <cell r="DR225">
            <v>5</v>
          </cell>
          <cell r="DS225">
            <v>3</v>
          </cell>
          <cell r="DT225">
            <v>2</v>
          </cell>
          <cell r="DU225">
            <v>3</v>
          </cell>
          <cell r="DV225">
            <v>0</v>
          </cell>
          <cell r="DW225">
            <v>2</v>
          </cell>
          <cell r="DX225">
            <v>1</v>
          </cell>
          <cell r="DY225">
            <v>2</v>
          </cell>
          <cell r="DZ225">
            <v>3</v>
          </cell>
          <cell r="EA225">
            <v>1</v>
          </cell>
          <cell r="EB225" t="str">
            <v>U</v>
          </cell>
          <cell r="EC225">
            <v>3</v>
          </cell>
          <cell r="ED225">
            <v>2</v>
          </cell>
          <cell r="EE225">
            <v>3</v>
          </cell>
          <cell r="EF225">
            <v>2</v>
          </cell>
          <cell r="EG225">
            <v>5</v>
          </cell>
          <cell r="EH225">
            <v>5</v>
          </cell>
          <cell r="EI225">
            <v>4</v>
          </cell>
          <cell r="EJ225">
            <v>4</v>
          </cell>
          <cell r="EK225">
            <v>5</v>
          </cell>
          <cell r="EL225">
            <v>4</v>
          </cell>
          <cell r="EM225">
            <v>5</v>
          </cell>
        </row>
        <row r="226">
          <cell r="A226">
            <v>594</v>
          </cell>
          <cell r="B226" t="e">
            <v>#REF!</v>
          </cell>
          <cell r="C226">
            <v>2354</v>
          </cell>
          <cell r="D226" t="str">
            <v>Yes</v>
          </cell>
          <cell r="E226" t="str">
            <v>No</v>
          </cell>
          <cell r="F226" t="str">
            <v>GEFIEO</v>
          </cell>
          <cell r="G226" t="str">
            <v>UNDP/UNEP</v>
          </cell>
          <cell r="H226" t="str">
            <v>UNDP</v>
          </cell>
          <cell r="I226">
            <v>1</v>
          </cell>
          <cell r="J226" t="str">
            <v>JOINT</v>
          </cell>
          <cell r="L226" t="str">
            <v>Uzbekistan</v>
          </cell>
          <cell r="N226" t="str">
            <v>ECA</v>
          </cell>
          <cell r="O226" t="str">
            <v>ECA</v>
          </cell>
          <cell r="P226">
            <v>0</v>
          </cell>
          <cell r="Q226">
            <v>0</v>
          </cell>
          <cell r="R226">
            <v>1</v>
          </cell>
          <cell r="S226">
            <v>0</v>
          </cell>
          <cell r="U226">
            <v>0</v>
          </cell>
          <cell r="V226">
            <v>0</v>
          </cell>
          <cell r="W226">
            <v>0</v>
          </cell>
          <cell r="Y226" t="str">
            <v>Multilateral</v>
          </cell>
          <cell r="Z226" t="str">
            <v>Bi_multilateral</v>
          </cell>
          <cell r="AA226" t="str">
            <v>Not involved</v>
          </cell>
          <cell r="AB226" t="str">
            <v>One of the beneficiaries</v>
          </cell>
          <cell r="AC226" t="str">
            <v>Programme for Phasing out Ozone Depleting Substances</v>
          </cell>
          <cell r="AD226" t="str">
            <v>FSP</v>
          </cell>
          <cell r="AE226" t="str">
            <v>GET</v>
          </cell>
          <cell r="AF226" t="str">
            <v>Chem</v>
          </cell>
          <cell r="AH226" t="str">
            <v>GEF - 2</v>
          </cell>
          <cell r="AI226">
            <v>36167</v>
          </cell>
          <cell r="AJ226">
            <v>1999</v>
          </cell>
          <cell r="AK226">
            <v>36467</v>
          </cell>
          <cell r="AL226">
            <v>1999</v>
          </cell>
          <cell r="AN226">
            <v>37287</v>
          </cell>
          <cell r="AO226">
            <v>39792</v>
          </cell>
          <cell r="AP226">
            <v>39792</v>
          </cell>
          <cell r="AQ226">
            <v>2008</v>
          </cell>
          <cell r="AT226">
            <v>2014</v>
          </cell>
          <cell r="AU226">
            <v>40238</v>
          </cell>
          <cell r="AV226">
            <v>2010</v>
          </cell>
          <cell r="AX226">
            <v>3.2</v>
          </cell>
          <cell r="AY226">
            <v>0.12</v>
          </cell>
          <cell r="AZ226">
            <v>3.32</v>
          </cell>
          <cell r="BB226">
            <v>0.15</v>
          </cell>
          <cell r="BC226">
            <v>0.15</v>
          </cell>
          <cell r="BJ226">
            <v>1</v>
          </cell>
          <cell r="BK226" t="str">
            <v>NR</v>
          </cell>
          <cell r="BM226">
            <v>1</v>
          </cell>
          <cell r="BN226">
            <v>5</v>
          </cell>
          <cell r="DR226">
            <v>5</v>
          </cell>
          <cell r="DS226">
            <v>5</v>
          </cell>
          <cell r="DT226">
            <v>4</v>
          </cell>
          <cell r="DU226">
            <v>5</v>
          </cell>
          <cell r="DV226">
            <v>1</v>
          </cell>
          <cell r="DW226">
            <v>3</v>
          </cell>
          <cell r="DX226">
            <v>3</v>
          </cell>
          <cell r="DY226">
            <v>3</v>
          </cell>
          <cell r="DZ226">
            <v>3</v>
          </cell>
          <cell r="EA226">
            <v>3</v>
          </cell>
          <cell r="EB226" t="str">
            <v>ML</v>
          </cell>
          <cell r="EC226">
            <v>2</v>
          </cell>
          <cell r="ED226">
            <v>4</v>
          </cell>
          <cell r="EE226">
            <v>2</v>
          </cell>
          <cell r="EF226">
            <v>3</v>
          </cell>
          <cell r="EG226">
            <v>5</v>
          </cell>
          <cell r="EH226">
            <v>5</v>
          </cell>
          <cell r="EI226">
            <v>4</v>
          </cell>
          <cell r="EJ226">
            <v>4</v>
          </cell>
          <cell r="EK226">
            <v>5</v>
          </cell>
          <cell r="EL226">
            <v>4</v>
          </cell>
          <cell r="EM226">
            <v>5</v>
          </cell>
        </row>
        <row r="227">
          <cell r="A227">
            <v>595</v>
          </cell>
          <cell r="B227" t="e">
            <v>#REF!</v>
          </cell>
          <cell r="C227">
            <v>92348</v>
          </cell>
          <cell r="D227" t="str">
            <v>Yes</v>
          </cell>
          <cell r="E227" t="str">
            <v>No</v>
          </cell>
          <cell r="F227" t="str">
            <v>GEFIEO</v>
          </cell>
          <cell r="G227" t="str">
            <v>World Bank/IFC</v>
          </cell>
          <cell r="H227" t="str">
            <v>WB</v>
          </cell>
          <cell r="I227">
            <v>0</v>
          </cell>
          <cell r="J227" t="str">
            <v>WB</v>
          </cell>
          <cell r="K227" t="str">
            <v>WB/IFC</v>
          </cell>
          <cell r="L227" t="str">
            <v>Global</v>
          </cell>
          <cell r="N227" t="str">
            <v>Global</v>
          </cell>
          <cell r="O227" t="str">
            <v>Global</v>
          </cell>
          <cell r="P227">
            <v>1</v>
          </cell>
          <cell r="Q227">
            <v>0</v>
          </cell>
          <cell r="R227">
            <v>0</v>
          </cell>
          <cell r="S227">
            <v>0</v>
          </cell>
          <cell r="U227">
            <v>0</v>
          </cell>
          <cell r="V227">
            <v>0</v>
          </cell>
          <cell r="W227">
            <v>0</v>
          </cell>
          <cell r="Y227" t="str">
            <v>Multilateral</v>
          </cell>
          <cell r="Z227" t="str">
            <v>Bi_multilateral</v>
          </cell>
          <cell r="AC227" t="str">
            <v>Solar Development Group (SDG)</v>
          </cell>
          <cell r="AD227" t="str">
            <v>FSP</v>
          </cell>
          <cell r="AE227" t="str">
            <v>GET</v>
          </cell>
          <cell r="AF227" t="str">
            <v>CC</v>
          </cell>
          <cell r="AG227">
            <v>6</v>
          </cell>
          <cell r="AH227" t="str">
            <v>GEF - 2</v>
          </cell>
          <cell r="AI227">
            <v>36789</v>
          </cell>
          <cell r="AJ227">
            <v>2000</v>
          </cell>
          <cell r="AL227">
            <v>2000</v>
          </cell>
          <cell r="AN227">
            <v>37926</v>
          </cell>
          <cell r="AO227">
            <v>38139</v>
          </cell>
          <cell r="AP227">
            <v>38139</v>
          </cell>
          <cell r="AQ227">
            <v>2004</v>
          </cell>
          <cell r="AS227">
            <v>7</v>
          </cell>
          <cell r="AT227">
            <v>2007</v>
          </cell>
          <cell r="AU227">
            <v>2006</v>
          </cell>
          <cell r="AV227">
            <v>2006</v>
          </cell>
          <cell r="AX227">
            <v>10</v>
          </cell>
          <cell r="AY227">
            <v>0</v>
          </cell>
          <cell r="AZ227">
            <v>10</v>
          </cell>
          <cell r="BA227">
            <v>1.3</v>
          </cell>
          <cell r="BB227">
            <v>40</v>
          </cell>
          <cell r="BC227">
            <v>2.2999999999999998</v>
          </cell>
          <cell r="BD227">
            <v>4</v>
          </cell>
          <cell r="BE227">
            <v>0.22999999999999998</v>
          </cell>
          <cell r="BF227">
            <v>5.7499999999999996E-2</v>
          </cell>
          <cell r="BG227">
            <v>-81</v>
          </cell>
          <cell r="BI227">
            <v>14</v>
          </cell>
          <cell r="BJ227">
            <v>1</v>
          </cell>
          <cell r="BK227">
            <v>0</v>
          </cell>
          <cell r="BL227">
            <v>0</v>
          </cell>
          <cell r="BM227">
            <v>0</v>
          </cell>
          <cell r="BN227">
            <v>1</v>
          </cell>
          <cell r="BO227">
            <v>0</v>
          </cell>
          <cell r="BP227">
            <v>1</v>
          </cell>
          <cell r="BQ227" t="str">
            <v>U</v>
          </cell>
          <cell r="BR227">
            <v>1</v>
          </cell>
          <cell r="BS227">
            <v>3</v>
          </cell>
          <cell r="BT227">
            <v>1</v>
          </cell>
          <cell r="BU227">
            <v>4</v>
          </cell>
          <cell r="BY227">
            <v>1</v>
          </cell>
          <cell r="BZ227">
            <v>0</v>
          </cell>
          <cell r="CH227">
            <v>4</v>
          </cell>
          <cell r="CI227">
            <v>1</v>
          </cell>
          <cell r="CJ227">
            <v>5</v>
          </cell>
          <cell r="CK227">
            <v>1</v>
          </cell>
          <cell r="CL227">
            <v>4</v>
          </cell>
          <cell r="CM227">
            <v>1</v>
          </cell>
          <cell r="CN227">
            <v>5</v>
          </cell>
          <cell r="CO227">
            <v>1</v>
          </cell>
          <cell r="CP227">
            <v>5</v>
          </cell>
          <cell r="CQ227">
            <v>1</v>
          </cell>
          <cell r="CR227">
            <v>4</v>
          </cell>
          <cell r="CS227">
            <v>1</v>
          </cell>
          <cell r="CT227">
            <v>3</v>
          </cell>
          <cell r="CU227">
            <v>0</v>
          </cell>
          <cell r="DR227">
            <v>4</v>
          </cell>
          <cell r="DS227">
            <v>1</v>
          </cell>
          <cell r="DT227">
            <v>1</v>
          </cell>
          <cell r="DU227">
            <v>1</v>
          </cell>
          <cell r="DV227">
            <v>0</v>
          </cell>
          <cell r="DW227">
            <v>1</v>
          </cell>
          <cell r="DX227">
            <v>3</v>
          </cell>
          <cell r="DY227">
            <v>1</v>
          </cell>
          <cell r="DZ227">
            <v>4</v>
          </cell>
          <cell r="EA227">
            <v>1</v>
          </cell>
          <cell r="EB227" t="str">
            <v>U</v>
          </cell>
          <cell r="EC227">
            <v>1</v>
          </cell>
        </row>
        <row r="228">
          <cell r="A228">
            <v>597</v>
          </cell>
          <cell r="B228" t="e">
            <v>#REF!</v>
          </cell>
          <cell r="D228" t="str">
            <v>Yes</v>
          </cell>
          <cell r="E228" t="str">
            <v>No</v>
          </cell>
          <cell r="F228" t="str">
            <v>GEFIEO</v>
          </cell>
          <cell r="G228" t="str">
            <v>UNDP</v>
          </cell>
          <cell r="H228" t="str">
            <v>UNDP</v>
          </cell>
          <cell r="I228">
            <v>0</v>
          </cell>
          <cell r="J228" t="str">
            <v>UNDP</v>
          </cell>
          <cell r="K228" t="str">
            <v>UNDP</v>
          </cell>
          <cell r="L228" t="str">
            <v>Regional (Cambodia, China, Korea DPR, Indonesia, Malaysia, Philippines, Republic Of Korea, Thailand, Vietnam)</v>
          </cell>
          <cell r="M228" t="str">
            <v>China, Indonesia, Cambodia, Korea DPR, Republic Of Korea, Malaysia, Philippines, Thailand, Vietnam</v>
          </cell>
          <cell r="N228" t="str">
            <v>Asia</v>
          </cell>
          <cell r="O228" t="str">
            <v>Asia</v>
          </cell>
          <cell r="P228">
            <v>0</v>
          </cell>
          <cell r="Q228">
            <v>1</v>
          </cell>
          <cell r="R228">
            <v>0</v>
          </cell>
          <cell r="S228">
            <v>2</v>
          </cell>
          <cell r="T228">
            <v>0</v>
          </cell>
          <cell r="U228">
            <v>0</v>
          </cell>
          <cell r="V228">
            <v>2</v>
          </cell>
          <cell r="W228">
            <v>0</v>
          </cell>
          <cell r="Y228" t="str">
            <v>Multilateral</v>
          </cell>
          <cell r="Z228" t="str">
            <v>Bi_multilateral</v>
          </cell>
          <cell r="AC228" t="str">
            <v>Building Partnerships for the Environmental Protection and Management of the East Asian Seas</v>
          </cell>
          <cell r="AD228" t="str">
            <v>FSP</v>
          </cell>
          <cell r="AE228" t="str">
            <v>GET</v>
          </cell>
          <cell r="AF228" t="str">
            <v>IW</v>
          </cell>
          <cell r="AH228" t="str">
            <v>GEF - 2</v>
          </cell>
          <cell r="AI228">
            <v>36356</v>
          </cell>
          <cell r="AJ228">
            <v>1999</v>
          </cell>
          <cell r="AK228">
            <v>36488</v>
          </cell>
          <cell r="AL228">
            <v>1999</v>
          </cell>
          <cell r="AM228">
            <v>37770</v>
          </cell>
          <cell r="AN228">
            <v>37196</v>
          </cell>
          <cell r="AO228">
            <v>39052</v>
          </cell>
          <cell r="AP228">
            <v>39052</v>
          </cell>
          <cell r="AQ228">
            <v>2006</v>
          </cell>
          <cell r="AR228">
            <v>84</v>
          </cell>
          <cell r="AS228">
            <v>61</v>
          </cell>
          <cell r="AT228">
            <v>2007</v>
          </cell>
          <cell r="AU228">
            <v>2006</v>
          </cell>
          <cell r="AV228">
            <v>2006</v>
          </cell>
          <cell r="AX228">
            <v>16.224</v>
          </cell>
          <cell r="AY228">
            <v>0</v>
          </cell>
          <cell r="AZ228">
            <v>16.224</v>
          </cell>
          <cell r="BA228">
            <v>16.22</v>
          </cell>
          <cell r="BB228">
            <v>12.321</v>
          </cell>
          <cell r="BC228">
            <v>24.82</v>
          </cell>
          <cell r="BD228">
            <v>0.75943047337278102</v>
          </cell>
          <cell r="BE228">
            <v>1.5298323471400395</v>
          </cell>
          <cell r="BF228">
            <v>2.0144468793117443</v>
          </cell>
          <cell r="BG228">
            <v>26</v>
          </cell>
          <cell r="BI228">
            <v>8</v>
          </cell>
          <cell r="BJ228">
            <v>1</v>
          </cell>
          <cell r="BK228">
            <v>1</v>
          </cell>
          <cell r="BM228">
            <v>1</v>
          </cell>
          <cell r="BN228">
            <v>5</v>
          </cell>
          <cell r="BS228">
            <v>3</v>
          </cell>
          <cell r="BT228">
            <v>3</v>
          </cell>
          <cell r="BY228">
            <v>5</v>
          </cell>
          <cell r="BZ228">
            <v>1</v>
          </cell>
          <cell r="CH228">
            <v>4</v>
          </cell>
          <cell r="CI228">
            <v>1</v>
          </cell>
          <cell r="CJ228">
            <v>5</v>
          </cell>
          <cell r="CK228">
            <v>1</v>
          </cell>
          <cell r="CL228">
            <v>4</v>
          </cell>
          <cell r="CM228">
            <v>1</v>
          </cell>
          <cell r="CN228">
            <v>4</v>
          </cell>
          <cell r="CO228">
            <v>1</v>
          </cell>
          <cell r="CP228">
            <v>5</v>
          </cell>
          <cell r="CQ228">
            <v>1</v>
          </cell>
          <cell r="CR228">
            <v>3</v>
          </cell>
          <cell r="CS228">
            <v>0</v>
          </cell>
          <cell r="CT228">
            <v>3</v>
          </cell>
          <cell r="CU228">
            <v>0</v>
          </cell>
          <cell r="DR228">
            <v>5</v>
          </cell>
          <cell r="DS228">
            <v>5</v>
          </cell>
          <cell r="DT228">
            <v>6</v>
          </cell>
          <cell r="DU228">
            <v>5</v>
          </cell>
          <cell r="DV228">
            <v>1</v>
          </cell>
          <cell r="DX228">
            <v>3</v>
          </cell>
          <cell r="DY228">
            <v>3</v>
          </cell>
          <cell r="EC228">
            <v>5</v>
          </cell>
        </row>
        <row r="229">
          <cell r="A229">
            <v>600</v>
          </cell>
          <cell r="B229" t="e">
            <v>#REF!</v>
          </cell>
          <cell r="D229" t="str">
            <v>Yes</v>
          </cell>
          <cell r="E229" t="str">
            <v>No</v>
          </cell>
          <cell r="F229" t="str">
            <v>GEFIEO</v>
          </cell>
          <cell r="G229" t="str">
            <v>UNEP</v>
          </cell>
          <cell r="H229" t="str">
            <v>UNEP</v>
          </cell>
          <cell r="I229">
            <v>0</v>
          </cell>
          <cell r="J229" t="str">
            <v>UNEP</v>
          </cell>
          <cell r="K229" t="str">
            <v>UNEP</v>
          </cell>
          <cell r="L229" t="str">
            <v>China</v>
          </cell>
          <cell r="N229" t="str">
            <v>Asia</v>
          </cell>
          <cell r="O229" t="str">
            <v>Asia</v>
          </cell>
          <cell r="P229">
            <v>0</v>
          </cell>
          <cell r="Q229">
            <v>0</v>
          </cell>
          <cell r="R229">
            <v>1</v>
          </cell>
          <cell r="S229">
            <v>0</v>
          </cell>
          <cell r="T229">
            <v>0</v>
          </cell>
          <cell r="U229">
            <v>0</v>
          </cell>
          <cell r="V229">
            <v>0</v>
          </cell>
          <cell r="W229">
            <v>0</v>
          </cell>
          <cell r="X229">
            <v>1</v>
          </cell>
          <cell r="Y229" t="str">
            <v>Government</v>
          </cell>
          <cell r="Z229" t="str">
            <v>Govt</v>
          </cell>
          <cell r="AA229" t="str">
            <v>Not involved</v>
          </cell>
          <cell r="AB229" t="str">
            <v>Not involved</v>
          </cell>
          <cell r="AC229" t="str">
            <v>China - Lop Nur nature sanctuary biodiversity conservation project</v>
          </cell>
          <cell r="AD229" t="str">
            <v>MSP</v>
          </cell>
          <cell r="AE229" t="str">
            <v>GET</v>
          </cell>
          <cell r="AF229" t="str">
            <v>BD</v>
          </cell>
          <cell r="AH229" t="str">
            <v>GEF - 2</v>
          </cell>
          <cell r="AI229">
            <v>36105</v>
          </cell>
          <cell r="AJ229">
            <v>1998</v>
          </cell>
          <cell r="AK229">
            <v>36163</v>
          </cell>
          <cell r="AL229">
            <v>1999</v>
          </cell>
          <cell r="AN229">
            <v>37258</v>
          </cell>
          <cell r="AO229">
            <v>37500</v>
          </cell>
          <cell r="AP229">
            <v>37500</v>
          </cell>
          <cell r="AQ229">
            <v>2002</v>
          </cell>
          <cell r="AR229">
            <v>43</v>
          </cell>
          <cell r="AS229">
            <v>7</v>
          </cell>
          <cell r="AT229">
            <v>2004</v>
          </cell>
          <cell r="AU229">
            <v>37895</v>
          </cell>
          <cell r="AV229">
            <v>2003</v>
          </cell>
          <cell r="AX229">
            <v>0.72499999999999998</v>
          </cell>
          <cell r="AY229">
            <v>2.5000000000000001E-2</v>
          </cell>
          <cell r="AZ229">
            <v>0.75</v>
          </cell>
          <cell r="BB229">
            <v>0.76</v>
          </cell>
          <cell r="BC229">
            <v>0.38300000000000001</v>
          </cell>
          <cell r="BJ229">
            <v>1</v>
          </cell>
          <cell r="BK229">
            <v>1</v>
          </cell>
          <cell r="BL229">
            <v>0</v>
          </cell>
          <cell r="BM229">
            <v>1</v>
          </cell>
          <cell r="BN229">
            <v>4</v>
          </cell>
          <cell r="CH229">
            <v>3</v>
          </cell>
          <cell r="CI229">
            <v>0</v>
          </cell>
          <cell r="DR229">
            <v>5</v>
          </cell>
          <cell r="DS229">
            <v>4</v>
          </cell>
          <cell r="DT229">
            <v>4</v>
          </cell>
          <cell r="DU229">
            <v>4</v>
          </cell>
          <cell r="DV229">
            <v>1</v>
          </cell>
          <cell r="DW229">
            <v>3</v>
          </cell>
          <cell r="DX229">
            <v>3</v>
          </cell>
          <cell r="DY229">
            <v>3</v>
          </cell>
          <cell r="DZ229">
            <v>2</v>
          </cell>
          <cell r="EA229">
            <v>2</v>
          </cell>
          <cell r="EB229" t="str">
            <v>MU</v>
          </cell>
          <cell r="EC229">
            <v>3</v>
          </cell>
          <cell r="ED229">
            <v>3</v>
          </cell>
          <cell r="EE229" t="str">
            <v>UA</v>
          </cell>
          <cell r="EF229" t="str">
            <v>UA</v>
          </cell>
          <cell r="EG229">
            <v>2</v>
          </cell>
          <cell r="EH229">
            <v>2</v>
          </cell>
          <cell r="EI229">
            <v>2</v>
          </cell>
          <cell r="EJ229">
            <v>4</v>
          </cell>
          <cell r="EK229">
            <v>4</v>
          </cell>
          <cell r="EL229">
            <v>2</v>
          </cell>
          <cell r="EM229">
            <v>2</v>
          </cell>
        </row>
        <row r="230">
          <cell r="A230">
            <v>601</v>
          </cell>
          <cell r="B230" t="e">
            <v>#REF!</v>
          </cell>
          <cell r="C230">
            <v>57025</v>
          </cell>
          <cell r="D230" t="str">
            <v>Yes</v>
          </cell>
          <cell r="E230" t="str">
            <v>No</v>
          </cell>
          <cell r="F230" t="str">
            <v>GEFIEO</v>
          </cell>
          <cell r="G230" t="str">
            <v>World Bank</v>
          </cell>
          <cell r="H230" t="str">
            <v>WB</v>
          </cell>
          <cell r="I230">
            <v>0</v>
          </cell>
          <cell r="J230" t="str">
            <v>WB</v>
          </cell>
          <cell r="K230" t="str">
            <v>WB</v>
          </cell>
          <cell r="L230" t="str">
            <v>Ecuador</v>
          </cell>
          <cell r="N230" t="str">
            <v>LAC</v>
          </cell>
          <cell r="O230" t="str">
            <v>LAC</v>
          </cell>
          <cell r="P230">
            <v>0</v>
          </cell>
          <cell r="Q230">
            <v>0</v>
          </cell>
          <cell r="R230">
            <v>1</v>
          </cell>
          <cell r="S230">
            <v>0</v>
          </cell>
          <cell r="T230">
            <v>0</v>
          </cell>
          <cell r="U230">
            <v>0</v>
          </cell>
          <cell r="V230">
            <v>0</v>
          </cell>
          <cell r="W230">
            <v>0</v>
          </cell>
          <cell r="X230">
            <v>1</v>
          </cell>
          <cell r="Y230" t="str">
            <v>NGO</v>
          </cell>
          <cell r="Z230" t="str">
            <v>NGO_academic_foundation</v>
          </cell>
          <cell r="AA230" t="str">
            <v>Lead Executing Agency</v>
          </cell>
          <cell r="AB230" t="str">
            <v>Not involved</v>
          </cell>
          <cell r="AC230" t="str">
            <v>Ecuador Monitoring the Galápagos Islands</v>
          </cell>
          <cell r="AD230" t="str">
            <v>MSP</v>
          </cell>
          <cell r="AE230" t="str">
            <v>GET</v>
          </cell>
          <cell r="AF230" t="str">
            <v>BD</v>
          </cell>
          <cell r="AH230" t="str">
            <v>GEF - 2</v>
          </cell>
          <cell r="AI230">
            <v>36189</v>
          </cell>
          <cell r="AJ230">
            <v>1999</v>
          </cell>
          <cell r="AK230">
            <v>36335</v>
          </cell>
          <cell r="AL230">
            <v>1999</v>
          </cell>
          <cell r="AN230">
            <v>37256</v>
          </cell>
          <cell r="AO230">
            <v>37427</v>
          </cell>
          <cell r="AP230">
            <v>37427</v>
          </cell>
          <cell r="AQ230">
            <v>2002</v>
          </cell>
          <cell r="AR230">
            <v>35</v>
          </cell>
          <cell r="AS230">
            <v>5</v>
          </cell>
          <cell r="AT230">
            <v>2004</v>
          </cell>
          <cell r="AU230">
            <v>37591</v>
          </cell>
          <cell r="AV230">
            <v>2002</v>
          </cell>
          <cell r="AX230">
            <v>0.94135000000000002</v>
          </cell>
          <cell r="AY230">
            <v>0</v>
          </cell>
          <cell r="AZ230">
            <v>0.94135000000000002</v>
          </cell>
          <cell r="BB230">
            <v>0.65</v>
          </cell>
          <cell r="BC230">
            <v>0.73</v>
          </cell>
          <cell r="BJ230">
            <v>1</v>
          </cell>
          <cell r="BK230" t="str">
            <v>NR</v>
          </cell>
          <cell r="BM230">
            <v>1</v>
          </cell>
          <cell r="BN230">
            <v>5</v>
          </cell>
          <cell r="CH230">
            <v>4</v>
          </cell>
          <cell r="CI230">
            <v>1</v>
          </cell>
          <cell r="DR230">
            <v>5</v>
          </cell>
          <cell r="DS230">
            <v>5</v>
          </cell>
          <cell r="DT230">
            <v>4</v>
          </cell>
          <cell r="DU230">
            <v>5</v>
          </cell>
          <cell r="DV230">
            <v>1</v>
          </cell>
          <cell r="DW230">
            <v>4</v>
          </cell>
          <cell r="DX230">
            <v>3</v>
          </cell>
          <cell r="DY230">
            <v>3</v>
          </cell>
          <cell r="DZ230" t="str">
            <v>UA</v>
          </cell>
          <cell r="EA230">
            <v>3</v>
          </cell>
          <cell r="EB230" t="str">
            <v>ML</v>
          </cell>
          <cell r="EC230">
            <v>3</v>
          </cell>
          <cell r="ED230">
            <v>4</v>
          </cell>
          <cell r="EE230">
            <v>5</v>
          </cell>
          <cell r="EF230">
            <v>4</v>
          </cell>
          <cell r="EG230">
            <v>4</v>
          </cell>
          <cell r="EH230">
            <v>4</v>
          </cell>
          <cell r="EI230">
            <v>3</v>
          </cell>
          <cell r="EJ230">
            <v>4</v>
          </cell>
          <cell r="EK230">
            <v>3</v>
          </cell>
          <cell r="EL230">
            <v>3</v>
          </cell>
          <cell r="EM230">
            <v>4</v>
          </cell>
        </row>
        <row r="231">
          <cell r="A231">
            <v>610</v>
          </cell>
          <cell r="B231" t="e">
            <v>#REF!</v>
          </cell>
          <cell r="D231" t="str">
            <v>Yes</v>
          </cell>
          <cell r="E231" t="str">
            <v>No</v>
          </cell>
          <cell r="F231" t="str">
            <v>GEFIEO</v>
          </cell>
          <cell r="G231" t="str">
            <v>UNDP</v>
          </cell>
          <cell r="H231" t="str">
            <v>UNDP</v>
          </cell>
          <cell r="I231">
            <v>0</v>
          </cell>
          <cell r="J231" t="str">
            <v>UNDP</v>
          </cell>
          <cell r="K231" t="str">
            <v>UNDP</v>
          </cell>
          <cell r="L231" t="str">
            <v>Global</v>
          </cell>
          <cell r="N231" t="str">
            <v>Global</v>
          </cell>
          <cell r="O231" t="str">
            <v>Global</v>
          </cell>
          <cell r="P231">
            <v>1</v>
          </cell>
          <cell r="Q231">
            <v>0</v>
          </cell>
          <cell r="R231">
            <v>0</v>
          </cell>
          <cell r="S231">
            <v>0</v>
          </cell>
          <cell r="U231">
            <v>0</v>
          </cell>
          <cell r="V231">
            <v>0</v>
          </cell>
          <cell r="W231">
            <v>0</v>
          </cell>
          <cell r="Y231" t="str">
            <v>Multilateral</v>
          </cell>
          <cell r="Z231" t="str">
            <v>Bi_multilateral</v>
          </cell>
          <cell r="AC231" t="str">
            <v>Global - Removal of Barriers to the Effective Implementation of Ballast Water Control and Management Measures in Developing Countries 2197</v>
          </cell>
          <cell r="AD231" t="str">
            <v>FSP</v>
          </cell>
          <cell r="AE231" t="str">
            <v>GET</v>
          </cell>
          <cell r="AF231" t="str">
            <v>IW</v>
          </cell>
          <cell r="AH231" t="str">
            <v>GEF - 2</v>
          </cell>
          <cell r="AI231">
            <v>36535</v>
          </cell>
          <cell r="AJ231">
            <v>2000</v>
          </cell>
          <cell r="AK231">
            <v>36566</v>
          </cell>
          <cell r="AL231">
            <v>2000</v>
          </cell>
          <cell r="AM231">
            <v>37532</v>
          </cell>
          <cell r="AN231">
            <v>37408</v>
          </cell>
          <cell r="AO231">
            <v>38498</v>
          </cell>
          <cell r="AP231">
            <v>38498</v>
          </cell>
          <cell r="AQ231">
            <v>2005</v>
          </cell>
          <cell r="AR231">
            <v>63</v>
          </cell>
          <cell r="AS231">
            <v>35</v>
          </cell>
          <cell r="AT231">
            <v>2005</v>
          </cell>
          <cell r="AU231">
            <v>2005</v>
          </cell>
          <cell r="AV231">
            <v>2005</v>
          </cell>
          <cell r="AX231">
            <v>7.3920000000000003</v>
          </cell>
          <cell r="AY231">
            <v>0.22</v>
          </cell>
          <cell r="AZ231">
            <v>7.6120000000000001</v>
          </cell>
          <cell r="BB231">
            <v>2.8</v>
          </cell>
          <cell r="BD231">
            <v>0.37878787878787873</v>
          </cell>
          <cell r="BG231">
            <v>30</v>
          </cell>
          <cell r="BI231">
            <v>5</v>
          </cell>
          <cell r="BJ231">
            <v>1</v>
          </cell>
          <cell r="BM231">
            <v>1</v>
          </cell>
          <cell r="BN231">
            <v>5</v>
          </cell>
          <cell r="BO231">
            <v>1</v>
          </cell>
          <cell r="BP231">
            <v>4</v>
          </cell>
          <cell r="BQ231" t="str">
            <v>L</v>
          </cell>
          <cell r="BR231">
            <v>4</v>
          </cell>
          <cell r="BS231">
            <v>4</v>
          </cell>
          <cell r="BT231">
            <v>4</v>
          </cell>
          <cell r="BU231">
            <v>4</v>
          </cell>
          <cell r="CH231">
            <v>5</v>
          </cell>
          <cell r="CI231">
            <v>1</v>
          </cell>
          <cell r="CJ231">
            <v>5</v>
          </cell>
          <cell r="CK231">
            <v>1</v>
          </cell>
          <cell r="CL231">
            <v>5</v>
          </cell>
          <cell r="CM231">
            <v>1</v>
          </cell>
          <cell r="CN231">
            <v>5</v>
          </cell>
          <cell r="CO231">
            <v>1</v>
          </cell>
          <cell r="CP231">
            <v>5</v>
          </cell>
          <cell r="CQ231">
            <v>1</v>
          </cell>
          <cell r="CR231">
            <v>5</v>
          </cell>
          <cell r="CS231">
            <v>1</v>
          </cell>
          <cell r="CT231">
            <v>5</v>
          </cell>
          <cell r="CU231">
            <v>1</v>
          </cell>
          <cell r="DU231">
            <v>5</v>
          </cell>
          <cell r="DV231">
            <v>1</v>
          </cell>
          <cell r="DW231">
            <v>4</v>
          </cell>
          <cell r="DX231">
            <v>4</v>
          </cell>
          <cell r="DY231">
            <v>4</v>
          </cell>
          <cell r="DZ231">
            <v>4</v>
          </cell>
          <cell r="EA231">
            <v>4</v>
          </cell>
          <cell r="EB231" t="str">
            <v>L</v>
          </cell>
        </row>
        <row r="232">
          <cell r="A232">
            <v>611</v>
          </cell>
          <cell r="B232" t="e">
            <v>#REF!</v>
          </cell>
          <cell r="C232" t="str">
            <v>GF/2200-99-03</v>
          </cell>
          <cell r="D232" t="str">
            <v>Yes</v>
          </cell>
          <cell r="E232" t="str">
            <v>No</v>
          </cell>
          <cell r="F232" t="str">
            <v>GEFIEO</v>
          </cell>
          <cell r="G232" t="str">
            <v>UNEP</v>
          </cell>
          <cell r="H232" t="str">
            <v>UNEP</v>
          </cell>
          <cell r="I232">
            <v>0</v>
          </cell>
          <cell r="J232" t="str">
            <v>UNEP</v>
          </cell>
          <cell r="K232" t="str">
            <v>UNEP</v>
          </cell>
          <cell r="L232" t="str">
            <v>Global</v>
          </cell>
          <cell r="N232" t="str">
            <v>CEX</v>
          </cell>
          <cell r="O232" t="str">
            <v>Global</v>
          </cell>
          <cell r="P232">
            <v>1</v>
          </cell>
          <cell r="Q232">
            <v>0</v>
          </cell>
          <cell r="R232">
            <v>0</v>
          </cell>
          <cell r="S232">
            <v>0</v>
          </cell>
          <cell r="U232">
            <v>0</v>
          </cell>
          <cell r="V232">
            <v>0</v>
          </cell>
          <cell r="W232">
            <v>0</v>
          </cell>
          <cell r="Y232" t="str">
            <v>Multilateral</v>
          </cell>
          <cell r="Z232" t="str">
            <v>Bi_multilateral</v>
          </cell>
          <cell r="AA232" t="str">
            <v>Not involved</v>
          </cell>
          <cell r="AB232" t="str">
            <v>One of the beneficiaries</v>
          </cell>
          <cell r="AC232" t="str">
            <v>Global - Redirecting commercial investment decisions to cleaner technology - a technology transfer clearing house</v>
          </cell>
          <cell r="AD232" t="str">
            <v>MSP</v>
          </cell>
          <cell r="AE232" t="str">
            <v>GET</v>
          </cell>
          <cell r="AF232" t="str">
            <v>CC</v>
          </cell>
          <cell r="AH232" t="str">
            <v>GEF - 2</v>
          </cell>
          <cell r="AI232">
            <v>36235</v>
          </cell>
          <cell r="AJ232">
            <v>1999</v>
          </cell>
          <cell r="AK232">
            <v>36281</v>
          </cell>
          <cell r="AL232">
            <v>1999</v>
          </cell>
          <cell r="AN232">
            <v>36708</v>
          </cell>
          <cell r="AO232">
            <v>37591</v>
          </cell>
          <cell r="AP232">
            <v>37591</v>
          </cell>
          <cell r="AQ232">
            <v>2002</v>
          </cell>
          <cell r="AR232">
            <v>43</v>
          </cell>
          <cell r="AT232">
            <v>2004</v>
          </cell>
          <cell r="AU232">
            <v>37591</v>
          </cell>
          <cell r="AV232">
            <v>2002</v>
          </cell>
          <cell r="AX232">
            <v>0.75</v>
          </cell>
          <cell r="AY232">
            <v>0</v>
          </cell>
          <cell r="AZ232">
            <v>0.75</v>
          </cell>
          <cell r="BB232">
            <v>0.18</v>
          </cell>
          <cell r="BC232">
            <v>0.23</v>
          </cell>
          <cell r="BJ232">
            <v>1</v>
          </cell>
          <cell r="BK232">
            <v>1</v>
          </cell>
          <cell r="BM232">
            <v>1</v>
          </cell>
          <cell r="BN232">
            <v>5</v>
          </cell>
          <cell r="DR232">
            <v>5</v>
          </cell>
          <cell r="DS232">
            <v>5</v>
          </cell>
          <cell r="DT232">
            <v>4</v>
          </cell>
          <cell r="DU232">
            <v>5</v>
          </cell>
          <cell r="DV232">
            <v>1</v>
          </cell>
          <cell r="DW232">
            <v>2</v>
          </cell>
          <cell r="DX232">
            <v>3</v>
          </cell>
          <cell r="DY232">
            <v>4</v>
          </cell>
          <cell r="DZ232" t="str">
            <v>UA</v>
          </cell>
          <cell r="EA232">
            <v>2</v>
          </cell>
          <cell r="EB232" t="str">
            <v>MU</v>
          </cell>
          <cell r="EC232">
            <v>3</v>
          </cell>
          <cell r="ED232">
            <v>3</v>
          </cell>
          <cell r="EE232">
            <v>4</v>
          </cell>
          <cell r="EF232">
            <v>5</v>
          </cell>
          <cell r="EG232">
            <v>4</v>
          </cell>
          <cell r="EH232">
            <v>4</v>
          </cell>
          <cell r="EI232">
            <v>4</v>
          </cell>
          <cell r="EJ232">
            <v>3</v>
          </cell>
          <cell r="EK232">
            <v>5</v>
          </cell>
          <cell r="EL232">
            <v>4</v>
          </cell>
          <cell r="EM232">
            <v>5</v>
          </cell>
        </row>
        <row r="233">
          <cell r="A233">
            <v>613</v>
          </cell>
          <cell r="B233" t="e">
            <v>#REF!</v>
          </cell>
          <cell r="D233" t="str">
            <v>Yes</v>
          </cell>
          <cell r="E233" t="str">
            <v>No</v>
          </cell>
          <cell r="F233" t="str">
            <v>GEFIEO</v>
          </cell>
          <cell r="G233" t="str">
            <v>UNDP</v>
          </cell>
          <cell r="H233" t="str">
            <v>UNDP</v>
          </cell>
          <cell r="I233">
            <v>0</v>
          </cell>
          <cell r="J233" t="str">
            <v>UNDP</v>
          </cell>
          <cell r="K233" t="str">
            <v>UNDP</v>
          </cell>
          <cell r="L233" t="str">
            <v>Regional (Argentina, Uruguay)</v>
          </cell>
          <cell r="M233" t="str">
            <v>Argentina, Uruguay</v>
          </cell>
          <cell r="N233" t="str">
            <v>LAC</v>
          </cell>
          <cell r="O233" t="str">
            <v>LAC</v>
          </cell>
          <cell r="P233">
            <v>0</v>
          </cell>
          <cell r="Q233">
            <v>1</v>
          </cell>
          <cell r="R233">
            <v>0</v>
          </cell>
          <cell r="S233">
            <v>0</v>
          </cell>
          <cell r="T233">
            <v>0</v>
          </cell>
          <cell r="U233">
            <v>0</v>
          </cell>
          <cell r="V233">
            <v>0</v>
          </cell>
          <cell r="W233">
            <v>0</v>
          </cell>
          <cell r="Y233" t="str">
            <v>Government</v>
          </cell>
          <cell r="Z233" t="str">
            <v>Govt</v>
          </cell>
          <cell r="AC233" t="str">
            <v>Environmental Protection of the Rio de la Plata and Its Maritime Front: Pollution Prevention and Control and Habitat Restoration</v>
          </cell>
          <cell r="AD233" t="str">
            <v>FSP</v>
          </cell>
          <cell r="AE233" t="str">
            <v>GET</v>
          </cell>
          <cell r="AF233" t="str">
            <v>IW</v>
          </cell>
          <cell r="AH233" t="str">
            <v>GEF - 2</v>
          </cell>
          <cell r="AI233">
            <v>36459</v>
          </cell>
          <cell r="AJ233">
            <v>1999</v>
          </cell>
          <cell r="AK233">
            <v>36646</v>
          </cell>
          <cell r="AL233">
            <v>2000</v>
          </cell>
          <cell r="AM233">
            <v>38229.5</v>
          </cell>
          <cell r="AN233">
            <v>37438</v>
          </cell>
          <cell r="AO233">
            <v>39813</v>
          </cell>
          <cell r="AP233">
            <v>39813</v>
          </cell>
          <cell r="AQ233">
            <v>2008</v>
          </cell>
          <cell r="AR233">
            <v>104</v>
          </cell>
          <cell r="AS233">
            <v>77</v>
          </cell>
          <cell r="AT233">
            <v>2008</v>
          </cell>
          <cell r="AU233">
            <v>2008</v>
          </cell>
          <cell r="AV233">
            <v>2008</v>
          </cell>
          <cell r="AX233">
            <v>5.68</v>
          </cell>
          <cell r="AY233">
            <v>0.32700000000000001</v>
          </cell>
          <cell r="AZ233">
            <v>6.0069999999999997</v>
          </cell>
          <cell r="BA233">
            <v>6.01</v>
          </cell>
          <cell r="BB233">
            <v>4.75</v>
          </cell>
          <cell r="BC233">
            <v>4.09</v>
          </cell>
          <cell r="BD233">
            <v>0.83626760563380287</v>
          </cell>
          <cell r="BE233">
            <v>0.72007042253521125</v>
          </cell>
          <cell r="BF233">
            <v>0.86105263157894729</v>
          </cell>
          <cell r="BG233">
            <v>45</v>
          </cell>
          <cell r="BH233">
            <v>4</v>
          </cell>
          <cell r="BI233">
            <v>5</v>
          </cell>
          <cell r="BJ233">
            <v>1</v>
          </cell>
          <cell r="BK233">
            <v>1</v>
          </cell>
          <cell r="BM233">
            <v>1</v>
          </cell>
          <cell r="BN233">
            <v>5</v>
          </cell>
          <cell r="BO233">
            <v>1</v>
          </cell>
          <cell r="BP233">
            <v>4</v>
          </cell>
          <cell r="BQ233" t="str">
            <v>L</v>
          </cell>
          <cell r="BR233">
            <v>4</v>
          </cell>
          <cell r="BS233">
            <v>4</v>
          </cell>
          <cell r="BT233">
            <v>4</v>
          </cell>
          <cell r="BU233">
            <v>4</v>
          </cell>
          <cell r="BW233">
            <v>3</v>
          </cell>
          <cell r="BX233">
            <v>0</v>
          </cell>
          <cell r="BY233">
            <v>4</v>
          </cell>
          <cell r="BZ233">
            <v>1</v>
          </cell>
          <cell r="CA233">
            <v>3</v>
          </cell>
          <cell r="CB233">
            <v>0</v>
          </cell>
          <cell r="CC233">
            <v>4</v>
          </cell>
          <cell r="CD233">
            <v>4</v>
          </cell>
          <cell r="CE233">
            <v>1</v>
          </cell>
          <cell r="CF233">
            <v>4</v>
          </cell>
          <cell r="CG233">
            <v>1</v>
          </cell>
          <cell r="CH233">
            <v>5</v>
          </cell>
          <cell r="CI233">
            <v>1</v>
          </cell>
          <cell r="CJ233">
            <v>5</v>
          </cell>
          <cell r="CK233">
            <v>1</v>
          </cell>
          <cell r="CL233">
            <v>6</v>
          </cell>
          <cell r="CM233">
            <v>1</v>
          </cell>
          <cell r="CN233">
            <v>5</v>
          </cell>
          <cell r="CO233">
            <v>1</v>
          </cell>
          <cell r="CP233">
            <v>5</v>
          </cell>
          <cell r="CQ233">
            <v>1</v>
          </cell>
          <cell r="CR233">
            <v>6</v>
          </cell>
          <cell r="CS233">
            <v>1</v>
          </cell>
          <cell r="CT233">
            <v>5</v>
          </cell>
          <cell r="CU233">
            <v>1</v>
          </cell>
          <cell r="DR233">
            <v>5</v>
          </cell>
          <cell r="DS233">
            <v>5</v>
          </cell>
          <cell r="DT233">
            <v>4</v>
          </cell>
          <cell r="DU233">
            <v>5</v>
          </cell>
          <cell r="DV233">
            <v>1</v>
          </cell>
          <cell r="DW233">
            <v>4</v>
          </cell>
          <cell r="DX233">
            <v>4</v>
          </cell>
          <cell r="DY233">
            <v>4</v>
          </cell>
          <cell r="DZ233">
            <v>4</v>
          </cell>
          <cell r="EA233">
            <v>4</v>
          </cell>
          <cell r="EB233" t="str">
            <v>L</v>
          </cell>
          <cell r="EC233">
            <v>4</v>
          </cell>
          <cell r="ED233">
            <v>3</v>
          </cell>
        </row>
        <row r="234">
          <cell r="A234">
            <v>615</v>
          </cell>
          <cell r="B234" t="e">
            <v>#REF!</v>
          </cell>
          <cell r="C234" t="str">
            <v>P045864</v>
          </cell>
          <cell r="D234" t="str">
            <v>No</v>
          </cell>
          <cell r="E234" t="str">
            <v>Yes</v>
          </cell>
          <cell r="F234" t="str">
            <v>IAEO</v>
          </cell>
          <cell r="G234" t="str">
            <v>World Bank</v>
          </cell>
          <cell r="H234" t="str">
            <v>WB</v>
          </cell>
          <cell r="I234">
            <v>0</v>
          </cell>
          <cell r="J234" t="str">
            <v>WB</v>
          </cell>
          <cell r="L234" t="str">
            <v>Cambodia, Lao PDR, Thailand, Vietnam</v>
          </cell>
          <cell r="M234" t="str">
            <v>Cambodia, Lao PDR, Thailand, Vietnam</v>
          </cell>
          <cell r="N234" t="str">
            <v>Asia</v>
          </cell>
          <cell r="O234" t="str">
            <v>Asia</v>
          </cell>
          <cell r="P234">
            <v>0</v>
          </cell>
          <cell r="Q234">
            <v>1</v>
          </cell>
          <cell r="R234">
            <v>0</v>
          </cell>
          <cell r="S234">
            <v>0</v>
          </cell>
          <cell r="U234">
            <v>0</v>
          </cell>
          <cell r="V234">
            <v>2</v>
          </cell>
          <cell r="W234">
            <v>0</v>
          </cell>
          <cell r="Y234" t="str">
            <v>Others</v>
          </cell>
          <cell r="Z234" t="str">
            <v>Others</v>
          </cell>
          <cell r="AC234" t="str">
            <v>Mekong River Basin Water Utilization Project</v>
          </cell>
          <cell r="AD234" t="str">
            <v>FSP</v>
          </cell>
          <cell r="AE234" t="str">
            <v>GET</v>
          </cell>
          <cell r="AF234" t="str">
            <v>IW</v>
          </cell>
          <cell r="AH234" t="str">
            <v>GEF - 2</v>
          </cell>
          <cell r="AI234">
            <v>36515</v>
          </cell>
          <cell r="AJ234">
            <v>1999</v>
          </cell>
          <cell r="AK234">
            <v>36615</v>
          </cell>
          <cell r="AL234">
            <v>2000</v>
          </cell>
          <cell r="AM234">
            <v>38122</v>
          </cell>
          <cell r="AN234">
            <v>39263</v>
          </cell>
          <cell r="AO234">
            <v>39629</v>
          </cell>
          <cell r="AP234">
            <v>39629</v>
          </cell>
          <cell r="AQ234">
            <v>2008</v>
          </cell>
          <cell r="AR234">
            <v>99</v>
          </cell>
          <cell r="AS234">
            <v>12</v>
          </cell>
          <cell r="AT234">
            <v>2013</v>
          </cell>
          <cell r="AU234">
            <v>39994</v>
          </cell>
          <cell r="AV234">
            <v>2009</v>
          </cell>
          <cell r="AX234">
            <v>11</v>
          </cell>
          <cell r="AY234">
            <v>0.35</v>
          </cell>
          <cell r="AZ234">
            <v>11.35</v>
          </cell>
          <cell r="BB234">
            <v>5.3</v>
          </cell>
          <cell r="BC234">
            <v>7.43</v>
          </cell>
          <cell r="BD234">
            <v>0.48181818181818181</v>
          </cell>
          <cell r="BE234">
            <v>0.67545454545454542</v>
          </cell>
          <cell r="BF234">
            <v>1.4018867924528302</v>
          </cell>
          <cell r="BK234">
            <v>1</v>
          </cell>
          <cell r="BL234">
            <v>0</v>
          </cell>
          <cell r="BM234">
            <v>0</v>
          </cell>
          <cell r="BN234">
            <v>3</v>
          </cell>
          <cell r="BO234">
            <v>0</v>
          </cell>
          <cell r="BP234">
            <v>2</v>
          </cell>
          <cell r="BQ234" t="str">
            <v>MU</v>
          </cell>
          <cell r="BR234">
            <v>4</v>
          </cell>
          <cell r="BS234">
            <v>2</v>
          </cell>
          <cell r="BT234">
            <v>3</v>
          </cell>
          <cell r="BY234" t="str">
            <v>MODEST</v>
          </cell>
          <cell r="BZ234">
            <v>0</v>
          </cell>
          <cell r="CA234" t="str">
            <v>NEGLIGIBLE</v>
          </cell>
          <cell r="CB234">
            <v>0</v>
          </cell>
          <cell r="CD234">
            <v>3</v>
          </cell>
          <cell r="CE234">
            <v>0</v>
          </cell>
          <cell r="CF234">
            <v>4</v>
          </cell>
          <cell r="CG234">
            <v>1</v>
          </cell>
          <cell r="CH234">
            <v>5</v>
          </cell>
          <cell r="CI234">
            <v>1</v>
          </cell>
          <cell r="CV234" t="str">
            <v>Not rated</v>
          </cell>
          <cell r="CW234" t="str">
            <v>Not rated</v>
          </cell>
          <cell r="CX234" t="str">
            <v>Not rated</v>
          </cell>
          <cell r="CY234">
            <v>3</v>
          </cell>
          <cell r="CZ234">
            <v>0</v>
          </cell>
          <cell r="DA234" t="str">
            <v>L</v>
          </cell>
          <cell r="DB234" t="str">
            <v>MU</v>
          </cell>
          <cell r="DC234" t="str">
            <v>ML</v>
          </cell>
          <cell r="DD234" t="str">
            <v>Not rated</v>
          </cell>
          <cell r="DE234">
            <v>2</v>
          </cell>
          <cell r="DF234" t="str">
            <v>MU</v>
          </cell>
          <cell r="DG234" t="str">
            <v>MODEST</v>
          </cell>
          <cell r="DH234" t="str">
            <v>NEGLIGIBLE</v>
          </cell>
          <cell r="DI234">
            <v>3</v>
          </cell>
          <cell r="DJ234">
            <v>4</v>
          </cell>
          <cell r="DK234">
            <v>5</v>
          </cell>
        </row>
        <row r="235">
          <cell r="A235">
            <v>618</v>
          </cell>
          <cell r="B235" t="e">
            <v>#REF!</v>
          </cell>
          <cell r="C235" t="str">
            <v>P049587</v>
          </cell>
          <cell r="D235" t="str">
            <v>Yes</v>
          </cell>
          <cell r="E235" t="str">
            <v>Yes</v>
          </cell>
          <cell r="F235" t="str">
            <v>GEFIEO</v>
          </cell>
          <cell r="G235" t="str">
            <v>World Bank</v>
          </cell>
          <cell r="H235" t="str">
            <v>WB</v>
          </cell>
          <cell r="I235">
            <v>0</v>
          </cell>
          <cell r="J235" t="str">
            <v>WB</v>
          </cell>
          <cell r="K235" t="str">
            <v>WB</v>
          </cell>
          <cell r="L235" t="str">
            <v>Bangladesh</v>
          </cell>
          <cell r="N235" t="str">
            <v>Asia</v>
          </cell>
          <cell r="O235" t="str">
            <v>Asia</v>
          </cell>
          <cell r="P235">
            <v>0</v>
          </cell>
          <cell r="Q235">
            <v>0</v>
          </cell>
          <cell r="R235">
            <v>1</v>
          </cell>
          <cell r="S235">
            <v>0</v>
          </cell>
          <cell r="T235">
            <v>0</v>
          </cell>
          <cell r="U235">
            <v>0</v>
          </cell>
          <cell r="V235">
            <v>1</v>
          </cell>
          <cell r="W235">
            <v>0</v>
          </cell>
          <cell r="X235">
            <v>1</v>
          </cell>
          <cell r="Y235" t="str">
            <v>Government</v>
          </cell>
          <cell r="Z235" t="str">
            <v>Govt</v>
          </cell>
          <cell r="AC235" t="str">
            <v>Aquatic Biodiversity Conservation</v>
          </cell>
          <cell r="AD235" t="str">
            <v>FSP</v>
          </cell>
          <cell r="AE235" t="str">
            <v>GET</v>
          </cell>
          <cell r="AF235" t="str">
            <v>BD</v>
          </cell>
          <cell r="AH235" t="str">
            <v>GEF - 2</v>
          </cell>
          <cell r="AI235">
            <v>36312</v>
          </cell>
          <cell r="AJ235">
            <v>1999</v>
          </cell>
          <cell r="AL235">
            <v>1999</v>
          </cell>
          <cell r="AN235">
            <v>38352</v>
          </cell>
          <cell r="AO235">
            <v>38352</v>
          </cell>
          <cell r="AP235">
            <v>38352</v>
          </cell>
          <cell r="AQ235">
            <v>2004</v>
          </cell>
          <cell r="AS235">
            <v>0</v>
          </cell>
          <cell r="AT235">
            <v>2007</v>
          </cell>
          <cell r="AU235">
            <v>2007</v>
          </cell>
          <cell r="AV235">
            <v>2007</v>
          </cell>
          <cell r="AX235">
            <v>4.9999997599999997</v>
          </cell>
          <cell r="AY235">
            <v>0</v>
          </cell>
          <cell r="AZ235">
            <v>4.9999997599999997</v>
          </cell>
          <cell r="BA235">
            <v>3.3</v>
          </cell>
          <cell r="BB235">
            <v>55.84</v>
          </cell>
          <cell r="BC235">
            <v>38.700000000000003</v>
          </cell>
          <cell r="BD235">
            <v>11.168000536064028</v>
          </cell>
          <cell r="BE235">
            <v>7.7400003715200185</v>
          </cell>
          <cell r="BF235">
            <v>0.69305157593123212</v>
          </cell>
          <cell r="BG235">
            <v>0</v>
          </cell>
          <cell r="BI235">
            <v>4</v>
          </cell>
          <cell r="BJ235">
            <v>1</v>
          </cell>
          <cell r="BK235">
            <v>1</v>
          </cell>
          <cell r="BL235">
            <v>0</v>
          </cell>
          <cell r="BM235">
            <v>1</v>
          </cell>
          <cell r="BN235">
            <v>4</v>
          </cell>
          <cell r="BO235">
            <v>0</v>
          </cell>
          <cell r="BP235">
            <v>2</v>
          </cell>
          <cell r="BQ235" t="str">
            <v>MU</v>
          </cell>
          <cell r="BR235">
            <v>2</v>
          </cell>
          <cell r="BS235">
            <v>2</v>
          </cell>
          <cell r="BT235">
            <v>2</v>
          </cell>
          <cell r="BU235">
            <v>2</v>
          </cell>
          <cell r="BW235">
            <v>3</v>
          </cell>
          <cell r="BX235">
            <v>0</v>
          </cell>
          <cell r="BY235">
            <v>3</v>
          </cell>
          <cell r="BZ235">
            <v>0</v>
          </cell>
          <cell r="CA235">
            <v>3</v>
          </cell>
          <cell r="CB235">
            <v>0</v>
          </cell>
          <cell r="CH235">
            <v>5</v>
          </cell>
          <cell r="CI235">
            <v>1</v>
          </cell>
          <cell r="CJ235">
            <v>5</v>
          </cell>
          <cell r="CK235">
            <v>1</v>
          </cell>
          <cell r="CL235">
            <v>5</v>
          </cell>
          <cell r="CM235">
            <v>1</v>
          </cell>
          <cell r="CN235">
            <v>4</v>
          </cell>
          <cell r="CO235">
            <v>1</v>
          </cell>
          <cell r="CP235">
            <v>5</v>
          </cell>
          <cell r="CQ235">
            <v>1</v>
          </cell>
          <cell r="CR235">
            <v>5</v>
          </cell>
          <cell r="CS235">
            <v>1</v>
          </cell>
          <cell r="CT235">
            <v>5</v>
          </cell>
          <cell r="CU235">
            <v>1</v>
          </cell>
          <cell r="CY235">
            <v>4</v>
          </cell>
          <cell r="CZ235">
            <v>1</v>
          </cell>
          <cell r="DR235">
            <v>4</v>
          </cell>
          <cell r="DS235">
            <v>4</v>
          </cell>
          <cell r="DT235">
            <v>4</v>
          </cell>
          <cell r="DU235">
            <v>4</v>
          </cell>
          <cell r="DV235">
            <v>1</v>
          </cell>
          <cell r="DW235">
            <v>2</v>
          </cell>
          <cell r="DX235">
            <v>2</v>
          </cell>
          <cell r="DY235">
            <v>2</v>
          </cell>
          <cell r="DZ235">
            <v>2</v>
          </cell>
          <cell r="EA235">
            <v>2</v>
          </cell>
          <cell r="EB235" t="str">
            <v>MU</v>
          </cell>
          <cell r="EC235">
            <v>3</v>
          </cell>
          <cell r="ED235">
            <v>3</v>
          </cell>
        </row>
        <row r="236">
          <cell r="A236">
            <v>620</v>
          </cell>
          <cell r="B236" t="e">
            <v>#REF!</v>
          </cell>
          <cell r="C236" t="str">
            <v>P060474</v>
          </cell>
          <cell r="D236" t="str">
            <v>Yes</v>
          </cell>
          <cell r="E236" t="str">
            <v>No</v>
          </cell>
          <cell r="F236" t="str">
            <v>GEFIEO</v>
          </cell>
          <cell r="G236" t="str">
            <v>World Bank</v>
          </cell>
          <cell r="H236" t="str">
            <v>WB</v>
          </cell>
          <cell r="I236">
            <v>0</v>
          </cell>
          <cell r="J236" t="str">
            <v>WB</v>
          </cell>
          <cell r="K236" t="str">
            <v>WB</v>
          </cell>
          <cell r="L236" t="str">
            <v>Bolivia</v>
          </cell>
          <cell r="N236" t="str">
            <v>LAC</v>
          </cell>
          <cell r="O236" t="str">
            <v>LAC</v>
          </cell>
          <cell r="P236">
            <v>0</v>
          </cell>
          <cell r="Q236">
            <v>0</v>
          </cell>
          <cell r="R236">
            <v>1</v>
          </cell>
          <cell r="S236">
            <v>0</v>
          </cell>
          <cell r="T236">
            <v>1</v>
          </cell>
          <cell r="U236">
            <v>0</v>
          </cell>
          <cell r="V236">
            <v>0</v>
          </cell>
          <cell r="W236">
            <v>1</v>
          </cell>
          <cell r="X236">
            <v>1</v>
          </cell>
          <cell r="Y236" t="str">
            <v>Government</v>
          </cell>
          <cell r="Z236" t="str">
            <v>Govt</v>
          </cell>
          <cell r="AC236" t="str">
            <v>Sustainability of the National System of Protected Areas</v>
          </cell>
          <cell r="AD236" t="str">
            <v>FSP</v>
          </cell>
          <cell r="AE236" t="str">
            <v>GET</v>
          </cell>
          <cell r="AF236" t="str">
            <v>BD</v>
          </cell>
          <cell r="AH236" t="str">
            <v>GEF - 2</v>
          </cell>
          <cell r="AI236">
            <v>36878</v>
          </cell>
          <cell r="AJ236">
            <v>2000</v>
          </cell>
          <cell r="AK236">
            <v>36983</v>
          </cell>
          <cell r="AL236">
            <v>2001</v>
          </cell>
          <cell r="AM236">
            <v>37940.5</v>
          </cell>
          <cell r="AN236">
            <v>38898</v>
          </cell>
          <cell r="AO236">
            <v>38898</v>
          </cell>
          <cell r="AP236">
            <v>38898</v>
          </cell>
          <cell r="AQ236">
            <v>2006</v>
          </cell>
          <cell r="AR236">
            <v>62</v>
          </cell>
          <cell r="AS236">
            <v>0</v>
          </cell>
          <cell r="AT236">
            <v>2007</v>
          </cell>
          <cell r="AU236">
            <v>2007</v>
          </cell>
          <cell r="AV236">
            <v>2007</v>
          </cell>
          <cell r="AX236">
            <v>15</v>
          </cell>
          <cell r="AY236">
            <v>0.3</v>
          </cell>
          <cell r="AZ236">
            <v>15.3</v>
          </cell>
          <cell r="BA236">
            <v>14.5</v>
          </cell>
          <cell r="BB236">
            <v>28.69</v>
          </cell>
          <cell r="BC236">
            <v>21.97</v>
          </cell>
          <cell r="BD236">
            <v>1.9126666666666667</v>
          </cell>
          <cell r="BE236">
            <v>1.4646666666666666</v>
          </cell>
          <cell r="BF236">
            <v>0.76577204600906235</v>
          </cell>
          <cell r="BG236">
            <v>0</v>
          </cell>
          <cell r="BI236">
            <v>9</v>
          </cell>
          <cell r="BJ236">
            <v>1</v>
          </cell>
          <cell r="BK236">
            <v>1</v>
          </cell>
          <cell r="BL236">
            <v>0</v>
          </cell>
          <cell r="BM236">
            <v>1</v>
          </cell>
          <cell r="BN236">
            <v>4</v>
          </cell>
          <cell r="BO236">
            <v>1</v>
          </cell>
          <cell r="BP236">
            <v>3</v>
          </cell>
          <cell r="BQ236" t="str">
            <v>ML</v>
          </cell>
          <cell r="BR236">
            <v>3</v>
          </cell>
          <cell r="BS236">
            <v>3</v>
          </cell>
          <cell r="BT236">
            <v>3</v>
          </cell>
          <cell r="BU236">
            <v>4</v>
          </cell>
          <cell r="BW236">
            <v>5</v>
          </cell>
          <cell r="BX236">
            <v>1</v>
          </cell>
          <cell r="BY236">
            <v>5</v>
          </cell>
          <cell r="BZ236">
            <v>1</v>
          </cell>
          <cell r="CA236">
            <v>5</v>
          </cell>
          <cell r="CB236">
            <v>1</v>
          </cell>
          <cell r="CH236">
            <v>5</v>
          </cell>
          <cell r="CI236">
            <v>1</v>
          </cell>
          <cell r="CJ236">
            <v>5</v>
          </cell>
          <cell r="CK236">
            <v>1</v>
          </cell>
          <cell r="CL236">
            <v>5</v>
          </cell>
          <cell r="CM236">
            <v>1</v>
          </cell>
          <cell r="CN236">
            <v>5</v>
          </cell>
          <cell r="CO236">
            <v>1</v>
          </cell>
          <cell r="CP236">
            <v>5</v>
          </cell>
          <cell r="CQ236">
            <v>1</v>
          </cell>
          <cell r="CR236">
            <v>5</v>
          </cell>
          <cell r="CS236">
            <v>1</v>
          </cell>
          <cell r="CT236">
            <v>5</v>
          </cell>
          <cell r="CU236">
            <v>1</v>
          </cell>
          <cell r="DR236">
            <v>6</v>
          </cell>
          <cell r="DS236">
            <v>4</v>
          </cell>
          <cell r="DT236">
            <v>5</v>
          </cell>
          <cell r="DU236">
            <v>4</v>
          </cell>
          <cell r="DV236">
            <v>1</v>
          </cell>
          <cell r="DW236">
            <v>3</v>
          </cell>
          <cell r="DX236">
            <v>3</v>
          </cell>
          <cell r="DY236">
            <v>3</v>
          </cell>
          <cell r="DZ236">
            <v>4</v>
          </cell>
          <cell r="EA236">
            <v>3</v>
          </cell>
          <cell r="EB236" t="str">
            <v>ML</v>
          </cell>
          <cell r="EC236">
            <v>5</v>
          </cell>
          <cell r="ED236">
            <v>5</v>
          </cell>
        </row>
        <row r="237">
          <cell r="A237">
            <v>621</v>
          </cell>
          <cell r="B237" t="e">
            <v>#REF!</v>
          </cell>
          <cell r="C237" t="str">
            <v>P065798</v>
          </cell>
          <cell r="D237" t="str">
            <v>Yes</v>
          </cell>
          <cell r="E237" t="str">
            <v>Yes</v>
          </cell>
          <cell r="F237" t="str">
            <v>GEFIEO</v>
          </cell>
          <cell r="G237" t="str">
            <v>World Bank</v>
          </cell>
          <cell r="H237" t="str">
            <v>WB</v>
          </cell>
          <cell r="I237">
            <v>0</v>
          </cell>
          <cell r="J237" t="str">
            <v>WB</v>
          </cell>
          <cell r="K237" t="str">
            <v>WB</v>
          </cell>
          <cell r="L237" t="str">
            <v>Cambodia</v>
          </cell>
          <cell r="N237" t="str">
            <v>Asia</v>
          </cell>
          <cell r="O237" t="str">
            <v>Asia</v>
          </cell>
          <cell r="P237">
            <v>0</v>
          </cell>
          <cell r="Q237">
            <v>0</v>
          </cell>
          <cell r="R237">
            <v>1</v>
          </cell>
          <cell r="S237">
            <v>1</v>
          </cell>
          <cell r="T237">
            <v>0</v>
          </cell>
          <cell r="U237">
            <v>0</v>
          </cell>
          <cell r="V237">
            <v>1</v>
          </cell>
          <cell r="W237">
            <v>0</v>
          </cell>
          <cell r="X237">
            <v>1</v>
          </cell>
          <cell r="Y237" t="str">
            <v>Government</v>
          </cell>
          <cell r="Z237" t="str">
            <v>Govt</v>
          </cell>
          <cell r="AC237" t="str">
            <v>Biodiversity and Protected Area Management Pilot Project for the Virachey National Park</v>
          </cell>
          <cell r="AD237" t="str">
            <v>FSP</v>
          </cell>
          <cell r="AE237" t="str">
            <v>GET</v>
          </cell>
          <cell r="AF237" t="str">
            <v>BD</v>
          </cell>
          <cell r="AG237">
            <v>3</v>
          </cell>
          <cell r="AH237" t="str">
            <v>GEF - 2</v>
          </cell>
          <cell r="AI237">
            <v>36511</v>
          </cell>
          <cell r="AJ237">
            <v>1999</v>
          </cell>
          <cell r="AK237">
            <v>36649</v>
          </cell>
          <cell r="AL237">
            <v>2000</v>
          </cell>
          <cell r="AM237">
            <v>38048</v>
          </cell>
          <cell r="AN237">
            <v>37986</v>
          </cell>
          <cell r="AO237">
            <v>39447</v>
          </cell>
          <cell r="AP237">
            <v>39447</v>
          </cell>
          <cell r="AQ237">
            <v>2007</v>
          </cell>
          <cell r="AR237">
            <v>91</v>
          </cell>
          <cell r="AS237">
            <v>48</v>
          </cell>
          <cell r="AT237">
            <v>2009</v>
          </cell>
          <cell r="AU237">
            <v>2009</v>
          </cell>
          <cell r="AV237">
            <v>2009</v>
          </cell>
          <cell r="AX237">
            <v>2.7431984700000003</v>
          </cell>
          <cell r="AY237">
            <v>0</v>
          </cell>
          <cell r="AZ237">
            <v>2.7431984700000003</v>
          </cell>
          <cell r="BA237">
            <v>2.74</v>
          </cell>
          <cell r="BB237">
            <v>2.16</v>
          </cell>
          <cell r="BC237">
            <v>2.39</v>
          </cell>
          <cell r="BD237">
            <v>0.78740201397093956</v>
          </cell>
          <cell r="BE237">
            <v>0.87124574694006729</v>
          </cell>
          <cell r="BF237">
            <v>1.1064814814814814</v>
          </cell>
          <cell r="BG237">
            <v>48</v>
          </cell>
          <cell r="BH237">
            <v>17</v>
          </cell>
          <cell r="BI237">
            <v>7</v>
          </cell>
          <cell r="BJ237">
            <v>1</v>
          </cell>
          <cell r="BK237">
            <v>1</v>
          </cell>
          <cell r="BL237">
            <v>0</v>
          </cell>
          <cell r="BM237">
            <v>0</v>
          </cell>
          <cell r="BN237">
            <v>3</v>
          </cell>
          <cell r="BO237">
            <v>0</v>
          </cell>
          <cell r="BP237">
            <v>1</v>
          </cell>
          <cell r="BQ237" t="str">
            <v>U</v>
          </cell>
          <cell r="BR237">
            <v>1</v>
          </cell>
          <cell r="BS237">
            <v>2</v>
          </cell>
          <cell r="BT237">
            <v>2</v>
          </cell>
          <cell r="BU237">
            <v>2</v>
          </cell>
          <cell r="BW237">
            <v>3</v>
          </cell>
          <cell r="BX237">
            <v>0</v>
          </cell>
          <cell r="BY237">
            <v>2</v>
          </cell>
          <cell r="BZ237">
            <v>0</v>
          </cell>
          <cell r="CA237">
            <v>3</v>
          </cell>
          <cell r="CB237">
            <v>0</v>
          </cell>
          <cell r="CC237">
            <v>4</v>
          </cell>
          <cell r="CD237">
            <v>4</v>
          </cell>
          <cell r="CE237">
            <v>1</v>
          </cell>
          <cell r="CF237">
            <v>3</v>
          </cell>
          <cell r="CG237">
            <v>0</v>
          </cell>
          <cell r="CH237">
            <v>5</v>
          </cell>
          <cell r="CI237">
            <v>1</v>
          </cell>
          <cell r="CJ237">
            <v>6</v>
          </cell>
          <cell r="CK237">
            <v>1</v>
          </cell>
          <cell r="CL237">
            <v>5</v>
          </cell>
          <cell r="CM237">
            <v>1</v>
          </cell>
          <cell r="CN237">
            <v>3</v>
          </cell>
          <cell r="CO237">
            <v>0</v>
          </cell>
          <cell r="CP237">
            <v>6</v>
          </cell>
          <cell r="CQ237">
            <v>1</v>
          </cell>
          <cell r="CR237">
            <v>6</v>
          </cell>
          <cell r="CS237">
            <v>1</v>
          </cell>
          <cell r="CT237">
            <v>6</v>
          </cell>
          <cell r="CU237">
            <v>1</v>
          </cell>
          <cell r="CY237">
            <v>2</v>
          </cell>
          <cell r="CZ237">
            <v>0</v>
          </cell>
          <cell r="DR237">
            <v>5</v>
          </cell>
          <cell r="DS237">
            <v>3</v>
          </cell>
          <cell r="DT237">
            <v>3</v>
          </cell>
          <cell r="DU237">
            <v>3</v>
          </cell>
          <cell r="DV237">
            <v>0</v>
          </cell>
          <cell r="DW237">
            <v>1</v>
          </cell>
          <cell r="DX237">
            <v>2</v>
          </cell>
          <cell r="DY237">
            <v>2</v>
          </cell>
          <cell r="DZ237">
            <v>2</v>
          </cell>
          <cell r="EA237">
            <v>1</v>
          </cell>
          <cell r="EB237" t="str">
            <v>U</v>
          </cell>
          <cell r="EC237">
            <v>2</v>
          </cell>
          <cell r="ED237">
            <v>3</v>
          </cell>
        </row>
        <row r="238">
          <cell r="A238">
            <v>622</v>
          </cell>
          <cell r="B238" t="e">
            <v>#REF!</v>
          </cell>
          <cell r="D238" t="str">
            <v>Yes</v>
          </cell>
          <cell r="E238" t="str">
            <v>No</v>
          </cell>
          <cell r="F238" t="str">
            <v>GEFIEO</v>
          </cell>
          <cell r="G238" t="str">
            <v>UNDP</v>
          </cell>
          <cell r="H238" t="str">
            <v>UNDP</v>
          </cell>
          <cell r="I238">
            <v>0</v>
          </cell>
          <cell r="J238" t="str">
            <v>UNDP</v>
          </cell>
          <cell r="K238" t="str">
            <v>UNDP</v>
          </cell>
          <cell r="L238" t="str">
            <v>China</v>
          </cell>
          <cell r="N238" t="str">
            <v>Asia</v>
          </cell>
          <cell r="O238" t="str">
            <v>Asia</v>
          </cell>
          <cell r="P238">
            <v>0</v>
          </cell>
          <cell r="Q238">
            <v>0</v>
          </cell>
          <cell r="R238">
            <v>1</v>
          </cell>
          <cell r="S238">
            <v>0</v>
          </cell>
          <cell r="T238">
            <v>0</v>
          </cell>
          <cell r="U238">
            <v>0</v>
          </cell>
          <cell r="V238">
            <v>0</v>
          </cell>
          <cell r="W238">
            <v>0</v>
          </cell>
          <cell r="X238">
            <v>1</v>
          </cell>
          <cell r="Y238" t="str">
            <v>Multilateral</v>
          </cell>
          <cell r="Z238" t="str">
            <v>Bi_multilateral</v>
          </cell>
          <cell r="AC238" t="str">
            <v>Energy Conservation and GHG Emission Reduction in Chinese Township and Village Enterprises (TVE), Phase II</v>
          </cell>
          <cell r="AD238" t="str">
            <v>FSP</v>
          </cell>
          <cell r="AE238" t="str">
            <v>GET</v>
          </cell>
          <cell r="AF238" t="str">
            <v>CC</v>
          </cell>
          <cell r="AH238" t="str">
            <v>GEF - 2</v>
          </cell>
          <cell r="AI238">
            <v>36810</v>
          </cell>
          <cell r="AJ238">
            <v>2000</v>
          </cell>
          <cell r="AK238">
            <v>36886</v>
          </cell>
          <cell r="AL238">
            <v>2000</v>
          </cell>
          <cell r="AM238">
            <v>38090</v>
          </cell>
          <cell r="AN238">
            <v>37773</v>
          </cell>
          <cell r="AO238">
            <v>39294</v>
          </cell>
          <cell r="AP238">
            <v>39294</v>
          </cell>
          <cell r="AQ238">
            <v>2007</v>
          </cell>
          <cell r="AR238">
            <v>79</v>
          </cell>
          <cell r="AS238">
            <v>49</v>
          </cell>
          <cell r="AT238">
            <v>2008</v>
          </cell>
          <cell r="AU238">
            <v>2007</v>
          </cell>
          <cell r="AV238">
            <v>2007</v>
          </cell>
          <cell r="AX238">
            <v>7.992</v>
          </cell>
          <cell r="AY238">
            <v>0</v>
          </cell>
          <cell r="AZ238">
            <v>7.992</v>
          </cell>
          <cell r="BA238">
            <v>7.99</v>
          </cell>
          <cell r="BB238">
            <v>10.55</v>
          </cell>
          <cell r="BC238">
            <v>52.62</v>
          </cell>
          <cell r="BD238">
            <v>1.3200700700700703</v>
          </cell>
          <cell r="BE238">
            <v>6.5840840840840835</v>
          </cell>
          <cell r="BF238">
            <v>4.9876777251184832</v>
          </cell>
          <cell r="BI238">
            <v>10</v>
          </cell>
          <cell r="BJ238">
            <v>1</v>
          </cell>
          <cell r="BM238">
            <v>1</v>
          </cell>
          <cell r="BN238">
            <v>6</v>
          </cell>
          <cell r="BO238">
            <v>1</v>
          </cell>
          <cell r="BP238">
            <v>3</v>
          </cell>
          <cell r="BQ238" t="str">
            <v>ML</v>
          </cell>
          <cell r="BR238">
            <v>4</v>
          </cell>
          <cell r="BS238">
            <v>4</v>
          </cell>
          <cell r="BT238">
            <v>3</v>
          </cell>
          <cell r="BU238">
            <v>4</v>
          </cell>
          <cell r="BV238">
            <v>4</v>
          </cell>
          <cell r="BY238">
            <v>3</v>
          </cell>
          <cell r="BZ238">
            <v>0</v>
          </cell>
          <cell r="CC238">
            <v>6</v>
          </cell>
          <cell r="CD238">
            <v>6</v>
          </cell>
          <cell r="CE238">
            <v>1</v>
          </cell>
          <cell r="CF238">
            <v>6</v>
          </cell>
          <cell r="CG238">
            <v>1</v>
          </cell>
          <cell r="CH238">
            <v>4</v>
          </cell>
          <cell r="CI238">
            <v>1</v>
          </cell>
          <cell r="CJ238">
            <v>4</v>
          </cell>
          <cell r="CK238">
            <v>1</v>
          </cell>
          <cell r="CL238">
            <v>5</v>
          </cell>
          <cell r="CM238">
            <v>1</v>
          </cell>
          <cell r="CN238">
            <v>5</v>
          </cell>
          <cell r="CO238">
            <v>1</v>
          </cell>
          <cell r="CP238">
            <v>6</v>
          </cell>
          <cell r="CQ238">
            <v>1</v>
          </cell>
          <cell r="CR238">
            <v>4</v>
          </cell>
          <cell r="CS238">
            <v>1</v>
          </cell>
          <cell r="CT238">
            <v>1</v>
          </cell>
          <cell r="CU238">
            <v>0</v>
          </cell>
          <cell r="DR238">
            <v>5</v>
          </cell>
          <cell r="DS238">
            <v>6</v>
          </cell>
          <cell r="DT238">
            <v>6</v>
          </cell>
          <cell r="DU238">
            <v>6</v>
          </cell>
          <cell r="DV238">
            <v>1</v>
          </cell>
          <cell r="DW238">
            <v>4</v>
          </cell>
          <cell r="DX238">
            <v>4</v>
          </cell>
          <cell r="DY238">
            <v>3</v>
          </cell>
          <cell r="DZ238">
            <v>4</v>
          </cell>
          <cell r="EA238">
            <v>3</v>
          </cell>
          <cell r="EB238" t="str">
            <v>ML</v>
          </cell>
          <cell r="EC238">
            <v>3</v>
          </cell>
        </row>
        <row r="239">
          <cell r="A239">
            <v>623</v>
          </cell>
          <cell r="B239" t="e">
            <v>#REF!</v>
          </cell>
          <cell r="D239" t="str">
            <v>No</v>
          </cell>
          <cell r="E239" t="str">
            <v>Yes</v>
          </cell>
          <cell r="F239" t="str">
            <v>IAEO</v>
          </cell>
          <cell r="G239" t="str">
            <v>UNDP</v>
          </cell>
          <cell r="H239" t="str">
            <v>UNDP</v>
          </cell>
          <cell r="I239">
            <v>0</v>
          </cell>
          <cell r="J239" t="str">
            <v>UNDP</v>
          </cell>
          <cell r="K239" t="str">
            <v>UNDP</v>
          </cell>
          <cell r="L239" t="str">
            <v>China</v>
          </cell>
          <cell r="N239" t="str">
            <v>Asia</v>
          </cell>
          <cell r="O239" t="str">
            <v>Asia</v>
          </cell>
          <cell r="P239">
            <v>0</v>
          </cell>
          <cell r="Q239">
            <v>0</v>
          </cell>
          <cell r="R239">
            <v>1</v>
          </cell>
          <cell r="S239">
            <v>0</v>
          </cell>
          <cell r="U239">
            <v>0</v>
          </cell>
          <cell r="V239">
            <v>0</v>
          </cell>
          <cell r="W239">
            <v>0</v>
          </cell>
          <cell r="Y239" t="str">
            <v>Government</v>
          </cell>
          <cell r="Z239" t="str">
            <v>Govt</v>
          </cell>
          <cell r="AC239" t="str">
            <v>China: Wetlands biodiversity conservation and sustainable use</v>
          </cell>
          <cell r="AD239" t="str">
            <v>FSP</v>
          </cell>
          <cell r="AE239" t="str">
            <v>GET</v>
          </cell>
          <cell r="AF239" t="str">
            <v>BD</v>
          </cell>
          <cell r="AH239" t="str">
            <v>GEF - 2</v>
          </cell>
          <cell r="AI239">
            <v>38447</v>
          </cell>
          <cell r="AJ239">
            <v>2005</v>
          </cell>
          <cell r="AK239">
            <v>36500</v>
          </cell>
          <cell r="AL239">
            <v>1999</v>
          </cell>
          <cell r="AM239">
            <v>38156.5</v>
          </cell>
          <cell r="AN239">
            <v>38245</v>
          </cell>
          <cell r="AO239">
            <v>39813</v>
          </cell>
          <cell r="AP239">
            <v>39813</v>
          </cell>
          <cell r="AQ239">
            <v>2008</v>
          </cell>
          <cell r="AR239">
            <v>108</v>
          </cell>
          <cell r="AS239">
            <v>51</v>
          </cell>
          <cell r="AT239">
            <v>2011</v>
          </cell>
          <cell r="AU239">
            <v>2009</v>
          </cell>
          <cell r="AV239">
            <v>2009</v>
          </cell>
          <cell r="AX239">
            <v>11.688969369999999</v>
          </cell>
          <cell r="AY239">
            <v>0.33700000000000002</v>
          </cell>
          <cell r="AZ239">
            <v>12.025969369999999</v>
          </cell>
          <cell r="BA239">
            <v>11.685</v>
          </cell>
          <cell r="BB239">
            <v>24.73</v>
          </cell>
          <cell r="BC239">
            <v>24.73</v>
          </cell>
          <cell r="BD239">
            <v>2.1156698436964083</v>
          </cell>
          <cell r="BE239">
            <v>2.1156698436964083</v>
          </cell>
          <cell r="BF239">
            <v>1</v>
          </cell>
          <cell r="BG239">
            <v>48</v>
          </cell>
          <cell r="BH239">
            <v>20</v>
          </cell>
          <cell r="BI239">
            <v>13</v>
          </cell>
          <cell r="BJ239">
            <v>1</v>
          </cell>
          <cell r="BK239">
            <v>1</v>
          </cell>
          <cell r="BL239">
            <v>0</v>
          </cell>
          <cell r="BM239">
            <v>1</v>
          </cell>
          <cell r="BN239">
            <v>4</v>
          </cell>
          <cell r="BO239">
            <v>0</v>
          </cell>
          <cell r="BP239">
            <v>2</v>
          </cell>
          <cell r="BQ239" t="str">
            <v>MU</v>
          </cell>
          <cell r="BR239">
            <v>3</v>
          </cell>
          <cell r="BS239">
            <v>2</v>
          </cell>
          <cell r="BT239">
            <v>2</v>
          </cell>
          <cell r="BU239">
            <v>2</v>
          </cell>
          <cell r="BW239">
            <v>3</v>
          </cell>
          <cell r="BX239">
            <v>0</v>
          </cell>
          <cell r="BY239">
            <v>3</v>
          </cell>
          <cell r="BZ239">
            <v>0</v>
          </cell>
          <cell r="CA239">
            <v>4</v>
          </cell>
          <cell r="CB239">
            <v>1</v>
          </cell>
          <cell r="CC239">
            <v>3</v>
          </cell>
          <cell r="CD239">
            <v>4</v>
          </cell>
          <cell r="CE239">
            <v>1</v>
          </cell>
          <cell r="CF239">
            <v>3</v>
          </cell>
          <cell r="CG239">
            <v>0</v>
          </cell>
          <cell r="CH239">
            <v>3</v>
          </cell>
          <cell r="CI239">
            <v>0</v>
          </cell>
          <cell r="CJ239">
            <v>4</v>
          </cell>
          <cell r="CK239">
            <v>1</v>
          </cell>
          <cell r="CL239">
            <v>4</v>
          </cell>
          <cell r="CM239">
            <v>1</v>
          </cell>
          <cell r="CN239">
            <v>4</v>
          </cell>
          <cell r="CO239">
            <v>1</v>
          </cell>
          <cell r="CP239">
            <v>2</v>
          </cell>
          <cell r="CQ239">
            <v>0</v>
          </cell>
          <cell r="CR239">
            <v>2</v>
          </cell>
          <cell r="CS239">
            <v>0</v>
          </cell>
          <cell r="CT239">
            <v>4</v>
          </cell>
          <cell r="CU239">
            <v>1</v>
          </cell>
          <cell r="CZ239">
            <v>1</v>
          </cell>
          <cell r="DR239">
            <v>5</v>
          </cell>
          <cell r="DS239">
            <v>3</v>
          </cell>
          <cell r="DT239">
            <v>3</v>
          </cell>
          <cell r="DU239">
            <v>4</v>
          </cell>
          <cell r="DV239">
            <v>0</v>
          </cell>
        </row>
        <row r="240">
          <cell r="A240">
            <v>625</v>
          </cell>
          <cell r="B240" t="e">
            <v>#REF!</v>
          </cell>
          <cell r="C240" t="str">
            <v>P057027</v>
          </cell>
          <cell r="D240" t="str">
            <v>Yes</v>
          </cell>
          <cell r="E240" t="str">
            <v>No</v>
          </cell>
          <cell r="F240" t="str">
            <v>GEFIEO</v>
          </cell>
          <cell r="G240" t="str">
            <v>World Bank</v>
          </cell>
          <cell r="H240" t="str">
            <v>WB</v>
          </cell>
          <cell r="I240">
            <v>0</v>
          </cell>
          <cell r="J240" t="str">
            <v>WB</v>
          </cell>
          <cell r="K240" t="str">
            <v>WB</v>
          </cell>
          <cell r="L240" t="str">
            <v>Colombia</v>
          </cell>
          <cell r="N240" t="str">
            <v>LAC</v>
          </cell>
          <cell r="O240" t="str">
            <v>LAC</v>
          </cell>
          <cell r="P240">
            <v>0</v>
          </cell>
          <cell r="Q240">
            <v>0</v>
          </cell>
          <cell r="R240">
            <v>1</v>
          </cell>
          <cell r="S240">
            <v>0</v>
          </cell>
          <cell r="T240">
            <v>0</v>
          </cell>
          <cell r="U240">
            <v>0</v>
          </cell>
          <cell r="V240">
            <v>0</v>
          </cell>
          <cell r="W240">
            <v>0</v>
          </cell>
          <cell r="X240">
            <v>1</v>
          </cell>
          <cell r="Y240" t="str">
            <v>Foundation</v>
          </cell>
          <cell r="Z240" t="str">
            <v>NGO_academic_foundation</v>
          </cell>
          <cell r="AC240" t="str">
            <v>Colombia - Sustainable Use of Biodiversity in the Western Slope of the Serrania del Baudo</v>
          </cell>
          <cell r="AD240" t="str">
            <v>MSP</v>
          </cell>
          <cell r="AE240" t="str">
            <v>GET</v>
          </cell>
          <cell r="AF240" t="str">
            <v>BD</v>
          </cell>
          <cell r="AH240" t="str">
            <v>GEF - 2</v>
          </cell>
          <cell r="AI240">
            <v>36271</v>
          </cell>
          <cell r="AJ240">
            <v>1999</v>
          </cell>
          <cell r="AK240">
            <v>36335</v>
          </cell>
          <cell r="AL240">
            <v>1999</v>
          </cell>
          <cell r="AM240">
            <v>36978</v>
          </cell>
          <cell r="AN240">
            <v>37437</v>
          </cell>
          <cell r="AO240">
            <v>37621</v>
          </cell>
          <cell r="AP240">
            <v>37621</v>
          </cell>
          <cell r="AQ240">
            <v>2002</v>
          </cell>
          <cell r="AR240">
            <v>42</v>
          </cell>
          <cell r="AS240">
            <v>6</v>
          </cell>
          <cell r="AT240">
            <v>2006</v>
          </cell>
          <cell r="AU240">
            <v>2004</v>
          </cell>
          <cell r="AV240">
            <v>2004</v>
          </cell>
          <cell r="AX240">
            <v>0.72499999999999998</v>
          </cell>
          <cell r="AY240">
            <v>2.5000000000000001E-2</v>
          </cell>
          <cell r="AZ240">
            <v>0.75</v>
          </cell>
          <cell r="BA240">
            <v>0.72499999999999998</v>
          </cell>
          <cell r="BB240">
            <v>2.2370000000000001</v>
          </cell>
          <cell r="BC240">
            <v>2.2370000000000001</v>
          </cell>
          <cell r="BD240">
            <v>3.0855172413793106</v>
          </cell>
          <cell r="BE240">
            <v>3.0855172413793106</v>
          </cell>
          <cell r="BF240">
            <v>1</v>
          </cell>
          <cell r="BG240">
            <v>5</v>
          </cell>
          <cell r="BI240">
            <v>17</v>
          </cell>
          <cell r="BJ240">
            <v>1</v>
          </cell>
          <cell r="BL240">
            <v>0</v>
          </cell>
          <cell r="BM240">
            <v>1</v>
          </cell>
          <cell r="BN240">
            <v>4</v>
          </cell>
          <cell r="BO240">
            <v>0</v>
          </cell>
          <cell r="BP240">
            <v>2</v>
          </cell>
          <cell r="BQ240" t="str">
            <v>MU</v>
          </cell>
          <cell r="BR240">
            <v>3</v>
          </cell>
          <cell r="BS240">
            <v>3</v>
          </cell>
          <cell r="BT240">
            <v>3</v>
          </cell>
          <cell r="BU240">
            <v>2</v>
          </cell>
          <cell r="BW240">
            <v>6</v>
          </cell>
          <cell r="BX240">
            <v>1</v>
          </cell>
          <cell r="BY240">
            <v>6</v>
          </cell>
          <cell r="BZ240">
            <v>1</v>
          </cell>
          <cell r="CA240">
            <v>6</v>
          </cell>
          <cell r="CB240">
            <v>1</v>
          </cell>
          <cell r="CH240">
            <v>4</v>
          </cell>
          <cell r="CI240">
            <v>1</v>
          </cell>
          <cell r="CJ240">
            <v>3</v>
          </cell>
          <cell r="CK240">
            <v>0</v>
          </cell>
          <cell r="CL240">
            <v>4</v>
          </cell>
          <cell r="CM240">
            <v>1</v>
          </cell>
          <cell r="CN240">
            <v>5</v>
          </cell>
          <cell r="CO240">
            <v>1</v>
          </cell>
          <cell r="CP240">
            <v>6</v>
          </cell>
          <cell r="CQ240">
            <v>1</v>
          </cell>
          <cell r="CR240">
            <v>6</v>
          </cell>
          <cell r="CS240">
            <v>1</v>
          </cell>
          <cell r="CT240">
            <v>5</v>
          </cell>
          <cell r="CU240">
            <v>1</v>
          </cell>
          <cell r="DR240">
            <v>5</v>
          </cell>
          <cell r="DS240">
            <v>4</v>
          </cell>
          <cell r="DT240">
            <v>3</v>
          </cell>
          <cell r="DU240">
            <v>4</v>
          </cell>
          <cell r="DV240">
            <v>1</v>
          </cell>
          <cell r="DW240">
            <v>3</v>
          </cell>
          <cell r="DX240">
            <v>3</v>
          </cell>
          <cell r="DY240">
            <v>3</v>
          </cell>
          <cell r="DZ240">
            <v>2</v>
          </cell>
          <cell r="EA240">
            <v>2</v>
          </cell>
          <cell r="EB240" t="str">
            <v>MU</v>
          </cell>
          <cell r="EC240">
            <v>6</v>
          </cell>
          <cell r="ED240">
            <v>6</v>
          </cell>
        </row>
        <row r="241">
          <cell r="A241">
            <v>628</v>
          </cell>
          <cell r="B241" t="e">
            <v>#REF!</v>
          </cell>
          <cell r="C241">
            <v>57024</v>
          </cell>
          <cell r="D241" t="str">
            <v>Yes</v>
          </cell>
          <cell r="E241" t="str">
            <v>No</v>
          </cell>
          <cell r="F241" t="str">
            <v>GEFIEO</v>
          </cell>
          <cell r="G241" t="str">
            <v>World Bank</v>
          </cell>
          <cell r="H241" t="str">
            <v>WB</v>
          </cell>
          <cell r="I241">
            <v>0</v>
          </cell>
          <cell r="J241" t="str">
            <v>WB</v>
          </cell>
          <cell r="K241" t="str">
            <v>WB</v>
          </cell>
          <cell r="L241" t="str">
            <v>Ecuador</v>
          </cell>
          <cell r="N241" t="str">
            <v>LAC</v>
          </cell>
          <cell r="O241" t="str">
            <v>LAC</v>
          </cell>
          <cell r="P241">
            <v>0</v>
          </cell>
          <cell r="Q241">
            <v>0</v>
          </cell>
          <cell r="R241">
            <v>1</v>
          </cell>
          <cell r="S241">
            <v>0</v>
          </cell>
          <cell r="T241">
            <v>0</v>
          </cell>
          <cell r="U241">
            <v>0</v>
          </cell>
          <cell r="V241">
            <v>0</v>
          </cell>
          <cell r="W241">
            <v>0</v>
          </cell>
          <cell r="X241">
            <v>1</v>
          </cell>
          <cell r="Y241" t="str">
            <v>NGO</v>
          </cell>
          <cell r="Z241" t="str">
            <v>NGO_academic_foundation</v>
          </cell>
          <cell r="AA241" t="str">
            <v>Lead Executing Agency</v>
          </cell>
          <cell r="AB241" t="str">
            <v>Not involved</v>
          </cell>
          <cell r="AC241" t="str">
            <v>Ecuador- Wetland Priorities for Conservation Action</v>
          </cell>
          <cell r="AD241" t="str">
            <v>MSP</v>
          </cell>
          <cell r="AE241" t="str">
            <v>GET</v>
          </cell>
          <cell r="AF241" t="str">
            <v>BD</v>
          </cell>
          <cell r="AH241" t="str">
            <v>GEF - 2</v>
          </cell>
          <cell r="AI241">
            <v>36202</v>
          </cell>
          <cell r="AJ241">
            <v>1999</v>
          </cell>
          <cell r="AK241">
            <v>36276</v>
          </cell>
          <cell r="AL241">
            <v>1999</v>
          </cell>
          <cell r="AN241">
            <v>37452</v>
          </cell>
          <cell r="AO241">
            <v>37561</v>
          </cell>
          <cell r="AP241">
            <v>37561</v>
          </cell>
          <cell r="AQ241">
            <v>2002</v>
          </cell>
          <cell r="AS241">
            <v>3</v>
          </cell>
          <cell r="AT241">
            <v>2004</v>
          </cell>
          <cell r="AU241">
            <v>37755</v>
          </cell>
          <cell r="AV241">
            <v>2003</v>
          </cell>
          <cell r="AX241">
            <v>0.71838800000000003</v>
          </cell>
          <cell r="AY241">
            <v>2.5000000000000001E-2</v>
          </cell>
          <cell r="AZ241">
            <v>0.74338800000000005</v>
          </cell>
          <cell r="BB241">
            <v>0.192</v>
          </cell>
          <cell r="BC241">
            <v>0.63700000000000001</v>
          </cell>
          <cell r="BJ241">
            <v>1</v>
          </cell>
          <cell r="BK241" t="str">
            <v>NR</v>
          </cell>
          <cell r="BM241">
            <v>1</v>
          </cell>
          <cell r="BN241">
            <v>5</v>
          </cell>
          <cell r="CH241">
            <v>5</v>
          </cell>
          <cell r="CI241">
            <v>1</v>
          </cell>
          <cell r="DR241">
            <v>5</v>
          </cell>
          <cell r="DS241">
            <v>5</v>
          </cell>
          <cell r="DT241">
            <v>5</v>
          </cell>
          <cell r="DU241">
            <v>5</v>
          </cell>
          <cell r="DV241">
            <v>1</v>
          </cell>
          <cell r="DW241">
            <v>3</v>
          </cell>
          <cell r="DX241">
            <v>4</v>
          </cell>
          <cell r="DY241">
            <v>4</v>
          </cell>
          <cell r="DZ241" t="str">
            <v>UA</v>
          </cell>
          <cell r="EA241">
            <v>3</v>
          </cell>
          <cell r="EB241" t="str">
            <v>ML</v>
          </cell>
          <cell r="EC241">
            <v>3</v>
          </cell>
          <cell r="ED241">
            <v>4</v>
          </cell>
          <cell r="EE241">
            <v>5</v>
          </cell>
          <cell r="EF241">
            <v>5</v>
          </cell>
          <cell r="EG241">
            <v>3</v>
          </cell>
          <cell r="EH241">
            <v>3</v>
          </cell>
          <cell r="EI241">
            <v>3</v>
          </cell>
          <cell r="EJ241">
            <v>4</v>
          </cell>
          <cell r="EK241">
            <v>4</v>
          </cell>
          <cell r="EL241">
            <v>4</v>
          </cell>
          <cell r="EM241">
            <v>3</v>
          </cell>
        </row>
        <row r="242">
          <cell r="A242">
            <v>631</v>
          </cell>
          <cell r="B242" t="e">
            <v>#REF!</v>
          </cell>
          <cell r="C242" t="str">
            <v>P052315</v>
          </cell>
          <cell r="D242" t="str">
            <v>Yes</v>
          </cell>
          <cell r="E242" t="str">
            <v>Yes</v>
          </cell>
          <cell r="F242" t="str">
            <v>GEFIEO</v>
          </cell>
          <cell r="G242" t="str">
            <v>World Bank</v>
          </cell>
          <cell r="H242" t="str">
            <v>WB</v>
          </cell>
          <cell r="I242">
            <v>0</v>
          </cell>
          <cell r="J242" t="str">
            <v>WB</v>
          </cell>
          <cell r="K242" t="str">
            <v>WB</v>
          </cell>
          <cell r="L242" t="str">
            <v>Ethiopia</v>
          </cell>
          <cell r="N242" t="str">
            <v>AFR</v>
          </cell>
          <cell r="O242" t="str">
            <v>AFR</v>
          </cell>
          <cell r="P242">
            <v>0</v>
          </cell>
          <cell r="Q242">
            <v>0</v>
          </cell>
          <cell r="R242">
            <v>1</v>
          </cell>
          <cell r="S242">
            <v>0</v>
          </cell>
          <cell r="T242">
            <v>1</v>
          </cell>
          <cell r="U242">
            <v>0</v>
          </cell>
          <cell r="V242">
            <v>1</v>
          </cell>
          <cell r="W242">
            <v>1</v>
          </cell>
          <cell r="X242">
            <v>1</v>
          </cell>
          <cell r="Y242" t="str">
            <v>Government</v>
          </cell>
          <cell r="Z242" t="str">
            <v>Govt</v>
          </cell>
          <cell r="AC242" t="str">
            <v>Conservation and Sustainable Use of Medicinal Plants</v>
          </cell>
          <cell r="AD242" t="str">
            <v>FSP</v>
          </cell>
          <cell r="AE242" t="str">
            <v>GET</v>
          </cell>
          <cell r="AF242" t="str">
            <v>BD</v>
          </cell>
          <cell r="AH242" t="str">
            <v>GEF - 2</v>
          </cell>
          <cell r="AI242">
            <v>36446</v>
          </cell>
          <cell r="AJ242">
            <v>1999</v>
          </cell>
          <cell r="AL242">
            <v>1999</v>
          </cell>
          <cell r="AN242">
            <v>39082</v>
          </cell>
          <cell r="AO242">
            <v>39082</v>
          </cell>
          <cell r="AP242">
            <v>39082</v>
          </cell>
          <cell r="AQ242">
            <v>2006</v>
          </cell>
          <cell r="AS242">
            <v>0</v>
          </cell>
          <cell r="AT242">
            <v>2008</v>
          </cell>
          <cell r="AU242">
            <v>2008</v>
          </cell>
          <cell r="AV242">
            <v>2008</v>
          </cell>
          <cell r="AX242">
            <v>1.8019999999999998</v>
          </cell>
          <cell r="AY242">
            <v>0.11</v>
          </cell>
          <cell r="AZ242">
            <v>1.9119999999999999</v>
          </cell>
          <cell r="BA242">
            <v>0.85</v>
          </cell>
          <cell r="BB242">
            <v>3.29</v>
          </cell>
          <cell r="BC242">
            <v>2.37</v>
          </cell>
          <cell r="BD242">
            <v>1.8257491675915651</v>
          </cell>
          <cell r="BE242">
            <v>1.3152053274139845</v>
          </cell>
          <cell r="BF242">
            <v>0.72036474164133746</v>
          </cell>
          <cell r="BG242">
            <v>62</v>
          </cell>
          <cell r="BH242">
            <v>22</v>
          </cell>
          <cell r="BI242">
            <v>1</v>
          </cell>
          <cell r="BJ242">
            <v>1</v>
          </cell>
          <cell r="BK242">
            <v>1</v>
          </cell>
          <cell r="BM242">
            <v>1</v>
          </cell>
          <cell r="BN242">
            <v>5</v>
          </cell>
          <cell r="BO242">
            <v>1</v>
          </cell>
          <cell r="BP242">
            <v>3</v>
          </cell>
          <cell r="BQ242" t="str">
            <v>ML</v>
          </cell>
          <cell r="BR242">
            <v>4</v>
          </cell>
          <cell r="BS242">
            <v>4</v>
          </cell>
          <cell r="BT242">
            <v>4</v>
          </cell>
          <cell r="BU242">
            <v>3</v>
          </cell>
          <cell r="BW242">
            <v>4</v>
          </cell>
          <cell r="BX242">
            <v>1</v>
          </cell>
          <cell r="BY242">
            <v>3</v>
          </cell>
          <cell r="BZ242">
            <v>0</v>
          </cell>
          <cell r="CA242">
            <v>4</v>
          </cell>
          <cell r="CB242">
            <v>1</v>
          </cell>
          <cell r="CC242">
            <v>5</v>
          </cell>
          <cell r="CD242">
            <v>5</v>
          </cell>
          <cell r="CE242">
            <v>1</v>
          </cell>
          <cell r="CF242">
            <v>4</v>
          </cell>
          <cell r="CG242">
            <v>1</v>
          </cell>
          <cell r="CH242">
            <v>5</v>
          </cell>
          <cell r="CI242">
            <v>1</v>
          </cell>
          <cell r="CJ242">
            <v>5</v>
          </cell>
          <cell r="CK242">
            <v>1</v>
          </cell>
          <cell r="CL242">
            <v>4</v>
          </cell>
          <cell r="CM242">
            <v>1</v>
          </cell>
          <cell r="CN242">
            <v>3</v>
          </cell>
          <cell r="CO242">
            <v>0</v>
          </cell>
          <cell r="CP242">
            <v>5</v>
          </cell>
          <cell r="CQ242">
            <v>1</v>
          </cell>
          <cell r="CR242">
            <v>5</v>
          </cell>
          <cell r="CS242">
            <v>1</v>
          </cell>
          <cell r="CT242">
            <v>5</v>
          </cell>
          <cell r="CU242">
            <v>1</v>
          </cell>
          <cell r="CY242">
            <v>5</v>
          </cell>
          <cell r="CZ242">
            <v>1</v>
          </cell>
          <cell r="DE242">
            <v>3</v>
          </cell>
          <cell r="DF242" t="str">
            <v>ML</v>
          </cell>
          <cell r="DR242">
            <v>5</v>
          </cell>
          <cell r="DS242">
            <v>5</v>
          </cell>
          <cell r="DT242">
            <v>5</v>
          </cell>
          <cell r="DU242">
            <v>5</v>
          </cell>
          <cell r="DV242">
            <v>1</v>
          </cell>
          <cell r="DW242">
            <v>4</v>
          </cell>
          <cell r="DX242">
            <v>4</v>
          </cell>
          <cell r="DY242">
            <v>4</v>
          </cell>
          <cell r="DZ242">
            <v>3</v>
          </cell>
          <cell r="EA242">
            <v>3</v>
          </cell>
          <cell r="EB242" t="str">
            <v>ML</v>
          </cell>
          <cell r="EC242">
            <v>3</v>
          </cell>
          <cell r="ED242">
            <v>4</v>
          </cell>
        </row>
        <row r="243">
          <cell r="A243">
            <v>632</v>
          </cell>
          <cell r="B243" t="e">
            <v>#REF!</v>
          </cell>
          <cell r="C243">
            <v>12631</v>
          </cell>
          <cell r="D243" t="str">
            <v>Yes</v>
          </cell>
          <cell r="E243" t="str">
            <v>No</v>
          </cell>
          <cell r="F243" t="str">
            <v>GEFIEO</v>
          </cell>
          <cell r="G243" t="str">
            <v>UNDP</v>
          </cell>
          <cell r="H243" t="str">
            <v>UNDP</v>
          </cell>
          <cell r="I243">
            <v>0</v>
          </cell>
          <cell r="J243" t="str">
            <v>UNDP</v>
          </cell>
          <cell r="L243" t="str">
            <v>Fiji</v>
          </cell>
          <cell r="N243" t="str">
            <v>Asia</v>
          </cell>
          <cell r="O243" t="str">
            <v>Asia</v>
          </cell>
          <cell r="P243">
            <v>0</v>
          </cell>
          <cell r="Q243">
            <v>0</v>
          </cell>
          <cell r="R243">
            <v>1</v>
          </cell>
          <cell r="S243">
            <v>0</v>
          </cell>
          <cell r="U243">
            <v>1</v>
          </cell>
          <cell r="V243">
            <v>0</v>
          </cell>
          <cell r="W243">
            <v>0</v>
          </cell>
          <cell r="Y243" t="str">
            <v>Government</v>
          </cell>
          <cell r="Z243" t="str">
            <v>Govt</v>
          </cell>
          <cell r="AA243" t="str">
            <v>Not involved</v>
          </cell>
          <cell r="AB243" t="str">
            <v>Not involved</v>
          </cell>
          <cell r="AC243" t="str">
            <v>Renewable Energy Hybrid Power Systems</v>
          </cell>
          <cell r="AD243" t="str">
            <v>MSP</v>
          </cell>
          <cell r="AE243" t="str">
            <v>GET</v>
          </cell>
          <cell r="AF243" t="str">
            <v>CC</v>
          </cell>
          <cell r="AH243" t="str">
            <v>GEF - 2</v>
          </cell>
          <cell r="AI243">
            <v>36192</v>
          </cell>
          <cell r="AJ243">
            <v>1999</v>
          </cell>
          <cell r="AK243">
            <v>36685</v>
          </cell>
          <cell r="AL243">
            <v>2000</v>
          </cell>
          <cell r="AN243">
            <v>36923</v>
          </cell>
          <cell r="AO243">
            <v>39448</v>
          </cell>
          <cell r="AP243">
            <v>39448</v>
          </cell>
          <cell r="AQ243">
            <v>2008</v>
          </cell>
          <cell r="AT243">
            <v>2014</v>
          </cell>
          <cell r="AU243">
            <v>40452</v>
          </cell>
          <cell r="AV243">
            <v>2010</v>
          </cell>
          <cell r="AX243">
            <v>0.74</v>
          </cell>
          <cell r="AY243">
            <v>1.4489999999999999E-2</v>
          </cell>
          <cell r="AZ243">
            <v>0.75448999999999999</v>
          </cell>
          <cell r="BB243">
            <v>0.67</v>
          </cell>
          <cell r="BC243">
            <v>0.71299999999999997</v>
          </cell>
          <cell r="BJ243" t="str">
            <v>NR</v>
          </cell>
          <cell r="BK243" t="str">
            <v>NR</v>
          </cell>
          <cell r="BL243">
            <v>0</v>
          </cell>
          <cell r="BM243">
            <v>1</v>
          </cell>
          <cell r="BN243">
            <v>4</v>
          </cell>
          <cell r="DR243">
            <v>5</v>
          </cell>
          <cell r="DS243">
            <v>4</v>
          </cell>
          <cell r="DT243">
            <v>4</v>
          </cell>
          <cell r="DU243">
            <v>4</v>
          </cell>
          <cell r="DV243">
            <v>1</v>
          </cell>
          <cell r="DW243">
            <v>2</v>
          </cell>
          <cell r="DX243" t="str">
            <v>UA</v>
          </cell>
          <cell r="DY243" t="str">
            <v>UA</v>
          </cell>
          <cell r="DZ243" t="str">
            <v>UA</v>
          </cell>
          <cell r="EA243" t="str">
            <v>UA</v>
          </cell>
          <cell r="EB243" t="str">
            <v>UA</v>
          </cell>
          <cell r="EC243">
            <v>3</v>
          </cell>
          <cell r="ED243">
            <v>4</v>
          </cell>
          <cell r="EE243">
            <v>3</v>
          </cell>
          <cell r="EF243">
            <v>3</v>
          </cell>
          <cell r="EG243">
            <v>4</v>
          </cell>
          <cell r="EH243">
            <v>5</v>
          </cell>
          <cell r="EI243">
            <v>4</v>
          </cell>
          <cell r="EJ243">
            <v>3</v>
          </cell>
          <cell r="EK243">
            <v>5</v>
          </cell>
          <cell r="EL243">
            <v>2</v>
          </cell>
          <cell r="EM243">
            <v>2</v>
          </cell>
        </row>
        <row r="244">
          <cell r="A244">
            <v>633</v>
          </cell>
          <cell r="B244" t="e">
            <v>#REF!</v>
          </cell>
          <cell r="C244" t="str">
            <v>P065715</v>
          </cell>
          <cell r="D244" t="str">
            <v>No</v>
          </cell>
          <cell r="E244" t="str">
            <v>Yes</v>
          </cell>
          <cell r="F244" t="str">
            <v>IAEO</v>
          </cell>
          <cell r="G244" t="str">
            <v>World Bank</v>
          </cell>
          <cell r="H244" t="str">
            <v>WB</v>
          </cell>
          <cell r="I244">
            <v>0</v>
          </cell>
          <cell r="J244" t="str">
            <v>WB</v>
          </cell>
          <cell r="K244" t="str">
            <v>WB</v>
          </cell>
          <cell r="L244" t="str">
            <v>Georgia</v>
          </cell>
          <cell r="N244" t="str">
            <v>ECA</v>
          </cell>
          <cell r="O244" t="str">
            <v>ECA</v>
          </cell>
          <cell r="P244">
            <v>0</v>
          </cell>
          <cell r="Q244">
            <v>0</v>
          </cell>
          <cell r="R244">
            <v>1</v>
          </cell>
          <cell r="S244">
            <v>0</v>
          </cell>
          <cell r="T244">
            <v>0</v>
          </cell>
          <cell r="U244">
            <v>0</v>
          </cell>
          <cell r="V244">
            <v>0</v>
          </cell>
          <cell r="W244">
            <v>0</v>
          </cell>
          <cell r="X244">
            <v>1</v>
          </cell>
          <cell r="Y244" t="str">
            <v>Government</v>
          </cell>
          <cell r="Z244" t="str">
            <v>Govt</v>
          </cell>
          <cell r="AC244" t="str">
            <v>Agricultural Research, Extension, Training (ARET) Project</v>
          </cell>
          <cell r="AD244" t="str">
            <v>FSP</v>
          </cell>
          <cell r="AE244" t="str">
            <v>GET</v>
          </cell>
          <cell r="AF244" t="str">
            <v>IW</v>
          </cell>
          <cell r="AH244" t="str">
            <v>GEF - 2</v>
          </cell>
          <cell r="AI244">
            <v>36629</v>
          </cell>
          <cell r="AJ244">
            <v>2000</v>
          </cell>
          <cell r="AK244">
            <v>36927</v>
          </cell>
          <cell r="AL244">
            <v>2001</v>
          </cell>
          <cell r="AM244">
            <v>38278</v>
          </cell>
          <cell r="AN244">
            <v>38717</v>
          </cell>
          <cell r="AO244">
            <v>39629</v>
          </cell>
          <cell r="AP244">
            <v>39629</v>
          </cell>
          <cell r="AQ244">
            <v>2008</v>
          </cell>
          <cell r="AR244">
            <v>88</v>
          </cell>
          <cell r="AS244">
            <v>29</v>
          </cell>
          <cell r="AT244">
            <v>2009</v>
          </cell>
          <cell r="AU244">
            <v>2009</v>
          </cell>
          <cell r="AV244">
            <v>2009</v>
          </cell>
          <cell r="AX244">
            <v>2.5</v>
          </cell>
          <cell r="AY244">
            <v>0</v>
          </cell>
          <cell r="AZ244">
            <v>2.5</v>
          </cell>
          <cell r="BA244">
            <v>2.5</v>
          </cell>
          <cell r="BB244">
            <v>9.93</v>
          </cell>
          <cell r="BC244">
            <v>9.35</v>
          </cell>
          <cell r="BD244">
            <v>3.972</v>
          </cell>
          <cell r="BE244">
            <v>3.7399999999999998</v>
          </cell>
          <cell r="BF244">
            <v>0.94159113796576033</v>
          </cell>
          <cell r="BG244">
            <v>30</v>
          </cell>
          <cell r="BH244">
            <v>15</v>
          </cell>
          <cell r="BI244">
            <v>0</v>
          </cell>
          <cell r="BJ244">
            <v>1</v>
          </cell>
          <cell r="BK244">
            <v>1</v>
          </cell>
          <cell r="BL244">
            <v>0</v>
          </cell>
          <cell r="BM244">
            <v>1</v>
          </cell>
          <cell r="BN244">
            <v>4</v>
          </cell>
          <cell r="BO244">
            <v>0</v>
          </cell>
          <cell r="BP244">
            <v>2</v>
          </cell>
          <cell r="BQ244" t="str">
            <v>MU</v>
          </cell>
          <cell r="BX244">
            <v>0</v>
          </cell>
          <cell r="BZ244">
            <v>0</v>
          </cell>
          <cell r="CB244">
            <v>1</v>
          </cell>
          <cell r="CC244">
            <v>4</v>
          </cell>
          <cell r="CD244">
            <v>4</v>
          </cell>
          <cell r="CE244">
            <v>1</v>
          </cell>
          <cell r="CF244">
            <v>5</v>
          </cell>
          <cell r="CG244">
            <v>1</v>
          </cell>
          <cell r="CH244">
            <v>5</v>
          </cell>
          <cell r="CI244">
            <v>1</v>
          </cell>
          <cell r="CZ244">
            <v>1</v>
          </cell>
          <cell r="DA244">
            <v>4</v>
          </cell>
          <cell r="DE244">
            <v>2</v>
          </cell>
          <cell r="DF244" t="str">
            <v>MU</v>
          </cell>
        </row>
        <row r="245">
          <cell r="A245">
            <v>634</v>
          </cell>
          <cell r="B245" t="e">
            <v>#REF!</v>
          </cell>
          <cell r="C245">
            <v>568</v>
          </cell>
          <cell r="D245" t="str">
            <v>Yes</v>
          </cell>
          <cell r="E245" t="str">
            <v>Yes</v>
          </cell>
          <cell r="F245" t="str">
            <v>IAEO</v>
          </cell>
          <cell r="G245" t="str">
            <v>UNDP</v>
          </cell>
          <cell r="H245" t="str">
            <v>UNDP</v>
          </cell>
          <cell r="I245">
            <v>0</v>
          </cell>
          <cell r="J245" t="str">
            <v>UNDP</v>
          </cell>
          <cell r="L245" t="str">
            <v>India</v>
          </cell>
          <cell r="N245" t="str">
            <v>Asia</v>
          </cell>
          <cell r="O245" t="str">
            <v>Asia</v>
          </cell>
          <cell r="P245">
            <v>0</v>
          </cell>
          <cell r="Q245">
            <v>0</v>
          </cell>
          <cell r="R245">
            <v>1</v>
          </cell>
          <cell r="S245">
            <v>0</v>
          </cell>
          <cell r="U245">
            <v>0</v>
          </cell>
          <cell r="V245">
            <v>0</v>
          </cell>
          <cell r="W245">
            <v>0</v>
          </cell>
          <cell r="Y245" t="str">
            <v>Government</v>
          </cell>
          <cell r="Z245" t="str">
            <v>Govt</v>
          </cell>
          <cell r="AA245" t="str">
            <v>Secondary Executing Agency</v>
          </cell>
          <cell r="AB245" t="str">
            <v>Secondary Executing Agency</v>
          </cell>
          <cell r="AC245" t="str">
            <v>Conservation and Sustainable Use of the Gulf of Mannar Biosphere Reserve's Coastal Biodiversity</v>
          </cell>
          <cell r="AD245" t="str">
            <v>FSP</v>
          </cell>
          <cell r="AE245" t="str">
            <v>GET</v>
          </cell>
          <cell r="AF245" t="str">
            <v>BD</v>
          </cell>
          <cell r="AH245" t="str">
            <v>GEF - 2</v>
          </cell>
          <cell r="AI245">
            <v>36900</v>
          </cell>
          <cell r="AJ245">
            <v>2001</v>
          </cell>
          <cell r="AK245">
            <v>37294</v>
          </cell>
          <cell r="AL245">
            <v>2002</v>
          </cell>
          <cell r="AN245">
            <v>40209</v>
          </cell>
          <cell r="AO245">
            <v>41274</v>
          </cell>
          <cell r="AP245">
            <v>41274</v>
          </cell>
          <cell r="AQ245">
            <v>2012</v>
          </cell>
          <cell r="AT245">
            <v>2014</v>
          </cell>
          <cell r="AU245">
            <v>41395</v>
          </cell>
          <cell r="AV245">
            <v>2013</v>
          </cell>
          <cell r="AX245">
            <v>7.65</v>
          </cell>
          <cell r="AY245">
            <v>0.218</v>
          </cell>
          <cell r="AZ245">
            <v>7.87</v>
          </cell>
          <cell r="BB245">
            <v>36.17</v>
          </cell>
          <cell r="BC245">
            <v>16.965</v>
          </cell>
          <cell r="BJ245">
            <v>1</v>
          </cell>
          <cell r="BK245">
            <v>1</v>
          </cell>
          <cell r="BL245">
            <v>0</v>
          </cell>
          <cell r="BM245">
            <v>1</v>
          </cell>
          <cell r="BN245">
            <v>4</v>
          </cell>
          <cell r="CV245">
            <v>6</v>
          </cell>
          <cell r="CW245">
            <v>4</v>
          </cell>
          <cell r="CX245">
            <v>2</v>
          </cell>
          <cell r="CY245">
            <v>4</v>
          </cell>
          <cell r="CZ245">
            <v>1</v>
          </cell>
          <cell r="DA245">
            <v>4</v>
          </cell>
          <cell r="DB245">
            <v>4</v>
          </cell>
          <cell r="DC245">
            <v>3</v>
          </cell>
          <cell r="DD245">
            <v>3</v>
          </cell>
          <cell r="DE245">
            <v>3</v>
          </cell>
          <cell r="DF245" t="str">
            <v>ML</v>
          </cell>
          <cell r="DG245">
            <v>4</v>
          </cell>
          <cell r="DH245">
            <v>4</v>
          </cell>
          <cell r="DI245">
            <v>4</v>
          </cell>
          <cell r="DJ245">
            <v>4</v>
          </cell>
          <cell r="DK245">
            <v>5</v>
          </cell>
          <cell r="DL245">
            <v>5</v>
          </cell>
          <cell r="DM245">
            <v>5</v>
          </cell>
          <cell r="DN245">
            <v>5</v>
          </cell>
          <cell r="DO245">
            <v>4</v>
          </cell>
          <cell r="DP245">
            <v>5</v>
          </cell>
          <cell r="DQ245">
            <v>4</v>
          </cell>
          <cell r="DR245">
            <v>5</v>
          </cell>
          <cell r="DS245">
            <v>4</v>
          </cell>
          <cell r="DT245">
            <v>3</v>
          </cell>
          <cell r="DU245">
            <v>4</v>
          </cell>
          <cell r="DV245">
            <v>1</v>
          </cell>
          <cell r="DW245">
            <v>4</v>
          </cell>
          <cell r="DX245">
            <v>4</v>
          </cell>
          <cell r="DY245">
            <v>2</v>
          </cell>
          <cell r="DZ245" t="str">
            <v>UA</v>
          </cell>
          <cell r="EA245">
            <v>2</v>
          </cell>
          <cell r="EB245" t="str">
            <v>MU</v>
          </cell>
          <cell r="EC245">
            <v>3</v>
          </cell>
          <cell r="ED245">
            <v>3</v>
          </cell>
          <cell r="EE245">
            <v>3</v>
          </cell>
          <cell r="EF245">
            <v>3</v>
          </cell>
          <cell r="EG245">
            <v>5</v>
          </cell>
          <cell r="EH245">
            <v>5</v>
          </cell>
          <cell r="EI245">
            <v>5</v>
          </cell>
          <cell r="EJ245">
            <v>5</v>
          </cell>
          <cell r="EK245">
            <v>4</v>
          </cell>
          <cell r="EL245">
            <v>5</v>
          </cell>
          <cell r="EM245">
            <v>4</v>
          </cell>
        </row>
        <row r="246">
          <cell r="A246">
            <v>636</v>
          </cell>
          <cell r="B246" t="e">
            <v>#REF!</v>
          </cell>
          <cell r="D246" t="str">
            <v>No</v>
          </cell>
          <cell r="E246" t="str">
            <v>Yes</v>
          </cell>
          <cell r="F246" t="str">
            <v>IAEO</v>
          </cell>
          <cell r="G246" t="str">
            <v>UNDP</v>
          </cell>
          <cell r="H246" t="str">
            <v>UNDP</v>
          </cell>
          <cell r="I246">
            <v>0</v>
          </cell>
          <cell r="J246" t="str">
            <v>UNDP</v>
          </cell>
          <cell r="K246" t="str">
            <v>UNDP</v>
          </cell>
          <cell r="L246" t="str">
            <v>Lebanon</v>
          </cell>
          <cell r="N246" t="str">
            <v>MENA</v>
          </cell>
          <cell r="O246" t="str">
            <v>Asia</v>
          </cell>
          <cell r="P246">
            <v>0</v>
          </cell>
          <cell r="Q246">
            <v>0</v>
          </cell>
          <cell r="R246">
            <v>1</v>
          </cell>
          <cell r="S246">
            <v>0</v>
          </cell>
          <cell r="U246">
            <v>0</v>
          </cell>
          <cell r="V246">
            <v>0</v>
          </cell>
          <cell r="W246">
            <v>0</v>
          </cell>
          <cell r="Y246" t="str">
            <v>Government</v>
          </cell>
          <cell r="Z246" t="str">
            <v>Govt</v>
          </cell>
          <cell r="AC246" t="str">
            <v>Lebanon - Cross Sectoral Energy Efficiency and Removal of Barriers to Esco Operation</v>
          </cell>
          <cell r="AD246" t="str">
            <v>FSP</v>
          </cell>
          <cell r="AE246" t="str">
            <v>GET</v>
          </cell>
          <cell r="AF246" t="str">
            <v>CC</v>
          </cell>
          <cell r="AH246" t="str">
            <v>GEF - 2</v>
          </cell>
          <cell r="AI246">
            <v>36665</v>
          </cell>
          <cell r="AJ246">
            <v>2000</v>
          </cell>
          <cell r="AK246">
            <v>37084</v>
          </cell>
          <cell r="AL246">
            <v>2001</v>
          </cell>
          <cell r="AM246">
            <v>38813.5</v>
          </cell>
          <cell r="AN246">
            <v>38200</v>
          </cell>
          <cell r="AO246">
            <v>40543</v>
          </cell>
          <cell r="AP246">
            <v>40543</v>
          </cell>
          <cell r="AQ246">
            <v>2010</v>
          </cell>
          <cell r="AR246">
            <v>113</v>
          </cell>
          <cell r="AS246">
            <v>76</v>
          </cell>
          <cell r="AT246">
            <v>2011</v>
          </cell>
          <cell r="AU246">
            <v>2011</v>
          </cell>
          <cell r="AV246">
            <v>2011</v>
          </cell>
          <cell r="AX246">
            <v>3.4</v>
          </cell>
          <cell r="AY246">
            <v>0</v>
          </cell>
          <cell r="AZ246">
            <v>3.4</v>
          </cell>
          <cell r="BA246">
            <v>3.4</v>
          </cell>
          <cell r="BB246">
            <v>2</v>
          </cell>
          <cell r="BC246">
            <v>7.68</v>
          </cell>
          <cell r="BD246">
            <v>0.58823529411764708</v>
          </cell>
          <cell r="BE246">
            <v>2.2588235294117647</v>
          </cell>
          <cell r="BF246">
            <v>3.84</v>
          </cell>
          <cell r="BG246">
            <v>41</v>
          </cell>
          <cell r="BH246">
            <v>23</v>
          </cell>
          <cell r="BI246">
            <v>8</v>
          </cell>
          <cell r="BJ246">
            <v>1</v>
          </cell>
          <cell r="BK246">
            <v>1</v>
          </cell>
          <cell r="BM246">
            <v>1</v>
          </cell>
          <cell r="BN246">
            <v>5</v>
          </cell>
          <cell r="BO246">
            <v>1</v>
          </cell>
          <cell r="BP246">
            <v>3</v>
          </cell>
          <cell r="BQ246" t="str">
            <v>ML</v>
          </cell>
          <cell r="BR246">
            <v>3</v>
          </cell>
          <cell r="BS246">
            <v>3</v>
          </cell>
          <cell r="BT246">
            <v>3</v>
          </cell>
          <cell r="BU246">
            <v>3</v>
          </cell>
          <cell r="BW246">
            <v>4</v>
          </cell>
          <cell r="BX246">
            <v>1</v>
          </cell>
          <cell r="BY246">
            <v>3</v>
          </cell>
          <cell r="BZ246">
            <v>0</v>
          </cell>
          <cell r="CA246">
            <v>4</v>
          </cell>
          <cell r="CB246">
            <v>1</v>
          </cell>
          <cell r="CC246">
            <v>3</v>
          </cell>
          <cell r="CD246">
            <v>3</v>
          </cell>
          <cell r="CE246">
            <v>0</v>
          </cell>
          <cell r="CF246">
            <v>3</v>
          </cell>
          <cell r="CG246">
            <v>0</v>
          </cell>
          <cell r="CH246">
            <v>4</v>
          </cell>
          <cell r="CI246">
            <v>1</v>
          </cell>
          <cell r="CJ246">
            <v>4</v>
          </cell>
          <cell r="CK246">
            <v>1</v>
          </cell>
          <cell r="CL246">
            <v>4</v>
          </cell>
          <cell r="CM246">
            <v>1</v>
          </cell>
          <cell r="CN246">
            <v>3</v>
          </cell>
          <cell r="CO246">
            <v>0</v>
          </cell>
          <cell r="CP246">
            <v>5</v>
          </cell>
          <cell r="CQ246">
            <v>1</v>
          </cell>
          <cell r="CR246">
            <v>4</v>
          </cell>
          <cell r="CS246">
            <v>1</v>
          </cell>
          <cell r="CT246">
            <v>2</v>
          </cell>
          <cell r="CU246">
            <v>0</v>
          </cell>
          <cell r="CZ246">
            <v>1</v>
          </cell>
          <cell r="DR246">
            <v>5</v>
          </cell>
          <cell r="DS246">
            <v>5</v>
          </cell>
          <cell r="DT246">
            <v>3</v>
          </cell>
          <cell r="DU246">
            <v>5</v>
          </cell>
          <cell r="DV246">
            <v>1</v>
          </cell>
        </row>
        <row r="247">
          <cell r="A247">
            <v>637</v>
          </cell>
          <cell r="B247" t="e">
            <v>#REF!</v>
          </cell>
          <cell r="C247">
            <v>65996</v>
          </cell>
          <cell r="D247" t="str">
            <v>Yes</v>
          </cell>
          <cell r="E247" t="str">
            <v>No</v>
          </cell>
          <cell r="F247" t="str">
            <v>GEFIEO</v>
          </cell>
          <cell r="G247" t="str">
            <v>World Bank</v>
          </cell>
          <cell r="H247" t="str">
            <v>WB</v>
          </cell>
          <cell r="I247">
            <v>0</v>
          </cell>
          <cell r="J247" t="str">
            <v>WB</v>
          </cell>
          <cell r="K247" t="str">
            <v>WB</v>
          </cell>
          <cell r="L247" t="str">
            <v>Macedonia</v>
          </cell>
          <cell r="N247" t="str">
            <v>ECA</v>
          </cell>
          <cell r="O247" t="str">
            <v>ECA</v>
          </cell>
          <cell r="P247">
            <v>0</v>
          </cell>
          <cell r="Q247">
            <v>0</v>
          </cell>
          <cell r="R247">
            <v>1</v>
          </cell>
          <cell r="S247">
            <v>0</v>
          </cell>
          <cell r="T247">
            <v>0</v>
          </cell>
          <cell r="U247">
            <v>0</v>
          </cell>
          <cell r="V247">
            <v>0</v>
          </cell>
          <cell r="W247">
            <v>1</v>
          </cell>
          <cell r="X247">
            <v>1</v>
          </cell>
          <cell r="Y247" t="str">
            <v>Government</v>
          </cell>
          <cell r="Z247" t="str">
            <v>Govt</v>
          </cell>
          <cell r="AC247" t="str">
            <v>Macedonia - Development of Mini-Hydropower Plants</v>
          </cell>
          <cell r="AD247" t="str">
            <v>FSP</v>
          </cell>
          <cell r="AE247" t="str">
            <v>GET</v>
          </cell>
          <cell r="AF247" t="str">
            <v>CC</v>
          </cell>
          <cell r="AH247" t="str">
            <v>GEF - 2</v>
          </cell>
          <cell r="AI247">
            <v>36545</v>
          </cell>
          <cell r="AJ247">
            <v>2000</v>
          </cell>
          <cell r="AL247">
            <v>2000</v>
          </cell>
          <cell r="AN247">
            <v>37257</v>
          </cell>
          <cell r="AO247">
            <v>38168</v>
          </cell>
          <cell r="AP247">
            <v>38168</v>
          </cell>
          <cell r="AQ247">
            <v>2004</v>
          </cell>
          <cell r="AS247">
            <v>29</v>
          </cell>
          <cell r="AT247">
            <v>2006</v>
          </cell>
          <cell r="AU247">
            <v>2005</v>
          </cell>
          <cell r="AV247">
            <v>2005</v>
          </cell>
          <cell r="AX247">
            <v>1.5</v>
          </cell>
          <cell r="AY247">
            <v>0</v>
          </cell>
          <cell r="AZ247">
            <v>1.5</v>
          </cell>
          <cell r="BA247">
            <v>0.75</v>
          </cell>
          <cell r="BB247">
            <v>4.9000000000000004</v>
          </cell>
          <cell r="BC247">
            <v>1.962</v>
          </cell>
          <cell r="BD247">
            <v>3.2666666666666671</v>
          </cell>
          <cell r="BE247">
            <v>1.3080000000000001</v>
          </cell>
          <cell r="BF247">
            <v>0.40040816326530609</v>
          </cell>
          <cell r="BG247">
            <v>27</v>
          </cell>
          <cell r="BI247">
            <v>10</v>
          </cell>
          <cell r="BJ247">
            <v>1</v>
          </cell>
          <cell r="BM247">
            <v>1</v>
          </cell>
          <cell r="BN247">
            <v>5</v>
          </cell>
          <cell r="BR247">
            <v>4</v>
          </cell>
          <cell r="BS247">
            <v>3</v>
          </cell>
          <cell r="CH247">
            <v>4</v>
          </cell>
          <cell r="CI247">
            <v>1</v>
          </cell>
          <cell r="CJ247">
            <v>4</v>
          </cell>
          <cell r="CK247">
            <v>1</v>
          </cell>
          <cell r="CL247">
            <v>3</v>
          </cell>
          <cell r="CM247">
            <v>0</v>
          </cell>
          <cell r="CN247">
            <v>4</v>
          </cell>
          <cell r="CO247">
            <v>1</v>
          </cell>
          <cell r="CP247">
            <v>4</v>
          </cell>
          <cell r="CQ247">
            <v>1</v>
          </cell>
          <cell r="CR247">
            <v>5</v>
          </cell>
          <cell r="CS247">
            <v>1</v>
          </cell>
          <cell r="CT247">
            <v>2</v>
          </cell>
          <cell r="CU247">
            <v>0</v>
          </cell>
          <cell r="DR247">
            <v>5</v>
          </cell>
          <cell r="DS247">
            <v>6</v>
          </cell>
          <cell r="DT247">
            <v>6</v>
          </cell>
          <cell r="DU247">
            <v>5</v>
          </cell>
          <cell r="DV247">
            <v>1</v>
          </cell>
          <cell r="DW247">
            <v>4</v>
          </cell>
          <cell r="DX247">
            <v>3</v>
          </cell>
        </row>
        <row r="248">
          <cell r="A248">
            <v>640</v>
          </cell>
          <cell r="B248" t="e">
            <v>#REF!</v>
          </cell>
          <cell r="C248" t="str">
            <v>P035917</v>
          </cell>
          <cell r="D248" t="str">
            <v>Yes</v>
          </cell>
          <cell r="E248" t="str">
            <v>Yes</v>
          </cell>
          <cell r="F248" t="str">
            <v>GEFIEO</v>
          </cell>
          <cell r="G248" t="str">
            <v>World Bank</v>
          </cell>
          <cell r="H248" t="str">
            <v>WB</v>
          </cell>
          <cell r="I248">
            <v>0</v>
          </cell>
          <cell r="J248" t="str">
            <v>WB</v>
          </cell>
          <cell r="K248" t="str">
            <v>WB</v>
          </cell>
          <cell r="L248" t="str">
            <v>Malawi</v>
          </cell>
          <cell r="N248" t="str">
            <v>AFR</v>
          </cell>
          <cell r="O248" t="str">
            <v>AFR</v>
          </cell>
          <cell r="P248">
            <v>0</v>
          </cell>
          <cell r="Q248">
            <v>0</v>
          </cell>
          <cell r="R248">
            <v>1</v>
          </cell>
          <cell r="S248">
            <v>0</v>
          </cell>
          <cell r="T248">
            <v>1</v>
          </cell>
          <cell r="U248">
            <v>0</v>
          </cell>
          <cell r="V248">
            <v>1</v>
          </cell>
          <cell r="W248">
            <v>1</v>
          </cell>
          <cell r="X248">
            <v>1</v>
          </cell>
          <cell r="Y248" t="str">
            <v>Government</v>
          </cell>
          <cell r="Z248" t="str">
            <v>Govt</v>
          </cell>
          <cell r="AC248" t="str">
            <v>Mulanje Mountain Biodiversity Conservation Project</v>
          </cell>
          <cell r="AD248" t="str">
            <v>FSP</v>
          </cell>
          <cell r="AE248" t="str">
            <v>GET</v>
          </cell>
          <cell r="AF248" t="str">
            <v>BD</v>
          </cell>
          <cell r="AG248">
            <v>4</v>
          </cell>
          <cell r="AH248" t="str">
            <v>GEF - 2</v>
          </cell>
          <cell r="AI248">
            <v>36934</v>
          </cell>
          <cell r="AJ248">
            <v>2001</v>
          </cell>
          <cell r="AK248">
            <v>37118</v>
          </cell>
          <cell r="AL248">
            <v>2001</v>
          </cell>
          <cell r="AM248">
            <v>38373.5</v>
          </cell>
          <cell r="AN248">
            <v>39629</v>
          </cell>
          <cell r="AO248">
            <v>39629</v>
          </cell>
          <cell r="AP248">
            <v>39629</v>
          </cell>
          <cell r="AQ248">
            <v>2008</v>
          </cell>
          <cell r="AR248">
            <v>82</v>
          </cell>
          <cell r="AS248">
            <v>0</v>
          </cell>
          <cell r="AT248">
            <v>2009</v>
          </cell>
          <cell r="AU248">
            <v>2009</v>
          </cell>
          <cell r="AV248">
            <v>2009</v>
          </cell>
          <cell r="AX248">
            <v>6.75</v>
          </cell>
          <cell r="AY248">
            <v>0.3</v>
          </cell>
          <cell r="AZ248">
            <v>7.05</v>
          </cell>
          <cell r="BA248">
            <v>6.75</v>
          </cell>
          <cell r="BB248">
            <v>1.77</v>
          </cell>
          <cell r="BC248">
            <v>5</v>
          </cell>
          <cell r="BD248">
            <v>0.26222222222222225</v>
          </cell>
          <cell r="BE248">
            <v>0.7407407407407407</v>
          </cell>
          <cell r="BF248">
            <v>2.8248587570621471</v>
          </cell>
          <cell r="BG248">
            <v>0</v>
          </cell>
          <cell r="BH248">
            <v>14</v>
          </cell>
          <cell r="BI248">
            <v>0</v>
          </cell>
          <cell r="BJ248">
            <v>1</v>
          </cell>
          <cell r="BK248">
            <v>1</v>
          </cell>
          <cell r="BL248">
            <v>0</v>
          </cell>
          <cell r="BM248">
            <v>1</v>
          </cell>
          <cell r="BN248">
            <v>4</v>
          </cell>
          <cell r="BO248">
            <v>0</v>
          </cell>
          <cell r="BP248">
            <v>2</v>
          </cell>
          <cell r="BQ248" t="str">
            <v>MU</v>
          </cell>
          <cell r="BR248">
            <v>3</v>
          </cell>
          <cell r="BS248">
            <v>3</v>
          </cell>
          <cell r="BT248">
            <v>2</v>
          </cell>
          <cell r="BU248">
            <v>2</v>
          </cell>
          <cell r="BW248">
            <v>3</v>
          </cell>
          <cell r="BX248">
            <v>0</v>
          </cell>
          <cell r="BY248">
            <v>3</v>
          </cell>
          <cell r="BZ248">
            <v>0</v>
          </cell>
          <cell r="CA248">
            <v>3</v>
          </cell>
          <cell r="CB248">
            <v>0</v>
          </cell>
          <cell r="CC248">
            <v>4</v>
          </cell>
          <cell r="CD248">
            <v>4</v>
          </cell>
          <cell r="CE248">
            <v>1</v>
          </cell>
          <cell r="CF248">
            <v>4</v>
          </cell>
          <cell r="CG248">
            <v>1</v>
          </cell>
          <cell r="CH248">
            <v>5</v>
          </cell>
          <cell r="CI248">
            <v>1</v>
          </cell>
          <cell r="CJ248">
            <v>5</v>
          </cell>
          <cell r="CK248">
            <v>1</v>
          </cell>
          <cell r="CL248">
            <v>5</v>
          </cell>
          <cell r="CM248">
            <v>1</v>
          </cell>
          <cell r="CN248">
            <v>5</v>
          </cell>
          <cell r="CO248">
            <v>1</v>
          </cell>
          <cell r="CP248">
            <v>5</v>
          </cell>
          <cell r="CQ248">
            <v>1</v>
          </cell>
          <cell r="CR248">
            <v>5</v>
          </cell>
          <cell r="CS248">
            <v>1</v>
          </cell>
          <cell r="CT248">
            <v>3</v>
          </cell>
          <cell r="CU248">
            <v>0</v>
          </cell>
          <cell r="CY248">
            <v>4</v>
          </cell>
          <cell r="CZ248">
            <v>1</v>
          </cell>
          <cell r="DR248">
            <v>5</v>
          </cell>
          <cell r="DS248">
            <v>4</v>
          </cell>
          <cell r="DT248">
            <v>4</v>
          </cell>
          <cell r="DU248">
            <v>4</v>
          </cell>
          <cell r="DV248">
            <v>1</v>
          </cell>
          <cell r="DW248">
            <v>3</v>
          </cell>
          <cell r="DX248">
            <v>3</v>
          </cell>
          <cell r="DY248">
            <v>2</v>
          </cell>
          <cell r="DZ248">
            <v>2</v>
          </cell>
          <cell r="EA248">
            <v>2</v>
          </cell>
          <cell r="EB248" t="str">
            <v>MU</v>
          </cell>
          <cell r="EC248">
            <v>3</v>
          </cell>
          <cell r="ED248">
            <v>3</v>
          </cell>
        </row>
        <row r="249">
          <cell r="A249">
            <v>642</v>
          </cell>
          <cell r="B249" t="e">
            <v>#REF!</v>
          </cell>
          <cell r="D249" t="str">
            <v>No</v>
          </cell>
          <cell r="E249" t="str">
            <v>Yes</v>
          </cell>
          <cell r="F249" t="str">
            <v>IAEO</v>
          </cell>
          <cell r="G249" t="str">
            <v>UNDP</v>
          </cell>
          <cell r="H249" t="str">
            <v>UNDP</v>
          </cell>
          <cell r="I249">
            <v>0</v>
          </cell>
          <cell r="J249" t="str">
            <v>UNDP</v>
          </cell>
          <cell r="K249" t="str">
            <v>UNDP</v>
          </cell>
          <cell r="L249" t="str">
            <v>Malaysia</v>
          </cell>
          <cell r="N249" t="str">
            <v>Asia</v>
          </cell>
          <cell r="O249" t="str">
            <v>Asia</v>
          </cell>
          <cell r="P249">
            <v>0</v>
          </cell>
          <cell r="Q249">
            <v>0</v>
          </cell>
          <cell r="R249">
            <v>1</v>
          </cell>
          <cell r="S249">
            <v>0</v>
          </cell>
          <cell r="U249">
            <v>0</v>
          </cell>
          <cell r="V249">
            <v>0</v>
          </cell>
          <cell r="W249">
            <v>0</v>
          </cell>
          <cell r="Y249" t="str">
            <v>Government</v>
          </cell>
          <cell r="Z249" t="str">
            <v>Govt</v>
          </cell>
          <cell r="AC249" t="str">
            <v>Conservation and Sustainable Use of Tropical Peat Swamp Forests and Associated Wetland Ecosystems</v>
          </cell>
          <cell r="AD249" t="str">
            <v>FSP</v>
          </cell>
          <cell r="AE249" t="str">
            <v>GET</v>
          </cell>
          <cell r="AF249" t="str">
            <v>BD</v>
          </cell>
          <cell r="AH249" t="str">
            <v>GEF - 2</v>
          </cell>
          <cell r="AI249">
            <v>36830</v>
          </cell>
          <cell r="AJ249">
            <v>2000</v>
          </cell>
          <cell r="AK249">
            <v>36957</v>
          </cell>
          <cell r="AL249">
            <v>2001</v>
          </cell>
          <cell r="AM249">
            <v>38585</v>
          </cell>
          <cell r="AN249">
            <v>38139</v>
          </cell>
          <cell r="AO249">
            <v>40213</v>
          </cell>
          <cell r="AP249">
            <v>40213</v>
          </cell>
          <cell r="AQ249">
            <v>2010</v>
          </cell>
          <cell r="AR249">
            <v>106</v>
          </cell>
          <cell r="AS249">
            <v>68</v>
          </cell>
          <cell r="AT249">
            <v>2011</v>
          </cell>
          <cell r="AU249">
            <v>2009</v>
          </cell>
          <cell r="AV249">
            <v>2009</v>
          </cell>
          <cell r="AX249">
            <v>5.9850000000000003</v>
          </cell>
          <cell r="AY249">
            <v>0.31929999999999997</v>
          </cell>
          <cell r="AZ249">
            <v>6.3043000000000005</v>
          </cell>
          <cell r="BA249">
            <v>5.98</v>
          </cell>
          <cell r="BB249">
            <v>7.68</v>
          </cell>
          <cell r="BC249">
            <v>12.32</v>
          </cell>
          <cell r="BD249">
            <v>1.2832080200501252</v>
          </cell>
          <cell r="BE249">
            <v>2.0584795321637426</v>
          </cell>
          <cell r="BF249">
            <v>1.6041666666666667</v>
          </cell>
          <cell r="BG249">
            <v>18</v>
          </cell>
          <cell r="BH249">
            <v>20</v>
          </cell>
          <cell r="BI249">
            <v>6</v>
          </cell>
          <cell r="BJ249">
            <v>1</v>
          </cell>
          <cell r="BK249">
            <v>1</v>
          </cell>
          <cell r="BL249">
            <v>0</v>
          </cell>
          <cell r="BM249">
            <v>1</v>
          </cell>
          <cell r="BN249">
            <v>4</v>
          </cell>
          <cell r="BO249">
            <v>1</v>
          </cell>
          <cell r="BP249">
            <v>3</v>
          </cell>
          <cell r="BQ249" t="str">
            <v>ML</v>
          </cell>
          <cell r="BR249">
            <v>3</v>
          </cell>
          <cell r="BS249">
            <v>3</v>
          </cell>
          <cell r="BT249">
            <v>3</v>
          </cell>
          <cell r="BU249">
            <v>4</v>
          </cell>
          <cell r="BW249">
            <v>4</v>
          </cell>
          <cell r="BX249">
            <v>1</v>
          </cell>
          <cell r="BY249">
            <v>5</v>
          </cell>
          <cell r="BZ249">
            <v>1</v>
          </cell>
          <cell r="CA249">
            <v>4</v>
          </cell>
          <cell r="CB249">
            <v>1</v>
          </cell>
          <cell r="CC249">
            <v>5</v>
          </cell>
          <cell r="CD249">
            <v>5</v>
          </cell>
          <cell r="CE249">
            <v>1</v>
          </cell>
          <cell r="CF249">
            <v>5</v>
          </cell>
          <cell r="CG249">
            <v>1</v>
          </cell>
          <cell r="CH249">
            <v>4</v>
          </cell>
          <cell r="CI249">
            <v>1</v>
          </cell>
          <cell r="CJ249">
            <v>4</v>
          </cell>
          <cell r="CK249">
            <v>1</v>
          </cell>
          <cell r="CL249">
            <v>5</v>
          </cell>
          <cell r="CM249">
            <v>1</v>
          </cell>
          <cell r="CN249">
            <v>3</v>
          </cell>
          <cell r="CO249">
            <v>0</v>
          </cell>
          <cell r="CP249">
            <v>5</v>
          </cell>
          <cell r="CQ249">
            <v>1</v>
          </cell>
          <cell r="CR249">
            <v>5</v>
          </cell>
          <cell r="CS249">
            <v>1</v>
          </cell>
          <cell r="CT249">
            <v>5</v>
          </cell>
          <cell r="CU249">
            <v>1</v>
          </cell>
          <cell r="CY249">
            <v>4</v>
          </cell>
          <cell r="CZ249">
            <v>1</v>
          </cell>
          <cell r="DR249">
            <v>5</v>
          </cell>
          <cell r="DS249">
            <v>4</v>
          </cell>
          <cell r="DT249">
            <v>4</v>
          </cell>
          <cell r="DU249">
            <v>4</v>
          </cell>
          <cell r="DV249">
            <v>1</v>
          </cell>
        </row>
        <row r="250">
          <cell r="A250">
            <v>643</v>
          </cell>
          <cell r="B250" t="e">
            <v>#REF!</v>
          </cell>
          <cell r="C250" t="str">
            <v>P060718</v>
          </cell>
          <cell r="D250" t="str">
            <v>Yes</v>
          </cell>
          <cell r="E250" t="str">
            <v>Yes</v>
          </cell>
          <cell r="F250" t="str">
            <v>GEFIEO</v>
          </cell>
          <cell r="G250" t="str">
            <v>World Bank</v>
          </cell>
          <cell r="H250" t="str">
            <v>WB</v>
          </cell>
          <cell r="I250">
            <v>0</v>
          </cell>
          <cell r="J250" t="str">
            <v>WB</v>
          </cell>
          <cell r="K250" t="str">
            <v>WB</v>
          </cell>
          <cell r="L250" t="str">
            <v>Mexico</v>
          </cell>
          <cell r="N250" t="str">
            <v>LAC</v>
          </cell>
          <cell r="O250" t="str">
            <v>LAC</v>
          </cell>
          <cell r="P250">
            <v>0</v>
          </cell>
          <cell r="Q250">
            <v>0</v>
          </cell>
          <cell r="R250">
            <v>1</v>
          </cell>
          <cell r="S250">
            <v>0</v>
          </cell>
          <cell r="T250">
            <v>0</v>
          </cell>
          <cell r="U250">
            <v>0</v>
          </cell>
          <cell r="V250">
            <v>0</v>
          </cell>
          <cell r="W250">
            <v>0</v>
          </cell>
          <cell r="X250">
            <v>1</v>
          </cell>
          <cell r="Y250" t="str">
            <v>Government</v>
          </cell>
          <cell r="Z250" t="str">
            <v>Govt</v>
          </cell>
          <cell r="AC250" t="str">
            <v>Renewable Energy for Agriculture</v>
          </cell>
          <cell r="AD250" t="str">
            <v>FSP</v>
          </cell>
          <cell r="AE250" t="str">
            <v>GET</v>
          </cell>
          <cell r="AF250" t="str">
            <v>CC</v>
          </cell>
          <cell r="AH250" t="str">
            <v>GEF - 2</v>
          </cell>
          <cell r="AI250">
            <v>36483</v>
          </cell>
          <cell r="AJ250">
            <v>1999</v>
          </cell>
          <cell r="AK250">
            <v>36766</v>
          </cell>
          <cell r="AL250">
            <v>2000</v>
          </cell>
          <cell r="AM250">
            <v>37831.5</v>
          </cell>
          <cell r="AN250">
            <v>38168</v>
          </cell>
          <cell r="AO250">
            <v>38897</v>
          </cell>
          <cell r="AP250">
            <v>38897</v>
          </cell>
          <cell r="AQ250">
            <v>2006</v>
          </cell>
          <cell r="AR250">
            <v>70</v>
          </cell>
          <cell r="AS250">
            <v>23</v>
          </cell>
          <cell r="AT250">
            <v>2007</v>
          </cell>
          <cell r="AU250">
            <v>2007</v>
          </cell>
          <cell r="AV250">
            <v>2007</v>
          </cell>
          <cell r="AX250">
            <v>8.9</v>
          </cell>
          <cell r="AY250">
            <v>0</v>
          </cell>
          <cell r="AZ250">
            <v>8.9</v>
          </cell>
          <cell r="BA250">
            <v>8.9</v>
          </cell>
          <cell r="BB250">
            <v>22.4</v>
          </cell>
          <cell r="BC250">
            <v>12.8</v>
          </cell>
          <cell r="BD250">
            <v>2.5168539325842696</v>
          </cell>
          <cell r="BE250">
            <v>1.4382022471910112</v>
          </cell>
          <cell r="BF250">
            <v>0.57142857142857151</v>
          </cell>
          <cell r="BG250">
            <v>22</v>
          </cell>
          <cell r="BI250">
            <v>8</v>
          </cell>
          <cell r="BJ250">
            <v>1</v>
          </cell>
          <cell r="BK250">
            <v>1</v>
          </cell>
          <cell r="BM250">
            <v>1</v>
          </cell>
          <cell r="BN250">
            <v>5</v>
          </cell>
          <cell r="BO250">
            <v>1</v>
          </cell>
          <cell r="BP250">
            <v>3</v>
          </cell>
          <cell r="BQ250" t="str">
            <v>ML</v>
          </cell>
          <cell r="BR250">
            <v>3</v>
          </cell>
          <cell r="BS250">
            <v>3</v>
          </cell>
          <cell r="BT250">
            <v>3</v>
          </cell>
          <cell r="BU250">
            <v>4</v>
          </cell>
          <cell r="BW250">
            <v>5</v>
          </cell>
          <cell r="BX250">
            <v>1</v>
          </cell>
          <cell r="BY250">
            <v>5</v>
          </cell>
          <cell r="BZ250">
            <v>1</v>
          </cell>
          <cell r="CA250">
            <v>5</v>
          </cell>
          <cell r="CB250">
            <v>1</v>
          </cell>
          <cell r="CH250">
            <v>5</v>
          </cell>
          <cell r="CI250">
            <v>1</v>
          </cell>
          <cell r="CJ250">
            <v>5</v>
          </cell>
          <cell r="CK250">
            <v>1</v>
          </cell>
          <cell r="CL250">
            <v>5</v>
          </cell>
          <cell r="CM250">
            <v>1</v>
          </cell>
          <cell r="CN250">
            <v>5</v>
          </cell>
          <cell r="CO250">
            <v>1</v>
          </cell>
          <cell r="CP250">
            <v>6</v>
          </cell>
          <cell r="CQ250">
            <v>1</v>
          </cell>
          <cell r="CR250">
            <v>5</v>
          </cell>
          <cell r="CS250">
            <v>1</v>
          </cell>
          <cell r="CT250">
            <v>6</v>
          </cell>
          <cell r="CU250">
            <v>1</v>
          </cell>
          <cell r="CY250">
            <v>5</v>
          </cell>
          <cell r="CZ250">
            <v>1</v>
          </cell>
          <cell r="DR250">
            <v>5</v>
          </cell>
          <cell r="DS250">
            <v>5</v>
          </cell>
          <cell r="DT250">
            <v>5</v>
          </cell>
          <cell r="DU250">
            <v>5</v>
          </cell>
          <cell r="DV250">
            <v>1</v>
          </cell>
          <cell r="DW250">
            <v>3</v>
          </cell>
          <cell r="DX250">
            <v>3</v>
          </cell>
          <cell r="DY250">
            <v>3</v>
          </cell>
          <cell r="DZ250">
            <v>4</v>
          </cell>
          <cell r="EA250">
            <v>3</v>
          </cell>
          <cell r="EB250" t="str">
            <v>ML</v>
          </cell>
          <cell r="EC250">
            <v>5</v>
          </cell>
          <cell r="ED250">
            <v>5</v>
          </cell>
        </row>
        <row r="251">
          <cell r="A251">
            <v>644</v>
          </cell>
          <cell r="B251" t="e">
            <v>#REF!</v>
          </cell>
          <cell r="C251">
            <v>60558</v>
          </cell>
          <cell r="D251" t="str">
            <v>Yes</v>
          </cell>
          <cell r="E251" t="str">
            <v>No</v>
          </cell>
          <cell r="F251" t="str">
            <v>GEFIEO</v>
          </cell>
          <cell r="G251" t="str">
            <v>World Bank</v>
          </cell>
          <cell r="H251" t="str">
            <v>WB</v>
          </cell>
          <cell r="I251">
            <v>0</v>
          </cell>
          <cell r="J251" t="str">
            <v>WB</v>
          </cell>
          <cell r="K251" t="str">
            <v>WB</v>
          </cell>
          <cell r="L251" t="str">
            <v>Mexico</v>
          </cell>
          <cell r="N251" t="str">
            <v>LAC</v>
          </cell>
          <cell r="O251" t="str">
            <v>LAC</v>
          </cell>
          <cell r="P251">
            <v>0</v>
          </cell>
          <cell r="Q251">
            <v>0</v>
          </cell>
          <cell r="R251">
            <v>1</v>
          </cell>
          <cell r="S251">
            <v>0</v>
          </cell>
          <cell r="T251">
            <v>0</v>
          </cell>
          <cell r="U251">
            <v>0</v>
          </cell>
          <cell r="V251">
            <v>0</v>
          </cell>
          <cell r="W251">
            <v>0</v>
          </cell>
          <cell r="X251">
            <v>1</v>
          </cell>
          <cell r="Y251" t="str">
            <v>ngo</v>
          </cell>
          <cell r="Z251" t="str">
            <v>NGO_academic_foundation</v>
          </cell>
          <cell r="AA251" t="str">
            <v>Lead Executing Agency</v>
          </cell>
          <cell r="AB251" t="str">
            <v>Not involved</v>
          </cell>
          <cell r="AC251" t="str">
            <v>Mexico - El Triunfo Biosphere Reserve: Habitat Enhancement in Productive Landscapes</v>
          </cell>
          <cell r="AD251" t="str">
            <v>MSP</v>
          </cell>
          <cell r="AE251" t="str">
            <v>GET</v>
          </cell>
          <cell r="AF251" t="str">
            <v>BD</v>
          </cell>
          <cell r="AH251" t="str">
            <v>GEF - 2</v>
          </cell>
          <cell r="AI251">
            <v>36328</v>
          </cell>
          <cell r="AJ251">
            <v>1999</v>
          </cell>
          <cell r="AK251">
            <v>36354</v>
          </cell>
          <cell r="AL251">
            <v>1999</v>
          </cell>
          <cell r="AN251">
            <v>37529</v>
          </cell>
          <cell r="AO251">
            <v>37529</v>
          </cell>
          <cell r="AP251">
            <v>37529</v>
          </cell>
          <cell r="AQ251">
            <v>2002</v>
          </cell>
          <cell r="AR251">
            <v>38</v>
          </cell>
          <cell r="AS251">
            <v>0</v>
          </cell>
          <cell r="AT251">
            <v>2004</v>
          </cell>
          <cell r="AU251">
            <v>37681</v>
          </cell>
          <cell r="AV251">
            <v>2003</v>
          </cell>
          <cell r="AX251">
            <v>0.72499999999999998</v>
          </cell>
          <cell r="AY251">
            <v>2.5000000000000001E-2</v>
          </cell>
          <cell r="AZ251">
            <v>0.75</v>
          </cell>
          <cell r="BB251">
            <v>1.43</v>
          </cell>
          <cell r="BC251">
            <v>1.48</v>
          </cell>
          <cell r="BJ251">
            <v>1</v>
          </cell>
          <cell r="BK251" t="str">
            <v>NR</v>
          </cell>
          <cell r="BM251">
            <v>1</v>
          </cell>
          <cell r="BN251">
            <v>5</v>
          </cell>
          <cell r="CH251">
            <v>3</v>
          </cell>
          <cell r="CI251">
            <v>0</v>
          </cell>
          <cell r="DR251">
            <v>5</v>
          </cell>
          <cell r="DS251">
            <v>5</v>
          </cell>
          <cell r="DT251">
            <v>4</v>
          </cell>
          <cell r="DU251">
            <v>5</v>
          </cell>
          <cell r="DV251">
            <v>1</v>
          </cell>
          <cell r="DW251">
            <v>3</v>
          </cell>
          <cell r="DX251">
            <v>3</v>
          </cell>
          <cell r="DY251">
            <v>3</v>
          </cell>
          <cell r="DZ251">
            <v>3</v>
          </cell>
          <cell r="EA251">
            <v>3</v>
          </cell>
          <cell r="EB251" t="str">
            <v>ML</v>
          </cell>
          <cell r="EC251">
            <v>4</v>
          </cell>
          <cell r="ED251">
            <v>3</v>
          </cell>
          <cell r="EE251">
            <v>4</v>
          </cell>
          <cell r="EF251">
            <v>4</v>
          </cell>
          <cell r="EG251">
            <v>4</v>
          </cell>
          <cell r="EH251">
            <v>4</v>
          </cell>
          <cell r="EI251">
            <v>3</v>
          </cell>
          <cell r="EJ251">
            <v>3</v>
          </cell>
          <cell r="EK251">
            <v>4</v>
          </cell>
          <cell r="EL251">
            <v>4</v>
          </cell>
          <cell r="EM251">
            <v>4</v>
          </cell>
        </row>
        <row r="252">
          <cell r="A252">
            <v>645</v>
          </cell>
          <cell r="B252" t="e">
            <v>#REF!</v>
          </cell>
          <cell r="C252">
            <v>60562</v>
          </cell>
          <cell r="D252" t="str">
            <v>Yes</v>
          </cell>
          <cell r="E252" t="str">
            <v>No</v>
          </cell>
          <cell r="F252" t="str">
            <v>GEFIEO</v>
          </cell>
          <cell r="G252" t="str">
            <v>World Bank</v>
          </cell>
          <cell r="H252" t="str">
            <v>WB</v>
          </cell>
          <cell r="I252">
            <v>0</v>
          </cell>
          <cell r="J252" t="str">
            <v>WB</v>
          </cell>
          <cell r="K252" t="str">
            <v>WB</v>
          </cell>
          <cell r="L252" t="str">
            <v>Mexico</v>
          </cell>
          <cell r="N252" t="str">
            <v>LAC</v>
          </cell>
          <cell r="O252" t="str">
            <v>LAC</v>
          </cell>
          <cell r="P252">
            <v>0</v>
          </cell>
          <cell r="Q252">
            <v>0</v>
          </cell>
          <cell r="R252">
            <v>1</v>
          </cell>
          <cell r="S252">
            <v>0</v>
          </cell>
          <cell r="T252">
            <v>0</v>
          </cell>
          <cell r="U252">
            <v>0</v>
          </cell>
          <cell r="V252">
            <v>0</v>
          </cell>
          <cell r="W252">
            <v>0</v>
          </cell>
          <cell r="X252">
            <v>1</v>
          </cell>
          <cell r="Y252" t="str">
            <v>Government</v>
          </cell>
          <cell r="Z252" t="str">
            <v>Govt</v>
          </cell>
          <cell r="AC252" t="str">
            <v>Oaxaca Sustainable Hillside Management Project</v>
          </cell>
          <cell r="AD252" t="str">
            <v>MSP</v>
          </cell>
          <cell r="AE252" t="str">
            <v>GET</v>
          </cell>
          <cell r="AF252" t="str">
            <v>MF</v>
          </cell>
          <cell r="AH252" t="str">
            <v>GEF - 2</v>
          </cell>
          <cell r="AI252">
            <v>36292</v>
          </cell>
          <cell r="AJ252">
            <v>1999</v>
          </cell>
          <cell r="AL252">
            <v>1999</v>
          </cell>
          <cell r="AN252">
            <v>38533</v>
          </cell>
          <cell r="AO252">
            <v>38533</v>
          </cell>
          <cell r="AP252">
            <v>38533</v>
          </cell>
          <cell r="AQ252">
            <v>2005</v>
          </cell>
          <cell r="AS252">
            <v>0</v>
          </cell>
          <cell r="AT252">
            <v>2008</v>
          </cell>
          <cell r="AU252">
            <v>2006</v>
          </cell>
          <cell r="AV252">
            <v>2006</v>
          </cell>
          <cell r="AX252">
            <v>0.71482999999999997</v>
          </cell>
          <cell r="AY252">
            <v>2.5000000000000001E-2</v>
          </cell>
          <cell r="AZ252">
            <v>0.73982999999999999</v>
          </cell>
          <cell r="BA252">
            <v>0.71</v>
          </cell>
          <cell r="BB252">
            <v>0.85</v>
          </cell>
          <cell r="BC252">
            <v>0.85</v>
          </cell>
          <cell r="BD252">
            <v>1.1890939104402445</v>
          </cell>
          <cell r="BE252">
            <v>1.1890939104402445</v>
          </cell>
          <cell r="BF252">
            <v>1</v>
          </cell>
          <cell r="BG252">
            <v>0</v>
          </cell>
          <cell r="BH252">
            <v>6</v>
          </cell>
          <cell r="BI252">
            <v>2</v>
          </cell>
          <cell r="BJ252">
            <v>1</v>
          </cell>
          <cell r="BM252">
            <v>1</v>
          </cell>
          <cell r="BN252">
            <v>6</v>
          </cell>
          <cell r="BO252">
            <v>1</v>
          </cell>
          <cell r="BP252">
            <v>4</v>
          </cell>
          <cell r="BQ252" t="str">
            <v>L</v>
          </cell>
          <cell r="BR252">
            <v>4</v>
          </cell>
          <cell r="BS252">
            <v>4</v>
          </cell>
          <cell r="BT252">
            <v>4</v>
          </cell>
          <cell r="BU252">
            <v>4</v>
          </cell>
          <cell r="BV252">
            <v>4</v>
          </cell>
          <cell r="BY252">
            <v>5</v>
          </cell>
          <cell r="BZ252">
            <v>1</v>
          </cell>
          <cell r="CC252">
            <v>6</v>
          </cell>
          <cell r="CD252">
            <v>5</v>
          </cell>
          <cell r="CE252">
            <v>1</v>
          </cell>
          <cell r="CF252">
            <v>6</v>
          </cell>
          <cell r="CG252">
            <v>1</v>
          </cell>
          <cell r="CH252">
            <v>2</v>
          </cell>
          <cell r="CI252">
            <v>0</v>
          </cell>
          <cell r="CJ252">
            <v>2</v>
          </cell>
          <cell r="CK252">
            <v>0</v>
          </cell>
          <cell r="CL252">
            <v>2</v>
          </cell>
          <cell r="CM252">
            <v>0</v>
          </cell>
          <cell r="CN252">
            <v>2</v>
          </cell>
          <cell r="CO252">
            <v>0</v>
          </cell>
          <cell r="CP252">
            <v>2</v>
          </cell>
          <cell r="CQ252">
            <v>0</v>
          </cell>
          <cell r="CR252">
            <v>2</v>
          </cell>
          <cell r="CS252">
            <v>0</v>
          </cell>
          <cell r="CT252">
            <v>2</v>
          </cell>
          <cell r="CU252">
            <v>0</v>
          </cell>
          <cell r="DR252">
            <v>5</v>
          </cell>
          <cell r="DS252">
            <v>6</v>
          </cell>
          <cell r="DT252">
            <v>6</v>
          </cell>
          <cell r="DU252">
            <v>6</v>
          </cell>
          <cell r="DV252">
            <v>1</v>
          </cell>
          <cell r="DW252">
            <v>4</v>
          </cell>
          <cell r="DX252">
            <v>4</v>
          </cell>
          <cell r="DY252">
            <v>4</v>
          </cell>
          <cell r="DZ252">
            <v>4</v>
          </cell>
          <cell r="EA252">
            <v>4</v>
          </cell>
          <cell r="EB252" t="str">
            <v>L</v>
          </cell>
          <cell r="EC252">
            <v>5</v>
          </cell>
        </row>
        <row r="253">
          <cell r="A253">
            <v>646</v>
          </cell>
          <cell r="B253" t="e">
            <v>#REF!</v>
          </cell>
          <cell r="D253" t="str">
            <v>No</v>
          </cell>
          <cell r="E253" t="str">
            <v>Yes</v>
          </cell>
          <cell r="F253" t="str">
            <v>IAEO</v>
          </cell>
          <cell r="G253" t="str">
            <v>UNDP</v>
          </cell>
          <cell r="H253" t="str">
            <v>UNDP</v>
          </cell>
          <cell r="I253">
            <v>0</v>
          </cell>
          <cell r="J253" t="str">
            <v>UNDP</v>
          </cell>
          <cell r="K253" t="str">
            <v>UNDP</v>
          </cell>
          <cell r="L253" t="str">
            <v>Morocco</v>
          </cell>
          <cell r="N253" t="str">
            <v>MENA</v>
          </cell>
          <cell r="O253" t="str">
            <v>AFR</v>
          </cell>
          <cell r="P253">
            <v>0</v>
          </cell>
          <cell r="Q253">
            <v>0</v>
          </cell>
          <cell r="R253">
            <v>1</v>
          </cell>
          <cell r="S253">
            <v>0</v>
          </cell>
          <cell r="U253">
            <v>0</v>
          </cell>
          <cell r="V253">
            <v>0</v>
          </cell>
          <cell r="W253">
            <v>0</v>
          </cell>
          <cell r="Y253" t="str">
            <v>Government</v>
          </cell>
          <cell r="Z253" t="str">
            <v>Govt</v>
          </cell>
          <cell r="AC253" t="str">
            <v>Market Development for Solar Water Heaters</v>
          </cell>
          <cell r="AD253" t="str">
            <v>FSP</v>
          </cell>
          <cell r="AE253" t="str">
            <v>GET</v>
          </cell>
          <cell r="AF253" t="str">
            <v>CC</v>
          </cell>
          <cell r="AG253" t="str">
            <v>6 / SP3</v>
          </cell>
          <cell r="AH253" t="str">
            <v>GEF - 2</v>
          </cell>
          <cell r="AI253">
            <v>36640</v>
          </cell>
          <cell r="AJ253">
            <v>2000</v>
          </cell>
          <cell r="AK253">
            <v>36838</v>
          </cell>
          <cell r="AL253">
            <v>2000</v>
          </cell>
          <cell r="AM253">
            <v>38325.5</v>
          </cell>
          <cell r="AN253">
            <v>37864</v>
          </cell>
          <cell r="AO253">
            <v>39813</v>
          </cell>
          <cell r="AP253">
            <v>39813</v>
          </cell>
          <cell r="AQ253">
            <v>2008</v>
          </cell>
          <cell r="AR253">
            <v>97</v>
          </cell>
          <cell r="AS253">
            <v>64</v>
          </cell>
          <cell r="AT253">
            <v>2010</v>
          </cell>
          <cell r="AU253">
            <v>2010</v>
          </cell>
          <cell r="AV253">
            <v>2010</v>
          </cell>
          <cell r="AX253">
            <v>2.9649999999999999</v>
          </cell>
          <cell r="AY253">
            <v>0</v>
          </cell>
          <cell r="AZ253">
            <v>2.9649999999999999</v>
          </cell>
          <cell r="BA253">
            <v>0.98</v>
          </cell>
          <cell r="BB253">
            <v>40.299999999999997</v>
          </cell>
          <cell r="BC253">
            <v>41.73</v>
          </cell>
          <cell r="BD253">
            <v>13.591905564924115</v>
          </cell>
          <cell r="BE253">
            <v>14.074198988195615</v>
          </cell>
          <cell r="BF253">
            <v>1.0354838709677419</v>
          </cell>
          <cell r="BG253">
            <v>59</v>
          </cell>
          <cell r="BH253">
            <v>24</v>
          </cell>
          <cell r="BI253">
            <v>25</v>
          </cell>
          <cell r="BJ253">
            <v>1</v>
          </cell>
          <cell r="BL253">
            <v>0</v>
          </cell>
          <cell r="BM253">
            <v>1</v>
          </cell>
          <cell r="BN253">
            <v>4</v>
          </cell>
          <cell r="BO253">
            <v>1</v>
          </cell>
          <cell r="BP253">
            <v>3</v>
          </cell>
          <cell r="BQ253" t="str">
            <v>ML</v>
          </cell>
          <cell r="BR253">
            <v>3</v>
          </cell>
          <cell r="BS253">
            <v>3</v>
          </cell>
          <cell r="BT253">
            <v>3</v>
          </cell>
          <cell r="BW253">
            <v>4</v>
          </cell>
          <cell r="BX253">
            <v>0</v>
          </cell>
          <cell r="BY253">
            <v>4</v>
          </cell>
          <cell r="BZ253">
            <v>1</v>
          </cell>
          <cell r="CA253">
            <v>3</v>
          </cell>
          <cell r="CB253">
            <v>0</v>
          </cell>
          <cell r="CC253">
            <v>4</v>
          </cell>
          <cell r="CD253">
            <v>5</v>
          </cell>
          <cell r="CE253">
            <v>1</v>
          </cell>
          <cell r="CF253">
            <v>4</v>
          </cell>
          <cell r="CG253">
            <v>1</v>
          </cell>
          <cell r="CH253">
            <v>2</v>
          </cell>
          <cell r="CI253">
            <v>0</v>
          </cell>
          <cell r="CJ253">
            <v>4</v>
          </cell>
          <cell r="CK253">
            <v>1</v>
          </cell>
          <cell r="CL253">
            <v>2</v>
          </cell>
          <cell r="CM253">
            <v>0</v>
          </cell>
          <cell r="CN253">
            <v>1</v>
          </cell>
          <cell r="CO253">
            <v>0</v>
          </cell>
          <cell r="CP253">
            <v>3</v>
          </cell>
          <cell r="CQ253">
            <v>0</v>
          </cell>
          <cell r="CR253">
            <v>1</v>
          </cell>
          <cell r="CS253">
            <v>0</v>
          </cell>
          <cell r="CT253">
            <v>1</v>
          </cell>
          <cell r="CU253">
            <v>0</v>
          </cell>
          <cell r="CZ253">
            <v>1</v>
          </cell>
          <cell r="DR253">
            <v>5</v>
          </cell>
          <cell r="DS253">
            <v>4</v>
          </cell>
          <cell r="DT253">
            <v>3</v>
          </cell>
          <cell r="DU253">
            <v>4</v>
          </cell>
          <cell r="DV253">
            <v>1</v>
          </cell>
        </row>
        <row r="254">
          <cell r="A254">
            <v>647</v>
          </cell>
          <cell r="B254" t="e">
            <v>#REF!</v>
          </cell>
          <cell r="C254">
            <v>41396</v>
          </cell>
          <cell r="D254" t="str">
            <v>No</v>
          </cell>
          <cell r="E254" t="str">
            <v>Yes</v>
          </cell>
          <cell r="F254" t="str">
            <v>IAEO</v>
          </cell>
          <cell r="G254" t="str">
            <v>World Bank</v>
          </cell>
          <cell r="H254" t="str">
            <v>WB</v>
          </cell>
          <cell r="I254">
            <v>0</v>
          </cell>
          <cell r="J254" t="str">
            <v>WB</v>
          </cell>
          <cell r="L254" t="str">
            <v>Morocco</v>
          </cell>
          <cell r="N254" t="str">
            <v>AFR</v>
          </cell>
          <cell r="O254" t="str">
            <v>AFR</v>
          </cell>
          <cell r="P254">
            <v>0</v>
          </cell>
          <cell r="Q254">
            <v>0</v>
          </cell>
          <cell r="R254">
            <v>1</v>
          </cell>
          <cell r="S254">
            <v>0</v>
          </cell>
          <cell r="U254">
            <v>0</v>
          </cell>
          <cell r="V254">
            <v>0</v>
          </cell>
          <cell r="W254">
            <v>0</v>
          </cell>
          <cell r="AC254" t="str">
            <v>Integrated Solar Combined Cycle Power Plant (formerly Solar Based Thermal Power Plant)</v>
          </cell>
          <cell r="AD254" t="str">
            <v>FSP</v>
          </cell>
          <cell r="AE254" t="str">
            <v>GET</v>
          </cell>
          <cell r="AF254" t="str">
            <v>CC</v>
          </cell>
          <cell r="AH254" t="str">
            <v>GEF - 2</v>
          </cell>
          <cell r="AI254">
            <v>39156</v>
          </cell>
          <cell r="AJ254">
            <v>2007</v>
          </cell>
          <cell r="AK254">
            <v>39447</v>
          </cell>
          <cell r="AL254">
            <v>2007</v>
          </cell>
          <cell r="AN254">
            <v>41274</v>
          </cell>
          <cell r="AO254">
            <v>41274</v>
          </cell>
          <cell r="AP254">
            <v>41274</v>
          </cell>
          <cell r="AQ254">
            <v>2012</v>
          </cell>
          <cell r="AT254">
            <v>2014</v>
          </cell>
          <cell r="AV254">
            <v>2013</v>
          </cell>
          <cell r="AX254">
            <v>43.2</v>
          </cell>
          <cell r="AY254">
            <v>0.7</v>
          </cell>
          <cell r="AZ254">
            <v>43.9</v>
          </cell>
          <cell r="BB254">
            <v>524.6</v>
          </cell>
          <cell r="BC254">
            <v>500.4</v>
          </cell>
          <cell r="BK254">
            <v>1</v>
          </cell>
          <cell r="BM254">
            <v>1</v>
          </cell>
          <cell r="BN254">
            <v>5</v>
          </cell>
          <cell r="CY254">
            <v>5</v>
          </cell>
          <cell r="CZ254">
            <v>1</v>
          </cell>
          <cell r="DE254">
            <v>3</v>
          </cell>
          <cell r="DF254" t="str">
            <v>ML</v>
          </cell>
          <cell r="DG254" t="str">
            <v>SUBSTANTIAL</v>
          </cell>
          <cell r="DH254" t="str">
            <v>MODEST</v>
          </cell>
          <cell r="DI254">
            <v>5</v>
          </cell>
          <cell r="DJ254">
            <v>5</v>
          </cell>
          <cell r="DK254">
            <v>5</v>
          </cell>
        </row>
        <row r="255">
          <cell r="A255">
            <v>648</v>
          </cell>
          <cell r="B255" t="e">
            <v>#REF!</v>
          </cell>
          <cell r="C255" t="str">
            <v>P070305</v>
          </cell>
          <cell r="D255" t="str">
            <v>Yes</v>
          </cell>
          <cell r="E255" t="str">
            <v>Yes</v>
          </cell>
          <cell r="F255" t="str">
            <v>GEFIEO</v>
          </cell>
          <cell r="G255" t="str">
            <v>World Bank</v>
          </cell>
          <cell r="H255" t="str">
            <v>WB</v>
          </cell>
          <cell r="I255">
            <v>0</v>
          </cell>
          <cell r="J255" t="str">
            <v>WB</v>
          </cell>
          <cell r="K255" t="str">
            <v>WB</v>
          </cell>
          <cell r="L255" t="str">
            <v>Mozambique</v>
          </cell>
          <cell r="N255" t="str">
            <v>AFR</v>
          </cell>
          <cell r="O255" t="str">
            <v>AFR</v>
          </cell>
          <cell r="P255">
            <v>0</v>
          </cell>
          <cell r="Q255">
            <v>0</v>
          </cell>
          <cell r="R255">
            <v>1</v>
          </cell>
          <cell r="S255">
            <v>0</v>
          </cell>
          <cell r="T255">
            <v>1</v>
          </cell>
          <cell r="U255">
            <v>0</v>
          </cell>
          <cell r="V255">
            <v>1</v>
          </cell>
          <cell r="W255">
            <v>0</v>
          </cell>
          <cell r="X255">
            <v>1</v>
          </cell>
          <cell r="Y255" t="str">
            <v>Government</v>
          </cell>
          <cell r="Z255" t="str">
            <v>Govt</v>
          </cell>
          <cell r="AC255" t="str">
            <v>Coastal and Marine Biodiversity Management Project</v>
          </cell>
          <cell r="AD255" t="str">
            <v>FSP</v>
          </cell>
          <cell r="AE255" t="str">
            <v>GET</v>
          </cell>
          <cell r="AF255" t="str">
            <v>BD</v>
          </cell>
          <cell r="AH255" t="str">
            <v>GEF - 2</v>
          </cell>
          <cell r="AI255">
            <v>36626</v>
          </cell>
          <cell r="AJ255">
            <v>2000</v>
          </cell>
          <cell r="AK255">
            <v>36916</v>
          </cell>
          <cell r="AL255">
            <v>2001</v>
          </cell>
          <cell r="AM255">
            <v>38181.5</v>
          </cell>
          <cell r="AN255">
            <v>38533</v>
          </cell>
          <cell r="AO255">
            <v>39447</v>
          </cell>
          <cell r="AP255">
            <v>39447</v>
          </cell>
          <cell r="AQ255">
            <v>2007</v>
          </cell>
          <cell r="AR255">
            <v>83</v>
          </cell>
          <cell r="AS255">
            <v>30</v>
          </cell>
          <cell r="AT255">
            <v>2008</v>
          </cell>
          <cell r="AU255">
            <v>2008</v>
          </cell>
          <cell r="AV255">
            <v>2008</v>
          </cell>
          <cell r="AX255">
            <v>3.73</v>
          </cell>
          <cell r="AY255">
            <v>0.35</v>
          </cell>
          <cell r="AZ255">
            <v>4.08</v>
          </cell>
          <cell r="BA255">
            <v>4.18</v>
          </cell>
          <cell r="BB255">
            <v>6.51</v>
          </cell>
          <cell r="BC255">
            <v>6.93</v>
          </cell>
          <cell r="BD255">
            <v>1.7453083109919572</v>
          </cell>
          <cell r="BE255">
            <v>1.8579088471849865</v>
          </cell>
          <cell r="BF255">
            <v>1.064516129032258</v>
          </cell>
          <cell r="BG255">
            <v>24</v>
          </cell>
          <cell r="BH255">
            <v>4</v>
          </cell>
          <cell r="BI255">
            <v>0</v>
          </cell>
          <cell r="BJ255">
            <v>1</v>
          </cell>
          <cell r="BK255">
            <v>1</v>
          </cell>
          <cell r="BL255">
            <v>0</v>
          </cell>
          <cell r="BM255">
            <v>0</v>
          </cell>
          <cell r="BN255">
            <v>3</v>
          </cell>
          <cell r="BO255">
            <v>0</v>
          </cell>
          <cell r="BP255">
            <v>2</v>
          </cell>
          <cell r="BQ255" t="str">
            <v>MU</v>
          </cell>
          <cell r="BR255">
            <v>2</v>
          </cell>
          <cell r="BS255">
            <v>4</v>
          </cell>
          <cell r="BT255">
            <v>2</v>
          </cell>
          <cell r="BU255">
            <v>3</v>
          </cell>
          <cell r="BW255">
            <v>1</v>
          </cell>
          <cell r="BX255">
            <v>0</v>
          </cell>
          <cell r="BY255">
            <v>4</v>
          </cell>
          <cell r="BZ255">
            <v>1</v>
          </cell>
          <cell r="CA255">
            <v>3</v>
          </cell>
          <cell r="CB255">
            <v>0</v>
          </cell>
          <cell r="CC255">
            <v>3</v>
          </cell>
          <cell r="CD255">
            <v>3</v>
          </cell>
          <cell r="CE255">
            <v>0</v>
          </cell>
          <cell r="CF255">
            <v>2</v>
          </cell>
          <cell r="CG255">
            <v>0</v>
          </cell>
          <cell r="CH255">
            <v>3</v>
          </cell>
          <cell r="CI255">
            <v>0</v>
          </cell>
          <cell r="CJ255">
            <v>3</v>
          </cell>
          <cell r="CK255">
            <v>0</v>
          </cell>
          <cell r="CL255">
            <v>3</v>
          </cell>
          <cell r="CM255">
            <v>0</v>
          </cell>
          <cell r="CN255">
            <v>5</v>
          </cell>
          <cell r="CO255">
            <v>1</v>
          </cell>
          <cell r="CP255">
            <v>4</v>
          </cell>
          <cell r="CQ255">
            <v>1</v>
          </cell>
          <cell r="CR255">
            <v>3</v>
          </cell>
          <cell r="CS255">
            <v>0</v>
          </cell>
          <cell r="CT255">
            <v>4</v>
          </cell>
          <cell r="CU255">
            <v>1</v>
          </cell>
          <cell r="CY255">
            <v>3</v>
          </cell>
          <cell r="CZ255">
            <v>0</v>
          </cell>
          <cell r="DE255">
            <v>1</v>
          </cell>
          <cell r="DF255" t="str">
            <v>U</v>
          </cell>
          <cell r="DR255">
            <v>5</v>
          </cell>
          <cell r="DS255">
            <v>4</v>
          </cell>
          <cell r="DT255">
            <v>2</v>
          </cell>
          <cell r="DU255">
            <v>3</v>
          </cell>
          <cell r="DV255">
            <v>0</v>
          </cell>
          <cell r="DW255">
            <v>2</v>
          </cell>
          <cell r="DX255">
            <v>4</v>
          </cell>
          <cell r="DY255">
            <v>2</v>
          </cell>
          <cell r="DZ255">
            <v>3</v>
          </cell>
          <cell r="EA255">
            <v>2</v>
          </cell>
          <cell r="EB255" t="str">
            <v>MU</v>
          </cell>
          <cell r="EC255">
            <v>4</v>
          </cell>
          <cell r="ED255">
            <v>3</v>
          </cell>
        </row>
        <row r="256">
          <cell r="A256">
            <v>651</v>
          </cell>
          <cell r="B256" t="e">
            <v>#REF!</v>
          </cell>
          <cell r="C256" t="str">
            <v>P065200</v>
          </cell>
          <cell r="D256" t="str">
            <v>Yes</v>
          </cell>
          <cell r="E256" t="str">
            <v>Yes</v>
          </cell>
          <cell r="F256" t="str">
            <v>GEFIEO</v>
          </cell>
          <cell r="G256" t="str">
            <v>World Bank</v>
          </cell>
          <cell r="H256" t="str">
            <v>WB</v>
          </cell>
          <cell r="I256">
            <v>0</v>
          </cell>
          <cell r="J256" t="str">
            <v>WB</v>
          </cell>
          <cell r="K256" t="str">
            <v>WB</v>
          </cell>
          <cell r="L256" t="str">
            <v>Peru</v>
          </cell>
          <cell r="N256" t="str">
            <v>LAC</v>
          </cell>
          <cell r="O256" t="str">
            <v>LAC</v>
          </cell>
          <cell r="P256">
            <v>0</v>
          </cell>
          <cell r="Q256">
            <v>0</v>
          </cell>
          <cell r="R256">
            <v>1</v>
          </cell>
          <cell r="S256">
            <v>0</v>
          </cell>
          <cell r="T256">
            <v>0</v>
          </cell>
          <cell r="U256">
            <v>0</v>
          </cell>
          <cell r="V256">
            <v>0</v>
          </cell>
          <cell r="W256">
            <v>0</v>
          </cell>
          <cell r="X256">
            <v>1</v>
          </cell>
          <cell r="Y256" t="str">
            <v>Government</v>
          </cell>
          <cell r="Z256" t="str">
            <v>Govt</v>
          </cell>
          <cell r="AC256" t="str">
            <v>Indigenous Management of Protected Areas in the Amazon</v>
          </cell>
          <cell r="AD256" t="str">
            <v>FSP</v>
          </cell>
          <cell r="AE256" t="str">
            <v>GET</v>
          </cell>
          <cell r="AF256" t="str">
            <v>BD</v>
          </cell>
          <cell r="AH256" t="str">
            <v>GEF - 2</v>
          </cell>
          <cell r="AI256">
            <v>36900</v>
          </cell>
          <cell r="AJ256">
            <v>2001</v>
          </cell>
          <cell r="AK256">
            <v>37221</v>
          </cell>
          <cell r="AL256">
            <v>2001</v>
          </cell>
          <cell r="AM256">
            <v>38227</v>
          </cell>
          <cell r="AN256">
            <v>39082</v>
          </cell>
          <cell r="AO256">
            <v>39233</v>
          </cell>
          <cell r="AP256">
            <v>39233</v>
          </cell>
          <cell r="AQ256">
            <v>2007</v>
          </cell>
          <cell r="AR256">
            <v>66</v>
          </cell>
          <cell r="AS256">
            <v>5</v>
          </cell>
          <cell r="AT256">
            <v>2008</v>
          </cell>
          <cell r="AU256">
            <v>2008</v>
          </cell>
          <cell r="AV256">
            <v>2008</v>
          </cell>
          <cell r="AX256">
            <v>10</v>
          </cell>
          <cell r="AY256">
            <v>0.35</v>
          </cell>
          <cell r="AZ256">
            <v>10.35</v>
          </cell>
          <cell r="BA256">
            <v>10</v>
          </cell>
          <cell r="BB256">
            <v>12.75</v>
          </cell>
          <cell r="BC256">
            <v>6.8</v>
          </cell>
          <cell r="BD256">
            <v>1.2749999999999999</v>
          </cell>
          <cell r="BE256">
            <v>0.67999999999999994</v>
          </cell>
          <cell r="BF256">
            <v>0.53333333333333333</v>
          </cell>
          <cell r="BG256">
            <v>5</v>
          </cell>
          <cell r="BH256">
            <v>11</v>
          </cell>
          <cell r="BI256">
            <v>2</v>
          </cell>
          <cell r="BJ256">
            <v>1</v>
          </cell>
          <cell r="BK256">
            <v>1</v>
          </cell>
          <cell r="BM256">
            <v>1</v>
          </cell>
          <cell r="BN256">
            <v>5</v>
          </cell>
          <cell r="BO256">
            <v>0</v>
          </cell>
          <cell r="BP256">
            <v>2</v>
          </cell>
          <cell r="BQ256" t="str">
            <v>MU</v>
          </cell>
          <cell r="BR256">
            <v>3</v>
          </cell>
          <cell r="BS256">
            <v>2</v>
          </cell>
          <cell r="BT256">
            <v>3</v>
          </cell>
          <cell r="BU256">
            <v>4</v>
          </cell>
          <cell r="BV256">
            <v>4</v>
          </cell>
          <cell r="BW256">
            <v>4</v>
          </cell>
          <cell r="BX256">
            <v>1</v>
          </cell>
          <cell r="BY256">
            <v>4</v>
          </cell>
          <cell r="BZ256">
            <v>1</v>
          </cell>
          <cell r="CA256">
            <v>4</v>
          </cell>
          <cell r="CB256">
            <v>1</v>
          </cell>
          <cell r="CC256">
            <v>5</v>
          </cell>
          <cell r="CD256">
            <v>5</v>
          </cell>
          <cell r="CE256">
            <v>1</v>
          </cell>
          <cell r="CF256">
            <v>5</v>
          </cell>
          <cell r="CG256">
            <v>1</v>
          </cell>
          <cell r="CH256">
            <v>6</v>
          </cell>
          <cell r="CI256">
            <v>1</v>
          </cell>
          <cell r="CJ256">
            <v>6</v>
          </cell>
          <cell r="CK256">
            <v>1</v>
          </cell>
          <cell r="CL256">
            <v>6</v>
          </cell>
          <cell r="CM256">
            <v>1</v>
          </cell>
          <cell r="CN256">
            <v>4</v>
          </cell>
          <cell r="CO256">
            <v>1</v>
          </cell>
          <cell r="CP256">
            <v>6</v>
          </cell>
          <cell r="CQ256">
            <v>1</v>
          </cell>
          <cell r="CR256">
            <v>5</v>
          </cell>
          <cell r="CS256">
            <v>1</v>
          </cell>
          <cell r="CT256">
            <v>4</v>
          </cell>
          <cell r="CU256">
            <v>1</v>
          </cell>
          <cell r="CY256">
            <v>5</v>
          </cell>
          <cell r="CZ256">
            <v>1</v>
          </cell>
          <cell r="DE256">
            <v>3</v>
          </cell>
          <cell r="DF256" t="str">
            <v>ML</v>
          </cell>
          <cell r="DR256">
            <v>5</v>
          </cell>
          <cell r="DS256">
            <v>5</v>
          </cell>
          <cell r="DT256">
            <v>5</v>
          </cell>
          <cell r="DU256">
            <v>5</v>
          </cell>
          <cell r="DV256">
            <v>1</v>
          </cell>
          <cell r="DW256">
            <v>3</v>
          </cell>
          <cell r="DX256">
            <v>2</v>
          </cell>
          <cell r="DY256">
            <v>3</v>
          </cell>
          <cell r="DZ256">
            <v>4</v>
          </cell>
          <cell r="EA256">
            <v>2</v>
          </cell>
          <cell r="EB256" t="str">
            <v>MU</v>
          </cell>
          <cell r="EC256">
            <v>4</v>
          </cell>
          <cell r="ED256">
            <v>4</v>
          </cell>
        </row>
        <row r="257">
          <cell r="A257">
            <v>653</v>
          </cell>
          <cell r="B257" t="e">
            <v>#REF!</v>
          </cell>
          <cell r="C257" t="str">
            <v>P058842</v>
          </cell>
          <cell r="D257" t="str">
            <v>Yes</v>
          </cell>
          <cell r="E257" t="str">
            <v>Yes</v>
          </cell>
          <cell r="F257" t="str">
            <v>GEFIEO</v>
          </cell>
          <cell r="G257" t="str">
            <v>World Bank</v>
          </cell>
          <cell r="H257" t="str">
            <v>WB</v>
          </cell>
          <cell r="I257">
            <v>0</v>
          </cell>
          <cell r="J257" t="str">
            <v>WB</v>
          </cell>
          <cell r="K257" t="str">
            <v>WB</v>
          </cell>
          <cell r="L257" t="str">
            <v>Philippines</v>
          </cell>
          <cell r="N257" t="str">
            <v>Asia</v>
          </cell>
          <cell r="O257" t="str">
            <v>Asia</v>
          </cell>
          <cell r="P257">
            <v>0</v>
          </cell>
          <cell r="Q257">
            <v>0</v>
          </cell>
          <cell r="R257">
            <v>1</v>
          </cell>
          <cell r="S257">
            <v>0</v>
          </cell>
          <cell r="T257">
            <v>0</v>
          </cell>
          <cell r="U257">
            <v>0</v>
          </cell>
          <cell r="V257">
            <v>0</v>
          </cell>
          <cell r="W257">
            <v>0</v>
          </cell>
          <cell r="X257">
            <v>1</v>
          </cell>
          <cell r="Y257" t="str">
            <v>Government</v>
          </cell>
          <cell r="Z257" t="str">
            <v>Govt</v>
          </cell>
          <cell r="AC257" t="str">
            <v>Coastal and Marine Biodiversity Conservation in Mindanao</v>
          </cell>
          <cell r="AD257" t="str">
            <v>FSP</v>
          </cell>
          <cell r="AE257" t="str">
            <v>GET</v>
          </cell>
          <cell r="AF257" t="str">
            <v>BD</v>
          </cell>
          <cell r="AH257" t="str">
            <v>GEF - 2</v>
          </cell>
          <cell r="AI257">
            <v>36383</v>
          </cell>
          <cell r="AJ257">
            <v>1999</v>
          </cell>
          <cell r="AL257">
            <v>1999</v>
          </cell>
          <cell r="AN257">
            <v>37986</v>
          </cell>
          <cell r="AO257">
            <v>38717</v>
          </cell>
          <cell r="AP257">
            <v>38717</v>
          </cell>
          <cell r="AQ257">
            <v>2005</v>
          </cell>
          <cell r="AS257">
            <v>24</v>
          </cell>
          <cell r="AT257">
            <v>2008</v>
          </cell>
          <cell r="AU257">
            <v>2006</v>
          </cell>
          <cell r="AV257">
            <v>2006</v>
          </cell>
          <cell r="AX257">
            <v>1.25</v>
          </cell>
          <cell r="AY257">
            <v>0</v>
          </cell>
          <cell r="AZ257">
            <v>1.25</v>
          </cell>
          <cell r="BA257">
            <v>1</v>
          </cell>
          <cell r="BB257">
            <v>5.31</v>
          </cell>
          <cell r="BC257">
            <v>0.27</v>
          </cell>
          <cell r="BD257">
            <v>4.2479999999999993</v>
          </cell>
          <cell r="BE257">
            <v>0.21600000000000003</v>
          </cell>
          <cell r="BF257">
            <v>5.0847457627118654E-2</v>
          </cell>
          <cell r="BG257">
            <v>24</v>
          </cell>
          <cell r="BH257">
            <v>30</v>
          </cell>
          <cell r="BI257">
            <v>24</v>
          </cell>
          <cell r="BJ257">
            <v>1</v>
          </cell>
          <cell r="BK257">
            <v>1</v>
          </cell>
          <cell r="BM257">
            <v>1</v>
          </cell>
          <cell r="BN257">
            <v>5</v>
          </cell>
          <cell r="BO257">
            <v>1</v>
          </cell>
          <cell r="BP257">
            <v>3</v>
          </cell>
          <cell r="BQ257" t="str">
            <v>ML</v>
          </cell>
          <cell r="BR257">
            <v>4</v>
          </cell>
          <cell r="BS257">
            <v>4</v>
          </cell>
          <cell r="BT257">
            <v>3</v>
          </cell>
          <cell r="BU257">
            <v>3</v>
          </cell>
          <cell r="BW257">
            <v>2</v>
          </cell>
          <cell r="BX257">
            <v>0</v>
          </cell>
          <cell r="BY257">
            <v>5</v>
          </cell>
          <cell r="BZ257">
            <v>1</v>
          </cell>
          <cell r="CA257">
            <v>2</v>
          </cell>
          <cell r="CB257">
            <v>0</v>
          </cell>
          <cell r="CC257">
            <v>5</v>
          </cell>
          <cell r="CD257">
            <v>5</v>
          </cell>
          <cell r="CE257">
            <v>1</v>
          </cell>
          <cell r="CF257">
            <v>4</v>
          </cell>
          <cell r="CG257">
            <v>1</v>
          </cell>
          <cell r="CH257">
            <v>4</v>
          </cell>
          <cell r="CI257">
            <v>1</v>
          </cell>
          <cell r="CJ257">
            <v>5</v>
          </cell>
          <cell r="CK257">
            <v>1</v>
          </cell>
          <cell r="CL257">
            <v>5</v>
          </cell>
          <cell r="CM257">
            <v>1</v>
          </cell>
          <cell r="CN257">
            <v>3</v>
          </cell>
          <cell r="CO257">
            <v>0</v>
          </cell>
          <cell r="CP257">
            <v>4</v>
          </cell>
          <cell r="CQ257">
            <v>1</v>
          </cell>
          <cell r="CR257">
            <v>5</v>
          </cell>
          <cell r="CS257">
            <v>1</v>
          </cell>
          <cell r="CT257">
            <v>2</v>
          </cell>
          <cell r="CU257">
            <v>0</v>
          </cell>
          <cell r="CY257">
            <v>5</v>
          </cell>
          <cell r="CZ257">
            <v>1</v>
          </cell>
          <cell r="DR257">
            <v>5</v>
          </cell>
          <cell r="DS257">
            <v>5</v>
          </cell>
          <cell r="DT257">
            <v>4</v>
          </cell>
          <cell r="DU257">
            <v>5</v>
          </cell>
          <cell r="DV257">
            <v>1</v>
          </cell>
          <cell r="DW257">
            <v>4</v>
          </cell>
          <cell r="DX257">
            <v>4</v>
          </cell>
          <cell r="DY257">
            <v>3</v>
          </cell>
          <cell r="DZ257">
            <v>3</v>
          </cell>
          <cell r="EA257">
            <v>3</v>
          </cell>
          <cell r="EB257" t="str">
            <v>ML</v>
          </cell>
          <cell r="EC257">
            <v>5</v>
          </cell>
          <cell r="ED257">
            <v>2</v>
          </cell>
        </row>
        <row r="258">
          <cell r="A258">
            <v>654</v>
          </cell>
          <cell r="B258" t="e">
            <v>#REF!</v>
          </cell>
          <cell r="C258" t="str">
            <v>P037339</v>
          </cell>
          <cell r="D258" t="str">
            <v>Yes</v>
          </cell>
          <cell r="E258" t="str">
            <v>Yes</v>
          </cell>
          <cell r="F258" t="str">
            <v>GEFIEO</v>
          </cell>
          <cell r="G258" t="str">
            <v>World Bank</v>
          </cell>
          <cell r="H258" t="str">
            <v>WB</v>
          </cell>
          <cell r="I258">
            <v>0</v>
          </cell>
          <cell r="J258" t="str">
            <v>WB</v>
          </cell>
          <cell r="K258" t="str">
            <v>WB</v>
          </cell>
          <cell r="L258" t="str">
            <v>Poland</v>
          </cell>
          <cell r="N258" t="str">
            <v>ECA</v>
          </cell>
          <cell r="O258" t="str">
            <v>ECA</v>
          </cell>
          <cell r="P258">
            <v>0</v>
          </cell>
          <cell r="Q258">
            <v>0</v>
          </cell>
          <cell r="R258">
            <v>1</v>
          </cell>
          <cell r="S258">
            <v>0</v>
          </cell>
          <cell r="T258">
            <v>0</v>
          </cell>
          <cell r="U258">
            <v>0</v>
          </cell>
          <cell r="V258">
            <v>0</v>
          </cell>
          <cell r="W258">
            <v>0</v>
          </cell>
          <cell r="X258">
            <v>0</v>
          </cell>
          <cell r="Y258" t="str">
            <v>Government</v>
          </cell>
          <cell r="Z258" t="str">
            <v>Govt</v>
          </cell>
          <cell r="AC258" t="str">
            <v>Poland - Zakopane/Podhale Geothermal District Heating and Environment Project P057993</v>
          </cell>
          <cell r="AD258" t="str">
            <v>FSP</v>
          </cell>
          <cell r="AE258" t="str">
            <v>GET</v>
          </cell>
          <cell r="AF258" t="str">
            <v>CC</v>
          </cell>
          <cell r="AG258" t="str">
            <v>STRM</v>
          </cell>
          <cell r="AH258" t="str">
            <v>GEF - 2</v>
          </cell>
          <cell r="AI258">
            <v>36623</v>
          </cell>
          <cell r="AJ258">
            <v>2000</v>
          </cell>
          <cell r="AL258">
            <v>2000</v>
          </cell>
          <cell r="AN258">
            <v>38352</v>
          </cell>
          <cell r="AO258">
            <v>38352</v>
          </cell>
          <cell r="AP258">
            <v>38352</v>
          </cell>
          <cell r="AQ258">
            <v>2004</v>
          </cell>
          <cell r="AS258">
            <v>0</v>
          </cell>
          <cell r="AT258">
            <v>2006</v>
          </cell>
          <cell r="AU258">
            <v>2006</v>
          </cell>
          <cell r="AV258">
            <v>2006</v>
          </cell>
          <cell r="AX258">
            <v>5.4</v>
          </cell>
          <cell r="AY258">
            <v>0</v>
          </cell>
          <cell r="AZ258">
            <v>5.4</v>
          </cell>
          <cell r="BA258">
            <v>3.4</v>
          </cell>
          <cell r="BB258">
            <v>91.3</v>
          </cell>
          <cell r="BC258">
            <v>33.6</v>
          </cell>
          <cell r="BD258">
            <v>16.907407407407405</v>
          </cell>
          <cell r="BE258">
            <v>6.2222222222222223</v>
          </cell>
          <cell r="BF258">
            <v>0.3680175246440307</v>
          </cell>
          <cell r="BG258">
            <v>0</v>
          </cell>
          <cell r="BI258">
            <v>9</v>
          </cell>
          <cell r="BJ258">
            <v>0</v>
          </cell>
          <cell r="BK258">
            <v>0</v>
          </cell>
          <cell r="BL258">
            <v>0</v>
          </cell>
          <cell r="BM258">
            <v>0</v>
          </cell>
          <cell r="BN258">
            <v>3</v>
          </cell>
          <cell r="BO258">
            <v>0</v>
          </cell>
          <cell r="BP258">
            <v>2</v>
          </cell>
          <cell r="BQ258" t="str">
            <v>MU</v>
          </cell>
          <cell r="BR258">
            <v>2</v>
          </cell>
          <cell r="BS258">
            <v>4</v>
          </cell>
          <cell r="BT258">
            <v>3</v>
          </cell>
          <cell r="BU258">
            <v>4</v>
          </cell>
          <cell r="BW258">
            <v>4</v>
          </cell>
          <cell r="BX258">
            <v>1</v>
          </cell>
          <cell r="BY258">
            <v>5</v>
          </cell>
          <cell r="BZ258">
            <v>1</v>
          </cell>
          <cell r="CA258">
            <v>4</v>
          </cell>
          <cell r="CB258">
            <v>1</v>
          </cell>
          <cell r="CH258">
            <v>4</v>
          </cell>
          <cell r="CI258">
            <v>1</v>
          </cell>
          <cell r="CJ258">
            <v>5</v>
          </cell>
          <cell r="CK258">
            <v>1</v>
          </cell>
          <cell r="CL258">
            <v>3</v>
          </cell>
          <cell r="CM258">
            <v>0</v>
          </cell>
          <cell r="CN258">
            <v>2</v>
          </cell>
          <cell r="CO258">
            <v>0</v>
          </cell>
          <cell r="CP258">
            <v>5</v>
          </cell>
          <cell r="CQ258">
            <v>1</v>
          </cell>
          <cell r="CR258">
            <v>5</v>
          </cell>
          <cell r="CS258">
            <v>1</v>
          </cell>
          <cell r="CT258">
            <v>5</v>
          </cell>
          <cell r="CU258">
            <v>1</v>
          </cell>
          <cell r="CY258">
            <v>3</v>
          </cell>
          <cell r="CZ258">
            <v>0</v>
          </cell>
          <cell r="DR258">
            <v>5</v>
          </cell>
          <cell r="DS258">
            <v>3</v>
          </cell>
          <cell r="DT258">
            <v>4</v>
          </cell>
          <cell r="DU258">
            <v>3</v>
          </cell>
          <cell r="DV258">
            <v>0</v>
          </cell>
          <cell r="DW258">
            <v>2</v>
          </cell>
          <cell r="DX258">
            <v>4</v>
          </cell>
          <cell r="DY258">
            <v>3</v>
          </cell>
          <cell r="DZ258">
            <v>4</v>
          </cell>
          <cell r="EA258">
            <v>2</v>
          </cell>
          <cell r="EB258" t="str">
            <v>MU</v>
          </cell>
          <cell r="EC258">
            <v>5</v>
          </cell>
          <cell r="ED258">
            <v>4</v>
          </cell>
        </row>
        <row r="259">
          <cell r="A259">
            <v>655</v>
          </cell>
          <cell r="B259" t="e">
            <v>#REF!</v>
          </cell>
          <cell r="C259" t="str">
            <v>P008800</v>
          </cell>
          <cell r="D259" t="str">
            <v>Yes</v>
          </cell>
          <cell r="E259" t="str">
            <v>Yes</v>
          </cell>
          <cell r="F259" t="str">
            <v>GEFIEO</v>
          </cell>
          <cell r="G259" t="str">
            <v>World Bank</v>
          </cell>
          <cell r="H259" t="str">
            <v>WB</v>
          </cell>
          <cell r="I259">
            <v>0</v>
          </cell>
          <cell r="J259" t="str">
            <v>WB</v>
          </cell>
          <cell r="K259" t="str">
            <v>WB</v>
          </cell>
          <cell r="L259" t="str">
            <v>Russian Federation</v>
          </cell>
          <cell r="N259" t="str">
            <v>ECA</v>
          </cell>
          <cell r="O259" t="str">
            <v>ECA</v>
          </cell>
          <cell r="P259">
            <v>0</v>
          </cell>
          <cell r="Q259">
            <v>0</v>
          </cell>
          <cell r="R259">
            <v>1</v>
          </cell>
          <cell r="S259">
            <v>0</v>
          </cell>
          <cell r="T259">
            <v>0</v>
          </cell>
          <cell r="U259">
            <v>0</v>
          </cell>
          <cell r="V259">
            <v>0</v>
          </cell>
          <cell r="W259">
            <v>0</v>
          </cell>
          <cell r="X259">
            <v>0</v>
          </cell>
          <cell r="Y259" t="str">
            <v>Government</v>
          </cell>
          <cell r="Z259" t="str">
            <v>Govt</v>
          </cell>
          <cell r="AC259" t="str">
            <v>Ozone Depleting Substance Consumption Phase-out Project : Tranche III - Small Grant Program (SGP) - Residual ODS Phase Out Management Component</v>
          </cell>
          <cell r="AD259" t="str">
            <v>FSP</v>
          </cell>
          <cell r="AE259" t="str">
            <v>GET</v>
          </cell>
          <cell r="AF259" t="str">
            <v>Chem</v>
          </cell>
          <cell r="AH259" t="str">
            <v>GEF - 2</v>
          </cell>
          <cell r="AI259">
            <v>36619</v>
          </cell>
          <cell r="AJ259">
            <v>2000</v>
          </cell>
          <cell r="AL259">
            <v>2000</v>
          </cell>
          <cell r="AN259">
            <v>36890</v>
          </cell>
          <cell r="AO259">
            <v>38168</v>
          </cell>
          <cell r="AP259">
            <v>38168</v>
          </cell>
          <cell r="AQ259">
            <v>2004</v>
          </cell>
          <cell r="AS259">
            <v>42</v>
          </cell>
          <cell r="AT259">
            <v>2008</v>
          </cell>
          <cell r="AU259">
            <v>2005</v>
          </cell>
          <cell r="AV259">
            <v>2005</v>
          </cell>
          <cell r="AX259">
            <v>31.3</v>
          </cell>
          <cell r="AY259">
            <v>0</v>
          </cell>
          <cell r="AZ259">
            <v>31.3</v>
          </cell>
          <cell r="BA259">
            <v>27.2</v>
          </cell>
          <cell r="BB259">
            <v>76.900000000000006</v>
          </cell>
          <cell r="BD259">
            <v>2.4568690095846648</v>
          </cell>
          <cell r="BG259">
            <v>30</v>
          </cell>
          <cell r="BH259">
            <v>9</v>
          </cell>
          <cell r="BI259">
            <v>3</v>
          </cell>
          <cell r="BJ259">
            <v>1</v>
          </cell>
          <cell r="BK259">
            <v>1</v>
          </cell>
          <cell r="BM259">
            <v>1</v>
          </cell>
          <cell r="BN259">
            <v>5</v>
          </cell>
          <cell r="BO259">
            <v>1</v>
          </cell>
          <cell r="BP259">
            <v>3</v>
          </cell>
          <cell r="BQ259" t="str">
            <v>ML</v>
          </cell>
          <cell r="BR259">
            <v>3</v>
          </cell>
          <cell r="BS259">
            <v>3</v>
          </cell>
          <cell r="BT259">
            <v>3</v>
          </cell>
          <cell r="BU259">
            <v>4</v>
          </cell>
          <cell r="BY259">
            <v>2</v>
          </cell>
          <cell r="BZ259">
            <v>0</v>
          </cell>
          <cell r="CC259">
            <v>4</v>
          </cell>
          <cell r="CD259">
            <v>5</v>
          </cell>
          <cell r="CE259">
            <v>1</v>
          </cell>
          <cell r="CF259">
            <v>4</v>
          </cell>
          <cell r="CG259">
            <v>1</v>
          </cell>
          <cell r="CH259">
            <v>4</v>
          </cell>
          <cell r="CI259">
            <v>1</v>
          </cell>
          <cell r="CJ259">
            <v>5</v>
          </cell>
          <cell r="CK259">
            <v>1</v>
          </cell>
          <cell r="CL259">
            <v>3</v>
          </cell>
          <cell r="CM259">
            <v>0</v>
          </cell>
          <cell r="CN259">
            <v>5</v>
          </cell>
          <cell r="CO259">
            <v>1</v>
          </cell>
          <cell r="CP259">
            <v>5</v>
          </cell>
          <cell r="CQ259">
            <v>1</v>
          </cell>
          <cell r="CR259">
            <v>2</v>
          </cell>
          <cell r="CS259">
            <v>0</v>
          </cell>
          <cell r="CT259">
            <v>1</v>
          </cell>
          <cell r="CU259">
            <v>0</v>
          </cell>
          <cell r="CY259">
            <v>5</v>
          </cell>
          <cell r="CZ259">
            <v>1</v>
          </cell>
          <cell r="DE259">
            <v>4</v>
          </cell>
          <cell r="DF259" t="str">
            <v>L</v>
          </cell>
          <cell r="DR259">
            <v>5</v>
          </cell>
          <cell r="DS259">
            <v>5</v>
          </cell>
          <cell r="DT259">
            <v>5</v>
          </cell>
          <cell r="DU259">
            <v>5</v>
          </cell>
          <cell r="DV259">
            <v>1</v>
          </cell>
          <cell r="DW259">
            <v>3</v>
          </cell>
          <cell r="DX259">
            <v>3</v>
          </cell>
          <cell r="DY259">
            <v>3</v>
          </cell>
          <cell r="DZ259">
            <v>4</v>
          </cell>
          <cell r="EA259">
            <v>3</v>
          </cell>
          <cell r="EB259" t="str">
            <v>ML</v>
          </cell>
          <cell r="EC259">
            <v>2</v>
          </cell>
        </row>
        <row r="260">
          <cell r="A260">
            <v>656</v>
          </cell>
          <cell r="B260" t="e">
            <v>#REF!</v>
          </cell>
          <cell r="C260">
            <v>59257</v>
          </cell>
          <cell r="D260" t="str">
            <v>Yes</v>
          </cell>
          <cell r="E260" t="str">
            <v>No</v>
          </cell>
          <cell r="F260" t="str">
            <v>GEFIEO</v>
          </cell>
          <cell r="G260" t="str">
            <v>World Bank</v>
          </cell>
          <cell r="H260" t="str">
            <v>WB</v>
          </cell>
          <cell r="I260">
            <v>0</v>
          </cell>
          <cell r="J260" t="str">
            <v>WB</v>
          </cell>
          <cell r="K260" t="str">
            <v>WB</v>
          </cell>
          <cell r="L260" t="str">
            <v>Samoa</v>
          </cell>
          <cell r="N260" t="str">
            <v>Asia</v>
          </cell>
          <cell r="O260" t="str">
            <v>Asia</v>
          </cell>
          <cell r="P260">
            <v>0</v>
          </cell>
          <cell r="Q260">
            <v>0</v>
          </cell>
          <cell r="R260">
            <v>1</v>
          </cell>
          <cell r="S260">
            <v>0</v>
          </cell>
          <cell r="T260">
            <v>0</v>
          </cell>
          <cell r="U260">
            <v>1</v>
          </cell>
          <cell r="V260">
            <v>1</v>
          </cell>
          <cell r="W260">
            <v>0</v>
          </cell>
          <cell r="X260">
            <v>0</v>
          </cell>
          <cell r="Y260" t="str">
            <v>NGO</v>
          </cell>
          <cell r="Z260" t="str">
            <v>NGO_academic_foundation</v>
          </cell>
          <cell r="AC260" t="str">
            <v>Samoa - Marine Biodiversity Protection and Management</v>
          </cell>
          <cell r="AD260" t="str">
            <v>MSP</v>
          </cell>
          <cell r="AE260" t="str">
            <v>GET</v>
          </cell>
          <cell r="AF260" t="str">
            <v>BD</v>
          </cell>
          <cell r="AH260" t="str">
            <v>GEF - 2</v>
          </cell>
          <cell r="AI260">
            <v>36213</v>
          </cell>
          <cell r="AJ260">
            <v>1999</v>
          </cell>
          <cell r="AL260">
            <v>1999</v>
          </cell>
          <cell r="AN260">
            <v>38077</v>
          </cell>
          <cell r="AO260">
            <v>38351</v>
          </cell>
          <cell r="AP260">
            <v>38351</v>
          </cell>
          <cell r="AQ260">
            <v>2004</v>
          </cell>
          <cell r="AS260">
            <v>8</v>
          </cell>
          <cell r="AT260">
            <v>2006</v>
          </cell>
          <cell r="AU260">
            <v>2004</v>
          </cell>
          <cell r="AV260">
            <v>2004</v>
          </cell>
          <cell r="AX260">
            <v>0.89997799999999994</v>
          </cell>
          <cell r="AY260">
            <v>2.5000000000000001E-2</v>
          </cell>
          <cell r="AZ260">
            <v>0.92497799999999997</v>
          </cell>
          <cell r="BA260">
            <v>0.86199999999999999</v>
          </cell>
          <cell r="BB260">
            <v>1.536</v>
          </cell>
          <cell r="BC260">
            <v>1.87</v>
          </cell>
          <cell r="BD260">
            <v>1.7067083862049963</v>
          </cell>
          <cell r="BE260">
            <v>2.0778285691428016</v>
          </cell>
          <cell r="BF260">
            <v>1.2174479166666667</v>
          </cell>
          <cell r="BG260">
            <v>0</v>
          </cell>
          <cell r="BI260">
            <v>17</v>
          </cell>
          <cell r="BK260">
            <v>1</v>
          </cell>
          <cell r="BL260">
            <v>0</v>
          </cell>
          <cell r="BM260">
            <v>1</v>
          </cell>
          <cell r="BN260">
            <v>4</v>
          </cell>
          <cell r="BO260">
            <v>1</v>
          </cell>
          <cell r="BP260">
            <v>3</v>
          </cell>
          <cell r="BQ260" t="str">
            <v>ML</v>
          </cell>
          <cell r="BR260">
            <v>3</v>
          </cell>
          <cell r="BS260">
            <v>3</v>
          </cell>
          <cell r="BT260">
            <v>3</v>
          </cell>
          <cell r="BU260">
            <v>3</v>
          </cell>
          <cell r="BW260">
            <v>4</v>
          </cell>
          <cell r="BX260">
            <v>1</v>
          </cell>
          <cell r="BY260">
            <v>4</v>
          </cell>
          <cell r="BZ260">
            <v>1</v>
          </cell>
          <cell r="CA260">
            <v>4</v>
          </cell>
          <cell r="CB260">
            <v>1</v>
          </cell>
          <cell r="CH260">
            <v>4</v>
          </cell>
          <cell r="CI260">
            <v>1</v>
          </cell>
          <cell r="CJ260">
            <v>4</v>
          </cell>
          <cell r="CK260">
            <v>1</v>
          </cell>
          <cell r="CL260">
            <v>3</v>
          </cell>
          <cell r="CM260">
            <v>0</v>
          </cell>
          <cell r="CN260">
            <v>3</v>
          </cell>
          <cell r="CO260">
            <v>0</v>
          </cell>
          <cell r="CP260">
            <v>4</v>
          </cell>
          <cell r="CQ260">
            <v>1</v>
          </cell>
          <cell r="CR260">
            <v>3</v>
          </cell>
          <cell r="CS260">
            <v>0</v>
          </cell>
          <cell r="CT260">
            <v>4</v>
          </cell>
          <cell r="CU260">
            <v>1</v>
          </cell>
          <cell r="DR260">
            <v>5</v>
          </cell>
          <cell r="DS260">
            <v>4</v>
          </cell>
          <cell r="DT260">
            <v>4</v>
          </cell>
          <cell r="DU260">
            <v>4</v>
          </cell>
          <cell r="DV260">
            <v>1</v>
          </cell>
          <cell r="DW260">
            <v>3</v>
          </cell>
          <cell r="DX260">
            <v>3</v>
          </cell>
          <cell r="DY260">
            <v>3</v>
          </cell>
          <cell r="DZ260">
            <v>3</v>
          </cell>
          <cell r="EA260">
            <v>3</v>
          </cell>
          <cell r="EB260" t="str">
            <v>ML</v>
          </cell>
          <cell r="EC260">
            <v>4</v>
          </cell>
          <cell r="ED260">
            <v>4</v>
          </cell>
        </row>
        <row r="261">
          <cell r="A261">
            <v>658</v>
          </cell>
          <cell r="B261" t="e">
            <v>#REF!</v>
          </cell>
          <cell r="C261">
            <v>644</v>
          </cell>
          <cell r="D261" t="str">
            <v>Yes</v>
          </cell>
          <cell r="E261" t="str">
            <v>No</v>
          </cell>
          <cell r="F261" t="str">
            <v>GEFIEO</v>
          </cell>
          <cell r="G261" t="str">
            <v>UNDP</v>
          </cell>
          <cell r="H261" t="str">
            <v>UNDP</v>
          </cell>
          <cell r="I261">
            <v>0</v>
          </cell>
          <cell r="J261" t="str">
            <v>UNDP</v>
          </cell>
          <cell r="L261" t="str">
            <v>Slovenia</v>
          </cell>
          <cell r="N261" t="str">
            <v>ECA</v>
          </cell>
          <cell r="O261" t="str">
            <v>ECA</v>
          </cell>
          <cell r="P261">
            <v>0</v>
          </cell>
          <cell r="Q261">
            <v>0</v>
          </cell>
          <cell r="R261">
            <v>1</v>
          </cell>
          <cell r="S261">
            <v>0</v>
          </cell>
          <cell r="U261">
            <v>0</v>
          </cell>
          <cell r="V261">
            <v>0</v>
          </cell>
          <cell r="W261">
            <v>0</v>
          </cell>
          <cell r="Y261" t="str">
            <v>Government</v>
          </cell>
          <cell r="Z261" t="str">
            <v>Govt</v>
          </cell>
          <cell r="AA261" t="str">
            <v>Not involved</v>
          </cell>
          <cell r="AB261" t="str">
            <v>One of the beneficiaries</v>
          </cell>
          <cell r="AC261" t="str">
            <v>Removing Barriers to the Increased Use of Biomass as an Energy Source</v>
          </cell>
          <cell r="AD261" t="str">
            <v>FSP</v>
          </cell>
          <cell r="AE261" t="str">
            <v>GET</v>
          </cell>
          <cell r="AF261" t="str">
            <v>CC</v>
          </cell>
          <cell r="AH261" t="str">
            <v>GEF - 2</v>
          </cell>
          <cell r="AI261">
            <v>36927</v>
          </cell>
          <cell r="AJ261">
            <v>2001</v>
          </cell>
          <cell r="AK261">
            <v>37530</v>
          </cell>
          <cell r="AL261">
            <v>2002</v>
          </cell>
          <cell r="AN261">
            <v>38017</v>
          </cell>
          <cell r="AO261">
            <v>39263</v>
          </cell>
          <cell r="AP261">
            <v>39263</v>
          </cell>
          <cell r="AQ261">
            <v>2007</v>
          </cell>
          <cell r="AT261">
            <v>2014</v>
          </cell>
          <cell r="AU261">
            <v>39263</v>
          </cell>
          <cell r="AV261">
            <v>2007</v>
          </cell>
          <cell r="AX261">
            <v>4.3</v>
          </cell>
          <cell r="AY261">
            <v>9.8000000000000004E-2</v>
          </cell>
          <cell r="AZ261">
            <v>4.3979999999999997</v>
          </cell>
          <cell r="BB261">
            <v>7.9</v>
          </cell>
          <cell r="BC261">
            <v>9.52</v>
          </cell>
          <cell r="BJ261" t="str">
            <v>NR</v>
          </cell>
          <cell r="BK261" t="str">
            <v>NR</v>
          </cell>
          <cell r="BM261">
            <v>1</v>
          </cell>
          <cell r="BN261">
            <v>5</v>
          </cell>
          <cell r="DR261">
            <v>5</v>
          </cell>
          <cell r="DS261">
            <v>5</v>
          </cell>
          <cell r="DT261">
            <v>4</v>
          </cell>
          <cell r="DU261">
            <v>5</v>
          </cell>
          <cell r="DV261">
            <v>1</v>
          </cell>
          <cell r="DW261" t="str">
            <v>UA</v>
          </cell>
          <cell r="DX261" t="str">
            <v>UA</v>
          </cell>
          <cell r="DY261">
            <v>3</v>
          </cell>
          <cell r="DZ261" t="str">
            <v>UA</v>
          </cell>
          <cell r="EA261" t="str">
            <v>UA</v>
          </cell>
          <cell r="EB261" t="str">
            <v>UA</v>
          </cell>
          <cell r="EC261">
            <v>3</v>
          </cell>
          <cell r="ED261">
            <v>5</v>
          </cell>
          <cell r="EE261">
            <v>5</v>
          </cell>
          <cell r="EF261">
            <v>5</v>
          </cell>
          <cell r="EG261">
            <v>4</v>
          </cell>
          <cell r="EH261">
            <v>5</v>
          </cell>
          <cell r="EI261">
            <v>4</v>
          </cell>
          <cell r="EJ261">
            <v>2</v>
          </cell>
          <cell r="EK261">
            <v>5</v>
          </cell>
          <cell r="EL261">
            <v>2</v>
          </cell>
          <cell r="EM261">
            <v>3</v>
          </cell>
        </row>
        <row r="262">
          <cell r="A262">
            <v>659</v>
          </cell>
          <cell r="B262" t="e">
            <v>#REF!</v>
          </cell>
          <cell r="C262">
            <v>64441</v>
          </cell>
          <cell r="D262" t="str">
            <v>Yes</v>
          </cell>
          <cell r="E262" t="str">
            <v>No</v>
          </cell>
          <cell r="F262" t="str">
            <v>GEFIEO</v>
          </cell>
          <cell r="G262" t="str">
            <v>World Bank</v>
          </cell>
          <cell r="H262" t="str">
            <v>WB</v>
          </cell>
          <cell r="I262">
            <v>0</v>
          </cell>
          <cell r="J262" t="str">
            <v>WB</v>
          </cell>
          <cell r="K262" t="str">
            <v>WB</v>
          </cell>
          <cell r="L262" t="str">
            <v>South Africa</v>
          </cell>
          <cell r="N262" t="str">
            <v>AFR</v>
          </cell>
          <cell r="O262" t="str">
            <v>AFR</v>
          </cell>
          <cell r="P262">
            <v>0</v>
          </cell>
          <cell r="Q262">
            <v>0</v>
          </cell>
          <cell r="R262">
            <v>1</v>
          </cell>
          <cell r="S262">
            <v>0</v>
          </cell>
          <cell r="T262">
            <v>0</v>
          </cell>
          <cell r="U262">
            <v>0</v>
          </cell>
          <cell r="V262">
            <v>0</v>
          </cell>
          <cell r="W262">
            <v>0</v>
          </cell>
          <cell r="X262">
            <v>1</v>
          </cell>
          <cell r="Y262" t="str">
            <v>Government</v>
          </cell>
          <cell r="Z262" t="str">
            <v>Govt</v>
          </cell>
          <cell r="AC262" t="str">
            <v>South Africa - Sustainable Protected Area Development in Namaqualand</v>
          </cell>
          <cell r="AD262" t="str">
            <v>MSP</v>
          </cell>
          <cell r="AE262" t="str">
            <v>GET</v>
          </cell>
          <cell r="AF262" t="str">
            <v>BD</v>
          </cell>
          <cell r="AH262" t="str">
            <v>GEF - 2</v>
          </cell>
          <cell r="AI262">
            <v>36248</v>
          </cell>
          <cell r="AJ262">
            <v>1999</v>
          </cell>
          <cell r="AK262">
            <v>36685</v>
          </cell>
          <cell r="AL262">
            <v>2000</v>
          </cell>
          <cell r="AM262">
            <v>37701</v>
          </cell>
          <cell r="AN262">
            <v>37802</v>
          </cell>
          <cell r="AO262">
            <v>38717</v>
          </cell>
          <cell r="AP262">
            <v>38717</v>
          </cell>
          <cell r="AQ262">
            <v>2005</v>
          </cell>
          <cell r="AR262">
            <v>66</v>
          </cell>
          <cell r="AS262">
            <v>30</v>
          </cell>
          <cell r="AT262">
            <v>2006</v>
          </cell>
          <cell r="AU262">
            <v>2006</v>
          </cell>
          <cell r="AV262">
            <v>2006</v>
          </cell>
          <cell r="AX262">
            <v>0.748</v>
          </cell>
          <cell r="AY262">
            <v>0</v>
          </cell>
          <cell r="AZ262">
            <v>0.748</v>
          </cell>
          <cell r="BA262">
            <v>0.75</v>
          </cell>
          <cell r="BB262">
            <v>4.63</v>
          </cell>
          <cell r="BC262">
            <v>10.651</v>
          </cell>
          <cell r="BD262">
            <v>6.189839572192513</v>
          </cell>
          <cell r="BE262">
            <v>14.239304812834224</v>
          </cell>
          <cell r="BF262">
            <v>2.3004319654427645</v>
          </cell>
          <cell r="BG262">
            <v>30</v>
          </cell>
          <cell r="BI262">
            <v>2</v>
          </cell>
          <cell r="BK262">
            <v>1</v>
          </cell>
          <cell r="BM262">
            <v>1</v>
          </cell>
          <cell r="BN262">
            <v>5</v>
          </cell>
          <cell r="BO262">
            <v>1</v>
          </cell>
          <cell r="BP262">
            <v>4</v>
          </cell>
          <cell r="BQ262" t="str">
            <v>L</v>
          </cell>
          <cell r="BR262">
            <v>4</v>
          </cell>
          <cell r="BS262">
            <v>4</v>
          </cell>
          <cell r="BT262">
            <v>4</v>
          </cell>
          <cell r="BU262">
            <v>4</v>
          </cell>
          <cell r="CH262">
            <v>4</v>
          </cell>
          <cell r="CI262">
            <v>1</v>
          </cell>
          <cell r="CJ262">
            <v>4</v>
          </cell>
          <cell r="CK262">
            <v>1</v>
          </cell>
          <cell r="CL262">
            <v>3</v>
          </cell>
          <cell r="CM262">
            <v>0</v>
          </cell>
          <cell r="CN262">
            <v>4</v>
          </cell>
          <cell r="CO262">
            <v>1</v>
          </cell>
          <cell r="CP262">
            <v>4</v>
          </cell>
          <cell r="CQ262">
            <v>1</v>
          </cell>
          <cell r="CR262">
            <v>4</v>
          </cell>
          <cell r="CS262">
            <v>1</v>
          </cell>
          <cell r="CT262">
            <v>2</v>
          </cell>
          <cell r="CU262">
            <v>0</v>
          </cell>
          <cell r="DR262">
            <v>5</v>
          </cell>
          <cell r="DS262">
            <v>5</v>
          </cell>
          <cell r="DT262">
            <v>4</v>
          </cell>
          <cell r="DU262">
            <v>5</v>
          </cell>
          <cell r="DV262">
            <v>1</v>
          </cell>
          <cell r="DW262">
            <v>4</v>
          </cell>
          <cell r="DX262">
            <v>4</v>
          </cell>
          <cell r="DY262">
            <v>4</v>
          </cell>
          <cell r="DZ262">
            <v>4</v>
          </cell>
          <cell r="EA262">
            <v>4</v>
          </cell>
          <cell r="EB262" t="str">
            <v>L</v>
          </cell>
        </row>
        <row r="263">
          <cell r="A263">
            <v>661</v>
          </cell>
          <cell r="B263" t="e">
            <v>#REF!</v>
          </cell>
          <cell r="D263" t="str">
            <v>Yes</v>
          </cell>
          <cell r="E263" t="str">
            <v>No</v>
          </cell>
          <cell r="F263" t="str">
            <v>GEFIEO</v>
          </cell>
          <cell r="G263" t="str">
            <v>UNDP</v>
          </cell>
          <cell r="H263" t="str">
            <v>UNDP</v>
          </cell>
          <cell r="I263">
            <v>0</v>
          </cell>
          <cell r="J263" t="str">
            <v>UNDP</v>
          </cell>
          <cell r="K263" t="str">
            <v>UNDP</v>
          </cell>
          <cell r="L263" t="str">
            <v>Suriname</v>
          </cell>
          <cell r="N263" t="str">
            <v>LAC</v>
          </cell>
          <cell r="O263" t="str">
            <v>LAC</v>
          </cell>
          <cell r="P263">
            <v>0</v>
          </cell>
          <cell r="Q263">
            <v>0</v>
          </cell>
          <cell r="R263">
            <v>1</v>
          </cell>
          <cell r="S263">
            <v>0</v>
          </cell>
          <cell r="T263">
            <v>0</v>
          </cell>
          <cell r="U263">
            <v>1</v>
          </cell>
          <cell r="V263">
            <v>0</v>
          </cell>
          <cell r="W263">
            <v>0</v>
          </cell>
          <cell r="X263">
            <v>1</v>
          </cell>
          <cell r="Y263" t="str">
            <v>Multilateral</v>
          </cell>
          <cell r="Z263" t="str">
            <v>Bi_multilateral</v>
          </cell>
          <cell r="AC263" t="str">
            <v>Conservation of Globally Significant Forest Ecosystems in Suriname’s Guayana Shield</v>
          </cell>
          <cell r="AD263" t="str">
            <v>FSP</v>
          </cell>
          <cell r="AE263" t="str">
            <v>GET</v>
          </cell>
          <cell r="AF263" t="str">
            <v>BD</v>
          </cell>
          <cell r="AG263">
            <v>3</v>
          </cell>
          <cell r="AH263" t="str">
            <v>GEF - 2</v>
          </cell>
          <cell r="AI263">
            <v>36570</v>
          </cell>
          <cell r="AJ263">
            <v>2000</v>
          </cell>
          <cell r="AK263">
            <v>37085</v>
          </cell>
          <cell r="AL263">
            <v>2001</v>
          </cell>
          <cell r="AM263">
            <v>38068</v>
          </cell>
          <cell r="AN263">
            <v>38504</v>
          </cell>
          <cell r="AO263">
            <v>39051</v>
          </cell>
          <cell r="AP263">
            <v>39051</v>
          </cell>
          <cell r="AQ263">
            <v>2006</v>
          </cell>
          <cell r="AR263">
            <v>64</v>
          </cell>
          <cell r="AS263">
            <v>17</v>
          </cell>
          <cell r="AT263">
            <v>2007</v>
          </cell>
          <cell r="AU263">
            <v>2007</v>
          </cell>
          <cell r="AV263">
            <v>2007</v>
          </cell>
          <cell r="AX263">
            <v>9.24</v>
          </cell>
          <cell r="AY263">
            <v>0.35</v>
          </cell>
          <cell r="AZ263">
            <v>9.59</v>
          </cell>
          <cell r="BA263">
            <v>9.5399999999999991</v>
          </cell>
          <cell r="BB263">
            <v>8.9700000000000006</v>
          </cell>
          <cell r="BC263">
            <v>5.41</v>
          </cell>
          <cell r="BD263">
            <v>0.97077922077922085</v>
          </cell>
          <cell r="BE263">
            <v>0.58549783549783552</v>
          </cell>
          <cell r="BF263">
            <v>0.60312151616499443</v>
          </cell>
          <cell r="BG263">
            <v>19</v>
          </cell>
          <cell r="BI263">
            <v>5</v>
          </cell>
          <cell r="BK263">
            <v>1</v>
          </cell>
          <cell r="BL263">
            <v>0</v>
          </cell>
          <cell r="BM263">
            <v>0</v>
          </cell>
          <cell r="BN263">
            <v>2</v>
          </cell>
          <cell r="BO263">
            <v>1</v>
          </cell>
          <cell r="BP263">
            <v>3</v>
          </cell>
          <cell r="BQ263" t="str">
            <v>ML</v>
          </cell>
          <cell r="BR263">
            <v>4</v>
          </cell>
          <cell r="BS263">
            <v>3</v>
          </cell>
          <cell r="BT263">
            <v>3</v>
          </cell>
          <cell r="BU263">
            <v>4</v>
          </cell>
          <cell r="BW263">
            <v>3</v>
          </cell>
          <cell r="BX263">
            <v>0</v>
          </cell>
          <cell r="BY263">
            <v>4</v>
          </cell>
          <cell r="BZ263">
            <v>1</v>
          </cell>
          <cell r="CA263">
            <v>3</v>
          </cell>
          <cell r="CB263">
            <v>0</v>
          </cell>
          <cell r="CH263">
            <v>4</v>
          </cell>
          <cell r="CI263">
            <v>1</v>
          </cell>
          <cell r="CJ263">
            <v>5</v>
          </cell>
          <cell r="CK263">
            <v>1</v>
          </cell>
          <cell r="CL263">
            <v>3</v>
          </cell>
          <cell r="CM263">
            <v>0</v>
          </cell>
          <cell r="CN263">
            <v>5</v>
          </cell>
          <cell r="CO263">
            <v>1</v>
          </cell>
          <cell r="CP263">
            <v>5</v>
          </cell>
          <cell r="CQ263">
            <v>1</v>
          </cell>
          <cell r="CR263">
            <v>6</v>
          </cell>
          <cell r="CS263">
            <v>1</v>
          </cell>
          <cell r="CT263">
            <v>4</v>
          </cell>
          <cell r="CU263">
            <v>1</v>
          </cell>
          <cell r="DR263">
            <v>5</v>
          </cell>
          <cell r="DS263">
            <v>2</v>
          </cell>
          <cell r="DT263">
            <v>3</v>
          </cell>
          <cell r="DU263">
            <v>2</v>
          </cell>
          <cell r="DV263">
            <v>0</v>
          </cell>
          <cell r="DW263">
            <v>4</v>
          </cell>
          <cell r="DX263">
            <v>3</v>
          </cell>
          <cell r="DY263">
            <v>3</v>
          </cell>
          <cell r="DZ263">
            <v>4</v>
          </cell>
          <cell r="EA263">
            <v>3</v>
          </cell>
          <cell r="EB263" t="str">
            <v>ML</v>
          </cell>
          <cell r="EC263">
            <v>4</v>
          </cell>
          <cell r="ED263">
            <v>3</v>
          </cell>
        </row>
        <row r="264">
          <cell r="A264">
            <v>665</v>
          </cell>
          <cell r="B264" t="e">
            <v>#REF!</v>
          </cell>
          <cell r="C264">
            <v>57346</v>
          </cell>
          <cell r="D264" t="str">
            <v>Yes</v>
          </cell>
          <cell r="E264" t="str">
            <v>No</v>
          </cell>
          <cell r="F264" t="str">
            <v>GEFIEO</v>
          </cell>
          <cell r="G264" t="str">
            <v>World Bank</v>
          </cell>
          <cell r="H264" t="str">
            <v>WB</v>
          </cell>
          <cell r="I264">
            <v>0</v>
          </cell>
          <cell r="J264" t="str">
            <v>WB</v>
          </cell>
          <cell r="K264" t="str">
            <v>WB</v>
          </cell>
          <cell r="L264" t="str">
            <v>Yemen</v>
          </cell>
          <cell r="N264" t="str">
            <v>MENA</v>
          </cell>
          <cell r="O264" t="str">
            <v>Asia</v>
          </cell>
          <cell r="P264">
            <v>0</v>
          </cell>
          <cell r="Q264">
            <v>0</v>
          </cell>
          <cell r="R264">
            <v>1</v>
          </cell>
          <cell r="S264">
            <v>1</v>
          </cell>
          <cell r="U264">
            <v>0</v>
          </cell>
          <cell r="V264">
            <v>1</v>
          </cell>
          <cell r="W264">
            <v>0</v>
          </cell>
          <cell r="Y264" t="str">
            <v>Government</v>
          </cell>
          <cell r="Z264" t="str">
            <v>Govt</v>
          </cell>
          <cell r="AC264" t="str">
            <v>Protected Areas Management</v>
          </cell>
          <cell r="AD264" t="str">
            <v>MSP</v>
          </cell>
          <cell r="AE264" t="str">
            <v>GET</v>
          </cell>
          <cell r="AF264" t="str">
            <v>BD</v>
          </cell>
          <cell r="AG264" t="str">
            <v>1, 3, 4</v>
          </cell>
          <cell r="AH264" t="str">
            <v>GEF - 2</v>
          </cell>
          <cell r="AI264">
            <v>36252</v>
          </cell>
          <cell r="AJ264">
            <v>1999</v>
          </cell>
          <cell r="AK264">
            <v>36585</v>
          </cell>
          <cell r="AL264">
            <v>2000</v>
          </cell>
          <cell r="AM264">
            <v>37559</v>
          </cell>
          <cell r="AN264">
            <v>37986</v>
          </cell>
          <cell r="AO264">
            <v>38533</v>
          </cell>
          <cell r="AP264">
            <v>38533</v>
          </cell>
          <cell r="AQ264">
            <v>2005</v>
          </cell>
          <cell r="AR264">
            <v>64</v>
          </cell>
          <cell r="AS264">
            <v>17</v>
          </cell>
          <cell r="AT264">
            <v>2011</v>
          </cell>
          <cell r="AU264">
            <v>2005</v>
          </cell>
          <cell r="AV264">
            <v>2005</v>
          </cell>
          <cell r="AX264">
            <v>0.74</v>
          </cell>
          <cell r="AY264">
            <v>2.5000000000000001E-2</v>
          </cell>
          <cell r="AZ264">
            <v>0.76500000000000001</v>
          </cell>
          <cell r="BA264">
            <v>0.61499999999999999</v>
          </cell>
          <cell r="BB264">
            <v>0.68</v>
          </cell>
          <cell r="BC264">
            <v>0</v>
          </cell>
          <cell r="BD264">
            <v>0.91891891891891897</v>
          </cell>
          <cell r="BE264">
            <v>0</v>
          </cell>
          <cell r="BF264">
            <v>0</v>
          </cell>
          <cell r="BG264">
            <v>18</v>
          </cell>
          <cell r="BH264">
            <v>77</v>
          </cell>
          <cell r="BI264">
            <v>75</v>
          </cell>
          <cell r="BJ264">
            <v>1</v>
          </cell>
          <cell r="BK264">
            <v>1</v>
          </cell>
          <cell r="BL264">
            <v>0</v>
          </cell>
          <cell r="BM264">
            <v>1</v>
          </cell>
          <cell r="BN264">
            <v>4</v>
          </cell>
          <cell r="BW264" t="str">
            <v>UA</v>
          </cell>
          <cell r="BY264" t="str">
            <v>UA</v>
          </cell>
          <cell r="CA264" t="str">
            <v>UA</v>
          </cell>
          <cell r="CC264" t="str">
            <v>UA</v>
          </cell>
          <cell r="CD264" t="str">
            <v>UA</v>
          </cell>
          <cell r="CF264" t="str">
            <v>UA</v>
          </cell>
          <cell r="CH264">
            <v>3</v>
          </cell>
          <cell r="CI264">
            <v>0</v>
          </cell>
          <cell r="CJ264">
            <v>3</v>
          </cell>
          <cell r="CK264">
            <v>0</v>
          </cell>
          <cell r="CL264">
            <v>3</v>
          </cell>
          <cell r="CM264">
            <v>0</v>
          </cell>
          <cell r="CN264">
            <v>3</v>
          </cell>
          <cell r="CO264">
            <v>0</v>
          </cell>
          <cell r="CP264">
            <v>4</v>
          </cell>
          <cell r="CQ264">
            <v>1</v>
          </cell>
          <cell r="CR264">
            <v>3</v>
          </cell>
          <cell r="CS264">
            <v>0</v>
          </cell>
          <cell r="CT264">
            <v>3</v>
          </cell>
          <cell r="CU264">
            <v>0</v>
          </cell>
          <cell r="DR264">
            <v>5</v>
          </cell>
          <cell r="DS264">
            <v>4</v>
          </cell>
          <cell r="DT264">
            <v>4</v>
          </cell>
          <cell r="DU264">
            <v>4</v>
          </cell>
          <cell r="DV264">
            <v>1</v>
          </cell>
          <cell r="EC264" t="str">
            <v>UA</v>
          </cell>
          <cell r="ED264" t="str">
            <v>UA</v>
          </cell>
        </row>
        <row r="265">
          <cell r="A265">
            <v>668</v>
          </cell>
          <cell r="B265" t="e">
            <v>#REF!</v>
          </cell>
          <cell r="D265" t="str">
            <v>No</v>
          </cell>
          <cell r="E265" t="str">
            <v>Yes</v>
          </cell>
          <cell r="F265" t="str">
            <v>IAEO</v>
          </cell>
          <cell r="G265" t="str">
            <v>UNDP</v>
          </cell>
          <cell r="H265" t="str">
            <v>UNDP</v>
          </cell>
          <cell r="I265">
            <v>0</v>
          </cell>
          <cell r="J265" t="str">
            <v>UNDP</v>
          </cell>
          <cell r="K265" t="str">
            <v>UNDP</v>
          </cell>
          <cell r="L265" t="str">
            <v>Bangladesh</v>
          </cell>
          <cell r="N265" t="str">
            <v>Asia</v>
          </cell>
          <cell r="O265" t="str">
            <v>Asia</v>
          </cell>
          <cell r="P265">
            <v>0</v>
          </cell>
          <cell r="Q265">
            <v>0</v>
          </cell>
          <cell r="R265">
            <v>1</v>
          </cell>
          <cell r="S265">
            <v>0</v>
          </cell>
          <cell r="U265">
            <v>0</v>
          </cell>
          <cell r="V265">
            <v>1</v>
          </cell>
          <cell r="W265">
            <v>0</v>
          </cell>
          <cell r="Y265" t="str">
            <v>Government</v>
          </cell>
          <cell r="Z265" t="str">
            <v>Govt</v>
          </cell>
          <cell r="AC265" t="str">
            <v>Coastal and Wetland Biodiversity Management at Cox?s Bazar and Hakaluki Haor</v>
          </cell>
          <cell r="AD265" t="str">
            <v>FSP</v>
          </cell>
          <cell r="AE265" t="str">
            <v>GET</v>
          </cell>
          <cell r="AF265" t="str">
            <v>BD</v>
          </cell>
          <cell r="AG265">
            <v>8</v>
          </cell>
          <cell r="AH265" t="str">
            <v>GEF - 2</v>
          </cell>
          <cell r="AI265">
            <v>36900</v>
          </cell>
          <cell r="AJ265">
            <v>2001</v>
          </cell>
          <cell r="AK265">
            <v>37379</v>
          </cell>
          <cell r="AL265">
            <v>2002</v>
          </cell>
          <cell r="AM265">
            <v>38961</v>
          </cell>
          <cell r="AN265">
            <v>40724</v>
          </cell>
          <cell r="AO265">
            <v>40543</v>
          </cell>
          <cell r="AP265">
            <v>40543</v>
          </cell>
          <cell r="AQ265">
            <v>2010</v>
          </cell>
          <cell r="AR265">
            <v>103</v>
          </cell>
          <cell r="AS265">
            <v>0</v>
          </cell>
          <cell r="AT265">
            <v>2012</v>
          </cell>
          <cell r="AU265">
            <v>2012</v>
          </cell>
          <cell r="AV265">
            <v>2012</v>
          </cell>
          <cell r="AX265">
            <v>5.52</v>
          </cell>
          <cell r="AY265">
            <v>0.23499999999999999</v>
          </cell>
          <cell r="AZ265">
            <v>5.7549999999999999</v>
          </cell>
          <cell r="BA265">
            <v>5.52</v>
          </cell>
          <cell r="BB265">
            <v>10.1</v>
          </cell>
          <cell r="BC265">
            <v>0.32</v>
          </cell>
          <cell r="BD265">
            <v>1.8297101449275364</v>
          </cell>
          <cell r="BE265">
            <v>5.7971014492753631E-2</v>
          </cell>
          <cell r="BF265">
            <v>3.1683168316831684E-2</v>
          </cell>
          <cell r="BG265">
            <v>27</v>
          </cell>
          <cell r="BH265">
            <v>19</v>
          </cell>
          <cell r="BI265">
            <v>7</v>
          </cell>
          <cell r="BJ265" t="str">
            <v>NA</v>
          </cell>
          <cell r="BK265">
            <v>4</v>
          </cell>
          <cell r="BL265">
            <v>0</v>
          </cell>
          <cell r="BM265">
            <v>1</v>
          </cell>
          <cell r="BN265">
            <v>4</v>
          </cell>
          <cell r="BO265">
            <v>0</v>
          </cell>
          <cell r="BP265">
            <v>2</v>
          </cell>
          <cell r="BQ265" t="str">
            <v>MU</v>
          </cell>
          <cell r="BR265">
            <v>3</v>
          </cell>
          <cell r="BS265">
            <v>2</v>
          </cell>
          <cell r="BT265">
            <v>2</v>
          </cell>
          <cell r="BU265">
            <v>2</v>
          </cell>
          <cell r="BW265">
            <v>3</v>
          </cell>
          <cell r="BX265">
            <v>0</v>
          </cell>
          <cell r="BY265">
            <v>3</v>
          </cell>
          <cell r="BZ265">
            <v>0</v>
          </cell>
          <cell r="CA265">
            <v>3</v>
          </cell>
          <cell r="CB265">
            <v>0</v>
          </cell>
          <cell r="CC265">
            <v>5</v>
          </cell>
          <cell r="CD265">
            <v>5</v>
          </cell>
          <cell r="CE265">
            <v>1</v>
          </cell>
          <cell r="CF265">
            <v>5</v>
          </cell>
          <cell r="CG265">
            <v>1</v>
          </cell>
          <cell r="CH265">
            <v>4</v>
          </cell>
          <cell r="CI265">
            <v>1</v>
          </cell>
          <cell r="CJ265">
            <v>4</v>
          </cell>
          <cell r="CK265">
            <v>1</v>
          </cell>
          <cell r="CN265">
            <v>4</v>
          </cell>
          <cell r="CO265">
            <v>1</v>
          </cell>
          <cell r="CP265">
            <v>4</v>
          </cell>
          <cell r="CQ265">
            <v>1</v>
          </cell>
          <cell r="CR265">
            <v>4</v>
          </cell>
          <cell r="CS265">
            <v>1</v>
          </cell>
          <cell r="CT265">
            <v>5</v>
          </cell>
          <cell r="CU265">
            <v>1</v>
          </cell>
          <cell r="CY265">
            <v>4</v>
          </cell>
          <cell r="CZ265">
            <v>1</v>
          </cell>
          <cell r="DL265">
            <v>4</v>
          </cell>
          <cell r="DM265">
            <v>5</v>
          </cell>
          <cell r="DN265">
            <v>4</v>
          </cell>
          <cell r="DO265">
            <v>4</v>
          </cell>
          <cell r="DP265">
            <v>4</v>
          </cell>
          <cell r="DQ265">
            <v>5</v>
          </cell>
          <cell r="DR265">
            <v>5</v>
          </cell>
          <cell r="DS265">
            <v>4</v>
          </cell>
          <cell r="DT265">
            <v>4</v>
          </cell>
          <cell r="DU265">
            <v>4</v>
          </cell>
          <cell r="DV265">
            <v>1</v>
          </cell>
        </row>
        <row r="266">
          <cell r="A266">
            <v>671</v>
          </cell>
          <cell r="B266" t="e">
            <v>#REF!</v>
          </cell>
          <cell r="C266" t="str">
            <v>P061314</v>
          </cell>
          <cell r="D266" t="str">
            <v>No</v>
          </cell>
          <cell r="E266" t="str">
            <v>Yes</v>
          </cell>
          <cell r="F266" t="str">
            <v>IAEO</v>
          </cell>
          <cell r="G266" t="str">
            <v>World Bank</v>
          </cell>
          <cell r="H266" t="str">
            <v>WB</v>
          </cell>
          <cell r="I266">
            <v>0</v>
          </cell>
          <cell r="J266" t="str">
            <v>WB</v>
          </cell>
          <cell r="K266" t="str">
            <v>WB</v>
          </cell>
          <cell r="L266" t="str">
            <v>Costa Rica</v>
          </cell>
          <cell r="N266" t="str">
            <v>LAC</v>
          </cell>
          <cell r="O266" t="str">
            <v>LAC</v>
          </cell>
          <cell r="P266">
            <v>0</v>
          </cell>
          <cell r="Q266">
            <v>0</v>
          </cell>
          <cell r="R266">
            <v>1</v>
          </cell>
          <cell r="S266">
            <v>0</v>
          </cell>
          <cell r="U266">
            <v>0</v>
          </cell>
          <cell r="V266">
            <v>0</v>
          </cell>
          <cell r="W266">
            <v>0</v>
          </cell>
          <cell r="Y266" t="str">
            <v>Government</v>
          </cell>
          <cell r="Z266" t="str">
            <v>Govt</v>
          </cell>
          <cell r="AC266" t="str">
            <v>Ecomarkets</v>
          </cell>
          <cell r="AD266" t="str">
            <v>FSP</v>
          </cell>
          <cell r="AE266" t="str">
            <v>GET</v>
          </cell>
          <cell r="AF266" t="str">
            <v>BD</v>
          </cell>
          <cell r="AH266" t="str">
            <v>GEF - 2</v>
          </cell>
          <cell r="AI266">
            <v>36664</v>
          </cell>
          <cell r="AJ266">
            <v>2000</v>
          </cell>
          <cell r="AK266">
            <v>36819</v>
          </cell>
          <cell r="AL266">
            <v>2000</v>
          </cell>
          <cell r="AM266">
            <v>37904.5</v>
          </cell>
          <cell r="AN266">
            <v>38898</v>
          </cell>
          <cell r="AO266">
            <v>38990</v>
          </cell>
          <cell r="AP266">
            <v>38990</v>
          </cell>
          <cell r="AQ266">
            <v>2006</v>
          </cell>
          <cell r="AR266">
            <v>71</v>
          </cell>
          <cell r="AS266">
            <v>3</v>
          </cell>
          <cell r="AT266">
            <v>2011</v>
          </cell>
          <cell r="AU266">
            <v>2007</v>
          </cell>
          <cell r="AV266">
            <v>2007</v>
          </cell>
          <cell r="AX266">
            <v>8</v>
          </cell>
          <cell r="AY266">
            <v>0.33</v>
          </cell>
          <cell r="AZ266">
            <v>8.33</v>
          </cell>
          <cell r="BA266">
            <v>8</v>
          </cell>
          <cell r="BB266">
            <v>41.2</v>
          </cell>
          <cell r="BC266">
            <v>41.6</v>
          </cell>
          <cell r="BD266">
            <v>5.15</v>
          </cell>
          <cell r="BE266">
            <v>5.2</v>
          </cell>
          <cell r="BF266">
            <v>1.0097087378640777</v>
          </cell>
          <cell r="BG266">
            <v>3</v>
          </cell>
          <cell r="BH266">
            <v>62</v>
          </cell>
          <cell r="BI266">
            <v>56</v>
          </cell>
          <cell r="BJ266">
            <v>1</v>
          </cell>
          <cell r="BK266">
            <v>1</v>
          </cell>
          <cell r="BL266">
            <v>0</v>
          </cell>
          <cell r="BM266">
            <v>1</v>
          </cell>
          <cell r="BN266">
            <v>4</v>
          </cell>
          <cell r="BO266">
            <v>1</v>
          </cell>
          <cell r="BP266">
            <v>3</v>
          </cell>
          <cell r="BQ266" t="str">
            <v>ML</v>
          </cell>
          <cell r="BX266">
            <v>0</v>
          </cell>
          <cell r="BZ266">
            <v>0</v>
          </cell>
          <cell r="CB266">
            <v>0</v>
          </cell>
          <cell r="CC266">
            <v>5</v>
          </cell>
          <cell r="CD266">
            <v>5</v>
          </cell>
          <cell r="CE266">
            <v>1</v>
          </cell>
          <cell r="CF266">
            <v>5</v>
          </cell>
          <cell r="CG266">
            <v>1</v>
          </cell>
          <cell r="CH266">
            <v>5</v>
          </cell>
          <cell r="CI266">
            <v>1</v>
          </cell>
          <cell r="CY266">
            <v>4</v>
          </cell>
          <cell r="CZ266">
            <v>1</v>
          </cell>
        </row>
        <row r="267">
          <cell r="A267">
            <v>672</v>
          </cell>
          <cell r="B267" t="e">
            <v>#REF!</v>
          </cell>
          <cell r="C267">
            <v>1469</v>
          </cell>
          <cell r="D267" t="str">
            <v>Yes</v>
          </cell>
          <cell r="E267" t="str">
            <v>No</v>
          </cell>
          <cell r="F267" t="str">
            <v>GEFIEO</v>
          </cell>
          <cell r="G267" t="str">
            <v>UNDP</v>
          </cell>
          <cell r="H267" t="str">
            <v>UNDP</v>
          </cell>
          <cell r="I267">
            <v>0</v>
          </cell>
          <cell r="J267" t="str">
            <v>UNDP</v>
          </cell>
          <cell r="K267" t="str">
            <v>UNDP</v>
          </cell>
          <cell r="L267" t="str">
            <v>Costa Rica</v>
          </cell>
          <cell r="N267" t="str">
            <v>LAC</v>
          </cell>
          <cell r="O267" t="str">
            <v>LAC</v>
          </cell>
          <cell r="P267">
            <v>0</v>
          </cell>
          <cell r="Q267">
            <v>0</v>
          </cell>
          <cell r="R267">
            <v>1</v>
          </cell>
          <cell r="S267">
            <v>0</v>
          </cell>
          <cell r="T267">
            <v>0</v>
          </cell>
          <cell r="U267">
            <v>0</v>
          </cell>
          <cell r="V267">
            <v>0</v>
          </cell>
          <cell r="W267">
            <v>0</v>
          </cell>
          <cell r="X267">
            <v>1</v>
          </cell>
          <cell r="Y267" t="str">
            <v>NGO</v>
          </cell>
          <cell r="Z267" t="str">
            <v>NGO_academic_foundation</v>
          </cell>
          <cell r="AA267" t="str">
            <v>Lead Executing Agency</v>
          </cell>
          <cell r="AB267" t="str">
            <v>Not involved</v>
          </cell>
          <cell r="AC267" t="str">
            <v>Costa Rica - Conservation of Biodiversity in the Talamanca Caribe Biological Corridor</v>
          </cell>
          <cell r="AD267" t="str">
            <v>MSP</v>
          </cell>
          <cell r="AE267" t="str">
            <v>GET</v>
          </cell>
          <cell r="AF267" t="str">
            <v>BD</v>
          </cell>
          <cell r="AH267" t="str">
            <v>GEF - 2</v>
          </cell>
          <cell r="AI267">
            <v>36416</v>
          </cell>
          <cell r="AJ267">
            <v>1999</v>
          </cell>
          <cell r="AK267">
            <v>36591</v>
          </cell>
          <cell r="AL267">
            <v>2000</v>
          </cell>
          <cell r="AN267">
            <v>37742</v>
          </cell>
          <cell r="AO267">
            <v>37772</v>
          </cell>
          <cell r="AP267">
            <v>37772</v>
          </cell>
          <cell r="AQ267">
            <v>2003</v>
          </cell>
          <cell r="AR267">
            <v>38</v>
          </cell>
          <cell r="AT267">
            <v>2004</v>
          </cell>
          <cell r="AU267">
            <v>37831</v>
          </cell>
          <cell r="AV267">
            <v>2003</v>
          </cell>
          <cell r="AX267">
            <v>0.74999930000000004</v>
          </cell>
          <cell r="AY267">
            <v>0</v>
          </cell>
          <cell r="AZ267">
            <v>0.74999930000000004</v>
          </cell>
          <cell r="BB267">
            <v>0.52</v>
          </cell>
          <cell r="BC267" t="str">
            <v>UA</v>
          </cell>
          <cell r="BJ267">
            <v>1</v>
          </cell>
          <cell r="BK267" t="str">
            <v>NR</v>
          </cell>
          <cell r="BL267">
            <v>0</v>
          </cell>
          <cell r="BM267">
            <v>0</v>
          </cell>
          <cell r="BN267">
            <v>2</v>
          </cell>
          <cell r="CH267">
            <v>4</v>
          </cell>
          <cell r="CI267">
            <v>1</v>
          </cell>
          <cell r="DR267">
            <v>5</v>
          </cell>
          <cell r="DS267">
            <v>2</v>
          </cell>
          <cell r="DT267">
            <v>2</v>
          </cell>
          <cell r="DU267">
            <v>2</v>
          </cell>
          <cell r="DV267">
            <v>0</v>
          </cell>
          <cell r="DW267">
            <v>1</v>
          </cell>
          <cell r="DX267">
            <v>2</v>
          </cell>
          <cell r="DY267">
            <v>2</v>
          </cell>
          <cell r="DZ267">
            <v>1</v>
          </cell>
          <cell r="EA267">
            <v>1</v>
          </cell>
          <cell r="EB267" t="str">
            <v>U</v>
          </cell>
          <cell r="EC267">
            <v>2</v>
          </cell>
          <cell r="ED267">
            <v>2</v>
          </cell>
          <cell r="EE267">
            <v>2</v>
          </cell>
          <cell r="EF267">
            <v>2</v>
          </cell>
          <cell r="EG267">
            <v>3</v>
          </cell>
          <cell r="EH267">
            <v>3</v>
          </cell>
          <cell r="EI267">
            <v>3</v>
          </cell>
          <cell r="EJ267">
            <v>4</v>
          </cell>
          <cell r="EK267">
            <v>3</v>
          </cell>
          <cell r="EL267">
            <v>2</v>
          </cell>
          <cell r="EM267">
            <v>4</v>
          </cell>
        </row>
        <row r="268">
          <cell r="A268">
            <v>681</v>
          </cell>
          <cell r="B268" t="e">
            <v>#REF!</v>
          </cell>
          <cell r="C268">
            <v>61317</v>
          </cell>
          <cell r="D268" t="str">
            <v>Yes</v>
          </cell>
          <cell r="E268" t="str">
            <v>No</v>
          </cell>
          <cell r="F268" t="str">
            <v>GEFIEO</v>
          </cell>
          <cell r="G268" t="str">
            <v>World Bank</v>
          </cell>
          <cell r="H268" t="str">
            <v>WB</v>
          </cell>
          <cell r="I268">
            <v>0</v>
          </cell>
          <cell r="J268" t="str">
            <v>WB</v>
          </cell>
          <cell r="K268" t="str">
            <v>WB</v>
          </cell>
          <cell r="L268" t="str">
            <v>Panama</v>
          </cell>
          <cell r="N268" t="str">
            <v>LAC</v>
          </cell>
          <cell r="O268" t="str">
            <v>LAC</v>
          </cell>
          <cell r="P268">
            <v>0</v>
          </cell>
          <cell r="Q268">
            <v>0</v>
          </cell>
          <cell r="R268">
            <v>1</v>
          </cell>
          <cell r="S268">
            <v>0</v>
          </cell>
          <cell r="T268">
            <v>0</v>
          </cell>
          <cell r="U268">
            <v>0</v>
          </cell>
          <cell r="V268">
            <v>0</v>
          </cell>
          <cell r="W268">
            <v>0</v>
          </cell>
          <cell r="X268">
            <v>1</v>
          </cell>
          <cell r="Y268" t="str">
            <v>NGO</v>
          </cell>
          <cell r="Z268" t="str">
            <v>NGO_academic_foundation</v>
          </cell>
          <cell r="AC268" t="str">
            <v>Panama - Effective Protection with Community Participation of the New Protected Area of San Lorenzo</v>
          </cell>
          <cell r="AD268" t="str">
            <v>MSP</v>
          </cell>
          <cell r="AE268" t="str">
            <v>GET</v>
          </cell>
          <cell r="AF268" t="str">
            <v>BD</v>
          </cell>
          <cell r="AH268" t="str">
            <v>GEF - 2</v>
          </cell>
          <cell r="AI268">
            <v>36328</v>
          </cell>
          <cell r="AJ268">
            <v>1999</v>
          </cell>
          <cell r="AK268">
            <v>36491</v>
          </cell>
          <cell r="AL268">
            <v>1999</v>
          </cell>
          <cell r="AM268">
            <v>37238.5</v>
          </cell>
          <cell r="AN268">
            <v>37802</v>
          </cell>
          <cell r="AO268">
            <v>37986</v>
          </cell>
          <cell r="AP268">
            <v>37986</v>
          </cell>
          <cell r="AQ268">
            <v>2003</v>
          </cell>
          <cell r="AR268">
            <v>49</v>
          </cell>
          <cell r="AS268">
            <v>6</v>
          </cell>
          <cell r="AT268">
            <v>2006</v>
          </cell>
          <cell r="AU268">
            <v>2004</v>
          </cell>
          <cell r="AV268">
            <v>2004</v>
          </cell>
          <cell r="AX268">
            <v>0.72499999999999998</v>
          </cell>
          <cell r="AY268">
            <v>2.5000000000000001E-2</v>
          </cell>
          <cell r="AZ268">
            <v>0.75</v>
          </cell>
          <cell r="BA268">
            <v>0.73</v>
          </cell>
          <cell r="BB268">
            <v>1.5</v>
          </cell>
          <cell r="BC268">
            <v>2.44</v>
          </cell>
          <cell r="BD268">
            <v>2.0689655172413794</v>
          </cell>
          <cell r="BE268">
            <v>3.3655172413793104</v>
          </cell>
          <cell r="BF268">
            <v>1.6266666666666667</v>
          </cell>
          <cell r="BG268">
            <v>6</v>
          </cell>
          <cell r="BI268">
            <v>29</v>
          </cell>
          <cell r="BJ268">
            <v>1</v>
          </cell>
          <cell r="BM268">
            <v>1</v>
          </cell>
          <cell r="BN268">
            <v>5</v>
          </cell>
          <cell r="BO268">
            <v>1</v>
          </cell>
          <cell r="BP268">
            <v>3</v>
          </cell>
          <cell r="BQ268" t="str">
            <v>ML</v>
          </cell>
          <cell r="BR268">
            <v>3</v>
          </cell>
          <cell r="BS268">
            <v>3</v>
          </cell>
          <cell r="BT268">
            <v>3</v>
          </cell>
          <cell r="BU268">
            <v>3</v>
          </cell>
          <cell r="BW268">
            <v>4</v>
          </cell>
          <cell r="BX268">
            <v>1</v>
          </cell>
          <cell r="BY268">
            <v>4</v>
          </cell>
          <cell r="BZ268">
            <v>1</v>
          </cell>
          <cell r="CA268">
            <v>4</v>
          </cell>
          <cell r="CB268">
            <v>1</v>
          </cell>
          <cell r="CH268">
            <v>4</v>
          </cell>
          <cell r="CI268">
            <v>1</v>
          </cell>
          <cell r="CJ268">
            <v>4</v>
          </cell>
          <cell r="CK268">
            <v>1</v>
          </cell>
          <cell r="CL268">
            <v>4</v>
          </cell>
          <cell r="CM268">
            <v>1</v>
          </cell>
          <cell r="CN268">
            <v>5</v>
          </cell>
          <cell r="CO268">
            <v>1</v>
          </cell>
          <cell r="CP268">
            <v>4</v>
          </cell>
          <cell r="CQ268">
            <v>1</v>
          </cell>
          <cell r="CR268">
            <v>6</v>
          </cell>
          <cell r="CS268">
            <v>1</v>
          </cell>
          <cell r="CT268">
            <v>3</v>
          </cell>
          <cell r="CU268">
            <v>0</v>
          </cell>
          <cell r="DR268">
            <v>5</v>
          </cell>
          <cell r="DS268">
            <v>5</v>
          </cell>
          <cell r="DT268">
            <v>4</v>
          </cell>
          <cell r="DU268">
            <v>5</v>
          </cell>
          <cell r="DV268">
            <v>1</v>
          </cell>
          <cell r="DW268">
            <v>3</v>
          </cell>
          <cell r="DX268">
            <v>3</v>
          </cell>
          <cell r="DY268">
            <v>3</v>
          </cell>
          <cell r="DZ268">
            <v>3</v>
          </cell>
          <cell r="EA268">
            <v>3</v>
          </cell>
          <cell r="EB268" t="str">
            <v>ML</v>
          </cell>
          <cell r="EC268">
            <v>4</v>
          </cell>
          <cell r="ED268">
            <v>4</v>
          </cell>
        </row>
        <row r="269">
          <cell r="A269">
            <v>762</v>
          </cell>
          <cell r="B269" t="e">
            <v>#REF!</v>
          </cell>
          <cell r="C269" t="str">
            <v>P052367; P052368</v>
          </cell>
          <cell r="D269" t="str">
            <v>Yes</v>
          </cell>
          <cell r="E269" t="str">
            <v>Yes</v>
          </cell>
          <cell r="F269" t="str">
            <v>GEFIEO</v>
          </cell>
          <cell r="G269" t="str">
            <v>World Bank</v>
          </cell>
          <cell r="H269" t="str">
            <v>WB</v>
          </cell>
          <cell r="I269">
            <v>0</v>
          </cell>
          <cell r="J269" t="str">
            <v>WB</v>
          </cell>
          <cell r="L269" t="str">
            <v>Regional</v>
          </cell>
          <cell r="M269" t="str">
            <v>Lesotho, South Africa</v>
          </cell>
          <cell r="N269" t="str">
            <v>AFR</v>
          </cell>
          <cell r="O269" t="str">
            <v>AFR</v>
          </cell>
          <cell r="P269">
            <v>0</v>
          </cell>
          <cell r="Q269">
            <v>1</v>
          </cell>
          <cell r="R269">
            <v>0</v>
          </cell>
          <cell r="S269">
            <v>0</v>
          </cell>
          <cell r="U269">
            <v>0</v>
          </cell>
          <cell r="V269">
            <v>2</v>
          </cell>
          <cell r="W269">
            <v>2</v>
          </cell>
          <cell r="Y269" t="str">
            <v>Government</v>
          </cell>
          <cell r="Z269" t="str">
            <v>Govt</v>
          </cell>
          <cell r="AA269" t="str">
            <v>Not involved</v>
          </cell>
          <cell r="AB269" t="str">
            <v>Not involved</v>
          </cell>
          <cell r="AC269" t="str">
            <v>Maloti-Drakensberg Conservation and Development Project</v>
          </cell>
          <cell r="AD269" t="str">
            <v>FSP</v>
          </cell>
          <cell r="AE269" t="str">
            <v>GET</v>
          </cell>
          <cell r="AF269" t="str">
            <v>BD</v>
          </cell>
          <cell r="AH269" t="str">
            <v>GEF - 2</v>
          </cell>
          <cell r="AI269">
            <v>36640</v>
          </cell>
          <cell r="AJ269">
            <v>2000</v>
          </cell>
          <cell r="AK269">
            <v>37587</v>
          </cell>
          <cell r="AL269">
            <v>2002</v>
          </cell>
          <cell r="AN269">
            <v>39447</v>
          </cell>
          <cell r="AO269">
            <v>40178</v>
          </cell>
          <cell r="AP269">
            <v>40178</v>
          </cell>
          <cell r="AQ269">
            <v>2009</v>
          </cell>
          <cell r="AT269">
            <v>2014</v>
          </cell>
          <cell r="AU269">
            <v>40358</v>
          </cell>
          <cell r="AV269">
            <v>2010</v>
          </cell>
          <cell r="AX269">
            <v>15.25</v>
          </cell>
          <cell r="AY269">
            <v>0.34799999999999998</v>
          </cell>
          <cell r="AZ269">
            <v>15.6</v>
          </cell>
          <cell r="BB269">
            <v>18.3</v>
          </cell>
          <cell r="BC269">
            <v>4.625</v>
          </cell>
          <cell r="BJ269" t="str">
            <v>NR</v>
          </cell>
          <cell r="BK269" t="str">
            <v>NR</v>
          </cell>
          <cell r="BL269">
            <v>0</v>
          </cell>
          <cell r="BM269">
            <v>0</v>
          </cell>
          <cell r="BN269">
            <v>3</v>
          </cell>
          <cell r="DR269">
            <v>5</v>
          </cell>
          <cell r="DS269">
            <v>4</v>
          </cell>
          <cell r="DT269">
            <v>2</v>
          </cell>
          <cell r="DU269">
            <v>3</v>
          </cell>
          <cell r="DV269">
            <v>0</v>
          </cell>
          <cell r="DW269">
            <v>4</v>
          </cell>
          <cell r="DX269">
            <v>3</v>
          </cell>
          <cell r="DY269">
            <v>3</v>
          </cell>
          <cell r="DZ269" t="str">
            <v>UA</v>
          </cell>
          <cell r="EA269">
            <v>3</v>
          </cell>
          <cell r="EB269" t="str">
            <v>ML</v>
          </cell>
          <cell r="EC269">
            <v>3</v>
          </cell>
          <cell r="ED269" t="str">
            <v>UA</v>
          </cell>
          <cell r="EE269">
            <v>3</v>
          </cell>
          <cell r="EF269">
            <v>4</v>
          </cell>
          <cell r="EG269">
            <v>5</v>
          </cell>
          <cell r="EH269">
            <v>5</v>
          </cell>
          <cell r="EI269">
            <v>6</v>
          </cell>
          <cell r="EJ269">
            <v>6</v>
          </cell>
          <cell r="EK269">
            <v>6</v>
          </cell>
          <cell r="EL269">
            <v>4</v>
          </cell>
          <cell r="EM269">
            <v>2</v>
          </cell>
        </row>
        <row r="270">
          <cell r="A270">
            <v>763</v>
          </cell>
          <cell r="B270" t="e">
            <v>#REF!</v>
          </cell>
          <cell r="D270" t="str">
            <v>No</v>
          </cell>
          <cell r="E270" t="str">
            <v>Yes</v>
          </cell>
          <cell r="F270" t="str">
            <v>IAEO</v>
          </cell>
          <cell r="G270" t="str">
            <v>UNDP</v>
          </cell>
          <cell r="H270" t="str">
            <v>UNDP</v>
          </cell>
          <cell r="I270">
            <v>0</v>
          </cell>
          <cell r="J270" t="str">
            <v>UNDP</v>
          </cell>
          <cell r="K270" t="str">
            <v>UNDP</v>
          </cell>
          <cell r="L270" t="str">
            <v>Ecuador</v>
          </cell>
          <cell r="N270" t="str">
            <v>LAC</v>
          </cell>
          <cell r="O270" t="str">
            <v>LAC</v>
          </cell>
          <cell r="P270">
            <v>0</v>
          </cell>
          <cell r="Q270">
            <v>0</v>
          </cell>
          <cell r="R270">
            <v>1</v>
          </cell>
          <cell r="S270">
            <v>0</v>
          </cell>
          <cell r="U270">
            <v>0</v>
          </cell>
          <cell r="V270">
            <v>0</v>
          </cell>
          <cell r="W270">
            <v>0</v>
          </cell>
          <cell r="Y270" t="str">
            <v>Government</v>
          </cell>
          <cell r="Z270" t="str">
            <v>Govt</v>
          </cell>
          <cell r="AC270" t="str">
            <v>Control of invasive species in the Galapagos Archipelago</v>
          </cell>
          <cell r="AD270" t="str">
            <v>FSP</v>
          </cell>
          <cell r="AE270" t="str">
            <v>GET</v>
          </cell>
          <cell r="AF270" t="str">
            <v>BD</v>
          </cell>
          <cell r="AH270" t="str">
            <v>GEF - 2</v>
          </cell>
          <cell r="AI270">
            <v>37006</v>
          </cell>
          <cell r="AJ270">
            <v>2001</v>
          </cell>
          <cell r="AK270">
            <v>37032</v>
          </cell>
          <cell r="AL270">
            <v>2001</v>
          </cell>
          <cell r="AM270">
            <v>38787.5</v>
          </cell>
          <cell r="AN270">
            <v>40816</v>
          </cell>
          <cell r="AO270">
            <v>40543</v>
          </cell>
          <cell r="AP270">
            <v>40543</v>
          </cell>
          <cell r="AQ270">
            <v>2010</v>
          </cell>
          <cell r="AR270">
            <v>115</v>
          </cell>
          <cell r="AS270">
            <v>0</v>
          </cell>
          <cell r="AT270">
            <v>2011</v>
          </cell>
          <cell r="AU270">
            <v>2011</v>
          </cell>
          <cell r="AV270">
            <v>2011</v>
          </cell>
          <cell r="AX270">
            <v>18.3</v>
          </cell>
          <cell r="AY270">
            <v>0.375</v>
          </cell>
          <cell r="AZ270">
            <v>18.675000000000001</v>
          </cell>
          <cell r="BA270">
            <v>18.3</v>
          </cell>
          <cell r="BB270">
            <v>24.83</v>
          </cell>
          <cell r="BC270">
            <v>32.86</v>
          </cell>
          <cell r="BD270">
            <v>1.3568306010928961</v>
          </cell>
          <cell r="BE270">
            <v>1.7956284153005464</v>
          </cell>
          <cell r="BF270">
            <v>1.3233991139750303</v>
          </cell>
          <cell r="BG270">
            <v>38</v>
          </cell>
          <cell r="BH270">
            <v>9</v>
          </cell>
          <cell r="BI270">
            <v>1</v>
          </cell>
          <cell r="BJ270">
            <v>1</v>
          </cell>
          <cell r="BL270">
            <v>0</v>
          </cell>
          <cell r="BM270">
            <v>1</v>
          </cell>
          <cell r="BN270">
            <v>4</v>
          </cell>
          <cell r="BO270">
            <v>0</v>
          </cell>
          <cell r="BP270">
            <v>2</v>
          </cell>
          <cell r="BQ270" t="str">
            <v>MU</v>
          </cell>
          <cell r="BR270">
            <v>4</v>
          </cell>
          <cell r="BS270">
            <v>3</v>
          </cell>
          <cell r="BT270">
            <v>3</v>
          </cell>
          <cell r="BU270">
            <v>2</v>
          </cell>
          <cell r="BW270">
            <v>3</v>
          </cell>
          <cell r="BX270">
            <v>0</v>
          </cell>
          <cell r="BY270">
            <v>3</v>
          </cell>
          <cell r="BZ270">
            <v>0</v>
          </cell>
          <cell r="CA270">
            <v>3</v>
          </cell>
          <cell r="CB270">
            <v>0</v>
          </cell>
          <cell r="CC270">
            <v>4</v>
          </cell>
          <cell r="CD270">
            <v>4</v>
          </cell>
          <cell r="CE270">
            <v>1</v>
          </cell>
          <cell r="CF270">
            <v>4</v>
          </cell>
          <cell r="CG270">
            <v>1</v>
          </cell>
          <cell r="CH270">
            <v>5</v>
          </cell>
          <cell r="CI270">
            <v>1</v>
          </cell>
          <cell r="CJ270">
            <v>6</v>
          </cell>
          <cell r="CK270">
            <v>1</v>
          </cell>
          <cell r="CL270">
            <v>4</v>
          </cell>
          <cell r="CM270">
            <v>1</v>
          </cell>
          <cell r="CN270">
            <v>6</v>
          </cell>
          <cell r="CO270">
            <v>1</v>
          </cell>
          <cell r="CP270">
            <v>5</v>
          </cell>
          <cell r="CQ270">
            <v>1</v>
          </cell>
          <cell r="CR270">
            <v>3</v>
          </cell>
          <cell r="CS270">
            <v>0</v>
          </cell>
          <cell r="CT270">
            <v>5</v>
          </cell>
          <cell r="CU270">
            <v>1</v>
          </cell>
          <cell r="CZ270">
            <v>1</v>
          </cell>
          <cell r="DR270">
            <v>5</v>
          </cell>
          <cell r="DS270">
            <v>4</v>
          </cell>
          <cell r="DT270">
            <v>3</v>
          </cell>
          <cell r="DU270">
            <v>4</v>
          </cell>
          <cell r="DV270">
            <v>1</v>
          </cell>
        </row>
        <row r="271">
          <cell r="A271">
            <v>766</v>
          </cell>
          <cell r="B271" t="e">
            <v>#REF!</v>
          </cell>
          <cell r="C271">
            <v>58303</v>
          </cell>
          <cell r="D271" t="str">
            <v>Yes</v>
          </cell>
          <cell r="E271" t="str">
            <v>No</v>
          </cell>
          <cell r="F271" t="str">
            <v>GEFIEO</v>
          </cell>
          <cell r="G271" t="str">
            <v>World Bank</v>
          </cell>
          <cell r="H271" t="str">
            <v>WB</v>
          </cell>
          <cell r="I271">
            <v>0</v>
          </cell>
          <cell r="J271" t="str">
            <v>WB</v>
          </cell>
          <cell r="K271" t="str">
            <v>WB</v>
          </cell>
          <cell r="L271" t="str">
            <v>Uruguay</v>
          </cell>
          <cell r="N271" t="str">
            <v>LAC</v>
          </cell>
          <cell r="O271" t="str">
            <v>LAC</v>
          </cell>
          <cell r="P271">
            <v>0</v>
          </cell>
          <cell r="Q271">
            <v>0</v>
          </cell>
          <cell r="R271">
            <v>1</v>
          </cell>
          <cell r="S271">
            <v>0</v>
          </cell>
          <cell r="T271">
            <v>0</v>
          </cell>
          <cell r="U271">
            <v>0</v>
          </cell>
          <cell r="V271">
            <v>0</v>
          </cell>
          <cell r="W271">
            <v>0</v>
          </cell>
          <cell r="X271">
            <v>1</v>
          </cell>
          <cell r="Y271" t="str">
            <v>Government</v>
          </cell>
          <cell r="Z271" t="str">
            <v>Govt</v>
          </cell>
          <cell r="AC271" t="str">
            <v>Landfill Methane Recovery Demonstration Project</v>
          </cell>
          <cell r="AD271" t="str">
            <v>MSP</v>
          </cell>
          <cell r="AE271" t="str">
            <v>GET</v>
          </cell>
          <cell r="AF271" t="str">
            <v>CC</v>
          </cell>
          <cell r="AH271" t="str">
            <v>GEF - 2</v>
          </cell>
          <cell r="AI271">
            <v>36614</v>
          </cell>
          <cell r="AJ271">
            <v>2000</v>
          </cell>
          <cell r="AK271">
            <v>36832</v>
          </cell>
          <cell r="AL271">
            <v>2000</v>
          </cell>
          <cell r="AM271">
            <v>37774.5</v>
          </cell>
          <cell r="AN271">
            <v>38168</v>
          </cell>
          <cell r="AO271">
            <v>38717</v>
          </cell>
          <cell r="AP271">
            <v>38717</v>
          </cell>
          <cell r="AQ271">
            <v>2005</v>
          </cell>
          <cell r="AR271">
            <v>61</v>
          </cell>
          <cell r="AS271">
            <v>18</v>
          </cell>
          <cell r="AT271">
            <v>2007</v>
          </cell>
          <cell r="AU271">
            <v>2006</v>
          </cell>
          <cell r="AV271">
            <v>2006</v>
          </cell>
          <cell r="AX271">
            <v>0.97519999999999996</v>
          </cell>
          <cell r="AY271">
            <v>2.4799999999999999E-2</v>
          </cell>
          <cell r="AZ271">
            <v>1</v>
          </cell>
          <cell r="BA271">
            <v>0.98</v>
          </cell>
          <cell r="BB271">
            <v>3.14</v>
          </cell>
          <cell r="BC271">
            <v>0.57999999999999996</v>
          </cell>
          <cell r="BD271">
            <v>3.2198523379819526</v>
          </cell>
          <cell r="BE271">
            <v>0.59474979491386382</v>
          </cell>
          <cell r="BF271">
            <v>0.18471337579617833</v>
          </cell>
          <cell r="BG271">
            <v>18</v>
          </cell>
          <cell r="BI271">
            <v>3</v>
          </cell>
          <cell r="BJ271">
            <v>1</v>
          </cell>
          <cell r="BK271">
            <v>1</v>
          </cell>
          <cell r="BM271">
            <v>1</v>
          </cell>
          <cell r="BN271">
            <v>5</v>
          </cell>
          <cell r="BO271">
            <v>1</v>
          </cell>
          <cell r="BP271">
            <v>4</v>
          </cell>
          <cell r="BQ271" t="str">
            <v>L</v>
          </cell>
          <cell r="BR271">
            <v>4</v>
          </cell>
          <cell r="BS271">
            <v>4</v>
          </cell>
          <cell r="BT271">
            <v>4</v>
          </cell>
          <cell r="BU271">
            <v>4</v>
          </cell>
          <cell r="BW271">
            <v>5</v>
          </cell>
          <cell r="BX271">
            <v>1</v>
          </cell>
          <cell r="BY271">
            <v>5</v>
          </cell>
          <cell r="BZ271">
            <v>1</v>
          </cell>
          <cell r="CA271">
            <v>5</v>
          </cell>
          <cell r="CB271">
            <v>1</v>
          </cell>
          <cell r="CH271">
            <v>5</v>
          </cell>
          <cell r="CI271">
            <v>1</v>
          </cell>
          <cell r="CJ271">
            <v>5</v>
          </cell>
          <cell r="CK271">
            <v>1</v>
          </cell>
          <cell r="CL271">
            <v>5</v>
          </cell>
          <cell r="CM271">
            <v>1</v>
          </cell>
          <cell r="CN271">
            <v>6</v>
          </cell>
          <cell r="CO271">
            <v>1</v>
          </cell>
          <cell r="CP271">
            <v>5</v>
          </cell>
          <cell r="CQ271">
            <v>1</v>
          </cell>
          <cell r="CR271">
            <v>2</v>
          </cell>
          <cell r="CS271">
            <v>0</v>
          </cell>
          <cell r="CT271">
            <v>5</v>
          </cell>
          <cell r="CU271">
            <v>1</v>
          </cell>
          <cell r="DR271">
            <v>6</v>
          </cell>
          <cell r="DS271">
            <v>5</v>
          </cell>
          <cell r="DT271">
            <v>5</v>
          </cell>
          <cell r="DU271">
            <v>5</v>
          </cell>
          <cell r="DV271">
            <v>1</v>
          </cell>
          <cell r="DW271">
            <v>4</v>
          </cell>
          <cell r="DX271">
            <v>4</v>
          </cell>
          <cell r="DY271">
            <v>4</v>
          </cell>
          <cell r="DZ271">
            <v>4</v>
          </cell>
          <cell r="EA271">
            <v>4</v>
          </cell>
          <cell r="EB271" t="str">
            <v>L</v>
          </cell>
          <cell r="EC271">
            <v>5</v>
          </cell>
          <cell r="ED271">
            <v>5</v>
          </cell>
        </row>
        <row r="272">
          <cell r="A272">
            <v>767</v>
          </cell>
          <cell r="B272" t="e">
            <v>#REF!</v>
          </cell>
          <cell r="D272" t="str">
            <v>No</v>
          </cell>
          <cell r="E272" t="str">
            <v>Yes</v>
          </cell>
          <cell r="F272" t="str">
            <v>IAEO</v>
          </cell>
          <cell r="G272" t="str">
            <v>UNDP/World Bank</v>
          </cell>
          <cell r="H272" t="str">
            <v>WB</v>
          </cell>
          <cell r="I272">
            <v>1</v>
          </cell>
          <cell r="J272" t="str">
            <v>JOINT</v>
          </cell>
          <cell r="K272" t="str">
            <v>WB/UNDP</v>
          </cell>
          <cell r="L272" t="str">
            <v>Regional (Cameroon, Chad, Niger, Nigeria, CAR)</v>
          </cell>
          <cell r="M272" t="str">
            <v>Central African Republic, Cameroon, Niger, Nigeria, Chad</v>
          </cell>
          <cell r="N272" t="str">
            <v>AFR</v>
          </cell>
          <cell r="O272" t="str">
            <v>AFR</v>
          </cell>
          <cell r="P272">
            <v>0</v>
          </cell>
          <cell r="Q272">
            <v>1</v>
          </cell>
          <cell r="R272">
            <v>0</v>
          </cell>
          <cell r="S272">
            <v>2</v>
          </cell>
          <cell r="U272">
            <v>0</v>
          </cell>
          <cell r="V272">
            <v>2</v>
          </cell>
          <cell r="W272">
            <v>0</v>
          </cell>
          <cell r="Y272" t="str">
            <v>Multilateral</v>
          </cell>
          <cell r="Z272" t="str">
            <v>Bi_multilateral</v>
          </cell>
          <cell r="AC272" t="str">
            <v>Reversal of Land and Water Degradation Trends in the Lake Chad Basin Ecosystem</v>
          </cell>
          <cell r="AD272" t="str">
            <v>FSP</v>
          </cell>
          <cell r="AE272" t="str">
            <v>GET</v>
          </cell>
          <cell r="AF272" t="str">
            <v>IW</v>
          </cell>
          <cell r="AH272" t="str">
            <v>GEF - 2</v>
          </cell>
          <cell r="AI272">
            <v>37636</v>
          </cell>
          <cell r="AJ272">
            <v>2003</v>
          </cell>
          <cell r="AK272">
            <v>38008</v>
          </cell>
          <cell r="AL272">
            <v>2004</v>
          </cell>
          <cell r="AM272">
            <v>38905</v>
          </cell>
          <cell r="AN272">
            <v>39468</v>
          </cell>
          <cell r="AO272">
            <v>39802</v>
          </cell>
          <cell r="AP272">
            <v>39802</v>
          </cell>
          <cell r="AQ272">
            <v>2008</v>
          </cell>
          <cell r="AR272">
            <v>58</v>
          </cell>
          <cell r="AS272">
            <v>10</v>
          </cell>
          <cell r="AT272">
            <v>2011</v>
          </cell>
          <cell r="AU272">
            <v>2009</v>
          </cell>
          <cell r="AV272">
            <v>2009</v>
          </cell>
          <cell r="AX272">
            <v>9.6</v>
          </cell>
          <cell r="AY272">
            <v>0.69350000000000001</v>
          </cell>
          <cell r="AZ272">
            <v>10.2935</v>
          </cell>
          <cell r="BA272">
            <v>10.09</v>
          </cell>
          <cell r="BB272">
            <v>10.3</v>
          </cell>
          <cell r="BC272">
            <v>10.1</v>
          </cell>
          <cell r="BD272">
            <v>1.0729166666666667</v>
          </cell>
          <cell r="BE272">
            <v>1.0520833333333333</v>
          </cell>
          <cell r="BF272">
            <v>0.98058252427184456</v>
          </cell>
          <cell r="BG272">
            <v>11</v>
          </cell>
          <cell r="BH272">
            <v>36</v>
          </cell>
          <cell r="BI272">
            <v>28</v>
          </cell>
          <cell r="BJ272">
            <v>1</v>
          </cell>
          <cell r="BK272">
            <v>0</v>
          </cell>
          <cell r="BL272">
            <v>0</v>
          </cell>
          <cell r="BM272">
            <v>0</v>
          </cell>
          <cell r="BN272">
            <v>3</v>
          </cell>
          <cell r="BO272">
            <v>0</v>
          </cell>
          <cell r="BP272">
            <v>2</v>
          </cell>
          <cell r="BQ272" t="str">
            <v>MU</v>
          </cell>
          <cell r="BX272">
            <v>0</v>
          </cell>
          <cell r="CB272">
            <v>0</v>
          </cell>
          <cell r="CC272">
            <v>3</v>
          </cell>
          <cell r="CD272">
            <v>3</v>
          </cell>
          <cell r="CE272">
            <v>0</v>
          </cell>
          <cell r="CF272">
            <v>3</v>
          </cell>
          <cell r="CG272">
            <v>0</v>
          </cell>
          <cell r="CH272">
            <v>5</v>
          </cell>
          <cell r="CI272">
            <v>1</v>
          </cell>
          <cell r="CZ272">
            <v>0</v>
          </cell>
          <cell r="DR272">
            <v>5</v>
          </cell>
          <cell r="DS272">
            <v>3</v>
          </cell>
          <cell r="DT272">
            <v>3</v>
          </cell>
          <cell r="DU272">
            <v>3</v>
          </cell>
          <cell r="DV272">
            <v>0</v>
          </cell>
        </row>
        <row r="273">
          <cell r="A273">
            <v>768</v>
          </cell>
          <cell r="B273" t="e">
            <v>#REF!</v>
          </cell>
          <cell r="C273">
            <v>1912</v>
          </cell>
          <cell r="D273" t="str">
            <v>Yes</v>
          </cell>
          <cell r="E273" t="str">
            <v>No</v>
          </cell>
          <cell r="F273" t="str">
            <v>GEFIEO</v>
          </cell>
          <cell r="G273" t="str">
            <v>UNDP/UNEP</v>
          </cell>
          <cell r="H273" t="str">
            <v>UNDP</v>
          </cell>
          <cell r="I273">
            <v>1</v>
          </cell>
          <cell r="J273" t="str">
            <v>JOINT</v>
          </cell>
          <cell r="L273" t="str">
            <v>Estonia</v>
          </cell>
          <cell r="N273" t="str">
            <v>ECA</v>
          </cell>
          <cell r="O273" t="str">
            <v>ECA</v>
          </cell>
          <cell r="P273">
            <v>0</v>
          </cell>
          <cell r="Q273">
            <v>0</v>
          </cell>
          <cell r="R273">
            <v>1</v>
          </cell>
          <cell r="S273">
            <v>0</v>
          </cell>
          <cell r="U273">
            <v>0</v>
          </cell>
          <cell r="V273">
            <v>0</v>
          </cell>
          <cell r="W273">
            <v>0</v>
          </cell>
          <cell r="Y273" t="str">
            <v>Multilateral</v>
          </cell>
          <cell r="Z273" t="str">
            <v>Bi_multilateral</v>
          </cell>
          <cell r="AA273" t="str">
            <v>Secondary Executing Agency</v>
          </cell>
          <cell r="AB273" t="str">
            <v>One of the beneficiaries</v>
          </cell>
          <cell r="AC273" t="str">
            <v>Programme for Phasing Out Ozone Depleting Substances</v>
          </cell>
          <cell r="AD273" t="str">
            <v>MSP</v>
          </cell>
          <cell r="AE273" t="str">
            <v>GET</v>
          </cell>
          <cell r="AF273" t="str">
            <v>Chem</v>
          </cell>
          <cell r="AH273" t="str">
            <v>GEF - 2</v>
          </cell>
          <cell r="AI273">
            <v>36734</v>
          </cell>
          <cell r="AJ273">
            <v>2000</v>
          </cell>
          <cell r="AK273">
            <v>36892</v>
          </cell>
          <cell r="AL273">
            <v>2001</v>
          </cell>
          <cell r="AN273">
            <v>38138</v>
          </cell>
          <cell r="AO273">
            <v>38138</v>
          </cell>
          <cell r="AP273">
            <v>38138</v>
          </cell>
          <cell r="AQ273">
            <v>2004</v>
          </cell>
          <cell r="AT273">
            <v>2014</v>
          </cell>
          <cell r="AU273">
            <v>40238</v>
          </cell>
          <cell r="AV273">
            <v>2010</v>
          </cell>
          <cell r="AX273">
            <v>0.85</v>
          </cell>
          <cell r="AY273">
            <v>7.0000000000000007E-2</v>
          </cell>
          <cell r="AZ273">
            <v>0.92</v>
          </cell>
          <cell r="BB273">
            <v>0.05</v>
          </cell>
          <cell r="BC273">
            <v>0.08</v>
          </cell>
          <cell r="BJ273">
            <v>1</v>
          </cell>
          <cell r="BK273" t="str">
            <v>NR</v>
          </cell>
          <cell r="BM273">
            <v>1</v>
          </cell>
          <cell r="BN273">
            <v>5</v>
          </cell>
          <cell r="DR273">
            <v>5</v>
          </cell>
          <cell r="DS273">
            <v>5</v>
          </cell>
          <cell r="DT273">
            <v>4</v>
          </cell>
          <cell r="DU273">
            <v>5</v>
          </cell>
          <cell r="DV273">
            <v>1</v>
          </cell>
          <cell r="DW273">
            <v>4</v>
          </cell>
          <cell r="DX273">
            <v>4</v>
          </cell>
          <cell r="DY273">
            <v>4</v>
          </cell>
          <cell r="DZ273">
            <v>3</v>
          </cell>
          <cell r="EA273">
            <v>3</v>
          </cell>
          <cell r="EB273" t="str">
            <v>ML</v>
          </cell>
          <cell r="EC273">
            <v>3</v>
          </cell>
          <cell r="ED273">
            <v>3</v>
          </cell>
          <cell r="EE273">
            <v>5</v>
          </cell>
          <cell r="EF273" t="str">
            <v>UA</v>
          </cell>
          <cell r="EG273">
            <v>4</v>
          </cell>
          <cell r="EH273">
            <v>4</v>
          </cell>
          <cell r="EI273">
            <v>4</v>
          </cell>
          <cell r="EJ273">
            <v>4</v>
          </cell>
          <cell r="EK273">
            <v>5</v>
          </cell>
          <cell r="EL273">
            <v>4</v>
          </cell>
          <cell r="EM273">
            <v>3</v>
          </cell>
        </row>
        <row r="274">
          <cell r="A274">
            <v>769</v>
          </cell>
          <cell r="B274" t="e">
            <v>#REF!</v>
          </cell>
          <cell r="D274" t="str">
            <v>Yes</v>
          </cell>
          <cell r="E274" t="str">
            <v>No</v>
          </cell>
          <cell r="F274" t="str">
            <v>GEFIEO</v>
          </cell>
          <cell r="G274" t="str">
            <v>UNDP/UNEP</v>
          </cell>
          <cell r="H274" t="str">
            <v>UNDP</v>
          </cell>
          <cell r="I274">
            <v>1</v>
          </cell>
          <cell r="J274" t="str">
            <v>JOINT</v>
          </cell>
          <cell r="L274" t="str">
            <v>Kazakhstan</v>
          </cell>
          <cell r="N274" t="str">
            <v>ECA</v>
          </cell>
          <cell r="O274" t="str">
            <v>ECA</v>
          </cell>
          <cell r="P274">
            <v>0</v>
          </cell>
          <cell r="Q274">
            <v>0</v>
          </cell>
          <cell r="R274">
            <v>1</v>
          </cell>
          <cell r="S274">
            <v>0</v>
          </cell>
          <cell r="U274">
            <v>0</v>
          </cell>
          <cell r="V274">
            <v>0</v>
          </cell>
          <cell r="W274">
            <v>1</v>
          </cell>
          <cell r="Y274" t="str">
            <v>Multilateral</v>
          </cell>
          <cell r="Z274" t="str">
            <v>Bi_multilateral</v>
          </cell>
          <cell r="AA274" t="str">
            <v>Not involved</v>
          </cell>
          <cell r="AB274" t="str">
            <v>One of the beneficiaries</v>
          </cell>
          <cell r="AC274" t="str">
            <v>Programme for Phasing Out Ozone Depleting Substances</v>
          </cell>
          <cell r="AD274" t="str">
            <v>FSP</v>
          </cell>
          <cell r="AE274" t="str">
            <v>GET</v>
          </cell>
          <cell r="AF274" t="str">
            <v>Chem</v>
          </cell>
          <cell r="AH274" t="str">
            <v>GEF - 2</v>
          </cell>
          <cell r="AI274">
            <v>37077</v>
          </cell>
          <cell r="AJ274">
            <v>2001</v>
          </cell>
          <cell r="AK274">
            <v>36258</v>
          </cell>
          <cell r="AL274">
            <v>1999</v>
          </cell>
          <cell r="AN274" t="str">
            <v>UA</v>
          </cell>
          <cell r="AO274">
            <v>37206</v>
          </cell>
          <cell r="AP274">
            <v>37206</v>
          </cell>
          <cell r="AQ274">
            <v>2001</v>
          </cell>
          <cell r="AT274">
            <v>2014</v>
          </cell>
          <cell r="AU274">
            <v>40238</v>
          </cell>
          <cell r="AV274">
            <v>2010</v>
          </cell>
          <cell r="AX274">
            <v>5.43</v>
          </cell>
          <cell r="AY274">
            <v>0.17</v>
          </cell>
          <cell r="AZ274">
            <v>5.6</v>
          </cell>
          <cell r="BB274">
            <v>0.75</v>
          </cell>
          <cell r="BC274">
            <v>0.75</v>
          </cell>
          <cell r="BJ274">
            <v>1</v>
          </cell>
          <cell r="BK274" t="str">
            <v>NR</v>
          </cell>
          <cell r="BL274">
            <v>0</v>
          </cell>
          <cell r="BM274">
            <v>0</v>
          </cell>
          <cell r="BN274">
            <v>3</v>
          </cell>
          <cell r="DR274">
            <v>5</v>
          </cell>
          <cell r="DS274">
            <v>3</v>
          </cell>
          <cell r="DT274">
            <v>3</v>
          </cell>
          <cell r="DU274">
            <v>3</v>
          </cell>
          <cell r="DV274">
            <v>0</v>
          </cell>
          <cell r="DW274">
            <v>3</v>
          </cell>
          <cell r="DX274">
            <v>2</v>
          </cell>
          <cell r="DY274">
            <v>2</v>
          </cell>
          <cell r="DZ274">
            <v>2</v>
          </cell>
          <cell r="EA274">
            <v>2</v>
          </cell>
          <cell r="EB274" t="str">
            <v>MU</v>
          </cell>
          <cell r="EC274">
            <v>2</v>
          </cell>
          <cell r="ED274">
            <v>2</v>
          </cell>
          <cell r="EE274">
            <v>2</v>
          </cell>
          <cell r="EF274">
            <v>4</v>
          </cell>
          <cell r="EG274">
            <v>4</v>
          </cell>
          <cell r="EH274">
            <v>4</v>
          </cell>
          <cell r="EI274">
            <v>4</v>
          </cell>
          <cell r="EJ274">
            <v>4</v>
          </cell>
          <cell r="EK274">
            <v>5</v>
          </cell>
          <cell r="EL274">
            <v>4</v>
          </cell>
          <cell r="EM274">
            <v>5</v>
          </cell>
        </row>
        <row r="275">
          <cell r="A275">
            <v>770</v>
          </cell>
          <cell r="B275" t="e">
            <v>#REF!</v>
          </cell>
          <cell r="D275" t="str">
            <v>Yes</v>
          </cell>
          <cell r="E275" t="str">
            <v>Yes</v>
          </cell>
          <cell r="F275" t="str">
            <v>GEFIEO</v>
          </cell>
          <cell r="G275" t="str">
            <v>UNEP</v>
          </cell>
          <cell r="H275" t="str">
            <v>UNEP</v>
          </cell>
          <cell r="I275">
            <v>0</v>
          </cell>
          <cell r="J275" t="str">
            <v>UNEP</v>
          </cell>
          <cell r="K275" t="str">
            <v>UNEP</v>
          </cell>
          <cell r="L275" t="str">
            <v>Global</v>
          </cell>
          <cell r="N275" t="str">
            <v>Global</v>
          </cell>
          <cell r="O275" t="str">
            <v>Global</v>
          </cell>
          <cell r="P275">
            <v>1</v>
          </cell>
          <cell r="Q275">
            <v>0</v>
          </cell>
          <cell r="R275">
            <v>0</v>
          </cell>
          <cell r="S275">
            <v>0</v>
          </cell>
          <cell r="U275">
            <v>0</v>
          </cell>
          <cell r="V275">
            <v>0</v>
          </cell>
          <cell r="W275">
            <v>0</v>
          </cell>
          <cell r="Y275" t="str">
            <v>NGO</v>
          </cell>
          <cell r="Z275" t="str">
            <v>NGO_academic_foundation</v>
          </cell>
          <cell r="AC275" t="str">
            <v>Millennium Ecosystem Assesment</v>
          </cell>
          <cell r="AD275" t="str">
            <v>FSP</v>
          </cell>
          <cell r="AE275" t="str">
            <v>GET</v>
          </cell>
          <cell r="AF275" t="str">
            <v>BD</v>
          </cell>
          <cell r="AH275" t="str">
            <v>GEF - 2</v>
          </cell>
          <cell r="AI275">
            <v>37235</v>
          </cell>
          <cell r="AJ275">
            <v>2001</v>
          </cell>
          <cell r="AK275">
            <v>37265</v>
          </cell>
          <cell r="AL275">
            <v>2002</v>
          </cell>
          <cell r="AM275">
            <v>37853.5</v>
          </cell>
          <cell r="AN275">
            <v>38169</v>
          </cell>
          <cell r="AO275">
            <v>38442</v>
          </cell>
          <cell r="AP275">
            <v>38442</v>
          </cell>
          <cell r="AQ275">
            <v>2005</v>
          </cell>
          <cell r="AR275">
            <v>38</v>
          </cell>
          <cell r="AS275">
            <v>8</v>
          </cell>
          <cell r="AT275">
            <v>2007</v>
          </cell>
          <cell r="AU275">
            <v>2006</v>
          </cell>
          <cell r="AV275">
            <v>2006</v>
          </cell>
          <cell r="AX275">
            <v>6.96</v>
          </cell>
          <cell r="AY275">
            <v>0.35</v>
          </cell>
          <cell r="AZ275">
            <v>7.31</v>
          </cell>
          <cell r="BA275">
            <v>6.96</v>
          </cell>
          <cell r="BB275">
            <v>13.97</v>
          </cell>
          <cell r="BC275">
            <v>13.17</v>
          </cell>
          <cell r="BD275">
            <v>2.007183908045977</v>
          </cell>
          <cell r="BE275">
            <v>1.8922413793103448</v>
          </cell>
          <cell r="BF275">
            <v>0.94273443092340725</v>
          </cell>
          <cell r="BG275">
            <v>21</v>
          </cell>
          <cell r="BI275">
            <v>3</v>
          </cell>
          <cell r="BJ275">
            <v>1</v>
          </cell>
          <cell r="BK275">
            <v>1</v>
          </cell>
          <cell r="BL275">
            <v>0</v>
          </cell>
          <cell r="BM275">
            <v>1</v>
          </cell>
          <cell r="BN275">
            <v>4</v>
          </cell>
          <cell r="BO275">
            <v>0</v>
          </cell>
          <cell r="BP275">
            <v>2</v>
          </cell>
          <cell r="BQ275" t="str">
            <v>MU</v>
          </cell>
          <cell r="BR275">
            <v>2</v>
          </cell>
          <cell r="BS275">
            <v>2</v>
          </cell>
          <cell r="BT275">
            <v>2</v>
          </cell>
          <cell r="BW275">
            <v>5</v>
          </cell>
          <cell r="BX275">
            <v>1</v>
          </cell>
          <cell r="BY275">
            <v>4</v>
          </cell>
          <cell r="BZ275">
            <v>1</v>
          </cell>
          <cell r="CA275">
            <v>5</v>
          </cell>
          <cell r="CB275">
            <v>1</v>
          </cell>
          <cell r="CH275">
            <v>6</v>
          </cell>
          <cell r="CI275">
            <v>1</v>
          </cell>
          <cell r="CJ275">
            <v>6</v>
          </cell>
          <cell r="CK275">
            <v>1</v>
          </cell>
          <cell r="CL275">
            <v>6</v>
          </cell>
          <cell r="CM275">
            <v>1</v>
          </cell>
          <cell r="CN275">
            <v>6</v>
          </cell>
          <cell r="CO275">
            <v>1</v>
          </cell>
          <cell r="CP275">
            <v>5</v>
          </cell>
          <cell r="CQ275">
            <v>1</v>
          </cell>
          <cell r="CR275">
            <v>5</v>
          </cell>
          <cell r="CS275">
            <v>1</v>
          </cell>
          <cell r="CT275">
            <v>5</v>
          </cell>
          <cell r="CU275">
            <v>1</v>
          </cell>
          <cell r="CY275">
            <v>4</v>
          </cell>
          <cell r="CZ275">
            <v>1</v>
          </cell>
          <cell r="DR275">
            <v>5</v>
          </cell>
          <cell r="DS275">
            <v>4</v>
          </cell>
          <cell r="DT275">
            <v>4</v>
          </cell>
          <cell r="DU275">
            <v>4</v>
          </cell>
          <cell r="DV275">
            <v>1</v>
          </cell>
          <cell r="DW275">
            <v>2</v>
          </cell>
          <cell r="DX275">
            <v>2</v>
          </cell>
          <cell r="DY275">
            <v>2</v>
          </cell>
          <cell r="EA275">
            <v>2</v>
          </cell>
          <cell r="EB275" t="str">
            <v>MU</v>
          </cell>
          <cell r="EC275">
            <v>4</v>
          </cell>
          <cell r="ED275">
            <v>5</v>
          </cell>
        </row>
        <row r="276">
          <cell r="A276">
            <v>771</v>
          </cell>
          <cell r="B276" t="e">
            <v>#REF!</v>
          </cell>
          <cell r="C276" t="str">
            <v>P058503</v>
          </cell>
          <cell r="D276" t="str">
            <v>Yes</v>
          </cell>
          <cell r="E276" t="str">
            <v>Yes</v>
          </cell>
          <cell r="F276" t="str">
            <v>GEFIEO</v>
          </cell>
          <cell r="G276" t="str">
            <v>World Bank</v>
          </cell>
          <cell r="H276" t="str">
            <v>WB</v>
          </cell>
          <cell r="I276">
            <v>0</v>
          </cell>
          <cell r="J276" t="str">
            <v>WB</v>
          </cell>
          <cell r="K276" t="str">
            <v>WB</v>
          </cell>
          <cell r="L276" t="str">
            <v>Brazil</v>
          </cell>
          <cell r="N276" t="str">
            <v>LAC</v>
          </cell>
          <cell r="O276" t="str">
            <v>LAC</v>
          </cell>
          <cell r="P276">
            <v>0</v>
          </cell>
          <cell r="Q276">
            <v>0</v>
          </cell>
          <cell r="R276">
            <v>1</v>
          </cell>
          <cell r="S276">
            <v>0</v>
          </cell>
          <cell r="U276">
            <v>0</v>
          </cell>
          <cell r="V276">
            <v>0</v>
          </cell>
          <cell r="W276">
            <v>0</v>
          </cell>
          <cell r="Y276" t="str">
            <v>Government</v>
          </cell>
          <cell r="Z276" t="str">
            <v>Govt</v>
          </cell>
          <cell r="AC276" t="str">
            <v>Amazon Region Protected Areas Program (ARPA)</v>
          </cell>
          <cell r="AD276" t="str">
            <v>FSP</v>
          </cell>
          <cell r="AE276" t="str">
            <v>GET</v>
          </cell>
          <cell r="AF276" t="str">
            <v>BD</v>
          </cell>
          <cell r="AG276" t="str">
            <v>2, 3</v>
          </cell>
          <cell r="AH276" t="str">
            <v>GEF - 2</v>
          </cell>
          <cell r="AI276">
            <v>37454</v>
          </cell>
          <cell r="AJ276">
            <v>2002</v>
          </cell>
          <cell r="AK276">
            <v>37735</v>
          </cell>
          <cell r="AL276">
            <v>2003</v>
          </cell>
          <cell r="AM276">
            <v>38774</v>
          </cell>
          <cell r="AN276">
            <v>39263</v>
          </cell>
          <cell r="AO276">
            <v>39813</v>
          </cell>
          <cell r="AP276">
            <v>39813</v>
          </cell>
          <cell r="AQ276">
            <v>2008</v>
          </cell>
          <cell r="AR276">
            <v>68</v>
          </cell>
          <cell r="AS276">
            <v>18</v>
          </cell>
          <cell r="AT276">
            <v>2010</v>
          </cell>
          <cell r="AU276">
            <v>2009</v>
          </cell>
          <cell r="AV276">
            <v>2009</v>
          </cell>
          <cell r="AX276">
            <v>30</v>
          </cell>
          <cell r="AY276">
            <v>0.35</v>
          </cell>
          <cell r="AZ276">
            <v>30.35</v>
          </cell>
          <cell r="BA276">
            <v>29.12</v>
          </cell>
          <cell r="BB276">
            <v>51.5</v>
          </cell>
          <cell r="BC276">
            <v>55.38</v>
          </cell>
          <cell r="BD276">
            <v>1.7166666666666666</v>
          </cell>
          <cell r="BE276">
            <v>1.8460000000000001</v>
          </cell>
          <cell r="BF276">
            <v>1.0753398058252428</v>
          </cell>
          <cell r="BG276">
            <v>18</v>
          </cell>
          <cell r="BH276">
            <v>20</v>
          </cell>
          <cell r="BI276">
            <v>13</v>
          </cell>
          <cell r="BJ276">
            <v>1</v>
          </cell>
          <cell r="BK276">
            <v>1</v>
          </cell>
          <cell r="BM276">
            <v>1</v>
          </cell>
          <cell r="BN276">
            <v>5</v>
          </cell>
          <cell r="BO276">
            <v>1</v>
          </cell>
          <cell r="BP276">
            <v>3</v>
          </cell>
          <cell r="BQ276" t="str">
            <v>ML</v>
          </cell>
          <cell r="BR276">
            <v>3</v>
          </cell>
          <cell r="BS276">
            <v>3</v>
          </cell>
          <cell r="BT276">
            <v>3</v>
          </cell>
          <cell r="BU276">
            <v>4</v>
          </cell>
          <cell r="BW276">
            <v>5</v>
          </cell>
          <cell r="BX276">
            <v>1</v>
          </cell>
          <cell r="BY276">
            <v>5</v>
          </cell>
          <cell r="BZ276">
            <v>1</v>
          </cell>
          <cell r="CA276">
            <v>5</v>
          </cell>
          <cell r="CB276">
            <v>1</v>
          </cell>
          <cell r="CC276">
            <v>5</v>
          </cell>
          <cell r="CD276">
            <v>5</v>
          </cell>
          <cell r="CE276">
            <v>1</v>
          </cell>
          <cell r="CF276">
            <v>5</v>
          </cell>
          <cell r="CG276">
            <v>1</v>
          </cell>
          <cell r="CH276">
            <v>5</v>
          </cell>
          <cell r="CI276">
            <v>1</v>
          </cell>
          <cell r="CJ276">
            <v>5</v>
          </cell>
          <cell r="CK276">
            <v>1</v>
          </cell>
          <cell r="CL276">
            <v>5</v>
          </cell>
          <cell r="CM276">
            <v>1</v>
          </cell>
          <cell r="CN276">
            <v>5</v>
          </cell>
          <cell r="CO276">
            <v>1</v>
          </cell>
          <cell r="CP276">
            <v>5</v>
          </cell>
          <cell r="CQ276">
            <v>1</v>
          </cell>
          <cell r="CR276">
            <v>4</v>
          </cell>
          <cell r="CS276">
            <v>1</v>
          </cell>
          <cell r="CT276">
            <v>5</v>
          </cell>
          <cell r="CU276">
            <v>1</v>
          </cell>
          <cell r="CY276">
            <v>4</v>
          </cell>
          <cell r="CZ276">
            <v>1</v>
          </cell>
          <cell r="DR276">
            <v>5</v>
          </cell>
          <cell r="DS276">
            <v>4</v>
          </cell>
          <cell r="DT276">
            <v>5</v>
          </cell>
          <cell r="DU276">
            <v>5</v>
          </cell>
          <cell r="DV276">
            <v>1</v>
          </cell>
          <cell r="DW276">
            <v>3</v>
          </cell>
          <cell r="DX276">
            <v>3</v>
          </cell>
          <cell r="DY276">
            <v>3</v>
          </cell>
          <cell r="DZ276">
            <v>4</v>
          </cell>
          <cell r="EA276">
            <v>3</v>
          </cell>
          <cell r="EB276" t="str">
            <v>ML</v>
          </cell>
          <cell r="EC276">
            <v>5</v>
          </cell>
          <cell r="ED276">
            <v>5</v>
          </cell>
        </row>
        <row r="277">
          <cell r="A277">
            <v>772</v>
          </cell>
          <cell r="B277" t="e">
            <v>#REF!</v>
          </cell>
          <cell r="C277">
            <v>1810</v>
          </cell>
          <cell r="D277" t="str">
            <v>Yes</v>
          </cell>
          <cell r="E277" t="str">
            <v>Yes</v>
          </cell>
          <cell r="F277" t="str">
            <v>GEFIEO</v>
          </cell>
          <cell r="G277" t="str">
            <v>UNDP</v>
          </cell>
          <cell r="H277" t="str">
            <v>UNDP</v>
          </cell>
          <cell r="I277">
            <v>0</v>
          </cell>
          <cell r="J277" t="str">
            <v>UNDP</v>
          </cell>
          <cell r="L277" t="str">
            <v>Cameroon</v>
          </cell>
          <cell r="N277" t="str">
            <v>AFR</v>
          </cell>
          <cell r="O277" t="str">
            <v>AFR</v>
          </cell>
          <cell r="P277">
            <v>0</v>
          </cell>
          <cell r="Q277">
            <v>0</v>
          </cell>
          <cell r="R277">
            <v>1</v>
          </cell>
          <cell r="S277">
            <v>0</v>
          </cell>
          <cell r="U277">
            <v>0</v>
          </cell>
          <cell r="V277">
            <v>0</v>
          </cell>
          <cell r="W277">
            <v>0</v>
          </cell>
          <cell r="Y277" t="str">
            <v>NGO</v>
          </cell>
          <cell r="Z277" t="str">
            <v>NGO_academic_foundation</v>
          </cell>
          <cell r="AA277" t="str">
            <v>Lead Executing Agency</v>
          </cell>
          <cell r="AB277" t="str">
            <v>Not involved</v>
          </cell>
          <cell r="AC277" t="str">
            <v>Community Based Conservation in the Bamenda Highlands</v>
          </cell>
          <cell r="AD277" t="str">
            <v>MSP</v>
          </cell>
          <cell r="AE277" t="str">
            <v>GET</v>
          </cell>
          <cell r="AF277" t="str">
            <v>BD</v>
          </cell>
          <cell r="AH277" t="str">
            <v>GEF - 2</v>
          </cell>
          <cell r="AI277">
            <v>36815</v>
          </cell>
          <cell r="AJ277">
            <v>2000</v>
          </cell>
          <cell r="AK277">
            <v>36963</v>
          </cell>
          <cell r="AL277">
            <v>2001</v>
          </cell>
          <cell r="AN277">
            <v>38352</v>
          </cell>
          <cell r="AO277">
            <v>38352</v>
          </cell>
          <cell r="AP277">
            <v>38352</v>
          </cell>
          <cell r="AQ277">
            <v>2004</v>
          </cell>
          <cell r="AT277">
            <v>2014</v>
          </cell>
          <cell r="AU277">
            <v>39083</v>
          </cell>
          <cell r="AV277">
            <v>2007</v>
          </cell>
          <cell r="AX277">
            <v>1</v>
          </cell>
          <cell r="AY277">
            <v>0</v>
          </cell>
          <cell r="AZ277">
            <v>1</v>
          </cell>
          <cell r="BB277">
            <v>2.09</v>
          </cell>
          <cell r="BC277">
            <v>1.35</v>
          </cell>
          <cell r="BJ277">
            <v>1</v>
          </cell>
          <cell r="BK277" t="str">
            <v>NR</v>
          </cell>
          <cell r="BL277">
            <v>0</v>
          </cell>
          <cell r="BM277">
            <v>1</v>
          </cell>
          <cell r="BN277">
            <v>4</v>
          </cell>
          <cell r="DR277">
            <v>5</v>
          </cell>
          <cell r="DS277">
            <v>4</v>
          </cell>
          <cell r="DT277">
            <v>3</v>
          </cell>
          <cell r="DU277">
            <v>4</v>
          </cell>
          <cell r="DV277">
            <v>1</v>
          </cell>
          <cell r="DW277">
            <v>2</v>
          </cell>
          <cell r="DX277">
            <v>4</v>
          </cell>
          <cell r="DY277">
            <v>2</v>
          </cell>
          <cell r="DZ277" t="str">
            <v>UA</v>
          </cell>
          <cell r="EA277">
            <v>2</v>
          </cell>
          <cell r="EB277" t="str">
            <v>MU</v>
          </cell>
          <cell r="EC277">
            <v>4</v>
          </cell>
          <cell r="ED277" t="str">
            <v>UA</v>
          </cell>
          <cell r="EE277" t="str">
            <v>UA</v>
          </cell>
          <cell r="EF277" t="str">
            <v>UA</v>
          </cell>
          <cell r="EG277">
            <v>3</v>
          </cell>
          <cell r="EH277">
            <v>4</v>
          </cell>
          <cell r="EI277">
            <v>4</v>
          </cell>
          <cell r="EJ277">
            <v>3</v>
          </cell>
          <cell r="EK277">
            <v>5</v>
          </cell>
          <cell r="EL277">
            <v>1</v>
          </cell>
          <cell r="EM277">
            <v>1</v>
          </cell>
        </row>
        <row r="278">
          <cell r="A278">
            <v>773</v>
          </cell>
          <cell r="B278" t="e">
            <v>#REF!</v>
          </cell>
          <cell r="C278">
            <v>66646</v>
          </cell>
          <cell r="D278" t="str">
            <v>Yes</v>
          </cell>
          <cell r="E278" t="str">
            <v>No</v>
          </cell>
          <cell r="F278" t="str">
            <v>GEFIEO</v>
          </cell>
          <cell r="G278" t="str">
            <v>World Bank</v>
          </cell>
          <cell r="H278" t="str">
            <v>WB</v>
          </cell>
          <cell r="I278">
            <v>0</v>
          </cell>
          <cell r="J278" t="str">
            <v>WB</v>
          </cell>
          <cell r="K278" t="str">
            <v>WB</v>
          </cell>
          <cell r="L278" t="str">
            <v>Colombia</v>
          </cell>
          <cell r="N278" t="str">
            <v>LAC</v>
          </cell>
          <cell r="O278" t="str">
            <v>LAC</v>
          </cell>
          <cell r="P278">
            <v>0</v>
          </cell>
          <cell r="Q278">
            <v>0</v>
          </cell>
          <cell r="R278">
            <v>1</v>
          </cell>
          <cell r="S278">
            <v>0</v>
          </cell>
          <cell r="T278">
            <v>0</v>
          </cell>
          <cell r="U278">
            <v>0</v>
          </cell>
          <cell r="V278">
            <v>0</v>
          </cell>
          <cell r="W278">
            <v>0</v>
          </cell>
          <cell r="X278">
            <v>1</v>
          </cell>
          <cell r="Y278" t="str">
            <v>Private Sector</v>
          </cell>
          <cell r="Z278" t="str">
            <v>Others</v>
          </cell>
          <cell r="AC278" t="str">
            <v>Caribbean Archipelago Biosphere Reserve: Regional Marine Protected Area System</v>
          </cell>
          <cell r="AD278" t="str">
            <v>MSP</v>
          </cell>
          <cell r="AE278" t="str">
            <v>GET</v>
          </cell>
          <cell r="AF278" t="str">
            <v>BD</v>
          </cell>
          <cell r="AH278" t="str">
            <v>GEF - 2</v>
          </cell>
          <cell r="AI278">
            <v>36699</v>
          </cell>
          <cell r="AJ278">
            <v>2000</v>
          </cell>
          <cell r="AK278">
            <v>36717</v>
          </cell>
          <cell r="AL278">
            <v>2000</v>
          </cell>
          <cell r="AM278">
            <v>37625</v>
          </cell>
          <cell r="AN278">
            <v>38352</v>
          </cell>
          <cell r="AO278">
            <v>38533</v>
          </cell>
          <cell r="AP278">
            <v>38533</v>
          </cell>
          <cell r="AQ278">
            <v>2005</v>
          </cell>
          <cell r="AR278">
            <v>59</v>
          </cell>
          <cell r="AS278">
            <v>5</v>
          </cell>
          <cell r="AT278">
            <v>2008</v>
          </cell>
          <cell r="AU278">
            <v>2006</v>
          </cell>
          <cell r="AV278">
            <v>2006</v>
          </cell>
          <cell r="AX278">
            <v>0.97499999999999998</v>
          </cell>
          <cell r="AY278">
            <v>2.5000000000000001E-2</v>
          </cell>
          <cell r="AZ278">
            <v>1</v>
          </cell>
          <cell r="BA278">
            <v>1</v>
          </cell>
          <cell r="BB278">
            <v>3.18</v>
          </cell>
          <cell r="BC278">
            <v>4.9400000000000004</v>
          </cell>
          <cell r="BD278">
            <v>3.2615384615384619</v>
          </cell>
          <cell r="BE278">
            <v>5.0666666666666673</v>
          </cell>
          <cell r="BF278">
            <v>1.5534591194968554</v>
          </cell>
          <cell r="BG278">
            <v>6</v>
          </cell>
          <cell r="BH278">
            <v>33</v>
          </cell>
          <cell r="BI278">
            <v>28</v>
          </cell>
          <cell r="BJ278">
            <v>1</v>
          </cell>
          <cell r="BM278">
            <v>1</v>
          </cell>
          <cell r="BN278">
            <v>5</v>
          </cell>
          <cell r="BO278">
            <v>0</v>
          </cell>
          <cell r="BP278">
            <v>2</v>
          </cell>
          <cell r="BQ278" t="str">
            <v>MU</v>
          </cell>
          <cell r="BR278">
            <v>2</v>
          </cell>
          <cell r="BS278">
            <v>4</v>
          </cell>
          <cell r="BT278">
            <v>4</v>
          </cell>
          <cell r="BU278">
            <v>3</v>
          </cell>
          <cell r="BV278">
            <v>4</v>
          </cell>
          <cell r="BW278">
            <v>5</v>
          </cell>
          <cell r="BX278">
            <v>1</v>
          </cell>
          <cell r="BY278">
            <v>5</v>
          </cell>
          <cell r="BZ278">
            <v>1</v>
          </cell>
          <cell r="CA278">
            <v>5</v>
          </cell>
          <cell r="CB278">
            <v>1</v>
          </cell>
          <cell r="CC278">
            <v>5</v>
          </cell>
          <cell r="CD278">
            <v>5</v>
          </cell>
          <cell r="CE278">
            <v>1</v>
          </cell>
          <cell r="CF278">
            <v>4</v>
          </cell>
          <cell r="CG278">
            <v>1</v>
          </cell>
          <cell r="CH278">
            <v>5</v>
          </cell>
          <cell r="CI278">
            <v>1</v>
          </cell>
          <cell r="CJ278">
            <v>5</v>
          </cell>
          <cell r="CK278">
            <v>1</v>
          </cell>
          <cell r="CL278">
            <v>5</v>
          </cell>
          <cell r="CM278">
            <v>1</v>
          </cell>
          <cell r="CN278">
            <v>5</v>
          </cell>
          <cell r="CO278">
            <v>1</v>
          </cell>
          <cell r="CP278">
            <v>5</v>
          </cell>
          <cell r="CQ278">
            <v>1</v>
          </cell>
          <cell r="CR278">
            <v>5</v>
          </cell>
          <cell r="CS278">
            <v>1</v>
          </cell>
          <cell r="CT278">
            <v>5</v>
          </cell>
          <cell r="CU278">
            <v>1</v>
          </cell>
          <cell r="DR278">
            <v>5</v>
          </cell>
          <cell r="DS278">
            <v>5</v>
          </cell>
          <cell r="DT278">
            <v>4</v>
          </cell>
          <cell r="DU278">
            <v>5</v>
          </cell>
          <cell r="DV278">
            <v>1</v>
          </cell>
          <cell r="DW278">
            <v>2</v>
          </cell>
          <cell r="DX278">
            <v>4</v>
          </cell>
          <cell r="DY278">
            <v>4</v>
          </cell>
          <cell r="DZ278">
            <v>3</v>
          </cell>
          <cell r="EA278">
            <v>2</v>
          </cell>
          <cell r="EB278" t="str">
            <v>MU</v>
          </cell>
          <cell r="EC278">
            <v>5</v>
          </cell>
          <cell r="ED278">
            <v>5</v>
          </cell>
        </row>
        <row r="279">
          <cell r="A279">
            <v>774</v>
          </cell>
          <cell r="B279" t="e">
            <v>#REF!</v>
          </cell>
          <cell r="C279" t="str">
            <v>P063317</v>
          </cell>
          <cell r="D279" t="str">
            <v>Yes</v>
          </cell>
          <cell r="E279" t="str">
            <v>Yes</v>
          </cell>
          <cell r="F279" t="str">
            <v>GEFIEO</v>
          </cell>
          <cell r="G279" t="str">
            <v>World Bank</v>
          </cell>
          <cell r="H279" t="str">
            <v>WB</v>
          </cell>
          <cell r="I279">
            <v>0</v>
          </cell>
          <cell r="J279" t="str">
            <v>WB</v>
          </cell>
          <cell r="K279" t="str">
            <v>WB</v>
          </cell>
          <cell r="L279" t="str">
            <v>Colombia</v>
          </cell>
          <cell r="N279" t="str">
            <v>LAC</v>
          </cell>
          <cell r="O279" t="str">
            <v>LAC</v>
          </cell>
          <cell r="P279">
            <v>0</v>
          </cell>
          <cell r="Q279">
            <v>0</v>
          </cell>
          <cell r="R279">
            <v>1</v>
          </cell>
          <cell r="S279">
            <v>0</v>
          </cell>
          <cell r="T279">
            <v>0</v>
          </cell>
          <cell r="U279">
            <v>0</v>
          </cell>
          <cell r="V279">
            <v>0</v>
          </cell>
          <cell r="W279">
            <v>0</v>
          </cell>
          <cell r="X279">
            <v>1</v>
          </cell>
          <cell r="Y279" t="str">
            <v>Government/Research</v>
          </cell>
          <cell r="Z279" t="str">
            <v>Govt</v>
          </cell>
          <cell r="AC279" t="str">
            <v>Conservation and Sustainable Use of Biodiversity in the Andes Region</v>
          </cell>
          <cell r="AD279" t="str">
            <v>FSP</v>
          </cell>
          <cell r="AE279" t="str">
            <v>GET</v>
          </cell>
          <cell r="AF279" t="str">
            <v>BD</v>
          </cell>
          <cell r="AH279" t="str">
            <v>GEF - 2</v>
          </cell>
          <cell r="AI279">
            <v>36934</v>
          </cell>
          <cell r="AJ279">
            <v>2001</v>
          </cell>
          <cell r="AK279">
            <v>37071</v>
          </cell>
          <cell r="AL279">
            <v>2001</v>
          </cell>
          <cell r="AM279">
            <v>38259</v>
          </cell>
          <cell r="AN279">
            <v>39447</v>
          </cell>
          <cell r="AO279">
            <v>39447</v>
          </cell>
          <cell r="AP279">
            <v>39447</v>
          </cell>
          <cell r="AQ279">
            <v>2007</v>
          </cell>
          <cell r="AR279">
            <v>78</v>
          </cell>
          <cell r="AS279">
            <v>0</v>
          </cell>
          <cell r="AT279">
            <v>2008</v>
          </cell>
          <cell r="AU279">
            <v>2008</v>
          </cell>
          <cell r="AV279">
            <v>2008</v>
          </cell>
          <cell r="AX279">
            <v>14.93698708</v>
          </cell>
          <cell r="AY279">
            <v>0.35</v>
          </cell>
          <cell r="AZ279">
            <v>15.286987079999999</v>
          </cell>
          <cell r="BA279">
            <v>15.01</v>
          </cell>
          <cell r="BB279">
            <v>15</v>
          </cell>
          <cell r="BC279">
            <v>22.67</v>
          </cell>
          <cell r="BD279">
            <v>1.004218583015605</v>
          </cell>
          <cell r="BE279">
            <v>1.5177090184642512</v>
          </cell>
          <cell r="BF279">
            <v>1.5113333333333334</v>
          </cell>
          <cell r="BG279">
            <v>0</v>
          </cell>
          <cell r="BH279">
            <v>9</v>
          </cell>
          <cell r="BI279">
            <v>0</v>
          </cell>
          <cell r="BJ279">
            <v>1</v>
          </cell>
          <cell r="BK279">
            <v>1</v>
          </cell>
          <cell r="BL279">
            <v>0</v>
          </cell>
          <cell r="BM279">
            <v>0</v>
          </cell>
          <cell r="BN279">
            <v>3</v>
          </cell>
          <cell r="BO279">
            <v>0</v>
          </cell>
          <cell r="BP279">
            <v>1</v>
          </cell>
          <cell r="BQ279" t="str">
            <v>U</v>
          </cell>
          <cell r="BR279">
            <v>1</v>
          </cell>
          <cell r="BS279">
            <v>2</v>
          </cell>
          <cell r="BT279">
            <v>2</v>
          </cell>
          <cell r="BU279">
            <v>3</v>
          </cell>
          <cell r="BW279">
            <v>3</v>
          </cell>
          <cell r="BX279">
            <v>0</v>
          </cell>
          <cell r="BY279">
            <v>4</v>
          </cell>
          <cell r="BZ279">
            <v>1</v>
          </cell>
          <cell r="CA279">
            <v>3</v>
          </cell>
          <cell r="CB279">
            <v>0</v>
          </cell>
          <cell r="CC279">
            <v>4</v>
          </cell>
          <cell r="CD279">
            <v>3</v>
          </cell>
          <cell r="CE279">
            <v>0</v>
          </cell>
          <cell r="CF279">
            <v>4</v>
          </cell>
          <cell r="CG279">
            <v>1</v>
          </cell>
          <cell r="CH279">
            <v>5</v>
          </cell>
          <cell r="CI279">
            <v>1</v>
          </cell>
          <cell r="CJ279">
            <v>5</v>
          </cell>
          <cell r="CK279">
            <v>1</v>
          </cell>
          <cell r="CL279">
            <v>5</v>
          </cell>
          <cell r="CM279">
            <v>1</v>
          </cell>
          <cell r="CN279">
            <v>5</v>
          </cell>
          <cell r="CO279">
            <v>1</v>
          </cell>
          <cell r="CP279">
            <v>4</v>
          </cell>
          <cell r="CQ279">
            <v>1</v>
          </cell>
          <cell r="CR279">
            <v>5</v>
          </cell>
          <cell r="CS279">
            <v>1</v>
          </cell>
          <cell r="CT279">
            <v>5</v>
          </cell>
          <cell r="CU279">
            <v>1</v>
          </cell>
          <cell r="CY279">
            <v>3</v>
          </cell>
          <cell r="CZ279">
            <v>0</v>
          </cell>
          <cell r="DE279">
            <v>2</v>
          </cell>
          <cell r="DF279" t="str">
            <v>MU</v>
          </cell>
          <cell r="DR279">
            <v>5</v>
          </cell>
          <cell r="DS279">
            <v>3</v>
          </cell>
          <cell r="DT279">
            <v>3</v>
          </cell>
          <cell r="DU279">
            <v>3</v>
          </cell>
          <cell r="DV279">
            <v>0</v>
          </cell>
          <cell r="DW279">
            <v>1</v>
          </cell>
          <cell r="DX279">
            <v>2</v>
          </cell>
          <cell r="DY279">
            <v>2</v>
          </cell>
          <cell r="DZ279">
            <v>3</v>
          </cell>
          <cell r="EA279">
            <v>1</v>
          </cell>
          <cell r="EB279" t="str">
            <v>U</v>
          </cell>
          <cell r="EC279">
            <v>4</v>
          </cell>
          <cell r="ED279">
            <v>3</v>
          </cell>
        </row>
        <row r="280">
          <cell r="A280">
            <v>775</v>
          </cell>
          <cell r="B280" t="e">
            <v>#REF!</v>
          </cell>
          <cell r="C280">
            <v>66534</v>
          </cell>
          <cell r="D280" t="str">
            <v>Yes</v>
          </cell>
          <cell r="E280" t="str">
            <v>No</v>
          </cell>
          <cell r="F280" t="str">
            <v>GEFIEO</v>
          </cell>
          <cell r="G280" t="str">
            <v>World Bank</v>
          </cell>
          <cell r="H280" t="str">
            <v>WB</v>
          </cell>
          <cell r="I280">
            <v>0</v>
          </cell>
          <cell r="J280" t="str">
            <v>WB</v>
          </cell>
          <cell r="K280" t="str">
            <v>WB</v>
          </cell>
          <cell r="L280" t="str">
            <v>Ecuador</v>
          </cell>
          <cell r="N280" t="str">
            <v>LAC</v>
          </cell>
          <cell r="O280" t="str">
            <v>LAC</v>
          </cell>
          <cell r="P280">
            <v>0</v>
          </cell>
          <cell r="Q280">
            <v>0</v>
          </cell>
          <cell r="R280">
            <v>1</v>
          </cell>
          <cell r="S280">
            <v>0</v>
          </cell>
          <cell r="T280">
            <v>0</v>
          </cell>
          <cell r="U280">
            <v>0</v>
          </cell>
          <cell r="V280">
            <v>0</v>
          </cell>
          <cell r="W280">
            <v>0</v>
          </cell>
          <cell r="X280">
            <v>1</v>
          </cell>
          <cell r="Y280" t="str">
            <v>Foundation</v>
          </cell>
          <cell r="Z280" t="str">
            <v>NGO_academic_foundation</v>
          </cell>
          <cell r="AC280" t="str">
            <v>Ecuador - Choco-Andean Corridor</v>
          </cell>
          <cell r="AD280" t="str">
            <v>MSP</v>
          </cell>
          <cell r="AE280" t="str">
            <v>GET</v>
          </cell>
          <cell r="AF280" t="str">
            <v>BD</v>
          </cell>
          <cell r="AH280" t="str">
            <v>GEF - 2</v>
          </cell>
          <cell r="AI280">
            <v>36698</v>
          </cell>
          <cell r="AJ280">
            <v>2000</v>
          </cell>
          <cell r="AL280">
            <v>2000</v>
          </cell>
          <cell r="AN280">
            <v>37833</v>
          </cell>
          <cell r="AO280">
            <v>37833</v>
          </cell>
          <cell r="AP280">
            <v>37833</v>
          </cell>
          <cell r="AQ280">
            <v>2003</v>
          </cell>
          <cell r="AS280">
            <v>0</v>
          </cell>
          <cell r="AT280">
            <v>2006</v>
          </cell>
          <cell r="AU280">
            <v>2004</v>
          </cell>
          <cell r="AV280">
            <v>2004</v>
          </cell>
          <cell r="AX280">
            <v>0.97466299999999995</v>
          </cell>
          <cell r="AY280">
            <v>2.5000000000000001E-2</v>
          </cell>
          <cell r="AZ280">
            <v>0.99966299999999997</v>
          </cell>
          <cell r="BA280">
            <v>0.98599999999999999</v>
          </cell>
          <cell r="BB280">
            <v>2.3530000000000002</v>
          </cell>
          <cell r="BC280">
            <v>6.0910000000000002</v>
          </cell>
          <cell r="BD280">
            <v>2.4141677687569962</v>
          </cell>
          <cell r="BE280">
            <v>6.2493395152991349</v>
          </cell>
          <cell r="BF280">
            <v>2.5886102847428814</v>
          </cell>
          <cell r="BG280">
            <v>0</v>
          </cell>
          <cell r="BI280">
            <v>15</v>
          </cell>
          <cell r="BJ280">
            <v>1</v>
          </cell>
          <cell r="BM280">
            <v>1</v>
          </cell>
          <cell r="BN280">
            <v>6</v>
          </cell>
          <cell r="BO280">
            <v>0</v>
          </cell>
          <cell r="BP280">
            <v>2</v>
          </cell>
          <cell r="BQ280" t="str">
            <v>MU</v>
          </cell>
          <cell r="BR280">
            <v>3</v>
          </cell>
          <cell r="BS280">
            <v>3</v>
          </cell>
          <cell r="BT280">
            <v>3</v>
          </cell>
          <cell r="BU280">
            <v>2</v>
          </cell>
          <cell r="BW280">
            <v>5</v>
          </cell>
          <cell r="BX280">
            <v>1</v>
          </cell>
          <cell r="BY280">
            <v>5</v>
          </cell>
          <cell r="BZ280">
            <v>1</v>
          </cell>
          <cell r="CA280">
            <v>5</v>
          </cell>
          <cell r="CB280">
            <v>1</v>
          </cell>
          <cell r="CH280">
            <v>6</v>
          </cell>
          <cell r="CI280">
            <v>1</v>
          </cell>
          <cell r="CJ280">
            <v>6</v>
          </cell>
          <cell r="CK280">
            <v>1</v>
          </cell>
          <cell r="CL280">
            <v>5</v>
          </cell>
          <cell r="CM280">
            <v>1</v>
          </cell>
          <cell r="CN280">
            <v>6</v>
          </cell>
          <cell r="CO280">
            <v>1</v>
          </cell>
          <cell r="CP280">
            <v>5</v>
          </cell>
          <cell r="CQ280">
            <v>1</v>
          </cell>
          <cell r="CR280">
            <v>6</v>
          </cell>
          <cell r="CS280">
            <v>1</v>
          </cell>
          <cell r="CT280">
            <v>5</v>
          </cell>
          <cell r="CU280">
            <v>1</v>
          </cell>
          <cell r="DR280">
            <v>6</v>
          </cell>
          <cell r="DS280">
            <v>6</v>
          </cell>
          <cell r="DT280">
            <v>5</v>
          </cell>
          <cell r="DU280">
            <v>6</v>
          </cell>
          <cell r="DV280">
            <v>1</v>
          </cell>
          <cell r="DW280">
            <v>3</v>
          </cell>
          <cell r="DX280">
            <v>3</v>
          </cell>
          <cell r="DY280">
            <v>3</v>
          </cell>
          <cell r="DZ280">
            <v>2</v>
          </cell>
          <cell r="EA280">
            <v>2</v>
          </cell>
          <cell r="EB280" t="str">
            <v>MU</v>
          </cell>
          <cell r="EC280">
            <v>5</v>
          </cell>
          <cell r="ED280">
            <v>5</v>
          </cell>
        </row>
        <row r="281">
          <cell r="A281">
            <v>776</v>
          </cell>
          <cell r="B281" t="e">
            <v>#REF!</v>
          </cell>
          <cell r="D281" t="str">
            <v>No</v>
          </cell>
          <cell r="E281" t="str">
            <v>Yes</v>
          </cell>
          <cell r="F281" t="str">
            <v>IAEO</v>
          </cell>
          <cell r="G281" t="str">
            <v>UNDP</v>
          </cell>
          <cell r="H281" t="str">
            <v>UNDP</v>
          </cell>
          <cell r="I281">
            <v>0</v>
          </cell>
          <cell r="J281" t="str">
            <v>UNDP</v>
          </cell>
          <cell r="K281" t="str">
            <v>UNDP</v>
          </cell>
          <cell r="L281" t="str">
            <v>Egypt</v>
          </cell>
          <cell r="N281" t="str">
            <v>MENA</v>
          </cell>
          <cell r="O281" t="str">
            <v>AFR</v>
          </cell>
          <cell r="P281">
            <v>0</v>
          </cell>
          <cell r="Q281">
            <v>0</v>
          </cell>
          <cell r="R281">
            <v>1</v>
          </cell>
          <cell r="S281">
            <v>0</v>
          </cell>
          <cell r="U281">
            <v>0</v>
          </cell>
          <cell r="V281">
            <v>0</v>
          </cell>
          <cell r="W281">
            <v>0</v>
          </cell>
          <cell r="Y281" t="str">
            <v>Government</v>
          </cell>
          <cell r="Z281" t="str">
            <v>Govt</v>
          </cell>
          <cell r="AC281" t="str">
            <v>Conservation and Sustainable Use of Medicinal Plants in Arid and Semi-Arid Ecosystems</v>
          </cell>
          <cell r="AD281" t="str">
            <v>FSP</v>
          </cell>
          <cell r="AE281" t="str">
            <v>GET</v>
          </cell>
          <cell r="AF281" t="str">
            <v>BD</v>
          </cell>
          <cell r="AG281">
            <v>1</v>
          </cell>
          <cell r="AH281" t="str">
            <v>GEF - 2</v>
          </cell>
          <cell r="AI281">
            <v>37117</v>
          </cell>
          <cell r="AJ281">
            <v>2001</v>
          </cell>
          <cell r="AK281">
            <v>37301</v>
          </cell>
          <cell r="AL281">
            <v>2002</v>
          </cell>
          <cell r="AM281">
            <v>38876</v>
          </cell>
          <cell r="AN281">
            <v>40878</v>
          </cell>
          <cell r="AO281">
            <v>40451</v>
          </cell>
          <cell r="AP281">
            <v>40451</v>
          </cell>
          <cell r="AQ281">
            <v>2010</v>
          </cell>
          <cell r="AR281">
            <v>103</v>
          </cell>
          <cell r="AS281">
            <v>0</v>
          </cell>
          <cell r="AT281">
            <v>2012</v>
          </cell>
          <cell r="AU281">
            <v>2011</v>
          </cell>
          <cell r="AV281">
            <v>2011</v>
          </cell>
          <cell r="AX281">
            <v>4.117</v>
          </cell>
          <cell r="AY281">
            <v>0.17</v>
          </cell>
          <cell r="AZ281">
            <v>4.2869999999999999</v>
          </cell>
          <cell r="BA281">
            <v>3.58</v>
          </cell>
          <cell r="BB281">
            <v>4.7699999999999996</v>
          </cell>
          <cell r="BC281">
            <v>3.36</v>
          </cell>
          <cell r="BD281">
            <v>1.1586106388146709</v>
          </cell>
          <cell r="BE281">
            <v>0.81612824872479961</v>
          </cell>
          <cell r="BF281">
            <v>0.70440251572327051</v>
          </cell>
          <cell r="BG281">
            <v>0</v>
          </cell>
          <cell r="BH281">
            <v>14</v>
          </cell>
          <cell r="BI281">
            <v>14</v>
          </cell>
          <cell r="BJ281" t="str">
            <v>NA</v>
          </cell>
          <cell r="BK281">
            <v>5</v>
          </cell>
          <cell r="BL281">
            <v>0</v>
          </cell>
          <cell r="BM281">
            <v>1</v>
          </cell>
          <cell r="BN281">
            <v>4</v>
          </cell>
          <cell r="BO281">
            <v>0</v>
          </cell>
          <cell r="BP281">
            <v>2</v>
          </cell>
          <cell r="BQ281" t="str">
            <v>MU</v>
          </cell>
          <cell r="BR281">
            <v>3</v>
          </cell>
          <cell r="BS281">
            <v>2</v>
          </cell>
          <cell r="BT281">
            <v>3</v>
          </cell>
          <cell r="BU281">
            <v>3</v>
          </cell>
          <cell r="BW281">
            <v>3</v>
          </cell>
          <cell r="BX281">
            <v>0</v>
          </cell>
          <cell r="BY281">
            <v>3</v>
          </cell>
          <cell r="BZ281">
            <v>0</v>
          </cell>
          <cell r="CA281">
            <v>3</v>
          </cell>
          <cell r="CB281">
            <v>0</v>
          </cell>
          <cell r="CC281">
            <v>4</v>
          </cell>
          <cell r="CD281">
            <v>4</v>
          </cell>
          <cell r="CE281">
            <v>1</v>
          </cell>
          <cell r="CF281">
            <v>4</v>
          </cell>
          <cell r="CG281">
            <v>1</v>
          </cell>
          <cell r="CH281">
            <v>3</v>
          </cell>
          <cell r="CI281">
            <v>0</v>
          </cell>
          <cell r="CJ281">
            <v>4</v>
          </cell>
          <cell r="CK281">
            <v>1</v>
          </cell>
          <cell r="CN281">
            <v>3</v>
          </cell>
          <cell r="CO281">
            <v>0</v>
          </cell>
          <cell r="CP281">
            <v>4</v>
          </cell>
          <cell r="CQ281">
            <v>1</v>
          </cell>
          <cell r="CR281">
            <v>4</v>
          </cell>
          <cell r="CS281">
            <v>1</v>
          </cell>
          <cell r="CT281">
            <v>3</v>
          </cell>
          <cell r="CU281">
            <v>0</v>
          </cell>
          <cell r="CY281">
            <v>4</v>
          </cell>
          <cell r="CZ281">
            <v>1</v>
          </cell>
          <cell r="DL281">
            <v>4</v>
          </cell>
          <cell r="DM281">
            <v>4</v>
          </cell>
          <cell r="DN281">
            <v>3</v>
          </cell>
          <cell r="DO281">
            <v>4</v>
          </cell>
          <cell r="DP281">
            <v>4</v>
          </cell>
          <cell r="DQ281">
            <v>3</v>
          </cell>
          <cell r="DR281">
            <v>5</v>
          </cell>
          <cell r="DS281">
            <v>5</v>
          </cell>
          <cell r="DT281">
            <v>4</v>
          </cell>
          <cell r="DU281">
            <v>4</v>
          </cell>
          <cell r="DV281">
            <v>1</v>
          </cell>
        </row>
        <row r="282">
          <cell r="A282">
            <v>777</v>
          </cell>
          <cell r="B282" t="e">
            <v>#REF!</v>
          </cell>
          <cell r="C282" t="str">
            <v>P067685</v>
          </cell>
          <cell r="D282" t="str">
            <v>No</v>
          </cell>
          <cell r="E282" t="str">
            <v>Yes</v>
          </cell>
          <cell r="F282" t="str">
            <v>IAEO</v>
          </cell>
          <cell r="G282" t="str">
            <v>World Bank</v>
          </cell>
          <cell r="H282" t="str">
            <v>WB</v>
          </cell>
          <cell r="I282">
            <v>0</v>
          </cell>
          <cell r="J282" t="str">
            <v>WB</v>
          </cell>
          <cell r="K282" t="str">
            <v>WB</v>
          </cell>
          <cell r="L282" t="str">
            <v>Ghana</v>
          </cell>
          <cell r="N282" t="str">
            <v>AFR</v>
          </cell>
          <cell r="O282" t="str">
            <v>AFR</v>
          </cell>
          <cell r="P282">
            <v>0</v>
          </cell>
          <cell r="Q282">
            <v>0</v>
          </cell>
          <cell r="R282">
            <v>1</v>
          </cell>
          <cell r="S282">
            <v>0</v>
          </cell>
          <cell r="U282">
            <v>0</v>
          </cell>
          <cell r="V282">
            <v>0</v>
          </cell>
          <cell r="W282">
            <v>0</v>
          </cell>
          <cell r="Y282" t="str">
            <v>Government</v>
          </cell>
          <cell r="Z282" t="str">
            <v>Govt</v>
          </cell>
          <cell r="AC282" t="str">
            <v>Northern Savanna Biodiversity Conservation (NSBC) Project</v>
          </cell>
          <cell r="AD282" t="str">
            <v>FSP</v>
          </cell>
          <cell r="AE282" t="str">
            <v>GET</v>
          </cell>
          <cell r="AF282" t="str">
            <v>BD</v>
          </cell>
          <cell r="AG282">
            <v>1</v>
          </cell>
          <cell r="AH282" t="str">
            <v>GEF - 2</v>
          </cell>
          <cell r="AI282">
            <v>37302</v>
          </cell>
          <cell r="AJ282">
            <v>2002</v>
          </cell>
          <cell r="AK282">
            <v>37522</v>
          </cell>
          <cell r="AL282">
            <v>2002</v>
          </cell>
          <cell r="AM282">
            <v>38697</v>
          </cell>
          <cell r="AN282">
            <v>39479</v>
          </cell>
          <cell r="AO282">
            <v>39872</v>
          </cell>
          <cell r="AP282">
            <v>39872</v>
          </cell>
          <cell r="AQ282">
            <v>2009</v>
          </cell>
          <cell r="AR282">
            <v>77</v>
          </cell>
          <cell r="AS282">
            <v>12</v>
          </cell>
          <cell r="AT282">
            <v>2010</v>
          </cell>
          <cell r="AU282">
            <v>2009</v>
          </cell>
          <cell r="AV282">
            <v>2009</v>
          </cell>
          <cell r="AX282">
            <v>7.5997387400000003</v>
          </cell>
          <cell r="AY282">
            <v>0.33</v>
          </cell>
          <cell r="AZ282">
            <v>7.9297387400000003</v>
          </cell>
          <cell r="BA282">
            <v>7.6</v>
          </cell>
          <cell r="BB282">
            <v>20.2</v>
          </cell>
          <cell r="BD282">
            <v>2.6579861086119387</v>
          </cell>
          <cell r="BG282">
            <v>12</v>
          </cell>
          <cell r="BH282">
            <v>18</v>
          </cell>
          <cell r="BI282">
            <v>11</v>
          </cell>
          <cell r="BJ282">
            <v>1</v>
          </cell>
          <cell r="BK282">
            <v>1</v>
          </cell>
          <cell r="BL282">
            <v>0</v>
          </cell>
          <cell r="BM282">
            <v>0</v>
          </cell>
          <cell r="BN282">
            <v>3</v>
          </cell>
          <cell r="BO282">
            <v>0</v>
          </cell>
          <cell r="BP282">
            <v>2</v>
          </cell>
          <cell r="BQ282" t="str">
            <v>MU</v>
          </cell>
          <cell r="BR282">
            <v>3</v>
          </cell>
          <cell r="BS282">
            <v>3</v>
          </cell>
          <cell r="BT282">
            <v>3</v>
          </cell>
          <cell r="BX282">
            <v>0</v>
          </cell>
          <cell r="BY282">
            <v>1</v>
          </cell>
          <cell r="BZ282">
            <v>0</v>
          </cell>
          <cell r="CB282">
            <v>0</v>
          </cell>
          <cell r="CC282">
            <v>4</v>
          </cell>
          <cell r="CD282">
            <v>4</v>
          </cell>
          <cell r="CE282">
            <v>1</v>
          </cell>
          <cell r="CF282">
            <v>5</v>
          </cell>
          <cell r="CG282">
            <v>1</v>
          </cell>
          <cell r="CH282">
            <v>5</v>
          </cell>
          <cell r="CI282">
            <v>1</v>
          </cell>
          <cell r="CY282">
            <v>3</v>
          </cell>
          <cell r="CZ282">
            <v>0</v>
          </cell>
        </row>
        <row r="283">
          <cell r="A283">
            <v>778</v>
          </cell>
          <cell r="B283" t="e">
            <v>#REF!</v>
          </cell>
          <cell r="C283" t="str">
            <v>P066674</v>
          </cell>
          <cell r="D283" t="str">
            <v>Yes</v>
          </cell>
          <cell r="E283" t="str">
            <v>Yes</v>
          </cell>
          <cell r="F283" t="str">
            <v>GEFIEO</v>
          </cell>
          <cell r="G283" t="str">
            <v>World Bank</v>
          </cell>
          <cell r="H283" t="str">
            <v>WB</v>
          </cell>
          <cell r="I283">
            <v>0</v>
          </cell>
          <cell r="J283" t="str">
            <v>WB</v>
          </cell>
          <cell r="K283" t="str">
            <v>WB</v>
          </cell>
          <cell r="L283" t="str">
            <v>Mexico</v>
          </cell>
          <cell r="N283" t="str">
            <v>LAC</v>
          </cell>
          <cell r="O283" t="str">
            <v>LAC</v>
          </cell>
          <cell r="P283">
            <v>0</v>
          </cell>
          <cell r="Q283">
            <v>0</v>
          </cell>
          <cell r="R283">
            <v>1</v>
          </cell>
          <cell r="S283">
            <v>0</v>
          </cell>
          <cell r="T283">
            <v>0</v>
          </cell>
          <cell r="U283">
            <v>0</v>
          </cell>
          <cell r="V283">
            <v>0</v>
          </cell>
          <cell r="W283">
            <v>0</v>
          </cell>
          <cell r="X283">
            <v>1</v>
          </cell>
          <cell r="Y283" t="str">
            <v>Government</v>
          </cell>
          <cell r="Z283" t="str">
            <v>Govt</v>
          </cell>
          <cell r="AC283" t="str">
            <v>Indigenous and Community Biodiversity Conservation (COINBIO)</v>
          </cell>
          <cell r="AD283" t="str">
            <v>FSP</v>
          </cell>
          <cell r="AE283" t="str">
            <v>GET</v>
          </cell>
          <cell r="AF283" t="str">
            <v>BD</v>
          </cell>
          <cell r="AG283" t="str">
            <v>3, 4</v>
          </cell>
          <cell r="AH283" t="str">
            <v>GEF - 2</v>
          </cell>
          <cell r="AI283">
            <v>36826</v>
          </cell>
          <cell r="AJ283">
            <v>2000</v>
          </cell>
          <cell r="AK283">
            <v>37063</v>
          </cell>
          <cell r="AL283">
            <v>2001</v>
          </cell>
          <cell r="AM283">
            <v>38346</v>
          </cell>
          <cell r="AN283">
            <v>39629</v>
          </cell>
          <cell r="AO283">
            <v>39629</v>
          </cell>
          <cell r="AP283">
            <v>39629</v>
          </cell>
          <cell r="AQ283">
            <v>2008</v>
          </cell>
          <cell r="AR283">
            <v>84</v>
          </cell>
          <cell r="AS283">
            <v>0</v>
          </cell>
          <cell r="AT283">
            <v>2009</v>
          </cell>
          <cell r="AU283">
            <v>2009</v>
          </cell>
          <cell r="AV283">
            <v>2009</v>
          </cell>
          <cell r="AX283">
            <v>7.4801393899999997</v>
          </cell>
          <cell r="AY283">
            <v>0.375</v>
          </cell>
          <cell r="AZ283">
            <v>7.8551393899999997</v>
          </cell>
          <cell r="BA283">
            <v>7.48</v>
          </cell>
          <cell r="BB283">
            <v>11.2</v>
          </cell>
          <cell r="BC283">
            <v>16.690000000000001</v>
          </cell>
          <cell r="BD283">
            <v>1.4972983010146821</v>
          </cell>
          <cell r="BE283">
            <v>2.2312418432084864</v>
          </cell>
          <cell r="BF283">
            <v>1.4901785714285716</v>
          </cell>
          <cell r="BG283">
            <v>0</v>
          </cell>
          <cell r="BH283">
            <v>10</v>
          </cell>
          <cell r="BI283">
            <v>0</v>
          </cell>
          <cell r="BJ283">
            <v>1</v>
          </cell>
          <cell r="BK283">
            <v>1</v>
          </cell>
          <cell r="BM283">
            <v>1</v>
          </cell>
          <cell r="BN283">
            <v>5</v>
          </cell>
          <cell r="BO283">
            <v>1</v>
          </cell>
          <cell r="BP283">
            <v>4</v>
          </cell>
          <cell r="BQ283" t="str">
            <v>L</v>
          </cell>
          <cell r="BR283">
            <v>4</v>
          </cell>
          <cell r="BS283">
            <v>4</v>
          </cell>
          <cell r="BT283">
            <v>4</v>
          </cell>
          <cell r="BU283">
            <v>4</v>
          </cell>
          <cell r="BW283">
            <v>3</v>
          </cell>
          <cell r="BX283">
            <v>0</v>
          </cell>
          <cell r="BY283">
            <v>4</v>
          </cell>
          <cell r="BZ283">
            <v>1</v>
          </cell>
          <cell r="CA283">
            <v>3</v>
          </cell>
          <cell r="CB283">
            <v>0</v>
          </cell>
          <cell r="CC283">
            <v>5</v>
          </cell>
          <cell r="CD283">
            <v>5</v>
          </cell>
          <cell r="CE283">
            <v>1</v>
          </cell>
          <cell r="CF283">
            <v>5</v>
          </cell>
          <cell r="CG283">
            <v>1</v>
          </cell>
          <cell r="CH283">
            <v>5</v>
          </cell>
          <cell r="CI283">
            <v>1</v>
          </cell>
          <cell r="CJ283">
            <v>6</v>
          </cell>
          <cell r="CK283">
            <v>1</v>
          </cell>
          <cell r="CL283">
            <v>4</v>
          </cell>
          <cell r="CM283">
            <v>1</v>
          </cell>
          <cell r="CN283">
            <v>5</v>
          </cell>
          <cell r="CO283">
            <v>1</v>
          </cell>
          <cell r="CP283">
            <v>6</v>
          </cell>
          <cell r="CQ283">
            <v>1</v>
          </cell>
          <cell r="CR283">
            <v>3</v>
          </cell>
          <cell r="CS283">
            <v>0</v>
          </cell>
          <cell r="CT283">
            <v>3</v>
          </cell>
          <cell r="CU283">
            <v>0</v>
          </cell>
          <cell r="CY283">
            <v>5</v>
          </cell>
          <cell r="CZ283">
            <v>1</v>
          </cell>
          <cell r="DR283">
            <v>5</v>
          </cell>
          <cell r="DS283">
            <v>5</v>
          </cell>
          <cell r="DT283">
            <v>4</v>
          </cell>
          <cell r="DU283">
            <v>5</v>
          </cell>
          <cell r="DV283">
            <v>1</v>
          </cell>
          <cell r="DW283">
            <v>4</v>
          </cell>
          <cell r="DX283">
            <v>4</v>
          </cell>
          <cell r="DY283">
            <v>4</v>
          </cell>
          <cell r="DZ283">
            <v>4</v>
          </cell>
          <cell r="EA283">
            <v>4</v>
          </cell>
          <cell r="EB283" t="str">
            <v>L</v>
          </cell>
          <cell r="EC283">
            <v>4</v>
          </cell>
          <cell r="ED283">
            <v>3</v>
          </cell>
        </row>
        <row r="284">
          <cell r="A284">
            <v>779</v>
          </cell>
          <cell r="B284" t="e">
            <v>#REF!</v>
          </cell>
          <cell r="C284" t="str">
            <v>P060908</v>
          </cell>
          <cell r="D284" t="str">
            <v>No</v>
          </cell>
          <cell r="E284" t="str">
            <v>Yes</v>
          </cell>
          <cell r="F284" t="str">
            <v>IAEO</v>
          </cell>
          <cell r="G284" t="str">
            <v>World Bank</v>
          </cell>
          <cell r="H284" t="str">
            <v>WB</v>
          </cell>
          <cell r="I284">
            <v>0</v>
          </cell>
          <cell r="J284" t="str">
            <v>WB</v>
          </cell>
          <cell r="K284" t="str">
            <v>WB</v>
          </cell>
          <cell r="L284" t="str">
            <v>Mexico</v>
          </cell>
          <cell r="N284" t="str">
            <v>LAC</v>
          </cell>
          <cell r="O284" t="str">
            <v>LAC</v>
          </cell>
          <cell r="P284">
            <v>0</v>
          </cell>
          <cell r="Q284">
            <v>0</v>
          </cell>
          <cell r="R284">
            <v>1</v>
          </cell>
          <cell r="S284">
            <v>0</v>
          </cell>
          <cell r="U284">
            <v>0</v>
          </cell>
          <cell r="V284">
            <v>0</v>
          </cell>
          <cell r="W284">
            <v>0</v>
          </cell>
          <cell r="Y284" t="str">
            <v>Government</v>
          </cell>
          <cell r="Z284" t="str">
            <v>Govt</v>
          </cell>
          <cell r="AC284" t="str">
            <v>Mesoamerican Biological Corridor</v>
          </cell>
          <cell r="AD284" t="str">
            <v>FSP</v>
          </cell>
          <cell r="AE284" t="str">
            <v>GET</v>
          </cell>
          <cell r="AF284" t="str">
            <v>BD</v>
          </cell>
          <cell r="AH284" t="str">
            <v>GEF - 2</v>
          </cell>
          <cell r="AI284">
            <v>36837</v>
          </cell>
          <cell r="AJ284">
            <v>2000</v>
          </cell>
          <cell r="AK284">
            <v>37287</v>
          </cell>
          <cell r="AL284">
            <v>2002</v>
          </cell>
          <cell r="AM284">
            <v>38732.5</v>
          </cell>
          <cell r="AN284">
            <v>40178</v>
          </cell>
          <cell r="AO284">
            <v>40178</v>
          </cell>
          <cell r="AP284">
            <v>40178</v>
          </cell>
          <cell r="AQ284">
            <v>2009</v>
          </cell>
          <cell r="AR284">
            <v>95</v>
          </cell>
          <cell r="AS284">
            <v>0</v>
          </cell>
          <cell r="AT284">
            <v>2011</v>
          </cell>
          <cell r="AU284">
            <v>2010</v>
          </cell>
          <cell r="AV284">
            <v>2010</v>
          </cell>
          <cell r="AX284">
            <v>14.84</v>
          </cell>
          <cell r="AY284">
            <v>0.36</v>
          </cell>
          <cell r="AZ284">
            <v>15.2</v>
          </cell>
          <cell r="BA284">
            <v>14.84</v>
          </cell>
          <cell r="BB284">
            <v>75.209999999999994</v>
          </cell>
          <cell r="BC284">
            <v>59.44</v>
          </cell>
          <cell r="BD284">
            <v>5.0680592991913747</v>
          </cell>
          <cell r="BE284">
            <v>4.0053908355795151</v>
          </cell>
          <cell r="BF284">
            <v>0.79032043611221914</v>
          </cell>
          <cell r="BG284">
            <v>18</v>
          </cell>
          <cell r="BH284">
            <v>17</v>
          </cell>
          <cell r="BI284">
            <v>10</v>
          </cell>
          <cell r="BJ284">
            <v>1</v>
          </cell>
          <cell r="BK284">
            <v>1</v>
          </cell>
          <cell r="BL284">
            <v>0</v>
          </cell>
          <cell r="BM284">
            <v>0</v>
          </cell>
          <cell r="BN284">
            <v>3</v>
          </cell>
          <cell r="BO284">
            <v>1</v>
          </cell>
          <cell r="BP284">
            <v>4</v>
          </cell>
          <cell r="BQ284" t="str">
            <v>L</v>
          </cell>
          <cell r="BX284">
            <v>0</v>
          </cell>
          <cell r="BZ284">
            <v>0</v>
          </cell>
          <cell r="CB284">
            <v>0</v>
          </cell>
          <cell r="CC284" t="str">
            <v>UA</v>
          </cell>
          <cell r="CD284">
            <v>3</v>
          </cell>
          <cell r="CE284">
            <v>0</v>
          </cell>
          <cell r="CF284">
            <v>3</v>
          </cell>
          <cell r="CG284">
            <v>0</v>
          </cell>
          <cell r="CH284">
            <v>5</v>
          </cell>
          <cell r="CI284">
            <v>1</v>
          </cell>
          <cell r="CY284">
            <v>3</v>
          </cell>
          <cell r="CZ284">
            <v>0</v>
          </cell>
        </row>
        <row r="285">
          <cell r="A285">
            <v>780</v>
          </cell>
          <cell r="B285" t="e">
            <v>#REF!</v>
          </cell>
          <cell r="D285" t="str">
            <v>Yes</v>
          </cell>
          <cell r="E285" t="str">
            <v>No</v>
          </cell>
          <cell r="F285" t="str">
            <v>GEFIEO</v>
          </cell>
          <cell r="G285" t="str">
            <v>UNDP</v>
          </cell>
          <cell r="H285" t="str">
            <v>UNDP</v>
          </cell>
          <cell r="I285">
            <v>0</v>
          </cell>
          <cell r="J285" t="str">
            <v>UNDP</v>
          </cell>
          <cell r="K285" t="str">
            <v>UNDP</v>
          </cell>
          <cell r="L285" t="str">
            <v>Tanzania</v>
          </cell>
          <cell r="N285" t="str">
            <v>AFR</v>
          </cell>
          <cell r="O285" t="str">
            <v>AFR</v>
          </cell>
          <cell r="P285">
            <v>0</v>
          </cell>
          <cell r="Q285">
            <v>0</v>
          </cell>
          <cell r="R285">
            <v>1</v>
          </cell>
          <cell r="S285">
            <v>0</v>
          </cell>
          <cell r="T285">
            <v>1</v>
          </cell>
          <cell r="U285">
            <v>0</v>
          </cell>
          <cell r="V285">
            <v>1</v>
          </cell>
          <cell r="W285">
            <v>0</v>
          </cell>
          <cell r="X285">
            <v>1</v>
          </cell>
          <cell r="Y285" t="str">
            <v>Government</v>
          </cell>
          <cell r="Z285" t="str">
            <v>Govt</v>
          </cell>
          <cell r="AC285" t="str">
            <v>Development of Mnazi Bay Marine Park</v>
          </cell>
          <cell r="AD285" t="str">
            <v>FSP</v>
          </cell>
          <cell r="AE285" t="str">
            <v>GET</v>
          </cell>
          <cell r="AF285" t="str">
            <v>BD</v>
          </cell>
          <cell r="AH285" t="str">
            <v>GEF - 2</v>
          </cell>
          <cell r="AI285">
            <v>37259</v>
          </cell>
          <cell r="AJ285">
            <v>2002</v>
          </cell>
          <cell r="AK285">
            <v>38631</v>
          </cell>
          <cell r="AL285">
            <v>2005</v>
          </cell>
          <cell r="AM285">
            <v>39222</v>
          </cell>
          <cell r="AN285">
            <v>38656</v>
          </cell>
          <cell r="AO285">
            <v>39813</v>
          </cell>
          <cell r="AP285">
            <v>39813</v>
          </cell>
          <cell r="AQ285">
            <v>2008</v>
          </cell>
          <cell r="AR285">
            <v>38</v>
          </cell>
          <cell r="AS285">
            <v>38</v>
          </cell>
          <cell r="AT285">
            <v>2008</v>
          </cell>
          <cell r="AU285">
            <v>2008</v>
          </cell>
          <cell r="AV285">
            <v>2008</v>
          </cell>
          <cell r="AX285">
            <v>1.4954239999999999</v>
          </cell>
          <cell r="AY285">
            <v>0.12</v>
          </cell>
          <cell r="AZ285">
            <v>1.615424</v>
          </cell>
          <cell r="BA285">
            <v>1.5</v>
          </cell>
          <cell r="BB285">
            <v>0.94</v>
          </cell>
          <cell r="BC285">
            <v>0.74</v>
          </cell>
          <cell r="BD285">
            <v>0.62858426773945053</v>
          </cell>
          <cell r="BE285">
            <v>0.49484293417786529</v>
          </cell>
          <cell r="BF285">
            <v>0.78723404255319152</v>
          </cell>
          <cell r="BI285">
            <v>4</v>
          </cell>
          <cell r="BJ285">
            <v>1</v>
          </cell>
          <cell r="BK285">
            <v>1</v>
          </cell>
          <cell r="BL285">
            <v>0</v>
          </cell>
          <cell r="BM285">
            <v>1</v>
          </cell>
          <cell r="BN285">
            <v>4</v>
          </cell>
          <cell r="BO285">
            <v>1</v>
          </cell>
          <cell r="BP285">
            <v>3</v>
          </cell>
          <cell r="BQ285" t="str">
            <v>ML</v>
          </cell>
          <cell r="BR285">
            <v>3</v>
          </cell>
          <cell r="BS285">
            <v>4</v>
          </cell>
          <cell r="BT285">
            <v>4</v>
          </cell>
          <cell r="BU285">
            <v>4</v>
          </cell>
          <cell r="BW285">
            <v>2</v>
          </cell>
          <cell r="BX285">
            <v>0</v>
          </cell>
          <cell r="BY285">
            <v>4</v>
          </cell>
          <cell r="BZ285">
            <v>1</v>
          </cell>
          <cell r="CA285">
            <v>2</v>
          </cell>
          <cell r="CB285">
            <v>0</v>
          </cell>
          <cell r="CC285">
            <v>4</v>
          </cell>
          <cell r="CD285">
            <v>2</v>
          </cell>
          <cell r="CE285">
            <v>0</v>
          </cell>
          <cell r="CF285">
            <v>5</v>
          </cell>
          <cell r="CG285">
            <v>1</v>
          </cell>
          <cell r="CH285">
            <v>5</v>
          </cell>
          <cell r="CI285">
            <v>1</v>
          </cell>
          <cell r="CJ285">
            <v>5</v>
          </cell>
          <cell r="CK285">
            <v>1</v>
          </cell>
          <cell r="CL285">
            <v>5</v>
          </cell>
          <cell r="CM285">
            <v>1</v>
          </cell>
          <cell r="CN285">
            <v>6</v>
          </cell>
          <cell r="CO285">
            <v>1</v>
          </cell>
          <cell r="CP285">
            <v>5</v>
          </cell>
          <cell r="CQ285">
            <v>1</v>
          </cell>
          <cell r="CR285">
            <v>5</v>
          </cell>
          <cell r="CS285">
            <v>1</v>
          </cell>
          <cell r="CT285">
            <v>4</v>
          </cell>
          <cell r="CU285">
            <v>1</v>
          </cell>
          <cell r="DR285">
            <v>5</v>
          </cell>
          <cell r="DS285">
            <v>4</v>
          </cell>
          <cell r="DT285">
            <v>3</v>
          </cell>
          <cell r="DU285">
            <v>4</v>
          </cell>
          <cell r="DV285">
            <v>1</v>
          </cell>
          <cell r="DW285">
            <v>3</v>
          </cell>
          <cell r="DX285">
            <v>4</v>
          </cell>
          <cell r="DY285">
            <v>4</v>
          </cell>
          <cell r="DZ285">
            <v>4</v>
          </cell>
          <cell r="EA285">
            <v>3</v>
          </cell>
          <cell r="EB285" t="str">
            <v>ML</v>
          </cell>
          <cell r="EC285">
            <v>4</v>
          </cell>
          <cell r="ED285">
            <v>2</v>
          </cell>
        </row>
        <row r="286">
          <cell r="A286">
            <v>783</v>
          </cell>
          <cell r="B286" t="e">
            <v>#REF!</v>
          </cell>
          <cell r="D286" t="str">
            <v>No</v>
          </cell>
          <cell r="E286" t="str">
            <v>Yes</v>
          </cell>
          <cell r="F286" t="str">
            <v>IAEO</v>
          </cell>
          <cell r="G286" t="str">
            <v>UNDP</v>
          </cell>
          <cell r="H286" t="str">
            <v>UNDP</v>
          </cell>
          <cell r="I286">
            <v>0</v>
          </cell>
          <cell r="J286" t="str">
            <v>UNDP</v>
          </cell>
          <cell r="K286" t="str">
            <v>UNDP</v>
          </cell>
          <cell r="L286" t="str">
            <v>Kazakhstan</v>
          </cell>
          <cell r="N286" t="str">
            <v>ECA</v>
          </cell>
          <cell r="O286" t="str">
            <v>ECA</v>
          </cell>
          <cell r="P286">
            <v>0</v>
          </cell>
          <cell r="Q286">
            <v>0</v>
          </cell>
          <cell r="R286">
            <v>1</v>
          </cell>
          <cell r="S286">
            <v>0</v>
          </cell>
          <cell r="U286">
            <v>0</v>
          </cell>
          <cell r="V286">
            <v>0</v>
          </cell>
          <cell r="W286">
            <v>1</v>
          </cell>
          <cell r="Y286" t="str">
            <v>Government</v>
          </cell>
          <cell r="Z286" t="str">
            <v>Govt</v>
          </cell>
          <cell r="AC286" t="str">
            <v>Kazakhstan Wind Power Market Development Initiative</v>
          </cell>
          <cell r="AD286" t="str">
            <v>FSP</v>
          </cell>
          <cell r="AE286" t="str">
            <v>GET</v>
          </cell>
          <cell r="AF286" t="str">
            <v>CC</v>
          </cell>
          <cell r="AH286" t="str">
            <v>GEF - 2</v>
          </cell>
          <cell r="AI286">
            <v>38104</v>
          </cell>
          <cell r="AJ286">
            <v>2004</v>
          </cell>
          <cell r="AK286">
            <v>38195</v>
          </cell>
          <cell r="AL286">
            <v>2004</v>
          </cell>
          <cell r="AM286">
            <v>39459.5</v>
          </cell>
          <cell r="AN286">
            <v>40695</v>
          </cell>
          <cell r="AO286">
            <v>40724</v>
          </cell>
          <cell r="AP286">
            <v>40724</v>
          </cell>
          <cell r="AQ286">
            <v>2011</v>
          </cell>
          <cell r="AR286">
            <v>83</v>
          </cell>
          <cell r="AS286">
            <v>0</v>
          </cell>
          <cell r="AT286">
            <v>2011</v>
          </cell>
          <cell r="AU286">
            <v>2011</v>
          </cell>
          <cell r="AV286">
            <v>2011</v>
          </cell>
          <cell r="AX286">
            <v>2.5481898999999997</v>
          </cell>
          <cell r="AY286">
            <v>0.35</v>
          </cell>
          <cell r="AZ286">
            <v>2.8981898999999998</v>
          </cell>
          <cell r="BA286">
            <v>2.5499999999999998</v>
          </cell>
          <cell r="BB286">
            <v>4.7240000000000002</v>
          </cell>
          <cell r="BC286">
            <v>2.38</v>
          </cell>
          <cell r="BD286">
            <v>1.8538649729362795</v>
          </cell>
          <cell r="BE286">
            <v>0.93399632421429823</v>
          </cell>
          <cell r="BF286">
            <v>0.50381033022861976</v>
          </cell>
          <cell r="BG286">
            <v>51</v>
          </cell>
          <cell r="BH286">
            <v>3</v>
          </cell>
          <cell r="BI286">
            <v>3</v>
          </cell>
          <cell r="BJ286">
            <v>1</v>
          </cell>
          <cell r="BK286">
            <v>1</v>
          </cell>
          <cell r="BM286">
            <v>1</v>
          </cell>
          <cell r="BN286">
            <v>5</v>
          </cell>
          <cell r="BO286">
            <v>0</v>
          </cell>
          <cell r="BP286">
            <v>2</v>
          </cell>
          <cell r="BQ286" t="str">
            <v>MU</v>
          </cell>
          <cell r="BR286">
            <v>2</v>
          </cell>
          <cell r="BS286">
            <v>3</v>
          </cell>
          <cell r="BT286">
            <v>2</v>
          </cell>
          <cell r="BU286">
            <v>3</v>
          </cell>
          <cell r="BW286">
            <v>5</v>
          </cell>
          <cell r="BX286">
            <v>1</v>
          </cell>
          <cell r="BY286">
            <v>5</v>
          </cell>
          <cell r="BZ286">
            <v>1</v>
          </cell>
          <cell r="CA286">
            <v>5</v>
          </cell>
          <cell r="CB286">
            <v>1</v>
          </cell>
          <cell r="CC286">
            <v>5</v>
          </cell>
          <cell r="CD286">
            <v>5</v>
          </cell>
          <cell r="CE286">
            <v>1</v>
          </cell>
          <cell r="CF286">
            <v>5</v>
          </cell>
          <cell r="CG286">
            <v>1</v>
          </cell>
          <cell r="CH286">
            <v>4</v>
          </cell>
          <cell r="CI286">
            <v>1</v>
          </cell>
          <cell r="CJ286">
            <v>5</v>
          </cell>
          <cell r="CK286">
            <v>1</v>
          </cell>
          <cell r="CL286">
            <v>4</v>
          </cell>
          <cell r="CM286">
            <v>1</v>
          </cell>
          <cell r="CN286">
            <v>6</v>
          </cell>
          <cell r="CO286">
            <v>1</v>
          </cell>
          <cell r="CP286">
            <v>5</v>
          </cell>
          <cell r="CQ286">
            <v>1</v>
          </cell>
          <cell r="CR286">
            <v>5</v>
          </cell>
          <cell r="CS286">
            <v>1</v>
          </cell>
          <cell r="CT286">
            <v>3</v>
          </cell>
          <cell r="CU286">
            <v>0</v>
          </cell>
          <cell r="CZ286">
            <v>1</v>
          </cell>
          <cell r="DR286">
            <v>5</v>
          </cell>
          <cell r="DS286">
            <v>4</v>
          </cell>
          <cell r="DT286">
            <v>4</v>
          </cell>
          <cell r="DU286">
            <v>5</v>
          </cell>
          <cell r="DV286">
            <v>1</v>
          </cell>
        </row>
        <row r="287">
          <cell r="A287">
            <v>784</v>
          </cell>
          <cell r="B287" t="e">
            <v>#REF!</v>
          </cell>
          <cell r="C287" t="str">
            <v>P063463</v>
          </cell>
          <cell r="D287" t="str">
            <v>Yes</v>
          </cell>
          <cell r="E287" t="str">
            <v>Yes</v>
          </cell>
          <cell r="F287" t="str">
            <v>GEFIEO</v>
          </cell>
          <cell r="G287" t="str">
            <v>World Bank</v>
          </cell>
          <cell r="H287" t="str">
            <v>WB</v>
          </cell>
          <cell r="I287">
            <v>0</v>
          </cell>
          <cell r="J287" t="str">
            <v>WB</v>
          </cell>
          <cell r="K287" t="str">
            <v>WB</v>
          </cell>
          <cell r="L287" t="str">
            <v>Mexico</v>
          </cell>
          <cell r="N287" t="str">
            <v>LAC</v>
          </cell>
          <cell r="O287" t="str">
            <v>LAC</v>
          </cell>
          <cell r="P287">
            <v>0</v>
          </cell>
          <cell r="Q287">
            <v>0</v>
          </cell>
          <cell r="R287">
            <v>1</v>
          </cell>
          <cell r="S287">
            <v>0</v>
          </cell>
          <cell r="T287">
            <v>0</v>
          </cell>
          <cell r="U287">
            <v>0</v>
          </cell>
          <cell r="V287">
            <v>0</v>
          </cell>
          <cell r="W287">
            <v>0</v>
          </cell>
          <cell r="X287">
            <v>1</v>
          </cell>
          <cell r="Y287" t="str">
            <v>Parastatal</v>
          </cell>
          <cell r="Z287" t="str">
            <v>Govt</v>
          </cell>
          <cell r="AC287" t="str">
            <v>Methane Capture and Use (Landfill Demonstration Project</v>
          </cell>
          <cell r="AD287" t="str">
            <v>FSP</v>
          </cell>
          <cell r="AE287" t="str">
            <v>GET</v>
          </cell>
          <cell r="AF287" t="str">
            <v>CC</v>
          </cell>
          <cell r="AH287" t="str">
            <v>GEF - 2</v>
          </cell>
          <cell r="AI287">
            <v>36998</v>
          </cell>
          <cell r="AJ287">
            <v>2001</v>
          </cell>
          <cell r="AK287">
            <v>37407</v>
          </cell>
          <cell r="AL287">
            <v>2002</v>
          </cell>
          <cell r="AM287">
            <v>38152.5</v>
          </cell>
          <cell r="AN287">
            <v>38898</v>
          </cell>
          <cell r="AO287">
            <v>38898</v>
          </cell>
          <cell r="AP287">
            <v>38898</v>
          </cell>
          <cell r="AQ287">
            <v>2006</v>
          </cell>
          <cell r="AR287">
            <v>48</v>
          </cell>
          <cell r="AS287">
            <v>0</v>
          </cell>
          <cell r="AT287">
            <v>2008</v>
          </cell>
          <cell r="AU287">
            <v>2007</v>
          </cell>
          <cell r="AV287">
            <v>2007</v>
          </cell>
          <cell r="AX287">
            <v>5.97</v>
          </cell>
          <cell r="AY287">
            <v>0.3</v>
          </cell>
          <cell r="AZ287">
            <v>6.27</v>
          </cell>
          <cell r="BA287">
            <v>6.27</v>
          </cell>
          <cell r="BB287">
            <v>6.58</v>
          </cell>
          <cell r="BC287">
            <v>5.8</v>
          </cell>
          <cell r="BD287">
            <v>1.102177554438861</v>
          </cell>
          <cell r="BE287">
            <v>0.9715242881072027</v>
          </cell>
          <cell r="BF287">
            <v>0.8814589665653495</v>
          </cell>
          <cell r="BG287">
            <v>0</v>
          </cell>
          <cell r="BH287">
            <v>22</v>
          </cell>
          <cell r="BI287">
            <v>12</v>
          </cell>
          <cell r="BJ287">
            <v>1</v>
          </cell>
          <cell r="BK287">
            <v>1</v>
          </cell>
          <cell r="BM287">
            <v>1</v>
          </cell>
          <cell r="BN287">
            <v>5</v>
          </cell>
          <cell r="BO287">
            <v>1</v>
          </cell>
          <cell r="BP287">
            <v>4</v>
          </cell>
          <cell r="BQ287" t="str">
            <v>L</v>
          </cell>
          <cell r="BR287">
            <v>4</v>
          </cell>
          <cell r="BS287">
            <v>4</v>
          </cell>
          <cell r="BT287">
            <v>4</v>
          </cell>
          <cell r="BU287">
            <v>4</v>
          </cell>
          <cell r="BV287">
            <v>4</v>
          </cell>
          <cell r="BW287">
            <v>5</v>
          </cell>
          <cell r="BX287">
            <v>1</v>
          </cell>
          <cell r="BY287">
            <v>5</v>
          </cell>
          <cell r="BZ287">
            <v>1</v>
          </cell>
          <cell r="CA287">
            <v>5</v>
          </cell>
          <cell r="CB287">
            <v>1</v>
          </cell>
          <cell r="CC287">
            <v>6</v>
          </cell>
          <cell r="CD287">
            <v>6</v>
          </cell>
          <cell r="CE287">
            <v>1</v>
          </cell>
          <cell r="CF287">
            <v>6</v>
          </cell>
          <cell r="CG287">
            <v>1</v>
          </cell>
          <cell r="CH287">
            <v>5</v>
          </cell>
          <cell r="CI287">
            <v>1</v>
          </cell>
          <cell r="CJ287">
            <v>6</v>
          </cell>
          <cell r="CK287">
            <v>1</v>
          </cell>
          <cell r="CL287">
            <v>5</v>
          </cell>
          <cell r="CM287">
            <v>1</v>
          </cell>
          <cell r="CN287">
            <v>5</v>
          </cell>
          <cell r="CO287">
            <v>1</v>
          </cell>
          <cell r="CP287">
            <v>6</v>
          </cell>
          <cell r="CQ287">
            <v>1</v>
          </cell>
          <cell r="CR287">
            <v>3</v>
          </cell>
          <cell r="CS287">
            <v>0</v>
          </cell>
          <cell r="CT287">
            <v>5</v>
          </cell>
          <cell r="CU287">
            <v>1</v>
          </cell>
          <cell r="CY287">
            <v>5</v>
          </cell>
          <cell r="CZ287">
            <v>1</v>
          </cell>
          <cell r="DE287">
            <v>4</v>
          </cell>
          <cell r="DF287" t="str">
            <v>L</v>
          </cell>
          <cell r="DR287">
            <v>5</v>
          </cell>
          <cell r="DS287">
            <v>5</v>
          </cell>
          <cell r="DT287">
            <v>6</v>
          </cell>
          <cell r="DU287">
            <v>5</v>
          </cell>
          <cell r="DV287">
            <v>1</v>
          </cell>
          <cell r="DW287">
            <v>4</v>
          </cell>
          <cell r="DX287">
            <v>4</v>
          </cell>
          <cell r="DY287">
            <v>4</v>
          </cell>
          <cell r="DZ287">
            <v>4</v>
          </cell>
          <cell r="EA287">
            <v>4</v>
          </cell>
          <cell r="EB287" t="str">
            <v>L</v>
          </cell>
          <cell r="EC287">
            <v>5</v>
          </cell>
          <cell r="ED287">
            <v>5</v>
          </cell>
        </row>
        <row r="288">
          <cell r="A288">
            <v>785</v>
          </cell>
          <cell r="B288" t="e">
            <v>#REF!</v>
          </cell>
          <cell r="C288" t="str">
            <v>P066509; P057731</v>
          </cell>
          <cell r="D288" t="str">
            <v>No</v>
          </cell>
          <cell r="E288" t="str">
            <v>Yes</v>
          </cell>
          <cell r="F288" t="str">
            <v>IAEO</v>
          </cell>
          <cell r="G288" t="str">
            <v>World Bank</v>
          </cell>
          <cell r="H288" t="str">
            <v>WB</v>
          </cell>
          <cell r="I288">
            <v>0</v>
          </cell>
          <cell r="J288" t="str">
            <v>WB</v>
          </cell>
          <cell r="L288" t="str">
            <v>Philippines</v>
          </cell>
          <cell r="N288" t="str">
            <v>Asia</v>
          </cell>
          <cell r="O288" t="str">
            <v>Asia</v>
          </cell>
          <cell r="P288">
            <v>0</v>
          </cell>
          <cell r="Q288">
            <v>0</v>
          </cell>
          <cell r="R288">
            <v>1</v>
          </cell>
          <cell r="S288">
            <v>0</v>
          </cell>
          <cell r="U288">
            <v>0</v>
          </cell>
          <cell r="V288">
            <v>0</v>
          </cell>
          <cell r="W288">
            <v>0</v>
          </cell>
          <cell r="Y288" t="str">
            <v>Government</v>
          </cell>
          <cell r="Z288" t="str">
            <v>Govt</v>
          </cell>
          <cell r="AC288" t="str">
            <v>Metro Manila Urban Transport Integration Project - Marikina Bikeways Project Component</v>
          </cell>
          <cell r="AD288" t="str">
            <v>FSP</v>
          </cell>
          <cell r="AE288" t="str">
            <v>GET</v>
          </cell>
          <cell r="AF288" t="str">
            <v>CC</v>
          </cell>
          <cell r="AH288" t="str">
            <v>GEF - 2</v>
          </cell>
          <cell r="AI288">
            <v>36924</v>
          </cell>
          <cell r="AJ288">
            <v>2001</v>
          </cell>
          <cell r="AK288">
            <v>37231</v>
          </cell>
          <cell r="AL288">
            <v>2001</v>
          </cell>
          <cell r="AM288">
            <v>38339</v>
          </cell>
          <cell r="AN288">
            <v>39172</v>
          </cell>
          <cell r="AO288">
            <v>39447</v>
          </cell>
          <cell r="AP288">
            <v>39447</v>
          </cell>
          <cell r="AQ288">
            <v>2007</v>
          </cell>
          <cell r="AR288">
            <v>72</v>
          </cell>
          <cell r="AS288">
            <v>9</v>
          </cell>
          <cell r="AT288">
            <v>2013</v>
          </cell>
          <cell r="AU288">
            <v>40723</v>
          </cell>
          <cell r="AV288">
            <v>2011</v>
          </cell>
          <cell r="AX288">
            <v>1.3</v>
          </cell>
          <cell r="AY288">
            <v>0.17499999999999999</v>
          </cell>
          <cell r="AZ288">
            <v>1.4750000000000001</v>
          </cell>
          <cell r="BB288">
            <v>0.186</v>
          </cell>
          <cell r="BD288">
            <v>0.14307692307692307</v>
          </cell>
          <cell r="BK288">
            <v>1</v>
          </cell>
          <cell r="BL288">
            <v>0</v>
          </cell>
          <cell r="BM288">
            <v>0</v>
          </cell>
          <cell r="BN288">
            <v>3</v>
          </cell>
          <cell r="BO288">
            <v>0</v>
          </cell>
          <cell r="BP288">
            <v>2</v>
          </cell>
          <cell r="BQ288" t="str">
            <v>MU</v>
          </cell>
          <cell r="BR288">
            <v>2</v>
          </cell>
          <cell r="BY288" t="str">
            <v>NEGLIGIBLE</v>
          </cell>
          <cell r="BZ288">
            <v>0</v>
          </cell>
          <cell r="CA288" t="str">
            <v>NEGLIGIBLE</v>
          </cell>
          <cell r="CB288">
            <v>0</v>
          </cell>
          <cell r="CD288">
            <v>3</v>
          </cell>
          <cell r="CE288">
            <v>0</v>
          </cell>
          <cell r="CF288">
            <v>3</v>
          </cell>
          <cell r="CG288">
            <v>0</v>
          </cell>
          <cell r="CH288">
            <v>5</v>
          </cell>
          <cell r="CI288">
            <v>1</v>
          </cell>
          <cell r="CV288" t="str">
            <v>Not rated</v>
          </cell>
          <cell r="CW288" t="str">
            <v>Not rated</v>
          </cell>
          <cell r="CX288" t="str">
            <v>Not rated</v>
          </cell>
          <cell r="CY288">
            <v>3</v>
          </cell>
          <cell r="CZ288">
            <v>0</v>
          </cell>
          <cell r="DA288" t="str">
            <v>MU</v>
          </cell>
          <cell r="DB288" t="str">
            <v>Not rated</v>
          </cell>
          <cell r="DC288" t="str">
            <v>Not rated</v>
          </cell>
          <cell r="DD288" t="str">
            <v>Not rated</v>
          </cell>
          <cell r="DE288">
            <v>2</v>
          </cell>
          <cell r="DF288" t="str">
            <v>MU</v>
          </cell>
          <cell r="DG288" t="str">
            <v>NEGLIGIBLE</v>
          </cell>
          <cell r="DH288" t="str">
            <v>NEGLIGIBLE</v>
          </cell>
          <cell r="DI288">
            <v>3</v>
          </cell>
          <cell r="DJ288">
            <v>3</v>
          </cell>
          <cell r="DK288">
            <v>5</v>
          </cell>
        </row>
        <row r="289">
          <cell r="A289">
            <v>786</v>
          </cell>
          <cell r="B289" t="e">
            <v>#REF!</v>
          </cell>
          <cell r="C289">
            <v>70246</v>
          </cell>
          <cell r="D289" t="str">
            <v>No</v>
          </cell>
          <cell r="E289" t="str">
            <v>Yes</v>
          </cell>
          <cell r="F289" t="str">
            <v>IAEO</v>
          </cell>
          <cell r="G289" t="str">
            <v>World Bank</v>
          </cell>
          <cell r="H289" t="str">
            <v>WB</v>
          </cell>
          <cell r="I289">
            <v>0</v>
          </cell>
          <cell r="J289" t="str">
            <v>WB</v>
          </cell>
          <cell r="L289" t="str">
            <v>Poland</v>
          </cell>
          <cell r="N289" t="str">
            <v>ECA</v>
          </cell>
          <cell r="O289" t="str">
            <v>ECA</v>
          </cell>
          <cell r="P289">
            <v>0</v>
          </cell>
          <cell r="Q289">
            <v>0</v>
          </cell>
          <cell r="R289">
            <v>1</v>
          </cell>
          <cell r="S289">
            <v>0</v>
          </cell>
          <cell r="U289">
            <v>0</v>
          </cell>
          <cell r="V289">
            <v>0</v>
          </cell>
          <cell r="W289">
            <v>0</v>
          </cell>
          <cell r="AC289" t="str">
            <v>Krakow Energy Efficiency Project</v>
          </cell>
          <cell r="AD289" t="str">
            <v>FSP</v>
          </cell>
          <cell r="AE289" t="str">
            <v>GET</v>
          </cell>
          <cell r="AF289" t="str">
            <v>CC</v>
          </cell>
          <cell r="AH289" t="str">
            <v>GEF - 2</v>
          </cell>
          <cell r="AI289">
            <v>38251</v>
          </cell>
          <cell r="AJ289">
            <v>2004</v>
          </cell>
          <cell r="AK289">
            <v>38429</v>
          </cell>
          <cell r="AL289">
            <v>2005</v>
          </cell>
          <cell r="AN289">
            <v>40724</v>
          </cell>
          <cell r="AO289">
            <v>41274</v>
          </cell>
          <cell r="AP289">
            <v>41274</v>
          </cell>
          <cell r="AQ289">
            <v>2012</v>
          </cell>
          <cell r="AT289">
            <v>2014</v>
          </cell>
          <cell r="AV289">
            <v>2013</v>
          </cell>
          <cell r="AX289">
            <v>11</v>
          </cell>
          <cell r="AY289">
            <v>0.18425</v>
          </cell>
          <cell r="AZ289">
            <v>11.183999999999999</v>
          </cell>
          <cell r="BB289">
            <v>42.5</v>
          </cell>
          <cell r="BC289">
            <v>35.799999999999997</v>
          </cell>
          <cell r="BK289">
            <v>0</v>
          </cell>
          <cell r="BL289">
            <v>0</v>
          </cell>
          <cell r="BM289">
            <v>0</v>
          </cell>
          <cell r="BN289">
            <v>3</v>
          </cell>
          <cell r="CY289">
            <v>3</v>
          </cell>
          <cell r="CZ289">
            <v>0</v>
          </cell>
          <cell r="DE289">
            <v>3</v>
          </cell>
          <cell r="DF289" t="str">
            <v>ML</v>
          </cell>
          <cell r="DG289" t="str">
            <v>NEGLIGIBLE</v>
          </cell>
          <cell r="DH289" t="str">
            <v>MODEST</v>
          </cell>
          <cell r="DI289">
            <v>3</v>
          </cell>
          <cell r="DJ289">
            <v>4</v>
          </cell>
          <cell r="DK289">
            <v>5</v>
          </cell>
        </row>
        <row r="290">
          <cell r="A290">
            <v>789</v>
          </cell>
          <cell r="B290" t="e">
            <v>#REF!</v>
          </cell>
          <cell r="D290" t="str">
            <v>Yes</v>
          </cell>
          <cell r="E290" t="str">
            <v>Yes</v>
          </cell>
          <cell r="F290" t="str">
            <v>GEFIEO</v>
          </cell>
          <cell r="G290" t="str">
            <v>UNDP</v>
          </cell>
          <cell r="H290" t="str">
            <v>UNDP</v>
          </cell>
          <cell r="I290">
            <v>0</v>
          </cell>
          <cell r="J290" t="str">
            <v>UNDP</v>
          </cell>
          <cell r="K290" t="str">
            <v>UNDP</v>
          </cell>
          <cell r="L290" t="str">
            <v>Regional (Angola, Namibia, South Africa)</v>
          </cell>
          <cell r="M290" t="str">
            <v>Angola, Namibia, South Africa</v>
          </cell>
          <cell r="N290" t="str">
            <v>AFR</v>
          </cell>
          <cell r="O290" t="str">
            <v>AFR</v>
          </cell>
          <cell r="P290">
            <v>0</v>
          </cell>
          <cell r="Q290">
            <v>1</v>
          </cell>
          <cell r="R290">
            <v>0</v>
          </cell>
          <cell r="S290">
            <v>2</v>
          </cell>
          <cell r="U290">
            <v>0</v>
          </cell>
          <cell r="V290">
            <v>2</v>
          </cell>
          <cell r="W290">
            <v>0</v>
          </cell>
          <cell r="Y290" t="str">
            <v>Multilateral</v>
          </cell>
          <cell r="Z290" t="str">
            <v>Bi_multilateral</v>
          </cell>
          <cell r="AC290" t="str">
            <v>Implementation of the Strategic Action Programme (SAP) Toward Achievement of the Integrated Management of the Benguela Current Large Marine Ecosystem (LME)</v>
          </cell>
          <cell r="AD290" t="str">
            <v>FSP</v>
          </cell>
          <cell r="AE290" t="str">
            <v>GET</v>
          </cell>
          <cell r="AF290" t="str">
            <v>IW</v>
          </cell>
          <cell r="AG290">
            <v>8</v>
          </cell>
          <cell r="AH290" t="str">
            <v>GEF - 2</v>
          </cell>
          <cell r="AI290">
            <v>37215</v>
          </cell>
          <cell r="AJ290">
            <v>2001</v>
          </cell>
          <cell r="AK290">
            <v>37297</v>
          </cell>
          <cell r="AL290">
            <v>2002</v>
          </cell>
          <cell r="AM290">
            <v>38417.5</v>
          </cell>
          <cell r="AN290">
            <v>38610</v>
          </cell>
          <cell r="AO290">
            <v>39538</v>
          </cell>
          <cell r="AP290">
            <v>39538</v>
          </cell>
          <cell r="AQ290">
            <v>2008</v>
          </cell>
          <cell r="AR290">
            <v>73</v>
          </cell>
          <cell r="AS290">
            <v>30</v>
          </cell>
          <cell r="AT290">
            <v>2009</v>
          </cell>
          <cell r="AU290">
            <v>2008</v>
          </cell>
          <cell r="AV290">
            <v>2008</v>
          </cell>
          <cell r="AX290">
            <v>15.114000000000001</v>
          </cell>
          <cell r="AY290">
            <v>0.34399999999999997</v>
          </cell>
          <cell r="AZ290">
            <v>15.458</v>
          </cell>
          <cell r="BA290">
            <v>15.45</v>
          </cell>
          <cell r="BB290">
            <v>23.56</v>
          </cell>
          <cell r="BC290">
            <v>35.229999999999997</v>
          </cell>
          <cell r="BD290">
            <v>1.5588196374222574</v>
          </cell>
          <cell r="BE290">
            <v>2.3309514357549288</v>
          </cell>
          <cell r="BF290">
            <v>1.4953310696095077</v>
          </cell>
          <cell r="BG290">
            <v>13</v>
          </cell>
          <cell r="BH290">
            <v>15</v>
          </cell>
          <cell r="BI290">
            <v>13</v>
          </cell>
          <cell r="BJ290">
            <v>1</v>
          </cell>
          <cell r="BK290">
            <v>1</v>
          </cell>
          <cell r="BM290">
            <v>1</v>
          </cell>
          <cell r="BN290">
            <v>5</v>
          </cell>
          <cell r="BO290">
            <v>1</v>
          </cell>
          <cell r="BP290">
            <v>3</v>
          </cell>
          <cell r="BQ290" t="str">
            <v>ML</v>
          </cell>
          <cell r="BR290">
            <v>4</v>
          </cell>
          <cell r="BS290">
            <v>4</v>
          </cell>
          <cell r="BT290">
            <v>4</v>
          </cell>
          <cell r="BU290">
            <v>3</v>
          </cell>
          <cell r="BW290">
            <v>4</v>
          </cell>
          <cell r="BX290">
            <v>1</v>
          </cell>
          <cell r="BY290">
            <v>4</v>
          </cell>
          <cell r="BZ290">
            <v>1</v>
          </cell>
          <cell r="CA290">
            <v>4</v>
          </cell>
          <cell r="CB290">
            <v>1</v>
          </cell>
          <cell r="CC290">
            <v>5</v>
          </cell>
          <cell r="CD290">
            <v>5</v>
          </cell>
          <cell r="CE290">
            <v>1</v>
          </cell>
          <cell r="CF290">
            <v>5</v>
          </cell>
          <cell r="CG290">
            <v>1</v>
          </cell>
          <cell r="CH290">
            <v>5</v>
          </cell>
          <cell r="CI290">
            <v>1</v>
          </cell>
          <cell r="CJ290">
            <v>6</v>
          </cell>
          <cell r="CK290">
            <v>1</v>
          </cell>
          <cell r="CL290">
            <v>5</v>
          </cell>
          <cell r="CM290">
            <v>1</v>
          </cell>
          <cell r="CN290">
            <v>5</v>
          </cell>
          <cell r="CO290">
            <v>1</v>
          </cell>
          <cell r="CP290">
            <v>4</v>
          </cell>
          <cell r="CQ290">
            <v>1</v>
          </cell>
          <cell r="CR290">
            <v>4</v>
          </cell>
          <cell r="CS290">
            <v>1</v>
          </cell>
          <cell r="CT290">
            <v>4</v>
          </cell>
          <cell r="CU290">
            <v>1</v>
          </cell>
          <cell r="CZ290">
            <v>1</v>
          </cell>
          <cell r="DR290">
            <v>5</v>
          </cell>
          <cell r="DS290">
            <v>5</v>
          </cell>
          <cell r="DT290">
            <v>5</v>
          </cell>
          <cell r="DU290">
            <v>5</v>
          </cell>
          <cell r="DV290">
            <v>1</v>
          </cell>
          <cell r="DW290">
            <v>4</v>
          </cell>
          <cell r="DX290">
            <v>4</v>
          </cell>
          <cell r="DY290">
            <v>4</v>
          </cell>
          <cell r="DZ290">
            <v>3</v>
          </cell>
          <cell r="EA290">
            <v>3</v>
          </cell>
          <cell r="EB290" t="str">
            <v>ML</v>
          </cell>
          <cell r="EC290">
            <v>4</v>
          </cell>
          <cell r="ED290">
            <v>4</v>
          </cell>
        </row>
        <row r="291">
          <cell r="A291">
            <v>790</v>
          </cell>
          <cell r="B291" t="e">
            <v>#REF!</v>
          </cell>
          <cell r="D291" t="str">
            <v>No</v>
          </cell>
          <cell r="E291" t="str">
            <v>Yes</v>
          </cell>
          <cell r="F291" t="str">
            <v>IAEO</v>
          </cell>
          <cell r="G291" t="str">
            <v>UNDP</v>
          </cell>
          <cell r="H291" t="str">
            <v>UNDP</v>
          </cell>
          <cell r="I291">
            <v>0</v>
          </cell>
          <cell r="J291" t="str">
            <v>UNDP</v>
          </cell>
          <cell r="K291" t="str">
            <v>UNDP</v>
          </cell>
          <cell r="L291" t="str">
            <v>Regional/Korea</v>
          </cell>
          <cell r="M291" t="str">
            <v>China, Republic Of Korea</v>
          </cell>
          <cell r="N291" t="str">
            <v>Asia</v>
          </cell>
          <cell r="O291" t="str">
            <v>Asia</v>
          </cell>
          <cell r="P291">
            <v>0</v>
          </cell>
          <cell r="Q291">
            <v>1</v>
          </cell>
          <cell r="R291">
            <v>0</v>
          </cell>
          <cell r="S291">
            <v>0</v>
          </cell>
          <cell r="U291">
            <v>0</v>
          </cell>
          <cell r="V291">
            <v>0</v>
          </cell>
          <cell r="W291">
            <v>0</v>
          </cell>
          <cell r="Y291" t="str">
            <v>Multilateral</v>
          </cell>
          <cell r="Z291" t="str">
            <v>Bi_multilateral</v>
          </cell>
          <cell r="AC291" t="str">
            <v xml:space="preserve">Reducing Environmental Stress in the Yellow Sea Large Marine Ecosystem </v>
          </cell>
          <cell r="AD291" t="str">
            <v>FSP</v>
          </cell>
          <cell r="AE291" t="str">
            <v>GET</v>
          </cell>
          <cell r="AF291" t="str">
            <v>IW</v>
          </cell>
          <cell r="AH291" t="str">
            <v>GEF - 2</v>
          </cell>
          <cell r="AI291">
            <v>37587</v>
          </cell>
          <cell r="AJ291">
            <v>2002</v>
          </cell>
          <cell r="AK291">
            <v>38089</v>
          </cell>
          <cell r="AL291">
            <v>2004</v>
          </cell>
          <cell r="AM291">
            <v>39361</v>
          </cell>
          <cell r="AN291">
            <v>38686</v>
          </cell>
          <cell r="AO291">
            <v>40633</v>
          </cell>
          <cell r="AP291">
            <v>40633</v>
          </cell>
          <cell r="AQ291">
            <v>2011</v>
          </cell>
          <cell r="AR291">
            <v>83</v>
          </cell>
          <cell r="AS291">
            <v>64</v>
          </cell>
          <cell r="AT291">
            <v>2011</v>
          </cell>
          <cell r="AU291">
            <v>2011</v>
          </cell>
          <cell r="AV291">
            <v>2011</v>
          </cell>
          <cell r="AX291">
            <v>14.394183</v>
          </cell>
          <cell r="AY291">
            <v>0.34965000000000002</v>
          </cell>
          <cell r="AZ291">
            <v>14.743833</v>
          </cell>
          <cell r="BA291">
            <v>14.394000000000005</v>
          </cell>
          <cell r="BB291">
            <v>9.8940000000000001</v>
          </cell>
          <cell r="BC291">
            <v>524.95100000000002</v>
          </cell>
          <cell r="BD291">
            <v>0.68736099853670052</v>
          </cell>
          <cell r="BE291">
            <v>36.469662779749292</v>
          </cell>
          <cell r="BF291">
            <v>53.057509601778854</v>
          </cell>
          <cell r="BG291">
            <v>23</v>
          </cell>
          <cell r="BH291">
            <v>6</v>
          </cell>
          <cell r="BI291">
            <v>7</v>
          </cell>
          <cell r="BJ291">
            <v>1</v>
          </cell>
          <cell r="BK291">
            <v>1</v>
          </cell>
          <cell r="BM291">
            <v>1</v>
          </cell>
          <cell r="BN291">
            <v>6</v>
          </cell>
          <cell r="BO291">
            <v>1</v>
          </cell>
          <cell r="BP291">
            <v>3</v>
          </cell>
          <cell r="BQ291" t="str">
            <v>ML</v>
          </cell>
          <cell r="BR291">
            <v>4</v>
          </cell>
          <cell r="BS291">
            <v>3</v>
          </cell>
          <cell r="BT291">
            <v>3</v>
          </cell>
          <cell r="BU291">
            <v>3</v>
          </cell>
          <cell r="BW291">
            <v>5</v>
          </cell>
          <cell r="BX291">
            <v>1</v>
          </cell>
          <cell r="BY291">
            <v>4</v>
          </cell>
          <cell r="BZ291">
            <v>1</v>
          </cell>
          <cell r="CA291">
            <v>5</v>
          </cell>
          <cell r="CB291">
            <v>1</v>
          </cell>
          <cell r="CC291">
            <v>5</v>
          </cell>
          <cell r="CD291">
            <v>5</v>
          </cell>
          <cell r="CE291">
            <v>1</v>
          </cell>
          <cell r="CF291">
            <v>5</v>
          </cell>
          <cell r="CG291">
            <v>1</v>
          </cell>
          <cell r="CH291">
            <v>5</v>
          </cell>
          <cell r="CI291">
            <v>1</v>
          </cell>
          <cell r="CJ291">
            <v>6</v>
          </cell>
          <cell r="CK291">
            <v>1</v>
          </cell>
          <cell r="CL291">
            <v>5</v>
          </cell>
          <cell r="CM291">
            <v>1</v>
          </cell>
          <cell r="CN291">
            <v>5</v>
          </cell>
          <cell r="CO291">
            <v>1</v>
          </cell>
          <cell r="CP291">
            <v>5</v>
          </cell>
          <cell r="CQ291">
            <v>1</v>
          </cell>
          <cell r="CR291">
            <v>5</v>
          </cell>
          <cell r="CS291">
            <v>1</v>
          </cell>
          <cell r="CT291">
            <v>5</v>
          </cell>
          <cell r="CU291">
            <v>1</v>
          </cell>
          <cell r="CZ291">
            <v>1</v>
          </cell>
          <cell r="DR291">
            <v>5</v>
          </cell>
          <cell r="DS291">
            <v>6</v>
          </cell>
          <cell r="DT291">
            <v>6</v>
          </cell>
          <cell r="DU291">
            <v>6</v>
          </cell>
          <cell r="DV291">
            <v>1</v>
          </cell>
        </row>
        <row r="292">
          <cell r="A292">
            <v>791</v>
          </cell>
          <cell r="B292" t="e">
            <v>#REF!</v>
          </cell>
          <cell r="D292" t="str">
            <v>Yes</v>
          </cell>
          <cell r="E292" t="str">
            <v>No</v>
          </cell>
          <cell r="F292" t="str">
            <v>GEFIEO</v>
          </cell>
          <cell r="G292" t="str">
            <v>UNEP</v>
          </cell>
          <cell r="H292" t="str">
            <v>UNEP</v>
          </cell>
          <cell r="I292">
            <v>0</v>
          </cell>
          <cell r="J292" t="str">
            <v>UNEP</v>
          </cell>
          <cell r="K292" t="str">
            <v>UNEP</v>
          </cell>
          <cell r="L292" t="str">
            <v>Regional (Costa Rica, Nicaragua)</v>
          </cell>
          <cell r="M292" t="str">
            <v>Costa Rica, Nicaragua</v>
          </cell>
          <cell r="N292" t="str">
            <v>LAC</v>
          </cell>
          <cell r="O292" t="str">
            <v>LAC</v>
          </cell>
          <cell r="P292">
            <v>0</v>
          </cell>
          <cell r="Q292">
            <v>1</v>
          </cell>
          <cell r="R292">
            <v>0</v>
          </cell>
          <cell r="S292">
            <v>0</v>
          </cell>
          <cell r="T292">
            <v>2</v>
          </cell>
          <cell r="U292">
            <v>0</v>
          </cell>
          <cell r="V292">
            <v>0</v>
          </cell>
          <cell r="W292">
            <v>0</v>
          </cell>
          <cell r="Y292" t="str">
            <v>Multilateral</v>
          </cell>
          <cell r="Z292" t="str">
            <v>Bi_multilateral</v>
          </cell>
          <cell r="AC292" t="str">
            <v>Regional - Formulation of a Strategic Action Programme for the Integrated Management of the San Juan River Basin and its Coastal Zone GFL/2730-01-4305</v>
          </cell>
          <cell r="AD292" t="str">
            <v>FSP</v>
          </cell>
          <cell r="AE292" t="str">
            <v>GET</v>
          </cell>
          <cell r="AF292" t="str">
            <v>IW</v>
          </cell>
          <cell r="AH292" t="str">
            <v>GEF - 2</v>
          </cell>
          <cell r="AI292">
            <v>36878</v>
          </cell>
          <cell r="AJ292">
            <v>2000</v>
          </cell>
          <cell r="AK292">
            <v>37226</v>
          </cell>
          <cell r="AL292">
            <v>2001</v>
          </cell>
          <cell r="AM292">
            <v>37971.5</v>
          </cell>
          <cell r="AN292">
            <v>38716</v>
          </cell>
          <cell r="AO292">
            <v>38717</v>
          </cell>
          <cell r="AP292">
            <v>38717</v>
          </cell>
          <cell r="AQ292">
            <v>2005</v>
          </cell>
          <cell r="AR292">
            <v>48</v>
          </cell>
          <cell r="AS292">
            <v>0</v>
          </cell>
          <cell r="AT292">
            <v>2006</v>
          </cell>
          <cell r="AU292">
            <v>2006</v>
          </cell>
          <cell r="AV292">
            <v>2006</v>
          </cell>
          <cell r="AX292">
            <v>3.64682</v>
          </cell>
          <cell r="AY292">
            <v>0.28299999999999997</v>
          </cell>
          <cell r="AZ292">
            <v>3.9298199999999999</v>
          </cell>
          <cell r="BA292">
            <v>3.93</v>
          </cell>
          <cell r="BB292">
            <v>1.4350000000000001</v>
          </cell>
          <cell r="BC292">
            <v>1.2370000000000001</v>
          </cell>
          <cell r="BD292">
            <v>0.393493509413681</v>
          </cell>
          <cell r="BE292">
            <v>0.33919963145973758</v>
          </cell>
          <cell r="BF292">
            <v>0.86202090592334502</v>
          </cell>
          <cell r="BG292">
            <v>23</v>
          </cell>
          <cell r="BI292">
            <v>3</v>
          </cell>
          <cell r="BJ292">
            <v>1</v>
          </cell>
          <cell r="BK292">
            <v>1</v>
          </cell>
          <cell r="BL292">
            <v>0</v>
          </cell>
          <cell r="BM292">
            <v>0</v>
          </cell>
          <cell r="BN292">
            <v>3</v>
          </cell>
          <cell r="BO292">
            <v>0</v>
          </cell>
          <cell r="BP292">
            <v>2</v>
          </cell>
          <cell r="BQ292" t="str">
            <v>MU</v>
          </cell>
          <cell r="BR292">
            <v>2</v>
          </cell>
          <cell r="BS292">
            <v>3</v>
          </cell>
          <cell r="BT292">
            <v>2</v>
          </cell>
          <cell r="CH292">
            <v>4</v>
          </cell>
          <cell r="CI292">
            <v>1</v>
          </cell>
          <cell r="CJ292">
            <v>5</v>
          </cell>
          <cell r="CK292">
            <v>1</v>
          </cell>
          <cell r="CL292">
            <v>5</v>
          </cell>
          <cell r="CM292">
            <v>1</v>
          </cell>
          <cell r="CN292">
            <v>4</v>
          </cell>
          <cell r="CO292">
            <v>1</v>
          </cell>
          <cell r="CP292">
            <v>2</v>
          </cell>
          <cell r="CQ292">
            <v>0</v>
          </cell>
          <cell r="CR292">
            <v>4</v>
          </cell>
          <cell r="CS292">
            <v>1</v>
          </cell>
          <cell r="CT292">
            <v>1</v>
          </cell>
          <cell r="CU292">
            <v>0</v>
          </cell>
          <cell r="DR292">
            <v>4</v>
          </cell>
          <cell r="DS292">
            <v>3</v>
          </cell>
          <cell r="DT292">
            <v>2</v>
          </cell>
          <cell r="DU292">
            <v>3</v>
          </cell>
          <cell r="DV292">
            <v>0</v>
          </cell>
          <cell r="DW292">
            <v>2</v>
          </cell>
          <cell r="DX292">
            <v>3</v>
          </cell>
          <cell r="DY292">
            <v>2</v>
          </cell>
          <cell r="EA292">
            <v>2</v>
          </cell>
          <cell r="EB292" t="str">
            <v>MU</v>
          </cell>
        </row>
        <row r="293">
          <cell r="A293">
            <v>794</v>
          </cell>
          <cell r="B293" t="e">
            <v>#REF!</v>
          </cell>
          <cell r="D293" t="str">
            <v>Yes</v>
          </cell>
          <cell r="E293" t="str">
            <v>No</v>
          </cell>
          <cell r="F293" t="str">
            <v>GEFIEO</v>
          </cell>
          <cell r="G293" t="str">
            <v>UNEP</v>
          </cell>
          <cell r="H293" t="str">
            <v>UNEP</v>
          </cell>
          <cell r="I293">
            <v>0</v>
          </cell>
          <cell r="J293" t="str">
            <v>UNEP</v>
          </cell>
          <cell r="K293" t="str">
            <v>UNEP</v>
          </cell>
          <cell r="L293" t="str">
            <v>Regional (Bolivia, Colombia, Ecuador, Panama, Paraguay, Peru)</v>
          </cell>
          <cell r="M293" t="str">
            <v>Bolivia, Colombia, Ecuador, Panama, Paraguay, Peru</v>
          </cell>
          <cell r="N293" t="str">
            <v>LAC</v>
          </cell>
          <cell r="O293" t="str">
            <v>LAC</v>
          </cell>
          <cell r="P293">
            <v>0</v>
          </cell>
          <cell r="Q293">
            <v>1</v>
          </cell>
          <cell r="R293">
            <v>0</v>
          </cell>
          <cell r="S293">
            <v>0</v>
          </cell>
          <cell r="T293">
            <v>2</v>
          </cell>
          <cell r="U293">
            <v>0</v>
          </cell>
          <cell r="V293">
            <v>0</v>
          </cell>
          <cell r="W293">
            <v>2</v>
          </cell>
          <cell r="Y293" t="str">
            <v>NGO</v>
          </cell>
          <cell r="Z293" t="str">
            <v>NGO_academic_foundation</v>
          </cell>
          <cell r="AC293" t="str">
            <v>Regional - Catalyzing Conservation Action in Latin America: Identifying Priority Sites and Best management Alternatives in five Globally Significant Ecoregions. GFL/2711-00-4271</v>
          </cell>
          <cell r="AD293" t="str">
            <v>MSP</v>
          </cell>
          <cell r="AE293" t="str">
            <v>GET</v>
          </cell>
          <cell r="AF293" t="str">
            <v>BD</v>
          </cell>
          <cell r="AH293" t="str">
            <v>GEF - 2</v>
          </cell>
          <cell r="AI293">
            <v>36614</v>
          </cell>
          <cell r="AJ293">
            <v>2000</v>
          </cell>
          <cell r="AL293">
            <v>2000</v>
          </cell>
          <cell r="AN293">
            <v>37629</v>
          </cell>
          <cell r="AO293">
            <v>37894</v>
          </cell>
          <cell r="AP293">
            <v>37894</v>
          </cell>
          <cell r="AQ293">
            <v>2003</v>
          </cell>
          <cell r="AS293">
            <v>8</v>
          </cell>
          <cell r="AT293">
            <v>2006</v>
          </cell>
          <cell r="AU293">
            <v>2005</v>
          </cell>
          <cell r="AV293">
            <v>2005</v>
          </cell>
          <cell r="AX293">
            <v>0.72499999999999998</v>
          </cell>
          <cell r="AY293">
            <v>2.5000000000000001E-2</v>
          </cell>
          <cell r="AZ293">
            <v>0.75</v>
          </cell>
          <cell r="BA293">
            <v>0.75</v>
          </cell>
          <cell r="BB293">
            <v>0.68</v>
          </cell>
          <cell r="BC293">
            <v>0.69799999999999995</v>
          </cell>
          <cell r="BD293">
            <v>0.93793103448275872</v>
          </cell>
          <cell r="BE293">
            <v>0.96275862068965512</v>
          </cell>
          <cell r="BF293">
            <v>1.026470588235294</v>
          </cell>
          <cell r="BG293">
            <v>0</v>
          </cell>
          <cell r="BI293">
            <v>10</v>
          </cell>
          <cell r="BJ293">
            <v>1</v>
          </cell>
          <cell r="BK293">
            <v>1</v>
          </cell>
          <cell r="BL293">
            <v>0</v>
          </cell>
          <cell r="BM293">
            <v>1</v>
          </cell>
          <cell r="BN293">
            <v>4</v>
          </cell>
          <cell r="BO293">
            <v>0</v>
          </cell>
          <cell r="BP293">
            <v>1</v>
          </cell>
          <cell r="BQ293" t="str">
            <v>U</v>
          </cell>
          <cell r="BR293">
            <v>3</v>
          </cell>
          <cell r="BS293">
            <v>1</v>
          </cell>
          <cell r="BT293">
            <v>2</v>
          </cell>
          <cell r="CH293">
            <v>3</v>
          </cell>
          <cell r="CI293">
            <v>0</v>
          </cell>
          <cell r="CJ293">
            <v>3</v>
          </cell>
          <cell r="CK293">
            <v>0</v>
          </cell>
          <cell r="CL293">
            <v>3</v>
          </cell>
          <cell r="CM293">
            <v>0</v>
          </cell>
          <cell r="CN293">
            <v>4</v>
          </cell>
          <cell r="CO293">
            <v>1</v>
          </cell>
          <cell r="CP293">
            <v>3</v>
          </cell>
          <cell r="CQ293">
            <v>0</v>
          </cell>
          <cell r="CR293">
            <v>2</v>
          </cell>
          <cell r="CS293">
            <v>0</v>
          </cell>
          <cell r="CT293">
            <v>1</v>
          </cell>
          <cell r="CU293">
            <v>0</v>
          </cell>
          <cell r="DR293">
            <v>5</v>
          </cell>
          <cell r="DS293">
            <v>4</v>
          </cell>
          <cell r="DT293">
            <v>3</v>
          </cell>
          <cell r="DU293">
            <v>4</v>
          </cell>
          <cell r="DV293">
            <v>1</v>
          </cell>
          <cell r="DW293">
            <v>3</v>
          </cell>
          <cell r="DX293">
            <v>1</v>
          </cell>
          <cell r="DY293">
            <v>2</v>
          </cell>
          <cell r="EA293">
            <v>1</v>
          </cell>
          <cell r="EB293" t="str">
            <v>U</v>
          </cell>
        </row>
        <row r="294">
          <cell r="A294">
            <v>796</v>
          </cell>
          <cell r="B294" t="e">
            <v>#REF!</v>
          </cell>
          <cell r="C294">
            <v>4277</v>
          </cell>
          <cell r="D294" t="str">
            <v>Yes</v>
          </cell>
          <cell r="E294" t="str">
            <v>No</v>
          </cell>
          <cell r="F294" t="str">
            <v>GEFIEO</v>
          </cell>
          <cell r="G294" t="str">
            <v>UNEP</v>
          </cell>
          <cell r="H294" t="str">
            <v>UNEP</v>
          </cell>
          <cell r="I294">
            <v>0</v>
          </cell>
          <cell r="J294" t="str">
            <v>UNEP</v>
          </cell>
          <cell r="K294" t="str">
            <v>UNEP</v>
          </cell>
          <cell r="L294" t="str">
            <v>Kenya</v>
          </cell>
          <cell r="N294" t="str">
            <v>AFR</v>
          </cell>
          <cell r="O294" t="str">
            <v>AFR</v>
          </cell>
          <cell r="P294">
            <v>0</v>
          </cell>
          <cell r="Q294">
            <v>0</v>
          </cell>
          <cell r="R294">
            <v>1</v>
          </cell>
          <cell r="S294">
            <v>0</v>
          </cell>
          <cell r="T294">
            <v>0</v>
          </cell>
          <cell r="U294">
            <v>0</v>
          </cell>
          <cell r="V294">
            <v>0</v>
          </cell>
          <cell r="W294">
            <v>0</v>
          </cell>
          <cell r="X294">
            <v>1</v>
          </cell>
          <cell r="Y294" t="str">
            <v>Government</v>
          </cell>
          <cell r="Z294" t="str">
            <v>Govt</v>
          </cell>
          <cell r="AA294" t="str">
            <v>One of the beneficiaries</v>
          </cell>
          <cell r="AB294" t="str">
            <v>Not involved</v>
          </cell>
          <cell r="AC294" t="str">
            <v>Kenya - Lake Baringo Community-based Integrated Land and Water Management Project</v>
          </cell>
          <cell r="AD294" t="str">
            <v>MSP</v>
          </cell>
          <cell r="AE294" t="str">
            <v>GET</v>
          </cell>
          <cell r="AF294" t="str">
            <v>BD</v>
          </cell>
          <cell r="AH294" t="str">
            <v>GEF - 2</v>
          </cell>
          <cell r="AI294">
            <v>36573</v>
          </cell>
          <cell r="AJ294">
            <v>2000</v>
          </cell>
          <cell r="AK294">
            <v>36708</v>
          </cell>
          <cell r="AL294">
            <v>2000</v>
          </cell>
          <cell r="AN294">
            <v>37623</v>
          </cell>
          <cell r="AO294">
            <v>38045</v>
          </cell>
          <cell r="AP294">
            <v>38045</v>
          </cell>
          <cell r="AQ294">
            <v>2004</v>
          </cell>
          <cell r="AR294">
            <v>43</v>
          </cell>
          <cell r="AS294">
            <v>13</v>
          </cell>
          <cell r="AT294">
            <v>2004</v>
          </cell>
          <cell r="AU294">
            <v>38047</v>
          </cell>
          <cell r="AV294">
            <v>2004</v>
          </cell>
          <cell r="AX294">
            <v>0.75</v>
          </cell>
          <cell r="AY294">
            <v>0</v>
          </cell>
          <cell r="AZ294">
            <v>0.75</v>
          </cell>
          <cell r="BB294">
            <v>0.23</v>
          </cell>
          <cell r="BC294">
            <v>0.23</v>
          </cell>
          <cell r="BJ294">
            <v>1</v>
          </cell>
          <cell r="BK294">
            <v>1</v>
          </cell>
          <cell r="BL294">
            <v>0</v>
          </cell>
          <cell r="BM294">
            <v>0</v>
          </cell>
          <cell r="BN294">
            <v>3</v>
          </cell>
          <cell r="CH294">
            <v>4</v>
          </cell>
          <cell r="CI294">
            <v>1</v>
          </cell>
          <cell r="DR294">
            <v>5</v>
          </cell>
          <cell r="DS294">
            <v>3</v>
          </cell>
          <cell r="DT294">
            <v>4</v>
          </cell>
          <cell r="DU294">
            <v>3</v>
          </cell>
          <cell r="DV294">
            <v>0</v>
          </cell>
          <cell r="DW294">
            <v>2</v>
          </cell>
          <cell r="DX294">
            <v>2</v>
          </cell>
          <cell r="DY294">
            <v>2</v>
          </cell>
          <cell r="DZ294">
            <v>2</v>
          </cell>
          <cell r="EA294">
            <v>2</v>
          </cell>
          <cell r="EB294" t="str">
            <v>MU</v>
          </cell>
          <cell r="EC294">
            <v>2</v>
          </cell>
          <cell r="ED294">
            <v>3</v>
          </cell>
          <cell r="EE294">
            <v>3</v>
          </cell>
          <cell r="EF294">
            <v>4</v>
          </cell>
          <cell r="EG294">
            <v>3</v>
          </cell>
          <cell r="EH294">
            <v>3</v>
          </cell>
          <cell r="EI294">
            <v>3</v>
          </cell>
          <cell r="EJ294">
            <v>3</v>
          </cell>
          <cell r="EK294">
            <v>3</v>
          </cell>
          <cell r="EL294">
            <v>3</v>
          </cell>
          <cell r="EM294">
            <v>2</v>
          </cell>
        </row>
        <row r="295">
          <cell r="A295">
            <v>797</v>
          </cell>
          <cell r="B295" t="e">
            <v>#REF!</v>
          </cell>
          <cell r="D295" t="str">
            <v>Yes</v>
          </cell>
          <cell r="E295" t="str">
            <v>No</v>
          </cell>
          <cell r="F295" t="str">
            <v>GEFIEO</v>
          </cell>
          <cell r="G295" t="str">
            <v>UNDP</v>
          </cell>
          <cell r="H295" t="str">
            <v>UNDP</v>
          </cell>
          <cell r="I295">
            <v>0</v>
          </cell>
          <cell r="J295" t="str">
            <v>UNDP</v>
          </cell>
          <cell r="K295" t="str">
            <v>UNDP</v>
          </cell>
          <cell r="L295" t="str">
            <v>Korea DPR</v>
          </cell>
          <cell r="N295" t="str">
            <v>Asia</v>
          </cell>
          <cell r="O295" t="str">
            <v>Asia</v>
          </cell>
          <cell r="P295">
            <v>0</v>
          </cell>
          <cell r="Q295">
            <v>0</v>
          </cell>
          <cell r="R295">
            <v>1</v>
          </cell>
          <cell r="S295">
            <v>0</v>
          </cell>
          <cell r="T295">
            <v>0</v>
          </cell>
          <cell r="U295">
            <v>0</v>
          </cell>
          <cell r="V295">
            <v>0</v>
          </cell>
          <cell r="W295">
            <v>0</v>
          </cell>
          <cell r="X295">
            <v>1</v>
          </cell>
          <cell r="Y295" t="str">
            <v>Multilateral</v>
          </cell>
          <cell r="Z295" t="str">
            <v>Bi_multilateral</v>
          </cell>
          <cell r="AC295" t="str">
            <v>Democratic People's Republic of Korea - Conservation of Biodiversity in Mt. Myohyang 1014</v>
          </cell>
          <cell r="AD295" t="str">
            <v>MSP</v>
          </cell>
          <cell r="AE295" t="str">
            <v>GET</v>
          </cell>
          <cell r="AF295" t="str">
            <v>BD</v>
          </cell>
          <cell r="AH295" t="str">
            <v>GEF - 2</v>
          </cell>
          <cell r="AI295">
            <v>36536</v>
          </cell>
          <cell r="AJ295">
            <v>2000</v>
          </cell>
          <cell r="AK295">
            <v>36692</v>
          </cell>
          <cell r="AL295">
            <v>2000</v>
          </cell>
          <cell r="AM295">
            <v>37369.5</v>
          </cell>
          <cell r="AN295">
            <v>37740</v>
          </cell>
          <cell r="AO295">
            <v>38047</v>
          </cell>
          <cell r="AP295">
            <v>38047</v>
          </cell>
          <cell r="AQ295">
            <v>2004</v>
          </cell>
          <cell r="AR295">
            <v>44</v>
          </cell>
          <cell r="AS295">
            <v>10</v>
          </cell>
          <cell r="AT295">
            <v>2005</v>
          </cell>
          <cell r="AU295">
            <v>2004</v>
          </cell>
          <cell r="AV295">
            <v>2004</v>
          </cell>
          <cell r="AX295">
            <v>0.75</v>
          </cell>
          <cell r="AY295">
            <v>0</v>
          </cell>
          <cell r="AZ295">
            <v>0.75</v>
          </cell>
          <cell r="BA295">
            <v>0.75</v>
          </cell>
          <cell r="BB295">
            <v>0.9143</v>
          </cell>
          <cell r="BC295">
            <v>0.9083</v>
          </cell>
          <cell r="BD295">
            <v>1.2190666666666667</v>
          </cell>
          <cell r="BE295">
            <v>1.2110666666666667</v>
          </cell>
          <cell r="BF295">
            <v>0.99343760253746038</v>
          </cell>
          <cell r="BG295">
            <v>11</v>
          </cell>
          <cell r="BI295">
            <v>15</v>
          </cell>
          <cell r="BJ295">
            <v>1</v>
          </cell>
          <cell r="BL295">
            <v>0</v>
          </cell>
          <cell r="BM295">
            <v>1</v>
          </cell>
          <cell r="BN295">
            <v>4</v>
          </cell>
          <cell r="BO295">
            <v>0</v>
          </cell>
          <cell r="BP295">
            <v>2</v>
          </cell>
          <cell r="BQ295" t="str">
            <v>MU</v>
          </cell>
          <cell r="BR295">
            <v>2</v>
          </cell>
          <cell r="BS295">
            <v>2</v>
          </cell>
          <cell r="BT295">
            <v>3</v>
          </cell>
          <cell r="BU295">
            <v>2</v>
          </cell>
          <cell r="CH295">
            <v>5</v>
          </cell>
          <cell r="CI295">
            <v>1</v>
          </cell>
          <cell r="CJ295">
            <v>5</v>
          </cell>
          <cell r="CK295">
            <v>1</v>
          </cell>
          <cell r="CL295">
            <v>5</v>
          </cell>
          <cell r="CM295">
            <v>1</v>
          </cell>
          <cell r="CN295">
            <v>5</v>
          </cell>
          <cell r="CO295">
            <v>1</v>
          </cell>
          <cell r="CP295">
            <v>5</v>
          </cell>
          <cell r="CQ295">
            <v>1</v>
          </cell>
          <cell r="CR295">
            <v>4</v>
          </cell>
          <cell r="CS295">
            <v>1</v>
          </cell>
          <cell r="CT295">
            <v>5</v>
          </cell>
          <cell r="CU295">
            <v>1</v>
          </cell>
          <cell r="DU295">
            <v>4</v>
          </cell>
          <cell r="DV295">
            <v>1</v>
          </cell>
          <cell r="DW295">
            <v>2</v>
          </cell>
          <cell r="DX295">
            <v>2</v>
          </cell>
          <cell r="DY295">
            <v>3</v>
          </cell>
          <cell r="DZ295">
            <v>2</v>
          </cell>
          <cell r="EA295">
            <v>2</v>
          </cell>
          <cell r="EB295" t="str">
            <v>MU</v>
          </cell>
        </row>
        <row r="296">
          <cell r="A296">
            <v>798</v>
          </cell>
          <cell r="B296" t="e">
            <v>#REF!</v>
          </cell>
          <cell r="D296" t="str">
            <v>Yes</v>
          </cell>
          <cell r="E296" t="str">
            <v>No</v>
          </cell>
          <cell r="F296" t="str">
            <v>GEFIEO</v>
          </cell>
          <cell r="G296" t="str">
            <v>UNDP</v>
          </cell>
          <cell r="H296" t="str">
            <v>UNDP</v>
          </cell>
          <cell r="I296">
            <v>0</v>
          </cell>
          <cell r="J296" t="str">
            <v>UNDP</v>
          </cell>
          <cell r="K296" t="str">
            <v>UNDP</v>
          </cell>
          <cell r="L296" t="str">
            <v>Philippines</v>
          </cell>
          <cell r="N296" t="str">
            <v>Asia</v>
          </cell>
          <cell r="O296" t="str">
            <v>Asia</v>
          </cell>
          <cell r="P296">
            <v>0</v>
          </cell>
          <cell r="Q296">
            <v>0</v>
          </cell>
          <cell r="R296">
            <v>1</v>
          </cell>
          <cell r="S296">
            <v>0</v>
          </cell>
          <cell r="T296">
            <v>0</v>
          </cell>
          <cell r="U296">
            <v>0</v>
          </cell>
          <cell r="V296">
            <v>0</v>
          </cell>
          <cell r="W296">
            <v>0</v>
          </cell>
          <cell r="X296">
            <v>1</v>
          </cell>
          <cell r="Y296" t="str">
            <v>NGO</v>
          </cell>
          <cell r="Z296" t="str">
            <v>NGO_academic_foundation</v>
          </cell>
          <cell r="AC296" t="str">
            <v>Philippines - Sustainable Management of Mt. Isarog's Territories (SUMMIT) Project PHI/00/G35</v>
          </cell>
          <cell r="AD296" t="str">
            <v>MSP</v>
          </cell>
          <cell r="AE296" t="str">
            <v>GET</v>
          </cell>
          <cell r="AF296" t="str">
            <v>BD</v>
          </cell>
          <cell r="AG296" t="str">
            <v>3, 4</v>
          </cell>
          <cell r="AH296" t="str">
            <v>GEF - 2</v>
          </cell>
          <cell r="AI296">
            <v>36543</v>
          </cell>
          <cell r="AJ296">
            <v>2000</v>
          </cell>
          <cell r="AK296">
            <v>36703</v>
          </cell>
          <cell r="AL296">
            <v>2000</v>
          </cell>
          <cell r="AM296">
            <v>37603</v>
          </cell>
          <cell r="AN296">
            <v>38138</v>
          </cell>
          <cell r="AO296">
            <v>38503</v>
          </cell>
          <cell r="AP296">
            <v>38503</v>
          </cell>
          <cell r="AQ296">
            <v>2005</v>
          </cell>
          <cell r="AR296">
            <v>59</v>
          </cell>
          <cell r="AS296">
            <v>12</v>
          </cell>
          <cell r="AT296">
            <v>2006</v>
          </cell>
          <cell r="AU296">
            <v>2005</v>
          </cell>
          <cell r="AV296">
            <v>2005</v>
          </cell>
          <cell r="AX296">
            <v>0.75</v>
          </cell>
          <cell r="AY296">
            <v>0</v>
          </cell>
          <cell r="AZ296">
            <v>0.75</v>
          </cell>
          <cell r="BA296">
            <v>0.54</v>
          </cell>
          <cell r="BB296">
            <v>1.26</v>
          </cell>
          <cell r="BC296">
            <v>1.26</v>
          </cell>
          <cell r="BD296">
            <v>1.68</v>
          </cell>
          <cell r="BE296">
            <v>1.68</v>
          </cell>
          <cell r="BF296">
            <v>1</v>
          </cell>
          <cell r="BG296">
            <v>12</v>
          </cell>
          <cell r="BI296">
            <v>13</v>
          </cell>
          <cell r="BJ296">
            <v>1</v>
          </cell>
          <cell r="BK296">
            <v>1</v>
          </cell>
          <cell r="BL296">
            <v>0</v>
          </cell>
          <cell r="BM296">
            <v>0</v>
          </cell>
          <cell r="BN296">
            <v>3</v>
          </cell>
          <cell r="BO296">
            <v>0</v>
          </cell>
          <cell r="BP296">
            <v>1</v>
          </cell>
          <cell r="BQ296" t="str">
            <v>U</v>
          </cell>
          <cell r="BS296">
            <v>1</v>
          </cell>
          <cell r="BT296">
            <v>1</v>
          </cell>
          <cell r="BU296">
            <v>3</v>
          </cell>
          <cell r="BW296">
            <v>5</v>
          </cell>
          <cell r="BX296">
            <v>1</v>
          </cell>
          <cell r="BY296">
            <v>4</v>
          </cell>
          <cell r="BZ296">
            <v>1</v>
          </cell>
          <cell r="CA296">
            <v>5</v>
          </cell>
          <cell r="CB296">
            <v>1</v>
          </cell>
          <cell r="CH296">
            <v>4</v>
          </cell>
          <cell r="CI296">
            <v>1</v>
          </cell>
          <cell r="CJ296">
            <v>5</v>
          </cell>
          <cell r="CK296">
            <v>1</v>
          </cell>
          <cell r="CL296">
            <v>4</v>
          </cell>
          <cell r="CM296">
            <v>1</v>
          </cell>
          <cell r="CN296">
            <v>6</v>
          </cell>
          <cell r="CO296">
            <v>1</v>
          </cell>
          <cell r="CP296">
            <v>4</v>
          </cell>
          <cell r="CQ296">
            <v>1</v>
          </cell>
          <cell r="CR296">
            <v>2</v>
          </cell>
          <cell r="CS296">
            <v>0</v>
          </cell>
          <cell r="CT296">
            <v>4</v>
          </cell>
          <cell r="CU296">
            <v>1</v>
          </cell>
          <cell r="DR296">
            <v>4</v>
          </cell>
          <cell r="DS296">
            <v>3</v>
          </cell>
          <cell r="DT296">
            <v>4</v>
          </cell>
          <cell r="DU296">
            <v>3</v>
          </cell>
          <cell r="DV296">
            <v>0</v>
          </cell>
          <cell r="DX296">
            <v>1</v>
          </cell>
          <cell r="DY296">
            <v>1</v>
          </cell>
          <cell r="DZ296">
            <v>3</v>
          </cell>
          <cell r="EA296">
            <v>1</v>
          </cell>
          <cell r="EB296" t="str">
            <v>U</v>
          </cell>
          <cell r="EC296">
            <v>4</v>
          </cell>
          <cell r="ED296">
            <v>5</v>
          </cell>
        </row>
        <row r="297">
          <cell r="A297">
            <v>799</v>
          </cell>
          <cell r="B297" t="e">
            <v>#REF!</v>
          </cell>
          <cell r="D297" t="str">
            <v>Yes</v>
          </cell>
          <cell r="E297" t="str">
            <v>No</v>
          </cell>
          <cell r="F297" t="str">
            <v>GEFIEO</v>
          </cell>
          <cell r="G297" t="str">
            <v>UNDP</v>
          </cell>
          <cell r="H297" t="str">
            <v>UNDP</v>
          </cell>
          <cell r="I297">
            <v>0</v>
          </cell>
          <cell r="J297" t="str">
            <v>UNDP</v>
          </cell>
          <cell r="K297" t="str">
            <v>UNDP</v>
          </cell>
          <cell r="L297" t="str">
            <v>Philippines</v>
          </cell>
          <cell r="N297" t="str">
            <v>Asia</v>
          </cell>
          <cell r="O297" t="str">
            <v>Asia</v>
          </cell>
          <cell r="P297">
            <v>0</v>
          </cell>
          <cell r="Q297">
            <v>0</v>
          </cell>
          <cell r="R297">
            <v>1</v>
          </cell>
          <cell r="S297">
            <v>0</v>
          </cell>
          <cell r="T297">
            <v>0</v>
          </cell>
          <cell r="U297">
            <v>0</v>
          </cell>
          <cell r="V297">
            <v>0</v>
          </cell>
          <cell r="W297">
            <v>0</v>
          </cell>
          <cell r="X297">
            <v>1</v>
          </cell>
          <cell r="Y297" t="str">
            <v>NGO</v>
          </cell>
          <cell r="Z297" t="str">
            <v>NGO_academic_foundation</v>
          </cell>
          <cell r="AC297" t="str">
            <v>Philippines - Conservation of the Tubbataha Reef National Marine Park (TRNMP) and World Heritage Site</v>
          </cell>
          <cell r="AD297" t="str">
            <v>MSP</v>
          </cell>
          <cell r="AE297" t="str">
            <v>GET</v>
          </cell>
          <cell r="AF297" t="str">
            <v>BD</v>
          </cell>
          <cell r="AH297" t="str">
            <v>GEF - 2</v>
          </cell>
          <cell r="AI297">
            <v>36605</v>
          </cell>
          <cell r="AJ297">
            <v>2000</v>
          </cell>
          <cell r="AK297">
            <v>36767</v>
          </cell>
          <cell r="AL297">
            <v>2000</v>
          </cell>
          <cell r="AN297">
            <v>38200</v>
          </cell>
          <cell r="AO297">
            <v>38200</v>
          </cell>
          <cell r="AP297">
            <v>38200</v>
          </cell>
          <cell r="AQ297">
            <v>2004</v>
          </cell>
          <cell r="AR297">
            <v>49</v>
          </cell>
          <cell r="AT297">
            <v>2006</v>
          </cell>
          <cell r="AU297">
            <v>38473</v>
          </cell>
          <cell r="AV297">
            <v>2005</v>
          </cell>
          <cell r="AX297">
            <v>0.74971399999999999</v>
          </cell>
          <cell r="AY297">
            <v>2.5000000000000001E-2</v>
          </cell>
          <cell r="AZ297">
            <v>0.77471400000000001</v>
          </cell>
          <cell r="BB297">
            <v>0.98499999999999999</v>
          </cell>
          <cell r="BC297" t="str">
            <v>UA</v>
          </cell>
          <cell r="BD297">
            <v>1.3138343421624779</v>
          </cell>
          <cell r="BG297">
            <v>0</v>
          </cell>
          <cell r="BI297">
            <v>13</v>
          </cell>
          <cell r="BJ297" t="str">
            <v>NR</v>
          </cell>
          <cell r="BK297" t="str">
            <v>NR</v>
          </cell>
          <cell r="CH297">
            <v>1</v>
          </cell>
          <cell r="CI297">
            <v>0</v>
          </cell>
          <cell r="CJ297">
            <v>2</v>
          </cell>
          <cell r="CK297">
            <v>0</v>
          </cell>
          <cell r="CL297">
            <v>1</v>
          </cell>
          <cell r="CM297">
            <v>0</v>
          </cell>
          <cell r="CN297">
            <v>1</v>
          </cell>
          <cell r="CO297">
            <v>0</v>
          </cell>
          <cell r="CP297">
            <v>1</v>
          </cell>
          <cell r="CQ297">
            <v>0</v>
          </cell>
          <cell r="CR297">
            <v>1</v>
          </cell>
          <cell r="CS297">
            <v>0</v>
          </cell>
          <cell r="CT297">
            <v>2</v>
          </cell>
          <cell r="CU297">
            <v>0</v>
          </cell>
          <cell r="DR297">
            <v>5</v>
          </cell>
          <cell r="DS297" t="str">
            <v>UA</v>
          </cell>
          <cell r="DT297" t="str">
            <v>UA</v>
          </cell>
          <cell r="DU297" t="str">
            <v>UA</v>
          </cell>
          <cell r="DV297" t="str">
            <v>UA</v>
          </cell>
          <cell r="DW297" t="str">
            <v>UA</v>
          </cell>
          <cell r="DX297" t="str">
            <v>UA</v>
          </cell>
          <cell r="DY297" t="str">
            <v>UA</v>
          </cell>
          <cell r="DZ297" t="str">
            <v>UA</v>
          </cell>
          <cell r="EA297" t="str">
            <v>UA</v>
          </cell>
          <cell r="EB297" t="str">
            <v>UA</v>
          </cell>
          <cell r="EC297" t="str">
            <v>UA</v>
          </cell>
          <cell r="ED297" t="str">
            <v>UA</v>
          </cell>
          <cell r="EE297" t="str">
            <v>UA</v>
          </cell>
          <cell r="EF297" t="str">
            <v>UA</v>
          </cell>
          <cell r="EG297">
            <v>1</v>
          </cell>
          <cell r="EH297">
            <v>2</v>
          </cell>
          <cell r="EI297">
            <v>1</v>
          </cell>
          <cell r="EJ297">
            <v>1</v>
          </cell>
          <cell r="EK297">
            <v>1</v>
          </cell>
          <cell r="EL297">
            <v>1</v>
          </cell>
          <cell r="EM297">
            <v>2</v>
          </cell>
        </row>
        <row r="298">
          <cell r="A298">
            <v>800</v>
          </cell>
          <cell r="B298" t="e">
            <v>#REF!</v>
          </cell>
          <cell r="C298">
            <v>57196</v>
          </cell>
          <cell r="D298" t="str">
            <v>Yes</v>
          </cell>
          <cell r="E298" t="str">
            <v>No</v>
          </cell>
          <cell r="F298" t="str">
            <v>GEFIEO</v>
          </cell>
          <cell r="G298" t="str">
            <v>World Bank</v>
          </cell>
          <cell r="H298" t="str">
            <v>WB</v>
          </cell>
          <cell r="I298">
            <v>0</v>
          </cell>
          <cell r="J298" t="str">
            <v>WB</v>
          </cell>
          <cell r="K298" t="str">
            <v>WB</v>
          </cell>
          <cell r="L298" t="str">
            <v>Seychelles</v>
          </cell>
          <cell r="N298" t="str">
            <v>AFR</v>
          </cell>
          <cell r="O298" t="str">
            <v>AFR</v>
          </cell>
          <cell r="P298">
            <v>0</v>
          </cell>
          <cell r="Q298">
            <v>0</v>
          </cell>
          <cell r="R298">
            <v>1</v>
          </cell>
          <cell r="S298">
            <v>0</v>
          </cell>
          <cell r="T298">
            <v>0</v>
          </cell>
          <cell r="U298">
            <v>1</v>
          </cell>
          <cell r="V298">
            <v>0</v>
          </cell>
          <cell r="W298">
            <v>0</v>
          </cell>
          <cell r="X298">
            <v>1</v>
          </cell>
          <cell r="Y298" t="str">
            <v>Government</v>
          </cell>
          <cell r="Z298" t="str">
            <v>Govt</v>
          </cell>
          <cell r="AC298" t="str">
            <v>Seychelles - Marine ecosystem management</v>
          </cell>
          <cell r="AD298" t="str">
            <v>MSP</v>
          </cell>
          <cell r="AE298" t="str">
            <v>GET</v>
          </cell>
          <cell r="AF298" t="str">
            <v>BD</v>
          </cell>
          <cell r="AH298" t="str">
            <v>GEF - 2</v>
          </cell>
          <cell r="AI298">
            <v>36599</v>
          </cell>
          <cell r="AJ298">
            <v>2000</v>
          </cell>
          <cell r="AL298">
            <v>2000</v>
          </cell>
          <cell r="AN298">
            <v>37833</v>
          </cell>
          <cell r="AO298">
            <v>38077</v>
          </cell>
          <cell r="AP298">
            <v>38077</v>
          </cell>
          <cell r="AQ298">
            <v>2004</v>
          </cell>
          <cell r="AS298">
            <v>8</v>
          </cell>
          <cell r="AT298">
            <v>2006</v>
          </cell>
          <cell r="AU298">
            <v>2005</v>
          </cell>
          <cell r="AV298">
            <v>2005</v>
          </cell>
          <cell r="AX298">
            <v>0.74652072000000003</v>
          </cell>
          <cell r="AY298">
            <v>0</v>
          </cell>
          <cell r="AZ298">
            <v>0.74652072000000003</v>
          </cell>
          <cell r="BA298">
            <v>0.67</v>
          </cell>
          <cell r="BB298">
            <v>0.52</v>
          </cell>
          <cell r="BC298">
            <v>0.57999999999999996</v>
          </cell>
          <cell r="BD298">
            <v>0.69656472495498856</v>
          </cell>
          <cell r="BE298">
            <v>0.7769375778344102</v>
          </cell>
          <cell r="BF298">
            <v>1.1153846153846152</v>
          </cell>
          <cell r="BG298">
            <v>8</v>
          </cell>
          <cell r="BI298">
            <v>14</v>
          </cell>
          <cell r="BJ298">
            <v>1</v>
          </cell>
          <cell r="BM298">
            <v>1</v>
          </cell>
          <cell r="BN298">
            <v>5</v>
          </cell>
          <cell r="BO298">
            <v>1</v>
          </cell>
          <cell r="BP298">
            <v>4</v>
          </cell>
          <cell r="BQ298" t="str">
            <v>L</v>
          </cell>
          <cell r="BR298">
            <v>4</v>
          </cell>
          <cell r="BS298">
            <v>3</v>
          </cell>
          <cell r="BT298">
            <v>4</v>
          </cell>
          <cell r="BW298">
            <v>5</v>
          </cell>
          <cell r="BX298">
            <v>1</v>
          </cell>
          <cell r="BY298">
            <v>4</v>
          </cell>
          <cell r="BZ298">
            <v>1</v>
          </cell>
          <cell r="CA298">
            <v>5</v>
          </cell>
          <cell r="CB298">
            <v>1</v>
          </cell>
          <cell r="CH298">
            <v>3</v>
          </cell>
          <cell r="CI298">
            <v>0</v>
          </cell>
          <cell r="CJ298">
            <v>4</v>
          </cell>
          <cell r="CK298">
            <v>1</v>
          </cell>
          <cell r="CL298">
            <v>2</v>
          </cell>
          <cell r="CM298">
            <v>0</v>
          </cell>
          <cell r="CN298">
            <v>4</v>
          </cell>
          <cell r="CO298">
            <v>1</v>
          </cell>
          <cell r="CP298">
            <v>4</v>
          </cell>
          <cell r="CQ298">
            <v>1</v>
          </cell>
          <cell r="CR298">
            <v>4</v>
          </cell>
          <cell r="CS298">
            <v>1</v>
          </cell>
          <cell r="CT298">
            <v>4</v>
          </cell>
          <cell r="CU298">
            <v>1</v>
          </cell>
          <cell r="DR298">
            <v>5</v>
          </cell>
          <cell r="DS298">
            <v>5</v>
          </cell>
          <cell r="DU298">
            <v>5</v>
          </cell>
          <cell r="DV298">
            <v>1</v>
          </cell>
          <cell r="DW298">
            <v>4</v>
          </cell>
          <cell r="DX298">
            <v>3</v>
          </cell>
          <cell r="DY298">
            <v>4</v>
          </cell>
          <cell r="EA298">
            <v>4</v>
          </cell>
          <cell r="EB298" t="str">
            <v>L</v>
          </cell>
          <cell r="EC298">
            <v>4</v>
          </cell>
          <cell r="ED298">
            <v>5</v>
          </cell>
        </row>
        <row r="299">
          <cell r="A299">
            <v>801</v>
          </cell>
          <cell r="B299" t="e">
            <v>#REF!</v>
          </cell>
          <cell r="C299">
            <v>65575</v>
          </cell>
          <cell r="D299" t="str">
            <v>Yes</v>
          </cell>
          <cell r="E299" t="str">
            <v>No</v>
          </cell>
          <cell r="F299" t="str">
            <v>GEFIEO</v>
          </cell>
          <cell r="G299" t="str">
            <v>World Bank</v>
          </cell>
          <cell r="H299" t="str">
            <v>WB</v>
          </cell>
          <cell r="I299">
            <v>0</v>
          </cell>
          <cell r="J299" t="str">
            <v>WB</v>
          </cell>
          <cell r="K299" t="str">
            <v>WB</v>
          </cell>
          <cell r="L299" t="str">
            <v>Slovak Republic</v>
          </cell>
          <cell r="N299" t="str">
            <v>ECA</v>
          </cell>
          <cell r="O299" t="str">
            <v>ECA</v>
          </cell>
          <cell r="P299">
            <v>0</v>
          </cell>
          <cell r="Q299">
            <v>0</v>
          </cell>
          <cell r="R299">
            <v>1</v>
          </cell>
          <cell r="S299">
            <v>0</v>
          </cell>
          <cell r="T299">
            <v>0</v>
          </cell>
          <cell r="U299">
            <v>0</v>
          </cell>
          <cell r="V299">
            <v>0</v>
          </cell>
          <cell r="W299">
            <v>1</v>
          </cell>
          <cell r="X299">
            <v>0</v>
          </cell>
          <cell r="Y299" t="str">
            <v>NGO</v>
          </cell>
          <cell r="Z299" t="str">
            <v>NGO_academic_foundation</v>
          </cell>
          <cell r="AC299" t="str">
            <v>Central European Grasslands - Conservation and Sustainable Use</v>
          </cell>
          <cell r="AD299" t="str">
            <v>MSP</v>
          </cell>
          <cell r="AE299" t="str">
            <v>GET</v>
          </cell>
          <cell r="AF299" t="str">
            <v>BD</v>
          </cell>
          <cell r="AH299" t="str">
            <v>GEF - 2</v>
          </cell>
          <cell r="AI299">
            <v>36570</v>
          </cell>
          <cell r="AJ299">
            <v>2000</v>
          </cell>
          <cell r="AK299">
            <v>36685</v>
          </cell>
          <cell r="AL299">
            <v>2000</v>
          </cell>
          <cell r="AM299">
            <v>37791.5</v>
          </cell>
          <cell r="AN299">
            <v>38717</v>
          </cell>
          <cell r="AO299">
            <v>38898</v>
          </cell>
          <cell r="AP299">
            <v>38898</v>
          </cell>
          <cell r="AQ299">
            <v>2006</v>
          </cell>
          <cell r="AR299">
            <v>72</v>
          </cell>
          <cell r="AS299">
            <v>5</v>
          </cell>
          <cell r="AT299">
            <v>2007</v>
          </cell>
          <cell r="AU299">
            <v>2007</v>
          </cell>
          <cell r="AV299">
            <v>2007</v>
          </cell>
          <cell r="AX299">
            <v>0.72799999999999998</v>
          </cell>
          <cell r="AY299">
            <v>2.1999999999999999E-2</v>
          </cell>
          <cell r="AZ299">
            <v>0.75</v>
          </cell>
          <cell r="BA299">
            <v>0.75</v>
          </cell>
          <cell r="BB299">
            <v>0.35</v>
          </cell>
          <cell r="BC299">
            <v>0.35</v>
          </cell>
          <cell r="BD299">
            <v>0.48076923076923073</v>
          </cell>
          <cell r="BE299">
            <v>0.48076923076923073</v>
          </cell>
          <cell r="BF299">
            <v>1</v>
          </cell>
          <cell r="BG299">
            <v>12</v>
          </cell>
          <cell r="BI299">
            <v>4</v>
          </cell>
          <cell r="BJ299">
            <v>1</v>
          </cell>
          <cell r="BK299">
            <v>1</v>
          </cell>
          <cell r="BM299">
            <v>1</v>
          </cell>
          <cell r="BN299">
            <v>5</v>
          </cell>
          <cell r="BO299">
            <v>1</v>
          </cell>
          <cell r="BP299">
            <v>3</v>
          </cell>
          <cell r="BQ299" t="str">
            <v>ML</v>
          </cell>
          <cell r="BS299">
            <v>3</v>
          </cell>
          <cell r="BT299">
            <v>4</v>
          </cell>
          <cell r="BU299">
            <v>4</v>
          </cell>
          <cell r="BW299">
            <v>4</v>
          </cell>
          <cell r="BX299">
            <v>1</v>
          </cell>
          <cell r="BY299">
            <v>5</v>
          </cell>
          <cell r="BZ299">
            <v>1</v>
          </cell>
          <cell r="CA299">
            <v>4</v>
          </cell>
          <cell r="CB299">
            <v>1</v>
          </cell>
          <cell r="CH299">
            <v>4</v>
          </cell>
          <cell r="CI299">
            <v>1</v>
          </cell>
          <cell r="CJ299">
            <v>5</v>
          </cell>
          <cell r="CK299">
            <v>1</v>
          </cell>
          <cell r="CL299">
            <v>5</v>
          </cell>
          <cell r="CM299">
            <v>1</v>
          </cell>
          <cell r="CN299">
            <v>4</v>
          </cell>
          <cell r="CO299">
            <v>1</v>
          </cell>
          <cell r="CP299">
            <v>5</v>
          </cell>
          <cell r="CQ299">
            <v>1</v>
          </cell>
          <cell r="CR299">
            <v>2</v>
          </cell>
          <cell r="CS299">
            <v>0</v>
          </cell>
          <cell r="CT299">
            <v>2</v>
          </cell>
          <cell r="CU299">
            <v>0</v>
          </cell>
          <cell r="DR299">
            <v>6</v>
          </cell>
          <cell r="DS299">
            <v>5</v>
          </cell>
          <cell r="DT299">
            <v>5</v>
          </cell>
          <cell r="DU299">
            <v>5</v>
          </cell>
          <cell r="DV299">
            <v>1</v>
          </cell>
          <cell r="DX299">
            <v>3</v>
          </cell>
          <cell r="DY299">
            <v>4</v>
          </cell>
          <cell r="DZ299">
            <v>4</v>
          </cell>
          <cell r="EA299">
            <v>3</v>
          </cell>
          <cell r="EB299" t="str">
            <v>ML</v>
          </cell>
          <cell r="EC299">
            <v>5</v>
          </cell>
          <cell r="ED299">
            <v>4</v>
          </cell>
        </row>
        <row r="300">
          <cell r="A300">
            <v>802</v>
          </cell>
          <cell r="B300" t="e">
            <v>#REF!</v>
          </cell>
          <cell r="D300" t="str">
            <v>Yes</v>
          </cell>
          <cell r="E300" t="str">
            <v>No</v>
          </cell>
          <cell r="F300" t="str">
            <v>GEFIEO</v>
          </cell>
          <cell r="G300" t="str">
            <v>UNDP</v>
          </cell>
          <cell r="H300" t="str">
            <v>UNDP</v>
          </cell>
          <cell r="I300">
            <v>0</v>
          </cell>
          <cell r="J300" t="str">
            <v>UNDP</v>
          </cell>
          <cell r="K300" t="str">
            <v>UNDP</v>
          </cell>
          <cell r="L300" t="str">
            <v>Sri Lanka</v>
          </cell>
          <cell r="N300" t="str">
            <v>Asia</v>
          </cell>
          <cell r="O300" t="str">
            <v>Asia</v>
          </cell>
          <cell r="P300">
            <v>0</v>
          </cell>
          <cell r="Q300">
            <v>0</v>
          </cell>
          <cell r="R300">
            <v>1</v>
          </cell>
          <cell r="S300">
            <v>0</v>
          </cell>
          <cell r="T300">
            <v>0</v>
          </cell>
          <cell r="U300">
            <v>0</v>
          </cell>
          <cell r="V300">
            <v>0</v>
          </cell>
          <cell r="W300">
            <v>0</v>
          </cell>
          <cell r="X300">
            <v>1</v>
          </cell>
          <cell r="Y300" t="str">
            <v>NGO</v>
          </cell>
          <cell r="Z300" t="str">
            <v>NGO_academic_foundation</v>
          </cell>
          <cell r="AC300" t="str">
            <v>Conservation of Biodiversity through Integrated Collaborative Management in Rekawa, Ussangoda, and Kalametiya Coastal Ecosystems</v>
          </cell>
          <cell r="AD300" t="str">
            <v>MSP</v>
          </cell>
          <cell r="AE300" t="str">
            <v>GET</v>
          </cell>
          <cell r="AF300" t="str">
            <v>BD</v>
          </cell>
          <cell r="AH300" t="str">
            <v>GEF - 2</v>
          </cell>
          <cell r="AI300">
            <v>36616</v>
          </cell>
          <cell r="AJ300">
            <v>2000</v>
          </cell>
          <cell r="AK300">
            <v>37004</v>
          </cell>
          <cell r="AL300">
            <v>2001</v>
          </cell>
          <cell r="AM300">
            <v>37951</v>
          </cell>
          <cell r="AN300">
            <v>38564</v>
          </cell>
          <cell r="AO300">
            <v>38898</v>
          </cell>
          <cell r="AP300">
            <v>38898</v>
          </cell>
          <cell r="AQ300">
            <v>2006</v>
          </cell>
          <cell r="AR300">
            <v>62</v>
          </cell>
          <cell r="AS300">
            <v>10</v>
          </cell>
          <cell r="AT300">
            <v>2008</v>
          </cell>
          <cell r="AU300">
            <v>2007</v>
          </cell>
          <cell r="AV300">
            <v>2007</v>
          </cell>
          <cell r="AX300">
            <v>0.71334695999999997</v>
          </cell>
          <cell r="AY300">
            <v>0.02</v>
          </cell>
          <cell r="AZ300">
            <v>0.73334695999999999</v>
          </cell>
          <cell r="BA300">
            <v>0.71</v>
          </cell>
          <cell r="BB300">
            <v>1.36</v>
          </cell>
          <cell r="BC300">
            <v>0.99</v>
          </cell>
          <cell r="BD300">
            <v>1.906505636471767</v>
          </cell>
          <cell r="BE300">
            <v>1.3878239559610657</v>
          </cell>
          <cell r="BF300">
            <v>0.7279411764705882</v>
          </cell>
          <cell r="BG300">
            <v>14</v>
          </cell>
          <cell r="BH300">
            <v>21</v>
          </cell>
          <cell r="BI300">
            <v>13</v>
          </cell>
          <cell r="BJ300">
            <v>1</v>
          </cell>
          <cell r="BK300">
            <v>0</v>
          </cell>
          <cell r="BL300">
            <v>0</v>
          </cell>
          <cell r="BM300">
            <v>0</v>
          </cell>
          <cell r="BN300">
            <v>3</v>
          </cell>
          <cell r="BO300">
            <v>0</v>
          </cell>
          <cell r="BP300">
            <v>2</v>
          </cell>
          <cell r="BQ300" t="str">
            <v>MU</v>
          </cell>
          <cell r="BR300">
            <v>2</v>
          </cell>
          <cell r="BS300">
            <v>3</v>
          </cell>
          <cell r="BT300">
            <v>2</v>
          </cell>
          <cell r="BU300">
            <v>2</v>
          </cell>
          <cell r="BW300">
            <v>2</v>
          </cell>
          <cell r="BX300">
            <v>0</v>
          </cell>
          <cell r="BY300">
            <v>5</v>
          </cell>
          <cell r="BZ300">
            <v>1</v>
          </cell>
          <cell r="CA300">
            <v>2</v>
          </cell>
          <cell r="CB300">
            <v>0</v>
          </cell>
          <cell r="CC300">
            <v>3</v>
          </cell>
          <cell r="CD300">
            <v>3</v>
          </cell>
          <cell r="CE300">
            <v>0</v>
          </cell>
          <cell r="CF300">
            <v>2</v>
          </cell>
          <cell r="CG300">
            <v>0</v>
          </cell>
          <cell r="CH300">
            <v>4</v>
          </cell>
          <cell r="CI300">
            <v>1</v>
          </cell>
          <cell r="CJ300">
            <v>5</v>
          </cell>
          <cell r="CK300">
            <v>1</v>
          </cell>
          <cell r="CL300">
            <v>4</v>
          </cell>
          <cell r="CM300">
            <v>1</v>
          </cell>
          <cell r="CN300">
            <v>5</v>
          </cell>
          <cell r="CO300">
            <v>1</v>
          </cell>
          <cell r="CP300">
            <v>5</v>
          </cell>
          <cell r="CQ300">
            <v>1</v>
          </cell>
          <cell r="CR300">
            <v>2</v>
          </cell>
          <cell r="CS300">
            <v>0</v>
          </cell>
          <cell r="CT300">
            <v>5</v>
          </cell>
          <cell r="CU300">
            <v>1</v>
          </cell>
          <cell r="DR300">
            <v>5</v>
          </cell>
          <cell r="DS300">
            <v>3</v>
          </cell>
          <cell r="DT300">
            <v>2</v>
          </cell>
          <cell r="DU300">
            <v>3</v>
          </cell>
          <cell r="DV300">
            <v>0</v>
          </cell>
          <cell r="DW300">
            <v>2</v>
          </cell>
          <cell r="DX300">
            <v>3</v>
          </cell>
          <cell r="DY300">
            <v>2</v>
          </cell>
          <cell r="DZ300">
            <v>2</v>
          </cell>
          <cell r="EA300">
            <v>2</v>
          </cell>
          <cell r="EB300" t="str">
            <v>MU</v>
          </cell>
          <cell r="EC300">
            <v>5</v>
          </cell>
          <cell r="ED300">
            <v>2</v>
          </cell>
        </row>
        <row r="301">
          <cell r="A301">
            <v>803</v>
          </cell>
          <cell r="B301" t="e">
            <v>#REF!</v>
          </cell>
          <cell r="D301" t="str">
            <v>Yes</v>
          </cell>
          <cell r="E301" t="str">
            <v>No</v>
          </cell>
          <cell r="F301" t="str">
            <v>GEFIEO</v>
          </cell>
          <cell r="G301" t="str">
            <v>UNDP</v>
          </cell>
          <cell r="H301" t="str">
            <v>UNDP</v>
          </cell>
          <cell r="I301">
            <v>0</v>
          </cell>
          <cell r="J301" t="str">
            <v>UNDP</v>
          </cell>
          <cell r="K301" t="str">
            <v>UNDP</v>
          </cell>
          <cell r="L301" t="str">
            <v>Tanzania</v>
          </cell>
          <cell r="N301" t="str">
            <v>AFR</v>
          </cell>
          <cell r="O301" t="str">
            <v>AFR</v>
          </cell>
          <cell r="P301">
            <v>0</v>
          </cell>
          <cell r="Q301">
            <v>0</v>
          </cell>
          <cell r="R301">
            <v>1</v>
          </cell>
          <cell r="S301">
            <v>0</v>
          </cell>
          <cell r="T301">
            <v>1</v>
          </cell>
          <cell r="U301">
            <v>0</v>
          </cell>
          <cell r="V301">
            <v>1</v>
          </cell>
          <cell r="W301">
            <v>0</v>
          </cell>
          <cell r="X301">
            <v>1</v>
          </cell>
          <cell r="Y301" t="str">
            <v>NGO</v>
          </cell>
          <cell r="Z301" t="str">
            <v>NGO_academic_foundation</v>
          </cell>
          <cell r="AC301" t="str">
            <v>Tanzania - Development of Jozani-Chwaka Bay National Park, Zanzibar Island 1136</v>
          </cell>
          <cell r="AD301" t="str">
            <v>MSP</v>
          </cell>
          <cell r="AE301" t="str">
            <v>GET</v>
          </cell>
          <cell r="AF301" t="str">
            <v>BD</v>
          </cell>
          <cell r="AH301" t="str">
            <v>GEF - 2</v>
          </cell>
          <cell r="AI301">
            <v>36591</v>
          </cell>
          <cell r="AJ301">
            <v>2000</v>
          </cell>
          <cell r="AK301">
            <v>36782</v>
          </cell>
          <cell r="AL301">
            <v>2000</v>
          </cell>
          <cell r="AM301">
            <v>37384.5</v>
          </cell>
          <cell r="AO301">
            <v>37987</v>
          </cell>
          <cell r="AP301">
            <v>37987</v>
          </cell>
          <cell r="AQ301">
            <v>2004</v>
          </cell>
          <cell r="AR301">
            <v>39</v>
          </cell>
          <cell r="AT301">
            <v>2005</v>
          </cell>
          <cell r="AU301">
            <v>2004</v>
          </cell>
          <cell r="AV301">
            <v>2004</v>
          </cell>
          <cell r="AX301">
            <v>0.74750000000000005</v>
          </cell>
          <cell r="AY301">
            <v>0</v>
          </cell>
          <cell r="AZ301">
            <v>0.74750000000000005</v>
          </cell>
          <cell r="BA301">
            <v>0.748</v>
          </cell>
          <cell r="BB301">
            <v>0.84499999999999997</v>
          </cell>
          <cell r="BC301">
            <v>0.84499999999999997</v>
          </cell>
          <cell r="BD301">
            <v>1.1304347826086956</v>
          </cell>
          <cell r="BE301">
            <v>1.1304347826086956</v>
          </cell>
          <cell r="BF301">
            <v>1</v>
          </cell>
          <cell r="BG301">
            <v>8</v>
          </cell>
          <cell r="BI301">
            <v>17</v>
          </cell>
          <cell r="BJ301">
            <v>1</v>
          </cell>
          <cell r="BK301">
            <v>1</v>
          </cell>
          <cell r="BM301">
            <v>1</v>
          </cell>
          <cell r="BN301">
            <v>6</v>
          </cell>
          <cell r="BO301">
            <v>1</v>
          </cell>
          <cell r="BP301">
            <v>4</v>
          </cell>
          <cell r="BQ301" t="str">
            <v>L</v>
          </cell>
          <cell r="BR301">
            <v>4</v>
          </cell>
          <cell r="BS301">
            <v>4</v>
          </cell>
          <cell r="BT301">
            <v>4</v>
          </cell>
          <cell r="BU301">
            <v>4</v>
          </cell>
          <cell r="CH301">
            <v>4</v>
          </cell>
          <cell r="CI301">
            <v>1</v>
          </cell>
          <cell r="CJ301">
            <v>5</v>
          </cell>
          <cell r="CK301">
            <v>1</v>
          </cell>
          <cell r="CL301">
            <v>4</v>
          </cell>
          <cell r="CM301">
            <v>1</v>
          </cell>
          <cell r="CN301">
            <v>5</v>
          </cell>
          <cell r="CO301">
            <v>1</v>
          </cell>
          <cell r="CP301">
            <v>4</v>
          </cell>
          <cell r="CQ301">
            <v>1</v>
          </cell>
          <cell r="CR301">
            <v>1</v>
          </cell>
          <cell r="CS301">
            <v>0</v>
          </cell>
          <cell r="CT301">
            <v>4</v>
          </cell>
          <cell r="CU301">
            <v>1</v>
          </cell>
          <cell r="DU301">
            <v>6</v>
          </cell>
          <cell r="DV301">
            <v>1</v>
          </cell>
          <cell r="DW301">
            <v>4</v>
          </cell>
          <cell r="DX301">
            <v>4</v>
          </cell>
          <cell r="DY301">
            <v>4</v>
          </cell>
          <cell r="DZ301">
            <v>4</v>
          </cell>
          <cell r="EA301">
            <v>4</v>
          </cell>
          <cell r="EB301" t="str">
            <v>L</v>
          </cell>
        </row>
        <row r="302">
          <cell r="A302">
            <v>805</v>
          </cell>
          <cell r="B302" t="e">
            <v>#REF!</v>
          </cell>
          <cell r="D302" t="str">
            <v>Yes</v>
          </cell>
          <cell r="E302" t="str">
            <v>No</v>
          </cell>
          <cell r="F302" t="str">
            <v>GEFIEO</v>
          </cell>
          <cell r="G302" t="str">
            <v>UNDP</v>
          </cell>
          <cell r="H302" t="str">
            <v>UNDP</v>
          </cell>
          <cell r="I302">
            <v>0</v>
          </cell>
          <cell r="J302" t="str">
            <v>UNDP</v>
          </cell>
          <cell r="K302" t="str">
            <v>UNDP</v>
          </cell>
          <cell r="L302" t="str">
            <v>South Africa</v>
          </cell>
          <cell r="N302" t="str">
            <v>AFR</v>
          </cell>
          <cell r="O302" t="str">
            <v>AFR</v>
          </cell>
          <cell r="P302">
            <v>0</v>
          </cell>
          <cell r="Q302">
            <v>0</v>
          </cell>
          <cell r="R302">
            <v>1</v>
          </cell>
          <cell r="S302">
            <v>0</v>
          </cell>
          <cell r="T302">
            <v>0</v>
          </cell>
          <cell r="U302">
            <v>0</v>
          </cell>
          <cell r="V302">
            <v>0</v>
          </cell>
          <cell r="W302">
            <v>0</v>
          </cell>
          <cell r="X302">
            <v>1</v>
          </cell>
          <cell r="Y302" t="str">
            <v>Government</v>
          </cell>
          <cell r="Z302" t="str">
            <v>Govt</v>
          </cell>
          <cell r="AC302" t="str">
            <v>Solar Water Heaters (SWHs) for Low-income Housing in Peri-Urban Areas</v>
          </cell>
          <cell r="AD302" t="str">
            <v>MSP</v>
          </cell>
          <cell r="AE302" t="str">
            <v>GET</v>
          </cell>
          <cell r="AF302" t="str">
            <v>CC</v>
          </cell>
          <cell r="AG302">
            <v>6</v>
          </cell>
          <cell r="AH302" t="str">
            <v>GEF - 2</v>
          </cell>
          <cell r="AI302">
            <v>36532</v>
          </cell>
          <cell r="AJ302">
            <v>2000</v>
          </cell>
          <cell r="AK302">
            <v>37958</v>
          </cell>
          <cell r="AL302">
            <v>2003</v>
          </cell>
          <cell r="AM302">
            <v>38793.5</v>
          </cell>
          <cell r="AO302">
            <v>39629</v>
          </cell>
          <cell r="AP302">
            <v>39629</v>
          </cell>
          <cell r="AQ302">
            <v>2008</v>
          </cell>
          <cell r="AR302">
            <v>54</v>
          </cell>
          <cell r="AT302">
            <v>2009</v>
          </cell>
          <cell r="AU302">
            <v>2008</v>
          </cell>
          <cell r="AV302">
            <v>2008</v>
          </cell>
          <cell r="AX302">
            <v>0.72750000000000004</v>
          </cell>
          <cell r="AY302">
            <v>0</v>
          </cell>
          <cell r="AZ302">
            <v>0.72750000000000004</v>
          </cell>
          <cell r="BA302">
            <v>0.73</v>
          </cell>
          <cell r="BB302">
            <v>4.7</v>
          </cell>
          <cell r="BC302">
            <v>0.24</v>
          </cell>
          <cell r="BD302">
            <v>6.4604810996563575</v>
          </cell>
          <cell r="BE302">
            <v>0.32989690721649484</v>
          </cell>
          <cell r="BF302">
            <v>5.106382978723404E-2</v>
          </cell>
          <cell r="BG302">
            <v>15</v>
          </cell>
          <cell r="BH302">
            <v>7</v>
          </cell>
          <cell r="BI302">
            <v>4</v>
          </cell>
          <cell r="BJ302">
            <v>1</v>
          </cell>
          <cell r="BK302">
            <v>1</v>
          </cell>
          <cell r="BM302">
            <v>1</v>
          </cell>
          <cell r="BN302">
            <v>5</v>
          </cell>
          <cell r="BO302">
            <v>1</v>
          </cell>
          <cell r="BP302">
            <v>4</v>
          </cell>
          <cell r="BQ302" t="str">
            <v>L</v>
          </cell>
          <cell r="BR302">
            <v>4</v>
          </cell>
          <cell r="BS302">
            <v>4</v>
          </cell>
          <cell r="BT302">
            <v>4</v>
          </cell>
          <cell r="BU302">
            <v>4</v>
          </cell>
          <cell r="BW302">
            <v>3</v>
          </cell>
          <cell r="BX302">
            <v>0</v>
          </cell>
          <cell r="BY302">
            <v>5</v>
          </cell>
          <cell r="BZ302">
            <v>1</v>
          </cell>
          <cell r="CA302">
            <v>3</v>
          </cell>
          <cell r="CB302">
            <v>0</v>
          </cell>
          <cell r="CC302">
            <v>4</v>
          </cell>
          <cell r="CD302">
            <v>4</v>
          </cell>
          <cell r="CE302">
            <v>1</v>
          </cell>
          <cell r="CF302">
            <v>4</v>
          </cell>
          <cell r="CG302">
            <v>1</v>
          </cell>
          <cell r="CH302">
            <v>3</v>
          </cell>
          <cell r="CI302">
            <v>0</v>
          </cell>
          <cell r="CJ302">
            <v>3</v>
          </cell>
          <cell r="CK302">
            <v>0</v>
          </cell>
          <cell r="CL302">
            <v>2</v>
          </cell>
          <cell r="CM302">
            <v>0</v>
          </cell>
          <cell r="CN302">
            <v>4</v>
          </cell>
          <cell r="CO302">
            <v>1</v>
          </cell>
          <cell r="CP302">
            <v>5</v>
          </cell>
          <cell r="CQ302">
            <v>1</v>
          </cell>
          <cell r="CR302">
            <v>1</v>
          </cell>
          <cell r="CS302">
            <v>0</v>
          </cell>
          <cell r="CT302">
            <v>2</v>
          </cell>
          <cell r="CU302">
            <v>0</v>
          </cell>
          <cell r="DR302">
            <v>5</v>
          </cell>
          <cell r="DS302">
            <v>5</v>
          </cell>
          <cell r="DT302">
            <v>5</v>
          </cell>
          <cell r="DU302">
            <v>5</v>
          </cell>
          <cell r="DV302">
            <v>1</v>
          </cell>
          <cell r="DW302">
            <v>4</v>
          </cell>
          <cell r="DX302">
            <v>4</v>
          </cell>
          <cell r="DY302">
            <v>4</v>
          </cell>
          <cell r="DZ302">
            <v>4</v>
          </cell>
          <cell r="EA302">
            <v>4</v>
          </cell>
          <cell r="EB302" t="str">
            <v>L</v>
          </cell>
          <cell r="EC302">
            <v>5</v>
          </cell>
          <cell r="ED302">
            <v>3</v>
          </cell>
        </row>
        <row r="303">
          <cell r="A303">
            <v>807</v>
          </cell>
          <cell r="B303" t="e">
            <v>#REF!</v>
          </cell>
          <cell r="D303" t="str">
            <v>Yes</v>
          </cell>
          <cell r="E303" t="str">
            <v>No</v>
          </cell>
          <cell r="F303" t="str">
            <v>GEFIEO</v>
          </cell>
          <cell r="G303" t="str">
            <v>UNEP</v>
          </cell>
          <cell r="H303" t="str">
            <v>UNEP</v>
          </cell>
          <cell r="I303">
            <v>0</v>
          </cell>
          <cell r="J303" t="str">
            <v>UNEP</v>
          </cell>
          <cell r="K303" t="str">
            <v>UNEP</v>
          </cell>
          <cell r="L303" t="str">
            <v>Russian Federation</v>
          </cell>
          <cell r="N303" t="str">
            <v>ECA</v>
          </cell>
          <cell r="O303" t="str">
            <v>ECA</v>
          </cell>
          <cell r="P303">
            <v>0</v>
          </cell>
          <cell r="Q303">
            <v>0</v>
          </cell>
          <cell r="R303">
            <v>1</v>
          </cell>
          <cell r="S303">
            <v>0</v>
          </cell>
          <cell r="T303">
            <v>0</v>
          </cell>
          <cell r="U303">
            <v>0</v>
          </cell>
          <cell r="V303">
            <v>0</v>
          </cell>
          <cell r="W303">
            <v>0</v>
          </cell>
          <cell r="X303">
            <v>0</v>
          </cell>
          <cell r="Y303" t="str">
            <v>NGO</v>
          </cell>
          <cell r="Z303" t="str">
            <v>NGO_academic_foundation</v>
          </cell>
          <cell r="AC303" t="str">
            <v>Russia - Persistent Toxic Substances (PTS), Food Security and Indigenous Peoples of the Russian North. GFL/2732-01-4316</v>
          </cell>
          <cell r="AD303" t="str">
            <v>MSP</v>
          </cell>
          <cell r="AE303" t="str">
            <v>GET</v>
          </cell>
          <cell r="AF303" t="str">
            <v>IW</v>
          </cell>
          <cell r="AH303" t="str">
            <v>GEF - 2</v>
          </cell>
          <cell r="AI303">
            <v>36578</v>
          </cell>
          <cell r="AJ303">
            <v>2000</v>
          </cell>
          <cell r="AK303">
            <v>36893</v>
          </cell>
          <cell r="AL303">
            <v>2001</v>
          </cell>
          <cell r="AM303">
            <v>37775</v>
          </cell>
          <cell r="AN303">
            <v>37316</v>
          </cell>
          <cell r="AO303">
            <v>38657</v>
          </cell>
          <cell r="AP303">
            <v>38657</v>
          </cell>
          <cell r="AQ303">
            <v>2005</v>
          </cell>
          <cell r="AR303">
            <v>57</v>
          </cell>
          <cell r="AS303">
            <v>44</v>
          </cell>
          <cell r="AT303">
            <v>2006</v>
          </cell>
          <cell r="AU303">
            <v>2006</v>
          </cell>
          <cell r="AV303">
            <v>2006</v>
          </cell>
          <cell r="AX303">
            <v>0.72499999999999998</v>
          </cell>
          <cell r="AY303">
            <v>2.5000000000000001E-2</v>
          </cell>
          <cell r="AZ303">
            <v>0.75</v>
          </cell>
          <cell r="BA303">
            <v>0.73</v>
          </cell>
          <cell r="BB303">
            <v>2.0099999999999998</v>
          </cell>
          <cell r="BD303">
            <v>2.772413793103448</v>
          </cell>
          <cell r="BG303">
            <v>22</v>
          </cell>
          <cell r="BI303">
            <v>1</v>
          </cell>
          <cell r="BJ303">
            <v>1</v>
          </cell>
          <cell r="BK303">
            <v>1</v>
          </cell>
          <cell r="BL303">
            <v>0</v>
          </cell>
          <cell r="BM303">
            <v>0</v>
          </cell>
          <cell r="BN303">
            <v>3</v>
          </cell>
          <cell r="BO303">
            <v>1</v>
          </cell>
          <cell r="BP303">
            <v>3</v>
          </cell>
          <cell r="BQ303" t="str">
            <v>ML</v>
          </cell>
          <cell r="BR303">
            <v>3</v>
          </cell>
          <cell r="BS303">
            <v>4</v>
          </cell>
          <cell r="BT303">
            <v>3</v>
          </cell>
          <cell r="BW303">
            <v>4</v>
          </cell>
          <cell r="BX303">
            <v>1</v>
          </cell>
          <cell r="BY303">
            <v>3</v>
          </cell>
          <cell r="BZ303">
            <v>0</v>
          </cell>
          <cell r="CA303">
            <v>5</v>
          </cell>
          <cell r="CB303">
            <v>1</v>
          </cell>
          <cell r="CH303">
            <v>4</v>
          </cell>
          <cell r="CI303">
            <v>1</v>
          </cell>
          <cell r="CJ303">
            <v>5</v>
          </cell>
          <cell r="CK303">
            <v>1</v>
          </cell>
          <cell r="CL303">
            <v>4</v>
          </cell>
          <cell r="CM303">
            <v>1</v>
          </cell>
          <cell r="CN303">
            <v>4</v>
          </cell>
          <cell r="CO303">
            <v>1</v>
          </cell>
          <cell r="CP303">
            <v>1</v>
          </cell>
          <cell r="CQ303">
            <v>0</v>
          </cell>
          <cell r="CR303">
            <v>3</v>
          </cell>
          <cell r="CS303">
            <v>0</v>
          </cell>
          <cell r="CT303">
            <v>3</v>
          </cell>
          <cell r="CU303">
            <v>0</v>
          </cell>
          <cell r="DR303">
            <v>3</v>
          </cell>
          <cell r="DS303">
            <v>5</v>
          </cell>
          <cell r="DT303">
            <v>5</v>
          </cell>
          <cell r="DU303">
            <v>3</v>
          </cell>
          <cell r="DV303">
            <v>0</v>
          </cell>
          <cell r="DW303">
            <v>3</v>
          </cell>
          <cell r="DX303">
            <v>4</v>
          </cell>
          <cell r="DY303">
            <v>3</v>
          </cell>
          <cell r="EA303">
            <v>3</v>
          </cell>
          <cell r="EB303" t="str">
            <v>ML</v>
          </cell>
          <cell r="EC303">
            <v>3</v>
          </cell>
          <cell r="ED303">
            <v>5</v>
          </cell>
        </row>
        <row r="304">
          <cell r="A304">
            <v>814</v>
          </cell>
          <cell r="B304" t="e">
            <v>#REF!</v>
          </cell>
          <cell r="C304">
            <v>63917</v>
          </cell>
          <cell r="D304" t="str">
            <v>Yes</v>
          </cell>
          <cell r="E304" t="str">
            <v>No</v>
          </cell>
          <cell r="F304" t="str">
            <v>GEFIEO</v>
          </cell>
          <cell r="G304" t="str">
            <v>World Bank</v>
          </cell>
          <cell r="H304" t="str">
            <v>WB</v>
          </cell>
          <cell r="I304">
            <v>0</v>
          </cell>
          <cell r="J304" t="str">
            <v>WB</v>
          </cell>
          <cell r="K304" t="str">
            <v>WB</v>
          </cell>
          <cell r="L304" t="str">
            <v>Regional (Comoros, Mauritius,  Seychelles, Madagascar)</v>
          </cell>
          <cell r="M304" t="str">
            <v>Comoros, Madagascar, Mauritius, Seychelles</v>
          </cell>
          <cell r="N304" t="str">
            <v>AFR</v>
          </cell>
          <cell r="O304" t="str">
            <v>AFR</v>
          </cell>
          <cell r="P304">
            <v>0</v>
          </cell>
          <cell r="Q304">
            <v>1</v>
          </cell>
          <cell r="R304">
            <v>0</v>
          </cell>
          <cell r="S304">
            <v>2</v>
          </cell>
          <cell r="T304">
            <v>2</v>
          </cell>
          <cell r="U304">
            <v>1</v>
          </cell>
          <cell r="V304">
            <v>2</v>
          </cell>
          <cell r="W304">
            <v>0</v>
          </cell>
          <cell r="Y304" t="str">
            <v>Multilateral</v>
          </cell>
          <cell r="Z304" t="str">
            <v>Bi_multilateral</v>
          </cell>
          <cell r="AC304" t="str">
            <v>Coral Reef Monitoring Network in Member States of the Indian Ocean Commission (COI), within the Global Reef Monitoring Network (GCRMN)</v>
          </cell>
          <cell r="AD304" t="str">
            <v>MSP</v>
          </cell>
          <cell r="AE304" t="str">
            <v>GET</v>
          </cell>
          <cell r="AF304" t="str">
            <v>BD</v>
          </cell>
          <cell r="AH304" t="str">
            <v>GEF - 2</v>
          </cell>
          <cell r="AI304">
            <v>36629</v>
          </cell>
          <cell r="AJ304">
            <v>2000</v>
          </cell>
          <cell r="AL304">
            <v>2000</v>
          </cell>
          <cell r="AN304">
            <v>38017</v>
          </cell>
          <cell r="AO304">
            <v>38564</v>
          </cell>
          <cell r="AP304">
            <v>38564</v>
          </cell>
          <cell r="AQ304">
            <v>2005</v>
          </cell>
          <cell r="AS304">
            <v>18</v>
          </cell>
          <cell r="AT304">
            <v>2007</v>
          </cell>
          <cell r="AU304">
            <v>2005</v>
          </cell>
          <cell r="AV304">
            <v>2005</v>
          </cell>
          <cell r="AX304">
            <v>0.73724000000000001</v>
          </cell>
          <cell r="AY304">
            <v>0</v>
          </cell>
          <cell r="AZ304">
            <v>0.73724000000000001</v>
          </cell>
          <cell r="BA304">
            <v>0.72</v>
          </cell>
          <cell r="BB304">
            <v>0.84</v>
          </cell>
          <cell r="BC304">
            <v>0.97</v>
          </cell>
          <cell r="BD304">
            <v>1.1393847322445878</v>
          </cell>
          <cell r="BE304">
            <v>1.315718083663393</v>
          </cell>
          <cell r="BF304">
            <v>1.1547619047619049</v>
          </cell>
          <cell r="BG304">
            <v>12</v>
          </cell>
          <cell r="BI304">
            <v>16</v>
          </cell>
          <cell r="BJ304">
            <v>1</v>
          </cell>
          <cell r="BM304">
            <v>1</v>
          </cell>
          <cell r="BN304">
            <v>5</v>
          </cell>
          <cell r="BO304">
            <v>1</v>
          </cell>
          <cell r="BP304">
            <v>3</v>
          </cell>
          <cell r="BQ304" t="str">
            <v>ML</v>
          </cell>
          <cell r="BR304">
            <v>3</v>
          </cell>
          <cell r="BS304">
            <v>4</v>
          </cell>
          <cell r="BT304">
            <v>4</v>
          </cell>
          <cell r="BY304">
            <v>4</v>
          </cell>
          <cell r="BZ304">
            <v>1</v>
          </cell>
          <cell r="CH304">
            <v>4</v>
          </cell>
          <cell r="CI304">
            <v>1</v>
          </cell>
          <cell r="CJ304">
            <v>5</v>
          </cell>
          <cell r="CK304">
            <v>1</v>
          </cell>
          <cell r="CL304">
            <v>4</v>
          </cell>
          <cell r="CM304">
            <v>1</v>
          </cell>
          <cell r="CN304">
            <v>5</v>
          </cell>
          <cell r="CO304">
            <v>1</v>
          </cell>
          <cell r="CP304">
            <v>5</v>
          </cell>
          <cell r="CQ304">
            <v>1</v>
          </cell>
          <cell r="CR304">
            <v>4</v>
          </cell>
          <cell r="CS304">
            <v>1</v>
          </cell>
          <cell r="CT304">
            <v>3</v>
          </cell>
          <cell r="CU304">
            <v>0</v>
          </cell>
          <cell r="DR304">
            <v>6</v>
          </cell>
          <cell r="DS304">
            <v>5</v>
          </cell>
          <cell r="DT304">
            <v>4</v>
          </cell>
          <cell r="DU304">
            <v>5</v>
          </cell>
          <cell r="DV304">
            <v>1</v>
          </cell>
          <cell r="DW304">
            <v>3</v>
          </cell>
          <cell r="DX304">
            <v>4</v>
          </cell>
          <cell r="DY304">
            <v>4</v>
          </cell>
          <cell r="EA304">
            <v>3</v>
          </cell>
          <cell r="EB304" t="str">
            <v>ML</v>
          </cell>
          <cell r="EC304">
            <v>4</v>
          </cell>
        </row>
        <row r="305">
          <cell r="A305">
            <v>815</v>
          </cell>
          <cell r="B305" t="e">
            <v>#REF!</v>
          </cell>
          <cell r="C305">
            <v>57021</v>
          </cell>
          <cell r="D305" t="str">
            <v>Yes</v>
          </cell>
          <cell r="E305" t="str">
            <v>No</v>
          </cell>
          <cell r="F305" t="str">
            <v>GEFIEO</v>
          </cell>
          <cell r="G305" t="str">
            <v>World Bank</v>
          </cell>
          <cell r="H305" t="str">
            <v>WB</v>
          </cell>
          <cell r="I305">
            <v>0</v>
          </cell>
          <cell r="J305" t="str">
            <v>WB</v>
          </cell>
          <cell r="K305" t="str">
            <v>WB</v>
          </cell>
          <cell r="L305" t="str">
            <v>Grenada</v>
          </cell>
          <cell r="N305" t="str">
            <v>LAC</v>
          </cell>
          <cell r="O305" t="str">
            <v>LAC</v>
          </cell>
          <cell r="P305">
            <v>0</v>
          </cell>
          <cell r="Q305">
            <v>0</v>
          </cell>
          <cell r="R305">
            <v>1</v>
          </cell>
          <cell r="S305">
            <v>0</v>
          </cell>
          <cell r="T305">
            <v>0</v>
          </cell>
          <cell r="U305">
            <v>1</v>
          </cell>
          <cell r="V305">
            <v>0</v>
          </cell>
          <cell r="W305">
            <v>0</v>
          </cell>
          <cell r="X305">
            <v>1</v>
          </cell>
          <cell r="Y305" t="str">
            <v>Government</v>
          </cell>
          <cell r="Z305" t="str">
            <v>Govt</v>
          </cell>
          <cell r="AC305" t="str">
            <v>Dry Forest Biodiversity Conservation</v>
          </cell>
          <cell r="AD305" t="str">
            <v>MSP</v>
          </cell>
          <cell r="AE305" t="str">
            <v>GET</v>
          </cell>
          <cell r="AF305" t="str">
            <v>BD</v>
          </cell>
          <cell r="AH305" t="str">
            <v>GEF - 2</v>
          </cell>
          <cell r="AI305">
            <v>36707</v>
          </cell>
          <cell r="AJ305">
            <v>2000</v>
          </cell>
          <cell r="AK305">
            <v>37111</v>
          </cell>
          <cell r="AL305">
            <v>2001</v>
          </cell>
          <cell r="AM305">
            <v>38004.5</v>
          </cell>
          <cell r="AN305">
            <v>38533</v>
          </cell>
          <cell r="AO305">
            <v>38898</v>
          </cell>
          <cell r="AP305">
            <v>38898</v>
          </cell>
          <cell r="AQ305">
            <v>2006</v>
          </cell>
          <cell r="AR305">
            <v>58</v>
          </cell>
          <cell r="AS305">
            <v>12</v>
          </cell>
          <cell r="AT305">
            <v>2008</v>
          </cell>
          <cell r="AU305">
            <v>2008</v>
          </cell>
          <cell r="AV305">
            <v>2008</v>
          </cell>
          <cell r="AX305">
            <v>0.71534631999999987</v>
          </cell>
          <cell r="AY305">
            <v>2.495E-2</v>
          </cell>
          <cell r="AZ305">
            <v>0.7402963199999999</v>
          </cell>
          <cell r="BA305">
            <v>0.72</v>
          </cell>
          <cell r="BB305">
            <v>0.41</v>
          </cell>
          <cell r="BC305">
            <v>0.41</v>
          </cell>
          <cell r="BD305">
            <v>0.57314896091168832</v>
          </cell>
          <cell r="BE305">
            <v>0.57314896091168832</v>
          </cell>
          <cell r="BF305">
            <v>1</v>
          </cell>
          <cell r="BG305">
            <v>14</v>
          </cell>
          <cell r="BH305">
            <v>25</v>
          </cell>
          <cell r="BI305">
            <v>2</v>
          </cell>
          <cell r="BJ305">
            <v>1</v>
          </cell>
          <cell r="BK305">
            <v>1</v>
          </cell>
          <cell r="BL305">
            <v>0</v>
          </cell>
          <cell r="BM305">
            <v>0</v>
          </cell>
          <cell r="BN305">
            <v>3</v>
          </cell>
          <cell r="BO305">
            <v>0</v>
          </cell>
          <cell r="BP305">
            <v>2</v>
          </cell>
          <cell r="BQ305" t="str">
            <v>MU</v>
          </cell>
          <cell r="BR305">
            <v>4</v>
          </cell>
          <cell r="BS305">
            <v>4</v>
          </cell>
          <cell r="BT305">
            <v>2</v>
          </cell>
          <cell r="BU305">
            <v>3</v>
          </cell>
          <cell r="BY305">
            <v>4</v>
          </cell>
          <cell r="BZ305">
            <v>1</v>
          </cell>
          <cell r="CC305">
            <v>3</v>
          </cell>
          <cell r="CD305">
            <v>3</v>
          </cell>
          <cell r="CE305">
            <v>0</v>
          </cell>
          <cell r="CF305">
            <v>4</v>
          </cell>
          <cell r="CG305">
            <v>1</v>
          </cell>
          <cell r="CH305">
            <v>4</v>
          </cell>
          <cell r="CI305">
            <v>1</v>
          </cell>
          <cell r="CJ305">
            <v>5</v>
          </cell>
          <cell r="CK305">
            <v>1</v>
          </cell>
          <cell r="CL305">
            <v>4</v>
          </cell>
          <cell r="CM305">
            <v>1</v>
          </cell>
          <cell r="CN305">
            <v>5</v>
          </cell>
          <cell r="CO305">
            <v>1</v>
          </cell>
          <cell r="CP305">
            <v>5</v>
          </cell>
          <cell r="CQ305">
            <v>1</v>
          </cell>
          <cell r="CR305">
            <v>5</v>
          </cell>
          <cell r="CS305">
            <v>1</v>
          </cell>
          <cell r="CT305">
            <v>2</v>
          </cell>
          <cell r="CU305">
            <v>0</v>
          </cell>
          <cell r="DR305">
            <v>5</v>
          </cell>
          <cell r="DS305">
            <v>3</v>
          </cell>
          <cell r="DT305">
            <v>2</v>
          </cell>
          <cell r="DU305">
            <v>3</v>
          </cell>
          <cell r="DV305">
            <v>0</v>
          </cell>
          <cell r="DW305">
            <v>4</v>
          </cell>
          <cell r="DX305">
            <v>4</v>
          </cell>
          <cell r="DY305">
            <v>2</v>
          </cell>
          <cell r="DZ305">
            <v>3</v>
          </cell>
          <cell r="EA305">
            <v>2</v>
          </cell>
          <cell r="EB305" t="str">
            <v>MU</v>
          </cell>
          <cell r="EC305">
            <v>4</v>
          </cell>
        </row>
        <row r="306">
          <cell r="A306">
            <v>816</v>
          </cell>
          <cell r="B306" t="e">
            <v>#REF!</v>
          </cell>
          <cell r="C306">
            <v>70392</v>
          </cell>
          <cell r="D306" t="str">
            <v>Yes</v>
          </cell>
          <cell r="E306" t="str">
            <v>No</v>
          </cell>
          <cell r="F306" t="str">
            <v>GEFIEO</v>
          </cell>
          <cell r="G306" t="str">
            <v>World Bank</v>
          </cell>
          <cell r="H306" t="str">
            <v>WB</v>
          </cell>
          <cell r="I306">
            <v>0</v>
          </cell>
          <cell r="J306" t="str">
            <v>WB</v>
          </cell>
          <cell r="K306" t="str">
            <v>WB</v>
          </cell>
          <cell r="L306" t="str">
            <v>Mauritius</v>
          </cell>
          <cell r="N306" t="str">
            <v>AFR</v>
          </cell>
          <cell r="O306" t="str">
            <v>AFR</v>
          </cell>
          <cell r="P306">
            <v>0</v>
          </cell>
          <cell r="Q306">
            <v>0</v>
          </cell>
          <cell r="R306">
            <v>1</v>
          </cell>
          <cell r="S306">
            <v>0</v>
          </cell>
          <cell r="U306">
            <v>1</v>
          </cell>
          <cell r="V306">
            <v>0</v>
          </cell>
          <cell r="W306">
            <v>0</v>
          </cell>
          <cell r="Y306" t="str">
            <v>Foundation</v>
          </cell>
          <cell r="Z306" t="str">
            <v>NGO_academic_foundation</v>
          </cell>
          <cell r="AC306" t="str">
            <v>Restoration of Round Island</v>
          </cell>
          <cell r="AD306" t="str">
            <v>MSP</v>
          </cell>
          <cell r="AE306" t="str">
            <v>GET</v>
          </cell>
          <cell r="AF306" t="str">
            <v>BD</v>
          </cell>
          <cell r="AG306" t="str">
            <v>2, 3</v>
          </cell>
          <cell r="AH306" t="str">
            <v>GEF - 2</v>
          </cell>
          <cell r="AI306">
            <v>36665</v>
          </cell>
          <cell r="AJ306">
            <v>2000</v>
          </cell>
          <cell r="AL306">
            <v>2000</v>
          </cell>
          <cell r="AN306">
            <v>37865</v>
          </cell>
          <cell r="AO306">
            <v>38411</v>
          </cell>
          <cell r="AP306">
            <v>38411</v>
          </cell>
          <cell r="AQ306">
            <v>2005</v>
          </cell>
          <cell r="AS306">
            <v>17</v>
          </cell>
          <cell r="AT306">
            <v>2011</v>
          </cell>
          <cell r="AU306">
            <v>2005</v>
          </cell>
          <cell r="AV306">
            <v>2005</v>
          </cell>
          <cell r="AX306">
            <v>0.75</v>
          </cell>
          <cell r="AY306">
            <v>0</v>
          </cell>
          <cell r="AZ306">
            <v>0.75</v>
          </cell>
          <cell r="BA306">
            <v>0.75</v>
          </cell>
          <cell r="BB306">
            <v>0.83099999999999996</v>
          </cell>
          <cell r="BD306">
            <v>1.1079999999999999</v>
          </cell>
          <cell r="BG306">
            <v>17</v>
          </cell>
          <cell r="BH306">
            <v>81</v>
          </cell>
          <cell r="BI306">
            <v>74</v>
          </cell>
          <cell r="BJ306">
            <v>1</v>
          </cell>
          <cell r="BK306">
            <v>1</v>
          </cell>
          <cell r="BM306">
            <v>1</v>
          </cell>
          <cell r="BN306">
            <v>5</v>
          </cell>
          <cell r="BO306">
            <v>1</v>
          </cell>
          <cell r="BP306">
            <v>3</v>
          </cell>
          <cell r="BQ306" t="str">
            <v>ML</v>
          </cell>
          <cell r="BR306">
            <v>4</v>
          </cell>
          <cell r="BS306">
            <v>4</v>
          </cell>
          <cell r="BT306">
            <v>3</v>
          </cell>
          <cell r="BU306">
            <v>4</v>
          </cell>
          <cell r="BW306" t="str">
            <v>UA</v>
          </cell>
          <cell r="BY306">
            <v>3</v>
          </cell>
          <cell r="BZ306">
            <v>0</v>
          </cell>
          <cell r="CA306" t="str">
            <v>UA</v>
          </cell>
          <cell r="CC306">
            <v>5</v>
          </cell>
          <cell r="CD306">
            <v>5</v>
          </cell>
          <cell r="CE306">
            <v>1</v>
          </cell>
          <cell r="CF306">
            <v>5</v>
          </cell>
          <cell r="CG306">
            <v>1</v>
          </cell>
          <cell r="CH306">
            <v>4</v>
          </cell>
          <cell r="CI306">
            <v>1</v>
          </cell>
          <cell r="CJ306">
            <v>4</v>
          </cell>
          <cell r="CK306">
            <v>1</v>
          </cell>
          <cell r="CL306">
            <v>4</v>
          </cell>
          <cell r="CM306">
            <v>1</v>
          </cell>
          <cell r="CN306">
            <v>4</v>
          </cell>
          <cell r="CO306">
            <v>1</v>
          </cell>
          <cell r="CP306">
            <v>5</v>
          </cell>
          <cell r="CQ306">
            <v>1</v>
          </cell>
          <cell r="CR306">
            <v>3</v>
          </cell>
          <cell r="CS306">
            <v>0</v>
          </cell>
          <cell r="CT306">
            <v>2</v>
          </cell>
          <cell r="CU306">
            <v>0</v>
          </cell>
          <cell r="DR306">
            <v>5</v>
          </cell>
          <cell r="DS306">
            <v>5</v>
          </cell>
          <cell r="DT306">
            <v>5</v>
          </cell>
          <cell r="DU306">
            <v>5</v>
          </cell>
          <cell r="DV306">
            <v>1</v>
          </cell>
          <cell r="DW306">
            <v>4</v>
          </cell>
          <cell r="DX306">
            <v>4</v>
          </cell>
          <cell r="DY306">
            <v>3</v>
          </cell>
          <cell r="DZ306">
            <v>4</v>
          </cell>
          <cell r="EA306">
            <v>3</v>
          </cell>
          <cell r="EB306" t="str">
            <v>ML</v>
          </cell>
          <cell r="EC306">
            <v>3</v>
          </cell>
          <cell r="ED306" t="str">
            <v>UA</v>
          </cell>
        </row>
        <row r="307">
          <cell r="A307">
            <v>817</v>
          </cell>
          <cell r="B307" t="e">
            <v>#REF!</v>
          </cell>
          <cell r="C307">
            <v>1631</v>
          </cell>
          <cell r="D307" t="str">
            <v>Yes</v>
          </cell>
          <cell r="E307" t="str">
            <v>No</v>
          </cell>
          <cell r="F307" t="str">
            <v>GEFIEO</v>
          </cell>
          <cell r="G307" t="str">
            <v>UNDP</v>
          </cell>
          <cell r="H307" t="str">
            <v>UNDP</v>
          </cell>
          <cell r="I307">
            <v>0</v>
          </cell>
          <cell r="J307" t="str">
            <v>UNDP</v>
          </cell>
          <cell r="L307" t="str">
            <v>Ghana</v>
          </cell>
          <cell r="N307" t="str">
            <v>AFR</v>
          </cell>
          <cell r="O307" t="str">
            <v>AFR</v>
          </cell>
          <cell r="P307">
            <v>0</v>
          </cell>
          <cell r="Q307">
            <v>0</v>
          </cell>
          <cell r="R307">
            <v>1</v>
          </cell>
          <cell r="S307">
            <v>0</v>
          </cell>
          <cell r="U307">
            <v>0</v>
          </cell>
          <cell r="V307">
            <v>0</v>
          </cell>
          <cell r="W307">
            <v>0</v>
          </cell>
          <cell r="Y307" t="str">
            <v>NGO</v>
          </cell>
          <cell r="Z307" t="str">
            <v>NGO_academic_foundation</v>
          </cell>
          <cell r="AA307" t="str">
            <v>Lead Executing Agency</v>
          </cell>
          <cell r="AB307" t="str">
            <v>Not involved</v>
          </cell>
          <cell r="AC307" t="str">
            <v>Biodiversity Conservation of Lake Bosumtwe Basin</v>
          </cell>
          <cell r="AD307" t="str">
            <v>MSP</v>
          </cell>
          <cell r="AE307" t="str">
            <v>GET</v>
          </cell>
          <cell r="AF307" t="str">
            <v>BD</v>
          </cell>
          <cell r="AH307" t="str">
            <v>GEF - 2</v>
          </cell>
          <cell r="AI307">
            <v>36664</v>
          </cell>
          <cell r="AJ307">
            <v>2000</v>
          </cell>
          <cell r="AK307">
            <v>36977</v>
          </cell>
          <cell r="AL307">
            <v>2001</v>
          </cell>
          <cell r="AN307">
            <v>38594</v>
          </cell>
          <cell r="AO307">
            <v>38473</v>
          </cell>
          <cell r="AP307">
            <v>38473</v>
          </cell>
          <cell r="AQ307">
            <v>2005</v>
          </cell>
          <cell r="AT307">
            <v>2014</v>
          </cell>
          <cell r="AU307">
            <v>38869</v>
          </cell>
          <cell r="AV307">
            <v>2006</v>
          </cell>
          <cell r="AX307">
            <v>0.52</v>
          </cell>
          <cell r="AY307">
            <v>0</v>
          </cell>
          <cell r="AZ307">
            <v>0.52</v>
          </cell>
          <cell r="BB307">
            <v>9.8000000000000004E-2</v>
          </cell>
          <cell r="BC307">
            <v>9.8000000000000004E-2</v>
          </cell>
          <cell r="BJ307">
            <v>1</v>
          </cell>
          <cell r="BK307" t="str">
            <v>NR</v>
          </cell>
          <cell r="BM307">
            <v>1</v>
          </cell>
          <cell r="BN307">
            <v>5</v>
          </cell>
          <cell r="DR307">
            <v>5</v>
          </cell>
          <cell r="DS307">
            <v>5</v>
          </cell>
          <cell r="DT307">
            <v>5</v>
          </cell>
          <cell r="DU307">
            <v>5</v>
          </cell>
          <cell r="DV307">
            <v>1</v>
          </cell>
          <cell r="DW307" t="str">
            <v>UA</v>
          </cell>
          <cell r="DX307">
            <v>3</v>
          </cell>
          <cell r="DY307">
            <v>2</v>
          </cell>
          <cell r="DZ307">
            <v>3</v>
          </cell>
          <cell r="EA307">
            <v>2</v>
          </cell>
          <cell r="EB307" t="str">
            <v>MU</v>
          </cell>
          <cell r="EC307">
            <v>3</v>
          </cell>
          <cell r="ED307">
            <v>4</v>
          </cell>
          <cell r="EE307">
            <v>5</v>
          </cell>
          <cell r="EF307">
            <v>5</v>
          </cell>
          <cell r="EG307">
            <v>3</v>
          </cell>
          <cell r="EH307">
            <v>4</v>
          </cell>
          <cell r="EI307">
            <v>2</v>
          </cell>
          <cell r="EJ307">
            <v>2</v>
          </cell>
          <cell r="EK307">
            <v>6</v>
          </cell>
          <cell r="EL307">
            <v>2</v>
          </cell>
          <cell r="EM307">
            <v>1</v>
          </cell>
        </row>
        <row r="308">
          <cell r="A308">
            <v>834</v>
          </cell>
          <cell r="B308" t="e">
            <v>#REF!</v>
          </cell>
          <cell r="D308" t="str">
            <v>No</v>
          </cell>
          <cell r="E308" t="str">
            <v>Yes</v>
          </cell>
          <cell r="F308" t="str">
            <v>IAEO</v>
          </cell>
          <cell r="G308" t="str">
            <v>UNDP</v>
          </cell>
          <cell r="H308" t="str">
            <v>UNDP</v>
          </cell>
          <cell r="I308">
            <v>0</v>
          </cell>
          <cell r="J308" t="str">
            <v>UNDP</v>
          </cell>
          <cell r="K308" t="str">
            <v>UNDP</v>
          </cell>
          <cell r="L308" t="str">
            <v>Brazil</v>
          </cell>
          <cell r="N308" t="str">
            <v>LAC</v>
          </cell>
          <cell r="O308" t="str">
            <v>LAC</v>
          </cell>
          <cell r="P308">
            <v>0</v>
          </cell>
          <cell r="Q308">
            <v>0</v>
          </cell>
          <cell r="R308">
            <v>1</v>
          </cell>
          <cell r="S308">
            <v>0</v>
          </cell>
          <cell r="U308">
            <v>0</v>
          </cell>
          <cell r="V308">
            <v>0</v>
          </cell>
          <cell r="W308">
            <v>0</v>
          </cell>
          <cell r="Y308" t="str">
            <v>NGO/Government</v>
          </cell>
          <cell r="Z308" t="str">
            <v>NGO_academic_foundation</v>
          </cell>
          <cell r="AC308" t="str">
            <v>Promoting Biodiversity Conservation and Sustainable Use in the Frontier Forests of Northwestern Mato Grosso</v>
          </cell>
          <cell r="AD308" t="str">
            <v>FSP</v>
          </cell>
          <cell r="AE308" t="str">
            <v>GET</v>
          </cell>
          <cell r="AF308" t="str">
            <v>BD</v>
          </cell>
          <cell r="AG308">
            <v>3</v>
          </cell>
          <cell r="AH308" t="str">
            <v>GEF - 2</v>
          </cell>
          <cell r="AI308">
            <v>36978</v>
          </cell>
          <cell r="AJ308">
            <v>2001</v>
          </cell>
          <cell r="AK308">
            <v>36997</v>
          </cell>
          <cell r="AL308">
            <v>2001</v>
          </cell>
          <cell r="AM308">
            <v>38770</v>
          </cell>
          <cell r="AN308">
            <v>40543</v>
          </cell>
          <cell r="AO308">
            <v>40543</v>
          </cell>
          <cell r="AP308">
            <v>40543</v>
          </cell>
          <cell r="AQ308">
            <v>2010</v>
          </cell>
          <cell r="AR308">
            <v>116</v>
          </cell>
          <cell r="AS308">
            <v>0</v>
          </cell>
          <cell r="AT308">
            <v>2012</v>
          </cell>
          <cell r="AU308">
            <v>2012</v>
          </cell>
          <cell r="AV308">
            <v>2012</v>
          </cell>
          <cell r="AX308">
            <v>6.7039999999999997</v>
          </cell>
          <cell r="AY308">
            <v>0.27994999999999998</v>
          </cell>
          <cell r="AZ308">
            <v>6.9839500000000001</v>
          </cell>
          <cell r="BA308" t="str">
            <v>UA</v>
          </cell>
          <cell r="BB308">
            <v>9.0500000000000007</v>
          </cell>
          <cell r="BD308">
            <v>1.3499403341288785</v>
          </cell>
          <cell r="BG308">
            <v>74</v>
          </cell>
          <cell r="BH308">
            <v>7</v>
          </cell>
          <cell r="BI308">
            <v>1</v>
          </cell>
          <cell r="BJ308" t="str">
            <v>NA</v>
          </cell>
          <cell r="BK308">
            <v>5</v>
          </cell>
          <cell r="BL308">
            <v>0</v>
          </cell>
          <cell r="BM308">
            <v>0</v>
          </cell>
          <cell r="BN308">
            <v>3</v>
          </cell>
          <cell r="BO308">
            <v>0</v>
          </cell>
          <cell r="BP308">
            <v>2</v>
          </cell>
          <cell r="BQ308" t="str">
            <v>MU</v>
          </cell>
          <cell r="BR308">
            <v>2</v>
          </cell>
          <cell r="BS308">
            <v>3</v>
          </cell>
          <cell r="BT308">
            <v>1</v>
          </cell>
          <cell r="BU308">
            <v>2</v>
          </cell>
          <cell r="BW308">
            <v>2</v>
          </cell>
          <cell r="BX308">
            <v>0</v>
          </cell>
          <cell r="BY308">
            <v>3</v>
          </cell>
          <cell r="BZ308">
            <v>0</v>
          </cell>
          <cell r="CA308">
            <v>2</v>
          </cell>
          <cell r="CB308">
            <v>0</v>
          </cell>
          <cell r="CC308">
            <v>2</v>
          </cell>
          <cell r="CD308">
            <v>3</v>
          </cell>
          <cell r="CE308">
            <v>0</v>
          </cell>
          <cell r="CF308">
            <v>2</v>
          </cell>
          <cell r="CG308">
            <v>0</v>
          </cell>
          <cell r="CH308">
            <v>3</v>
          </cell>
          <cell r="CI308">
            <v>0</v>
          </cell>
          <cell r="CJ308">
            <v>2</v>
          </cell>
          <cell r="CK308">
            <v>0</v>
          </cell>
          <cell r="CN308">
            <v>3</v>
          </cell>
          <cell r="CO308">
            <v>0</v>
          </cell>
          <cell r="CP308">
            <v>3</v>
          </cell>
          <cell r="CQ308">
            <v>0</v>
          </cell>
          <cell r="CR308">
            <v>2</v>
          </cell>
          <cell r="CS308">
            <v>0</v>
          </cell>
          <cell r="CT308">
            <v>3</v>
          </cell>
          <cell r="CU308">
            <v>0</v>
          </cell>
          <cell r="CY308">
            <v>3</v>
          </cell>
          <cell r="CZ308">
            <v>0</v>
          </cell>
          <cell r="DL308">
            <v>2</v>
          </cell>
          <cell r="DM308">
            <v>3</v>
          </cell>
          <cell r="DN308">
            <v>3</v>
          </cell>
          <cell r="DO308">
            <v>3</v>
          </cell>
          <cell r="DP308">
            <v>2</v>
          </cell>
          <cell r="DQ308">
            <v>3</v>
          </cell>
          <cell r="DR308">
            <v>5</v>
          </cell>
          <cell r="DS308">
            <v>3</v>
          </cell>
          <cell r="DT308">
            <v>3</v>
          </cell>
          <cell r="DU308">
            <v>3</v>
          </cell>
          <cell r="DV308">
            <v>0</v>
          </cell>
        </row>
        <row r="309">
          <cell r="A309">
            <v>835</v>
          </cell>
          <cell r="B309" t="e">
            <v>#REF!</v>
          </cell>
          <cell r="D309" t="str">
            <v>Yes</v>
          </cell>
          <cell r="E309" t="str">
            <v>Yes</v>
          </cell>
          <cell r="F309" t="str">
            <v>GEFIEO</v>
          </cell>
          <cell r="G309" t="str">
            <v>UNDP</v>
          </cell>
          <cell r="H309" t="str">
            <v>UNDP</v>
          </cell>
          <cell r="I309">
            <v>0</v>
          </cell>
          <cell r="J309" t="str">
            <v>UNDP</v>
          </cell>
          <cell r="K309" t="str">
            <v>UNDP</v>
          </cell>
          <cell r="L309" t="str">
            <v>Hungary</v>
          </cell>
          <cell r="N309" t="str">
            <v>ECA</v>
          </cell>
          <cell r="O309" t="str">
            <v>ECA</v>
          </cell>
          <cell r="P309">
            <v>0</v>
          </cell>
          <cell r="Q309">
            <v>0</v>
          </cell>
          <cell r="R309">
            <v>1</v>
          </cell>
          <cell r="S309">
            <v>0</v>
          </cell>
          <cell r="T309">
            <v>0</v>
          </cell>
          <cell r="U309">
            <v>0</v>
          </cell>
          <cell r="V309">
            <v>0</v>
          </cell>
          <cell r="W309">
            <v>1</v>
          </cell>
          <cell r="X309">
            <v>0</v>
          </cell>
          <cell r="Y309" t="str">
            <v>Government</v>
          </cell>
          <cell r="Z309" t="str">
            <v>Govt</v>
          </cell>
          <cell r="AC309" t="str">
            <v>Public Sector Energy Efficiency Programme</v>
          </cell>
          <cell r="AD309" t="str">
            <v>FSP</v>
          </cell>
          <cell r="AE309" t="str">
            <v>GET</v>
          </cell>
          <cell r="AF309" t="str">
            <v>CC</v>
          </cell>
          <cell r="AG309">
            <v>5</v>
          </cell>
          <cell r="AH309" t="str">
            <v>GEF - 2</v>
          </cell>
          <cell r="AI309">
            <v>36927</v>
          </cell>
          <cell r="AJ309">
            <v>2001</v>
          </cell>
          <cell r="AK309">
            <v>36951</v>
          </cell>
          <cell r="AL309">
            <v>2001</v>
          </cell>
          <cell r="AM309">
            <v>38275.5</v>
          </cell>
          <cell r="AO309">
            <v>39600</v>
          </cell>
          <cell r="AP309">
            <v>39600</v>
          </cell>
          <cell r="AQ309">
            <v>2008</v>
          </cell>
          <cell r="AR309">
            <v>87</v>
          </cell>
          <cell r="AT309">
            <v>2009</v>
          </cell>
          <cell r="AU309">
            <v>2009</v>
          </cell>
          <cell r="AV309">
            <v>2009</v>
          </cell>
          <cell r="AX309">
            <v>4.2</v>
          </cell>
          <cell r="AY309">
            <v>0</v>
          </cell>
          <cell r="AZ309">
            <v>4.2</v>
          </cell>
          <cell r="BA309">
            <v>4.2</v>
          </cell>
          <cell r="BB309">
            <v>13.38</v>
          </cell>
          <cell r="BC309">
            <v>23.09</v>
          </cell>
          <cell r="BD309">
            <v>3.1857142857142859</v>
          </cell>
          <cell r="BE309">
            <v>5.4976190476190476</v>
          </cell>
          <cell r="BF309">
            <v>1.7257100149476829</v>
          </cell>
          <cell r="BG309">
            <v>27</v>
          </cell>
          <cell r="BH309">
            <v>15</v>
          </cell>
          <cell r="BI309">
            <v>6</v>
          </cell>
          <cell r="BJ309">
            <v>1</v>
          </cell>
          <cell r="BK309">
            <v>1</v>
          </cell>
          <cell r="BM309">
            <v>1</v>
          </cell>
          <cell r="BN309">
            <v>5</v>
          </cell>
          <cell r="BO309">
            <v>1</v>
          </cell>
          <cell r="BP309">
            <v>4</v>
          </cell>
          <cell r="BQ309" t="str">
            <v>L</v>
          </cell>
          <cell r="BR309">
            <v>4</v>
          </cell>
          <cell r="BS309">
            <v>4</v>
          </cell>
          <cell r="BT309">
            <v>4</v>
          </cell>
          <cell r="BU309">
            <v>4</v>
          </cell>
          <cell r="BW309">
            <v>4</v>
          </cell>
          <cell r="BX309">
            <v>1</v>
          </cell>
          <cell r="BY309">
            <v>4</v>
          </cell>
          <cell r="BZ309">
            <v>1</v>
          </cell>
          <cell r="CA309">
            <v>4</v>
          </cell>
          <cell r="CB309">
            <v>1</v>
          </cell>
          <cell r="CC309">
            <v>5</v>
          </cell>
          <cell r="CD309">
            <v>5</v>
          </cell>
          <cell r="CE309">
            <v>1</v>
          </cell>
          <cell r="CF309">
            <v>4</v>
          </cell>
          <cell r="CG309">
            <v>1</v>
          </cell>
          <cell r="CH309">
            <v>4</v>
          </cell>
          <cell r="CI309">
            <v>1</v>
          </cell>
          <cell r="CJ309">
            <v>4</v>
          </cell>
          <cell r="CK309">
            <v>1</v>
          </cell>
          <cell r="CL309">
            <v>4</v>
          </cell>
          <cell r="CM309">
            <v>1</v>
          </cell>
          <cell r="CN309">
            <v>5</v>
          </cell>
          <cell r="CO309">
            <v>1</v>
          </cell>
          <cell r="CP309">
            <v>4</v>
          </cell>
          <cell r="CQ309">
            <v>1</v>
          </cell>
          <cell r="CR309">
            <v>5</v>
          </cell>
          <cell r="CS309">
            <v>1</v>
          </cell>
          <cell r="CT309">
            <v>5</v>
          </cell>
          <cell r="CU309">
            <v>1</v>
          </cell>
          <cell r="CZ309">
            <v>1</v>
          </cell>
          <cell r="DR309">
            <v>5</v>
          </cell>
          <cell r="DS309">
            <v>5</v>
          </cell>
          <cell r="DT309">
            <v>4</v>
          </cell>
          <cell r="DU309">
            <v>5</v>
          </cell>
          <cell r="DV309">
            <v>1</v>
          </cell>
          <cell r="DW309">
            <v>4</v>
          </cell>
          <cell r="DX309">
            <v>4</v>
          </cell>
          <cell r="DY309">
            <v>4</v>
          </cell>
          <cell r="DZ309">
            <v>4</v>
          </cell>
          <cell r="EA309">
            <v>4</v>
          </cell>
          <cell r="EB309" t="str">
            <v>L</v>
          </cell>
          <cell r="EC309">
            <v>4</v>
          </cell>
          <cell r="ED309">
            <v>4</v>
          </cell>
        </row>
        <row r="310">
          <cell r="A310">
            <v>836</v>
          </cell>
          <cell r="B310" t="e">
            <v>#REF!</v>
          </cell>
          <cell r="C310" t="str">
            <v>P073195</v>
          </cell>
          <cell r="D310" t="str">
            <v>Yes</v>
          </cell>
          <cell r="E310" t="str">
            <v>No</v>
          </cell>
          <cell r="F310" t="str">
            <v>GEFIEO</v>
          </cell>
          <cell r="G310" t="str">
            <v>World Bank</v>
          </cell>
          <cell r="H310" t="str">
            <v>WB</v>
          </cell>
          <cell r="I310">
            <v>0</v>
          </cell>
          <cell r="J310" t="str">
            <v>WB</v>
          </cell>
          <cell r="K310" t="str">
            <v>WB</v>
          </cell>
          <cell r="L310" t="str">
            <v>Global</v>
          </cell>
          <cell r="N310" t="str">
            <v>Global</v>
          </cell>
          <cell r="O310" t="str">
            <v>Global</v>
          </cell>
          <cell r="P310">
            <v>1</v>
          </cell>
          <cell r="Q310">
            <v>0</v>
          </cell>
          <cell r="R310">
            <v>0</v>
          </cell>
          <cell r="S310">
            <v>0</v>
          </cell>
          <cell r="U310">
            <v>0</v>
          </cell>
          <cell r="V310">
            <v>0</v>
          </cell>
          <cell r="W310">
            <v>0</v>
          </cell>
          <cell r="Y310" t="str">
            <v>NGO</v>
          </cell>
          <cell r="Z310" t="str">
            <v>NGO_academic_foundation</v>
          </cell>
          <cell r="AC310" t="str">
            <v>Critical Ecosystems Partnership Fund (CEPF)</v>
          </cell>
          <cell r="AD310" t="str">
            <v>FSP</v>
          </cell>
          <cell r="AE310" t="str">
            <v>GET</v>
          </cell>
          <cell r="AF310" t="str">
            <v>BD</v>
          </cell>
          <cell r="AH310" t="str">
            <v>GEF - 2</v>
          </cell>
          <cell r="AI310">
            <v>36837</v>
          </cell>
          <cell r="AJ310">
            <v>2000</v>
          </cell>
          <cell r="AL310">
            <v>2000</v>
          </cell>
          <cell r="AN310">
            <v>38718</v>
          </cell>
          <cell r="AO310">
            <v>38928</v>
          </cell>
          <cell r="AP310">
            <v>38928</v>
          </cell>
          <cell r="AQ310">
            <v>2006</v>
          </cell>
          <cell r="AS310">
            <v>6</v>
          </cell>
          <cell r="AT310">
            <v>2007</v>
          </cell>
          <cell r="AU310">
            <v>2007</v>
          </cell>
          <cell r="AV310">
            <v>2007</v>
          </cell>
          <cell r="AX310">
            <v>25</v>
          </cell>
          <cell r="AY310">
            <v>0</v>
          </cell>
          <cell r="AZ310">
            <v>25</v>
          </cell>
          <cell r="BA310">
            <v>25</v>
          </cell>
          <cell r="BB310">
            <v>75</v>
          </cell>
          <cell r="BC310">
            <v>75</v>
          </cell>
          <cell r="BD310">
            <v>3</v>
          </cell>
          <cell r="BE310">
            <v>3</v>
          </cell>
          <cell r="BF310">
            <v>1</v>
          </cell>
          <cell r="BG310">
            <v>7</v>
          </cell>
          <cell r="BI310">
            <v>0</v>
          </cell>
          <cell r="BJ310">
            <v>1</v>
          </cell>
          <cell r="BK310">
            <v>1</v>
          </cell>
          <cell r="BL310">
            <v>0</v>
          </cell>
          <cell r="BM310">
            <v>1</v>
          </cell>
          <cell r="BN310">
            <v>4</v>
          </cell>
          <cell r="BO310">
            <v>1</v>
          </cell>
          <cell r="BP310">
            <v>3</v>
          </cell>
          <cell r="BQ310" t="str">
            <v>ML</v>
          </cell>
          <cell r="BR310">
            <v>4</v>
          </cell>
          <cell r="BS310">
            <v>3</v>
          </cell>
          <cell r="BT310">
            <v>4</v>
          </cell>
          <cell r="BU310">
            <v>4</v>
          </cell>
          <cell r="BW310">
            <v>5</v>
          </cell>
          <cell r="BX310">
            <v>1</v>
          </cell>
          <cell r="BY310">
            <v>5</v>
          </cell>
          <cell r="BZ310">
            <v>1</v>
          </cell>
          <cell r="CA310">
            <v>5</v>
          </cell>
          <cell r="CB310">
            <v>1</v>
          </cell>
          <cell r="CH310">
            <v>5</v>
          </cell>
          <cell r="CI310">
            <v>1</v>
          </cell>
          <cell r="CJ310">
            <v>5</v>
          </cell>
          <cell r="CK310">
            <v>1</v>
          </cell>
          <cell r="CL310">
            <v>5</v>
          </cell>
          <cell r="CM310">
            <v>1</v>
          </cell>
          <cell r="CN310">
            <v>5</v>
          </cell>
          <cell r="CO310">
            <v>1</v>
          </cell>
          <cell r="CP310">
            <v>5</v>
          </cell>
          <cell r="CQ310">
            <v>1</v>
          </cell>
          <cell r="CR310">
            <v>6</v>
          </cell>
          <cell r="CS310">
            <v>1</v>
          </cell>
          <cell r="CT310">
            <v>5</v>
          </cell>
          <cell r="CU310">
            <v>1</v>
          </cell>
          <cell r="DR310">
            <v>6</v>
          </cell>
          <cell r="DS310">
            <v>4</v>
          </cell>
          <cell r="DT310">
            <v>4</v>
          </cell>
          <cell r="DU310">
            <v>4</v>
          </cell>
          <cell r="DV310">
            <v>1</v>
          </cell>
          <cell r="DW310">
            <v>4</v>
          </cell>
          <cell r="DX310">
            <v>3</v>
          </cell>
          <cell r="DY310">
            <v>4</v>
          </cell>
          <cell r="DZ310">
            <v>4</v>
          </cell>
          <cell r="EA310">
            <v>3</v>
          </cell>
          <cell r="EB310" t="str">
            <v>ML</v>
          </cell>
          <cell r="EC310">
            <v>5</v>
          </cell>
          <cell r="ED310">
            <v>5</v>
          </cell>
        </row>
        <row r="311">
          <cell r="A311">
            <v>837</v>
          </cell>
          <cell r="B311" t="e">
            <v>#REF!</v>
          </cell>
          <cell r="C311" t="str">
            <v>P053349</v>
          </cell>
          <cell r="D311" t="str">
            <v>Yes</v>
          </cell>
          <cell r="E311" t="str">
            <v>Yes</v>
          </cell>
          <cell r="F311" t="str">
            <v>GEFIEO</v>
          </cell>
          <cell r="G311" t="str">
            <v>World Bank</v>
          </cell>
          <cell r="H311" t="str">
            <v>WB</v>
          </cell>
          <cell r="I311">
            <v>0</v>
          </cell>
          <cell r="J311" t="str">
            <v>WB</v>
          </cell>
          <cell r="K311" t="str">
            <v>WB</v>
          </cell>
          <cell r="L311" t="str">
            <v>Regional (Belize, Guatemala, Honduras, Mexico)</v>
          </cell>
          <cell r="M311" t="str">
            <v>Belize, Guatemala, Honduras, Mexico</v>
          </cell>
          <cell r="N311" t="str">
            <v>LAC</v>
          </cell>
          <cell r="O311" t="str">
            <v>LAC</v>
          </cell>
          <cell r="P311">
            <v>0</v>
          </cell>
          <cell r="Q311">
            <v>1</v>
          </cell>
          <cell r="R311">
            <v>0</v>
          </cell>
          <cell r="S311">
            <v>0</v>
          </cell>
          <cell r="T311">
            <v>2</v>
          </cell>
          <cell r="U311">
            <v>0</v>
          </cell>
          <cell r="V311">
            <v>0</v>
          </cell>
          <cell r="W311">
            <v>0</v>
          </cell>
          <cell r="Y311" t="str">
            <v>Government</v>
          </cell>
          <cell r="Z311" t="str">
            <v>Govt</v>
          </cell>
          <cell r="AC311" t="str">
            <v>Conservation and Sustainable Use of the Mesoamerican Barrier Reef</v>
          </cell>
          <cell r="AD311" t="str">
            <v>FSP</v>
          </cell>
          <cell r="AE311" t="str">
            <v>GET</v>
          </cell>
          <cell r="AF311" t="str">
            <v>BD</v>
          </cell>
          <cell r="AH311" t="str">
            <v>GEF - 2</v>
          </cell>
          <cell r="AI311">
            <v>36998</v>
          </cell>
          <cell r="AJ311">
            <v>2001</v>
          </cell>
          <cell r="AL311">
            <v>2001</v>
          </cell>
          <cell r="AN311">
            <v>38898</v>
          </cell>
          <cell r="AO311">
            <v>38898</v>
          </cell>
          <cell r="AP311">
            <v>38898</v>
          </cell>
          <cell r="AQ311">
            <v>2006</v>
          </cell>
          <cell r="AS311">
            <v>0</v>
          </cell>
          <cell r="AT311">
            <v>2008</v>
          </cell>
          <cell r="AU311">
            <v>2008</v>
          </cell>
          <cell r="AV311">
            <v>2008</v>
          </cell>
          <cell r="AX311">
            <v>11</v>
          </cell>
          <cell r="AY311">
            <v>0.51612999999999998</v>
          </cell>
          <cell r="AZ311">
            <v>11.51613</v>
          </cell>
          <cell r="BA311">
            <v>10.3</v>
          </cell>
          <cell r="BB311">
            <v>13.2</v>
          </cell>
          <cell r="BC311">
            <v>4.1500000000000004</v>
          </cell>
          <cell r="BD311">
            <v>1.2</v>
          </cell>
          <cell r="BE311">
            <v>0.37727272727272732</v>
          </cell>
          <cell r="BF311">
            <v>0.31439393939393945</v>
          </cell>
          <cell r="BG311">
            <v>12</v>
          </cell>
          <cell r="BH311">
            <v>10</v>
          </cell>
          <cell r="BI311">
            <v>1</v>
          </cell>
          <cell r="BJ311">
            <v>1</v>
          </cell>
          <cell r="BK311">
            <v>1</v>
          </cell>
          <cell r="BM311">
            <v>1</v>
          </cell>
          <cell r="BN311">
            <v>5</v>
          </cell>
          <cell r="BO311">
            <v>0</v>
          </cell>
          <cell r="BP311">
            <v>2</v>
          </cell>
          <cell r="BQ311" t="str">
            <v>MU</v>
          </cell>
          <cell r="BR311">
            <v>2</v>
          </cell>
          <cell r="BS311">
            <v>3</v>
          </cell>
          <cell r="BT311">
            <v>4</v>
          </cell>
          <cell r="BU311">
            <v>2</v>
          </cell>
          <cell r="BV311">
            <v>2</v>
          </cell>
          <cell r="BW311">
            <v>5</v>
          </cell>
          <cell r="BX311">
            <v>1</v>
          </cell>
          <cell r="BY311">
            <v>5</v>
          </cell>
          <cell r="BZ311">
            <v>1</v>
          </cell>
          <cell r="CA311">
            <v>5</v>
          </cell>
          <cell r="CB311">
            <v>1</v>
          </cell>
          <cell r="CC311">
            <v>5</v>
          </cell>
          <cell r="CD311">
            <v>5</v>
          </cell>
          <cell r="CE311">
            <v>1</v>
          </cell>
          <cell r="CF311">
            <v>5</v>
          </cell>
          <cell r="CG311">
            <v>1</v>
          </cell>
          <cell r="CH311">
            <v>4</v>
          </cell>
          <cell r="CI311">
            <v>1</v>
          </cell>
          <cell r="CJ311">
            <v>5</v>
          </cell>
          <cell r="CK311">
            <v>1</v>
          </cell>
          <cell r="CL311">
            <v>3</v>
          </cell>
          <cell r="CM311">
            <v>0</v>
          </cell>
          <cell r="CN311">
            <v>3</v>
          </cell>
          <cell r="CO311">
            <v>0</v>
          </cell>
          <cell r="CP311">
            <v>4</v>
          </cell>
          <cell r="CQ311">
            <v>1</v>
          </cell>
          <cell r="CR311">
            <v>4</v>
          </cell>
          <cell r="CS311">
            <v>1</v>
          </cell>
          <cell r="CT311">
            <v>3</v>
          </cell>
          <cell r="CU311">
            <v>0</v>
          </cell>
          <cell r="CY311">
            <v>5</v>
          </cell>
          <cell r="CZ311">
            <v>1</v>
          </cell>
          <cell r="DE311">
            <v>2</v>
          </cell>
          <cell r="DF311" t="str">
            <v>MU</v>
          </cell>
          <cell r="DR311">
            <v>5</v>
          </cell>
          <cell r="DS311">
            <v>5</v>
          </cell>
          <cell r="DT311">
            <v>5</v>
          </cell>
          <cell r="DU311">
            <v>5</v>
          </cell>
          <cell r="DV311">
            <v>1</v>
          </cell>
          <cell r="DW311">
            <v>2</v>
          </cell>
          <cell r="DX311">
            <v>3</v>
          </cell>
          <cell r="DY311">
            <v>4</v>
          </cell>
          <cell r="DZ311">
            <v>2</v>
          </cell>
          <cell r="EA311">
            <v>2</v>
          </cell>
          <cell r="EB311" t="str">
            <v>MU</v>
          </cell>
          <cell r="EC311">
            <v>5</v>
          </cell>
          <cell r="ED311">
            <v>5</v>
          </cell>
        </row>
        <row r="312">
          <cell r="A312">
            <v>838</v>
          </cell>
          <cell r="B312" t="e">
            <v>#REF!</v>
          </cell>
          <cell r="D312" t="str">
            <v>No</v>
          </cell>
          <cell r="E312" t="str">
            <v>Yes</v>
          </cell>
          <cell r="F312" t="str">
            <v>IAEO</v>
          </cell>
          <cell r="G312" t="str">
            <v>UNDP</v>
          </cell>
          <cell r="H312" t="str">
            <v>UNDP</v>
          </cell>
          <cell r="I312">
            <v>0</v>
          </cell>
          <cell r="J312" t="str">
            <v>UNDP</v>
          </cell>
          <cell r="K312" t="str">
            <v>UNDP</v>
          </cell>
          <cell r="L312" t="str">
            <v>Kazakhstan</v>
          </cell>
          <cell r="N312" t="str">
            <v>ECA</v>
          </cell>
          <cell r="O312" t="str">
            <v>ECA</v>
          </cell>
          <cell r="P312">
            <v>0</v>
          </cell>
          <cell r="Q312">
            <v>0</v>
          </cell>
          <cell r="R312">
            <v>1</v>
          </cell>
          <cell r="S312">
            <v>0</v>
          </cell>
          <cell r="U312">
            <v>0</v>
          </cell>
          <cell r="V312">
            <v>0</v>
          </cell>
          <cell r="W312">
            <v>1</v>
          </cell>
          <cell r="Y312" t="str">
            <v>Government</v>
          </cell>
          <cell r="Z312" t="str">
            <v>Govt</v>
          </cell>
          <cell r="AC312" t="str">
            <v>Kazakhstan Wetlands Project: Integrated Conservation of Priority Globally Significant Migratory Bird Wetland Habitat</v>
          </cell>
          <cell r="AD312" t="str">
            <v>FSP</v>
          </cell>
          <cell r="AE312" t="str">
            <v>GET</v>
          </cell>
          <cell r="AF312" t="str">
            <v>BD</v>
          </cell>
          <cell r="AH312" t="str">
            <v>GEF - 2</v>
          </cell>
          <cell r="AI312">
            <v>37523</v>
          </cell>
          <cell r="AJ312">
            <v>2002</v>
          </cell>
          <cell r="AK312">
            <v>37853</v>
          </cell>
          <cell r="AL312">
            <v>2003</v>
          </cell>
          <cell r="AM312">
            <v>39319.5</v>
          </cell>
          <cell r="AN312">
            <v>40786</v>
          </cell>
          <cell r="AO312">
            <v>40786</v>
          </cell>
          <cell r="AP312">
            <v>40786</v>
          </cell>
          <cell r="AQ312">
            <v>2011</v>
          </cell>
          <cell r="AR312">
            <v>96</v>
          </cell>
          <cell r="AS312">
            <v>0</v>
          </cell>
          <cell r="AT312">
            <v>2011</v>
          </cell>
          <cell r="AU312">
            <v>2011</v>
          </cell>
          <cell r="AV312">
            <v>2011</v>
          </cell>
          <cell r="AX312">
            <v>8.7100000000000009</v>
          </cell>
          <cell r="AY312">
            <v>0.13700000000000001</v>
          </cell>
          <cell r="AZ312">
            <v>8.8470000000000013</v>
          </cell>
          <cell r="BA312">
            <v>8.7200000000000006</v>
          </cell>
          <cell r="BB312">
            <v>25.67</v>
          </cell>
          <cell r="BC312">
            <v>27.28</v>
          </cell>
          <cell r="BD312">
            <v>2.9471871412169919</v>
          </cell>
          <cell r="BE312">
            <v>3.1320321469575201</v>
          </cell>
          <cell r="BF312">
            <v>1.0627191273860537</v>
          </cell>
          <cell r="BG312">
            <v>12</v>
          </cell>
          <cell r="BH312">
            <v>1</v>
          </cell>
          <cell r="BI312">
            <v>1</v>
          </cell>
          <cell r="BJ312">
            <v>1</v>
          </cell>
          <cell r="BK312">
            <v>1</v>
          </cell>
          <cell r="BL312">
            <v>0</v>
          </cell>
          <cell r="BM312">
            <v>1</v>
          </cell>
          <cell r="BN312">
            <v>4</v>
          </cell>
          <cell r="BO312">
            <v>0</v>
          </cell>
          <cell r="BP312">
            <v>2</v>
          </cell>
          <cell r="BQ312" t="str">
            <v>MU</v>
          </cell>
          <cell r="BR312">
            <v>2</v>
          </cell>
          <cell r="BS312">
            <v>3</v>
          </cell>
          <cell r="BT312">
            <v>3</v>
          </cell>
          <cell r="BU312">
            <v>4</v>
          </cell>
          <cell r="BW312">
            <v>3</v>
          </cell>
          <cell r="BX312">
            <v>0</v>
          </cell>
          <cell r="BY312">
            <v>3</v>
          </cell>
          <cell r="BZ312">
            <v>0</v>
          </cell>
          <cell r="CA312">
            <v>3</v>
          </cell>
          <cell r="CB312">
            <v>0</v>
          </cell>
          <cell r="CC312">
            <v>4</v>
          </cell>
          <cell r="CD312">
            <v>4</v>
          </cell>
          <cell r="CE312">
            <v>1</v>
          </cell>
          <cell r="CF312">
            <v>4</v>
          </cell>
          <cell r="CG312">
            <v>1</v>
          </cell>
          <cell r="CH312">
            <v>4</v>
          </cell>
          <cell r="CI312">
            <v>1</v>
          </cell>
          <cell r="CJ312">
            <v>5</v>
          </cell>
          <cell r="CK312">
            <v>1</v>
          </cell>
          <cell r="CL312">
            <v>5</v>
          </cell>
          <cell r="CM312">
            <v>1</v>
          </cell>
          <cell r="CN312">
            <v>4</v>
          </cell>
          <cell r="CO312">
            <v>1</v>
          </cell>
          <cell r="CP312">
            <v>6</v>
          </cell>
          <cell r="CQ312">
            <v>1</v>
          </cell>
          <cell r="CR312">
            <v>3</v>
          </cell>
          <cell r="CS312">
            <v>0</v>
          </cell>
          <cell r="CT312">
            <v>3</v>
          </cell>
          <cell r="CU312">
            <v>0</v>
          </cell>
          <cell r="CZ312">
            <v>1</v>
          </cell>
          <cell r="DR312">
            <v>5</v>
          </cell>
          <cell r="DS312">
            <v>3</v>
          </cell>
          <cell r="DT312">
            <v>5</v>
          </cell>
          <cell r="DU312">
            <v>4</v>
          </cell>
          <cell r="DV312">
            <v>0</v>
          </cell>
        </row>
        <row r="313">
          <cell r="A313">
            <v>839</v>
          </cell>
          <cell r="B313" t="e">
            <v>#REF!</v>
          </cell>
          <cell r="D313" t="str">
            <v>No</v>
          </cell>
          <cell r="E313" t="str">
            <v>Yes</v>
          </cell>
          <cell r="F313" t="str">
            <v>IAEO</v>
          </cell>
          <cell r="G313" t="str">
            <v>UNDP</v>
          </cell>
          <cell r="H313" t="str">
            <v>UNDP</v>
          </cell>
          <cell r="I313">
            <v>0</v>
          </cell>
          <cell r="J313" t="str">
            <v>UNDP</v>
          </cell>
          <cell r="K313" t="str">
            <v>UNDP</v>
          </cell>
          <cell r="L313" t="str">
            <v>Mexico</v>
          </cell>
          <cell r="N313" t="str">
            <v>LAC</v>
          </cell>
          <cell r="O313" t="str">
            <v>LAC</v>
          </cell>
          <cell r="P313">
            <v>0</v>
          </cell>
          <cell r="Q313">
            <v>0</v>
          </cell>
          <cell r="R313">
            <v>1</v>
          </cell>
          <cell r="S313">
            <v>0</v>
          </cell>
          <cell r="U313">
            <v>0</v>
          </cell>
          <cell r="V313">
            <v>0</v>
          </cell>
          <cell r="W313">
            <v>0</v>
          </cell>
          <cell r="Y313" t="str">
            <v>Government</v>
          </cell>
          <cell r="Z313" t="str">
            <v>Govt</v>
          </cell>
          <cell r="AC313" t="str">
            <v>Mexico: Integrated Ecosystem Management in Three Priority Ecoregions</v>
          </cell>
          <cell r="AD313" t="str">
            <v>FSP</v>
          </cell>
          <cell r="AE313" t="str">
            <v>GET</v>
          </cell>
          <cell r="AF313" t="str">
            <v>MF</v>
          </cell>
          <cell r="AH313" t="str">
            <v>GEF - 2</v>
          </cell>
          <cell r="AI313">
            <v>36950</v>
          </cell>
          <cell r="AJ313">
            <v>2001</v>
          </cell>
          <cell r="AK313">
            <v>37205</v>
          </cell>
          <cell r="AL313">
            <v>2001</v>
          </cell>
          <cell r="AM313">
            <v>38828</v>
          </cell>
          <cell r="AN313">
            <v>39872</v>
          </cell>
          <cell r="AO313">
            <v>40451</v>
          </cell>
          <cell r="AP313">
            <v>40451</v>
          </cell>
          <cell r="AQ313">
            <v>2010</v>
          </cell>
          <cell r="AR313">
            <v>106</v>
          </cell>
          <cell r="AS313">
            <v>19</v>
          </cell>
          <cell r="AT313">
            <v>2011</v>
          </cell>
          <cell r="AU313">
            <v>2011</v>
          </cell>
          <cell r="AV313">
            <v>2011</v>
          </cell>
          <cell r="AX313">
            <v>15.3</v>
          </cell>
          <cell r="AY313">
            <v>0.35</v>
          </cell>
          <cell r="AZ313">
            <v>15.65</v>
          </cell>
          <cell r="BA313">
            <v>15.3</v>
          </cell>
          <cell r="BB313">
            <v>61.6</v>
          </cell>
          <cell r="BC313">
            <v>59.4</v>
          </cell>
          <cell r="BD313">
            <v>4.0261437908496731</v>
          </cell>
          <cell r="BE313">
            <v>3.8823529411764701</v>
          </cell>
          <cell r="BF313">
            <v>0.96428571428571419</v>
          </cell>
          <cell r="BG313">
            <v>33</v>
          </cell>
          <cell r="BH313">
            <v>13</v>
          </cell>
          <cell r="BI313">
            <v>13</v>
          </cell>
          <cell r="BJ313">
            <v>1</v>
          </cell>
          <cell r="BK313">
            <v>1</v>
          </cell>
          <cell r="BL313">
            <v>0</v>
          </cell>
          <cell r="BM313">
            <v>1</v>
          </cell>
          <cell r="BN313">
            <v>4</v>
          </cell>
          <cell r="BO313">
            <v>1</v>
          </cell>
          <cell r="BP313">
            <v>3</v>
          </cell>
          <cell r="BQ313" t="str">
            <v>ML</v>
          </cell>
          <cell r="BR313">
            <v>3</v>
          </cell>
          <cell r="BS313">
            <v>3</v>
          </cell>
          <cell r="BT313">
            <v>3</v>
          </cell>
          <cell r="BW313">
            <v>5</v>
          </cell>
          <cell r="BX313">
            <v>1</v>
          </cell>
          <cell r="BY313" t="str">
            <v>UA</v>
          </cell>
          <cell r="CA313" t="str">
            <v>UA</v>
          </cell>
          <cell r="CC313">
            <v>4</v>
          </cell>
          <cell r="CD313">
            <v>4</v>
          </cell>
          <cell r="CE313">
            <v>1</v>
          </cell>
          <cell r="CF313">
            <v>4</v>
          </cell>
          <cell r="CG313">
            <v>1</v>
          </cell>
          <cell r="CH313">
            <v>4</v>
          </cell>
          <cell r="CI313">
            <v>1</v>
          </cell>
          <cell r="CJ313">
            <v>5</v>
          </cell>
          <cell r="CK313">
            <v>1</v>
          </cell>
          <cell r="CL313">
            <v>4</v>
          </cell>
          <cell r="CM313">
            <v>1</v>
          </cell>
          <cell r="CN313">
            <v>4</v>
          </cell>
          <cell r="CO313">
            <v>1</v>
          </cell>
          <cell r="CP313">
            <v>5</v>
          </cell>
          <cell r="CQ313">
            <v>1</v>
          </cell>
          <cell r="CR313">
            <v>3</v>
          </cell>
          <cell r="CS313">
            <v>0</v>
          </cell>
          <cell r="CT313">
            <v>4</v>
          </cell>
          <cell r="CU313">
            <v>1</v>
          </cell>
          <cell r="CZ313">
            <v>1</v>
          </cell>
          <cell r="DR313">
            <v>5</v>
          </cell>
          <cell r="DS313">
            <v>5</v>
          </cell>
          <cell r="DT313">
            <v>4</v>
          </cell>
          <cell r="DU313">
            <v>4</v>
          </cell>
          <cell r="DV313">
            <v>1</v>
          </cell>
        </row>
        <row r="314">
          <cell r="A314">
            <v>840</v>
          </cell>
          <cell r="B314" t="e">
            <v>#REF!</v>
          </cell>
          <cell r="D314" t="str">
            <v>No</v>
          </cell>
          <cell r="E314" t="str">
            <v>Yes</v>
          </cell>
          <cell r="F314" t="str">
            <v>IAEO</v>
          </cell>
          <cell r="G314" t="str">
            <v>UNDP</v>
          </cell>
          <cell r="H314" t="str">
            <v>UNDP</v>
          </cell>
          <cell r="I314">
            <v>0</v>
          </cell>
          <cell r="J314" t="str">
            <v>UNDP</v>
          </cell>
          <cell r="K314" t="str">
            <v>UNDP</v>
          </cell>
          <cell r="L314" t="str">
            <v>Regional/ Guyana</v>
          </cell>
          <cell r="M314" t="str">
            <v>Antigua And Barbuda, Barbados, Bahamas, Belize, Cuba, Dominica, Grenada, Guyana, Jamaica, St. Kitts And Nevis, St. Lucia, Suriname, Trinidad and Tobago, St. Vincent and Grenadines</v>
          </cell>
          <cell r="N314" t="str">
            <v>LAC</v>
          </cell>
          <cell r="O314" t="str">
            <v>LAC</v>
          </cell>
          <cell r="P314">
            <v>0</v>
          </cell>
          <cell r="Q314">
            <v>1</v>
          </cell>
          <cell r="R314">
            <v>0</v>
          </cell>
          <cell r="S314">
            <v>0</v>
          </cell>
          <cell r="U314">
            <v>0</v>
          </cell>
          <cell r="V314">
            <v>0</v>
          </cell>
          <cell r="W314">
            <v>0</v>
          </cell>
          <cell r="Y314" t="str">
            <v>Multilateral</v>
          </cell>
          <cell r="Z314" t="str">
            <v>Bi_multilateral</v>
          </cell>
          <cell r="AC314" t="str">
            <v>Caribbean Renewable Energy</v>
          </cell>
          <cell r="AD314" t="str">
            <v>FSP</v>
          </cell>
          <cell r="AE314" t="str">
            <v>GET</v>
          </cell>
          <cell r="AF314" t="str">
            <v>CC</v>
          </cell>
          <cell r="AH314" t="str">
            <v>GEF - 2</v>
          </cell>
          <cell r="AI314">
            <v>38037</v>
          </cell>
          <cell r="AJ314">
            <v>2004</v>
          </cell>
          <cell r="AK314">
            <v>38103</v>
          </cell>
          <cell r="AL314">
            <v>2004</v>
          </cell>
          <cell r="AM314">
            <v>39140.5</v>
          </cell>
          <cell r="AN314">
            <v>40787</v>
          </cell>
          <cell r="AO314">
            <v>40178</v>
          </cell>
          <cell r="AP314">
            <v>40178</v>
          </cell>
          <cell r="AQ314">
            <v>2009</v>
          </cell>
          <cell r="AR314">
            <v>68</v>
          </cell>
          <cell r="AS314">
            <v>0</v>
          </cell>
          <cell r="AT314">
            <v>2011</v>
          </cell>
          <cell r="AU314">
            <v>2011</v>
          </cell>
          <cell r="AV314">
            <v>2011</v>
          </cell>
          <cell r="AX314">
            <v>3.726</v>
          </cell>
          <cell r="AY314">
            <v>0.7</v>
          </cell>
          <cell r="AZ314">
            <v>4.4260000000000002</v>
          </cell>
          <cell r="BA314">
            <v>4.43</v>
          </cell>
          <cell r="BB314">
            <v>17.91</v>
          </cell>
          <cell r="BC314">
            <v>17.91</v>
          </cell>
          <cell r="BD314">
            <v>4.8067632850241546</v>
          </cell>
          <cell r="BE314">
            <v>4.8067632850241546</v>
          </cell>
          <cell r="BF314">
            <v>1</v>
          </cell>
          <cell r="BG314">
            <v>41</v>
          </cell>
          <cell r="BH314">
            <v>16</v>
          </cell>
          <cell r="BI314">
            <v>0</v>
          </cell>
          <cell r="BJ314">
            <v>1</v>
          </cell>
          <cell r="BL314">
            <v>0</v>
          </cell>
          <cell r="BM314">
            <v>1</v>
          </cell>
          <cell r="BN314">
            <v>4</v>
          </cell>
          <cell r="BO314">
            <v>1</v>
          </cell>
          <cell r="BP314">
            <v>4</v>
          </cell>
          <cell r="BQ314" t="str">
            <v>L</v>
          </cell>
          <cell r="BW314">
            <v>5</v>
          </cell>
          <cell r="BX314">
            <v>1</v>
          </cell>
          <cell r="BY314">
            <v>5</v>
          </cell>
          <cell r="BZ314">
            <v>1</v>
          </cell>
          <cell r="CA314">
            <v>5</v>
          </cell>
          <cell r="CB314">
            <v>1</v>
          </cell>
          <cell r="CC314">
            <v>5</v>
          </cell>
          <cell r="CD314">
            <v>5</v>
          </cell>
          <cell r="CE314">
            <v>1</v>
          </cell>
          <cell r="CF314">
            <v>4</v>
          </cell>
          <cell r="CG314">
            <v>1</v>
          </cell>
          <cell r="CH314">
            <v>4</v>
          </cell>
          <cell r="CI314">
            <v>1</v>
          </cell>
          <cell r="CJ314">
            <v>4</v>
          </cell>
          <cell r="CK314">
            <v>1</v>
          </cell>
          <cell r="CL314">
            <v>4</v>
          </cell>
          <cell r="CM314">
            <v>1</v>
          </cell>
          <cell r="CN314">
            <v>4</v>
          </cell>
          <cell r="CO314">
            <v>1</v>
          </cell>
          <cell r="CP314">
            <v>5</v>
          </cell>
          <cell r="CQ314">
            <v>1</v>
          </cell>
          <cell r="CR314">
            <v>4</v>
          </cell>
          <cell r="CS314">
            <v>1</v>
          </cell>
          <cell r="CT314">
            <v>3</v>
          </cell>
          <cell r="CU314">
            <v>0</v>
          </cell>
          <cell r="CZ314">
            <v>1</v>
          </cell>
          <cell r="DR314">
            <v>5</v>
          </cell>
          <cell r="DS314">
            <v>4</v>
          </cell>
          <cell r="DT314">
            <v>4</v>
          </cell>
          <cell r="DU314">
            <v>4</v>
          </cell>
          <cell r="DV314">
            <v>1</v>
          </cell>
        </row>
        <row r="315">
          <cell r="A315">
            <v>842</v>
          </cell>
          <cell r="B315" t="e">
            <v>#REF!</v>
          </cell>
          <cell r="D315" t="str">
            <v>No</v>
          </cell>
          <cell r="E315" t="str">
            <v>Yes</v>
          </cell>
          <cell r="F315" t="str">
            <v>IAEO</v>
          </cell>
          <cell r="G315" t="str">
            <v>UNDP</v>
          </cell>
          <cell r="H315" t="str">
            <v>UNDP</v>
          </cell>
          <cell r="I315">
            <v>0</v>
          </cell>
          <cell r="J315" t="str">
            <v>UNDP</v>
          </cell>
          <cell r="K315" t="str">
            <v>UNDP</v>
          </cell>
          <cell r="L315" t="str">
            <v>Regional (Angola, Botswana, and Namibia)</v>
          </cell>
          <cell r="M315" t="str">
            <v>Angola, Botswana, Namibia</v>
          </cell>
          <cell r="N315" t="str">
            <v>AFR</v>
          </cell>
          <cell r="O315" t="str">
            <v>AFR</v>
          </cell>
          <cell r="P315">
            <v>0</v>
          </cell>
          <cell r="Q315">
            <v>1</v>
          </cell>
          <cell r="R315">
            <v>0</v>
          </cell>
          <cell r="S315">
            <v>2</v>
          </cell>
          <cell r="U315">
            <v>0</v>
          </cell>
          <cell r="V315">
            <v>2</v>
          </cell>
          <cell r="W315">
            <v>0</v>
          </cell>
          <cell r="Y315" t="str">
            <v>Multilateral</v>
          </cell>
          <cell r="Z315" t="str">
            <v>Bi_multilateral</v>
          </cell>
          <cell r="AC315" t="str">
            <v>Okavango River Basin</v>
          </cell>
          <cell r="AD315" t="str">
            <v>FSP</v>
          </cell>
          <cell r="AE315" t="str">
            <v>GET</v>
          </cell>
          <cell r="AF315" t="str">
            <v>IW</v>
          </cell>
          <cell r="AH315" t="str">
            <v>GEF - 2</v>
          </cell>
          <cell r="AI315">
            <v>37593</v>
          </cell>
          <cell r="AJ315">
            <v>2002</v>
          </cell>
          <cell r="AK315">
            <v>37726</v>
          </cell>
          <cell r="AL315">
            <v>2003</v>
          </cell>
          <cell r="AM315">
            <v>39073.5</v>
          </cell>
          <cell r="AN315">
            <v>40482</v>
          </cell>
          <cell r="AO315">
            <v>40421</v>
          </cell>
          <cell r="AP315">
            <v>40421</v>
          </cell>
          <cell r="AQ315">
            <v>2010</v>
          </cell>
          <cell r="AR315">
            <v>88</v>
          </cell>
          <cell r="AS315">
            <v>0</v>
          </cell>
          <cell r="AT315">
            <v>2011</v>
          </cell>
          <cell r="AU315">
            <v>2010</v>
          </cell>
          <cell r="AV315">
            <v>2010</v>
          </cell>
          <cell r="AX315">
            <v>5.3728940000000005</v>
          </cell>
          <cell r="AY315">
            <v>0.374</v>
          </cell>
          <cell r="AZ315">
            <v>5.7468940000000002</v>
          </cell>
          <cell r="BA315">
            <v>5.3909999999999991</v>
          </cell>
          <cell r="BB315">
            <v>1.86</v>
          </cell>
          <cell r="BC315">
            <v>4.8760000000000003</v>
          </cell>
          <cell r="BD315">
            <v>0.34618215062497043</v>
          </cell>
          <cell r="BE315">
            <v>0.90751836905771821</v>
          </cell>
          <cell r="BF315">
            <v>2.6215053763440861</v>
          </cell>
          <cell r="BG315">
            <v>52</v>
          </cell>
          <cell r="BH315">
            <v>11</v>
          </cell>
          <cell r="BI315">
            <v>11</v>
          </cell>
          <cell r="BJ315">
            <v>1</v>
          </cell>
          <cell r="BK315">
            <v>1</v>
          </cell>
          <cell r="BL315">
            <v>0</v>
          </cell>
          <cell r="BM315">
            <v>0</v>
          </cell>
          <cell r="BN315">
            <v>3</v>
          </cell>
          <cell r="BO315">
            <v>0</v>
          </cell>
          <cell r="BP315">
            <v>2</v>
          </cell>
          <cell r="BQ315" t="str">
            <v>MU</v>
          </cell>
          <cell r="BR315">
            <v>2</v>
          </cell>
          <cell r="BS315">
            <v>2</v>
          </cell>
          <cell r="BT315">
            <v>2</v>
          </cell>
          <cell r="BU315">
            <v>3</v>
          </cell>
          <cell r="BW315">
            <v>3</v>
          </cell>
          <cell r="BX315">
            <v>0</v>
          </cell>
          <cell r="BY315">
            <v>3</v>
          </cell>
          <cell r="BZ315">
            <v>0</v>
          </cell>
          <cell r="CA315">
            <v>3</v>
          </cell>
          <cell r="CB315">
            <v>0</v>
          </cell>
          <cell r="CC315">
            <v>4</v>
          </cell>
          <cell r="CD315">
            <v>4</v>
          </cell>
          <cell r="CE315">
            <v>1</v>
          </cell>
          <cell r="CF315">
            <v>3</v>
          </cell>
          <cell r="CG315">
            <v>0</v>
          </cell>
          <cell r="CH315">
            <v>5</v>
          </cell>
          <cell r="CI315">
            <v>1</v>
          </cell>
          <cell r="CJ315">
            <v>5</v>
          </cell>
          <cell r="CK315">
            <v>1</v>
          </cell>
          <cell r="CL315">
            <v>5</v>
          </cell>
          <cell r="CM315">
            <v>1</v>
          </cell>
          <cell r="CN315">
            <v>5</v>
          </cell>
          <cell r="CO315">
            <v>1</v>
          </cell>
          <cell r="CP315">
            <v>5</v>
          </cell>
          <cell r="CQ315">
            <v>1</v>
          </cell>
          <cell r="CR315">
            <v>5</v>
          </cell>
          <cell r="CS315">
            <v>1</v>
          </cell>
          <cell r="CT315">
            <v>5</v>
          </cell>
          <cell r="CU315">
            <v>1</v>
          </cell>
          <cell r="CZ315">
            <v>1</v>
          </cell>
          <cell r="DR315">
            <v>5</v>
          </cell>
          <cell r="DS315">
            <v>3</v>
          </cell>
          <cell r="DT315">
            <v>3</v>
          </cell>
          <cell r="DU315">
            <v>3</v>
          </cell>
          <cell r="DV315">
            <v>0</v>
          </cell>
        </row>
        <row r="316">
          <cell r="A316">
            <v>843</v>
          </cell>
          <cell r="B316" t="e">
            <v>#REF!</v>
          </cell>
          <cell r="D316" t="str">
            <v>No</v>
          </cell>
          <cell r="E316" t="str">
            <v>Yes</v>
          </cell>
          <cell r="F316" t="str">
            <v>IAEO</v>
          </cell>
          <cell r="G316" t="str">
            <v>UNDP</v>
          </cell>
          <cell r="H316" t="str">
            <v>UNDP</v>
          </cell>
          <cell r="I316">
            <v>0</v>
          </cell>
          <cell r="J316" t="str">
            <v>UNDP</v>
          </cell>
          <cell r="K316" t="str">
            <v>UNDP</v>
          </cell>
          <cell r="L316" t="str">
            <v>Chile</v>
          </cell>
          <cell r="N316" t="str">
            <v>LAC</v>
          </cell>
          <cell r="O316" t="str">
            <v>LAC</v>
          </cell>
          <cell r="P316">
            <v>0</v>
          </cell>
          <cell r="Q316">
            <v>0</v>
          </cell>
          <cell r="R316">
            <v>1</v>
          </cell>
          <cell r="S316">
            <v>0</v>
          </cell>
          <cell r="U316">
            <v>0</v>
          </cell>
          <cell r="V316">
            <v>0</v>
          </cell>
          <cell r="W316">
            <v>0</v>
          </cell>
          <cell r="Y316" t="str">
            <v>Government</v>
          </cell>
          <cell r="Z316" t="str">
            <v>Govt</v>
          </cell>
          <cell r="AC316" t="str">
            <v>Rural Electrification with Renewable Energy</v>
          </cell>
          <cell r="AD316" t="str">
            <v>FSP</v>
          </cell>
          <cell r="AE316" t="str">
            <v>GET</v>
          </cell>
          <cell r="AF316" t="str">
            <v>CC</v>
          </cell>
          <cell r="AG316">
            <v>6</v>
          </cell>
          <cell r="AH316" t="str">
            <v>GEF - 2</v>
          </cell>
          <cell r="AI316">
            <v>37070</v>
          </cell>
          <cell r="AJ316">
            <v>2001</v>
          </cell>
          <cell r="AK316">
            <v>37146</v>
          </cell>
          <cell r="AL316">
            <v>2001</v>
          </cell>
          <cell r="AM316">
            <v>38935</v>
          </cell>
          <cell r="AN316">
            <v>40878</v>
          </cell>
          <cell r="AO316">
            <v>40724</v>
          </cell>
          <cell r="AP316">
            <v>40724</v>
          </cell>
          <cell r="AQ316">
            <v>2011</v>
          </cell>
          <cell r="AR316">
            <v>117</v>
          </cell>
          <cell r="AS316">
            <v>0</v>
          </cell>
          <cell r="AT316">
            <v>2012</v>
          </cell>
          <cell r="AU316">
            <v>2012</v>
          </cell>
          <cell r="AV316">
            <v>2012</v>
          </cell>
          <cell r="AX316">
            <v>5.9849000000000006</v>
          </cell>
          <cell r="AY316">
            <v>8.2400000000000001E-2</v>
          </cell>
          <cell r="AZ316">
            <v>6.0673000000000004</v>
          </cell>
          <cell r="BA316">
            <v>6.07</v>
          </cell>
          <cell r="BB316">
            <v>26.33</v>
          </cell>
          <cell r="BC316">
            <v>26.51</v>
          </cell>
          <cell r="BD316">
            <v>4.3994051696770198</v>
          </cell>
          <cell r="BE316">
            <v>4.4294808601647482</v>
          </cell>
          <cell r="BF316">
            <v>1.0068363083934677</v>
          </cell>
          <cell r="BG316">
            <v>67</v>
          </cell>
          <cell r="BH316">
            <v>10</v>
          </cell>
          <cell r="BI316">
            <v>9</v>
          </cell>
          <cell r="BJ316" t="str">
            <v>NA</v>
          </cell>
          <cell r="BK316">
            <v>5</v>
          </cell>
          <cell r="BM316">
            <v>1</v>
          </cell>
          <cell r="BN316">
            <v>5</v>
          </cell>
          <cell r="BO316">
            <v>1</v>
          </cell>
          <cell r="BP316">
            <v>4</v>
          </cell>
          <cell r="BQ316" t="str">
            <v>L</v>
          </cell>
          <cell r="BR316">
            <v>4</v>
          </cell>
          <cell r="BS316">
            <v>4</v>
          </cell>
          <cell r="BT316">
            <v>4</v>
          </cell>
          <cell r="BU316">
            <v>4</v>
          </cell>
          <cell r="BW316">
            <v>5</v>
          </cell>
          <cell r="BX316">
            <v>1</v>
          </cell>
          <cell r="BY316">
            <v>5</v>
          </cell>
          <cell r="BZ316">
            <v>1</v>
          </cell>
          <cell r="CA316">
            <v>5</v>
          </cell>
          <cell r="CB316">
            <v>1</v>
          </cell>
          <cell r="CC316">
            <v>5</v>
          </cell>
          <cell r="CD316">
            <v>5</v>
          </cell>
          <cell r="CE316">
            <v>1</v>
          </cell>
          <cell r="CF316">
            <v>5</v>
          </cell>
          <cell r="CG316">
            <v>1</v>
          </cell>
          <cell r="CH316">
            <v>6</v>
          </cell>
          <cell r="CI316">
            <v>1</v>
          </cell>
          <cell r="CJ316">
            <v>5</v>
          </cell>
          <cell r="CK316">
            <v>1</v>
          </cell>
          <cell r="CN316">
            <v>5</v>
          </cell>
          <cell r="CO316">
            <v>1</v>
          </cell>
          <cell r="CP316">
            <v>6</v>
          </cell>
          <cell r="CQ316">
            <v>1</v>
          </cell>
          <cell r="CR316">
            <v>6</v>
          </cell>
          <cell r="CS316">
            <v>1</v>
          </cell>
          <cell r="CT316">
            <v>5</v>
          </cell>
          <cell r="CU316">
            <v>1</v>
          </cell>
          <cell r="CY316">
            <v>5</v>
          </cell>
          <cell r="CZ316">
            <v>1</v>
          </cell>
          <cell r="DL316">
            <v>5</v>
          </cell>
          <cell r="DM316">
            <v>6</v>
          </cell>
          <cell r="DN316">
            <v>5</v>
          </cell>
          <cell r="DO316">
            <v>6</v>
          </cell>
          <cell r="DP316">
            <v>6</v>
          </cell>
          <cell r="DQ316">
            <v>5</v>
          </cell>
          <cell r="DR316">
            <v>6</v>
          </cell>
          <cell r="DS316">
            <v>5</v>
          </cell>
          <cell r="DT316">
            <v>5</v>
          </cell>
          <cell r="DU316">
            <v>5</v>
          </cell>
          <cell r="DV316">
            <v>1</v>
          </cell>
        </row>
        <row r="317">
          <cell r="A317">
            <v>844</v>
          </cell>
          <cell r="B317" t="e">
            <v>#REF!</v>
          </cell>
          <cell r="C317">
            <v>58299</v>
          </cell>
          <cell r="D317" t="str">
            <v>Yes</v>
          </cell>
          <cell r="E317" t="str">
            <v>No</v>
          </cell>
          <cell r="F317" t="str">
            <v>GEFIEO</v>
          </cell>
          <cell r="G317" t="str">
            <v>World Bank</v>
          </cell>
          <cell r="H317" t="str">
            <v>WB</v>
          </cell>
          <cell r="I317">
            <v>0</v>
          </cell>
          <cell r="J317" t="str">
            <v>WB</v>
          </cell>
          <cell r="K317" t="str">
            <v>WB</v>
          </cell>
          <cell r="L317" t="str">
            <v>Chile</v>
          </cell>
          <cell r="N317" t="str">
            <v>LAC</v>
          </cell>
          <cell r="O317" t="str">
            <v>LAC</v>
          </cell>
          <cell r="P317">
            <v>0</v>
          </cell>
          <cell r="Q317">
            <v>0</v>
          </cell>
          <cell r="R317">
            <v>1</v>
          </cell>
          <cell r="S317">
            <v>0</v>
          </cell>
          <cell r="T317">
            <v>0</v>
          </cell>
          <cell r="U317">
            <v>0</v>
          </cell>
          <cell r="V317">
            <v>0</v>
          </cell>
          <cell r="W317">
            <v>0</v>
          </cell>
          <cell r="X317">
            <v>1</v>
          </cell>
          <cell r="Y317" t="str">
            <v>NGO</v>
          </cell>
          <cell r="Z317" t="str">
            <v>NGO_academic_foundation</v>
          </cell>
          <cell r="AC317" t="str">
            <v>Chile - Valdivian Forest Zone: Private-Public Mechanisms for Biodiversity Conservation</v>
          </cell>
          <cell r="AD317" t="str">
            <v>MSP</v>
          </cell>
          <cell r="AE317" t="str">
            <v>GET</v>
          </cell>
          <cell r="AF317" t="str">
            <v>BD</v>
          </cell>
          <cell r="AH317" t="str">
            <v>GEF - 2</v>
          </cell>
          <cell r="AI317">
            <v>36720</v>
          </cell>
          <cell r="AJ317">
            <v>2000</v>
          </cell>
          <cell r="AK317">
            <v>36817</v>
          </cell>
          <cell r="AL317">
            <v>2000</v>
          </cell>
          <cell r="AM317">
            <v>37492.5</v>
          </cell>
          <cell r="AN317">
            <v>38168</v>
          </cell>
          <cell r="AO317">
            <v>38168</v>
          </cell>
          <cell r="AP317">
            <v>38168</v>
          </cell>
          <cell r="AQ317">
            <v>2004</v>
          </cell>
          <cell r="AR317">
            <v>44</v>
          </cell>
          <cell r="AS317">
            <v>0</v>
          </cell>
          <cell r="AT317">
            <v>2006</v>
          </cell>
          <cell r="AU317">
            <v>2004</v>
          </cell>
          <cell r="AV317">
            <v>2004</v>
          </cell>
          <cell r="AX317">
            <v>0.72666999999999993</v>
          </cell>
          <cell r="AY317">
            <v>2.3E-2</v>
          </cell>
          <cell r="AZ317">
            <v>0.74966999999999995</v>
          </cell>
          <cell r="BA317">
            <v>0.72699999999999998</v>
          </cell>
          <cell r="BB317">
            <v>0.28999999999999998</v>
          </cell>
          <cell r="BC317">
            <v>0.34799999999999998</v>
          </cell>
          <cell r="BD317">
            <v>0.39908073816175155</v>
          </cell>
          <cell r="BE317">
            <v>0.47889688579410189</v>
          </cell>
          <cell r="BF317">
            <v>1.2</v>
          </cell>
          <cell r="BG317">
            <v>0</v>
          </cell>
          <cell r="BI317">
            <v>15</v>
          </cell>
          <cell r="BM317">
            <v>1</v>
          </cell>
          <cell r="BN317">
            <v>6</v>
          </cell>
          <cell r="BO317">
            <v>1</v>
          </cell>
          <cell r="BP317">
            <v>4</v>
          </cell>
          <cell r="BQ317" t="str">
            <v>L</v>
          </cell>
          <cell r="BR317">
            <v>3</v>
          </cell>
          <cell r="BS317">
            <v>3</v>
          </cell>
          <cell r="BT317">
            <v>4</v>
          </cell>
          <cell r="BU317">
            <v>4</v>
          </cell>
          <cell r="BW317">
            <v>5</v>
          </cell>
          <cell r="BX317">
            <v>1</v>
          </cell>
          <cell r="BY317">
            <v>5</v>
          </cell>
          <cell r="BZ317">
            <v>1</v>
          </cell>
          <cell r="CA317">
            <v>5</v>
          </cell>
          <cell r="CB317">
            <v>1</v>
          </cell>
          <cell r="CH317">
            <v>5</v>
          </cell>
          <cell r="CI317">
            <v>1</v>
          </cell>
          <cell r="CJ317">
            <v>5</v>
          </cell>
          <cell r="CK317">
            <v>1</v>
          </cell>
          <cell r="CL317">
            <v>4</v>
          </cell>
          <cell r="CM317">
            <v>1</v>
          </cell>
          <cell r="CN317">
            <v>5</v>
          </cell>
          <cell r="CO317">
            <v>1</v>
          </cell>
          <cell r="CP317">
            <v>6</v>
          </cell>
          <cell r="CQ317">
            <v>1</v>
          </cell>
          <cell r="CR317">
            <v>6</v>
          </cell>
          <cell r="CS317">
            <v>1</v>
          </cell>
          <cell r="CT317">
            <v>5</v>
          </cell>
          <cell r="CU317">
            <v>1</v>
          </cell>
          <cell r="DR317">
            <v>6</v>
          </cell>
          <cell r="DS317">
            <v>6</v>
          </cell>
          <cell r="DT317">
            <v>5</v>
          </cell>
          <cell r="DU317">
            <v>6</v>
          </cell>
          <cell r="DV317">
            <v>1</v>
          </cell>
          <cell r="DW317">
            <v>3</v>
          </cell>
          <cell r="DX317">
            <v>3</v>
          </cell>
          <cell r="DY317">
            <v>4</v>
          </cell>
          <cell r="DZ317">
            <v>4</v>
          </cell>
          <cell r="EA317">
            <v>4</v>
          </cell>
          <cell r="EB317" t="str">
            <v>L</v>
          </cell>
          <cell r="EC317">
            <v>5</v>
          </cell>
          <cell r="ED317">
            <v>5</v>
          </cell>
        </row>
        <row r="318">
          <cell r="A318">
            <v>845</v>
          </cell>
          <cell r="B318" t="e">
            <v>#REF!</v>
          </cell>
          <cell r="C318">
            <v>57123</v>
          </cell>
          <cell r="D318" t="str">
            <v>Yes</v>
          </cell>
          <cell r="E318" t="str">
            <v>No</v>
          </cell>
          <cell r="F318" t="str">
            <v>GEFIEO</v>
          </cell>
          <cell r="G318" t="str">
            <v>World Bank</v>
          </cell>
          <cell r="H318" t="str">
            <v>WB</v>
          </cell>
          <cell r="I318">
            <v>0</v>
          </cell>
          <cell r="J318" t="str">
            <v>WB</v>
          </cell>
          <cell r="K318" t="str">
            <v>WB</v>
          </cell>
          <cell r="L318" t="str">
            <v>Indonesia</v>
          </cell>
          <cell r="N318" t="str">
            <v>Asia</v>
          </cell>
          <cell r="O318" t="str">
            <v>Asia</v>
          </cell>
          <cell r="P318">
            <v>0</v>
          </cell>
          <cell r="Q318">
            <v>0</v>
          </cell>
          <cell r="R318">
            <v>1</v>
          </cell>
          <cell r="S318">
            <v>0</v>
          </cell>
          <cell r="T318">
            <v>0</v>
          </cell>
          <cell r="U318">
            <v>0</v>
          </cell>
          <cell r="V318">
            <v>0</v>
          </cell>
          <cell r="W318">
            <v>0</v>
          </cell>
          <cell r="X318">
            <v>1</v>
          </cell>
          <cell r="Y318" t="str">
            <v>NGO</v>
          </cell>
          <cell r="Z318" t="str">
            <v>NGO_academic_foundation</v>
          </cell>
          <cell r="AC318" t="str">
            <v>Indonesia- The Greater Berbak-Sembilang Integrated Coastal Wetlands Conservation Project P057123</v>
          </cell>
          <cell r="AD318" t="str">
            <v>MSP</v>
          </cell>
          <cell r="AE318" t="str">
            <v>GET</v>
          </cell>
          <cell r="AF318" t="str">
            <v>BD</v>
          </cell>
          <cell r="AH318" t="str">
            <v>GEF - 2</v>
          </cell>
          <cell r="AI318">
            <v>36721</v>
          </cell>
          <cell r="AJ318">
            <v>2000</v>
          </cell>
          <cell r="AK318">
            <v>36763</v>
          </cell>
          <cell r="AL318">
            <v>2000</v>
          </cell>
          <cell r="AM318">
            <v>37496.5</v>
          </cell>
          <cell r="AN318">
            <v>38230</v>
          </cell>
          <cell r="AO318">
            <v>38230</v>
          </cell>
          <cell r="AP318">
            <v>38230</v>
          </cell>
          <cell r="AQ318">
            <v>2004</v>
          </cell>
          <cell r="AR318">
            <v>48</v>
          </cell>
          <cell r="AS318">
            <v>0</v>
          </cell>
          <cell r="AT318">
            <v>2006</v>
          </cell>
          <cell r="AU318">
            <v>2005</v>
          </cell>
          <cell r="AV318">
            <v>2005</v>
          </cell>
          <cell r="AX318">
            <v>0.73175000000000001</v>
          </cell>
          <cell r="AY318">
            <v>0</v>
          </cell>
          <cell r="AZ318">
            <v>0.73175000000000001</v>
          </cell>
          <cell r="BA318">
            <v>0.73</v>
          </cell>
          <cell r="BB318">
            <v>0.87</v>
          </cell>
          <cell r="BC318">
            <v>0.06</v>
          </cell>
          <cell r="BD318">
            <v>1.1889306457123334</v>
          </cell>
          <cell r="BE318">
            <v>8.199521694567817E-2</v>
          </cell>
          <cell r="BF318">
            <v>6.8965517241379309E-2</v>
          </cell>
          <cell r="BG318">
            <v>0</v>
          </cell>
          <cell r="BI318">
            <v>7</v>
          </cell>
          <cell r="BJ318">
            <v>1</v>
          </cell>
          <cell r="BM318">
            <v>1</v>
          </cell>
          <cell r="BN318">
            <v>5</v>
          </cell>
          <cell r="BO318">
            <v>0</v>
          </cell>
          <cell r="BP318">
            <v>2</v>
          </cell>
          <cell r="BQ318" t="str">
            <v>MU</v>
          </cell>
          <cell r="BR318">
            <v>2</v>
          </cell>
          <cell r="BS318">
            <v>4</v>
          </cell>
          <cell r="BT318">
            <v>3</v>
          </cell>
          <cell r="BU318">
            <v>3</v>
          </cell>
          <cell r="BW318">
            <v>6</v>
          </cell>
          <cell r="BX318">
            <v>1</v>
          </cell>
          <cell r="BY318">
            <v>5</v>
          </cell>
          <cell r="BZ318">
            <v>1</v>
          </cell>
          <cell r="CA318">
            <v>6</v>
          </cell>
          <cell r="CB318">
            <v>1</v>
          </cell>
          <cell r="CH318">
            <v>5</v>
          </cell>
          <cell r="CI318">
            <v>1</v>
          </cell>
          <cell r="CJ318">
            <v>5</v>
          </cell>
          <cell r="CK318">
            <v>1</v>
          </cell>
          <cell r="CL318">
            <v>5</v>
          </cell>
          <cell r="CM318">
            <v>1</v>
          </cell>
          <cell r="CN318">
            <v>5</v>
          </cell>
          <cell r="CO318">
            <v>1</v>
          </cell>
          <cell r="CP318">
            <v>4</v>
          </cell>
          <cell r="CQ318">
            <v>1</v>
          </cell>
          <cell r="CR318">
            <v>4</v>
          </cell>
          <cell r="CS318">
            <v>1</v>
          </cell>
          <cell r="CT318">
            <v>4</v>
          </cell>
          <cell r="CU318">
            <v>1</v>
          </cell>
          <cell r="DR318">
            <v>6</v>
          </cell>
          <cell r="DS318">
            <v>5</v>
          </cell>
          <cell r="DT318">
            <v>5</v>
          </cell>
          <cell r="DU318">
            <v>5</v>
          </cell>
          <cell r="DV318">
            <v>1</v>
          </cell>
          <cell r="DW318">
            <v>2</v>
          </cell>
          <cell r="DX318">
            <v>4</v>
          </cell>
          <cell r="DY318">
            <v>3</v>
          </cell>
          <cell r="DZ318">
            <v>3</v>
          </cell>
          <cell r="EA318">
            <v>2</v>
          </cell>
          <cell r="EB318" t="str">
            <v>MU</v>
          </cell>
          <cell r="EC318">
            <v>5</v>
          </cell>
          <cell r="ED318">
            <v>6</v>
          </cell>
        </row>
        <row r="319">
          <cell r="A319">
            <v>846</v>
          </cell>
          <cell r="B319" t="e">
            <v>#REF!</v>
          </cell>
          <cell r="C319">
            <v>63318</v>
          </cell>
          <cell r="D319" t="str">
            <v>Yes</v>
          </cell>
          <cell r="E319" t="str">
            <v>No</v>
          </cell>
          <cell r="F319" t="str">
            <v>GEFIEO</v>
          </cell>
          <cell r="G319" t="str">
            <v>World Bank</v>
          </cell>
          <cell r="H319" t="str">
            <v>WB</v>
          </cell>
          <cell r="I319">
            <v>0</v>
          </cell>
          <cell r="J319" t="str">
            <v>WB</v>
          </cell>
          <cell r="K319" t="str">
            <v>WB</v>
          </cell>
          <cell r="L319" t="str">
            <v>Ecuador</v>
          </cell>
          <cell r="N319" t="str">
            <v>LAC</v>
          </cell>
          <cell r="O319" t="str">
            <v>LAC</v>
          </cell>
          <cell r="P319">
            <v>0</v>
          </cell>
          <cell r="Q319">
            <v>0</v>
          </cell>
          <cell r="R319">
            <v>1</v>
          </cell>
          <cell r="S319">
            <v>0</v>
          </cell>
          <cell r="T319">
            <v>0</v>
          </cell>
          <cell r="U319">
            <v>0</v>
          </cell>
          <cell r="V319">
            <v>0</v>
          </cell>
          <cell r="W319">
            <v>0</v>
          </cell>
          <cell r="X319">
            <v>1</v>
          </cell>
          <cell r="Y319" t="str">
            <v>NGO</v>
          </cell>
          <cell r="Z319" t="str">
            <v>NGO_academic_foundation</v>
          </cell>
          <cell r="AC319" t="str">
            <v>Ecuador - Albarradas in Coastal Ecuador: Rescuing Ancient Knowledge on Sustainable Use of Biodiversity</v>
          </cell>
          <cell r="AD319" t="str">
            <v>MSP</v>
          </cell>
          <cell r="AE319" t="str">
            <v>GET</v>
          </cell>
          <cell r="AF319" t="str">
            <v>BD</v>
          </cell>
          <cell r="AH319" t="str">
            <v>GEF - 2</v>
          </cell>
          <cell r="AI319">
            <v>36721</v>
          </cell>
          <cell r="AJ319">
            <v>2000</v>
          </cell>
          <cell r="AL319">
            <v>2000</v>
          </cell>
          <cell r="AN319">
            <v>37864</v>
          </cell>
          <cell r="AO319">
            <v>37864</v>
          </cell>
          <cell r="AP319">
            <v>37864</v>
          </cell>
          <cell r="AQ319">
            <v>2003</v>
          </cell>
          <cell r="AS319">
            <v>0</v>
          </cell>
          <cell r="AT319">
            <v>2006</v>
          </cell>
          <cell r="AU319">
            <v>2004</v>
          </cell>
          <cell r="AV319">
            <v>2004</v>
          </cell>
          <cell r="AX319">
            <v>0.72499999999999998</v>
          </cell>
          <cell r="AY319">
            <v>2.5000000000000001E-2</v>
          </cell>
          <cell r="AZ319">
            <v>0.75</v>
          </cell>
          <cell r="BA319">
            <v>0.74299999999999999</v>
          </cell>
          <cell r="BB319">
            <v>2.3580000000000001</v>
          </cell>
          <cell r="BC319">
            <v>3.181</v>
          </cell>
          <cell r="BD319">
            <v>3.2524137931034485</v>
          </cell>
          <cell r="BE319">
            <v>4.3875862068965521</v>
          </cell>
          <cell r="BF319">
            <v>1.3490245971162</v>
          </cell>
          <cell r="BG319">
            <v>0</v>
          </cell>
          <cell r="BI319">
            <v>17</v>
          </cell>
          <cell r="BJ319">
            <v>1</v>
          </cell>
          <cell r="BM319">
            <v>1</v>
          </cell>
          <cell r="BN319">
            <v>6</v>
          </cell>
          <cell r="BO319">
            <v>1</v>
          </cell>
          <cell r="BP319">
            <v>4</v>
          </cell>
          <cell r="BQ319" t="str">
            <v>L</v>
          </cell>
          <cell r="BR319">
            <v>4</v>
          </cell>
          <cell r="BS319">
            <v>3</v>
          </cell>
          <cell r="BT319">
            <v>4</v>
          </cell>
          <cell r="BU319">
            <v>4</v>
          </cell>
          <cell r="BW319">
            <v>6</v>
          </cell>
          <cell r="BX319">
            <v>1</v>
          </cell>
          <cell r="BY319">
            <v>6</v>
          </cell>
          <cell r="BZ319">
            <v>1</v>
          </cell>
          <cell r="CA319">
            <v>6</v>
          </cell>
          <cell r="CB319">
            <v>1</v>
          </cell>
          <cell r="CH319">
            <v>5</v>
          </cell>
          <cell r="CI319">
            <v>1</v>
          </cell>
          <cell r="CJ319">
            <v>6</v>
          </cell>
          <cell r="CK319">
            <v>1</v>
          </cell>
          <cell r="CL319">
            <v>5</v>
          </cell>
          <cell r="CM319">
            <v>1</v>
          </cell>
          <cell r="CN319">
            <v>3</v>
          </cell>
          <cell r="CO319">
            <v>0</v>
          </cell>
          <cell r="CP319">
            <v>2</v>
          </cell>
          <cell r="CQ319">
            <v>0</v>
          </cell>
          <cell r="CR319">
            <v>6</v>
          </cell>
          <cell r="CS319">
            <v>1</v>
          </cell>
          <cell r="CT319">
            <v>3</v>
          </cell>
          <cell r="CU319">
            <v>0</v>
          </cell>
          <cell r="DR319">
            <v>6</v>
          </cell>
          <cell r="DS319">
            <v>6</v>
          </cell>
          <cell r="DT319">
            <v>5</v>
          </cell>
          <cell r="DU319">
            <v>6</v>
          </cell>
          <cell r="DV319">
            <v>1</v>
          </cell>
          <cell r="DW319">
            <v>4</v>
          </cell>
          <cell r="DX319">
            <v>3</v>
          </cell>
          <cell r="DY319">
            <v>4</v>
          </cell>
          <cell r="DZ319">
            <v>4</v>
          </cell>
          <cell r="EA319">
            <v>4</v>
          </cell>
          <cell r="EB319" t="str">
            <v>L</v>
          </cell>
          <cell r="EC319">
            <v>6</v>
          </cell>
          <cell r="ED319">
            <v>6</v>
          </cell>
        </row>
        <row r="320">
          <cell r="A320">
            <v>847</v>
          </cell>
          <cell r="B320" t="e">
            <v>#REF!</v>
          </cell>
          <cell r="C320">
            <v>61316</v>
          </cell>
          <cell r="D320" t="str">
            <v>Yes</v>
          </cell>
          <cell r="E320" t="str">
            <v>No</v>
          </cell>
          <cell r="F320" t="str">
            <v>GEFIEO</v>
          </cell>
          <cell r="G320" t="str">
            <v>World Bank</v>
          </cell>
          <cell r="H320" t="str">
            <v>WB</v>
          </cell>
          <cell r="I320">
            <v>0</v>
          </cell>
          <cell r="J320" t="str">
            <v>WB</v>
          </cell>
          <cell r="K320" t="str">
            <v>WB</v>
          </cell>
          <cell r="L320" t="str">
            <v>Nicaragua</v>
          </cell>
          <cell r="N320" t="str">
            <v>LAC</v>
          </cell>
          <cell r="O320" t="str">
            <v>LAC</v>
          </cell>
          <cell r="P320">
            <v>0</v>
          </cell>
          <cell r="Q320">
            <v>0</v>
          </cell>
          <cell r="R320">
            <v>1</v>
          </cell>
          <cell r="S320">
            <v>0</v>
          </cell>
          <cell r="T320">
            <v>1</v>
          </cell>
          <cell r="U320">
            <v>0</v>
          </cell>
          <cell r="V320">
            <v>0</v>
          </cell>
          <cell r="W320">
            <v>0</v>
          </cell>
          <cell r="X320">
            <v>1</v>
          </cell>
          <cell r="Y320" t="str">
            <v>NGO</v>
          </cell>
          <cell r="Z320" t="str">
            <v>NGO_academic_foundation</v>
          </cell>
          <cell r="AC320" t="str">
            <v>Renewable Energy and Forest Conservation: Sustainable Harvest and Processing of Coffee and Allspice</v>
          </cell>
          <cell r="AD320" t="str">
            <v>MSP</v>
          </cell>
          <cell r="AE320" t="str">
            <v>GET</v>
          </cell>
          <cell r="AF320" t="str">
            <v>MF</v>
          </cell>
          <cell r="AH320" t="str">
            <v>GEF - 2</v>
          </cell>
          <cell r="AI320">
            <v>36724</v>
          </cell>
          <cell r="AJ320">
            <v>2000</v>
          </cell>
          <cell r="AK320">
            <v>36802</v>
          </cell>
          <cell r="AL320">
            <v>2000</v>
          </cell>
          <cell r="AM320">
            <v>37531</v>
          </cell>
          <cell r="AN320">
            <v>37986</v>
          </cell>
          <cell r="AO320">
            <v>38260</v>
          </cell>
          <cell r="AP320">
            <v>38260</v>
          </cell>
          <cell r="AQ320">
            <v>2004</v>
          </cell>
          <cell r="AR320">
            <v>47</v>
          </cell>
          <cell r="AS320">
            <v>8</v>
          </cell>
          <cell r="AT320">
            <v>2007</v>
          </cell>
          <cell r="AU320">
            <v>2007</v>
          </cell>
          <cell r="AV320">
            <v>2007</v>
          </cell>
          <cell r="AX320">
            <v>0.72499999999999998</v>
          </cell>
          <cell r="AY320">
            <v>2.5000000000000001E-2</v>
          </cell>
          <cell r="AZ320">
            <v>0.75</v>
          </cell>
          <cell r="BA320">
            <v>0.75</v>
          </cell>
          <cell r="BB320">
            <v>1.44</v>
          </cell>
          <cell r="BC320">
            <v>0.86</v>
          </cell>
          <cell r="BD320">
            <v>1.9862068965517241</v>
          </cell>
          <cell r="BE320">
            <v>1.1862068965517241</v>
          </cell>
          <cell r="BF320">
            <v>0.59722222222222221</v>
          </cell>
          <cell r="BG320">
            <v>9</v>
          </cell>
          <cell r="BI320">
            <v>2</v>
          </cell>
          <cell r="BJ320">
            <v>1</v>
          </cell>
          <cell r="BL320">
            <v>0</v>
          </cell>
          <cell r="BM320">
            <v>0</v>
          </cell>
          <cell r="BN320">
            <v>2</v>
          </cell>
          <cell r="BO320">
            <v>0</v>
          </cell>
          <cell r="BP320">
            <v>2</v>
          </cell>
          <cell r="BQ320" t="str">
            <v>MU</v>
          </cell>
          <cell r="BR320">
            <v>2</v>
          </cell>
          <cell r="BS320">
            <v>4</v>
          </cell>
          <cell r="BT320">
            <v>2</v>
          </cell>
          <cell r="BW320">
            <v>2</v>
          </cell>
          <cell r="BX320">
            <v>0</v>
          </cell>
          <cell r="BY320">
            <v>5</v>
          </cell>
          <cell r="BZ320">
            <v>1</v>
          </cell>
          <cell r="CA320">
            <v>2</v>
          </cell>
          <cell r="CB320">
            <v>0</v>
          </cell>
          <cell r="CH320">
            <v>6</v>
          </cell>
          <cell r="CI320">
            <v>1</v>
          </cell>
          <cell r="CJ320">
            <v>6</v>
          </cell>
          <cell r="CK320">
            <v>1</v>
          </cell>
          <cell r="CL320">
            <v>5</v>
          </cell>
          <cell r="CM320">
            <v>1</v>
          </cell>
          <cell r="CN320">
            <v>5</v>
          </cell>
          <cell r="CO320">
            <v>1</v>
          </cell>
          <cell r="CP320">
            <v>6</v>
          </cell>
          <cell r="CQ320">
            <v>1</v>
          </cell>
          <cell r="CR320">
            <v>6</v>
          </cell>
          <cell r="CS320">
            <v>1</v>
          </cell>
          <cell r="CT320">
            <v>5</v>
          </cell>
          <cell r="CU320">
            <v>1</v>
          </cell>
          <cell r="DR320">
            <v>5</v>
          </cell>
          <cell r="DS320">
            <v>2</v>
          </cell>
          <cell r="DT320">
            <v>2</v>
          </cell>
          <cell r="DU320">
            <v>2</v>
          </cell>
          <cell r="DV320">
            <v>0</v>
          </cell>
          <cell r="DW320">
            <v>2</v>
          </cell>
          <cell r="DX320">
            <v>4</v>
          </cell>
          <cell r="DY320">
            <v>2</v>
          </cell>
          <cell r="EA320">
            <v>2</v>
          </cell>
          <cell r="EB320" t="str">
            <v>MU</v>
          </cell>
          <cell r="EC320">
            <v>5</v>
          </cell>
          <cell r="ED320">
            <v>2</v>
          </cell>
        </row>
        <row r="321">
          <cell r="A321">
            <v>849</v>
          </cell>
          <cell r="B321" t="e">
            <v>#REF!</v>
          </cell>
          <cell r="C321">
            <v>4290</v>
          </cell>
          <cell r="D321" t="str">
            <v>Yes</v>
          </cell>
          <cell r="E321" t="str">
            <v>No</v>
          </cell>
          <cell r="F321" t="str">
            <v>GEFIEO</v>
          </cell>
          <cell r="G321" t="str">
            <v>UNEP</v>
          </cell>
          <cell r="H321" t="str">
            <v>UNEP</v>
          </cell>
          <cell r="I321">
            <v>0</v>
          </cell>
          <cell r="J321" t="str">
            <v>UNEP</v>
          </cell>
          <cell r="K321" t="str">
            <v>UNEP</v>
          </cell>
          <cell r="L321" t="str">
            <v>Regional (Cote d'Ivoire, Ghana, Kenya, Mozambique, Nigeria, Seychelles, South Africa)</v>
          </cell>
          <cell r="M321" t="str">
            <v>Cote d'Ivoire, Ghana, Kenya, Mozambique, Nigeria, Seychelles, South Africa</v>
          </cell>
          <cell r="N321" t="str">
            <v>AFR</v>
          </cell>
          <cell r="O321" t="str">
            <v>AFR</v>
          </cell>
          <cell r="P321">
            <v>0</v>
          </cell>
          <cell r="Q321">
            <v>1</v>
          </cell>
          <cell r="R321">
            <v>0</v>
          </cell>
          <cell r="S321">
            <v>2</v>
          </cell>
          <cell r="T321">
            <v>2</v>
          </cell>
          <cell r="U321">
            <v>0</v>
          </cell>
          <cell r="V321">
            <v>2</v>
          </cell>
          <cell r="W321">
            <v>0</v>
          </cell>
          <cell r="Y321" t="str">
            <v>NGO</v>
          </cell>
          <cell r="Z321" t="str">
            <v>NGO_academic_foundation</v>
          </cell>
          <cell r="AA321" t="str">
            <v>Lead Executing Agency</v>
          </cell>
          <cell r="AB321" t="str">
            <v>Through consultations</v>
          </cell>
          <cell r="AC321" t="str">
            <v>Regional  Development and Protection of the Coastal and Marine Environment in Sub-Saharan Africa</v>
          </cell>
          <cell r="AD321" t="str">
            <v>MSP</v>
          </cell>
          <cell r="AE321" t="str">
            <v>GET</v>
          </cell>
          <cell r="AF321" t="str">
            <v>IW</v>
          </cell>
          <cell r="AH321" t="str">
            <v>GEF - 2</v>
          </cell>
          <cell r="AI321">
            <v>36733</v>
          </cell>
          <cell r="AJ321">
            <v>2000</v>
          </cell>
          <cell r="AK321">
            <v>36739</v>
          </cell>
          <cell r="AL321">
            <v>2000</v>
          </cell>
          <cell r="AN321">
            <v>37081</v>
          </cell>
          <cell r="AO321">
            <v>37621</v>
          </cell>
          <cell r="AP321">
            <v>37621</v>
          </cell>
          <cell r="AQ321">
            <v>2002</v>
          </cell>
          <cell r="AR321">
            <v>28</v>
          </cell>
          <cell r="AS321">
            <v>17</v>
          </cell>
          <cell r="AT321">
            <v>2004</v>
          </cell>
          <cell r="AU321">
            <v>37681</v>
          </cell>
          <cell r="AV321">
            <v>2003</v>
          </cell>
          <cell r="AX321">
            <v>0.75</v>
          </cell>
          <cell r="AY321">
            <v>0</v>
          </cell>
          <cell r="AZ321">
            <v>0.75</v>
          </cell>
          <cell r="BB321">
            <v>0.98</v>
          </cell>
          <cell r="BC321">
            <v>1.1499999999999999</v>
          </cell>
          <cell r="BJ321">
            <v>1</v>
          </cell>
          <cell r="BK321">
            <v>1</v>
          </cell>
          <cell r="BM321">
            <v>1</v>
          </cell>
          <cell r="BN321">
            <v>5</v>
          </cell>
          <cell r="CH321">
            <v>5</v>
          </cell>
          <cell r="CI321">
            <v>1</v>
          </cell>
          <cell r="DR321">
            <v>5</v>
          </cell>
          <cell r="DS321">
            <v>5</v>
          </cell>
          <cell r="DT321">
            <v>5</v>
          </cell>
          <cell r="DU321">
            <v>5</v>
          </cell>
          <cell r="DV321">
            <v>1</v>
          </cell>
          <cell r="DW321">
            <v>3</v>
          </cell>
          <cell r="DX321">
            <v>3</v>
          </cell>
          <cell r="DY321">
            <v>4</v>
          </cell>
          <cell r="DZ321" t="str">
            <v>UA</v>
          </cell>
          <cell r="EA321">
            <v>3</v>
          </cell>
          <cell r="EB321" t="str">
            <v>ML</v>
          </cell>
          <cell r="EC321">
            <v>4</v>
          </cell>
          <cell r="ED321">
            <v>5</v>
          </cell>
          <cell r="EE321">
            <v>5</v>
          </cell>
          <cell r="EF321">
            <v>5</v>
          </cell>
          <cell r="EG321">
            <v>5</v>
          </cell>
          <cell r="EH321">
            <v>5</v>
          </cell>
          <cell r="EI321">
            <v>4</v>
          </cell>
          <cell r="EJ321">
            <v>4</v>
          </cell>
          <cell r="EK321">
            <v>5</v>
          </cell>
          <cell r="EL321">
            <v>5</v>
          </cell>
          <cell r="EM321">
            <v>4</v>
          </cell>
        </row>
        <row r="322">
          <cell r="A322">
            <v>855</v>
          </cell>
          <cell r="B322" t="e">
            <v>#REF!</v>
          </cell>
          <cell r="D322" t="str">
            <v>Yes</v>
          </cell>
          <cell r="E322" t="str">
            <v>No</v>
          </cell>
          <cell r="F322" t="str">
            <v>GEFIEO</v>
          </cell>
          <cell r="G322" t="str">
            <v>UNDP</v>
          </cell>
          <cell r="H322" t="str">
            <v>UNDP</v>
          </cell>
          <cell r="I322">
            <v>0</v>
          </cell>
          <cell r="J322" t="str">
            <v>UNDP</v>
          </cell>
          <cell r="K322" t="str">
            <v>UNDP</v>
          </cell>
          <cell r="L322" t="str">
            <v>Uzbekistan</v>
          </cell>
          <cell r="N322" t="str">
            <v>ECA</v>
          </cell>
          <cell r="O322" t="str">
            <v>ECA</v>
          </cell>
          <cell r="P322">
            <v>0</v>
          </cell>
          <cell r="Q322">
            <v>0</v>
          </cell>
          <cell r="R322">
            <v>1</v>
          </cell>
          <cell r="S322">
            <v>1</v>
          </cell>
          <cell r="T322">
            <v>0</v>
          </cell>
          <cell r="U322">
            <v>0</v>
          </cell>
          <cell r="V322">
            <v>0</v>
          </cell>
          <cell r="W322">
            <v>1</v>
          </cell>
          <cell r="X322">
            <v>1</v>
          </cell>
          <cell r="Y322" t="str">
            <v>Government</v>
          </cell>
          <cell r="Z322" t="str">
            <v>Govt</v>
          </cell>
          <cell r="AC322" t="str">
            <v>Establishment of the Nuratau-Kyzylkum Biosphere Reserve as a Model for Biodiveristy Conservation</v>
          </cell>
          <cell r="AD322" t="str">
            <v>MSP</v>
          </cell>
          <cell r="AE322" t="str">
            <v>GET</v>
          </cell>
          <cell r="AF322" t="str">
            <v>BD</v>
          </cell>
          <cell r="AH322" t="str">
            <v>GEF - 2</v>
          </cell>
          <cell r="AI322">
            <v>36721</v>
          </cell>
          <cell r="AJ322">
            <v>2000</v>
          </cell>
          <cell r="AK322">
            <v>36987</v>
          </cell>
          <cell r="AL322">
            <v>2001</v>
          </cell>
          <cell r="AM322">
            <v>38156</v>
          </cell>
          <cell r="AN322">
            <v>39082</v>
          </cell>
          <cell r="AO322">
            <v>39325</v>
          </cell>
          <cell r="AP322">
            <v>39325</v>
          </cell>
          <cell r="AQ322">
            <v>2007</v>
          </cell>
          <cell r="AR322">
            <v>76</v>
          </cell>
          <cell r="AS322">
            <v>8</v>
          </cell>
          <cell r="AT322">
            <v>2008</v>
          </cell>
          <cell r="AU322">
            <v>2007</v>
          </cell>
          <cell r="AV322">
            <v>2007</v>
          </cell>
          <cell r="AX322">
            <v>0.72499999999999998</v>
          </cell>
          <cell r="AY322">
            <v>2.5000000000000001E-2</v>
          </cell>
          <cell r="AZ322">
            <v>0.75</v>
          </cell>
          <cell r="BA322">
            <v>0.73</v>
          </cell>
          <cell r="BB322">
            <v>0.66</v>
          </cell>
          <cell r="BC322">
            <v>0.65</v>
          </cell>
          <cell r="BD322">
            <v>0.91034482758620694</v>
          </cell>
          <cell r="BE322">
            <v>0.89655172413793105</v>
          </cell>
          <cell r="BF322">
            <v>0.98484848484848486</v>
          </cell>
          <cell r="BG322">
            <v>24</v>
          </cell>
          <cell r="BH322">
            <v>8</v>
          </cell>
          <cell r="BI322">
            <v>8</v>
          </cell>
          <cell r="BJ322">
            <v>1</v>
          </cell>
          <cell r="BK322">
            <v>1</v>
          </cell>
          <cell r="BM322">
            <v>1</v>
          </cell>
          <cell r="BN322">
            <v>5</v>
          </cell>
          <cell r="BO322">
            <v>1</v>
          </cell>
          <cell r="BP322">
            <v>3</v>
          </cell>
          <cell r="BQ322" t="str">
            <v>ML</v>
          </cell>
          <cell r="BR322">
            <v>3</v>
          </cell>
          <cell r="BS322">
            <v>4</v>
          </cell>
          <cell r="BT322">
            <v>3</v>
          </cell>
          <cell r="BU322">
            <v>4</v>
          </cell>
          <cell r="BW322">
            <v>5</v>
          </cell>
          <cell r="BX322">
            <v>1</v>
          </cell>
          <cell r="BY322">
            <v>5</v>
          </cell>
          <cell r="BZ322">
            <v>1</v>
          </cell>
          <cell r="CA322">
            <v>5</v>
          </cell>
          <cell r="CB322">
            <v>1</v>
          </cell>
          <cell r="CC322">
            <v>5</v>
          </cell>
          <cell r="CD322">
            <v>5</v>
          </cell>
          <cell r="CE322">
            <v>1</v>
          </cell>
          <cell r="CF322">
            <v>5</v>
          </cell>
          <cell r="CG322">
            <v>1</v>
          </cell>
          <cell r="CH322">
            <v>5</v>
          </cell>
          <cell r="CI322">
            <v>1</v>
          </cell>
          <cell r="CJ322">
            <v>6</v>
          </cell>
          <cell r="CK322">
            <v>1</v>
          </cell>
          <cell r="CL322">
            <v>4</v>
          </cell>
          <cell r="CM322">
            <v>1</v>
          </cell>
          <cell r="CN322">
            <v>6</v>
          </cell>
          <cell r="CO322">
            <v>1</v>
          </cell>
          <cell r="CP322">
            <v>5</v>
          </cell>
          <cell r="CQ322">
            <v>1</v>
          </cell>
          <cell r="CR322">
            <v>4</v>
          </cell>
          <cell r="CS322">
            <v>1</v>
          </cell>
          <cell r="CT322">
            <v>5</v>
          </cell>
          <cell r="CU322">
            <v>1</v>
          </cell>
          <cell r="DR322">
            <v>5</v>
          </cell>
          <cell r="DS322">
            <v>5</v>
          </cell>
          <cell r="DT322">
            <v>5</v>
          </cell>
          <cell r="DU322">
            <v>5</v>
          </cell>
          <cell r="DV322">
            <v>1</v>
          </cell>
          <cell r="DW322">
            <v>3</v>
          </cell>
          <cell r="DX322">
            <v>4</v>
          </cell>
          <cell r="DY322">
            <v>3</v>
          </cell>
          <cell r="DZ322">
            <v>4</v>
          </cell>
          <cell r="EA322">
            <v>3</v>
          </cell>
          <cell r="EB322" t="str">
            <v>ML</v>
          </cell>
          <cell r="EC322">
            <v>5</v>
          </cell>
          <cell r="ED322">
            <v>5</v>
          </cell>
        </row>
        <row r="323">
          <cell r="A323">
            <v>857</v>
          </cell>
          <cell r="B323" t="e">
            <v>#REF!</v>
          </cell>
          <cell r="D323" t="str">
            <v>Yes</v>
          </cell>
          <cell r="E323" t="str">
            <v>No</v>
          </cell>
          <cell r="F323" t="str">
            <v>GEFIEO</v>
          </cell>
          <cell r="G323" t="str">
            <v>UNDP</v>
          </cell>
          <cell r="H323" t="str">
            <v>UNDP</v>
          </cell>
          <cell r="I323">
            <v>0</v>
          </cell>
          <cell r="J323" t="str">
            <v>UNDP</v>
          </cell>
          <cell r="K323" t="str">
            <v>UNDP</v>
          </cell>
          <cell r="L323" t="str">
            <v>Peru</v>
          </cell>
          <cell r="N323" t="str">
            <v>LAC</v>
          </cell>
          <cell r="O323" t="str">
            <v>LAC</v>
          </cell>
          <cell r="P323">
            <v>0</v>
          </cell>
          <cell r="Q323">
            <v>0</v>
          </cell>
          <cell r="R323">
            <v>1</v>
          </cell>
          <cell r="S323">
            <v>0</v>
          </cell>
          <cell r="T323">
            <v>0</v>
          </cell>
          <cell r="U323">
            <v>0</v>
          </cell>
          <cell r="V323">
            <v>0</v>
          </cell>
          <cell r="W323">
            <v>0</v>
          </cell>
          <cell r="X323">
            <v>1</v>
          </cell>
          <cell r="Y323" t="str">
            <v>NGO</v>
          </cell>
          <cell r="Z323" t="str">
            <v>NGO_academic_foundation</v>
          </cell>
          <cell r="AC323" t="str">
            <v>PERU Renewable Energy Systems in the Peruvian Amazon Region (RESPAR) 1672</v>
          </cell>
          <cell r="AD323" t="str">
            <v>MSP</v>
          </cell>
          <cell r="AE323" t="str">
            <v>GET</v>
          </cell>
          <cell r="AF323" t="str">
            <v>CC</v>
          </cell>
          <cell r="AH323" t="str">
            <v>GEF - 2</v>
          </cell>
          <cell r="AI323">
            <v>36733</v>
          </cell>
          <cell r="AJ323">
            <v>2000</v>
          </cell>
          <cell r="AK323">
            <v>37011</v>
          </cell>
          <cell r="AL323">
            <v>2001</v>
          </cell>
          <cell r="AM323">
            <v>38412</v>
          </cell>
          <cell r="AO323">
            <v>39813</v>
          </cell>
          <cell r="AP323">
            <v>39813</v>
          </cell>
          <cell r="AQ323">
            <v>2008</v>
          </cell>
          <cell r="AR323">
            <v>92</v>
          </cell>
          <cell r="AT323">
            <v>2005</v>
          </cell>
          <cell r="AU323">
            <v>2005</v>
          </cell>
          <cell r="AV323">
            <v>2005</v>
          </cell>
          <cell r="AX323">
            <v>0.74750000000000005</v>
          </cell>
          <cell r="AY323">
            <v>0</v>
          </cell>
          <cell r="AZ323">
            <v>0.74750000000000005</v>
          </cell>
          <cell r="BA323">
            <v>0.7</v>
          </cell>
          <cell r="BB323">
            <v>1.9</v>
          </cell>
          <cell r="BC323">
            <v>2.2999999999999998</v>
          </cell>
          <cell r="BD323">
            <v>2.5418060200668893</v>
          </cell>
          <cell r="BE323">
            <v>3.0769230769230766</v>
          </cell>
          <cell r="BF323">
            <v>1.2105263157894737</v>
          </cell>
          <cell r="BG323">
            <v>5</v>
          </cell>
          <cell r="BI323">
            <v>1</v>
          </cell>
          <cell r="BJ323">
            <v>1</v>
          </cell>
          <cell r="BK323">
            <v>1</v>
          </cell>
          <cell r="BL323">
            <v>0</v>
          </cell>
          <cell r="BM323">
            <v>0</v>
          </cell>
          <cell r="BN323">
            <v>2</v>
          </cell>
          <cell r="BO323">
            <v>0</v>
          </cell>
          <cell r="BP323">
            <v>1</v>
          </cell>
          <cell r="BQ323" t="str">
            <v>U</v>
          </cell>
          <cell r="BR323">
            <v>1</v>
          </cell>
          <cell r="BS323">
            <v>2</v>
          </cell>
          <cell r="BT323">
            <v>2</v>
          </cell>
          <cell r="BU323">
            <v>2</v>
          </cell>
          <cell r="CH323">
            <v>5</v>
          </cell>
          <cell r="CI323">
            <v>1</v>
          </cell>
          <cell r="CJ323">
            <v>4</v>
          </cell>
          <cell r="CK323">
            <v>1</v>
          </cell>
          <cell r="CL323">
            <v>5</v>
          </cell>
          <cell r="CM323">
            <v>1</v>
          </cell>
          <cell r="CN323">
            <v>4</v>
          </cell>
          <cell r="CO323">
            <v>1</v>
          </cell>
          <cell r="CP323">
            <v>4</v>
          </cell>
          <cell r="CQ323">
            <v>1</v>
          </cell>
          <cell r="CR323">
            <v>6</v>
          </cell>
          <cell r="CS323">
            <v>1</v>
          </cell>
          <cell r="CT323">
            <v>5</v>
          </cell>
          <cell r="CU323">
            <v>1</v>
          </cell>
          <cell r="DU323">
            <v>2</v>
          </cell>
          <cell r="DV323">
            <v>0</v>
          </cell>
          <cell r="DW323">
            <v>1</v>
          </cell>
          <cell r="DX323">
            <v>2</v>
          </cell>
          <cell r="DY323">
            <v>2</v>
          </cell>
          <cell r="DZ323">
            <v>2</v>
          </cell>
          <cell r="EA323">
            <v>1</v>
          </cell>
          <cell r="EB323" t="str">
            <v>U</v>
          </cell>
        </row>
        <row r="324">
          <cell r="A324">
            <v>862</v>
          </cell>
          <cell r="B324" t="e">
            <v>#REF!</v>
          </cell>
          <cell r="C324">
            <v>68108</v>
          </cell>
          <cell r="D324" t="str">
            <v>Yes</v>
          </cell>
          <cell r="E324" t="str">
            <v>No</v>
          </cell>
          <cell r="F324" t="str">
            <v>GEFIEO</v>
          </cell>
          <cell r="G324" t="str">
            <v>World Bank</v>
          </cell>
          <cell r="H324" t="str">
            <v>WB</v>
          </cell>
          <cell r="I324">
            <v>0</v>
          </cell>
          <cell r="J324" t="str">
            <v>WB</v>
          </cell>
          <cell r="K324" t="str">
            <v>WB</v>
          </cell>
          <cell r="L324" t="str">
            <v>Mongolia</v>
          </cell>
          <cell r="N324" t="str">
            <v>Asia</v>
          </cell>
          <cell r="O324" t="str">
            <v>Asia</v>
          </cell>
          <cell r="P324">
            <v>0</v>
          </cell>
          <cell r="Q324">
            <v>0</v>
          </cell>
          <cell r="R324">
            <v>1</v>
          </cell>
          <cell r="S324">
            <v>0</v>
          </cell>
          <cell r="U324">
            <v>0</v>
          </cell>
          <cell r="V324">
            <v>0</v>
          </cell>
          <cell r="W324">
            <v>1</v>
          </cell>
          <cell r="Y324" t="str">
            <v>Government</v>
          </cell>
          <cell r="Z324" t="str">
            <v>Govt</v>
          </cell>
          <cell r="AC324" t="str">
            <v>Improved Household Stoves in Mongolian Urban Centers</v>
          </cell>
          <cell r="AD324" t="str">
            <v>MSP</v>
          </cell>
          <cell r="AE324" t="str">
            <v>GET</v>
          </cell>
          <cell r="AF324" t="str">
            <v>CC</v>
          </cell>
          <cell r="AG324">
            <v>5</v>
          </cell>
          <cell r="AH324" t="str">
            <v>GEF - 2</v>
          </cell>
          <cell r="AI324">
            <v>36776</v>
          </cell>
          <cell r="AJ324">
            <v>2000</v>
          </cell>
          <cell r="AL324">
            <v>2000</v>
          </cell>
          <cell r="AN324">
            <v>38442</v>
          </cell>
          <cell r="AO324">
            <v>39172</v>
          </cell>
          <cell r="AP324">
            <v>39172</v>
          </cell>
          <cell r="AQ324">
            <v>2007</v>
          </cell>
          <cell r="AS324">
            <v>24</v>
          </cell>
          <cell r="AT324">
            <v>2011</v>
          </cell>
          <cell r="AU324">
            <v>2007</v>
          </cell>
          <cell r="AV324">
            <v>2007</v>
          </cell>
          <cell r="AX324">
            <v>0.74463330999999999</v>
          </cell>
          <cell r="AY324">
            <v>2.5000000000000001E-2</v>
          </cell>
          <cell r="AZ324">
            <v>0.76963331000000001</v>
          </cell>
          <cell r="BA324">
            <v>0.75</v>
          </cell>
          <cell r="BB324">
            <v>1.1000000000000001</v>
          </cell>
          <cell r="BC324">
            <v>1.85</v>
          </cell>
          <cell r="BD324">
            <v>1.4772371652296887</v>
          </cell>
          <cell r="BE324">
            <v>2.4844443233408402</v>
          </cell>
          <cell r="BF324">
            <v>1.6818181818181817</v>
          </cell>
          <cell r="BG324">
            <v>24</v>
          </cell>
          <cell r="BH324">
            <v>56</v>
          </cell>
          <cell r="BI324">
            <v>49</v>
          </cell>
          <cell r="BJ324">
            <v>1</v>
          </cell>
          <cell r="BL324">
            <v>0</v>
          </cell>
          <cell r="BM324">
            <v>1</v>
          </cell>
          <cell r="BN324">
            <v>4</v>
          </cell>
          <cell r="BO324">
            <v>1</v>
          </cell>
          <cell r="BP324">
            <v>3</v>
          </cell>
          <cell r="BQ324" t="str">
            <v>ML</v>
          </cell>
          <cell r="BR324">
            <v>3</v>
          </cell>
          <cell r="BS324">
            <v>3</v>
          </cell>
          <cell r="BT324">
            <v>4</v>
          </cell>
          <cell r="BU324">
            <v>4</v>
          </cell>
          <cell r="BW324" t="str">
            <v>UA</v>
          </cell>
          <cell r="BY324">
            <v>4</v>
          </cell>
          <cell r="BZ324">
            <v>1</v>
          </cell>
          <cell r="CA324" t="str">
            <v>UA</v>
          </cell>
          <cell r="CC324">
            <v>5</v>
          </cell>
          <cell r="CD324">
            <v>5</v>
          </cell>
          <cell r="CE324">
            <v>1</v>
          </cell>
          <cell r="CF324">
            <v>5</v>
          </cell>
          <cell r="CG324">
            <v>1</v>
          </cell>
          <cell r="CH324">
            <v>4</v>
          </cell>
          <cell r="CI324">
            <v>1</v>
          </cell>
          <cell r="CJ324">
            <v>5</v>
          </cell>
          <cell r="CK324">
            <v>1</v>
          </cell>
          <cell r="CL324">
            <v>4</v>
          </cell>
          <cell r="CM324">
            <v>1</v>
          </cell>
          <cell r="CN324">
            <v>2</v>
          </cell>
          <cell r="CO324">
            <v>0</v>
          </cell>
          <cell r="CP324">
            <v>4</v>
          </cell>
          <cell r="CQ324">
            <v>1</v>
          </cell>
          <cell r="CR324">
            <v>2</v>
          </cell>
          <cell r="CS324">
            <v>0</v>
          </cell>
          <cell r="CT324">
            <v>2</v>
          </cell>
          <cell r="CU324">
            <v>0</v>
          </cell>
          <cell r="DR324">
            <v>5</v>
          </cell>
          <cell r="DS324">
            <v>4</v>
          </cell>
          <cell r="DT324">
            <v>4</v>
          </cell>
          <cell r="DU324">
            <v>4</v>
          </cell>
          <cell r="DV324">
            <v>1</v>
          </cell>
          <cell r="DW324">
            <v>3</v>
          </cell>
          <cell r="DX324">
            <v>3</v>
          </cell>
          <cell r="DY324">
            <v>4</v>
          </cell>
          <cell r="DZ324">
            <v>4</v>
          </cell>
          <cell r="EA324">
            <v>3</v>
          </cell>
          <cell r="EB324" t="str">
            <v>ML</v>
          </cell>
          <cell r="EC324">
            <v>4</v>
          </cell>
          <cell r="ED324" t="str">
            <v>UA</v>
          </cell>
        </row>
        <row r="325">
          <cell r="A325">
            <v>863</v>
          </cell>
          <cell r="B325" t="e">
            <v>#REF!</v>
          </cell>
          <cell r="C325">
            <v>78216</v>
          </cell>
          <cell r="D325" t="str">
            <v>Yes</v>
          </cell>
          <cell r="E325" t="str">
            <v>No</v>
          </cell>
          <cell r="F325" t="str">
            <v>GEFIEO</v>
          </cell>
          <cell r="G325" t="str">
            <v>World Bank</v>
          </cell>
          <cell r="H325" t="str">
            <v>WB</v>
          </cell>
          <cell r="I325">
            <v>0</v>
          </cell>
          <cell r="J325" t="str">
            <v>WB</v>
          </cell>
          <cell r="K325" t="str">
            <v>WB</v>
          </cell>
          <cell r="L325" t="str">
            <v>Belize</v>
          </cell>
          <cell r="N325" t="str">
            <v>LAC</v>
          </cell>
          <cell r="O325" t="str">
            <v>LAC</v>
          </cell>
          <cell r="P325">
            <v>0</v>
          </cell>
          <cell r="Q325">
            <v>0</v>
          </cell>
          <cell r="R325">
            <v>1</v>
          </cell>
          <cell r="S325">
            <v>0</v>
          </cell>
          <cell r="T325">
            <v>0</v>
          </cell>
          <cell r="U325">
            <v>1</v>
          </cell>
          <cell r="V325">
            <v>0</v>
          </cell>
          <cell r="W325">
            <v>0</v>
          </cell>
          <cell r="X325">
            <v>1</v>
          </cell>
          <cell r="Y325" t="str">
            <v>NGO</v>
          </cell>
          <cell r="Z325" t="str">
            <v>NGO_academic_foundation</v>
          </cell>
          <cell r="AC325" t="str">
            <v>Community-managed Sarstoon Temash Conservation Project</v>
          </cell>
          <cell r="AD325" t="str">
            <v>MSP</v>
          </cell>
          <cell r="AE325" t="str">
            <v>GET</v>
          </cell>
          <cell r="AF325" t="str">
            <v>BD</v>
          </cell>
          <cell r="AG325" t="str">
            <v>2, 3</v>
          </cell>
          <cell r="AH325" t="str">
            <v>GEF - 2</v>
          </cell>
          <cell r="AI325">
            <v>36782</v>
          </cell>
          <cell r="AJ325">
            <v>2000</v>
          </cell>
          <cell r="AK325">
            <v>37557</v>
          </cell>
          <cell r="AL325">
            <v>2002</v>
          </cell>
          <cell r="AM325">
            <v>38199.5</v>
          </cell>
          <cell r="AN325">
            <v>38717</v>
          </cell>
          <cell r="AO325">
            <v>38842</v>
          </cell>
          <cell r="AP325">
            <v>38842</v>
          </cell>
          <cell r="AQ325">
            <v>2006</v>
          </cell>
          <cell r="AR325">
            <v>42</v>
          </cell>
          <cell r="AS325">
            <v>4</v>
          </cell>
          <cell r="AT325">
            <v>2009</v>
          </cell>
          <cell r="AU325">
            <v>2006</v>
          </cell>
          <cell r="AV325">
            <v>2006</v>
          </cell>
          <cell r="AX325">
            <v>0.80667999999999995</v>
          </cell>
          <cell r="AY325">
            <v>2.5000000000000001E-2</v>
          </cell>
          <cell r="AZ325">
            <v>0.83167999999999997</v>
          </cell>
          <cell r="BA325">
            <v>0.72</v>
          </cell>
          <cell r="BB325">
            <v>0.26</v>
          </cell>
          <cell r="BC325">
            <v>0.68</v>
          </cell>
          <cell r="BD325">
            <v>0.32230872216988155</v>
          </cell>
          <cell r="BE325">
            <v>0.84296127336738247</v>
          </cell>
          <cell r="BF325">
            <v>2.6153846153846154</v>
          </cell>
          <cell r="BG325">
            <v>7</v>
          </cell>
          <cell r="BH325">
            <v>31</v>
          </cell>
          <cell r="BI325">
            <v>36</v>
          </cell>
          <cell r="BJ325">
            <v>1</v>
          </cell>
          <cell r="BM325">
            <v>1</v>
          </cell>
          <cell r="BN325">
            <v>5</v>
          </cell>
          <cell r="BO325">
            <v>1</v>
          </cell>
          <cell r="BP325">
            <v>3</v>
          </cell>
          <cell r="BQ325" t="str">
            <v>ML</v>
          </cell>
          <cell r="BR325">
            <v>3</v>
          </cell>
          <cell r="BS325">
            <v>4</v>
          </cell>
          <cell r="BT325">
            <v>4</v>
          </cell>
          <cell r="BU325">
            <v>4</v>
          </cell>
          <cell r="BW325">
            <v>5</v>
          </cell>
          <cell r="BX325">
            <v>1</v>
          </cell>
          <cell r="BY325">
            <v>4</v>
          </cell>
          <cell r="BZ325">
            <v>1</v>
          </cell>
          <cell r="CA325">
            <v>5</v>
          </cell>
          <cell r="CB325">
            <v>1</v>
          </cell>
          <cell r="CC325">
            <v>5</v>
          </cell>
          <cell r="CD325">
            <v>5</v>
          </cell>
          <cell r="CE325">
            <v>1</v>
          </cell>
          <cell r="CF325">
            <v>5</v>
          </cell>
          <cell r="CG325">
            <v>1</v>
          </cell>
          <cell r="CH325">
            <v>4</v>
          </cell>
          <cell r="CI325">
            <v>1</v>
          </cell>
          <cell r="CJ325">
            <v>4</v>
          </cell>
          <cell r="CK325">
            <v>1</v>
          </cell>
          <cell r="CL325">
            <v>5</v>
          </cell>
          <cell r="CM325">
            <v>1</v>
          </cell>
          <cell r="CN325">
            <v>4</v>
          </cell>
          <cell r="CO325">
            <v>1</v>
          </cell>
          <cell r="CP325">
            <v>5</v>
          </cell>
          <cell r="CQ325">
            <v>1</v>
          </cell>
          <cell r="CR325">
            <v>4</v>
          </cell>
          <cell r="CS325">
            <v>1</v>
          </cell>
          <cell r="CT325">
            <v>4</v>
          </cell>
          <cell r="CU325">
            <v>1</v>
          </cell>
          <cell r="DR325">
            <v>5</v>
          </cell>
          <cell r="DS325">
            <v>5</v>
          </cell>
          <cell r="DT325">
            <v>5</v>
          </cell>
          <cell r="DU325">
            <v>5</v>
          </cell>
          <cell r="DV325">
            <v>1</v>
          </cell>
          <cell r="DW325">
            <v>3</v>
          </cell>
          <cell r="DX325">
            <v>4</v>
          </cell>
          <cell r="DY325">
            <v>4</v>
          </cell>
          <cell r="DZ325">
            <v>4</v>
          </cell>
          <cell r="EA325">
            <v>3</v>
          </cell>
          <cell r="EB325" t="str">
            <v>ML</v>
          </cell>
          <cell r="EC325">
            <v>4</v>
          </cell>
          <cell r="ED325">
            <v>5</v>
          </cell>
        </row>
        <row r="326">
          <cell r="A326">
            <v>864</v>
          </cell>
          <cell r="B326" t="e">
            <v>#REF!</v>
          </cell>
          <cell r="D326" t="str">
            <v>Yes</v>
          </cell>
          <cell r="E326" t="str">
            <v>No</v>
          </cell>
          <cell r="F326" t="str">
            <v>GEFIEO</v>
          </cell>
          <cell r="G326" t="str">
            <v>UNDP</v>
          </cell>
          <cell r="H326" t="str">
            <v>UNDP</v>
          </cell>
          <cell r="I326">
            <v>0</v>
          </cell>
          <cell r="J326" t="str">
            <v>UNDP</v>
          </cell>
          <cell r="K326" t="str">
            <v>UNDP</v>
          </cell>
          <cell r="L326" t="str">
            <v>China</v>
          </cell>
          <cell r="N326" t="str">
            <v>Asia</v>
          </cell>
          <cell r="O326" t="str">
            <v>Asia</v>
          </cell>
          <cell r="P326">
            <v>0</v>
          </cell>
          <cell r="Q326">
            <v>0</v>
          </cell>
          <cell r="R326">
            <v>1</v>
          </cell>
          <cell r="S326">
            <v>0</v>
          </cell>
          <cell r="T326">
            <v>0</v>
          </cell>
          <cell r="U326">
            <v>0</v>
          </cell>
          <cell r="V326">
            <v>0</v>
          </cell>
          <cell r="W326">
            <v>0</v>
          </cell>
          <cell r="X326">
            <v>1</v>
          </cell>
          <cell r="Y326" t="str">
            <v>Government</v>
          </cell>
          <cell r="Z326" t="str">
            <v>Govt</v>
          </cell>
          <cell r="AC326" t="str">
            <v>Multi-agency and Local Participatory Cooperation in Biodiversity Conservation in Yunnan's Upland Ecosystem</v>
          </cell>
          <cell r="AD326" t="str">
            <v>MSP</v>
          </cell>
          <cell r="AE326" t="str">
            <v>GET</v>
          </cell>
          <cell r="AF326" t="str">
            <v>BD</v>
          </cell>
          <cell r="AH326" t="str">
            <v>GEF - 2</v>
          </cell>
          <cell r="AI326">
            <v>36782</v>
          </cell>
          <cell r="AJ326">
            <v>2000</v>
          </cell>
          <cell r="AK326">
            <v>37064</v>
          </cell>
          <cell r="AL326">
            <v>2001</v>
          </cell>
          <cell r="AM326">
            <v>37816.5</v>
          </cell>
          <cell r="AN326">
            <v>38569</v>
          </cell>
          <cell r="AO326">
            <v>38569</v>
          </cell>
          <cell r="AP326">
            <v>38569</v>
          </cell>
          <cell r="AQ326">
            <v>2005</v>
          </cell>
          <cell r="AR326">
            <v>49</v>
          </cell>
          <cell r="AS326">
            <v>0</v>
          </cell>
          <cell r="AT326">
            <v>2008</v>
          </cell>
          <cell r="AU326">
            <v>2006</v>
          </cell>
          <cell r="AV326">
            <v>2006</v>
          </cell>
          <cell r="AX326">
            <v>0.72499999999999998</v>
          </cell>
          <cell r="AY326">
            <v>2.5000000000000001E-2</v>
          </cell>
          <cell r="AZ326">
            <v>0.75</v>
          </cell>
          <cell r="BA326">
            <v>0.75</v>
          </cell>
          <cell r="BB326">
            <v>0.94</v>
          </cell>
          <cell r="BC326">
            <v>0.9</v>
          </cell>
          <cell r="BD326">
            <v>1.296551724137931</v>
          </cell>
          <cell r="BE326">
            <v>1.2413793103448276</v>
          </cell>
          <cell r="BF326">
            <v>0.95744680851063835</v>
          </cell>
          <cell r="BG326">
            <v>14</v>
          </cell>
          <cell r="BH326">
            <v>33</v>
          </cell>
          <cell r="BI326">
            <v>22</v>
          </cell>
          <cell r="BJ326">
            <v>1</v>
          </cell>
          <cell r="BM326">
            <v>1</v>
          </cell>
          <cell r="BN326">
            <v>5</v>
          </cell>
          <cell r="BO326">
            <v>1</v>
          </cell>
          <cell r="BP326">
            <v>3</v>
          </cell>
          <cell r="BQ326" t="str">
            <v>ML</v>
          </cell>
          <cell r="BR326">
            <v>4</v>
          </cell>
          <cell r="BS326">
            <v>4</v>
          </cell>
          <cell r="BT326">
            <v>3</v>
          </cell>
          <cell r="BU326">
            <v>4</v>
          </cell>
          <cell r="BY326">
            <v>5</v>
          </cell>
          <cell r="BZ326">
            <v>1</v>
          </cell>
          <cell r="CA326" t="str">
            <v>UA</v>
          </cell>
          <cell r="CD326">
            <v>4</v>
          </cell>
          <cell r="CE326">
            <v>1</v>
          </cell>
          <cell r="CF326" t="str">
            <v>UA</v>
          </cell>
          <cell r="CG326">
            <v>1</v>
          </cell>
          <cell r="CH326">
            <v>2</v>
          </cell>
          <cell r="CI326">
            <v>0</v>
          </cell>
          <cell r="CJ326">
            <v>3</v>
          </cell>
          <cell r="CK326">
            <v>0</v>
          </cell>
          <cell r="CL326">
            <v>1</v>
          </cell>
          <cell r="CM326">
            <v>0</v>
          </cell>
          <cell r="CN326">
            <v>2</v>
          </cell>
          <cell r="CO326">
            <v>0</v>
          </cell>
          <cell r="CP326">
            <v>2</v>
          </cell>
          <cell r="CQ326">
            <v>0</v>
          </cell>
          <cell r="CR326">
            <v>1</v>
          </cell>
          <cell r="CS326">
            <v>0</v>
          </cell>
          <cell r="CT326">
            <v>2</v>
          </cell>
          <cell r="CU326">
            <v>0</v>
          </cell>
          <cell r="DR326">
            <v>5</v>
          </cell>
          <cell r="DS326">
            <v>5</v>
          </cell>
          <cell r="DT326">
            <v>5</v>
          </cell>
          <cell r="DU326">
            <v>5</v>
          </cell>
          <cell r="DV326">
            <v>1</v>
          </cell>
          <cell r="DW326">
            <v>4</v>
          </cell>
          <cell r="DX326">
            <v>4</v>
          </cell>
          <cell r="DY326">
            <v>3</v>
          </cell>
          <cell r="DZ326">
            <v>4</v>
          </cell>
          <cell r="EA326">
            <v>3</v>
          </cell>
          <cell r="EB326" t="str">
            <v>ML</v>
          </cell>
          <cell r="EC326">
            <v>5</v>
          </cell>
          <cell r="ED326" t="str">
            <v>UA</v>
          </cell>
        </row>
        <row r="327">
          <cell r="A327">
            <v>865</v>
          </cell>
          <cell r="B327" t="e">
            <v>#REF!</v>
          </cell>
          <cell r="D327" t="str">
            <v>Yes</v>
          </cell>
          <cell r="E327" t="str">
            <v>Yes</v>
          </cell>
          <cell r="F327" t="str">
            <v>GEFIEO</v>
          </cell>
          <cell r="G327" t="str">
            <v>UNDP</v>
          </cell>
          <cell r="H327" t="str">
            <v>UNDP</v>
          </cell>
          <cell r="I327">
            <v>0</v>
          </cell>
          <cell r="J327" t="str">
            <v>UNDP</v>
          </cell>
          <cell r="K327" t="str">
            <v>UNDP</v>
          </cell>
          <cell r="L327" t="str">
            <v>Iran</v>
          </cell>
          <cell r="N327" t="str">
            <v>MENA</v>
          </cell>
          <cell r="O327" t="str">
            <v>Asia</v>
          </cell>
          <cell r="P327">
            <v>0</v>
          </cell>
          <cell r="Q327">
            <v>0</v>
          </cell>
          <cell r="R327">
            <v>1</v>
          </cell>
          <cell r="S327">
            <v>0</v>
          </cell>
          <cell r="T327">
            <v>0</v>
          </cell>
          <cell r="U327">
            <v>0</v>
          </cell>
          <cell r="V327">
            <v>0</v>
          </cell>
          <cell r="W327">
            <v>0</v>
          </cell>
          <cell r="X327">
            <v>1</v>
          </cell>
          <cell r="Y327" t="str">
            <v>NGO</v>
          </cell>
          <cell r="Z327" t="str">
            <v>NGO_academic_foundation</v>
          </cell>
          <cell r="AC327" t="str">
            <v>Conservation of the Asiatic Cheetah, its Natural Habitat and Associated Biota</v>
          </cell>
          <cell r="AD327" t="str">
            <v>MSP</v>
          </cell>
          <cell r="AE327" t="str">
            <v>GET</v>
          </cell>
          <cell r="AF327" t="str">
            <v>BD</v>
          </cell>
          <cell r="AG327">
            <v>1</v>
          </cell>
          <cell r="AH327" t="str">
            <v>GEF - 2</v>
          </cell>
          <cell r="AI327">
            <v>36782</v>
          </cell>
          <cell r="AJ327">
            <v>2000</v>
          </cell>
          <cell r="AK327">
            <v>37144</v>
          </cell>
          <cell r="AL327">
            <v>2001</v>
          </cell>
          <cell r="AM327">
            <v>38569</v>
          </cell>
          <cell r="AN327">
            <v>39599</v>
          </cell>
          <cell r="AO327">
            <v>39994</v>
          </cell>
          <cell r="AP327">
            <v>39994</v>
          </cell>
          <cell r="AQ327">
            <v>2009</v>
          </cell>
          <cell r="AR327">
            <v>93</v>
          </cell>
          <cell r="AS327">
            <v>12</v>
          </cell>
          <cell r="AT327">
            <v>2009</v>
          </cell>
          <cell r="AU327">
            <v>2009</v>
          </cell>
          <cell r="AV327">
            <v>2009</v>
          </cell>
          <cell r="AX327">
            <v>0.71840077000000002</v>
          </cell>
          <cell r="AY327">
            <v>2.5000000000000001E-2</v>
          </cell>
          <cell r="AZ327">
            <v>0.74340077000000004</v>
          </cell>
          <cell r="BA327">
            <v>0.72</v>
          </cell>
          <cell r="BB327">
            <v>0.69</v>
          </cell>
          <cell r="BC327">
            <v>2.11</v>
          </cell>
          <cell r="BD327">
            <v>0.96046667655993734</v>
          </cell>
          <cell r="BE327">
            <v>2.937079257306475</v>
          </cell>
          <cell r="BF327">
            <v>3.0579710144927539</v>
          </cell>
          <cell r="BG327">
            <v>37</v>
          </cell>
          <cell r="BH327">
            <v>14</v>
          </cell>
          <cell r="BI327">
            <v>10</v>
          </cell>
          <cell r="BL327">
            <v>0</v>
          </cell>
          <cell r="BM327">
            <v>1</v>
          </cell>
          <cell r="BN327">
            <v>4</v>
          </cell>
          <cell r="BO327">
            <v>1</v>
          </cell>
          <cell r="BP327">
            <v>4</v>
          </cell>
          <cell r="BQ327" t="str">
            <v>L</v>
          </cell>
          <cell r="BR327">
            <v>4</v>
          </cell>
          <cell r="BS327">
            <v>4</v>
          </cell>
          <cell r="BT327">
            <v>4</v>
          </cell>
          <cell r="BW327">
            <v>2</v>
          </cell>
          <cell r="BX327">
            <v>0</v>
          </cell>
          <cell r="BY327">
            <v>4</v>
          </cell>
          <cell r="BZ327">
            <v>1</v>
          </cell>
          <cell r="CA327">
            <v>2</v>
          </cell>
          <cell r="CB327">
            <v>0</v>
          </cell>
          <cell r="CC327">
            <v>3</v>
          </cell>
          <cell r="CD327">
            <v>3</v>
          </cell>
          <cell r="CE327">
            <v>0</v>
          </cell>
          <cell r="CF327">
            <v>3</v>
          </cell>
          <cell r="CG327">
            <v>0</v>
          </cell>
          <cell r="CH327">
            <v>5</v>
          </cell>
          <cell r="CI327">
            <v>1</v>
          </cell>
          <cell r="CJ327">
            <v>5</v>
          </cell>
          <cell r="CK327">
            <v>1</v>
          </cell>
          <cell r="CL327">
            <v>6</v>
          </cell>
          <cell r="CM327">
            <v>1</v>
          </cell>
          <cell r="CN327">
            <v>5</v>
          </cell>
          <cell r="CO327">
            <v>1</v>
          </cell>
          <cell r="CP327">
            <v>5</v>
          </cell>
          <cell r="CQ327">
            <v>1</v>
          </cell>
          <cell r="CR327">
            <v>4</v>
          </cell>
          <cell r="CS327">
            <v>1</v>
          </cell>
          <cell r="CT327">
            <v>6</v>
          </cell>
          <cell r="CU327">
            <v>1</v>
          </cell>
          <cell r="CZ327">
            <v>0</v>
          </cell>
          <cell r="DR327">
            <v>5</v>
          </cell>
          <cell r="DS327">
            <v>4</v>
          </cell>
          <cell r="DT327">
            <v>4</v>
          </cell>
          <cell r="DU327">
            <v>4</v>
          </cell>
          <cell r="DV327">
            <v>1</v>
          </cell>
          <cell r="DW327">
            <v>4</v>
          </cell>
          <cell r="DX327">
            <v>4</v>
          </cell>
          <cell r="DY327">
            <v>4</v>
          </cell>
          <cell r="EA327">
            <v>4</v>
          </cell>
          <cell r="EB327" t="str">
            <v>L</v>
          </cell>
          <cell r="EC327">
            <v>4</v>
          </cell>
          <cell r="ED327">
            <v>2</v>
          </cell>
        </row>
        <row r="328">
          <cell r="A328">
            <v>867</v>
          </cell>
          <cell r="B328" t="e">
            <v>#REF!</v>
          </cell>
          <cell r="D328" t="str">
            <v>Yes</v>
          </cell>
          <cell r="E328" t="str">
            <v>No</v>
          </cell>
          <cell r="F328" t="str">
            <v>GEFIEO</v>
          </cell>
          <cell r="G328" t="str">
            <v>UNDP</v>
          </cell>
          <cell r="H328" t="str">
            <v>UNDP</v>
          </cell>
          <cell r="I328">
            <v>0</v>
          </cell>
          <cell r="J328" t="str">
            <v>UNDP</v>
          </cell>
          <cell r="K328" t="str">
            <v>UNDP</v>
          </cell>
          <cell r="L328" t="str">
            <v>Regional (Bulgaria, Croatia, Hungary, Romania, Slovak Republic)</v>
          </cell>
          <cell r="M328" t="str">
            <v>Bulgaria, Croatia, Hungary, Romania, Slovak Republic</v>
          </cell>
          <cell r="N328" t="str">
            <v>ECA</v>
          </cell>
          <cell r="O328" t="str">
            <v>ECA</v>
          </cell>
          <cell r="P328">
            <v>0</v>
          </cell>
          <cell r="Q328">
            <v>1</v>
          </cell>
          <cell r="R328">
            <v>0</v>
          </cell>
          <cell r="S328">
            <v>0</v>
          </cell>
          <cell r="T328">
            <v>0</v>
          </cell>
          <cell r="U328">
            <v>0</v>
          </cell>
          <cell r="V328">
            <v>0</v>
          </cell>
          <cell r="W328">
            <v>0</v>
          </cell>
          <cell r="Y328" t="str">
            <v>Multilateral</v>
          </cell>
          <cell r="Z328" t="str">
            <v>Bi_multilateral</v>
          </cell>
          <cell r="AC328" t="str">
            <v>Regional (Bulgaria, Croatia, Hungary, Romania, Slovak Republic) - Transfer of Environmentally Sound Technologies (TEST) to Reduce Transboundary Pollution in the Danube River Basin. UNDP no. 1997</v>
          </cell>
          <cell r="AD328" t="str">
            <v>MSP</v>
          </cell>
          <cell r="AE328" t="str">
            <v>GET</v>
          </cell>
          <cell r="AF328" t="str">
            <v>IW</v>
          </cell>
          <cell r="AH328" t="str">
            <v>GEF - 2</v>
          </cell>
          <cell r="AI328">
            <v>36804</v>
          </cell>
          <cell r="AJ328">
            <v>2000</v>
          </cell>
          <cell r="AK328">
            <v>36951</v>
          </cell>
          <cell r="AL328">
            <v>2001</v>
          </cell>
          <cell r="AM328">
            <v>37606</v>
          </cell>
          <cell r="AO328">
            <v>38261</v>
          </cell>
          <cell r="AP328">
            <v>38261</v>
          </cell>
          <cell r="AQ328">
            <v>2004</v>
          </cell>
          <cell r="AR328">
            <v>43</v>
          </cell>
          <cell r="AT328">
            <v>2005</v>
          </cell>
          <cell r="AU328">
            <v>2005</v>
          </cell>
          <cell r="AV328">
            <v>2005</v>
          </cell>
          <cell r="AX328">
            <v>0.99</v>
          </cell>
          <cell r="AY328">
            <v>0</v>
          </cell>
          <cell r="AZ328">
            <v>0.99</v>
          </cell>
          <cell r="BA328">
            <v>0.99</v>
          </cell>
          <cell r="BB328">
            <v>1.41</v>
          </cell>
          <cell r="BC328">
            <v>0.48</v>
          </cell>
          <cell r="BD328">
            <v>1.4242424242424241</v>
          </cell>
          <cell r="BE328">
            <v>0.48484848484848486</v>
          </cell>
          <cell r="BF328">
            <v>0.34042553191489361</v>
          </cell>
          <cell r="BG328">
            <v>7</v>
          </cell>
          <cell r="BI328">
            <v>3</v>
          </cell>
          <cell r="BJ328">
            <v>1</v>
          </cell>
          <cell r="BK328">
            <v>1</v>
          </cell>
          <cell r="BM328">
            <v>1</v>
          </cell>
          <cell r="BN328">
            <v>5</v>
          </cell>
          <cell r="BO328">
            <v>1</v>
          </cell>
          <cell r="BP328">
            <v>4</v>
          </cell>
          <cell r="BQ328" t="str">
            <v>L</v>
          </cell>
          <cell r="BR328">
            <v>4</v>
          </cell>
          <cell r="BS328">
            <v>4</v>
          </cell>
          <cell r="BT328">
            <v>4</v>
          </cell>
          <cell r="CH328">
            <v>5</v>
          </cell>
          <cell r="CI328">
            <v>1</v>
          </cell>
          <cell r="CJ328">
            <v>6</v>
          </cell>
          <cell r="CK328">
            <v>1</v>
          </cell>
          <cell r="CL328">
            <v>6</v>
          </cell>
          <cell r="CM328">
            <v>1</v>
          </cell>
          <cell r="CN328">
            <v>6</v>
          </cell>
          <cell r="CO328">
            <v>1</v>
          </cell>
          <cell r="CP328">
            <v>3</v>
          </cell>
          <cell r="CQ328">
            <v>0</v>
          </cell>
          <cell r="CR328">
            <v>3</v>
          </cell>
          <cell r="CS328">
            <v>0</v>
          </cell>
          <cell r="CT328">
            <v>6</v>
          </cell>
          <cell r="CU328">
            <v>1</v>
          </cell>
          <cell r="DU328">
            <v>5</v>
          </cell>
          <cell r="DV328">
            <v>1</v>
          </cell>
          <cell r="DW328">
            <v>4</v>
          </cell>
          <cell r="DX328">
            <v>4</v>
          </cell>
          <cell r="DY328">
            <v>4</v>
          </cell>
          <cell r="EA328">
            <v>4</v>
          </cell>
          <cell r="EB328" t="str">
            <v>L</v>
          </cell>
        </row>
        <row r="329">
          <cell r="A329">
            <v>868</v>
          </cell>
          <cell r="B329" t="e">
            <v>#REF!</v>
          </cell>
          <cell r="D329" t="str">
            <v>Yes</v>
          </cell>
          <cell r="E329" t="str">
            <v>No</v>
          </cell>
          <cell r="F329" t="str">
            <v>GEFIEO</v>
          </cell>
          <cell r="G329" t="str">
            <v>UNDP</v>
          </cell>
          <cell r="H329" t="str">
            <v>UNDP</v>
          </cell>
          <cell r="I329">
            <v>0</v>
          </cell>
          <cell r="J329" t="str">
            <v>UNDP</v>
          </cell>
          <cell r="K329" t="str">
            <v>UNDP</v>
          </cell>
          <cell r="L329" t="str">
            <v>Brazil</v>
          </cell>
          <cell r="N329" t="str">
            <v>LAC</v>
          </cell>
          <cell r="O329" t="str">
            <v>LAC</v>
          </cell>
          <cell r="P329">
            <v>0</v>
          </cell>
          <cell r="Q329">
            <v>0</v>
          </cell>
          <cell r="R329">
            <v>1</v>
          </cell>
          <cell r="S329">
            <v>0</v>
          </cell>
          <cell r="T329">
            <v>0</v>
          </cell>
          <cell r="U329">
            <v>0</v>
          </cell>
          <cell r="V329">
            <v>0</v>
          </cell>
          <cell r="W329">
            <v>0</v>
          </cell>
          <cell r="X329">
            <v>1</v>
          </cell>
          <cell r="Y329" t="str">
            <v>Foundation</v>
          </cell>
          <cell r="Z329" t="str">
            <v>NGO_academic_foundation</v>
          </cell>
          <cell r="AC329" t="str">
            <v>Establishment of Private Natural Heritage Reserves in the Brazilian Cerrado</v>
          </cell>
          <cell r="AD329" t="str">
            <v>MSP</v>
          </cell>
          <cell r="AE329" t="str">
            <v>GET</v>
          </cell>
          <cell r="AF329" t="str">
            <v>BD</v>
          </cell>
          <cell r="AG329">
            <v>3</v>
          </cell>
          <cell r="AH329" t="str">
            <v>GEF - 2</v>
          </cell>
          <cell r="AI329">
            <v>36815</v>
          </cell>
          <cell r="AJ329">
            <v>2000</v>
          </cell>
          <cell r="AK329">
            <v>37000</v>
          </cell>
          <cell r="AL329">
            <v>2001</v>
          </cell>
          <cell r="AM329">
            <v>38010</v>
          </cell>
          <cell r="AO329">
            <v>39020</v>
          </cell>
          <cell r="AP329">
            <v>39020</v>
          </cell>
          <cell r="AQ329">
            <v>2006</v>
          </cell>
          <cell r="AR329">
            <v>66</v>
          </cell>
          <cell r="AT329">
            <v>2009</v>
          </cell>
          <cell r="AU329">
            <v>2007</v>
          </cell>
          <cell r="AV329">
            <v>2007</v>
          </cell>
          <cell r="AX329">
            <v>0.75</v>
          </cell>
          <cell r="AY329">
            <v>0</v>
          </cell>
          <cell r="AZ329">
            <v>0.75</v>
          </cell>
          <cell r="BA329">
            <v>0.75</v>
          </cell>
          <cell r="BB329">
            <v>0.1</v>
          </cell>
          <cell r="BC329">
            <v>1.33</v>
          </cell>
          <cell r="BD329">
            <v>0.13333333333333333</v>
          </cell>
          <cell r="BE329">
            <v>1.7733333333333334</v>
          </cell>
          <cell r="BF329">
            <v>13.3</v>
          </cell>
          <cell r="BG329">
            <v>12</v>
          </cell>
          <cell r="BH329">
            <v>35</v>
          </cell>
          <cell r="BI329">
            <v>35</v>
          </cell>
          <cell r="BJ329">
            <v>1</v>
          </cell>
          <cell r="BK329">
            <v>1</v>
          </cell>
          <cell r="BM329">
            <v>1</v>
          </cell>
          <cell r="BN329">
            <v>5</v>
          </cell>
          <cell r="BO329">
            <v>1</v>
          </cell>
          <cell r="BP329">
            <v>3</v>
          </cell>
          <cell r="BQ329" t="str">
            <v>ML</v>
          </cell>
          <cell r="BR329">
            <v>3</v>
          </cell>
          <cell r="BS329">
            <v>4</v>
          </cell>
          <cell r="BT329">
            <v>3</v>
          </cell>
          <cell r="BU329">
            <v>4</v>
          </cell>
          <cell r="BW329">
            <v>5</v>
          </cell>
          <cell r="BX329">
            <v>1</v>
          </cell>
          <cell r="BY329">
            <v>5</v>
          </cell>
          <cell r="BZ329">
            <v>1</v>
          </cell>
          <cell r="CA329">
            <v>5</v>
          </cell>
          <cell r="CB329">
            <v>1</v>
          </cell>
          <cell r="CC329">
            <v>5</v>
          </cell>
          <cell r="CD329">
            <v>5</v>
          </cell>
          <cell r="CE329">
            <v>1</v>
          </cell>
          <cell r="CF329">
            <v>5</v>
          </cell>
          <cell r="CG329">
            <v>1</v>
          </cell>
          <cell r="CH329">
            <v>4</v>
          </cell>
          <cell r="CI329">
            <v>1</v>
          </cell>
          <cell r="CJ329">
            <v>5</v>
          </cell>
          <cell r="CK329">
            <v>1</v>
          </cell>
          <cell r="CL329">
            <v>4</v>
          </cell>
          <cell r="CM329">
            <v>1</v>
          </cell>
          <cell r="CN329">
            <v>5</v>
          </cell>
          <cell r="CO329">
            <v>1</v>
          </cell>
          <cell r="CP329">
            <v>6</v>
          </cell>
          <cell r="CQ329">
            <v>1</v>
          </cell>
          <cell r="CR329">
            <v>1</v>
          </cell>
          <cell r="CS329">
            <v>0</v>
          </cell>
          <cell r="CT329">
            <v>2</v>
          </cell>
          <cell r="CU329">
            <v>0</v>
          </cell>
          <cell r="DR329">
            <v>5</v>
          </cell>
          <cell r="DS329">
            <v>5</v>
          </cell>
          <cell r="DT329">
            <v>4</v>
          </cell>
          <cell r="DU329">
            <v>5</v>
          </cell>
          <cell r="DV329">
            <v>1</v>
          </cell>
          <cell r="DW329">
            <v>3</v>
          </cell>
          <cell r="DX329">
            <v>4</v>
          </cell>
          <cell r="DY329">
            <v>3</v>
          </cell>
          <cell r="DZ329">
            <v>4</v>
          </cell>
          <cell r="EA329">
            <v>3</v>
          </cell>
          <cell r="EB329" t="str">
            <v>ML</v>
          </cell>
          <cell r="EC329">
            <v>5</v>
          </cell>
          <cell r="ED329">
            <v>5</v>
          </cell>
        </row>
        <row r="330">
          <cell r="A330">
            <v>874</v>
          </cell>
          <cell r="B330" t="e">
            <v>#REF!</v>
          </cell>
          <cell r="D330" t="str">
            <v>Yes</v>
          </cell>
          <cell r="E330" t="str">
            <v>Yes</v>
          </cell>
          <cell r="F330" t="str">
            <v>GEFIEO</v>
          </cell>
          <cell r="G330" t="str">
            <v>UNEP</v>
          </cell>
          <cell r="H330" t="str">
            <v>UNEP</v>
          </cell>
          <cell r="I330">
            <v>0</v>
          </cell>
          <cell r="J330" t="str">
            <v>UNEP</v>
          </cell>
          <cell r="K330" t="str">
            <v>UNEP</v>
          </cell>
          <cell r="L330" t="str">
            <v>Global</v>
          </cell>
          <cell r="N330" t="str">
            <v>Global</v>
          </cell>
          <cell r="O330" t="str">
            <v>Global</v>
          </cell>
          <cell r="P330">
            <v>1</v>
          </cell>
          <cell r="Q330">
            <v>0</v>
          </cell>
          <cell r="R330">
            <v>0</v>
          </cell>
          <cell r="S330">
            <v>0</v>
          </cell>
          <cell r="U330">
            <v>0</v>
          </cell>
          <cell r="V330">
            <v>0</v>
          </cell>
          <cell r="W330">
            <v>0</v>
          </cell>
          <cell r="Y330" t="str">
            <v>Academia</v>
          </cell>
          <cell r="Z330" t="str">
            <v>NGO_academic_foundation</v>
          </cell>
          <cell r="AC330" t="str">
            <v>Assessments of Impacts and Adaptation to Climate Change in Multiple Regions and Sectors (AIACC)</v>
          </cell>
          <cell r="AD330" t="str">
            <v>FSP</v>
          </cell>
          <cell r="AE330" t="str">
            <v>GET</v>
          </cell>
          <cell r="AF330" t="str">
            <v>CC</v>
          </cell>
          <cell r="AH330" t="str">
            <v>GEF - 2</v>
          </cell>
          <cell r="AI330">
            <v>37026</v>
          </cell>
          <cell r="AJ330">
            <v>2001</v>
          </cell>
          <cell r="AK330">
            <v>37068</v>
          </cell>
          <cell r="AL330">
            <v>2001</v>
          </cell>
          <cell r="AM330">
            <v>38288</v>
          </cell>
          <cell r="AN330">
            <v>37987</v>
          </cell>
          <cell r="AO330">
            <v>39508</v>
          </cell>
          <cell r="AP330">
            <v>39508</v>
          </cell>
          <cell r="AQ330">
            <v>2008</v>
          </cell>
          <cell r="AR330">
            <v>80</v>
          </cell>
          <cell r="AS330">
            <v>50</v>
          </cell>
          <cell r="AT330">
            <v>2008</v>
          </cell>
          <cell r="AU330">
            <v>2007</v>
          </cell>
          <cell r="AV330">
            <v>2007</v>
          </cell>
          <cell r="AX330">
            <v>7.5</v>
          </cell>
          <cell r="AY330">
            <v>0.35</v>
          </cell>
          <cell r="AZ330">
            <v>7.85</v>
          </cell>
          <cell r="BA330">
            <v>7.18</v>
          </cell>
          <cell r="BB330">
            <v>4.6100000000000003</v>
          </cell>
          <cell r="BC330">
            <v>4.91</v>
          </cell>
          <cell r="BD330">
            <v>0.61466666666666669</v>
          </cell>
          <cell r="BE330">
            <v>0.65466666666666673</v>
          </cell>
          <cell r="BF330">
            <v>1.0650759219088937</v>
          </cell>
          <cell r="BG330">
            <v>51</v>
          </cell>
          <cell r="BH330">
            <v>6</v>
          </cell>
          <cell r="BI330">
            <v>14</v>
          </cell>
          <cell r="BJ330">
            <v>1</v>
          </cell>
          <cell r="BK330">
            <v>1</v>
          </cell>
          <cell r="BM330">
            <v>1</v>
          </cell>
          <cell r="BN330">
            <v>5</v>
          </cell>
          <cell r="BO330">
            <v>0</v>
          </cell>
          <cell r="BP330">
            <v>2</v>
          </cell>
          <cell r="BQ330" t="str">
            <v>MU</v>
          </cell>
          <cell r="BR330">
            <v>3</v>
          </cell>
          <cell r="BS330">
            <v>2</v>
          </cell>
          <cell r="BT330">
            <v>3</v>
          </cell>
          <cell r="BU330">
            <v>3</v>
          </cell>
          <cell r="BW330">
            <v>4</v>
          </cell>
          <cell r="BX330">
            <v>1</v>
          </cell>
          <cell r="BY330">
            <v>2</v>
          </cell>
          <cell r="BZ330">
            <v>0</v>
          </cell>
          <cell r="CA330">
            <v>4</v>
          </cell>
          <cell r="CB330">
            <v>1</v>
          </cell>
          <cell r="CC330">
            <v>5</v>
          </cell>
          <cell r="CD330">
            <v>4</v>
          </cell>
          <cell r="CE330">
            <v>1</v>
          </cell>
          <cell r="CF330">
            <v>5</v>
          </cell>
          <cell r="CG330">
            <v>1</v>
          </cell>
          <cell r="CH330">
            <v>5</v>
          </cell>
          <cell r="CI330">
            <v>1</v>
          </cell>
          <cell r="CJ330">
            <v>6</v>
          </cell>
          <cell r="CK330">
            <v>1</v>
          </cell>
          <cell r="CL330">
            <v>5</v>
          </cell>
          <cell r="CM330">
            <v>1</v>
          </cell>
          <cell r="CN330">
            <v>6</v>
          </cell>
          <cell r="CO330">
            <v>1</v>
          </cell>
          <cell r="CP330">
            <v>6</v>
          </cell>
          <cell r="CQ330">
            <v>1</v>
          </cell>
          <cell r="CR330">
            <v>5</v>
          </cell>
          <cell r="CS330">
            <v>1</v>
          </cell>
          <cell r="CT330">
            <v>4</v>
          </cell>
          <cell r="CU330">
            <v>1</v>
          </cell>
          <cell r="CY330">
            <v>6</v>
          </cell>
          <cell r="CZ330">
            <v>1</v>
          </cell>
          <cell r="DE330">
            <v>3</v>
          </cell>
          <cell r="DF330" t="str">
            <v>ML</v>
          </cell>
          <cell r="DR330">
            <v>5</v>
          </cell>
          <cell r="DS330">
            <v>5</v>
          </cell>
          <cell r="DT330">
            <v>6</v>
          </cell>
          <cell r="DU330">
            <v>5</v>
          </cell>
          <cell r="DV330">
            <v>1</v>
          </cell>
          <cell r="DW330">
            <v>3</v>
          </cell>
          <cell r="DX330">
            <v>2</v>
          </cell>
          <cell r="DY330">
            <v>3</v>
          </cell>
          <cell r="DZ330">
            <v>3</v>
          </cell>
          <cell r="EA330">
            <v>2</v>
          </cell>
          <cell r="EB330" t="str">
            <v>MU</v>
          </cell>
          <cell r="EC330">
            <v>2</v>
          </cell>
          <cell r="ED330">
            <v>4</v>
          </cell>
        </row>
        <row r="331">
          <cell r="A331">
            <v>876</v>
          </cell>
          <cell r="B331" t="e">
            <v>#REF!</v>
          </cell>
          <cell r="C331" t="str">
            <v>P052400</v>
          </cell>
          <cell r="D331" t="str">
            <v>Yes</v>
          </cell>
          <cell r="E331" t="str">
            <v>Yes</v>
          </cell>
          <cell r="F331" t="str">
            <v>GEFIEO</v>
          </cell>
          <cell r="G331" t="str">
            <v>World Bank</v>
          </cell>
          <cell r="H331" t="str">
            <v>WB</v>
          </cell>
          <cell r="I331">
            <v>0</v>
          </cell>
          <cell r="J331" t="str">
            <v>WB</v>
          </cell>
          <cell r="K331" t="str">
            <v>WB</v>
          </cell>
          <cell r="L331" t="str">
            <v>Burkina Faso</v>
          </cell>
          <cell r="N331" t="str">
            <v>AFR</v>
          </cell>
          <cell r="O331" t="str">
            <v>AFR</v>
          </cell>
          <cell r="P331">
            <v>0</v>
          </cell>
          <cell r="Q331">
            <v>0</v>
          </cell>
          <cell r="R331">
            <v>1</v>
          </cell>
          <cell r="S331">
            <v>0</v>
          </cell>
          <cell r="T331">
            <v>1</v>
          </cell>
          <cell r="U331">
            <v>0</v>
          </cell>
          <cell r="V331">
            <v>1</v>
          </cell>
          <cell r="W331">
            <v>1</v>
          </cell>
          <cell r="X331">
            <v>1</v>
          </cell>
          <cell r="Y331" t="str">
            <v>Government</v>
          </cell>
          <cell r="Z331" t="str">
            <v>Govt</v>
          </cell>
          <cell r="AC331" t="str">
            <v>Partnership for Natural Ecosystem Management Program (PAGEN)</v>
          </cell>
          <cell r="AD331" t="str">
            <v>FSP</v>
          </cell>
          <cell r="AE331" t="str">
            <v>GET</v>
          </cell>
          <cell r="AF331" t="str">
            <v>BD</v>
          </cell>
          <cell r="AH331" t="str">
            <v>GEF - 2</v>
          </cell>
          <cell r="AI331">
            <v>37378</v>
          </cell>
          <cell r="AJ331">
            <v>2002</v>
          </cell>
          <cell r="AK331">
            <v>37740</v>
          </cell>
          <cell r="AL331">
            <v>2003</v>
          </cell>
          <cell r="AM331">
            <v>38593.5</v>
          </cell>
          <cell r="AN331">
            <v>39447</v>
          </cell>
          <cell r="AO331">
            <v>39447</v>
          </cell>
          <cell r="AP331">
            <v>39447</v>
          </cell>
          <cell r="AQ331">
            <v>2007</v>
          </cell>
          <cell r="AR331">
            <v>56</v>
          </cell>
          <cell r="AS331">
            <v>0</v>
          </cell>
          <cell r="AT331">
            <v>2008</v>
          </cell>
          <cell r="AU331">
            <v>2008</v>
          </cell>
          <cell r="AV331">
            <v>2008</v>
          </cell>
          <cell r="AX331">
            <v>7.4999140999999998</v>
          </cell>
          <cell r="AY331">
            <v>0.17499999999999999</v>
          </cell>
          <cell r="AZ331">
            <v>7.6749140999999996</v>
          </cell>
          <cell r="BA331">
            <v>7.5</v>
          </cell>
          <cell r="BB331">
            <v>5.96</v>
          </cell>
          <cell r="BC331">
            <v>5.52</v>
          </cell>
          <cell r="BD331">
            <v>0.79467576835313358</v>
          </cell>
          <cell r="BE331">
            <v>0.73600842974988201</v>
          </cell>
          <cell r="BF331">
            <v>0.92617449664429519</v>
          </cell>
          <cell r="BG331">
            <v>0</v>
          </cell>
          <cell r="BH331">
            <v>12</v>
          </cell>
          <cell r="BI331">
            <v>6</v>
          </cell>
          <cell r="BJ331">
            <v>1</v>
          </cell>
          <cell r="BK331">
            <v>1</v>
          </cell>
          <cell r="BL331">
            <v>0</v>
          </cell>
          <cell r="BM331">
            <v>1</v>
          </cell>
          <cell r="BN331">
            <v>4</v>
          </cell>
          <cell r="BO331">
            <v>0</v>
          </cell>
          <cell r="BP331">
            <v>1</v>
          </cell>
          <cell r="BQ331" t="str">
            <v>U</v>
          </cell>
          <cell r="BR331">
            <v>2</v>
          </cell>
          <cell r="BS331">
            <v>2</v>
          </cell>
          <cell r="BT331">
            <v>3</v>
          </cell>
          <cell r="BU331">
            <v>1</v>
          </cell>
          <cell r="BW331">
            <v>3</v>
          </cell>
          <cell r="BX331">
            <v>0</v>
          </cell>
          <cell r="BY331">
            <v>5</v>
          </cell>
          <cell r="BZ331">
            <v>1</v>
          </cell>
          <cell r="CA331">
            <v>3</v>
          </cell>
          <cell r="CB331">
            <v>0</v>
          </cell>
          <cell r="CC331">
            <v>4</v>
          </cell>
          <cell r="CD331">
            <v>3</v>
          </cell>
          <cell r="CE331">
            <v>0</v>
          </cell>
          <cell r="CF331">
            <v>5</v>
          </cell>
          <cell r="CG331">
            <v>1</v>
          </cell>
          <cell r="CH331">
            <v>5</v>
          </cell>
          <cell r="CI331">
            <v>1</v>
          </cell>
          <cell r="CJ331">
            <v>5</v>
          </cell>
          <cell r="CK331">
            <v>1</v>
          </cell>
          <cell r="CL331">
            <v>4</v>
          </cell>
          <cell r="CM331">
            <v>1</v>
          </cell>
          <cell r="CN331">
            <v>5</v>
          </cell>
          <cell r="CO331">
            <v>1</v>
          </cell>
          <cell r="CP331">
            <v>5</v>
          </cell>
          <cell r="CQ331">
            <v>1</v>
          </cell>
          <cell r="CR331">
            <v>4</v>
          </cell>
          <cell r="CS331">
            <v>1</v>
          </cell>
          <cell r="CT331">
            <v>5</v>
          </cell>
          <cell r="CU331">
            <v>1</v>
          </cell>
          <cell r="CY331">
            <v>4</v>
          </cell>
          <cell r="CZ331">
            <v>1</v>
          </cell>
          <cell r="DR331">
            <v>5</v>
          </cell>
          <cell r="DS331">
            <v>4</v>
          </cell>
          <cell r="DU331">
            <v>4</v>
          </cell>
          <cell r="DV331">
            <v>1</v>
          </cell>
          <cell r="DW331">
            <v>2</v>
          </cell>
          <cell r="DX331">
            <v>2</v>
          </cell>
          <cell r="DY331">
            <v>3</v>
          </cell>
          <cell r="DZ331">
            <v>1</v>
          </cell>
          <cell r="EA331">
            <v>1</v>
          </cell>
          <cell r="EB331" t="str">
            <v>U</v>
          </cell>
          <cell r="EC331">
            <v>5</v>
          </cell>
          <cell r="ED331">
            <v>3</v>
          </cell>
        </row>
        <row r="332">
          <cell r="A332">
            <v>877</v>
          </cell>
          <cell r="B332" t="e">
            <v>#REF!</v>
          </cell>
          <cell r="C332" t="str">
            <v>P065988</v>
          </cell>
          <cell r="D332" t="str">
            <v>No</v>
          </cell>
          <cell r="E332" t="str">
            <v>Yes</v>
          </cell>
          <cell r="F332" t="str">
            <v>IAEO</v>
          </cell>
          <cell r="G332" t="str">
            <v>World Bank</v>
          </cell>
          <cell r="H332" t="str">
            <v>WB</v>
          </cell>
          <cell r="I332">
            <v>0</v>
          </cell>
          <cell r="J332" t="str">
            <v>WB</v>
          </cell>
          <cell r="K332" t="str">
            <v>WB</v>
          </cell>
          <cell r="L332" t="str">
            <v>Mexico</v>
          </cell>
          <cell r="N332" t="str">
            <v>LAC</v>
          </cell>
          <cell r="O332" t="str">
            <v>LAC</v>
          </cell>
          <cell r="P332">
            <v>0</v>
          </cell>
          <cell r="Q332">
            <v>0</v>
          </cell>
          <cell r="R332">
            <v>1</v>
          </cell>
          <cell r="S332">
            <v>0</v>
          </cell>
          <cell r="U332">
            <v>0</v>
          </cell>
          <cell r="V332">
            <v>0</v>
          </cell>
          <cell r="W332">
            <v>0</v>
          </cell>
          <cell r="Y332" t="str">
            <v>Government</v>
          </cell>
          <cell r="Z332" t="str">
            <v>Govt</v>
          </cell>
          <cell r="AC332" t="str">
            <v>Consolidation of the Protected Areas Program (SINAP II)</v>
          </cell>
          <cell r="AD332" t="str">
            <v>FSP</v>
          </cell>
          <cell r="AE332" t="str">
            <v>GET</v>
          </cell>
          <cell r="AF332" t="str">
            <v>BD</v>
          </cell>
          <cell r="AH332" t="str">
            <v>GEF - 2</v>
          </cell>
          <cell r="AI332">
            <v>37263</v>
          </cell>
          <cell r="AJ332">
            <v>2002</v>
          </cell>
          <cell r="AK332">
            <v>37371</v>
          </cell>
          <cell r="AL332">
            <v>2002</v>
          </cell>
          <cell r="AM332">
            <v>38865</v>
          </cell>
          <cell r="AN332">
            <v>40359</v>
          </cell>
          <cell r="AO332">
            <v>40359</v>
          </cell>
          <cell r="AP332">
            <v>40359</v>
          </cell>
          <cell r="AQ332">
            <v>2010</v>
          </cell>
          <cell r="AR332">
            <v>98</v>
          </cell>
          <cell r="AS332">
            <v>0</v>
          </cell>
          <cell r="AT332">
            <v>2011</v>
          </cell>
          <cell r="AU332">
            <v>2010</v>
          </cell>
          <cell r="AV332">
            <v>2010</v>
          </cell>
          <cell r="AX332">
            <v>16.100000000000001</v>
          </cell>
          <cell r="AY332">
            <v>0.35</v>
          </cell>
          <cell r="AZ332">
            <v>16.450000000000003</v>
          </cell>
          <cell r="BA332">
            <v>31.1</v>
          </cell>
          <cell r="BB332">
            <v>44.02</v>
          </cell>
          <cell r="BC332">
            <v>54.65</v>
          </cell>
          <cell r="BD332">
            <v>2.7341614906832299</v>
          </cell>
          <cell r="BE332">
            <v>3.3944099378881982</v>
          </cell>
          <cell r="BF332">
            <v>1.2414811449341208</v>
          </cell>
          <cell r="BG332">
            <v>0</v>
          </cell>
          <cell r="BH332">
            <v>17</v>
          </cell>
          <cell r="BI332">
            <v>12</v>
          </cell>
          <cell r="BJ332">
            <v>1</v>
          </cell>
          <cell r="BK332">
            <v>1</v>
          </cell>
          <cell r="BM332">
            <v>1</v>
          </cell>
          <cell r="BN332">
            <v>5</v>
          </cell>
          <cell r="BO332">
            <v>1</v>
          </cell>
          <cell r="BP332">
            <v>3</v>
          </cell>
          <cell r="BQ332" t="str">
            <v>ML</v>
          </cell>
          <cell r="BX332">
            <v>1</v>
          </cell>
          <cell r="BZ332">
            <v>1</v>
          </cell>
          <cell r="CA332">
            <v>4</v>
          </cell>
          <cell r="CB332">
            <v>1</v>
          </cell>
          <cell r="CC332">
            <v>5</v>
          </cell>
          <cell r="CD332">
            <v>5</v>
          </cell>
          <cell r="CE332">
            <v>1</v>
          </cell>
          <cell r="CF332">
            <v>5</v>
          </cell>
          <cell r="CG332">
            <v>1</v>
          </cell>
          <cell r="CH332">
            <v>5</v>
          </cell>
          <cell r="CI332">
            <v>1</v>
          </cell>
          <cell r="CY332">
            <v>5</v>
          </cell>
          <cell r="CZ332">
            <v>1</v>
          </cell>
        </row>
        <row r="333">
          <cell r="A333">
            <v>878</v>
          </cell>
          <cell r="B333" t="e">
            <v>#REF!</v>
          </cell>
          <cell r="C333">
            <v>31381</v>
          </cell>
          <cell r="D333" t="str">
            <v>Yes</v>
          </cell>
          <cell r="E333" t="str">
            <v>No</v>
          </cell>
          <cell r="F333" t="str">
            <v>GEFIEO</v>
          </cell>
          <cell r="G333" t="str">
            <v>World Bank/ADB</v>
          </cell>
          <cell r="H333" t="str">
            <v>ADB</v>
          </cell>
          <cell r="I333">
            <v>0</v>
          </cell>
          <cell r="J333" t="str">
            <v>ADB</v>
          </cell>
          <cell r="L333" t="str">
            <v>Sri Lanka</v>
          </cell>
          <cell r="N333" t="str">
            <v>SA</v>
          </cell>
          <cell r="O333" t="str">
            <v>Asia</v>
          </cell>
          <cell r="P333">
            <v>0</v>
          </cell>
          <cell r="Q333">
            <v>0</v>
          </cell>
          <cell r="R333">
            <v>1</v>
          </cell>
          <cell r="S333">
            <v>0</v>
          </cell>
          <cell r="U333">
            <v>0</v>
          </cell>
          <cell r="V333">
            <v>0</v>
          </cell>
          <cell r="W333">
            <v>0</v>
          </cell>
          <cell r="Y333" t="str">
            <v>Multilateral</v>
          </cell>
          <cell r="Z333" t="str">
            <v>Bi_multilateral</v>
          </cell>
          <cell r="AC333" t="str">
            <v>Protected Area Management and Wildlife Conservation</v>
          </cell>
          <cell r="AD333" t="str">
            <v>FSP</v>
          </cell>
          <cell r="AE333" t="str">
            <v>GET</v>
          </cell>
          <cell r="AF333" t="str">
            <v>BD</v>
          </cell>
          <cell r="AH333" t="str">
            <v>GEF - 2</v>
          </cell>
          <cell r="AI333">
            <v>37084</v>
          </cell>
          <cell r="AJ333">
            <v>2001</v>
          </cell>
          <cell r="AK333">
            <v>37151</v>
          </cell>
          <cell r="AL333">
            <v>2001</v>
          </cell>
          <cell r="AM333">
            <v>38482</v>
          </cell>
          <cell r="AN333">
            <v>39082</v>
          </cell>
          <cell r="AO333">
            <v>39813</v>
          </cell>
          <cell r="AP333">
            <v>39813</v>
          </cell>
          <cell r="AQ333">
            <v>2008</v>
          </cell>
          <cell r="AR333">
            <v>87</v>
          </cell>
          <cell r="AS333">
            <v>24</v>
          </cell>
          <cell r="AT333">
            <v>2013</v>
          </cell>
          <cell r="AU333">
            <v>40483</v>
          </cell>
          <cell r="AV333">
            <v>2010</v>
          </cell>
          <cell r="AX333">
            <v>10.199999999999999</v>
          </cell>
          <cell r="AY333">
            <v>0.33</v>
          </cell>
          <cell r="AZ333">
            <v>10.53</v>
          </cell>
          <cell r="BB333">
            <v>24.599999999999998</v>
          </cell>
          <cell r="BC333">
            <v>22.4</v>
          </cell>
          <cell r="BD333">
            <v>2.4117647058823528</v>
          </cell>
          <cell r="BE333">
            <v>2.1960784313725492</v>
          </cell>
          <cell r="BF333">
            <v>0.91056910569105698</v>
          </cell>
          <cell r="BM333">
            <v>1</v>
          </cell>
          <cell r="BN333">
            <v>5</v>
          </cell>
          <cell r="BO333">
            <v>1</v>
          </cell>
          <cell r="BP333">
            <v>4</v>
          </cell>
          <cell r="BQ333" t="str">
            <v>L</v>
          </cell>
          <cell r="BY333">
            <v>4</v>
          </cell>
          <cell r="BZ333">
            <v>1</v>
          </cell>
          <cell r="CA333">
            <v>4</v>
          </cell>
          <cell r="CB333">
            <v>1</v>
          </cell>
          <cell r="CD333">
            <v>5</v>
          </cell>
          <cell r="CE333">
            <v>1</v>
          </cell>
          <cell r="CF333">
            <v>5</v>
          </cell>
          <cell r="CG333">
            <v>1</v>
          </cell>
          <cell r="CH333">
            <v>4</v>
          </cell>
          <cell r="CI333">
            <v>1</v>
          </cell>
          <cell r="CJ333">
            <v>5</v>
          </cell>
          <cell r="CK333">
            <v>1</v>
          </cell>
          <cell r="CL333">
            <v>5</v>
          </cell>
          <cell r="CM333">
            <v>1</v>
          </cell>
          <cell r="CN333">
            <v>5</v>
          </cell>
          <cell r="CO333">
            <v>1</v>
          </cell>
          <cell r="CP333">
            <v>5</v>
          </cell>
          <cell r="CQ333">
            <v>1</v>
          </cell>
          <cell r="CR333">
            <v>3</v>
          </cell>
          <cell r="CS333">
            <v>0</v>
          </cell>
          <cell r="CT333">
            <v>4</v>
          </cell>
          <cell r="CU333">
            <v>1</v>
          </cell>
          <cell r="DR333">
            <v>5</v>
          </cell>
          <cell r="DS333">
            <v>5</v>
          </cell>
          <cell r="DT333">
            <v>5</v>
          </cell>
          <cell r="DU333">
            <v>5</v>
          </cell>
          <cell r="DV333">
            <v>1</v>
          </cell>
          <cell r="EA333">
            <v>4</v>
          </cell>
          <cell r="EB333" t="str">
            <v>L</v>
          </cell>
          <cell r="EC333">
            <v>4</v>
          </cell>
          <cell r="ED333">
            <v>4</v>
          </cell>
          <cell r="EE333">
            <v>5</v>
          </cell>
          <cell r="EF333">
            <v>5</v>
          </cell>
          <cell r="EG333">
            <v>4</v>
          </cell>
          <cell r="EH333">
            <v>5</v>
          </cell>
          <cell r="EI333">
            <v>5</v>
          </cell>
          <cell r="EJ333">
            <v>5</v>
          </cell>
          <cell r="EK333">
            <v>5</v>
          </cell>
          <cell r="EL333">
            <v>3</v>
          </cell>
          <cell r="EM333">
            <v>4</v>
          </cell>
        </row>
        <row r="334">
          <cell r="A334">
            <v>880</v>
          </cell>
          <cell r="B334" t="e">
            <v>#REF!</v>
          </cell>
          <cell r="D334" t="str">
            <v>Yes</v>
          </cell>
          <cell r="E334" t="str">
            <v>No</v>
          </cell>
          <cell r="F334" t="str">
            <v>GEFIEO</v>
          </cell>
          <cell r="G334" t="str">
            <v>UNDP</v>
          </cell>
          <cell r="H334" t="str">
            <v>UNDP</v>
          </cell>
          <cell r="I334">
            <v>0</v>
          </cell>
          <cell r="J334" t="str">
            <v>UNDP</v>
          </cell>
          <cell r="K334" t="str">
            <v>UNDP</v>
          </cell>
          <cell r="L334" t="str">
            <v>China</v>
          </cell>
          <cell r="N334" t="str">
            <v>Asia</v>
          </cell>
          <cell r="O334" t="str">
            <v>Asia</v>
          </cell>
          <cell r="P334">
            <v>0</v>
          </cell>
          <cell r="Q334">
            <v>0</v>
          </cell>
          <cell r="R334">
            <v>1</v>
          </cell>
          <cell r="S334">
            <v>0</v>
          </cell>
          <cell r="T334">
            <v>0</v>
          </cell>
          <cell r="U334">
            <v>0</v>
          </cell>
          <cell r="V334">
            <v>0</v>
          </cell>
          <cell r="W334">
            <v>0</v>
          </cell>
          <cell r="X334">
            <v>1</v>
          </cell>
          <cell r="Y334" t="str">
            <v>Government</v>
          </cell>
          <cell r="Z334" t="str">
            <v>Govt</v>
          </cell>
          <cell r="AC334" t="str">
            <v>China - Targeted Research Related to Climate Change</v>
          </cell>
          <cell r="AD334" t="str">
            <v>FSP</v>
          </cell>
          <cell r="AE334" t="str">
            <v>GET</v>
          </cell>
          <cell r="AF334" t="str">
            <v>CC</v>
          </cell>
          <cell r="AH334" t="str">
            <v>GEF - 2</v>
          </cell>
          <cell r="AI334">
            <v>37330</v>
          </cell>
          <cell r="AJ334">
            <v>2002</v>
          </cell>
          <cell r="AK334">
            <v>37417</v>
          </cell>
          <cell r="AL334">
            <v>2002</v>
          </cell>
          <cell r="AM334">
            <v>38249.5</v>
          </cell>
          <cell r="AO334">
            <v>39082</v>
          </cell>
          <cell r="AP334">
            <v>39082</v>
          </cell>
          <cell r="AQ334">
            <v>2006</v>
          </cell>
          <cell r="AR334">
            <v>54</v>
          </cell>
          <cell r="AT334">
            <v>2006</v>
          </cell>
          <cell r="AU334">
            <v>2005</v>
          </cell>
          <cell r="AV334">
            <v>2005</v>
          </cell>
          <cell r="AX334">
            <v>1.5</v>
          </cell>
          <cell r="AY334">
            <v>0.224</v>
          </cell>
          <cell r="AZ334">
            <v>1.724</v>
          </cell>
          <cell r="BB334">
            <v>1.81</v>
          </cell>
          <cell r="BD334">
            <v>1.2066666666666668</v>
          </cell>
          <cell r="BI334">
            <v>15</v>
          </cell>
          <cell r="BJ334">
            <v>1</v>
          </cell>
          <cell r="BM334">
            <v>1</v>
          </cell>
          <cell r="BN334">
            <v>5</v>
          </cell>
          <cell r="BO334">
            <v>1</v>
          </cell>
          <cell r="BP334">
            <v>3</v>
          </cell>
          <cell r="BQ334" t="str">
            <v>ML</v>
          </cell>
          <cell r="BR334">
            <v>3</v>
          </cell>
          <cell r="BS334">
            <v>4</v>
          </cell>
          <cell r="BT334">
            <v>3</v>
          </cell>
          <cell r="CH334">
            <v>4</v>
          </cell>
          <cell r="CI334">
            <v>1</v>
          </cell>
          <cell r="CJ334">
            <v>6</v>
          </cell>
          <cell r="CK334">
            <v>1</v>
          </cell>
          <cell r="CL334">
            <v>5</v>
          </cell>
          <cell r="CM334">
            <v>1</v>
          </cell>
          <cell r="CN334">
            <v>5</v>
          </cell>
          <cell r="CO334">
            <v>1</v>
          </cell>
          <cell r="CP334">
            <v>4</v>
          </cell>
          <cell r="CQ334">
            <v>1</v>
          </cell>
          <cell r="CR334">
            <v>1</v>
          </cell>
          <cell r="CS334">
            <v>0</v>
          </cell>
          <cell r="CT334">
            <v>1</v>
          </cell>
          <cell r="CU334">
            <v>0</v>
          </cell>
          <cell r="DR334">
            <v>5</v>
          </cell>
          <cell r="DS334">
            <v>5</v>
          </cell>
          <cell r="DU334">
            <v>5</v>
          </cell>
          <cell r="DV334">
            <v>1</v>
          </cell>
          <cell r="DW334">
            <v>3</v>
          </cell>
          <cell r="DX334">
            <v>4</v>
          </cell>
          <cell r="DY334">
            <v>3</v>
          </cell>
          <cell r="EA334">
            <v>3</v>
          </cell>
          <cell r="EB334" t="str">
            <v>ML</v>
          </cell>
        </row>
        <row r="335">
          <cell r="A335">
            <v>882</v>
          </cell>
          <cell r="B335" t="e">
            <v>#REF!</v>
          </cell>
          <cell r="D335" t="str">
            <v>No</v>
          </cell>
          <cell r="E335" t="str">
            <v>Yes</v>
          </cell>
          <cell r="F335" t="str">
            <v>IAEO</v>
          </cell>
          <cell r="G335" t="str">
            <v>UNDP</v>
          </cell>
          <cell r="H335" t="str">
            <v>UNDP</v>
          </cell>
          <cell r="I335">
            <v>0</v>
          </cell>
          <cell r="J335" t="str">
            <v>UNDP</v>
          </cell>
          <cell r="K335" t="str">
            <v>UNDP</v>
          </cell>
          <cell r="L335" t="str">
            <v>Croatia</v>
          </cell>
          <cell r="N335" t="str">
            <v>ECA</v>
          </cell>
          <cell r="O335" t="str">
            <v>ECA</v>
          </cell>
          <cell r="P335">
            <v>0</v>
          </cell>
          <cell r="Q335">
            <v>0</v>
          </cell>
          <cell r="R335">
            <v>1</v>
          </cell>
          <cell r="S335">
            <v>0</v>
          </cell>
          <cell r="U335">
            <v>0</v>
          </cell>
          <cell r="V335">
            <v>0</v>
          </cell>
          <cell r="W335">
            <v>0</v>
          </cell>
          <cell r="Y335" t="str">
            <v>Government</v>
          </cell>
          <cell r="Z335" t="str">
            <v>Govt</v>
          </cell>
          <cell r="AC335" t="str">
            <v>Croatia: Removing Barriers to Improving Energy Efficiency of the Residental and Service Sectors</v>
          </cell>
          <cell r="AD335" t="str">
            <v>FSP</v>
          </cell>
          <cell r="AE335" t="str">
            <v>GET</v>
          </cell>
          <cell r="AF335" t="str">
            <v>CC</v>
          </cell>
          <cell r="AH335" t="str">
            <v>GEF - 2</v>
          </cell>
          <cell r="AI335">
            <v>38208</v>
          </cell>
          <cell r="AJ335">
            <v>2004</v>
          </cell>
          <cell r="AK335">
            <v>38338</v>
          </cell>
          <cell r="AL335">
            <v>2004</v>
          </cell>
          <cell r="AM335">
            <v>39531</v>
          </cell>
          <cell r="AN335">
            <v>40695</v>
          </cell>
          <cell r="AO335">
            <v>40724</v>
          </cell>
          <cell r="AP335">
            <v>40724</v>
          </cell>
          <cell r="AQ335">
            <v>2011</v>
          </cell>
          <cell r="AR335">
            <v>78</v>
          </cell>
          <cell r="AS335">
            <v>0</v>
          </cell>
          <cell r="AT335">
            <v>2011</v>
          </cell>
          <cell r="AU335">
            <v>2011</v>
          </cell>
          <cell r="AV335">
            <v>2011</v>
          </cell>
          <cell r="AX335">
            <v>4.3899999999999997</v>
          </cell>
          <cell r="AY335">
            <v>0.20080000000000001</v>
          </cell>
          <cell r="AZ335">
            <v>4.5907999999999998</v>
          </cell>
          <cell r="BA335">
            <v>4.4000000000000004</v>
          </cell>
          <cell r="BB335">
            <v>8.66</v>
          </cell>
          <cell r="BC335">
            <v>41.4</v>
          </cell>
          <cell r="BD335">
            <v>1.9726651480637816</v>
          </cell>
          <cell r="BE335">
            <v>9.4305239179954441</v>
          </cell>
          <cell r="BF335">
            <v>4.7806004618937639</v>
          </cell>
          <cell r="BG335">
            <v>42</v>
          </cell>
          <cell r="BH335">
            <v>3</v>
          </cell>
          <cell r="BI335">
            <v>4</v>
          </cell>
          <cell r="BJ335">
            <v>1</v>
          </cell>
          <cell r="BK335">
            <v>1</v>
          </cell>
          <cell r="BM335">
            <v>1</v>
          </cell>
          <cell r="BN335">
            <v>5</v>
          </cell>
          <cell r="BO335">
            <v>1</v>
          </cell>
          <cell r="BP335">
            <v>4</v>
          </cell>
          <cell r="BQ335" t="str">
            <v>L</v>
          </cell>
          <cell r="BR335">
            <v>4</v>
          </cell>
          <cell r="BS335">
            <v>4</v>
          </cell>
          <cell r="BT335">
            <v>4</v>
          </cell>
          <cell r="BU335">
            <v>4</v>
          </cell>
          <cell r="BW335">
            <v>5</v>
          </cell>
          <cell r="BX335">
            <v>1</v>
          </cell>
          <cell r="BY335">
            <v>4</v>
          </cell>
          <cell r="BZ335">
            <v>1</v>
          </cell>
          <cell r="CA335">
            <v>5</v>
          </cell>
          <cell r="CB335">
            <v>1</v>
          </cell>
          <cell r="CC335">
            <v>6</v>
          </cell>
          <cell r="CD335">
            <v>6</v>
          </cell>
          <cell r="CE335">
            <v>1</v>
          </cell>
          <cell r="CF335">
            <v>6</v>
          </cell>
          <cell r="CG335">
            <v>1</v>
          </cell>
          <cell r="CH335">
            <v>5</v>
          </cell>
          <cell r="CI335">
            <v>1</v>
          </cell>
          <cell r="CJ335">
            <v>6</v>
          </cell>
          <cell r="CK335">
            <v>1</v>
          </cell>
          <cell r="CL335">
            <v>6</v>
          </cell>
          <cell r="CM335">
            <v>1</v>
          </cell>
          <cell r="CN335">
            <v>6</v>
          </cell>
          <cell r="CO335">
            <v>1</v>
          </cell>
          <cell r="CP335">
            <v>6</v>
          </cell>
          <cell r="CQ335">
            <v>1</v>
          </cell>
          <cell r="CR335">
            <v>5</v>
          </cell>
          <cell r="CS335">
            <v>1</v>
          </cell>
          <cell r="CT335">
            <v>5</v>
          </cell>
          <cell r="CU335">
            <v>1</v>
          </cell>
          <cell r="CZ335">
            <v>1</v>
          </cell>
          <cell r="DR335">
            <v>5</v>
          </cell>
          <cell r="DS335">
            <v>5</v>
          </cell>
          <cell r="DT335">
            <v>5</v>
          </cell>
          <cell r="DU335">
            <v>5</v>
          </cell>
          <cell r="DV335">
            <v>1</v>
          </cell>
        </row>
        <row r="336">
          <cell r="A336">
            <v>883</v>
          </cell>
          <cell r="B336" t="e">
            <v>#REF!</v>
          </cell>
          <cell r="C336" t="str">
            <v>P068062</v>
          </cell>
          <cell r="D336" t="str">
            <v>Yes</v>
          </cell>
          <cell r="E336" t="str">
            <v>Yes</v>
          </cell>
          <cell r="F336" t="str">
            <v>GEFIEO</v>
          </cell>
          <cell r="G336" t="str">
            <v>World Bank</v>
          </cell>
          <cell r="H336" t="str">
            <v>WB</v>
          </cell>
          <cell r="I336">
            <v>0</v>
          </cell>
          <cell r="J336" t="str">
            <v>WB</v>
          </cell>
          <cell r="K336" t="str">
            <v>WB</v>
          </cell>
          <cell r="L336" t="str">
            <v>Romania</v>
          </cell>
          <cell r="N336" t="str">
            <v>ECA</v>
          </cell>
          <cell r="O336" t="str">
            <v>ECA</v>
          </cell>
          <cell r="P336">
            <v>0</v>
          </cell>
          <cell r="Q336">
            <v>0</v>
          </cell>
          <cell r="R336">
            <v>1</v>
          </cell>
          <cell r="S336">
            <v>0</v>
          </cell>
          <cell r="T336">
            <v>0</v>
          </cell>
          <cell r="U336">
            <v>0</v>
          </cell>
          <cell r="V336">
            <v>0</v>
          </cell>
          <cell r="W336">
            <v>0</v>
          </cell>
          <cell r="X336">
            <v>0</v>
          </cell>
          <cell r="Y336" t="str">
            <v>Foundation</v>
          </cell>
          <cell r="Z336" t="str">
            <v>NGO_academic_foundation</v>
          </cell>
          <cell r="AC336" t="str">
            <v>Energy Efficiency Project</v>
          </cell>
          <cell r="AD336" t="str">
            <v>FSP</v>
          </cell>
          <cell r="AE336" t="str">
            <v>GET</v>
          </cell>
          <cell r="AF336" t="str">
            <v>CC</v>
          </cell>
          <cell r="AG336">
            <v>5</v>
          </cell>
          <cell r="AH336" t="str">
            <v>GEF - 2</v>
          </cell>
          <cell r="AI336">
            <v>37488</v>
          </cell>
          <cell r="AJ336">
            <v>2002</v>
          </cell>
          <cell r="AL336">
            <v>2002</v>
          </cell>
          <cell r="AN336">
            <v>39447</v>
          </cell>
          <cell r="AO336">
            <v>39629</v>
          </cell>
          <cell r="AP336">
            <v>39629</v>
          </cell>
          <cell r="AQ336">
            <v>2008</v>
          </cell>
          <cell r="AS336">
            <v>5</v>
          </cell>
          <cell r="AT336">
            <v>2009</v>
          </cell>
          <cell r="AU336">
            <v>2009</v>
          </cell>
          <cell r="AV336">
            <v>2009</v>
          </cell>
          <cell r="AX336">
            <v>10</v>
          </cell>
          <cell r="AY336">
            <v>0.35</v>
          </cell>
          <cell r="AZ336">
            <v>10.35</v>
          </cell>
          <cell r="BA336">
            <v>10.029999999999999</v>
          </cell>
          <cell r="BB336">
            <v>24</v>
          </cell>
          <cell r="BC336">
            <v>26.19</v>
          </cell>
          <cell r="BD336">
            <v>2.4</v>
          </cell>
          <cell r="BE336">
            <v>2.6190000000000002</v>
          </cell>
          <cell r="BF336">
            <v>1.0912500000000001</v>
          </cell>
          <cell r="BG336">
            <v>6</v>
          </cell>
          <cell r="BH336">
            <v>12</v>
          </cell>
          <cell r="BI336">
            <v>0</v>
          </cell>
          <cell r="BJ336">
            <v>1</v>
          </cell>
          <cell r="BK336">
            <v>1</v>
          </cell>
          <cell r="BM336">
            <v>1</v>
          </cell>
          <cell r="BN336">
            <v>5</v>
          </cell>
          <cell r="BO336">
            <v>1</v>
          </cell>
          <cell r="BP336">
            <v>3</v>
          </cell>
          <cell r="BQ336" t="str">
            <v>ML</v>
          </cell>
          <cell r="BR336">
            <v>3</v>
          </cell>
          <cell r="BS336">
            <v>3</v>
          </cell>
          <cell r="BT336">
            <v>4</v>
          </cell>
          <cell r="BU336">
            <v>4</v>
          </cell>
          <cell r="BW336">
            <v>5</v>
          </cell>
          <cell r="BX336">
            <v>1</v>
          </cell>
          <cell r="BY336">
            <v>5</v>
          </cell>
          <cell r="BZ336">
            <v>1</v>
          </cell>
          <cell r="CA336">
            <v>5</v>
          </cell>
          <cell r="CB336">
            <v>1</v>
          </cell>
          <cell r="CC336">
            <v>5</v>
          </cell>
          <cell r="CD336">
            <v>5</v>
          </cell>
          <cell r="CE336">
            <v>1</v>
          </cell>
          <cell r="CF336">
            <v>5</v>
          </cell>
          <cell r="CG336">
            <v>1</v>
          </cell>
          <cell r="CH336">
            <v>5</v>
          </cell>
          <cell r="CI336">
            <v>1</v>
          </cell>
          <cell r="CJ336">
            <v>6</v>
          </cell>
          <cell r="CK336">
            <v>1</v>
          </cell>
          <cell r="CL336">
            <v>5</v>
          </cell>
          <cell r="CM336">
            <v>1</v>
          </cell>
          <cell r="CN336">
            <v>5</v>
          </cell>
          <cell r="CO336">
            <v>1</v>
          </cell>
          <cell r="CP336">
            <v>5</v>
          </cell>
          <cell r="CQ336">
            <v>1</v>
          </cell>
          <cell r="CR336">
            <v>5</v>
          </cell>
          <cell r="CS336">
            <v>1</v>
          </cell>
          <cell r="CT336">
            <v>5</v>
          </cell>
          <cell r="CU336">
            <v>1</v>
          </cell>
          <cell r="CY336">
            <v>5</v>
          </cell>
          <cell r="CZ336">
            <v>1</v>
          </cell>
          <cell r="DR336">
            <v>5</v>
          </cell>
          <cell r="DS336">
            <v>5</v>
          </cell>
          <cell r="DT336">
            <v>5</v>
          </cell>
          <cell r="DU336">
            <v>5</v>
          </cell>
          <cell r="DV336">
            <v>1</v>
          </cell>
          <cell r="DW336">
            <v>3</v>
          </cell>
          <cell r="DX336">
            <v>3</v>
          </cell>
          <cell r="DY336">
            <v>4</v>
          </cell>
          <cell r="DZ336">
            <v>4</v>
          </cell>
          <cell r="EA336">
            <v>3</v>
          </cell>
          <cell r="EB336" t="str">
            <v>ML</v>
          </cell>
          <cell r="EC336">
            <v>5</v>
          </cell>
          <cell r="ED336">
            <v>5</v>
          </cell>
        </row>
        <row r="337">
          <cell r="A337">
            <v>884</v>
          </cell>
          <cell r="B337" t="e">
            <v>#REF!</v>
          </cell>
          <cell r="D337" t="str">
            <v>No</v>
          </cell>
          <cell r="E337" t="str">
            <v>Yes</v>
          </cell>
          <cell r="F337" t="str">
            <v>IAEO</v>
          </cell>
          <cell r="G337" t="str">
            <v>UNEP/FAO</v>
          </cell>
          <cell r="H337" t="str">
            <v>UNEP</v>
          </cell>
          <cell r="I337">
            <v>0</v>
          </cell>
          <cell r="J337" t="str">
            <v>UNEP</v>
          </cell>
          <cell r="K337" t="str">
            <v>UNEP</v>
          </cell>
          <cell r="L337" t="str">
            <v>Global</v>
          </cell>
          <cell r="M337" t="str">
            <v>Cameroon, Colombia, Costa Rica, Cuba, Indonesia, Iran, Mexico, Nigeria, Philippines, Trinidad and Tobago, Venezuela</v>
          </cell>
          <cell r="N337" t="str">
            <v>Global</v>
          </cell>
          <cell r="O337" t="str">
            <v>Global</v>
          </cell>
          <cell r="P337">
            <v>1</v>
          </cell>
          <cell r="Q337">
            <v>0</v>
          </cell>
          <cell r="R337">
            <v>0</v>
          </cell>
          <cell r="S337">
            <v>0</v>
          </cell>
          <cell r="U337">
            <v>0</v>
          </cell>
          <cell r="V337">
            <v>0</v>
          </cell>
          <cell r="W337">
            <v>0</v>
          </cell>
          <cell r="Y337" t="str">
            <v>Multilateral</v>
          </cell>
          <cell r="Z337" t="str">
            <v>Bi_multilateral</v>
          </cell>
          <cell r="AC337" t="str">
            <v>Reduction of Environmental Impact from Tropical Shrimp Trawling through Introduction of By-catch Technologies and Change of Management</v>
          </cell>
          <cell r="AD337" t="str">
            <v>FSP</v>
          </cell>
          <cell r="AE337" t="str">
            <v>GET</v>
          </cell>
          <cell r="AF337" t="str">
            <v>IW</v>
          </cell>
          <cell r="AH337" t="str">
            <v>GEF - 2</v>
          </cell>
          <cell r="AI337">
            <v>37350</v>
          </cell>
          <cell r="AJ337">
            <v>2002</v>
          </cell>
          <cell r="AK337">
            <v>37408</v>
          </cell>
          <cell r="AL337">
            <v>2002</v>
          </cell>
          <cell r="AM337">
            <v>38550</v>
          </cell>
          <cell r="AN337">
            <v>37987</v>
          </cell>
          <cell r="AO337">
            <v>39692</v>
          </cell>
          <cell r="AP337">
            <v>39692</v>
          </cell>
          <cell r="AQ337">
            <v>2008</v>
          </cell>
          <cell r="AR337">
            <v>75</v>
          </cell>
          <cell r="AS337">
            <v>56</v>
          </cell>
          <cell r="AT337">
            <v>2009</v>
          </cell>
          <cell r="AU337">
            <v>2009</v>
          </cell>
          <cell r="AV337">
            <v>2009</v>
          </cell>
          <cell r="AX337">
            <v>4.45</v>
          </cell>
          <cell r="AY337">
            <v>0.33</v>
          </cell>
          <cell r="AZ337">
            <v>4.78</v>
          </cell>
          <cell r="BA337">
            <v>4.45</v>
          </cell>
          <cell r="BB337">
            <v>4.37</v>
          </cell>
          <cell r="BC337">
            <v>7.5279999999999996</v>
          </cell>
          <cell r="BD337">
            <v>0.98202247191011238</v>
          </cell>
          <cell r="BE337">
            <v>1.6916853932584268</v>
          </cell>
          <cell r="BF337">
            <v>1.7226544622425628</v>
          </cell>
          <cell r="BG337">
            <v>20</v>
          </cell>
          <cell r="BH337">
            <v>11</v>
          </cell>
          <cell r="BI337">
            <v>2</v>
          </cell>
          <cell r="BJ337">
            <v>1</v>
          </cell>
          <cell r="BK337">
            <v>1</v>
          </cell>
          <cell r="BM337">
            <v>1</v>
          </cell>
          <cell r="BN337">
            <v>5</v>
          </cell>
          <cell r="BO337">
            <v>1</v>
          </cell>
          <cell r="BP337">
            <v>3</v>
          </cell>
          <cell r="BQ337" t="str">
            <v>ML</v>
          </cell>
          <cell r="BW337">
            <v>4</v>
          </cell>
          <cell r="BX337">
            <v>1</v>
          </cell>
          <cell r="BY337">
            <v>3</v>
          </cell>
          <cell r="BZ337">
            <v>0</v>
          </cell>
          <cell r="CA337">
            <v>4</v>
          </cell>
          <cell r="CB337">
            <v>1</v>
          </cell>
          <cell r="CE337">
            <v>1</v>
          </cell>
          <cell r="CG337">
            <v>1</v>
          </cell>
          <cell r="CH337">
            <v>5</v>
          </cell>
          <cell r="CI337">
            <v>1</v>
          </cell>
          <cell r="CZ337">
            <v>1</v>
          </cell>
          <cell r="DA337">
            <v>5</v>
          </cell>
          <cell r="DE337">
            <v>3</v>
          </cell>
          <cell r="DF337" t="str">
            <v>ML</v>
          </cell>
          <cell r="DU337">
            <v>5</v>
          </cell>
          <cell r="DV337">
            <v>1</v>
          </cell>
        </row>
        <row r="338">
          <cell r="A338">
            <v>885</v>
          </cell>
          <cell r="B338" t="e">
            <v>#REF!</v>
          </cell>
          <cell r="D338" t="str">
            <v>Yes</v>
          </cell>
          <cell r="E338" t="str">
            <v>Yes</v>
          </cell>
          <cell r="F338" t="str">
            <v>GEFIEO</v>
          </cell>
          <cell r="G338" t="str">
            <v>UNEP</v>
          </cell>
          <cell r="H338" t="str">
            <v>UNEP</v>
          </cell>
          <cell r="I338">
            <v>0</v>
          </cell>
          <cell r="J338" t="str">
            <v>UNEP</v>
          </cell>
          <cell r="K338" t="str">
            <v>UNEP</v>
          </cell>
          <cell r="L338" t="str">
            <v>Regional (Cambodia, China, Indonesia, Malaysia, Philippines, Thailand &amp; Viet Nam)</v>
          </cell>
          <cell r="M338" t="str">
            <v>China, Indonesia, Cambodia, Malaysia, Philippines, Thailand, Vietnam</v>
          </cell>
          <cell r="N338" t="str">
            <v>Asia</v>
          </cell>
          <cell r="O338" t="str">
            <v>Asia</v>
          </cell>
          <cell r="P338">
            <v>0</v>
          </cell>
          <cell r="Q338">
            <v>1</v>
          </cell>
          <cell r="R338">
            <v>0</v>
          </cell>
          <cell r="S338">
            <v>2</v>
          </cell>
          <cell r="U338">
            <v>0</v>
          </cell>
          <cell r="V338">
            <v>2</v>
          </cell>
          <cell r="W338">
            <v>0</v>
          </cell>
          <cell r="Y338" t="str">
            <v>Multilateral</v>
          </cell>
          <cell r="Z338" t="str">
            <v>Bi_multilateral</v>
          </cell>
          <cell r="AC338" t="str">
            <v>Reversing Environmental Degradation Trends in the South China Sea and Gulf of Thailand</v>
          </cell>
          <cell r="AD338" t="str">
            <v>FSP</v>
          </cell>
          <cell r="AE338" t="str">
            <v>GET</v>
          </cell>
          <cell r="AF338" t="str">
            <v>IW</v>
          </cell>
          <cell r="AG338">
            <v>8</v>
          </cell>
          <cell r="AH338" t="str">
            <v>GEF - 2</v>
          </cell>
          <cell r="AI338">
            <v>37237</v>
          </cell>
          <cell r="AJ338">
            <v>2001</v>
          </cell>
          <cell r="AK338">
            <v>37284</v>
          </cell>
          <cell r="AL338">
            <v>2002</v>
          </cell>
          <cell r="AM338">
            <v>38564</v>
          </cell>
          <cell r="AN338">
            <v>39813</v>
          </cell>
          <cell r="AO338">
            <v>39844</v>
          </cell>
          <cell r="AP338">
            <v>39844</v>
          </cell>
          <cell r="AQ338">
            <v>2009</v>
          </cell>
          <cell r="AR338">
            <v>84</v>
          </cell>
          <cell r="AS338">
            <v>1</v>
          </cell>
          <cell r="AT338">
            <v>2010</v>
          </cell>
          <cell r="AU338">
            <v>2009</v>
          </cell>
          <cell r="AV338">
            <v>2009</v>
          </cell>
          <cell r="AX338">
            <v>16.414000000000001</v>
          </cell>
          <cell r="AY338">
            <v>0.33500000000000002</v>
          </cell>
          <cell r="AZ338">
            <v>16.749000000000002</v>
          </cell>
          <cell r="BA338">
            <v>16.41</v>
          </cell>
          <cell r="BB338">
            <v>17.64</v>
          </cell>
          <cell r="BC338">
            <v>21.21</v>
          </cell>
          <cell r="BD338">
            <v>1.0746923358108931</v>
          </cell>
          <cell r="BE338">
            <v>1.292189594248812</v>
          </cell>
          <cell r="BF338">
            <v>1.2023809523809523</v>
          </cell>
          <cell r="BG338">
            <v>22</v>
          </cell>
          <cell r="BH338">
            <v>19</v>
          </cell>
          <cell r="BI338">
            <v>15</v>
          </cell>
          <cell r="BJ338">
            <v>1</v>
          </cell>
          <cell r="BK338">
            <v>1</v>
          </cell>
          <cell r="BM338">
            <v>1</v>
          </cell>
          <cell r="BN338">
            <v>5</v>
          </cell>
          <cell r="BO338">
            <v>1</v>
          </cell>
          <cell r="BP338">
            <v>3</v>
          </cell>
          <cell r="BQ338" t="str">
            <v>ML</v>
          </cell>
          <cell r="BR338">
            <v>3</v>
          </cell>
          <cell r="BS338">
            <v>3</v>
          </cell>
          <cell r="BT338">
            <v>3</v>
          </cell>
          <cell r="BU338">
            <v>3</v>
          </cell>
          <cell r="BW338">
            <v>4</v>
          </cell>
          <cell r="BX338">
            <v>1</v>
          </cell>
          <cell r="BY338">
            <v>4</v>
          </cell>
          <cell r="BZ338">
            <v>1</v>
          </cell>
          <cell r="CA338">
            <v>4</v>
          </cell>
          <cell r="CB338">
            <v>1</v>
          </cell>
          <cell r="CC338">
            <v>5</v>
          </cell>
          <cell r="CD338">
            <v>5</v>
          </cell>
          <cell r="CE338">
            <v>1</v>
          </cell>
          <cell r="CF338">
            <v>5</v>
          </cell>
          <cell r="CG338">
            <v>1</v>
          </cell>
          <cell r="CH338">
            <v>5</v>
          </cell>
          <cell r="CI338">
            <v>1</v>
          </cell>
          <cell r="CJ338">
            <v>5</v>
          </cell>
          <cell r="CK338">
            <v>1</v>
          </cell>
          <cell r="CL338">
            <v>5</v>
          </cell>
          <cell r="CM338">
            <v>1</v>
          </cell>
          <cell r="CN338">
            <v>5</v>
          </cell>
          <cell r="CO338">
            <v>1</v>
          </cell>
          <cell r="CP338">
            <v>5</v>
          </cell>
          <cell r="CQ338">
            <v>1</v>
          </cell>
          <cell r="CR338">
            <v>4</v>
          </cell>
          <cell r="CS338">
            <v>1</v>
          </cell>
          <cell r="CT338">
            <v>5</v>
          </cell>
          <cell r="CU338">
            <v>1</v>
          </cell>
          <cell r="CY338">
            <v>5</v>
          </cell>
          <cell r="CZ338">
            <v>1</v>
          </cell>
          <cell r="DE338">
            <v>3</v>
          </cell>
          <cell r="DF338" t="str">
            <v>ML</v>
          </cell>
          <cell r="DR338">
            <v>5</v>
          </cell>
          <cell r="DS338">
            <v>5</v>
          </cell>
          <cell r="DT338">
            <v>4</v>
          </cell>
          <cell r="DU338">
            <v>5</v>
          </cell>
          <cell r="DV338">
            <v>1</v>
          </cell>
          <cell r="DW338">
            <v>3</v>
          </cell>
          <cell r="DX338">
            <v>3</v>
          </cell>
          <cell r="DY338">
            <v>3</v>
          </cell>
          <cell r="DZ338">
            <v>3</v>
          </cell>
          <cell r="EA338">
            <v>3</v>
          </cell>
          <cell r="EB338" t="str">
            <v>ML</v>
          </cell>
          <cell r="EC338">
            <v>4</v>
          </cell>
          <cell r="ED338">
            <v>4</v>
          </cell>
        </row>
        <row r="339">
          <cell r="A339">
            <v>886</v>
          </cell>
          <cell r="B339" t="e">
            <v>#REF!</v>
          </cell>
          <cell r="D339" t="str">
            <v>Yes</v>
          </cell>
          <cell r="E339" t="str">
            <v>Yes</v>
          </cell>
          <cell r="F339" t="str">
            <v>IAEO</v>
          </cell>
          <cell r="G339" t="str">
            <v>UNEP</v>
          </cell>
          <cell r="H339" t="str">
            <v>UNEP</v>
          </cell>
          <cell r="I339">
            <v>0</v>
          </cell>
          <cell r="J339" t="str">
            <v>UNEP</v>
          </cell>
          <cell r="K339" t="str">
            <v>UNEP</v>
          </cell>
          <cell r="L339" t="str">
            <v>Regional (Argentina, Bolivia)</v>
          </cell>
          <cell r="M339" t="str">
            <v>Argentina, Bolivia</v>
          </cell>
          <cell r="N339" t="str">
            <v>LAC</v>
          </cell>
          <cell r="O339" t="str">
            <v>LAC</v>
          </cell>
          <cell r="P339">
            <v>0</v>
          </cell>
          <cell r="Q339">
            <v>1</v>
          </cell>
          <cell r="R339">
            <v>0</v>
          </cell>
          <cell r="S339">
            <v>0</v>
          </cell>
          <cell r="U339">
            <v>0</v>
          </cell>
          <cell r="V339">
            <v>0</v>
          </cell>
          <cell r="W339">
            <v>2</v>
          </cell>
          <cell r="Y339" t="str">
            <v>Multilateral</v>
          </cell>
          <cell r="Z339" t="str">
            <v>Bi_multilateral</v>
          </cell>
          <cell r="AC339" t="str">
            <v>Implementation of Strategic Action Program for the Bermejo River Binational Basin: Phase II</v>
          </cell>
          <cell r="AD339" t="str">
            <v>FSP</v>
          </cell>
          <cell r="AE339" t="str">
            <v>GET</v>
          </cell>
          <cell r="AF339" t="str">
            <v>IW</v>
          </cell>
          <cell r="AG339" t="str">
            <v>1, 9</v>
          </cell>
          <cell r="AH339" t="str">
            <v>GEF - 2</v>
          </cell>
          <cell r="AI339">
            <v>37011</v>
          </cell>
          <cell r="AJ339">
            <v>2001</v>
          </cell>
          <cell r="AK339">
            <v>37012</v>
          </cell>
          <cell r="AL339">
            <v>2001</v>
          </cell>
          <cell r="AM339">
            <v>38625</v>
          </cell>
          <cell r="AN339">
            <v>38656</v>
          </cell>
          <cell r="AO339">
            <v>40238</v>
          </cell>
          <cell r="AP339">
            <v>40238</v>
          </cell>
          <cell r="AQ339">
            <v>2010</v>
          </cell>
          <cell r="AR339">
            <v>106</v>
          </cell>
          <cell r="AS339">
            <v>52</v>
          </cell>
          <cell r="AT339">
            <v>2012</v>
          </cell>
          <cell r="AU339">
            <v>2011</v>
          </cell>
          <cell r="AV339">
            <v>2011</v>
          </cell>
          <cell r="AX339">
            <v>11.04</v>
          </cell>
          <cell r="AY339">
            <v>0</v>
          </cell>
          <cell r="AZ339">
            <v>11.04</v>
          </cell>
          <cell r="BA339">
            <v>11.04</v>
          </cell>
          <cell r="BB339">
            <v>11.43</v>
          </cell>
          <cell r="BC339">
            <v>11.43</v>
          </cell>
          <cell r="BD339">
            <v>1.0353260869565217</v>
          </cell>
          <cell r="BE339">
            <v>1.0353260869565217</v>
          </cell>
          <cell r="BF339">
            <v>1</v>
          </cell>
          <cell r="BG339">
            <v>52</v>
          </cell>
          <cell r="BH339">
            <v>19</v>
          </cell>
          <cell r="BI339" t="str">
            <v>NA</v>
          </cell>
          <cell r="BJ339" t="str">
            <v>NA</v>
          </cell>
          <cell r="BK339">
            <v>4</v>
          </cell>
          <cell r="BL339">
            <v>0</v>
          </cell>
          <cell r="BM339">
            <v>1</v>
          </cell>
          <cell r="BN339">
            <v>4</v>
          </cell>
          <cell r="BO339">
            <v>0</v>
          </cell>
          <cell r="BP339">
            <v>2</v>
          </cell>
          <cell r="BQ339" t="str">
            <v>MU</v>
          </cell>
          <cell r="BW339">
            <v>3</v>
          </cell>
          <cell r="BX339">
            <v>0</v>
          </cell>
          <cell r="BY339">
            <v>3</v>
          </cell>
          <cell r="BZ339">
            <v>0</v>
          </cell>
          <cell r="CA339">
            <v>3</v>
          </cell>
          <cell r="CB339">
            <v>0</v>
          </cell>
          <cell r="CC339">
            <v>3</v>
          </cell>
          <cell r="CD339">
            <v>3</v>
          </cell>
          <cell r="CE339">
            <v>0</v>
          </cell>
          <cell r="CF339">
            <v>3</v>
          </cell>
          <cell r="CG339">
            <v>0</v>
          </cell>
          <cell r="CH339">
            <v>3</v>
          </cell>
          <cell r="CI339">
            <v>0</v>
          </cell>
          <cell r="CJ339">
            <v>4</v>
          </cell>
          <cell r="CK339">
            <v>1</v>
          </cell>
          <cell r="CL339">
            <v>3</v>
          </cell>
          <cell r="CM339">
            <v>0</v>
          </cell>
          <cell r="CN339">
            <v>4</v>
          </cell>
          <cell r="CO339">
            <v>1</v>
          </cell>
          <cell r="CP339">
            <v>3</v>
          </cell>
          <cell r="CQ339">
            <v>0</v>
          </cell>
          <cell r="CR339">
            <v>2</v>
          </cell>
          <cell r="CS339">
            <v>0</v>
          </cell>
          <cell r="CT339">
            <v>4</v>
          </cell>
          <cell r="CU339">
            <v>1</v>
          </cell>
          <cell r="CY339">
            <v>4</v>
          </cell>
          <cell r="CZ339">
            <v>1</v>
          </cell>
          <cell r="DR339">
            <v>2</v>
          </cell>
          <cell r="DS339">
            <v>3</v>
          </cell>
          <cell r="DT339">
            <v>3</v>
          </cell>
          <cell r="DU339">
            <v>4</v>
          </cell>
          <cell r="DV339">
            <v>0</v>
          </cell>
        </row>
        <row r="340">
          <cell r="A340">
            <v>887</v>
          </cell>
          <cell r="B340" t="e">
            <v>#REF!</v>
          </cell>
          <cell r="D340" t="str">
            <v>Yes</v>
          </cell>
          <cell r="E340" t="str">
            <v>Yes</v>
          </cell>
          <cell r="F340" t="str">
            <v>GEFIEO</v>
          </cell>
          <cell r="G340" t="str">
            <v>UNDP</v>
          </cell>
          <cell r="H340" t="str">
            <v>UNDP</v>
          </cell>
          <cell r="I340">
            <v>0</v>
          </cell>
          <cell r="J340" t="str">
            <v>UNDP</v>
          </cell>
          <cell r="K340" t="str">
            <v>UNDP</v>
          </cell>
          <cell r="L340" t="str">
            <v>Mexico</v>
          </cell>
          <cell r="N340" t="str">
            <v>LAC</v>
          </cell>
          <cell r="O340" t="str">
            <v>LAC</v>
          </cell>
          <cell r="P340">
            <v>0</v>
          </cell>
          <cell r="Q340">
            <v>0</v>
          </cell>
          <cell r="R340">
            <v>1</v>
          </cell>
          <cell r="S340">
            <v>0</v>
          </cell>
          <cell r="T340">
            <v>0</v>
          </cell>
          <cell r="U340">
            <v>0</v>
          </cell>
          <cell r="V340">
            <v>0</v>
          </cell>
          <cell r="W340">
            <v>0</v>
          </cell>
          <cell r="X340">
            <v>1</v>
          </cell>
          <cell r="Y340" t="str">
            <v>Government</v>
          </cell>
          <cell r="Z340" t="str">
            <v>Govt</v>
          </cell>
          <cell r="AC340" t="str">
            <v>Biodiversity Conservation in the Sierra Gorda Biosphere Reserve</v>
          </cell>
          <cell r="AD340" t="str">
            <v>FSP</v>
          </cell>
          <cell r="AE340" t="str">
            <v>GET</v>
          </cell>
          <cell r="AF340" t="str">
            <v>BD</v>
          </cell>
          <cell r="AG340" t="str">
            <v>3, 4</v>
          </cell>
          <cell r="AH340" t="str">
            <v>GEF - 2</v>
          </cell>
          <cell r="AI340">
            <v>37068</v>
          </cell>
          <cell r="AJ340">
            <v>2001</v>
          </cell>
          <cell r="AK340">
            <v>37091</v>
          </cell>
          <cell r="AL340">
            <v>2001</v>
          </cell>
          <cell r="AM340">
            <v>38558</v>
          </cell>
          <cell r="AO340">
            <v>40025</v>
          </cell>
          <cell r="AP340">
            <v>40025</v>
          </cell>
          <cell r="AQ340">
            <v>2009</v>
          </cell>
          <cell r="AR340">
            <v>96</v>
          </cell>
          <cell r="AT340">
            <v>2009</v>
          </cell>
          <cell r="AU340">
            <v>2009</v>
          </cell>
          <cell r="AV340">
            <v>2009</v>
          </cell>
          <cell r="AX340">
            <v>6.7306100000000004</v>
          </cell>
          <cell r="AY340">
            <v>0</v>
          </cell>
          <cell r="AZ340">
            <v>6.7306100000000004</v>
          </cell>
          <cell r="BA340">
            <v>6.73</v>
          </cell>
          <cell r="BB340">
            <v>13.93</v>
          </cell>
          <cell r="BC340">
            <v>41.75</v>
          </cell>
          <cell r="BD340">
            <v>2.0696489619811573</v>
          </cell>
          <cell r="BE340">
            <v>6.2030038882062692</v>
          </cell>
          <cell r="BF340">
            <v>2.9971284996410623</v>
          </cell>
          <cell r="BG340">
            <v>20</v>
          </cell>
          <cell r="BH340">
            <v>1</v>
          </cell>
          <cell r="BI340">
            <v>3</v>
          </cell>
          <cell r="BJ340">
            <v>1</v>
          </cell>
          <cell r="BK340">
            <v>1</v>
          </cell>
          <cell r="BM340">
            <v>1</v>
          </cell>
          <cell r="BN340">
            <v>5</v>
          </cell>
          <cell r="BO340">
            <v>1</v>
          </cell>
          <cell r="BP340">
            <v>3</v>
          </cell>
          <cell r="BQ340" t="str">
            <v>ML</v>
          </cell>
          <cell r="BR340">
            <v>4</v>
          </cell>
          <cell r="BS340">
            <v>4</v>
          </cell>
          <cell r="BT340">
            <v>4</v>
          </cell>
          <cell r="BU340">
            <v>3</v>
          </cell>
          <cell r="BW340">
            <v>5</v>
          </cell>
          <cell r="BX340">
            <v>1</v>
          </cell>
          <cell r="BY340">
            <v>2</v>
          </cell>
          <cell r="BZ340">
            <v>0</v>
          </cell>
          <cell r="CA340">
            <v>5</v>
          </cell>
          <cell r="CB340">
            <v>1</v>
          </cell>
          <cell r="CC340">
            <v>5</v>
          </cell>
          <cell r="CD340">
            <v>5</v>
          </cell>
          <cell r="CE340">
            <v>1</v>
          </cell>
          <cell r="CF340">
            <v>5</v>
          </cell>
          <cell r="CG340">
            <v>1</v>
          </cell>
          <cell r="CH340">
            <v>6</v>
          </cell>
          <cell r="CI340">
            <v>1</v>
          </cell>
          <cell r="CJ340">
            <v>6</v>
          </cell>
          <cell r="CK340">
            <v>1</v>
          </cell>
          <cell r="CL340">
            <v>6</v>
          </cell>
          <cell r="CM340">
            <v>1</v>
          </cell>
          <cell r="CN340">
            <v>6</v>
          </cell>
          <cell r="CO340">
            <v>1</v>
          </cell>
          <cell r="CP340">
            <v>5</v>
          </cell>
          <cell r="CQ340">
            <v>1</v>
          </cell>
          <cell r="CR340">
            <v>6</v>
          </cell>
          <cell r="CS340">
            <v>1</v>
          </cell>
          <cell r="CT340">
            <v>6</v>
          </cell>
          <cell r="CU340">
            <v>1</v>
          </cell>
          <cell r="CZ340">
            <v>1</v>
          </cell>
          <cell r="DR340">
            <v>5</v>
          </cell>
          <cell r="DS340">
            <v>5</v>
          </cell>
          <cell r="DT340">
            <v>5</v>
          </cell>
          <cell r="DU340">
            <v>5</v>
          </cell>
          <cell r="DV340">
            <v>1</v>
          </cell>
          <cell r="DW340">
            <v>4</v>
          </cell>
          <cell r="DX340">
            <v>4</v>
          </cell>
          <cell r="DY340">
            <v>4</v>
          </cell>
          <cell r="DZ340">
            <v>3</v>
          </cell>
          <cell r="EA340">
            <v>3</v>
          </cell>
          <cell r="EB340" t="str">
            <v>ML</v>
          </cell>
          <cell r="EC340">
            <v>2</v>
          </cell>
          <cell r="ED340">
            <v>5</v>
          </cell>
        </row>
        <row r="341">
          <cell r="A341">
            <v>905</v>
          </cell>
          <cell r="B341" t="e">
            <v>#REF!</v>
          </cell>
          <cell r="D341" t="str">
            <v>Yes</v>
          </cell>
          <cell r="E341" t="str">
            <v>No</v>
          </cell>
          <cell r="F341" t="str">
            <v>GEFIEO</v>
          </cell>
          <cell r="G341" t="str">
            <v>UNEP</v>
          </cell>
          <cell r="H341" t="str">
            <v>UNEP</v>
          </cell>
          <cell r="I341">
            <v>0</v>
          </cell>
          <cell r="J341" t="str">
            <v>UNEP</v>
          </cell>
          <cell r="K341" t="str">
            <v>UNEP</v>
          </cell>
          <cell r="L341" t="str">
            <v>Regional (Kenya, Tanzania, Uganda)</v>
          </cell>
          <cell r="M341" t="str">
            <v>Kenya, Tanzania, Uganda</v>
          </cell>
          <cell r="N341" t="str">
            <v>AFR</v>
          </cell>
          <cell r="O341" t="str">
            <v>AFR</v>
          </cell>
          <cell r="P341">
            <v>0</v>
          </cell>
          <cell r="Q341">
            <v>1</v>
          </cell>
          <cell r="R341">
            <v>0</v>
          </cell>
          <cell r="S341">
            <v>0</v>
          </cell>
          <cell r="T341">
            <v>2</v>
          </cell>
          <cell r="U341">
            <v>0</v>
          </cell>
          <cell r="V341">
            <v>2</v>
          </cell>
          <cell r="W341">
            <v>2</v>
          </cell>
          <cell r="Y341" t="str">
            <v>Academia</v>
          </cell>
          <cell r="Z341" t="str">
            <v>NGO_academic_foundation</v>
          </cell>
          <cell r="AC341" t="str">
            <v>Regional - Land Use Change Analysis as an Approach for Investigating Biodiversity Loss and Land Degradation.</v>
          </cell>
          <cell r="AD341" t="str">
            <v>MSP</v>
          </cell>
          <cell r="AE341" t="str">
            <v>GET</v>
          </cell>
          <cell r="AF341" t="str">
            <v>BD</v>
          </cell>
          <cell r="AH341" t="str">
            <v>GEF - 2</v>
          </cell>
          <cell r="AI341">
            <v>36860</v>
          </cell>
          <cell r="AJ341">
            <v>2000</v>
          </cell>
          <cell r="AK341">
            <v>36892</v>
          </cell>
          <cell r="AL341">
            <v>2001</v>
          </cell>
          <cell r="AM341">
            <v>37515.5</v>
          </cell>
          <cell r="AN341">
            <v>38138</v>
          </cell>
          <cell r="AO341">
            <v>38139</v>
          </cell>
          <cell r="AP341">
            <v>38139</v>
          </cell>
          <cell r="AQ341">
            <v>2004</v>
          </cell>
          <cell r="AR341">
            <v>41</v>
          </cell>
          <cell r="AS341">
            <v>0</v>
          </cell>
          <cell r="AT341">
            <v>2005</v>
          </cell>
          <cell r="AU341">
            <v>2005</v>
          </cell>
          <cell r="AV341">
            <v>2005</v>
          </cell>
          <cell r="AX341">
            <v>0.77099999999999991</v>
          </cell>
          <cell r="AY341">
            <v>2.4920000000000001E-2</v>
          </cell>
          <cell r="AZ341">
            <v>0.79591999999999996</v>
          </cell>
          <cell r="BB341">
            <v>0.64570000000000005</v>
          </cell>
          <cell r="BD341">
            <v>0.83748378728923489</v>
          </cell>
          <cell r="BG341">
            <v>6</v>
          </cell>
          <cell r="BI341">
            <v>8</v>
          </cell>
          <cell r="BJ341">
            <v>1</v>
          </cell>
          <cell r="BK341">
            <v>1</v>
          </cell>
          <cell r="BL341">
            <v>0</v>
          </cell>
          <cell r="BM341">
            <v>1</v>
          </cell>
          <cell r="BN341">
            <v>4</v>
          </cell>
          <cell r="BO341">
            <v>1</v>
          </cell>
          <cell r="BP341">
            <v>4</v>
          </cell>
          <cell r="BQ341" t="str">
            <v>L</v>
          </cell>
          <cell r="BR341">
            <v>4</v>
          </cell>
          <cell r="BS341">
            <v>4</v>
          </cell>
          <cell r="BT341">
            <v>4</v>
          </cell>
          <cell r="CH341">
            <v>5</v>
          </cell>
          <cell r="CI341">
            <v>1</v>
          </cell>
          <cell r="CJ341">
            <v>6</v>
          </cell>
          <cell r="CK341">
            <v>1</v>
          </cell>
          <cell r="CL341">
            <v>5</v>
          </cell>
          <cell r="CM341">
            <v>1</v>
          </cell>
          <cell r="CN341">
            <v>5</v>
          </cell>
          <cell r="CO341">
            <v>1</v>
          </cell>
          <cell r="CP341">
            <v>5</v>
          </cell>
          <cell r="CQ341">
            <v>1</v>
          </cell>
          <cell r="CR341">
            <v>3</v>
          </cell>
          <cell r="CS341">
            <v>0</v>
          </cell>
          <cell r="CT341">
            <v>3</v>
          </cell>
          <cell r="CU341">
            <v>0</v>
          </cell>
          <cell r="DU341">
            <v>4</v>
          </cell>
          <cell r="DV341">
            <v>1</v>
          </cell>
          <cell r="DW341">
            <v>4</v>
          </cell>
          <cell r="DX341">
            <v>4</v>
          </cell>
          <cell r="DY341">
            <v>4</v>
          </cell>
          <cell r="EA341">
            <v>4</v>
          </cell>
          <cell r="EB341" t="str">
            <v>L</v>
          </cell>
        </row>
        <row r="342">
          <cell r="A342">
            <v>906</v>
          </cell>
          <cell r="B342" t="e">
            <v>#REF!</v>
          </cell>
          <cell r="D342" t="str">
            <v>Yes</v>
          </cell>
          <cell r="E342" t="str">
            <v>No</v>
          </cell>
          <cell r="F342" t="str">
            <v>GEFIEO</v>
          </cell>
          <cell r="G342" t="str">
            <v>UNDP</v>
          </cell>
          <cell r="H342" t="str">
            <v>UNDP</v>
          </cell>
          <cell r="I342">
            <v>0</v>
          </cell>
          <cell r="J342" t="str">
            <v>UNDP</v>
          </cell>
          <cell r="K342" t="str">
            <v>UNDP</v>
          </cell>
          <cell r="L342" t="str">
            <v>Nepal</v>
          </cell>
          <cell r="N342" t="str">
            <v>Asia</v>
          </cell>
          <cell r="O342" t="str">
            <v>Asia</v>
          </cell>
          <cell r="P342">
            <v>0</v>
          </cell>
          <cell r="Q342">
            <v>0</v>
          </cell>
          <cell r="R342">
            <v>1</v>
          </cell>
          <cell r="S342">
            <v>0</v>
          </cell>
          <cell r="T342">
            <v>1</v>
          </cell>
          <cell r="U342">
            <v>0</v>
          </cell>
          <cell r="V342">
            <v>1</v>
          </cell>
          <cell r="W342">
            <v>1</v>
          </cell>
          <cell r="X342">
            <v>1</v>
          </cell>
          <cell r="Y342" t="str">
            <v>NGO</v>
          </cell>
          <cell r="Z342" t="str">
            <v>NGO_academic_foundation</v>
          </cell>
          <cell r="AC342" t="str">
            <v>Landscape-scale Conservation of Endangered Tiger and Rhinoceros Populations in  and Around Chitwan National Park</v>
          </cell>
          <cell r="AD342" t="str">
            <v>MSP</v>
          </cell>
          <cell r="AE342" t="str">
            <v>GET</v>
          </cell>
          <cell r="AF342" t="str">
            <v>BD</v>
          </cell>
          <cell r="AH342" t="str">
            <v>GEF - 2</v>
          </cell>
          <cell r="AI342">
            <v>36860</v>
          </cell>
          <cell r="AJ342">
            <v>2000</v>
          </cell>
          <cell r="AK342">
            <v>36997</v>
          </cell>
          <cell r="AL342">
            <v>2001</v>
          </cell>
          <cell r="AM342">
            <v>37917</v>
          </cell>
          <cell r="AO342">
            <v>38837</v>
          </cell>
          <cell r="AP342">
            <v>38837</v>
          </cell>
          <cell r="AQ342">
            <v>2006</v>
          </cell>
          <cell r="AR342">
            <v>60</v>
          </cell>
          <cell r="AT342">
            <v>2008</v>
          </cell>
          <cell r="AU342">
            <v>2008</v>
          </cell>
          <cell r="AV342">
            <v>2008</v>
          </cell>
          <cell r="AX342">
            <v>0.75</v>
          </cell>
          <cell r="AY342">
            <v>0</v>
          </cell>
          <cell r="AZ342">
            <v>0.75</v>
          </cell>
          <cell r="BA342">
            <v>0.75</v>
          </cell>
          <cell r="BB342">
            <v>0.98</v>
          </cell>
          <cell r="BC342">
            <v>0.99</v>
          </cell>
          <cell r="BD342">
            <v>1.3066666666666666</v>
          </cell>
          <cell r="BE342">
            <v>1.32</v>
          </cell>
          <cell r="BF342">
            <v>1.010204081632653</v>
          </cell>
          <cell r="BG342">
            <v>27</v>
          </cell>
          <cell r="BH342">
            <v>24</v>
          </cell>
          <cell r="BI342">
            <v>8</v>
          </cell>
          <cell r="BJ342">
            <v>1</v>
          </cell>
          <cell r="BK342">
            <v>1</v>
          </cell>
          <cell r="BL342">
            <v>0</v>
          </cell>
          <cell r="BM342">
            <v>1</v>
          </cell>
          <cell r="BN342">
            <v>4</v>
          </cell>
          <cell r="BO342">
            <v>0</v>
          </cell>
          <cell r="BP342">
            <v>2</v>
          </cell>
          <cell r="BQ342" t="str">
            <v>MU</v>
          </cell>
          <cell r="BR342">
            <v>2</v>
          </cell>
          <cell r="BS342">
            <v>2</v>
          </cell>
          <cell r="BT342">
            <v>2</v>
          </cell>
          <cell r="BU342">
            <v>4</v>
          </cell>
          <cell r="BV342">
            <v>4</v>
          </cell>
          <cell r="BW342">
            <v>3</v>
          </cell>
          <cell r="BX342">
            <v>0</v>
          </cell>
          <cell r="BY342">
            <v>3</v>
          </cell>
          <cell r="BZ342">
            <v>0</v>
          </cell>
          <cell r="CA342">
            <v>3</v>
          </cell>
          <cell r="CB342">
            <v>0</v>
          </cell>
          <cell r="CC342">
            <v>4</v>
          </cell>
          <cell r="CD342">
            <v>4</v>
          </cell>
          <cell r="CE342">
            <v>1</v>
          </cell>
          <cell r="CF342">
            <v>4</v>
          </cell>
          <cell r="CG342">
            <v>1</v>
          </cell>
          <cell r="CH342">
            <v>5</v>
          </cell>
          <cell r="CI342">
            <v>1</v>
          </cell>
          <cell r="CJ342">
            <v>6</v>
          </cell>
          <cell r="CK342">
            <v>1</v>
          </cell>
          <cell r="CL342">
            <v>6</v>
          </cell>
          <cell r="CM342">
            <v>1</v>
          </cell>
          <cell r="CN342">
            <v>4</v>
          </cell>
          <cell r="CO342">
            <v>1</v>
          </cell>
          <cell r="CP342">
            <v>5</v>
          </cell>
          <cell r="CQ342">
            <v>1</v>
          </cell>
          <cell r="CR342">
            <v>3</v>
          </cell>
          <cell r="CS342">
            <v>0</v>
          </cell>
          <cell r="CT342">
            <v>6</v>
          </cell>
          <cell r="CU342">
            <v>1</v>
          </cell>
          <cell r="DR342">
            <v>5</v>
          </cell>
          <cell r="DS342">
            <v>4</v>
          </cell>
          <cell r="DT342">
            <v>4</v>
          </cell>
          <cell r="DU342">
            <v>4</v>
          </cell>
          <cell r="DV342">
            <v>1</v>
          </cell>
          <cell r="DW342">
            <v>2</v>
          </cell>
          <cell r="DX342">
            <v>2</v>
          </cell>
          <cell r="DY342">
            <v>2</v>
          </cell>
          <cell r="DZ342">
            <v>4</v>
          </cell>
          <cell r="EA342">
            <v>2</v>
          </cell>
          <cell r="EB342" t="str">
            <v>MU</v>
          </cell>
          <cell r="EC342">
            <v>3</v>
          </cell>
          <cell r="ED342">
            <v>3</v>
          </cell>
        </row>
        <row r="343">
          <cell r="A343">
            <v>907</v>
          </cell>
          <cell r="B343" t="e">
            <v>#REF!</v>
          </cell>
          <cell r="D343" t="str">
            <v>Yes</v>
          </cell>
          <cell r="E343" t="str">
            <v>No</v>
          </cell>
          <cell r="F343" t="str">
            <v>GEFIEO</v>
          </cell>
          <cell r="G343" t="str">
            <v>UNEP</v>
          </cell>
          <cell r="H343" t="str">
            <v>UNEP</v>
          </cell>
          <cell r="I343">
            <v>0</v>
          </cell>
          <cell r="J343" t="str">
            <v>UNEP</v>
          </cell>
          <cell r="K343" t="str">
            <v>UNEP</v>
          </cell>
          <cell r="L343" t="str">
            <v>Nepal</v>
          </cell>
          <cell r="N343" t="str">
            <v>Asia</v>
          </cell>
          <cell r="O343" t="str">
            <v>Asia</v>
          </cell>
          <cell r="P343">
            <v>0</v>
          </cell>
          <cell r="Q343">
            <v>0</v>
          </cell>
          <cell r="R343">
            <v>1</v>
          </cell>
          <cell r="S343">
            <v>0</v>
          </cell>
          <cell r="T343">
            <v>1</v>
          </cell>
          <cell r="U343">
            <v>0</v>
          </cell>
          <cell r="V343">
            <v>1</v>
          </cell>
          <cell r="W343">
            <v>1</v>
          </cell>
          <cell r="X343">
            <v>1</v>
          </cell>
          <cell r="Y343" t="str">
            <v>NGO</v>
          </cell>
          <cell r="Z343" t="str">
            <v>NGO_academic_foundation</v>
          </cell>
          <cell r="AC343" t="str">
            <v>Nepal -Arun Valley Sustainable Resource Use and Management Pilot Demonstration Project. GFL/2713-01-4318</v>
          </cell>
          <cell r="AD343" t="str">
            <v>MSP</v>
          </cell>
          <cell r="AE343" t="str">
            <v>GET</v>
          </cell>
          <cell r="AF343" t="str">
            <v>BD</v>
          </cell>
          <cell r="AH343" t="str">
            <v>GEF - 2</v>
          </cell>
          <cell r="AI343">
            <v>36860</v>
          </cell>
          <cell r="AJ343">
            <v>2000</v>
          </cell>
          <cell r="AK343">
            <v>36893</v>
          </cell>
          <cell r="AL343">
            <v>2001</v>
          </cell>
          <cell r="AM343">
            <v>37500.5</v>
          </cell>
          <cell r="AN343">
            <v>38107</v>
          </cell>
          <cell r="AO343">
            <v>38108</v>
          </cell>
          <cell r="AP343">
            <v>38108</v>
          </cell>
          <cell r="AQ343">
            <v>2004</v>
          </cell>
          <cell r="AR343">
            <v>39</v>
          </cell>
          <cell r="AS343">
            <v>0</v>
          </cell>
          <cell r="AT343">
            <v>2005</v>
          </cell>
          <cell r="AU343">
            <v>2005</v>
          </cell>
          <cell r="AV343">
            <v>2005</v>
          </cell>
          <cell r="AX343">
            <v>0.625</v>
          </cell>
          <cell r="AY343">
            <v>0</v>
          </cell>
          <cell r="AZ343">
            <v>0.625</v>
          </cell>
          <cell r="BA343">
            <v>0.59599999999999997</v>
          </cell>
          <cell r="BB343">
            <v>0.17499999999999999</v>
          </cell>
          <cell r="BD343">
            <v>0.27999999999999997</v>
          </cell>
          <cell r="BG343">
            <v>3</v>
          </cell>
          <cell r="BI343">
            <v>6</v>
          </cell>
          <cell r="BJ343">
            <v>1</v>
          </cell>
          <cell r="BK343">
            <v>1</v>
          </cell>
          <cell r="BM343">
            <v>1</v>
          </cell>
          <cell r="BN343">
            <v>5</v>
          </cell>
          <cell r="BO343">
            <v>0</v>
          </cell>
          <cell r="BP343">
            <v>1</v>
          </cell>
          <cell r="BQ343" t="str">
            <v>U</v>
          </cell>
          <cell r="BR343">
            <v>1</v>
          </cell>
          <cell r="BS343">
            <v>4</v>
          </cell>
          <cell r="BT343">
            <v>3</v>
          </cell>
          <cell r="BU343">
            <v>4</v>
          </cell>
          <cell r="CH343">
            <v>4</v>
          </cell>
          <cell r="CI343">
            <v>1</v>
          </cell>
          <cell r="CJ343">
            <v>4</v>
          </cell>
          <cell r="CK343">
            <v>1</v>
          </cell>
          <cell r="CL343">
            <v>4</v>
          </cell>
          <cell r="CM343">
            <v>1</v>
          </cell>
          <cell r="CN343">
            <v>4</v>
          </cell>
          <cell r="CO343">
            <v>1</v>
          </cell>
          <cell r="CP343">
            <v>5</v>
          </cell>
          <cell r="CQ343">
            <v>1</v>
          </cell>
          <cell r="CR343">
            <v>5</v>
          </cell>
          <cell r="CS343">
            <v>1</v>
          </cell>
          <cell r="CT343">
            <v>4</v>
          </cell>
          <cell r="CU343">
            <v>1</v>
          </cell>
          <cell r="DU343">
            <v>5</v>
          </cell>
          <cell r="DV343">
            <v>1</v>
          </cell>
          <cell r="DW343">
            <v>1</v>
          </cell>
          <cell r="DX343">
            <v>4</v>
          </cell>
          <cell r="DY343">
            <v>3</v>
          </cell>
          <cell r="DZ343">
            <v>4</v>
          </cell>
          <cell r="EA343">
            <v>1</v>
          </cell>
          <cell r="EB343" t="str">
            <v>U</v>
          </cell>
        </row>
        <row r="344">
          <cell r="A344">
            <v>913</v>
          </cell>
          <cell r="B344" t="e">
            <v>#REF!</v>
          </cell>
          <cell r="D344" t="str">
            <v>Yes</v>
          </cell>
          <cell r="E344" t="str">
            <v>No</v>
          </cell>
          <cell r="F344" t="str">
            <v>GEFIEO</v>
          </cell>
          <cell r="G344" t="str">
            <v>UNDP</v>
          </cell>
          <cell r="H344" t="str">
            <v>UNDP</v>
          </cell>
          <cell r="I344">
            <v>0</v>
          </cell>
          <cell r="J344" t="str">
            <v>UNDP</v>
          </cell>
          <cell r="K344" t="str">
            <v>UNDP</v>
          </cell>
          <cell r="L344" t="str">
            <v>Philippines</v>
          </cell>
          <cell r="N344" t="str">
            <v>Asia</v>
          </cell>
          <cell r="O344" t="str">
            <v>Asia</v>
          </cell>
          <cell r="P344">
            <v>0</v>
          </cell>
          <cell r="Q344">
            <v>0</v>
          </cell>
          <cell r="R344">
            <v>1</v>
          </cell>
          <cell r="S344">
            <v>0</v>
          </cell>
          <cell r="T344">
            <v>0</v>
          </cell>
          <cell r="U344">
            <v>0</v>
          </cell>
          <cell r="V344">
            <v>0</v>
          </cell>
          <cell r="W344">
            <v>0</v>
          </cell>
          <cell r="X344">
            <v>1</v>
          </cell>
          <cell r="Y344" t="str">
            <v>Foundation</v>
          </cell>
          <cell r="Z344" t="str">
            <v>NGO_academic_foundation</v>
          </cell>
          <cell r="AC344" t="str">
            <v>Biodiversity Conservation and Management of the Bohol Islands Marine Triangle</v>
          </cell>
          <cell r="AD344" t="str">
            <v>MSP</v>
          </cell>
          <cell r="AE344" t="str">
            <v>GET</v>
          </cell>
          <cell r="AF344" t="str">
            <v>BD</v>
          </cell>
          <cell r="AH344" t="str">
            <v>GEF - 2</v>
          </cell>
          <cell r="AI344">
            <v>36865</v>
          </cell>
          <cell r="AJ344">
            <v>2000</v>
          </cell>
          <cell r="AK344">
            <v>36965</v>
          </cell>
          <cell r="AL344">
            <v>2001</v>
          </cell>
          <cell r="AM344">
            <v>38099.5</v>
          </cell>
          <cell r="AN344">
            <v>39082</v>
          </cell>
          <cell r="AO344">
            <v>39234</v>
          </cell>
          <cell r="AP344">
            <v>39234</v>
          </cell>
          <cell r="AQ344">
            <v>2007</v>
          </cell>
          <cell r="AR344">
            <v>74</v>
          </cell>
          <cell r="AS344">
            <v>5</v>
          </cell>
          <cell r="AT344">
            <v>2007</v>
          </cell>
          <cell r="AU344">
            <v>2007</v>
          </cell>
          <cell r="AV344">
            <v>2007</v>
          </cell>
          <cell r="AX344">
            <v>0.71826999999999996</v>
          </cell>
          <cell r="AY344">
            <v>2.5000000000000001E-2</v>
          </cell>
          <cell r="AZ344">
            <v>0.74326999999999999</v>
          </cell>
          <cell r="BA344">
            <v>0.72</v>
          </cell>
          <cell r="BB344">
            <v>0.64</v>
          </cell>
          <cell r="BC344">
            <v>0.60299999999999998</v>
          </cell>
          <cell r="BD344">
            <v>0.89102983557715076</v>
          </cell>
          <cell r="BE344">
            <v>0.83951717320784669</v>
          </cell>
          <cell r="BF344">
            <v>0.94218749999999996</v>
          </cell>
          <cell r="BG344">
            <v>18</v>
          </cell>
          <cell r="BI344">
            <v>3</v>
          </cell>
          <cell r="BJ344">
            <v>1</v>
          </cell>
          <cell r="BK344">
            <v>1</v>
          </cell>
          <cell r="BM344">
            <v>1</v>
          </cell>
          <cell r="BN344">
            <v>5</v>
          </cell>
          <cell r="BO344">
            <v>1</v>
          </cell>
          <cell r="BP344">
            <v>3</v>
          </cell>
          <cell r="BQ344" t="str">
            <v>ML</v>
          </cell>
          <cell r="BR344">
            <v>3</v>
          </cell>
          <cell r="BS344">
            <v>3</v>
          </cell>
          <cell r="BT344">
            <v>3</v>
          </cell>
          <cell r="BW344">
            <v>5</v>
          </cell>
          <cell r="BX344">
            <v>1</v>
          </cell>
          <cell r="BY344">
            <v>5</v>
          </cell>
          <cell r="BZ344">
            <v>1</v>
          </cell>
          <cell r="CA344">
            <v>5</v>
          </cell>
          <cell r="CB344">
            <v>1</v>
          </cell>
          <cell r="CH344">
            <v>5</v>
          </cell>
          <cell r="CI344">
            <v>1</v>
          </cell>
          <cell r="CJ344">
            <v>5</v>
          </cell>
          <cell r="CK344">
            <v>1</v>
          </cell>
          <cell r="CL344">
            <v>5</v>
          </cell>
          <cell r="CM344">
            <v>1</v>
          </cell>
          <cell r="CN344">
            <v>5</v>
          </cell>
          <cell r="CO344">
            <v>1</v>
          </cell>
          <cell r="CP344">
            <v>5</v>
          </cell>
          <cell r="CQ344">
            <v>1</v>
          </cell>
          <cell r="CR344">
            <v>3</v>
          </cell>
          <cell r="CS344">
            <v>0</v>
          </cell>
          <cell r="CT344">
            <v>5</v>
          </cell>
          <cell r="CU344">
            <v>1</v>
          </cell>
          <cell r="DR344">
            <v>5</v>
          </cell>
          <cell r="DS344">
            <v>5</v>
          </cell>
          <cell r="DT344">
            <v>4</v>
          </cell>
          <cell r="DU344">
            <v>5</v>
          </cell>
          <cell r="DV344">
            <v>1</v>
          </cell>
          <cell r="DW344">
            <v>3</v>
          </cell>
          <cell r="DX344">
            <v>3</v>
          </cell>
          <cell r="DY344">
            <v>3</v>
          </cell>
          <cell r="EA344">
            <v>3</v>
          </cell>
          <cell r="EB344" t="str">
            <v>ML</v>
          </cell>
          <cell r="EC344">
            <v>5</v>
          </cell>
          <cell r="ED344">
            <v>5</v>
          </cell>
        </row>
        <row r="345">
          <cell r="A345">
            <v>914</v>
          </cell>
          <cell r="B345" t="e">
            <v>#REF!</v>
          </cell>
          <cell r="D345" t="str">
            <v>Yes</v>
          </cell>
          <cell r="E345" t="str">
            <v>No</v>
          </cell>
          <cell r="F345" t="str">
            <v>GEFIEO</v>
          </cell>
          <cell r="G345" t="str">
            <v>UNDP</v>
          </cell>
          <cell r="H345" t="str">
            <v>UNDP</v>
          </cell>
          <cell r="I345">
            <v>0</v>
          </cell>
          <cell r="J345" t="str">
            <v>UNDP</v>
          </cell>
          <cell r="K345" t="str">
            <v>UNDP</v>
          </cell>
          <cell r="L345" t="str">
            <v>Latvia</v>
          </cell>
          <cell r="N345" t="str">
            <v>ECA</v>
          </cell>
          <cell r="O345" t="str">
            <v>ECA</v>
          </cell>
          <cell r="P345">
            <v>0</v>
          </cell>
          <cell r="Q345">
            <v>0</v>
          </cell>
          <cell r="R345">
            <v>1</v>
          </cell>
          <cell r="S345">
            <v>0</v>
          </cell>
          <cell r="T345">
            <v>0</v>
          </cell>
          <cell r="U345">
            <v>0</v>
          </cell>
          <cell r="V345">
            <v>0</v>
          </cell>
          <cell r="W345">
            <v>0</v>
          </cell>
          <cell r="X345">
            <v>0</v>
          </cell>
          <cell r="Y345" t="str">
            <v>Government</v>
          </cell>
          <cell r="Z345" t="str">
            <v>Govt</v>
          </cell>
          <cell r="AC345" t="str">
            <v>Economic and Cost-effective Use of Wood Waste for Municipal Heating Stystems</v>
          </cell>
          <cell r="AD345" t="str">
            <v>MSP</v>
          </cell>
          <cell r="AE345" t="str">
            <v>GET</v>
          </cell>
          <cell r="AF345" t="str">
            <v>CC</v>
          </cell>
          <cell r="AH345" t="str">
            <v>GEF - 2</v>
          </cell>
          <cell r="AI345">
            <v>36867</v>
          </cell>
          <cell r="AJ345">
            <v>2000</v>
          </cell>
          <cell r="AK345">
            <v>36952</v>
          </cell>
          <cell r="AL345">
            <v>2001</v>
          </cell>
          <cell r="AM345">
            <v>37742.5</v>
          </cell>
          <cell r="AO345">
            <v>38533</v>
          </cell>
          <cell r="AP345">
            <v>38533</v>
          </cell>
          <cell r="AQ345">
            <v>2005</v>
          </cell>
          <cell r="AR345">
            <v>51</v>
          </cell>
          <cell r="AT345">
            <v>2007</v>
          </cell>
          <cell r="AU345">
            <v>2005</v>
          </cell>
          <cell r="AV345">
            <v>2005</v>
          </cell>
          <cell r="AX345">
            <v>0.75</v>
          </cell>
          <cell r="AY345">
            <v>0</v>
          </cell>
          <cell r="AZ345">
            <v>0.75</v>
          </cell>
          <cell r="BA345">
            <v>0.75</v>
          </cell>
          <cell r="BB345">
            <v>2.73</v>
          </cell>
          <cell r="BC345">
            <v>3.75</v>
          </cell>
          <cell r="BD345">
            <v>3.64</v>
          </cell>
          <cell r="BE345">
            <v>5</v>
          </cell>
          <cell r="BF345">
            <v>1.3736263736263736</v>
          </cell>
          <cell r="BG345">
            <v>18</v>
          </cell>
          <cell r="BI345">
            <v>19</v>
          </cell>
          <cell r="BK345">
            <v>1</v>
          </cell>
          <cell r="BM345">
            <v>1</v>
          </cell>
          <cell r="BN345">
            <v>5</v>
          </cell>
          <cell r="BO345">
            <v>1</v>
          </cell>
          <cell r="BP345">
            <v>3</v>
          </cell>
          <cell r="BQ345" t="str">
            <v>ML</v>
          </cell>
          <cell r="BR345">
            <v>3</v>
          </cell>
          <cell r="BS345">
            <v>3</v>
          </cell>
          <cell r="BT345">
            <v>3</v>
          </cell>
          <cell r="BU345">
            <v>3</v>
          </cell>
          <cell r="BW345">
            <v>5</v>
          </cell>
          <cell r="BX345">
            <v>1</v>
          </cell>
          <cell r="BY345">
            <v>5</v>
          </cell>
          <cell r="BZ345">
            <v>1</v>
          </cell>
          <cell r="CA345">
            <v>5</v>
          </cell>
          <cell r="CB345">
            <v>1</v>
          </cell>
          <cell r="CH345">
            <v>5</v>
          </cell>
          <cell r="CI345">
            <v>1</v>
          </cell>
          <cell r="CJ345">
            <v>5</v>
          </cell>
          <cell r="CK345">
            <v>1</v>
          </cell>
          <cell r="CL345">
            <v>4</v>
          </cell>
          <cell r="CM345">
            <v>1</v>
          </cell>
          <cell r="CN345">
            <v>5</v>
          </cell>
          <cell r="CO345">
            <v>1</v>
          </cell>
          <cell r="CP345">
            <v>5</v>
          </cell>
          <cell r="CQ345">
            <v>1</v>
          </cell>
          <cell r="CR345">
            <v>5</v>
          </cell>
          <cell r="CS345">
            <v>1</v>
          </cell>
          <cell r="CT345">
            <v>5</v>
          </cell>
          <cell r="CU345">
            <v>1</v>
          </cell>
          <cell r="DR345">
            <v>5</v>
          </cell>
          <cell r="DS345">
            <v>5</v>
          </cell>
          <cell r="DT345">
            <v>4</v>
          </cell>
          <cell r="DU345">
            <v>5</v>
          </cell>
          <cell r="DV345">
            <v>1</v>
          </cell>
          <cell r="DW345">
            <v>3</v>
          </cell>
          <cell r="DX345">
            <v>3</v>
          </cell>
          <cell r="DY345">
            <v>3</v>
          </cell>
          <cell r="DZ345">
            <v>3</v>
          </cell>
          <cell r="EA345">
            <v>3</v>
          </cell>
          <cell r="EB345" t="str">
            <v>ML</v>
          </cell>
          <cell r="EC345">
            <v>5</v>
          </cell>
          <cell r="ED345">
            <v>5</v>
          </cell>
        </row>
        <row r="346">
          <cell r="A346">
            <v>920</v>
          </cell>
          <cell r="B346" t="e">
            <v>#REF!</v>
          </cell>
          <cell r="D346" t="str">
            <v>Yes</v>
          </cell>
          <cell r="E346" t="str">
            <v>No</v>
          </cell>
          <cell r="F346" t="str">
            <v>GEFIEO</v>
          </cell>
          <cell r="G346" t="str">
            <v>UNEP</v>
          </cell>
          <cell r="H346" t="str">
            <v>UNEP</v>
          </cell>
          <cell r="I346">
            <v>0</v>
          </cell>
          <cell r="J346" t="str">
            <v>UNEP</v>
          </cell>
          <cell r="K346" t="str">
            <v>UNEP</v>
          </cell>
          <cell r="L346" t="str">
            <v>Global</v>
          </cell>
          <cell r="N346" t="str">
            <v>Global</v>
          </cell>
          <cell r="O346" t="str">
            <v>Global</v>
          </cell>
          <cell r="P346">
            <v>1</v>
          </cell>
          <cell r="Q346">
            <v>0</v>
          </cell>
          <cell r="R346">
            <v>0</v>
          </cell>
          <cell r="S346">
            <v>0</v>
          </cell>
          <cell r="U346">
            <v>0</v>
          </cell>
          <cell r="V346">
            <v>0</v>
          </cell>
          <cell r="W346">
            <v>0</v>
          </cell>
          <cell r="Y346" t="str">
            <v>Multilateral</v>
          </cell>
          <cell r="Z346" t="str">
            <v>Bi_multilateral</v>
          </cell>
          <cell r="AC346" t="str">
            <v>Global - Technology Transfer Networks - Phase I:  Prototype Set-Up &amp; Testing and Phase II:  Prototype Verification &amp; Expansion (SANET)</v>
          </cell>
          <cell r="AD346" t="str">
            <v>FSP</v>
          </cell>
          <cell r="AE346" t="str">
            <v>GET</v>
          </cell>
          <cell r="AF346" t="str">
            <v>MF</v>
          </cell>
          <cell r="AH346" t="str">
            <v>GEF - 2</v>
          </cell>
          <cell r="AI346">
            <v>37124</v>
          </cell>
          <cell r="AJ346">
            <v>2001</v>
          </cell>
          <cell r="AK346">
            <v>37257</v>
          </cell>
          <cell r="AL346">
            <v>2002</v>
          </cell>
          <cell r="AN346">
            <v>38897</v>
          </cell>
          <cell r="AO346">
            <v>38898</v>
          </cell>
          <cell r="AP346">
            <v>38898</v>
          </cell>
          <cell r="AQ346">
            <v>2006</v>
          </cell>
          <cell r="AR346">
            <v>57</v>
          </cell>
          <cell r="AS346">
            <v>0</v>
          </cell>
          <cell r="AT346">
            <v>2005</v>
          </cell>
          <cell r="AU346">
            <v>2003</v>
          </cell>
          <cell r="AV346">
            <v>2003</v>
          </cell>
          <cell r="AX346">
            <v>1.2749999999999999</v>
          </cell>
          <cell r="AY346">
            <v>0</v>
          </cell>
          <cell r="AZ346">
            <v>1.2749999999999999</v>
          </cell>
          <cell r="BA346">
            <v>1.294</v>
          </cell>
          <cell r="BB346">
            <v>1.2749999999999999</v>
          </cell>
          <cell r="BC346" t="str">
            <v>UA</v>
          </cell>
          <cell r="BD346">
            <v>1</v>
          </cell>
          <cell r="BG346">
            <v>0</v>
          </cell>
          <cell r="BI346">
            <v>12</v>
          </cell>
          <cell r="BJ346">
            <v>1</v>
          </cell>
          <cell r="CH346">
            <v>3</v>
          </cell>
          <cell r="CI346">
            <v>0</v>
          </cell>
          <cell r="CJ346">
            <v>4</v>
          </cell>
          <cell r="CK346">
            <v>1</v>
          </cell>
          <cell r="CL346">
            <v>1</v>
          </cell>
          <cell r="CM346">
            <v>0</v>
          </cell>
          <cell r="CN346">
            <v>1</v>
          </cell>
          <cell r="CO346">
            <v>0</v>
          </cell>
          <cell r="CP346">
            <v>1</v>
          </cell>
          <cell r="CQ346">
            <v>0</v>
          </cell>
          <cell r="CR346">
            <v>4</v>
          </cell>
          <cell r="CS346">
            <v>1</v>
          </cell>
          <cell r="CT346">
            <v>4</v>
          </cell>
          <cell r="CU346">
            <v>1</v>
          </cell>
          <cell r="DR346" t="str">
            <v>NR</v>
          </cell>
          <cell r="DS346" t="str">
            <v>NR</v>
          </cell>
          <cell r="DT346" t="str">
            <v>NR</v>
          </cell>
          <cell r="DU346" t="str">
            <v>NR</v>
          </cell>
          <cell r="DV346" t="str">
            <v>NR</v>
          </cell>
          <cell r="DW346" t="str">
            <v>NR</v>
          </cell>
          <cell r="DX346" t="str">
            <v>NR</v>
          </cell>
          <cell r="DY346" t="str">
            <v>NR</v>
          </cell>
          <cell r="DZ346" t="str">
            <v>NR</v>
          </cell>
          <cell r="EA346" t="str">
            <v>NR</v>
          </cell>
          <cell r="EB346" t="str">
            <v>NR</v>
          </cell>
          <cell r="EC346" t="str">
            <v>NR</v>
          </cell>
          <cell r="ED346" t="str">
            <v>NR</v>
          </cell>
          <cell r="EE346" t="str">
            <v>NR</v>
          </cell>
          <cell r="EF346" t="str">
            <v>NR</v>
          </cell>
          <cell r="EG346">
            <v>1</v>
          </cell>
          <cell r="EH346">
            <v>4</v>
          </cell>
          <cell r="EI346">
            <v>1</v>
          </cell>
          <cell r="EJ346">
            <v>1</v>
          </cell>
          <cell r="EK346">
            <v>1</v>
          </cell>
          <cell r="EL346">
            <v>1</v>
          </cell>
          <cell r="EM346">
            <v>4</v>
          </cell>
        </row>
        <row r="347">
          <cell r="A347">
            <v>921</v>
          </cell>
          <cell r="B347" t="e">
            <v>#REF!</v>
          </cell>
          <cell r="C347" t="str">
            <v>P085708</v>
          </cell>
          <cell r="D347" t="str">
            <v>No</v>
          </cell>
          <cell r="E347" t="str">
            <v>Yes</v>
          </cell>
          <cell r="F347" t="str">
            <v>IAEO</v>
          </cell>
          <cell r="G347" t="str">
            <v>World Bank</v>
          </cell>
          <cell r="H347" t="str">
            <v>WB</v>
          </cell>
          <cell r="I347">
            <v>0</v>
          </cell>
          <cell r="J347" t="str">
            <v>WB</v>
          </cell>
          <cell r="L347" t="str">
            <v>Senegal</v>
          </cell>
          <cell r="N347" t="str">
            <v>AFR</v>
          </cell>
          <cell r="O347" t="str">
            <v>AFR</v>
          </cell>
          <cell r="P347">
            <v>0</v>
          </cell>
          <cell r="Q347">
            <v>0</v>
          </cell>
          <cell r="R347">
            <v>1</v>
          </cell>
          <cell r="S347">
            <v>0</v>
          </cell>
          <cell r="U347">
            <v>0</v>
          </cell>
          <cell r="V347">
            <v>0</v>
          </cell>
          <cell r="W347">
            <v>0</v>
          </cell>
          <cell r="AC347" t="str">
            <v>Electricity Services for Rural Areas Project</v>
          </cell>
          <cell r="AD347" t="str">
            <v>FSP</v>
          </cell>
          <cell r="AE347" t="str">
            <v>GET</v>
          </cell>
          <cell r="AF347" t="str">
            <v>CC</v>
          </cell>
          <cell r="AH347" t="str">
            <v>GEF - 2</v>
          </cell>
          <cell r="AI347">
            <v>38219</v>
          </cell>
          <cell r="AJ347">
            <v>2004</v>
          </cell>
          <cell r="AK347">
            <v>38533</v>
          </cell>
          <cell r="AL347">
            <v>2005</v>
          </cell>
          <cell r="AN347">
            <v>39994</v>
          </cell>
          <cell r="AO347">
            <v>41274</v>
          </cell>
          <cell r="AP347">
            <v>41274</v>
          </cell>
          <cell r="AQ347">
            <v>2012</v>
          </cell>
          <cell r="AT347">
            <v>2014</v>
          </cell>
          <cell r="AV347">
            <v>2013</v>
          </cell>
          <cell r="AX347">
            <v>5</v>
          </cell>
          <cell r="AY347">
            <v>0</v>
          </cell>
          <cell r="AZ347">
            <v>5</v>
          </cell>
          <cell r="BB347">
            <v>87.6</v>
          </cell>
          <cell r="BC347">
            <v>34.49</v>
          </cell>
          <cell r="BK347">
            <v>1</v>
          </cell>
          <cell r="BL347">
            <v>0</v>
          </cell>
          <cell r="BM347">
            <v>0</v>
          </cell>
          <cell r="BN347">
            <v>3</v>
          </cell>
          <cell r="CY347">
            <v>3</v>
          </cell>
          <cell r="CZ347">
            <v>0</v>
          </cell>
          <cell r="DE347">
            <v>2</v>
          </cell>
          <cell r="DF347" t="str">
            <v>MU</v>
          </cell>
          <cell r="DG347" t="str">
            <v>MODEST</v>
          </cell>
          <cell r="DH347" t="str">
            <v>SUBSTANTIAL</v>
          </cell>
          <cell r="DI347">
            <v>3</v>
          </cell>
          <cell r="DJ347">
            <v>3</v>
          </cell>
          <cell r="DK347">
            <v>5</v>
          </cell>
        </row>
        <row r="348">
          <cell r="A348">
            <v>922</v>
          </cell>
          <cell r="B348" t="e">
            <v>#REF!</v>
          </cell>
          <cell r="C348" t="str">
            <v>P048795</v>
          </cell>
          <cell r="D348" t="str">
            <v>Yes</v>
          </cell>
          <cell r="E348" t="str">
            <v>Yes</v>
          </cell>
          <cell r="F348" t="str">
            <v>GEFIEO</v>
          </cell>
          <cell r="G348" t="str">
            <v>World Bank/UNDP</v>
          </cell>
          <cell r="H348" t="str">
            <v>WB</v>
          </cell>
          <cell r="I348">
            <v>0</v>
          </cell>
          <cell r="J348" t="str">
            <v>WB</v>
          </cell>
          <cell r="K348" t="str">
            <v>WB</v>
          </cell>
          <cell r="L348" t="str">
            <v>Regional (Estonia, Latvia, Lithuania, Russian Federation)</v>
          </cell>
          <cell r="M348" t="str">
            <v>Estonia, Lithuania, Latvia, Russian Federation</v>
          </cell>
          <cell r="N348" t="str">
            <v>ECA</v>
          </cell>
          <cell r="O348" t="str">
            <v>ECA</v>
          </cell>
          <cell r="P348">
            <v>0</v>
          </cell>
          <cell r="Q348">
            <v>1</v>
          </cell>
          <cell r="R348">
            <v>0</v>
          </cell>
          <cell r="S348">
            <v>0</v>
          </cell>
          <cell r="T348">
            <v>0</v>
          </cell>
          <cell r="U348">
            <v>0</v>
          </cell>
          <cell r="V348">
            <v>0</v>
          </cell>
          <cell r="W348">
            <v>0</v>
          </cell>
          <cell r="Y348" t="str">
            <v>Private Sector</v>
          </cell>
          <cell r="Z348" t="str">
            <v>Others</v>
          </cell>
          <cell r="AC348" t="str">
            <v>Baltic Sea Regional Project, Tranche 1</v>
          </cell>
          <cell r="AD348" t="str">
            <v>FSP</v>
          </cell>
          <cell r="AE348" t="str">
            <v>GET</v>
          </cell>
          <cell r="AF348" t="str">
            <v>IW</v>
          </cell>
          <cell r="AH348" t="str">
            <v>GEF - 2</v>
          </cell>
          <cell r="AI348">
            <v>37643</v>
          </cell>
          <cell r="AJ348">
            <v>2003</v>
          </cell>
          <cell r="AK348">
            <v>37771</v>
          </cell>
          <cell r="AL348">
            <v>2003</v>
          </cell>
          <cell r="AM348">
            <v>38517</v>
          </cell>
          <cell r="AN348">
            <v>38898</v>
          </cell>
          <cell r="AO348">
            <v>39263</v>
          </cell>
          <cell r="AP348">
            <v>39263</v>
          </cell>
          <cell r="AQ348">
            <v>2007</v>
          </cell>
          <cell r="AR348">
            <v>49</v>
          </cell>
          <cell r="AS348">
            <v>12</v>
          </cell>
          <cell r="AT348">
            <v>2008</v>
          </cell>
          <cell r="AU348">
            <v>2008</v>
          </cell>
          <cell r="AV348">
            <v>2008</v>
          </cell>
          <cell r="AX348">
            <v>5.5</v>
          </cell>
          <cell r="AY348">
            <v>0.35</v>
          </cell>
          <cell r="AZ348">
            <v>5.85</v>
          </cell>
          <cell r="BA348">
            <v>5.43</v>
          </cell>
          <cell r="BB348">
            <v>6.61</v>
          </cell>
          <cell r="BC348">
            <v>9.66</v>
          </cell>
          <cell r="BD348">
            <v>1.2018181818181819</v>
          </cell>
          <cell r="BE348">
            <v>1.7563636363636363</v>
          </cell>
          <cell r="BF348">
            <v>1.4614220877458395</v>
          </cell>
          <cell r="BG348">
            <v>12</v>
          </cell>
          <cell r="BH348">
            <v>14</v>
          </cell>
          <cell r="BI348">
            <v>4</v>
          </cell>
          <cell r="BJ348">
            <v>1</v>
          </cell>
          <cell r="BK348">
            <v>1</v>
          </cell>
          <cell r="BM348">
            <v>1</v>
          </cell>
          <cell r="BN348">
            <v>5</v>
          </cell>
          <cell r="BO348">
            <v>1</v>
          </cell>
          <cell r="BP348">
            <v>3</v>
          </cell>
          <cell r="BQ348" t="str">
            <v>ML</v>
          </cell>
          <cell r="BR348">
            <v>4</v>
          </cell>
          <cell r="BS348">
            <v>3</v>
          </cell>
          <cell r="BT348">
            <v>4</v>
          </cell>
          <cell r="BU348">
            <v>4</v>
          </cell>
          <cell r="BV348">
            <v>4</v>
          </cell>
          <cell r="BW348">
            <v>4</v>
          </cell>
          <cell r="BX348">
            <v>1</v>
          </cell>
          <cell r="BY348">
            <v>4</v>
          </cell>
          <cell r="BZ348">
            <v>1</v>
          </cell>
          <cell r="CA348">
            <v>4</v>
          </cell>
          <cell r="CB348">
            <v>1</v>
          </cell>
          <cell r="CC348">
            <v>5</v>
          </cell>
          <cell r="CD348">
            <v>4</v>
          </cell>
          <cell r="CE348">
            <v>1</v>
          </cell>
          <cell r="CF348">
            <v>5</v>
          </cell>
          <cell r="CG348">
            <v>1</v>
          </cell>
          <cell r="CH348">
            <v>5</v>
          </cell>
          <cell r="CI348">
            <v>1</v>
          </cell>
          <cell r="CJ348">
            <v>5</v>
          </cell>
          <cell r="CK348">
            <v>1</v>
          </cell>
          <cell r="CL348">
            <v>5</v>
          </cell>
          <cell r="CM348">
            <v>1</v>
          </cell>
          <cell r="CN348">
            <v>4</v>
          </cell>
          <cell r="CO348">
            <v>1</v>
          </cell>
          <cell r="CP348">
            <v>6</v>
          </cell>
          <cell r="CQ348">
            <v>1</v>
          </cell>
          <cell r="CR348">
            <v>5</v>
          </cell>
          <cell r="CS348">
            <v>1</v>
          </cell>
          <cell r="CT348">
            <v>5</v>
          </cell>
          <cell r="CU348">
            <v>1</v>
          </cell>
          <cell r="CY348">
            <v>5</v>
          </cell>
          <cell r="CZ348">
            <v>1</v>
          </cell>
          <cell r="DE348">
            <v>3</v>
          </cell>
          <cell r="DF348" t="str">
            <v>ML</v>
          </cell>
          <cell r="DR348">
            <v>5</v>
          </cell>
          <cell r="DS348">
            <v>5</v>
          </cell>
          <cell r="DT348">
            <v>4</v>
          </cell>
          <cell r="DU348">
            <v>5</v>
          </cell>
          <cell r="DV348">
            <v>1</v>
          </cell>
          <cell r="DW348">
            <v>4</v>
          </cell>
          <cell r="DX348">
            <v>3</v>
          </cell>
          <cell r="DY348">
            <v>4</v>
          </cell>
          <cell r="DZ348">
            <v>4</v>
          </cell>
          <cell r="EA348">
            <v>3</v>
          </cell>
          <cell r="EB348" t="str">
            <v>ML</v>
          </cell>
          <cell r="EC348">
            <v>4</v>
          </cell>
          <cell r="ED348">
            <v>4</v>
          </cell>
        </row>
        <row r="349">
          <cell r="A349">
            <v>925</v>
          </cell>
          <cell r="B349" t="e">
            <v>#REF!</v>
          </cell>
          <cell r="D349" t="str">
            <v>Yes</v>
          </cell>
          <cell r="E349" t="str">
            <v>No</v>
          </cell>
          <cell r="F349" t="str">
            <v>GEFIEO</v>
          </cell>
          <cell r="G349" t="str">
            <v>UNDP</v>
          </cell>
          <cell r="H349" t="str">
            <v>UNDP</v>
          </cell>
          <cell r="I349">
            <v>0</v>
          </cell>
          <cell r="J349" t="str">
            <v>UNDP</v>
          </cell>
          <cell r="K349" t="str">
            <v>UNDP</v>
          </cell>
          <cell r="L349" t="str">
            <v>Colombia</v>
          </cell>
          <cell r="N349" t="str">
            <v>LAC</v>
          </cell>
          <cell r="O349" t="str">
            <v>LAC</v>
          </cell>
          <cell r="P349">
            <v>0</v>
          </cell>
          <cell r="Q349">
            <v>0</v>
          </cell>
          <cell r="R349">
            <v>1</v>
          </cell>
          <cell r="S349">
            <v>0</v>
          </cell>
          <cell r="T349">
            <v>0</v>
          </cell>
          <cell r="U349">
            <v>0</v>
          </cell>
          <cell r="V349">
            <v>0</v>
          </cell>
          <cell r="W349">
            <v>0</v>
          </cell>
          <cell r="X349">
            <v>1</v>
          </cell>
          <cell r="Y349" t="str">
            <v>Government</v>
          </cell>
          <cell r="Z349" t="str">
            <v>Govt</v>
          </cell>
          <cell r="AC349" t="str">
            <v>Conservation of  Montane Forest and Paramo in the Colombian Massif, Phase I</v>
          </cell>
          <cell r="AD349" t="str">
            <v>FSP</v>
          </cell>
          <cell r="AE349" t="str">
            <v>GET</v>
          </cell>
          <cell r="AF349" t="str">
            <v>BD</v>
          </cell>
          <cell r="AH349" t="str">
            <v>GEF - 2</v>
          </cell>
          <cell r="AI349">
            <v>37596</v>
          </cell>
          <cell r="AJ349">
            <v>2002</v>
          </cell>
          <cell r="AK349">
            <v>37637</v>
          </cell>
          <cell r="AL349">
            <v>2003</v>
          </cell>
          <cell r="AM349">
            <v>38542</v>
          </cell>
          <cell r="AN349">
            <v>38596</v>
          </cell>
          <cell r="AO349">
            <v>39447</v>
          </cell>
          <cell r="AP349">
            <v>39447</v>
          </cell>
          <cell r="AQ349">
            <v>2007</v>
          </cell>
          <cell r="AR349">
            <v>59</v>
          </cell>
          <cell r="AS349">
            <v>27</v>
          </cell>
          <cell r="AT349">
            <v>2008</v>
          </cell>
          <cell r="AU349">
            <v>2007</v>
          </cell>
          <cell r="AV349">
            <v>2007</v>
          </cell>
          <cell r="AX349">
            <v>4</v>
          </cell>
          <cell r="AY349">
            <v>2.5000000000000001E-2</v>
          </cell>
          <cell r="AZ349">
            <v>4.0250000000000004</v>
          </cell>
          <cell r="BA349">
            <v>3.44</v>
          </cell>
          <cell r="BB349">
            <v>13.47</v>
          </cell>
          <cell r="BC349">
            <v>9.4499999999999993</v>
          </cell>
          <cell r="BD349">
            <v>3.3675000000000002</v>
          </cell>
          <cell r="BE349">
            <v>2.3624999999999998</v>
          </cell>
          <cell r="BF349">
            <v>0.70155902004454329</v>
          </cell>
          <cell r="BG349">
            <v>27</v>
          </cell>
          <cell r="BH349">
            <v>7</v>
          </cell>
          <cell r="BI349">
            <v>10</v>
          </cell>
          <cell r="BJ349">
            <v>1</v>
          </cell>
          <cell r="BK349">
            <v>1</v>
          </cell>
          <cell r="BM349">
            <v>1</v>
          </cell>
          <cell r="BN349">
            <v>5</v>
          </cell>
          <cell r="BO349">
            <v>0</v>
          </cell>
          <cell r="BP349">
            <v>2</v>
          </cell>
          <cell r="BQ349" t="str">
            <v>MU</v>
          </cell>
          <cell r="BR349">
            <v>2</v>
          </cell>
          <cell r="BS349">
            <v>2</v>
          </cell>
          <cell r="BT349">
            <v>2</v>
          </cell>
          <cell r="BU349">
            <v>3</v>
          </cell>
          <cell r="BW349">
            <v>2</v>
          </cell>
          <cell r="BX349">
            <v>0</v>
          </cell>
          <cell r="BY349">
            <v>5</v>
          </cell>
          <cell r="BZ349">
            <v>1</v>
          </cell>
          <cell r="CA349">
            <v>2</v>
          </cell>
          <cell r="CB349">
            <v>0</v>
          </cell>
          <cell r="CC349">
            <v>4</v>
          </cell>
          <cell r="CD349">
            <v>3</v>
          </cell>
          <cell r="CE349">
            <v>0</v>
          </cell>
          <cell r="CF349">
            <v>4</v>
          </cell>
          <cell r="CG349">
            <v>1</v>
          </cell>
          <cell r="CH349">
            <v>4</v>
          </cell>
          <cell r="CI349">
            <v>1</v>
          </cell>
          <cell r="CJ349">
            <v>4</v>
          </cell>
          <cell r="CK349">
            <v>1</v>
          </cell>
          <cell r="CL349">
            <v>5</v>
          </cell>
          <cell r="CM349">
            <v>1</v>
          </cell>
          <cell r="CN349">
            <v>3</v>
          </cell>
          <cell r="CO349">
            <v>0</v>
          </cell>
          <cell r="CP349">
            <v>4</v>
          </cell>
          <cell r="CQ349">
            <v>1</v>
          </cell>
          <cell r="CR349">
            <v>5</v>
          </cell>
          <cell r="CS349">
            <v>1</v>
          </cell>
          <cell r="CT349">
            <v>2</v>
          </cell>
          <cell r="CU349">
            <v>0</v>
          </cell>
          <cell r="DR349">
            <v>5</v>
          </cell>
          <cell r="DS349">
            <v>5</v>
          </cell>
          <cell r="DT349">
            <v>4</v>
          </cell>
          <cell r="DU349">
            <v>5</v>
          </cell>
          <cell r="DV349">
            <v>1</v>
          </cell>
          <cell r="DW349">
            <v>2</v>
          </cell>
          <cell r="DX349">
            <v>2</v>
          </cell>
          <cell r="DY349">
            <v>2</v>
          </cell>
          <cell r="DZ349">
            <v>3</v>
          </cell>
          <cell r="EA349">
            <v>2</v>
          </cell>
          <cell r="EB349" t="str">
            <v>MU</v>
          </cell>
          <cell r="EC349">
            <v>5</v>
          </cell>
          <cell r="ED349">
            <v>2</v>
          </cell>
        </row>
        <row r="350">
          <cell r="A350">
            <v>932</v>
          </cell>
          <cell r="B350" t="e">
            <v>#REF!</v>
          </cell>
          <cell r="D350" t="str">
            <v>Yes</v>
          </cell>
          <cell r="E350" t="str">
            <v>No</v>
          </cell>
          <cell r="F350" t="str">
            <v>GEFIEO</v>
          </cell>
          <cell r="G350" t="str">
            <v>UNDP</v>
          </cell>
          <cell r="H350" t="str">
            <v>UNDP</v>
          </cell>
          <cell r="I350">
            <v>0</v>
          </cell>
          <cell r="J350" t="str">
            <v>UNDP</v>
          </cell>
          <cell r="K350" t="str">
            <v>UNDP</v>
          </cell>
          <cell r="L350" t="str">
            <v>Russian Federation</v>
          </cell>
          <cell r="N350" t="str">
            <v>ECA</v>
          </cell>
          <cell r="O350" t="str">
            <v>ECA</v>
          </cell>
          <cell r="P350">
            <v>0</v>
          </cell>
          <cell r="Q350">
            <v>0</v>
          </cell>
          <cell r="R350">
            <v>1</v>
          </cell>
          <cell r="S350">
            <v>0</v>
          </cell>
          <cell r="T350">
            <v>0</v>
          </cell>
          <cell r="U350">
            <v>0</v>
          </cell>
          <cell r="V350">
            <v>0</v>
          </cell>
          <cell r="W350">
            <v>0</v>
          </cell>
          <cell r="X350">
            <v>0</v>
          </cell>
          <cell r="Y350" t="str">
            <v>Government</v>
          </cell>
          <cell r="Z350" t="str">
            <v>Govt</v>
          </cell>
          <cell r="AC350" t="str">
            <v>Russia - Sustainable Conservation of BD in Four Protected Areas of Russia’s Kamchatka</v>
          </cell>
          <cell r="AD350" t="str">
            <v>FSP</v>
          </cell>
          <cell r="AE350" t="str">
            <v>GET</v>
          </cell>
          <cell r="AF350" t="str">
            <v>BD</v>
          </cell>
          <cell r="AH350" t="str">
            <v>GEF - 2</v>
          </cell>
          <cell r="AI350">
            <v>37274</v>
          </cell>
          <cell r="AJ350">
            <v>2002</v>
          </cell>
          <cell r="AK350">
            <v>37286</v>
          </cell>
          <cell r="AL350">
            <v>2002</v>
          </cell>
          <cell r="AM350">
            <v>37819</v>
          </cell>
          <cell r="AO350">
            <v>38352</v>
          </cell>
          <cell r="AP350">
            <v>38352</v>
          </cell>
          <cell r="AQ350">
            <v>2004</v>
          </cell>
          <cell r="AR350">
            <v>35</v>
          </cell>
          <cell r="AT350">
            <v>2006</v>
          </cell>
          <cell r="AU350">
            <v>2004</v>
          </cell>
          <cell r="AV350">
            <v>2004</v>
          </cell>
          <cell r="AX350">
            <v>2.1</v>
          </cell>
          <cell r="AY350">
            <v>0.25569999999999998</v>
          </cell>
          <cell r="AZ350">
            <v>2.3557000000000001</v>
          </cell>
          <cell r="BB350">
            <v>2.77</v>
          </cell>
          <cell r="BD350">
            <v>1.319047619047619</v>
          </cell>
          <cell r="BG350">
            <v>1</v>
          </cell>
          <cell r="BI350">
            <v>23</v>
          </cell>
          <cell r="BJ350">
            <v>1</v>
          </cell>
          <cell r="BK350">
            <v>1</v>
          </cell>
          <cell r="BL350">
            <v>0</v>
          </cell>
          <cell r="BM350">
            <v>1</v>
          </cell>
          <cell r="BN350">
            <v>4</v>
          </cell>
          <cell r="BO350">
            <v>0</v>
          </cell>
          <cell r="BP350">
            <v>1</v>
          </cell>
          <cell r="BQ350" t="str">
            <v>U</v>
          </cell>
          <cell r="BR350">
            <v>1</v>
          </cell>
          <cell r="BS350">
            <v>2</v>
          </cell>
          <cell r="BU350">
            <v>4</v>
          </cell>
          <cell r="BW350">
            <v>5</v>
          </cell>
          <cell r="BX350">
            <v>1</v>
          </cell>
          <cell r="BY350">
            <v>4</v>
          </cell>
          <cell r="BZ350">
            <v>1</v>
          </cell>
          <cell r="CA350">
            <v>5</v>
          </cell>
          <cell r="CB350">
            <v>1</v>
          </cell>
          <cell r="CH350">
            <v>5</v>
          </cell>
          <cell r="CI350">
            <v>1</v>
          </cell>
          <cell r="CJ350">
            <v>5</v>
          </cell>
          <cell r="CK350">
            <v>1</v>
          </cell>
          <cell r="CL350">
            <v>5</v>
          </cell>
          <cell r="CM350">
            <v>1</v>
          </cell>
          <cell r="CN350">
            <v>4</v>
          </cell>
          <cell r="CO350">
            <v>1</v>
          </cell>
          <cell r="CP350">
            <v>5</v>
          </cell>
          <cell r="CQ350">
            <v>1</v>
          </cell>
          <cell r="CR350">
            <v>2</v>
          </cell>
          <cell r="CS350">
            <v>0</v>
          </cell>
          <cell r="CT350">
            <v>5</v>
          </cell>
          <cell r="CU350">
            <v>1</v>
          </cell>
          <cell r="DR350">
            <v>5</v>
          </cell>
          <cell r="DS350">
            <v>4</v>
          </cell>
          <cell r="DT350">
            <v>5</v>
          </cell>
          <cell r="DU350">
            <v>4</v>
          </cell>
          <cell r="DV350">
            <v>1</v>
          </cell>
          <cell r="DW350">
            <v>1</v>
          </cell>
          <cell r="DX350">
            <v>2</v>
          </cell>
          <cell r="DZ350">
            <v>4</v>
          </cell>
          <cell r="EA350">
            <v>1</v>
          </cell>
          <cell r="EB350" t="str">
            <v>U</v>
          </cell>
          <cell r="EC350">
            <v>4</v>
          </cell>
          <cell r="ED350">
            <v>5</v>
          </cell>
        </row>
        <row r="351">
          <cell r="A351">
            <v>934</v>
          </cell>
          <cell r="B351" t="e">
            <v>#REF!</v>
          </cell>
          <cell r="D351" t="str">
            <v>Yes</v>
          </cell>
          <cell r="E351" t="str">
            <v>No</v>
          </cell>
          <cell r="F351" t="str">
            <v>GEFIEO</v>
          </cell>
          <cell r="G351" t="str">
            <v>UNDP</v>
          </cell>
          <cell r="H351" t="str">
            <v>UNDP</v>
          </cell>
          <cell r="I351">
            <v>0</v>
          </cell>
          <cell r="J351" t="str">
            <v>UNDP</v>
          </cell>
          <cell r="K351" t="str">
            <v>UNDP</v>
          </cell>
          <cell r="L351" t="str">
            <v>Ukraine</v>
          </cell>
          <cell r="N351" t="str">
            <v>ECA</v>
          </cell>
          <cell r="O351" t="str">
            <v>ECA</v>
          </cell>
          <cell r="P351">
            <v>0</v>
          </cell>
          <cell r="Q351">
            <v>0</v>
          </cell>
          <cell r="R351">
            <v>1</v>
          </cell>
          <cell r="S351">
            <v>0</v>
          </cell>
          <cell r="T351">
            <v>0</v>
          </cell>
          <cell r="U351">
            <v>0</v>
          </cell>
          <cell r="V351">
            <v>0</v>
          </cell>
          <cell r="W351">
            <v>0</v>
          </cell>
          <cell r="X351">
            <v>1</v>
          </cell>
          <cell r="Y351" t="str">
            <v>Government</v>
          </cell>
          <cell r="Z351" t="str">
            <v>Govt</v>
          </cell>
          <cell r="AC351" t="str">
            <v>Ukraine - Climate Change Mitigation Through Energy Efficiency in Municipal District Heating (Pilot Project in Rivne) Stage 1</v>
          </cell>
          <cell r="AD351" t="str">
            <v>FSP</v>
          </cell>
          <cell r="AE351" t="str">
            <v>GET</v>
          </cell>
          <cell r="AF351" t="str">
            <v>CC</v>
          </cell>
          <cell r="AH351" t="str">
            <v>GEF - 2</v>
          </cell>
          <cell r="AI351">
            <v>37413</v>
          </cell>
          <cell r="AJ351">
            <v>2002</v>
          </cell>
          <cell r="AK351">
            <v>37439</v>
          </cell>
          <cell r="AL351">
            <v>2002</v>
          </cell>
          <cell r="AM351">
            <v>37880.5</v>
          </cell>
          <cell r="AO351">
            <v>38322</v>
          </cell>
          <cell r="AP351">
            <v>38322</v>
          </cell>
          <cell r="AQ351">
            <v>2004</v>
          </cell>
          <cell r="AR351">
            <v>28</v>
          </cell>
          <cell r="AT351">
            <v>2005</v>
          </cell>
          <cell r="AU351">
            <v>2005</v>
          </cell>
          <cell r="AV351">
            <v>2005</v>
          </cell>
          <cell r="AX351">
            <v>1.84</v>
          </cell>
          <cell r="AY351">
            <v>0.19</v>
          </cell>
          <cell r="AZ351">
            <v>2.0300000000000002</v>
          </cell>
          <cell r="BB351">
            <v>0.315</v>
          </cell>
          <cell r="BD351">
            <v>0.17119565217391303</v>
          </cell>
          <cell r="BG351">
            <v>10</v>
          </cell>
          <cell r="BI351">
            <v>8</v>
          </cell>
          <cell r="BK351">
            <v>1</v>
          </cell>
          <cell r="BM351">
            <v>1</v>
          </cell>
          <cell r="BN351">
            <v>5</v>
          </cell>
          <cell r="BO351">
            <v>1</v>
          </cell>
          <cell r="BP351">
            <v>3</v>
          </cell>
          <cell r="BQ351" t="str">
            <v>ML</v>
          </cell>
          <cell r="BR351">
            <v>3</v>
          </cell>
          <cell r="BS351">
            <v>4</v>
          </cell>
          <cell r="BT351">
            <v>4</v>
          </cell>
          <cell r="BU351">
            <v>4</v>
          </cell>
          <cell r="CH351">
            <v>4</v>
          </cell>
          <cell r="CI351">
            <v>1</v>
          </cell>
          <cell r="CJ351">
            <v>5</v>
          </cell>
          <cell r="CK351">
            <v>1</v>
          </cell>
          <cell r="CL351">
            <v>4</v>
          </cell>
          <cell r="CM351">
            <v>1</v>
          </cell>
          <cell r="CN351">
            <v>5</v>
          </cell>
          <cell r="CO351">
            <v>1</v>
          </cell>
          <cell r="CP351">
            <v>4</v>
          </cell>
          <cell r="CQ351">
            <v>1</v>
          </cell>
          <cell r="CR351">
            <v>2</v>
          </cell>
          <cell r="CS351">
            <v>0</v>
          </cell>
          <cell r="CT351">
            <v>2</v>
          </cell>
          <cell r="CU351">
            <v>0</v>
          </cell>
          <cell r="DU351">
            <v>5</v>
          </cell>
          <cell r="DV351">
            <v>1</v>
          </cell>
          <cell r="DW351">
            <v>3</v>
          </cell>
          <cell r="DX351">
            <v>4</v>
          </cell>
          <cell r="DY351">
            <v>4</v>
          </cell>
          <cell r="DZ351">
            <v>4</v>
          </cell>
          <cell r="EA351">
            <v>3</v>
          </cell>
          <cell r="EB351" t="str">
            <v>ML</v>
          </cell>
        </row>
        <row r="352">
          <cell r="A352">
            <v>938</v>
          </cell>
          <cell r="B352" t="e">
            <v>#REF!</v>
          </cell>
          <cell r="C352" t="str">
            <v>P063644</v>
          </cell>
          <cell r="D352" t="str">
            <v>No</v>
          </cell>
          <cell r="E352" t="str">
            <v>Yes</v>
          </cell>
          <cell r="F352" t="str">
            <v>IAEO</v>
          </cell>
          <cell r="G352" t="str">
            <v>World Bank</v>
          </cell>
          <cell r="H352" t="str">
            <v>WB</v>
          </cell>
          <cell r="I352">
            <v>0</v>
          </cell>
          <cell r="J352" t="str">
            <v>WB</v>
          </cell>
          <cell r="K352" t="str">
            <v>WB</v>
          </cell>
          <cell r="L352" t="str">
            <v>Ecuador</v>
          </cell>
          <cell r="N352" t="str">
            <v>LAC</v>
          </cell>
          <cell r="O352" t="str">
            <v>LAC</v>
          </cell>
          <cell r="P352">
            <v>0</v>
          </cell>
          <cell r="Q352">
            <v>0</v>
          </cell>
          <cell r="R352">
            <v>1</v>
          </cell>
          <cell r="S352">
            <v>0</v>
          </cell>
          <cell r="T352">
            <v>0</v>
          </cell>
          <cell r="U352">
            <v>0</v>
          </cell>
          <cell r="V352">
            <v>0</v>
          </cell>
          <cell r="W352">
            <v>0</v>
          </cell>
          <cell r="X352">
            <v>1</v>
          </cell>
          <cell r="Y352" t="str">
            <v>Government</v>
          </cell>
          <cell r="Z352" t="str">
            <v>Govt</v>
          </cell>
          <cell r="AC352" t="str">
            <v>Power and Communications Sectors Modernization and Rural Services Project (PROMEC)</v>
          </cell>
          <cell r="AD352" t="str">
            <v>FSP</v>
          </cell>
          <cell r="AE352" t="str">
            <v>GET</v>
          </cell>
          <cell r="AF352" t="str">
            <v>CC</v>
          </cell>
          <cell r="AH352" t="str">
            <v>GEF - 2</v>
          </cell>
          <cell r="AI352">
            <v>37182</v>
          </cell>
          <cell r="AJ352">
            <v>2001</v>
          </cell>
          <cell r="AK352">
            <v>37524</v>
          </cell>
          <cell r="AL352">
            <v>2002</v>
          </cell>
          <cell r="AM352">
            <v>38576.5</v>
          </cell>
          <cell r="AN352">
            <v>38898</v>
          </cell>
          <cell r="AO352">
            <v>39629</v>
          </cell>
          <cell r="AP352">
            <v>39629</v>
          </cell>
          <cell r="AQ352">
            <v>2008</v>
          </cell>
          <cell r="AR352">
            <v>69</v>
          </cell>
          <cell r="AS352">
            <v>24</v>
          </cell>
          <cell r="AT352">
            <v>2009</v>
          </cell>
          <cell r="AU352">
            <v>2009</v>
          </cell>
          <cell r="AV352">
            <v>2009</v>
          </cell>
          <cell r="AX352">
            <v>2.4422605899999996</v>
          </cell>
          <cell r="AY352">
            <v>0.35</v>
          </cell>
          <cell r="AZ352">
            <v>2.7922605899999997</v>
          </cell>
          <cell r="BA352">
            <v>2.41</v>
          </cell>
          <cell r="BB352">
            <v>40.409999999999997</v>
          </cell>
          <cell r="BC352">
            <v>25.78</v>
          </cell>
          <cell r="BD352">
            <v>16.546145880362424</v>
          </cell>
          <cell r="BE352">
            <v>10.555794130060464</v>
          </cell>
          <cell r="BF352">
            <v>0.63796090076713696</v>
          </cell>
          <cell r="BG352">
            <v>24</v>
          </cell>
          <cell r="BH352">
            <v>11</v>
          </cell>
          <cell r="BI352">
            <v>0</v>
          </cell>
          <cell r="BJ352">
            <v>1</v>
          </cell>
          <cell r="BK352">
            <v>1</v>
          </cell>
          <cell r="BL352">
            <v>0</v>
          </cell>
          <cell r="BM352">
            <v>1</v>
          </cell>
          <cell r="BN352">
            <v>4</v>
          </cell>
          <cell r="BO352">
            <v>1</v>
          </cell>
          <cell r="BP352">
            <v>3</v>
          </cell>
          <cell r="BQ352" t="str">
            <v>ML</v>
          </cell>
          <cell r="BX352">
            <v>0</v>
          </cell>
          <cell r="BZ352">
            <v>0</v>
          </cell>
          <cell r="CB352">
            <v>0</v>
          </cell>
          <cell r="CC352">
            <v>4</v>
          </cell>
          <cell r="CD352">
            <v>4</v>
          </cell>
          <cell r="CE352">
            <v>1</v>
          </cell>
          <cell r="CF352">
            <v>4</v>
          </cell>
          <cell r="CG352">
            <v>1</v>
          </cell>
          <cell r="CH352">
            <v>5</v>
          </cell>
          <cell r="CI352">
            <v>1</v>
          </cell>
          <cell r="CZ352">
            <v>1</v>
          </cell>
          <cell r="DA352">
            <v>4</v>
          </cell>
          <cell r="DE352">
            <v>3</v>
          </cell>
          <cell r="DF352" t="str">
            <v>ML</v>
          </cell>
        </row>
        <row r="353">
          <cell r="A353">
            <v>939</v>
          </cell>
          <cell r="B353" t="e">
            <v>#REF!</v>
          </cell>
          <cell r="C353" t="str">
            <v>P060029</v>
          </cell>
          <cell r="D353" t="str">
            <v>No</v>
          </cell>
          <cell r="E353" t="str">
            <v>Yes</v>
          </cell>
          <cell r="F353" t="str">
            <v>IAEO</v>
          </cell>
          <cell r="G353" t="str">
            <v>World Bank</v>
          </cell>
          <cell r="H353" t="str">
            <v>WB</v>
          </cell>
          <cell r="I353">
            <v>0</v>
          </cell>
          <cell r="J353" t="str">
            <v>WB</v>
          </cell>
          <cell r="L353" t="str">
            <v>China</v>
          </cell>
          <cell r="N353" t="str">
            <v>EAP</v>
          </cell>
          <cell r="O353" t="str">
            <v>Asia</v>
          </cell>
          <cell r="P353">
            <v>0</v>
          </cell>
          <cell r="Q353">
            <v>0</v>
          </cell>
          <cell r="R353">
            <v>1</v>
          </cell>
          <cell r="S353">
            <v>0</v>
          </cell>
          <cell r="U353">
            <v>0</v>
          </cell>
          <cell r="V353">
            <v>0</v>
          </cell>
          <cell r="W353">
            <v>0</v>
          </cell>
          <cell r="Y353" t="str">
            <v>Government</v>
          </cell>
          <cell r="Z353" t="str">
            <v>Govt</v>
          </cell>
          <cell r="AC353" t="str">
            <v>CN-GEF-Sustain. Forestry Dev</v>
          </cell>
          <cell r="AD353" t="str">
            <v>FSP</v>
          </cell>
          <cell r="AE353" t="str">
            <v>GET</v>
          </cell>
          <cell r="AF353" t="str">
            <v>BD</v>
          </cell>
          <cell r="AH353" t="str">
            <v>GEF - 2</v>
          </cell>
          <cell r="AI353">
            <v>37322</v>
          </cell>
          <cell r="AJ353">
            <v>2002</v>
          </cell>
          <cell r="AK353" t="str">
            <v>1/29/2003</v>
          </cell>
          <cell r="AL353">
            <v>2003</v>
          </cell>
          <cell r="AM353">
            <v>39035.5</v>
          </cell>
          <cell r="AN353">
            <v>40421</v>
          </cell>
          <cell r="AO353">
            <v>40421</v>
          </cell>
          <cell r="AP353">
            <v>40421</v>
          </cell>
          <cell r="AQ353">
            <v>2010</v>
          </cell>
          <cell r="AR353">
            <v>91</v>
          </cell>
          <cell r="AS353">
            <v>0</v>
          </cell>
          <cell r="AT353">
            <v>2013</v>
          </cell>
          <cell r="AU353">
            <v>40721</v>
          </cell>
          <cell r="AV353">
            <v>2011</v>
          </cell>
          <cell r="AX353">
            <v>16</v>
          </cell>
          <cell r="AY353">
            <v>0.35</v>
          </cell>
          <cell r="AZ353">
            <v>16.350000000000001</v>
          </cell>
          <cell r="BB353">
            <v>46.15</v>
          </cell>
          <cell r="BD353">
            <v>2.8843749999999999</v>
          </cell>
          <cell r="BK353">
            <v>1</v>
          </cell>
          <cell r="BL353">
            <v>0</v>
          </cell>
          <cell r="BM353">
            <v>1</v>
          </cell>
          <cell r="BN353">
            <v>4</v>
          </cell>
          <cell r="BO353">
            <v>1</v>
          </cell>
          <cell r="BP353">
            <v>3</v>
          </cell>
          <cell r="BQ353" t="str">
            <v>ML</v>
          </cell>
          <cell r="CD353">
            <v>4</v>
          </cell>
          <cell r="CE353">
            <v>1</v>
          </cell>
          <cell r="CF353">
            <v>4</v>
          </cell>
          <cell r="CG353">
            <v>1</v>
          </cell>
          <cell r="CV353" t="str">
            <v>NR</v>
          </cell>
          <cell r="CW353" t="str">
            <v>NR</v>
          </cell>
          <cell r="CX353" t="str">
            <v>NR</v>
          </cell>
          <cell r="CY353">
            <v>4</v>
          </cell>
          <cell r="CZ353">
            <v>1</v>
          </cell>
          <cell r="DA353" t="str">
            <v>NR</v>
          </cell>
          <cell r="DB353" t="str">
            <v>NR</v>
          </cell>
          <cell r="DC353" t="str">
            <v>NR</v>
          </cell>
          <cell r="DD353" t="str">
            <v>NR</v>
          </cell>
          <cell r="DE353">
            <v>3</v>
          </cell>
          <cell r="DF353" t="str">
            <v>ML</v>
          </cell>
          <cell r="DG353" t="str">
            <v>NR</v>
          </cell>
          <cell r="DH353" t="str">
            <v>NR</v>
          </cell>
          <cell r="DI353">
            <v>4</v>
          </cell>
          <cell r="DJ353">
            <v>4</v>
          </cell>
          <cell r="DK353" t="str">
            <v>NR</v>
          </cell>
        </row>
        <row r="354">
          <cell r="A354">
            <v>940</v>
          </cell>
          <cell r="B354" t="e">
            <v>#REF!</v>
          </cell>
          <cell r="D354" t="str">
            <v>Yes</v>
          </cell>
          <cell r="E354" t="str">
            <v>No</v>
          </cell>
          <cell r="F354" t="str">
            <v>GEFIEO</v>
          </cell>
          <cell r="G354" t="str">
            <v>UNDP</v>
          </cell>
          <cell r="H354" t="str">
            <v>UNDP</v>
          </cell>
          <cell r="I354">
            <v>0</v>
          </cell>
          <cell r="J354" t="str">
            <v>UNDP</v>
          </cell>
          <cell r="K354" t="str">
            <v>UNDP</v>
          </cell>
          <cell r="L354" t="str">
            <v>Malaysia</v>
          </cell>
          <cell r="N354" t="str">
            <v>Asia</v>
          </cell>
          <cell r="O354" t="str">
            <v>Asia</v>
          </cell>
          <cell r="P354">
            <v>0</v>
          </cell>
          <cell r="Q354">
            <v>0</v>
          </cell>
          <cell r="R354">
            <v>1</v>
          </cell>
          <cell r="S354">
            <v>0</v>
          </cell>
          <cell r="T354">
            <v>0</v>
          </cell>
          <cell r="U354">
            <v>0</v>
          </cell>
          <cell r="V354">
            <v>0</v>
          </cell>
          <cell r="W354">
            <v>0</v>
          </cell>
          <cell r="X354">
            <v>1</v>
          </cell>
          <cell r="Y354" t="str">
            <v>Government</v>
          </cell>
          <cell r="Z354" t="str">
            <v>Govt</v>
          </cell>
          <cell r="AC354" t="str">
            <v>Malaysia - Biomass-based Power Generation and Cogeneration in Palm Oil Industry - Phase 1</v>
          </cell>
          <cell r="AD354" t="str">
            <v>FSP</v>
          </cell>
          <cell r="AE354" t="str">
            <v>GET</v>
          </cell>
          <cell r="AF354" t="str">
            <v>CC</v>
          </cell>
          <cell r="AH354" t="str">
            <v>GEF - 2</v>
          </cell>
          <cell r="AI354">
            <v>37330</v>
          </cell>
          <cell r="AJ354">
            <v>2002</v>
          </cell>
          <cell r="AK354">
            <v>38631</v>
          </cell>
          <cell r="AL354">
            <v>2005</v>
          </cell>
          <cell r="AM354">
            <v>39039</v>
          </cell>
          <cell r="AO354">
            <v>39447</v>
          </cell>
          <cell r="AP354">
            <v>39447</v>
          </cell>
          <cell r="AQ354">
            <v>2007</v>
          </cell>
          <cell r="AR354">
            <v>26</v>
          </cell>
          <cell r="AT354">
            <v>2006</v>
          </cell>
          <cell r="AU354">
            <v>2006</v>
          </cell>
          <cell r="AV354">
            <v>2006</v>
          </cell>
          <cell r="AX354">
            <v>4</v>
          </cell>
          <cell r="AY354">
            <v>2.5000000000000001E-2</v>
          </cell>
          <cell r="AZ354">
            <v>4.0250000000000004</v>
          </cell>
          <cell r="BA354">
            <v>2.319</v>
          </cell>
          <cell r="BB354">
            <v>10.734</v>
          </cell>
          <cell r="BD354">
            <v>2.6835</v>
          </cell>
          <cell r="BG354">
            <v>12</v>
          </cell>
          <cell r="BI354">
            <v>4</v>
          </cell>
          <cell r="BJ354">
            <v>1</v>
          </cell>
          <cell r="BK354">
            <v>1</v>
          </cell>
          <cell r="BL354">
            <v>0</v>
          </cell>
          <cell r="BM354">
            <v>1</v>
          </cell>
          <cell r="BN354">
            <v>4</v>
          </cell>
          <cell r="BO354">
            <v>1</v>
          </cell>
          <cell r="BP354">
            <v>4</v>
          </cell>
          <cell r="BQ354" t="str">
            <v>L</v>
          </cell>
          <cell r="BR354">
            <v>4</v>
          </cell>
          <cell r="BS354">
            <v>4</v>
          </cell>
          <cell r="BT354">
            <v>4</v>
          </cell>
          <cell r="BU354">
            <v>4</v>
          </cell>
          <cell r="CH354">
            <v>4</v>
          </cell>
          <cell r="CI354">
            <v>1</v>
          </cell>
          <cell r="CJ354">
            <v>4</v>
          </cell>
          <cell r="CK354">
            <v>1</v>
          </cell>
          <cell r="CL354">
            <v>5</v>
          </cell>
          <cell r="CM354">
            <v>1</v>
          </cell>
          <cell r="CN354">
            <v>5</v>
          </cell>
          <cell r="CO354">
            <v>1</v>
          </cell>
          <cell r="CP354">
            <v>4</v>
          </cell>
          <cell r="CQ354">
            <v>1</v>
          </cell>
          <cell r="CR354">
            <v>4</v>
          </cell>
          <cell r="CS354">
            <v>1</v>
          </cell>
          <cell r="CT354">
            <v>2</v>
          </cell>
          <cell r="CU354">
            <v>0</v>
          </cell>
          <cell r="DR354">
            <v>5</v>
          </cell>
          <cell r="DS354">
            <v>4</v>
          </cell>
          <cell r="DT354">
            <v>4</v>
          </cell>
          <cell r="DU354">
            <v>4</v>
          </cell>
          <cell r="DV354">
            <v>1</v>
          </cell>
          <cell r="DW354">
            <v>4</v>
          </cell>
          <cell r="DX354">
            <v>4</v>
          </cell>
          <cell r="DY354">
            <v>4</v>
          </cell>
          <cell r="DZ354">
            <v>4</v>
          </cell>
          <cell r="EA354">
            <v>4</v>
          </cell>
          <cell r="EB354" t="str">
            <v>L</v>
          </cell>
        </row>
        <row r="355">
          <cell r="A355">
            <v>941</v>
          </cell>
          <cell r="B355" t="e">
            <v>#REF!</v>
          </cell>
          <cell r="D355" t="str">
            <v>Yes</v>
          </cell>
          <cell r="E355" t="str">
            <v>No</v>
          </cell>
          <cell r="F355" t="str">
            <v>GEFIEO</v>
          </cell>
          <cell r="G355" t="str">
            <v>UNDP</v>
          </cell>
          <cell r="H355" t="str">
            <v>UNDP</v>
          </cell>
          <cell r="I355">
            <v>0</v>
          </cell>
          <cell r="J355" t="str">
            <v>UNDP</v>
          </cell>
          <cell r="K355" t="str">
            <v>UNDP</v>
          </cell>
          <cell r="L355" t="str">
            <v>China</v>
          </cell>
          <cell r="N355" t="str">
            <v>Asia</v>
          </cell>
          <cell r="O355" t="str">
            <v>Asia</v>
          </cell>
          <cell r="P355">
            <v>0</v>
          </cell>
          <cell r="Q355">
            <v>0</v>
          </cell>
          <cell r="R355">
            <v>1</v>
          </cell>
          <cell r="S355">
            <v>0</v>
          </cell>
          <cell r="T355">
            <v>0</v>
          </cell>
          <cell r="U355">
            <v>0</v>
          </cell>
          <cell r="V355">
            <v>0</v>
          </cell>
          <cell r="W355">
            <v>0</v>
          </cell>
          <cell r="X355">
            <v>1</v>
          </cell>
          <cell r="Y355" t="str">
            <v>Government</v>
          </cell>
          <cell r="Z355" t="str">
            <v>Govt</v>
          </cell>
          <cell r="AC355" t="str">
            <v>CHINA - DEMONSTRATION FOR FUEL-CELL BUS COMMERCIALIZATION CPR/01/G31</v>
          </cell>
          <cell r="AD355" t="str">
            <v>FSP</v>
          </cell>
          <cell r="AE355" t="str">
            <v>GET</v>
          </cell>
          <cell r="AF355" t="str">
            <v>CC</v>
          </cell>
          <cell r="AH355" t="str">
            <v>GEF - 2</v>
          </cell>
          <cell r="AI355">
            <v>37512</v>
          </cell>
          <cell r="AJ355">
            <v>2002</v>
          </cell>
          <cell r="AK355">
            <v>37588</v>
          </cell>
          <cell r="AL355">
            <v>2002</v>
          </cell>
          <cell r="AM355">
            <v>38320</v>
          </cell>
          <cell r="AN355">
            <v>37622</v>
          </cell>
          <cell r="AO355">
            <v>39052</v>
          </cell>
          <cell r="AP355">
            <v>39052</v>
          </cell>
          <cell r="AQ355">
            <v>2006</v>
          </cell>
          <cell r="AR355">
            <v>48</v>
          </cell>
          <cell r="AS355">
            <v>47</v>
          </cell>
          <cell r="AT355">
            <v>2006</v>
          </cell>
          <cell r="AU355">
            <v>2005</v>
          </cell>
          <cell r="AV355">
            <v>2005</v>
          </cell>
          <cell r="AX355">
            <v>5.8150000000000004</v>
          </cell>
          <cell r="AY355">
            <v>0</v>
          </cell>
          <cell r="AZ355">
            <v>5.8150000000000004</v>
          </cell>
          <cell r="BB355">
            <v>10.116</v>
          </cell>
          <cell r="BD355">
            <v>1.7396388650042991</v>
          </cell>
          <cell r="BI355">
            <v>20</v>
          </cell>
          <cell r="BJ355">
            <v>1</v>
          </cell>
          <cell r="BL355">
            <v>0</v>
          </cell>
          <cell r="BM355">
            <v>1</v>
          </cell>
          <cell r="BN355">
            <v>4</v>
          </cell>
          <cell r="BO355">
            <v>1</v>
          </cell>
          <cell r="BP355">
            <v>4</v>
          </cell>
          <cell r="BQ355" t="str">
            <v>L</v>
          </cell>
          <cell r="BR355">
            <v>4</v>
          </cell>
          <cell r="BS355">
            <v>4</v>
          </cell>
          <cell r="BT355">
            <v>4</v>
          </cell>
          <cell r="CH355">
            <v>4</v>
          </cell>
          <cell r="CI355">
            <v>1</v>
          </cell>
          <cell r="CJ355">
            <v>4</v>
          </cell>
          <cell r="CK355">
            <v>1</v>
          </cell>
          <cell r="CL355">
            <v>5</v>
          </cell>
          <cell r="CM355">
            <v>1</v>
          </cell>
          <cell r="CN355">
            <v>5</v>
          </cell>
          <cell r="CO355">
            <v>1</v>
          </cell>
          <cell r="CP355">
            <v>5</v>
          </cell>
          <cell r="CQ355">
            <v>1</v>
          </cell>
          <cell r="CR355">
            <v>1</v>
          </cell>
          <cell r="CS355">
            <v>0</v>
          </cell>
          <cell r="CT355">
            <v>1</v>
          </cell>
          <cell r="CU355">
            <v>0</v>
          </cell>
          <cell r="DR355">
            <v>5</v>
          </cell>
          <cell r="DS355">
            <v>4</v>
          </cell>
          <cell r="DT355">
            <v>5</v>
          </cell>
          <cell r="DU355">
            <v>4</v>
          </cell>
          <cell r="DV355">
            <v>1</v>
          </cell>
          <cell r="DW355">
            <v>4</v>
          </cell>
          <cell r="DX355">
            <v>4</v>
          </cell>
          <cell r="DY355">
            <v>4</v>
          </cell>
          <cell r="EA355">
            <v>4</v>
          </cell>
          <cell r="EB355" t="str">
            <v>L</v>
          </cell>
        </row>
        <row r="356">
          <cell r="A356">
            <v>942</v>
          </cell>
          <cell r="B356" t="e">
            <v>#REF!</v>
          </cell>
          <cell r="C356" t="str">
            <v>P071817; P069892</v>
          </cell>
          <cell r="D356" t="str">
            <v>No</v>
          </cell>
          <cell r="E356" t="str">
            <v>Yes</v>
          </cell>
          <cell r="F356" t="str">
            <v>IAEO</v>
          </cell>
          <cell r="G356" t="str">
            <v>World Bank</v>
          </cell>
          <cell r="H356" t="str">
            <v>WB</v>
          </cell>
          <cell r="I356">
            <v>0</v>
          </cell>
          <cell r="J356" t="str">
            <v>WB</v>
          </cell>
          <cell r="L356" t="str">
            <v>Nigeria</v>
          </cell>
          <cell r="N356" t="str">
            <v>AFR</v>
          </cell>
          <cell r="O356" t="str">
            <v>AFR</v>
          </cell>
          <cell r="P356">
            <v>0</v>
          </cell>
          <cell r="Q356">
            <v>0</v>
          </cell>
          <cell r="R356">
            <v>1</v>
          </cell>
          <cell r="S356">
            <v>0</v>
          </cell>
          <cell r="U356">
            <v>0</v>
          </cell>
          <cell r="V356">
            <v>0</v>
          </cell>
          <cell r="W356">
            <v>0</v>
          </cell>
          <cell r="Y356" t="str">
            <v>Government</v>
          </cell>
          <cell r="Z356" t="str">
            <v>Govt</v>
          </cell>
          <cell r="AC356" t="str">
            <v>NG-GEF Loc Empowerment &amp; Env Mgmt (FY04)</v>
          </cell>
          <cell r="AD356" t="str">
            <v>FSP</v>
          </cell>
          <cell r="AE356" t="str">
            <v>GET</v>
          </cell>
          <cell r="AF356" t="str">
            <v>BD</v>
          </cell>
          <cell r="AH356" t="str">
            <v>GEF - 2</v>
          </cell>
          <cell r="AI356">
            <v>37498</v>
          </cell>
          <cell r="AJ356">
            <v>2002</v>
          </cell>
          <cell r="AK356">
            <v>38107</v>
          </cell>
          <cell r="AL356">
            <v>2004</v>
          </cell>
          <cell r="AM356">
            <v>39142.5</v>
          </cell>
          <cell r="AN356">
            <v>39994</v>
          </cell>
          <cell r="AO356">
            <v>40178</v>
          </cell>
          <cell r="AP356">
            <v>40178</v>
          </cell>
          <cell r="AQ356">
            <v>2009</v>
          </cell>
          <cell r="AR356">
            <v>68</v>
          </cell>
          <cell r="AS356">
            <v>6</v>
          </cell>
          <cell r="AT356">
            <v>2013</v>
          </cell>
          <cell r="AU356">
            <v>40481</v>
          </cell>
          <cell r="AV356">
            <v>2010</v>
          </cell>
          <cell r="AX356">
            <v>8</v>
          </cell>
          <cell r="AY356">
            <v>0.35</v>
          </cell>
          <cell r="AZ356">
            <v>8.35</v>
          </cell>
          <cell r="BB356">
            <v>82.980000000000018</v>
          </cell>
          <cell r="BC356">
            <v>95.168000000000006</v>
          </cell>
          <cell r="BD356">
            <v>10.372500000000002</v>
          </cell>
          <cell r="BE356">
            <v>11.896000000000001</v>
          </cell>
          <cell r="BF356">
            <v>1.1468787659677029</v>
          </cell>
          <cell r="BK356">
            <v>1</v>
          </cell>
          <cell r="BL356">
            <v>0</v>
          </cell>
          <cell r="BM356">
            <v>0</v>
          </cell>
          <cell r="BN356">
            <v>3</v>
          </cell>
          <cell r="BO356">
            <v>0</v>
          </cell>
          <cell r="BP356">
            <v>2</v>
          </cell>
          <cell r="BQ356" t="str">
            <v>MU</v>
          </cell>
          <cell r="BR356">
            <v>2</v>
          </cell>
          <cell r="BY356" t="str">
            <v>MODEST</v>
          </cell>
          <cell r="BZ356">
            <v>0</v>
          </cell>
          <cell r="CA356" t="str">
            <v>MODEST</v>
          </cell>
          <cell r="CB356">
            <v>0</v>
          </cell>
          <cell r="CD356">
            <v>3</v>
          </cell>
          <cell r="CE356">
            <v>0</v>
          </cell>
          <cell r="CF356">
            <v>4</v>
          </cell>
          <cell r="CG356">
            <v>1</v>
          </cell>
          <cell r="CH356">
            <v>2</v>
          </cell>
          <cell r="CI356">
            <v>0</v>
          </cell>
          <cell r="CV356" t="str">
            <v>Not rated</v>
          </cell>
          <cell r="CW356" t="str">
            <v>Not rated</v>
          </cell>
          <cell r="CX356" t="str">
            <v>Not rated</v>
          </cell>
          <cell r="CY356">
            <v>3</v>
          </cell>
          <cell r="CZ356">
            <v>0</v>
          </cell>
          <cell r="DA356" t="str">
            <v>MU</v>
          </cell>
          <cell r="DB356" t="str">
            <v>Not rated</v>
          </cell>
          <cell r="DC356" t="str">
            <v>Not rated</v>
          </cell>
          <cell r="DD356" t="str">
            <v>Not rated</v>
          </cell>
          <cell r="DE356">
            <v>2</v>
          </cell>
          <cell r="DF356" t="str">
            <v>MU</v>
          </cell>
          <cell r="DG356" t="str">
            <v>MODEST</v>
          </cell>
          <cell r="DH356" t="str">
            <v>MODEST</v>
          </cell>
          <cell r="DI356">
            <v>3</v>
          </cell>
          <cell r="DJ356">
            <v>4</v>
          </cell>
          <cell r="DK356">
            <v>2</v>
          </cell>
        </row>
        <row r="357">
          <cell r="A357">
            <v>943</v>
          </cell>
          <cell r="B357" t="e">
            <v>#REF!</v>
          </cell>
          <cell r="C357" t="str">
            <v>P067828</v>
          </cell>
          <cell r="D357" t="str">
            <v>No</v>
          </cell>
          <cell r="E357" t="str">
            <v>Yes</v>
          </cell>
          <cell r="F357" t="str">
            <v>IAEO</v>
          </cell>
          <cell r="G357" t="str">
            <v>World Bank</v>
          </cell>
          <cell r="H357" t="str">
            <v>WB</v>
          </cell>
          <cell r="I357">
            <v>0</v>
          </cell>
          <cell r="J357" t="str">
            <v>WB</v>
          </cell>
          <cell r="L357" t="str">
            <v>China</v>
          </cell>
          <cell r="N357" t="str">
            <v>Asia</v>
          </cell>
          <cell r="O357" t="str">
            <v>Asia</v>
          </cell>
          <cell r="P357">
            <v>0</v>
          </cell>
          <cell r="Q357">
            <v>0</v>
          </cell>
          <cell r="R357">
            <v>1</v>
          </cell>
          <cell r="S357">
            <v>0</v>
          </cell>
          <cell r="U357">
            <v>0</v>
          </cell>
          <cell r="V357">
            <v>0</v>
          </cell>
          <cell r="W357">
            <v>0</v>
          </cell>
          <cell r="AC357" t="str">
            <v>Renewable Energy Scale Up Program (CRESP), Phase 1</v>
          </cell>
          <cell r="AD357" t="str">
            <v>FSP</v>
          </cell>
          <cell r="AE357" t="str">
            <v>GET</v>
          </cell>
          <cell r="AF357" t="str">
            <v>CC</v>
          </cell>
          <cell r="AH357" t="str">
            <v>GEF - 2</v>
          </cell>
          <cell r="AI357">
            <v>38490</v>
          </cell>
          <cell r="AJ357">
            <v>2005</v>
          </cell>
          <cell r="AK357">
            <v>36579</v>
          </cell>
          <cell r="AL357">
            <v>2000</v>
          </cell>
          <cell r="AN357">
            <v>40451</v>
          </cell>
          <cell r="AO357">
            <v>40908</v>
          </cell>
          <cell r="AP357">
            <v>40908</v>
          </cell>
          <cell r="AQ357">
            <v>2011</v>
          </cell>
          <cell r="AT357">
            <v>2014</v>
          </cell>
          <cell r="AV357">
            <v>2012</v>
          </cell>
          <cell r="AX357">
            <v>40.22</v>
          </cell>
          <cell r="AY357">
            <v>1.35</v>
          </cell>
          <cell r="AZ357">
            <v>41.57</v>
          </cell>
          <cell r="BB357">
            <v>321</v>
          </cell>
          <cell r="BC357">
            <v>400.37</v>
          </cell>
          <cell r="BK357">
            <v>1</v>
          </cell>
          <cell r="BL357">
            <v>0</v>
          </cell>
          <cell r="BM357">
            <v>1</v>
          </cell>
          <cell r="BN357">
            <v>4</v>
          </cell>
          <cell r="CY357">
            <v>4</v>
          </cell>
          <cell r="CZ357">
            <v>1</v>
          </cell>
          <cell r="DE357">
            <v>2</v>
          </cell>
          <cell r="DF357" t="str">
            <v>MU</v>
          </cell>
          <cell r="DG357" t="str">
            <v>MODEST</v>
          </cell>
          <cell r="DH357" t="str">
            <v>MODEST</v>
          </cell>
          <cell r="DI357">
            <v>4</v>
          </cell>
          <cell r="DJ357">
            <v>5</v>
          </cell>
          <cell r="DK357">
            <v>5</v>
          </cell>
        </row>
        <row r="358">
          <cell r="A358">
            <v>944</v>
          </cell>
          <cell r="B358" t="e">
            <v>#REF!</v>
          </cell>
          <cell r="C358" t="str">
            <v>P079978</v>
          </cell>
          <cell r="D358" t="str">
            <v>No</v>
          </cell>
          <cell r="E358" t="str">
            <v>Yes</v>
          </cell>
          <cell r="F358" t="str">
            <v>IAEO</v>
          </cell>
          <cell r="G358" t="str">
            <v>World Bank</v>
          </cell>
          <cell r="H358" t="str">
            <v>WB</v>
          </cell>
          <cell r="I358">
            <v>0</v>
          </cell>
          <cell r="J358" t="str">
            <v>WB</v>
          </cell>
          <cell r="K358" t="str">
            <v>WB</v>
          </cell>
          <cell r="L358" t="str">
            <v>Croatia</v>
          </cell>
          <cell r="N358" t="str">
            <v>ECA</v>
          </cell>
          <cell r="O358" t="str">
            <v>ECA</v>
          </cell>
          <cell r="P358">
            <v>0</v>
          </cell>
          <cell r="Q358">
            <v>0</v>
          </cell>
          <cell r="R358">
            <v>1</v>
          </cell>
          <cell r="S358">
            <v>0</v>
          </cell>
          <cell r="U358">
            <v>0</v>
          </cell>
          <cell r="V358">
            <v>0</v>
          </cell>
          <cell r="W358">
            <v>0</v>
          </cell>
          <cell r="Y358" t="str">
            <v>Government</v>
          </cell>
          <cell r="Z358" t="str">
            <v>Govt</v>
          </cell>
          <cell r="AC358" t="str">
            <v>Energy Efficiency Project</v>
          </cell>
          <cell r="AD358" t="str">
            <v>FSP</v>
          </cell>
          <cell r="AE358" t="str">
            <v>GET</v>
          </cell>
          <cell r="AF358" t="str">
            <v>CC</v>
          </cell>
          <cell r="AH358" t="str">
            <v>GEF - 2</v>
          </cell>
          <cell r="AI358">
            <v>37858</v>
          </cell>
          <cell r="AJ358">
            <v>2003</v>
          </cell>
          <cell r="AK358">
            <v>38085</v>
          </cell>
          <cell r="AL358">
            <v>2004</v>
          </cell>
          <cell r="AM358">
            <v>39222</v>
          </cell>
          <cell r="AN358">
            <v>40359</v>
          </cell>
          <cell r="AO358">
            <v>40359</v>
          </cell>
          <cell r="AP358">
            <v>40359</v>
          </cell>
          <cell r="AQ358">
            <v>2010</v>
          </cell>
          <cell r="AR358">
            <v>74</v>
          </cell>
          <cell r="AS358">
            <v>0</v>
          </cell>
          <cell r="AT358">
            <v>2011</v>
          </cell>
          <cell r="AU358">
            <v>2010</v>
          </cell>
          <cell r="AV358">
            <v>2010</v>
          </cell>
          <cell r="AX358">
            <v>7</v>
          </cell>
          <cell r="AY358">
            <v>8.4409999999999999E-2</v>
          </cell>
          <cell r="AZ358">
            <v>7.0844100000000001</v>
          </cell>
          <cell r="BA358">
            <v>6.89</v>
          </cell>
          <cell r="BB358">
            <v>32.799999999999997</v>
          </cell>
          <cell r="BC358">
            <v>22.64</v>
          </cell>
          <cell r="BD358">
            <v>4.6857142857142851</v>
          </cell>
          <cell r="BE358">
            <v>3.2342857142857144</v>
          </cell>
          <cell r="BF358">
            <v>0.69024390243902445</v>
          </cell>
          <cell r="BG358">
            <v>0</v>
          </cell>
          <cell r="BH358">
            <v>11</v>
          </cell>
          <cell r="BI358">
            <v>7</v>
          </cell>
          <cell r="BJ358">
            <v>1</v>
          </cell>
          <cell r="BK358">
            <v>1</v>
          </cell>
          <cell r="BL358">
            <v>0</v>
          </cell>
          <cell r="BM358">
            <v>1</v>
          </cell>
          <cell r="BN358">
            <v>4</v>
          </cell>
          <cell r="BO358">
            <v>1</v>
          </cell>
          <cell r="BP358">
            <v>3</v>
          </cell>
          <cell r="BQ358" t="str">
            <v>ML</v>
          </cell>
          <cell r="BX358">
            <v>1</v>
          </cell>
          <cell r="CA358">
            <v>4</v>
          </cell>
          <cell r="CB358">
            <v>1</v>
          </cell>
          <cell r="CC358" t="str">
            <v>UA</v>
          </cell>
          <cell r="CD358">
            <v>4</v>
          </cell>
          <cell r="CE358">
            <v>1</v>
          </cell>
          <cell r="CF358">
            <v>5</v>
          </cell>
          <cell r="CG358">
            <v>1</v>
          </cell>
          <cell r="CH358">
            <v>5</v>
          </cell>
          <cell r="CI358">
            <v>1</v>
          </cell>
          <cell r="CY358">
            <v>4</v>
          </cell>
          <cell r="CZ358">
            <v>1</v>
          </cell>
        </row>
        <row r="359">
          <cell r="A359">
            <v>945</v>
          </cell>
          <cell r="B359" t="e">
            <v>#REF!</v>
          </cell>
          <cell r="C359" t="str">
            <v>P066752</v>
          </cell>
          <cell r="D359" t="str">
            <v>Yes</v>
          </cell>
          <cell r="E359" t="str">
            <v>Yes</v>
          </cell>
          <cell r="F359" t="str">
            <v>GEFIEO</v>
          </cell>
          <cell r="G359" t="str">
            <v>World Bank</v>
          </cell>
          <cell r="H359" t="str">
            <v>WB</v>
          </cell>
          <cell r="I359">
            <v>0</v>
          </cell>
          <cell r="J359" t="str">
            <v>WB</v>
          </cell>
          <cell r="K359" t="str">
            <v>WB</v>
          </cell>
          <cell r="L359" t="str">
            <v>Ecuador</v>
          </cell>
          <cell r="N359" t="str">
            <v>LAC</v>
          </cell>
          <cell r="O359" t="str">
            <v>LAC</v>
          </cell>
          <cell r="P359">
            <v>0</v>
          </cell>
          <cell r="Q359">
            <v>0</v>
          </cell>
          <cell r="R359">
            <v>1</v>
          </cell>
          <cell r="S359">
            <v>0</v>
          </cell>
          <cell r="T359">
            <v>0</v>
          </cell>
          <cell r="U359">
            <v>0</v>
          </cell>
          <cell r="V359">
            <v>0</v>
          </cell>
          <cell r="W359">
            <v>0</v>
          </cell>
          <cell r="X359">
            <v>1</v>
          </cell>
          <cell r="Y359" t="str">
            <v>Government</v>
          </cell>
          <cell r="Z359" t="str">
            <v>Govt</v>
          </cell>
          <cell r="AC359" t="str">
            <v>National Protected Areas System</v>
          </cell>
          <cell r="AD359" t="str">
            <v>FSP</v>
          </cell>
          <cell r="AE359" t="str">
            <v>GET</v>
          </cell>
          <cell r="AF359" t="str">
            <v>BD</v>
          </cell>
          <cell r="AH359" t="str">
            <v>GEF - 2</v>
          </cell>
          <cell r="AI359">
            <v>37510</v>
          </cell>
          <cell r="AJ359">
            <v>2002</v>
          </cell>
          <cell r="AK359">
            <v>37971</v>
          </cell>
          <cell r="AL359">
            <v>2003</v>
          </cell>
          <cell r="AM359">
            <v>38709</v>
          </cell>
          <cell r="AN359">
            <v>39263</v>
          </cell>
          <cell r="AO359">
            <v>39447</v>
          </cell>
          <cell r="AP359">
            <v>39447</v>
          </cell>
          <cell r="AQ359">
            <v>2007</v>
          </cell>
          <cell r="AR359">
            <v>48</v>
          </cell>
          <cell r="AS359">
            <v>6</v>
          </cell>
          <cell r="AT359">
            <v>2008</v>
          </cell>
          <cell r="AU359">
            <v>2008</v>
          </cell>
          <cell r="AV359">
            <v>2008</v>
          </cell>
          <cell r="AX359">
            <v>8</v>
          </cell>
          <cell r="AY359">
            <v>0.35</v>
          </cell>
          <cell r="AZ359">
            <v>8.35</v>
          </cell>
          <cell r="BA359">
            <v>7.99</v>
          </cell>
          <cell r="BB359">
            <v>28.68</v>
          </cell>
          <cell r="BC359">
            <v>28.65</v>
          </cell>
          <cell r="BD359">
            <v>3.585</v>
          </cell>
          <cell r="BE359">
            <v>3.5812499999999998</v>
          </cell>
          <cell r="BF359">
            <v>0.9989539748953975</v>
          </cell>
          <cell r="BG359">
            <v>6</v>
          </cell>
          <cell r="BH359">
            <v>7</v>
          </cell>
          <cell r="BI359">
            <v>0</v>
          </cell>
          <cell r="BJ359">
            <v>1</v>
          </cell>
          <cell r="BK359">
            <v>1</v>
          </cell>
          <cell r="BM359">
            <v>1</v>
          </cell>
          <cell r="BN359">
            <v>5</v>
          </cell>
          <cell r="BO359">
            <v>1</v>
          </cell>
          <cell r="BP359">
            <v>3</v>
          </cell>
          <cell r="BQ359" t="str">
            <v>ML</v>
          </cell>
          <cell r="BR359">
            <v>4</v>
          </cell>
          <cell r="BS359">
            <v>3</v>
          </cell>
          <cell r="BT359">
            <v>4</v>
          </cell>
          <cell r="BU359">
            <v>3</v>
          </cell>
          <cell r="BV359">
            <v>4</v>
          </cell>
          <cell r="BW359">
            <v>5</v>
          </cell>
          <cell r="BX359">
            <v>1</v>
          </cell>
          <cell r="BY359">
            <v>5</v>
          </cell>
          <cell r="BZ359">
            <v>1</v>
          </cell>
          <cell r="CA359">
            <v>5</v>
          </cell>
          <cell r="CB359">
            <v>1</v>
          </cell>
          <cell r="CC359">
            <v>5</v>
          </cell>
          <cell r="CD359">
            <v>5</v>
          </cell>
          <cell r="CE359">
            <v>1</v>
          </cell>
          <cell r="CF359">
            <v>5</v>
          </cell>
          <cell r="CG359">
            <v>1</v>
          </cell>
          <cell r="CH359">
            <v>6</v>
          </cell>
          <cell r="CI359">
            <v>1</v>
          </cell>
          <cell r="CJ359">
            <v>6</v>
          </cell>
          <cell r="CK359">
            <v>1</v>
          </cell>
          <cell r="CL359">
            <v>6</v>
          </cell>
          <cell r="CM359">
            <v>1</v>
          </cell>
          <cell r="CN359">
            <v>6</v>
          </cell>
          <cell r="CO359">
            <v>1</v>
          </cell>
          <cell r="CP359">
            <v>6</v>
          </cell>
          <cell r="CQ359">
            <v>1</v>
          </cell>
          <cell r="CR359">
            <v>5</v>
          </cell>
          <cell r="CS359">
            <v>1</v>
          </cell>
          <cell r="CT359">
            <v>5</v>
          </cell>
          <cell r="CU359">
            <v>1</v>
          </cell>
          <cell r="CY359">
            <v>5</v>
          </cell>
          <cell r="CZ359">
            <v>1</v>
          </cell>
          <cell r="DR359">
            <v>5</v>
          </cell>
          <cell r="DS359">
            <v>5</v>
          </cell>
          <cell r="DT359">
            <v>5</v>
          </cell>
          <cell r="DU359">
            <v>5</v>
          </cell>
          <cell r="DV359">
            <v>1</v>
          </cell>
          <cell r="DW359">
            <v>4</v>
          </cell>
          <cell r="DX359">
            <v>3</v>
          </cell>
          <cell r="DY359">
            <v>4</v>
          </cell>
          <cell r="DZ359">
            <v>3</v>
          </cell>
          <cell r="EA359">
            <v>3</v>
          </cell>
          <cell r="EB359" t="str">
            <v>ML</v>
          </cell>
          <cell r="EC359">
            <v>5</v>
          </cell>
          <cell r="ED359">
            <v>5</v>
          </cell>
        </row>
        <row r="360">
          <cell r="A360">
            <v>946</v>
          </cell>
          <cell r="B360" t="e">
            <v>#REF!</v>
          </cell>
          <cell r="C360" t="str">
            <v>P064844</v>
          </cell>
          <cell r="D360" t="str">
            <v>No</v>
          </cell>
          <cell r="E360" t="str">
            <v>Yes</v>
          </cell>
          <cell r="F360" t="str">
            <v>IAEO</v>
          </cell>
          <cell r="G360" t="str">
            <v>World Bank</v>
          </cell>
          <cell r="H360" t="str">
            <v>WB</v>
          </cell>
          <cell r="I360">
            <v>0</v>
          </cell>
          <cell r="J360" t="str">
            <v>WB</v>
          </cell>
          <cell r="L360" t="str">
            <v>Cambodia</v>
          </cell>
          <cell r="N360" t="str">
            <v>Asia</v>
          </cell>
          <cell r="O360" t="str">
            <v>Asia</v>
          </cell>
          <cell r="P360">
            <v>0</v>
          </cell>
          <cell r="Q360">
            <v>0</v>
          </cell>
          <cell r="R360">
            <v>1</v>
          </cell>
          <cell r="S360">
            <v>0</v>
          </cell>
          <cell r="U360">
            <v>0</v>
          </cell>
          <cell r="V360">
            <v>1</v>
          </cell>
          <cell r="W360">
            <v>0</v>
          </cell>
          <cell r="AC360" t="str">
            <v>Rural Electrification and Transmission</v>
          </cell>
          <cell r="AD360" t="str">
            <v>FSP</v>
          </cell>
          <cell r="AE360" t="str">
            <v>GET</v>
          </cell>
          <cell r="AF360" t="str">
            <v>CC</v>
          </cell>
          <cell r="AH360" t="str">
            <v>GEF - 2</v>
          </cell>
          <cell r="AI360">
            <v>37960</v>
          </cell>
          <cell r="AJ360">
            <v>2003</v>
          </cell>
          <cell r="AK360">
            <v>38440</v>
          </cell>
          <cell r="AL360">
            <v>2005</v>
          </cell>
          <cell r="AN360">
            <v>39994</v>
          </cell>
          <cell r="AO360">
            <v>40939</v>
          </cell>
          <cell r="AP360">
            <v>40939</v>
          </cell>
          <cell r="AQ360">
            <v>2012</v>
          </cell>
          <cell r="AT360">
            <v>2014</v>
          </cell>
          <cell r="AV360">
            <v>2012</v>
          </cell>
          <cell r="AX360">
            <v>5.75</v>
          </cell>
          <cell r="AY360">
            <v>0.33</v>
          </cell>
          <cell r="AZ360">
            <v>6.08</v>
          </cell>
          <cell r="BB360">
            <v>144.35</v>
          </cell>
          <cell r="BC360">
            <v>126.64</v>
          </cell>
          <cell r="BK360">
            <v>1</v>
          </cell>
          <cell r="BL360">
            <v>0</v>
          </cell>
          <cell r="BM360">
            <v>1</v>
          </cell>
          <cell r="BN360">
            <v>4</v>
          </cell>
          <cell r="CY360">
            <v>4</v>
          </cell>
          <cell r="CZ360">
            <v>1</v>
          </cell>
          <cell r="DE360">
            <v>2</v>
          </cell>
          <cell r="DF360" t="str">
            <v>MU</v>
          </cell>
          <cell r="DG360" t="str">
            <v>SUBSTANATIAL</v>
          </cell>
          <cell r="DH360" t="str">
            <v>SUBSTANTIAL</v>
          </cell>
          <cell r="DI360">
            <v>4</v>
          </cell>
          <cell r="DJ360">
            <v>4</v>
          </cell>
          <cell r="DK360">
            <v>5</v>
          </cell>
        </row>
        <row r="361">
          <cell r="A361">
            <v>947</v>
          </cell>
          <cell r="B361" t="e">
            <v>#REF!</v>
          </cell>
          <cell r="C361" t="str">
            <v>P072979</v>
          </cell>
          <cell r="D361" t="str">
            <v>Yes</v>
          </cell>
          <cell r="E361" t="str">
            <v>Yes</v>
          </cell>
          <cell r="F361" t="str">
            <v>GEFIEO</v>
          </cell>
          <cell r="G361" t="str">
            <v>World Bank</v>
          </cell>
          <cell r="H361" t="str">
            <v>WB</v>
          </cell>
          <cell r="I361">
            <v>0</v>
          </cell>
          <cell r="J361" t="str">
            <v>WB</v>
          </cell>
          <cell r="K361" t="str">
            <v>WB</v>
          </cell>
          <cell r="L361" t="str">
            <v>Regional (Colombia, Costa Rica and Nicaragua)</v>
          </cell>
          <cell r="M361" t="str">
            <v>Colombia, Costa Rica, Nicaragua</v>
          </cell>
          <cell r="N361" t="str">
            <v>LAC</v>
          </cell>
          <cell r="O361" t="str">
            <v>LAC</v>
          </cell>
          <cell r="P361">
            <v>0</v>
          </cell>
          <cell r="Q361">
            <v>1</v>
          </cell>
          <cell r="R361">
            <v>0</v>
          </cell>
          <cell r="S361">
            <v>0</v>
          </cell>
          <cell r="U361">
            <v>0</v>
          </cell>
          <cell r="V361">
            <v>0</v>
          </cell>
          <cell r="W361">
            <v>0</v>
          </cell>
          <cell r="Y361" t="str">
            <v>Government</v>
          </cell>
          <cell r="Z361" t="str">
            <v>Govt</v>
          </cell>
          <cell r="AC361" t="str">
            <v>Integrated Silvo-Pastoral Approaches to Ecosystem Management</v>
          </cell>
          <cell r="AD361" t="str">
            <v>FSP</v>
          </cell>
          <cell r="AE361" t="str">
            <v>GET</v>
          </cell>
          <cell r="AF361" t="str">
            <v>MF</v>
          </cell>
          <cell r="AG361">
            <v>12</v>
          </cell>
          <cell r="AH361" t="str">
            <v>GEF - 2</v>
          </cell>
          <cell r="AI361">
            <v>37351</v>
          </cell>
          <cell r="AJ361">
            <v>2002</v>
          </cell>
          <cell r="AL361">
            <v>2002</v>
          </cell>
          <cell r="AN361">
            <v>39294</v>
          </cell>
          <cell r="AO361">
            <v>39478</v>
          </cell>
          <cell r="AP361">
            <v>39478</v>
          </cell>
          <cell r="AQ361">
            <v>2008</v>
          </cell>
          <cell r="AS361">
            <v>6</v>
          </cell>
          <cell r="AT361">
            <v>2009</v>
          </cell>
          <cell r="AU361">
            <v>2009</v>
          </cell>
          <cell r="AV361">
            <v>2009</v>
          </cell>
          <cell r="AX361">
            <v>4.5</v>
          </cell>
          <cell r="AY361">
            <v>0.27</v>
          </cell>
          <cell r="AZ361">
            <v>4.7699999999999996</v>
          </cell>
          <cell r="BA361">
            <v>4.5</v>
          </cell>
          <cell r="BB361">
            <v>3.95</v>
          </cell>
          <cell r="BC361">
            <v>7.04</v>
          </cell>
          <cell r="BD361">
            <v>0.87777777777777777</v>
          </cell>
          <cell r="BE361">
            <v>1.5644444444444445</v>
          </cell>
          <cell r="BF361">
            <v>1.7822784810126582</v>
          </cell>
          <cell r="BG361">
            <v>5</v>
          </cell>
          <cell r="BH361">
            <v>12</v>
          </cell>
          <cell r="BI361">
            <v>0</v>
          </cell>
          <cell r="BJ361">
            <v>1</v>
          </cell>
          <cell r="BK361">
            <v>1</v>
          </cell>
          <cell r="BM361">
            <v>1</v>
          </cell>
          <cell r="BN361">
            <v>5</v>
          </cell>
          <cell r="BO361">
            <v>1</v>
          </cell>
          <cell r="BP361">
            <v>3</v>
          </cell>
          <cell r="BQ361" t="str">
            <v>ML</v>
          </cell>
          <cell r="BR361">
            <v>3</v>
          </cell>
          <cell r="BS361">
            <v>3</v>
          </cell>
          <cell r="BT361">
            <v>3</v>
          </cell>
          <cell r="BW361">
            <v>5</v>
          </cell>
          <cell r="BX361">
            <v>1</v>
          </cell>
          <cell r="BY361">
            <v>5</v>
          </cell>
          <cell r="BZ361">
            <v>1</v>
          </cell>
          <cell r="CA361">
            <v>5</v>
          </cell>
          <cell r="CB361">
            <v>1</v>
          </cell>
          <cell r="CC361">
            <v>5</v>
          </cell>
          <cell r="CD361">
            <v>5</v>
          </cell>
          <cell r="CE361">
            <v>1</v>
          </cell>
          <cell r="CF361">
            <v>5</v>
          </cell>
          <cell r="CG361">
            <v>1</v>
          </cell>
          <cell r="CH361">
            <v>4</v>
          </cell>
          <cell r="CI361">
            <v>1</v>
          </cell>
          <cell r="CJ361">
            <v>5</v>
          </cell>
          <cell r="CK361">
            <v>1</v>
          </cell>
          <cell r="CL361">
            <v>4</v>
          </cell>
          <cell r="CM361">
            <v>1</v>
          </cell>
          <cell r="CN361">
            <v>5</v>
          </cell>
          <cell r="CO361">
            <v>1</v>
          </cell>
          <cell r="CP361">
            <v>5</v>
          </cell>
          <cell r="CQ361">
            <v>1</v>
          </cell>
          <cell r="CR361">
            <v>4</v>
          </cell>
          <cell r="CS361">
            <v>1</v>
          </cell>
          <cell r="CT361">
            <v>3</v>
          </cell>
          <cell r="CU361">
            <v>0</v>
          </cell>
          <cell r="CY361">
            <v>6</v>
          </cell>
          <cell r="CZ361">
            <v>1</v>
          </cell>
          <cell r="DR361">
            <v>5</v>
          </cell>
          <cell r="DS361">
            <v>5</v>
          </cell>
          <cell r="DT361">
            <v>5</v>
          </cell>
          <cell r="DU361">
            <v>5</v>
          </cell>
          <cell r="DV361">
            <v>1</v>
          </cell>
          <cell r="DW361">
            <v>3</v>
          </cell>
          <cell r="DX361">
            <v>3</v>
          </cell>
          <cell r="DY361">
            <v>3</v>
          </cell>
          <cell r="EA361">
            <v>3</v>
          </cell>
          <cell r="EB361" t="str">
            <v>ML</v>
          </cell>
          <cell r="EC361">
            <v>5</v>
          </cell>
          <cell r="ED361">
            <v>5</v>
          </cell>
        </row>
        <row r="362">
          <cell r="A362">
            <v>948</v>
          </cell>
          <cell r="B362" t="e">
            <v>#REF!</v>
          </cell>
          <cell r="C362" t="str">
            <v>P073242</v>
          </cell>
          <cell r="D362" t="str">
            <v>Yes</v>
          </cell>
          <cell r="E362" t="str">
            <v>Yes</v>
          </cell>
          <cell r="F362" t="str">
            <v>GEFIEO</v>
          </cell>
          <cell r="G362" t="str">
            <v>World Bank</v>
          </cell>
          <cell r="H362" t="str">
            <v>WB</v>
          </cell>
          <cell r="I362">
            <v>0</v>
          </cell>
          <cell r="J362" t="str">
            <v>WB</v>
          </cell>
          <cell r="K362" t="str">
            <v>WB</v>
          </cell>
          <cell r="L362" t="str">
            <v>Lithuania</v>
          </cell>
          <cell r="N362" t="str">
            <v>ECA</v>
          </cell>
          <cell r="O362" t="str">
            <v>ECA</v>
          </cell>
          <cell r="P362">
            <v>0</v>
          </cell>
          <cell r="Q362">
            <v>0</v>
          </cell>
          <cell r="R362">
            <v>1</v>
          </cell>
          <cell r="S362">
            <v>0</v>
          </cell>
          <cell r="U362">
            <v>0</v>
          </cell>
          <cell r="V362">
            <v>0</v>
          </cell>
          <cell r="W362">
            <v>0</v>
          </cell>
          <cell r="Y362" t="str">
            <v>Private Sector</v>
          </cell>
          <cell r="Z362" t="str">
            <v>Others</v>
          </cell>
          <cell r="AC362" t="str">
            <v>Vilnius Heat Demand Management Project</v>
          </cell>
          <cell r="AD362" t="str">
            <v>FSP</v>
          </cell>
          <cell r="AE362" t="str">
            <v>GET</v>
          </cell>
          <cell r="AF362" t="str">
            <v>CC</v>
          </cell>
          <cell r="AG362">
            <v>5</v>
          </cell>
          <cell r="AH362" t="str">
            <v>GEF - 2</v>
          </cell>
          <cell r="AI362">
            <v>37753</v>
          </cell>
          <cell r="AJ362">
            <v>2003</v>
          </cell>
          <cell r="AL362">
            <v>2003</v>
          </cell>
          <cell r="AN362">
            <v>39629</v>
          </cell>
          <cell r="AO362">
            <v>39813</v>
          </cell>
          <cell r="AP362">
            <v>39813</v>
          </cell>
          <cell r="AQ362">
            <v>2008</v>
          </cell>
          <cell r="AS362">
            <v>6</v>
          </cell>
          <cell r="AT362">
            <v>2010</v>
          </cell>
          <cell r="AU362">
            <v>2009</v>
          </cell>
          <cell r="AV362">
            <v>2009</v>
          </cell>
          <cell r="AX362">
            <v>10</v>
          </cell>
          <cell r="AY362">
            <v>0</v>
          </cell>
          <cell r="AZ362">
            <v>10</v>
          </cell>
          <cell r="BA362">
            <v>2.56</v>
          </cell>
          <cell r="BB362">
            <v>33.6</v>
          </cell>
          <cell r="BC362">
            <v>43.57</v>
          </cell>
          <cell r="BD362">
            <v>3.3600000000000003</v>
          </cell>
          <cell r="BE362">
            <v>4.3570000000000002</v>
          </cell>
          <cell r="BF362">
            <v>1.2967261904761904</v>
          </cell>
          <cell r="BG362">
            <v>6</v>
          </cell>
          <cell r="BH362">
            <v>12</v>
          </cell>
          <cell r="BI362">
            <v>6</v>
          </cell>
          <cell r="BJ362">
            <v>1</v>
          </cell>
          <cell r="BK362">
            <v>0</v>
          </cell>
          <cell r="BL362">
            <v>0</v>
          </cell>
          <cell r="BM362">
            <v>0</v>
          </cell>
          <cell r="BN362">
            <v>3</v>
          </cell>
          <cell r="BO362">
            <v>0</v>
          </cell>
          <cell r="BP362">
            <v>2</v>
          </cell>
          <cell r="BQ362" t="str">
            <v>MU</v>
          </cell>
          <cell r="BR362">
            <v>3</v>
          </cell>
          <cell r="BS362">
            <v>3</v>
          </cell>
          <cell r="BT362">
            <v>2</v>
          </cell>
          <cell r="BU362">
            <v>4</v>
          </cell>
          <cell r="BW362">
            <v>3</v>
          </cell>
          <cell r="BX362">
            <v>0</v>
          </cell>
          <cell r="BY362">
            <v>4</v>
          </cell>
          <cell r="BZ362">
            <v>1</v>
          </cell>
          <cell r="CA362">
            <v>3</v>
          </cell>
          <cell r="CB362">
            <v>0</v>
          </cell>
          <cell r="CC362">
            <v>4</v>
          </cell>
          <cell r="CD362">
            <v>4</v>
          </cell>
          <cell r="CE362">
            <v>1</v>
          </cell>
          <cell r="CF362">
            <v>3</v>
          </cell>
          <cell r="CG362">
            <v>0</v>
          </cell>
          <cell r="CH362">
            <v>5</v>
          </cell>
          <cell r="CI362">
            <v>1</v>
          </cell>
          <cell r="CJ362">
            <v>5</v>
          </cell>
          <cell r="CK362">
            <v>1</v>
          </cell>
          <cell r="CL362">
            <v>5</v>
          </cell>
          <cell r="CM362">
            <v>1</v>
          </cell>
          <cell r="CN362">
            <v>4</v>
          </cell>
          <cell r="CO362">
            <v>1</v>
          </cell>
          <cell r="CP362">
            <v>5</v>
          </cell>
          <cell r="CQ362">
            <v>1</v>
          </cell>
          <cell r="CR362">
            <v>5</v>
          </cell>
          <cell r="CS362">
            <v>1</v>
          </cell>
          <cell r="CT362">
            <v>5</v>
          </cell>
          <cell r="CU362">
            <v>1</v>
          </cell>
          <cell r="CY362">
            <v>3</v>
          </cell>
          <cell r="CZ362">
            <v>0</v>
          </cell>
          <cell r="DR362">
            <v>5</v>
          </cell>
          <cell r="DS362">
            <v>3</v>
          </cell>
          <cell r="DT362">
            <v>3</v>
          </cell>
          <cell r="DU362">
            <v>3</v>
          </cell>
          <cell r="DV362">
            <v>0</v>
          </cell>
          <cell r="DW362">
            <v>3</v>
          </cell>
          <cell r="DX362">
            <v>3</v>
          </cell>
          <cell r="DY362">
            <v>2</v>
          </cell>
          <cell r="DZ362">
            <v>4</v>
          </cell>
          <cell r="EA362">
            <v>2</v>
          </cell>
          <cell r="EB362" t="str">
            <v>MU</v>
          </cell>
          <cell r="EC362">
            <v>4</v>
          </cell>
          <cell r="ED362">
            <v>3</v>
          </cell>
        </row>
        <row r="363">
          <cell r="A363">
            <v>956</v>
          </cell>
          <cell r="B363" t="e">
            <v>#REF!</v>
          </cell>
          <cell r="D363" t="str">
            <v>Yes</v>
          </cell>
          <cell r="E363" t="str">
            <v>Yes</v>
          </cell>
          <cell r="F363" t="str">
            <v>GEFIEO</v>
          </cell>
          <cell r="G363" t="str">
            <v>ADB</v>
          </cell>
          <cell r="H363" t="str">
            <v>ADB</v>
          </cell>
          <cell r="I363">
            <v>0</v>
          </cell>
          <cell r="J363" t="str">
            <v>ADB</v>
          </cell>
          <cell r="K363" t="str">
            <v>ADB</v>
          </cell>
          <cell r="L363" t="str">
            <v>China</v>
          </cell>
          <cell r="N363" t="str">
            <v>Asia</v>
          </cell>
          <cell r="O363" t="str">
            <v>Asia</v>
          </cell>
          <cell r="P363">
            <v>0</v>
          </cell>
          <cell r="Q363">
            <v>0</v>
          </cell>
          <cell r="R363">
            <v>1</v>
          </cell>
          <cell r="S363">
            <v>0</v>
          </cell>
          <cell r="U363">
            <v>0</v>
          </cell>
          <cell r="V363">
            <v>0</v>
          </cell>
          <cell r="W363">
            <v>0</v>
          </cell>
          <cell r="Y363" t="str">
            <v>Government</v>
          </cell>
          <cell r="Z363" t="str">
            <v>Govt</v>
          </cell>
          <cell r="AA363" t="str">
            <v>Y</v>
          </cell>
          <cell r="AC363" t="str">
            <v>PRC/GEF Partnership on Land Degradation in Dryland Ecosystems: Project I-Capacity Building to Combat Land Degradation</v>
          </cell>
          <cell r="AD363" t="str">
            <v>FSP</v>
          </cell>
          <cell r="AE363" t="str">
            <v>GET</v>
          </cell>
          <cell r="AF363" t="str">
            <v>MF</v>
          </cell>
          <cell r="AG363">
            <v>12</v>
          </cell>
          <cell r="AH363" t="str">
            <v>GEF - 3</v>
          </cell>
          <cell r="AI363">
            <v>38132</v>
          </cell>
          <cell r="AJ363">
            <v>2004</v>
          </cell>
          <cell r="AK363">
            <v>38191</v>
          </cell>
          <cell r="AL363">
            <v>2004</v>
          </cell>
          <cell r="AN363">
            <v>39813</v>
          </cell>
          <cell r="AO363">
            <v>40249</v>
          </cell>
          <cell r="AP363">
            <v>40249</v>
          </cell>
          <cell r="AQ363">
            <v>2010</v>
          </cell>
          <cell r="AR363">
            <v>67</v>
          </cell>
          <cell r="AS363">
            <v>14</v>
          </cell>
          <cell r="AT363">
            <v>2011</v>
          </cell>
          <cell r="AU363">
            <v>2010</v>
          </cell>
          <cell r="AV363">
            <v>2010</v>
          </cell>
          <cell r="AX363">
            <v>7.6962854800000002</v>
          </cell>
          <cell r="AY363">
            <v>0.35</v>
          </cell>
          <cell r="AZ363">
            <v>8.0462854799999999</v>
          </cell>
          <cell r="BA363">
            <v>7.6962999999999999</v>
          </cell>
          <cell r="BB363">
            <v>7.3</v>
          </cell>
          <cell r="BC363">
            <v>7.9119999999999999</v>
          </cell>
          <cell r="BD363">
            <v>0.94850951396880867</v>
          </cell>
          <cell r="BE363">
            <v>1.0280283937700294</v>
          </cell>
          <cell r="BF363">
            <v>1.0838356164383562</v>
          </cell>
          <cell r="BG363">
            <v>12</v>
          </cell>
          <cell r="BH363">
            <v>24</v>
          </cell>
          <cell r="BI363">
            <v>15</v>
          </cell>
          <cell r="BJ363">
            <v>1</v>
          </cell>
          <cell r="BK363">
            <v>1</v>
          </cell>
          <cell r="BM363">
            <v>1</v>
          </cell>
          <cell r="BN363">
            <v>5</v>
          </cell>
          <cell r="BO363">
            <v>1</v>
          </cell>
          <cell r="BP363">
            <v>4</v>
          </cell>
          <cell r="BQ363" t="str">
            <v>L</v>
          </cell>
          <cell r="BW363">
            <v>4</v>
          </cell>
          <cell r="BX363">
            <v>1</v>
          </cell>
          <cell r="BY363">
            <v>4</v>
          </cell>
          <cell r="BZ363">
            <v>1</v>
          </cell>
          <cell r="CA363">
            <v>4</v>
          </cell>
          <cell r="CB363">
            <v>1</v>
          </cell>
          <cell r="CC363">
            <v>5</v>
          </cell>
          <cell r="CD363">
            <v>5</v>
          </cell>
          <cell r="CE363">
            <v>1</v>
          </cell>
          <cell r="CF363">
            <v>5</v>
          </cell>
          <cell r="CG363">
            <v>1</v>
          </cell>
          <cell r="CH363">
            <v>5</v>
          </cell>
          <cell r="CI363">
            <v>1</v>
          </cell>
          <cell r="CJ363">
            <v>5</v>
          </cell>
          <cell r="CK363">
            <v>1</v>
          </cell>
          <cell r="CN363">
            <v>5</v>
          </cell>
          <cell r="CO363">
            <v>1</v>
          </cell>
          <cell r="CP363">
            <v>5</v>
          </cell>
          <cell r="CQ363">
            <v>1</v>
          </cell>
          <cell r="CR363">
            <v>5</v>
          </cell>
          <cell r="CS363">
            <v>1</v>
          </cell>
          <cell r="CT363">
            <v>4</v>
          </cell>
          <cell r="CU363">
            <v>1</v>
          </cell>
          <cell r="CY363">
            <v>5</v>
          </cell>
          <cell r="CZ363">
            <v>1</v>
          </cell>
          <cell r="DR363">
            <v>5</v>
          </cell>
          <cell r="DS363">
            <v>5</v>
          </cell>
          <cell r="DT363">
            <v>5</v>
          </cell>
          <cell r="DU363">
            <v>5</v>
          </cell>
          <cell r="DV363">
            <v>1</v>
          </cell>
          <cell r="EA363">
            <v>4</v>
          </cell>
          <cell r="EB363" t="str">
            <v>L</v>
          </cell>
          <cell r="EC363">
            <v>4</v>
          </cell>
          <cell r="ED363">
            <v>4</v>
          </cell>
        </row>
        <row r="364">
          <cell r="A364">
            <v>957</v>
          </cell>
          <cell r="B364" t="e">
            <v>#REF!</v>
          </cell>
          <cell r="D364" t="str">
            <v>Yes</v>
          </cell>
          <cell r="E364" t="str">
            <v>No</v>
          </cell>
          <cell r="F364" t="str">
            <v>GEFIEO</v>
          </cell>
          <cell r="G364" t="str">
            <v>UNDP</v>
          </cell>
          <cell r="H364" t="str">
            <v>UNDP</v>
          </cell>
          <cell r="I364">
            <v>0</v>
          </cell>
          <cell r="J364" t="str">
            <v>UNDP</v>
          </cell>
          <cell r="K364" t="str">
            <v>UNDP</v>
          </cell>
          <cell r="L364" t="str">
            <v>Peru</v>
          </cell>
          <cell r="N364" t="str">
            <v>LAC</v>
          </cell>
          <cell r="O364" t="str">
            <v>LAC</v>
          </cell>
          <cell r="P364">
            <v>0</v>
          </cell>
          <cell r="Q364">
            <v>0</v>
          </cell>
          <cell r="R364">
            <v>1</v>
          </cell>
          <cell r="S364">
            <v>0</v>
          </cell>
          <cell r="T364">
            <v>0</v>
          </cell>
          <cell r="U364">
            <v>0</v>
          </cell>
          <cell r="V364">
            <v>0</v>
          </cell>
          <cell r="W364">
            <v>0</v>
          </cell>
          <cell r="X364">
            <v>1</v>
          </cell>
          <cell r="Y364" t="str">
            <v>CBO</v>
          </cell>
          <cell r="Z364" t="str">
            <v>NGO_academic_foundation</v>
          </cell>
          <cell r="AA364" t="str">
            <v>Y</v>
          </cell>
          <cell r="AC364" t="str">
            <v>Conservation and Sustainable Use of Biodiversity in the Amarakaeri Communal Reserve and Adjoining Indigenous Lands</v>
          </cell>
          <cell r="AD364" t="str">
            <v>MSP</v>
          </cell>
          <cell r="AE364" t="str">
            <v>GET</v>
          </cell>
          <cell r="AF364" t="str">
            <v>BD</v>
          </cell>
          <cell r="AH364" t="str">
            <v>GEF - 3</v>
          </cell>
          <cell r="AI364">
            <v>37532</v>
          </cell>
          <cell r="AJ364">
            <v>2002</v>
          </cell>
          <cell r="AK364">
            <v>37873</v>
          </cell>
          <cell r="AL364">
            <v>2003</v>
          </cell>
          <cell r="AM364">
            <v>38599.5</v>
          </cell>
          <cell r="AO364">
            <v>39326</v>
          </cell>
          <cell r="AP364">
            <v>39326</v>
          </cell>
          <cell r="AQ364">
            <v>2007</v>
          </cell>
          <cell r="AR364">
            <v>47</v>
          </cell>
          <cell r="AT364">
            <v>2008</v>
          </cell>
          <cell r="AU364">
            <v>2007</v>
          </cell>
          <cell r="AV364">
            <v>2007</v>
          </cell>
          <cell r="AX364">
            <v>0.96400999999999992</v>
          </cell>
          <cell r="AY364">
            <v>2.5000000000000001E-2</v>
          </cell>
          <cell r="AZ364">
            <v>0.98900999999999994</v>
          </cell>
          <cell r="BA364">
            <v>0.99</v>
          </cell>
          <cell r="BB364">
            <v>0.75</v>
          </cell>
          <cell r="BC364">
            <v>0.64</v>
          </cell>
          <cell r="BD364">
            <v>0.77800022821340031</v>
          </cell>
          <cell r="BE364">
            <v>0.663893528075435</v>
          </cell>
          <cell r="BF364">
            <v>0.85333333333333339</v>
          </cell>
          <cell r="BG364">
            <v>12</v>
          </cell>
          <cell r="BH364">
            <v>7</v>
          </cell>
          <cell r="BI364">
            <v>7</v>
          </cell>
          <cell r="BJ364">
            <v>1</v>
          </cell>
          <cell r="BK364">
            <v>1</v>
          </cell>
          <cell r="BL364">
            <v>0</v>
          </cell>
          <cell r="BM364">
            <v>1</v>
          </cell>
          <cell r="BN364">
            <v>4</v>
          </cell>
          <cell r="BO364">
            <v>1</v>
          </cell>
          <cell r="BP364">
            <v>3</v>
          </cell>
          <cell r="BQ364" t="str">
            <v>ML</v>
          </cell>
          <cell r="BR364">
            <v>4</v>
          </cell>
          <cell r="BS364">
            <v>3</v>
          </cell>
          <cell r="BT364">
            <v>4</v>
          </cell>
          <cell r="BU364">
            <v>3</v>
          </cell>
          <cell r="BW364">
            <v>4</v>
          </cell>
          <cell r="BX364">
            <v>1</v>
          </cell>
          <cell r="BY364">
            <v>5</v>
          </cell>
          <cell r="BZ364">
            <v>1</v>
          </cell>
          <cell r="CA364">
            <v>4</v>
          </cell>
          <cell r="CB364">
            <v>1</v>
          </cell>
          <cell r="CC364">
            <v>5</v>
          </cell>
          <cell r="CD364">
            <v>5</v>
          </cell>
          <cell r="CE364">
            <v>1</v>
          </cell>
          <cell r="CF364">
            <v>5</v>
          </cell>
          <cell r="CG364">
            <v>1</v>
          </cell>
          <cell r="CH364">
            <v>5</v>
          </cell>
          <cell r="CI364">
            <v>1</v>
          </cell>
          <cell r="CJ364">
            <v>5</v>
          </cell>
          <cell r="CK364">
            <v>1</v>
          </cell>
          <cell r="CL364">
            <v>5</v>
          </cell>
          <cell r="CM364">
            <v>1</v>
          </cell>
          <cell r="CN364">
            <v>5</v>
          </cell>
          <cell r="CO364">
            <v>1</v>
          </cell>
          <cell r="CP364">
            <v>6</v>
          </cell>
          <cell r="CQ364">
            <v>1</v>
          </cell>
          <cell r="CR364">
            <v>6</v>
          </cell>
          <cell r="CS364">
            <v>1</v>
          </cell>
          <cell r="CT364">
            <v>4</v>
          </cell>
          <cell r="CU364">
            <v>1</v>
          </cell>
          <cell r="DR364">
            <v>5</v>
          </cell>
          <cell r="DS364">
            <v>4</v>
          </cell>
          <cell r="DT364">
            <v>4</v>
          </cell>
          <cell r="DU364">
            <v>4</v>
          </cell>
          <cell r="DV364">
            <v>1</v>
          </cell>
          <cell r="DW364">
            <v>4</v>
          </cell>
          <cell r="DX364">
            <v>3</v>
          </cell>
          <cell r="DY364">
            <v>4</v>
          </cell>
          <cell r="DZ364">
            <v>3</v>
          </cell>
          <cell r="EA364">
            <v>3</v>
          </cell>
          <cell r="EB364" t="str">
            <v>ML</v>
          </cell>
          <cell r="EC364">
            <v>5</v>
          </cell>
          <cell r="ED364">
            <v>4</v>
          </cell>
        </row>
        <row r="365">
          <cell r="A365">
            <v>963</v>
          </cell>
          <cell r="B365" t="e">
            <v>#REF!</v>
          </cell>
          <cell r="D365" t="str">
            <v>Yes</v>
          </cell>
          <cell r="E365" t="str">
            <v>No</v>
          </cell>
          <cell r="F365" t="str">
            <v>GEFIEO</v>
          </cell>
          <cell r="G365" t="str">
            <v>IADB</v>
          </cell>
          <cell r="H365" t="str">
            <v>IDB</v>
          </cell>
          <cell r="I365">
            <v>0</v>
          </cell>
          <cell r="J365" t="str">
            <v>IDB</v>
          </cell>
          <cell r="K365" t="str">
            <v>IDB</v>
          </cell>
          <cell r="L365" t="str">
            <v>Regional (Belize, Guatemala, Honduras)</v>
          </cell>
          <cell r="M365" t="str">
            <v>Belize, Guatemala, Honduras</v>
          </cell>
          <cell r="N365" t="str">
            <v>LAC</v>
          </cell>
          <cell r="O365" t="str">
            <v>LAC</v>
          </cell>
          <cell r="P365">
            <v>0</v>
          </cell>
          <cell r="Q365">
            <v>1</v>
          </cell>
          <cell r="R365">
            <v>0</v>
          </cell>
          <cell r="S365">
            <v>0</v>
          </cell>
          <cell r="U365">
            <v>0</v>
          </cell>
          <cell r="V365">
            <v>0</v>
          </cell>
          <cell r="W365">
            <v>0</v>
          </cell>
          <cell r="Y365" t="str">
            <v>Government</v>
          </cell>
          <cell r="Z365" t="str">
            <v>Govt</v>
          </cell>
          <cell r="AA365" t="str">
            <v>Y</v>
          </cell>
          <cell r="AC365" t="str">
            <v>Environmental Protection and Maritime Transport Pollution Control in the Gulf of Honduras</v>
          </cell>
          <cell r="AD365" t="str">
            <v>FSP</v>
          </cell>
          <cell r="AE365" t="str">
            <v>GET</v>
          </cell>
          <cell r="AF365" t="str">
            <v>IW</v>
          </cell>
          <cell r="AG365">
            <v>10</v>
          </cell>
          <cell r="AH365" t="str">
            <v>GEF - 3</v>
          </cell>
          <cell r="AI365">
            <v>38435</v>
          </cell>
          <cell r="AJ365">
            <v>2005</v>
          </cell>
          <cell r="AK365">
            <v>38572</v>
          </cell>
          <cell r="AL365">
            <v>2005</v>
          </cell>
          <cell r="AM365">
            <v>39821.5</v>
          </cell>
          <cell r="AN365">
            <v>41090</v>
          </cell>
          <cell r="AO365">
            <v>41071</v>
          </cell>
          <cell r="AP365">
            <v>41071</v>
          </cell>
          <cell r="AQ365">
            <v>2012</v>
          </cell>
          <cell r="AR365">
            <v>82</v>
          </cell>
          <cell r="AS365">
            <v>0</v>
          </cell>
          <cell r="AT365">
            <v>2012</v>
          </cell>
          <cell r="AU365">
            <v>2012</v>
          </cell>
          <cell r="AV365">
            <v>2012</v>
          </cell>
          <cell r="AX365">
            <v>4.8</v>
          </cell>
          <cell r="AY365">
            <v>0.55000000000000004</v>
          </cell>
          <cell r="AZ365">
            <v>5.35</v>
          </cell>
          <cell r="BB365">
            <v>6.5</v>
          </cell>
          <cell r="BD365">
            <v>1.3541666666666667</v>
          </cell>
          <cell r="BG365">
            <v>0</v>
          </cell>
          <cell r="BH365">
            <v>3</v>
          </cell>
          <cell r="BI365">
            <v>1</v>
          </cell>
          <cell r="BJ365">
            <v>3</v>
          </cell>
          <cell r="BK365">
            <v>4</v>
          </cell>
          <cell r="BL365">
            <v>0</v>
          </cell>
          <cell r="BM365">
            <v>1</v>
          </cell>
          <cell r="BN365">
            <v>4</v>
          </cell>
          <cell r="BO365">
            <v>1</v>
          </cell>
          <cell r="BP365">
            <v>3</v>
          </cell>
          <cell r="BQ365" t="str">
            <v>ML</v>
          </cell>
          <cell r="BR365">
            <v>3</v>
          </cell>
          <cell r="BS365">
            <v>3</v>
          </cell>
          <cell r="BT365">
            <v>3</v>
          </cell>
          <cell r="BU365">
            <v>3</v>
          </cell>
          <cell r="BW365">
            <v>2</v>
          </cell>
          <cell r="BX365">
            <v>0</v>
          </cell>
          <cell r="BY365">
            <v>4</v>
          </cell>
          <cell r="BZ365">
            <v>1</v>
          </cell>
          <cell r="CA365">
            <v>2</v>
          </cell>
          <cell r="CB365">
            <v>0</v>
          </cell>
          <cell r="CC365">
            <v>3</v>
          </cell>
          <cell r="CD365">
            <v>3</v>
          </cell>
          <cell r="CE365">
            <v>0</v>
          </cell>
          <cell r="CF365">
            <v>3</v>
          </cell>
          <cell r="CG365">
            <v>0</v>
          </cell>
          <cell r="CH365">
            <v>3</v>
          </cell>
          <cell r="CI365">
            <v>0</v>
          </cell>
          <cell r="CJ365">
            <v>5</v>
          </cell>
          <cell r="CK365">
            <v>1</v>
          </cell>
          <cell r="CL365">
            <v>3</v>
          </cell>
          <cell r="CM365">
            <v>0</v>
          </cell>
          <cell r="CN365">
            <v>4</v>
          </cell>
          <cell r="CO365">
            <v>1</v>
          </cell>
          <cell r="CP365">
            <v>5</v>
          </cell>
          <cell r="CQ365">
            <v>1</v>
          </cell>
          <cell r="CR365">
            <v>4</v>
          </cell>
          <cell r="CS365">
            <v>1</v>
          </cell>
          <cell r="CT365">
            <v>3</v>
          </cell>
          <cell r="CU365">
            <v>0</v>
          </cell>
          <cell r="DR365">
            <v>5</v>
          </cell>
          <cell r="DS365">
            <v>4</v>
          </cell>
          <cell r="DT365">
            <v>3</v>
          </cell>
          <cell r="DU365">
            <v>4</v>
          </cell>
          <cell r="DV365">
            <v>1</v>
          </cell>
          <cell r="DW365">
            <v>3</v>
          </cell>
          <cell r="DX365">
            <v>3</v>
          </cell>
          <cell r="DY365">
            <v>3</v>
          </cell>
          <cell r="DZ365">
            <v>3</v>
          </cell>
          <cell r="EA365">
            <v>3</v>
          </cell>
          <cell r="EB365" t="str">
            <v>ML</v>
          </cell>
          <cell r="EC365">
            <v>4</v>
          </cell>
          <cell r="ED365">
            <v>2</v>
          </cell>
        </row>
        <row r="366">
          <cell r="A366">
            <v>966</v>
          </cell>
          <cell r="B366" t="e">
            <v>#REF!</v>
          </cell>
          <cell r="D366" t="str">
            <v>No</v>
          </cell>
          <cell r="E366" t="str">
            <v>Yes</v>
          </cell>
          <cell r="F366" t="str">
            <v>IAEO</v>
          </cell>
          <cell r="G366" t="str">
            <v>UNDP</v>
          </cell>
          <cell r="H366" t="str">
            <v>UNDP</v>
          </cell>
          <cell r="I366">
            <v>0</v>
          </cell>
          <cell r="J366" t="str">
            <v>UNDP</v>
          </cell>
          <cell r="K366" t="str">
            <v>UNDP</v>
          </cell>
          <cell r="L366" t="str">
            <v xml:space="preserve">China </v>
          </cell>
          <cell r="N366" t="str">
            <v>Asia</v>
          </cell>
          <cell r="O366" t="str">
            <v>Asia</v>
          </cell>
          <cell r="P366">
            <v>0</v>
          </cell>
          <cell r="Q366">
            <v>0</v>
          </cell>
          <cell r="R366">
            <v>1</v>
          </cell>
          <cell r="S366">
            <v>0</v>
          </cell>
          <cell r="U366">
            <v>0</v>
          </cell>
          <cell r="V366">
            <v>0</v>
          </cell>
          <cell r="W366">
            <v>0</v>
          </cell>
          <cell r="Y366" t="str">
            <v>Government</v>
          </cell>
          <cell r="Z366" t="str">
            <v>Govt</v>
          </cell>
          <cell r="AA366" t="str">
            <v>Y</v>
          </cell>
          <cell r="AC366" t="str">
            <v>End Use Energy Efficiency Program (EUEEP)</v>
          </cell>
          <cell r="AD366" t="str">
            <v>FSP</v>
          </cell>
          <cell r="AE366" t="str">
            <v>GET</v>
          </cell>
          <cell r="AF366" t="str">
            <v>CC</v>
          </cell>
          <cell r="AH366" t="str">
            <v>GEF - 3</v>
          </cell>
          <cell r="AI366">
            <v>38286</v>
          </cell>
          <cell r="AJ366">
            <v>2004</v>
          </cell>
          <cell r="AK366">
            <v>38439</v>
          </cell>
          <cell r="AL366">
            <v>2005</v>
          </cell>
          <cell r="AM366">
            <v>39491</v>
          </cell>
          <cell r="AN366">
            <v>39995</v>
          </cell>
          <cell r="AO366">
            <v>40543</v>
          </cell>
          <cell r="AP366">
            <v>40543</v>
          </cell>
          <cell r="AQ366">
            <v>2010</v>
          </cell>
          <cell r="AR366">
            <v>69</v>
          </cell>
          <cell r="AS366">
            <v>16</v>
          </cell>
          <cell r="AT366">
            <v>2011</v>
          </cell>
          <cell r="AU366">
            <v>2010</v>
          </cell>
          <cell r="AV366">
            <v>2010</v>
          </cell>
          <cell r="AX366">
            <v>17</v>
          </cell>
          <cell r="AY366">
            <v>0.375</v>
          </cell>
          <cell r="AZ366">
            <v>17.375</v>
          </cell>
          <cell r="BA366">
            <v>17</v>
          </cell>
          <cell r="BB366">
            <v>63.35</v>
          </cell>
          <cell r="BC366">
            <v>75.263999999999996</v>
          </cell>
          <cell r="BD366">
            <v>3.7264705882352942</v>
          </cell>
          <cell r="BE366">
            <v>4.4272941176470582</v>
          </cell>
          <cell r="BF366">
            <v>1.1880662983425414</v>
          </cell>
          <cell r="BG366">
            <v>17</v>
          </cell>
          <cell r="BH366">
            <v>10</v>
          </cell>
          <cell r="BI366">
            <v>11</v>
          </cell>
          <cell r="BJ366">
            <v>1</v>
          </cell>
          <cell r="BK366">
            <v>1</v>
          </cell>
          <cell r="BM366">
            <v>1</v>
          </cell>
          <cell r="BN366">
            <v>5</v>
          </cell>
          <cell r="BO366">
            <v>1</v>
          </cell>
          <cell r="BP366">
            <v>3</v>
          </cell>
          <cell r="BQ366" t="str">
            <v>ML</v>
          </cell>
          <cell r="BR366">
            <v>3</v>
          </cell>
          <cell r="BS366">
            <v>3</v>
          </cell>
          <cell r="BT366">
            <v>4</v>
          </cell>
          <cell r="BU366">
            <v>4</v>
          </cell>
          <cell r="BW366">
            <v>4</v>
          </cell>
          <cell r="BX366">
            <v>1</v>
          </cell>
          <cell r="BY366">
            <v>4</v>
          </cell>
          <cell r="BZ366">
            <v>1</v>
          </cell>
          <cell r="CA366">
            <v>5</v>
          </cell>
          <cell r="CB366">
            <v>1</v>
          </cell>
          <cell r="CC366">
            <v>5</v>
          </cell>
          <cell r="CD366">
            <v>5</v>
          </cell>
          <cell r="CE366">
            <v>1</v>
          </cell>
          <cell r="CF366">
            <v>5</v>
          </cell>
          <cell r="CG366">
            <v>1</v>
          </cell>
          <cell r="CH366">
            <v>5</v>
          </cell>
          <cell r="CI366">
            <v>1</v>
          </cell>
          <cell r="CJ366">
            <v>5</v>
          </cell>
          <cell r="CK366">
            <v>1</v>
          </cell>
          <cell r="CL366">
            <v>6</v>
          </cell>
          <cell r="CM366">
            <v>1</v>
          </cell>
          <cell r="CN366">
            <v>5</v>
          </cell>
          <cell r="CO366">
            <v>1</v>
          </cell>
          <cell r="CP366">
            <v>5</v>
          </cell>
          <cell r="CQ366">
            <v>1</v>
          </cell>
          <cell r="CR366">
            <v>4</v>
          </cell>
          <cell r="CS366">
            <v>1</v>
          </cell>
          <cell r="CT366">
            <v>5</v>
          </cell>
          <cell r="CU366">
            <v>1</v>
          </cell>
          <cell r="CZ366">
            <v>1</v>
          </cell>
          <cell r="DR366">
            <v>5</v>
          </cell>
          <cell r="DS366">
            <v>5</v>
          </cell>
          <cell r="DT366">
            <v>5</v>
          </cell>
          <cell r="DU366">
            <v>5</v>
          </cell>
          <cell r="DV366">
            <v>1</v>
          </cell>
        </row>
        <row r="367">
          <cell r="A367">
            <v>969</v>
          </cell>
          <cell r="B367" t="e">
            <v>#REF!</v>
          </cell>
          <cell r="C367" t="str">
            <v>P074258; P071407</v>
          </cell>
          <cell r="D367" t="str">
            <v>No</v>
          </cell>
          <cell r="E367" t="str">
            <v>Yes</v>
          </cell>
          <cell r="F367" t="str">
            <v>IAEO</v>
          </cell>
          <cell r="G367" t="str">
            <v>World Bank</v>
          </cell>
          <cell r="H367" t="str">
            <v>WB</v>
          </cell>
          <cell r="I367">
            <v>0</v>
          </cell>
          <cell r="J367" t="str">
            <v>WB</v>
          </cell>
          <cell r="L367" t="str">
            <v>Zambia</v>
          </cell>
          <cell r="N367" t="str">
            <v>AFR</v>
          </cell>
          <cell r="O367" t="str">
            <v>AFR</v>
          </cell>
          <cell r="P367">
            <v>0</v>
          </cell>
          <cell r="Q367">
            <v>0</v>
          </cell>
          <cell r="R367">
            <v>1</v>
          </cell>
          <cell r="S367">
            <v>0</v>
          </cell>
          <cell r="U367">
            <v>0</v>
          </cell>
          <cell r="V367">
            <v>1</v>
          </cell>
          <cell r="W367">
            <v>1</v>
          </cell>
          <cell r="Y367" t="str">
            <v>Government</v>
          </cell>
          <cell r="Z367" t="str">
            <v>Govt</v>
          </cell>
          <cell r="AC367" t="str">
            <v>ZM-GEF SEED Biodiversity SIL (FY05)</v>
          </cell>
          <cell r="AD367" t="str">
            <v>FSP</v>
          </cell>
          <cell r="AE367" t="str">
            <v>GET</v>
          </cell>
          <cell r="AF367" t="str">
            <v>BD</v>
          </cell>
          <cell r="AH367" t="str">
            <v>GEF - 3</v>
          </cell>
          <cell r="AI367">
            <v>38159</v>
          </cell>
          <cell r="AJ367">
            <v>2004</v>
          </cell>
          <cell r="AK367">
            <v>38215</v>
          </cell>
          <cell r="AL367">
            <v>2004</v>
          </cell>
          <cell r="AM367">
            <v>39546</v>
          </cell>
          <cell r="AN367">
            <v>40877</v>
          </cell>
          <cell r="AO367">
            <v>40877</v>
          </cell>
          <cell r="AP367">
            <v>40877</v>
          </cell>
          <cell r="AQ367">
            <v>2011</v>
          </cell>
          <cell r="AR367">
            <v>87</v>
          </cell>
          <cell r="AS367">
            <v>0</v>
          </cell>
          <cell r="AT367">
            <v>2013</v>
          </cell>
          <cell r="AU367">
            <v>41089</v>
          </cell>
          <cell r="AV367">
            <v>2012</v>
          </cell>
          <cell r="AX367">
            <v>4</v>
          </cell>
          <cell r="AY367">
            <v>0.24</v>
          </cell>
          <cell r="AZ367">
            <v>4.24</v>
          </cell>
          <cell r="BB367">
            <v>28.15</v>
          </cell>
          <cell r="BD367">
            <v>7.0374999999999996</v>
          </cell>
          <cell r="BK367">
            <v>1</v>
          </cell>
          <cell r="BL367">
            <v>0</v>
          </cell>
          <cell r="BM367">
            <v>0</v>
          </cell>
          <cell r="BN367">
            <v>3</v>
          </cell>
          <cell r="BO367">
            <v>0</v>
          </cell>
          <cell r="BP367">
            <v>2</v>
          </cell>
          <cell r="BQ367" t="str">
            <v>MU</v>
          </cell>
          <cell r="BR367">
            <v>2</v>
          </cell>
          <cell r="BY367" t="str">
            <v>MODEST</v>
          </cell>
          <cell r="BZ367">
            <v>0</v>
          </cell>
          <cell r="CA367" t="str">
            <v>MODEST</v>
          </cell>
          <cell r="CB367">
            <v>0</v>
          </cell>
          <cell r="CD367">
            <v>3</v>
          </cell>
          <cell r="CE367">
            <v>0</v>
          </cell>
          <cell r="CF367">
            <v>3</v>
          </cell>
          <cell r="CG367">
            <v>0</v>
          </cell>
          <cell r="CH367">
            <v>5</v>
          </cell>
          <cell r="CI367">
            <v>1</v>
          </cell>
          <cell r="CV367" t="str">
            <v>Not rated</v>
          </cell>
          <cell r="CW367" t="str">
            <v>Not rated</v>
          </cell>
          <cell r="CX367" t="str">
            <v>Not rated</v>
          </cell>
          <cell r="CY367">
            <v>3</v>
          </cell>
          <cell r="CZ367">
            <v>0</v>
          </cell>
          <cell r="DA367" t="str">
            <v>MU</v>
          </cell>
          <cell r="DB367" t="str">
            <v>Not rated</v>
          </cell>
          <cell r="DC367" t="str">
            <v>Not rated</v>
          </cell>
          <cell r="DD367" t="str">
            <v>Not rated</v>
          </cell>
          <cell r="DE367">
            <v>2</v>
          </cell>
          <cell r="DF367" t="str">
            <v>MU</v>
          </cell>
          <cell r="DG367" t="str">
            <v>MODEST</v>
          </cell>
          <cell r="DH367" t="str">
            <v>MODEST</v>
          </cell>
          <cell r="DI367">
            <v>3</v>
          </cell>
          <cell r="DJ367">
            <v>3</v>
          </cell>
          <cell r="DK367">
            <v>5</v>
          </cell>
        </row>
        <row r="368">
          <cell r="A368">
            <v>970</v>
          </cell>
          <cell r="B368" t="e">
            <v>#REF!</v>
          </cell>
          <cell r="C368">
            <v>70547</v>
          </cell>
          <cell r="D368" t="str">
            <v>No</v>
          </cell>
          <cell r="E368" t="str">
            <v>Yes</v>
          </cell>
          <cell r="F368" t="str">
            <v>IAEO</v>
          </cell>
          <cell r="G368" t="str">
            <v>World Bank</v>
          </cell>
          <cell r="H368" t="str">
            <v>WB</v>
          </cell>
          <cell r="I368">
            <v>0</v>
          </cell>
          <cell r="J368" t="str">
            <v>WB</v>
          </cell>
          <cell r="L368" t="str">
            <v>Regional</v>
          </cell>
          <cell r="M368" t="str">
            <v>Botswana, Mozambique, South Africa, Zimbabwe</v>
          </cell>
          <cell r="N368" t="str">
            <v>AFR</v>
          </cell>
          <cell r="O368" t="str">
            <v>AFR</v>
          </cell>
          <cell r="P368">
            <v>0</v>
          </cell>
          <cell r="Q368">
            <v>1</v>
          </cell>
          <cell r="R368">
            <v>0</v>
          </cell>
          <cell r="S368">
            <v>2</v>
          </cell>
          <cell r="U368">
            <v>0</v>
          </cell>
          <cell r="V368">
            <v>2</v>
          </cell>
          <cell r="W368">
            <v>2</v>
          </cell>
          <cell r="Y368" t="str">
            <v>Multilateral</v>
          </cell>
          <cell r="Z368" t="str">
            <v>Bi_multilateral</v>
          </cell>
          <cell r="AA368" t="str">
            <v>Secondary Executing Agency</v>
          </cell>
          <cell r="AB368" t="str">
            <v>Not involved</v>
          </cell>
          <cell r="AC368" t="str">
            <v>Groundwater and Drought Management in SADC</v>
          </cell>
          <cell r="AD368" t="str">
            <v>FSP</v>
          </cell>
          <cell r="AE368" t="str">
            <v>GET</v>
          </cell>
          <cell r="AF368" t="str">
            <v>IW</v>
          </cell>
          <cell r="AH368" t="str">
            <v>GEF - 3</v>
          </cell>
          <cell r="AI368">
            <v>38485</v>
          </cell>
          <cell r="AJ368">
            <v>2005</v>
          </cell>
          <cell r="AK368">
            <v>38791</v>
          </cell>
          <cell r="AL368">
            <v>2006</v>
          </cell>
          <cell r="AN368">
            <v>39994</v>
          </cell>
          <cell r="AO368">
            <v>40847</v>
          </cell>
          <cell r="AP368">
            <v>40847</v>
          </cell>
          <cell r="AQ368">
            <v>2011</v>
          </cell>
          <cell r="AT368">
            <v>2014</v>
          </cell>
          <cell r="AV368">
            <v>2011</v>
          </cell>
          <cell r="AX368">
            <v>7</v>
          </cell>
          <cell r="AY368">
            <v>0.35</v>
          </cell>
          <cell r="AZ368">
            <v>7.35</v>
          </cell>
          <cell r="BB368">
            <v>6.32</v>
          </cell>
          <cell r="BC368">
            <v>6.32</v>
          </cell>
          <cell r="BK368">
            <v>1</v>
          </cell>
          <cell r="BL368">
            <v>0</v>
          </cell>
          <cell r="BM368">
            <v>1</v>
          </cell>
          <cell r="BN368">
            <v>4</v>
          </cell>
          <cell r="CY368">
            <v>4</v>
          </cell>
          <cell r="CZ368">
            <v>1</v>
          </cell>
          <cell r="DE368">
            <v>3</v>
          </cell>
          <cell r="DF368" t="str">
            <v>ML</v>
          </cell>
          <cell r="DG368" t="str">
            <v>MODEST</v>
          </cell>
          <cell r="DH368" t="str">
            <v>SUBSTANTIAL</v>
          </cell>
          <cell r="DI368">
            <v>4</v>
          </cell>
          <cell r="DJ368">
            <v>4</v>
          </cell>
          <cell r="DK368">
            <v>5</v>
          </cell>
        </row>
        <row r="369">
          <cell r="A369">
            <v>972</v>
          </cell>
          <cell r="B369" t="e">
            <v>#REF!</v>
          </cell>
          <cell r="C369" t="str">
            <v>P070700</v>
          </cell>
          <cell r="D369" t="str">
            <v>No</v>
          </cell>
          <cell r="E369" t="str">
            <v>Yes</v>
          </cell>
          <cell r="F369" t="str">
            <v>IAEO</v>
          </cell>
          <cell r="G369" t="str">
            <v>World Bank</v>
          </cell>
          <cell r="H369" t="str">
            <v>WB</v>
          </cell>
          <cell r="I369">
            <v>0</v>
          </cell>
          <cell r="J369" t="str">
            <v>WB</v>
          </cell>
          <cell r="L369" t="str">
            <v>Rwanda</v>
          </cell>
          <cell r="N369" t="str">
            <v>AFR</v>
          </cell>
          <cell r="O369" t="str">
            <v>AFR</v>
          </cell>
          <cell r="P369">
            <v>0</v>
          </cell>
          <cell r="Q369">
            <v>0</v>
          </cell>
          <cell r="R369">
            <v>1</v>
          </cell>
          <cell r="S369">
            <v>0</v>
          </cell>
          <cell r="U369">
            <v>0</v>
          </cell>
          <cell r="V369">
            <v>1</v>
          </cell>
          <cell r="W369">
            <v>1</v>
          </cell>
          <cell r="Y369" t="str">
            <v>Government</v>
          </cell>
          <cell r="Z369" t="str">
            <v>Govt</v>
          </cell>
          <cell r="AC369" t="str">
            <v>RW-GEF Integr. Mgmt. of Critl Ecosystems</v>
          </cell>
          <cell r="AD369" t="str">
            <v>FSP</v>
          </cell>
          <cell r="AE369" t="str">
            <v>GET</v>
          </cell>
          <cell r="AF369" t="str">
            <v>MF</v>
          </cell>
          <cell r="AH369" t="str">
            <v>GEF - 2</v>
          </cell>
          <cell r="AI369">
            <v>38426</v>
          </cell>
          <cell r="AJ369">
            <v>2005</v>
          </cell>
          <cell r="AK369" t="str">
            <v>2/9/2006</v>
          </cell>
          <cell r="AL369">
            <v>2006</v>
          </cell>
          <cell r="AM369">
            <v>39650</v>
          </cell>
          <cell r="AN369">
            <v>40724</v>
          </cell>
          <cell r="AO369">
            <v>40543</v>
          </cell>
          <cell r="AP369">
            <v>40543</v>
          </cell>
          <cell r="AQ369">
            <v>2010</v>
          </cell>
          <cell r="AR369">
            <v>58</v>
          </cell>
          <cell r="AS369">
            <v>0</v>
          </cell>
          <cell r="AT369">
            <v>2013</v>
          </cell>
          <cell r="AU369">
            <v>40904</v>
          </cell>
          <cell r="AV369">
            <v>2011</v>
          </cell>
          <cell r="AX369">
            <v>4.3</v>
          </cell>
          <cell r="AY369">
            <v>0.35</v>
          </cell>
          <cell r="AZ369">
            <v>4.6499999999999995</v>
          </cell>
          <cell r="BB369">
            <v>49</v>
          </cell>
          <cell r="BC369">
            <v>55.33</v>
          </cell>
          <cell r="BD369">
            <v>11.395348837209303</v>
          </cell>
          <cell r="BE369">
            <v>12.867441860465117</v>
          </cell>
          <cell r="BF369">
            <v>1.1291836734693876</v>
          </cell>
          <cell r="BK369">
            <v>1</v>
          </cell>
          <cell r="BL369">
            <v>0</v>
          </cell>
          <cell r="BM369">
            <v>1</v>
          </cell>
          <cell r="BN369">
            <v>4</v>
          </cell>
          <cell r="BO369">
            <v>0</v>
          </cell>
          <cell r="BP369">
            <v>2</v>
          </cell>
          <cell r="BQ369" t="str">
            <v>MU</v>
          </cell>
          <cell r="BT369">
            <v>2</v>
          </cell>
          <cell r="BU369">
            <v>2</v>
          </cell>
          <cell r="BY369" t="str">
            <v>MODEST</v>
          </cell>
          <cell r="BZ369">
            <v>0</v>
          </cell>
          <cell r="CA369" t="str">
            <v>SUBSTANTIAL</v>
          </cell>
          <cell r="CB369">
            <v>1</v>
          </cell>
          <cell r="CD369">
            <v>3</v>
          </cell>
          <cell r="CE369">
            <v>0</v>
          </cell>
          <cell r="CF369">
            <v>4</v>
          </cell>
          <cell r="CG369">
            <v>1</v>
          </cell>
          <cell r="CH369">
            <v>5</v>
          </cell>
          <cell r="CI369">
            <v>1</v>
          </cell>
          <cell r="CV369" t="str">
            <v>Not rated</v>
          </cell>
          <cell r="CW369" t="str">
            <v>Not rated</v>
          </cell>
          <cell r="CX369" t="str">
            <v>Not rated</v>
          </cell>
          <cell r="CY369">
            <v>4</v>
          </cell>
          <cell r="CZ369">
            <v>1</v>
          </cell>
          <cell r="DA369" t="str">
            <v>Not rated</v>
          </cell>
          <cell r="DB369" t="str">
            <v>Not rated</v>
          </cell>
          <cell r="DC369" t="str">
            <v>MU</v>
          </cell>
          <cell r="DD369" t="str">
            <v>MU</v>
          </cell>
          <cell r="DE369">
            <v>2</v>
          </cell>
          <cell r="DF369" t="str">
            <v>MU</v>
          </cell>
          <cell r="DG369" t="str">
            <v>MODEST</v>
          </cell>
          <cell r="DH369" t="str">
            <v>SUBSTANTIAL</v>
          </cell>
          <cell r="DI369">
            <v>3</v>
          </cell>
          <cell r="DJ369">
            <v>4</v>
          </cell>
          <cell r="DK369">
            <v>5</v>
          </cell>
        </row>
        <row r="370">
          <cell r="A370">
            <v>974</v>
          </cell>
          <cell r="B370" t="e">
            <v>#REF!</v>
          </cell>
          <cell r="C370" t="str">
            <v>P068121</v>
          </cell>
          <cell r="D370" t="str">
            <v>Yes</v>
          </cell>
          <cell r="E370" t="str">
            <v>Yes</v>
          </cell>
          <cell r="F370" t="str">
            <v>GEFIEO</v>
          </cell>
          <cell r="G370" t="str">
            <v>World Bank</v>
          </cell>
          <cell r="H370" t="str">
            <v>WB</v>
          </cell>
          <cell r="I370">
            <v>0</v>
          </cell>
          <cell r="J370" t="str">
            <v>WB</v>
          </cell>
          <cell r="K370" t="str">
            <v>WB</v>
          </cell>
          <cell r="L370" t="str">
            <v>Regional (Argentina, Brazil, Paraguay, Uruguay)</v>
          </cell>
          <cell r="M370" t="str">
            <v>Argentina, Brazil, Paraguay, Uruguay</v>
          </cell>
          <cell r="N370" t="str">
            <v>LAC</v>
          </cell>
          <cell r="O370" t="str">
            <v>LAC</v>
          </cell>
          <cell r="P370">
            <v>0</v>
          </cell>
          <cell r="Q370">
            <v>1</v>
          </cell>
          <cell r="R370">
            <v>0</v>
          </cell>
          <cell r="S370">
            <v>0</v>
          </cell>
          <cell r="U370">
            <v>0</v>
          </cell>
          <cell r="V370">
            <v>0</v>
          </cell>
          <cell r="W370">
            <v>0</v>
          </cell>
          <cell r="Y370" t="str">
            <v>Multilateral</v>
          </cell>
          <cell r="Z370" t="str">
            <v>Bi_multilateral</v>
          </cell>
          <cell r="AC370" t="str">
            <v>Environmental Protection and Sustainable Development of the Guarani Aquifer System (GAS) Project</v>
          </cell>
          <cell r="AD370" t="str">
            <v>FSP</v>
          </cell>
          <cell r="AE370" t="str">
            <v>GET</v>
          </cell>
          <cell r="AF370" t="str">
            <v>IW</v>
          </cell>
          <cell r="AG370">
            <v>8</v>
          </cell>
          <cell r="AH370" t="str">
            <v>GEF - 2</v>
          </cell>
          <cell r="AI370">
            <v>37377</v>
          </cell>
          <cell r="AJ370">
            <v>2002</v>
          </cell>
          <cell r="AK370">
            <v>37678</v>
          </cell>
          <cell r="AL370">
            <v>2003</v>
          </cell>
          <cell r="AM370">
            <v>38761</v>
          </cell>
          <cell r="AN370">
            <v>39172</v>
          </cell>
          <cell r="AO370">
            <v>39844</v>
          </cell>
          <cell r="AP370">
            <v>39844</v>
          </cell>
          <cell r="AQ370">
            <v>2009</v>
          </cell>
          <cell r="AR370">
            <v>71</v>
          </cell>
          <cell r="AS370">
            <v>22</v>
          </cell>
          <cell r="AT370">
            <v>2010</v>
          </cell>
          <cell r="AU370">
            <v>2009</v>
          </cell>
          <cell r="AV370">
            <v>2009</v>
          </cell>
          <cell r="AX370">
            <v>13.35052065</v>
          </cell>
          <cell r="AY370">
            <v>0.54259999999999997</v>
          </cell>
          <cell r="AZ370">
            <v>13.89312065</v>
          </cell>
          <cell r="BA370">
            <v>13.35</v>
          </cell>
          <cell r="BB370">
            <v>13.36</v>
          </cell>
          <cell r="BC370">
            <v>18.22</v>
          </cell>
          <cell r="BD370">
            <v>1.0007100359790089</v>
          </cell>
          <cell r="BE370">
            <v>1.3647407826001152</v>
          </cell>
          <cell r="BF370">
            <v>1.3637724550898203</v>
          </cell>
          <cell r="BG370">
            <v>23</v>
          </cell>
          <cell r="BH370">
            <v>19</v>
          </cell>
          <cell r="BI370">
            <v>13</v>
          </cell>
          <cell r="BJ370">
            <v>1</v>
          </cell>
          <cell r="BK370">
            <v>1</v>
          </cell>
          <cell r="BL370">
            <v>0</v>
          </cell>
          <cell r="BM370">
            <v>1</v>
          </cell>
          <cell r="BN370">
            <v>4</v>
          </cell>
          <cell r="BO370">
            <v>1</v>
          </cell>
          <cell r="BP370">
            <v>3</v>
          </cell>
          <cell r="BQ370" t="str">
            <v>ML</v>
          </cell>
          <cell r="BR370">
            <v>3</v>
          </cell>
          <cell r="BS370">
            <v>4</v>
          </cell>
          <cell r="BT370">
            <v>3</v>
          </cell>
          <cell r="BU370">
            <v>4</v>
          </cell>
          <cell r="BW370">
            <v>5</v>
          </cell>
          <cell r="BX370">
            <v>1</v>
          </cell>
          <cell r="BY370">
            <v>5</v>
          </cell>
          <cell r="BZ370">
            <v>1</v>
          </cell>
          <cell r="CA370">
            <v>5</v>
          </cell>
          <cell r="CB370">
            <v>1</v>
          </cell>
          <cell r="CC370">
            <v>5</v>
          </cell>
          <cell r="CD370">
            <v>5</v>
          </cell>
          <cell r="CE370">
            <v>1</v>
          </cell>
          <cell r="CF370">
            <v>5</v>
          </cell>
          <cell r="CG370">
            <v>1</v>
          </cell>
          <cell r="CH370">
            <v>5</v>
          </cell>
          <cell r="CI370">
            <v>1</v>
          </cell>
          <cell r="CJ370">
            <v>5</v>
          </cell>
          <cell r="CK370">
            <v>1</v>
          </cell>
          <cell r="CL370">
            <v>5</v>
          </cell>
          <cell r="CM370">
            <v>1</v>
          </cell>
          <cell r="CN370">
            <v>4</v>
          </cell>
          <cell r="CO370">
            <v>1</v>
          </cell>
          <cell r="CP370">
            <v>5</v>
          </cell>
          <cell r="CQ370">
            <v>1</v>
          </cell>
          <cell r="CR370">
            <v>5</v>
          </cell>
          <cell r="CS370">
            <v>1</v>
          </cell>
          <cell r="CT370">
            <v>5</v>
          </cell>
          <cell r="CU370">
            <v>1</v>
          </cell>
          <cell r="CY370">
            <v>4</v>
          </cell>
          <cell r="CZ370">
            <v>1</v>
          </cell>
          <cell r="DR370">
            <v>5</v>
          </cell>
          <cell r="DS370">
            <v>4</v>
          </cell>
          <cell r="DT370">
            <v>4</v>
          </cell>
          <cell r="DU370">
            <v>4</v>
          </cell>
          <cell r="DV370">
            <v>1</v>
          </cell>
          <cell r="DW370">
            <v>3</v>
          </cell>
          <cell r="DX370">
            <v>4</v>
          </cell>
          <cell r="DY370">
            <v>3</v>
          </cell>
          <cell r="DZ370">
            <v>4</v>
          </cell>
          <cell r="EA370">
            <v>3</v>
          </cell>
          <cell r="EB370" t="str">
            <v>ML</v>
          </cell>
          <cell r="EC370">
            <v>5</v>
          </cell>
          <cell r="ED370">
            <v>5</v>
          </cell>
        </row>
        <row r="371">
          <cell r="A371">
            <v>977</v>
          </cell>
          <cell r="B371" t="e">
            <v>#REF!</v>
          </cell>
          <cell r="D371" t="str">
            <v>Yes</v>
          </cell>
          <cell r="E371" t="str">
            <v>No</v>
          </cell>
          <cell r="F371" t="str">
            <v>GEFIEO</v>
          </cell>
          <cell r="G371" t="str">
            <v>UNDP</v>
          </cell>
          <cell r="H371" t="str">
            <v>UNDP</v>
          </cell>
          <cell r="I371">
            <v>0</v>
          </cell>
          <cell r="J371" t="str">
            <v>UNDP</v>
          </cell>
          <cell r="K371" t="str">
            <v>UNDP</v>
          </cell>
          <cell r="L371" t="str">
            <v>Zimbabwe</v>
          </cell>
          <cell r="N371" t="str">
            <v>AFR</v>
          </cell>
          <cell r="O371" t="str">
            <v>AFR</v>
          </cell>
          <cell r="P371">
            <v>0</v>
          </cell>
          <cell r="Q371">
            <v>0</v>
          </cell>
          <cell r="R371">
            <v>1</v>
          </cell>
          <cell r="S371">
            <v>1</v>
          </cell>
          <cell r="U371">
            <v>0</v>
          </cell>
          <cell r="V371">
            <v>0</v>
          </cell>
          <cell r="W371">
            <v>1</v>
          </cell>
          <cell r="Y371" t="str">
            <v>Government</v>
          </cell>
          <cell r="Z371" t="str">
            <v>Govt</v>
          </cell>
          <cell r="AC371" t="str">
            <v>Conservation and Sustainable Use of Traditional Medicinal Plants</v>
          </cell>
          <cell r="AD371" t="str">
            <v>MSP</v>
          </cell>
          <cell r="AE371" t="str">
            <v>GET</v>
          </cell>
          <cell r="AF371" t="str">
            <v>BD</v>
          </cell>
          <cell r="AG371">
            <v>3</v>
          </cell>
          <cell r="AH371" t="str">
            <v>GEF - 2</v>
          </cell>
          <cell r="AI371">
            <v>36934</v>
          </cell>
          <cell r="AJ371">
            <v>2001</v>
          </cell>
          <cell r="AK371">
            <v>37592</v>
          </cell>
          <cell r="AL371">
            <v>2002</v>
          </cell>
          <cell r="AM371">
            <v>38702.5</v>
          </cell>
          <cell r="AN371">
            <v>39264</v>
          </cell>
          <cell r="AO371">
            <v>39813</v>
          </cell>
          <cell r="AP371">
            <v>39813</v>
          </cell>
          <cell r="AQ371">
            <v>2008</v>
          </cell>
          <cell r="AR371">
            <v>72</v>
          </cell>
          <cell r="AS371">
            <v>17</v>
          </cell>
          <cell r="AT371">
            <v>2010</v>
          </cell>
          <cell r="AU371">
            <v>2010</v>
          </cell>
          <cell r="AV371">
            <v>2010</v>
          </cell>
          <cell r="AX371">
            <v>0.97399999999999998</v>
          </cell>
          <cell r="AY371">
            <v>2.5000000000000001E-2</v>
          </cell>
          <cell r="AZ371">
            <v>0.999</v>
          </cell>
          <cell r="BA371">
            <v>0.99</v>
          </cell>
          <cell r="BB371">
            <v>0.63</v>
          </cell>
          <cell r="BC371">
            <v>0.63</v>
          </cell>
          <cell r="BD371">
            <v>0.64681724845995892</v>
          </cell>
          <cell r="BE371">
            <v>0.64681724845995892</v>
          </cell>
          <cell r="BF371">
            <v>1</v>
          </cell>
          <cell r="BG371">
            <v>17</v>
          </cell>
          <cell r="BH371">
            <v>20</v>
          </cell>
          <cell r="BI371">
            <v>17</v>
          </cell>
          <cell r="BJ371">
            <v>1</v>
          </cell>
          <cell r="BK371">
            <v>1</v>
          </cell>
          <cell r="BM371">
            <v>1</v>
          </cell>
          <cell r="BN371">
            <v>5</v>
          </cell>
          <cell r="BO371">
            <v>0</v>
          </cell>
          <cell r="BP371">
            <v>1</v>
          </cell>
          <cell r="BQ371" t="str">
            <v>U</v>
          </cell>
          <cell r="BR371">
            <v>1</v>
          </cell>
          <cell r="BS371">
            <v>3</v>
          </cell>
          <cell r="BT371">
            <v>4</v>
          </cell>
          <cell r="BU371">
            <v>3</v>
          </cell>
          <cell r="BW371">
            <v>5</v>
          </cell>
          <cell r="BX371">
            <v>1</v>
          </cell>
          <cell r="BY371">
            <v>5</v>
          </cell>
          <cell r="BZ371">
            <v>1</v>
          </cell>
          <cell r="CA371">
            <v>4</v>
          </cell>
          <cell r="CB371">
            <v>1</v>
          </cell>
          <cell r="CC371">
            <v>4</v>
          </cell>
          <cell r="CD371">
            <v>4</v>
          </cell>
          <cell r="CE371">
            <v>1</v>
          </cell>
          <cell r="CF371">
            <v>5</v>
          </cell>
          <cell r="CG371">
            <v>1</v>
          </cell>
          <cell r="CH371">
            <v>5</v>
          </cell>
          <cell r="CI371">
            <v>1</v>
          </cell>
          <cell r="CJ371">
            <v>5</v>
          </cell>
          <cell r="CK371">
            <v>1</v>
          </cell>
          <cell r="CL371">
            <v>5</v>
          </cell>
          <cell r="CM371">
            <v>1</v>
          </cell>
          <cell r="CN371">
            <v>5</v>
          </cell>
          <cell r="CO371">
            <v>1</v>
          </cell>
          <cell r="CP371">
            <v>5</v>
          </cell>
          <cell r="CQ371">
            <v>1</v>
          </cell>
          <cell r="CR371">
            <v>5</v>
          </cell>
          <cell r="CS371">
            <v>1</v>
          </cell>
          <cell r="CT371">
            <v>5</v>
          </cell>
          <cell r="CU371">
            <v>1</v>
          </cell>
          <cell r="DR371">
            <v>5</v>
          </cell>
          <cell r="DS371">
            <v>5</v>
          </cell>
          <cell r="DT371">
            <v>4</v>
          </cell>
          <cell r="DU371">
            <v>5</v>
          </cell>
          <cell r="DV371">
            <v>1</v>
          </cell>
          <cell r="DW371">
            <v>1</v>
          </cell>
          <cell r="DX371">
            <v>3</v>
          </cell>
          <cell r="DY371">
            <v>4</v>
          </cell>
          <cell r="DZ371">
            <v>3</v>
          </cell>
          <cell r="EA371">
            <v>1</v>
          </cell>
          <cell r="EB371" t="str">
            <v>U</v>
          </cell>
          <cell r="EC371">
            <v>5</v>
          </cell>
          <cell r="ED371">
            <v>4</v>
          </cell>
        </row>
        <row r="372">
          <cell r="A372">
            <v>979</v>
          </cell>
          <cell r="B372" t="e">
            <v>#REF!</v>
          </cell>
          <cell r="C372">
            <v>61315</v>
          </cell>
          <cell r="D372" t="str">
            <v>Yes</v>
          </cell>
          <cell r="E372" t="str">
            <v>No</v>
          </cell>
          <cell r="F372" t="str">
            <v>GEFIEO</v>
          </cell>
          <cell r="G372" t="str">
            <v>World Bank</v>
          </cell>
          <cell r="H372" t="str">
            <v>WB</v>
          </cell>
          <cell r="I372">
            <v>0</v>
          </cell>
          <cell r="J372" t="str">
            <v>WB</v>
          </cell>
          <cell r="K372" t="str">
            <v>WB</v>
          </cell>
          <cell r="L372" t="str">
            <v>Costa Rica</v>
          </cell>
          <cell r="N372" t="str">
            <v>LAC</v>
          </cell>
          <cell r="O372" t="str">
            <v>LAC</v>
          </cell>
          <cell r="P372">
            <v>0</v>
          </cell>
          <cell r="Q372">
            <v>0</v>
          </cell>
          <cell r="R372">
            <v>1</v>
          </cell>
          <cell r="S372">
            <v>0</v>
          </cell>
          <cell r="T372">
            <v>0</v>
          </cell>
          <cell r="U372">
            <v>0</v>
          </cell>
          <cell r="V372">
            <v>0</v>
          </cell>
          <cell r="W372">
            <v>0</v>
          </cell>
          <cell r="X372">
            <v>1</v>
          </cell>
          <cell r="Y372" t="str">
            <v>NGO</v>
          </cell>
          <cell r="Z372" t="str">
            <v>NGO_academic_foundation</v>
          </cell>
          <cell r="AC372" t="str">
            <v>Costa Rica - Biodiversity Conservation in Cacao Agro-forestry</v>
          </cell>
          <cell r="AD372" t="str">
            <v>MSP</v>
          </cell>
          <cell r="AE372" t="str">
            <v>GET</v>
          </cell>
          <cell r="AF372" t="str">
            <v>BD</v>
          </cell>
          <cell r="AH372" t="str">
            <v>GEF - 2</v>
          </cell>
          <cell r="AI372">
            <v>36923</v>
          </cell>
          <cell r="AJ372">
            <v>2001</v>
          </cell>
          <cell r="AK372">
            <v>36943</v>
          </cell>
          <cell r="AL372">
            <v>2001</v>
          </cell>
          <cell r="AM372">
            <v>37494</v>
          </cell>
          <cell r="AN372">
            <v>38045</v>
          </cell>
          <cell r="AO372">
            <v>38045</v>
          </cell>
          <cell r="AP372">
            <v>38045</v>
          </cell>
          <cell r="AQ372">
            <v>2004</v>
          </cell>
          <cell r="AR372">
            <v>36</v>
          </cell>
          <cell r="AS372">
            <v>0</v>
          </cell>
          <cell r="AT372">
            <v>2006</v>
          </cell>
          <cell r="AU372">
            <v>2004</v>
          </cell>
          <cell r="AV372">
            <v>2004</v>
          </cell>
          <cell r="AX372">
            <v>0.72499999999999998</v>
          </cell>
          <cell r="AY372">
            <v>2.5000000000000001E-2</v>
          </cell>
          <cell r="AZ372">
            <v>0.75</v>
          </cell>
          <cell r="BA372">
            <v>0.72499999999999998</v>
          </cell>
          <cell r="BB372">
            <v>2.2930000000000001</v>
          </cell>
          <cell r="BC372">
            <v>0.752</v>
          </cell>
          <cell r="BD372">
            <v>3.1627586206896554</v>
          </cell>
          <cell r="BE372">
            <v>1.0372413793103448</v>
          </cell>
          <cell r="BF372">
            <v>0.32795464457043172</v>
          </cell>
          <cell r="BG372">
            <v>0</v>
          </cell>
          <cell r="BI372">
            <v>16</v>
          </cell>
          <cell r="BJ372">
            <v>1</v>
          </cell>
          <cell r="BM372">
            <v>1</v>
          </cell>
          <cell r="BN372">
            <v>5</v>
          </cell>
          <cell r="BO372">
            <v>1</v>
          </cell>
          <cell r="BP372">
            <v>3</v>
          </cell>
          <cell r="BQ372" t="str">
            <v>ML</v>
          </cell>
          <cell r="BR372">
            <v>3</v>
          </cell>
          <cell r="BS372">
            <v>4</v>
          </cell>
          <cell r="BT372">
            <v>3</v>
          </cell>
          <cell r="BU372">
            <v>3</v>
          </cell>
          <cell r="BW372">
            <v>5</v>
          </cell>
          <cell r="BX372">
            <v>1</v>
          </cell>
          <cell r="BY372">
            <v>4</v>
          </cell>
          <cell r="BZ372">
            <v>1</v>
          </cell>
          <cell r="CA372">
            <v>5</v>
          </cell>
          <cell r="CB372">
            <v>1</v>
          </cell>
          <cell r="CH372">
            <v>5</v>
          </cell>
          <cell r="CI372">
            <v>1</v>
          </cell>
          <cell r="CJ372">
            <v>5</v>
          </cell>
          <cell r="CK372">
            <v>1</v>
          </cell>
          <cell r="CL372">
            <v>4</v>
          </cell>
          <cell r="CM372">
            <v>1</v>
          </cell>
          <cell r="CN372">
            <v>5</v>
          </cell>
          <cell r="CO372">
            <v>1</v>
          </cell>
          <cell r="CP372">
            <v>4</v>
          </cell>
          <cell r="CQ372">
            <v>1</v>
          </cell>
          <cell r="CR372">
            <v>4</v>
          </cell>
          <cell r="CS372">
            <v>1</v>
          </cell>
          <cell r="CT372">
            <v>5</v>
          </cell>
          <cell r="CU372">
            <v>1</v>
          </cell>
          <cell r="DR372">
            <v>5</v>
          </cell>
          <cell r="DS372">
            <v>5</v>
          </cell>
          <cell r="DT372">
            <v>5</v>
          </cell>
          <cell r="DU372">
            <v>5</v>
          </cell>
          <cell r="DV372">
            <v>1</v>
          </cell>
          <cell r="DW372">
            <v>3</v>
          </cell>
          <cell r="DX372">
            <v>4</v>
          </cell>
          <cell r="DY372">
            <v>3</v>
          </cell>
          <cell r="DZ372">
            <v>3</v>
          </cell>
          <cell r="EA372">
            <v>3</v>
          </cell>
          <cell r="EB372" t="str">
            <v>ML</v>
          </cell>
          <cell r="EC372">
            <v>4</v>
          </cell>
          <cell r="ED372">
            <v>5</v>
          </cell>
        </row>
        <row r="373">
          <cell r="A373">
            <v>981</v>
          </cell>
          <cell r="B373" t="e">
            <v>#REF!</v>
          </cell>
          <cell r="D373" t="str">
            <v>Yes</v>
          </cell>
          <cell r="E373" t="str">
            <v>Yes</v>
          </cell>
          <cell r="F373" t="str">
            <v>GEFIEO</v>
          </cell>
          <cell r="G373" t="str">
            <v>UNEP</v>
          </cell>
          <cell r="H373" t="str">
            <v>UNEP</v>
          </cell>
          <cell r="I373">
            <v>0</v>
          </cell>
          <cell r="J373" t="str">
            <v>UNEP</v>
          </cell>
          <cell r="K373" t="str">
            <v>UNEP</v>
          </cell>
          <cell r="L373" t="str">
            <v>Regional (Benin, Burkina Faso, Ghana, Kenya, Malawi, Mali, Uganda, Zimbabwe)</v>
          </cell>
          <cell r="M373" t="str">
            <v>Burkina Faso, Benin, Ghana, Kenya, Mali, Malawi, Uganda, Zimbabwe</v>
          </cell>
          <cell r="N373" t="str">
            <v>AFR</v>
          </cell>
          <cell r="O373" t="str">
            <v>AFR</v>
          </cell>
          <cell r="P373">
            <v>0</v>
          </cell>
          <cell r="Q373">
            <v>1</v>
          </cell>
          <cell r="R373">
            <v>0</v>
          </cell>
          <cell r="S373">
            <v>2</v>
          </cell>
          <cell r="T373">
            <v>2</v>
          </cell>
          <cell r="U373">
            <v>0</v>
          </cell>
          <cell r="V373">
            <v>2</v>
          </cell>
          <cell r="W373">
            <v>2</v>
          </cell>
          <cell r="Y373" t="str">
            <v>Foundation</v>
          </cell>
          <cell r="Z373" t="str">
            <v>NGO_academic_foundation</v>
          </cell>
          <cell r="AC373" t="str">
            <v>Community-based Management of On-farm Plant Genetic Resources in Arid and Semi-arid Areas of Sub-Saharan Africa</v>
          </cell>
          <cell r="AD373" t="str">
            <v>MSP</v>
          </cell>
          <cell r="AE373" t="str">
            <v>GET</v>
          </cell>
          <cell r="AF373" t="str">
            <v>BD</v>
          </cell>
          <cell r="AH373" t="str">
            <v>GEF - 2</v>
          </cell>
          <cell r="AI373">
            <v>36895</v>
          </cell>
          <cell r="AJ373">
            <v>2001</v>
          </cell>
          <cell r="AK373">
            <v>36903</v>
          </cell>
          <cell r="AL373">
            <v>2001</v>
          </cell>
          <cell r="AM373">
            <v>37855.5</v>
          </cell>
          <cell r="AN373">
            <v>38807</v>
          </cell>
          <cell r="AO373">
            <v>38808</v>
          </cell>
          <cell r="AP373">
            <v>38808</v>
          </cell>
          <cell r="AQ373">
            <v>2006</v>
          </cell>
          <cell r="AR373">
            <v>62</v>
          </cell>
          <cell r="AS373">
            <v>0</v>
          </cell>
          <cell r="AT373">
            <v>2007</v>
          </cell>
          <cell r="AU373">
            <v>2007</v>
          </cell>
          <cell r="AV373">
            <v>2007</v>
          </cell>
          <cell r="AX373">
            <v>0.75</v>
          </cell>
          <cell r="AY373">
            <v>0</v>
          </cell>
          <cell r="AZ373">
            <v>0.75</v>
          </cell>
          <cell r="BA373">
            <v>0.75</v>
          </cell>
          <cell r="BB373">
            <v>1.3</v>
          </cell>
          <cell r="BC373">
            <v>1.42</v>
          </cell>
          <cell r="BD373">
            <v>1.7333333333333334</v>
          </cell>
          <cell r="BE373">
            <v>1.8933333333333333</v>
          </cell>
          <cell r="BF373">
            <v>1.0923076923076922</v>
          </cell>
          <cell r="BG373">
            <v>17</v>
          </cell>
          <cell r="BI373">
            <v>4</v>
          </cell>
          <cell r="BJ373">
            <v>1</v>
          </cell>
          <cell r="BK373">
            <v>1</v>
          </cell>
          <cell r="BM373">
            <v>1</v>
          </cell>
          <cell r="BN373">
            <v>5</v>
          </cell>
          <cell r="BO373">
            <v>0</v>
          </cell>
          <cell r="BP373">
            <v>2</v>
          </cell>
          <cell r="BQ373" t="str">
            <v>MU</v>
          </cell>
          <cell r="BR373">
            <v>2</v>
          </cell>
          <cell r="BS373">
            <v>2</v>
          </cell>
          <cell r="BT373">
            <v>2</v>
          </cell>
          <cell r="BU373">
            <v>3</v>
          </cell>
          <cell r="BW373">
            <v>2</v>
          </cell>
          <cell r="BX373">
            <v>0</v>
          </cell>
          <cell r="BY373">
            <v>2</v>
          </cell>
          <cell r="BZ373">
            <v>0</v>
          </cell>
          <cell r="CA373">
            <v>2</v>
          </cell>
          <cell r="CB373">
            <v>0</v>
          </cell>
          <cell r="CH373">
            <v>5</v>
          </cell>
          <cell r="CI373">
            <v>1</v>
          </cell>
          <cell r="CJ373">
            <v>5</v>
          </cell>
          <cell r="CK373">
            <v>1</v>
          </cell>
          <cell r="CL373">
            <v>5</v>
          </cell>
          <cell r="CM373">
            <v>1</v>
          </cell>
          <cell r="CN373">
            <v>4</v>
          </cell>
          <cell r="CO373">
            <v>1</v>
          </cell>
          <cell r="CP373">
            <v>5</v>
          </cell>
          <cell r="CQ373">
            <v>1</v>
          </cell>
          <cell r="CR373">
            <v>5</v>
          </cell>
          <cell r="CS373">
            <v>1</v>
          </cell>
          <cell r="CT373">
            <v>5</v>
          </cell>
          <cell r="CU373">
            <v>1</v>
          </cell>
          <cell r="CY373">
            <v>5</v>
          </cell>
          <cell r="CZ373">
            <v>1</v>
          </cell>
          <cell r="DR373">
            <v>5</v>
          </cell>
          <cell r="DS373">
            <v>5</v>
          </cell>
          <cell r="DT373">
            <v>5</v>
          </cell>
          <cell r="DU373">
            <v>5</v>
          </cell>
          <cell r="DV373">
            <v>1</v>
          </cell>
          <cell r="DW373">
            <v>2</v>
          </cell>
          <cell r="DX373">
            <v>2</v>
          </cell>
          <cell r="DY373">
            <v>2</v>
          </cell>
          <cell r="DZ373">
            <v>3</v>
          </cell>
          <cell r="EA373">
            <v>2</v>
          </cell>
          <cell r="EB373" t="str">
            <v>MU</v>
          </cell>
          <cell r="EC373">
            <v>2</v>
          </cell>
          <cell r="ED373">
            <v>2</v>
          </cell>
        </row>
        <row r="374">
          <cell r="A374">
            <v>982</v>
          </cell>
          <cell r="B374" t="e">
            <v>#REF!</v>
          </cell>
          <cell r="D374" t="str">
            <v>Yes</v>
          </cell>
          <cell r="E374" t="str">
            <v>Yes</v>
          </cell>
          <cell r="F374" t="str">
            <v>GEFIEO</v>
          </cell>
          <cell r="G374" t="str">
            <v>UNDP</v>
          </cell>
          <cell r="H374" t="str">
            <v>UNDP</v>
          </cell>
          <cell r="I374">
            <v>0</v>
          </cell>
          <cell r="J374" t="str">
            <v>UNDP</v>
          </cell>
          <cell r="K374" t="str">
            <v>UNDP</v>
          </cell>
          <cell r="L374" t="str">
            <v>Poland</v>
          </cell>
          <cell r="N374" t="str">
            <v>ECA</v>
          </cell>
          <cell r="O374" t="str">
            <v>ECA</v>
          </cell>
          <cell r="P374">
            <v>0</v>
          </cell>
          <cell r="Q374">
            <v>0</v>
          </cell>
          <cell r="R374">
            <v>1</v>
          </cell>
          <cell r="S374">
            <v>0</v>
          </cell>
          <cell r="T374">
            <v>0</v>
          </cell>
          <cell r="U374">
            <v>0</v>
          </cell>
          <cell r="V374">
            <v>0</v>
          </cell>
          <cell r="W374">
            <v>0</v>
          </cell>
          <cell r="X374">
            <v>0</v>
          </cell>
          <cell r="Y374" t="str">
            <v>Government</v>
          </cell>
          <cell r="Z374" t="str">
            <v>Govt</v>
          </cell>
          <cell r="AC374" t="str">
            <v>Integrated Approach to Wood Waste Combustion for Heat Production</v>
          </cell>
          <cell r="AD374" t="str">
            <v>MSP</v>
          </cell>
          <cell r="AE374" t="str">
            <v>GET</v>
          </cell>
          <cell r="AF374" t="str">
            <v>CC</v>
          </cell>
          <cell r="AG374">
            <v>6</v>
          </cell>
          <cell r="AH374" t="str">
            <v>GEF - 2</v>
          </cell>
          <cell r="AI374">
            <v>36966</v>
          </cell>
          <cell r="AJ374">
            <v>2001</v>
          </cell>
          <cell r="AK374">
            <v>37428</v>
          </cell>
          <cell r="AL374">
            <v>2002</v>
          </cell>
          <cell r="AM374">
            <v>38255</v>
          </cell>
          <cell r="AN374">
            <v>38981</v>
          </cell>
          <cell r="AO374">
            <v>39082</v>
          </cell>
          <cell r="AP374">
            <v>39082</v>
          </cell>
          <cell r="AQ374">
            <v>2006</v>
          </cell>
          <cell r="AR374">
            <v>54</v>
          </cell>
          <cell r="AS374">
            <v>3</v>
          </cell>
          <cell r="AT374">
            <v>2009</v>
          </cell>
          <cell r="AU374">
            <v>2008</v>
          </cell>
          <cell r="AV374">
            <v>2008</v>
          </cell>
          <cell r="AX374">
            <v>0.95</v>
          </cell>
          <cell r="AY374">
            <v>2.5000000000000001E-2</v>
          </cell>
          <cell r="AZ374">
            <v>0.97499999999999998</v>
          </cell>
          <cell r="BA374">
            <v>0.94</v>
          </cell>
          <cell r="BB374">
            <v>2.0299999999999998</v>
          </cell>
          <cell r="BC374">
            <v>0.46899999999999997</v>
          </cell>
          <cell r="BD374">
            <v>2.1368421052631579</v>
          </cell>
          <cell r="BE374">
            <v>0.49368421052631578</v>
          </cell>
          <cell r="BF374">
            <v>0.23103448275862071</v>
          </cell>
          <cell r="BG374">
            <v>12</v>
          </cell>
          <cell r="BH374">
            <v>40</v>
          </cell>
          <cell r="BI374">
            <v>13</v>
          </cell>
          <cell r="BJ374">
            <v>1</v>
          </cell>
          <cell r="BK374">
            <v>1</v>
          </cell>
          <cell r="BL374">
            <v>0</v>
          </cell>
          <cell r="BM374">
            <v>0</v>
          </cell>
          <cell r="BN374">
            <v>3</v>
          </cell>
          <cell r="BO374">
            <v>1</v>
          </cell>
          <cell r="BP374">
            <v>3</v>
          </cell>
          <cell r="BQ374" t="str">
            <v>ML</v>
          </cell>
          <cell r="BR374">
            <v>3</v>
          </cell>
          <cell r="BS374">
            <v>3</v>
          </cell>
          <cell r="BU374">
            <v>4</v>
          </cell>
          <cell r="BW374">
            <v>4</v>
          </cell>
          <cell r="BX374">
            <v>1</v>
          </cell>
          <cell r="BY374">
            <v>4</v>
          </cell>
          <cell r="BZ374">
            <v>1</v>
          </cell>
          <cell r="CA374">
            <v>4</v>
          </cell>
          <cell r="CB374">
            <v>1</v>
          </cell>
          <cell r="CC374">
            <v>4</v>
          </cell>
          <cell r="CD374">
            <v>4</v>
          </cell>
          <cell r="CE374">
            <v>1</v>
          </cell>
          <cell r="CF374">
            <v>4</v>
          </cell>
          <cell r="CG374">
            <v>1</v>
          </cell>
          <cell r="CH374">
            <v>5</v>
          </cell>
          <cell r="CI374">
            <v>1</v>
          </cell>
          <cell r="CJ374">
            <v>5</v>
          </cell>
          <cell r="CK374">
            <v>1</v>
          </cell>
          <cell r="CL374">
            <v>5</v>
          </cell>
          <cell r="CM374">
            <v>1</v>
          </cell>
          <cell r="CN374">
            <v>4</v>
          </cell>
          <cell r="CO374">
            <v>1</v>
          </cell>
          <cell r="CP374">
            <v>4</v>
          </cell>
          <cell r="CQ374">
            <v>1</v>
          </cell>
          <cell r="CR374">
            <v>5</v>
          </cell>
          <cell r="CS374">
            <v>1</v>
          </cell>
          <cell r="CT374">
            <v>4</v>
          </cell>
          <cell r="CU374">
            <v>1</v>
          </cell>
          <cell r="CZ374">
            <v>0</v>
          </cell>
          <cell r="DR374">
            <v>5</v>
          </cell>
          <cell r="DS374">
            <v>3</v>
          </cell>
          <cell r="DT374">
            <v>3</v>
          </cell>
          <cell r="DU374">
            <v>3</v>
          </cell>
          <cell r="DV374">
            <v>0</v>
          </cell>
          <cell r="DW374">
            <v>3</v>
          </cell>
          <cell r="DX374">
            <v>3</v>
          </cell>
          <cell r="DZ374">
            <v>4</v>
          </cell>
          <cell r="EA374">
            <v>3</v>
          </cell>
          <cell r="EB374" t="str">
            <v>ML</v>
          </cell>
          <cell r="EC374">
            <v>4</v>
          </cell>
          <cell r="ED374">
            <v>4</v>
          </cell>
        </row>
        <row r="375">
          <cell r="A375">
            <v>983</v>
          </cell>
          <cell r="B375" t="e">
            <v>#REF!</v>
          </cell>
          <cell r="D375" t="str">
            <v>Yes</v>
          </cell>
          <cell r="E375" t="str">
            <v>No</v>
          </cell>
          <cell r="F375" t="str">
            <v>GEFIEO</v>
          </cell>
          <cell r="G375" t="str">
            <v>UNDP</v>
          </cell>
          <cell r="H375" t="str">
            <v>UNDP</v>
          </cell>
          <cell r="I375">
            <v>0</v>
          </cell>
          <cell r="J375" t="str">
            <v>UNDP</v>
          </cell>
          <cell r="K375" t="str">
            <v>UNDP</v>
          </cell>
          <cell r="L375" t="str">
            <v>Turkmenistan</v>
          </cell>
          <cell r="N375" t="str">
            <v>ECA</v>
          </cell>
          <cell r="O375" t="str">
            <v>ECA</v>
          </cell>
          <cell r="P375">
            <v>0</v>
          </cell>
          <cell r="Q375">
            <v>0</v>
          </cell>
          <cell r="R375">
            <v>1</v>
          </cell>
          <cell r="S375">
            <v>0</v>
          </cell>
          <cell r="T375">
            <v>0</v>
          </cell>
          <cell r="U375">
            <v>0</v>
          </cell>
          <cell r="V375">
            <v>0</v>
          </cell>
          <cell r="W375">
            <v>1</v>
          </cell>
          <cell r="X375">
            <v>1</v>
          </cell>
          <cell r="Y375" t="str">
            <v>Government</v>
          </cell>
          <cell r="Z375" t="str">
            <v>Govt</v>
          </cell>
          <cell r="AC375" t="str">
            <v>Improving the Energy Efficiency of the Heat and Hot Water Supply</v>
          </cell>
          <cell r="AD375" t="str">
            <v>MSP</v>
          </cell>
          <cell r="AE375" t="str">
            <v>GET</v>
          </cell>
          <cell r="AF375" t="str">
            <v>CC</v>
          </cell>
          <cell r="AH375" t="str">
            <v>GEF - 2</v>
          </cell>
          <cell r="AI375">
            <v>36965</v>
          </cell>
          <cell r="AJ375">
            <v>2001</v>
          </cell>
          <cell r="AK375">
            <v>37466</v>
          </cell>
          <cell r="AL375">
            <v>2002</v>
          </cell>
          <cell r="AM375">
            <v>38274</v>
          </cell>
          <cell r="AO375">
            <v>39082</v>
          </cell>
          <cell r="AP375">
            <v>39082</v>
          </cell>
          <cell r="AQ375">
            <v>2006</v>
          </cell>
          <cell r="AR375">
            <v>53</v>
          </cell>
          <cell r="AT375">
            <v>2008</v>
          </cell>
          <cell r="AU375">
            <v>2008</v>
          </cell>
          <cell r="AV375">
            <v>2008</v>
          </cell>
          <cell r="AX375">
            <v>0.75</v>
          </cell>
          <cell r="AY375">
            <v>0</v>
          </cell>
          <cell r="AZ375">
            <v>0.75</v>
          </cell>
          <cell r="BA375">
            <v>0.75</v>
          </cell>
          <cell r="BB375">
            <v>0.96</v>
          </cell>
          <cell r="BC375">
            <v>0.96</v>
          </cell>
          <cell r="BD375">
            <v>1.28</v>
          </cell>
          <cell r="BE375">
            <v>1.28</v>
          </cell>
          <cell r="BF375">
            <v>1</v>
          </cell>
          <cell r="BG375">
            <v>24</v>
          </cell>
          <cell r="BH375">
            <v>17</v>
          </cell>
          <cell r="BI375">
            <v>2</v>
          </cell>
          <cell r="BJ375">
            <v>0</v>
          </cell>
          <cell r="BK375">
            <v>0</v>
          </cell>
          <cell r="BL375">
            <v>0</v>
          </cell>
          <cell r="BM375">
            <v>0</v>
          </cell>
          <cell r="BN375">
            <v>3</v>
          </cell>
          <cell r="BO375">
            <v>0</v>
          </cell>
          <cell r="BP375">
            <v>1</v>
          </cell>
          <cell r="BQ375" t="str">
            <v>U</v>
          </cell>
          <cell r="BR375">
            <v>1</v>
          </cell>
          <cell r="BS375">
            <v>2</v>
          </cell>
          <cell r="BT375">
            <v>2</v>
          </cell>
          <cell r="BU375">
            <v>4</v>
          </cell>
          <cell r="BV375">
            <v>4</v>
          </cell>
          <cell r="BW375">
            <v>2</v>
          </cell>
          <cell r="BX375">
            <v>0</v>
          </cell>
          <cell r="BY375">
            <v>2</v>
          </cell>
          <cell r="BZ375">
            <v>0</v>
          </cell>
          <cell r="CA375">
            <v>2</v>
          </cell>
          <cell r="CB375">
            <v>0</v>
          </cell>
          <cell r="CC375">
            <v>3</v>
          </cell>
          <cell r="CD375">
            <v>3</v>
          </cell>
          <cell r="CE375">
            <v>0</v>
          </cell>
          <cell r="CF375">
            <v>3</v>
          </cell>
          <cell r="CG375">
            <v>0</v>
          </cell>
          <cell r="CH375">
            <v>5</v>
          </cell>
          <cell r="CI375">
            <v>1</v>
          </cell>
          <cell r="CJ375">
            <v>5</v>
          </cell>
          <cell r="CK375">
            <v>1</v>
          </cell>
          <cell r="CL375">
            <v>5</v>
          </cell>
          <cell r="CM375">
            <v>1</v>
          </cell>
          <cell r="CN375">
            <v>5</v>
          </cell>
          <cell r="CO375">
            <v>1</v>
          </cell>
          <cell r="CP375">
            <v>5</v>
          </cell>
          <cell r="CQ375">
            <v>1</v>
          </cell>
          <cell r="CR375">
            <v>6</v>
          </cell>
          <cell r="CS375">
            <v>1</v>
          </cell>
          <cell r="CT375">
            <v>6</v>
          </cell>
          <cell r="CU375">
            <v>1</v>
          </cell>
          <cell r="DR375">
            <v>5</v>
          </cell>
          <cell r="DS375">
            <v>3</v>
          </cell>
          <cell r="DU375">
            <v>3</v>
          </cell>
          <cell r="DV375">
            <v>0</v>
          </cell>
          <cell r="DW375">
            <v>1</v>
          </cell>
          <cell r="DX375">
            <v>2</v>
          </cell>
          <cell r="DY375">
            <v>2</v>
          </cell>
          <cell r="DZ375">
            <v>4</v>
          </cell>
          <cell r="EA375">
            <v>1</v>
          </cell>
          <cell r="EB375" t="str">
            <v>U</v>
          </cell>
          <cell r="EC375">
            <v>2</v>
          </cell>
          <cell r="ED375">
            <v>2</v>
          </cell>
        </row>
        <row r="376">
          <cell r="A376">
            <v>984</v>
          </cell>
          <cell r="B376" t="e">
            <v>#REF!</v>
          </cell>
          <cell r="C376">
            <v>72391</v>
          </cell>
          <cell r="D376" t="str">
            <v>Yes</v>
          </cell>
          <cell r="E376" t="str">
            <v>No</v>
          </cell>
          <cell r="F376" t="str">
            <v>GEFIEO</v>
          </cell>
          <cell r="G376" t="str">
            <v>World Bank</v>
          </cell>
          <cell r="H376" t="str">
            <v>WB</v>
          </cell>
          <cell r="I376">
            <v>0</v>
          </cell>
          <cell r="J376" t="str">
            <v>WB</v>
          </cell>
          <cell r="K376" t="str">
            <v>WB</v>
          </cell>
          <cell r="L376" t="str">
            <v>Mongolia</v>
          </cell>
          <cell r="N376" t="str">
            <v>Asia</v>
          </cell>
          <cell r="O376" t="str">
            <v>Asia</v>
          </cell>
          <cell r="P376">
            <v>0</v>
          </cell>
          <cell r="Q376">
            <v>0</v>
          </cell>
          <cell r="R376">
            <v>1</v>
          </cell>
          <cell r="S376">
            <v>0</v>
          </cell>
          <cell r="T376">
            <v>0</v>
          </cell>
          <cell r="U376">
            <v>0</v>
          </cell>
          <cell r="V376">
            <v>0</v>
          </cell>
          <cell r="W376">
            <v>1</v>
          </cell>
          <cell r="X376">
            <v>1</v>
          </cell>
          <cell r="Y376" t="str">
            <v>Government</v>
          </cell>
          <cell r="Z376" t="str">
            <v>Govt</v>
          </cell>
          <cell r="AC376" t="str">
            <v>Dynamics of Biodiversity Loss and Permafrost Melt in Lake Hovsgol National Park</v>
          </cell>
          <cell r="AD376" t="str">
            <v>MSP</v>
          </cell>
          <cell r="AE376" t="str">
            <v>GET</v>
          </cell>
          <cell r="AF376" t="str">
            <v>MF</v>
          </cell>
          <cell r="AH376" t="str">
            <v>GEF - 2</v>
          </cell>
          <cell r="AI376">
            <v>36952</v>
          </cell>
          <cell r="AJ376">
            <v>2001</v>
          </cell>
          <cell r="AL376">
            <v>2001</v>
          </cell>
          <cell r="AN376">
            <v>38717</v>
          </cell>
          <cell r="AO376">
            <v>39021</v>
          </cell>
          <cell r="AP376">
            <v>39021</v>
          </cell>
          <cell r="AQ376">
            <v>2006</v>
          </cell>
          <cell r="AS376">
            <v>10</v>
          </cell>
          <cell r="AT376">
            <v>2007</v>
          </cell>
          <cell r="AU376">
            <v>2006</v>
          </cell>
          <cell r="AV376">
            <v>2006</v>
          </cell>
          <cell r="AX376">
            <v>0.80129399999999995</v>
          </cell>
          <cell r="AY376">
            <v>2.4965000000000001E-2</v>
          </cell>
          <cell r="AZ376">
            <v>0.82625899999999997</v>
          </cell>
          <cell r="BA376">
            <v>0.8</v>
          </cell>
          <cell r="BB376">
            <v>0.63</v>
          </cell>
          <cell r="BC376">
            <v>0.69</v>
          </cell>
          <cell r="BD376">
            <v>0.78622827576395182</v>
          </cell>
          <cell r="BE376">
            <v>0.86110715917004244</v>
          </cell>
          <cell r="BF376">
            <v>1.0952380952380951</v>
          </cell>
          <cell r="BG376">
            <v>10</v>
          </cell>
          <cell r="BI376">
            <v>12</v>
          </cell>
          <cell r="BJ376">
            <v>1</v>
          </cell>
          <cell r="BK376">
            <v>1</v>
          </cell>
          <cell r="BM376">
            <v>1</v>
          </cell>
          <cell r="BN376">
            <v>5</v>
          </cell>
          <cell r="BO376">
            <v>1</v>
          </cell>
          <cell r="BP376">
            <v>4</v>
          </cell>
          <cell r="BQ376" t="str">
            <v>L</v>
          </cell>
          <cell r="BR376">
            <v>4</v>
          </cell>
          <cell r="BS376">
            <v>4</v>
          </cell>
          <cell r="BT376">
            <v>4</v>
          </cell>
          <cell r="BU376">
            <v>4</v>
          </cell>
          <cell r="BY376">
            <v>4</v>
          </cell>
          <cell r="BZ376">
            <v>1</v>
          </cell>
          <cell r="CH376">
            <v>5</v>
          </cell>
          <cell r="CI376">
            <v>1</v>
          </cell>
          <cell r="CJ376">
            <v>5</v>
          </cell>
          <cell r="CK376">
            <v>1</v>
          </cell>
          <cell r="CL376">
            <v>5</v>
          </cell>
          <cell r="CM376">
            <v>1</v>
          </cell>
          <cell r="CN376">
            <v>4</v>
          </cell>
          <cell r="CO376">
            <v>1</v>
          </cell>
          <cell r="CP376">
            <v>5</v>
          </cell>
          <cell r="CQ376">
            <v>1</v>
          </cell>
          <cell r="CR376">
            <v>4</v>
          </cell>
          <cell r="CS376">
            <v>1</v>
          </cell>
          <cell r="CT376">
            <v>3</v>
          </cell>
          <cell r="CU376">
            <v>0</v>
          </cell>
          <cell r="DR376">
            <v>6</v>
          </cell>
          <cell r="DS376">
            <v>5</v>
          </cell>
          <cell r="DT376">
            <v>5</v>
          </cell>
          <cell r="DU376">
            <v>5</v>
          </cell>
          <cell r="DV376">
            <v>1</v>
          </cell>
          <cell r="DW376">
            <v>4</v>
          </cell>
          <cell r="DX376">
            <v>4</v>
          </cell>
          <cell r="DY376">
            <v>4</v>
          </cell>
          <cell r="DZ376">
            <v>4</v>
          </cell>
          <cell r="EA376">
            <v>4</v>
          </cell>
          <cell r="EB376" t="str">
            <v>L</v>
          </cell>
          <cell r="EC376">
            <v>4</v>
          </cell>
        </row>
        <row r="377">
          <cell r="A377">
            <v>985</v>
          </cell>
          <cell r="B377" t="e">
            <v>#REF!</v>
          </cell>
          <cell r="D377" t="str">
            <v>Yes</v>
          </cell>
          <cell r="E377" t="str">
            <v>No</v>
          </cell>
          <cell r="F377" t="str">
            <v>GEFIEO</v>
          </cell>
          <cell r="G377" t="str">
            <v>UNDP</v>
          </cell>
          <cell r="H377" t="str">
            <v>UNDP</v>
          </cell>
          <cell r="I377">
            <v>0</v>
          </cell>
          <cell r="J377" t="str">
            <v>UNDP</v>
          </cell>
          <cell r="K377" t="str">
            <v>UNDP</v>
          </cell>
          <cell r="L377" t="str">
            <v>Egypt</v>
          </cell>
          <cell r="N377" t="str">
            <v>MENA</v>
          </cell>
          <cell r="O377" t="str">
            <v>AFR</v>
          </cell>
          <cell r="P377">
            <v>0</v>
          </cell>
          <cell r="Q377">
            <v>0</v>
          </cell>
          <cell r="R377">
            <v>1</v>
          </cell>
          <cell r="S377">
            <v>0</v>
          </cell>
          <cell r="T377">
            <v>0</v>
          </cell>
          <cell r="U377">
            <v>0</v>
          </cell>
          <cell r="V377">
            <v>0</v>
          </cell>
          <cell r="W377">
            <v>0</v>
          </cell>
          <cell r="X377">
            <v>1</v>
          </cell>
          <cell r="Y377" t="str">
            <v>Government</v>
          </cell>
          <cell r="Z377" t="str">
            <v>Govt</v>
          </cell>
          <cell r="AC377" t="str">
            <v>Developing Renewable Ground Water Resources in Arid Lands: a Pilot Case - the Eastern Desert of Egypt</v>
          </cell>
          <cell r="AD377" t="str">
            <v>MSP</v>
          </cell>
          <cell r="AE377" t="str">
            <v>GET</v>
          </cell>
          <cell r="AF377" t="str">
            <v>IW</v>
          </cell>
          <cell r="AG377">
            <v>9</v>
          </cell>
          <cell r="AH377" t="str">
            <v>GEF - 2</v>
          </cell>
          <cell r="AI377">
            <v>36965</v>
          </cell>
          <cell r="AJ377">
            <v>2001</v>
          </cell>
          <cell r="AK377">
            <v>37467</v>
          </cell>
          <cell r="AL377">
            <v>2002</v>
          </cell>
          <cell r="AM377">
            <v>38609.5</v>
          </cell>
          <cell r="AO377">
            <v>39752</v>
          </cell>
          <cell r="AP377">
            <v>39752</v>
          </cell>
          <cell r="AQ377">
            <v>2008</v>
          </cell>
          <cell r="AR377">
            <v>75</v>
          </cell>
          <cell r="AT377">
            <v>2009</v>
          </cell>
          <cell r="AU377">
            <v>2009</v>
          </cell>
          <cell r="AV377">
            <v>2009</v>
          </cell>
          <cell r="AX377">
            <v>0.83</v>
          </cell>
          <cell r="AY377">
            <v>0</v>
          </cell>
          <cell r="AZ377">
            <v>0.83</v>
          </cell>
          <cell r="BA377">
            <v>0.83</v>
          </cell>
          <cell r="BB377">
            <v>1.01</v>
          </cell>
          <cell r="BC377">
            <v>1.35</v>
          </cell>
          <cell r="BD377">
            <v>1.2168674698795181</v>
          </cell>
          <cell r="BE377">
            <v>1.6265060240963858</v>
          </cell>
          <cell r="BF377">
            <v>1.3366336633663367</v>
          </cell>
          <cell r="BI377">
            <v>9</v>
          </cell>
          <cell r="BJ377">
            <v>1</v>
          </cell>
          <cell r="BK377">
            <v>1</v>
          </cell>
          <cell r="BM377">
            <v>1</v>
          </cell>
          <cell r="BN377">
            <v>5</v>
          </cell>
          <cell r="BO377">
            <v>0</v>
          </cell>
          <cell r="BP377">
            <v>1</v>
          </cell>
          <cell r="BQ377" t="str">
            <v>U</v>
          </cell>
          <cell r="BR377">
            <v>1</v>
          </cell>
          <cell r="BS377">
            <v>3</v>
          </cell>
          <cell r="BT377">
            <v>3</v>
          </cell>
          <cell r="BW377" t="str">
            <v>UA</v>
          </cell>
          <cell r="BY377">
            <v>3</v>
          </cell>
          <cell r="BZ377">
            <v>0</v>
          </cell>
          <cell r="CA377" t="str">
            <v>UA</v>
          </cell>
          <cell r="CC377">
            <v>4</v>
          </cell>
          <cell r="CD377">
            <v>3</v>
          </cell>
          <cell r="CE377">
            <v>0</v>
          </cell>
          <cell r="CF377">
            <v>5</v>
          </cell>
          <cell r="CG377">
            <v>1</v>
          </cell>
          <cell r="CH377">
            <v>4</v>
          </cell>
          <cell r="CI377">
            <v>1</v>
          </cell>
          <cell r="CJ377">
            <v>4</v>
          </cell>
          <cell r="CK377">
            <v>1</v>
          </cell>
          <cell r="CL377">
            <v>4</v>
          </cell>
          <cell r="CM377">
            <v>1</v>
          </cell>
          <cell r="CN377">
            <v>5</v>
          </cell>
          <cell r="CO377">
            <v>1</v>
          </cell>
          <cell r="CP377">
            <v>5</v>
          </cell>
          <cell r="CQ377">
            <v>1</v>
          </cell>
          <cell r="CR377">
            <v>2</v>
          </cell>
          <cell r="CS377">
            <v>0</v>
          </cell>
          <cell r="CT377">
            <v>3</v>
          </cell>
          <cell r="CU377">
            <v>0</v>
          </cell>
          <cell r="DR377">
            <v>5</v>
          </cell>
          <cell r="DS377">
            <v>5</v>
          </cell>
          <cell r="DT377">
            <v>4</v>
          </cell>
          <cell r="DU377">
            <v>5</v>
          </cell>
          <cell r="DV377">
            <v>1</v>
          </cell>
          <cell r="DW377">
            <v>1</v>
          </cell>
          <cell r="DX377">
            <v>3</v>
          </cell>
          <cell r="DY377">
            <v>3</v>
          </cell>
          <cell r="EA377">
            <v>1</v>
          </cell>
          <cell r="EB377" t="str">
            <v>U</v>
          </cell>
          <cell r="EC377">
            <v>3</v>
          </cell>
          <cell r="ED377" t="str">
            <v>UA</v>
          </cell>
        </row>
        <row r="378">
          <cell r="A378">
            <v>1016</v>
          </cell>
          <cell r="B378" t="e">
            <v>#REF!</v>
          </cell>
          <cell r="D378" t="str">
            <v>No</v>
          </cell>
          <cell r="E378" t="str">
            <v>Yes</v>
          </cell>
          <cell r="F378" t="str">
            <v>IAEO</v>
          </cell>
          <cell r="G378" t="str">
            <v>UNEP</v>
          </cell>
          <cell r="H378" t="str">
            <v>UNEP</v>
          </cell>
          <cell r="I378">
            <v>0</v>
          </cell>
          <cell r="J378" t="str">
            <v>UNEP</v>
          </cell>
          <cell r="K378" t="str">
            <v>UNEP</v>
          </cell>
          <cell r="L378" t="str">
            <v>Global</v>
          </cell>
          <cell r="M378" t="str">
            <v>Barbados, Bulgaria, Chile, Ecuador, Micronesia, Guinea, Lebanon, Mali, Malaysia, Papua New Guinea, Slovenia, Zambia</v>
          </cell>
          <cell r="N378" t="str">
            <v>Global</v>
          </cell>
          <cell r="O378" t="str">
            <v>Global</v>
          </cell>
          <cell r="P378">
            <v>1</v>
          </cell>
          <cell r="Q378">
            <v>0</v>
          </cell>
          <cell r="R378">
            <v>0</v>
          </cell>
          <cell r="S378">
            <v>0</v>
          </cell>
          <cell r="U378">
            <v>0</v>
          </cell>
          <cell r="V378">
            <v>0</v>
          </cell>
          <cell r="W378">
            <v>0</v>
          </cell>
          <cell r="Y378" t="str">
            <v>Multilateral/NEA</v>
          </cell>
          <cell r="Z378" t="str">
            <v>Bi_multilateral</v>
          </cell>
          <cell r="AC378" t="str">
            <v>Development of National Implementation Plans for the Management of Persistent Organic Pollutants (POPs)</v>
          </cell>
          <cell r="AD378" t="str">
            <v>FSP</v>
          </cell>
          <cell r="AE378" t="str">
            <v>GET</v>
          </cell>
          <cell r="AF378" t="str">
            <v>Chem</v>
          </cell>
          <cell r="AH378" t="str">
            <v>GEF - 2</v>
          </cell>
          <cell r="AI378">
            <v>37375</v>
          </cell>
          <cell r="AJ378">
            <v>2002</v>
          </cell>
          <cell r="AK378">
            <v>37405</v>
          </cell>
          <cell r="AL378">
            <v>2002</v>
          </cell>
          <cell r="AM378">
            <v>38776.5</v>
          </cell>
          <cell r="AN378">
            <v>39052</v>
          </cell>
          <cell r="AO378">
            <v>40148</v>
          </cell>
          <cell r="AP378">
            <v>40148</v>
          </cell>
          <cell r="AQ378">
            <v>2009</v>
          </cell>
          <cell r="AR378">
            <v>90</v>
          </cell>
          <cell r="AS378">
            <v>36</v>
          </cell>
          <cell r="AT378">
            <v>2011</v>
          </cell>
          <cell r="AU378">
            <v>2010</v>
          </cell>
          <cell r="AV378">
            <v>2010</v>
          </cell>
          <cell r="AX378">
            <v>5.8349999700000001</v>
          </cell>
          <cell r="AY378">
            <v>0.35</v>
          </cell>
          <cell r="AZ378">
            <v>6.1849999699999998</v>
          </cell>
          <cell r="BA378">
            <v>6.1849999999999996</v>
          </cell>
          <cell r="BB378">
            <v>2.97</v>
          </cell>
          <cell r="BC378">
            <v>3.13</v>
          </cell>
          <cell r="BD378">
            <v>0.50899743192286595</v>
          </cell>
          <cell r="BE378">
            <v>0.53641816899615169</v>
          </cell>
          <cell r="BF378">
            <v>1.0538720538720538</v>
          </cell>
          <cell r="BG378">
            <v>36</v>
          </cell>
          <cell r="BH378">
            <v>21</v>
          </cell>
          <cell r="BI378">
            <v>11</v>
          </cell>
          <cell r="BJ378">
            <v>1</v>
          </cell>
          <cell r="BK378">
            <v>1</v>
          </cell>
          <cell r="BM378">
            <v>1</v>
          </cell>
          <cell r="BN378">
            <v>5</v>
          </cell>
          <cell r="BO378">
            <v>1</v>
          </cell>
          <cell r="BP378">
            <v>3</v>
          </cell>
          <cell r="BQ378" t="str">
            <v>ML</v>
          </cell>
          <cell r="BR378">
            <v>3</v>
          </cell>
          <cell r="BS378">
            <v>4</v>
          </cell>
          <cell r="BT378">
            <v>4</v>
          </cell>
          <cell r="BU378">
            <v>3</v>
          </cell>
          <cell r="BW378">
            <v>5</v>
          </cell>
          <cell r="BX378">
            <v>1</v>
          </cell>
          <cell r="BY378">
            <v>5</v>
          </cell>
          <cell r="BZ378">
            <v>1</v>
          </cell>
          <cell r="CA378">
            <v>5</v>
          </cell>
          <cell r="CB378">
            <v>1</v>
          </cell>
          <cell r="CC378">
            <v>5</v>
          </cell>
          <cell r="CD378">
            <v>5</v>
          </cell>
          <cell r="CE378">
            <v>1</v>
          </cell>
          <cell r="CF378">
            <v>5</v>
          </cell>
          <cell r="CG378">
            <v>1</v>
          </cell>
          <cell r="CH378">
            <v>5</v>
          </cell>
          <cell r="CI378">
            <v>1</v>
          </cell>
          <cell r="CJ378">
            <v>6</v>
          </cell>
          <cell r="CK378">
            <v>1</v>
          </cell>
          <cell r="CL378">
            <v>5</v>
          </cell>
          <cell r="CM378">
            <v>1</v>
          </cell>
          <cell r="CN378">
            <v>5</v>
          </cell>
          <cell r="CO378">
            <v>1</v>
          </cell>
          <cell r="CP378">
            <v>5</v>
          </cell>
          <cell r="CQ378">
            <v>1</v>
          </cell>
          <cell r="CR378">
            <v>4</v>
          </cell>
          <cell r="CS378">
            <v>1</v>
          </cell>
          <cell r="CT378">
            <v>5</v>
          </cell>
          <cell r="CU378">
            <v>1</v>
          </cell>
          <cell r="CZ378">
            <v>1</v>
          </cell>
          <cell r="DR378">
            <v>5</v>
          </cell>
          <cell r="DS378">
            <v>6</v>
          </cell>
          <cell r="DT378">
            <v>4</v>
          </cell>
          <cell r="DU378">
            <v>5</v>
          </cell>
          <cell r="DV378">
            <v>1</v>
          </cell>
        </row>
        <row r="379">
          <cell r="A379">
            <v>1017</v>
          </cell>
          <cell r="B379" t="e">
            <v>#REF!</v>
          </cell>
          <cell r="C379">
            <v>1941</v>
          </cell>
          <cell r="D379" t="str">
            <v>No</v>
          </cell>
          <cell r="E379" t="str">
            <v>Yes</v>
          </cell>
          <cell r="F379" t="str">
            <v>IAEO</v>
          </cell>
          <cell r="G379" t="str">
            <v>UNDP</v>
          </cell>
          <cell r="H379" t="str">
            <v>UNDP</v>
          </cell>
          <cell r="I379">
            <v>0</v>
          </cell>
          <cell r="J379" t="str">
            <v>UNDP</v>
          </cell>
          <cell r="L379" t="str">
            <v>Regional</v>
          </cell>
          <cell r="M379" t="str">
            <v>Burundi, Tanzania, Zambia, Congo DR</v>
          </cell>
          <cell r="N379" t="str">
            <v>AFR</v>
          </cell>
          <cell r="O379" t="str">
            <v>AFR</v>
          </cell>
          <cell r="P379">
            <v>0</v>
          </cell>
          <cell r="Q379">
            <v>1</v>
          </cell>
          <cell r="R379">
            <v>0</v>
          </cell>
          <cell r="S379">
            <v>2</v>
          </cell>
          <cell r="U379">
            <v>0</v>
          </cell>
          <cell r="V379">
            <v>2</v>
          </cell>
          <cell r="W379">
            <v>2</v>
          </cell>
          <cell r="Y379" t="str">
            <v>multilateral</v>
          </cell>
          <cell r="Z379" t="str">
            <v>Bi_multilateral</v>
          </cell>
          <cell r="AA379" t="str">
            <v>Secondary Executing Agency</v>
          </cell>
          <cell r="AB379" t="str">
            <v>Through consultations</v>
          </cell>
          <cell r="AC379" t="str">
            <v>Partnership Interventions for the Implementation of the Strategic Action Programme  (SAP) for Lake Tanganyika</v>
          </cell>
          <cell r="AD379" t="str">
            <v>FSP</v>
          </cell>
          <cell r="AE379" t="str">
            <v>GET</v>
          </cell>
          <cell r="AF379" t="str">
            <v>IW</v>
          </cell>
          <cell r="AH379" t="str">
            <v>GEF - 3</v>
          </cell>
          <cell r="AI379">
            <v>39483</v>
          </cell>
          <cell r="AJ379">
            <v>2008</v>
          </cell>
          <cell r="AK379">
            <v>39583</v>
          </cell>
          <cell r="AL379">
            <v>2008</v>
          </cell>
          <cell r="AN379">
            <v>41152</v>
          </cell>
          <cell r="AO379">
            <v>41152</v>
          </cell>
          <cell r="AP379">
            <v>41152</v>
          </cell>
          <cell r="AQ379">
            <v>2012</v>
          </cell>
          <cell r="AT379">
            <v>2014</v>
          </cell>
          <cell r="AU379" t="str">
            <v>Jul,2013</v>
          </cell>
          <cell r="AV379">
            <v>2013</v>
          </cell>
          <cell r="AX379">
            <v>13.5</v>
          </cell>
          <cell r="AY379">
            <v>0.7</v>
          </cell>
          <cell r="AZ379">
            <v>14.2</v>
          </cell>
          <cell r="BB379">
            <v>47.889499999999998</v>
          </cell>
          <cell r="BC379">
            <v>28.649000000000001</v>
          </cell>
          <cell r="BL379">
            <v>0</v>
          </cell>
          <cell r="BM379">
            <v>1</v>
          </cell>
          <cell r="BN379">
            <v>4</v>
          </cell>
          <cell r="CV379">
            <v>6</v>
          </cell>
          <cell r="CW379">
            <v>4</v>
          </cell>
          <cell r="CX379">
            <v>4</v>
          </cell>
          <cell r="CY379">
            <v>4</v>
          </cell>
          <cell r="CZ379">
            <v>1</v>
          </cell>
          <cell r="DA379">
            <v>3</v>
          </cell>
          <cell r="DB379">
            <v>3</v>
          </cell>
          <cell r="DC379">
            <v>4</v>
          </cell>
          <cell r="DD379">
            <v>2</v>
          </cell>
          <cell r="DE379">
            <v>3</v>
          </cell>
          <cell r="DF379" t="str">
            <v>ML</v>
          </cell>
          <cell r="DG379">
            <v>3</v>
          </cell>
          <cell r="DH379">
            <v>3</v>
          </cell>
          <cell r="DI379">
            <v>5</v>
          </cell>
          <cell r="DJ379">
            <v>4</v>
          </cell>
          <cell r="DK379">
            <v>5</v>
          </cell>
          <cell r="DL379">
            <v>5</v>
          </cell>
          <cell r="DM379">
            <v>5</v>
          </cell>
          <cell r="DN379">
            <v>5</v>
          </cell>
          <cell r="DO379">
            <v>5</v>
          </cell>
          <cell r="DP379">
            <v>4</v>
          </cell>
          <cell r="DQ379">
            <v>4</v>
          </cell>
        </row>
        <row r="380">
          <cell r="A380">
            <v>1020</v>
          </cell>
          <cell r="B380" t="e">
            <v>#REF!</v>
          </cell>
          <cell r="C380">
            <v>66750</v>
          </cell>
          <cell r="D380" t="str">
            <v>Yes</v>
          </cell>
          <cell r="E380" t="str">
            <v>No</v>
          </cell>
          <cell r="F380" t="str">
            <v>GEFIEO</v>
          </cell>
          <cell r="G380" t="str">
            <v>World Bank</v>
          </cell>
          <cell r="H380" t="str">
            <v>WB</v>
          </cell>
          <cell r="I380">
            <v>0</v>
          </cell>
          <cell r="J380" t="str">
            <v>WB</v>
          </cell>
          <cell r="K380" t="str">
            <v>WB</v>
          </cell>
          <cell r="L380" t="str">
            <v>Colombia</v>
          </cell>
          <cell r="N380" t="str">
            <v>LAC</v>
          </cell>
          <cell r="O380" t="str">
            <v>LAC</v>
          </cell>
          <cell r="P380">
            <v>0</v>
          </cell>
          <cell r="Q380">
            <v>0</v>
          </cell>
          <cell r="R380">
            <v>1</v>
          </cell>
          <cell r="S380">
            <v>0</v>
          </cell>
          <cell r="T380">
            <v>0</v>
          </cell>
          <cell r="U380">
            <v>0</v>
          </cell>
          <cell r="V380">
            <v>0</v>
          </cell>
          <cell r="W380">
            <v>0</v>
          </cell>
          <cell r="X380">
            <v>1</v>
          </cell>
          <cell r="Y380" t="str">
            <v>NGO</v>
          </cell>
          <cell r="Z380" t="str">
            <v>NGO_academic_foundation</v>
          </cell>
          <cell r="AC380" t="str">
            <v>Colombia - Conservation and Sustainable Development of the Mataven Forest</v>
          </cell>
          <cell r="AD380" t="str">
            <v>MSP</v>
          </cell>
          <cell r="AE380" t="str">
            <v>GET</v>
          </cell>
          <cell r="AF380" t="str">
            <v>BD</v>
          </cell>
          <cell r="AH380" t="str">
            <v>GEF - 2</v>
          </cell>
          <cell r="AI380">
            <v>36914</v>
          </cell>
          <cell r="AJ380">
            <v>2001</v>
          </cell>
          <cell r="AL380">
            <v>2001</v>
          </cell>
          <cell r="AN380">
            <v>38078</v>
          </cell>
          <cell r="AO380">
            <v>38352</v>
          </cell>
          <cell r="AP380">
            <v>38352</v>
          </cell>
          <cell r="AQ380">
            <v>2004</v>
          </cell>
          <cell r="AS380">
            <v>8</v>
          </cell>
          <cell r="AT380">
            <v>2006</v>
          </cell>
          <cell r="AU380">
            <v>2005</v>
          </cell>
          <cell r="AV380">
            <v>2005</v>
          </cell>
          <cell r="AX380">
            <v>0.72499999999999998</v>
          </cell>
          <cell r="AY380">
            <v>2.5000000000000001E-2</v>
          </cell>
          <cell r="AZ380">
            <v>0.75</v>
          </cell>
          <cell r="BA380">
            <v>0.72699999999999998</v>
          </cell>
          <cell r="BB380">
            <v>0.65</v>
          </cell>
          <cell r="BC380">
            <v>0.67800000000000005</v>
          </cell>
          <cell r="BD380">
            <v>0.89655172413793105</v>
          </cell>
          <cell r="BE380">
            <v>0.93517241379310356</v>
          </cell>
          <cell r="BF380">
            <v>1.043076923076923</v>
          </cell>
          <cell r="BG380">
            <v>8</v>
          </cell>
          <cell r="BI380">
            <v>10</v>
          </cell>
          <cell r="BM380">
            <v>1</v>
          </cell>
          <cell r="BN380">
            <v>5</v>
          </cell>
          <cell r="BO380">
            <v>1</v>
          </cell>
          <cell r="BP380">
            <v>4</v>
          </cell>
          <cell r="BQ380" t="str">
            <v>L</v>
          </cell>
          <cell r="BR380">
            <v>4</v>
          </cell>
          <cell r="BS380">
            <v>3</v>
          </cell>
          <cell r="BT380">
            <v>4</v>
          </cell>
          <cell r="BU380">
            <v>4</v>
          </cell>
          <cell r="BW380">
            <v>6</v>
          </cell>
          <cell r="BX380">
            <v>1</v>
          </cell>
          <cell r="BY380">
            <v>6</v>
          </cell>
          <cell r="BZ380">
            <v>1</v>
          </cell>
          <cell r="CA380">
            <v>6</v>
          </cell>
          <cell r="CB380">
            <v>1</v>
          </cell>
          <cell r="CH380">
            <v>5</v>
          </cell>
          <cell r="CI380">
            <v>1</v>
          </cell>
          <cell r="CJ380">
            <v>5</v>
          </cell>
          <cell r="CK380">
            <v>1</v>
          </cell>
          <cell r="CL380">
            <v>5</v>
          </cell>
          <cell r="CM380">
            <v>1</v>
          </cell>
          <cell r="CN380">
            <v>6</v>
          </cell>
          <cell r="CO380">
            <v>1</v>
          </cell>
          <cell r="CP380">
            <v>6</v>
          </cell>
          <cell r="CQ380">
            <v>1</v>
          </cell>
          <cell r="CR380">
            <v>6</v>
          </cell>
          <cell r="CS380">
            <v>1</v>
          </cell>
          <cell r="CT380">
            <v>4</v>
          </cell>
          <cell r="CU380">
            <v>1</v>
          </cell>
          <cell r="DR380">
            <v>6</v>
          </cell>
          <cell r="DS380">
            <v>5</v>
          </cell>
          <cell r="DT380">
            <v>6</v>
          </cell>
          <cell r="DU380">
            <v>5</v>
          </cell>
          <cell r="DV380">
            <v>1</v>
          </cell>
          <cell r="DW380">
            <v>4</v>
          </cell>
          <cell r="DX380">
            <v>3</v>
          </cell>
          <cell r="DY380">
            <v>4</v>
          </cell>
          <cell r="DZ380">
            <v>4</v>
          </cell>
          <cell r="EA380">
            <v>4</v>
          </cell>
          <cell r="EB380" t="str">
            <v>L</v>
          </cell>
          <cell r="EC380">
            <v>6</v>
          </cell>
          <cell r="ED380">
            <v>6</v>
          </cell>
        </row>
        <row r="381">
          <cell r="A381">
            <v>1021</v>
          </cell>
          <cell r="B381" t="e">
            <v>#REF!</v>
          </cell>
          <cell r="C381">
            <v>62187</v>
          </cell>
          <cell r="D381" t="str">
            <v>Yes</v>
          </cell>
          <cell r="E381" t="str">
            <v>No</v>
          </cell>
          <cell r="F381" t="str">
            <v>GEFIEO</v>
          </cell>
          <cell r="G381" t="str">
            <v>UNDP</v>
          </cell>
          <cell r="H381" t="str">
            <v>UNDP</v>
          </cell>
          <cell r="I381">
            <v>0</v>
          </cell>
          <cell r="J381" t="str">
            <v>UNDP</v>
          </cell>
          <cell r="L381" t="str">
            <v>Chile</v>
          </cell>
          <cell r="N381" t="str">
            <v>LAC</v>
          </cell>
          <cell r="O381" t="str">
            <v>LAC</v>
          </cell>
          <cell r="P381">
            <v>0</v>
          </cell>
          <cell r="Q381">
            <v>0</v>
          </cell>
          <cell r="R381">
            <v>1</v>
          </cell>
          <cell r="S381">
            <v>0</v>
          </cell>
          <cell r="U381">
            <v>0</v>
          </cell>
          <cell r="V381">
            <v>0</v>
          </cell>
          <cell r="W381">
            <v>0</v>
          </cell>
          <cell r="Y381" t="str">
            <v>Government</v>
          </cell>
          <cell r="Z381" t="str">
            <v>Govt</v>
          </cell>
          <cell r="AA381" t="str">
            <v>One of the beneficiaries</v>
          </cell>
          <cell r="AB381" t="str">
            <v>One of the beneficiaries</v>
          </cell>
          <cell r="AC381" t="str">
            <v>Conservation and Sustainable Use of Chiloé Globally Significant Biodiversity</v>
          </cell>
          <cell r="AD381" t="str">
            <v>MSP</v>
          </cell>
          <cell r="AE381" t="str">
            <v>GET</v>
          </cell>
          <cell r="AF381" t="str">
            <v>BD</v>
          </cell>
          <cell r="AH381" t="str">
            <v>GEF - 2</v>
          </cell>
          <cell r="AI381">
            <v>36971</v>
          </cell>
          <cell r="AJ381">
            <v>2001</v>
          </cell>
          <cell r="AK381">
            <v>37201</v>
          </cell>
          <cell r="AL381">
            <v>2001</v>
          </cell>
          <cell r="AN381">
            <v>38687</v>
          </cell>
          <cell r="AO381">
            <v>39052</v>
          </cell>
          <cell r="AP381">
            <v>39052</v>
          </cell>
          <cell r="AQ381">
            <v>2006</v>
          </cell>
          <cell r="AT381">
            <v>2014</v>
          </cell>
          <cell r="AU381">
            <v>40118</v>
          </cell>
          <cell r="AV381">
            <v>2009</v>
          </cell>
          <cell r="AX381">
            <v>1</v>
          </cell>
          <cell r="AY381">
            <v>0</v>
          </cell>
          <cell r="AZ381">
            <v>1</v>
          </cell>
          <cell r="BB381">
            <v>4.0999999999999996</v>
          </cell>
          <cell r="BC381">
            <v>4.0999999999999996</v>
          </cell>
          <cell r="BJ381" t="str">
            <v>NR</v>
          </cell>
          <cell r="BK381">
            <v>1</v>
          </cell>
          <cell r="BL381">
            <v>0</v>
          </cell>
          <cell r="BM381">
            <v>1</v>
          </cell>
          <cell r="BN381">
            <v>4</v>
          </cell>
          <cell r="DR381">
            <v>5</v>
          </cell>
          <cell r="DS381">
            <v>4</v>
          </cell>
          <cell r="DT381">
            <v>4</v>
          </cell>
          <cell r="DU381">
            <v>4</v>
          </cell>
          <cell r="DV381">
            <v>1</v>
          </cell>
          <cell r="DW381" t="str">
            <v>UA</v>
          </cell>
          <cell r="DX381" t="str">
            <v>UA</v>
          </cell>
          <cell r="DY381" t="str">
            <v>UA</v>
          </cell>
          <cell r="DZ381" t="str">
            <v>UA</v>
          </cell>
          <cell r="EA381" t="str">
            <v>UA</v>
          </cell>
          <cell r="EB381" t="str">
            <v>UA</v>
          </cell>
          <cell r="EC381">
            <v>3</v>
          </cell>
          <cell r="ED381" t="str">
            <v>UA</v>
          </cell>
          <cell r="EE381">
            <v>4</v>
          </cell>
          <cell r="EF381" t="str">
            <v>UA</v>
          </cell>
          <cell r="EG381">
            <v>3</v>
          </cell>
          <cell r="EH381">
            <v>3</v>
          </cell>
          <cell r="EI381">
            <v>2</v>
          </cell>
          <cell r="EJ381">
            <v>2</v>
          </cell>
          <cell r="EK381">
            <v>4</v>
          </cell>
          <cell r="EL381">
            <v>4</v>
          </cell>
          <cell r="EM381">
            <v>3</v>
          </cell>
        </row>
        <row r="382">
          <cell r="A382">
            <v>1022</v>
          </cell>
          <cell r="B382" t="e">
            <v>#REF!</v>
          </cell>
          <cell r="D382" t="str">
            <v>Yes</v>
          </cell>
          <cell r="E382" t="str">
            <v>Yes</v>
          </cell>
          <cell r="F382" t="str">
            <v>IAEO</v>
          </cell>
          <cell r="G382" t="str">
            <v>UNEP</v>
          </cell>
          <cell r="H382" t="str">
            <v>UNEP</v>
          </cell>
          <cell r="I382">
            <v>0</v>
          </cell>
          <cell r="J382" t="str">
            <v>UNEP</v>
          </cell>
          <cell r="K382" t="str">
            <v>UNEP</v>
          </cell>
          <cell r="L382" t="str">
            <v>Regional (Nigeria, Niger)</v>
          </cell>
          <cell r="M382" t="str">
            <v>Niger, Nigeria</v>
          </cell>
          <cell r="N382" t="str">
            <v>AFR</v>
          </cell>
          <cell r="O382" t="str">
            <v>AFR</v>
          </cell>
          <cell r="P382">
            <v>0</v>
          </cell>
          <cell r="Q382">
            <v>1</v>
          </cell>
          <cell r="R382">
            <v>0</v>
          </cell>
          <cell r="S382">
            <v>2</v>
          </cell>
          <cell r="U382">
            <v>0</v>
          </cell>
          <cell r="V382">
            <v>2</v>
          </cell>
          <cell r="W382">
            <v>2</v>
          </cell>
          <cell r="Y382" t="str">
            <v>Multilateral</v>
          </cell>
          <cell r="Z382" t="str">
            <v>Bi_multilateral</v>
          </cell>
          <cell r="AA382" t="str">
            <v>Y</v>
          </cell>
          <cell r="AC382" t="str">
            <v>Integrated Ecosystems Management in the Transboundary Areas between Niger and Nigeria Phase I: Strengthening of Legal and Institutional Frameworks for Collaboration and Pilot Demonstrations of IEM</v>
          </cell>
          <cell r="AD382" t="str">
            <v>FSP</v>
          </cell>
          <cell r="AE382" t="str">
            <v>GET</v>
          </cell>
          <cell r="AF382" t="str">
            <v>MF</v>
          </cell>
          <cell r="AG382" t="str">
            <v>1, 9, 12</v>
          </cell>
          <cell r="AH382" t="str">
            <v>GEF - 3</v>
          </cell>
          <cell r="AI382">
            <v>38580</v>
          </cell>
          <cell r="AJ382">
            <v>2005</v>
          </cell>
          <cell r="AK382">
            <v>38734</v>
          </cell>
          <cell r="AL382">
            <v>2006</v>
          </cell>
          <cell r="AM382">
            <v>39608.5</v>
          </cell>
          <cell r="AN382">
            <v>40483</v>
          </cell>
          <cell r="AO382">
            <v>40483</v>
          </cell>
          <cell r="AP382">
            <v>40483</v>
          </cell>
          <cell r="AQ382">
            <v>2010</v>
          </cell>
          <cell r="AR382">
            <v>57</v>
          </cell>
          <cell r="AS382">
            <v>0</v>
          </cell>
          <cell r="AT382">
            <v>2012</v>
          </cell>
          <cell r="AU382">
            <v>2011</v>
          </cell>
          <cell r="AV382">
            <v>2011</v>
          </cell>
          <cell r="AX382">
            <v>5</v>
          </cell>
          <cell r="AY382">
            <v>0.375</v>
          </cell>
          <cell r="AZ382">
            <v>5.375</v>
          </cell>
          <cell r="BA382">
            <v>5.38</v>
          </cell>
          <cell r="BB382">
            <v>9.1199999999999992</v>
          </cell>
          <cell r="BC382">
            <v>1.26</v>
          </cell>
          <cell r="BD382">
            <v>1.8239999999999998</v>
          </cell>
          <cell r="BE382">
            <v>0.252</v>
          </cell>
          <cell r="BF382">
            <v>0.13815789473684212</v>
          </cell>
          <cell r="BG382">
            <v>5</v>
          </cell>
          <cell r="BH382">
            <v>2</v>
          </cell>
          <cell r="BI382" t="str">
            <v>NA</v>
          </cell>
          <cell r="BJ382">
            <v>5</v>
          </cell>
          <cell r="BK382">
            <v>5</v>
          </cell>
          <cell r="BM382">
            <v>1</v>
          </cell>
          <cell r="BN382">
            <v>5</v>
          </cell>
          <cell r="BO382">
            <v>1</v>
          </cell>
          <cell r="BP382">
            <v>3</v>
          </cell>
          <cell r="BQ382" t="str">
            <v>ML</v>
          </cell>
          <cell r="BW382">
            <v>4</v>
          </cell>
          <cell r="BX382">
            <v>1</v>
          </cell>
          <cell r="BY382">
            <v>4</v>
          </cell>
          <cell r="BZ382">
            <v>1</v>
          </cell>
          <cell r="CA382">
            <v>4</v>
          </cell>
          <cell r="CB382">
            <v>1</v>
          </cell>
          <cell r="CC382">
            <v>5</v>
          </cell>
          <cell r="CD382">
            <v>5</v>
          </cell>
          <cell r="CE382">
            <v>1</v>
          </cell>
          <cell r="CF382">
            <v>4</v>
          </cell>
          <cell r="CG382">
            <v>1</v>
          </cell>
          <cell r="CH382">
            <v>6</v>
          </cell>
          <cell r="CI382">
            <v>1</v>
          </cell>
          <cell r="CJ382">
            <v>5</v>
          </cell>
          <cell r="CK382">
            <v>1</v>
          </cell>
          <cell r="CL382">
            <v>6</v>
          </cell>
          <cell r="CM382">
            <v>1</v>
          </cell>
          <cell r="CN382">
            <v>6</v>
          </cell>
          <cell r="CO382">
            <v>1</v>
          </cell>
          <cell r="CP382">
            <v>6</v>
          </cell>
          <cell r="CQ382">
            <v>1</v>
          </cell>
          <cell r="CR382">
            <v>5</v>
          </cell>
          <cell r="CS382">
            <v>1</v>
          </cell>
          <cell r="CT382">
            <v>6</v>
          </cell>
          <cell r="CU382">
            <v>1</v>
          </cell>
          <cell r="CY382">
            <v>5</v>
          </cell>
          <cell r="CZ382">
            <v>1</v>
          </cell>
          <cell r="DR382">
            <v>5</v>
          </cell>
          <cell r="DS382">
            <v>5</v>
          </cell>
          <cell r="DT382">
            <v>4</v>
          </cell>
          <cell r="DU382">
            <v>5</v>
          </cell>
          <cell r="DV382">
            <v>1</v>
          </cell>
        </row>
        <row r="383">
          <cell r="A383">
            <v>1024</v>
          </cell>
          <cell r="B383" t="e">
            <v>#REF!</v>
          </cell>
          <cell r="D383" t="str">
            <v>No</v>
          </cell>
          <cell r="E383" t="str">
            <v>Yes</v>
          </cell>
          <cell r="F383" t="str">
            <v>IAEO</v>
          </cell>
          <cell r="G383" t="str">
            <v>UNEP</v>
          </cell>
          <cell r="H383" t="str">
            <v>UNEP</v>
          </cell>
          <cell r="I383">
            <v>0</v>
          </cell>
          <cell r="J383" t="str">
            <v>UNEP</v>
          </cell>
          <cell r="K383" t="str">
            <v>UNEP</v>
          </cell>
          <cell r="L383" t="str">
            <v>Global</v>
          </cell>
          <cell r="N383" t="str">
            <v>Global</v>
          </cell>
          <cell r="O383" t="str">
            <v>Global</v>
          </cell>
          <cell r="P383">
            <v>1</v>
          </cell>
          <cell r="Q383">
            <v>0</v>
          </cell>
          <cell r="R383">
            <v>0</v>
          </cell>
          <cell r="S383">
            <v>0</v>
          </cell>
          <cell r="U383">
            <v>0</v>
          </cell>
          <cell r="V383">
            <v>0</v>
          </cell>
          <cell r="W383">
            <v>0</v>
          </cell>
          <cell r="Y383" t="str">
            <v>Multilateral</v>
          </cell>
          <cell r="Z383" t="str">
            <v>Bi_multilateral</v>
          </cell>
          <cell r="AA383" t="str">
            <v>Y</v>
          </cell>
          <cell r="AC383" t="str">
            <v>Ecosystems, Protected Areas and People</v>
          </cell>
          <cell r="AD383" t="str">
            <v>MSP</v>
          </cell>
          <cell r="AE383" t="str">
            <v>GET</v>
          </cell>
          <cell r="AF383" t="str">
            <v>BD</v>
          </cell>
          <cell r="AH383" t="str">
            <v>GEF - 3</v>
          </cell>
          <cell r="AI383">
            <v>37720</v>
          </cell>
          <cell r="AJ383">
            <v>2003</v>
          </cell>
          <cell r="AK383">
            <v>37843</v>
          </cell>
          <cell r="AL383">
            <v>2003</v>
          </cell>
          <cell r="AM383">
            <v>38462.5</v>
          </cell>
          <cell r="AN383">
            <v>39081</v>
          </cell>
          <cell r="AO383">
            <v>39082</v>
          </cell>
          <cell r="AP383">
            <v>39082</v>
          </cell>
          <cell r="AQ383">
            <v>2006</v>
          </cell>
          <cell r="AR383">
            <v>40</v>
          </cell>
          <cell r="AS383">
            <v>0</v>
          </cell>
          <cell r="AT383">
            <v>2009</v>
          </cell>
          <cell r="AU383">
            <v>2009</v>
          </cell>
          <cell r="AV383">
            <v>2009</v>
          </cell>
          <cell r="AX383">
            <v>0.97499999999999998</v>
          </cell>
          <cell r="AY383">
            <v>2.5000000000000001E-2</v>
          </cell>
          <cell r="AZ383">
            <v>1</v>
          </cell>
          <cell r="BA383">
            <v>0.98</v>
          </cell>
          <cell r="BB383">
            <v>4.6100000000000003</v>
          </cell>
          <cell r="BC383">
            <v>4.22</v>
          </cell>
          <cell r="BD383">
            <v>4.7282051282051283</v>
          </cell>
          <cell r="BE383">
            <v>4.3282051282051279</v>
          </cell>
          <cell r="BF383">
            <v>0.91540130151843802</v>
          </cell>
          <cell r="BG383">
            <v>14</v>
          </cell>
          <cell r="BH383">
            <v>20</v>
          </cell>
          <cell r="BI383">
            <v>2</v>
          </cell>
          <cell r="BJ383">
            <v>1</v>
          </cell>
          <cell r="BK383">
            <v>1</v>
          </cell>
          <cell r="BM383">
            <v>1</v>
          </cell>
          <cell r="BN383">
            <v>5</v>
          </cell>
          <cell r="BO383">
            <v>1</v>
          </cell>
          <cell r="BP383">
            <v>3</v>
          </cell>
          <cell r="BQ383" t="str">
            <v>ML</v>
          </cell>
          <cell r="BY383">
            <v>4</v>
          </cell>
          <cell r="BZ383">
            <v>1</v>
          </cell>
          <cell r="CA383" t="str">
            <v>UA</v>
          </cell>
          <cell r="CE383">
            <v>1</v>
          </cell>
          <cell r="CG383">
            <v>1</v>
          </cell>
          <cell r="CH383">
            <v>5</v>
          </cell>
          <cell r="CI383">
            <v>1</v>
          </cell>
          <cell r="CZ383">
            <v>1</v>
          </cell>
          <cell r="DA383">
            <v>5</v>
          </cell>
          <cell r="DE383">
            <v>3</v>
          </cell>
          <cell r="DF383" t="str">
            <v>ML</v>
          </cell>
          <cell r="DU383">
            <v>5</v>
          </cell>
          <cell r="DV383">
            <v>1</v>
          </cell>
        </row>
        <row r="384">
          <cell r="A384">
            <v>1026</v>
          </cell>
          <cell r="B384" t="e">
            <v>#REF!</v>
          </cell>
          <cell r="C384">
            <v>1988</v>
          </cell>
          <cell r="D384" t="str">
            <v>No</v>
          </cell>
          <cell r="E384" t="str">
            <v>Yes</v>
          </cell>
          <cell r="F384" t="str">
            <v>IAEO</v>
          </cell>
          <cell r="G384" t="str">
            <v>UNDP</v>
          </cell>
          <cell r="H384" t="str">
            <v>UNDP</v>
          </cell>
          <cell r="I384">
            <v>0</v>
          </cell>
          <cell r="J384" t="str">
            <v>UNDP</v>
          </cell>
          <cell r="L384" t="str">
            <v>Turkey</v>
          </cell>
          <cell r="N384" t="str">
            <v>ECA</v>
          </cell>
          <cell r="O384" t="str">
            <v>ECA</v>
          </cell>
          <cell r="P384">
            <v>0</v>
          </cell>
          <cell r="Q384">
            <v>0</v>
          </cell>
          <cell r="R384">
            <v>1</v>
          </cell>
          <cell r="S384">
            <v>0</v>
          </cell>
          <cell r="U384">
            <v>0</v>
          </cell>
          <cell r="V384">
            <v>0</v>
          </cell>
          <cell r="W384">
            <v>0</v>
          </cell>
          <cell r="Y384" t="str">
            <v>Government</v>
          </cell>
          <cell r="Z384" t="str">
            <v>Govt</v>
          </cell>
          <cell r="AC384" t="str">
            <v>Enhancing coverage and management effectiveness of the subsystem of forest protected areas in Turkey’s national system of protected areas</v>
          </cell>
          <cell r="AD384" t="str">
            <v>MSP</v>
          </cell>
          <cell r="AE384" t="str">
            <v>GET</v>
          </cell>
          <cell r="AF384" t="str">
            <v>BD</v>
          </cell>
          <cell r="AH384" t="str">
            <v>GEF - 4</v>
          </cell>
          <cell r="AI384">
            <v>39513</v>
          </cell>
          <cell r="AJ384">
            <v>2008</v>
          </cell>
          <cell r="AK384">
            <v>39597</v>
          </cell>
          <cell r="AL384">
            <v>2008</v>
          </cell>
          <cell r="AM384">
            <v>40329</v>
          </cell>
          <cell r="AN384">
            <v>41121</v>
          </cell>
          <cell r="AO384">
            <v>41061</v>
          </cell>
          <cell r="AP384">
            <v>41061</v>
          </cell>
          <cell r="AQ384">
            <v>2012</v>
          </cell>
          <cell r="AR384">
            <v>48</v>
          </cell>
          <cell r="AS384">
            <v>0</v>
          </cell>
          <cell r="AT384">
            <v>2013</v>
          </cell>
          <cell r="AU384">
            <v>41579</v>
          </cell>
          <cell r="AV384">
            <v>2013</v>
          </cell>
          <cell r="AX384">
            <v>0.97199999999999998</v>
          </cell>
          <cell r="AY384">
            <v>2.5000000000000001E-2</v>
          </cell>
          <cell r="AZ384">
            <v>0.997</v>
          </cell>
          <cell r="BB384">
            <v>1.4319999999999999</v>
          </cell>
          <cell r="BC384">
            <v>3.3039999999999998</v>
          </cell>
          <cell r="BD384">
            <v>1.4732510288065843</v>
          </cell>
          <cell r="BE384">
            <v>3.3991769547325101</v>
          </cell>
          <cell r="BF384">
            <v>2.3072625698324023</v>
          </cell>
          <cell r="BM384">
            <v>1</v>
          </cell>
          <cell r="BN384">
            <v>5</v>
          </cell>
          <cell r="BO384">
            <v>1</v>
          </cell>
          <cell r="BP384">
            <v>3</v>
          </cell>
          <cell r="BQ384" t="str">
            <v>ML</v>
          </cell>
          <cell r="BR384">
            <v>2</v>
          </cell>
          <cell r="BS384">
            <v>4</v>
          </cell>
          <cell r="BT384">
            <v>4</v>
          </cell>
          <cell r="BU384">
            <v>3</v>
          </cell>
          <cell r="BY384">
            <v>1</v>
          </cell>
          <cell r="BZ384">
            <v>0</v>
          </cell>
          <cell r="CA384">
            <v>5</v>
          </cell>
          <cell r="CB384">
            <v>1</v>
          </cell>
          <cell r="CD384">
            <v>5</v>
          </cell>
          <cell r="CE384">
            <v>1</v>
          </cell>
          <cell r="CF384">
            <v>5</v>
          </cell>
          <cell r="CG384">
            <v>1</v>
          </cell>
          <cell r="CH384">
            <v>4</v>
          </cell>
          <cell r="CI384">
            <v>1</v>
          </cell>
          <cell r="CJ384">
            <v>6</v>
          </cell>
          <cell r="CK384">
            <v>1</v>
          </cell>
          <cell r="CL384">
            <v>5</v>
          </cell>
          <cell r="CM384">
            <v>1</v>
          </cell>
          <cell r="CN384">
            <v>5</v>
          </cell>
          <cell r="CO384">
            <v>1</v>
          </cell>
          <cell r="CP384">
            <v>4</v>
          </cell>
          <cell r="CQ384">
            <v>1</v>
          </cell>
          <cell r="CR384">
            <v>4</v>
          </cell>
          <cell r="CS384">
            <v>1</v>
          </cell>
          <cell r="CT384">
            <v>5</v>
          </cell>
          <cell r="CU384">
            <v>1</v>
          </cell>
          <cell r="CV384">
            <v>6</v>
          </cell>
          <cell r="CW384">
            <v>5</v>
          </cell>
          <cell r="CX384">
            <v>5</v>
          </cell>
          <cell r="CY384">
            <v>5</v>
          </cell>
          <cell r="CZ384">
            <v>1</v>
          </cell>
          <cell r="DA384" t="str">
            <v>MU</v>
          </cell>
          <cell r="DB384" t="str">
            <v>L</v>
          </cell>
          <cell r="DC384" t="str">
            <v>L</v>
          </cell>
          <cell r="DD384" t="str">
            <v>ML</v>
          </cell>
          <cell r="DE384">
            <v>3</v>
          </cell>
          <cell r="DF384" t="str">
            <v>ML</v>
          </cell>
          <cell r="DG384">
            <v>1</v>
          </cell>
          <cell r="DH384">
            <v>5</v>
          </cell>
          <cell r="DI384">
            <v>5</v>
          </cell>
          <cell r="DJ384">
            <v>5</v>
          </cell>
          <cell r="DK384">
            <v>4</v>
          </cell>
          <cell r="DL384">
            <v>6</v>
          </cell>
          <cell r="DM384">
            <v>5</v>
          </cell>
          <cell r="DN384">
            <v>5</v>
          </cell>
          <cell r="DO384">
            <v>4</v>
          </cell>
          <cell r="DP384">
            <v>4</v>
          </cell>
          <cell r="DQ384">
            <v>5</v>
          </cell>
        </row>
        <row r="385">
          <cell r="A385">
            <v>1027</v>
          </cell>
          <cell r="B385" t="e">
            <v>#REF!</v>
          </cell>
          <cell r="C385">
            <v>1275</v>
          </cell>
          <cell r="D385" t="str">
            <v>No</v>
          </cell>
          <cell r="E385" t="str">
            <v>Yes</v>
          </cell>
          <cell r="F385" t="str">
            <v>IAEO</v>
          </cell>
          <cell r="G385" t="str">
            <v>UNDP</v>
          </cell>
          <cell r="H385" t="str">
            <v>UNDP</v>
          </cell>
          <cell r="I385">
            <v>0</v>
          </cell>
          <cell r="J385" t="str">
            <v>UNDP</v>
          </cell>
          <cell r="L385" t="str">
            <v>Ukraine</v>
          </cell>
          <cell r="N385" t="str">
            <v>ECA</v>
          </cell>
          <cell r="O385" t="str">
            <v>ECA</v>
          </cell>
          <cell r="P385">
            <v>0</v>
          </cell>
          <cell r="Q385">
            <v>0</v>
          </cell>
          <cell r="R385">
            <v>1</v>
          </cell>
          <cell r="S385">
            <v>0</v>
          </cell>
          <cell r="U385">
            <v>0</v>
          </cell>
          <cell r="V385">
            <v>0</v>
          </cell>
          <cell r="W385">
            <v>0</v>
          </cell>
          <cell r="Y385" t="str">
            <v>Government</v>
          </cell>
          <cell r="Z385" t="str">
            <v>Govt</v>
          </cell>
          <cell r="AC385" t="str">
            <v>Strengthening Governance and Financial Sustainability of the National Protected Area System</v>
          </cell>
          <cell r="AD385" t="str">
            <v>FSP</v>
          </cell>
          <cell r="AE385" t="str">
            <v>GET</v>
          </cell>
          <cell r="AF385" t="str">
            <v>BD</v>
          </cell>
          <cell r="AH385" t="str">
            <v>GEF - 4</v>
          </cell>
          <cell r="AI385">
            <v>39478</v>
          </cell>
          <cell r="AJ385">
            <v>2008</v>
          </cell>
          <cell r="AK385">
            <v>39513</v>
          </cell>
          <cell r="AL385">
            <v>2008</v>
          </cell>
          <cell r="AM385">
            <v>40348</v>
          </cell>
          <cell r="AN385">
            <v>40999</v>
          </cell>
          <cell r="AO385">
            <v>41183</v>
          </cell>
          <cell r="AP385">
            <v>41183</v>
          </cell>
          <cell r="AQ385">
            <v>2012</v>
          </cell>
          <cell r="AR385">
            <v>54</v>
          </cell>
          <cell r="AS385">
            <v>6</v>
          </cell>
          <cell r="AT385">
            <v>2013</v>
          </cell>
          <cell r="AU385">
            <v>41150</v>
          </cell>
          <cell r="AV385">
            <v>2012</v>
          </cell>
          <cell r="AX385">
            <v>1.8</v>
          </cell>
          <cell r="AY385">
            <v>0.32934000000000002</v>
          </cell>
          <cell r="AZ385">
            <v>2.12934</v>
          </cell>
          <cell r="BB385">
            <v>4.1109</v>
          </cell>
          <cell r="BC385">
            <v>2.63</v>
          </cell>
          <cell r="BD385">
            <v>2.2838333333333334</v>
          </cell>
          <cell r="BE385">
            <v>1.461111111111111</v>
          </cell>
          <cell r="BF385">
            <v>0.63976258240288009</v>
          </cell>
          <cell r="BL385">
            <v>0</v>
          </cell>
          <cell r="BM385">
            <v>1</v>
          </cell>
          <cell r="BN385">
            <v>4</v>
          </cell>
          <cell r="BO385">
            <v>0</v>
          </cell>
          <cell r="BP385">
            <v>2</v>
          </cell>
          <cell r="BQ385" t="str">
            <v>MU</v>
          </cell>
          <cell r="BR385">
            <v>2</v>
          </cell>
          <cell r="BS385">
            <v>2</v>
          </cell>
          <cell r="BT385">
            <v>2</v>
          </cell>
          <cell r="BU385">
            <v>4</v>
          </cell>
          <cell r="BY385">
            <v>4</v>
          </cell>
          <cell r="BZ385">
            <v>1</v>
          </cell>
          <cell r="CA385">
            <v>3</v>
          </cell>
          <cell r="CB385">
            <v>0</v>
          </cell>
          <cell r="CD385">
            <v>4</v>
          </cell>
          <cell r="CE385">
            <v>1</v>
          </cell>
          <cell r="CF385">
            <v>4</v>
          </cell>
          <cell r="CG385">
            <v>1</v>
          </cell>
          <cell r="CH385">
            <v>4</v>
          </cell>
          <cell r="CI385">
            <v>1</v>
          </cell>
          <cell r="CJ385">
            <v>5</v>
          </cell>
          <cell r="CK385">
            <v>1</v>
          </cell>
          <cell r="CL385">
            <v>5</v>
          </cell>
          <cell r="CM385">
            <v>1</v>
          </cell>
          <cell r="CN385">
            <v>4</v>
          </cell>
          <cell r="CO385">
            <v>1</v>
          </cell>
          <cell r="CP385">
            <v>5</v>
          </cell>
          <cell r="CQ385">
            <v>1</v>
          </cell>
          <cell r="CR385">
            <v>5</v>
          </cell>
          <cell r="CS385">
            <v>1</v>
          </cell>
          <cell r="CT385">
            <v>5</v>
          </cell>
          <cell r="CU385">
            <v>1</v>
          </cell>
          <cell r="CV385">
            <v>5</v>
          </cell>
          <cell r="CW385">
            <v>4</v>
          </cell>
          <cell r="CX385">
            <v>4</v>
          </cell>
          <cell r="CY385">
            <v>4</v>
          </cell>
          <cell r="CZ385">
            <v>1</v>
          </cell>
          <cell r="DA385" t="str">
            <v>MU</v>
          </cell>
          <cell r="DB385" t="str">
            <v>MU</v>
          </cell>
          <cell r="DC385" t="str">
            <v>MU</v>
          </cell>
          <cell r="DD385" t="str">
            <v>L</v>
          </cell>
          <cell r="DE385">
            <v>2</v>
          </cell>
          <cell r="DF385" t="str">
            <v>MU</v>
          </cell>
          <cell r="DG385">
            <v>4</v>
          </cell>
          <cell r="DH385">
            <v>3</v>
          </cell>
          <cell r="DI385">
            <v>4</v>
          </cell>
          <cell r="DJ385">
            <v>4</v>
          </cell>
          <cell r="DK385">
            <v>4</v>
          </cell>
          <cell r="DL385">
            <v>5</v>
          </cell>
          <cell r="DM385">
            <v>5</v>
          </cell>
          <cell r="DN385">
            <v>4</v>
          </cell>
          <cell r="DO385">
            <v>5</v>
          </cell>
          <cell r="DP385">
            <v>5</v>
          </cell>
          <cell r="DQ385">
            <v>5</v>
          </cell>
        </row>
        <row r="386">
          <cell r="A386">
            <v>1029</v>
          </cell>
          <cell r="B386" t="e">
            <v>#REF!</v>
          </cell>
          <cell r="D386" t="str">
            <v>No</v>
          </cell>
          <cell r="E386" t="str">
            <v>Yes</v>
          </cell>
          <cell r="F386" t="str">
            <v>IAEO</v>
          </cell>
          <cell r="G386" t="str">
            <v>UNDP</v>
          </cell>
          <cell r="H386" t="str">
            <v>UNDP</v>
          </cell>
          <cell r="I386">
            <v>0</v>
          </cell>
          <cell r="J386" t="str">
            <v>UNDP</v>
          </cell>
          <cell r="K386" t="str">
            <v>UNDP</v>
          </cell>
          <cell r="L386" t="str">
            <v>Maldives</v>
          </cell>
          <cell r="N386" t="str">
            <v>AFR</v>
          </cell>
          <cell r="O386" t="str">
            <v>AFR</v>
          </cell>
          <cell r="P386">
            <v>0</v>
          </cell>
          <cell r="Q386">
            <v>0</v>
          </cell>
          <cell r="R386">
            <v>1</v>
          </cell>
          <cell r="S386">
            <v>0</v>
          </cell>
          <cell r="U386">
            <v>1</v>
          </cell>
          <cell r="V386">
            <v>0</v>
          </cell>
          <cell r="W386">
            <v>0</v>
          </cell>
          <cell r="Y386" t="str">
            <v>Government</v>
          </cell>
          <cell r="Z386" t="str">
            <v>Govt</v>
          </cell>
          <cell r="AA386" t="str">
            <v>N</v>
          </cell>
          <cell r="AC386" t="str">
            <v>Renewable Energy Technology Development and Application Project (RETDAP)</v>
          </cell>
          <cell r="AD386" t="str">
            <v>MSP</v>
          </cell>
          <cell r="AE386" t="str">
            <v>GET</v>
          </cell>
          <cell r="AF386" t="str">
            <v>CC</v>
          </cell>
          <cell r="AG386">
            <v>6</v>
          </cell>
          <cell r="AH386" t="str">
            <v>GEF - 3</v>
          </cell>
          <cell r="AI386">
            <v>37860</v>
          </cell>
          <cell r="AJ386">
            <v>2003</v>
          </cell>
          <cell r="AK386">
            <v>38064</v>
          </cell>
          <cell r="AL386">
            <v>2004</v>
          </cell>
          <cell r="AM386">
            <v>39273</v>
          </cell>
          <cell r="AN386">
            <v>40817</v>
          </cell>
          <cell r="AO386">
            <v>40482</v>
          </cell>
          <cell r="AP386">
            <v>40482</v>
          </cell>
          <cell r="AQ386">
            <v>2010</v>
          </cell>
          <cell r="AR386">
            <v>79</v>
          </cell>
          <cell r="AS386">
            <v>0</v>
          </cell>
          <cell r="AT386">
            <v>2012</v>
          </cell>
          <cell r="AU386">
            <v>2011</v>
          </cell>
          <cell r="AV386">
            <v>2011</v>
          </cell>
          <cell r="AX386">
            <v>0.72499999999999998</v>
          </cell>
          <cell r="AY386">
            <v>2.5000000000000001E-2</v>
          </cell>
          <cell r="AZ386">
            <v>0.75</v>
          </cell>
          <cell r="BA386">
            <v>0.75</v>
          </cell>
          <cell r="BB386">
            <v>2.0099999999999998</v>
          </cell>
          <cell r="BC386">
            <v>1.6</v>
          </cell>
          <cell r="BD386">
            <v>2.772413793103448</v>
          </cell>
          <cell r="BE386">
            <v>2.2068965517241379</v>
          </cell>
          <cell r="BF386">
            <v>0.79601990049751259</v>
          </cell>
          <cell r="BG386">
            <v>48</v>
          </cell>
          <cell r="BH386">
            <v>11</v>
          </cell>
          <cell r="BI386">
            <v>14</v>
          </cell>
          <cell r="BK386">
            <v>3</v>
          </cell>
          <cell r="BL386">
            <v>0</v>
          </cell>
          <cell r="BM386">
            <v>1</v>
          </cell>
          <cell r="BN386">
            <v>4</v>
          </cell>
          <cell r="BO386">
            <v>0</v>
          </cell>
          <cell r="BP386">
            <v>2</v>
          </cell>
          <cell r="BQ386" t="str">
            <v>MU</v>
          </cell>
          <cell r="BR386">
            <v>3</v>
          </cell>
          <cell r="BS386">
            <v>3</v>
          </cell>
          <cell r="BT386">
            <v>1</v>
          </cell>
          <cell r="BU386">
            <v>2</v>
          </cell>
          <cell r="BW386">
            <v>3</v>
          </cell>
          <cell r="BX386">
            <v>0</v>
          </cell>
          <cell r="BY386">
            <v>3</v>
          </cell>
          <cell r="BZ386">
            <v>0</v>
          </cell>
          <cell r="CA386">
            <v>3</v>
          </cell>
          <cell r="CB386">
            <v>0</v>
          </cell>
          <cell r="CC386">
            <v>3</v>
          </cell>
          <cell r="CD386">
            <v>4</v>
          </cell>
          <cell r="CE386">
            <v>1</v>
          </cell>
          <cell r="CF386">
            <v>2</v>
          </cell>
          <cell r="CG386">
            <v>0</v>
          </cell>
          <cell r="CH386">
            <v>4</v>
          </cell>
          <cell r="CI386">
            <v>1</v>
          </cell>
          <cell r="CJ386">
            <v>5</v>
          </cell>
          <cell r="CK386">
            <v>1</v>
          </cell>
          <cell r="CN386">
            <v>5</v>
          </cell>
          <cell r="CO386">
            <v>1</v>
          </cell>
          <cell r="CP386">
            <v>4</v>
          </cell>
          <cell r="CQ386">
            <v>1</v>
          </cell>
          <cell r="CR386">
            <v>3</v>
          </cell>
          <cell r="CS386">
            <v>0</v>
          </cell>
          <cell r="CT386">
            <v>3</v>
          </cell>
          <cell r="CU386">
            <v>0</v>
          </cell>
          <cell r="CY386">
            <v>4</v>
          </cell>
          <cell r="CZ386">
            <v>1</v>
          </cell>
          <cell r="DL386">
            <v>5</v>
          </cell>
          <cell r="DM386">
            <v>5</v>
          </cell>
          <cell r="DN386">
            <v>5</v>
          </cell>
          <cell r="DO386">
            <v>4</v>
          </cell>
          <cell r="DP386">
            <v>3</v>
          </cell>
          <cell r="DQ386">
            <v>3</v>
          </cell>
          <cell r="DR386">
            <v>4</v>
          </cell>
          <cell r="DS386">
            <v>4</v>
          </cell>
          <cell r="DT386">
            <v>4</v>
          </cell>
          <cell r="DU386">
            <v>4</v>
          </cell>
          <cell r="DV386">
            <v>1</v>
          </cell>
        </row>
        <row r="387">
          <cell r="A387">
            <v>1030</v>
          </cell>
          <cell r="B387" t="e">
            <v>#REF!</v>
          </cell>
          <cell r="D387" t="str">
            <v>No</v>
          </cell>
          <cell r="E387" t="str">
            <v>Yes</v>
          </cell>
          <cell r="F387" t="str">
            <v>IAEO</v>
          </cell>
          <cell r="G387" t="str">
            <v>UNDP</v>
          </cell>
          <cell r="H387" t="str">
            <v>UNDP</v>
          </cell>
          <cell r="I387">
            <v>0</v>
          </cell>
          <cell r="J387" t="str">
            <v>UNDP</v>
          </cell>
          <cell r="K387" t="str">
            <v>UNDP</v>
          </cell>
          <cell r="L387" t="str">
            <v>Vietnam</v>
          </cell>
          <cell r="N387" t="str">
            <v>Asia</v>
          </cell>
          <cell r="O387" t="str">
            <v>Asia</v>
          </cell>
          <cell r="P387">
            <v>0</v>
          </cell>
          <cell r="Q387">
            <v>0</v>
          </cell>
          <cell r="R387">
            <v>1</v>
          </cell>
          <cell r="S387">
            <v>0</v>
          </cell>
          <cell r="U387">
            <v>0</v>
          </cell>
          <cell r="V387">
            <v>0</v>
          </cell>
          <cell r="W387">
            <v>0</v>
          </cell>
          <cell r="Y387" t="str">
            <v>NGO</v>
          </cell>
          <cell r="Z387" t="str">
            <v>NGO_academic_foundation</v>
          </cell>
          <cell r="AA387" t="str">
            <v>Y</v>
          </cell>
          <cell r="AC387" t="str">
            <v xml:space="preserve">Making the link: the connection and sustainable management of Kon Ka Kinh and Kon Cha Rang Nature Reserves PDS </v>
          </cell>
          <cell r="AD387" t="str">
            <v>MSP</v>
          </cell>
          <cell r="AE387" t="str">
            <v>GET</v>
          </cell>
          <cell r="AF387" t="str">
            <v>BD</v>
          </cell>
          <cell r="AH387" t="str">
            <v>GEF - 3</v>
          </cell>
          <cell r="AI387">
            <v>38041</v>
          </cell>
          <cell r="AJ387">
            <v>2004</v>
          </cell>
          <cell r="AK387">
            <v>38972</v>
          </cell>
          <cell r="AL387">
            <v>2006</v>
          </cell>
          <cell r="AM387">
            <v>39742</v>
          </cell>
          <cell r="AN387">
            <v>40512</v>
          </cell>
          <cell r="AO387">
            <v>40512</v>
          </cell>
          <cell r="AP387">
            <v>40512</v>
          </cell>
          <cell r="AQ387">
            <v>2010</v>
          </cell>
          <cell r="AR387">
            <v>50</v>
          </cell>
          <cell r="AS387">
            <v>0</v>
          </cell>
          <cell r="AT387">
            <v>2011</v>
          </cell>
          <cell r="AU387">
            <v>2010</v>
          </cell>
          <cell r="AV387">
            <v>2010</v>
          </cell>
          <cell r="AX387">
            <v>0.86726468000000012</v>
          </cell>
          <cell r="AY387">
            <v>2.4500000000000001E-2</v>
          </cell>
          <cell r="AZ387">
            <v>0.89176468000000009</v>
          </cell>
          <cell r="BA387">
            <v>0.88</v>
          </cell>
          <cell r="BB387">
            <v>2.117</v>
          </cell>
          <cell r="BC387">
            <v>2.11</v>
          </cell>
          <cell r="BD387">
            <v>2.44100797463584</v>
          </cell>
          <cell r="BE387">
            <v>2.432936620917157</v>
          </cell>
          <cell r="BF387">
            <v>0.99669343410486533</v>
          </cell>
          <cell r="BH387" t="str">
            <v>UA</v>
          </cell>
          <cell r="BI387">
            <v>11</v>
          </cell>
          <cell r="BJ387">
            <v>1</v>
          </cell>
          <cell r="BK387">
            <v>1</v>
          </cell>
          <cell r="BL387">
            <v>0</v>
          </cell>
          <cell r="BM387">
            <v>0</v>
          </cell>
          <cell r="BN387">
            <v>3</v>
          </cell>
          <cell r="BO387">
            <v>0</v>
          </cell>
          <cell r="BP387">
            <v>2</v>
          </cell>
          <cell r="BQ387" t="str">
            <v>MU</v>
          </cell>
          <cell r="BR387">
            <v>2</v>
          </cell>
          <cell r="BS387">
            <v>3</v>
          </cell>
          <cell r="BT387">
            <v>2</v>
          </cell>
          <cell r="BU387">
            <v>2</v>
          </cell>
          <cell r="BW387">
            <v>4</v>
          </cell>
          <cell r="BX387">
            <v>1</v>
          </cell>
          <cell r="BY387">
            <v>3</v>
          </cell>
          <cell r="BZ387">
            <v>0</v>
          </cell>
          <cell r="CA387">
            <v>4</v>
          </cell>
          <cell r="CB387">
            <v>1</v>
          </cell>
          <cell r="CC387">
            <v>4</v>
          </cell>
          <cell r="CD387">
            <v>3</v>
          </cell>
          <cell r="CE387">
            <v>0</v>
          </cell>
          <cell r="CF387">
            <v>4</v>
          </cell>
          <cell r="CG387">
            <v>1</v>
          </cell>
          <cell r="CH387">
            <v>3</v>
          </cell>
          <cell r="CI387">
            <v>0</v>
          </cell>
          <cell r="CJ387">
            <v>4</v>
          </cell>
          <cell r="CK387">
            <v>1</v>
          </cell>
          <cell r="CL387">
            <v>3</v>
          </cell>
          <cell r="CM387">
            <v>0</v>
          </cell>
          <cell r="CN387">
            <v>5</v>
          </cell>
          <cell r="CO387">
            <v>1</v>
          </cell>
          <cell r="CP387">
            <v>4</v>
          </cell>
          <cell r="CQ387">
            <v>1</v>
          </cell>
          <cell r="CR387">
            <v>2</v>
          </cell>
          <cell r="CS387">
            <v>0</v>
          </cell>
          <cell r="CT387">
            <v>3</v>
          </cell>
          <cell r="CU387">
            <v>0</v>
          </cell>
          <cell r="CZ387">
            <v>0</v>
          </cell>
          <cell r="DR387">
            <v>5</v>
          </cell>
          <cell r="DS387">
            <v>4</v>
          </cell>
          <cell r="DT387">
            <v>3</v>
          </cell>
          <cell r="DU387">
            <v>3</v>
          </cell>
          <cell r="DV387">
            <v>0</v>
          </cell>
        </row>
        <row r="388">
          <cell r="A388">
            <v>1031</v>
          </cell>
          <cell r="B388" t="e">
            <v>#REF!</v>
          </cell>
          <cell r="D388" t="str">
            <v>No</v>
          </cell>
          <cell r="E388" t="str">
            <v>Yes</v>
          </cell>
          <cell r="F388" t="str">
            <v>IAEO</v>
          </cell>
          <cell r="G388" t="str">
            <v>UNDP</v>
          </cell>
          <cell r="H388" t="str">
            <v>UNDP</v>
          </cell>
          <cell r="I388">
            <v>0</v>
          </cell>
          <cell r="J388" t="str">
            <v>UNDP</v>
          </cell>
          <cell r="K388" t="str">
            <v>UNDP</v>
          </cell>
          <cell r="L388" t="str">
            <v>Vietnam</v>
          </cell>
          <cell r="N388" t="str">
            <v>Asia</v>
          </cell>
          <cell r="O388" t="str">
            <v>Asia</v>
          </cell>
          <cell r="P388">
            <v>0</v>
          </cell>
          <cell r="Q388">
            <v>0</v>
          </cell>
          <cell r="R388">
            <v>1</v>
          </cell>
          <cell r="S388">
            <v>0</v>
          </cell>
          <cell r="U388">
            <v>0</v>
          </cell>
          <cell r="V388">
            <v>0</v>
          </cell>
          <cell r="W388">
            <v>0</v>
          </cell>
          <cell r="Y388" t="str">
            <v>NGO</v>
          </cell>
          <cell r="Z388" t="str">
            <v>NGO_academic_foundation</v>
          </cell>
          <cell r="AA388" t="str">
            <v>Y</v>
          </cell>
          <cell r="AC388" t="str">
            <v>Biodiversity Conservation and Sustainable Use of the Marine Resources at Con Dao National Park</v>
          </cell>
          <cell r="AD388" t="str">
            <v>MSP</v>
          </cell>
          <cell r="AE388" t="str">
            <v>GET</v>
          </cell>
          <cell r="AF388" t="str">
            <v>BD</v>
          </cell>
          <cell r="AG388" t="str">
            <v>SP1</v>
          </cell>
          <cell r="AH388" t="str">
            <v>GEF - 3</v>
          </cell>
          <cell r="AI388">
            <v>37935</v>
          </cell>
          <cell r="AJ388">
            <v>2003</v>
          </cell>
          <cell r="AK388">
            <v>38820</v>
          </cell>
          <cell r="AL388">
            <v>2006</v>
          </cell>
          <cell r="AM388">
            <v>39468.5</v>
          </cell>
          <cell r="AO388">
            <v>40117</v>
          </cell>
          <cell r="AP388">
            <v>40117</v>
          </cell>
          <cell r="AQ388">
            <v>2009</v>
          </cell>
          <cell r="AR388">
            <v>42</v>
          </cell>
          <cell r="AT388">
            <v>2010</v>
          </cell>
          <cell r="AU388">
            <v>2011</v>
          </cell>
          <cell r="AV388">
            <v>2011</v>
          </cell>
          <cell r="AX388">
            <v>0.97045000000000003</v>
          </cell>
          <cell r="AY388">
            <v>2.4500000000000001E-2</v>
          </cell>
          <cell r="AZ388">
            <v>0.99495</v>
          </cell>
          <cell r="BA388">
            <v>0.97</v>
          </cell>
          <cell r="BB388">
            <v>0.87</v>
          </cell>
          <cell r="BC388">
            <v>0.85</v>
          </cell>
          <cell r="BD388">
            <v>0.896491318460508</v>
          </cell>
          <cell r="BE388">
            <v>0.87588232263382959</v>
          </cell>
          <cell r="BF388">
            <v>0.97701149425287359</v>
          </cell>
          <cell r="BI388">
            <v>20</v>
          </cell>
          <cell r="BK388">
            <v>1</v>
          </cell>
          <cell r="BL388">
            <v>0</v>
          </cell>
          <cell r="BM388">
            <v>1</v>
          </cell>
          <cell r="BN388">
            <v>4</v>
          </cell>
          <cell r="BO388">
            <v>0</v>
          </cell>
          <cell r="BP388">
            <v>2</v>
          </cell>
          <cell r="BQ388" t="str">
            <v>MU</v>
          </cell>
          <cell r="BR388">
            <v>3</v>
          </cell>
          <cell r="BS388">
            <v>3</v>
          </cell>
          <cell r="BT388">
            <v>3</v>
          </cell>
          <cell r="BU388">
            <v>2</v>
          </cell>
          <cell r="BW388">
            <v>4</v>
          </cell>
          <cell r="BX388">
            <v>1</v>
          </cell>
          <cell r="BY388">
            <v>3</v>
          </cell>
          <cell r="BZ388">
            <v>0</v>
          </cell>
          <cell r="CA388">
            <v>4</v>
          </cell>
          <cell r="CB388">
            <v>1</v>
          </cell>
          <cell r="CD388">
            <v>3</v>
          </cell>
          <cell r="CE388">
            <v>0</v>
          </cell>
          <cell r="CF388">
            <v>4</v>
          </cell>
          <cell r="CG388">
            <v>1</v>
          </cell>
          <cell r="CH388">
            <v>4</v>
          </cell>
          <cell r="CI388">
            <v>1</v>
          </cell>
          <cell r="CJ388">
            <v>5</v>
          </cell>
          <cell r="CK388">
            <v>1</v>
          </cell>
          <cell r="CL388">
            <v>4</v>
          </cell>
          <cell r="CM388">
            <v>1</v>
          </cell>
          <cell r="CN388">
            <v>5</v>
          </cell>
          <cell r="CO388">
            <v>1</v>
          </cell>
          <cell r="CP388">
            <v>4</v>
          </cell>
          <cell r="CQ388">
            <v>1</v>
          </cell>
          <cell r="CR388">
            <v>3</v>
          </cell>
          <cell r="CS388">
            <v>0</v>
          </cell>
          <cell r="CT388">
            <v>4</v>
          </cell>
          <cell r="CU388">
            <v>1</v>
          </cell>
          <cell r="CZ388">
            <v>1</v>
          </cell>
          <cell r="DR388">
            <v>6</v>
          </cell>
          <cell r="DS388">
            <v>3</v>
          </cell>
          <cell r="DT388">
            <v>4</v>
          </cell>
          <cell r="DU388">
            <v>4</v>
          </cell>
          <cell r="DV388">
            <v>1</v>
          </cell>
        </row>
        <row r="389">
          <cell r="A389">
            <v>1032</v>
          </cell>
          <cell r="B389" t="e">
            <v>#REF!</v>
          </cell>
          <cell r="C389">
            <v>2193</v>
          </cell>
          <cell r="D389" t="str">
            <v>No</v>
          </cell>
          <cell r="E389" t="str">
            <v>Yes</v>
          </cell>
          <cell r="F389" t="str">
            <v>IAEO</v>
          </cell>
          <cell r="G389" t="str">
            <v>UNDP</v>
          </cell>
          <cell r="H389" t="str">
            <v>UNDP</v>
          </cell>
          <cell r="I389">
            <v>0</v>
          </cell>
          <cell r="J389" t="str">
            <v>UNDP</v>
          </cell>
          <cell r="L389" t="str">
            <v>Antigua And Barbuda, Barbados, Brazil, Bahamas, Belize, Colombia, Costa Rica, Dominica, Dominican Republic, Grenada, Guatemala, Guyana, Honduras, Haiti, Jamaica, St. Kitts And Nevis, St. Lucia, Mexico, Nicaragua, Panama, St. Vincent and Grenadines</v>
          </cell>
          <cell r="M389" t="str">
            <v>Antigua And Barbuda, Barbados, Brazil, Bahamas, Belize, Colombia, Costa Rica, Dominica, Dominican Republic, Grenada, Guatemala, Guyana, Honduras, Haiti, Jamaica, St. Kitts And Nevis, St. Lucia, Mexico, Nicaragua, Panama, St. Vincent and Grenadines</v>
          </cell>
          <cell r="N389" t="str">
            <v>LAC</v>
          </cell>
          <cell r="O389" t="str">
            <v>LAC</v>
          </cell>
          <cell r="P389">
            <v>0</v>
          </cell>
          <cell r="Q389">
            <v>1</v>
          </cell>
          <cell r="R389">
            <v>0</v>
          </cell>
          <cell r="S389">
            <v>2</v>
          </cell>
          <cell r="U389">
            <v>2</v>
          </cell>
          <cell r="V389">
            <v>2</v>
          </cell>
          <cell r="W389">
            <v>0</v>
          </cell>
          <cell r="Y389" t="str">
            <v>Multilateral</v>
          </cell>
          <cell r="Z389" t="str">
            <v>Bi_multilateral</v>
          </cell>
          <cell r="AC389" t="str">
            <v>Sustainable Management of the Shared Living Marine Resources of the Caribbean Large Marine Ecosystem (CLME) and Adjacent Regions</v>
          </cell>
          <cell r="AD389" t="str">
            <v>FSP</v>
          </cell>
          <cell r="AE389" t="str">
            <v>GET</v>
          </cell>
          <cell r="AF389" t="str">
            <v>IW</v>
          </cell>
          <cell r="AH389" t="str">
            <v>GEF - 4</v>
          </cell>
          <cell r="AI389">
            <v>39549</v>
          </cell>
          <cell r="AJ389">
            <v>2008</v>
          </cell>
          <cell r="AK389">
            <v>39601</v>
          </cell>
          <cell r="AL389">
            <v>2008</v>
          </cell>
          <cell r="AM389">
            <v>40544</v>
          </cell>
          <cell r="AN389">
            <v>41274</v>
          </cell>
          <cell r="AO389">
            <v>41487</v>
          </cell>
          <cell r="AP389">
            <v>41487</v>
          </cell>
          <cell r="AQ389">
            <v>2013</v>
          </cell>
          <cell r="AR389">
            <v>61</v>
          </cell>
          <cell r="AS389">
            <v>7</v>
          </cell>
          <cell r="AT389">
            <v>2013</v>
          </cell>
          <cell r="AU389">
            <v>41473</v>
          </cell>
          <cell r="AV389">
            <v>2013</v>
          </cell>
          <cell r="AW389">
            <v>41609</v>
          </cell>
          <cell r="AX389">
            <v>7.7269519999999998</v>
          </cell>
          <cell r="AY389">
            <v>0.71884000000000003</v>
          </cell>
          <cell r="AZ389">
            <v>8.4457919999999991</v>
          </cell>
          <cell r="BB389">
            <v>47.591110999999998</v>
          </cell>
          <cell r="BD389">
            <v>6.159105297923424</v>
          </cell>
          <cell r="BL389">
            <v>0</v>
          </cell>
          <cell r="BM389">
            <v>0</v>
          </cell>
          <cell r="BN389">
            <v>3</v>
          </cell>
          <cell r="BO389">
            <v>0</v>
          </cell>
          <cell r="BP389">
            <v>2</v>
          </cell>
          <cell r="BQ389" t="str">
            <v>MU</v>
          </cell>
          <cell r="BR389">
            <v>2</v>
          </cell>
          <cell r="BS389">
            <v>2</v>
          </cell>
          <cell r="BT389">
            <v>2</v>
          </cell>
          <cell r="BU389">
            <v>2</v>
          </cell>
          <cell r="BY389">
            <v>3</v>
          </cell>
          <cell r="BZ389">
            <v>0</v>
          </cell>
          <cell r="CA389">
            <v>5</v>
          </cell>
          <cell r="CB389">
            <v>1</v>
          </cell>
          <cell r="CD389">
            <v>2</v>
          </cell>
          <cell r="CE389">
            <v>0</v>
          </cell>
          <cell r="CF389">
            <v>1</v>
          </cell>
          <cell r="CG389">
            <v>0</v>
          </cell>
          <cell r="CH389">
            <v>2</v>
          </cell>
          <cell r="CI389">
            <v>0</v>
          </cell>
          <cell r="CJ389">
            <v>2</v>
          </cell>
          <cell r="CK389">
            <v>0</v>
          </cell>
          <cell r="CL389">
            <v>3</v>
          </cell>
          <cell r="CM389">
            <v>0</v>
          </cell>
          <cell r="CN389">
            <v>2</v>
          </cell>
          <cell r="CO389">
            <v>0</v>
          </cell>
          <cell r="CP389">
            <v>3</v>
          </cell>
          <cell r="CQ389">
            <v>0</v>
          </cell>
          <cell r="CR389">
            <v>1</v>
          </cell>
          <cell r="CS389">
            <v>0</v>
          </cell>
          <cell r="CT389">
            <v>3</v>
          </cell>
          <cell r="CU389">
            <v>0</v>
          </cell>
          <cell r="CV389">
            <v>5</v>
          </cell>
          <cell r="CW389">
            <v>3</v>
          </cell>
          <cell r="CX389">
            <v>3</v>
          </cell>
          <cell r="CY389">
            <v>3</v>
          </cell>
          <cell r="CZ389">
            <v>0</v>
          </cell>
          <cell r="DA389" t="str">
            <v>MU</v>
          </cell>
          <cell r="DB389" t="str">
            <v>MU</v>
          </cell>
          <cell r="DC389" t="str">
            <v>MU</v>
          </cell>
          <cell r="DD389" t="str">
            <v>MU</v>
          </cell>
          <cell r="DE389">
            <v>2</v>
          </cell>
          <cell r="DF389" t="str">
            <v>MU</v>
          </cell>
          <cell r="DG389">
            <v>3</v>
          </cell>
          <cell r="DH389">
            <v>5</v>
          </cell>
          <cell r="DI389">
            <v>2</v>
          </cell>
          <cell r="DJ389">
            <v>1</v>
          </cell>
          <cell r="DK389">
            <v>2</v>
          </cell>
          <cell r="DL389">
            <v>2</v>
          </cell>
          <cell r="DM389">
            <v>3</v>
          </cell>
          <cell r="DN389">
            <v>2</v>
          </cell>
          <cell r="DO389">
            <v>3</v>
          </cell>
          <cell r="DP389">
            <v>1</v>
          </cell>
          <cell r="DQ389">
            <v>3</v>
          </cell>
        </row>
        <row r="390">
          <cell r="A390">
            <v>1034</v>
          </cell>
          <cell r="B390" t="e">
            <v>#REF!</v>
          </cell>
          <cell r="D390" t="str">
            <v>No</v>
          </cell>
          <cell r="E390" t="str">
            <v>Yes</v>
          </cell>
          <cell r="F390" t="str">
            <v>IAEO</v>
          </cell>
          <cell r="G390" t="str">
            <v>UNDP</v>
          </cell>
          <cell r="H390" t="str">
            <v>UNDP</v>
          </cell>
          <cell r="I390">
            <v>0</v>
          </cell>
          <cell r="J390" t="str">
            <v>UNDP</v>
          </cell>
          <cell r="K390" t="str">
            <v>UNDP</v>
          </cell>
          <cell r="L390" t="str">
            <v>Romania</v>
          </cell>
          <cell r="N390" t="str">
            <v>ECA</v>
          </cell>
          <cell r="O390" t="str">
            <v>ECA</v>
          </cell>
          <cell r="P390">
            <v>0</v>
          </cell>
          <cell r="Q390">
            <v>0</v>
          </cell>
          <cell r="R390">
            <v>1</v>
          </cell>
          <cell r="S390">
            <v>0</v>
          </cell>
          <cell r="U390">
            <v>0</v>
          </cell>
          <cell r="V390">
            <v>0</v>
          </cell>
          <cell r="W390">
            <v>0</v>
          </cell>
          <cell r="Y390" t="str">
            <v>Government</v>
          </cell>
          <cell r="Z390" t="str">
            <v>Govt</v>
          </cell>
          <cell r="AA390" t="str">
            <v>Y</v>
          </cell>
          <cell r="AC390" t="str">
            <v>Strengthening Romania's Protected Area System by Demonstrating Best Practices for Management of Small Protected Areas in Macin Mountains National Park</v>
          </cell>
          <cell r="AD390" t="str">
            <v>MSP</v>
          </cell>
          <cell r="AE390" t="str">
            <v>GET</v>
          </cell>
          <cell r="AF390" t="str">
            <v>BD</v>
          </cell>
          <cell r="AG390" t="str">
            <v>1, 3 / SP1</v>
          </cell>
          <cell r="AH390" t="str">
            <v>GEF - 3</v>
          </cell>
          <cell r="AI390">
            <v>38580</v>
          </cell>
          <cell r="AJ390">
            <v>2005</v>
          </cell>
          <cell r="AK390">
            <v>38665</v>
          </cell>
          <cell r="AL390">
            <v>2005</v>
          </cell>
          <cell r="AM390">
            <v>39421.5</v>
          </cell>
          <cell r="AN390">
            <v>40148</v>
          </cell>
          <cell r="AO390">
            <v>40178</v>
          </cell>
          <cell r="AP390">
            <v>40178</v>
          </cell>
          <cell r="AQ390">
            <v>2009</v>
          </cell>
          <cell r="AR390">
            <v>49</v>
          </cell>
          <cell r="AS390">
            <v>0</v>
          </cell>
          <cell r="AT390">
            <v>2010</v>
          </cell>
          <cell r="AU390">
            <v>2010</v>
          </cell>
          <cell r="AV390">
            <v>2010</v>
          </cell>
          <cell r="AX390">
            <v>0.97499999999999998</v>
          </cell>
          <cell r="AY390">
            <v>2.3970000000000002E-2</v>
          </cell>
          <cell r="AZ390">
            <v>0.99897000000000002</v>
          </cell>
          <cell r="BA390">
            <v>0.05</v>
          </cell>
          <cell r="BB390">
            <v>2.09</v>
          </cell>
          <cell r="BC390">
            <v>3.94</v>
          </cell>
          <cell r="BD390">
            <v>2.1435897435897435</v>
          </cell>
          <cell r="BE390">
            <v>4.0410256410256409</v>
          </cell>
          <cell r="BF390">
            <v>1.8851674641148326</v>
          </cell>
          <cell r="BG390">
            <v>0</v>
          </cell>
          <cell r="BH390">
            <v>12</v>
          </cell>
          <cell r="BI390">
            <v>10</v>
          </cell>
          <cell r="BJ390">
            <v>1</v>
          </cell>
          <cell r="BK390">
            <v>1</v>
          </cell>
          <cell r="BM390">
            <v>1</v>
          </cell>
          <cell r="BN390">
            <v>6</v>
          </cell>
          <cell r="BO390">
            <v>1</v>
          </cell>
          <cell r="BP390">
            <v>3</v>
          </cell>
          <cell r="BQ390" t="str">
            <v>ML</v>
          </cell>
          <cell r="BR390">
            <v>4</v>
          </cell>
          <cell r="BS390">
            <v>4</v>
          </cell>
          <cell r="BT390">
            <v>4</v>
          </cell>
          <cell r="BU390">
            <v>3</v>
          </cell>
          <cell r="BW390">
            <v>5</v>
          </cell>
          <cell r="BX390">
            <v>1</v>
          </cell>
          <cell r="BY390">
            <v>5</v>
          </cell>
          <cell r="BZ390">
            <v>1</v>
          </cell>
          <cell r="CA390">
            <v>6</v>
          </cell>
          <cell r="CB390">
            <v>1</v>
          </cell>
          <cell r="CC390">
            <v>6</v>
          </cell>
          <cell r="CD390">
            <v>6</v>
          </cell>
          <cell r="CE390">
            <v>1</v>
          </cell>
          <cell r="CF390">
            <v>6</v>
          </cell>
          <cell r="CG390">
            <v>1</v>
          </cell>
          <cell r="CH390">
            <v>6</v>
          </cell>
          <cell r="CI390">
            <v>1</v>
          </cell>
          <cell r="CJ390">
            <v>6</v>
          </cell>
          <cell r="CK390">
            <v>1</v>
          </cell>
          <cell r="CL390">
            <v>6</v>
          </cell>
          <cell r="CM390">
            <v>1</v>
          </cell>
          <cell r="CN390">
            <v>5</v>
          </cell>
          <cell r="CO390">
            <v>1</v>
          </cell>
          <cell r="CP390">
            <v>5</v>
          </cell>
          <cell r="CQ390">
            <v>1</v>
          </cell>
          <cell r="CR390">
            <v>6</v>
          </cell>
          <cell r="CS390">
            <v>1</v>
          </cell>
          <cell r="CT390">
            <v>6</v>
          </cell>
          <cell r="CU390">
            <v>1</v>
          </cell>
          <cell r="CZ390">
            <v>1</v>
          </cell>
          <cell r="DR390">
            <v>5</v>
          </cell>
          <cell r="DS390">
            <v>6</v>
          </cell>
          <cell r="DT390">
            <v>6</v>
          </cell>
          <cell r="DU390">
            <v>6</v>
          </cell>
          <cell r="DV390">
            <v>1</v>
          </cell>
        </row>
        <row r="391">
          <cell r="A391">
            <v>1035</v>
          </cell>
          <cell r="B391" t="e">
            <v>#REF!</v>
          </cell>
          <cell r="C391">
            <v>1658</v>
          </cell>
          <cell r="D391" t="str">
            <v>No</v>
          </cell>
          <cell r="E391" t="str">
            <v>Yes</v>
          </cell>
          <cell r="F391" t="str">
            <v>IAEO</v>
          </cell>
          <cell r="G391" t="str">
            <v>UNDP</v>
          </cell>
          <cell r="H391" t="str">
            <v>UNDP</v>
          </cell>
          <cell r="I391">
            <v>0</v>
          </cell>
          <cell r="J391" t="str">
            <v>UNDP</v>
          </cell>
          <cell r="L391" t="str">
            <v>Peru</v>
          </cell>
          <cell r="N391" t="str">
            <v>LAC</v>
          </cell>
          <cell r="O391" t="str">
            <v>LAC</v>
          </cell>
          <cell r="P391">
            <v>0</v>
          </cell>
          <cell r="Q391">
            <v>0</v>
          </cell>
          <cell r="R391">
            <v>1</v>
          </cell>
          <cell r="S391">
            <v>0</v>
          </cell>
          <cell r="U391">
            <v>0</v>
          </cell>
          <cell r="V391">
            <v>0</v>
          </cell>
          <cell r="W391">
            <v>0</v>
          </cell>
          <cell r="AC391" t="str">
            <v>Integrated Ecosystem Management in the Cotahuasi Basin</v>
          </cell>
          <cell r="AD391" t="str">
            <v>MSP</v>
          </cell>
          <cell r="AE391" t="str">
            <v>GET</v>
          </cell>
          <cell r="AF391" t="str">
            <v>MF</v>
          </cell>
          <cell r="AH391" t="str">
            <v>GEF - 3</v>
          </cell>
          <cell r="AI391">
            <v>38210</v>
          </cell>
          <cell r="AJ391">
            <v>2004</v>
          </cell>
          <cell r="AK391">
            <v>38292</v>
          </cell>
          <cell r="AL391">
            <v>2004</v>
          </cell>
          <cell r="AN391">
            <v>39447</v>
          </cell>
          <cell r="AO391">
            <v>40482</v>
          </cell>
          <cell r="AP391">
            <v>40482</v>
          </cell>
          <cell r="AQ391">
            <v>2010</v>
          </cell>
          <cell r="AT391">
            <v>2014</v>
          </cell>
          <cell r="AU391" t="str">
            <v>July, 2011</v>
          </cell>
          <cell r="AV391">
            <v>2011</v>
          </cell>
          <cell r="AX391">
            <v>0.87</v>
          </cell>
          <cell r="AY391">
            <v>2.5000000000000001E-2</v>
          </cell>
          <cell r="AZ391">
            <v>0.89500000000000002</v>
          </cell>
          <cell r="BB391">
            <v>3.96</v>
          </cell>
          <cell r="BC391" t="str">
            <v>UA</v>
          </cell>
          <cell r="BL391">
            <v>0</v>
          </cell>
          <cell r="BM391">
            <v>1</v>
          </cell>
          <cell r="BN391">
            <v>4</v>
          </cell>
          <cell r="CV391">
            <v>5</v>
          </cell>
          <cell r="CW391">
            <v>4</v>
          </cell>
          <cell r="CX391">
            <v>4</v>
          </cell>
          <cell r="CY391">
            <v>4</v>
          </cell>
          <cell r="CZ391">
            <v>1</v>
          </cell>
          <cell r="DA391">
            <v>3</v>
          </cell>
          <cell r="DB391">
            <v>3</v>
          </cell>
          <cell r="DC391">
            <v>3</v>
          </cell>
          <cell r="DD391">
            <v>3</v>
          </cell>
          <cell r="DE391">
            <v>3</v>
          </cell>
          <cell r="DF391" t="str">
            <v>ML</v>
          </cell>
          <cell r="DG391">
            <v>0</v>
          </cell>
          <cell r="DH391">
            <v>4</v>
          </cell>
          <cell r="DI391">
            <v>4</v>
          </cell>
          <cell r="DJ391">
            <v>4</v>
          </cell>
          <cell r="DK391">
            <v>3</v>
          </cell>
          <cell r="DL391">
            <v>2</v>
          </cell>
          <cell r="DM391">
            <v>3</v>
          </cell>
          <cell r="DN391">
            <v>3</v>
          </cell>
          <cell r="DO391">
            <v>2</v>
          </cell>
          <cell r="DP391">
            <v>3</v>
          </cell>
          <cell r="DQ391">
            <v>2</v>
          </cell>
        </row>
        <row r="392">
          <cell r="A392">
            <v>1036</v>
          </cell>
          <cell r="B392" t="e">
            <v>#REF!</v>
          </cell>
          <cell r="D392" t="str">
            <v>No</v>
          </cell>
          <cell r="E392" t="str">
            <v>Yes</v>
          </cell>
          <cell r="F392" t="str">
            <v>IAEO</v>
          </cell>
          <cell r="G392" t="str">
            <v>UNDP</v>
          </cell>
          <cell r="H392" t="str">
            <v>UNDP</v>
          </cell>
          <cell r="I392">
            <v>0</v>
          </cell>
          <cell r="J392" t="str">
            <v>UNDP</v>
          </cell>
          <cell r="K392" t="str">
            <v>UNDP</v>
          </cell>
          <cell r="L392" t="str">
            <v>Uzbekistan</v>
          </cell>
          <cell r="N392" t="str">
            <v>ECA</v>
          </cell>
          <cell r="O392" t="str">
            <v>ECA</v>
          </cell>
          <cell r="P392">
            <v>0</v>
          </cell>
          <cell r="Q392">
            <v>0</v>
          </cell>
          <cell r="R392">
            <v>1</v>
          </cell>
          <cell r="S392">
            <v>1</v>
          </cell>
          <cell r="U392">
            <v>0</v>
          </cell>
          <cell r="V392">
            <v>0</v>
          </cell>
          <cell r="W392">
            <v>1</v>
          </cell>
          <cell r="Y392" t="str">
            <v>Government</v>
          </cell>
          <cell r="Z392" t="str">
            <v>Govt</v>
          </cell>
          <cell r="AA392" t="str">
            <v>Y</v>
          </cell>
          <cell r="AC392" t="str">
            <v>Conservation of Tugai Forest and Strengthening Protected Areas System in the Amu Darya Delta of Karakalpakstan</v>
          </cell>
          <cell r="AD392" t="str">
            <v>MSP</v>
          </cell>
          <cell r="AE392" t="str">
            <v>GET</v>
          </cell>
          <cell r="AF392" t="str">
            <v>BD</v>
          </cell>
          <cell r="AG392">
            <v>3</v>
          </cell>
          <cell r="AH392" t="str">
            <v>GEF - 3</v>
          </cell>
          <cell r="AI392">
            <v>38516</v>
          </cell>
          <cell r="AJ392">
            <v>2005</v>
          </cell>
          <cell r="AK392">
            <v>38594</v>
          </cell>
          <cell r="AL392">
            <v>2005</v>
          </cell>
          <cell r="AM392">
            <v>39751</v>
          </cell>
          <cell r="AN392">
            <v>40908</v>
          </cell>
          <cell r="AO392">
            <v>40908</v>
          </cell>
          <cell r="AP392">
            <v>40908</v>
          </cell>
          <cell r="AQ392">
            <v>2011</v>
          </cell>
          <cell r="AR392">
            <v>76</v>
          </cell>
          <cell r="AS392">
            <v>0</v>
          </cell>
          <cell r="AT392">
            <v>2012</v>
          </cell>
          <cell r="AU392">
            <v>2012</v>
          </cell>
          <cell r="AV392">
            <v>2012</v>
          </cell>
          <cell r="AX392">
            <v>0.97</v>
          </cell>
          <cell r="AY392">
            <v>2.5000000000000001E-2</v>
          </cell>
          <cell r="AZ392">
            <v>0.995</v>
          </cell>
          <cell r="BA392">
            <v>1</v>
          </cell>
          <cell r="BB392">
            <v>1.07</v>
          </cell>
          <cell r="BC392">
            <v>1.1000000000000001</v>
          </cell>
          <cell r="BD392">
            <v>1.1030927835051547</v>
          </cell>
          <cell r="BE392">
            <v>1.1340206185567012</v>
          </cell>
          <cell r="BF392">
            <v>1.0280373831775702</v>
          </cell>
          <cell r="BG392">
            <v>17</v>
          </cell>
          <cell r="BH392">
            <v>12</v>
          </cell>
          <cell r="BI392">
            <v>12</v>
          </cell>
          <cell r="BJ392" t="str">
            <v>NA</v>
          </cell>
          <cell r="BK392">
            <v>4</v>
          </cell>
          <cell r="BL392">
            <v>0</v>
          </cell>
          <cell r="BM392">
            <v>1</v>
          </cell>
          <cell r="BN392">
            <v>4</v>
          </cell>
          <cell r="BO392">
            <v>0</v>
          </cell>
          <cell r="BP392">
            <v>2</v>
          </cell>
          <cell r="BQ392" t="str">
            <v>MU</v>
          </cell>
          <cell r="BR392">
            <v>2</v>
          </cell>
          <cell r="BS392">
            <v>3</v>
          </cell>
          <cell r="BT392">
            <v>3</v>
          </cell>
          <cell r="BU392">
            <v>2</v>
          </cell>
          <cell r="BW392">
            <v>5</v>
          </cell>
          <cell r="BX392">
            <v>1</v>
          </cell>
          <cell r="BY392">
            <v>5</v>
          </cell>
          <cell r="BZ392">
            <v>1</v>
          </cell>
          <cell r="CA392">
            <v>5</v>
          </cell>
          <cell r="CB392">
            <v>1</v>
          </cell>
          <cell r="CC392">
            <v>5</v>
          </cell>
          <cell r="CD392">
            <v>5</v>
          </cell>
          <cell r="CE392">
            <v>1</v>
          </cell>
          <cell r="CF392">
            <v>5</v>
          </cell>
          <cell r="CG392">
            <v>1</v>
          </cell>
          <cell r="CH392">
            <v>4</v>
          </cell>
          <cell r="CI392">
            <v>1</v>
          </cell>
          <cell r="CJ392">
            <v>4</v>
          </cell>
          <cell r="CK392">
            <v>1</v>
          </cell>
          <cell r="CN392">
            <v>4</v>
          </cell>
          <cell r="CO392">
            <v>1</v>
          </cell>
          <cell r="CP392">
            <v>4</v>
          </cell>
          <cell r="CQ392">
            <v>1</v>
          </cell>
          <cell r="CR392">
            <v>4</v>
          </cell>
          <cell r="CS392">
            <v>1</v>
          </cell>
          <cell r="CT392">
            <v>5</v>
          </cell>
          <cell r="CU392">
            <v>1</v>
          </cell>
          <cell r="CY392">
            <v>4</v>
          </cell>
          <cell r="CZ392">
            <v>1</v>
          </cell>
          <cell r="DL392">
            <v>4</v>
          </cell>
          <cell r="DM392">
            <v>5</v>
          </cell>
          <cell r="DN392">
            <v>4</v>
          </cell>
          <cell r="DO392">
            <v>4</v>
          </cell>
          <cell r="DP392">
            <v>4</v>
          </cell>
          <cell r="DQ392">
            <v>5</v>
          </cell>
          <cell r="DR392">
            <v>5</v>
          </cell>
          <cell r="DS392">
            <v>4</v>
          </cell>
          <cell r="DT392">
            <v>3</v>
          </cell>
          <cell r="DU392">
            <v>4</v>
          </cell>
          <cell r="DV392">
            <v>1</v>
          </cell>
        </row>
        <row r="393">
          <cell r="A393">
            <v>1040</v>
          </cell>
          <cell r="B393" t="e">
            <v>#REF!</v>
          </cell>
          <cell r="C393" t="str">
            <v>P050567</v>
          </cell>
          <cell r="D393" t="str">
            <v>No</v>
          </cell>
          <cell r="E393" t="str">
            <v>Yes</v>
          </cell>
          <cell r="F393" t="str">
            <v>IAEO</v>
          </cell>
          <cell r="G393" t="str">
            <v>World Bank</v>
          </cell>
          <cell r="H393" t="str">
            <v>WB</v>
          </cell>
          <cell r="I393">
            <v>0</v>
          </cell>
          <cell r="J393" t="str">
            <v>WB</v>
          </cell>
          <cell r="L393" t="str">
            <v>Egypt, Arab Rep</v>
          </cell>
          <cell r="N393" t="str">
            <v>MNA</v>
          </cell>
          <cell r="O393" t="str">
            <v>AFR</v>
          </cell>
          <cell r="P393">
            <v>0</v>
          </cell>
          <cell r="Q393">
            <v>0</v>
          </cell>
          <cell r="R393">
            <v>1</v>
          </cell>
          <cell r="S393">
            <v>0</v>
          </cell>
          <cell r="U393">
            <v>0</v>
          </cell>
          <cell r="V393">
            <v>0</v>
          </cell>
          <cell r="W393">
            <v>0</v>
          </cell>
          <cell r="Y393" t="str">
            <v>Government</v>
          </cell>
          <cell r="Z393" t="str">
            <v>Govt</v>
          </cell>
          <cell r="AC393" t="str">
            <v>EG-Kureimat Solar Thermal Hybrid</v>
          </cell>
          <cell r="AD393" t="str">
            <v>FSP</v>
          </cell>
          <cell r="AE393" t="str">
            <v>GET</v>
          </cell>
          <cell r="AF393" t="str">
            <v>CC</v>
          </cell>
          <cell r="AH393" t="str">
            <v>GEF - 3</v>
          </cell>
          <cell r="AI393">
            <v>39394</v>
          </cell>
          <cell r="AJ393">
            <v>2007</v>
          </cell>
          <cell r="AK393">
            <v>39432</v>
          </cell>
          <cell r="AL393">
            <v>2007</v>
          </cell>
          <cell r="AM393">
            <v>40139.5</v>
          </cell>
          <cell r="AN393">
            <v>40847</v>
          </cell>
          <cell r="AO393">
            <v>40847</v>
          </cell>
          <cell r="AP393">
            <v>40847</v>
          </cell>
          <cell r="AQ393">
            <v>2011</v>
          </cell>
          <cell r="AR393">
            <v>46</v>
          </cell>
          <cell r="AS393">
            <v>0</v>
          </cell>
          <cell r="AT393">
            <v>2013</v>
          </cell>
          <cell r="AU393">
            <v>41029</v>
          </cell>
          <cell r="AV393">
            <v>2012</v>
          </cell>
          <cell r="AX393">
            <v>49.8</v>
          </cell>
          <cell r="AY393">
            <v>1.05</v>
          </cell>
          <cell r="AZ393">
            <v>50.849999999999994</v>
          </cell>
          <cell r="BB393">
            <v>277.77</v>
          </cell>
          <cell r="BC393">
            <v>378</v>
          </cell>
          <cell r="BD393">
            <v>5.5777108433734943</v>
          </cell>
          <cell r="BE393">
            <v>7.5903614457831328</v>
          </cell>
          <cell r="BF393">
            <v>1.3608381034668973</v>
          </cell>
          <cell r="BK393">
            <v>1</v>
          </cell>
          <cell r="BL393">
            <v>0</v>
          </cell>
          <cell r="BM393">
            <v>1</v>
          </cell>
          <cell r="BN393">
            <v>4</v>
          </cell>
          <cell r="BO393">
            <v>0</v>
          </cell>
          <cell r="BP393">
            <v>2</v>
          </cell>
          <cell r="BQ393" t="str">
            <v>MU</v>
          </cell>
          <cell r="BR393">
            <v>2</v>
          </cell>
          <cell r="BT393">
            <v>3</v>
          </cell>
          <cell r="BY393" t="str">
            <v>SUBSTANTIAL</v>
          </cell>
          <cell r="BZ393">
            <v>1</v>
          </cell>
          <cell r="CA393" t="str">
            <v>SUBSTANTIAL</v>
          </cell>
          <cell r="CB393">
            <v>1</v>
          </cell>
          <cell r="CD393">
            <v>4</v>
          </cell>
          <cell r="CE393">
            <v>1</v>
          </cell>
          <cell r="CF393">
            <v>4</v>
          </cell>
          <cell r="CG393">
            <v>1</v>
          </cell>
          <cell r="CH393">
            <v>5</v>
          </cell>
          <cell r="CI393">
            <v>1</v>
          </cell>
          <cell r="CV393" t="str">
            <v>Not rated</v>
          </cell>
          <cell r="CW393" t="str">
            <v>Not rated</v>
          </cell>
          <cell r="CX393" t="str">
            <v>Not rated</v>
          </cell>
          <cell r="CY393">
            <v>4</v>
          </cell>
          <cell r="CZ393">
            <v>1</v>
          </cell>
          <cell r="DA393" t="str">
            <v>MU</v>
          </cell>
          <cell r="DB393" t="str">
            <v>Not rated</v>
          </cell>
          <cell r="DC393" t="str">
            <v>ML</v>
          </cell>
          <cell r="DD393" t="str">
            <v>Not rated</v>
          </cell>
          <cell r="DE393">
            <v>2</v>
          </cell>
          <cell r="DF393" t="str">
            <v>MU</v>
          </cell>
          <cell r="DG393" t="str">
            <v>SUBSTANTIAL</v>
          </cell>
          <cell r="DH393" t="str">
            <v>SUBSTANTIAL</v>
          </cell>
          <cell r="DI393">
            <v>4</v>
          </cell>
          <cell r="DJ393">
            <v>4</v>
          </cell>
          <cell r="DK393">
            <v>5</v>
          </cell>
        </row>
        <row r="394">
          <cell r="A394">
            <v>1042</v>
          </cell>
          <cell r="B394" t="e">
            <v>#REF!</v>
          </cell>
          <cell r="D394" t="str">
            <v>No</v>
          </cell>
          <cell r="E394" t="str">
            <v>Yes</v>
          </cell>
          <cell r="F394" t="str">
            <v>IAEO</v>
          </cell>
          <cell r="G394" t="str">
            <v>UNDP</v>
          </cell>
          <cell r="H394" t="str">
            <v>UNDP</v>
          </cell>
          <cell r="I394">
            <v>0</v>
          </cell>
          <cell r="J394" t="str">
            <v>UNDP</v>
          </cell>
          <cell r="K394" t="str">
            <v>UNDP</v>
          </cell>
          <cell r="L394" t="str">
            <v>Bulgaria</v>
          </cell>
          <cell r="N394" t="str">
            <v>ECA</v>
          </cell>
          <cell r="O394" t="str">
            <v>ECA</v>
          </cell>
          <cell r="P394">
            <v>0</v>
          </cell>
          <cell r="Q394">
            <v>0</v>
          </cell>
          <cell r="R394">
            <v>1</v>
          </cell>
          <cell r="S394">
            <v>0</v>
          </cell>
          <cell r="U394">
            <v>0</v>
          </cell>
          <cell r="V394">
            <v>0</v>
          </cell>
          <cell r="W394">
            <v>0</v>
          </cell>
          <cell r="Y394" t="str">
            <v>Government</v>
          </cell>
          <cell r="Z394" t="str">
            <v>Govt</v>
          </cell>
          <cell r="AA394" t="str">
            <v>Y</v>
          </cell>
          <cell r="AC394" t="str">
            <v>Conservation of Globally Significant Biodiversity in the Landscape of Bulgaria’s Rhodope Mountains</v>
          </cell>
          <cell r="AD394" t="str">
            <v>FSP</v>
          </cell>
          <cell r="AE394" t="str">
            <v>GET</v>
          </cell>
          <cell r="AF394" t="str">
            <v>BD</v>
          </cell>
          <cell r="AG394" t="str">
            <v>4 / SP2</v>
          </cell>
          <cell r="AH394" t="str">
            <v>GEF - 3</v>
          </cell>
          <cell r="AI394">
            <v>38047</v>
          </cell>
          <cell r="AJ394">
            <v>2004</v>
          </cell>
          <cell r="AK394">
            <v>38134</v>
          </cell>
          <cell r="AL394">
            <v>2004</v>
          </cell>
          <cell r="AM394">
            <v>39140.5</v>
          </cell>
          <cell r="AN394">
            <v>39964</v>
          </cell>
          <cell r="AO394">
            <v>40147</v>
          </cell>
          <cell r="AP394">
            <v>40147</v>
          </cell>
          <cell r="AQ394">
            <v>2009</v>
          </cell>
          <cell r="AR394">
            <v>66</v>
          </cell>
          <cell r="AS394">
            <v>7</v>
          </cell>
          <cell r="AT394">
            <v>2011</v>
          </cell>
          <cell r="AU394">
            <v>2009</v>
          </cell>
          <cell r="AV394">
            <v>2009</v>
          </cell>
          <cell r="AX394">
            <v>3.5453818799999999</v>
          </cell>
          <cell r="AY394">
            <v>0.26400000000000001</v>
          </cell>
          <cell r="AZ394">
            <v>3.8093818800000001</v>
          </cell>
          <cell r="BA394">
            <v>3.55</v>
          </cell>
          <cell r="BB394">
            <v>14.656246000000001</v>
          </cell>
          <cell r="BC394">
            <v>14.16</v>
          </cell>
          <cell r="BD394">
            <v>4.1338977001823007</v>
          </cell>
          <cell r="BE394">
            <v>3.9939280109368642</v>
          </cell>
          <cell r="BF394">
            <v>0.96614098862696485</v>
          </cell>
          <cell r="BG394">
            <v>6</v>
          </cell>
          <cell r="BH394">
            <v>9</v>
          </cell>
          <cell r="BI394">
            <v>10</v>
          </cell>
          <cell r="BJ394">
            <v>1</v>
          </cell>
          <cell r="BK394">
            <v>1</v>
          </cell>
          <cell r="BM394">
            <v>1</v>
          </cell>
          <cell r="BN394">
            <v>5</v>
          </cell>
          <cell r="BO394">
            <v>1</v>
          </cell>
          <cell r="BP394">
            <v>3</v>
          </cell>
          <cell r="BQ394" t="str">
            <v>ML</v>
          </cell>
          <cell r="BR394">
            <v>3</v>
          </cell>
          <cell r="BS394">
            <v>4</v>
          </cell>
          <cell r="BT394">
            <v>4</v>
          </cell>
          <cell r="BU394">
            <v>3</v>
          </cell>
          <cell r="BW394">
            <v>5</v>
          </cell>
          <cell r="BX394">
            <v>1</v>
          </cell>
          <cell r="BY394">
            <v>4</v>
          </cell>
          <cell r="BZ394">
            <v>1</v>
          </cell>
          <cell r="CA394">
            <v>5</v>
          </cell>
          <cell r="CB394">
            <v>1</v>
          </cell>
          <cell r="CC394">
            <v>5</v>
          </cell>
          <cell r="CD394">
            <v>4</v>
          </cell>
          <cell r="CE394">
            <v>1</v>
          </cell>
          <cell r="CF394">
            <v>6</v>
          </cell>
          <cell r="CG394">
            <v>1</v>
          </cell>
          <cell r="CH394">
            <v>5</v>
          </cell>
          <cell r="CI394">
            <v>1</v>
          </cell>
          <cell r="CJ394">
            <v>6</v>
          </cell>
          <cell r="CK394">
            <v>1</v>
          </cell>
          <cell r="CL394">
            <v>5</v>
          </cell>
          <cell r="CM394">
            <v>1</v>
          </cell>
          <cell r="CN394">
            <v>6</v>
          </cell>
          <cell r="CO394">
            <v>1</v>
          </cell>
          <cell r="CP394">
            <v>6</v>
          </cell>
          <cell r="CQ394">
            <v>1</v>
          </cell>
          <cell r="CR394">
            <v>5</v>
          </cell>
          <cell r="CS394">
            <v>1</v>
          </cell>
          <cell r="CT394">
            <v>5</v>
          </cell>
          <cell r="CU394">
            <v>1</v>
          </cell>
          <cell r="CZ394">
            <v>1</v>
          </cell>
          <cell r="DR394">
            <v>5</v>
          </cell>
          <cell r="DS394">
            <v>5</v>
          </cell>
          <cell r="DT394">
            <v>5</v>
          </cell>
          <cell r="DU394">
            <v>5</v>
          </cell>
          <cell r="DV394">
            <v>1</v>
          </cell>
        </row>
        <row r="395">
          <cell r="A395">
            <v>1043</v>
          </cell>
          <cell r="B395" t="e">
            <v>#REF!</v>
          </cell>
          <cell r="D395" t="str">
            <v>No</v>
          </cell>
          <cell r="E395" t="str">
            <v>Yes</v>
          </cell>
          <cell r="F395" t="str">
            <v>IAEO</v>
          </cell>
          <cell r="G395" t="str">
            <v>UNDP</v>
          </cell>
          <cell r="H395" t="str">
            <v>UNDP</v>
          </cell>
          <cell r="I395">
            <v>0</v>
          </cell>
          <cell r="J395" t="str">
            <v>UNDP</v>
          </cell>
          <cell r="K395" t="str">
            <v>UNDP</v>
          </cell>
          <cell r="L395" t="str">
            <v>Cambodia</v>
          </cell>
          <cell r="N395" t="str">
            <v>Asia</v>
          </cell>
          <cell r="O395" t="str">
            <v>Asia</v>
          </cell>
          <cell r="P395">
            <v>0</v>
          </cell>
          <cell r="Q395">
            <v>0</v>
          </cell>
          <cell r="R395">
            <v>1</v>
          </cell>
          <cell r="S395">
            <v>1</v>
          </cell>
          <cell r="U395">
            <v>0</v>
          </cell>
          <cell r="V395">
            <v>1</v>
          </cell>
          <cell r="W395">
            <v>0</v>
          </cell>
          <cell r="Y395" t="str">
            <v>Government</v>
          </cell>
          <cell r="Z395" t="str">
            <v>Govt</v>
          </cell>
          <cell r="AA395" t="str">
            <v>Y</v>
          </cell>
          <cell r="AC395" t="str">
            <v>Establishing Conservation Areas through Landscape Management (CALM) in the Northern Plains of Cambodia</v>
          </cell>
          <cell r="AD395" t="str">
            <v>FSP</v>
          </cell>
          <cell r="AE395" t="str">
            <v>GET</v>
          </cell>
          <cell r="AF395" t="str">
            <v>BD</v>
          </cell>
          <cell r="AG395">
            <v>3</v>
          </cell>
          <cell r="AH395" t="str">
            <v>GEF - 3</v>
          </cell>
          <cell r="AI395">
            <v>38607</v>
          </cell>
          <cell r="AJ395">
            <v>2005</v>
          </cell>
          <cell r="AK395">
            <v>38693</v>
          </cell>
          <cell r="AL395">
            <v>2005</v>
          </cell>
          <cell r="AM395">
            <v>39983.5</v>
          </cell>
          <cell r="AN395">
            <v>41250</v>
          </cell>
          <cell r="AO395">
            <v>41274</v>
          </cell>
          <cell r="AP395">
            <v>41274</v>
          </cell>
          <cell r="AQ395">
            <v>2012</v>
          </cell>
          <cell r="AR395">
            <v>84</v>
          </cell>
          <cell r="AS395">
            <v>0</v>
          </cell>
          <cell r="AT395">
            <v>2012</v>
          </cell>
          <cell r="AU395">
            <v>2012</v>
          </cell>
          <cell r="AV395">
            <v>2012</v>
          </cell>
          <cell r="AX395">
            <v>2.2999999999999998</v>
          </cell>
          <cell r="AY395">
            <v>0.21</v>
          </cell>
          <cell r="AZ395">
            <v>2.5099999999999998</v>
          </cell>
          <cell r="BA395">
            <v>2.2999999999999998</v>
          </cell>
          <cell r="BB395">
            <v>2.169</v>
          </cell>
          <cell r="BC395">
            <v>3.65</v>
          </cell>
          <cell r="BD395">
            <v>0.94304347826086965</v>
          </cell>
          <cell r="BE395">
            <v>1.5869565217391306</v>
          </cell>
          <cell r="BF395">
            <v>1.6828031350852928</v>
          </cell>
          <cell r="BG395">
            <v>0</v>
          </cell>
          <cell r="BH395">
            <v>1</v>
          </cell>
          <cell r="BI395">
            <v>4</v>
          </cell>
          <cell r="BJ395" t="str">
            <v>NA</v>
          </cell>
          <cell r="BK395">
            <v>5</v>
          </cell>
          <cell r="BM395">
            <v>1</v>
          </cell>
          <cell r="BN395">
            <v>5</v>
          </cell>
          <cell r="BO395">
            <v>0</v>
          </cell>
          <cell r="BP395">
            <v>2</v>
          </cell>
          <cell r="BQ395" t="str">
            <v>MU</v>
          </cell>
          <cell r="BR395">
            <v>3</v>
          </cell>
          <cell r="BS395">
            <v>4</v>
          </cell>
          <cell r="BT395">
            <v>1</v>
          </cell>
          <cell r="BU395">
            <v>3</v>
          </cell>
          <cell r="BW395">
            <v>6</v>
          </cell>
          <cell r="BX395">
            <v>1</v>
          </cell>
          <cell r="BY395">
            <v>6</v>
          </cell>
          <cell r="BZ395">
            <v>1</v>
          </cell>
          <cell r="CA395">
            <v>6</v>
          </cell>
          <cell r="CB395">
            <v>1</v>
          </cell>
          <cell r="CC395">
            <v>5</v>
          </cell>
          <cell r="CD395">
            <v>5</v>
          </cell>
          <cell r="CE395">
            <v>1</v>
          </cell>
          <cell r="CF395">
            <v>6</v>
          </cell>
          <cell r="CG395">
            <v>1</v>
          </cell>
          <cell r="CH395">
            <v>5</v>
          </cell>
          <cell r="CI395">
            <v>1</v>
          </cell>
          <cell r="CJ395">
            <v>5</v>
          </cell>
          <cell r="CK395">
            <v>1</v>
          </cell>
          <cell r="CN395">
            <v>4</v>
          </cell>
          <cell r="CO395">
            <v>1</v>
          </cell>
          <cell r="CP395">
            <v>5</v>
          </cell>
          <cell r="CQ395">
            <v>1</v>
          </cell>
          <cell r="CR395">
            <v>4</v>
          </cell>
          <cell r="CS395">
            <v>1</v>
          </cell>
          <cell r="CT395">
            <v>5</v>
          </cell>
          <cell r="CU395">
            <v>1</v>
          </cell>
          <cell r="CY395">
            <v>5</v>
          </cell>
          <cell r="CZ395">
            <v>1</v>
          </cell>
          <cell r="DL395">
            <v>5</v>
          </cell>
          <cell r="DM395">
            <v>5</v>
          </cell>
          <cell r="DN395">
            <v>4</v>
          </cell>
          <cell r="DO395">
            <v>5</v>
          </cell>
          <cell r="DP395">
            <v>4</v>
          </cell>
          <cell r="DQ395">
            <v>5</v>
          </cell>
          <cell r="DR395">
            <v>5</v>
          </cell>
          <cell r="DS395">
            <v>6</v>
          </cell>
          <cell r="DT395">
            <v>5</v>
          </cell>
          <cell r="DU395">
            <v>5</v>
          </cell>
          <cell r="DV395">
            <v>1</v>
          </cell>
        </row>
        <row r="396">
          <cell r="A396">
            <v>1045</v>
          </cell>
          <cell r="B396" t="e">
            <v>#REF!</v>
          </cell>
          <cell r="D396" t="str">
            <v>Yes</v>
          </cell>
          <cell r="E396" t="str">
            <v>No</v>
          </cell>
          <cell r="F396" t="str">
            <v>GEFIEO</v>
          </cell>
          <cell r="G396" t="str">
            <v>UNDP</v>
          </cell>
          <cell r="H396" t="str">
            <v>UNDP</v>
          </cell>
          <cell r="I396">
            <v>0</v>
          </cell>
          <cell r="J396" t="str">
            <v>UNDP</v>
          </cell>
          <cell r="K396" t="str">
            <v>UNDP</v>
          </cell>
          <cell r="L396" t="str">
            <v>Latvia</v>
          </cell>
          <cell r="N396" t="str">
            <v>ECA</v>
          </cell>
          <cell r="O396" t="str">
            <v>ECA</v>
          </cell>
          <cell r="P396">
            <v>0</v>
          </cell>
          <cell r="Q396">
            <v>0</v>
          </cell>
          <cell r="R396">
            <v>1</v>
          </cell>
          <cell r="S396">
            <v>0</v>
          </cell>
          <cell r="U396">
            <v>0</v>
          </cell>
          <cell r="V396">
            <v>0</v>
          </cell>
          <cell r="W396">
            <v>0</v>
          </cell>
          <cell r="Y396" t="str">
            <v>Government</v>
          </cell>
          <cell r="Z396" t="str">
            <v>Govt</v>
          </cell>
          <cell r="AA396" t="str">
            <v>Y</v>
          </cell>
          <cell r="AC396" t="str">
            <v>Biodiversity Protection in North Vidzeme Biosphere Reserve</v>
          </cell>
          <cell r="AD396" t="str">
            <v>FSP</v>
          </cell>
          <cell r="AE396" t="str">
            <v>GET</v>
          </cell>
          <cell r="AF396" t="str">
            <v>BD</v>
          </cell>
          <cell r="AG396">
            <v>2</v>
          </cell>
          <cell r="AH396" t="str">
            <v>GEF - 3</v>
          </cell>
          <cell r="AI396">
            <v>38155</v>
          </cell>
          <cell r="AJ396">
            <v>2004</v>
          </cell>
          <cell r="AK396">
            <v>38213</v>
          </cell>
          <cell r="AL396">
            <v>2004</v>
          </cell>
          <cell r="AM396">
            <v>39119</v>
          </cell>
          <cell r="AN396">
            <v>40057</v>
          </cell>
          <cell r="AO396">
            <v>40025</v>
          </cell>
          <cell r="AP396">
            <v>40025</v>
          </cell>
          <cell r="AQ396">
            <v>2009</v>
          </cell>
          <cell r="AR396">
            <v>59</v>
          </cell>
          <cell r="AS396">
            <v>2</v>
          </cell>
          <cell r="AT396">
            <v>2010</v>
          </cell>
          <cell r="AU396">
            <v>2009</v>
          </cell>
          <cell r="AV396">
            <v>2009</v>
          </cell>
          <cell r="AX396">
            <v>2.6604999999999999</v>
          </cell>
          <cell r="AY396">
            <v>0.25</v>
          </cell>
          <cell r="AZ396">
            <v>2.9104999999999999</v>
          </cell>
          <cell r="BA396">
            <v>2.66</v>
          </cell>
          <cell r="BB396">
            <v>10.739499999999998</v>
          </cell>
          <cell r="BC396">
            <v>59.67</v>
          </cell>
          <cell r="BD396">
            <v>4.0366472467581271</v>
          </cell>
          <cell r="BE396">
            <v>22.428115015974441</v>
          </cell>
          <cell r="BF396">
            <v>5.5561245868057183</v>
          </cell>
          <cell r="BG396">
            <v>2</v>
          </cell>
          <cell r="BH396">
            <v>9</v>
          </cell>
          <cell r="BI396">
            <v>11</v>
          </cell>
          <cell r="BJ396">
            <v>1</v>
          </cell>
          <cell r="BK396">
            <v>1</v>
          </cell>
          <cell r="BM396">
            <v>1</v>
          </cell>
          <cell r="BN396">
            <v>6</v>
          </cell>
          <cell r="BO396">
            <v>1</v>
          </cell>
          <cell r="BP396">
            <v>3</v>
          </cell>
          <cell r="BQ396" t="str">
            <v>ML</v>
          </cell>
          <cell r="BR396">
            <v>4</v>
          </cell>
          <cell r="BS396">
            <v>4</v>
          </cell>
          <cell r="BT396">
            <v>3</v>
          </cell>
          <cell r="BU396">
            <v>3</v>
          </cell>
          <cell r="BW396">
            <v>6</v>
          </cell>
          <cell r="BX396">
            <v>1</v>
          </cell>
          <cell r="BY396">
            <v>5</v>
          </cell>
          <cell r="BZ396">
            <v>1</v>
          </cell>
          <cell r="CA396">
            <v>6</v>
          </cell>
          <cell r="CB396">
            <v>1</v>
          </cell>
          <cell r="CC396">
            <v>6</v>
          </cell>
          <cell r="CD396">
            <v>5</v>
          </cell>
          <cell r="CE396">
            <v>1</v>
          </cell>
          <cell r="CF396">
            <v>6</v>
          </cell>
          <cell r="CG396">
            <v>1</v>
          </cell>
          <cell r="CH396">
            <v>6</v>
          </cell>
          <cell r="CI396">
            <v>1</v>
          </cell>
          <cell r="CJ396">
            <v>6</v>
          </cell>
          <cell r="CK396">
            <v>1</v>
          </cell>
          <cell r="CL396">
            <v>5</v>
          </cell>
          <cell r="CM396">
            <v>1</v>
          </cell>
          <cell r="CN396">
            <v>6</v>
          </cell>
          <cell r="CO396">
            <v>1</v>
          </cell>
          <cell r="CP396">
            <v>6</v>
          </cell>
          <cell r="CQ396">
            <v>1</v>
          </cell>
          <cell r="CR396">
            <v>5</v>
          </cell>
          <cell r="CS396">
            <v>1</v>
          </cell>
          <cell r="CT396">
            <v>5</v>
          </cell>
          <cell r="CU396">
            <v>1</v>
          </cell>
          <cell r="DR396">
            <v>5</v>
          </cell>
          <cell r="DS396">
            <v>5</v>
          </cell>
          <cell r="DT396">
            <v>6</v>
          </cell>
          <cell r="DU396">
            <v>6</v>
          </cell>
          <cell r="DV396">
            <v>1</v>
          </cell>
          <cell r="DW396">
            <v>4</v>
          </cell>
          <cell r="DX396">
            <v>4</v>
          </cell>
          <cell r="DY396">
            <v>3</v>
          </cell>
          <cell r="DZ396">
            <v>3</v>
          </cell>
          <cell r="EA396">
            <v>3</v>
          </cell>
          <cell r="EB396" t="str">
            <v>ML</v>
          </cell>
          <cell r="EC396">
            <v>5</v>
          </cell>
          <cell r="ED396">
            <v>6</v>
          </cell>
        </row>
        <row r="397">
          <cell r="A397">
            <v>1047</v>
          </cell>
          <cell r="B397" t="e">
            <v>#REF!</v>
          </cell>
          <cell r="C397">
            <v>2223</v>
          </cell>
          <cell r="D397" t="str">
            <v>No</v>
          </cell>
          <cell r="E397" t="str">
            <v>Yes</v>
          </cell>
          <cell r="F397" t="str">
            <v>IAEO</v>
          </cell>
          <cell r="G397" t="str">
            <v>UNDP</v>
          </cell>
          <cell r="H397" t="str">
            <v>UNDP</v>
          </cell>
          <cell r="I397">
            <v>0</v>
          </cell>
          <cell r="J397" t="str">
            <v>UNDP</v>
          </cell>
          <cell r="L397" t="str">
            <v>Honduras</v>
          </cell>
          <cell r="N397" t="str">
            <v>LAC</v>
          </cell>
          <cell r="O397" t="str">
            <v>LAC</v>
          </cell>
          <cell r="P397">
            <v>0</v>
          </cell>
          <cell r="Q397">
            <v>0</v>
          </cell>
          <cell r="R397">
            <v>1</v>
          </cell>
          <cell r="S397">
            <v>0</v>
          </cell>
          <cell r="U397">
            <v>0</v>
          </cell>
          <cell r="V397">
            <v>0</v>
          </cell>
          <cell r="W397">
            <v>0</v>
          </cell>
          <cell r="Y397" t="str">
            <v>Government</v>
          </cell>
          <cell r="Z397" t="str">
            <v>Govt</v>
          </cell>
          <cell r="AA397" t="str">
            <v>through consultation</v>
          </cell>
          <cell r="AB397" t="str">
            <v>Not involved</v>
          </cell>
          <cell r="AC397" t="str">
            <v>Promoting Integrated Ecosystem and Natural Resource Management</v>
          </cell>
          <cell r="AD397" t="str">
            <v>FSP</v>
          </cell>
          <cell r="AE397" t="str">
            <v>GET</v>
          </cell>
          <cell r="AF397" t="str">
            <v>MF</v>
          </cell>
          <cell r="AH397" t="str">
            <v>GEF - 3</v>
          </cell>
          <cell r="AI397">
            <v>38027</v>
          </cell>
          <cell r="AJ397">
            <v>2004</v>
          </cell>
          <cell r="AK397">
            <v>38131</v>
          </cell>
          <cell r="AL397">
            <v>2004</v>
          </cell>
          <cell r="AN397">
            <v>40210</v>
          </cell>
          <cell r="AO397">
            <v>41426</v>
          </cell>
          <cell r="AP397">
            <v>41426</v>
          </cell>
          <cell r="AQ397">
            <v>2013</v>
          </cell>
          <cell r="AT397">
            <v>2014</v>
          </cell>
          <cell r="AU397" t="str">
            <v>Jan,2014</v>
          </cell>
          <cell r="AV397">
            <v>2014</v>
          </cell>
          <cell r="AX397">
            <v>4.2065359999999998</v>
          </cell>
          <cell r="AY397">
            <v>0.3125</v>
          </cell>
          <cell r="AZ397">
            <v>4.5190359999999998</v>
          </cell>
          <cell r="BB397">
            <v>39.36</v>
          </cell>
          <cell r="BC397">
            <v>0</v>
          </cell>
          <cell r="BL397">
            <v>0</v>
          </cell>
          <cell r="BM397">
            <v>1</v>
          </cell>
          <cell r="BN397">
            <v>4</v>
          </cell>
          <cell r="CV397">
            <v>6</v>
          </cell>
          <cell r="CW397">
            <v>4</v>
          </cell>
          <cell r="CX397">
            <v>4</v>
          </cell>
          <cell r="CY397">
            <v>4</v>
          </cell>
          <cell r="CZ397">
            <v>1</v>
          </cell>
          <cell r="DA397">
            <v>3</v>
          </cell>
          <cell r="DB397">
            <v>3</v>
          </cell>
          <cell r="DC397">
            <v>3</v>
          </cell>
          <cell r="DD397">
            <v>3</v>
          </cell>
          <cell r="DE397">
            <v>3</v>
          </cell>
          <cell r="DF397" t="str">
            <v>ML</v>
          </cell>
          <cell r="DG397">
            <v>4</v>
          </cell>
          <cell r="DH397">
            <v>3</v>
          </cell>
          <cell r="DI397">
            <v>3</v>
          </cell>
          <cell r="DJ397">
            <v>3</v>
          </cell>
          <cell r="DK397">
            <v>5</v>
          </cell>
          <cell r="DL397">
            <v>4</v>
          </cell>
          <cell r="DM397">
            <v>6</v>
          </cell>
          <cell r="DN397">
            <v>5</v>
          </cell>
          <cell r="DO397">
            <v>5</v>
          </cell>
          <cell r="DP397">
            <v>4</v>
          </cell>
          <cell r="DQ397">
            <v>4</v>
          </cell>
        </row>
        <row r="398">
          <cell r="A398">
            <v>1055</v>
          </cell>
          <cell r="B398" t="e">
            <v>#REF!</v>
          </cell>
          <cell r="D398" t="str">
            <v>No</v>
          </cell>
          <cell r="E398" t="str">
            <v>Yes</v>
          </cell>
          <cell r="F398" t="str">
            <v>IAEO</v>
          </cell>
          <cell r="G398" t="str">
            <v>UNDP</v>
          </cell>
          <cell r="H398" t="str">
            <v>UNDP</v>
          </cell>
          <cell r="I398">
            <v>0</v>
          </cell>
          <cell r="J398" t="str">
            <v>UNDP</v>
          </cell>
          <cell r="K398" t="str">
            <v>UNDP</v>
          </cell>
          <cell r="L398" t="str">
            <v>South Africa</v>
          </cell>
          <cell r="N398" t="str">
            <v>AFR</v>
          </cell>
          <cell r="O398" t="str">
            <v>AFR</v>
          </cell>
          <cell r="P398">
            <v>0</v>
          </cell>
          <cell r="Q398">
            <v>0</v>
          </cell>
          <cell r="R398">
            <v>1</v>
          </cell>
          <cell r="S398">
            <v>0</v>
          </cell>
          <cell r="U398">
            <v>0</v>
          </cell>
          <cell r="V398">
            <v>0</v>
          </cell>
          <cell r="W398">
            <v>0</v>
          </cell>
          <cell r="Y398" t="str">
            <v>Government</v>
          </cell>
          <cell r="Z398" t="str">
            <v>Govt</v>
          </cell>
          <cell r="AA398" t="str">
            <v>Y</v>
          </cell>
          <cell r="AC398" t="str">
            <v>CAPE Agulhas Biodiversity Initiative (ABI)</v>
          </cell>
          <cell r="AD398" t="str">
            <v>FSP</v>
          </cell>
          <cell r="AE398" t="str">
            <v>GET</v>
          </cell>
          <cell r="AF398" t="str">
            <v>BD</v>
          </cell>
          <cell r="AH398" t="str">
            <v>GEF - 3</v>
          </cell>
          <cell r="AI398">
            <v>37832</v>
          </cell>
          <cell r="AJ398">
            <v>2003</v>
          </cell>
          <cell r="AK398">
            <v>37874</v>
          </cell>
          <cell r="AL398">
            <v>2003</v>
          </cell>
          <cell r="AM398">
            <v>39162.5</v>
          </cell>
          <cell r="AN398">
            <v>40543</v>
          </cell>
          <cell r="AO398">
            <v>40451</v>
          </cell>
          <cell r="AP398">
            <v>40451</v>
          </cell>
          <cell r="AQ398">
            <v>2010</v>
          </cell>
          <cell r="AR398">
            <v>84</v>
          </cell>
          <cell r="AS398">
            <v>0</v>
          </cell>
          <cell r="AT398">
            <v>2011</v>
          </cell>
          <cell r="AU398">
            <v>2010</v>
          </cell>
          <cell r="AV398">
            <v>2010</v>
          </cell>
          <cell r="AX398">
            <v>3.147675</v>
          </cell>
          <cell r="AY398">
            <v>7.8549999999999995E-2</v>
          </cell>
          <cell r="AZ398">
            <v>3.2262249999999999</v>
          </cell>
          <cell r="BA398">
            <v>3.2270000000000003</v>
          </cell>
          <cell r="BB398">
            <v>8.5585500000000003</v>
          </cell>
          <cell r="BC398">
            <v>29.968</v>
          </cell>
          <cell r="BD398">
            <v>2.7190068860349306</v>
          </cell>
          <cell r="BE398">
            <v>9.5206779607170375</v>
          </cell>
          <cell r="BF398">
            <v>3.5015277120540276</v>
          </cell>
          <cell r="BG398">
            <v>24</v>
          </cell>
          <cell r="BH398">
            <v>14</v>
          </cell>
          <cell r="BI398">
            <v>14</v>
          </cell>
          <cell r="BJ398">
            <v>1</v>
          </cell>
          <cell r="BK398">
            <v>1</v>
          </cell>
          <cell r="BL398">
            <v>0</v>
          </cell>
          <cell r="BM398">
            <v>1</v>
          </cell>
          <cell r="BN398">
            <v>4</v>
          </cell>
          <cell r="BO398">
            <v>0</v>
          </cell>
          <cell r="BP398">
            <v>2</v>
          </cell>
          <cell r="BQ398" t="str">
            <v>MU</v>
          </cell>
          <cell r="BR398">
            <v>2</v>
          </cell>
          <cell r="BS398">
            <v>4</v>
          </cell>
          <cell r="BT398">
            <v>2</v>
          </cell>
          <cell r="BU398">
            <v>3</v>
          </cell>
          <cell r="BW398">
            <v>2</v>
          </cell>
          <cell r="BX398">
            <v>0</v>
          </cell>
          <cell r="BY398">
            <v>2</v>
          </cell>
          <cell r="BZ398">
            <v>0</v>
          </cell>
          <cell r="CA398">
            <v>2</v>
          </cell>
          <cell r="CB398">
            <v>0</v>
          </cell>
          <cell r="CC398">
            <v>6</v>
          </cell>
          <cell r="CD398">
            <v>6</v>
          </cell>
          <cell r="CE398">
            <v>1</v>
          </cell>
          <cell r="CF398">
            <v>6</v>
          </cell>
          <cell r="CG398">
            <v>1</v>
          </cell>
          <cell r="CH398">
            <v>5</v>
          </cell>
          <cell r="CI398">
            <v>1</v>
          </cell>
          <cell r="CJ398">
            <v>6</v>
          </cell>
          <cell r="CK398">
            <v>1</v>
          </cell>
          <cell r="CL398">
            <v>5</v>
          </cell>
          <cell r="CM398">
            <v>1</v>
          </cell>
          <cell r="CN398">
            <v>5</v>
          </cell>
          <cell r="CO398">
            <v>1</v>
          </cell>
          <cell r="CP398">
            <v>6</v>
          </cell>
          <cell r="CQ398">
            <v>1</v>
          </cell>
          <cell r="CR398">
            <v>6</v>
          </cell>
          <cell r="CS398">
            <v>1</v>
          </cell>
          <cell r="CT398">
            <v>5</v>
          </cell>
          <cell r="CU398">
            <v>1</v>
          </cell>
          <cell r="CZ398">
            <v>1</v>
          </cell>
          <cell r="DR398">
            <v>5</v>
          </cell>
          <cell r="DS398">
            <v>4</v>
          </cell>
          <cell r="DT398">
            <v>5</v>
          </cell>
          <cell r="DU398">
            <v>4</v>
          </cell>
          <cell r="DV398">
            <v>1</v>
          </cell>
        </row>
        <row r="399">
          <cell r="A399">
            <v>1056</v>
          </cell>
          <cell r="B399" t="e">
            <v>#REF!</v>
          </cell>
          <cell r="C399">
            <v>1767</v>
          </cell>
          <cell r="D399" t="str">
            <v>No</v>
          </cell>
          <cell r="E399" t="str">
            <v>Yes</v>
          </cell>
          <cell r="F399" t="str">
            <v>IAEO</v>
          </cell>
          <cell r="G399" t="str">
            <v>UNDP</v>
          </cell>
          <cell r="H399" t="str">
            <v>UNDP</v>
          </cell>
          <cell r="I399">
            <v>0</v>
          </cell>
          <cell r="J399" t="str">
            <v>UNDP</v>
          </cell>
          <cell r="L399" t="str">
            <v>South Africa</v>
          </cell>
          <cell r="N399" t="str">
            <v>AFR</v>
          </cell>
          <cell r="O399" t="str">
            <v>AFR</v>
          </cell>
          <cell r="P399">
            <v>0</v>
          </cell>
          <cell r="Q399">
            <v>0</v>
          </cell>
          <cell r="R399">
            <v>1</v>
          </cell>
          <cell r="S399">
            <v>0</v>
          </cell>
          <cell r="U399">
            <v>0</v>
          </cell>
          <cell r="V399">
            <v>0</v>
          </cell>
          <cell r="W399">
            <v>0</v>
          </cell>
          <cell r="Y399" t="str">
            <v>Government</v>
          </cell>
          <cell r="Z399" t="str">
            <v>Govt</v>
          </cell>
          <cell r="AC399" t="str">
            <v>Conservation and Sustainable Use of Biodiversity on the South African Wild Coast</v>
          </cell>
          <cell r="AD399" t="str">
            <v>FSP</v>
          </cell>
          <cell r="AE399" t="str">
            <v>GET</v>
          </cell>
          <cell r="AF399" t="str">
            <v>BD</v>
          </cell>
          <cell r="AH399" t="str">
            <v>GEF - 3</v>
          </cell>
          <cell r="AI399">
            <v>38721</v>
          </cell>
          <cell r="AJ399">
            <v>2006</v>
          </cell>
          <cell r="AK399">
            <v>38989</v>
          </cell>
          <cell r="AL399">
            <v>2006</v>
          </cell>
          <cell r="AN399">
            <v>41274</v>
          </cell>
          <cell r="AO399">
            <v>41820</v>
          </cell>
          <cell r="AP399">
            <v>41820</v>
          </cell>
          <cell r="AQ399">
            <v>2014</v>
          </cell>
          <cell r="AT399">
            <v>2014</v>
          </cell>
          <cell r="AU399" t="str">
            <v>May,2014</v>
          </cell>
          <cell r="AV399">
            <v>2014</v>
          </cell>
          <cell r="AX399">
            <v>6.5</v>
          </cell>
          <cell r="AY399">
            <v>0.33940999999999999</v>
          </cell>
          <cell r="AZ399">
            <v>6.83941</v>
          </cell>
          <cell r="BB399">
            <v>24.318000000000001</v>
          </cell>
          <cell r="BC399">
            <v>17.561</v>
          </cell>
          <cell r="BL399">
            <v>0</v>
          </cell>
          <cell r="BM399">
            <v>1</v>
          </cell>
          <cell r="BN399">
            <v>4</v>
          </cell>
          <cell r="CV399">
            <v>5</v>
          </cell>
          <cell r="CW399">
            <v>4</v>
          </cell>
          <cell r="CX399">
            <v>4</v>
          </cell>
          <cell r="CY399">
            <v>4</v>
          </cell>
          <cell r="CZ399">
            <v>1</v>
          </cell>
          <cell r="DA399">
            <v>2</v>
          </cell>
          <cell r="DB399">
            <v>2</v>
          </cell>
          <cell r="DC399">
            <v>3</v>
          </cell>
          <cell r="DD399">
            <v>4</v>
          </cell>
          <cell r="DE399">
            <v>2</v>
          </cell>
          <cell r="DF399" t="str">
            <v>MU</v>
          </cell>
          <cell r="DG399">
            <v>4</v>
          </cell>
          <cell r="DH399">
            <v>4</v>
          </cell>
          <cell r="DI399">
            <v>5</v>
          </cell>
          <cell r="DJ399">
            <v>4</v>
          </cell>
          <cell r="DK399">
            <v>5</v>
          </cell>
          <cell r="DL399">
            <v>5</v>
          </cell>
          <cell r="DM399">
            <v>5</v>
          </cell>
          <cell r="DN399">
            <v>5</v>
          </cell>
          <cell r="DO399">
            <v>4</v>
          </cell>
          <cell r="DP399">
            <v>5</v>
          </cell>
          <cell r="DQ399">
            <v>5</v>
          </cell>
        </row>
        <row r="400">
          <cell r="A400">
            <v>1058</v>
          </cell>
          <cell r="B400" t="e">
            <v>#REF!</v>
          </cell>
          <cell r="D400" t="str">
            <v>Yes</v>
          </cell>
          <cell r="E400" t="str">
            <v>No</v>
          </cell>
          <cell r="F400" t="str">
            <v>GEFIEO</v>
          </cell>
          <cell r="G400" t="str">
            <v>UNDP</v>
          </cell>
          <cell r="H400" t="str">
            <v>UNDP</v>
          </cell>
          <cell r="I400">
            <v>0</v>
          </cell>
          <cell r="J400" t="str">
            <v>UNDP</v>
          </cell>
          <cell r="K400" t="str">
            <v>UNDP</v>
          </cell>
          <cell r="L400" t="str">
            <v>Regional (Cook Islands, Micronesia, Fiji, Kiribati, Marshall Islands, Niue, Palau, Papua New Guinea, Samoa, Solomon Islands, Tonga, Vanuatu, Tuvalu, Nauru)</v>
          </cell>
          <cell r="M400" t="str">
            <v>Cook Islands, Fiji, Micronesia, Kiribati, Marshall Islands, Nauru, Niue, Papua New Guinea, Palau, Solomon Islands, Tonga, Tuvalu, Vanuatu, Samoa</v>
          </cell>
          <cell r="N400" t="str">
            <v>Asia</v>
          </cell>
          <cell r="O400" t="str">
            <v>Asia</v>
          </cell>
          <cell r="P400">
            <v>0</v>
          </cell>
          <cell r="Q400">
            <v>1</v>
          </cell>
          <cell r="R400">
            <v>0</v>
          </cell>
          <cell r="S400">
            <v>2</v>
          </cell>
          <cell r="T400">
            <v>0</v>
          </cell>
          <cell r="U400">
            <v>1</v>
          </cell>
          <cell r="V400">
            <v>2</v>
          </cell>
          <cell r="W400">
            <v>0</v>
          </cell>
          <cell r="Y400" t="str">
            <v>Government</v>
          </cell>
          <cell r="Z400" t="str">
            <v>Govt</v>
          </cell>
          <cell r="AC400" t="str">
            <v>Pacific Islands Renewable Energy Programme (PIREP)</v>
          </cell>
          <cell r="AD400" t="str">
            <v>MSP</v>
          </cell>
          <cell r="AE400" t="str">
            <v>GET</v>
          </cell>
          <cell r="AF400" t="str">
            <v>CC</v>
          </cell>
          <cell r="AH400" t="str">
            <v>GEF - 2</v>
          </cell>
          <cell r="AI400">
            <v>37288</v>
          </cell>
          <cell r="AJ400">
            <v>2002</v>
          </cell>
          <cell r="AK400">
            <v>37442</v>
          </cell>
          <cell r="AL400">
            <v>2002</v>
          </cell>
          <cell r="AM400">
            <v>38201</v>
          </cell>
          <cell r="AO400">
            <v>38960</v>
          </cell>
          <cell r="AP400">
            <v>38960</v>
          </cell>
          <cell r="AQ400">
            <v>2006</v>
          </cell>
          <cell r="AR400">
            <v>49</v>
          </cell>
          <cell r="AT400">
            <v>2007</v>
          </cell>
          <cell r="AU400">
            <v>2007</v>
          </cell>
          <cell r="AV400">
            <v>2007</v>
          </cell>
          <cell r="AX400">
            <v>0.7</v>
          </cell>
          <cell r="AY400">
            <v>0</v>
          </cell>
          <cell r="AZ400">
            <v>0.7</v>
          </cell>
          <cell r="BA400">
            <v>0.7</v>
          </cell>
          <cell r="BB400">
            <v>0.11099999999999999</v>
          </cell>
          <cell r="BC400">
            <v>0.08</v>
          </cell>
          <cell r="BD400">
            <v>0.15857142857142856</v>
          </cell>
          <cell r="BE400">
            <v>0.1142857142857143</v>
          </cell>
          <cell r="BF400">
            <v>0.7207207207207208</v>
          </cell>
          <cell r="BG400">
            <v>21</v>
          </cell>
          <cell r="BI400">
            <v>9</v>
          </cell>
          <cell r="BJ400">
            <v>1</v>
          </cell>
          <cell r="BL400">
            <v>0</v>
          </cell>
          <cell r="BM400">
            <v>1</v>
          </cell>
          <cell r="BN400">
            <v>4</v>
          </cell>
          <cell r="BO400">
            <v>1</v>
          </cell>
          <cell r="BP400">
            <v>4</v>
          </cell>
          <cell r="BQ400" t="str">
            <v>L</v>
          </cell>
          <cell r="BR400">
            <v>4</v>
          </cell>
          <cell r="BS400">
            <v>4</v>
          </cell>
          <cell r="BT400">
            <v>4</v>
          </cell>
          <cell r="BU400">
            <v>4</v>
          </cell>
          <cell r="BW400">
            <v>5</v>
          </cell>
          <cell r="BX400">
            <v>1</v>
          </cell>
          <cell r="BY400">
            <v>5</v>
          </cell>
          <cell r="BZ400">
            <v>1</v>
          </cell>
          <cell r="CA400">
            <v>5</v>
          </cell>
          <cell r="CB400">
            <v>1</v>
          </cell>
          <cell r="CH400">
            <v>4</v>
          </cell>
          <cell r="CI400">
            <v>1</v>
          </cell>
          <cell r="CJ400">
            <v>5</v>
          </cell>
          <cell r="CK400">
            <v>1</v>
          </cell>
          <cell r="CL400">
            <v>3</v>
          </cell>
          <cell r="CM400">
            <v>0</v>
          </cell>
          <cell r="CN400">
            <v>4</v>
          </cell>
          <cell r="CO400">
            <v>1</v>
          </cell>
          <cell r="CP400">
            <v>5</v>
          </cell>
          <cell r="CQ400">
            <v>1</v>
          </cell>
          <cell r="CR400">
            <v>5</v>
          </cell>
          <cell r="CS400">
            <v>1</v>
          </cell>
          <cell r="CT400">
            <v>4</v>
          </cell>
          <cell r="CU400">
            <v>1</v>
          </cell>
          <cell r="DR400">
            <v>5</v>
          </cell>
          <cell r="DS400">
            <v>5</v>
          </cell>
          <cell r="DT400">
            <v>3</v>
          </cell>
          <cell r="DU400">
            <v>4</v>
          </cell>
          <cell r="DV400">
            <v>1</v>
          </cell>
          <cell r="DW400">
            <v>4</v>
          </cell>
          <cell r="DX400">
            <v>4</v>
          </cell>
          <cell r="DY400">
            <v>4</v>
          </cell>
          <cell r="DZ400">
            <v>4</v>
          </cell>
          <cell r="EA400">
            <v>4</v>
          </cell>
          <cell r="EB400" t="str">
            <v>L</v>
          </cell>
          <cell r="EC400">
            <v>5</v>
          </cell>
          <cell r="ED400">
            <v>5</v>
          </cell>
        </row>
        <row r="401">
          <cell r="A401">
            <v>1060</v>
          </cell>
          <cell r="B401" t="e">
            <v>#REF!</v>
          </cell>
          <cell r="D401" t="str">
            <v>Yes</v>
          </cell>
          <cell r="E401" t="str">
            <v>Yes</v>
          </cell>
          <cell r="F401" t="str">
            <v>GEFIEO</v>
          </cell>
          <cell r="G401" t="str">
            <v>UNDP</v>
          </cell>
          <cell r="H401" t="str">
            <v>UNDP</v>
          </cell>
          <cell r="I401">
            <v>0</v>
          </cell>
          <cell r="J401" t="str">
            <v>UNDP</v>
          </cell>
          <cell r="K401" t="str">
            <v>UNDP</v>
          </cell>
          <cell r="L401" t="str">
            <v>Regional (Costa Rica, Cuba, El Salvador, Guatemala, Honduras, Mexico, Nicaragua, Panama)</v>
          </cell>
          <cell r="M401" t="str">
            <v>Costa Rica, Cuba, Guatemala, Honduras, Mexico, Nicaragua, Panama, El Salvador</v>
          </cell>
          <cell r="N401" t="str">
            <v>LAC</v>
          </cell>
          <cell r="O401" t="str">
            <v>LAC</v>
          </cell>
          <cell r="P401">
            <v>0</v>
          </cell>
          <cell r="Q401">
            <v>1</v>
          </cell>
          <cell r="R401">
            <v>0</v>
          </cell>
          <cell r="S401">
            <v>0</v>
          </cell>
          <cell r="U401">
            <v>0</v>
          </cell>
          <cell r="V401">
            <v>0</v>
          </cell>
          <cell r="W401">
            <v>0</v>
          </cell>
          <cell r="Y401" t="str">
            <v>Multilateral</v>
          </cell>
          <cell r="Z401" t="str">
            <v>Bi_multilateral</v>
          </cell>
          <cell r="AC401" t="str">
            <v>Capacity building for Stage II Adaptation to Climate Change (Central America, Mexico and Cuba)</v>
          </cell>
          <cell r="AD401" t="str">
            <v>FSP</v>
          </cell>
          <cell r="AE401" t="str">
            <v>GET</v>
          </cell>
          <cell r="AF401" t="str">
            <v>CC</v>
          </cell>
          <cell r="AG401" t="str">
            <v>EA</v>
          </cell>
          <cell r="AH401" t="str">
            <v>GEF - 2</v>
          </cell>
          <cell r="AI401">
            <v>37488</v>
          </cell>
          <cell r="AJ401">
            <v>2002</v>
          </cell>
          <cell r="AK401">
            <v>38631</v>
          </cell>
          <cell r="AL401">
            <v>2005</v>
          </cell>
          <cell r="AM401">
            <v>39039</v>
          </cell>
          <cell r="AO401">
            <v>39447</v>
          </cell>
          <cell r="AP401">
            <v>39447</v>
          </cell>
          <cell r="AQ401">
            <v>2007</v>
          </cell>
          <cell r="AR401">
            <v>26</v>
          </cell>
          <cell r="AT401">
            <v>2009</v>
          </cell>
          <cell r="AU401">
            <v>2008</v>
          </cell>
          <cell r="AV401">
            <v>2008</v>
          </cell>
          <cell r="AX401">
            <v>2.9747499199999998</v>
          </cell>
          <cell r="AY401">
            <v>0.29847000000000001</v>
          </cell>
          <cell r="AZ401">
            <v>3.2732199199999998</v>
          </cell>
          <cell r="BA401">
            <v>3.02</v>
          </cell>
          <cell r="BB401">
            <v>1.6514</v>
          </cell>
          <cell r="BC401">
            <v>1.71</v>
          </cell>
          <cell r="BD401">
            <v>0.55513910224762697</v>
          </cell>
          <cell r="BE401">
            <v>0.57483823715843652</v>
          </cell>
          <cell r="BF401">
            <v>1.0354850429938234</v>
          </cell>
          <cell r="BG401">
            <v>15</v>
          </cell>
          <cell r="BH401">
            <v>22</v>
          </cell>
          <cell r="BI401">
            <v>15</v>
          </cell>
          <cell r="BJ401">
            <v>1</v>
          </cell>
          <cell r="BK401">
            <v>1</v>
          </cell>
          <cell r="BL401">
            <v>0</v>
          </cell>
          <cell r="BM401">
            <v>1</v>
          </cell>
          <cell r="BN401">
            <v>4</v>
          </cell>
          <cell r="BO401">
            <v>1</v>
          </cell>
          <cell r="BP401">
            <v>3</v>
          </cell>
          <cell r="BQ401" t="str">
            <v>ML</v>
          </cell>
          <cell r="BR401">
            <v>3</v>
          </cell>
          <cell r="BS401">
            <v>3</v>
          </cell>
          <cell r="BT401">
            <v>3</v>
          </cell>
          <cell r="BW401">
            <v>4</v>
          </cell>
          <cell r="BX401">
            <v>1</v>
          </cell>
          <cell r="BY401">
            <v>2</v>
          </cell>
          <cell r="BZ401">
            <v>0</v>
          </cell>
          <cell r="CA401">
            <v>4</v>
          </cell>
          <cell r="CB401">
            <v>1</v>
          </cell>
          <cell r="CC401">
            <v>4</v>
          </cell>
          <cell r="CD401">
            <v>4</v>
          </cell>
          <cell r="CE401">
            <v>1</v>
          </cell>
          <cell r="CF401">
            <v>4</v>
          </cell>
          <cell r="CG401">
            <v>1</v>
          </cell>
          <cell r="CH401">
            <v>4</v>
          </cell>
          <cell r="CI401">
            <v>1</v>
          </cell>
          <cell r="CJ401">
            <v>5</v>
          </cell>
          <cell r="CK401">
            <v>1</v>
          </cell>
          <cell r="CL401">
            <v>4</v>
          </cell>
          <cell r="CM401">
            <v>1</v>
          </cell>
          <cell r="CN401">
            <v>3</v>
          </cell>
          <cell r="CO401">
            <v>0</v>
          </cell>
          <cell r="CP401">
            <v>5</v>
          </cell>
          <cell r="CQ401">
            <v>1</v>
          </cell>
          <cell r="CR401">
            <v>3</v>
          </cell>
          <cell r="CS401">
            <v>0</v>
          </cell>
          <cell r="CT401">
            <v>5</v>
          </cell>
          <cell r="CU401">
            <v>1</v>
          </cell>
          <cell r="CZ401">
            <v>1</v>
          </cell>
          <cell r="DR401">
            <v>5</v>
          </cell>
          <cell r="DS401">
            <v>4</v>
          </cell>
          <cell r="DT401">
            <v>5</v>
          </cell>
          <cell r="DU401">
            <v>4</v>
          </cell>
          <cell r="DV401">
            <v>1</v>
          </cell>
          <cell r="DW401">
            <v>3</v>
          </cell>
          <cell r="DX401">
            <v>3</v>
          </cell>
          <cell r="DY401">
            <v>3</v>
          </cell>
          <cell r="EA401">
            <v>3</v>
          </cell>
          <cell r="EB401" t="str">
            <v>ML</v>
          </cell>
          <cell r="EC401">
            <v>2</v>
          </cell>
          <cell r="ED401">
            <v>4</v>
          </cell>
        </row>
        <row r="402">
          <cell r="A402">
            <v>1061</v>
          </cell>
          <cell r="B402" t="e">
            <v>#REF!</v>
          </cell>
          <cell r="C402" t="str">
            <v>P506050</v>
          </cell>
          <cell r="D402" t="str">
            <v>Yes</v>
          </cell>
          <cell r="E402" t="str">
            <v>No</v>
          </cell>
          <cell r="F402" t="str">
            <v>GEFIEO</v>
          </cell>
          <cell r="G402" t="str">
            <v>World Bank/IFC</v>
          </cell>
          <cell r="H402" t="str">
            <v>WB/IFC</v>
          </cell>
          <cell r="I402">
            <v>0</v>
          </cell>
          <cell r="J402" t="str">
            <v>WB</v>
          </cell>
          <cell r="L402" t="str">
            <v>Peru</v>
          </cell>
          <cell r="N402" t="str">
            <v>LAC</v>
          </cell>
          <cell r="O402" t="str">
            <v>LAC</v>
          </cell>
          <cell r="P402">
            <v>0</v>
          </cell>
          <cell r="Q402">
            <v>0</v>
          </cell>
          <cell r="R402">
            <v>1</v>
          </cell>
          <cell r="S402">
            <v>0</v>
          </cell>
          <cell r="U402">
            <v>0</v>
          </cell>
          <cell r="V402">
            <v>0</v>
          </cell>
          <cell r="W402">
            <v>0</v>
          </cell>
          <cell r="Y402" t="str">
            <v>Multilateral</v>
          </cell>
          <cell r="Z402" t="str">
            <v>Bi_multilateral</v>
          </cell>
          <cell r="AC402" t="str">
            <v>Inka Terra: An Innovative Partnership for Self-Financing Biodiversity Conservation &amp; Community Development</v>
          </cell>
          <cell r="AD402" t="str">
            <v>MSP</v>
          </cell>
          <cell r="AE402" t="str">
            <v>GET</v>
          </cell>
          <cell r="AF402" t="str">
            <v>BD</v>
          </cell>
          <cell r="AH402" t="str">
            <v>GEF - 3</v>
          </cell>
          <cell r="AI402">
            <v>37974</v>
          </cell>
          <cell r="AJ402">
            <v>2003</v>
          </cell>
          <cell r="AK402">
            <v>38076</v>
          </cell>
          <cell r="AL402">
            <v>2004</v>
          </cell>
          <cell r="AM402">
            <v>38944.5</v>
          </cell>
          <cell r="AO402">
            <v>39813</v>
          </cell>
          <cell r="AP402">
            <v>39813</v>
          </cell>
          <cell r="AQ402">
            <v>2008</v>
          </cell>
          <cell r="AR402">
            <v>57</v>
          </cell>
          <cell r="AT402">
            <v>2013</v>
          </cell>
          <cell r="AU402">
            <v>39857</v>
          </cell>
          <cell r="AV402">
            <v>2009</v>
          </cell>
          <cell r="AX402">
            <v>0.72499999999999998</v>
          </cell>
          <cell r="AY402">
            <v>2.5000000000000001E-2</v>
          </cell>
          <cell r="AZ402">
            <v>0.75</v>
          </cell>
          <cell r="BB402">
            <v>11.3</v>
          </cell>
          <cell r="BC402">
            <v>10.77</v>
          </cell>
          <cell r="BD402">
            <v>15.586206896551726</v>
          </cell>
          <cell r="BE402">
            <v>14.855172413793102</v>
          </cell>
          <cell r="BF402">
            <v>0.95309734513274325</v>
          </cell>
          <cell r="BM402">
            <v>1</v>
          </cell>
          <cell r="BN402">
            <v>5</v>
          </cell>
          <cell r="BO402">
            <v>0</v>
          </cell>
          <cell r="BP402">
            <v>2</v>
          </cell>
          <cell r="BQ402" t="str">
            <v>MU</v>
          </cell>
          <cell r="BR402">
            <v>2</v>
          </cell>
          <cell r="BS402">
            <v>2</v>
          </cell>
          <cell r="BT402">
            <v>2</v>
          </cell>
          <cell r="BY402">
            <v>5</v>
          </cell>
          <cell r="BZ402">
            <v>1</v>
          </cell>
          <cell r="CD402">
            <v>5</v>
          </cell>
          <cell r="CE402">
            <v>1</v>
          </cell>
          <cell r="CF402">
            <v>5</v>
          </cell>
          <cell r="CG402">
            <v>1</v>
          </cell>
          <cell r="CH402">
            <v>4</v>
          </cell>
          <cell r="CI402">
            <v>1</v>
          </cell>
          <cell r="CJ402">
            <v>5</v>
          </cell>
          <cell r="CK402">
            <v>1</v>
          </cell>
          <cell r="CL402">
            <v>4</v>
          </cell>
          <cell r="CM402">
            <v>1</v>
          </cell>
          <cell r="CN402">
            <v>3</v>
          </cell>
          <cell r="CO402">
            <v>0</v>
          </cell>
          <cell r="CP402">
            <v>4</v>
          </cell>
          <cell r="CQ402">
            <v>1</v>
          </cell>
          <cell r="CR402">
            <v>4</v>
          </cell>
          <cell r="CS402">
            <v>1</v>
          </cell>
          <cell r="CT402">
            <v>1</v>
          </cell>
          <cell r="CU402">
            <v>0</v>
          </cell>
          <cell r="DR402">
            <v>5</v>
          </cell>
          <cell r="DS402">
            <v>5</v>
          </cell>
          <cell r="DT402">
            <v>5</v>
          </cell>
          <cell r="DU402">
            <v>5</v>
          </cell>
          <cell r="DV402">
            <v>1</v>
          </cell>
          <cell r="DW402">
            <v>2</v>
          </cell>
          <cell r="DX402">
            <v>2</v>
          </cell>
          <cell r="DY402">
            <v>2</v>
          </cell>
          <cell r="EA402">
            <v>2</v>
          </cell>
          <cell r="EB402" t="str">
            <v>MU</v>
          </cell>
          <cell r="EC402">
            <v>5</v>
          </cell>
          <cell r="EE402">
            <v>5</v>
          </cell>
          <cell r="EF402">
            <v>5</v>
          </cell>
          <cell r="EG402">
            <v>4</v>
          </cell>
          <cell r="EH402">
            <v>5</v>
          </cell>
          <cell r="EI402">
            <v>4</v>
          </cell>
          <cell r="EJ402">
            <v>3</v>
          </cell>
          <cell r="EK402">
            <v>4</v>
          </cell>
          <cell r="EL402">
            <v>4</v>
          </cell>
          <cell r="EM402">
            <v>1</v>
          </cell>
        </row>
        <row r="403">
          <cell r="A403">
            <v>1063</v>
          </cell>
          <cell r="B403" t="e">
            <v>#REF!</v>
          </cell>
          <cell r="C403" t="str">
            <v>P073020</v>
          </cell>
          <cell r="D403" t="str">
            <v>Yes</v>
          </cell>
          <cell r="E403" t="str">
            <v>No</v>
          </cell>
          <cell r="F403" t="str">
            <v>GEFIEO</v>
          </cell>
          <cell r="G403" t="str">
            <v>World Bank</v>
          </cell>
          <cell r="H403" t="str">
            <v>WB</v>
          </cell>
          <cell r="I403">
            <v>0</v>
          </cell>
          <cell r="J403" t="str">
            <v>WB</v>
          </cell>
          <cell r="L403" t="str">
            <v>Cameroon</v>
          </cell>
          <cell r="N403" t="str">
            <v>AFR</v>
          </cell>
          <cell r="O403" t="str">
            <v>AFR</v>
          </cell>
          <cell r="P403">
            <v>0</v>
          </cell>
          <cell r="Q403">
            <v>0</v>
          </cell>
          <cell r="R403">
            <v>1</v>
          </cell>
          <cell r="S403">
            <v>0</v>
          </cell>
          <cell r="U403">
            <v>0</v>
          </cell>
          <cell r="V403">
            <v>0</v>
          </cell>
          <cell r="W403">
            <v>0</v>
          </cell>
          <cell r="Y403" t="str">
            <v>Government</v>
          </cell>
          <cell r="Z403" t="str">
            <v>Govt</v>
          </cell>
          <cell r="AA403" t="str">
            <v>Not involved</v>
          </cell>
          <cell r="AB403" t="str">
            <v>Not involved</v>
          </cell>
          <cell r="AC403" t="str">
            <v>Forest and Environment Development Policy Grant (FEDPG)</v>
          </cell>
          <cell r="AD403" t="str">
            <v>FSP</v>
          </cell>
          <cell r="AE403" t="str">
            <v>GET</v>
          </cell>
          <cell r="AF403" t="str">
            <v>BD</v>
          </cell>
          <cell r="AH403" t="str">
            <v>GEF - 3</v>
          </cell>
          <cell r="AI403">
            <v>38776</v>
          </cell>
          <cell r="AJ403">
            <v>2006</v>
          </cell>
          <cell r="AK403">
            <v>38978</v>
          </cell>
          <cell r="AL403">
            <v>2006</v>
          </cell>
          <cell r="AN403">
            <v>40178</v>
          </cell>
          <cell r="AO403">
            <v>40827</v>
          </cell>
          <cell r="AP403">
            <v>40827</v>
          </cell>
          <cell r="AQ403">
            <v>2011</v>
          </cell>
          <cell r="AT403">
            <v>2014</v>
          </cell>
          <cell r="AU403">
            <v>40909</v>
          </cell>
          <cell r="AV403">
            <v>2012</v>
          </cell>
          <cell r="AX403">
            <v>10</v>
          </cell>
          <cell r="AY403">
            <v>0.26715</v>
          </cell>
          <cell r="AZ403">
            <v>10.267150000000001</v>
          </cell>
          <cell r="BB403">
            <v>25</v>
          </cell>
          <cell r="BC403">
            <v>9.8000000000000007</v>
          </cell>
          <cell r="BJ403" t="str">
            <v>NR</v>
          </cell>
          <cell r="BK403">
            <v>0</v>
          </cell>
          <cell r="BL403">
            <v>0</v>
          </cell>
          <cell r="BM403">
            <v>0</v>
          </cell>
          <cell r="BN403">
            <v>2</v>
          </cell>
          <cell r="DR403">
            <v>5</v>
          </cell>
          <cell r="DS403">
            <v>2</v>
          </cell>
          <cell r="DT403">
            <v>2</v>
          </cell>
          <cell r="DU403">
            <v>2</v>
          </cell>
          <cell r="DV403">
            <v>0</v>
          </cell>
          <cell r="DW403">
            <v>1</v>
          </cell>
          <cell r="DX403">
            <v>1</v>
          </cell>
          <cell r="DY403">
            <v>2</v>
          </cell>
          <cell r="DZ403">
            <v>1</v>
          </cell>
          <cell r="EA403">
            <v>1</v>
          </cell>
          <cell r="EB403" t="str">
            <v>U</v>
          </cell>
          <cell r="EC403">
            <v>4</v>
          </cell>
          <cell r="ED403">
            <v>3</v>
          </cell>
          <cell r="EE403">
            <v>3</v>
          </cell>
          <cell r="EF403">
            <v>3</v>
          </cell>
          <cell r="EG403">
            <v>5</v>
          </cell>
          <cell r="EH403">
            <v>6</v>
          </cell>
          <cell r="EI403">
            <v>5</v>
          </cell>
          <cell r="EJ403">
            <v>5</v>
          </cell>
          <cell r="EK403">
            <v>5</v>
          </cell>
          <cell r="EL403">
            <v>4</v>
          </cell>
          <cell r="EM403">
            <v>5</v>
          </cell>
        </row>
        <row r="404">
          <cell r="A404">
            <v>1067</v>
          </cell>
          <cell r="B404" t="e">
            <v>#REF!</v>
          </cell>
          <cell r="C404">
            <v>64891</v>
          </cell>
          <cell r="D404" t="str">
            <v>Yes</v>
          </cell>
          <cell r="E404" t="str">
            <v>No</v>
          </cell>
          <cell r="F404" t="str">
            <v>GEFIEO</v>
          </cell>
          <cell r="G404" t="str">
            <v>World Bank</v>
          </cell>
          <cell r="H404" t="str">
            <v>WB</v>
          </cell>
          <cell r="I404">
            <v>0</v>
          </cell>
          <cell r="J404" t="str">
            <v>WB</v>
          </cell>
          <cell r="K404" t="str">
            <v>WB</v>
          </cell>
          <cell r="L404" t="str">
            <v>Gambia</v>
          </cell>
          <cell r="N404" t="str">
            <v>AFR</v>
          </cell>
          <cell r="O404" t="str">
            <v>AFR</v>
          </cell>
          <cell r="P404">
            <v>0</v>
          </cell>
          <cell r="Q404">
            <v>0</v>
          </cell>
          <cell r="R404">
            <v>1</v>
          </cell>
          <cell r="S404">
            <v>1</v>
          </cell>
          <cell r="T404">
            <v>1</v>
          </cell>
          <cell r="U404">
            <v>0</v>
          </cell>
          <cell r="V404">
            <v>1</v>
          </cell>
          <cell r="W404">
            <v>0</v>
          </cell>
          <cell r="X404">
            <v>1</v>
          </cell>
          <cell r="Y404" t="str">
            <v>Government</v>
          </cell>
          <cell r="Z404" t="str">
            <v>Govt</v>
          </cell>
          <cell r="AC404" t="str">
            <v>Integrated Coastal and Marine Biodiversity Management</v>
          </cell>
          <cell r="AD404" t="str">
            <v>MSP</v>
          </cell>
          <cell r="AE404" t="str">
            <v>GET</v>
          </cell>
          <cell r="AF404" t="str">
            <v>BD</v>
          </cell>
          <cell r="AH404" t="str">
            <v>GEF - 2</v>
          </cell>
          <cell r="AI404">
            <v>37204</v>
          </cell>
          <cell r="AJ404">
            <v>2001</v>
          </cell>
          <cell r="AK404">
            <v>38443</v>
          </cell>
          <cell r="AL404">
            <v>2005</v>
          </cell>
          <cell r="AM404">
            <v>38990.5</v>
          </cell>
          <cell r="AN404">
            <v>38717</v>
          </cell>
          <cell r="AO404">
            <v>39538</v>
          </cell>
          <cell r="AP404">
            <v>39538</v>
          </cell>
          <cell r="AQ404">
            <v>2008</v>
          </cell>
          <cell r="AR404">
            <v>35</v>
          </cell>
          <cell r="AS404">
            <v>27</v>
          </cell>
          <cell r="AT404">
            <v>2008</v>
          </cell>
          <cell r="AU404">
            <v>2008</v>
          </cell>
          <cell r="AV404">
            <v>2008</v>
          </cell>
          <cell r="AX404">
            <v>0.9519280699999999</v>
          </cell>
          <cell r="AY404">
            <v>2.5000000000000001E-2</v>
          </cell>
          <cell r="AZ404">
            <v>0.97692806999999993</v>
          </cell>
          <cell r="BA404">
            <v>0.98</v>
          </cell>
          <cell r="BB404">
            <v>0.22</v>
          </cell>
          <cell r="BC404">
            <v>0.24</v>
          </cell>
          <cell r="BD404">
            <v>0.23110989888133041</v>
          </cell>
          <cell r="BE404">
            <v>0.25211988968872406</v>
          </cell>
          <cell r="BF404">
            <v>1.0909090909090908</v>
          </cell>
          <cell r="BG404">
            <v>26</v>
          </cell>
          <cell r="BH404">
            <v>6</v>
          </cell>
          <cell r="BI404">
            <v>1</v>
          </cell>
          <cell r="BJ404">
            <v>1</v>
          </cell>
          <cell r="BK404">
            <v>1</v>
          </cell>
          <cell r="BL404">
            <v>0</v>
          </cell>
          <cell r="BM404">
            <v>1</v>
          </cell>
          <cell r="BN404">
            <v>4</v>
          </cell>
          <cell r="BO404">
            <v>0</v>
          </cell>
          <cell r="BP404">
            <v>2</v>
          </cell>
          <cell r="BQ404" t="str">
            <v>MU</v>
          </cell>
          <cell r="BR404">
            <v>3</v>
          </cell>
          <cell r="BS404">
            <v>3</v>
          </cell>
          <cell r="BT404">
            <v>2</v>
          </cell>
          <cell r="BY404">
            <v>3</v>
          </cell>
          <cell r="BZ404">
            <v>0</v>
          </cell>
          <cell r="CC404">
            <v>4</v>
          </cell>
          <cell r="CD404">
            <v>5</v>
          </cell>
          <cell r="CE404">
            <v>1</v>
          </cell>
          <cell r="CF404">
            <v>4</v>
          </cell>
          <cell r="CG404">
            <v>1</v>
          </cell>
          <cell r="CH404">
            <v>4</v>
          </cell>
          <cell r="CI404">
            <v>1</v>
          </cell>
          <cell r="CJ404">
            <v>5</v>
          </cell>
          <cell r="CK404">
            <v>1</v>
          </cell>
          <cell r="CL404">
            <v>4</v>
          </cell>
          <cell r="CM404">
            <v>1</v>
          </cell>
          <cell r="CN404">
            <v>5</v>
          </cell>
          <cell r="CO404">
            <v>1</v>
          </cell>
          <cell r="CP404">
            <v>4</v>
          </cell>
          <cell r="CQ404">
            <v>1</v>
          </cell>
          <cell r="CR404">
            <v>5</v>
          </cell>
          <cell r="CS404">
            <v>1</v>
          </cell>
          <cell r="CT404">
            <v>1</v>
          </cell>
          <cell r="CU404">
            <v>0</v>
          </cell>
          <cell r="DR404">
            <v>5</v>
          </cell>
          <cell r="DS404">
            <v>4</v>
          </cell>
          <cell r="DT404">
            <v>4</v>
          </cell>
          <cell r="DU404">
            <v>4</v>
          </cell>
          <cell r="DV404">
            <v>1</v>
          </cell>
          <cell r="DW404">
            <v>3</v>
          </cell>
          <cell r="DX404">
            <v>3</v>
          </cell>
          <cell r="DY404">
            <v>2</v>
          </cell>
          <cell r="EA404">
            <v>2</v>
          </cell>
          <cell r="EB404" t="str">
            <v>MU</v>
          </cell>
          <cell r="EC404">
            <v>3</v>
          </cell>
        </row>
        <row r="405">
          <cell r="A405">
            <v>1068</v>
          </cell>
          <cell r="B405" t="e">
            <v>#REF!</v>
          </cell>
          <cell r="C405">
            <v>1280</v>
          </cell>
          <cell r="D405" t="str">
            <v>No</v>
          </cell>
          <cell r="E405" t="str">
            <v>Yes</v>
          </cell>
          <cell r="F405" t="str">
            <v>IAEO</v>
          </cell>
          <cell r="G405" t="str">
            <v>UNDP</v>
          </cell>
          <cell r="H405" t="str">
            <v>UNDP</v>
          </cell>
          <cell r="I405">
            <v>0</v>
          </cell>
          <cell r="J405" t="str">
            <v>UNDP</v>
          </cell>
          <cell r="L405" t="str">
            <v>Russian Federation</v>
          </cell>
          <cell r="N405" t="str">
            <v>ECA</v>
          </cell>
          <cell r="O405" t="str">
            <v>ECA</v>
          </cell>
          <cell r="P405">
            <v>0</v>
          </cell>
          <cell r="Q405">
            <v>0</v>
          </cell>
          <cell r="R405">
            <v>1</v>
          </cell>
          <cell r="S405">
            <v>0</v>
          </cell>
          <cell r="U405">
            <v>0</v>
          </cell>
          <cell r="V405">
            <v>0</v>
          </cell>
          <cell r="W405">
            <v>0</v>
          </cell>
          <cell r="Y405" t="str">
            <v>Government</v>
          </cell>
          <cell r="Z405" t="str">
            <v>Govt</v>
          </cell>
          <cell r="AC405" t="str">
            <v>Russia: Conservation of wetland biodiversity in the Lower Volga region PDS</v>
          </cell>
          <cell r="AD405" t="str">
            <v>FSP</v>
          </cell>
          <cell r="AE405" t="str">
            <v>GET</v>
          </cell>
          <cell r="AF405" t="str">
            <v>BD</v>
          </cell>
          <cell r="AH405" t="str">
            <v>GEF - 3</v>
          </cell>
          <cell r="AI405">
            <v>38558</v>
          </cell>
          <cell r="AJ405">
            <v>2005</v>
          </cell>
          <cell r="AK405">
            <v>38673</v>
          </cell>
          <cell r="AL405">
            <v>2005</v>
          </cell>
          <cell r="AM405">
            <v>39881.5</v>
          </cell>
          <cell r="AN405">
            <v>41090</v>
          </cell>
          <cell r="AO405">
            <v>41090</v>
          </cell>
          <cell r="AP405">
            <v>41090</v>
          </cell>
          <cell r="AQ405">
            <v>2012</v>
          </cell>
          <cell r="AR405">
            <v>79</v>
          </cell>
          <cell r="AS405">
            <v>0</v>
          </cell>
          <cell r="AT405">
            <v>2013</v>
          </cell>
          <cell r="AU405">
            <v>41221</v>
          </cell>
          <cell r="AV405">
            <v>2012</v>
          </cell>
          <cell r="AX405">
            <v>6.4880000000000004</v>
          </cell>
          <cell r="AY405">
            <v>0.290885</v>
          </cell>
          <cell r="AZ405">
            <v>6.7788850000000007</v>
          </cell>
          <cell r="BB405">
            <v>8.8239999999999981</v>
          </cell>
          <cell r="BC405">
            <v>9.5050000000000008</v>
          </cell>
          <cell r="BD405">
            <v>1.3600493218249072</v>
          </cell>
          <cell r="BE405">
            <v>1.4650123304562268</v>
          </cell>
          <cell r="BF405">
            <v>1.0771758839528562</v>
          </cell>
          <cell r="BL405">
            <v>0</v>
          </cell>
          <cell r="BM405">
            <v>1</v>
          </cell>
          <cell r="BN405">
            <v>4</v>
          </cell>
          <cell r="BO405">
            <v>1</v>
          </cell>
          <cell r="BP405">
            <v>3</v>
          </cell>
          <cell r="BQ405" t="str">
            <v>ML</v>
          </cell>
          <cell r="BR405">
            <v>2</v>
          </cell>
          <cell r="BS405">
            <v>4</v>
          </cell>
          <cell r="BT405">
            <v>3</v>
          </cell>
          <cell r="BU405">
            <v>3</v>
          </cell>
          <cell r="BY405">
            <v>3</v>
          </cell>
          <cell r="BZ405">
            <v>0</v>
          </cell>
          <cell r="CA405">
            <v>5</v>
          </cell>
          <cell r="CB405">
            <v>1</v>
          </cell>
          <cell r="CD405">
            <v>5</v>
          </cell>
          <cell r="CE405">
            <v>1</v>
          </cell>
          <cell r="CF405">
            <v>5</v>
          </cell>
          <cell r="CG405">
            <v>1</v>
          </cell>
          <cell r="CH405">
            <v>4</v>
          </cell>
          <cell r="CI405">
            <v>1</v>
          </cell>
          <cell r="CJ405">
            <v>3</v>
          </cell>
          <cell r="CK405">
            <v>0</v>
          </cell>
          <cell r="CL405">
            <v>5</v>
          </cell>
          <cell r="CM405">
            <v>1</v>
          </cell>
          <cell r="CN405">
            <v>3</v>
          </cell>
          <cell r="CO405">
            <v>0</v>
          </cell>
          <cell r="CP405">
            <v>5</v>
          </cell>
          <cell r="CQ405">
            <v>1</v>
          </cell>
          <cell r="CR405">
            <v>4</v>
          </cell>
          <cell r="CS405">
            <v>1</v>
          </cell>
          <cell r="CT405">
            <v>3</v>
          </cell>
          <cell r="CU405">
            <v>0</v>
          </cell>
          <cell r="CV405">
            <v>5</v>
          </cell>
          <cell r="CW405">
            <v>5</v>
          </cell>
          <cell r="CX405">
            <v>3</v>
          </cell>
          <cell r="CY405">
            <v>4</v>
          </cell>
          <cell r="CZ405">
            <v>1</v>
          </cell>
          <cell r="DA405" t="str">
            <v>MU</v>
          </cell>
          <cell r="DB405" t="str">
            <v>L</v>
          </cell>
          <cell r="DC405" t="str">
            <v>ML</v>
          </cell>
          <cell r="DD405" t="str">
            <v>ML</v>
          </cell>
          <cell r="DE405">
            <v>3</v>
          </cell>
          <cell r="DF405" t="str">
            <v>ML</v>
          </cell>
          <cell r="DG405">
            <v>3</v>
          </cell>
          <cell r="DH405">
            <v>5</v>
          </cell>
          <cell r="DI405">
            <v>5</v>
          </cell>
          <cell r="DJ405">
            <v>5</v>
          </cell>
          <cell r="DK405">
            <v>4</v>
          </cell>
          <cell r="DL405">
            <v>3</v>
          </cell>
          <cell r="DM405">
            <v>5</v>
          </cell>
          <cell r="DN405">
            <v>3</v>
          </cell>
          <cell r="DO405">
            <v>5</v>
          </cell>
          <cell r="DP405">
            <v>4</v>
          </cell>
          <cell r="DQ405">
            <v>3</v>
          </cell>
        </row>
        <row r="406">
          <cell r="A406">
            <v>1079</v>
          </cell>
          <cell r="B406" t="e">
            <v>#REF!</v>
          </cell>
          <cell r="D406" t="str">
            <v>Yes</v>
          </cell>
          <cell r="E406" t="str">
            <v>Yes</v>
          </cell>
          <cell r="F406" t="str">
            <v>GEFIEO</v>
          </cell>
          <cell r="G406" t="str">
            <v>UNDP/World Bank</v>
          </cell>
          <cell r="H406" t="str">
            <v>UNDP</v>
          </cell>
          <cell r="I406">
            <v>1</v>
          </cell>
          <cell r="J406" t="str">
            <v>JOINT</v>
          </cell>
          <cell r="K406" t="str">
            <v>UNDP/WB</v>
          </cell>
          <cell r="L406" t="str">
            <v>Nicaragua</v>
          </cell>
          <cell r="N406" t="str">
            <v>LAC</v>
          </cell>
          <cell r="O406" t="str">
            <v>LAC</v>
          </cell>
          <cell r="P406">
            <v>0</v>
          </cell>
          <cell r="Q406">
            <v>0</v>
          </cell>
          <cell r="R406">
            <v>1</v>
          </cell>
          <cell r="S406">
            <v>0</v>
          </cell>
          <cell r="U406">
            <v>0</v>
          </cell>
          <cell r="V406">
            <v>0</v>
          </cell>
          <cell r="W406">
            <v>0</v>
          </cell>
          <cell r="Y406" t="str">
            <v>Government</v>
          </cell>
          <cell r="Z406" t="str">
            <v>Govt</v>
          </cell>
          <cell r="AA406" t="str">
            <v>Y</v>
          </cell>
          <cell r="AC406" t="str">
            <v>Off-grid Rural Electrification for Development (PCH / PERZA)</v>
          </cell>
          <cell r="AD406" t="str">
            <v>FSP</v>
          </cell>
          <cell r="AE406" t="str">
            <v>GET</v>
          </cell>
          <cell r="AF406" t="str">
            <v>CC</v>
          </cell>
          <cell r="AG406">
            <v>2</v>
          </cell>
          <cell r="AH406" t="str">
            <v>GEF - 3</v>
          </cell>
          <cell r="AI406">
            <v>37728</v>
          </cell>
          <cell r="AJ406">
            <v>2003</v>
          </cell>
          <cell r="AK406">
            <v>37953</v>
          </cell>
          <cell r="AL406">
            <v>2003</v>
          </cell>
          <cell r="AM406">
            <v>39430.5</v>
          </cell>
          <cell r="AN406">
            <v>40908</v>
          </cell>
          <cell r="AO406">
            <v>40908</v>
          </cell>
          <cell r="AP406">
            <v>40908</v>
          </cell>
          <cell r="AQ406">
            <v>2011</v>
          </cell>
          <cell r="AR406">
            <v>97</v>
          </cell>
          <cell r="AS406">
            <v>0</v>
          </cell>
          <cell r="AT406">
            <v>2010</v>
          </cell>
          <cell r="AU406">
            <v>2009</v>
          </cell>
          <cell r="AV406">
            <v>2009</v>
          </cell>
          <cell r="AX406">
            <v>7.5042999999999989</v>
          </cell>
          <cell r="AY406">
            <v>0.57529999999999992</v>
          </cell>
          <cell r="AZ406">
            <v>8.0795999999999992</v>
          </cell>
          <cell r="BA406">
            <v>3.48</v>
          </cell>
          <cell r="BB406">
            <v>10.52</v>
          </cell>
          <cell r="BC406">
            <v>23.27</v>
          </cell>
          <cell r="BD406">
            <v>1.4018629319190332</v>
          </cell>
          <cell r="BE406">
            <v>3.1008888237410557</v>
          </cell>
          <cell r="BF406">
            <v>2.211977186311787</v>
          </cell>
          <cell r="BG406">
            <v>3</v>
          </cell>
          <cell r="BH406">
            <v>17</v>
          </cell>
          <cell r="BI406">
            <v>14</v>
          </cell>
          <cell r="BJ406">
            <v>1</v>
          </cell>
          <cell r="BL406">
            <v>0</v>
          </cell>
          <cell r="BM406">
            <v>1</v>
          </cell>
          <cell r="BN406">
            <v>4</v>
          </cell>
          <cell r="BO406">
            <v>1</v>
          </cell>
          <cell r="BP406">
            <v>3</v>
          </cell>
          <cell r="BQ406" t="str">
            <v>ML</v>
          </cell>
          <cell r="BR406">
            <v>3</v>
          </cell>
          <cell r="BS406">
            <v>3</v>
          </cell>
          <cell r="BT406">
            <v>3</v>
          </cell>
          <cell r="BU406">
            <v>3</v>
          </cell>
          <cell r="BW406">
            <v>5</v>
          </cell>
          <cell r="BX406">
            <v>1</v>
          </cell>
          <cell r="BY406">
            <v>5</v>
          </cell>
          <cell r="BZ406">
            <v>1</v>
          </cell>
          <cell r="CA406">
            <v>4</v>
          </cell>
          <cell r="CB406">
            <v>1</v>
          </cell>
          <cell r="CC406">
            <v>5</v>
          </cell>
          <cell r="CD406">
            <v>5</v>
          </cell>
          <cell r="CE406">
            <v>1</v>
          </cell>
          <cell r="CF406">
            <v>5</v>
          </cell>
          <cell r="CG406">
            <v>1</v>
          </cell>
          <cell r="CH406">
            <v>5</v>
          </cell>
          <cell r="CI406">
            <v>1</v>
          </cell>
          <cell r="CJ406">
            <v>5</v>
          </cell>
          <cell r="CK406">
            <v>1</v>
          </cell>
          <cell r="CL406">
            <v>5</v>
          </cell>
          <cell r="CM406">
            <v>1</v>
          </cell>
          <cell r="CN406">
            <v>3</v>
          </cell>
          <cell r="CO406">
            <v>0</v>
          </cell>
          <cell r="CP406">
            <v>5</v>
          </cell>
          <cell r="CQ406">
            <v>1</v>
          </cell>
          <cell r="CR406">
            <v>5</v>
          </cell>
          <cell r="CS406">
            <v>1</v>
          </cell>
          <cell r="CT406">
            <v>5</v>
          </cell>
          <cell r="CU406">
            <v>1</v>
          </cell>
          <cell r="CY406">
            <v>5</v>
          </cell>
          <cell r="CZ406">
            <v>1</v>
          </cell>
          <cell r="DR406">
            <v>5</v>
          </cell>
          <cell r="DS406">
            <v>4</v>
          </cell>
          <cell r="DT406">
            <v>5</v>
          </cell>
          <cell r="DU406">
            <v>4</v>
          </cell>
          <cell r="DV406">
            <v>1</v>
          </cell>
          <cell r="DW406">
            <v>3</v>
          </cell>
          <cell r="DX406">
            <v>3</v>
          </cell>
          <cell r="DY406">
            <v>3</v>
          </cell>
          <cell r="DZ406">
            <v>3</v>
          </cell>
          <cell r="EA406">
            <v>3</v>
          </cell>
          <cell r="EB406" t="str">
            <v>ML</v>
          </cell>
          <cell r="EC406">
            <v>5</v>
          </cell>
          <cell r="ED406">
            <v>4</v>
          </cell>
        </row>
        <row r="407">
          <cell r="A407">
            <v>1080</v>
          </cell>
          <cell r="B407" t="e">
            <v>#REF!</v>
          </cell>
          <cell r="C407" t="str">
            <v>P075156</v>
          </cell>
          <cell r="D407" t="str">
            <v>No</v>
          </cell>
          <cell r="E407" t="str">
            <v>Yes</v>
          </cell>
          <cell r="F407" t="str">
            <v>IAEO</v>
          </cell>
          <cell r="G407" t="str">
            <v>World Bank</v>
          </cell>
          <cell r="H407" t="str">
            <v>WB</v>
          </cell>
          <cell r="I407">
            <v>0</v>
          </cell>
          <cell r="J407" t="str">
            <v>WB</v>
          </cell>
          <cell r="K407" t="str">
            <v>WB</v>
          </cell>
          <cell r="L407" t="str">
            <v>Albania</v>
          </cell>
          <cell r="N407" t="str">
            <v>ECA</v>
          </cell>
          <cell r="O407" t="str">
            <v>ECA</v>
          </cell>
          <cell r="P407">
            <v>0</v>
          </cell>
          <cell r="Q407">
            <v>0</v>
          </cell>
          <cell r="R407">
            <v>1</v>
          </cell>
          <cell r="S407">
            <v>0</v>
          </cell>
          <cell r="U407">
            <v>0</v>
          </cell>
          <cell r="V407">
            <v>0</v>
          </cell>
          <cell r="W407">
            <v>0</v>
          </cell>
          <cell r="Y407" t="str">
            <v>Government</v>
          </cell>
          <cell r="Z407" t="str">
            <v>Govt</v>
          </cell>
          <cell r="AA407" t="str">
            <v>Y</v>
          </cell>
          <cell r="AC407" t="str">
            <v>Integrated Water and Ecosystems Management Project</v>
          </cell>
          <cell r="AD407" t="str">
            <v>FSP</v>
          </cell>
          <cell r="AE407" t="str">
            <v>GET</v>
          </cell>
          <cell r="AF407" t="str">
            <v>MF</v>
          </cell>
          <cell r="AH407" t="str">
            <v>GEF - 3</v>
          </cell>
          <cell r="AI407">
            <v>38030</v>
          </cell>
          <cell r="AJ407">
            <v>2004</v>
          </cell>
          <cell r="AK407">
            <v>38195</v>
          </cell>
          <cell r="AL407">
            <v>2004</v>
          </cell>
          <cell r="AM407">
            <v>39186.5</v>
          </cell>
          <cell r="AN407">
            <v>40178</v>
          </cell>
          <cell r="AO407">
            <v>40178</v>
          </cell>
          <cell r="AP407">
            <v>40178</v>
          </cell>
          <cell r="AQ407">
            <v>2009</v>
          </cell>
          <cell r="AR407">
            <v>65</v>
          </cell>
          <cell r="AS407">
            <v>0</v>
          </cell>
          <cell r="AT407">
            <v>2011</v>
          </cell>
          <cell r="AU407">
            <v>2010</v>
          </cell>
          <cell r="AV407">
            <v>2010</v>
          </cell>
          <cell r="AX407">
            <v>4.8360589400000009</v>
          </cell>
          <cell r="AY407">
            <v>0.35</v>
          </cell>
          <cell r="AZ407">
            <v>5.1860589400000006</v>
          </cell>
          <cell r="BA407">
            <v>4</v>
          </cell>
          <cell r="BB407">
            <v>15.13</v>
          </cell>
          <cell r="BC407">
            <v>4</v>
          </cell>
          <cell r="BD407">
            <v>3.1285805627505439</v>
          </cell>
          <cell r="BE407">
            <v>0.82711977865182906</v>
          </cell>
          <cell r="BF407">
            <v>0.26437541308658291</v>
          </cell>
          <cell r="BG407">
            <v>0</v>
          </cell>
          <cell r="BH407">
            <v>17</v>
          </cell>
          <cell r="BI407">
            <v>3</v>
          </cell>
          <cell r="BJ407">
            <v>1</v>
          </cell>
          <cell r="BK407">
            <v>0</v>
          </cell>
          <cell r="BL407">
            <v>0</v>
          </cell>
          <cell r="BM407">
            <v>0</v>
          </cell>
          <cell r="BN407">
            <v>2</v>
          </cell>
          <cell r="BO407">
            <v>0</v>
          </cell>
          <cell r="BP407">
            <v>1</v>
          </cell>
          <cell r="BQ407" t="str">
            <v>U</v>
          </cell>
          <cell r="CC407" t="str">
            <v>UA</v>
          </cell>
          <cell r="CD407">
            <v>3</v>
          </cell>
          <cell r="CE407">
            <v>0</v>
          </cell>
          <cell r="CF407">
            <v>2</v>
          </cell>
          <cell r="CG407">
            <v>0</v>
          </cell>
          <cell r="CH407">
            <v>1</v>
          </cell>
          <cell r="CI407">
            <v>0</v>
          </cell>
          <cell r="CY407">
            <v>2</v>
          </cell>
          <cell r="CZ407">
            <v>0</v>
          </cell>
        </row>
        <row r="408">
          <cell r="A408">
            <v>1081</v>
          </cell>
          <cell r="B408" t="e">
            <v>#REF!</v>
          </cell>
          <cell r="C408">
            <v>74021</v>
          </cell>
          <cell r="D408" t="str">
            <v>Yes</v>
          </cell>
          <cell r="E408" t="str">
            <v>No</v>
          </cell>
          <cell r="F408" t="str">
            <v>GEFIEO</v>
          </cell>
          <cell r="G408" t="str">
            <v>World Bank</v>
          </cell>
          <cell r="H408" t="str">
            <v>WB</v>
          </cell>
          <cell r="I408">
            <v>0</v>
          </cell>
          <cell r="J408" t="str">
            <v>WB</v>
          </cell>
          <cell r="K408" t="str">
            <v>WB</v>
          </cell>
          <cell r="L408" t="str">
            <v>Peru</v>
          </cell>
          <cell r="N408" t="str">
            <v>LAC</v>
          </cell>
          <cell r="O408" t="str">
            <v>LAC</v>
          </cell>
          <cell r="P408">
            <v>0</v>
          </cell>
          <cell r="Q408">
            <v>0</v>
          </cell>
          <cell r="R408">
            <v>1</v>
          </cell>
          <cell r="S408">
            <v>0</v>
          </cell>
          <cell r="U408">
            <v>0</v>
          </cell>
          <cell r="V408">
            <v>0</v>
          </cell>
          <cell r="W408">
            <v>0</v>
          </cell>
          <cell r="Y408" t="str">
            <v>Foundation</v>
          </cell>
          <cell r="Z408" t="str">
            <v>NGO_academic_foundation</v>
          </cell>
          <cell r="AA408" t="str">
            <v>Y</v>
          </cell>
          <cell r="AC408" t="str">
            <v>Peru Lima Transport Project</v>
          </cell>
          <cell r="AD408" t="str">
            <v>FSP</v>
          </cell>
          <cell r="AE408" t="str">
            <v>GET</v>
          </cell>
          <cell r="AF408" t="str">
            <v>CC</v>
          </cell>
          <cell r="AG408">
            <v>11</v>
          </cell>
          <cell r="AH408" t="str">
            <v>GEF - 3</v>
          </cell>
          <cell r="AI408">
            <v>37935</v>
          </cell>
          <cell r="AJ408">
            <v>2003</v>
          </cell>
          <cell r="AK408">
            <v>38230</v>
          </cell>
          <cell r="AL408">
            <v>2004</v>
          </cell>
          <cell r="AM408">
            <v>39294.5</v>
          </cell>
          <cell r="AN408">
            <v>39994</v>
          </cell>
          <cell r="AO408">
            <v>40359</v>
          </cell>
          <cell r="AP408">
            <v>40359</v>
          </cell>
          <cell r="AQ408">
            <v>2010</v>
          </cell>
          <cell r="AR408">
            <v>69</v>
          </cell>
          <cell r="AS408">
            <v>12</v>
          </cell>
          <cell r="AT408">
            <v>2012</v>
          </cell>
          <cell r="AU408">
            <v>2012</v>
          </cell>
          <cell r="AV408">
            <v>2012</v>
          </cell>
          <cell r="AX408">
            <v>7.93</v>
          </cell>
          <cell r="AY408">
            <v>0.35</v>
          </cell>
          <cell r="AZ408">
            <v>8.2799999999999994</v>
          </cell>
          <cell r="BA408">
            <v>7.35</v>
          </cell>
          <cell r="BB408">
            <v>134.4</v>
          </cell>
          <cell r="BC408">
            <v>261.89999999999998</v>
          </cell>
          <cell r="BD408">
            <v>16.948297604035311</v>
          </cell>
          <cell r="BE408">
            <v>33.026481715006305</v>
          </cell>
          <cell r="BF408">
            <v>1.948660714285714</v>
          </cell>
          <cell r="BG408">
            <v>12</v>
          </cell>
          <cell r="BH408">
            <v>21</v>
          </cell>
          <cell r="BI408" t="str">
            <v>UA</v>
          </cell>
          <cell r="BJ408">
            <v>4</v>
          </cell>
          <cell r="BK408">
            <v>4</v>
          </cell>
          <cell r="BL408">
            <v>0</v>
          </cell>
          <cell r="BM408">
            <v>0</v>
          </cell>
          <cell r="BN408">
            <v>3</v>
          </cell>
          <cell r="BO408">
            <v>1</v>
          </cell>
          <cell r="BP408">
            <v>3</v>
          </cell>
          <cell r="BQ408" t="str">
            <v>ML</v>
          </cell>
          <cell r="BW408">
            <v>5</v>
          </cell>
          <cell r="BX408">
            <v>1</v>
          </cell>
          <cell r="BY408">
            <v>5</v>
          </cell>
          <cell r="BZ408">
            <v>1</v>
          </cell>
          <cell r="CA408">
            <v>6</v>
          </cell>
          <cell r="CB408">
            <v>1</v>
          </cell>
          <cell r="CC408">
            <v>4</v>
          </cell>
          <cell r="CD408">
            <v>5</v>
          </cell>
          <cell r="CE408">
            <v>1</v>
          </cell>
          <cell r="CF408">
            <v>4</v>
          </cell>
          <cell r="CG408">
            <v>1</v>
          </cell>
          <cell r="CH408">
            <v>5</v>
          </cell>
          <cell r="CI408">
            <v>1</v>
          </cell>
          <cell r="CJ408">
            <v>5</v>
          </cell>
          <cell r="CK408">
            <v>1</v>
          </cell>
          <cell r="CL408">
            <v>5</v>
          </cell>
          <cell r="CM408">
            <v>1</v>
          </cell>
          <cell r="CN408">
            <v>5</v>
          </cell>
          <cell r="CO408">
            <v>1</v>
          </cell>
          <cell r="CP408">
            <v>5</v>
          </cell>
          <cell r="CQ408">
            <v>1</v>
          </cell>
          <cell r="CR408">
            <v>3</v>
          </cell>
          <cell r="CS408">
            <v>0</v>
          </cell>
          <cell r="CT408">
            <v>5</v>
          </cell>
          <cell r="CU408">
            <v>1</v>
          </cell>
          <cell r="DR408">
            <v>5</v>
          </cell>
          <cell r="DS408">
            <v>3</v>
          </cell>
          <cell r="DT408">
            <v>3</v>
          </cell>
          <cell r="DU408">
            <v>3</v>
          </cell>
          <cell r="DV408">
            <v>0</v>
          </cell>
          <cell r="EA408">
            <v>3</v>
          </cell>
          <cell r="EB408" t="str">
            <v>ML</v>
          </cell>
          <cell r="EC408">
            <v>5</v>
          </cell>
          <cell r="ED408">
            <v>6</v>
          </cell>
        </row>
        <row r="409">
          <cell r="A409">
            <v>1083</v>
          </cell>
          <cell r="B409" t="e">
            <v>#REF!</v>
          </cell>
          <cell r="C409" t="str">
            <v>P071019</v>
          </cell>
          <cell r="D409" t="str">
            <v>No</v>
          </cell>
          <cell r="E409" t="str">
            <v>Yes</v>
          </cell>
          <cell r="F409" t="str">
            <v>IAEO</v>
          </cell>
          <cell r="G409" t="str">
            <v>World Bank</v>
          </cell>
          <cell r="H409" t="str">
            <v>WB</v>
          </cell>
          <cell r="I409">
            <v>0</v>
          </cell>
          <cell r="J409" t="str">
            <v>WB</v>
          </cell>
          <cell r="L409" t="str">
            <v>Vietnam</v>
          </cell>
          <cell r="N409" t="str">
            <v>EAP</v>
          </cell>
          <cell r="O409" t="str">
            <v>Asia</v>
          </cell>
          <cell r="P409">
            <v>0</v>
          </cell>
          <cell r="Q409">
            <v>0</v>
          </cell>
          <cell r="R409">
            <v>1</v>
          </cell>
          <cell r="S409">
            <v>0</v>
          </cell>
          <cell r="U409">
            <v>0</v>
          </cell>
          <cell r="V409">
            <v>0</v>
          </cell>
          <cell r="W409">
            <v>0</v>
          </cell>
          <cell r="Y409" t="str">
            <v>Government</v>
          </cell>
          <cell r="Z409" t="str">
            <v>Govt</v>
          </cell>
          <cell r="AC409" t="str">
            <v>VN-GEF DEMAND SIDE MgmT &amp; ENERGY</v>
          </cell>
          <cell r="AD409" t="str">
            <v>FSP</v>
          </cell>
          <cell r="AE409" t="str">
            <v>GET</v>
          </cell>
          <cell r="AF409" t="str">
            <v>CC</v>
          </cell>
          <cell r="AH409" t="str">
            <v>GEF - 3</v>
          </cell>
          <cell r="AI409">
            <v>37830</v>
          </cell>
          <cell r="AJ409">
            <v>2003</v>
          </cell>
          <cell r="AK409">
            <v>37950</v>
          </cell>
          <cell r="AL409">
            <v>2003</v>
          </cell>
          <cell r="AM409">
            <v>39154.5</v>
          </cell>
          <cell r="AN409">
            <v>39263</v>
          </cell>
          <cell r="AO409">
            <v>40359</v>
          </cell>
          <cell r="AP409">
            <v>40359</v>
          </cell>
          <cell r="AQ409">
            <v>2010</v>
          </cell>
          <cell r="AR409">
            <v>79</v>
          </cell>
          <cell r="AS409">
            <v>36</v>
          </cell>
          <cell r="AT409">
            <v>2013</v>
          </cell>
          <cell r="AU409">
            <v>40630</v>
          </cell>
          <cell r="AV409">
            <v>2011</v>
          </cell>
          <cell r="AX409">
            <v>5.5</v>
          </cell>
          <cell r="AY409">
            <v>0.216</v>
          </cell>
          <cell r="AZ409">
            <v>5.7160000000000002</v>
          </cell>
          <cell r="BB409">
            <v>13.06</v>
          </cell>
          <cell r="BC409">
            <v>21.03</v>
          </cell>
          <cell r="BD409">
            <v>2.3745454545454545</v>
          </cell>
          <cell r="BE409">
            <v>3.8236363636363637</v>
          </cell>
          <cell r="BF409">
            <v>1.6102603369065851</v>
          </cell>
          <cell r="BK409">
            <v>1</v>
          </cell>
          <cell r="BL409">
            <v>0</v>
          </cell>
          <cell r="BM409">
            <v>1</v>
          </cell>
          <cell r="BN409">
            <v>4</v>
          </cell>
          <cell r="BO409">
            <v>1</v>
          </cell>
          <cell r="BP409">
            <v>4</v>
          </cell>
          <cell r="BQ409" t="str">
            <v>L</v>
          </cell>
          <cell r="BR409">
            <v>4</v>
          </cell>
          <cell r="BS409">
            <v>4</v>
          </cell>
          <cell r="BY409" t="str">
            <v>MODEST</v>
          </cell>
          <cell r="BZ409">
            <v>0</v>
          </cell>
          <cell r="CA409" t="str">
            <v>MODEST</v>
          </cell>
          <cell r="CB409">
            <v>0</v>
          </cell>
          <cell r="CD409">
            <v>4</v>
          </cell>
          <cell r="CE409">
            <v>1</v>
          </cell>
          <cell r="CF409">
            <v>4</v>
          </cell>
          <cell r="CG409">
            <v>1</v>
          </cell>
          <cell r="CH409">
            <v>5</v>
          </cell>
          <cell r="CI409">
            <v>1</v>
          </cell>
          <cell r="CV409" t="str">
            <v>Not rated</v>
          </cell>
          <cell r="CW409" t="str">
            <v>Not rated</v>
          </cell>
          <cell r="CX409" t="str">
            <v>Not rated</v>
          </cell>
          <cell r="CY409">
            <v>4</v>
          </cell>
          <cell r="CZ409">
            <v>1</v>
          </cell>
          <cell r="DA409" t="str">
            <v>L</v>
          </cell>
          <cell r="DB409" t="str">
            <v>L</v>
          </cell>
          <cell r="DC409" t="str">
            <v>Not rated</v>
          </cell>
          <cell r="DD409" t="str">
            <v>Not rated</v>
          </cell>
          <cell r="DE409">
            <v>4</v>
          </cell>
          <cell r="DF409" t="str">
            <v>L</v>
          </cell>
          <cell r="DG409" t="str">
            <v>MODEST</v>
          </cell>
          <cell r="DH409" t="str">
            <v>MODEST</v>
          </cell>
          <cell r="DI409">
            <v>4</v>
          </cell>
          <cell r="DJ409">
            <v>4</v>
          </cell>
          <cell r="DK409">
            <v>5</v>
          </cell>
        </row>
        <row r="410">
          <cell r="A410">
            <v>1084</v>
          </cell>
          <cell r="B410" t="e">
            <v>#REF!</v>
          </cell>
          <cell r="C410" t="str">
            <v>P073389</v>
          </cell>
          <cell r="D410" t="str">
            <v>Yes</v>
          </cell>
          <cell r="E410" t="str">
            <v>Yes</v>
          </cell>
          <cell r="F410" t="str">
            <v>GEFIEO</v>
          </cell>
          <cell r="G410" t="str">
            <v>World Bank</v>
          </cell>
          <cell r="H410" t="str">
            <v>WB</v>
          </cell>
          <cell r="I410">
            <v>0</v>
          </cell>
          <cell r="J410" t="str">
            <v>WB</v>
          </cell>
          <cell r="K410" t="str">
            <v>WB</v>
          </cell>
          <cell r="L410" t="str">
            <v>Regional (Antigua &amp; Barbuda, Bahamas, Barbados, Belize, Dominica, Grenada, Guyana, Jamaica, St. Kitts and Nevis, Saint Lucia, St. Vincent &amp; the Grenadines, Trinidad &amp; Tobago)</v>
          </cell>
          <cell r="M410" t="str">
            <v>Antigua And Barbuda, Barbados, Bahamas, Belize, Dominica, Grenada, Guyana, Jamaica, St. Kitts And Nevis, St. Lucia, Trinidad and Tobago, St. Vincent and Grenadines</v>
          </cell>
          <cell r="N410" t="str">
            <v>LAC</v>
          </cell>
          <cell r="O410" t="str">
            <v>LAC</v>
          </cell>
          <cell r="P410">
            <v>0</v>
          </cell>
          <cell r="Q410">
            <v>1</v>
          </cell>
          <cell r="R410">
            <v>0</v>
          </cell>
          <cell r="S410">
            <v>0</v>
          </cell>
          <cell r="U410">
            <v>0</v>
          </cell>
          <cell r="V410">
            <v>0</v>
          </cell>
          <cell r="W410">
            <v>0</v>
          </cell>
          <cell r="Y410" t="str">
            <v>Private Sector</v>
          </cell>
          <cell r="Z410" t="str">
            <v>Others</v>
          </cell>
          <cell r="AC410" t="str">
            <v>Mainstreaming Adaptation To Climate Change Project (MACC)</v>
          </cell>
          <cell r="AD410" t="str">
            <v>FSP</v>
          </cell>
          <cell r="AE410" t="str">
            <v>GET</v>
          </cell>
          <cell r="AF410" t="str">
            <v>CC</v>
          </cell>
          <cell r="AG410" t="str">
            <v>EA</v>
          </cell>
          <cell r="AH410" t="str">
            <v>GEF - 2</v>
          </cell>
          <cell r="AI410">
            <v>37704</v>
          </cell>
          <cell r="AJ410">
            <v>2003</v>
          </cell>
          <cell r="AK410">
            <v>37796</v>
          </cell>
          <cell r="AL410">
            <v>2003</v>
          </cell>
          <cell r="AM410">
            <v>38849</v>
          </cell>
          <cell r="AN410">
            <v>39355</v>
          </cell>
          <cell r="AO410">
            <v>39902</v>
          </cell>
          <cell r="AP410">
            <v>39902</v>
          </cell>
          <cell r="AQ410">
            <v>2009</v>
          </cell>
          <cell r="AR410">
            <v>69</v>
          </cell>
          <cell r="AS410">
            <v>18</v>
          </cell>
          <cell r="AT410">
            <v>2010</v>
          </cell>
          <cell r="AU410">
            <v>2009</v>
          </cell>
          <cell r="AV410">
            <v>2009</v>
          </cell>
          <cell r="AX410">
            <v>4.9633738000000003</v>
          </cell>
          <cell r="AY410">
            <v>0.34499999999999997</v>
          </cell>
          <cell r="AZ410">
            <v>5.3083738</v>
          </cell>
          <cell r="BA410">
            <v>4.8600000000000003</v>
          </cell>
          <cell r="BB410">
            <v>3.95</v>
          </cell>
          <cell r="BC410">
            <v>3.55</v>
          </cell>
          <cell r="BD410">
            <v>0.79582964313507876</v>
          </cell>
          <cell r="BE410">
            <v>0.71523929952646315</v>
          </cell>
          <cell r="BF410">
            <v>0.89873417721518978</v>
          </cell>
          <cell r="BG410">
            <v>16</v>
          </cell>
          <cell r="BH410">
            <v>17</v>
          </cell>
          <cell r="BI410">
            <v>11</v>
          </cell>
          <cell r="BJ410">
            <v>1</v>
          </cell>
          <cell r="BK410">
            <v>1</v>
          </cell>
          <cell r="BL410">
            <v>0</v>
          </cell>
          <cell r="BM410">
            <v>1</v>
          </cell>
          <cell r="BN410">
            <v>4</v>
          </cell>
          <cell r="BO410">
            <v>1</v>
          </cell>
          <cell r="BP410">
            <v>3</v>
          </cell>
          <cell r="BQ410" t="str">
            <v>ML</v>
          </cell>
          <cell r="BR410">
            <v>4</v>
          </cell>
          <cell r="BS410">
            <v>3</v>
          </cell>
          <cell r="BT410">
            <v>4</v>
          </cell>
          <cell r="BU410">
            <v>4</v>
          </cell>
          <cell r="BW410">
            <v>4</v>
          </cell>
          <cell r="BX410">
            <v>1</v>
          </cell>
          <cell r="BY410">
            <v>4</v>
          </cell>
          <cell r="BZ410">
            <v>1</v>
          </cell>
          <cell r="CA410">
            <v>3</v>
          </cell>
          <cell r="CB410">
            <v>0</v>
          </cell>
          <cell r="CC410">
            <v>4</v>
          </cell>
          <cell r="CD410">
            <v>4</v>
          </cell>
          <cell r="CE410">
            <v>1</v>
          </cell>
          <cell r="CF410">
            <v>4</v>
          </cell>
          <cell r="CG410">
            <v>1</v>
          </cell>
          <cell r="CH410">
            <v>5</v>
          </cell>
          <cell r="CI410">
            <v>1</v>
          </cell>
          <cell r="CJ410">
            <v>5</v>
          </cell>
          <cell r="CK410">
            <v>1</v>
          </cell>
          <cell r="CL410">
            <v>5</v>
          </cell>
          <cell r="CM410">
            <v>1</v>
          </cell>
          <cell r="CN410">
            <v>5</v>
          </cell>
          <cell r="CO410">
            <v>1</v>
          </cell>
          <cell r="CP410">
            <v>5</v>
          </cell>
          <cell r="CQ410">
            <v>1</v>
          </cell>
          <cell r="CR410">
            <v>4</v>
          </cell>
          <cell r="CS410">
            <v>1</v>
          </cell>
          <cell r="CT410">
            <v>5</v>
          </cell>
          <cell r="CU410">
            <v>1</v>
          </cell>
          <cell r="CY410">
            <v>4</v>
          </cell>
          <cell r="CZ410">
            <v>1</v>
          </cell>
          <cell r="DR410">
            <v>5</v>
          </cell>
          <cell r="DS410">
            <v>4</v>
          </cell>
          <cell r="DT410">
            <v>5</v>
          </cell>
          <cell r="DU410">
            <v>4</v>
          </cell>
          <cell r="DV410">
            <v>1</v>
          </cell>
          <cell r="DW410">
            <v>4</v>
          </cell>
          <cell r="DX410">
            <v>3</v>
          </cell>
          <cell r="DY410">
            <v>4</v>
          </cell>
          <cell r="DZ410">
            <v>4</v>
          </cell>
          <cell r="EA410">
            <v>3</v>
          </cell>
          <cell r="EB410" t="str">
            <v>ML</v>
          </cell>
          <cell r="EC410">
            <v>4</v>
          </cell>
          <cell r="ED410">
            <v>3</v>
          </cell>
        </row>
        <row r="411">
          <cell r="A411">
            <v>1086</v>
          </cell>
          <cell r="B411" t="e">
            <v>#REF!</v>
          </cell>
          <cell r="D411" t="str">
            <v>Yes</v>
          </cell>
          <cell r="E411" t="str">
            <v>No</v>
          </cell>
          <cell r="F411" t="str">
            <v>GEFIEO</v>
          </cell>
          <cell r="G411" t="str">
            <v>UNDP</v>
          </cell>
          <cell r="H411" t="str">
            <v>UNDP</v>
          </cell>
          <cell r="I411">
            <v>0</v>
          </cell>
          <cell r="J411" t="str">
            <v>UNDP</v>
          </cell>
          <cell r="K411" t="str">
            <v>UNDP</v>
          </cell>
          <cell r="L411" t="str">
            <v>Cambodia</v>
          </cell>
          <cell r="N411" t="str">
            <v>Asia</v>
          </cell>
          <cell r="O411" t="str">
            <v>Asia</v>
          </cell>
          <cell r="P411">
            <v>0</v>
          </cell>
          <cell r="Q411">
            <v>0</v>
          </cell>
          <cell r="R411">
            <v>1</v>
          </cell>
          <cell r="S411">
            <v>1</v>
          </cell>
          <cell r="T411">
            <v>0</v>
          </cell>
          <cell r="U411">
            <v>0</v>
          </cell>
          <cell r="V411">
            <v>1</v>
          </cell>
          <cell r="W411">
            <v>0</v>
          </cell>
          <cell r="X411">
            <v>1</v>
          </cell>
          <cell r="Y411" t="str">
            <v>NGO</v>
          </cell>
          <cell r="Z411" t="str">
            <v>NGO_academic_foundation</v>
          </cell>
          <cell r="AC411" t="str">
            <v>Developing an Integrated Protected Area System for the Cardamom Mountains</v>
          </cell>
          <cell r="AD411" t="str">
            <v>MSP</v>
          </cell>
          <cell r="AE411" t="str">
            <v>GET</v>
          </cell>
          <cell r="AF411" t="str">
            <v>BD</v>
          </cell>
          <cell r="AH411" t="str">
            <v>GEF - 2</v>
          </cell>
          <cell r="AI411">
            <v>37207</v>
          </cell>
          <cell r="AJ411">
            <v>2001</v>
          </cell>
          <cell r="AK411">
            <v>37455</v>
          </cell>
          <cell r="AL411">
            <v>2002</v>
          </cell>
          <cell r="AM411">
            <v>38328.5</v>
          </cell>
          <cell r="AO411">
            <v>39202</v>
          </cell>
          <cell r="AP411">
            <v>39202</v>
          </cell>
          <cell r="AQ411">
            <v>2007</v>
          </cell>
          <cell r="AR411">
            <v>57</v>
          </cell>
          <cell r="AT411">
            <v>2008</v>
          </cell>
          <cell r="AU411">
            <v>2007</v>
          </cell>
          <cell r="AV411">
            <v>2007</v>
          </cell>
          <cell r="AX411">
            <v>0.998143</v>
          </cell>
          <cell r="AY411">
            <v>0</v>
          </cell>
          <cell r="AZ411">
            <v>0.998143</v>
          </cell>
          <cell r="BA411">
            <v>0.95</v>
          </cell>
          <cell r="BB411">
            <v>3.3339800000000004</v>
          </cell>
          <cell r="BC411">
            <v>3.15</v>
          </cell>
          <cell r="BD411">
            <v>3.3401827193097584</v>
          </cell>
          <cell r="BE411">
            <v>3.1558604328237534</v>
          </cell>
          <cell r="BF411">
            <v>0.94481670555912134</v>
          </cell>
          <cell r="BG411">
            <v>10</v>
          </cell>
          <cell r="BH411">
            <v>12</v>
          </cell>
          <cell r="BI411">
            <v>12</v>
          </cell>
          <cell r="BJ411">
            <v>1</v>
          </cell>
          <cell r="BK411">
            <v>1</v>
          </cell>
          <cell r="BM411">
            <v>1</v>
          </cell>
          <cell r="BN411">
            <v>5</v>
          </cell>
          <cell r="BO411">
            <v>0</v>
          </cell>
          <cell r="BP411">
            <v>1</v>
          </cell>
          <cell r="BQ411" t="str">
            <v>U</v>
          </cell>
          <cell r="BR411">
            <v>3</v>
          </cell>
          <cell r="BS411">
            <v>3</v>
          </cell>
          <cell r="BT411">
            <v>1</v>
          </cell>
          <cell r="BU411">
            <v>1</v>
          </cell>
          <cell r="BW411">
            <v>4</v>
          </cell>
          <cell r="BX411">
            <v>1</v>
          </cell>
          <cell r="BY411">
            <v>5</v>
          </cell>
          <cell r="BZ411">
            <v>1</v>
          </cell>
          <cell r="CA411">
            <v>4</v>
          </cell>
          <cell r="CB411">
            <v>1</v>
          </cell>
          <cell r="CC411">
            <v>5</v>
          </cell>
          <cell r="CD411">
            <v>5</v>
          </cell>
          <cell r="CE411">
            <v>1</v>
          </cell>
          <cell r="CF411">
            <v>4</v>
          </cell>
          <cell r="CG411">
            <v>1</v>
          </cell>
          <cell r="CH411">
            <v>5</v>
          </cell>
          <cell r="CI411">
            <v>1</v>
          </cell>
          <cell r="CJ411">
            <v>5</v>
          </cell>
          <cell r="CK411">
            <v>1</v>
          </cell>
          <cell r="CL411">
            <v>5</v>
          </cell>
          <cell r="CM411">
            <v>1</v>
          </cell>
          <cell r="CN411">
            <v>5</v>
          </cell>
          <cell r="CO411">
            <v>1</v>
          </cell>
          <cell r="CP411">
            <v>5</v>
          </cell>
          <cell r="CQ411">
            <v>1</v>
          </cell>
          <cell r="CR411">
            <v>4</v>
          </cell>
          <cell r="CS411">
            <v>1</v>
          </cell>
          <cell r="CT411">
            <v>5</v>
          </cell>
          <cell r="CU411">
            <v>1</v>
          </cell>
          <cell r="DR411">
            <v>5</v>
          </cell>
          <cell r="DS411">
            <v>5</v>
          </cell>
          <cell r="DT411">
            <v>5</v>
          </cell>
          <cell r="DU411">
            <v>5</v>
          </cell>
          <cell r="DV411">
            <v>1</v>
          </cell>
          <cell r="DW411">
            <v>3</v>
          </cell>
          <cell r="DX411">
            <v>3</v>
          </cell>
          <cell r="DY411">
            <v>1</v>
          </cell>
          <cell r="DZ411">
            <v>1</v>
          </cell>
          <cell r="EA411">
            <v>1</v>
          </cell>
          <cell r="EB411" t="str">
            <v>U</v>
          </cell>
          <cell r="EC411">
            <v>5</v>
          </cell>
          <cell r="ED411">
            <v>4</v>
          </cell>
        </row>
        <row r="412">
          <cell r="A412">
            <v>1091</v>
          </cell>
          <cell r="B412" t="e">
            <v>#REF!</v>
          </cell>
          <cell r="C412">
            <v>77187</v>
          </cell>
          <cell r="D412" t="str">
            <v>No</v>
          </cell>
          <cell r="E412" t="str">
            <v>Yes</v>
          </cell>
          <cell r="F412" t="str">
            <v>IAEO</v>
          </cell>
          <cell r="G412" t="str">
            <v>World Bank</v>
          </cell>
          <cell r="H412" t="str">
            <v>WB</v>
          </cell>
          <cell r="I412">
            <v>0</v>
          </cell>
          <cell r="J412" t="str">
            <v>WB</v>
          </cell>
          <cell r="L412" t="str">
            <v>Regional</v>
          </cell>
          <cell r="M412" t="str">
            <v>Latin America and Caribbean</v>
          </cell>
          <cell r="N412" t="str">
            <v>LAC</v>
          </cell>
          <cell r="O412" t="str">
            <v>LAC</v>
          </cell>
          <cell r="P412">
            <v>0</v>
          </cell>
          <cell r="Q412">
            <v>1</v>
          </cell>
          <cell r="R412">
            <v>0</v>
          </cell>
          <cell r="S412">
            <v>0</v>
          </cell>
          <cell r="U412">
            <v>0</v>
          </cell>
          <cell r="V412">
            <v>0</v>
          </cell>
          <cell r="W412">
            <v>0</v>
          </cell>
          <cell r="AC412" t="str">
            <v>Building the Inter-American Biodiversity Information Network (IABIN)</v>
          </cell>
          <cell r="AD412" t="str">
            <v>FSP</v>
          </cell>
          <cell r="AE412" t="str">
            <v>GET</v>
          </cell>
          <cell r="AF412" t="str">
            <v>BD</v>
          </cell>
          <cell r="AH412" t="str">
            <v>GEF - 3</v>
          </cell>
          <cell r="AI412">
            <v>38146</v>
          </cell>
          <cell r="AJ412">
            <v>2004</v>
          </cell>
          <cell r="AK412">
            <v>38264</v>
          </cell>
          <cell r="AL412">
            <v>2004</v>
          </cell>
          <cell r="AN412">
            <v>40359</v>
          </cell>
          <cell r="AO412">
            <v>40816</v>
          </cell>
          <cell r="AP412">
            <v>40816</v>
          </cell>
          <cell r="AQ412">
            <v>2011</v>
          </cell>
          <cell r="AT412">
            <v>2014</v>
          </cell>
          <cell r="AV412">
            <v>2012</v>
          </cell>
          <cell r="AX412">
            <v>6</v>
          </cell>
          <cell r="AY412">
            <v>0.65</v>
          </cell>
          <cell r="AZ412">
            <v>6.65</v>
          </cell>
          <cell r="BB412">
            <v>28.93</v>
          </cell>
          <cell r="BC412">
            <v>20.79</v>
          </cell>
          <cell r="BJ412" t="str">
            <v>NR</v>
          </cell>
          <cell r="BK412">
            <v>1</v>
          </cell>
          <cell r="BL412">
            <v>0</v>
          </cell>
          <cell r="BM412">
            <v>1</v>
          </cell>
          <cell r="BN412">
            <v>4</v>
          </cell>
          <cell r="CY412">
            <v>4</v>
          </cell>
          <cell r="CZ412">
            <v>1</v>
          </cell>
          <cell r="DE412">
            <v>2</v>
          </cell>
          <cell r="DF412" t="str">
            <v>MU</v>
          </cell>
          <cell r="DG412" t="str">
            <v>NEGLIGIBLE</v>
          </cell>
          <cell r="DH412" t="str">
            <v>NEGLIGIBLE</v>
          </cell>
          <cell r="DI412">
            <v>3</v>
          </cell>
          <cell r="DJ412">
            <v>4</v>
          </cell>
          <cell r="DK412">
            <v>5</v>
          </cell>
        </row>
        <row r="413">
          <cell r="A413">
            <v>1092</v>
          </cell>
          <cell r="B413" t="e">
            <v>#REF!</v>
          </cell>
          <cell r="D413" t="str">
            <v>Yes</v>
          </cell>
          <cell r="E413" t="str">
            <v>No</v>
          </cell>
          <cell r="F413" t="str">
            <v>GEFIEO</v>
          </cell>
          <cell r="G413" t="str">
            <v>World Bank/IADB</v>
          </cell>
          <cell r="H413" t="str">
            <v>JOINT</v>
          </cell>
          <cell r="I413">
            <v>1</v>
          </cell>
          <cell r="J413" t="str">
            <v>JOINT</v>
          </cell>
          <cell r="K413" t="str">
            <v>IDB, WB</v>
          </cell>
          <cell r="L413" t="str">
            <v>Belize, Costa Rica, El Salvador, Guatemala, Honduras, Nicaragua, Panama</v>
          </cell>
          <cell r="M413" t="str">
            <v>Belize, Costa Rica, Guatemala, Honduras, Nicaragua, Panama, El Salvador</v>
          </cell>
          <cell r="N413" t="str">
            <v>LAC</v>
          </cell>
          <cell r="O413" t="str">
            <v>LAC</v>
          </cell>
          <cell r="P413">
            <v>0</v>
          </cell>
          <cell r="Q413">
            <v>1</v>
          </cell>
          <cell r="R413">
            <v>0</v>
          </cell>
          <cell r="S413">
            <v>0</v>
          </cell>
          <cell r="U413">
            <v>0</v>
          </cell>
          <cell r="V413">
            <v>0</v>
          </cell>
          <cell r="W413">
            <v>0</v>
          </cell>
          <cell r="Y413" t="str">
            <v>CBO</v>
          </cell>
          <cell r="Z413" t="str">
            <v>NGO_academic_foundation</v>
          </cell>
          <cell r="AA413" t="str">
            <v>Y</v>
          </cell>
          <cell r="AC413" t="str">
            <v>Integrated Ecosystem Management in Indigenous Communities</v>
          </cell>
          <cell r="AD413" t="str">
            <v>FSP</v>
          </cell>
          <cell r="AE413" t="str">
            <v>GET</v>
          </cell>
          <cell r="AF413" t="str">
            <v>BD</v>
          </cell>
          <cell r="AG413" t="str">
            <v>3, 4</v>
          </cell>
          <cell r="AH413" t="str">
            <v>GEF - 3</v>
          </cell>
          <cell r="AI413">
            <v>38303</v>
          </cell>
          <cell r="AJ413">
            <v>2004</v>
          </cell>
          <cell r="AK413">
            <v>38492</v>
          </cell>
          <cell r="AL413">
            <v>2005</v>
          </cell>
          <cell r="AM413">
            <v>39599</v>
          </cell>
          <cell r="AN413">
            <v>40767</v>
          </cell>
          <cell r="AO413">
            <v>40706</v>
          </cell>
          <cell r="AP413">
            <v>40706</v>
          </cell>
          <cell r="AQ413">
            <v>2011</v>
          </cell>
          <cell r="AR413">
            <v>72</v>
          </cell>
          <cell r="AS413">
            <v>0</v>
          </cell>
          <cell r="AT413">
            <v>2012</v>
          </cell>
          <cell r="AU413">
            <v>2011</v>
          </cell>
          <cell r="AV413">
            <v>2011</v>
          </cell>
          <cell r="AX413">
            <v>9</v>
          </cell>
          <cell r="AY413">
            <v>0.7</v>
          </cell>
          <cell r="AZ413">
            <v>9.6999999999999993</v>
          </cell>
          <cell r="BA413">
            <v>9.6999999999999993</v>
          </cell>
          <cell r="BB413">
            <v>39.884999999999998</v>
          </cell>
          <cell r="BC413">
            <v>13.12</v>
          </cell>
          <cell r="BD413">
            <v>4.4316666666666666</v>
          </cell>
          <cell r="BE413">
            <v>1.4577777777777776</v>
          </cell>
          <cell r="BF413">
            <v>0.32894571894195812</v>
          </cell>
          <cell r="BG413">
            <v>-2</v>
          </cell>
          <cell r="BH413">
            <v>-1</v>
          </cell>
          <cell r="BI413" t="str">
            <v>UA</v>
          </cell>
          <cell r="BJ413">
            <v>5</v>
          </cell>
          <cell r="BK413">
            <v>4</v>
          </cell>
          <cell r="BL413">
            <v>0</v>
          </cell>
          <cell r="BM413">
            <v>1</v>
          </cell>
          <cell r="BN413">
            <v>4</v>
          </cell>
          <cell r="BO413">
            <v>0</v>
          </cell>
          <cell r="BP413">
            <v>2</v>
          </cell>
          <cell r="BQ413" t="str">
            <v>MU</v>
          </cell>
          <cell r="BW413">
            <v>4</v>
          </cell>
          <cell r="BX413">
            <v>1</v>
          </cell>
          <cell r="BY413">
            <v>4</v>
          </cell>
          <cell r="BZ413">
            <v>1</v>
          </cell>
          <cell r="CA413">
            <v>4</v>
          </cell>
          <cell r="CB413">
            <v>1</v>
          </cell>
          <cell r="CC413">
            <v>4</v>
          </cell>
          <cell r="CD413">
            <v>4</v>
          </cell>
          <cell r="CE413">
            <v>1</v>
          </cell>
          <cell r="CF413">
            <v>5</v>
          </cell>
          <cell r="CG413">
            <v>1</v>
          </cell>
          <cell r="CH413">
            <v>4</v>
          </cell>
          <cell r="CI413">
            <v>1</v>
          </cell>
          <cell r="CJ413">
            <v>5</v>
          </cell>
          <cell r="CK413">
            <v>1</v>
          </cell>
          <cell r="CL413">
            <v>5</v>
          </cell>
          <cell r="CM413">
            <v>1</v>
          </cell>
          <cell r="CN413">
            <v>4</v>
          </cell>
          <cell r="CO413">
            <v>1</v>
          </cell>
          <cell r="CP413">
            <v>5</v>
          </cell>
          <cell r="CQ413">
            <v>1</v>
          </cell>
          <cell r="CR413">
            <v>4</v>
          </cell>
          <cell r="CS413">
            <v>1</v>
          </cell>
          <cell r="CT413">
            <v>4</v>
          </cell>
          <cell r="CU413">
            <v>1</v>
          </cell>
          <cell r="DR413">
            <v>5</v>
          </cell>
          <cell r="DS413">
            <v>4</v>
          </cell>
          <cell r="DT413">
            <v>4</v>
          </cell>
          <cell r="DU413">
            <v>4</v>
          </cell>
          <cell r="DV413">
            <v>1</v>
          </cell>
          <cell r="EA413">
            <v>2</v>
          </cell>
          <cell r="EB413" t="str">
            <v>MU</v>
          </cell>
          <cell r="EC413">
            <v>4</v>
          </cell>
          <cell r="ED413">
            <v>4</v>
          </cell>
        </row>
        <row r="414">
          <cell r="A414">
            <v>1093</v>
          </cell>
          <cell r="B414" t="e">
            <v>#REF!</v>
          </cell>
          <cell r="D414" t="str">
            <v>Yes</v>
          </cell>
          <cell r="E414" t="str">
            <v>No</v>
          </cell>
          <cell r="F414" t="str">
            <v>GEFIEO</v>
          </cell>
          <cell r="G414" t="str">
            <v>World Bank/UNDP</v>
          </cell>
          <cell r="H414" t="str">
            <v>JOINT</v>
          </cell>
          <cell r="I414">
            <v>1</v>
          </cell>
          <cell r="J414" t="str">
            <v>JOINT</v>
          </cell>
          <cell r="K414" t="str">
            <v>UNDP, WB</v>
          </cell>
          <cell r="L414" t="str">
            <v>Regional (Benin, Guinea, Mali, Nigeria, Burkina Faso)</v>
          </cell>
          <cell r="M414" t="str">
            <v>Burkina Faso, Benin, Cote d'Ivoire, Cameroon, Guinea, Mali, Niger, Nigeria, Chad</v>
          </cell>
          <cell r="N414" t="str">
            <v>AFR</v>
          </cell>
          <cell r="O414" t="str">
            <v>AFR</v>
          </cell>
          <cell r="P414">
            <v>0</v>
          </cell>
          <cell r="Q414">
            <v>1</v>
          </cell>
          <cell r="R414">
            <v>0</v>
          </cell>
          <cell r="S414">
            <v>2</v>
          </cell>
          <cell r="U414">
            <v>0</v>
          </cell>
          <cell r="V414">
            <v>2</v>
          </cell>
          <cell r="W414">
            <v>2</v>
          </cell>
          <cell r="Y414" t="str">
            <v>Government</v>
          </cell>
          <cell r="Z414" t="str">
            <v>Govt</v>
          </cell>
          <cell r="AA414" t="str">
            <v>Y</v>
          </cell>
          <cell r="AC414" t="str">
            <v>Reversing Land and Water Degradation Trends</v>
          </cell>
          <cell r="AD414" t="str">
            <v>FSP</v>
          </cell>
          <cell r="AE414" t="str">
            <v>GET</v>
          </cell>
          <cell r="AF414" t="str">
            <v>IW</v>
          </cell>
          <cell r="AG414">
            <v>9</v>
          </cell>
          <cell r="AH414" t="str">
            <v>GEF - 3</v>
          </cell>
          <cell r="AI414">
            <v>38103</v>
          </cell>
          <cell r="AJ414">
            <v>2004</v>
          </cell>
          <cell r="AK414">
            <v>38265</v>
          </cell>
          <cell r="AL414">
            <v>2004</v>
          </cell>
          <cell r="AM414">
            <v>39343</v>
          </cell>
          <cell r="AN414">
            <v>40908</v>
          </cell>
          <cell r="AO414">
            <v>40421</v>
          </cell>
          <cell r="AP414">
            <v>40421</v>
          </cell>
          <cell r="AQ414">
            <v>2010</v>
          </cell>
          <cell r="AR414">
            <v>70</v>
          </cell>
          <cell r="AS414">
            <v>0</v>
          </cell>
          <cell r="AT414">
            <v>2012</v>
          </cell>
          <cell r="AU414">
            <v>2011</v>
          </cell>
          <cell r="AV414">
            <v>2011</v>
          </cell>
          <cell r="AX414">
            <v>13</v>
          </cell>
          <cell r="AY414">
            <v>0.375</v>
          </cell>
          <cell r="AZ414">
            <v>13.375</v>
          </cell>
          <cell r="BA414">
            <v>13.17</v>
          </cell>
          <cell r="BB414">
            <v>29.638000000000002</v>
          </cell>
          <cell r="BC414">
            <v>61.61</v>
          </cell>
          <cell r="BD414">
            <v>2.2798461538461541</v>
          </cell>
          <cell r="BE414">
            <v>4.7392307692307689</v>
          </cell>
          <cell r="BF414">
            <v>2.0787502530535122</v>
          </cell>
          <cell r="BG414">
            <v>18</v>
          </cell>
          <cell r="BH414">
            <v>13</v>
          </cell>
          <cell r="BI414">
            <v>7</v>
          </cell>
          <cell r="BL414">
            <v>0</v>
          </cell>
          <cell r="BM414">
            <v>1</v>
          </cell>
          <cell r="BN414">
            <v>4</v>
          </cell>
          <cell r="BO414">
            <v>1</v>
          </cell>
          <cell r="BP414">
            <v>3</v>
          </cell>
          <cell r="BQ414" t="str">
            <v>ML</v>
          </cell>
          <cell r="BW414">
            <v>3</v>
          </cell>
          <cell r="BX414">
            <v>0</v>
          </cell>
          <cell r="BY414">
            <v>4</v>
          </cell>
          <cell r="BZ414">
            <v>1</v>
          </cell>
          <cell r="CA414">
            <v>4</v>
          </cell>
          <cell r="CB414">
            <v>1</v>
          </cell>
          <cell r="CC414">
            <v>4</v>
          </cell>
          <cell r="CD414">
            <v>4</v>
          </cell>
          <cell r="CE414">
            <v>1</v>
          </cell>
          <cell r="CF414">
            <v>4</v>
          </cell>
          <cell r="CG414">
            <v>1</v>
          </cell>
          <cell r="CH414">
            <v>5</v>
          </cell>
          <cell r="CI414">
            <v>1</v>
          </cell>
          <cell r="CJ414">
            <v>4</v>
          </cell>
          <cell r="CK414">
            <v>1</v>
          </cell>
          <cell r="CL414">
            <v>4</v>
          </cell>
          <cell r="CM414">
            <v>1</v>
          </cell>
          <cell r="CN414">
            <v>4</v>
          </cell>
          <cell r="CO414">
            <v>1</v>
          </cell>
          <cell r="CP414">
            <v>5</v>
          </cell>
          <cell r="CQ414">
            <v>1</v>
          </cell>
          <cell r="CR414">
            <v>5</v>
          </cell>
          <cell r="CS414">
            <v>1</v>
          </cell>
          <cell r="CT414">
            <v>5</v>
          </cell>
          <cell r="CU414">
            <v>1</v>
          </cell>
          <cell r="DR414">
            <v>5</v>
          </cell>
          <cell r="DS414">
            <v>4</v>
          </cell>
          <cell r="DT414">
            <v>4</v>
          </cell>
          <cell r="DU414">
            <v>4</v>
          </cell>
          <cell r="DV414">
            <v>1</v>
          </cell>
          <cell r="EA414">
            <v>3</v>
          </cell>
          <cell r="EB414" t="str">
            <v>ML</v>
          </cell>
          <cell r="EC414">
            <v>4</v>
          </cell>
          <cell r="ED414">
            <v>4</v>
          </cell>
        </row>
        <row r="415">
          <cell r="A415">
            <v>1094</v>
          </cell>
          <cell r="B415" t="e">
            <v>#REF!</v>
          </cell>
          <cell r="D415" t="str">
            <v>No</v>
          </cell>
          <cell r="E415" t="str">
            <v>Yes</v>
          </cell>
          <cell r="F415" t="str">
            <v>IAEO</v>
          </cell>
          <cell r="G415" t="str">
            <v>World Bank/UNDP</v>
          </cell>
          <cell r="H415" t="str">
            <v>WB</v>
          </cell>
          <cell r="I415">
            <v>1</v>
          </cell>
          <cell r="J415" t="str">
            <v>JOINT</v>
          </cell>
          <cell r="K415" t="str">
            <v>WB/UNDP</v>
          </cell>
          <cell r="L415" t="str">
            <v>Regional (Burundi, DR Congo, Egypt, Ethiopia, Kenya, Rwanda, Sudan, Tanzania, Uganda)</v>
          </cell>
          <cell r="M415" t="str">
            <v>Burundi, Egypt, Eritrea, Ethiopia, Kenya, Rwanda, Sudan, Tanzania, Congo DR</v>
          </cell>
          <cell r="N415" t="str">
            <v>AFR</v>
          </cell>
          <cell r="O415" t="str">
            <v>AFR</v>
          </cell>
          <cell r="P415">
            <v>0</v>
          </cell>
          <cell r="Q415">
            <v>1</v>
          </cell>
          <cell r="R415">
            <v>0</v>
          </cell>
          <cell r="S415">
            <v>2</v>
          </cell>
          <cell r="U415">
            <v>0</v>
          </cell>
          <cell r="V415">
            <v>2</v>
          </cell>
          <cell r="W415">
            <v>2</v>
          </cell>
          <cell r="Y415" t="str">
            <v>Government</v>
          </cell>
          <cell r="Z415" t="str">
            <v>Govt</v>
          </cell>
          <cell r="AC415" t="str">
            <v>Nile Basin Initiative Shared Vision Programme</v>
          </cell>
          <cell r="AD415" t="str">
            <v>FSP</v>
          </cell>
          <cell r="AE415" t="str">
            <v>GET</v>
          </cell>
          <cell r="AF415" t="str">
            <v>IW</v>
          </cell>
          <cell r="AH415" t="str">
            <v>GEF - 2</v>
          </cell>
          <cell r="AI415">
            <v>37644</v>
          </cell>
          <cell r="AJ415">
            <v>2003</v>
          </cell>
          <cell r="AK415">
            <v>37911</v>
          </cell>
          <cell r="AL415">
            <v>2003</v>
          </cell>
          <cell r="AM415">
            <v>39044.5</v>
          </cell>
          <cell r="AN415">
            <v>40178</v>
          </cell>
          <cell r="AO415">
            <v>40178</v>
          </cell>
          <cell r="AP415">
            <v>40178</v>
          </cell>
          <cell r="AQ415">
            <v>2009</v>
          </cell>
          <cell r="AR415">
            <v>74</v>
          </cell>
          <cell r="AS415">
            <v>0</v>
          </cell>
          <cell r="AT415">
            <v>2011</v>
          </cell>
          <cell r="AU415">
            <v>2010</v>
          </cell>
          <cell r="AV415">
            <v>2010</v>
          </cell>
          <cell r="AX415">
            <v>16.8</v>
          </cell>
          <cell r="AY415">
            <v>0.35</v>
          </cell>
          <cell r="AZ415">
            <v>17.150000000000002</v>
          </cell>
          <cell r="BA415">
            <v>7.99</v>
          </cell>
          <cell r="BB415">
            <v>60.78</v>
          </cell>
          <cell r="BC415">
            <v>65.069999999999993</v>
          </cell>
          <cell r="BD415">
            <v>3.6178571428571429</v>
          </cell>
          <cell r="BE415">
            <v>3.8732142857142851</v>
          </cell>
          <cell r="BF415">
            <v>1.0705824284304046</v>
          </cell>
          <cell r="BG415">
            <v>15</v>
          </cell>
          <cell r="BH415">
            <v>29</v>
          </cell>
          <cell r="BI415">
            <v>23</v>
          </cell>
          <cell r="BJ415">
            <v>1</v>
          </cell>
          <cell r="BK415">
            <v>1</v>
          </cell>
          <cell r="BL415">
            <v>0</v>
          </cell>
          <cell r="BM415">
            <v>0</v>
          </cell>
          <cell r="BN415">
            <v>3</v>
          </cell>
          <cell r="BO415">
            <v>0</v>
          </cell>
          <cell r="BP415">
            <v>1</v>
          </cell>
          <cell r="BQ415" t="str">
            <v>U</v>
          </cell>
          <cell r="BX415">
            <v>0</v>
          </cell>
          <cell r="BZ415">
            <v>0</v>
          </cell>
          <cell r="CB415">
            <v>0</v>
          </cell>
          <cell r="CC415">
            <v>3</v>
          </cell>
          <cell r="CD415">
            <v>3</v>
          </cell>
          <cell r="CE415">
            <v>0</v>
          </cell>
          <cell r="CF415">
            <v>3</v>
          </cell>
          <cell r="CG415">
            <v>0</v>
          </cell>
          <cell r="CH415">
            <v>5</v>
          </cell>
          <cell r="CI415">
            <v>1</v>
          </cell>
          <cell r="CZ415">
            <v>0</v>
          </cell>
          <cell r="DR415">
            <v>5</v>
          </cell>
          <cell r="DS415">
            <v>4</v>
          </cell>
          <cell r="DU415">
            <v>3</v>
          </cell>
          <cell r="DV415">
            <v>0</v>
          </cell>
        </row>
        <row r="416">
          <cell r="A416">
            <v>1096</v>
          </cell>
          <cell r="B416" t="e">
            <v>#REF!</v>
          </cell>
          <cell r="D416" t="str">
            <v>No</v>
          </cell>
          <cell r="E416" t="str">
            <v>Yes</v>
          </cell>
          <cell r="F416" t="str">
            <v>IAEO</v>
          </cell>
          <cell r="G416" t="str">
            <v>UNEP</v>
          </cell>
          <cell r="H416" t="str">
            <v>UNEP</v>
          </cell>
          <cell r="I416">
            <v>0</v>
          </cell>
          <cell r="J416" t="str">
            <v>UNEP</v>
          </cell>
          <cell r="K416" t="str">
            <v>UNEP</v>
          </cell>
          <cell r="L416" t="str">
            <v>Regional (Czech Republic and Slovakia)</v>
          </cell>
          <cell r="M416" t="str">
            <v>Czech Republic, Slovak Republic</v>
          </cell>
          <cell r="N416" t="str">
            <v>ECA</v>
          </cell>
          <cell r="O416" t="str">
            <v>ECA</v>
          </cell>
          <cell r="P416">
            <v>0</v>
          </cell>
          <cell r="Q416">
            <v>1</v>
          </cell>
          <cell r="R416">
            <v>0</v>
          </cell>
          <cell r="S416">
            <v>0</v>
          </cell>
          <cell r="U416">
            <v>0</v>
          </cell>
          <cell r="V416">
            <v>0</v>
          </cell>
          <cell r="W416">
            <v>0</v>
          </cell>
          <cell r="Y416" t="str">
            <v>Multilateral</v>
          </cell>
          <cell r="Z416" t="str">
            <v>Bi_multilateral</v>
          </cell>
          <cell r="AA416" t="str">
            <v>N</v>
          </cell>
          <cell r="AC416" t="str">
            <v>Energy Management and Performance Related Energy Savings Scheme (EMPRESS)</v>
          </cell>
          <cell r="AD416" t="str">
            <v>FSP</v>
          </cell>
          <cell r="AE416" t="str">
            <v>GET</v>
          </cell>
          <cell r="AF416" t="str">
            <v>CC</v>
          </cell>
          <cell r="AG416">
            <v>5</v>
          </cell>
          <cell r="AH416" t="str">
            <v>GEF - 3</v>
          </cell>
          <cell r="AI416">
            <v>37853</v>
          </cell>
          <cell r="AJ416">
            <v>2003</v>
          </cell>
          <cell r="AK416">
            <v>37865</v>
          </cell>
          <cell r="AL416">
            <v>2003</v>
          </cell>
          <cell r="AM416">
            <v>38793.5</v>
          </cell>
          <cell r="AN416">
            <v>39142</v>
          </cell>
          <cell r="AO416">
            <v>39722</v>
          </cell>
          <cell r="AP416">
            <v>39722</v>
          </cell>
          <cell r="AQ416">
            <v>2008</v>
          </cell>
          <cell r="AR416">
            <v>61</v>
          </cell>
          <cell r="AS416">
            <v>19</v>
          </cell>
          <cell r="AT416">
            <v>2010</v>
          </cell>
          <cell r="AU416">
            <v>2010</v>
          </cell>
          <cell r="AV416">
            <v>2010</v>
          </cell>
          <cell r="AX416">
            <v>2.02</v>
          </cell>
          <cell r="AY416">
            <v>0.34</v>
          </cell>
          <cell r="AZ416">
            <v>2.36</v>
          </cell>
          <cell r="BA416">
            <v>2.02</v>
          </cell>
          <cell r="BB416">
            <v>7.16</v>
          </cell>
          <cell r="BC416">
            <v>26.934999999999999</v>
          </cell>
          <cell r="BD416">
            <v>3.5445544554455446</v>
          </cell>
          <cell r="BE416">
            <v>13.334158415841584</v>
          </cell>
          <cell r="BF416">
            <v>3.7618715083798882</v>
          </cell>
          <cell r="BG416">
            <v>5</v>
          </cell>
          <cell r="BH416">
            <v>41</v>
          </cell>
          <cell r="BI416">
            <v>6</v>
          </cell>
          <cell r="BJ416">
            <v>1</v>
          </cell>
          <cell r="BK416">
            <v>1</v>
          </cell>
          <cell r="BL416">
            <v>0</v>
          </cell>
          <cell r="BM416">
            <v>1</v>
          </cell>
          <cell r="BN416">
            <v>4</v>
          </cell>
          <cell r="BO416">
            <v>1</v>
          </cell>
          <cell r="BP416">
            <v>3</v>
          </cell>
          <cell r="BQ416" t="str">
            <v>ML</v>
          </cell>
          <cell r="BR416">
            <v>4</v>
          </cell>
          <cell r="BS416">
            <v>3</v>
          </cell>
          <cell r="BU416">
            <v>4</v>
          </cell>
          <cell r="BW416">
            <v>2</v>
          </cell>
          <cell r="BX416">
            <v>0</v>
          </cell>
          <cell r="BY416">
            <v>5</v>
          </cell>
          <cell r="BZ416">
            <v>1</v>
          </cell>
          <cell r="CA416">
            <v>2</v>
          </cell>
          <cell r="CB416">
            <v>0</v>
          </cell>
          <cell r="CC416">
            <v>4</v>
          </cell>
          <cell r="CD416">
            <v>4</v>
          </cell>
          <cell r="CE416">
            <v>1</v>
          </cell>
          <cell r="CF416">
            <v>4</v>
          </cell>
          <cell r="CG416">
            <v>1</v>
          </cell>
          <cell r="CH416">
            <v>5</v>
          </cell>
          <cell r="CI416">
            <v>1</v>
          </cell>
          <cell r="CJ416">
            <v>4</v>
          </cell>
          <cell r="CK416">
            <v>1</v>
          </cell>
          <cell r="CL416">
            <v>3</v>
          </cell>
          <cell r="CM416">
            <v>0</v>
          </cell>
          <cell r="CN416">
            <v>3</v>
          </cell>
          <cell r="CO416">
            <v>0</v>
          </cell>
          <cell r="CP416">
            <v>3</v>
          </cell>
          <cell r="CQ416">
            <v>0</v>
          </cell>
          <cell r="CR416">
            <v>4</v>
          </cell>
          <cell r="CS416">
            <v>1</v>
          </cell>
          <cell r="CT416">
            <v>5</v>
          </cell>
          <cell r="CU416">
            <v>1</v>
          </cell>
          <cell r="CZ416">
            <v>1</v>
          </cell>
          <cell r="DR416">
            <v>6</v>
          </cell>
          <cell r="DS416">
            <v>4</v>
          </cell>
          <cell r="DT416">
            <v>4</v>
          </cell>
          <cell r="DU416">
            <v>4</v>
          </cell>
          <cell r="DV416">
            <v>1</v>
          </cell>
        </row>
        <row r="417">
          <cell r="A417">
            <v>1097</v>
          </cell>
          <cell r="B417" t="e">
            <v>#REF!</v>
          </cell>
          <cell r="D417" t="str">
            <v>Yes</v>
          </cell>
          <cell r="E417" t="str">
            <v>Yes</v>
          </cell>
          <cell r="F417" t="str">
            <v>IAEO</v>
          </cell>
          <cell r="G417" t="str">
            <v>UNEP</v>
          </cell>
          <cell r="H417" t="str">
            <v>UNEP</v>
          </cell>
          <cell r="I417">
            <v>0</v>
          </cell>
          <cell r="J417" t="str">
            <v>UNEP</v>
          </cell>
          <cell r="K417" t="str">
            <v>UNEP</v>
          </cell>
          <cell r="L417" t="str">
            <v>Regional (China, Iran, Kazakhstan, Russia)</v>
          </cell>
          <cell r="M417" t="str">
            <v>China, Iran, Kazakhstan, Russian Federation</v>
          </cell>
          <cell r="N417" t="str">
            <v>ECA</v>
          </cell>
          <cell r="O417" t="str">
            <v>ECA</v>
          </cell>
          <cell r="P417">
            <v>0</v>
          </cell>
          <cell r="Q417">
            <v>1</v>
          </cell>
          <cell r="R417">
            <v>0</v>
          </cell>
          <cell r="S417">
            <v>0</v>
          </cell>
          <cell r="U417">
            <v>0</v>
          </cell>
          <cell r="V417">
            <v>0</v>
          </cell>
          <cell r="W417">
            <v>2</v>
          </cell>
          <cell r="Y417" t="str">
            <v>Government</v>
          </cell>
          <cell r="Z417" t="str">
            <v>Govt</v>
          </cell>
          <cell r="AA417" t="str">
            <v>Y</v>
          </cell>
          <cell r="AC417" t="str">
            <v>Development of a Wetland Site and Flyway Network for Conservation of the Siberian Crane and Other Migratory Waterbirds in Asia</v>
          </cell>
          <cell r="AD417" t="str">
            <v>FSP</v>
          </cell>
          <cell r="AE417" t="str">
            <v>GET</v>
          </cell>
          <cell r="AF417" t="str">
            <v>BD</v>
          </cell>
          <cell r="AG417">
            <v>2</v>
          </cell>
          <cell r="AH417" t="str">
            <v>GEF - 3</v>
          </cell>
          <cell r="AI417">
            <v>37678</v>
          </cell>
          <cell r="AJ417">
            <v>2003</v>
          </cell>
          <cell r="AK417">
            <v>37681</v>
          </cell>
          <cell r="AL417">
            <v>2003</v>
          </cell>
          <cell r="AM417">
            <v>38914.5</v>
          </cell>
          <cell r="AN417">
            <v>39844</v>
          </cell>
          <cell r="AO417">
            <v>40148</v>
          </cell>
          <cell r="AP417">
            <v>40148</v>
          </cell>
          <cell r="AQ417">
            <v>2009</v>
          </cell>
          <cell r="AR417">
            <v>81</v>
          </cell>
          <cell r="AS417">
            <v>10</v>
          </cell>
          <cell r="AT417">
            <v>2012</v>
          </cell>
          <cell r="AU417">
            <v>2012</v>
          </cell>
          <cell r="AV417">
            <v>2012</v>
          </cell>
          <cell r="AX417">
            <v>10</v>
          </cell>
          <cell r="AY417">
            <v>0.35</v>
          </cell>
          <cell r="AZ417">
            <v>10.35</v>
          </cell>
          <cell r="BA417">
            <v>10</v>
          </cell>
          <cell r="BB417">
            <v>13.33437</v>
          </cell>
          <cell r="BC417">
            <v>22.8</v>
          </cell>
          <cell r="BD417">
            <v>1.333437</v>
          </cell>
          <cell r="BE417">
            <v>2.2800000000000002</v>
          </cell>
          <cell r="BF417">
            <v>1.7098670578362534</v>
          </cell>
          <cell r="BG417">
            <v>10</v>
          </cell>
          <cell r="BH417">
            <v>26</v>
          </cell>
          <cell r="BI417" t="str">
            <v>UA</v>
          </cell>
          <cell r="BJ417">
            <v>6</v>
          </cell>
          <cell r="BK417">
            <v>6</v>
          </cell>
          <cell r="BM417">
            <v>1</v>
          </cell>
          <cell r="BN417">
            <v>5</v>
          </cell>
          <cell r="BO417">
            <v>1</v>
          </cell>
          <cell r="BP417">
            <v>3</v>
          </cell>
          <cell r="BQ417" t="str">
            <v>ML</v>
          </cell>
          <cell r="BW417">
            <v>5</v>
          </cell>
          <cell r="BX417">
            <v>1</v>
          </cell>
          <cell r="BY417">
            <v>5</v>
          </cell>
          <cell r="BZ417">
            <v>1</v>
          </cell>
          <cell r="CA417">
            <v>5</v>
          </cell>
          <cell r="CB417">
            <v>1</v>
          </cell>
          <cell r="CC417">
            <v>5</v>
          </cell>
          <cell r="CD417">
            <v>5</v>
          </cell>
          <cell r="CE417">
            <v>1</v>
          </cell>
          <cell r="CF417">
            <v>5</v>
          </cell>
          <cell r="CG417">
            <v>1</v>
          </cell>
          <cell r="CH417">
            <v>5</v>
          </cell>
          <cell r="CI417">
            <v>1</v>
          </cell>
          <cell r="CJ417">
            <v>6</v>
          </cell>
          <cell r="CK417">
            <v>1</v>
          </cell>
          <cell r="CL417">
            <v>5</v>
          </cell>
          <cell r="CM417">
            <v>1</v>
          </cell>
          <cell r="CN417">
            <v>5</v>
          </cell>
          <cell r="CO417">
            <v>1</v>
          </cell>
          <cell r="CP417">
            <v>5</v>
          </cell>
          <cell r="CQ417">
            <v>1</v>
          </cell>
          <cell r="CR417">
            <v>5</v>
          </cell>
          <cell r="CS417">
            <v>1</v>
          </cell>
          <cell r="CT417">
            <v>5</v>
          </cell>
          <cell r="CU417">
            <v>1</v>
          </cell>
          <cell r="CY417">
            <v>6</v>
          </cell>
          <cell r="CZ417">
            <v>1</v>
          </cell>
          <cell r="DR417">
            <v>5</v>
          </cell>
          <cell r="DS417">
            <v>5</v>
          </cell>
          <cell r="DT417">
            <v>5</v>
          </cell>
          <cell r="DU417">
            <v>5</v>
          </cell>
          <cell r="DV417">
            <v>1</v>
          </cell>
        </row>
        <row r="418">
          <cell r="A418">
            <v>1098</v>
          </cell>
          <cell r="B418" t="e">
            <v>#REF!</v>
          </cell>
          <cell r="D418" t="str">
            <v>No</v>
          </cell>
          <cell r="E418" t="str">
            <v>Yes</v>
          </cell>
          <cell r="F418" t="str">
            <v>IAEO</v>
          </cell>
          <cell r="G418" t="str">
            <v>UNDP</v>
          </cell>
          <cell r="H418" t="str">
            <v>UNDP</v>
          </cell>
          <cell r="I418">
            <v>0</v>
          </cell>
          <cell r="J418" t="str">
            <v>UNDP</v>
          </cell>
          <cell r="K418" t="str">
            <v>UNDP</v>
          </cell>
          <cell r="L418" t="str">
            <v>Republic Of Korea</v>
          </cell>
          <cell r="N418" t="str">
            <v>Asia</v>
          </cell>
          <cell r="O418" t="str">
            <v>Asia</v>
          </cell>
          <cell r="P418">
            <v>0</v>
          </cell>
          <cell r="Q418">
            <v>0</v>
          </cell>
          <cell r="R418">
            <v>1</v>
          </cell>
          <cell r="S418">
            <v>0</v>
          </cell>
          <cell r="U418">
            <v>0</v>
          </cell>
          <cell r="V418">
            <v>0</v>
          </cell>
          <cell r="W418">
            <v>0</v>
          </cell>
          <cell r="Y418" t="str">
            <v>Government</v>
          </cell>
          <cell r="Z418" t="str">
            <v>Govt</v>
          </cell>
          <cell r="AA418" t="str">
            <v>Y</v>
          </cell>
          <cell r="AC418" t="str">
            <v>Conservation of Globally Significant Wetlands</v>
          </cell>
          <cell r="AD418" t="str">
            <v>FSP</v>
          </cell>
          <cell r="AE418" t="str">
            <v>GET</v>
          </cell>
          <cell r="AF418" t="str">
            <v>BD</v>
          </cell>
          <cell r="AG418" t="str">
            <v>2, 3, 4 / BD2</v>
          </cell>
          <cell r="AH418" t="str">
            <v>GEF - 3</v>
          </cell>
          <cell r="AI418">
            <v>38226</v>
          </cell>
          <cell r="AJ418">
            <v>2004</v>
          </cell>
          <cell r="AK418">
            <v>38247</v>
          </cell>
          <cell r="AL418">
            <v>2004</v>
          </cell>
          <cell r="AM418">
            <v>39210.5</v>
          </cell>
          <cell r="AN418">
            <v>40052</v>
          </cell>
          <cell r="AO418">
            <v>40174</v>
          </cell>
          <cell r="AP418">
            <v>40174</v>
          </cell>
          <cell r="AQ418">
            <v>2009</v>
          </cell>
          <cell r="AR418">
            <v>63</v>
          </cell>
          <cell r="AS418">
            <v>4</v>
          </cell>
          <cell r="AT418">
            <v>2010</v>
          </cell>
          <cell r="AU418">
            <v>2009</v>
          </cell>
          <cell r="AV418">
            <v>2009</v>
          </cell>
          <cell r="AX418">
            <v>2.1239050000000002</v>
          </cell>
          <cell r="AY418">
            <v>0.34949999999999998</v>
          </cell>
          <cell r="AZ418">
            <v>2.4734050000000001</v>
          </cell>
          <cell r="BA418">
            <v>2.12</v>
          </cell>
          <cell r="BB418">
            <v>6.87</v>
          </cell>
          <cell r="BC418">
            <v>4.9000000000000004</v>
          </cell>
          <cell r="BD418">
            <v>3.2346079509205921</v>
          </cell>
          <cell r="BE418">
            <v>2.3070711731456917</v>
          </cell>
          <cell r="BF418">
            <v>0.71324599708879188</v>
          </cell>
          <cell r="BG418">
            <v>4</v>
          </cell>
          <cell r="BH418">
            <v>15</v>
          </cell>
          <cell r="BI418">
            <v>17</v>
          </cell>
          <cell r="BK418">
            <v>1</v>
          </cell>
          <cell r="BL418">
            <v>0</v>
          </cell>
          <cell r="BM418">
            <v>1</v>
          </cell>
          <cell r="BN418">
            <v>4</v>
          </cell>
          <cell r="BO418">
            <v>0</v>
          </cell>
          <cell r="BP418">
            <v>2</v>
          </cell>
          <cell r="BQ418" t="str">
            <v>MU</v>
          </cell>
          <cell r="BR418">
            <v>3</v>
          </cell>
          <cell r="BS418">
            <v>3</v>
          </cell>
          <cell r="BT418">
            <v>2</v>
          </cell>
          <cell r="BU418">
            <v>2</v>
          </cell>
          <cell r="BW418">
            <v>3</v>
          </cell>
          <cell r="BX418">
            <v>0</v>
          </cell>
          <cell r="BY418">
            <v>4</v>
          </cell>
          <cell r="BZ418">
            <v>1</v>
          </cell>
          <cell r="CA418">
            <v>3</v>
          </cell>
          <cell r="CB418">
            <v>0</v>
          </cell>
          <cell r="CC418">
            <v>5</v>
          </cell>
          <cell r="CD418">
            <v>5</v>
          </cell>
          <cell r="CE418">
            <v>1</v>
          </cell>
          <cell r="CF418">
            <v>4</v>
          </cell>
          <cell r="CG418">
            <v>1</v>
          </cell>
          <cell r="CH418">
            <v>5</v>
          </cell>
          <cell r="CI418">
            <v>1</v>
          </cell>
          <cell r="CJ418">
            <v>4</v>
          </cell>
          <cell r="CK418">
            <v>1</v>
          </cell>
          <cell r="CL418">
            <v>4</v>
          </cell>
          <cell r="CM418">
            <v>1</v>
          </cell>
          <cell r="CN418">
            <v>5</v>
          </cell>
          <cell r="CO418">
            <v>1</v>
          </cell>
          <cell r="CP418">
            <v>5</v>
          </cell>
          <cell r="CQ418">
            <v>1</v>
          </cell>
          <cell r="CR418">
            <v>5</v>
          </cell>
          <cell r="CS418">
            <v>1</v>
          </cell>
          <cell r="CT418">
            <v>5</v>
          </cell>
          <cell r="CU418">
            <v>1</v>
          </cell>
          <cell r="CZ418">
            <v>1</v>
          </cell>
          <cell r="DR418">
            <v>6</v>
          </cell>
          <cell r="DS418">
            <v>4</v>
          </cell>
          <cell r="DT418">
            <v>4</v>
          </cell>
          <cell r="DU418">
            <v>4</v>
          </cell>
          <cell r="DV418">
            <v>1</v>
          </cell>
        </row>
        <row r="419">
          <cell r="A419">
            <v>1099</v>
          </cell>
          <cell r="B419" t="e">
            <v>#REF!</v>
          </cell>
          <cell r="C419">
            <v>1044</v>
          </cell>
          <cell r="D419" t="str">
            <v>No</v>
          </cell>
          <cell r="E419" t="str">
            <v>Yes</v>
          </cell>
          <cell r="F419" t="str">
            <v>IAEO</v>
          </cell>
          <cell r="G419" t="str">
            <v>UNDP</v>
          </cell>
          <cell r="H419" t="str">
            <v>UNDP</v>
          </cell>
          <cell r="I419">
            <v>0</v>
          </cell>
          <cell r="J419" t="str">
            <v>UNDP</v>
          </cell>
          <cell r="L419" t="str">
            <v>Maldives</v>
          </cell>
          <cell r="N419" t="str">
            <v>SA</v>
          </cell>
          <cell r="O419" t="str">
            <v>Asia</v>
          </cell>
          <cell r="P419">
            <v>0</v>
          </cell>
          <cell r="Q419">
            <v>0</v>
          </cell>
          <cell r="R419">
            <v>1</v>
          </cell>
          <cell r="S419">
            <v>0</v>
          </cell>
          <cell r="U419">
            <v>1</v>
          </cell>
          <cell r="V419">
            <v>0</v>
          </cell>
          <cell r="W419">
            <v>0</v>
          </cell>
          <cell r="Y419" t="str">
            <v>Government</v>
          </cell>
          <cell r="Z419" t="str">
            <v>Govt</v>
          </cell>
          <cell r="AC419" t="str">
            <v>Atoll Ecosystem Management &amp; Coral Reef Conservation in the Maldives</v>
          </cell>
          <cell r="AD419" t="str">
            <v>FSP</v>
          </cell>
          <cell r="AE419" t="str">
            <v>GET</v>
          </cell>
          <cell r="AF419" t="str">
            <v>BD</v>
          </cell>
          <cell r="AH419" t="str">
            <v>GEF - 3</v>
          </cell>
          <cell r="AI419">
            <v>37938</v>
          </cell>
          <cell r="AJ419">
            <v>2003</v>
          </cell>
          <cell r="AK419">
            <v>38077</v>
          </cell>
          <cell r="AL419">
            <v>2004</v>
          </cell>
          <cell r="AM419">
            <v>39400.5</v>
          </cell>
          <cell r="AN419">
            <v>40908</v>
          </cell>
          <cell r="AO419">
            <v>40724</v>
          </cell>
          <cell r="AP419">
            <v>40724</v>
          </cell>
          <cell r="AQ419">
            <v>2011</v>
          </cell>
          <cell r="AR419">
            <v>86</v>
          </cell>
          <cell r="AS419">
            <v>0</v>
          </cell>
          <cell r="AT419">
            <v>2013</v>
          </cell>
          <cell r="AU419">
            <v>41268</v>
          </cell>
          <cell r="AV419">
            <v>2012</v>
          </cell>
          <cell r="AX419">
            <v>2.3700999999999999</v>
          </cell>
          <cell r="AY419">
            <v>0.36</v>
          </cell>
          <cell r="AZ419">
            <v>2.7300999999999997</v>
          </cell>
          <cell r="BB419">
            <v>4.6533699999999998</v>
          </cell>
          <cell r="BC419">
            <v>1.3089999999999999</v>
          </cell>
          <cell r="BD419">
            <v>1.9633644150035863</v>
          </cell>
          <cell r="BE419">
            <v>0.55229737141892743</v>
          </cell>
          <cell r="BF419">
            <v>0.28130150836920337</v>
          </cell>
          <cell r="BM419">
            <v>1</v>
          </cell>
          <cell r="BN419">
            <v>5</v>
          </cell>
          <cell r="BO419">
            <v>1</v>
          </cell>
          <cell r="BP419">
            <v>3</v>
          </cell>
          <cell r="BQ419" t="str">
            <v>ML</v>
          </cell>
          <cell r="BR419">
            <v>4</v>
          </cell>
          <cell r="BS419">
            <v>3</v>
          </cell>
          <cell r="BT419">
            <v>3</v>
          </cell>
          <cell r="BU419">
            <v>4</v>
          </cell>
          <cell r="BY419">
            <v>5</v>
          </cell>
          <cell r="BZ419">
            <v>1</v>
          </cell>
          <cell r="CA419">
            <v>4</v>
          </cell>
          <cell r="CB419">
            <v>1</v>
          </cell>
          <cell r="CD419">
            <v>5</v>
          </cell>
          <cell r="CE419">
            <v>1</v>
          </cell>
          <cell r="CF419">
            <v>5</v>
          </cell>
          <cell r="CG419">
            <v>1</v>
          </cell>
          <cell r="CH419">
            <v>5</v>
          </cell>
          <cell r="CI419">
            <v>1</v>
          </cell>
          <cell r="CJ419">
            <v>5</v>
          </cell>
          <cell r="CK419">
            <v>1</v>
          </cell>
          <cell r="CL419">
            <v>5</v>
          </cell>
          <cell r="CM419">
            <v>1</v>
          </cell>
          <cell r="CN419">
            <v>5</v>
          </cell>
          <cell r="CO419">
            <v>1</v>
          </cell>
          <cell r="CP419">
            <v>4</v>
          </cell>
          <cell r="CQ419">
            <v>1</v>
          </cell>
          <cell r="CR419">
            <v>5</v>
          </cell>
          <cell r="CS419">
            <v>1</v>
          </cell>
          <cell r="CT419">
            <v>5</v>
          </cell>
          <cell r="CU419">
            <v>1</v>
          </cell>
          <cell r="CV419">
            <v>6</v>
          </cell>
          <cell r="CW419">
            <v>6</v>
          </cell>
          <cell r="CX419">
            <v>5</v>
          </cell>
          <cell r="CY419">
            <v>5</v>
          </cell>
          <cell r="CZ419">
            <v>1</v>
          </cell>
          <cell r="DA419" t="str">
            <v>L</v>
          </cell>
          <cell r="DB419" t="str">
            <v>ML</v>
          </cell>
          <cell r="DC419" t="str">
            <v>ML</v>
          </cell>
          <cell r="DD419" t="str">
            <v>L</v>
          </cell>
          <cell r="DE419">
            <v>3</v>
          </cell>
          <cell r="DF419" t="str">
            <v>ML</v>
          </cell>
          <cell r="DG419">
            <v>5</v>
          </cell>
          <cell r="DH419">
            <v>4</v>
          </cell>
          <cell r="DI419">
            <v>5</v>
          </cell>
          <cell r="DJ419">
            <v>5</v>
          </cell>
          <cell r="DK419">
            <v>5</v>
          </cell>
          <cell r="DL419">
            <v>5</v>
          </cell>
          <cell r="DM419">
            <v>5</v>
          </cell>
          <cell r="DN419">
            <v>5</v>
          </cell>
          <cell r="DO419">
            <v>4</v>
          </cell>
          <cell r="DP419">
            <v>5</v>
          </cell>
          <cell r="DQ419">
            <v>5</v>
          </cell>
        </row>
        <row r="420">
          <cell r="A420">
            <v>1100</v>
          </cell>
          <cell r="B420" t="e">
            <v>#REF!</v>
          </cell>
          <cell r="D420" t="str">
            <v>No</v>
          </cell>
          <cell r="E420" t="str">
            <v>Yes</v>
          </cell>
          <cell r="F420" t="str">
            <v>IAEO</v>
          </cell>
          <cell r="G420" t="str">
            <v>UNDP</v>
          </cell>
          <cell r="H420" t="str">
            <v>UNDP</v>
          </cell>
          <cell r="I420">
            <v>0</v>
          </cell>
          <cell r="J420" t="str">
            <v>UNDP</v>
          </cell>
          <cell r="L420" t="str">
            <v>Mongolia</v>
          </cell>
          <cell r="N420" t="str">
            <v>Asia</v>
          </cell>
          <cell r="O420" t="str">
            <v>Asia</v>
          </cell>
          <cell r="P420">
            <v>0</v>
          </cell>
          <cell r="Q420">
            <v>0</v>
          </cell>
          <cell r="R420">
            <v>1</v>
          </cell>
          <cell r="S420">
            <v>0</v>
          </cell>
          <cell r="U420">
            <v>0</v>
          </cell>
          <cell r="V420">
            <v>0</v>
          </cell>
          <cell r="W420">
            <v>1</v>
          </cell>
          <cell r="Y420" t="str">
            <v>Multilateral</v>
          </cell>
          <cell r="Z420" t="str">
            <v>Bi_multilateral</v>
          </cell>
          <cell r="AA420" t="str">
            <v>Y</v>
          </cell>
          <cell r="AC420" t="str">
            <v>Community-based Conservation of Biological Diversity in the Mountain Landscapes of Mongolia?s Altai Sayan Eco-region</v>
          </cell>
          <cell r="AD420" t="str">
            <v>FSP</v>
          </cell>
          <cell r="AE420" t="str">
            <v>GET</v>
          </cell>
          <cell r="AF420" t="str">
            <v>BD</v>
          </cell>
          <cell r="AG420">
            <v>4</v>
          </cell>
          <cell r="AH420" t="str">
            <v>GEF - 3</v>
          </cell>
          <cell r="AI420">
            <v>39021</v>
          </cell>
          <cell r="AJ420">
            <v>2006</v>
          </cell>
          <cell r="AK420">
            <v>39058</v>
          </cell>
          <cell r="AL420">
            <v>2006</v>
          </cell>
          <cell r="AM420">
            <v>39970.5</v>
          </cell>
          <cell r="AN420">
            <v>40908</v>
          </cell>
          <cell r="AO420">
            <v>40883</v>
          </cell>
          <cell r="AP420">
            <v>40883</v>
          </cell>
          <cell r="AQ420">
            <v>2011</v>
          </cell>
          <cell r="AR420">
            <v>59</v>
          </cell>
          <cell r="AS420">
            <v>0</v>
          </cell>
          <cell r="AT420">
            <v>2012</v>
          </cell>
          <cell r="AU420">
            <v>2011</v>
          </cell>
          <cell r="AV420">
            <v>2011</v>
          </cell>
          <cell r="AX420">
            <v>2.72</v>
          </cell>
          <cell r="AY420">
            <v>0.35</v>
          </cell>
          <cell r="AZ420">
            <v>3.0700000000000003</v>
          </cell>
          <cell r="BA420">
            <v>2.72</v>
          </cell>
          <cell r="BB420">
            <v>2.0659999999999998</v>
          </cell>
          <cell r="BC420">
            <v>1.835</v>
          </cell>
          <cell r="BD420">
            <v>0.75955882352941162</v>
          </cell>
          <cell r="BE420">
            <v>0.67463235294117641</v>
          </cell>
          <cell r="BF420">
            <v>0.8881897386253631</v>
          </cell>
          <cell r="BG420">
            <v>0</v>
          </cell>
          <cell r="BH420">
            <v>1</v>
          </cell>
          <cell r="BI420">
            <v>14</v>
          </cell>
          <cell r="BM420">
            <v>1</v>
          </cell>
          <cell r="BN420">
            <v>5</v>
          </cell>
          <cell r="BO420">
            <v>1</v>
          </cell>
          <cell r="BP420">
            <v>3</v>
          </cell>
          <cell r="BQ420" t="str">
            <v>ML</v>
          </cell>
          <cell r="BR420">
            <v>3</v>
          </cell>
          <cell r="BS420">
            <v>4</v>
          </cell>
          <cell r="BT420">
            <v>4</v>
          </cell>
          <cell r="BU420">
            <v>4</v>
          </cell>
          <cell r="BW420">
            <v>4</v>
          </cell>
          <cell r="BX420">
            <v>1</v>
          </cell>
          <cell r="BY420">
            <v>3</v>
          </cell>
          <cell r="BZ420">
            <v>0</v>
          </cell>
          <cell r="CA420">
            <v>5</v>
          </cell>
          <cell r="CB420">
            <v>1</v>
          </cell>
          <cell r="CC420">
            <v>4</v>
          </cell>
          <cell r="CD420">
            <v>5</v>
          </cell>
          <cell r="CE420">
            <v>1</v>
          </cell>
          <cell r="CF420">
            <v>4</v>
          </cell>
          <cell r="CG420">
            <v>1</v>
          </cell>
          <cell r="CH420">
            <v>4</v>
          </cell>
          <cell r="CI420">
            <v>1</v>
          </cell>
          <cell r="CJ420">
            <v>3</v>
          </cell>
          <cell r="CK420">
            <v>0</v>
          </cell>
          <cell r="CN420">
            <v>3</v>
          </cell>
          <cell r="CO420">
            <v>0</v>
          </cell>
          <cell r="CP420">
            <v>5</v>
          </cell>
          <cell r="CQ420">
            <v>1</v>
          </cell>
          <cell r="CR420">
            <v>4</v>
          </cell>
          <cell r="CS420">
            <v>1</v>
          </cell>
          <cell r="CT420">
            <v>4</v>
          </cell>
          <cell r="CU420">
            <v>1</v>
          </cell>
          <cell r="CY420">
            <v>5</v>
          </cell>
          <cell r="CZ420">
            <v>1</v>
          </cell>
          <cell r="DL420">
            <v>3</v>
          </cell>
          <cell r="DM420">
            <v>3</v>
          </cell>
          <cell r="DN420">
            <v>3</v>
          </cell>
          <cell r="DO420">
            <v>5</v>
          </cell>
          <cell r="DP420">
            <v>4</v>
          </cell>
          <cell r="DQ420">
            <v>4</v>
          </cell>
          <cell r="DR420">
            <v>5</v>
          </cell>
          <cell r="DS420">
            <v>5</v>
          </cell>
          <cell r="DT420">
            <v>5</v>
          </cell>
          <cell r="DU420">
            <v>5</v>
          </cell>
          <cell r="DV420">
            <v>1</v>
          </cell>
        </row>
        <row r="421">
          <cell r="A421">
            <v>1101</v>
          </cell>
          <cell r="B421" t="e">
            <v>#REF!</v>
          </cell>
          <cell r="C421">
            <v>68250</v>
          </cell>
          <cell r="D421" t="str">
            <v>No</v>
          </cell>
          <cell r="E421" t="str">
            <v>Yes</v>
          </cell>
          <cell r="F421" t="str">
            <v>IAEO</v>
          </cell>
          <cell r="G421" t="str">
            <v>World Bank</v>
          </cell>
          <cell r="H421" t="str">
            <v>WB</v>
          </cell>
          <cell r="I421">
            <v>0</v>
          </cell>
          <cell r="J421" t="str">
            <v>WB</v>
          </cell>
          <cell r="L421" t="str">
            <v>Peru</v>
          </cell>
          <cell r="N421" t="str">
            <v>LAC</v>
          </cell>
          <cell r="O421" t="str">
            <v>LAC</v>
          </cell>
          <cell r="P421">
            <v>0</v>
          </cell>
          <cell r="Q421">
            <v>0</v>
          </cell>
          <cell r="R421">
            <v>1</v>
          </cell>
          <cell r="S421">
            <v>0</v>
          </cell>
          <cell r="U421">
            <v>0</v>
          </cell>
          <cell r="V421">
            <v>0</v>
          </cell>
          <cell r="W421">
            <v>0</v>
          </cell>
          <cell r="AC421" t="str">
            <v>Participatory Management of Protected Areas</v>
          </cell>
          <cell r="AD421" t="str">
            <v>FSP</v>
          </cell>
          <cell r="AE421" t="str">
            <v>GET</v>
          </cell>
          <cell r="AF421" t="str">
            <v>BD</v>
          </cell>
          <cell r="AH421" t="str">
            <v>GEF - 3</v>
          </cell>
          <cell r="AI421">
            <v>37658</v>
          </cell>
          <cell r="AJ421">
            <v>2003</v>
          </cell>
          <cell r="AK421">
            <v>37729</v>
          </cell>
          <cell r="AL421">
            <v>2003</v>
          </cell>
          <cell r="AN421">
            <v>40100</v>
          </cell>
          <cell r="AO421">
            <v>40543</v>
          </cell>
          <cell r="AP421">
            <v>40543</v>
          </cell>
          <cell r="AQ421">
            <v>2010</v>
          </cell>
          <cell r="AT421">
            <v>2014</v>
          </cell>
          <cell r="AV421">
            <v>2011</v>
          </cell>
          <cell r="AX421">
            <v>14.83</v>
          </cell>
          <cell r="AY421">
            <v>0.34799999999999998</v>
          </cell>
          <cell r="AZ421">
            <v>15.178000000000001</v>
          </cell>
          <cell r="BB421">
            <v>18.39</v>
          </cell>
          <cell r="BC421">
            <v>22.32</v>
          </cell>
          <cell r="BK421">
            <v>1</v>
          </cell>
          <cell r="BL421">
            <v>0</v>
          </cell>
          <cell r="BM421">
            <v>1</v>
          </cell>
          <cell r="BN421">
            <v>4</v>
          </cell>
          <cell r="CY421">
            <v>4</v>
          </cell>
          <cell r="CZ421">
            <v>1</v>
          </cell>
          <cell r="DE421">
            <v>3</v>
          </cell>
          <cell r="DF421" t="str">
            <v>ML</v>
          </cell>
          <cell r="DG421" t="str">
            <v>MODEST</v>
          </cell>
          <cell r="DH421" t="str">
            <v>SUBSTANTIAL</v>
          </cell>
          <cell r="DI421">
            <v>4</v>
          </cell>
          <cell r="DJ421">
            <v>4</v>
          </cell>
          <cell r="DK421">
            <v>2</v>
          </cell>
        </row>
        <row r="422">
          <cell r="A422">
            <v>1103</v>
          </cell>
          <cell r="B422" t="e">
            <v>#REF!</v>
          </cell>
          <cell r="D422" t="str">
            <v>No</v>
          </cell>
          <cell r="E422" t="str">
            <v>Yes</v>
          </cell>
          <cell r="F422" t="str">
            <v>IAEO</v>
          </cell>
          <cell r="G422" t="str">
            <v>UNDP</v>
          </cell>
          <cell r="H422" t="str">
            <v>UNDP</v>
          </cell>
          <cell r="I422">
            <v>0</v>
          </cell>
          <cell r="J422" t="str">
            <v>UNDP</v>
          </cell>
          <cell r="K422" t="str">
            <v>UNDP</v>
          </cell>
          <cell r="L422" t="str">
            <v>Philippines</v>
          </cell>
          <cell r="N422" t="str">
            <v>Asia</v>
          </cell>
          <cell r="O422" t="str">
            <v>Asia</v>
          </cell>
          <cell r="P422">
            <v>0</v>
          </cell>
          <cell r="Q422">
            <v>0</v>
          </cell>
          <cell r="R422">
            <v>1</v>
          </cell>
          <cell r="S422">
            <v>0</v>
          </cell>
          <cell r="U422">
            <v>0</v>
          </cell>
          <cell r="V422">
            <v>0</v>
          </cell>
          <cell r="W422">
            <v>0</v>
          </cell>
          <cell r="Y422" t="str">
            <v>Government</v>
          </cell>
          <cell r="Z422" t="str">
            <v>Govt</v>
          </cell>
          <cell r="AA422" t="str">
            <v>Y</v>
          </cell>
          <cell r="AC422" t="str">
            <v>Philippines: Efficient Lighting Market Transformation Project (PELMATP)</v>
          </cell>
          <cell r="AD422" t="str">
            <v>FSP</v>
          </cell>
          <cell r="AE422" t="str">
            <v>GET</v>
          </cell>
          <cell r="AF422" t="str">
            <v>CC</v>
          </cell>
          <cell r="AH422" t="str">
            <v>GEF - 3</v>
          </cell>
          <cell r="AI422">
            <v>38299</v>
          </cell>
          <cell r="AJ422">
            <v>2004</v>
          </cell>
          <cell r="AK422">
            <v>38344</v>
          </cell>
          <cell r="AL422">
            <v>2004</v>
          </cell>
          <cell r="AM422">
            <v>39443.5</v>
          </cell>
          <cell r="AN422">
            <v>40695</v>
          </cell>
          <cell r="AO422">
            <v>40543</v>
          </cell>
          <cell r="AP422">
            <v>40543</v>
          </cell>
          <cell r="AQ422">
            <v>2010</v>
          </cell>
          <cell r="AR422">
            <v>72</v>
          </cell>
          <cell r="AS422">
            <v>0</v>
          </cell>
          <cell r="AT422">
            <v>2011</v>
          </cell>
          <cell r="AU422">
            <v>2011</v>
          </cell>
          <cell r="AV422">
            <v>2011</v>
          </cell>
          <cell r="AX422">
            <v>3.130655</v>
          </cell>
          <cell r="AY422">
            <v>9.7799999999999998E-2</v>
          </cell>
          <cell r="AZ422">
            <v>3.2284549999999999</v>
          </cell>
          <cell r="BA422">
            <v>3.0669999999999993</v>
          </cell>
          <cell r="BB422">
            <v>12</v>
          </cell>
          <cell r="BC422">
            <v>4.4800000000000004</v>
          </cell>
          <cell r="BD422">
            <v>3.8330636879502853</v>
          </cell>
          <cell r="BE422">
            <v>1.4310104435014399</v>
          </cell>
          <cell r="BF422">
            <v>0.37333333333333335</v>
          </cell>
          <cell r="BG422">
            <v>18</v>
          </cell>
          <cell r="BH422">
            <v>3</v>
          </cell>
          <cell r="BI422">
            <v>1</v>
          </cell>
          <cell r="BJ422">
            <v>1</v>
          </cell>
          <cell r="BK422">
            <v>1</v>
          </cell>
          <cell r="BM422">
            <v>1</v>
          </cell>
          <cell r="BN422">
            <v>5</v>
          </cell>
          <cell r="BO422">
            <v>0</v>
          </cell>
          <cell r="BP422">
            <v>2</v>
          </cell>
          <cell r="BQ422" t="str">
            <v>MU</v>
          </cell>
          <cell r="BR422">
            <v>3</v>
          </cell>
          <cell r="BS422">
            <v>4</v>
          </cell>
          <cell r="BT422">
            <v>3</v>
          </cell>
          <cell r="BU422">
            <v>2</v>
          </cell>
          <cell r="BW422">
            <v>4</v>
          </cell>
          <cell r="BX422">
            <v>0</v>
          </cell>
          <cell r="BY422">
            <v>3</v>
          </cell>
          <cell r="BZ422">
            <v>0</v>
          </cell>
          <cell r="CA422">
            <v>3</v>
          </cell>
          <cell r="CB422">
            <v>0</v>
          </cell>
          <cell r="CC422">
            <v>4</v>
          </cell>
          <cell r="CD422">
            <v>5</v>
          </cell>
          <cell r="CE422">
            <v>1</v>
          </cell>
          <cell r="CF422">
            <v>5</v>
          </cell>
          <cell r="CG422">
            <v>1</v>
          </cell>
          <cell r="CH422">
            <v>5</v>
          </cell>
          <cell r="CI422">
            <v>1</v>
          </cell>
          <cell r="CJ422">
            <v>5</v>
          </cell>
          <cell r="CK422">
            <v>1</v>
          </cell>
          <cell r="CL422">
            <v>5</v>
          </cell>
          <cell r="CM422">
            <v>1</v>
          </cell>
          <cell r="CN422">
            <v>5</v>
          </cell>
          <cell r="CO422">
            <v>1</v>
          </cell>
          <cell r="CP422">
            <v>5</v>
          </cell>
          <cell r="CQ422">
            <v>1</v>
          </cell>
          <cell r="CR422">
            <v>3</v>
          </cell>
          <cell r="CS422">
            <v>0</v>
          </cell>
          <cell r="CT422">
            <v>5</v>
          </cell>
          <cell r="CU422">
            <v>1</v>
          </cell>
          <cell r="CZ422">
            <v>1</v>
          </cell>
          <cell r="DR422">
            <v>5</v>
          </cell>
          <cell r="DS422">
            <v>4</v>
          </cell>
          <cell r="DT422">
            <v>5</v>
          </cell>
          <cell r="DU422">
            <v>5</v>
          </cell>
          <cell r="DV422">
            <v>1</v>
          </cell>
        </row>
        <row r="423">
          <cell r="A423">
            <v>1104</v>
          </cell>
          <cell r="B423" t="e">
            <v>#REF!</v>
          </cell>
          <cell r="D423" t="str">
            <v>No</v>
          </cell>
          <cell r="E423" t="str">
            <v>Yes</v>
          </cell>
          <cell r="F423" t="str">
            <v>IAEO</v>
          </cell>
          <cell r="G423" t="str">
            <v>UNDP</v>
          </cell>
          <cell r="H423" t="str">
            <v>UNDP</v>
          </cell>
          <cell r="I423">
            <v>0</v>
          </cell>
          <cell r="J423" t="str">
            <v>UNDP</v>
          </cell>
          <cell r="K423" t="str">
            <v>UNDP</v>
          </cell>
          <cell r="L423" t="str">
            <v>Rwanda</v>
          </cell>
          <cell r="N423" t="str">
            <v>AFR</v>
          </cell>
          <cell r="O423" t="str">
            <v>AFR</v>
          </cell>
          <cell r="P423">
            <v>0</v>
          </cell>
          <cell r="Q423">
            <v>0</v>
          </cell>
          <cell r="R423">
            <v>1</v>
          </cell>
          <cell r="S423">
            <v>0</v>
          </cell>
          <cell r="U423">
            <v>0</v>
          </cell>
          <cell r="V423">
            <v>1</v>
          </cell>
          <cell r="W423">
            <v>1</v>
          </cell>
          <cell r="Y423" t="str">
            <v>Multilateral</v>
          </cell>
          <cell r="Z423" t="str">
            <v>Bi_multilateral</v>
          </cell>
          <cell r="AA423" t="str">
            <v>Y</v>
          </cell>
          <cell r="AC423" t="str">
            <v>Strengthening Biodiversity Conservation Capacity in the Forest Protected Area System of Rwanda</v>
          </cell>
          <cell r="AD423" t="str">
            <v>FSP</v>
          </cell>
          <cell r="AE423" t="str">
            <v>GET</v>
          </cell>
          <cell r="AF423" t="str">
            <v>BD</v>
          </cell>
          <cell r="AG423" t="str">
            <v>3, 4</v>
          </cell>
          <cell r="AH423" t="str">
            <v>GEF - 3</v>
          </cell>
          <cell r="AI423">
            <v>38919</v>
          </cell>
          <cell r="AJ423">
            <v>2006</v>
          </cell>
          <cell r="AK423">
            <v>38952</v>
          </cell>
          <cell r="AL423">
            <v>2006</v>
          </cell>
          <cell r="AM423">
            <v>40098</v>
          </cell>
          <cell r="AN423">
            <v>40694</v>
          </cell>
          <cell r="AO423">
            <v>41244</v>
          </cell>
          <cell r="AP423">
            <v>41244</v>
          </cell>
          <cell r="AQ423">
            <v>2012</v>
          </cell>
          <cell r="AR423">
            <v>75</v>
          </cell>
          <cell r="AS423">
            <v>18</v>
          </cell>
          <cell r="AT423">
            <v>2012</v>
          </cell>
          <cell r="AU423">
            <v>2012</v>
          </cell>
          <cell r="AV423">
            <v>2012</v>
          </cell>
          <cell r="AX423">
            <v>5.45</v>
          </cell>
          <cell r="AY423">
            <v>0.29699999999999999</v>
          </cell>
          <cell r="AZ423">
            <v>5.7469999999999999</v>
          </cell>
          <cell r="BA423">
            <v>5.45</v>
          </cell>
          <cell r="BB423">
            <v>7.98</v>
          </cell>
          <cell r="BD423">
            <v>1.4642201834862385</v>
          </cell>
          <cell r="BG423">
            <v>4</v>
          </cell>
          <cell r="BH423">
            <v>1</v>
          </cell>
          <cell r="BI423">
            <v>3</v>
          </cell>
          <cell r="BJ423" t="str">
            <v>NA</v>
          </cell>
          <cell r="BK423">
            <v>5</v>
          </cell>
          <cell r="BL423">
            <v>0</v>
          </cell>
          <cell r="BM423">
            <v>1</v>
          </cell>
          <cell r="BN423">
            <v>4</v>
          </cell>
          <cell r="BO423">
            <v>1</v>
          </cell>
          <cell r="BP423">
            <v>3</v>
          </cell>
          <cell r="BQ423" t="str">
            <v>ML</v>
          </cell>
          <cell r="BR423">
            <v>3</v>
          </cell>
          <cell r="BS423">
            <v>4</v>
          </cell>
          <cell r="BT423">
            <v>3</v>
          </cell>
          <cell r="BU423">
            <v>3</v>
          </cell>
          <cell r="BW423">
            <v>2</v>
          </cell>
          <cell r="BX423">
            <v>0</v>
          </cell>
          <cell r="BY423">
            <v>2</v>
          </cell>
          <cell r="BZ423">
            <v>0</v>
          </cell>
          <cell r="CA423">
            <v>3</v>
          </cell>
          <cell r="CB423">
            <v>0</v>
          </cell>
          <cell r="CC423">
            <v>3</v>
          </cell>
          <cell r="CD423">
            <v>3</v>
          </cell>
          <cell r="CE423">
            <v>0</v>
          </cell>
          <cell r="CF423">
            <v>4</v>
          </cell>
          <cell r="CG423">
            <v>1</v>
          </cell>
          <cell r="CH423">
            <v>4</v>
          </cell>
          <cell r="CI423">
            <v>1</v>
          </cell>
          <cell r="CJ423">
            <v>3</v>
          </cell>
          <cell r="CK423">
            <v>0</v>
          </cell>
          <cell r="CN423">
            <v>2</v>
          </cell>
          <cell r="CO423">
            <v>0</v>
          </cell>
          <cell r="CP423">
            <v>4</v>
          </cell>
          <cell r="CQ423">
            <v>1</v>
          </cell>
          <cell r="CR423">
            <v>3</v>
          </cell>
          <cell r="CS423">
            <v>0</v>
          </cell>
          <cell r="CT423">
            <v>4</v>
          </cell>
          <cell r="CU423">
            <v>1</v>
          </cell>
          <cell r="CY423">
            <v>4</v>
          </cell>
          <cell r="CZ423">
            <v>1</v>
          </cell>
          <cell r="DL423">
            <v>3</v>
          </cell>
          <cell r="DM423">
            <v>3</v>
          </cell>
          <cell r="DN423">
            <v>2</v>
          </cell>
          <cell r="DO423">
            <v>4</v>
          </cell>
          <cell r="DP423">
            <v>3</v>
          </cell>
          <cell r="DQ423">
            <v>4</v>
          </cell>
          <cell r="DR423">
            <v>5</v>
          </cell>
          <cell r="DS423">
            <v>4</v>
          </cell>
          <cell r="DT423">
            <v>4</v>
          </cell>
          <cell r="DU423">
            <v>4</v>
          </cell>
          <cell r="DV423">
            <v>1</v>
          </cell>
        </row>
        <row r="424">
          <cell r="A424">
            <v>1105</v>
          </cell>
          <cell r="B424" t="e">
            <v>#REF!</v>
          </cell>
          <cell r="C424">
            <v>33443</v>
          </cell>
          <cell r="D424" t="str">
            <v>Yes</v>
          </cell>
          <cell r="E424" t="str">
            <v>No</v>
          </cell>
          <cell r="F424" t="str">
            <v>GEFIEO</v>
          </cell>
          <cell r="G424" t="str">
            <v>ADB</v>
          </cell>
          <cell r="H424" t="str">
            <v>ADB</v>
          </cell>
          <cell r="I424">
            <v>0</v>
          </cell>
          <cell r="J424" t="str">
            <v>ADB</v>
          </cell>
          <cell r="L424" t="str">
            <v>China</v>
          </cell>
          <cell r="N424" t="str">
            <v>EAP</v>
          </cell>
          <cell r="O424" t="str">
            <v>Asia</v>
          </cell>
          <cell r="P424">
            <v>0</v>
          </cell>
          <cell r="Q424">
            <v>0</v>
          </cell>
          <cell r="R424">
            <v>1</v>
          </cell>
          <cell r="S424">
            <v>0</v>
          </cell>
          <cell r="U424">
            <v>0</v>
          </cell>
          <cell r="V424">
            <v>0</v>
          </cell>
          <cell r="W424">
            <v>0</v>
          </cell>
          <cell r="Y424" t="str">
            <v>Multilateral</v>
          </cell>
          <cell r="Z424" t="str">
            <v>Bi_multilateral</v>
          </cell>
          <cell r="AC424" t="str">
            <v>Efficient Utilization of Agricultural Wastes</v>
          </cell>
          <cell r="AD424" t="str">
            <v>FSP</v>
          </cell>
          <cell r="AE424" t="str">
            <v>GET</v>
          </cell>
          <cell r="AF424" t="str">
            <v>CC</v>
          </cell>
          <cell r="AH424" t="str">
            <v>GEF - 2</v>
          </cell>
          <cell r="AI424">
            <v>37406</v>
          </cell>
          <cell r="AJ424">
            <v>2002</v>
          </cell>
          <cell r="AK424">
            <v>38033</v>
          </cell>
          <cell r="AL424">
            <v>2004</v>
          </cell>
          <cell r="AM424">
            <v>39223</v>
          </cell>
          <cell r="AN424">
            <v>39629</v>
          </cell>
          <cell r="AO424">
            <v>40413</v>
          </cell>
          <cell r="AP424">
            <v>40413</v>
          </cell>
          <cell r="AQ424">
            <v>2010</v>
          </cell>
          <cell r="AR424">
            <v>78</v>
          </cell>
          <cell r="AS424">
            <v>25</v>
          </cell>
          <cell r="AT424">
            <v>2013</v>
          </cell>
          <cell r="AU424">
            <v>40513</v>
          </cell>
          <cell r="AV424">
            <v>2010</v>
          </cell>
          <cell r="AX424">
            <v>6.36</v>
          </cell>
          <cell r="AY424">
            <v>0</v>
          </cell>
          <cell r="AZ424">
            <v>6.36</v>
          </cell>
          <cell r="BB424">
            <v>70.91</v>
          </cell>
          <cell r="BC424">
            <v>76.98</v>
          </cell>
          <cell r="BD424">
            <v>11.149371069182388</v>
          </cell>
          <cell r="BE424">
            <v>12.10377358490566</v>
          </cell>
          <cell r="BF424">
            <v>1.0856014666478635</v>
          </cell>
          <cell r="BM424">
            <v>1</v>
          </cell>
          <cell r="BN424">
            <v>5</v>
          </cell>
          <cell r="BO424">
            <v>1</v>
          </cell>
          <cell r="BP424">
            <v>4</v>
          </cell>
          <cell r="BQ424" t="str">
            <v>L</v>
          </cell>
          <cell r="BR424">
            <v>4</v>
          </cell>
          <cell r="BS424">
            <v>4</v>
          </cell>
          <cell r="BT424">
            <v>4</v>
          </cell>
          <cell r="BY424">
            <v>5</v>
          </cell>
          <cell r="BZ424">
            <v>1</v>
          </cell>
          <cell r="CA424">
            <v>5</v>
          </cell>
          <cell r="CB424">
            <v>1</v>
          </cell>
          <cell r="CD424">
            <v>5</v>
          </cell>
          <cell r="CE424">
            <v>1</v>
          </cell>
          <cell r="CF424">
            <v>5</v>
          </cell>
          <cell r="CG424">
            <v>1</v>
          </cell>
          <cell r="CH424">
            <v>5</v>
          </cell>
          <cell r="CI424">
            <v>1</v>
          </cell>
          <cell r="CJ424">
            <v>5</v>
          </cell>
          <cell r="CK424">
            <v>1</v>
          </cell>
          <cell r="CL424">
            <v>5</v>
          </cell>
          <cell r="CM424">
            <v>1</v>
          </cell>
          <cell r="CN424">
            <v>4</v>
          </cell>
          <cell r="CO424">
            <v>1</v>
          </cell>
          <cell r="CP424">
            <v>5</v>
          </cell>
          <cell r="CQ424">
            <v>1</v>
          </cell>
          <cell r="CR424">
            <v>5</v>
          </cell>
          <cell r="CS424">
            <v>1</v>
          </cell>
          <cell r="CT424">
            <v>3</v>
          </cell>
          <cell r="CU424">
            <v>0</v>
          </cell>
          <cell r="DR424">
            <v>5</v>
          </cell>
          <cell r="DS424">
            <v>5</v>
          </cell>
          <cell r="DT424">
            <v>5</v>
          </cell>
          <cell r="DU424">
            <v>5</v>
          </cell>
          <cell r="DV424">
            <v>1</v>
          </cell>
          <cell r="DW424">
            <v>4</v>
          </cell>
          <cell r="DX424">
            <v>4</v>
          </cell>
          <cell r="DY424">
            <v>4</v>
          </cell>
          <cell r="EA424">
            <v>4</v>
          </cell>
          <cell r="EB424" t="str">
            <v>L</v>
          </cell>
          <cell r="EC424">
            <v>5</v>
          </cell>
          <cell r="ED424">
            <v>5</v>
          </cell>
          <cell r="EE424">
            <v>5</v>
          </cell>
          <cell r="EF424">
            <v>5</v>
          </cell>
          <cell r="EG424">
            <v>5</v>
          </cell>
          <cell r="EH424">
            <v>5</v>
          </cell>
          <cell r="EI424">
            <v>5</v>
          </cell>
          <cell r="EJ424">
            <v>4</v>
          </cell>
          <cell r="EK424">
            <v>5</v>
          </cell>
          <cell r="EL424">
            <v>5</v>
          </cell>
          <cell r="EM424">
            <v>3</v>
          </cell>
        </row>
        <row r="425">
          <cell r="A425">
            <v>1106</v>
          </cell>
          <cell r="B425" t="e">
            <v>#REF!</v>
          </cell>
          <cell r="D425" t="str">
            <v>No</v>
          </cell>
          <cell r="E425" t="str">
            <v>Yes</v>
          </cell>
          <cell r="F425" t="str">
            <v>IAEO</v>
          </cell>
          <cell r="G425" t="str">
            <v>UNDP</v>
          </cell>
          <cell r="H425" t="str">
            <v>UNDP</v>
          </cell>
          <cell r="I425">
            <v>0</v>
          </cell>
          <cell r="J425" t="str">
            <v>UNDP</v>
          </cell>
          <cell r="K425" t="str">
            <v>UNDP</v>
          </cell>
          <cell r="L425" t="str">
            <v>Vietnam</v>
          </cell>
          <cell r="N425" t="str">
            <v>Asia</v>
          </cell>
          <cell r="O425" t="str">
            <v>Asia</v>
          </cell>
          <cell r="P425">
            <v>0</v>
          </cell>
          <cell r="Q425">
            <v>0</v>
          </cell>
          <cell r="R425">
            <v>1</v>
          </cell>
          <cell r="S425">
            <v>0</v>
          </cell>
          <cell r="U425">
            <v>0</v>
          </cell>
          <cell r="V425">
            <v>0</v>
          </cell>
          <cell r="W425">
            <v>0</v>
          </cell>
          <cell r="Y425" t="str">
            <v>Government</v>
          </cell>
          <cell r="Z425" t="str">
            <v>Govt</v>
          </cell>
          <cell r="AA425" t="str">
            <v>Y</v>
          </cell>
          <cell r="AC425" t="str">
            <v>Vietnam Energy Efficiency Public Lighting (VEEPL)</v>
          </cell>
          <cell r="AD425" t="str">
            <v>FSP</v>
          </cell>
          <cell r="AE425" t="str">
            <v>GET</v>
          </cell>
          <cell r="AF425" t="str">
            <v>CC</v>
          </cell>
          <cell r="AH425" t="str">
            <v>GEF - 3</v>
          </cell>
          <cell r="AI425">
            <v>38397</v>
          </cell>
          <cell r="AJ425">
            <v>2005</v>
          </cell>
          <cell r="AK425">
            <v>38699</v>
          </cell>
          <cell r="AL425">
            <v>2005</v>
          </cell>
          <cell r="AM425">
            <v>39711.5</v>
          </cell>
          <cell r="AN425">
            <v>40543</v>
          </cell>
          <cell r="AO425">
            <v>40724</v>
          </cell>
          <cell r="AP425">
            <v>40724</v>
          </cell>
          <cell r="AQ425">
            <v>2011</v>
          </cell>
          <cell r="AR425">
            <v>66</v>
          </cell>
          <cell r="AS425">
            <v>6</v>
          </cell>
          <cell r="AT425">
            <v>2011</v>
          </cell>
          <cell r="AU425">
            <v>2011</v>
          </cell>
          <cell r="AV425">
            <v>2011</v>
          </cell>
          <cell r="AX425">
            <v>3</v>
          </cell>
          <cell r="AY425">
            <v>0.30990000000000001</v>
          </cell>
          <cell r="AZ425">
            <v>3.3098999999999998</v>
          </cell>
          <cell r="BA425">
            <v>3</v>
          </cell>
          <cell r="BB425">
            <v>12.382999999999997</v>
          </cell>
          <cell r="BC425">
            <v>25.5</v>
          </cell>
          <cell r="BD425">
            <v>4.1276666666666655</v>
          </cell>
          <cell r="BE425">
            <v>8.5</v>
          </cell>
          <cell r="BF425">
            <v>2.0592748122425912</v>
          </cell>
          <cell r="BG425">
            <v>6</v>
          </cell>
          <cell r="BH425">
            <v>4</v>
          </cell>
          <cell r="BI425">
            <v>3</v>
          </cell>
          <cell r="BJ425">
            <v>1</v>
          </cell>
          <cell r="BL425">
            <v>0</v>
          </cell>
          <cell r="BM425">
            <v>1</v>
          </cell>
          <cell r="BN425">
            <v>4</v>
          </cell>
          <cell r="BO425">
            <v>1</v>
          </cell>
          <cell r="BP425">
            <v>3</v>
          </cell>
          <cell r="BQ425" t="str">
            <v>ML</v>
          </cell>
          <cell r="BR425">
            <v>3</v>
          </cell>
          <cell r="BS425">
            <v>4</v>
          </cell>
          <cell r="BT425">
            <v>4</v>
          </cell>
          <cell r="BU425">
            <v>4</v>
          </cell>
          <cell r="BW425">
            <v>4</v>
          </cell>
          <cell r="BX425">
            <v>1</v>
          </cell>
          <cell r="BY425">
            <v>5</v>
          </cell>
          <cell r="BZ425">
            <v>1</v>
          </cell>
          <cell r="CA425">
            <v>4</v>
          </cell>
          <cell r="CB425">
            <v>1</v>
          </cell>
          <cell r="CC425">
            <v>4</v>
          </cell>
          <cell r="CD425">
            <v>4</v>
          </cell>
          <cell r="CE425">
            <v>1</v>
          </cell>
          <cell r="CF425">
            <v>4</v>
          </cell>
          <cell r="CG425">
            <v>1</v>
          </cell>
          <cell r="CH425">
            <v>4</v>
          </cell>
          <cell r="CI425">
            <v>1</v>
          </cell>
          <cell r="CJ425">
            <v>4</v>
          </cell>
          <cell r="CK425">
            <v>1</v>
          </cell>
          <cell r="CL425">
            <v>3</v>
          </cell>
          <cell r="CM425">
            <v>0</v>
          </cell>
          <cell r="CN425">
            <v>3</v>
          </cell>
          <cell r="CO425">
            <v>0</v>
          </cell>
          <cell r="CP425">
            <v>4</v>
          </cell>
          <cell r="CQ425">
            <v>1</v>
          </cell>
          <cell r="CR425">
            <v>5</v>
          </cell>
          <cell r="CS425">
            <v>1</v>
          </cell>
          <cell r="CT425">
            <v>3</v>
          </cell>
          <cell r="CU425">
            <v>0</v>
          </cell>
          <cell r="CZ425">
            <v>1</v>
          </cell>
          <cell r="DR425">
            <v>5</v>
          </cell>
          <cell r="DS425">
            <v>4</v>
          </cell>
          <cell r="DT425">
            <v>4</v>
          </cell>
          <cell r="DU425">
            <v>4</v>
          </cell>
          <cell r="DV425">
            <v>1</v>
          </cell>
        </row>
        <row r="426">
          <cell r="A426">
            <v>1107</v>
          </cell>
          <cell r="B426" t="e">
            <v>#REF!</v>
          </cell>
          <cell r="C426">
            <v>1831</v>
          </cell>
          <cell r="D426" t="str">
            <v>No</v>
          </cell>
          <cell r="E426" t="str">
            <v>Yes</v>
          </cell>
          <cell r="F426" t="str">
            <v>IAEO</v>
          </cell>
          <cell r="G426" t="str">
            <v>UNDP</v>
          </cell>
          <cell r="H426" t="str">
            <v>UNDP</v>
          </cell>
          <cell r="I426">
            <v>0</v>
          </cell>
          <cell r="J426" t="str">
            <v>UNDP</v>
          </cell>
          <cell r="L426" t="str">
            <v>Nepal</v>
          </cell>
          <cell r="N426" t="str">
            <v>SA</v>
          </cell>
          <cell r="O426" t="str">
            <v>Asia</v>
          </cell>
          <cell r="P426">
            <v>0</v>
          </cell>
          <cell r="Q426">
            <v>0</v>
          </cell>
          <cell r="R426">
            <v>1</v>
          </cell>
          <cell r="S426">
            <v>1</v>
          </cell>
          <cell r="U426">
            <v>0</v>
          </cell>
          <cell r="V426">
            <v>1</v>
          </cell>
          <cell r="W426">
            <v>1</v>
          </cell>
          <cell r="Y426" t="str">
            <v>Government</v>
          </cell>
          <cell r="Z426" t="str">
            <v>Govt</v>
          </cell>
          <cell r="AC426" t="str">
            <v>Creating Biodiversity Conservation Landscapes in Nepal's lowland Terai and Eastern Himal Areas</v>
          </cell>
          <cell r="AD426" t="str">
            <v>FSP</v>
          </cell>
          <cell r="AE426" t="str">
            <v>GET</v>
          </cell>
          <cell r="AF426" t="str">
            <v>BD</v>
          </cell>
          <cell r="AH426" t="str">
            <v>GEF - 3</v>
          </cell>
          <cell r="AI426">
            <v>38054</v>
          </cell>
          <cell r="AJ426">
            <v>2004</v>
          </cell>
          <cell r="AK426">
            <v>38434</v>
          </cell>
          <cell r="AL426">
            <v>2005</v>
          </cell>
          <cell r="AM426">
            <v>39839</v>
          </cell>
          <cell r="AN426">
            <v>41152</v>
          </cell>
          <cell r="AO426">
            <v>41244</v>
          </cell>
          <cell r="AP426">
            <v>41244</v>
          </cell>
          <cell r="AQ426">
            <v>2012</v>
          </cell>
          <cell r="AR426">
            <v>92</v>
          </cell>
          <cell r="AS426">
            <v>3</v>
          </cell>
          <cell r="AT426">
            <v>2013</v>
          </cell>
          <cell r="AU426">
            <v>41214</v>
          </cell>
          <cell r="AV426">
            <v>2012</v>
          </cell>
          <cell r="AX426">
            <v>3.3122780000000001</v>
          </cell>
          <cell r="AY426">
            <v>0.2374</v>
          </cell>
          <cell r="AZ426">
            <v>3.5496780000000001</v>
          </cell>
          <cell r="BB426">
            <v>9.5591550000000005</v>
          </cell>
          <cell r="BC426">
            <v>8.9700000000000006</v>
          </cell>
          <cell r="BD426">
            <v>2.8859760563575882</v>
          </cell>
          <cell r="BE426">
            <v>2.7081060225017346</v>
          </cell>
          <cell r="BF426">
            <v>0.93836746030376117</v>
          </cell>
          <cell r="BL426">
            <v>0</v>
          </cell>
          <cell r="BM426">
            <v>1</v>
          </cell>
          <cell r="BN426">
            <v>4</v>
          </cell>
          <cell r="BO426">
            <v>1</v>
          </cell>
          <cell r="BP426">
            <v>3</v>
          </cell>
          <cell r="BQ426" t="str">
            <v>ML</v>
          </cell>
          <cell r="BR426">
            <v>4</v>
          </cell>
          <cell r="BS426">
            <v>4</v>
          </cell>
          <cell r="BT426">
            <v>3</v>
          </cell>
          <cell r="BU426">
            <v>4</v>
          </cell>
          <cell r="BY426">
            <v>5</v>
          </cell>
          <cell r="BZ426">
            <v>1</v>
          </cell>
          <cell r="CA426">
            <v>5</v>
          </cell>
          <cell r="CB426">
            <v>1</v>
          </cell>
          <cell r="CD426">
            <v>5</v>
          </cell>
          <cell r="CE426">
            <v>1</v>
          </cell>
          <cell r="CF426">
            <v>4</v>
          </cell>
          <cell r="CG426">
            <v>1</v>
          </cell>
          <cell r="CH426">
            <v>4</v>
          </cell>
          <cell r="CI426">
            <v>1</v>
          </cell>
          <cell r="CJ426">
            <v>5</v>
          </cell>
          <cell r="CK426">
            <v>1</v>
          </cell>
          <cell r="CL426">
            <v>4</v>
          </cell>
          <cell r="CM426">
            <v>1</v>
          </cell>
          <cell r="CN426">
            <v>6</v>
          </cell>
          <cell r="CO426">
            <v>1</v>
          </cell>
          <cell r="CP426">
            <v>4</v>
          </cell>
          <cell r="CQ426">
            <v>1</v>
          </cell>
          <cell r="CR426">
            <v>5</v>
          </cell>
          <cell r="CS426">
            <v>1</v>
          </cell>
          <cell r="CT426">
            <v>5</v>
          </cell>
          <cell r="CU426">
            <v>1</v>
          </cell>
          <cell r="CV426">
            <v>5</v>
          </cell>
          <cell r="CW426">
            <v>4</v>
          </cell>
          <cell r="CX426">
            <v>3</v>
          </cell>
          <cell r="CY426">
            <v>4</v>
          </cell>
          <cell r="CZ426">
            <v>1</v>
          </cell>
          <cell r="DA426" t="str">
            <v>L</v>
          </cell>
          <cell r="DB426" t="str">
            <v>L</v>
          </cell>
          <cell r="DC426" t="str">
            <v>ML</v>
          </cell>
          <cell r="DD426" t="str">
            <v>L</v>
          </cell>
          <cell r="DE426">
            <v>3</v>
          </cell>
          <cell r="DF426" t="str">
            <v>ML</v>
          </cell>
          <cell r="DG426">
            <v>5</v>
          </cell>
          <cell r="DH426">
            <v>5</v>
          </cell>
          <cell r="DI426">
            <v>5</v>
          </cell>
          <cell r="DJ426">
            <v>4</v>
          </cell>
          <cell r="DK426">
            <v>4</v>
          </cell>
          <cell r="DL426">
            <v>5</v>
          </cell>
          <cell r="DM426">
            <v>4</v>
          </cell>
          <cell r="DN426">
            <v>6</v>
          </cell>
          <cell r="DO426">
            <v>4</v>
          </cell>
          <cell r="DP426">
            <v>5</v>
          </cell>
          <cell r="DQ426">
            <v>5</v>
          </cell>
        </row>
        <row r="427">
          <cell r="A427">
            <v>1109</v>
          </cell>
          <cell r="B427" t="e">
            <v>#REF!</v>
          </cell>
          <cell r="D427" t="str">
            <v>No</v>
          </cell>
          <cell r="E427" t="str">
            <v>Yes</v>
          </cell>
          <cell r="F427" t="str">
            <v>IAEO</v>
          </cell>
          <cell r="G427" t="str">
            <v>World Bank/UNDP</v>
          </cell>
          <cell r="H427" t="str">
            <v>WB</v>
          </cell>
          <cell r="I427">
            <v>1</v>
          </cell>
          <cell r="J427" t="str">
            <v>JOINT</v>
          </cell>
          <cell r="K427" t="str">
            <v>WB/UNDP</v>
          </cell>
          <cell r="L427" t="str">
            <v>Regional (Guinea, Mali, Mauritania and Senegal)</v>
          </cell>
          <cell r="M427" t="str">
            <v>Guinea, Mali, Mauritania, Senegal</v>
          </cell>
          <cell r="N427" t="str">
            <v>AFR</v>
          </cell>
          <cell r="O427" t="str">
            <v>AFR</v>
          </cell>
          <cell r="P427">
            <v>0</v>
          </cell>
          <cell r="Q427">
            <v>1</v>
          </cell>
          <cell r="R427">
            <v>0</v>
          </cell>
          <cell r="S427">
            <v>2</v>
          </cell>
          <cell r="U427">
            <v>0</v>
          </cell>
          <cell r="V427">
            <v>1</v>
          </cell>
          <cell r="W427">
            <v>0</v>
          </cell>
          <cell r="Y427" t="str">
            <v>Government</v>
          </cell>
          <cell r="Z427" t="str">
            <v>Govt</v>
          </cell>
          <cell r="AC427" t="str">
            <v>Senegal River Basin Water and Environmental Management Program</v>
          </cell>
          <cell r="AD427" t="str">
            <v>FSP</v>
          </cell>
          <cell r="AE427" t="str">
            <v>GET</v>
          </cell>
          <cell r="AF427" t="str">
            <v>IW</v>
          </cell>
          <cell r="AG427">
            <v>9</v>
          </cell>
          <cell r="AH427" t="str">
            <v>GEF - 2</v>
          </cell>
          <cell r="AI427">
            <v>37895</v>
          </cell>
          <cell r="AJ427">
            <v>2003</v>
          </cell>
          <cell r="AK427">
            <v>38066</v>
          </cell>
          <cell r="AL427">
            <v>2004</v>
          </cell>
          <cell r="AM427">
            <v>38863</v>
          </cell>
          <cell r="AN427">
            <v>39660</v>
          </cell>
          <cell r="AO427">
            <v>39660</v>
          </cell>
          <cell r="AP427">
            <v>39660</v>
          </cell>
          <cell r="AQ427">
            <v>2008</v>
          </cell>
          <cell r="AR427">
            <v>52</v>
          </cell>
          <cell r="AS427">
            <v>0</v>
          </cell>
          <cell r="AT427">
            <v>2010</v>
          </cell>
          <cell r="AU427">
            <v>2009</v>
          </cell>
          <cell r="AV427">
            <v>2009</v>
          </cell>
          <cell r="AX427">
            <v>7.25</v>
          </cell>
          <cell r="AY427">
            <v>0.375</v>
          </cell>
          <cell r="AZ427">
            <v>7.625</v>
          </cell>
          <cell r="BA427">
            <v>6.89</v>
          </cell>
          <cell r="BB427">
            <v>2.2999999999999998</v>
          </cell>
          <cell r="BC427">
            <v>2.4700000000000002</v>
          </cell>
          <cell r="BD427">
            <v>0.3172413793103448</v>
          </cell>
          <cell r="BE427">
            <v>0.34068965517241384</v>
          </cell>
          <cell r="BF427">
            <v>1.0739130434782611</v>
          </cell>
          <cell r="BG427">
            <v>0</v>
          </cell>
          <cell r="BH427">
            <v>25</v>
          </cell>
          <cell r="BI427">
            <v>19</v>
          </cell>
          <cell r="BJ427">
            <v>1</v>
          </cell>
          <cell r="BK427">
            <v>1</v>
          </cell>
          <cell r="BM427">
            <v>1</v>
          </cell>
          <cell r="BN427">
            <v>5</v>
          </cell>
          <cell r="BO427">
            <v>1</v>
          </cell>
          <cell r="BP427">
            <v>3</v>
          </cell>
          <cell r="BQ427" t="str">
            <v>ML</v>
          </cell>
          <cell r="BX427">
            <v>0</v>
          </cell>
          <cell r="BZ427">
            <v>0</v>
          </cell>
          <cell r="CB427">
            <v>0</v>
          </cell>
          <cell r="CC427">
            <v>6</v>
          </cell>
          <cell r="CD427">
            <v>6</v>
          </cell>
          <cell r="CE427">
            <v>1</v>
          </cell>
          <cell r="CF427">
            <v>6</v>
          </cell>
          <cell r="CG427">
            <v>1</v>
          </cell>
          <cell r="CH427">
            <v>2</v>
          </cell>
          <cell r="CI427">
            <v>0</v>
          </cell>
          <cell r="CZ427">
            <v>1</v>
          </cell>
          <cell r="DR427">
            <v>5</v>
          </cell>
          <cell r="DS427">
            <v>5</v>
          </cell>
          <cell r="DT427">
            <v>5</v>
          </cell>
          <cell r="DU427">
            <v>5</v>
          </cell>
          <cell r="DV427">
            <v>1</v>
          </cell>
        </row>
        <row r="428">
          <cell r="A428">
            <v>1114</v>
          </cell>
          <cell r="B428" t="e">
            <v>#REF!</v>
          </cell>
          <cell r="D428" t="str">
            <v>No</v>
          </cell>
          <cell r="E428" t="str">
            <v>Yes</v>
          </cell>
          <cell r="F428" t="str">
            <v>IAEO</v>
          </cell>
          <cell r="G428" t="str">
            <v>UNDP</v>
          </cell>
          <cell r="H428" t="str">
            <v>UNDP</v>
          </cell>
          <cell r="I428">
            <v>0</v>
          </cell>
          <cell r="J428" t="str">
            <v>UNDP</v>
          </cell>
          <cell r="K428" t="str">
            <v>UNDP</v>
          </cell>
          <cell r="L428" t="str">
            <v>Algeria</v>
          </cell>
          <cell r="N428" t="str">
            <v>MENA</v>
          </cell>
          <cell r="O428" t="str">
            <v>AFR</v>
          </cell>
          <cell r="P428">
            <v>0</v>
          </cell>
          <cell r="Q428">
            <v>0</v>
          </cell>
          <cell r="R428">
            <v>1</v>
          </cell>
          <cell r="S428">
            <v>0</v>
          </cell>
          <cell r="U428">
            <v>0</v>
          </cell>
          <cell r="V428">
            <v>0</v>
          </cell>
          <cell r="W428">
            <v>0</v>
          </cell>
          <cell r="Y428" t="str">
            <v>Multilateral</v>
          </cell>
          <cell r="Z428" t="str">
            <v>Bi_multilateral</v>
          </cell>
          <cell r="AC428" t="str">
            <v xml:space="preserve"> Conservation and sustainable use of globally significant biodiversity in the Tassili and Ahaggar National Parks (Phase I)</v>
          </cell>
          <cell r="AD428" t="str">
            <v>FSP</v>
          </cell>
          <cell r="AE428" t="str">
            <v>GET</v>
          </cell>
          <cell r="AF428" t="str">
            <v>BD</v>
          </cell>
          <cell r="AH428" t="str">
            <v>GEF - 2</v>
          </cell>
          <cell r="AI428">
            <v>37923</v>
          </cell>
          <cell r="AJ428">
            <v>2003</v>
          </cell>
          <cell r="AK428">
            <v>37998</v>
          </cell>
          <cell r="AL428">
            <v>2004</v>
          </cell>
          <cell r="AM428">
            <v>39178.5</v>
          </cell>
          <cell r="AN428">
            <v>39093</v>
          </cell>
          <cell r="AO428">
            <v>40359</v>
          </cell>
          <cell r="AP428">
            <v>40359</v>
          </cell>
          <cell r="AQ428">
            <v>2010</v>
          </cell>
          <cell r="AR428">
            <v>77</v>
          </cell>
          <cell r="AS428">
            <v>42</v>
          </cell>
          <cell r="AT428">
            <v>2011</v>
          </cell>
          <cell r="AU428">
            <v>2010</v>
          </cell>
          <cell r="AV428">
            <v>2010</v>
          </cell>
          <cell r="AX428">
            <v>3.5406199999999997</v>
          </cell>
          <cell r="AY428">
            <v>0.18</v>
          </cell>
          <cell r="AZ428">
            <v>3.7206199999999998</v>
          </cell>
          <cell r="BA428">
            <v>3.54</v>
          </cell>
          <cell r="BB428">
            <v>2.5250999999999997</v>
          </cell>
          <cell r="BC428">
            <v>5.9980000000000002</v>
          </cell>
          <cell r="BD428">
            <v>0.71318017748303963</v>
          </cell>
          <cell r="BE428">
            <v>1.6940535838355997</v>
          </cell>
          <cell r="BF428">
            <v>2.3753514712288628</v>
          </cell>
          <cell r="BG428">
            <v>42</v>
          </cell>
          <cell r="BH428">
            <v>13</v>
          </cell>
          <cell r="BI428">
            <v>8</v>
          </cell>
          <cell r="BJ428">
            <v>1</v>
          </cell>
          <cell r="BL428">
            <v>0</v>
          </cell>
          <cell r="BM428">
            <v>1</v>
          </cell>
          <cell r="BN428">
            <v>4</v>
          </cell>
          <cell r="BO428">
            <v>0</v>
          </cell>
          <cell r="BP428">
            <v>2</v>
          </cell>
          <cell r="BQ428" t="str">
            <v>MU</v>
          </cell>
          <cell r="BR428">
            <v>2</v>
          </cell>
          <cell r="BS428">
            <v>2</v>
          </cell>
          <cell r="BT428">
            <v>2</v>
          </cell>
          <cell r="BU428">
            <v>2</v>
          </cell>
          <cell r="BW428">
            <v>4</v>
          </cell>
          <cell r="BX428">
            <v>1</v>
          </cell>
          <cell r="BY428">
            <v>4</v>
          </cell>
          <cell r="BZ428">
            <v>1</v>
          </cell>
          <cell r="CA428">
            <v>4</v>
          </cell>
          <cell r="CB428">
            <v>1</v>
          </cell>
          <cell r="CC428">
            <v>4</v>
          </cell>
          <cell r="CD428">
            <v>5</v>
          </cell>
          <cell r="CE428">
            <v>1</v>
          </cell>
          <cell r="CF428" t="str">
            <v>UA</v>
          </cell>
          <cell r="CH428">
            <v>5</v>
          </cell>
          <cell r="CI428">
            <v>1</v>
          </cell>
          <cell r="CJ428">
            <v>4</v>
          </cell>
          <cell r="CK428">
            <v>1</v>
          </cell>
          <cell r="CL428">
            <v>5</v>
          </cell>
          <cell r="CM428">
            <v>1</v>
          </cell>
          <cell r="CN428">
            <v>5</v>
          </cell>
          <cell r="CO428">
            <v>1</v>
          </cell>
          <cell r="CP428">
            <v>5</v>
          </cell>
          <cell r="CQ428">
            <v>1</v>
          </cell>
          <cell r="CR428">
            <v>5</v>
          </cell>
          <cell r="CS428">
            <v>1</v>
          </cell>
          <cell r="CT428">
            <v>5</v>
          </cell>
          <cell r="CU428">
            <v>1</v>
          </cell>
          <cell r="CZ428">
            <v>1</v>
          </cell>
          <cell r="DR428">
            <v>5</v>
          </cell>
          <cell r="DS428">
            <v>4</v>
          </cell>
          <cell r="DT428">
            <v>4</v>
          </cell>
          <cell r="DU428">
            <v>4</v>
          </cell>
          <cell r="DV428">
            <v>1</v>
          </cell>
        </row>
        <row r="429">
          <cell r="A429">
            <v>1116</v>
          </cell>
          <cell r="B429" t="e">
            <v>#REF!</v>
          </cell>
          <cell r="C429">
            <v>1273</v>
          </cell>
          <cell r="D429" t="str">
            <v>No</v>
          </cell>
          <cell r="E429" t="str">
            <v>Yes</v>
          </cell>
          <cell r="F429" t="str">
            <v>IAEO</v>
          </cell>
          <cell r="G429" t="str">
            <v>UNDP</v>
          </cell>
          <cell r="H429" t="str">
            <v>UNDP</v>
          </cell>
          <cell r="I429">
            <v>0</v>
          </cell>
          <cell r="J429" t="str">
            <v>UNDP</v>
          </cell>
          <cell r="L429" t="str">
            <v>Armenia</v>
          </cell>
          <cell r="N429" t="str">
            <v>ECA</v>
          </cell>
          <cell r="O429" t="str">
            <v>ECA</v>
          </cell>
          <cell r="P429">
            <v>0</v>
          </cell>
          <cell r="Q429">
            <v>0</v>
          </cell>
          <cell r="R429">
            <v>1</v>
          </cell>
          <cell r="S429">
            <v>0</v>
          </cell>
          <cell r="U429">
            <v>0</v>
          </cell>
          <cell r="V429">
            <v>0</v>
          </cell>
          <cell r="W429">
            <v>1</v>
          </cell>
          <cell r="Y429" t="str">
            <v>Government</v>
          </cell>
          <cell r="Z429" t="str">
            <v>Govt</v>
          </cell>
          <cell r="AC429" t="str">
            <v>Improving the Energy Efficiency of Municipal Heat and Hot Water Supply in Armenia</v>
          </cell>
          <cell r="AD429" t="str">
            <v>FSP</v>
          </cell>
          <cell r="AE429" t="str">
            <v>GET</v>
          </cell>
          <cell r="AF429" t="str">
            <v>CC</v>
          </cell>
          <cell r="AH429" t="str">
            <v>GEF - 3</v>
          </cell>
          <cell r="AI429">
            <v>38082</v>
          </cell>
          <cell r="AJ429">
            <v>2004</v>
          </cell>
          <cell r="AK429">
            <v>38377</v>
          </cell>
          <cell r="AL429">
            <v>2005</v>
          </cell>
          <cell r="AM429">
            <v>39841.5</v>
          </cell>
          <cell r="AN429">
            <v>41306</v>
          </cell>
          <cell r="AO429">
            <v>41306</v>
          </cell>
          <cell r="AP429">
            <v>41306</v>
          </cell>
          <cell r="AQ429">
            <v>2013</v>
          </cell>
          <cell r="AR429">
            <v>96</v>
          </cell>
          <cell r="AS429">
            <v>0</v>
          </cell>
          <cell r="AT429">
            <v>2013</v>
          </cell>
          <cell r="AU429">
            <v>41091</v>
          </cell>
          <cell r="AV429">
            <v>2012</v>
          </cell>
          <cell r="AX429">
            <v>2.95</v>
          </cell>
          <cell r="AY429">
            <v>0.21012</v>
          </cell>
          <cell r="AZ429">
            <v>3.16012</v>
          </cell>
          <cell r="BB429">
            <v>8.870000000000001</v>
          </cell>
          <cell r="BC429">
            <v>11.321999999999999</v>
          </cell>
          <cell r="BD429">
            <v>3.0067796610169495</v>
          </cell>
          <cell r="BE429">
            <v>3.8379661016949149</v>
          </cell>
          <cell r="BF429">
            <v>1.2764374295377676</v>
          </cell>
          <cell r="BM429">
            <v>1</v>
          </cell>
          <cell r="BN429">
            <v>5</v>
          </cell>
          <cell r="BO429">
            <v>0</v>
          </cell>
          <cell r="BP429">
            <v>2</v>
          </cell>
          <cell r="BQ429" t="str">
            <v>MU</v>
          </cell>
          <cell r="BR429">
            <v>2</v>
          </cell>
          <cell r="BS429">
            <v>2</v>
          </cell>
          <cell r="BT429">
            <v>2</v>
          </cell>
          <cell r="BU429">
            <v>3</v>
          </cell>
          <cell r="BY429">
            <v>5</v>
          </cell>
          <cell r="BZ429">
            <v>1</v>
          </cell>
          <cell r="CA429">
            <v>3</v>
          </cell>
          <cell r="CB429">
            <v>0</v>
          </cell>
          <cell r="CD429">
            <v>4</v>
          </cell>
          <cell r="CE429">
            <v>1</v>
          </cell>
          <cell r="CF429">
            <v>4</v>
          </cell>
          <cell r="CG429">
            <v>1</v>
          </cell>
          <cell r="CH429">
            <v>4</v>
          </cell>
          <cell r="CI429">
            <v>1</v>
          </cell>
          <cell r="CJ429">
            <v>4</v>
          </cell>
          <cell r="CK429">
            <v>1</v>
          </cell>
          <cell r="CL429">
            <v>5</v>
          </cell>
          <cell r="CM429">
            <v>1</v>
          </cell>
          <cell r="CN429">
            <v>4</v>
          </cell>
          <cell r="CO429">
            <v>1</v>
          </cell>
          <cell r="CP429">
            <v>5</v>
          </cell>
          <cell r="CQ429">
            <v>1</v>
          </cell>
          <cell r="CR429">
            <v>4</v>
          </cell>
          <cell r="CS429">
            <v>1</v>
          </cell>
          <cell r="CT429">
            <v>4</v>
          </cell>
          <cell r="CU429">
            <v>1</v>
          </cell>
          <cell r="CV429">
            <v>6</v>
          </cell>
          <cell r="CW429">
            <v>4</v>
          </cell>
          <cell r="CX429">
            <v>5</v>
          </cell>
          <cell r="CY429">
            <v>5</v>
          </cell>
          <cell r="CZ429">
            <v>1</v>
          </cell>
          <cell r="DA429" t="str">
            <v>MU</v>
          </cell>
          <cell r="DB429" t="str">
            <v>MU</v>
          </cell>
          <cell r="DC429" t="str">
            <v>MU</v>
          </cell>
          <cell r="DD429" t="str">
            <v>ML</v>
          </cell>
          <cell r="DE429">
            <v>2</v>
          </cell>
          <cell r="DF429" t="str">
            <v>MU</v>
          </cell>
          <cell r="DG429">
            <v>5</v>
          </cell>
          <cell r="DH429">
            <v>3</v>
          </cell>
          <cell r="DI429">
            <v>4</v>
          </cell>
          <cell r="DJ429">
            <v>4</v>
          </cell>
          <cell r="DK429">
            <v>4</v>
          </cell>
          <cell r="DL429">
            <v>4</v>
          </cell>
          <cell r="DM429">
            <v>5</v>
          </cell>
          <cell r="DN429">
            <v>4</v>
          </cell>
          <cell r="DO429">
            <v>5</v>
          </cell>
          <cell r="DP429">
            <v>4</v>
          </cell>
          <cell r="DQ429">
            <v>4</v>
          </cell>
        </row>
        <row r="430">
          <cell r="A430">
            <v>1123</v>
          </cell>
          <cell r="B430" t="e">
            <v>#REF!</v>
          </cell>
          <cell r="C430" t="str">
            <v>P068858</v>
          </cell>
          <cell r="D430" t="str">
            <v>No</v>
          </cell>
          <cell r="E430" t="str">
            <v>Yes</v>
          </cell>
          <cell r="F430" t="str">
            <v>IAEO</v>
          </cell>
          <cell r="G430" t="str">
            <v>World Bank</v>
          </cell>
          <cell r="H430" t="str">
            <v>WB</v>
          </cell>
          <cell r="I430">
            <v>0</v>
          </cell>
          <cell r="J430" t="str">
            <v>WB</v>
          </cell>
          <cell r="L430" t="str">
            <v>Bulgaria</v>
          </cell>
          <cell r="N430" t="str">
            <v>ECA</v>
          </cell>
          <cell r="O430" t="str">
            <v>ECA</v>
          </cell>
          <cell r="P430">
            <v>0</v>
          </cell>
          <cell r="Q430">
            <v>0</v>
          </cell>
          <cell r="R430">
            <v>1</v>
          </cell>
          <cell r="S430">
            <v>0</v>
          </cell>
          <cell r="U430">
            <v>0</v>
          </cell>
          <cell r="V430">
            <v>0</v>
          </cell>
          <cell r="W430">
            <v>0</v>
          </cell>
          <cell r="Y430" t="str">
            <v>Government</v>
          </cell>
          <cell r="Z430" t="str">
            <v>Govt</v>
          </cell>
          <cell r="AC430" t="str">
            <v>DBSB: Wetland Restoration and Pollution Reduction Project - under WB-GEF Strategic Partnership for Nutrient Reduction in the Danube River and Black Sea</v>
          </cell>
          <cell r="AD430" t="str">
            <v>FSP</v>
          </cell>
          <cell r="AE430" t="str">
            <v>GET</v>
          </cell>
          <cell r="AF430" t="str">
            <v>IW</v>
          </cell>
          <cell r="AH430" t="str">
            <v>GEF - 2</v>
          </cell>
          <cell r="AI430">
            <v>37393</v>
          </cell>
          <cell r="AJ430">
            <v>2002</v>
          </cell>
          <cell r="AK430">
            <v>37560</v>
          </cell>
          <cell r="AL430">
            <v>2002</v>
          </cell>
          <cell r="AM430">
            <v>38678.5</v>
          </cell>
          <cell r="AN430">
            <v>39340</v>
          </cell>
          <cell r="AO430">
            <v>39797</v>
          </cell>
          <cell r="AP430">
            <v>39797</v>
          </cell>
          <cell r="AQ430">
            <v>2008</v>
          </cell>
          <cell r="AR430">
            <v>73</v>
          </cell>
          <cell r="AS430">
            <v>15</v>
          </cell>
          <cell r="AT430">
            <v>2013</v>
          </cell>
          <cell r="AU430">
            <v>39987</v>
          </cell>
          <cell r="AV430">
            <v>2009</v>
          </cell>
          <cell r="AX430">
            <v>7.5</v>
          </cell>
          <cell r="AY430">
            <v>0.35</v>
          </cell>
          <cell r="AZ430">
            <v>7.85</v>
          </cell>
          <cell r="BB430">
            <v>5.78</v>
          </cell>
          <cell r="BC430">
            <v>6.1</v>
          </cell>
          <cell r="BD430">
            <v>0.77066666666666672</v>
          </cell>
          <cell r="BE430">
            <v>0.81333333333333324</v>
          </cell>
          <cell r="BF430">
            <v>1.0553633217993079</v>
          </cell>
          <cell r="BK430">
            <v>1</v>
          </cell>
          <cell r="BL430">
            <v>0</v>
          </cell>
          <cell r="BM430">
            <v>1</v>
          </cell>
          <cell r="BN430">
            <v>4</v>
          </cell>
          <cell r="BO430">
            <v>1</v>
          </cell>
          <cell r="BP430">
            <v>3</v>
          </cell>
          <cell r="BQ430" t="str">
            <v>ML</v>
          </cell>
          <cell r="BR430">
            <v>3</v>
          </cell>
          <cell r="BS430">
            <v>4</v>
          </cell>
          <cell r="BT430">
            <v>3</v>
          </cell>
          <cell r="BY430" t="str">
            <v>MODEST</v>
          </cell>
          <cell r="BZ430">
            <v>0</v>
          </cell>
          <cell r="CA430" t="str">
            <v>MODEST</v>
          </cell>
          <cell r="CB430">
            <v>0</v>
          </cell>
          <cell r="CD430">
            <v>4</v>
          </cell>
          <cell r="CE430">
            <v>1</v>
          </cell>
          <cell r="CF430">
            <v>4</v>
          </cell>
          <cell r="CG430">
            <v>1</v>
          </cell>
          <cell r="CH430">
            <v>5</v>
          </cell>
          <cell r="CI430">
            <v>1</v>
          </cell>
          <cell r="CV430" t="str">
            <v>Not rated</v>
          </cell>
          <cell r="CW430" t="str">
            <v>Not rated</v>
          </cell>
          <cell r="CX430" t="str">
            <v>Not rated</v>
          </cell>
          <cell r="CY430">
            <v>4</v>
          </cell>
          <cell r="CZ430">
            <v>1</v>
          </cell>
          <cell r="DA430" t="str">
            <v>ML</v>
          </cell>
          <cell r="DB430" t="str">
            <v>L</v>
          </cell>
          <cell r="DC430" t="str">
            <v>ML</v>
          </cell>
          <cell r="DD430" t="str">
            <v>Not rated</v>
          </cell>
          <cell r="DE430">
            <v>3</v>
          </cell>
          <cell r="DF430" t="str">
            <v>ML</v>
          </cell>
          <cell r="DG430" t="str">
            <v>MODEST</v>
          </cell>
          <cell r="DH430" t="str">
            <v>MODEST</v>
          </cell>
          <cell r="DI430">
            <v>4</v>
          </cell>
          <cell r="DJ430">
            <v>4</v>
          </cell>
          <cell r="DK430">
            <v>5</v>
          </cell>
        </row>
        <row r="431">
          <cell r="A431">
            <v>1124</v>
          </cell>
          <cell r="B431" t="e">
            <v>#REF!</v>
          </cell>
          <cell r="D431" t="str">
            <v>Yes</v>
          </cell>
          <cell r="E431" t="str">
            <v>Yes</v>
          </cell>
          <cell r="F431" t="str">
            <v>GEFIEO</v>
          </cell>
          <cell r="G431" t="str">
            <v>UNDP</v>
          </cell>
          <cell r="H431" t="str">
            <v>UNDP</v>
          </cell>
          <cell r="I431">
            <v>0</v>
          </cell>
          <cell r="J431" t="str">
            <v>UNDP</v>
          </cell>
          <cell r="K431" t="str">
            <v>UNDP</v>
          </cell>
          <cell r="L431" t="str">
            <v>Cape Verde</v>
          </cell>
          <cell r="N431" t="str">
            <v>AFR</v>
          </cell>
          <cell r="O431" t="str">
            <v>AFR</v>
          </cell>
          <cell r="P431">
            <v>0</v>
          </cell>
          <cell r="Q431">
            <v>0</v>
          </cell>
          <cell r="R431">
            <v>1</v>
          </cell>
          <cell r="S431">
            <v>0</v>
          </cell>
          <cell r="T431">
            <v>0</v>
          </cell>
          <cell r="U431">
            <v>1</v>
          </cell>
          <cell r="V431">
            <v>0</v>
          </cell>
          <cell r="W431">
            <v>0</v>
          </cell>
          <cell r="X431">
            <v>1</v>
          </cell>
          <cell r="Y431" t="str">
            <v>Government</v>
          </cell>
          <cell r="Z431" t="str">
            <v>Govt</v>
          </cell>
          <cell r="AA431" t="str">
            <v>Y</v>
          </cell>
          <cell r="AC431" t="str">
            <v>Integrated Participatory Ecosystem Management In and Around Protected Areas, Phase I</v>
          </cell>
          <cell r="AD431" t="str">
            <v>FSP</v>
          </cell>
          <cell r="AE431" t="str">
            <v>GET</v>
          </cell>
          <cell r="AF431" t="str">
            <v>BD</v>
          </cell>
          <cell r="AG431">
            <v>1</v>
          </cell>
          <cell r="AH431" t="str">
            <v>GEF - 3</v>
          </cell>
          <cell r="AI431">
            <v>37827</v>
          </cell>
          <cell r="AJ431">
            <v>2003</v>
          </cell>
          <cell r="AK431">
            <v>37895</v>
          </cell>
          <cell r="AL431">
            <v>2003</v>
          </cell>
          <cell r="AM431">
            <v>38854</v>
          </cell>
          <cell r="AO431">
            <v>39813</v>
          </cell>
          <cell r="AP431">
            <v>39813</v>
          </cell>
          <cell r="AQ431">
            <v>2008</v>
          </cell>
          <cell r="AR431">
            <v>62</v>
          </cell>
          <cell r="AT431">
            <v>2009</v>
          </cell>
          <cell r="AU431">
            <v>2009</v>
          </cell>
          <cell r="AV431">
            <v>2009</v>
          </cell>
          <cell r="AX431">
            <v>3.5855999999999999</v>
          </cell>
          <cell r="AY431">
            <v>0.34599999999999997</v>
          </cell>
          <cell r="AZ431">
            <v>3.9316</v>
          </cell>
          <cell r="BA431">
            <v>3.93</v>
          </cell>
          <cell r="BB431">
            <v>6.1868999999999987</v>
          </cell>
          <cell r="BC431">
            <v>6.34</v>
          </cell>
          <cell r="BD431">
            <v>1.7254852744310574</v>
          </cell>
          <cell r="BE431">
            <v>1.7681838464970996</v>
          </cell>
          <cell r="BF431">
            <v>1.0247458339394528</v>
          </cell>
          <cell r="BG431">
            <v>20</v>
          </cell>
          <cell r="BH431">
            <v>5</v>
          </cell>
          <cell r="BI431">
            <v>2</v>
          </cell>
          <cell r="BJ431">
            <v>1</v>
          </cell>
          <cell r="BK431">
            <v>1</v>
          </cell>
          <cell r="BM431">
            <v>1</v>
          </cell>
          <cell r="BN431">
            <v>5</v>
          </cell>
          <cell r="BO431">
            <v>0</v>
          </cell>
          <cell r="BP431">
            <v>2</v>
          </cell>
          <cell r="BQ431" t="str">
            <v>MU</v>
          </cell>
          <cell r="BR431">
            <v>2</v>
          </cell>
          <cell r="BS431">
            <v>4</v>
          </cell>
          <cell r="BT431">
            <v>3</v>
          </cell>
          <cell r="BU431">
            <v>4</v>
          </cell>
          <cell r="BW431">
            <v>4</v>
          </cell>
          <cell r="BX431">
            <v>1</v>
          </cell>
          <cell r="BY431">
            <v>4</v>
          </cell>
          <cell r="BZ431">
            <v>1</v>
          </cell>
          <cell r="CA431">
            <v>4</v>
          </cell>
          <cell r="CB431">
            <v>1</v>
          </cell>
          <cell r="CC431">
            <v>5</v>
          </cell>
          <cell r="CD431">
            <v>5</v>
          </cell>
          <cell r="CE431">
            <v>1</v>
          </cell>
          <cell r="CF431">
            <v>5</v>
          </cell>
          <cell r="CG431">
            <v>1</v>
          </cell>
          <cell r="CH431">
            <v>5</v>
          </cell>
          <cell r="CI431">
            <v>1</v>
          </cell>
          <cell r="CJ431">
            <v>5</v>
          </cell>
          <cell r="CK431">
            <v>1</v>
          </cell>
          <cell r="CL431">
            <v>4</v>
          </cell>
          <cell r="CM431">
            <v>1</v>
          </cell>
          <cell r="CN431">
            <v>5</v>
          </cell>
          <cell r="CO431">
            <v>1</v>
          </cell>
          <cell r="CP431">
            <v>5</v>
          </cell>
          <cell r="CQ431">
            <v>1</v>
          </cell>
          <cell r="CR431">
            <v>4</v>
          </cell>
          <cell r="CS431">
            <v>1</v>
          </cell>
          <cell r="CT431">
            <v>5</v>
          </cell>
          <cell r="CU431">
            <v>1</v>
          </cell>
          <cell r="CZ431">
            <v>1</v>
          </cell>
          <cell r="DR431">
            <v>5</v>
          </cell>
          <cell r="DS431">
            <v>5</v>
          </cell>
          <cell r="DT431">
            <v>4</v>
          </cell>
          <cell r="DU431">
            <v>5</v>
          </cell>
          <cell r="DV431">
            <v>1</v>
          </cell>
          <cell r="DW431">
            <v>2</v>
          </cell>
          <cell r="DX431">
            <v>4</v>
          </cell>
          <cell r="DY431">
            <v>3</v>
          </cell>
          <cell r="DZ431">
            <v>4</v>
          </cell>
          <cell r="EA431">
            <v>2</v>
          </cell>
          <cell r="EB431" t="str">
            <v>MU</v>
          </cell>
          <cell r="EC431">
            <v>4</v>
          </cell>
          <cell r="ED431">
            <v>4</v>
          </cell>
        </row>
        <row r="432">
          <cell r="A432">
            <v>1126</v>
          </cell>
          <cell r="B432" t="e">
            <v>#REF!</v>
          </cell>
          <cell r="C432" t="str">
            <v>3998-PRC</v>
          </cell>
          <cell r="D432" t="str">
            <v>Yes</v>
          </cell>
          <cell r="E432" t="str">
            <v>Yes</v>
          </cell>
          <cell r="F432" t="str">
            <v>GEFIEO</v>
          </cell>
          <cell r="G432" t="str">
            <v>ADB</v>
          </cell>
          <cell r="H432" t="str">
            <v>ADB</v>
          </cell>
          <cell r="I432">
            <v>0</v>
          </cell>
          <cell r="J432" t="str">
            <v>ADB</v>
          </cell>
          <cell r="L432" t="str">
            <v>China</v>
          </cell>
          <cell r="N432" t="str">
            <v>Asia</v>
          </cell>
          <cell r="O432" t="str">
            <v>Asia</v>
          </cell>
          <cell r="P432">
            <v>0</v>
          </cell>
          <cell r="Q432">
            <v>0</v>
          </cell>
          <cell r="R432">
            <v>1</v>
          </cell>
          <cell r="S432">
            <v>0</v>
          </cell>
          <cell r="U432">
            <v>0</v>
          </cell>
          <cell r="V432">
            <v>0</v>
          </cell>
          <cell r="W432">
            <v>0</v>
          </cell>
          <cell r="Y432" t="str">
            <v>Government</v>
          </cell>
          <cell r="Z432" t="str">
            <v>Govt</v>
          </cell>
          <cell r="AA432" t="str">
            <v>Not involved</v>
          </cell>
          <cell r="AB432" t="str">
            <v>Not involved</v>
          </cell>
          <cell r="AC432" t="str">
            <v>Sanjiang Plain Wetlands Protection Project</v>
          </cell>
          <cell r="AD432" t="str">
            <v>FSP</v>
          </cell>
          <cell r="AE432" t="str">
            <v>GET</v>
          </cell>
          <cell r="AF432" t="str">
            <v>BD</v>
          </cell>
          <cell r="AH432" t="str">
            <v>GEF - 3</v>
          </cell>
          <cell r="AI432">
            <v>38384</v>
          </cell>
          <cell r="AJ432">
            <v>2005</v>
          </cell>
          <cell r="AK432">
            <v>38695</v>
          </cell>
          <cell r="AL432">
            <v>2005</v>
          </cell>
          <cell r="AN432">
            <v>40513</v>
          </cell>
          <cell r="AO432">
            <v>41395</v>
          </cell>
          <cell r="AP432">
            <v>41395</v>
          </cell>
          <cell r="AQ432">
            <v>2013</v>
          </cell>
          <cell r="AT432">
            <v>2014</v>
          </cell>
          <cell r="AU432">
            <v>41548</v>
          </cell>
          <cell r="AV432">
            <v>2013</v>
          </cell>
          <cell r="AX432">
            <v>12.14</v>
          </cell>
          <cell r="AY432">
            <v>0.33</v>
          </cell>
          <cell r="AZ432">
            <v>12.47</v>
          </cell>
          <cell r="BB432">
            <v>43.41</v>
          </cell>
          <cell r="BC432">
            <v>40.369999999999997</v>
          </cell>
          <cell r="BJ432">
            <v>1</v>
          </cell>
          <cell r="BK432">
            <v>1</v>
          </cell>
          <cell r="BL432">
            <v>0</v>
          </cell>
          <cell r="BM432">
            <v>1</v>
          </cell>
          <cell r="BN432">
            <v>4</v>
          </cell>
          <cell r="DR432">
            <v>5</v>
          </cell>
          <cell r="DS432">
            <v>4</v>
          </cell>
          <cell r="DT432">
            <v>4</v>
          </cell>
          <cell r="DU432">
            <v>4</v>
          </cell>
          <cell r="DV432">
            <v>1</v>
          </cell>
          <cell r="DW432">
            <v>4</v>
          </cell>
          <cell r="DX432" t="str">
            <v>UA</v>
          </cell>
          <cell r="DY432">
            <v>4</v>
          </cell>
          <cell r="DZ432" t="str">
            <v>UA</v>
          </cell>
          <cell r="EA432">
            <v>3</v>
          </cell>
          <cell r="EB432" t="str">
            <v>ML</v>
          </cell>
          <cell r="EC432">
            <v>4</v>
          </cell>
          <cell r="ED432">
            <v>4</v>
          </cell>
          <cell r="EE432">
            <v>5</v>
          </cell>
          <cell r="EF432">
            <v>5</v>
          </cell>
          <cell r="EG432">
            <v>5</v>
          </cell>
          <cell r="EH432">
            <v>5</v>
          </cell>
          <cell r="EI432">
            <v>4</v>
          </cell>
          <cell r="EJ432">
            <v>3</v>
          </cell>
          <cell r="EK432">
            <v>5</v>
          </cell>
          <cell r="EL432">
            <v>6</v>
          </cell>
          <cell r="EM432">
            <v>5</v>
          </cell>
        </row>
        <row r="433">
          <cell r="A433">
            <v>1128</v>
          </cell>
          <cell r="B433" t="e">
            <v>#REF!</v>
          </cell>
          <cell r="D433" t="str">
            <v>No</v>
          </cell>
          <cell r="E433" t="str">
            <v>Yes</v>
          </cell>
          <cell r="F433" t="str">
            <v>IAEO</v>
          </cell>
          <cell r="G433" t="str">
            <v>UNDP</v>
          </cell>
          <cell r="H433" t="str">
            <v>UNDP</v>
          </cell>
          <cell r="I433">
            <v>0</v>
          </cell>
          <cell r="J433" t="str">
            <v>UNDP</v>
          </cell>
          <cell r="L433" t="str">
            <v>China</v>
          </cell>
          <cell r="N433" t="str">
            <v>Asia</v>
          </cell>
          <cell r="O433" t="str">
            <v>Asia</v>
          </cell>
          <cell r="P433">
            <v>0</v>
          </cell>
          <cell r="Q433">
            <v>0</v>
          </cell>
          <cell r="R433">
            <v>1</v>
          </cell>
          <cell r="S433">
            <v>0</v>
          </cell>
          <cell r="U433">
            <v>0</v>
          </cell>
          <cell r="V433">
            <v>0</v>
          </cell>
          <cell r="W433">
            <v>0</v>
          </cell>
          <cell r="Y433" t="str">
            <v>Government</v>
          </cell>
          <cell r="Z433" t="str">
            <v>Govt</v>
          </cell>
          <cell r="AA433" t="str">
            <v>Y</v>
          </cell>
          <cell r="AC433" t="str">
            <v>Biodiversity Management in the Coastal Area of China?s South Sea</v>
          </cell>
          <cell r="AD433" t="str">
            <v>FSP</v>
          </cell>
          <cell r="AE433" t="str">
            <v>GET</v>
          </cell>
          <cell r="AF433" t="str">
            <v>BD</v>
          </cell>
          <cell r="AG433">
            <v>2</v>
          </cell>
          <cell r="AH433" t="str">
            <v>GEF - 3</v>
          </cell>
          <cell r="AI433">
            <v>38342</v>
          </cell>
          <cell r="AJ433">
            <v>2004</v>
          </cell>
          <cell r="AK433">
            <v>38385</v>
          </cell>
          <cell r="AL433">
            <v>2005</v>
          </cell>
          <cell r="AM433">
            <v>39753.5</v>
          </cell>
          <cell r="AN433">
            <v>41639</v>
          </cell>
          <cell r="AO433">
            <v>41122</v>
          </cell>
          <cell r="AP433">
            <v>41122</v>
          </cell>
          <cell r="AQ433">
            <v>2012</v>
          </cell>
          <cell r="AR433">
            <v>89</v>
          </cell>
          <cell r="AS433">
            <v>0</v>
          </cell>
          <cell r="AT433">
            <v>2012</v>
          </cell>
          <cell r="AU433">
            <v>2011</v>
          </cell>
          <cell r="AV433">
            <v>2011</v>
          </cell>
          <cell r="AX433">
            <v>3.1949999999999998</v>
          </cell>
          <cell r="AY433">
            <v>0.32</v>
          </cell>
          <cell r="AZ433">
            <v>3.5149999999999997</v>
          </cell>
          <cell r="BA433">
            <v>3.35</v>
          </cell>
          <cell r="BB433">
            <v>9.234</v>
          </cell>
          <cell r="BC433">
            <v>35.049999999999997</v>
          </cell>
          <cell r="BD433">
            <v>2.8901408450704227</v>
          </cell>
          <cell r="BE433">
            <v>10.970266040688575</v>
          </cell>
          <cell r="BF433">
            <v>3.7957548191466319</v>
          </cell>
          <cell r="BG433">
            <v>-15</v>
          </cell>
          <cell r="BH433">
            <v>16</v>
          </cell>
          <cell r="BI433">
            <v>13</v>
          </cell>
          <cell r="BJ433" t="str">
            <v>NA</v>
          </cell>
          <cell r="BK433">
            <v>5</v>
          </cell>
          <cell r="BM433">
            <v>1</v>
          </cell>
          <cell r="BN433">
            <v>5</v>
          </cell>
          <cell r="BO433">
            <v>1</v>
          </cell>
          <cell r="BP433">
            <v>3</v>
          </cell>
          <cell r="BQ433" t="str">
            <v>ML</v>
          </cell>
          <cell r="BR433">
            <v>4</v>
          </cell>
          <cell r="BS433">
            <v>3</v>
          </cell>
          <cell r="BT433">
            <v>4</v>
          </cell>
          <cell r="BU433">
            <v>3</v>
          </cell>
          <cell r="BW433">
            <v>4</v>
          </cell>
          <cell r="BX433">
            <v>1</v>
          </cell>
          <cell r="BY433">
            <v>5</v>
          </cell>
          <cell r="BZ433">
            <v>1</v>
          </cell>
          <cell r="CA433">
            <v>4</v>
          </cell>
          <cell r="CB433">
            <v>1</v>
          </cell>
          <cell r="CC433">
            <v>5</v>
          </cell>
          <cell r="CD433">
            <v>5</v>
          </cell>
          <cell r="CE433">
            <v>1</v>
          </cell>
          <cell r="CF433">
            <v>5</v>
          </cell>
          <cell r="CG433">
            <v>1</v>
          </cell>
          <cell r="CH433">
            <v>4</v>
          </cell>
          <cell r="CI433">
            <v>1</v>
          </cell>
          <cell r="CJ433">
            <v>5</v>
          </cell>
          <cell r="CK433">
            <v>1</v>
          </cell>
          <cell r="CN433">
            <v>5</v>
          </cell>
          <cell r="CO433">
            <v>1</v>
          </cell>
          <cell r="CP433">
            <v>3</v>
          </cell>
          <cell r="CQ433">
            <v>0</v>
          </cell>
          <cell r="CR433">
            <v>4</v>
          </cell>
          <cell r="CS433">
            <v>1</v>
          </cell>
          <cell r="CT433">
            <v>5</v>
          </cell>
          <cell r="CU433">
            <v>1</v>
          </cell>
          <cell r="CY433">
            <v>5</v>
          </cell>
          <cell r="CZ433">
            <v>1</v>
          </cell>
          <cell r="DL433">
            <v>5</v>
          </cell>
          <cell r="DM433">
            <v>5</v>
          </cell>
          <cell r="DN433">
            <v>5</v>
          </cell>
          <cell r="DO433">
            <v>3</v>
          </cell>
          <cell r="DP433">
            <v>4</v>
          </cell>
          <cell r="DQ433">
            <v>5</v>
          </cell>
          <cell r="DR433">
            <v>5</v>
          </cell>
          <cell r="DS433">
            <v>5</v>
          </cell>
          <cell r="DT433">
            <v>5</v>
          </cell>
          <cell r="DU433">
            <v>5</v>
          </cell>
          <cell r="DV433">
            <v>1</v>
          </cell>
        </row>
        <row r="434">
          <cell r="A434">
            <v>1132</v>
          </cell>
          <cell r="B434" t="e">
            <v>#REF!</v>
          </cell>
          <cell r="D434" t="str">
            <v>No</v>
          </cell>
          <cell r="E434" t="str">
            <v>Yes</v>
          </cell>
          <cell r="F434" t="str">
            <v>IAEO</v>
          </cell>
          <cell r="G434" t="str">
            <v>UNDP</v>
          </cell>
          <cell r="H434" t="str">
            <v>UNDP</v>
          </cell>
          <cell r="I434">
            <v>0</v>
          </cell>
          <cell r="J434" t="str">
            <v>UNDP</v>
          </cell>
          <cell r="K434" t="str">
            <v>UNDP</v>
          </cell>
          <cell r="L434" t="str">
            <v>Costa Rica</v>
          </cell>
          <cell r="N434" t="str">
            <v>LAC</v>
          </cell>
          <cell r="O434" t="str">
            <v>LAC</v>
          </cell>
          <cell r="P434">
            <v>0</v>
          </cell>
          <cell r="Q434">
            <v>0</v>
          </cell>
          <cell r="R434">
            <v>1</v>
          </cell>
          <cell r="S434">
            <v>0</v>
          </cell>
          <cell r="U434">
            <v>0</v>
          </cell>
          <cell r="V434">
            <v>0</v>
          </cell>
          <cell r="W434">
            <v>0</v>
          </cell>
          <cell r="Y434" t="str">
            <v>Government</v>
          </cell>
          <cell r="Z434" t="str">
            <v>Govt</v>
          </cell>
          <cell r="AA434" t="str">
            <v>Y</v>
          </cell>
          <cell r="AC434" t="str">
            <v>National Off-Grid Electrification Programme based on Renewable Energy Sources</v>
          </cell>
          <cell r="AD434" t="str">
            <v>FSP</v>
          </cell>
          <cell r="AE434" t="str">
            <v>GET</v>
          </cell>
          <cell r="AF434" t="str">
            <v>CC</v>
          </cell>
          <cell r="AH434" t="str">
            <v>GEF - 3</v>
          </cell>
          <cell r="AI434">
            <v>38265</v>
          </cell>
          <cell r="AJ434">
            <v>2004</v>
          </cell>
          <cell r="AK434">
            <v>38327</v>
          </cell>
          <cell r="AL434">
            <v>2004</v>
          </cell>
          <cell r="AM434">
            <v>39358.5</v>
          </cell>
          <cell r="AN434">
            <v>39052</v>
          </cell>
          <cell r="AO434">
            <v>40390</v>
          </cell>
          <cell r="AP434">
            <v>40390</v>
          </cell>
          <cell r="AQ434">
            <v>2010</v>
          </cell>
          <cell r="AR434">
            <v>67</v>
          </cell>
          <cell r="AS434">
            <v>43</v>
          </cell>
          <cell r="AT434">
            <v>2011</v>
          </cell>
          <cell r="AU434">
            <v>2011</v>
          </cell>
          <cell r="AV434">
            <v>2011</v>
          </cell>
          <cell r="AX434">
            <v>0.98153000000000001</v>
          </cell>
          <cell r="AY434">
            <v>0.16562399999999999</v>
          </cell>
          <cell r="AZ434">
            <v>1.147154</v>
          </cell>
          <cell r="BA434">
            <v>0.98</v>
          </cell>
          <cell r="BB434">
            <v>0.945824</v>
          </cell>
          <cell r="BC434">
            <v>0.95</v>
          </cell>
          <cell r="BD434">
            <v>0.96362210019051886</v>
          </cell>
          <cell r="BE434">
            <v>0.96787668232249646</v>
          </cell>
          <cell r="BF434">
            <v>1.0044151977534932</v>
          </cell>
          <cell r="BG434">
            <v>43</v>
          </cell>
          <cell r="BH434">
            <v>15</v>
          </cell>
          <cell r="BI434">
            <v>5</v>
          </cell>
          <cell r="BJ434">
            <v>1</v>
          </cell>
          <cell r="BK434">
            <v>0</v>
          </cell>
          <cell r="BL434">
            <v>0</v>
          </cell>
          <cell r="BM434">
            <v>1</v>
          </cell>
          <cell r="BN434">
            <v>4</v>
          </cell>
          <cell r="BO434">
            <v>1</v>
          </cell>
          <cell r="BP434">
            <v>3</v>
          </cell>
          <cell r="BQ434" t="str">
            <v>ML</v>
          </cell>
          <cell r="BR434">
            <v>4</v>
          </cell>
          <cell r="BS434">
            <v>3</v>
          </cell>
          <cell r="BT434">
            <v>3</v>
          </cell>
          <cell r="BU434">
            <v>4</v>
          </cell>
          <cell r="BW434">
            <v>4</v>
          </cell>
          <cell r="BX434">
            <v>1</v>
          </cell>
          <cell r="BY434">
            <v>5</v>
          </cell>
          <cell r="BZ434">
            <v>1</v>
          </cell>
          <cell r="CA434">
            <v>4</v>
          </cell>
          <cell r="CB434">
            <v>1</v>
          </cell>
          <cell r="CC434">
            <v>4</v>
          </cell>
          <cell r="CD434">
            <v>4</v>
          </cell>
          <cell r="CE434">
            <v>1</v>
          </cell>
          <cell r="CF434">
            <v>4</v>
          </cell>
          <cell r="CG434">
            <v>1</v>
          </cell>
          <cell r="CH434">
            <v>4</v>
          </cell>
          <cell r="CI434">
            <v>1</v>
          </cell>
          <cell r="CJ434">
            <v>4</v>
          </cell>
          <cell r="CK434">
            <v>1</v>
          </cell>
          <cell r="CL434">
            <v>4</v>
          </cell>
          <cell r="CM434">
            <v>1</v>
          </cell>
          <cell r="CN434">
            <v>4</v>
          </cell>
          <cell r="CO434">
            <v>1</v>
          </cell>
          <cell r="CP434">
            <v>4</v>
          </cell>
          <cell r="CQ434">
            <v>1</v>
          </cell>
          <cell r="CR434">
            <v>5</v>
          </cell>
          <cell r="CS434">
            <v>1</v>
          </cell>
          <cell r="CT434">
            <v>4</v>
          </cell>
          <cell r="CU434">
            <v>1</v>
          </cell>
          <cell r="CZ434">
            <v>1</v>
          </cell>
          <cell r="DR434">
            <v>5</v>
          </cell>
          <cell r="DS434">
            <v>4</v>
          </cell>
          <cell r="DT434">
            <v>3</v>
          </cell>
          <cell r="DU434">
            <v>4</v>
          </cell>
          <cell r="DV434">
            <v>1</v>
          </cell>
        </row>
        <row r="435">
          <cell r="A435">
            <v>1133</v>
          </cell>
          <cell r="B435" t="e">
            <v>#REF!</v>
          </cell>
          <cell r="C435" t="str">
            <v>P042014</v>
          </cell>
          <cell r="D435" t="str">
            <v>No</v>
          </cell>
          <cell r="E435" t="str">
            <v>Yes</v>
          </cell>
          <cell r="F435" t="str">
            <v>IAEO</v>
          </cell>
          <cell r="G435" t="str">
            <v>World Bank</v>
          </cell>
          <cell r="H435" t="str">
            <v>WB</v>
          </cell>
          <cell r="I435">
            <v>0</v>
          </cell>
          <cell r="J435" t="str">
            <v>WB</v>
          </cell>
          <cell r="K435" t="str">
            <v>WB</v>
          </cell>
          <cell r="L435" t="str">
            <v>Croatia</v>
          </cell>
          <cell r="N435" t="str">
            <v>ECA</v>
          </cell>
          <cell r="O435" t="str">
            <v>ECA</v>
          </cell>
          <cell r="P435">
            <v>0</v>
          </cell>
          <cell r="Q435">
            <v>0</v>
          </cell>
          <cell r="R435">
            <v>1</v>
          </cell>
          <cell r="S435">
            <v>0</v>
          </cell>
          <cell r="T435">
            <v>0</v>
          </cell>
          <cell r="U435">
            <v>0</v>
          </cell>
          <cell r="V435">
            <v>0</v>
          </cell>
          <cell r="W435">
            <v>0</v>
          </cell>
          <cell r="X435">
            <v>1</v>
          </cell>
          <cell r="Y435" t="str">
            <v>Government</v>
          </cell>
          <cell r="Z435" t="str">
            <v>Govt</v>
          </cell>
          <cell r="AC435" t="str">
            <v>Karst Ecosystem Conservation Project</v>
          </cell>
          <cell r="AD435" t="str">
            <v>FSP</v>
          </cell>
          <cell r="AE435" t="str">
            <v>GET</v>
          </cell>
          <cell r="AF435" t="str">
            <v>BD</v>
          </cell>
          <cell r="AH435" t="str">
            <v>GEF - 2</v>
          </cell>
          <cell r="AI435">
            <v>37357</v>
          </cell>
          <cell r="AJ435">
            <v>2002</v>
          </cell>
          <cell r="AK435">
            <v>37517</v>
          </cell>
          <cell r="AL435">
            <v>2002</v>
          </cell>
          <cell r="AM435">
            <v>38482</v>
          </cell>
          <cell r="AN435">
            <v>39447</v>
          </cell>
          <cell r="AO435">
            <v>39447</v>
          </cell>
          <cell r="AP435">
            <v>39447</v>
          </cell>
          <cell r="AQ435">
            <v>2007</v>
          </cell>
          <cell r="AR435">
            <v>63</v>
          </cell>
          <cell r="AS435">
            <v>0</v>
          </cell>
          <cell r="AT435">
            <v>2009</v>
          </cell>
          <cell r="AU435">
            <v>2008</v>
          </cell>
          <cell r="AV435">
            <v>2008</v>
          </cell>
          <cell r="AX435">
            <v>5.07</v>
          </cell>
          <cell r="AY435">
            <v>0.23</v>
          </cell>
          <cell r="AZ435">
            <v>5.3000000000000007</v>
          </cell>
          <cell r="BA435">
            <v>5.04</v>
          </cell>
          <cell r="BB435">
            <v>3.3</v>
          </cell>
          <cell r="BC435">
            <v>3.68</v>
          </cell>
          <cell r="BD435">
            <v>0.65088757396449692</v>
          </cell>
          <cell r="BE435">
            <v>0.7258382642998028</v>
          </cell>
          <cell r="BF435">
            <v>1.1151515151515152</v>
          </cell>
          <cell r="BG435">
            <v>0</v>
          </cell>
          <cell r="BH435">
            <v>9</v>
          </cell>
          <cell r="BI435">
            <v>0</v>
          </cell>
          <cell r="BJ435">
            <v>1</v>
          </cell>
          <cell r="BK435">
            <v>1</v>
          </cell>
          <cell r="BM435">
            <v>1</v>
          </cell>
          <cell r="BN435">
            <v>6</v>
          </cell>
          <cell r="BO435">
            <v>1</v>
          </cell>
          <cell r="BP435">
            <v>4</v>
          </cell>
          <cell r="BQ435" t="str">
            <v>L</v>
          </cell>
          <cell r="BX435">
            <v>1</v>
          </cell>
          <cell r="BZ435">
            <v>1</v>
          </cell>
          <cell r="CB435">
            <v>1</v>
          </cell>
          <cell r="CC435">
            <v>5</v>
          </cell>
          <cell r="CD435">
            <v>5</v>
          </cell>
          <cell r="CE435">
            <v>1</v>
          </cell>
          <cell r="CF435">
            <v>5</v>
          </cell>
          <cell r="CG435">
            <v>1</v>
          </cell>
          <cell r="CH435">
            <v>5</v>
          </cell>
          <cell r="CI435">
            <v>1</v>
          </cell>
          <cell r="CZ435">
            <v>1</v>
          </cell>
          <cell r="DA435">
            <v>6</v>
          </cell>
          <cell r="DE435">
            <v>4</v>
          </cell>
          <cell r="DF435" t="str">
            <v>L</v>
          </cell>
        </row>
        <row r="436">
          <cell r="A436">
            <v>1136</v>
          </cell>
          <cell r="B436" t="e">
            <v>#REF!</v>
          </cell>
          <cell r="C436">
            <v>179</v>
          </cell>
          <cell r="D436" t="str">
            <v>Yes</v>
          </cell>
          <cell r="E436" t="str">
            <v>No</v>
          </cell>
          <cell r="F436" t="str">
            <v>GEFIEO</v>
          </cell>
          <cell r="G436" t="str">
            <v>UNDP</v>
          </cell>
          <cell r="H436" t="str">
            <v>UNDP</v>
          </cell>
          <cell r="I436">
            <v>0</v>
          </cell>
          <cell r="J436" t="str">
            <v>UNDP</v>
          </cell>
          <cell r="L436" t="str">
            <v>Eritrea</v>
          </cell>
          <cell r="N436" t="str">
            <v>AFR</v>
          </cell>
          <cell r="O436" t="str">
            <v>AFR</v>
          </cell>
          <cell r="P436">
            <v>0</v>
          </cell>
          <cell r="Q436">
            <v>0</v>
          </cell>
          <cell r="R436">
            <v>1</v>
          </cell>
          <cell r="S436">
            <v>1</v>
          </cell>
          <cell r="U436">
            <v>0</v>
          </cell>
          <cell r="V436">
            <v>1</v>
          </cell>
          <cell r="W436">
            <v>0</v>
          </cell>
          <cell r="Y436" t="str">
            <v>Government</v>
          </cell>
          <cell r="Z436" t="str">
            <v>Govt</v>
          </cell>
          <cell r="AC436" t="str">
            <v>Wind Energy Applications</v>
          </cell>
          <cell r="AD436" t="str">
            <v>FSP</v>
          </cell>
          <cell r="AE436" t="str">
            <v>GET</v>
          </cell>
          <cell r="AF436" t="str">
            <v>CC</v>
          </cell>
          <cell r="AH436" t="str">
            <v>GEF - 3</v>
          </cell>
          <cell r="AI436">
            <v>38139</v>
          </cell>
          <cell r="AJ436">
            <v>2004</v>
          </cell>
          <cell r="AK436">
            <v>38162</v>
          </cell>
          <cell r="AL436">
            <v>2004</v>
          </cell>
          <cell r="AM436">
            <v>39017.5</v>
          </cell>
          <cell r="AN436">
            <v>39203</v>
          </cell>
          <cell r="AO436">
            <v>39873</v>
          </cell>
          <cell r="AP436">
            <v>39873</v>
          </cell>
          <cell r="AQ436">
            <v>2009</v>
          </cell>
          <cell r="AR436">
            <v>56</v>
          </cell>
          <cell r="AS436">
            <v>20</v>
          </cell>
          <cell r="AT436">
            <v>2013</v>
          </cell>
          <cell r="AU436">
            <v>39873</v>
          </cell>
          <cell r="AV436">
            <v>2009</v>
          </cell>
          <cell r="AX436">
            <v>1.950561</v>
          </cell>
          <cell r="AY436">
            <v>0.315</v>
          </cell>
          <cell r="AZ436">
            <v>2.2655609999999999</v>
          </cell>
          <cell r="BB436">
            <v>2.9355359999999999</v>
          </cell>
          <cell r="BC436">
            <v>2.2000000000000002</v>
          </cell>
          <cell r="BD436">
            <v>1.504970108599526</v>
          </cell>
          <cell r="BE436">
            <v>1.1278806456193886</v>
          </cell>
          <cell r="BF436">
            <v>0.74943724076284546</v>
          </cell>
          <cell r="BM436">
            <v>1</v>
          </cell>
          <cell r="BN436">
            <v>5</v>
          </cell>
          <cell r="BO436">
            <v>1</v>
          </cell>
          <cell r="BP436">
            <v>3</v>
          </cell>
          <cell r="BQ436" t="str">
            <v>ML</v>
          </cell>
          <cell r="BY436">
            <v>5</v>
          </cell>
          <cell r="BZ436">
            <v>1</v>
          </cell>
          <cell r="CA436">
            <v>6</v>
          </cell>
          <cell r="CB436">
            <v>1</v>
          </cell>
          <cell r="CD436">
            <v>5</v>
          </cell>
          <cell r="CE436">
            <v>1</v>
          </cell>
          <cell r="CF436">
            <v>5</v>
          </cell>
          <cell r="CG436">
            <v>1</v>
          </cell>
          <cell r="CH436">
            <v>5</v>
          </cell>
          <cell r="CI436">
            <v>1</v>
          </cell>
          <cell r="CJ436">
            <v>5</v>
          </cell>
          <cell r="CK436">
            <v>1</v>
          </cell>
          <cell r="CL436">
            <v>5</v>
          </cell>
          <cell r="CM436">
            <v>1</v>
          </cell>
          <cell r="CN436">
            <v>5</v>
          </cell>
          <cell r="CO436">
            <v>1</v>
          </cell>
          <cell r="CP436">
            <v>5</v>
          </cell>
          <cell r="CQ436">
            <v>1</v>
          </cell>
          <cell r="CR436">
            <v>5</v>
          </cell>
          <cell r="CS436">
            <v>1</v>
          </cell>
          <cell r="CT436">
            <v>4</v>
          </cell>
          <cell r="CU436">
            <v>1</v>
          </cell>
          <cell r="DR436">
            <v>5</v>
          </cell>
          <cell r="DS436">
            <v>6</v>
          </cell>
          <cell r="DT436">
            <v>4</v>
          </cell>
          <cell r="DU436">
            <v>5</v>
          </cell>
          <cell r="DV436">
            <v>1</v>
          </cell>
          <cell r="EA436">
            <v>3</v>
          </cell>
          <cell r="EB436" t="str">
            <v>ML</v>
          </cell>
          <cell r="EC436">
            <v>5</v>
          </cell>
          <cell r="ED436">
            <v>6</v>
          </cell>
          <cell r="EE436">
            <v>5</v>
          </cell>
          <cell r="EF436">
            <v>5</v>
          </cell>
          <cell r="EG436">
            <v>5</v>
          </cell>
          <cell r="EH436">
            <v>5</v>
          </cell>
          <cell r="EI436">
            <v>5</v>
          </cell>
          <cell r="EJ436">
            <v>5</v>
          </cell>
          <cell r="EK436">
            <v>5</v>
          </cell>
          <cell r="EL436">
            <v>5</v>
          </cell>
          <cell r="EM436">
            <v>4</v>
          </cell>
        </row>
        <row r="437">
          <cell r="A437">
            <v>1137</v>
          </cell>
          <cell r="B437" t="e">
            <v>#REF!</v>
          </cell>
          <cell r="D437" t="str">
            <v>No</v>
          </cell>
          <cell r="E437" t="str">
            <v>Yes</v>
          </cell>
          <cell r="F437" t="str">
            <v>IAEO</v>
          </cell>
          <cell r="G437" t="str">
            <v>UNDP</v>
          </cell>
          <cell r="H437" t="str">
            <v>UNDP</v>
          </cell>
          <cell r="I437">
            <v>0</v>
          </cell>
          <cell r="J437" t="str">
            <v>UNDP</v>
          </cell>
          <cell r="K437" t="str">
            <v>UNDP</v>
          </cell>
          <cell r="L437" t="str">
            <v>Georgia</v>
          </cell>
          <cell r="N437" t="str">
            <v>ECA</v>
          </cell>
          <cell r="O437" t="str">
            <v>ECA</v>
          </cell>
          <cell r="P437">
            <v>0</v>
          </cell>
          <cell r="Q437">
            <v>0</v>
          </cell>
          <cell r="R437">
            <v>1</v>
          </cell>
          <cell r="S437">
            <v>0</v>
          </cell>
          <cell r="U437">
            <v>0</v>
          </cell>
          <cell r="V437">
            <v>0</v>
          </cell>
          <cell r="W437">
            <v>0</v>
          </cell>
          <cell r="Y437" t="str">
            <v>Government</v>
          </cell>
          <cell r="Z437" t="str">
            <v>Govt</v>
          </cell>
          <cell r="AA437" t="str">
            <v>Y</v>
          </cell>
          <cell r="AC437" t="str">
            <v>Promoting the Use of Renewable Energy Resources for Local Energy Supply in Georgia</v>
          </cell>
          <cell r="AD437" t="str">
            <v>FSP</v>
          </cell>
          <cell r="AE437" t="str">
            <v>GET</v>
          </cell>
          <cell r="AF437" t="str">
            <v>CC</v>
          </cell>
          <cell r="AG437">
            <v>6</v>
          </cell>
          <cell r="AH437" t="str">
            <v>GEF - 3</v>
          </cell>
          <cell r="AI437">
            <v>38028</v>
          </cell>
          <cell r="AJ437">
            <v>2004</v>
          </cell>
          <cell r="AK437">
            <v>38093</v>
          </cell>
          <cell r="AL437">
            <v>2004</v>
          </cell>
          <cell r="AM437">
            <v>39577</v>
          </cell>
          <cell r="AN437">
            <v>41030</v>
          </cell>
          <cell r="AO437">
            <v>41061</v>
          </cell>
          <cell r="AP437">
            <v>41061</v>
          </cell>
          <cell r="AQ437">
            <v>2012</v>
          </cell>
          <cell r="AR437">
            <v>97</v>
          </cell>
          <cell r="AS437">
            <v>1</v>
          </cell>
          <cell r="AT437">
            <v>2012</v>
          </cell>
          <cell r="AU437">
            <v>2012</v>
          </cell>
          <cell r="AV437">
            <v>2012</v>
          </cell>
          <cell r="AX437">
            <v>4.3</v>
          </cell>
          <cell r="AY437">
            <v>0.41149999999999998</v>
          </cell>
          <cell r="AZ437">
            <v>4.7115</v>
          </cell>
          <cell r="BA437">
            <v>4.3</v>
          </cell>
          <cell r="BB437">
            <v>9.33</v>
          </cell>
          <cell r="BC437">
            <v>9.58</v>
          </cell>
          <cell r="BD437">
            <v>2.1697674418604653</v>
          </cell>
          <cell r="BE437">
            <v>2.2279069767441864</v>
          </cell>
          <cell r="BF437">
            <v>1.0267952840300107</v>
          </cell>
          <cell r="BG437">
            <v>39</v>
          </cell>
          <cell r="BH437">
            <v>6</v>
          </cell>
          <cell r="BI437">
            <v>8</v>
          </cell>
          <cell r="BJ437" t="str">
            <v>NA</v>
          </cell>
          <cell r="BK437">
            <v>4</v>
          </cell>
          <cell r="BL437">
            <v>0</v>
          </cell>
          <cell r="BM437">
            <v>1</v>
          </cell>
          <cell r="BN437">
            <v>4</v>
          </cell>
          <cell r="BO437">
            <v>0</v>
          </cell>
          <cell r="BP437">
            <v>2</v>
          </cell>
          <cell r="BQ437" t="str">
            <v>MU</v>
          </cell>
          <cell r="BR437">
            <v>2</v>
          </cell>
          <cell r="BS437">
            <v>2</v>
          </cell>
          <cell r="BT437">
            <v>2</v>
          </cell>
          <cell r="BU437">
            <v>3</v>
          </cell>
          <cell r="BW437">
            <v>4</v>
          </cell>
          <cell r="BX437">
            <v>1</v>
          </cell>
          <cell r="BY437">
            <v>4</v>
          </cell>
          <cell r="BZ437">
            <v>1</v>
          </cell>
          <cell r="CA437">
            <v>5</v>
          </cell>
          <cell r="CB437">
            <v>1</v>
          </cell>
          <cell r="CC437">
            <v>3</v>
          </cell>
          <cell r="CD437">
            <v>5</v>
          </cell>
          <cell r="CE437">
            <v>1</v>
          </cell>
          <cell r="CF437">
            <v>2</v>
          </cell>
          <cell r="CG437">
            <v>0</v>
          </cell>
          <cell r="CH437">
            <v>5</v>
          </cell>
          <cell r="CI437">
            <v>1</v>
          </cell>
          <cell r="CJ437">
            <v>4</v>
          </cell>
          <cell r="CK437">
            <v>1</v>
          </cell>
          <cell r="CN437">
            <v>5</v>
          </cell>
          <cell r="CO437">
            <v>1</v>
          </cell>
          <cell r="CP437">
            <v>3</v>
          </cell>
          <cell r="CQ437">
            <v>0</v>
          </cell>
          <cell r="CR437">
            <v>5</v>
          </cell>
          <cell r="CS437">
            <v>1</v>
          </cell>
          <cell r="CT437">
            <v>5</v>
          </cell>
          <cell r="CU437">
            <v>1</v>
          </cell>
          <cell r="CY437">
            <v>4</v>
          </cell>
          <cell r="CZ437">
            <v>1</v>
          </cell>
          <cell r="DL437">
            <v>4</v>
          </cell>
          <cell r="DM437">
            <v>5</v>
          </cell>
          <cell r="DN437">
            <v>5</v>
          </cell>
          <cell r="DO437">
            <v>3</v>
          </cell>
          <cell r="DP437">
            <v>5</v>
          </cell>
          <cell r="DQ437">
            <v>5</v>
          </cell>
          <cell r="DR437">
            <v>4</v>
          </cell>
          <cell r="DS437">
            <v>4</v>
          </cell>
          <cell r="DT437">
            <v>5</v>
          </cell>
          <cell r="DU437">
            <v>4</v>
          </cell>
          <cell r="DV437">
            <v>1</v>
          </cell>
        </row>
        <row r="438">
          <cell r="A438">
            <v>1145</v>
          </cell>
          <cell r="B438" t="e">
            <v>#REF!</v>
          </cell>
          <cell r="C438">
            <v>980</v>
          </cell>
          <cell r="D438" t="str">
            <v>No</v>
          </cell>
          <cell r="E438" t="str">
            <v>Yes</v>
          </cell>
          <cell r="F438" t="str">
            <v>IAEO</v>
          </cell>
          <cell r="G438" t="str">
            <v>UNDP</v>
          </cell>
          <cell r="H438" t="str">
            <v>UNDP</v>
          </cell>
          <cell r="I438">
            <v>0</v>
          </cell>
          <cell r="J438" t="str">
            <v>UNDP</v>
          </cell>
          <cell r="L438" t="str">
            <v>Iran</v>
          </cell>
          <cell r="N438" t="str">
            <v>ECA</v>
          </cell>
          <cell r="O438" t="str">
            <v>ECA</v>
          </cell>
          <cell r="P438">
            <v>0</v>
          </cell>
          <cell r="Q438">
            <v>0</v>
          </cell>
          <cell r="R438">
            <v>1</v>
          </cell>
          <cell r="S438">
            <v>0</v>
          </cell>
          <cell r="U438">
            <v>0</v>
          </cell>
          <cell r="V438">
            <v>0</v>
          </cell>
          <cell r="W438">
            <v>0</v>
          </cell>
          <cell r="Y438" t="str">
            <v>Government</v>
          </cell>
          <cell r="Z438" t="str">
            <v>Govt</v>
          </cell>
          <cell r="AC438" t="str">
            <v>Conservation of Iranian Wetlands</v>
          </cell>
          <cell r="AD438" t="str">
            <v>FSP</v>
          </cell>
          <cell r="AE438" t="str">
            <v>GET</v>
          </cell>
          <cell r="AF438" t="str">
            <v>BD</v>
          </cell>
          <cell r="AH438" t="str">
            <v>GEF - 3</v>
          </cell>
          <cell r="AI438">
            <v>38337</v>
          </cell>
          <cell r="AJ438">
            <v>2004</v>
          </cell>
          <cell r="AK438">
            <v>38631</v>
          </cell>
          <cell r="AL438">
            <v>2005</v>
          </cell>
          <cell r="AM438">
            <v>39998</v>
          </cell>
          <cell r="AN438">
            <v>41274</v>
          </cell>
          <cell r="AO438">
            <v>41365</v>
          </cell>
          <cell r="AP438">
            <v>41365</v>
          </cell>
          <cell r="AQ438">
            <v>2013</v>
          </cell>
          <cell r="AR438">
            <v>89</v>
          </cell>
          <cell r="AS438">
            <v>3</v>
          </cell>
          <cell r="AT438">
            <v>2013</v>
          </cell>
          <cell r="AU438">
            <v>41275</v>
          </cell>
          <cell r="AV438">
            <v>2013</v>
          </cell>
          <cell r="AX438">
            <v>2.915</v>
          </cell>
          <cell r="AY438">
            <v>0.37240000000000001</v>
          </cell>
          <cell r="AZ438">
            <v>3.2873999999999999</v>
          </cell>
          <cell r="BB438">
            <v>9.7899999999999991</v>
          </cell>
          <cell r="BD438">
            <v>3.3584905660377355</v>
          </cell>
          <cell r="BL438">
            <v>0</v>
          </cell>
          <cell r="BM438">
            <v>1</v>
          </cell>
          <cell r="BN438">
            <v>4</v>
          </cell>
          <cell r="BO438">
            <v>0</v>
          </cell>
          <cell r="BP438">
            <v>2</v>
          </cell>
          <cell r="BQ438" t="str">
            <v>MU</v>
          </cell>
          <cell r="BR438">
            <v>2</v>
          </cell>
          <cell r="BS438">
            <v>1</v>
          </cell>
          <cell r="BT438">
            <v>3</v>
          </cell>
          <cell r="BU438">
            <v>2</v>
          </cell>
          <cell r="BY438">
            <v>5</v>
          </cell>
          <cell r="BZ438">
            <v>1</v>
          </cell>
          <cell r="CA438">
            <v>5</v>
          </cell>
          <cell r="CB438">
            <v>1</v>
          </cell>
          <cell r="CD438">
            <v>5</v>
          </cell>
          <cell r="CE438">
            <v>1</v>
          </cell>
          <cell r="CF438">
            <v>4</v>
          </cell>
          <cell r="CG438">
            <v>1</v>
          </cell>
          <cell r="CH438">
            <v>4</v>
          </cell>
          <cell r="CI438">
            <v>1</v>
          </cell>
          <cell r="CJ438">
            <v>3</v>
          </cell>
          <cell r="CK438">
            <v>0</v>
          </cell>
          <cell r="CL438">
            <v>4</v>
          </cell>
          <cell r="CM438">
            <v>1</v>
          </cell>
          <cell r="CN438">
            <v>3</v>
          </cell>
          <cell r="CO438">
            <v>0</v>
          </cell>
          <cell r="CP438">
            <v>4</v>
          </cell>
          <cell r="CQ438">
            <v>1</v>
          </cell>
          <cell r="CR438">
            <v>4</v>
          </cell>
          <cell r="CS438">
            <v>1</v>
          </cell>
          <cell r="CT438">
            <v>3</v>
          </cell>
          <cell r="CU438">
            <v>0</v>
          </cell>
          <cell r="CV438">
            <v>5</v>
          </cell>
          <cell r="CW438">
            <v>4</v>
          </cell>
          <cell r="CX438">
            <v>5</v>
          </cell>
          <cell r="CY438">
            <v>4</v>
          </cell>
          <cell r="CZ438">
            <v>1</v>
          </cell>
          <cell r="DA438" t="str">
            <v>MU</v>
          </cell>
          <cell r="DB438" t="str">
            <v>U</v>
          </cell>
          <cell r="DC438" t="str">
            <v>ML</v>
          </cell>
          <cell r="DD438" t="str">
            <v>MU</v>
          </cell>
          <cell r="DE438">
            <v>2</v>
          </cell>
          <cell r="DF438" t="str">
            <v>MU</v>
          </cell>
          <cell r="DG438">
            <v>5</v>
          </cell>
          <cell r="DH438">
            <v>5</v>
          </cell>
          <cell r="DI438">
            <v>5</v>
          </cell>
          <cell r="DJ438">
            <v>4</v>
          </cell>
          <cell r="DK438">
            <v>4</v>
          </cell>
          <cell r="DL438">
            <v>3</v>
          </cell>
          <cell r="DM438">
            <v>4</v>
          </cell>
          <cell r="DN438">
            <v>3</v>
          </cell>
          <cell r="DO438">
            <v>4</v>
          </cell>
          <cell r="DP438">
            <v>4</v>
          </cell>
          <cell r="DQ438">
            <v>3</v>
          </cell>
        </row>
        <row r="439">
          <cell r="A439">
            <v>1148</v>
          </cell>
          <cell r="B439" t="e">
            <v>#REF!</v>
          </cell>
          <cell r="D439" t="str">
            <v>No</v>
          </cell>
          <cell r="E439" t="str">
            <v>Yes</v>
          </cell>
          <cell r="F439" t="str">
            <v>IAEO</v>
          </cell>
          <cell r="G439" t="str">
            <v>UNDP</v>
          </cell>
          <cell r="H439" t="str">
            <v>UNDP</v>
          </cell>
          <cell r="I439">
            <v>0</v>
          </cell>
          <cell r="J439" t="str">
            <v>UNDP</v>
          </cell>
          <cell r="K439" t="str">
            <v>UNDP</v>
          </cell>
          <cell r="L439" t="str">
            <v>Kazakhstan</v>
          </cell>
          <cell r="N439" t="str">
            <v>ECA</v>
          </cell>
          <cell r="O439" t="str">
            <v>ECA</v>
          </cell>
          <cell r="P439">
            <v>0</v>
          </cell>
          <cell r="Q439">
            <v>0</v>
          </cell>
          <cell r="R439">
            <v>1</v>
          </cell>
          <cell r="S439">
            <v>0</v>
          </cell>
          <cell r="U439">
            <v>0</v>
          </cell>
          <cell r="V439">
            <v>0</v>
          </cell>
          <cell r="W439">
            <v>1</v>
          </cell>
          <cell r="Y439" t="str">
            <v>Government</v>
          </cell>
          <cell r="Z439" t="str">
            <v>Govt</v>
          </cell>
          <cell r="AA439" t="str">
            <v>Y</v>
          </cell>
          <cell r="AC439" t="str">
            <v>In-Situ Conservation of Kazakhstan Mountain Biodiversity</v>
          </cell>
          <cell r="AD439" t="str">
            <v>FSP</v>
          </cell>
          <cell r="AE439" t="str">
            <v>GET</v>
          </cell>
          <cell r="AF439" t="str">
            <v>BD</v>
          </cell>
          <cell r="AG439">
            <v>13</v>
          </cell>
          <cell r="AH439" t="str">
            <v>GEF - 3</v>
          </cell>
          <cell r="AI439">
            <v>38406</v>
          </cell>
          <cell r="AJ439">
            <v>2005</v>
          </cell>
          <cell r="AK439">
            <v>38708</v>
          </cell>
          <cell r="AL439">
            <v>2005</v>
          </cell>
          <cell r="AM439">
            <v>39884.5</v>
          </cell>
          <cell r="AN439">
            <v>40908</v>
          </cell>
          <cell r="AO439">
            <v>41061</v>
          </cell>
          <cell r="AP439">
            <v>41061</v>
          </cell>
          <cell r="AQ439">
            <v>2012</v>
          </cell>
          <cell r="AR439">
            <v>77</v>
          </cell>
          <cell r="AS439">
            <v>5</v>
          </cell>
          <cell r="AT439">
            <v>2012</v>
          </cell>
          <cell r="AU439">
            <v>2012</v>
          </cell>
          <cell r="AV439">
            <v>2012</v>
          </cell>
          <cell r="AX439">
            <v>2.77</v>
          </cell>
          <cell r="AY439">
            <v>0.252967</v>
          </cell>
          <cell r="AZ439">
            <v>3.022967</v>
          </cell>
          <cell r="BA439">
            <v>2.77</v>
          </cell>
          <cell r="BB439">
            <v>19.546910000000008</v>
          </cell>
          <cell r="BC439">
            <v>32.71</v>
          </cell>
          <cell r="BD439">
            <v>7.0566462093862841</v>
          </cell>
          <cell r="BE439">
            <v>11.808664259927799</v>
          </cell>
          <cell r="BF439">
            <v>1.6734102730303659</v>
          </cell>
          <cell r="BG439">
            <v>3</v>
          </cell>
          <cell r="BH439">
            <v>10</v>
          </cell>
          <cell r="BI439">
            <v>7</v>
          </cell>
          <cell r="BJ439" t="str">
            <v>NA</v>
          </cell>
          <cell r="BK439">
            <v>5</v>
          </cell>
          <cell r="BL439">
            <v>0</v>
          </cell>
          <cell r="BM439">
            <v>1</v>
          </cell>
          <cell r="BN439">
            <v>4</v>
          </cell>
          <cell r="BO439">
            <v>1</v>
          </cell>
          <cell r="BP439">
            <v>3</v>
          </cell>
          <cell r="BQ439" t="str">
            <v>ML</v>
          </cell>
          <cell r="BR439">
            <v>3</v>
          </cell>
          <cell r="BS439">
            <v>2</v>
          </cell>
          <cell r="BT439">
            <v>4</v>
          </cell>
          <cell r="BU439">
            <v>3</v>
          </cell>
          <cell r="BW439">
            <v>4</v>
          </cell>
          <cell r="BX439">
            <v>1</v>
          </cell>
          <cell r="BY439">
            <v>4</v>
          </cell>
          <cell r="BZ439">
            <v>1</v>
          </cell>
          <cell r="CA439">
            <v>5</v>
          </cell>
          <cell r="CB439">
            <v>1</v>
          </cell>
          <cell r="CC439">
            <v>4</v>
          </cell>
          <cell r="CD439">
            <v>4</v>
          </cell>
          <cell r="CE439">
            <v>1</v>
          </cell>
          <cell r="CF439">
            <v>5</v>
          </cell>
          <cell r="CG439">
            <v>1</v>
          </cell>
          <cell r="CH439">
            <v>4</v>
          </cell>
          <cell r="CI439">
            <v>1</v>
          </cell>
          <cell r="CJ439">
            <v>5</v>
          </cell>
          <cell r="CK439">
            <v>1</v>
          </cell>
          <cell r="CN439">
            <v>5</v>
          </cell>
          <cell r="CO439">
            <v>1</v>
          </cell>
          <cell r="CP439">
            <v>4</v>
          </cell>
          <cell r="CQ439">
            <v>1</v>
          </cell>
          <cell r="CR439">
            <v>4</v>
          </cell>
          <cell r="CS439">
            <v>1</v>
          </cell>
          <cell r="CT439">
            <v>5</v>
          </cell>
          <cell r="CU439">
            <v>1</v>
          </cell>
          <cell r="CY439">
            <v>4</v>
          </cell>
          <cell r="CZ439">
            <v>1</v>
          </cell>
          <cell r="DL439">
            <v>5</v>
          </cell>
          <cell r="DM439">
            <v>5</v>
          </cell>
          <cell r="DN439">
            <v>5</v>
          </cell>
          <cell r="DO439">
            <v>4</v>
          </cell>
          <cell r="DP439">
            <v>4</v>
          </cell>
          <cell r="DQ439">
            <v>5</v>
          </cell>
          <cell r="DR439">
            <v>4</v>
          </cell>
          <cell r="DS439">
            <v>5</v>
          </cell>
          <cell r="DT439">
            <v>4</v>
          </cell>
          <cell r="DU439">
            <v>4</v>
          </cell>
          <cell r="DV439">
            <v>1</v>
          </cell>
        </row>
        <row r="440">
          <cell r="A440">
            <v>1149</v>
          </cell>
          <cell r="B440" t="e">
            <v>#REF!</v>
          </cell>
          <cell r="C440">
            <v>1281</v>
          </cell>
          <cell r="D440" t="str">
            <v>No</v>
          </cell>
          <cell r="E440" t="str">
            <v>Yes</v>
          </cell>
          <cell r="F440" t="str">
            <v>IAEO</v>
          </cell>
          <cell r="G440" t="str">
            <v>UNDP</v>
          </cell>
          <cell r="H440" t="str">
            <v>UNDP</v>
          </cell>
          <cell r="I440">
            <v>0</v>
          </cell>
          <cell r="J440" t="str">
            <v>UNDP</v>
          </cell>
          <cell r="L440" t="str">
            <v>Kazakhstan</v>
          </cell>
          <cell r="N440" t="str">
            <v>ECA</v>
          </cell>
          <cell r="O440" t="str">
            <v>ECA</v>
          </cell>
          <cell r="P440">
            <v>0</v>
          </cell>
          <cell r="Q440">
            <v>0</v>
          </cell>
          <cell r="R440">
            <v>1</v>
          </cell>
          <cell r="S440">
            <v>0</v>
          </cell>
          <cell r="U440">
            <v>0</v>
          </cell>
          <cell r="V440">
            <v>0</v>
          </cell>
          <cell r="W440">
            <v>1</v>
          </cell>
          <cell r="Y440" t="str">
            <v>Government</v>
          </cell>
          <cell r="Z440" t="str">
            <v>Govt</v>
          </cell>
          <cell r="AC440" t="str">
            <v>Removing Barriers to Energy Efficiency in Municipal Heat and Hot Water Supply</v>
          </cell>
          <cell r="AD440" t="str">
            <v>FSP</v>
          </cell>
          <cell r="AE440" t="str">
            <v>GET</v>
          </cell>
          <cell r="AF440" t="str">
            <v>CC</v>
          </cell>
          <cell r="AH440" t="str">
            <v>GEF - 3</v>
          </cell>
          <cell r="AI440">
            <v>38831</v>
          </cell>
          <cell r="AJ440">
            <v>2006</v>
          </cell>
          <cell r="AK440">
            <v>39066</v>
          </cell>
          <cell r="AL440">
            <v>2006</v>
          </cell>
          <cell r="AM440">
            <v>39987</v>
          </cell>
          <cell r="AN440">
            <v>41426</v>
          </cell>
          <cell r="AO440">
            <v>40908</v>
          </cell>
          <cell r="AP440">
            <v>40908</v>
          </cell>
          <cell r="AQ440">
            <v>2011</v>
          </cell>
          <cell r="AR440">
            <v>60</v>
          </cell>
          <cell r="AS440">
            <v>0</v>
          </cell>
          <cell r="AT440">
            <v>2013</v>
          </cell>
          <cell r="AU440">
            <v>41395</v>
          </cell>
          <cell r="AV440">
            <v>2013</v>
          </cell>
          <cell r="AX440">
            <v>3.29</v>
          </cell>
          <cell r="AY440">
            <v>0.26190000000000002</v>
          </cell>
          <cell r="AZ440">
            <v>3.5518999999999998</v>
          </cell>
          <cell r="BB440">
            <v>7.18</v>
          </cell>
          <cell r="BC440">
            <v>54.878999999999998</v>
          </cell>
          <cell r="BD440">
            <v>2.1823708206686927</v>
          </cell>
          <cell r="BE440">
            <v>16.680547112462005</v>
          </cell>
          <cell r="BF440">
            <v>7.6433147632311975</v>
          </cell>
          <cell r="BM440">
            <v>1</v>
          </cell>
          <cell r="BN440">
            <v>5</v>
          </cell>
          <cell r="BO440">
            <v>1</v>
          </cell>
          <cell r="BP440">
            <v>4</v>
          </cell>
          <cell r="BQ440" t="str">
            <v>L</v>
          </cell>
          <cell r="BR440">
            <v>4</v>
          </cell>
          <cell r="BS440">
            <v>4</v>
          </cell>
          <cell r="BT440">
            <v>4</v>
          </cell>
          <cell r="BU440">
            <v>4</v>
          </cell>
          <cell r="BY440">
            <v>5</v>
          </cell>
          <cell r="BZ440">
            <v>1</v>
          </cell>
          <cell r="CA440">
            <v>5</v>
          </cell>
          <cell r="CB440">
            <v>1</v>
          </cell>
          <cell r="CD440">
            <v>6</v>
          </cell>
          <cell r="CE440">
            <v>1</v>
          </cell>
          <cell r="CF440">
            <v>6</v>
          </cell>
          <cell r="CG440">
            <v>1</v>
          </cell>
          <cell r="CH440">
            <v>5</v>
          </cell>
          <cell r="CI440">
            <v>1</v>
          </cell>
          <cell r="CJ440">
            <v>5</v>
          </cell>
          <cell r="CK440">
            <v>1</v>
          </cell>
          <cell r="CL440">
            <v>5</v>
          </cell>
          <cell r="CM440">
            <v>1</v>
          </cell>
          <cell r="CN440">
            <v>5</v>
          </cell>
          <cell r="CO440">
            <v>1</v>
          </cell>
          <cell r="CP440">
            <v>5</v>
          </cell>
          <cell r="CQ440">
            <v>1</v>
          </cell>
          <cell r="CR440">
            <v>5</v>
          </cell>
          <cell r="CS440">
            <v>1</v>
          </cell>
          <cell r="CT440">
            <v>4</v>
          </cell>
          <cell r="CU440">
            <v>1</v>
          </cell>
          <cell r="CV440">
            <v>6</v>
          </cell>
          <cell r="CW440">
            <v>6</v>
          </cell>
          <cell r="CX440">
            <v>5</v>
          </cell>
          <cell r="CY440">
            <v>5</v>
          </cell>
          <cell r="CZ440">
            <v>1</v>
          </cell>
          <cell r="DA440" t="str">
            <v>L</v>
          </cell>
          <cell r="DB440" t="str">
            <v>L</v>
          </cell>
          <cell r="DC440" t="str">
            <v>L</v>
          </cell>
          <cell r="DD440" t="str">
            <v>L</v>
          </cell>
          <cell r="DE440">
            <v>4</v>
          </cell>
          <cell r="DF440" t="str">
            <v>L</v>
          </cell>
          <cell r="DG440">
            <v>5</v>
          </cell>
          <cell r="DH440">
            <v>5</v>
          </cell>
          <cell r="DI440">
            <v>6</v>
          </cell>
          <cell r="DJ440">
            <v>6</v>
          </cell>
          <cell r="DK440">
            <v>5</v>
          </cell>
          <cell r="DL440">
            <v>5</v>
          </cell>
          <cell r="DM440">
            <v>5</v>
          </cell>
          <cell r="DN440">
            <v>5</v>
          </cell>
          <cell r="DO440">
            <v>5</v>
          </cell>
          <cell r="DP440">
            <v>5</v>
          </cell>
          <cell r="DQ440">
            <v>4</v>
          </cell>
        </row>
        <row r="441">
          <cell r="A441">
            <v>1152</v>
          </cell>
          <cell r="B441" t="e">
            <v>#REF!</v>
          </cell>
          <cell r="C441" t="str">
            <v>GEF 01</v>
          </cell>
          <cell r="D441" t="str">
            <v>Yes</v>
          </cell>
          <cell r="E441" t="str">
            <v>No</v>
          </cell>
          <cell r="F441" t="str">
            <v>GEFIEO</v>
          </cell>
          <cell r="G441" t="str">
            <v>IFAD</v>
          </cell>
          <cell r="H441" t="str">
            <v>IFAD</v>
          </cell>
          <cell r="I441">
            <v>0</v>
          </cell>
          <cell r="J441" t="str">
            <v>IFAD</v>
          </cell>
          <cell r="L441" t="str">
            <v>Mali</v>
          </cell>
          <cell r="N441" t="str">
            <v>AFR</v>
          </cell>
          <cell r="O441" t="str">
            <v>AFR</v>
          </cell>
          <cell r="P441">
            <v>0</v>
          </cell>
          <cell r="Q441">
            <v>0</v>
          </cell>
          <cell r="R441">
            <v>1</v>
          </cell>
          <cell r="S441">
            <v>1</v>
          </cell>
          <cell r="U441">
            <v>0</v>
          </cell>
          <cell r="V441">
            <v>1</v>
          </cell>
          <cell r="W441">
            <v>1</v>
          </cell>
          <cell r="Y441" t="str">
            <v>Government</v>
          </cell>
          <cell r="Z441" t="str">
            <v>Govt</v>
          </cell>
          <cell r="AA441" t="str">
            <v>Secondary Executing Agency</v>
          </cell>
          <cell r="AB441" t="str">
            <v>Secondary Executing Agency</v>
          </cell>
          <cell r="AC441" t="str">
            <v>Biodiversity Conservation and Participatory Sustainable Management of Natural Resources in the Inner Niger Delta and its Transition Areas, Mopti Region</v>
          </cell>
          <cell r="AD441" t="str">
            <v>FSP</v>
          </cell>
          <cell r="AE441" t="str">
            <v>GET</v>
          </cell>
          <cell r="AF441" t="str">
            <v>BD</v>
          </cell>
          <cell r="AH441" t="str">
            <v>GEF - 3</v>
          </cell>
          <cell r="AI441">
            <v>38421</v>
          </cell>
          <cell r="AJ441">
            <v>2005</v>
          </cell>
          <cell r="AK441">
            <v>39107</v>
          </cell>
          <cell r="AL441">
            <v>2007</v>
          </cell>
          <cell r="AN441">
            <v>41364</v>
          </cell>
          <cell r="AO441">
            <v>41486</v>
          </cell>
          <cell r="AP441">
            <v>41486</v>
          </cell>
          <cell r="AQ441">
            <v>2013</v>
          </cell>
          <cell r="AT441">
            <v>2014</v>
          </cell>
          <cell r="AU441">
            <v>41609</v>
          </cell>
          <cell r="AV441">
            <v>2013</v>
          </cell>
          <cell r="AX441">
            <v>6</v>
          </cell>
          <cell r="AY441">
            <v>0.33</v>
          </cell>
          <cell r="AZ441">
            <v>6.33</v>
          </cell>
          <cell r="BB441">
            <v>13.59</v>
          </cell>
          <cell r="BC441">
            <v>5.95</v>
          </cell>
          <cell r="BJ441">
            <v>1</v>
          </cell>
          <cell r="BK441">
            <v>1</v>
          </cell>
          <cell r="BM441">
            <v>1</v>
          </cell>
          <cell r="BN441">
            <v>5</v>
          </cell>
          <cell r="DR441">
            <v>5</v>
          </cell>
          <cell r="DS441">
            <v>5</v>
          </cell>
          <cell r="DT441">
            <v>4</v>
          </cell>
          <cell r="DU441">
            <v>5</v>
          </cell>
          <cell r="DV441">
            <v>1</v>
          </cell>
          <cell r="DW441" t="str">
            <v>UA</v>
          </cell>
          <cell r="DX441">
            <v>3</v>
          </cell>
          <cell r="DY441">
            <v>2</v>
          </cell>
          <cell r="DZ441" t="str">
            <v>UA</v>
          </cell>
          <cell r="EA441" t="str">
            <v>UA</v>
          </cell>
          <cell r="EB441" t="str">
            <v>UA</v>
          </cell>
          <cell r="EC441">
            <v>5</v>
          </cell>
          <cell r="ED441">
            <v>3</v>
          </cell>
          <cell r="EE441">
            <v>4</v>
          </cell>
          <cell r="EF441">
            <v>4</v>
          </cell>
          <cell r="EG441">
            <v>4</v>
          </cell>
          <cell r="EH441">
            <v>4</v>
          </cell>
          <cell r="EI441">
            <v>4</v>
          </cell>
          <cell r="EJ441">
            <v>2</v>
          </cell>
          <cell r="EK441">
            <v>4</v>
          </cell>
          <cell r="EL441">
            <v>3</v>
          </cell>
          <cell r="EM441">
            <v>3</v>
          </cell>
        </row>
        <row r="442">
          <cell r="A442">
            <v>1155</v>
          </cell>
          <cell r="B442" t="e">
            <v>#REF!</v>
          </cell>
          <cell r="C442" t="str">
            <v>P059161</v>
          </cell>
          <cell r="D442" t="str">
            <v>No</v>
          </cell>
          <cell r="E442" t="str">
            <v>Yes</v>
          </cell>
          <cell r="F442" t="str">
            <v>IAEO</v>
          </cell>
          <cell r="G442" t="str">
            <v>World Bank</v>
          </cell>
          <cell r="H442" t="str">
            <v>WB</v>
          </cell>
          <cell r="I442">
            <v>0</v>
          </cell>
          <cell r="J442" t="str">
            <v>WB</v>
          </cell>
          <cell r="K442" t="str">
            <v>WB</v>
          </cell>
          <cell r="L442" t="str">
            <v>Mexico</v>
          </cell>
          <cell r="N442" t="str">
            <v>LAC</v>
          </cell>
          <cell r="O442" t="str">
            <v>LAC</v>
          </cell>
          <cell r="P442">
            <v>0</v>
          </cell>
          <cell r="Q442">
            <v>0</v>
          </cell>
          <cell r="R442">
            <v>1</v>
          </cell>
          <cell r="S442">
            <v>0</v>
          </cell>
          <cell r="U442">
            <v>0</v>
          </cell>
          <cell r="V442">
            <v>0</v>
          </cell>
          <cell r="W442">
            <v>0</v>
          </cell>
          <cell r="Y442" t="str">
            <v>Government</v>
          </cell>
          <cell r="Z442" t="str">
            <v>Govt</v>
          </cell>
          <cell r="AC442" t="str">
            <v>Introduction of Climate Friendly Measures in Transport</v>
          </cell>
          <cell r="AD442" t="str">
            <v>FSP</v>
          </cell>
          <cell r="AE442" t="str">
            <v>GET</v>
          </cell>
          <cell r="AF442" t="str">
            <v>CC</v>
          </cell>
          <cell r="AG442">
            <v>11</v>
          </cell>
          <cell r="AH442" t="str">
            <v>GEF - 2</v>
          </cell>
          <cell r="AI442">
            <v>37524</v>
          </cell>
          <cell r="AJ442">
            <v>2002</v>
          </cell>
          <cell r="AK442">
            <v>37722</v>
          </cell>
          <cell r="AL442">
            <v>2003</v>
          </cell>
          <cell r="AM442">
            <v>38812.5</v>
          </cell>
          <cell r="AN442">
            <v>39629</v>
          </cell>
          <cell r="AO442">
            <v>39903</v>
          </cell>
          <cell r="AP442">
            <v>39903</v>
          </cell>
          <cell r="AQ442">
            <v>2009</v>
          </cell>
          <cell r="AR442">
            <v>71</v>
          </cell>
          <cell r="AS442">
            <v>9</v>
          </cell>
          <cell r="AT442">
            <v>2010</v>
          </cell>
          <cell r="AU442">
            <v>2009</v>
          </cell>
          <cell r="AV442">
            <v>2009</v>
          </cell>
          <cell r="AX442">
            <v>5.8</v>
          </cell>
          <cell r="AY442">
            <v>0.32500000000000001</v>
          </cell>
          <cell r="AZ442">
            <v>6.125</v>
          </cell>
          <cell r="BA442">
            <v>5.62</v>
          </cell>
          <cell r="BB442">
            <v>1</v>
          </cell>
          <cell r="BC442">
            <v>3.8</v>
          </cell>
          <cell r="BD442">
            <v>0.17241379310344829</v>
          </cell>
          <cell r="BE442">
            <v>0.65517241379310343</v>
          </cell>
          <cell r="BF442">
            <v>3.8</v>
          </cell>
          <cell r="BG442">
            <v>9</v>
          </cell>
          <cell r="BH442">
            <v>17</v>
          </cell>
          <cell r="BI442">
            <v>11</v>
          </cell>
          <cell r="BJ442">
            <v>1</v>
          </cell>
          <cell r="BK442">
            <v>1</v>
          </cell>
          <cell r="BM442">
            <v>1</v>
          </cell>
          <cell r="BN442">
            <v>5</v>
          </cell>
          <cell r="BO442">
            <v>1</v>
          </cell>
          <cell r="BP442">
            <v>4</v>
          </cell>
          <cell r="BQ442" t="str">
            <v>L</v>
          </cell>
          <cell r="BX442">
            <v>1</v>
          </cell>
          <cell r="BZ442">
            <v>1</v>
          </cell>
          <cell r="CB442">
            <v>1</v>
          </cell>
          <cell r="CC442">
            <v>6</v>
          </cell>
          <cell r="CD442">
            <v>6</v>
          </cell>
          <cell r="CE442">
            <v>1</v>
          </cell>
          <cell r="CF442">
            <v>6</v>
          </cell>
          <cell r="CG442">
            <v>1</v>
          </cell>
          <cell r="CH442">
            <v>5</v>
          </cell>
          <cell r="CI442">
            <v>1</v>
          </cell>
          <cell r="CY442">
            <v>5</v>
          </cell>
          <cell r="CZ442">
            <v>1</v>
          </cell>
        </row>
        <row r="443">
          <cell r="A443">
            <v>1158</v>
          </cell>
          <cell r="B443" t="e">
            <v>#REF!</v>
          </cell>
          <cell r="C443" t="str">
            <v>P069183, P071942</v>
          </cell>
          <cell r="D443" t="str">
            <v>Yes</v>
          </cell>
          <cell r="E443" t="str">
            <v>No</v>
          </cell>
          <cell r="F443" t="str">
            <v>GEFIEO</v>
          </cell>
          <cell r="G443" t="str">
            <v>World Bank</v>
          </cell>
          <cell r="H443" t="str">
            <v>WB</v>
          </cell>
          <cell r="I443">
            <v>0</v>
          </cell>
          <cell r="J443" t="str">
            <v>WB</v>
          </cell>
          <cell r="L443" t="str">
            <v>Mozambique</v>
          </cell>
          <cell r="N443" t="str">
            <v>AFR</v>
          </cell>
          <cell r="O443" t="str">
            <v>AFR</v>
          </cell>
          <cell r="P443">
            <v>0</v>
          </cell>
          <cell r="Q443">
            <v>0</v>
          </cell>
          <cell r="R443">
            <v>1</v>
          </cell>
          <cell r="S443">
            <v>0</v>
          </cell>
          <cell r="U443">
            <v>0</v>
          </cell>
          <cell r="V443">
            <v>1</v>
          </cell>
          <cell r="W443">
            <v>0</v>
          </cell>
          <cell r="Y443" t="str">
            <v>Government</v>
          </cell>
          <cell r="Z443" t="str">
            <v>Govt</v>
          </cell>
          <cell r="AA443" t="str">
            <v>Through consultation</v>
          </cell>
          <cell r="AB443" t="str">
            <v>One of the beneficiaries</v>
          </cell>
          <cell r="AC443" t="str">
            <v>Energy Reform and Access Project</v>
          </cell>
          <cell r="AD443" t="str">
            <v>FSP</v>
          </cell>
          <cell r="AE443" t="str">
            <v>GET</v>
          </cell>
          <cell r="AF443" t="str">
            <v>CC</v>
          </cell>
          <cell r="AH443" t="str">
            <v>GEF - 2</v>
          </cell>
          <cell r="AI443">
            <v>37789</v>
          </cell>
          <cell r="AJ443">
            <v>2003</v>
          </cell>
          <cell r="AK443">
            <v>38076</v>
          </cell>
          <cell r="AL443">
            <v>2004</v>
          </cell>
          <cell r="AN443">
            <v>39447</v>
          </cell>
          <cell r="AO443">
            <v>40908</v>
          </cell>
          <cell r="AP443">
            <v>40908</v>
          </cell>
          <cell r="AQ443">
            <v>2011</v>
          </cell>
          <cell r="AT443">
            <v>2014</v>
          </cell>
          <cell r="AU443">
            <v>41179</v>
          </cell>
          <cell r="AV443">
            <v>2012</v>
          </cell>
          <cell r="AX443">
            <v>3.09</v>
          </cell>
          <cell r="AY443">
            <v>0</v>
          </cell>
          <cell r="AZ443">
            <v>3.09</v>
          </cell>
          <cell r="BB443">
            <v>80.400000000000006</v>
          </cell>
          <cell r="BC443">
            <v>77.7</v>
          </cell>
          <cell r="BJ443" t="str">
            <v>NR</v>
          </cell>
          <cell r="BK443">
            <v>1</v>
          </cell>
          <cell r="BL443">
            <v>0</v>
          </cell>
          <cell r="BM443">
            <v>1</v>
          </cell>
          <cell r="BN443">
            <v>4</v>
          </cell>
          <cell r="DR443">
            <v>5</v>
          </cell>
          <cell r="DS443">
            <v>4</v>
          </cell>
          <cell r="DT443">
            <v>3</v>
          </cell>
          <cell r="DU443">
            <v>4</v>
          </cell>
          <cell r="DV443">
            <v>1</v>
          </cell>
          <cell r="DW443">
            <v>2</v>
          </cell>
          <cell r="DX443" t="str">
            <v>UA</v>
          </cell>
          <cell r="DY443">
            <v>2</v>
          </cell>
          <cell r="DZ443" t="str">
            <v>UA</v>
          </cell>
          <cell r="EA443">
            <v>2</v>
          </cell>
          <cell r="EB443" t="str">
            <v>MU</v>
          </cell>
          <cell r="EC443">
            <v>4</v>
          </cell>
          <cell r="ED443">
            <v>3</v>
          </cell>
          <cell r="EE443">
            <v>4</v>
          </cell>
          <cell r="EF443">
            <v>5</v>
          </cell>
          <cell r="EG443">
            <v>5</v>
          </cell>
          <cell r="EH443">
            <v>5</v>
          </cell>
          <cell r="EI443">
            <v>5</v>
          </cell>
          <cell r="EJ443">
            <v>3</v>
          </cell>
          <cell r="EK443">
            <v>5</v>
          </cell>
          <cell r="EL443">
            <v>4</v>
          </cell>
          <cell r="EM443">
            <v>3</v>
          </cell>
        </row>
        <row r="444">
          <cell r="A444">
            <v>1159</v>
          </cell>
          <cell r="B444" t="e">
            <v>#REF!</v>
          </cell>
          <cell r="C444" t="str">
            <v>P066065</v>
          </cell>
          <cell r="D444" t="str">
            <v>Yes</v>
          </cell>
          <cell r="E444" t="str">
            <v>Yes</v>
          </cell>
          <cell r="F444" t="str">
            <v>GEFIEO</v>
          </cell>
          <cell r="G444" t="str">
            <v>World Bank</v>
          </cell>
          <cell r="H444" t="str">
            <v>WB</v>
          </cell>
          <cell r="I444">
            <v>0</v>
          </cell>
          <cell r="J444" t="str">
            <v>WB</v>
          </cell>
          <cell r="K444" t="str">
            <v>WB</v>
          </cell>
          <cell r="L444" t="str">
            <v>Romania</v>
          </cell>
          <cell r="N444" t="str">
            <v>ECA</v>
          </cell>
          <cell r="O444" t="str">
            <v>ECA</v>
          </cell>
          <cell r="P444">
            <v>0</v>
          </cell>
          <cell r="Q444">
            <v>0</v>
          </cell>
          <cell r="R444">
            <v>1</v>
          </cell>
          <cell r="S444">
            <v>0</v>
          </cell>
          <cell r="T444">
            <v>0</v>
          </cell>
          <cell r="U444">
            <v>0</v>
          </cell>
          <cell r="V444">
            <v>0</v>
          </cell>
          <cell r="W444">
            <v>0</v>
          </cell>
          <cell r="X444">
            <v>0</v>
          </cell>
          <cell r="Y444" t="str">
            <v>Government</v>
          </cell>
          <cell r="Z444" t="str">
            <v>Govt</v>
          </cell>
          <cell r="AC444" t="str">
            <v>Agricultural Pollution Control Project - under WB-GEF Strategic Partnership for Nutrient Reduction in the Danube River and Black Sea</v>
          </cell>
          <cell r="AD444" t="str">
            <v>FSP</v>
          </cell>
          <cell r="AE444" t="str">
            <v>GET</v>
          </cell>
          <cell r="AF444" t="str">
            <v>IW</v>
          </cell>
          <cell r="AH444" t="str">
            <v>GEF - 2</v>
          </cell>
          <cell r="AI444">
            <v>37197</v>
          </cell>
          <cell r="AJ444">
            <v>2001</v>
          </cell>
          <cell r="AK444">
            <v>37375</v>
          </cell>
          <cell r="AL444">
            <v>2002</v>
          </cell>
          <cell r="AM444">
            <v>38319</v>
          </cell>
          <cell r="AN444">
            <v>39263</v>
          </cell>
          <cell r="AO444">
            <v>39263</v>
          </cell>
          <cell r="AP444">
            <v>39263</v>
          </cell>
          <cell r="AQ444">
            <v>2007</v>
          </cell>
          <cell r="AR444">
            <v>62</v>
          </cell>
          <cell r="AS444">
            <v>0</v>
          </cell>
          <cell r="AT444">
            <v>2008</v>
          </cell>
          <cell r="AU444">
            <v>2008</v>
          </cell>
          <cell r="AV444">
            <v>2008</v>
          </cell>
          <cell r="AX444">
            <v>5.15</v>
          </cell>
          <cell r="AY444">
            <v>0.3</v>
          </cell>
          <cell r="AZ444">
            <v>5.45</v>
          </cell>
          <cell r="BB444">
            <v>5.65</v>
          </cell>
          <cell r="BD444">
            <v>1.0970873786407767</v>
          </cell>
          <cell r="BG444">
            <v>0</v>
          </cell>
          <cell r="BH444">
            <v>9</v>
          </cell>
          <cell r="BI444">
            <v>3</v>
          </cell>
          <cell r="BJ444">
            <v>1</v>
          </cell>
          <cell r="BK444">
            <v>1</v>
          </cell>
          <cell r="BM444">
            <v>1</v>
          </cell>
          <cell r="BN444">
            <v>5</v>
          </cell>
          <cell r="BO444">
            <v>1</v>
          </cell>
          <cell r="BP444">
            <v>3</v>
          </cell>
          <cell r="BQ444" t="str">
            <v>ML</v>
          </cell>
          <cell r="BR444">
            <v>3</v>
          </cell>
          <cell r="BS444">
            <v>3</v>
          </cell>
          <cell r="BT444">
            <v>3</v>
          </cell>
          <cell r="BU444">
            <v>4</v>
          </cell>
          <cell r="BV444">
            <v>3</v>
          </cell>
          <cell r="BW444">
            <v>4</v>
          </cell>
          <cell r="BX444">
            <v>1</v>
          </cell>
          <cell r="BY444">
            <v>5</v>
          </cell>
          <cell r="BZ444">
            <v>1</v>
          </cell>
          <cell r="CA444">
            <v>4</v>
          </cell>
          <cell r="CB444">
            <v>1</v>
          </cell>
          <cell r="CC444">
            <v>5</v>
          </cell>
          <cell r="CD444">
            <v>5</v>
          </cell>
          <cell r="CE444">
            <v>1</v>
          </cell>
          <cell r="CF444">
            <v>5</v>
          </cell>
          <cell r="CG444">
            <v>1</v>
          </cell>
          <cell r="CH444">
            <v>5</v>
          </cell>
          <cell r="CI444">
            <v>1</v>
          </cell>
          <cell r="CJ444">
            <v>5</v>
          </cell>
          <cell r="CK444">
            <v>1</v>
          </cell>
          <cell r="CL444">
            <v>5</v>
          </cell>
          <cell r="CM444">
            <v>1</v>
          </cell>
          <cell r="CN444">
            <v>5</v>
          </cell>
          <cell r="CO444">
            <v>1</v>
          </cell>
          <cell r="CP444">
            <v>5</v>
          </cell>
          <cell r="CQ444">
            <v>1</v>
          </cell>
          <cell r="CR444">
            <v>3</v>
          </cell>
          <cell r="CS444">
            <v>0</v>
          </cell>
          <cell r="CT444">
            <v>4</v>
          </cell>
          <cell r="CU444">
            <v>1</v>
          </cell>
          <cell r="CY444">
            <v>5</v>
          </cell>
          <cell r="CZ444">
            <v>1</v>
          </cell>
          <cell r="DR444">
            <v>5</v>
          </cell>
          <cell r="DS444">
            <v>5</v>
          </cell>
          <cell r="DT444">
            <v>5</v>
          </cell>
          <cell r="DU444">
            <v>5</v>
          </cell>
          <cell r="DV444">
            <v>1</v>
          </cell>
          <cell r="DW444">
            <v>3</v>
          </cell>
          <cell r="DX444">
            <v>3</v>
          </cell>
          <cell r="DY444">
            <v>3</v>
          </cell>
          <cell r="DZ444">
            <v>4</v>
          </cell>
          <cell r="EA444">
            <v>3</v>
          </cell>
          <cell r="EB444" t="str">
            <v>ML</v>
          </cell>
          <cell r="EC444">
            <v>5</v>
          </cell>
          <cell r="ED444">
            <v>4</v>
          </cell>
        </row>
        <row r="445">
          <cell r="A445">
            <v>1161</v>
          </cell>
          <cell r="B445" t="e">
            <v>#REF!</v>
          </cell>
          <cell r="D445" t="str">
            <v>No</v>
          </cell>
          <cell r="E445" t="str">
            <v>Yes</v>
          </cell>
          <cell r="F445" t="str">
            <v>IAEO</v>
          </cell>
          <cell r="G445" t="str">
            <v>UNDP</v>
          </cell>
          <cell r="H445" t="str">
            <v>UNDP</v>
          </cell>
          <cell r="I445">
            <v>0</v>
          </cell>
          <cell r="J445" t="str">
            <v>UNDP</v>
          </cell>
          <cell r="K445" t="str">
            <v>UNDP</v>
          </cell>
          <cell r="L445" t="str">
            <v>Russia</v>
          </cell>
          <cell r="N445" t="str">
            <v>ECA</v>
          </cell>
          <cell r="O445" t="str">
            <v>ECA</v>
          </cell>
          <cell r="P445">
            <v>0</v>
          </cell>
          <cell r="Q445">
            <v>0</v>
          </cell>
          <cell r="R445">
            <v>1</v>
          </cell>
          <cell r="S445">
            <v>0</v>
          </cell>
          <cell r="U445">
            <v>0</v>
          </cell>
          <cell r="V445">
            <v>0</v>
          </cell>
          <cell r="W445">
            <v>0</v>
          </cell>
          <cell r="Y445" t="str">
            <v>Government</v>
          </cell>
          <cell r="Z445" t="str">
            <v>Govt</v>
          </cell>
          <cell r="AA445" t="str">
            <v>Y</v>
          </cell>
          <cell r="AC445" t="str">
            <v>Conservation and Sustainable Use of Wild Salmonid Biological Diversity in Russia's Kamchatka Peninsula, Phase I</v>
          </cell>
          <cell r="AD445" t="str">
            <v>FSP</v>
          </cell>
          <cell r="AE445" t="str">
            <v>GET</v>
          </cell>
          <cell r="AF445" t="str">
            <v>BD</v>
          </cell>
          <cell r="AH445" t="str">
            <v>GEF - 3</v>
          </cell>
          <cell r="AI445">
            <v>37844</v>
          </cell>
          <cell r="AJ445">
            <v>2003</v>
          </cell>
          <cell r="AK445">
            <v>37865</v>
          </cell>
          <cell r="AL445">
            <v>2003</v>
          </cell>
          <cell r="AM445">
            <v>38884</v>
          </cell>
          <cell r="AN445">
            <v>39386</v>
          </cell>
          <cell r="AO445">
            <v>39903</v>
          </cell>
          <cell r="AP445">
            <v>39903</v>
          </cell>
          <cell r="AQ445">
            <v>2009</v>
          </cell>
          <cell r="AR445">
            <v>66</v>
          </cell>
          <cell r="AS445">
            <v>16</v>
          </cell>
          <cell r="AT445">
            <v>2011</v>
          </cell>
          <cell r="AU445">
            <v>2009</v>
          </cell>
          <cell r="AV445">
            <v>2009</v>
          </cell>
          <cell r="AX445">
            <v>3</v>
          </cell>
          <cell r="AY445">
            <v>0.309</v>
          </cell>
          <cell r="AZ445">
            <v>3.3090000000000002</v>
          </cell>
          <cell r="BA445">
            <v>3.27</v>
          </cell>
          <cell r="BB445">
            <v>12.192630000000001</v>
          </cell>
          <cell r="BC445">
            <v>25.3</v>
          </cell>
          <cell r="BD445">
            <v>4.0642100000000001</v>
          </cell>
          <cell r="BE445">
            <v>8.4333333333333336</v>
          </cell>
          <cell r="BF445">
            <v>2.0750240104062865</v>
          </cell>
          <cell r="BG445">
            <v>17</v>
          </cell>
          <cell r="BH445">
            <v>17</v>
          </cell>
          <cell r="BI445">
            <v>9</v>
          </cell>
          <cell r="BJ445">
            <v>1</v>
          </cell>
          <cell r="BK445">
            <v>1</v>
          </cell>
          <cell r="BL445">
            <v>0</v>
          </cell>
          <cell r="BM445">
            <v>0</v>
          </cell>
          <cell r="BN445">
            <v>3</v>
          </cell>
          <cell r="BO445">
            <v>0</v>
          </cell>
          <cell r="BP445">
            <v>2</v>
          </cell>
          <cell r="BQ445" t="str">
            <v>MU</v>
          </cell>
          <cell r="BR445">
            <v>3</v>
          </cell>
          <cell r="BS445">
            <v>2</v>
          </cell>
          <cell r="BT445">
            <v>3</v>
          </cell>
          <cell r="BU445">
            <v>2</v>
          </cell>
          <cell r="BW445">
            <v>4</v>
          </cell>
          <cell r="BX445">
            <v>1</v>
          </cell>
          <cell r="BY445">
            <v>4</v>
          </cell>
          <cell r="BZ445">
            <v>1</v>
          </cell>
          <cell r="CA445">
            <v>4</v>
          </cell>
          <cell r="CB445">
            <v>1</v>
          </cell>
          <cell r="CC445">
            <v>4</v>
          </cell>
          <cell r="CD445">
            <v>4</v>
          </cell>
          <cell r="CE445">
            <v>1</v>
          </cell>
          <cell r="CF445">
            <v>4</v>
          </cell>
          <cell r="CG445">
            <v>1</v>
          </cell>
          <cell r="CH445">
            <v>5</v>
          </cell>
          <cell r="CI445">
            <v>1</v>
          </cell>
          <cell r="CJ445">
            <v>5</v>
          </cell>
          <cell r="CK445">
            <v>1</v>
          </cell>
          <cell r="CL445">
            <v>4</v>
          </cell>
          <cell r="CM445">
            <v>1</v>
          </cell>
          <cell r="CN445">
            <v>6</v>
          </cell>
          <cell r="CO445">
            <v>1</v>
          </cell>
          <cell r="CP445">
            <v>5</v>
          </cell>
          <cell r="CQ445">
            <v>1</v>
          </cell>
          <cell r="CR445">
            <v>4</v>
          </cell>
          <cell r="CS445">
            <v>1</v>
          </cell>
          <cell r="CT445">
            <v>5</v>
          </cell>
          <cell r="CU445">
            <v>1</v>
          </cell>
          <cell r="CZ445">
            <v>1</v>
          </cell>
          <cell r="DR445">
            <v>5</v>
          </cell>
          <cell r="DS445">
            <v>3</v>
          </cell>
          <cell r="DT445">
            <v>3</v>
          </cell>
          <cell r="DU445">
            <v>3</v>
          </cell>
          <cell r="DV445">
            <v>0</v>
          </cell>
        </row>
        <row r="446">
          <cell r="A446">
            <v>1162</v>
          </cell>
          <cell r="B446" t="e">
            <v>#REF!</v>
          </cell>
          <cell r="D446" t="str">
            <v>No</v>
          </cell>
          <cell r="E446" t="str">
            <v>Yes</v>
          </cell>
          <cell r="F446" t="str">
            <v>IAEO</v>
          </cell>
          <cell r="G446" t="str">
            <v>UNDP</v>
          </cell>
          <cell r="H446" t="str">
            <v>UNDP</v>
          </cell>
          <cell r="I446">
            <v>0</v>
          </cell>
          <cell r="J446" t="str">
            <v>UNDP</v>
          </cell>
          <cell r="K446" t="str">
            <v>UNDP</v>
          </cell>
          <cell r="L446" t="str">
            <v>Russia</v>
          </cell>
          <cell r="N446" t="str">
            <v>ECA</v>
          </cell>
          <cell r="O446" t="str">
            <v>ECA</v>
          </cell>
          <cell r="P446">
            <v>0</v>
          </cell>
          <cell r="Q446">
            <v>0</v>
          </cell>
          <cell r="R446">
            <v>1</v>
          </cell>
          <cell r="S446">
            <v>0</v>
          </cell>
          <cell r="U446">
            <v>0</v>
          </cell>
          <cell r="V446">
            <v>0</v>
          </cell>
          <cell r="W446">
            <v>0</v>
          </cell>
          <cell r="Y446" t="str">
            <v>Government</v>
          </cell>
          <cell r="Z446" t="str">
            <v>Govt</v>
          </cell>
          <cell r="AA446" t="str">
            <v>Y</v>
          </cell>
          <cell r="AC446" t="str">
            <v>Removing Barriers to Coal Mine Methane Recovery and Utilization</v>
          </cell>
          <cell r="AD446" t="str">
            <v>FSP</v>
          </cell>
          <cell r="AE446" t="str">
            <v>GET</v>
          </cell>
          <cell r="AF446" t="str">
            <v>CC</v>
          </cell>
          <cell r="AH446" t="str">
            <v>GEF - 3</v>
          </cell>
          <cell r="AI446">
            <v>37749</v>
          </cell>
          <cell r="AJ446">
            <v>2003</v>
          </cell>
          <cell r="AK446">
            <v>37860</v>
          </cell>
          <cell r="AL446">
            <v>2003</v>
          </cell>
          <cell r="AM446">
            <v>39201.5</v>
          </cell>
          <cell r="AN446">
            <v>40724</v>
          </cell>
          <cell r="AO446">
            <v>40543</v>
          </cell>
          <cell r="AP446">
            <v>40543</v>
          </cell>
          <cell r="AQ446">
            <v>2010</v>
          </cell>
          <cell r="AR446">
            <v>88</v>
          </cell>
          <cell r="AS446">
            <v>0</v>
          </cell>
          <cell r="AT446">
            <v>2011</v>
          </cell>
          <cell r="AU446">
            <v>2010</v>
          </cell>
          <cell r="AV446">
            <v>2010</v>
          </cell>
          <cell r="AX446">
            <v>3.0919839999999996</v>
          </cell>
          <cell r="AY446">
            <v>0.2</v>
          </cell>
          <cell r="AZ446">
            <v>3.2919839999999998</v>
          </cell>
          <cell r="BA446">
            <v>3.3</v>
          </cell>
          <cell r="BB446">
            <v>5.2249999999999996</v>
          </cell>
          <cell r="BC446">
            <v>5.85</v>
          </cell>
          <cell r="BD446">
            <v>1.6898535050634156</v>
          </cell>
          <cell r="BE446">
            <v>1.8919890917934894</v>
          </cell>
          <cell r="BF446">
            <v>1.1196172248803828</v>
          </cell>
          <cell r="BG446">
            <v>30</v>
          </cell>
          <cell r="BH446">
            <v>1</v>
          </cell>
          <cell r="BI446">
            <v>8</v>
          </cell>
          <cell r="BJ446">
            <v>1</v>
          </cell>
          <cell r="BK446">
            <v>1</v>
          </cell>
          <cell r="BM446">
            <v>1</v>
          </cell>
          <cell r="BN446">
            <v>5</v>
          </cell>
          <cell r="BO446">
            <v>1</v>
          </cell>
          <cell r="BP446">
            <v>3</v>
          </cell>
          <cell r="BQ446" t="str">
            <v>ML</v>
          </cell>
          <cell r="BR446">
            <v>4</v>
          </cell>
          <cell r="BS446">
            <v>4</v>
          </cell>
          <cell r="BT446">
            <v>3</v>
          </cell>
          <cell r="BU446">
            <v>3</v>
          </cell>
          <cell r="BW446">
            <v>5</v>
          </cell>
          <cell r="BX446">
            <v>1</v>
          </cell>
          <cell r="BY446">
            <v>4</v>
          </cell>
          <cell r="BZ446">
            <v>1</v>
          </cell>
          <cell r="CA446">
            <v>5</v>
          </cell>
          <cell r="CB446">
            <v>1</v>
          </cell>
          <cell r="CC446">
            <v>5</v>
          </cell>
          <cell r="CD446">
            <v>5</v>
          </cell>
          <cell r="CE446">
            <v>1</v>
          </cell>
          <cell r="CF446">
            <v>5</v>
          </cell>
          <cell r="CG446">
            <v>1</v>
          </cell>
          <cell r="CH446">
            <v>5</v>
          </cell>
          <cell r="CI446">
            <v>1</v>
          </cell>
          <cell r="CJ446">
            <v>6</v>
          </cell>
          <cell r="CK446">
            <v>1</v>
          </cell>
          <cell r="CL446">
            <v>6</v>
          </cell>
          <cell r="CM446">
            <v>1</v>
          </cell>
          <cell r="CN446">
            <v>5</v>
          </cell>
          <cell r="CO446">
            <v>1</v>
          </cell>
          <cell r="CP446">
            <v>5</v>
          </cell>
          <cell r="CQ446">
            <v>1</v>
          </cell>
          <cell r="CR446">
            <v>3</v>
          </cell>
          <cell r="CS446">
            <v>0</v>
          </cell>
          <cell r="CT446">
            <v>6</v>
          </cell>
          <cell r="CU446">
            <v>1</v>
          </cell>
          <cell r="CZ446">
            <v>1</v>
          </cell>
          <cell r="DR446">
            <v>5</v>
          </cell>
          <cell r="DS446">
            <v>5</v>
          </cell>
          <cell r="DT446">
            <v>4</v>
          </cell>
          <cell r="DU446">
            <v>5</v>
          </cell>
          <cell r="DV446">
            <v>1</v>
          </cell>
        </row>
        <row r="447">
          <cell r="A447">
            <v>1163</v>
          </cell>
          <cell r="B447" t="e">
            <v>#REF!</v>
          </cell>
          <cell r="D447" t="str">
            <v>Yes</v>
          </cell>
          <cell r="E447" t="str">
            <v>Yes</v>
          </cell>
          <cell r="F447" t="str">
            <v>IAEO</v>
          </cell>
          <cell r="G447" t="str">
            <v>UNEP</v>
          </cell>
          <cell r="H447" t="str">
            <v>UNEP</v>
          </cell>
          <cell r="I447">
            <v>0</v>
          </cell>
          <cell r="J447" t="str">
            <v>UNEP</v>
          </cell>
          <cell r="L447" t="str">
            <v>Russian Federation</v>
          </cell>
          <cell r="N447" t="str">
            <v>ECA</v>
          </cell>
          <cell r="O447" t="str">
            <v>ECA</v>
          </cell>
          <cell r="P447">
            <v>0</v>
          </cell>
          <cell r="Q447">
            <v>0</v>
          </cell>
          <cell r="R447">
            <v>1</v>
          </cell>
          <cell r="S447">
            <v>0</v>
          </cell>
          <cell r="U447">
            <v>0</v>
          </cell>
          <cell r="V447">
            <v>0</v>
          </cell>
          <cell r="W447">
            <v>0</v>
          </cell>
          <cell r="Y447" t="str">
            <v>Government</v>
          </cell>
          <cell r="Z447" t="str">
            <v>Govt</v>
          </cell>
          <cell r="AC447" t="str">
            <v>An Integrated Ecosystem Management Approach to Conserve Biodiversity and Minimize Habitat Fragmentation in Three Selected Model Areas in the Russian Arctic (ECORA)</v>
          </cell>
          <cell r="AD447" t="str">
            <v>FSP</v>
          </cell>
          <cell r="AE447" t="str">
            <v>GET</v>
          </cell>
          <cell r="AF447" t="str">
            <v>MF</v>
          </cell>
          <cell r="AH447" t="str">
            <v>GEF - 3</v>
          </cell>
          <cell r="AI447">
            <v>38104</v>
          </cell>
          <cell r="AJ447">
            <v>2004</v>
          </cell>
          <cell r="AK447">
            <v>38139</v>
          </cell>
          <cell r="AL447">
            <v>2004</v>
          </cell>
          <cell r="AM447">
            <v>39706.5</v>
          </cell>
          <cell r="AN447">
            <v>39904</v>
          </cell>
          <cell r="AO447">
            <v>41274</v>
          </cell>
          <cell r="AP447">
            <v>41274</v>
          </cell>
          <cell r="AQ447">
            <v>2012</v>
          </cell>
          <cell r="AR447">
            <v>102</v>
          </cell>
          <cell r="AS447">
            <v>44</v>
          </cell>
          <cell r="AT447">
            <v>2013</v>
          </cell>
          <cell r="AU447">
            <v>41153</v>
          </cell>
          <cell r="AV447">
            <v>2012</v>
          </cell>
          <cell r="AX447">
            <v>3</v>
          </cell>
          <cell r="AY447">
            <v>0.375</v>
          </cell>
          <cell r="AZ447">
            <v>3.375</v>
          </cell>
          <cell r="BB447">
            <v>3.88</v>
          </cell>
          <cell r="BC447">
            <v>1.24</v>
          </cell>
          <cell r="BD447">
            <v>1.2933333333333332</v>
          </cell>
          <cell r="BE447">
            <v>0.41333333333333333</v>
          </cell>
          <cell r="BF447">
            <v>0.31958762886597941</v>
          </cell>
          <cell r="BL447">
            <v>0</v>
          </cell>
          <cell r="BM447">
            <v>1</v>
          </cell>
          <cell r="BN447">
            <v>4</v>
          </cell>
          <cell r="BO447">
            <v>0</v>
          </cell>
          <cell r="BP447">
            <v>2</v>
          </cell>
          <cell r="BQ447" t="str">
            <v>MU</v>
          </cell>
          <cell r="BR447">
            <v>2</v>
          </cell>
          <cell r="BS447">
            <v>4</v>
          </cell>
          <cell r="BT447">
            <v>3</v>
          </cell>
          <cell r="BU447">
            <v>3</v>
          </cell>
          <cell r="BY447">
            <v>4</v>
          </cell>
          <cell r="BZ447">
            <v>1</v>
          </cell>
          <cell r="CA447">
            <v>4</v>
          </cell>
          <cell r="CB447">
            <v>1</v>
          </cell>
          <cell r="CD447">
            <v>4</v>
          </cell>
          <cell r="CE447">
            <v>1</v>
          </cell>
          <cell r="CF447">
            <v>3</v>
          </cell>
          <cell r="CG447">
            <v>0</v>
          </cell>
          <cell r="CH447">
            <v>4</v>
          </cell>
          <cell r="CI447">
            <v>1</v>
          </cell>
          <cell r="CJ447">
            <v>4</v>
          </cell>
          <cell r="CK447">
            <v>1</v>
          </cell>
          <cell r="CL447">
            <v>3</v>
          </cell>
          <cell r="CM447">
            <v>0</v>
          </cell>
          <cell r="CN447">
            <v>3</v>
          </cell>
          <cell r="CO447">
            <v>0</v>
          </cell>
          <cell r="CP447">
            <v>4</v>
          </cell>
          <cell r="CQ447">
            <v>1</v>
          </cell>
          <cell r="CR447">
            <v>4</v>
          </cell>
          <cell r="CS447">
            <v>1</v>
          </cell>
          <cell r="CT447">
            <v>3</v>
          </cell>
          <cell r="CU447">
            <v>0</v>
          </cell>
          <cell r="CV447">
            <v>4</v>
          </cell>
          <cell r="CW447">
            <v>4</v>
          </cell>
          <cell r="CX447">
            <v>3</v>
          </cell>
          <cell r="CY447">
            <v>4</v>
          </cell>
          <cell r="CZ447">
            <v>1</v>
          </cell>
          <cell r="DA447" t="str">
            <v>MU</v>
          </cell>
          <cell r="DB447" t="str">
            <v>L</v>
          </cell>
          <cell r="DC447" t="str">
            <v>ML</v>
          </cell>
          <cell r="DD447" t="str">
            <v>ML</v>
          </cell>
          <cell r="DE447">
            <v>2</v>
          </cell>
          <cell r="DF447" t="str">
            <v>MU</v>
          </cell>
          <cell r="DG447">
            <v>4</v>
          </cell>
          <cell r="DH447">
            <v>4</v>
          </cell>
          <cell r="DI447" t="str">
            <v>Not rated</v>
          </cell>
          <cell r="DJ447">
            <v>3</v>
          </cell>
          <cell r="DK447" t="str">
            <v>Not rated</v>
          </cell>
          <cell r="DL447">
            <v>4</v>
          </cell>
          <cell r="DM447">
            <v>3</v>
          </cell>
          <cell r="DN447">
            <v>3</v>
          </cell>
          <cell r="DO447">
            <v>4</v>
          </cell>
          <cell r="DP447">
            <v>4</v>
          </cell>
          <cell r="DQ447">
            <v>3</v>
          </cell>
          <cell r="DR447">
            <v>5</v>
          </cell>
          <cell r="DS447">
            <v>4</v>
          </cell>
          <cell r="DT447">
            <v>3</v>
          </cell>
          <cell r="DU447">
            <v>4</v>
          </cell>
          <cell r="DV447">
            <v>1</v>
          </cell>
          <cell r="DW447" t="str">
            <v>MU</v>
          </cell>
          <cell r="DX447" t="str">
            <v>ML</v>
          </cell>
          <cell r="DY447" t="str">
            <v>MU</v>
          </cell>
          <cell r="DZ447" t="str">
            <v>MU</v>
          </cell>
          <cell r="EA447">
            <v>2</v>
          </cell>
          <cell r="EB447" t="str">
            <v>MU</v>
          </cell>
          <cell r="EC447">
            <v>4</v>
          </cell>
          <cell r="ED447">
            <v>5</v>
          </cell>
          <cell r="EE447">
            <v>4</v>
          </cell>
          <cell r="EF447">
            <v>4</v>
          </cell>
          <cell r="EG447">
            <v>4</v>
          </cell>
          <cell r="EH447">
            <v>4</v>
          </cell>
          <cell r="EI447">
            <v>3</v>
          </cell>
          <cell r="EJ447">
            <v>3</v>
          </cell>
          <cell r="EK447">
            <v>4</v>
          </cell>
          <cell r="EL447">
            <v>3</v>
          </cell>
          <cell r="EM447">
            <v>4</v>
          </cell>
        </row>
        <row r="448">
          <cell r="A448">
            <v>1164</v>
          </cell>
          <cell r="B448" t="e">
            <v>#REF!</v>
          </cell>
          <cell r="D448" t="str">
            <v>Yes</v>
          </cell>
          <cell r="E448" t="str">
            <v>Yes</v>
          </cell>
          <cell r="F448" t="str">
            <v>IAEO</v>
          </cell>
          <cell r="G448" t="str">
            <v>UNEP</v>
          </cell>
          <cell r="H448" t="str">
            <v>UNEP</v>
          </cell>
          <cell r="I448">
            <v>0</v>
          </cell>
          <cell r="J448" t="str">
            <v>UNEP</v>
          </cell>
          <cell r="L448" t="str">
            <v>Russian Federation</v>
          </cell>
          <cell r="N448" t="str">
            <v>ECA</v>
          </cell>
          <cell r="O448" t="str">
            <v>ECA</v>
          </cell>
          <cell r="P448">
            <v>0</v>
          </cell>
          <cell r="Q448">
            <v>0</v>
          </cell>
          <cell r="R448">
            <v>1</v>
          </cell>
          <cell r="S448">
            <v>0</v>
          </cell>
          <cell r="U448">
            <v>0</v>
          </cell>
          <cell r="V448">
            <v>0</v>
          </cell>
          <cell r="W448">
            <v>0</v>
          </cell>
          <cell r="Y448" t="str">
            <v>Government</v>
          </cell>
          <cell r="Z448" t="str">
            <v>Govt</v>
          </cell>
          <cell r="AC448" t="str">
            <v>Support to the National Programme of Action for the Protection of the Arctic Marine Environment, Tranche 1</v>
          </cell>
          <cell r="AD448" t="str">
            <v>FSP</v>
          </cell>
          <cell r="AE448" t="str">
            <v>GET</v>
          </cell>
          <cell r="AF448" t="str">
            <v>IW</v>
          </cell>
          <cell r="AH448" t="str">
            <v>GEF - 2</v>
          </cell>
          <cell r="AI448">
            <v>37833</v>
          </cell>
          <cell r="AJ448">
            <v>2003</v>
          </cell>
          <cell r="AK448">
            <v>38596</v>
          </cell>
          <cell r="AL448">
            <v>2005</v>
          </cell>
          <cell r="AM448">
            <v>39599</v>
          </cell>
          <cell r="AN448">
            <v>40694</v>
          </cell>
          <cell r="AO448">
            <v>40602</v>
          </cell>
          <cell r="AP448">
            <v>40602</v>
          </cell>
          <cell r="AQ448">
            <v>2011</v>
          </cell>
          <cell r="AR448">
            <v>65</v>
          </cell>
          <cell r="AS448">
            <v>0</v>
          </cell>
          <cell r="AT448">
            <v>2013</v>
          </cell>
          <cell r="AU448">
            <v>41061</v>
          </cell>
          <cell r="AV448">
            <v>2012</v>
          </cell>
          <cell r="AW448">
            <v>41153</v>
          </cell>
          <cell r="AX448">
            <v>5.8849999999999998</v>
          </cell>
          <cell r="AY448">
            <v>0.47399999999999998</v>
          </cell>
          <cell r="AZ448">
            <v>6.359</v>
          </cell>
          <cell r="BB448">
            <v>16.975999999999999</v>
          </cell>
          <cell r="BC448">
            <v>5.8</v>
          </cell>
          <cell r="BD448">
            <v>2.8846219201359387</v>
          </cell>
          <cell r="BE448">
            <v>0.9855564995751912</v>
          </cell>
          <cell r="BF448">
            <v>0.34165881244109331</v>
          </cell>
          <cell r="BM448">
            <v>1</v>
          </cell>
          <cell r="BN448">
            <v>6</v>
          </cell>
          <cell r="BO448">
            <v>1</v>
          </cell>
          <cell r="BP448">
            <v>3</v>
          </cell>
          <cell r="BQ448" t="str">
            <v>ML</v>
          </cell>
          <cell r="BR448">
            <v>3</v>
          </cell>
          <cell r="BS448">
            <v>3</v>
          </cell>
          <cell r="BT448">
            <v>3</v>
          </cell>
          <cell r="BU448">
            <v>3</v>
          </cell>
          <cell r="BY448">
            <v>5</v>
          </cell>
          <cell r="BZ448">
            <v>1</v>
          </cell>
          <cell r="CA448">
            <v>5</v>
          </cell>
          <cell r="CB448">
            <v>1</v>
          </cell>
          <cell r="CD448">
            <v>6</v>
          </cell>
          <cell r="CE448">
            <v>1</v>
          </cell>
          <cell r="CF448">
            <v>5</v>
          </cell>
          <cell r="CG448">
            <v>1</v>
          </cell>
          <cell r="CH448">
            <v>5</v>
          </cell>
          <cell r="CI448">
            <v>1</v>
          </cell>
          <cell r="CJ448">
            <v>4</v>
          </cell>
          <cell r="CK448">
            <v>1</v>
          </cell>
          <cell r="CL448">
            <v>4</v>
          </cell>
          <cell r="CM448">
            <v>1</v>
          </cell>
          <cell r="CN448">
            <v>4</v>
          </cell>
          <cell r="CO448">
            <v>1</v>
          </cell>
          <cell r="CP448">
            <v>4</v>
          </cell>
          <cell r="CQ448">
            <v>1</v>
          </cell>
          <cell r="CR448">
            <v>4</v>
          </cell>
          <cell r="CS448">
            <v>1</v>
          </cell>
          <cell r="CT448">
            <v>4</v>
          </cell>
          <cell r="CU448">
            <v>1</v>
          </cell>
          <cell r="CV448">
            <v>6</v>
          </cell>
          <cell r="CW448">
            <v>6</v>
          </cell>
          <cell r="CX448">
            <v>6</v>
          </cell>
          <cell r="CY448">
            <v>6</v>
          </cell>
          <cell r="CZ448">
            <v>1</v>
          </cell>
          <cell r="DA448" t="str">
            <v>ML</v>
          </cell>
          <cell r="DB448" t="str">
            <v>ML</v>
          </cell>
          <cell r="DC448" t="str">
            <v>ML</v>
          </cell>
          <cell r="DD448" t="str">
            <v>ML</v>
          </cell>
          <cell r="DE448">
            <v>3</v>
          </cell>
          <cell r="DF448" t="str">
            <v>ML</v>
          </cell>
          <cell r="DG448">
            <v>5</v>
          </cell>
          <cell r="DH448">
            <v>5</v>
          </cell>
          <cell r="DI448">
            <v>6</v>
          </cell>
          <cell r="DJ448">
            <v>5</v>
          </cell>
          <cell r="DK448">
            <v>5</v>
          </cell>
          <cell r="DL448">
            <v>4</v>
          </cell>
          <cell r="DM448">
            <v>4</v>
          </cell>
          <cell r="DN448">
            <v>4</v>
          </cell>
          <cell r="DO448">
            <v>4</v>
          </cell>
          <cell r="DP448">
            <v>4</v>
          </cell>
          <cell r="DQ448">
            <v>4</v>
          </cell>
          <cell r="DR448">
            <v>5</v>
          </cell>
          <cell r="DS448">
            <v>6</v>
          </cell>
          <cell r="DT448">
            <v>6</v>
          </cell>
          <cell r="DU448">
            <v>6</v>
          </cell>
          <cell r="DV448">
            <v>1</v>
          </cell>
          <cell r="DW448" t="str">
            <v>ML</v>
          </cell>
          <cell r="DX448" t="str">
            <v>ML</v>
          </cell>
          <cell r="DY448" t="str">
            <v>ML</v>
          </cell>
          <cell r="DZ448" t="str">
            <v>MU</v>
          </cell>
          <cell r="EA448">
            <v>2</v>
          </cell>
          <cell r="EB448" t="str">
            <v>MU</v>
          </cell>
          <cell r="EC448">
            <v>4</v>
          </cell>
          <cell r="ED448">
            <v>5</v>
          </cell>
          <cell r="EE448">
            <v>6</v>
          </cell>
          <cell r="EF448">
            <v>5</v>
          </cell>
          <cell r="EG448">
            <v>4</v>
          </cell>
          <cell r="EH448">
            <v>4</v>
          </cell>
          <cell r="EI448">
            <v>5</v>
          </cell>
          <cell r="EJ448">
            <v>5</v>
          </cell>
          <cell r="EK448">
            <v>4</v>
          </cell>
          <cell r="EL448">
            <v>3</v>
          </cell>
          <cell r="EM448">
            <v>4</v>
          </cell>
        </row>
        <row r="449">
          <cell r="A449">
            <v>1167</v>
          </cell>
          <cell r="B449" t="e">
            <v>#REF!</v>
          </cell>
          <cell r="C449" t="str">
            <v>P064438</v>
          </cell>
          <cell r="D449" t="str">
            <v>No</v>
          </cell>
          <cell r="E449" t="str">
            <v>Yes</v>
          </cell>
          <cell r="F449" t="str">
            <v>IAEO</v>
          </cell>
          <cell r="G449" t="str">
            <v>World Bank</v>
          </cell>
          <cell r="H449" t="str">
            <v>WB</v>
          </cell>
          <cell r="I449">
            <v>0</v>
          </cell>
          <cell r="J449" t="str">
            <v>WB</v>
          </cell>
          <cell r="L449" t="str">
            <v>South Africa</v>
          </cell>
          <cell r="N449" t="str">
            <v>AFR</v>
          </cell>
          <cell r="O449" t="str">
            <v>AFR</v>
          </cell>
          <cell r="P449">
            <v>0</v>
          </cell>
          <cell r="Q449">
            <v>0</v>
          </cell>
          <cell r="R449">
            <v>1</v>
          </cell>
          <cell r="S449">
            <v>0</v>
          </cell>
          <cell r="U449">
            <v>0</v>
          </cell>
          <cell r="V449">
            <v>0</v>
          </cell>
          <cell r="W449">
            <v>0</v>
          </cell>
          <cell r="Y449" t="str">
            <v>Government</v>
          </cell>
          <cell r="Z449" t="str">
            <v>Govt</v>
          </cell>
          <cell r="AC449" t="str">
            <v>ZA-GEF Great Addo SIL (FY04)</v>
          </cell>
          <cell r="AD449" t="str">
            <v>FSP</v>
          </cell>
          <cell r="AE449" t="str">
            <v>GET</v>
          </cell>
          <cell r="AF449" t="str">
            <v>BD</v>
          </cell>
          <cell r="AH449" t="str">
            <v>GEF - 2</v>
          </cell>
          <cell r="AI449">
            <v>38014</v>
          </cell>
          <cell r="AJ449">
            <v>2004</v>
          </cell>
          <cell r="AK449" t="str">
            <v>6/28/2004</v>
          </cell>
          <cell r="AL449">
            <v>2004</v>
          </cell>
          <cell r="AM449">
            <v>39323.5</v>
          </cell>
          <cell r="AN449">
            <v>40481</v>
          </cell>
          <cell r="AO449">
            <v>40481</v>
          </cell>
          <cell r="AP449">
            <v>40481</v>
          </cell>
          <cell r="AQ449">
            <v>2010</v>
          </cell>
          <cell r="AR449">
            <v>76</v>
          </cell>
          <cell r="AS449">
            <v>0</v>
          </cell>
          <cell r="AT449">
            <v>2013</v>
          </cell>
          <cell r="AU449">
            <v>40660</v>
          </cell>
          <cell r="AV449">
            <v>2011</v>
          </cell>
          <cell r="AX449">
            <v>5.5</v>
          </cell>
          <cell r="AY449">
            <v>0.34</v>
          </cell>
          <cell r="AZ449">
            <v>5.84</v>
          </cell>
          <cell r="BB449">
            <v>34.44</v>
          </cell>
          <cell r="BC449">
            <v>70.959999999999994</v>
          </cell>
          <cell r="BD449">
            <v>6.2618181818181817</v>
          </cell>
          <cell r="BE449">
            <v>12.901818181818181</v>
          </cell>
          <cell r="BF449">
            <v>2.0603948896631823</v>
          </cell>
          <cell r="BK449">
            <v>1</v>
          </cell>
          <cell r="BL449">
            <v>0</v>
          </cell>
          <cell r="BM449">
            <v>1</v>
          </cell>
          <cell r="BN449">
            <v>4</v>
          </cell>
          <cell r="BO449">
            <v>1</v>
          </cell>
          <cell r="BP449">
            <v>3</v>
          </cell>
          <cell r="BQ449" t="str">
            <v>ML</v>
          </cell>
          <cell r="BR449">
            <v>3</v>
          </cell>
          <cell r="BS449">
            <v>3</v>
          </cell>
          <cell r="BY449" t="str">
            <v>SUBSTANTIAL</v>
          </cell>
          <cell r="BZ449">
            <v>1</v>
          </cell>
          <cell r="CA449" t="str">
            <v>SUBSTANTIAL</v>
          </cell>
          <cell r="CB449">
            <v>1</v>
          </cell>
          <cell r="CD449">
            <v>5</v>
          </cell>
          <cell r="CE449">
            <v>1</v>
          </cell>
          <cell r="CF449">
            <v>5</v>
          </cell>
          <cell r="CG449">
            <v>1</v>
          </cell>
          <cell r="CH449">
            <v>5</v>
          </cell>
          <cell r="CI449">
            <v>1</v>
          </cell>
          <cell r="CV449" t="str">
            <v>Not rated</v>
          </cell>
          <cell r="CW449" t="str">
            <v>Not rated</v>
          </cell>
          <cell r="CX449" t="str">
            <v>Not rated</v>
          </cell>
          <cell r="CY449">
            <v>4</v>
          </cell>
          <cell r="CZ449">
            <v>1</v>
          </cell>
          <cell r="DA449" t="str">
            <v>ML</v>
          </cell>
          <cell r="DB449" t="str">
            <v>ML</v>
          </cell>
          <cell r="DC449" t="str">
            <v>Not rated</v>
          </cell>
          <cell r="DD449" t="str">
            <v>Not rated</v>
          </cell>
          <cell r="DE449">
            <v>3</v>
          </cell>
          <cell r="DF449" t="str">
            <v>ML</v>
          </cell>
          <cell r="DG449" t="str">
            <v>SUBSTANTIAL</v>
          </cell>
          <cell r="DH449" t="str">
            <v>SUBSTANTIAL</v>
          </cell>
          <cell r="DI449">
            <v>5</v>
          </cell>
          <cell r="DJ449">
            <v>5</v>
          </cell>
          <cell r="DK449">
            <v>5</v>
          </cell>
        </row>
        <row r="450">
          <cell r="A450">
            <v>1170</v>
          </cell>
          <cell r="B450" t="e">
            <v>#REF!</v>
          </cell>
          <cell r="D450" t="str">
            <v>No</v>
          </cell>
          <cell r="E450" t="str">
            <v>Yes</v>
          </cell>
          <cell r="F450" t="str">
            <v>IAEO</v>
          </cell>
          <cell r="G450" t="str">
            <v>World Bank/UNDP</v>
          </cell>
          <cell r="H450" t="str">
            <v>WB</v>
          </cell>
          <cell r="I450">
            <v>1</v>
          </cell>
          <cell r="J450" t="str">
            <v>JOINT</v>
          </cell>
          <cell r="K450" t="str">
            <v>WB/UNDP</v>
          </cell>
          <cell r="L450" t="str">
            <v>Tanzania</v>
          </cell>
          <cell r="N450" t="str">
            <v>AFR</v>
          </cell>
          <cell r="O450" t="str">
            <v>AFR</v>
          </cell>
          <cell r="P450">
            <v>0</v>
          </cell>
          <cell r="Q450">
            <v>0</v>
          </cell>
          <cell r="R450">
            <v>1</v>
          </cell>
          <cell r="S450">
            <v>0</v>
          </cell>
          <cell r="U450">
            <v>0</v>
          </cell>
          <cell r="V450">
            <v>1</v>
          </cell>
          <cell r="W450">
            <v>0</v>
          </cell>
          <cell r="Y450" t="str">
            <v>Government</v>
          </cell>
          <cell r="Z450" t="str">
            <v>Govt</v>
          </cell>
          <cell r="AC450" t="str">
            <v>Conservation and Management of the Eastern Arc Mountain Forests</v>
          </cell>
          <cell r="AD450" t="str">
            <v>FSP</v>
          </cell>
          <cell r="AE450" t="str">
            <v>GET</v>
          </cell>
          <cell r="AF450" t="str">
            <v>BD</v>
          </cell>
          <cell r="AH450" t="str">
            <v>GEF - 2</v>
          </cell>
          <cell r="AI450">
            <v>37728</v>
          </cell>
          <cell r="AJ450">
            <v>2003</v>
          </cell>
          <cell r="AK450">
            <v>38490</v>
          </cell>
          <cell r="AL450">
            <v>2005</v>
          </cell>
          <cell r="AM450">
            <v>39424.5</v>
          </cell>
          <cell r="AN450">
            <v>40178</v>
          </cell>
          <cell r="AO450">
            <v>40359</v>
          </cell>
          <cell r="AP450">
            <v>40359</v>
          </cell>
          <cell r="AQ450">
            <v>2010</v>
          </cell>
          <cell r="AR450">
            <v>61</v>
          </cell>
          <cell r="AS450">
            <v>5</v>
          </cell>
          <cell r="AT450">
            <v>2011</v>
          </cell>
          <cell r="AU450">
            <v>2010</v>
          </cell>
          <cell r="AV450">
            <v>2010</v>
          </cell>
          <cell r="AX450">
            <v>12</v>
          </cell>
          <cell r="AY450">
            <v>0.373</v>
          </cell>
          <cell r="AZ450">
            <v>12.372999999999999</v>
          </cell>
          <cell r="BA450">
            <v>7</v>
          </cell>
          <cell r="BB450">
            <v>31.1</v>
          </cell>
          <cell r="BC450">
            <v>34.9</v>
          </cell>
          <cell r="BD450">
            <v>2.5916666666666668</v>
          </cell>
          <cell r="BE450">
            <v>2.9083333333333332</v>
          </cell>
          <cell r="BF450">
            <v>1.1221864951768488</v>
          </cell>
          <cell r="BG450">
            <v>24</v>
          </cell>
          <cell r="BH450">
            <v>23</v>
          </cell>
          <cell r="BI450">
            <v>17</v>
          </cell>
          <cell r="BJ450">
            <v>0</v>
          </cell>
          <cell r="BK450">
            <v>0</v>
          </cell>
          <cell r="BL450">
            <v>0</v>
          </cell>
          <cell r="BM450">
            <v>0</v>
          </cell>
          <cell r="BN450">
            <v>2</v>
          </cell>
          <cell r="BO450">
            <v>0</v>
          </cell>
          <cell r="BP450">
            <v>1</v>
          </cell>
          <cell r="BQ450" t="str">
            <v>U</v>
          </cell>
          <cell r="BX450">
            <v>0</v>
          </cell>
          <cell r="BZ450">
            <v>0</v>
          </cell>
          <cell r="CB450">
            <v>0</v>
          </cell>
          <cell r="CC450">
            <v>3</v>
          </cell>
          <cell r="CD450">
            <v>3</v>
          </cell>
          <cell r="CE450">
            <v>0</v>
          </cell>
          <cell r="CF450">
            <v>3</v>
          </cell>
          <cell r="CG450">
            <v>0</v>
          </cell>
          <cell r="CH450">
            <v>5</v>
          </cell>
          <cell r="CI450">
            <v>1</v>
          </cell>
          <cell r="CZ450">
            <v>0</v>
          </cell>
          <cell r="DR450">
            <v>5</v>
          </cell>
          <cell r="DS450">
            <v>3</v>
          </cell>
          <cell r="DT450">
            <v>3</v>
          </cell>
          <cell r="DU450">
            <v>2</v>
          </cell>
          <cell r="DV450">
            <v>0</v>
          </cell>
        </row>
        <row r="451">
          <cell r="A451">
            <v>1173</v>
          </cell>
          <cell r="B451" t="e">
            <v>#REF!</v>
          </cell>
          <cell r="C451" t="str">
            <v>P048315</v>
          </cell>
          <cell r="D451" t="str">
            <v>No</v>
          </cell>
          <cell r="E451" t="str">
            <v>Yes</v>
          </cell>
          <cell r="F451" t="str">
            <v>IAEO</v>
          </cell>
          <cell r="G451" t="str">
            <v>World Bank</v>
          </cell>
          <cell r="H451" t="str">
            <v>WB</v>
          </cell>
          <cell r="I451">
            <v>0</v>
          </cell>
          <cell r="J451" t="str">
            <v>WB</v>
          </cell>
          <cell r="L451" t="str">
            <v>Tunisia</v>
          </cell>
          <cell r="N451" t="str">
            <v>AFR</v>
          </cell>
          <cell r="O451" t="str">
            <v>AFR</v>
          </cell>
          <cell r="P451">
            <v>0</v>
          </cell>
          <cell r="Q451">
            <v>0</v>
          </cell>
          <cell r="R451">
            <v>1</v>
          </cell>
          <cell r="S451">
            <v>0</v>
          </cell>
          <cell r="U451">
            <v>0</v>
          </cell>
          <cell r="V451">
            <v>0</v>
          </cell>
          <cell r="W451">
            <v>0</v>
          </cell>
          <cell r="Y451" t="str">
            <v>Government</v>
          </cell>
          <cell r="Z451" t="str">
            <v>Govt</v>
          </cell>
          <cell r="AC451" t="str">
            <v>Protected Areas Management Project</v>
          </cell>
          <cell r="AD451" t="str">
            <v>FSP</v>
          </cell>
          <cell r="AE451" t="str">
            <v>GET</v>
          </cell>
          <cell r="AF451" t="str">
            <v>BD</v>
          </cell>
          <cell r="AH451" t="str">
            <v>GEF - 2</v>
          </cell>
          <cell r="AI451">
            <v>37406</v>
          </cell>
          <cell r="AJ451">
            <v>2002</v>
          </cell>
          <cell r="AK451">
            <v>38168</v>
          </cell>
          <cell r="AL451">
            <v>2004</v>
          </cell>
          <cell r="AM451">
            <v>39020</v>
          </cell>
          <cell r="AN451">
            <v>39813</v>
          </cell>
          <cell r="AO451">
            <v>39872</v>
          </cell>
          <cell r="AP451">
            <v>39872</v>
          </cell>
          <cell r="AQ451">
            <v>2009</v>
          </cell>
          <cell r="AR451">
            <v>55</v>
          </cell>
          <cell r="AS451">
            <v>1</v>
          </cell>
          <cell r="AT451">
            <v>2013</v>
          </cell>
          <cell r="AU451">
            <v>40008</v>
          </cell>
          <cell r="AV451">
            <v>2009</v>
          </cell>
          <cell r="AX451">
            <v>5.33</v>
          </cell>
          <cell r="AY451">
            <v>0.25</v>
          </cell>
          <cell r="AZ451">
            <v>5.58</v>
          </cell>
          <cell r="BB451">
            <v>4.5500000000000007</v>
          </cell>
          <cell r="BC451">
            <v>4.3959999999999999</v>
          </cell>
          <cell r="BD451">
            <v>0.85365853658536595</v>
          </cell>
          <cell r="BE451">
            <v>0.82476547842401493</v>
          </cell>
          <cell r="BF451">
            <v>0.96615384615384603</v>
          </cell>
          <cell r="BK451">
            <v>1</v>
          </cell>
          <cell r="BL451">
            <v>0</v>
          </cell>
          <cell r="BM451">
            <v>1</v>
          </cell>
          <cell r="BN451">
            <v>4</v>
          </cell>
          <cell r="BO451">
            <v>1</v>
          </cell>
          <cell r="BP451">
            <v>3</v>
          </cell>
          <cell r="BQ451" t="str">
            <v>ML</v>
          </cell>
          <cell r="BR451">
            <v>3</v>
          </cell>
          <cell r="BY451" t="str">
            <v>MODEST</v>
          </cell>
          <cell r="BZ451">
            <v>0</v>
          </cell>
          <cell r="CA451" t="str">
            <v>MODEST</v>
          </cell>
          <cell r="CB451">
            <v>0</v>
          </cell>
          <cell r="CD451">
            <v>3</v>
          </cell>
          <cell r="CE451">
            <v>0</v>
          </cell>
          <cell r="CF451">
            <v>4</v>
          </cell>
          <cell r="CG451">
            <v>1</v>
          </cell>
          <cell r="CH451">
            <v>5</v>
          </cell>
          <cell r="CI451">
            <v>1</v>
          </cell>
          <cell r="CV451" t="str">
            <v>Not rated</v>
          </cell>
          <cell r="CW451" t="str">
            <v>Not rated</v>
          </cell>
          <cell r="CX451" t="str">
            <v>Not rated</v>
          </cell>
          <cell r="CY451">
            <v>4</v>
          </cell>
          <cell r="CZ451">
            <v>1</v>
          </cell>
          <cell r="DA451" t="str">
            <v>ML</v>
          </cell>
          <cell r="DB451" t="str">
            <v>Not rated</v>
          </cell>
          <cell r="DC451" t="str">
            <v>Not rated</v>
          </cell>
          <cell r="DD451" t="str">
            <v>Not rated</v>
          </cell>
          <cell r="DE451">
            <v>3</v>
          </cell>
          <cell r="DF451" t="str">
            <v>ML</v>
          </cell>
          <cell r="DG451" t="str">
            <v>MODEST</v>
          </cell>
          <cell r="DH451" t="str">
            <v>MODEST</v>
          </cell>
          <cell r="DI451">
            <v>3</v>
          </cell>
          <cell r="DJ451">
            <v>4</v>
          </cell>
          <cell r="DK451">
            <v>5</v>
          </cell>
        </row>
        <row r="452">
          <cell r="A452">
            <v>1174</v>
          </cell>
          <cell r="B452" t="e">
            <v>#REF!</v>
          </cell>
          <cell r="C452">
            <v>69460</v>
          </cell>
          <cell r="D452" t="str">
            <v>No</v>
          </cell>
          <cell r="E452" t="str">
            <v>Yes</v>
          </cell>
          <cell r="F452" t="str">
            <v>IAEO</v>
          </cell>
          <cell r="G452" t="str">
            <v>World Bank</v>
          </cell>
          <cell r="H452" t="str">
            <v>WB</v>
          </cell>
          <cell r="I452">
            <v>0</v>
          </cell>
          <cell r="J452" t="str">
            <v>WB</v>
          </cell>
          <cell r="L452" t="str">
            <v>Tunisia</v>
          </cell>
          <cell r="N452" t="str">
            <v>AFR</v>
          </cell>
          <cell r="O452" t="str">
            <v>AFR</v>
          </cell>
          <cell r="P452">
            <v>0</v>
          </cell>
          <cell r="Q452">
            <v>0</v>
          </cell>
          <cell r="R452">
            <v>1</v>
          </cell>
          <cell r="S452">
            <v>0</v>
          </cell>
          <cell r="U452">
            <v>0</v>
          </cell>
          <cell r="V452">
            <v>0</v>
          </cell>
          <cell r="W452">
            <v>0</v>
          </cell>
          <cell r="AC452" t="str">
            <v>Gulf of Gabes Marine and Coastal Resources Protection</v>
          </cell>
          <cell r="AD452" t="str">
            <v>FSP</v>
          </cell>
          <cell r="AE452" t="str">
            <v>GET</v>
          </cell>
          <cell r="AF452" t="str">
            <v>BD</v>
          </cell>
          <cell r="AH452" t="str">
            <v>GEF - 3</v>
          </cell>
          <cell r="AI452">
            <v>38391</v>
          </cell>
          <cell r="AJ452">
            <v>2005</v>
          </cell>
          <cell r="AK452">
            <v>38469</v>
          </cell>
          <cell r="AL452">
            <v>2005</v>
          </cell>
          <cell r="AN452">
            <v>40359</v>
          </cell>
          <cell r="AO452">
            <v>41274</v>
          </cell>
          <cell r="AP452">
            <v>41274</v>
          </cell>
          <cell r="AQ452">
            <v>2012</v>
          </cell>
          <cell r="AT452">
            <v>2014</v>
          </cell>
          <cell r="AV452">
            <v>2013</v>
          </cell>
          <cell r="AX452">
            <v>6.31</v>
          </cell>
          <cell r="AY452">
            <v>0.35</v>
          </cell>
          <cell r="AZ452">
            <v>6.6599999999999993</v>
          </cell>
          <cell r="BB452">
            <v>3.5000000000000009</v>
          </cell>
          <cell r="BC452">
            <v>3.2800000000000002</v>
          </cell>
          <cell r="BK452">
            <v>1</v>
          </cell>
          <cell r="BL452">
            <v>0</v>
          </cell>
          <cell r="BM452">
            <v>1</v>
          </cell>
          <cell r="BN452">
            <v>4</v>
          </cell>
          <cell r="CY452">
            <v>4</v>
          </cell>
          <cell r="CZ452">
            <v>1</v>
          </cell>
          <cell r="DE452">
            <v>2</v>
          </cell>
          <cell r="DF452" t="str">
            <v>MU</v>
          </cell>
          <cell r="DG452" t="str">
            <v>MODEST</v>
          </cell>
          <cell r="DH452" t="str">
            <v>MODEST</v>
          </cell>
          <cell r="DI452">
            <v>4</v>
          </cell>
          <cell r="DJ452">
            <v>4</v>
          </cell>
          <cell r="DK452">
            <v>5</v>
          </cell>
        </row>
        <row r="453">
          <cell r="A453">
            <v>1175</v>
          </cell>
          <cell r="B453" t="e">
            <v>#REF!</v>
          </cell>
          <cell r="C453">
            <v>449</v>
          </cell>
          <cell r="D453" t="str">
            <v>No</v>
          </cell>
          <cell r="E453" t="str">
            <v>Yes</v>
          </cell>
          <cell r="F453" t="str">
            <v>IAEO</v>
          </cell>
          <cell r="G453" t="str">
            <v>UNDP</v>
          </cell>
          <cell r="H453" t="str">
            <v>UNDP</v>
          </cell>
          <cell r="I453">
            <v>0</v>
          </cell>
          <cell r="J453" t="str">
            <v>UNDP</v>
          </cell>
          <cell r="L453" t="str">
            <v>Uganda</v>
          </cell>
          <cell r="N453" t="str">
            <v>AFR</v>
          </cell>
          <cell r="O453" t="str">
            <v>AFR</v>
          </cell>
          <cell r="P453">
            <v>0</v>
          </cell>
          <cell r="Q453">
            <v>0</v>
          </cell>
          <cell r="R453">
            <v>1</v>
          </cell>
          <cell r="S453">
            <v>0</v>
          </cell>
          <cell r="U453">
            <v>0</v>
          </cell>
          <cell r="V453">
            <v>1</v>
          </cell>
          <cell r="W453">
            <v>1</v>
          </cell>
          <cell r="Y453" t="str">
            <v>Government</v>
          </cell>
          <cell r="Z453" t="str">
            <v>Govt</v>
          </cell>
          <cell r="AC453" t="str">
            <v>Conservation of biodiversity in the Albertine Rift Forest Protected Areas</v>
          </cell>
          <cell r="AD453" t="str">
            <v>FSP</v>
          </cell>
          <cell r="AE453" t="str">
            <v>GET</v>
          </cell>
          <cell r="AF453" t="str">
            <v>BD</v>
          </cell>
          <cell r="AH453" t="str">
            <v>GEF - 3</v>
          </cell>
          <cell r="AI453">
            <v>39071</v>
          </cell>
          <cell r="AJ453">
            <v>2006</v>
          </cell>
          <cell r="AK453">
            <v>39210</v>
          </cell>
          <cell r="AL453">
            <v>2007</v>
          </cell>
          <cell r="AM453">
            <v>40135.5</v>
          </cell>
          <cell r="AN453">
            <v>41090</v>
          </cell>
          <cell r="AO453">
            <v>41061</v>
          </cell>
          <cell r="AP453">
            <v>41061</v>
          </cell>
          <cell r="AQ453">
            <v>2012</v>
          </cell>
          <cell r="AR453">
            <v>60</v>
          </cell>
          <cell r="AS453">
            <v>0</v>
          </cell>
          <cell r="AT453">
            <v>2013</v>
          </cell>
          <cell r="AU453">
            <v>41244</v>
          </cell>
          <cell r="AV453">
            <v>2012</v>
          </cell>
          <cell r="AX453">
            <v>3.395</v>
          </cell>
          <cell r="AY453">
            <v>0.35971999999999998</v>
          </cell>
          <cell r="AZ453">
            <v>3.7547199999999998</v>
          </cell>
          <cell r="BB453">
            <v>7.9531890000000001</v>
          </cell>
          <cell r="BC453">
            <v>0.41799999999999998</v>
          </cell>
          <cell r="BD453">
            <v>2.342618262150221</v>
          </cell>
          <cell r="BE453">
            <v>0.1231222385861561</v>
          </cell>
          <cell r="BF453">
            <v>5.2557533839570514E-2</v>
          </cell>
          <cell r="BL453">
            <v>0</v>
          </cell>
          <cell r="BM453">
            <v>0</v>
          </cell>
          <cell r="BN453">
            <v>3</v>
          </cell>
          <cell r="BO453">
            <v>0</v>
          </cell>
          <cell r="BP453">
            <v>1</v>
          </cell>
          <cell r="BQ453" t="str">
            <v>U</v>
          </cell>
          <cell r="BR453">
            <v>2</v>
          </cell>
          <cell r="BS453">
            <v>2</v>
          </cell>
          <cell r="BT453">
            <v>2</v>
          </cell>
          <cell r="BU453">
            <v>1</v>
          </cell>
          <cell r="BY453">
            <v>5</v>
          </cell>
          <cell r="BZ453">
            <v>1</v>
          </cell>
          <cell r="CA453">
            <v>2</v>
          </cell>
          <cell r="CB453">
            <v>0</v>
          </cell>
          <cell r="CD453">
            <v>3</v>
          </cell>
          <cell r="CE453">
            <v>0</v>
          </cell>
          <cell r="CF453">
            <v>3</v>
          </cell>
          <cell r="CG453">
            <v>0</v>
          </cell>
          <cell r="CH453">
            <v>4</v>
          </cell>
          <cell r="CI453">
            <v>1</v>
          </cell>
          <cell r="CJ453">
            <v>4</v>
          </cell>
          <cell r="CK453">
            <v>1</v>
          </cell>
          <cell r="CL453">
            <v>4</v>
          </cell>
          <cell r="CM453">
            <v>1</v>
          </cell>
          <cell r="CN453">
            <v>4</v>
          </cell>
          <cell r="CO453">
            <v>1</v>
          </cell>
          <cell r="CP453">
            <v>4</v>
          </cell>
          <cell r="CQ453">
            <v>1</v>
          </cell>
          <cell r="CR453">
            <v>4</v>
          </cell>
          <cell r="CS453">
            <v>1</v>
          </cell>
          <cell r="CT453">
            <v>4</v>
          </cell>
          <cell r="CU453">
            <v>1</v>
          </cell>
          <cell r="CV453">
            <v>5</v>
          </cell>
          <cell r="CW453">
            <v>3</v>
          </cell>
          <cell r="CX453">
            <v>2</v>
          </cell>
          <cell r="CY453">
            <v>3</v>
          </cell>
          <cell r="CZ453">
            <v>0</v>
          </cell>
          <cell r="DA453" t="str">
            <v>MU</v>
          </cell>
          <cell r="DB453" t="str">
            <v>MU</v>
          </cell>
          <cell r="DC453" t="str">
            <v>MU</v>
          </cell>
          <cell r="DD453" t="str">
            <v>U</v>
          </cell>
          <cell r="DE453">
            <v>1</v>
          </cell>
          <cell r="DF453" t="str">
            <v>U</v>
          </cell>
          <cell r="DG453">
            <v>5</v>
          </cell>
          <cell r="DH453">
            <v>2</v>
          </cell>
          <cell r="DI453">
            <v>3</v>
          </cell>
          <cell r="DJ453">
            <v>3</v>
          </cell>
          <cell r="DK453">
            <v>4</v>
          </cell>
          <cell r="DL453">
            <v>4</v>
          </cell>
          <cell r="DM453">
            <v>4</v>
          </cell>
          <cell r="DN453">
            <v>4</v>
          </cell>
          <cell r="DO453">
            <v>4</v>
          </cell>
          <cell r="DP453">
            <v>4</v>
          </cell>
          <cell r="DQ453">
            <v>4</v>
          </cell>
        </row>
        <row r="454">
          <cell r="A454">
            <v>1176</v>
          </cell>
          <cell r="B454" t="e">
            <v>#REF!</v>
          </cell>
          <cell r="C454">
            <v>1370</v>
          </cell>
          <cell r="D454" t="str">
            <v>No</v>
          </cell>
          <cell r="E454" t="str">
            <v>Yes</v>
          </cell>
          <cell r="F454" t="str">
            <v>IAEO</v>
          </cell>
          <cell r="G454" t="str">
            <v>UNDP</v>
          </cell>
          <cell r="H454" t="str">
            <v>UNDP</v>
          </cell>
          <cell r="I454">
            <v>0</v>
          </cell>
          <cell r="J454" t="str">
            <v>UNDP</v>
          </cell>
          <cell r="L454" t="str">
            <v>Malaysia</v>
          </cell>
          <cell r="N454" t="str">
            <v>EAP</v>
          </cell>
          <cell r="O454" t="str">
            <v>Asia</v>
          </cell>
          <cell r="P454">
            <v>0</v>
          </cell>
          <cell r="Q454">
            <v>0</v>
          </cell>
          <cell r="R454">
            <v>1</v>
          </cell>
          <cell r="S454">
            <v>0</v>
          </cell>
          <cell r="U454">
            <v>0</v>
          </cell>
          <cell r="V454">
            <v>0</v>
          </cell>
          <cell r="W454">
            <v>0</v>
          </cell>
          <cell r="Y454" t="str">
            <v>Government</v>
          </cell>
          <cell r="Z454" t="str">
            <v>Govt</v>
          </cell>
          <cell r="AC454" t="str">
            <v>Conservation of Biological Diversity through Improved Forest Planning Tools</v>
          </cell>
          <cell r="AD454" t="str">
            <v>FSP</v>
          </cell>
          <cell r="AE454" t="str">
            <v>GET</v>
          </cell>
          <cell r="AF454" t="str">
            <v>BD</v>
          </cell>
          <cell r="AH454" t="str">
            <v>GEF - 3</v>
          </cell>
          <cell r="AI454">
            <v>38877</v>
          </cell>
          <cell r="AJ454">
            <v>2006</v>
          </cell>
          <cell r="AK454">
            <v>38987</v>
          </cell>
          <cell r="AL454">
            <v>2006</v>
          </cell>
          <cell r="AM454">
            <v>40131</v>
          </cell>
          <cell r="AN454">
            <v>40813</v>
          </cell>
          <cell r="AO454">
            <v>41275</v>
          </cell>
          <cell r="AP454">
            <v>41275</v>
          </cell>
          <cell r="AQ454">
            <v>2013</v>
          </cell>
          <cell r="AR454">
            <v>75</v>
          </cell>
          <cell r="AS454">
            <v>15</v>
          </cell>
          <cell r="AT454">
            <v>2013</v>
          </cell>
          <cell r="AU454">
            <v>41153</v>
          </cell>
          <cell r="AV454">
            <v>2012</v>
          </cell>
          <cell r="AX454">
            <v>2.2610000000000001</v>
          </cell>
          <cell r="AY454">
            <v>0.19635</v>
          </cell>
          <cell r="AZ454">
            <v>2.4573499999999999</v>
          </cell>
          <cell r="BB454">
            <v>3.3634200000000005</v>
          </cell>
          <cell r="BD454">
            <v>1.4875807164971253</v>
          </cell>
          <cell r="BL454">
            <v>0</v>
          </cell>
          <cell r="BM454">
            <v>0</v>
          </cell>
          <cell r="BN454">
            <v>3</v>
          </cell>
          <cell r="BO454">
            <v>0</v>
          </cell>
          <cell r="BP454">
            <v>1</v>
          </cell>
          <cell r="BQ454" t="str">
            <v>U</v>
          </cell>
          <cell r="BR454">
            <v>1</v>
          </cell>
          <cell r="BS454">
            <v>1</v>
          </cell>
          <cell r="BT454">
            <v>1</v>
          </cell>
          <cell r="BU454">
            <v>2</v>
          </cell>
          <cell r="BY454">
            <v>4</v>
          </cell>
          <cell r="BZ454">
            <v>1</v>
          </cell>
          <cell r="CA454">
            <v>3</v>
          </cell>
          <cell r="CB454">
            <v>0</v>
          </cell>
          <cell r="CD454">
            <v>3</v>
          </cell>
          <cell r="CE454">
            <v>0</v>
          </cell>
          <cell r="CF454">
            <v>3</v>
          </cell>
          <cell r="CG454">
            <v>0</v>
          </cell>
          <cell r="CH454">
            <v>4</v>
          </cell>
          <cell r="CI454">
            <v>1</v>
          </cell>
          <cell r="CJ454">
            <v>5</v>
          </cell>
          <cell r="CK454">
            <v>1</v>
          </cell>
          <cell r="CL454">
            <v>5</v>
          </cell>
          <cell r="CM454">
            <v>1</v>
          </cell>
          <cell r="CN454">
            <v>5</v>
          </cell>
          <cell r="CO454">
            <v>1</v>
          </cell>
          <cell r="CP454">
            <v>4</v>
          </cell>
          <cell r="CQ454">
            <v>1</v>
          </cell>
          <cell r="CR454">
            <v>4</v>
          </cell>
          <cell r="CS454">
            <v>1</v>
          </cell>
          <cell r="CT454">
            <v>5</v>
          </cell>
          <cell r="CU454">
            <v>1</v>
          </cell>
          <cell r="CV454">
            <v>5</v>
          </cell>
          <cell r="CW454">
            <v>2</v>
          </cell>
          <cell r="CX454">
            <v>3</v>
          </cell>
          <cell r="CY454">
            <v>3</v>
          </cell>
          <cell r="CZ454">
            <v>0</v>
          </cell>
          <cell r="DA454" t="str">
            <v>U</v>
          </cell>
          <cell r="DB454" t="str">
            <v>U</v>
          </cell>
          <cell r="DC454" t="str">
            <v>U</v>
          </cell>
          <cell r="DD454" t="str">
            <v>MU</v>
          </cell>
          <cell r="DE454">
            <v>1</v>
          </cell>
          <cell r="DF454" t="str">
            <v>U</v>
          </cell>
          <cell r="DG454">
            <v>4</v>
          </cell>
          <cell r="DH454">
            <v>3</v>
          </cell>
          <cell r="DI454">
            <v>3</v>
          </cell>
          <cell r="DJ454">
            <v>3</v>
          </cell>
          <cell r="DK454">
            <v>4</v>
          </cell>
          <cell r="DL454">
            <v>5</v>
          </cell>
          <cell r="DM454">
            <v>5</v>
          </cell>
          <cell r="DN454">
            <v>5</v>
          </cell>
          <cell r="DO454">
            <v>4</v>
          </cell>
          <cell r="DP454">
            <v>4</v>
          </cell>
          <cell r="DQ454">
            <v>5</v>
          </cell>
        </row>
        <row r="455">
          <cell r="A455">
            <v>1177</v>
          </cell>
          <cell r="B455" t="e">
            <v>#REF!</v>
          </cell>
          <cell r="D455" t="str">
            <v>No</v>
          </cell>
          <cell r="E455" t="str">
            <v>Yes</v>
          </cell>
          <cell r="F455" t="str">
            <v>IAEO</v>
          </cell>
          <cell r="G455" t="str">
            <v>UNDP</v>
          </cell>
          <cell r="H455" t="str">
            <v>UNDP</v>
          </cell>
          <cell r="I455">
            <v>0</v>
          </cell>
          <cell r="J455" t="str">
            <v>UNDP</v>
          </cell>
          <cell r="K455" t="str">
            <v>UNDP</v>
          </cell>
          <cell r="L455" t="str">
            <v>Russia</v>
          </cell>
          <cell r="N455" t="str">
            <v>ECA</v>
          </cell>
          <cell r="O455" t="str">
            <v>ECA</v>
          </cell>
          <cell r="P455">
            <v>0</v>
          </cell>
          <cell r="Q455">
            <v>0</v>
          </cell>
          <cell r="R455">
            <v>1</v>
          </cell>
          <cell r="S455">
            <v>0</v>
          </cell>
          <cell r="U455">
            <v>0</v>
          </cell>
          <cell r="V455">
            <v>0</v>
          </cell>
          <cell r="W455">
            <v>0</v>
          </cell>
          <cell r="Y455" t="str">
            <v>Government</v>
          </cell>
          <cell r="Z455" t="str">
            <v>Govt</v>
          </cell>
          <cell r="AA455" t="str">
            <v>Y</v>
          </cell>
          <cell r="AC455" t="str">
            <v>Biodiversity Conservation in the Russian Portion of the Altai Sayan Ecoregion</v>
          </cell>
          <cell r="AD455" t="str">
            <v>FSP</v>
          </cell>
          <cell r="AE455" t="str">
            <v>GET</v>
          </cell>
          <cell r="AF455" t="str">
            <v>BD</v>
          </cell>
          <cell r="AG455">
            <v>4</v>
          </cell>
          <cell r="AH455" t="str">
            <v>GEF - 3</v>
          </cell>
          <cell r="AI455">
            <v>38413</v>
          </cell>
          <cell r="AJ455">
            <v>2005</v>
          </cell>
          <cell r="AK455">
            <v>39128</v>
          </cell>
          <cell r="AL455">
            <v>2007</v>
          </cell>
          <cell r="AM455">
            <v>40186</v>
          </cell>
          <cell r="AN455">
            <v>40908</v>
          </cell>
          <cell r="AO455">
            <v>41244</v>
          </cell>
          <cell r="AP455">
            <v>41244</v>
          </cell>
          <cell r="AQ455">
            <v>2012</v>
          </cell>
          <cell r="AR455">
            <v>69</v>
          </cell>
          <cell r="AS455">
            <v>11</v>
          </cell>
          <cell r="AT455">
            <v>2012</v>
          </cell>
          <cell r="AU455">
            <v>2012</v>
          </cell>
          <cell r="AV455">
            <v>2012</v>
          </cell>
          <cell r="AX455">
            <v>3.5150000000000001</v>
          </cell>
          <cell r="AY455">
            <v>0.28999999999999998</v>
          </cell>
          <cell r="AZ455">
            <v>3.8050000000000002</v>
          </cell>
          <cell r="BA455">
            <v>3.8</v>
          </cell>
          <cell r="BB455">
            <v>11.66</v>
          </cell>
          <cell r="BC455">
            <v>30.44</v>
          </cell>
          <cell r="BD455">
            <v>3.317211948790896</v>
          </cell>
          <cell r="BE455">
            <v>8.6600284495021338</v>
          </cell>
          <cell r="BF455">
            <v>2.6106346483704974</v>
          </cell>
          <cell r="BG455">
            <v>12</v>
          </cell>
          <cell r="BH455">
            <v>1</v>
          </cell>
          <cell r="BI455">
            <v>10</v>
          </cell>
          <cell r="BJ455" t="str">
            <v>NA</v>
          </cell>
          <cell r="BK455">
            <v>5</v>
          </cell>
          <cell r="BM455">
            <v>1</v>
          </cell>
          <cell r="BN455">
            <v>5</v>
          </cell>
          <cell r="BO455">
            <v>1</v>
          </cell>
          <cell r="BP455">
            <v>3</v>
          </cell>
          <cell r="BQ455" t="str">
            <v>ML</v>
          </cell>
          <cell r="BR455">
            <v>3</v>
          </cell>
          <cell r="BS455">
            <v>4</v>
          </cell>
          <cell r="BT455">
            <v>4</v>
          </cell>
          <cell r="BU455">
            <v>3</v>
          </cell>
          <cell r="BW455">
            <v>4</v>
          </cell>
          <cell r="BX455">
            <v>1</v>
          </cell>
          <cell r="BY455">
            <v>3</v>
          </cell>
          <cell r="BZ455">
            <v>0</v>
          </cell>
          <cell r="CA455">
            <v>5</v>
          </cell>
          <cell r="CB455">
            <v>1</v>
          </cell>
          <cell r="CC455">
            <v>5</v>
          </cell>
          <cell r="CD455">
            <v>5</v>
          </cell>
          <cell r="CE455">
            <v>1</v>
          </cell>
          <cell r="CF455">
            <v>5</v>
          </cell>
          <cell r="CG455">
            <v>1</v>
          </cell>
          <cell r="CH455">
            <v>4</v>
          </cell>
          <cell r="CI455">
            <v>1</v>
          </cell>
          <cell r="CJ455">
            <v>5</v>
          </cell>
          <cell r="CK455">
            <v>1</v>
          </cell>
          <cell r="CN455">
            <v>4</v>
          </cell>
          <cell r="CO455">
            <v>1</v>
          </cell>
          <cell r="CP455">
            <v>5</v>
          </cell>
          <cell r="CQ455">
            <v>1</v>
          </cell>
          <cell r="CR455">
            <v>4</v>
          </cell>
          <cell r="CS455">
            <v>1</v>
          </cell>
          <cell r="CT455">
            <v>4</v>
          </cell>
          <cell r="CU455">
            <v>1</v>
          </cell>
          <cell r="CY455">
            <v>5</v>
          </cell>
          <cell r="CZ455">
            <v>1</v>
          </cell>
          <cell r="DL455">
            <v>5</v>
          </cell>
          <cell r="DM455">
            <v>5</v>
          </cell>
          <cell r="DN455">
            <v>4</v>
          </cell>
          <cell r="DO455">
            <v>5</v>
          </cell>
          <cell r="DP455">
            <v>4</v>
          </cell>
          <cell r="DQ455">
            <v>4</v>
          </cell>
          <cell r="DR455">
            <v>6</v>
          </cell>
          <cell r="DS455">
            <v>5</v>
          </cell>
          <cell r="DT455">
            <v>5</v>
          </cell>
          <cell r="DU455">
            <v>5</v>
          </cell>
          <cell r="DV455">
            <v>1</v>
          </cell>
        </row>
        <row r="456">
          <cell r="A456">
            <v>1178</v>
          </cell>
          <cell r="B456" t="e">
            <v>#REF!</v>
          </cell>
          <cell r="C456" t="str">
            <v>P070871</v>
          </cell>
          <cell r="D456" t="str">
            <v>No</v>
          </cell>
          <cell r="E456" t="str">
            <v>Yes</v>
          </cell>
          <cell r="F456" t="str">
            <v>IAEO</v>
          </cell>
          <cell r="G456" t="str">
            <v>World Bank</v>
          </cell>
          <cell r="H456" t="str">
            <v>WB</v>
          </cell>
          <cell r="I456">
            <v>0</v>
          </cell>
          <cell r="J456" t="str">
            <v>WB</v>
          </cell>
          <cell r="L456" t="str">
            <v>Burkina Faso</v>
          </cell>
          <cell r="N456" t="str">
            <v>AFR</v>
          </cell>
          <cell r="O456" t="str">
            <v>AFR</v>
          </cell>
          <cell r="P456">
            <v>0</v>
          </cell>
          <cell r="Q456">
            <v>0</v>
          </cell>
          <cell r="R456">
            <v>1</v>
          </cell>
          <cell r="S456">
            <v>0</v>
          </cell>
          <cell r="U456">
            <v>0</v>
          </cell>
          <cell r="V456">
            <v>1</v>
          </cell>
          <cell r="W456">
            <v>1</v>
          </cell>
          <cell r="Y456" t="str">
            <v>Government</v>
          </cell>
          <cell r="Z456" t="str">
            <v>Govt</v>
          </cell>
          <cell r="AC456" t="str">
            <v>BF-GEF Sahel Lowland Ecosys Mgmt (FY04)</v>
          </cell>
          <cell r="AD456" t="str">
            <v>FSP</v>
          </cell>
          <cell r="AE456" t="str">
            <v>GET</v>
          </cell>
          <cell r="AF456" t="str">
            <v>MF</v>
          </cell>
          <cell r="AH456" t="str">
            <v>GEF - 3</v>
          </cell>
          <cell r="AI456">
            <v>38132</v>
          </cell>
          <cell r="AJ456">
            <v>2004</v>
          </cell>
          <cell r="AK456" t="str">
            <v>12/22/2004</v>
          </cell>
          <cell r="AL456">
            <v>2004</v>
          </cell>
          <cell r="AM456">
            <v>39443</v>
          </cell>
          <cell r="AN456">
            <v>40543</v>
          </cell>
          <cell r="AO456">
            <v>40543</v>
          </cell>
          <cell r="AP456">
            <v>40543</v>
          </cell>
          <cell r="AQ456">
            <v>2010</v>
          </cell>
          <cell r="AR456">
            <v>72</v>
          </cell>
          <cell r="AS456">
            <v>0</v>
          </cell>
          <cell r="AT456">
            <v>2013</v>
          </cell>
          <cell r="AU456">
            <v>40786</v>
          </cell>
          <cell r="AV456">
            <v>2011</v>
          </cell>
          <cell r="AX456">
            <v>4.5</v>
          </cell>
          <cell r="AY456">
            <v>0.34</v>
          </cell>
          <cell r="AZ456">
            <v>4.84</v>
          </cell>
          <cell r="BB456">
            <v>0.41000000000000003</v>
          </cell>
          <cell r="BD456">
            <v>9.1111111111111115E-2</v>
          </cell>
          <cell r="BK456">
            <v>1</v>
          </cell>
          <cell r="BL456">
            <v>0</v>
          </cell>
          <cell r="BM456">
            <v>1</v>
          </cell>
          <cell r="BN456">
            <v>4</v>
          </cell>
          <cell r="BO456">
            <v>0</v>
          </cell>
          <cell r="BP456">
            <v>2</v>
          </cell>
          <cell r="BQ456" t="str">
            <v>MU</v>
          </cell>
          <cell r="BR456">
            <v>2</v>
          </cell>
          <cell r="BY456" t="str">
            <v>MODEST</v>
          </cell>
          <cell r="BZ456">
            <v>0</v>
          </cell>
          <cell r="CA456" t="str">
            <v>MODEST</v>
          </cell>
          <cell r="CB456">
            <v>0</v>
          </cell>
          <cell r="CD456">
            <v>4</v>
          </cell>
          <cell r="CE456">
            <v>1</v>
          </cell>
          <cell r="CF456">
            <v>4</v>
          </cell>
          <cell r="CG456">
            <v>1</v>
          </cell>
          <cell r="CH456">
            <v>5</v>
          </cell>
          <cell r="CI456">
            <v>1</v>
          </cell>
          <cell r="CV456" t="str">
            <v>Not rated</v>
          </cell>
          <cell r="CW456" t="str">
            <v>Not rated</v>
          </cell>
          <cell r="CX456" t="str">
            <v>Not rated</v>
          </cell>
          <cell r="CY456">
            <v>4</v>
          </cell>
          <cell r="CZ456">
            <v>1</v>
          </cell>
          <cell r="DA456" t="str">
            <v>MU</v>
          </cell>
          <cell r="DB456" t="str">
            <v>Not rated</v>
          </cell>
          <cell r="DC456" t="str">
            <v>Not rated</v>
          </cell>
          <cell r="DD456" t="str">
            <v>Not rated</v>
          </cell>
          <cell r="DE456">
            <v>2</v>
          </cell>
          <cell r="DF456" t="str">
            <v>MU</v>
          </cell>
          <cell r="DG456" t="str">
            <v>MODEST</v>
          </cell>
          <cell r="DH456" t="str">
            <v>MODEST</v>
          </cell>
          <cell r="DI456">
            <v>4</v>
          </cell>
          <cell r="DJ456">
            <v>4</v>
          </cell>
          <cell r="DK456">
            <v>5</v>
          </cell>
        </row>
        <row r="457">
          <cell r="A457">
            <v>1179</v>
          </cell>
          <cell r="B457" t="e">
            <v>#REF!</v>
          </cell>
          <cell r="C457" t="str">
            <v>P068124</v>
          </cell>
          <cell r="D457" t="str">
            <v>No</v>
          </cell>
          <cell r="E457" t="str">
            <v>Yes</v>
          </cell>
          <cell r="F457" t="str">
            <v>IAEO</v>
          </cell>
          <cell r="G457" t="str">
            <v>World Bank</v>
          </cell>
          <cell r="H457" t="str">
            <v>WB</v>
          </cell>
          <cell r="I457">
            <v>0</v>
          </cell>
          <cell r="J457" t="str">
            <v>WB</v>
          </cell>
          <cell r="L457" t="str">
            <v>Uruguay</v>
          </cell>
          <cell r="N457" t="str">
            <v>LAC</v>
          </cell>
          <cell r="O457" t="str">
            <v>LAC</v>
          </cell>
          <cell r="P457">
            <v>0</v>
          </cell>
          <cell r="Q457">
            <v>0</v>
          </cell>
          <cell r="R457">
            <v>1</v>
          </cell>
          <cell r="S457">
            <v>0</v>
          </cell>
          <cell r="U457">
            <v>0</v>
          </cell>
          <cell r="V457">
            <v>0</v>
          </cell>
          <cell r="W457">
            <v>0</v>
          </cell>
          <cell r="Y457" t="str">
            <v>Multilateral</v>
          </cell>
          <cell r="Z457" t="str">
            <v>Bi_multilateral</v>
          </cell>
          <cell r="AC457" t="str">
            <v>UY Energy Efficiency Project</v>
          </cell>
          <cell r="AD457" t="str">
            <v>FSP</v>
          </cell>
          <cell r="AE457" t="str">
            <v>GET</v>
          </cell>
          <cell r="AF457" t="str">
            <v>CC</v>
          </cell>
          <cell r="AH457" t="str">
            <v>GEF - 3</v>
          </cell>
          <cell r="AI457">
            <v>38079</v>
          </cell>
          <cell r="AJ457">
            <v>2004</v>
          </cell>
          <cell r="AK457">
            <v>38380</v>
          </cell>
          <cell r="AL457">
            <v>2005</v>
          </cell>
          <cell r="AM457">
            <v>39644</v>
          </cell>
          <cell r="AN457">
            <v>40908</v>
          </cell>
          <cell r="AO457">
            <v>40908</v>
          </cell>
          <cell r="AP457">
            <v>40908</v>
          </cell>
          <cell r="AQ457">
            <v>2011</v>
          </cell>
          <cell r="AR457">
            <v>83</v>
          </cell>
          <cell r="AS457">
            <v>0</v>
          </cell>
          <cell r="AT457">
            <v>2013</v>
          </cell>
          <cell r="AU457">
            <v>41100</v>
          </cell>
          <cell r="AV457">
            <v>2012</v>
          </cell>
          <cell r="AX457">
            <v>6.875</v>
          </cell>
          <cell r="AY457">
            <v>0.34</v>
          </cell>
          <cell r="AZ457">
            <v>7.2149999999999999</v>
          </cell>
          <cell r="BB457">
            <v>14.285</v>
          </cell>
          <cell r="BC457">
            <v>8.8000000000000007</v>
          </cell>
          <cell r="BD457">
            <v>2.077818181818182</v>
          </cell>
          <cell r="BE457">
            <v>1.28</v>
          </cell>
          <cell r="BF457">
            <v>0.61603080154007706</v>
          </cell>
          <cell r="BK457">
            <v>1</v>
          </cell>
          <cell r="BL457">
            <v>0</v>
          </cell>
          <cell r="BM457">
            <v>1</v>
          </cell>
          <cell r="BN457">
            <v>4</v>
          </cell>
          <cell r="BO457">
            <v>1</v>
          </cell>
          <cell r="BP457">
            <v>4</v>
          </cell>
          <cell r="BQ457" t="str">
            <v>L</v>
          </cell>
          <cell r="BR457">
            <v>4</v>
          </cell>
          <cell r="BY457" t="str">
            <v>MODEST</v>
          </cell>
          <cell r="BZ457">
            <v>0</v>
          </cell>
          <cell r="CA457" t="str">
            <v>SUBSTANTIAL</v>
          </cell>
          <cell r="CB457">
            <v>1</v>
          </cell>
          <cell r="CD457">
            <v>4</v>
          </cell>
          <cell r="CE457">
            <v>1</v>
          </cell>
          <cell r="CF457">
            <v>4</v>
          </cell>
          <cell r="CG457">
            <v>1</v>
          </cell>
          <cell r="CH457">
            <v>2</v>
          </cell>
          <cell r="CI457">
            <v>0</v>
          </cell>
          <cell r="CV457" t="str">
            <v>Not rated</v>
          </cell>
          <cell r="CW457" t="str">
            <v>Not rated</v>
          </cell>
          <cell r="CX457" t="str">
            <v>Not rated</v>
          </cell>
          <cell r="CY457">
            <v>4</v>
          </cell>
          <cell r="CZ457">
            <v>1</v>
          </cell>
          <cell r="DA457" t="str">
            <v>L</v>
          </cell>
          <cell r="DB457" t="str">
            <v>Not rated</v>
          </cell>
          <cell r="DC457" t="str">
            <v>Not rated</v>
          </cell>
          <cell r="DD457" t="str">
            <v>Not rated</v>
          </cell>
          <cell r="DE457">
            <v>4</v>
          </cell>
          <cell r="DF457" t="str">
            <v>L</v>
          </cell>
          <cell r="DG457" t="str">
            <v>MODEST</v>
          </cell>
          <cell r="DH457" t="str">
            <v>SUBSTANTIAL</v>
          </cell>
          <cell r="DI457">
            <v>4</v>
          </cell>
          <cell r="DJ457">
            <v>4</v>
          </cell>
          <cell r="DK457">
            <v>2</v>
          </cell>
        </row>
        <row r="458">
          <cell r="A458">
            <v>1183</v>
          </cell>
          <cell r="B458" t="e">
            <v>#REF!</v>
          </cell>
          <cell r="D458" t="str">
            <v>No</v>
          </cell>
          <cell r="E458" t="str">
            <v>Yes</v>
          </cell>
          <cell r="F458" t="str">
            <v>IAEO</v>
          </cell>
          <cell r="G458" t="str">
            <v>UNDP/ADB</v>
          </cell>
          <cell r="H458" t="str">
            <v>UNDP</v>
          </cell>
          <cell r="I458">
            <v>1</v>
          </cell>
          <cell r="J458" t="str">
            <v>JOINT</v>
          </cell>
          <cell r="K458" t="str">
            <v>UNDP/ADB</v>
          </cell>
          <cell r="L458" t="str">
            <v>Cambodia</v>
          </cell>
          <cell r="N458" t="str">
            <v>Asia</v>
          </cell>
          <cell r="O458" t="str">
            <v>Asia</v>
          </cell>
          <cell r="P458">
            <v>0</v>
          </cell>
          <cell r="Q458">
            <v>0</v>
          </cell>
          <cell r="R458">
            <v>1</v>
          </cell>
          <cell r="S458">
            <v>1</v>
          </cell>
          <cell r="U458">
            <v>0</v>
          </cell>
          <cell r="V458">
            <v>1</v>
          </cell>
          <cell r="W458">
            <v>0</v>
          </cell>
          <cell r="Y458" t="str">
            <v>Multilateral</v>
          </cell>
          <cell r="Z458" t="str">
            <v>Bi_multilateral</v>
          </cell>
          <cell r="AA458" t="str">
            <v>Y</v>
          </cell>
          <cell r="AC458" t="str">
            <v xml:space="preserve">Tonle Sap Conservation project </v>
          </cell>
          <cell r="AD458" t="str">
            <v>FSP</v>
          </cell>
          <cell r="AE458" t="str">
            <v>GET</v>
          </cell>
          <cell r="AF458" t="str">
            <v>BD</v>
          </cell>
          <cell r="AH458" t="str">
            <v>GEF - 3</v>
          </cell>
          <cell r="AI458">
            <v>38096</v>
          </cell>
          <cell r="AJ458">
            <v>2004</v>
          </cell>
          <cell r="AK458">
            <v>38170</v>
          </cell>
          <cell r="AL458">
            <v>2004</v>
          </cell>
          <cell r="AM458">
            <v>39539</v>
          </cell>
          <cell r="AN458">
            <v>40724</v>
          </cell>
          <cell r="AO458">
            <v>40908</v>
          </cell>
          <cell r="AP458">
            <v>40908</v>
          </cell>
          <cell r="AQ458">
            <v>2011</v>
          </cell>
          <cell r="AR458">
            <v>89</v>
          </cell>
          <cell r="AS458">
            <v>6</v>
          </cell>
          <cell r="AT458">
            <v>2011</v>
          </cell>
          <cell r="AU458">
            <v>2011</v>
          </cell>
          <cell r="AV458">
            <v>2011</v>
          </cell>
          <cell r="AX458">
            <v>3.2464200000000001</v>
          </cell>
          <cell r="AY458">
            <v>0.35</v>
          </cell>
          <cell r="AZ458">
            <v>3.5964200000000002</v>
          </cell>
          <cell r="BA458">
            <v>3.6</v>
          </cell>
          <cell r="BB458">
            <v>15.536029999999998</v>
          </cell>
          <cell r="BC458">
            <v>1.7</v>
          </cell>
          <cell r="BD458">
            <v>4.7855884327967413</v>
          </cell>
          <cell r="BE458">
            <v>0.52365374782067631</v>
          </cell>
          <cell r="BF458">
            <v>0.10942306367843008</v>
          </cell>
          <cell r="BG458">
            <v>0</v>
          </cell>
          <cell r="BH458">
            <v>9</v>
          </cell>
          <cell r="BI458">
            <v>2</v>
          </cell>
          <cell r="BJ458">
            <v>1</v>
          </cell>
          <cell r="BK458">
            <v>1</v>
          </cell>
          <cell r="BM458">
            <v>1</v>
          </cell>
          <cell r="BN458">
            <v>5</v>
          </cell>
          <cell r="BO458">
            <v>0</v>
          </cell>
          <cell r="BP458">
            <v>2</v>
          </cell>
          <cell r="BQ458" t="str">
            <v>MU</v>
          </cell>
          <cell r="BR458">
            <v>2</v>
          </cell>
          <cell r="BS458">
            <v>3</v>
          </cell>
          <cell r="BT458">
            <v>3</v>
          </cell>
          <cell r="BU458">
            <v>4</v>
          </cell>
          <cell r="BW458">
            <v>4</v>
          </cell>
          <cell r="BX458">
            <v>1</v>
          </cell>
          <cell r="BY458">
            <v>4</v>
          </cell>
          <cell r="BZ458">
            <v>1</v>
          </cell>
          <cell r="CA458">
            <v>4</v>
          </cell>
          <cell r="CB458">
            <v>1</v>
          </cell>
          <cell r="CC458">
            <v>4</v>
          </cell>
          <cell r="CD458">
            <v>4</v>
          </cell>
          <cell r="CE458">
            <v>1</v>
          </cell>
          <cell r="CF458">
            <v>4</v>
          </cell>
          <cell r="CG458">
            <v>1</v>
          </cell>
          <cell r="CH458">
            <v>4</v>
          </cell>
          <cell r="CI458">
            <v>1</v>
          </cell>
          <cell r="CJ458">
            <v>4</v>
          </cell>
          <cell r="CK458">
            <v>1</v>
          </cell>
          <cell r="CL458">
            <v>4</v>
          </cell>
          <cell r="CM458">
            <v>1</v>
          </cell>
          <cell r="CN458">
            <v>3</v>
          </cell>
          <cell r="CO458">
            <v>0</v>
          </cell>
          <cell r="CP458">
            <v>5</v>
          </cell>
          <cell r="CQ458">
            <v>1</v>
          </cell>
          <cell r="CR458">
            <v>1</v>
          </cell>
          <cell r="CS458">
            <v>0</v>
          </cell>
          <cell r="CT458">
            <v>2</v>
          </cell>
          <cell r="CU458">
            <v>0</v>
          </cell>
          <cell r="CZ458">
            <v>1</v>
          </cell>
          <cell r="DR458">
            <v>5</v>
          </cell>
          <cell r="DS458">
            <v>5</v>
          </cell>
          <cell r="DT458">
            <v>4</v>
          </cell>
          <cell r="DU458">
            <v>5</v>
          </cell>
          <cell r="DV458">
            <v>1</v>
          </cell>
        </row>
        <row r="459">
          <cell r="A459">
            <v>1184</v>
          </cell>
          <cell r="B459" t="e">
            <v>#REF!</v>
          </cell>
          <cell r="C459" t="str">
            <v>P069847</v>
          </cell>
          <cell r="D459" t="str">
            <v>No</v>
          </cell>
          <cell r="E459" t="str">
            <v>Yes</v>
          </cell>
          <cell r="F459" t="str">
            <v>IAEO</v>
          </cell>
          <cell r="G459" t="str">
            <v>World Bank</v>
          </cell>
          <cell r="H459" t="str">
            <v>WB</v>
          </cell>
          <cell r="I459">
            <v>0</v>
          </cell>
          <cell r="J459" t="str">
            <v>WB</v>
          </cell>
          <cell r="K459" t="str">
            <v>WB</v>
          </cell>
          <cell r="L459" t="str">
            <v>Jordan</v>
          </cell>
          <cell r="N459" t="str">
            <v>MENA</v>
          </cell>
          <cell r="O459" t="str">
            <v>Asia</v>
          </cell>
          <cell r="P459">
            <v>0</v>
          </cell>
          <cell r="Q459">
            <v>0</v>
          </cell>
          <cell r="R459">
            <v>1</v>
          </cell>
          <cell r="S459">
            <v>0</v>
          </cell>
          <cell r="U459">
            <v>0</v>
          </cell>
          <cell r="V459">
            <v>0</v>
          </cell>
          <cell r="W459">
            <v>0</v>
          </cell>
          <cell r="Y459" t="str">
            <v>Government</v>
          </cell>
          <cell r="Z459" t="str">
            <v>Govt</v>
          </cell>
          <cell r="AA459" t="str">
            <v>N</v>
          </cell>
          <cell r="AC459" t="str">
            <v>Conservation of Medicinal and Herbal Plants Project</v>
          </cell>
          <cell r="AD459" t="str">
            <v>FSP</v>
          </cell>
          <cell r="AE459" t="str">
            <v>GET</v>
          </cell>
          <cell r="AF459" t="str">
            <v>BD</v>
          </cell>
          <cell r="AH459" t="str">
            <v>GEF - 3</v>
          </cell>
          <cell r="AI459">
            <v>37699</v>
          </cell>
          <cell r="AJ459">
            <v>2003</v>
          </cell>
          <cell r="AK459">
            <v>37764</v>
          </cell>
          <cell r="AL459">
            <v>2003</v>
          </cell>
          <cell r="AM459">
            <v>39054.5</v>
          </cell>
          <cell r="AN459">
            <v>40163</v>
          </cell>
          <cell r="AO459">
            <v>40345</v>
          </cell>
          <cell r="AP459">
            <v>40345</v>
          </cell>
          <cell r="AQ459">
            <v>2010</v>
          </cell>
          <cell r="AR459">
            <v>84</v>
          </cell>
          <cell r="AS459">
            <v>6</v>
          </cell>
          <cell r="AT459">
            <v>2011</v>
          </cell>
          <cell r="AU459">
            <v>2010</v>
          </cell>
          <cell r="AV459">
            <v>2010</v>
          </cell>
          <cell r="AX459">
            <v>4.9305571100000005</v>
          </cell>
          <cell r="AY459">
            <v>0.35</v>
          </cell>
          <cell r="AZ459">
            <v>5.2805571100000002</v>
          </cell>
          <cell r="BA459">
            <v>4.92</v>
          </cell>
          <cell r="BB459">
            <v>9.2100000000000009</v>
          </cell>
          <cell r="BC459">
            <v>4.82</v>
          </cell>
          <cell r="BD459">
            <v>1.8679430730698909</v>
          </cell>
          <cell r="BE459">
            <v>0.97757715659032285</v>
          </cell>
          <cell r="BF459">
            <v>0.5233441910966341</v>
          </cell>
          <cell r="BG459">
            <v>18</v>
          </cell>
          <cell r="BH459">
            <v>17</v>
          </cell>
          <cell r="BI459">
            <v>11</v>
          </cell>
          <cell r="BJ459">
            <v>1</v>
          </cell>
          <cell r="BK459">
            <v>1</v>
          </cell>
          <cell r="BL459">
            <v>0</v>
          </cell>
          <cell r="BM459">
            <v>0</v>
          </cell>
          <cell r="BN459">
            <v>3</v>
          </cell>
          <cell r="BO459">
            <v>0</v>
          </cell>
          <cell r="BP459">
            <v>2</v>
          </cell>
          <cell r="BQ459" t="str">
            <v>MU</v>
          </cell>
          <cell r="BX459">
            <v>0</v>
          </cell>
          <cell r="BZ459">
            <v>0</v>
          </cell>
          <cell r="CB459">
            <v>0</v>
          </cell>
          <cell r="CC459">
            <v>3</v>
          </cell>
          <cell r="CD459">
            <v>3</v>
          </cell>
          <cell r="CE459">
            <v>0</v>
          </cell>
          <cell r="CF459">
            <v>3</v>
          </cell>
          <cell r="CG459">
            <v>0</v>
          </cell>
          <cell r="CH459">
            <v>5</v>
          </cell>
          <cell r="CI459">
            <v>1</v>
          </cell>
          <cell r="CY459">
            <v>3</v>
          </cell>
          <cell r="CZ459">
            <v>0</v>
          </cell>
        </row>
        <row r="460">
          <cell r="A460">
            <v>1188</v>
          </cell>
          <cell r="B460" t="e">
            <v>#REF!</v>
          </cell>
          <cell r="D460" t="str">
            <v>Yes</v>
          </cell>
          <cell r="E460" t="str">
            <v>No</v>
          </cell>
          <cell r="F460" t="str">
            <v>GEFIEO</v>
          </cell>
          <cell r="G460" t="str">
            <v>UNDP/UNEP</v>
          </cell>
          <cell r="H460" t="str">
            <v>UNDP/UNEP</v>
          </cell>
          <cell r="I460">
            <v>1</v>
          </cell>
          <cell r="J460" t="str">
            <v>JOINT</v>
          </cell>
          <cell r="L460" t="str">
            <v>Angola, Benin, Cameroon, Congo, Democratic Republic of the Congo, Côte d’Ivoire, Gabon, Ghana, Equatorial Guinea, Guinea, Guinea-Bissau, Liberia, Nigeria, Sao Tome and Principe, Sierra Leone and Togo</v>
          </cell>
          <cell r="M460" t="str">
            <v>Angola, Benin, Congo, Cote d'Ivoire, Cameroon, Gabon, Ghana, Equatorial Guinea, Guinea-Bissau, Liberia, Nigeria, Sierra Leone, Sao Tome and Principe, Togo, Congo DR</v>
          </cell>
          <cell r="N460" t="str">
            <v>AFR</v>
          </cell>
          <cell r="O460" t="str">
            <v>AFR</v>
          </cell>
          <cell r="P460">
            <v>0</v>
          </cell>
          <cell r="Q460">
            <v>1</v>
          </cell>
          <cell r="R460">
            <v>0</v>
          </cell>
          <cell r="S460">
            <v>2</v>
          </cell>
          <cell r="U460">
            <v>2</v>
          </cell>
          <cell r="V460">
            <v>2</v>
          </cell>
          <cell r="W460">
            <v>0</v>
          </cell>
          <cell r="Y460" t="str">
            <v>Multilateral</v>
          </cell>
          <cell r="Z460" t="str">
            <v>Bi_multilateral</v>
          </cell>
          <cell r="AC460" t="str">
            <v>Combating Coastal Area Degradation and Living Resources Depletion in the Guinea Current LME through Regional Actions</v>
          </cell>
          <cell r="AD460" t="str">
            <v>FSP</v>
          </cell>
          <cell r="AE460" t="str">
            <v>GET</v>
          </cell>
          <cell r="AF460" t="str">
            <v>IW</v>
          </cell>
          <cell r="AH460" t="str">
            <v>GEF - 3</v>
          </cell>
          <cell r="AI460">
            <v>38217</v>
          </cell>
          <cell r="AJ460">
            <v>2004</v>
          </cell>
          <cell r="AK460">
            <v>38286</v>
          </cell>
          <cell r="AL460">
            <v>2004</v>
          </cell>
          <cell r="AM460">
            <v>39505</v>
          </cell>
          <cell r="AN460">
            <v>41029</v>
          </cell>
          <cell r="AO460">
            <v>40724</v>
          </cell>
          <cell r="AP460">
            <v>40724</v>
          </cell>
          <cell r="AQ460">
            <v>2011</v>
          </cell>
          <cell r="AR460">
            <v>80</v>
          </cell>
          <cell r="AS460">
            <v>0</v>
          </cell>
          <cell r="AT460">
            <v>2013</v>
          </cell>
          <cell r="AU460">
            <v>41030</v>
          </cell>
          <cell r="AV460">
            <v>2012</v>
          </cell>
          <cell r="AW460">
            <v>41214</v>
          </cell>
          <cell r="AX460">
            <v>20.812404000000001</v>
          </cell>
          <cell r="AY460">
            <v>1.78206</v>
          </cell>
          <cell r="AZ460">
            <v>22.594464000000002</v>
          </cell>
          <cell r="BB460">
            <v>43.971292000000005</v>
          </cell>
          <cell r="BC460">
            <v>10.7</v>
          </cell>
          <cell r="BD460">
            <v>2.1127444960226605</v>
          </cell>
          <cell r="BE460">
            <v>0.51411648553429956</v>
          </cell>
          <cell r="BF460">
            <v>0.24334058685380447</v>
          </cell>
          <cell r="BL460">
            <v>0</v>
          </cell>
          <cell r="BM460">
            <v>0</v>
          </cell>
          <cell r="BN460">
            <v>3</v>
          </cell>
          <cell r="BO460">
            <v>0</v>
          </cell>
          <cell r="BP460">
            <v>2</v>
          </cell>
          <cell r="BQ460" t="str">
            <v>MU</v>
          </cell>
          <cell r="BR460">
            <v>2</v>
          </cell>
          <cell r="BS460">
            <v>3</v>
          </cell>
          <cell r="BT460">
            <v>2</v>
          </cell>
          <cell r="BU460">
            <v>3</v>
          </cell>
          <cell r="BY460">
            <v>5</v>
          </cell>
          <cell r="BZ460">
            <v>1</v>
          </cell>
          <cell r="CA460">
            <v>4</v>
          </cell>
          <cell r="CB460">
            <v>1</v>
          </cell>
          <cell r="CD460">
            <v>4</v>
          </cell>
          <cell r="CE460">
            <v>1</v>
          </cell>
          <cell r="CF460">
            <v>3</v>
          </cell>
          <cell r="CG460">
            <v>0</v>
          </cell>
          <cell r="CH460">
            <v>6</v>
          </cell>
          <cell r="CI460">
            <v>1</v>
          </cell>
          <cell r="CJ460">
            <v>6</v>
          </cell>
          <cell r="CK460">
            <v>1</v>
          </cell>
          <cell r="CL460">
            <v>6</v>
          </cell>
          <cell r="CM460">
            <v>1</v>
          </cell>
          <cell r="CN460">
            <v>4</v>
          </cell>
          <cell r="CO460">
            <v>1</v>
          </cell>
          <cell r="CP460">
            <v>6</v>
          </cell>
          <cell r="CQ460">
            <v>1</v>
          </cell>
          <cell r="CR460">
            <v>5</v>
          </cell>
          <cell r="CS460">
            <v>1</v>
          </cell>
          <cell r="CT460">
            <v>6</v>
          </cell>
          <cell r="CU460">
            <v>1</v>
          </cell>
          <cell r="DR460">
            <v>5</v>
          </cell>
          <cell r="DS460">
            <v>3</v>
          </cell>
          <cell r="DT460">
            <v>3</v>
          </cell>
          <cell r="DU460">
            <v>3</v>
          </cell>
          <cell r="DV460">
            <v>0</v>
          </cell>
          <cell r="DW460">
            <v>2</v>
          </cell>
          <cell r="DX460">
            <v>3</v>
          </cell>
          <cell r="DY460">
            <v>2</v>
          </cell>
          <cell r="DZ460">
            <v>3</v>
          </cell>
          <cell r="EA460">
            <v>2</v>
          </cell>
          <cell r="EB460" t="str">
            <v>MU</v>
          </cell>
          <cell r="EC460">
            <v>5</v>
          </cell>
          <cell r="ED460">
            <v>4</v>
          </cell>
          <cell r="EE460">
            <v>4</v>
          </cell>
          <cell r="EF460">
            <v>3</v>
          </cell>
          <cell r="EG460">
            <v>6</v>
          </cell>
          <cell r="EH460">
            <v>6</v>
          </cell>
          <cell r="EI460">
            <v>6</v>
          </cell>
          <cell r="EJ460">
            <v>4</v>
          </cell>
          <cell r="EK460">
            <v>6</v>
          </cell>
          <cell r="EL460">
            <v>5</v>
          </cell>
          <cell r="EM460">
            <v>6</v>
          </cell>
        </row>
        <row r="461">
          <cell r="A461">
            <v>1196</v>
          </cell>
          <cell r="B461" t="e">
            <v>#REF!</v>
          </cell>
          <cell r="D461" t="str">
            <v>No</v>
          </cell>
          <cell r="E461" t="str">
            <v>Yes</v>
          </cell>
          <cell r="F461" t="str">
            <v>IAEO</v>
          </cell>
          <cell r="G461" t="str">
            <v>UNDP</v>
          </cell>
          <cell r="H461" t="str">
            <v>UNDP</v>
          </cell>
          <cell r="I461">
            <v>0</v>
          </cell>
          <cell r="J461" t="str">
            <v>UNDP</v>
          </cell>
          <cell r="K461" t="str">
            <v>UNDP</v>
          </cell>
          <cell r="L461" t="str">
            <v>Tanzania</v>
          </cell>
          <cell r="N461" t="str">
            <v>AFR</v>
          </cell>
          <cell r="O461" t="str">
            <v>AFR</v>
          </cell>
          <cell r="P461">
            <v>0</v>
          </cell>
          <cell r="Q461">
            <v>0</v>
          </cell>
          <cell r="R461">
            <v>1</v>
          </cell>
          <cell r="S461">
            <v>0</v>
          </cell>
          <cell r="U461">
            <v>0</v>
          </cell>
          <cell r="V461">
            <v>1</v>
          </cell>
          <cell r="W461">
            <v>0</v>
          </cell>
          <cell r="Y461" t="str">
            <v>Government</v>
          </cell>
          <cell r="Z461" t="str">
            <v>Govt</v>
          </cell>
          <cell r="AA461" t="str">
            <v>Y</v>
          </cell>
          <cell r="AC461" t="str">
            <v>Transformation of the Rural Photovoltaics (PV) Market</v>
          </cell>
          <cell r="AD461" t="str">
            <v>FSP</v>
          </cell>
          <cell r="AE461" t="str">
            <v>GET</v>
          </cell>
          <cell r="AF461" t="str">
            <v>CC</v>
          </cell>
          <cell r="AG461" t="str">
            <v>6 / CC1</v>
          </cell>
          <cell r="AH461" t="str">
            <v>GEF - 3</v>
          </cell>
          <cell r="AI461">
            <v>38028</v>
          </cell>
          <cell r="AJ461">
            <v>2004</v>
          </cell>
          <cell r="AK461">
            <v>38050</v>
          </cell>
          <cell r="AL461">
            <v>2004</v>
          </cell>
          <cell r="AM461">
            <v>38976.5</v>
          </cell>
          <cell r="AN461">
            <v>39783</v>
          </cell>
          <cell r="AO461">
            <v>39903</v>
          </cell>
          <cell r="AP461">
            <v>39903</v>
          </cell>
          <cell r="AQ461">
            <v>2009</v>
          </cell>
          <cell r="AR461">
            <v>60</v>
          </cell>
          <cell r="AS461">
            <v>3</v>
          </cell>
          <cell r="AT461">
            <v>2010</v>
          </cell>
          <cell r="AU461">
            <v>2009</v>
          </cell>
          <cell r="AV461">
            <v>2009</v>
          </cell>
          <cell r="AX461">
            <v>2.25</v>
          </cell>
          <cell r="AY461">
            <v>0.32</v>
          </cell>
          <cell r="AZ461">
            <v>2.57</v>
          </cell>
          <cell r="BA461">
            <v>0.24</v>
          </cell>
          <cell r="BB461">
            <v>4.7340710000000001</v>
          </cell>
          <cell r="BC461">
            <v>4.7300000000000004</v>
          </cell>
          <cell r="BD461">
            <v>2.1040315555555558</v>
          </cell>
          <cell r="BE461">
            <v>2.1022222222222222</v>
          </cell>
          <cell r="BF461">
            <v>0.99914006359431451</v>
          </cell>
          <cell r="BG461">
            <v>3</v>
          </cell>
          <cell r="BH461">
            <v>21</v>
          </cell>
          <cell r="BI461">
            <v>17</v>
          </cell>
          <cell r="BJ461">
            <v>1</v>
          </cell>
          <cell r="BK461">
            <v>1</v>
          </cell>
          <cell r="BM461">
            <v>1</v>
          </cell>
          <cell r="BN461">
            <v>6</v>
          </cell>
          <cell r="BO461">
            <v>0</v>
          </cell>
          <cell r="BP461">
            <v>1</v>
          </cell>
          <cell r="BQ461" t="str">
            <v>U</v>
          </cell>
          <cell r="BR461">
            <v>3</v>
          </cell>
          <cell r="BS461">
            <v>3</v>
          </cell>
          <cell r="BT461">
            <v>4</v>
          </cell>
          <cell r="BU461">
            <v>1</v>
          </cell>
          <cell r="BW461">
            <v>5</v>
          </cell>
          <cell r="BX461">
            <v>1</v>
          </cell>
          <cell r="BY461">
            <v>4</v>
          </cell>
          <cell r="BZ461">
            <v>1</v>
          </cell>
          <cell r="CA461">
            <v>5</v>
          </cell>
          <cell r="CB461">
            <v>1</v>
          </cell>
          <cell r="CC461">
            <v>6</v>
          </cell>
          <cell r="CD461">
            <v>5</v>
          </cell>
          <cell r="CE461">
            <v>1</v>
          </cell>
          <cell r="CF461">
            <v>5</v>
          </cell>
          <cell r="CG461">
            <v>1</v>
          </cell>
          <cell r="CH461">
            <v>3</v>
          </cell>
          <cell r="CI461">
            <v>0</v>
          </cell>
          <cell r="CJ461">
            <v>5</v>
          </cell>
          <cell r="CK461">
            <v>1</v>
          </cell>
          <cell r="CL461">
            <v>3</v>
          </cell>
          <cell r="CM461">
            <v>0</v>
          </cell>
          <cell r="CN461">
            <v>4</v>
          </cell>
          <cell r="CO461">
            <v>1</v>
          </cell>
          <cell r="CP461">
            <v>5</v>
          </cell>
          <cell r="CQ461">
            <v>1</v>
          </cell>
          <cell r="CR461">
            <v>1</v>
          </cell>
          <cell r="CS461">
            <v>0</v>
          </cell>
          <cell r="CT461">
            <v>1</v>
          </cell>
          <cell r="CU461">
            <v>0</v>
          </cell>
          <cell r="CZ461">
            <v>1</v>
          </cell>
          <cell r="DR461">
            <v>6</v>
          </cell>
          <cell r="DS461">
            <v>6</v>
          </cell>
          <cell r="DT461">
            <v>6</v>
          </cell>
          <cell r="DU461">
            <v>6</v>
          </cell>
          <cell r="DV461">
            <v>1</v>
          </cell>
        </row>
        <row r="462">
          <cell r="A462">
            <v>1197</v>
          </cell>
          <cell r="B462" t="e">
            <v>#REF!</v>
          </cell>
          <cell r="C462">
            <v>1617</v>
          </cell>
          <cell r="D462" t="str">
            <v>No</v>
          </cell>
          <cell r="E462" t="str">
            <v>Yes</v>
          </cell>
          <cell r="F462" t="str">
            <v>IAEO</v>
          </cell>
          <cell r="G462" t="str">
            <v>UNDP</v>
          </cell>
          <cell r="H462" t="str">
            <v>UNDP</v>
          </cell>
          <cell r="I462">
            <v>0</v>
          </cell>
          <cell r="J462" t="str">
            <v>UNDP</v>
          </cell>
          <cell r="L462" t="str">
            <v>Regional</v>
          </cell>
          <cell r="M462" t="str">
            <v>Burkina Faso, Benin, Niger</v>
          </cell>
          <cell r="N462" t="str">
            <v>AFR</v>
          </cell>
          <cell r="O462" t="str">
            <v>AFR</v>
          </cell>
          <cell r="P462">
            <v>0</v>
          </cell>
          <cell r="Q462">
            <v>1</v>
          </cell>
          <cell r="R462">
            <v>0</v>
          </cell>
          <cell r="S462">
            <v>0</v>
          </cell>
          <cell r="U462">
            <v>0</v>
          </cell>
          <cell r="V462">
            <v>1</v>
          </cell>
          <cell r="W462">
            <v>2</v>
          </cell>
          <cell r="Y462" t="str">
            <v>multilateral</v>
          </cell>
          <cell r="Z462" t="str">
            <v>Bi_multilateral</v>
          </cell>
          <cell r="AA462" t="str">
            <v>Through consultation</v>
          </cell>
          <cell r="AB462" t="str">
            <v>Not involved</v>
          </cell>
          <cell r="AC462" t="str">
            <v>Enhancing the Effectiveness and Catalyzing the Sustainability of the W-Arly-Pendjari (WAP) Protected Area System</v>
          </cell>
          <cell r="AD462" t="str">
            <v>FSP</v>
          </cell>
          <cell r="AE462" t="str">
            <v>GET</v>
          </cell>
          <cell r="AF462" t="str">
            <v>BD</v>
          </cell>
          <cell r="AH462" t="str">
            <v>GEF - 3</v>
          </cell>
          <cell r="AI462">
            <v>39366</v>
          </cell>
          <cell r="AJ462">
            <v>2007</v>
          </cell>
          <cell r="AK462">
            <v>39371</v>
          </cell>
          <cell r="AL462">
            <v>2007</v>
          </cell>
          <cell r="AN462">
            <v>41639</v>
          </cell>
          <cell r="AO462">
            <v>41639</v>
          </cell>
          <cell r="AP462">
            <v>41639</v>
          </cell>
          <cell r="AQ462">
            <v>2013</v>
          </cell>
          <cell r="AT462">
            <v>2014</v>
          </cell>
          <cell r="AU462" t="str">
            <v>Apr,2014</v>
          </cell>
          <cell r="AV462">
            <v>2014</v>
          </cell>
          <cell r="AX462">
            <v>5.1547409999999996</v>
          </cell>
          <cell r="AY462">
            <v>0.46712999999999999</v>
          </cell>
          <cell r="AZ462">
            <v>5.6218709999999996</v>
          </cell>
          <cell r="BB462">
            <v>20.914000000000001</v>
          </cell>
          <cell r="BC462">
            <v>27.347999999999999</v>
          </cell>
          <cell r="BM462">
            <v>1</v>
          </cell>
          <cell r="BN462">
            <v>5</v>
          </cell>
          <cell r="CV462" t="str">
            <v>NR</v>
          </cell>
          <cell r="CW462">
            <v>5</v>
          </cell>
          <cell r="CX462">
            <v>5</v>
          </cell>
          <cell r="CY462">
            <v>5</v>
          </cell>
          <cell r="CZ462">
            <v>1</v>
          </cell>
          <cell r="DA462">
            <v>1</v>
          </cell>
          <cell r="DB462">
            <v>3</v>
          </cell>
          <cell r="DC462">
            <v>3</v>
          </cell>
          <cell r="DD462">
            <v>4</v>
          </cell>
          <cell r="DE462">
            <v>2</v>
          </cell>
          <cell r="DF462" t="str">
            <v>MU</v>
          </cell>
          <cell r="DG462">
            <v>6</v>
          </cell>
          <cell r="DH462">
            <v>5</v>
          </cell>
          <cell r="DI462">
            <v>4</v>
          </cell>
          <cell r="DJ462">
            <v>5</v>
          </cell>
          <cell r="DK462">
            <v>3</v>
          </cell>
          <cell r="DL462">
            <v>5</v>
          </cell>
          <cell r="DM462">
            <v>4</v>
          </cell>
          <cell r="DN462">
            <v>4</v>
          </cell>
          <cell r="DO462">
            <v>4</v>
          </cell>
          <cell r="DP462">
            <v>2</v>
          </cell>
          <cell r="DQ462">
            <v>2</v>
          </cell>
        </row>
        <row r="463">
          <cell r="A463">
            <v>1198</v>
          </cell>
          <cell r="B463" t="e">
            <v>#REF!</v>
          </cell>
          <cell r="D463" t="str">
            <v>Yes</v>
          </cell>
          <cell r="E463" t="str">
            <v>Yes</v>
          </cell>
          <cell r="F463" t="str">
            <v>GEFIEO</v>
          </cell>
          <cell r="G463" t="str">
            <v>UNDP</v>
          </cell>
          <cell r="H463" t="str">
            <v>UNDP</v>
          </cell>
          <cell r="I463">
            <v>0</v>
          </cell>
          <cell r="J463" t="str">
            <v>UNDP</v>
          </cell>
          <cell r="K463" t="str">
            <v>UNDP</v>
          </cell>
          <cell r="L463" t="str">
            <v>Belarus</v>
          </cell>
          <cell r="N463" t="str">
            <v>ECA</v>
          </cell>
          <cell r="O463" t="str">
            <v>ECA</v>
          </cell>
          <cell r="P463">
            <v>0</v>
          </cell>
          <cell r="Q463">
            <v>0</v>
          </cell>
          <cell r="R463">
            <v>1</v>
          </cell>
          <cell r="S463">
            <v>0</v>
          </cell>
          <cell r="T463">
            <v>0</v>
          </cell>
          <cell r="U463">
            <v>0</v>
          </cell>
          <cell r="V463">
            <v>0</v>
          </cell>
          <cell r="W463">
            <v>1</v>
          </cell>
          <cell r="X463">
            <v>1</v>
          </cell>
          <cell r="Y463" t="str">
            <v>Government</v>
          </cell>
          <cell r="Z463" t="str">
            <v>Govt</v>
          </cell>
          <cell r="AA463" t="str">
            <v>Y</v>
          </cell>
          <cell r="AC463" t="str">
            <v>Biomass Energy for Heating and Hot Water Supply</v>
          </cell>
          <cell r="AD463" t="str">
            <v>FSP</v>
          </cell>
          <cell r="AE463" t="str">
            <v>GET</v>
          </cell>
          <cell r="AF463" t="str">
            <v>CC</v>
          </cell>
          <cell r="AG463">
            <v>6</v>
          </cell>
          <cell r="AH463" t="str">
            <v>GEF - 3</v>
          </cell>
          <cell r="AI463">
            <v>37798</v>
          </cell>
          <cell r="AJ463">
            <v>2003</v>
          </cell>
          <cell r="AK463">
            <v>37821</v>
          </cell>
          <cell r="AL463">
            <v>2003</v>
          </cell>
          <cell r="AM463">
            <v>38710</v>
          </cell>
          <cell r="AO463">
            <v>39599</v>
          </cell>
          <cell r="AP463">
            <v>39599</v>
          </cell>
          <cell r="AQ463">
            <v>2008</v>
          </cell>
          <cell r="AR463">
            <v>58</v>
          </cell>
          <cell r="AT463">
            <v>2009</v>
          </cell>
          <cell r="AU463">
            <v>2009</v>
          </cell>
          <cell r="AV463">
            <v>2009</v>
          </cell>
          <cell r="AX463">
            <v>3.129</v>
          </cell>
          <cell r="AY463">
            <v>0.245</v>
          </cell>
          <cell r="AZ463">
            <v>3.3740000000000001</v>
          </cell>
          <cell r="BA463">
            <v>3.37</v>
          </cell>
          <cell r="BB463">
            <v>5.5620000000000003</v>
          </cell>
          <cell r="BC463">
            <v>19.57</v>
          </cell>
          <cell r="BD463">
            <v>1.7775647171620328</v>
          </cell>
          <cell r="BE463">
            <v>6.2543943751997446</v>
          </cell>
          <cell r="BF463">
            <v>3.5185185185185186</v>
          </cell>
          <cell r="BG463">
            <v>8</v>
          </cell>
          <cell r="BH463">
            <v>16</v>
          </cell>
          <cell r="BI463">
            <v>11</v>
          </cell>
          <cell r="BJ463">
            <v>1</v>
          </cell>
          <cell r="BK463">
            <v>1</v>
          </cell>
          <cell r="BM463">
            <v>1</v>
          </cell>
          <cell r="BN463">
            <v>5</v>
          </cell>
          <cell r="BO463">
            <v>1</v>
          </cell>
          <cell r="BP463">
            <v>3</v>
          </cell>
          <cell r="BQ463" t="str">
            <v>ML</v>
          </cell>
          <cell r="BR463">
            <v>3</v>
          </cell>
          <cell r="BS463">
            <v>3</v>
          </cell>
          <cell r="BT463">
            <v>3</v>
          </cell>
          <cell r="BW463">
            <v>4</v>
          </cell>
          <cell r="BX463">
            <v>1</v>
          </cell>
          <cell r="BY463">
            <v>5</v>
          </cell>
          <cell r="BZ463">
            <v>1</v>
          </cell>
          <cell r="CA463">
            <v>4</v>
          </cell>
          <cell r="CB463">
            <v>1</v>
          </cell>
          <cell r="CC463">
            <v>5</v>
          </cell>
          <cell r="CD463">
            <v>5</v>
          </cell>
          <cell r="CE463">
            <v>1</v>
          </cell>
          <cell r="CF463">
            <v>5</v>
          </cell>
          <cell r="CG463">
            <v>1</v>
          </cell>
          <cell r="CH463">
            <v>4</v>
          </cell>
          <cell r="CI463">
            <v>1</v>
          </cell>
          <cell r="CJ463">
            <v>5</v>
          </cell>
          <cell r="CK463">
            <v>1</v>
          </cell>
          <cell r="CL463">
            <v>4</v>
          </cell>
          <cell r="CM463">
            <v>1</v>
          </cell>
          <cell r="CN463">
            <v>4</v>
          </cell>
          <cell r="CO463">
            <v>1</v>
          </cell>
          <cell r="CP463">
            <v>5</v>
          </cell>
          <cell r="CQ463">
            <v>1</v>
          </cell>
          <cell r="CR463">
            <v>5</v>
          </cell>
          <cell r="CS463">
            <v>1</v>
          </cell>
          <cell r="CT463">
            <v>3</v>
          </cell>
          <cell r="CU463">
            <v>0</v>
          </cell>
          <cell r="CZ463">
            <v>1</v>
          </cell>
          <cell r="DR463">
            <v>5</v>
          </cell>
          <cell r="DS463">
            <v>5</v>
          </cell>
          <cell r="DT463">
            <v>5</v>
          </cell>
          <cell r="DU463">
            <v>5</v>
          </cell>
          <cell r="DV463">
            <v>1</v>
          </cell>
          <cell r="DW463">
            <v>3</v>
          </cell>
          <cell r="DX463">
            <v>3</v>
          </cell>
          <cell r="DY463">
            <v>3</v>
          </cell>
          <cell r="EA463">
            <v>3</v>
          </cell>
          <cell r="EB463" t="str">
            <v>ML</v>
          </cell>
          <cell r="EC463">
            <v>5</v>
          </cell>
          <cell r="ED463">
            <v>4</v>
          </cell>
        </row>
        <row r="464">
          <cell r="A464">
            <v>1200</v>
          </cell>
          <cell r="B464" t="e">
            <v>#REF!</v>
          </cell>
          <cell r="D464" t="str">
            <v>No</v>
          </cell>
          <cell r="E464" t="str">
            <v>Yes</v>
          </cell>
          <cell r="F464" t="str">
            <v>IAEO</v>
          </cell>
          <cell r="G464" t="str">
            <v>UNDP</v>
          </cell>
          <cell r="H464" t="str">
            <v>UNDP</v>
          </cell>
          <cell r="I464">
            <v>0</v>
          </cell>
          <cell r="J464" t="str">
            <v>UNDP</v>
          </cell>
          <cell r="K464" t="str">
            <v>UNDP</v>
          </cell>
          <cell r="L464" t="str">
            <v>Lithuania</v>
          </cell>
          <cell r="N464" t="str">
            <v>ECA</v>
          </cell>
          <cell r="O464" t="str">
            <v>ECA</v>
          </cell>
          <cell r="P464">
            <v>0</v>
          </cell>
          <cell r="Q464">
            <v>0</v>
          </cell>
          <cell r="R464">
            <v>1</v>
          </cell>
          <cell r="S464">
            <v>0</v>
          </cell>
          <cell r="U464">
            <v>0</v>
          </cell>
          <cell r="V464">
            <v>0</v>
          </cell>
          <cell r="W464">
            <v>0</v>
          </cell>
          <cell r="Y464" t="str">
            <v>Government</v>
          </cell>
          <cell r="Z464" t="str">
            <v>Govt</v>
          </cell>
          <cell r="AA464" t="str">
            <v>Y</v>
          </cell>
          <cell r="AC464" t="str">
            <v>Conservation of Inland Wetland Biodiversity</v>
          </cell>
          <cell r="AD464" t="str">
            <v>FSP</v>
          </cell>
          <cell r="AE464" t="str">
            <v>GET</v>
          </cell>
          <cell r="AF464" t="str">
            <v>BD</v>
          </cell>
          <cell r="AH464" t="str">
            <v>GEF - 3</v>
          </cell>
          <cell r="AI464">
            <v>38037</v>
          </cell>
          <cell r="AJ464">
            <v>2004</v>
          </cell>
          <cell r="AK464">
            <v>39356</v>
          </cell>
          <cell r="AL464">
            <v>2007</v>
          </cell>
          <cell r="AM464">
            <v>39949.5</v>
          </cell>
          <cell r="AN464">
            <v>40694</v>
          </cell>
          <cell r="AO464">
            <v>40543</v>
          </cell>
          <cell r="AP464">
            <v>40543</v>
          </cell>
          <cell r="AQ464">
            <v>2010</v>
          </cell>
          <cell r="AR464">
            <v>38</v>
          </cell>
          <cell r="AS464">
            <v>0</v>
          </cell>
          <cell r="AT464">
            <v>2011</v>
          </cell>
          <cell r="AU464">
            <v>2010</v>
          </cell>
          <cell r="AV464">
            <v>2010</v>
          </cell>
          <cell r="AX464">
            <v>3.2609999999999997</v>
          </cell>
          <cell r="AY464">
            <v>0.18</v>
          </cell>
          <cell r="AZ464">
            <v>3.4409999999999998</v>
          </cell>
          <cell r="BA464">
            <v>3.2609999999999992</v>
          </cell>
          <cell r="BB464">
            <v>8.9580000000000002</v>
          </cell>
          <cell r="BC464">
            <v>18.103999999999999</v>
          </cell>
          <cell r="BD464">
            <v>2.7470101195952163</v>
          </cell>
          <cell r="BE464">
            <v>5.5516712664826739</v>
          </cell>
          <cell r="BF464">
            <v>2.0209868274168339</v>
          </cell>
          <cell r="BG464">
            <v>21</v>
          </cell>
          <cell r="BH464">
            <v>7</v>
          </cell>
          <cell r="BI464">
            <v>7</v>
          </cell>
          <cell r="BJ464">
            <v>1</v>
          </cell>
          <cell r="BK464">
            <v>1</v>
          </cell>
          <cell r="BM464">
            <v>1</v>
          </cell>
          <cell r="BN464">
            <v>5</v>
          </cell>
          <cell r="BO464">
            <v>1</v>
          </cell>
          <cell r="BP464">
            <v>4</v>
          </cell>
          <cell r="BQ464" t="str">
            <v>L</v>
          </cell>
          <cell r="BW464">
            <v>5</v>
          </cell>
          <cell r="BX464">
            <v>1</v>
          </cell>
          <cell r="BY464">
            <v>4</v>
          </cell>
          <cell r="BZ464">
            <v>1</v>
          </cell>
          <cell r="CA464">
            <v>5</v>
          </cell>
          <cell r="CB464">
            <v>1</v>
          </cell>
          <cell r="CC464">
            <v>5</v>
          </cell>
          <cell r="CD464">
            <v>5</v>
          </cell>
          <cell r="CE464">
            <v>1</v>
          </cell>
          <cell r="CF464">
            <v>5</v>
          </cell>
          <cell r="CG464">
            <v>1</v>
          </cell>
          <cell r="CH464">
            <v>4</v>
          </cell>
          <cell r="CI464">
            <v>1</v>
          </cell>
          <cell r="CJ464">
            <v>5</v>
          </cell>
          <cell r="CK464">
            <v>1</v>
          </cell>
          <cell r="CL464">
            <v>4</v>
          </cell>
          <cell r="CM464">
            <v>1</v>
          </cell>
          <cell r="CN464">
            <v>4</v>
          </cell>
          <cell r="CO464">
            <v>1</v>
          </cell>
          <cell r="CP464">
            <v>5</v>
          </cell>
          <cell r="CQ464">
            <v>1</v>
          </cell>
          <cell r="CR464">
            <v>4</v>
          </cell>
          <cell r="CS464">
            <v>1</v>
          </cell>
          <cell r="CT464">
            <v>5</v>
          </cell>
          <cell r="CU464">
            <v>1</v>
          </cell>
          <cell r="CZ464">
            <v>1</v>
          </cell>
          <cell r="DR464">
            <v>5</v>
          </cell>
          <cell r="DS464">
            <v>5</v>
          </cell>
          <cell r="DT464">
            <v>5</v>
          </cell>
          <cell r="DU464">
            <v>5</v>
          </cell>
          <cell r="DV464">
            <v>1</v>
          </cell>
        </row>
        <row r="465">
          <cell r="A465">
            <v>1201</v>
          </cell>
          <cell r="B465" t="e">
            <v>#REF!</v>
          </cell>
          <cell r="C465">
            <v>1040</v>
          </cell>
          <cell r="D465" t="str">
            <v>No</v>
          </cell>
          <cell r="E465" t="str">
            <v>Yes</v>
          </cell>
          <cell r="F465" t="str">
            <v>IAEO</v>
          </cell>
          <cell r="G465" t="str">
            <v>UNDP</v>
          </cell>
          <cell r="H465" t="str">
            <v>UNDP</v>
          </cell>
          <cell r="I465">
            <v>0</v>
          </cell>
          <cell r="J465" t="str">
            <v>UNDP</v>
          </cell>
          <cell r="L465" t="str">
            <v>Malaysia</v>
          </cell>
          <cell r="N465" t="str">
            <v>EAP</v>
          </cell>
          <cell r="O465" t="str">
            <v>Asia</v>
          </cell>
          <cell r="P465">
            <v>0</v>
          </cell>
          <cell r="Q465">
            <v>0</v>
          </cell>
          <cell r="R465">
            <v>1</v>
          </cell>
          <cell r="S465">
            <v>0</v>
          </cell>
          <cell r="U465">
            <v>0</v>
          </cell>
          <cell r="V465">
            <v>0</v>
          </cell>
          <cell r="W465">
            <v>0</v>
          </cell>
          <cell r="Y465" t="str">
            <v>Government</v>
          </cell>
          <cell r="Z465" t="str">
            <v>Govt</v>
          </cell>
          <cell r="AC465" t="str">
            <v>Conserving Marine Biodiversity through Enhanced Marine Park Management and Inclusive Sustainable Island Development</v>
          </cell>
          <cell r="AD465" t="str">
            <v>FSP</v>
          </cell>
          <cell r="AE465" t="str">
            <v>GET</v>
          </cell>
          <cell r="AF465" t="str">
            <v>BD</v>
          </cell>
          <cell r="AH465" t="str">
            <v>GEF - 3</v>
          </cell>
          <cell r="AI465">
            <v>38832</v>
          </cell>
          <cell r="AJ465">
            <v>2006</v>
          </cell>
          <cell r="AK465">
            <v>38959</v>
          </cell>
          <cell r="AL465">
            <v>2006</v>
          </cell>
          <cell r="AM465">
            <v>40192.5</v>
          </cell>
          <cell r="AN465">
            <v>41274</v>
          </cell>
          <cell r="AO465">
            <v>41426</v>
          </cell>
          <cell r="AP465">
            <v>41426</v>
          </cell>
          <cell r="AQ465">
            <v>2013</v>
          </cell>
          <cell r="AR465">
            <v>81</v>
          </cell>
          <cell r="AS465">
            <v>5</v>
          </cell>
          <cell r="AT465">
            <v>2013</v>
          </cell>
          <cell r="AU465">
            <v>41512</v>
          </cell>
          <cell r="AV465">
            <v>2013</v>
          </cell>
          <cell r="AX465">
            <v>1.9523999999999999</v>
          </cell>
          <cell r="AY465">
            <v>0.17474999999999999</v>
          </cell>
          <cell r="AZ465">
            <v>2.1271499999999999</v>
          </cell>
          <cell r="BB465">
            <v>1.9568840000000001</v>
          </cell>
          <cell r="BC465">
            <v>3.319</v>
          </cell>
          <cell r="BD465">
            <v>1.0022966605203854</v>
          </cell>
          <cell r="BE465">
            <v>1.699959024790002</v>
          </cell>
          <cell r="BF465">
            <v>1.6960637421533415</v>
          </cell>
          <cell r="BM465">
            <v>1</v>
          </cell>
          <cell r="BN465">
            <v>5</v>
          </cell>
          <cell r="BO465">
            <v>1</v>
          </cell>
          <cell r="BP465">
            <v>3</v>
          </cell>
          <cell r="BQ465" t="str">
            <v>ML</v>
          </cell>
          <cell r="BR465">
            <v>4</v>
          </cell>
          <cell r="BS465">
            <v>4</v>
          </cell>
          <cell r="BT465">
            <v>3</v>
          </cell>
          <cell r="BU465">
            <v>3</v>
          </cell>
          <cell r="BY465">
            <v>2</v>
          </cell>
          <cell r="BZ465">
            <v>0</v>
          </cell>
          <cell r="CA465">
            <v>3</v>
          </cell>
          <cell r="CB465">
            <v>0</v>
          </cell>
          <cell r="CD465">
            <v>5</v>
          </cell>
          <cell r="CE465">
            <v>1</v>
          </cell>
          <cell r="CF465">
            <v>5</v>
          </cell>
          <cell r="CG465">
            <v>1</v>
          </cell>
          <cell r="CH465">
            <v>5</v>
          </cell>
          <cell r="CI465">
            <v>1</v>
          </cell>
          <cell r="CJ465">
            <v>5</v>
          </cell>
          <cell r="CK465">
            <v>1</v>
          </cell>
          <cell r="CL465">
            <v>5</v>
          </cell>
          <cell r="CM465">
            <v>1</v>
          </cell>
          <cell r="CN465">
            <v>5</v>
          </cell>
          <cell r="CO465">
            <v>1</v>
          </cell>
          <cell r="CP465">
            <v>5</v>
          </cell>
          <cell r="CQ465">
            <v>1</v>
          </cell>
          <cell r="CR465">
            <v>4</v>
          </cell>
          <cell r="CS465">
            <v>1</v>
          </cell>
          <cell r="CT465">
            <v>5</v>
          </cell>
          <cell r="CU465">
            <v>1</v>
          </cell>
          <cell r="CV465">
            <v>6</v>
          </cell>
          <cell r="CW465">
            <v>5</v>
          </cell>
          <cell r="CX465">
            <v>5</v>
          </cell>
          <cell r="CY465">
            <v>5</v>
          </cell>
          <cell r="CZ465">
            <v>1</v>
          </cell>
          <cell r="DA465" t="str">
            <v>L</v>
          </cell>
          <cell r="DB465" t="str">
            <v>L</v>
          </cell>
          <cell r="DC465" t="str">
            <v>ML</v>
          </cell>
          <cell r="DD465" t="str">
            <v>ML</v>
          </cell>
          <cell r="DE465">
            <v>3</v>
          </cell>
          <cell r="DF465" t="str">
            <v>ML</v>
          </cell>
          <cell r="DG465">
            <v>2</v>
          </cell>
          <cell r="DH465">
            <v>3</v>
          </cell>
          <cell r="DI465">
            <v>5</v>
          </cell>
          <cell r="DJ465">
            <v>5</v>
          </cell>
          <cell r="DK465">
            <v>5</v>
          </cell>
          <cell r="DL465">
            <v>5</v>
          </cell>
          <cell r="DM465">
            <v>5</v>
          </cell>
          <cell r="DN465">
            <v>5</v>
          </cell>
          <cell r="DO465">
            <v>5</v>
          </cell>
          <cell r="DP465">
            <v>4</v>
          </cell>
          <cell r="DQ465">
            <v>5</v>
          </cell>
        </row>
        <row r="466">
          <cell r="A466">
            <v>1204</v>
          </cell>
          <cell r="B466" t="e">
            <v>#REF!</v>
          </cell>
          <cell r="C466">
            <v>73267</v>
          </cell>
          <cell r="D466" t="str">
            <v>No</v>
          </cell>
          <cell r="E466" t="str">
            <v>Yes</v>
          </cell>
          <cell r="F466" t="str">
            <v>IAEO</v>
          </cell>
          <cell r="G466" t="str">
            <v>World Bank</v>
          </cell>
          <cell r="H466" t="str">
            <v>WB</v>
          </cell>
          <cell r="I466">
            <v>0</v>
          </cell>
          <cell r="J466" t="str">
            <v>WB</v>
          </cell>
          <cell r="L466" t="str">
            <v>Regional</v>
          </cell>
          <cell r="M466" t="str">
            <v>Antigua And Barbuda, Dominica, Grenada, St. Kitts And Nevis, St. Lucia, St. Vincent and Grenadines</v>
          </cell>
          <cell r="N466" t="str">
            <v>LAC</v>
          </cell>
          <cell r="O466" t="str">
            <v>LAC</v>
          </cell>
          <cell r="P466">
            <v>0</v>
          </cell>
          <cell r="Q466">
            <v>1</v>
          </cell>
          <cell r="R466">
            <v>0</v>
          </cell>
          <cell r="S466">
            <v>0</v>
          </cell>
          <cell r="U466">
            <v>1</v>
          </cell>
          <cell r="V466">
            <v>0</v>
          </cell>
          <cell r="W466">
            <v>0</v>
          </cell>
          <cell r="AC466" t="str">
            <v>OECS Protected Areas and Associated Sustainable Livelihoods</v>
          </cell>
          <cell r="AD466" t="str">
            <v>FSP</v>
          </cell>
          <cell r="AE466" t="str">
            <v>GET</v>
          </cell>
          <cell r="AF466" t="str">
            <v>BD</v>
          </cell>
          <cell r="AH466" t="str">
            <v>GEF - 3</v>
          </cell>
          <cell r="AI466">
            <v>38096</v>
          </cell>
          <cell r="AJ466">
            <v>2004</v>
          </cell>
          <cell r="AK466">
            <v>38329</v>
          </cell>
          <cell r="AL466">
            <v>2004</v>
          </cell>
          <cell r="AN466">
            <v>40298</v>
          </cell>
          <cell r="AO466">
            <v>40755</v>
          </cell>
          <cell r="AP466">
            <v>40755</v>
          </cell>
          <cell r="AQ466">
            <v>2011</v>
          </cell>
          <cell r="AT466">
            <v>2014</v>
          </cell>
          <cell r="AV466">
            <v>2012</v>
          </cell>
          <cell r="AX466">
            <v>3.7</v>
          </cell>
          <cell r="AY466">
            <v>0.224</v>
          </cell>
          <cell r="AZ466">
            <v>3.9240000000000004</v>
          </cell>
          <cell r="BB466">
            <v>3.87</v>
          </cell>
          <cell r="BC466">
            <v>5.91</v>
          </cell>
          <cell r="BK466">
            <v>1</v>
          </cell>
          <cell r="BL466">
            <v>0</v>
          </cell>
          <cell r="BM466">
            <v>1</v>
          </cell>
          <cell r="BN466">
            <v>4</v>
          </cell>
          <cell r="CY466">
            <v>4</v>
          </cell>
          <cell r="CZ466">
            <v>1</v>
          </cell>
          <cell r="DE466">
            <v>2</v>
          </cell>
          <cell r="DF466" t="str">
            <v>MU</v>
          </cell>
          <cell r="DG466" t="str">
            <v>MODEST</v>
          </cell>
          <cell r="DH466" t="str">
            <v>MODEST</v>
          </cell>
          <cell r="DI466">
            <v>3</v>
          </cell>
          <cell r="DJ466">
            <v>4</v>
          </cell>
          <cell r="DK466">
            <v>5</v>
          </cell>
        </row>
        <row r="467">
          <cell r="A467">
            <v>1206</v>
          </cell>
          <cell r="B467" t="e">
            <v>#REF!</v>
          </cell>
          <cell r="C467" t="str">
            <v>P069917</v>
          </cell>
          <cell r="D467" t="str">
            <v>Yes</v>
          </cell>
          <cell r="E467" t="str">
            <v>Yes</v>
          </cell>
          <cell r="F467" t="str">
            <v>IAEO</v>
          </cell>
          <cell r="G467" t="str">
            <v>World Bank</v>
          </cell>
          <cell r="H467" t="str">
            <v>WB</v>
          </cell>
          <cell r="I467">
            <v>0</v>
          </cell>
          <cell r="J467" t="str">
            <v>WB</v>
          </cell>
          <cell r="L467" t="str">
            <v>Armenia</v>
          </cell>
          <cell r="N467" t="str">
            <v>ECA</v>
          </cell>
          <cell r="O467" t="str">
            <v>ECA</v>
          </cell>
          <cell r="P467">
            <v>0</v>
          </cell>
          <cell r="Q467">
            <v>0</v>
          </cell>
          <cell r="R467">
            <v>1</v>
          </cell>
          <cell r="S467">
            <v>0</v>
          </cell>
          <cell r="U467">
            <v>0</v>
          </cell>
          <cell r="V467">
            <v>0</v>
          </cell>
          <cell r="W467">
            <v>1</v>
          </cell>
          <cell r="Y467" t="str">
            <v>Government</v>
          </cell>
          <cell r="Z467" t="str">
            <v>Govt</v>
          </cell>
          <cell r="AC467" t="str">
            <v>Natural Resources Management and Poverty Reduction</v>
          </cell>
          <cell r="AD467" t="str">
            <v>FSP</v>
          </cell>
          <cell r="AE467" t="str">
            <v>GET</v>
          </cell>
          <cell r="AF467" t="str">
            <v>BD</v>
          </cell>
          <cell r="AH467" t="str">
            <v>GEF - 2</v>
          </cell>
          <cell r="AI467">
            <v>37383</v>
          </cell>
          <cell r="AJ467">
            <v>2002</v>
          </cell>
          <cell r="AK467">
            <v>37617</v>
          </cell>
          <cell r="AL467">
            <v>2002</v>
          </cell>
          <cell r="AM467">
            <v>38730.5</v>
          </cell>
          <cell r="AN467">
            <v>39660</v>
          </cell>
          <cell r="AO467">
            <v>39844</v>
          </cell>
          <cell r="AP467">
            <v>39844</v>
          </cell>
          <cell r="AQ467">
            <v>2009</v>
          </cell>
          <cell r="AR467">
            <v>73</v>
          </cell>
          <cell r="AS467">
            <v>6</v>
          </cell>
          <cell r="AT467">
            <v>2013</v>
          </cell>
          <cell r="AU467">
            <v>40066</v>
          </cell>
          <cell r="AV467">
            <v>2009</v>
          </cell>
          <cell r="AX467">
            <v>5.12</v>
          </cell>
          <cell r="AY467">
            <v>0.21</v>
          </cell>
          <cell r="AZ467">
            <v>5.33</v>
          </cell>
          <cell r="BB467">
            <v>10.88</v>
          </cell>
          <cell r="BC467">
            <v>11.58</v>
          </cell>
          <cell r="BD467">
            <v>2.125</v>
          </cell>
          <cell r="BE467">
            <v>2.26171875</v>
          </cell>
          <cell r="BF467">
            <v>1.0643382352941175</v>
          </cell>
          <cell r="BK467">
            <v>1</v>
          </cell>
          <cell r="BL467">
            <v>0</v>
          </cell>
          <cell r="BM467">
            <v>1</v>
          </cell>
          <cell r="BN467">
            <v>4</v>
          </cell>
          <cell r="BO467">
            <v>1</v>
          </cell>
          <cell r="BP467">
            <v>3</v>
          </cell>
          <cell r="BQ467" t="str">
            <v>ML</v>
          </cell>
          <cell r="BY467">
            <v>3</v>
          </cell>
          <cell r="BZ467">
            <v>0</v>
          </cell>
          <cell r="CA467">
            <v>5</v>
          </cell>
          <cell r="CB467">
            <v>1</v>
          </cell>
          <cell r="CD467">
            <v>4</v>
          </cell>
          <cell r="CE467">
            <v>1</v>
          </cell>
          <cell r="CF467">
            <v>4</v>
          </cell>
          <cell r="CG467">
            <v>1</v>
          </cell>
          <cell r="CH467">
            <v>5</v>
          </cell>
          <cell r="CI467">
            <v>1</v>
          </cell>
          <cell r="CJ467">
            <v>5</v>
          </cell>
          <cell r="CK467">
            <v>1</v>
          </cell>
          <cell r="CL467">
            <v>5</v>
          </cell>
          <cell r="CM467">
            <v>1</v>
          </cell>
          <cell r="CN467">
            <v>5</v>
          </cell>
          <cell r="CO467">
            <v>1</v>
          </cell>
          <cell r="CP467">
            <v>4</v>
          </cell>
          <cell r="CQ467">
            <v>1</v>
          </cell>
          <cell r="CR467">
            <v>5</v>
          </cell>
          <cell r="CS467">
            <v>1</v>
          </cell>
          <cell r="CT467">
            <v>4</v>
          </cell>
          <cell r="CU467">
            <v>1</v>
          </cell>
          <cell r="CZ467">
            <v>1</v>
          </cell>
          <cell r="DR467">
            <v>5</v>
          </cell>
          <cell r="DS467">
            <v>4</v>
          </cell>
          <cell r="DT467">
            <v>4</v>
          </cell>
          <cell r="DU467">
            <v>4</v>
          </cell>
          <cell r="DV467">
            <v>1</v>
          </cell>
          <cell r="DW467" t="str">
            <v>ML</v>
          </cell>
          <cell r="DX467" t="str">
            <v>L</v>
          </cell>
          <cell r="DY467" t="str">
            <v>Not rated</v>
          </cell>
          <cell r="DZ467" t="str">
            <v>Not rated</v>
          </cell>
          <cell r="EA467">
            <v>3</v>
          </cell>
          <cell r="EB467" t="str">
            <v>ML</v>
          </cell>
          <cell r="EC467">
            <v>3</v>
          </cell>
          <cell r="ED467">
            <v>5</v>
          </cell>
          <cell r="EE467">
            <v>4</v>
          </cell>
          <cell r="EF467">
            <v>4</v>
          </cell>
          <cell r="EG467">
            <v>5</v>
          </cell>
          <cell r="EH467">
            <v>5</v>
          </cell>
          <cell r="EI467">
            <v>5</v>
          </cell>
          <cell r="EJ467">
            <v>5</v>
          </cell>
          <cell r="EK467">
            <v>4</v>
          </cell>
          <cell r="EL467">
            <v>5</v>
          </cell>
          <cell r="EM467">
            <v>4</v>
          </cell>
        </row>
        <row r="468">
          <cell r="A468">
            <v>1207</v>
          </cell>
          <cell r="B468" t="e">
            <v>#REF!</v>
          </cell>
          <cell r="C468">
            <v>1859</v>
          </cell>
          <cell r="D468" t="str">
            <v>No</v>
          </cell>
          <cell r="E468" t="str">
            <v>Yes</v>
          </cell>
          <cell r="F468" t="str">
            <v>IAEO</v>
          </cell>
          <cell r="G468" t="str">
            <v>UNDP</v>
          </cell>
          <cell r="H468" t="str">
            <v>UNDP</v>
          </cell>
          <cell r="I468">
            <v>0</v>
          </cell>
          <cell r="J468" t="str">
            <v>UNDP</v>
          </cell>
          <cell r="L468" t="str">
            <v>Chile</v>
          </cell>
          <cell r="N468" t="str">
            <v>LAC</v>
          </cell>
          <cell r="O468" t="str">
            <v>LAC</v>
          </cell>
          <cell r="P468">
            <v>0</v>
          </cell>
          <cell r="Q468">
            <v>0</v>
          </cell>
          <cell r="R468">
            <v>1</v>
          </cell>
          <cell r="S468">
            <v>0</v>
          </cell>
          <cell r="U468">
            <v>0</v>
          </cell>
          <cell r="V468">
            <v>0</v>
          </cell>
          <cell r="W468">
            <v>0</v>
          </cell>
          <cell r="Y468" t="str">
            <v>Government</v>
          </cell>
          <cell r="Z468" t="str">
            <v>govt</v>
          </cell>
          <cell r="AA468" t="str">
            <v>through consultations</v>
          </cell>
          <cell r="AB468" t="str">
            <v>Not involved</v>
          </cell>
          <cell r="AC468" t="str">
            <v>Regional System of Protected Areas for Sustainable Conservation and Use of Valdivian Temperate Rainforest</v>
          </cell>
          <cell r="AD468" t="str">
            <v>FSP</v>
          </cell>
          <cell r="AE468" t="str">
            <v>GET</v>
          </cell>
          <cell r="AF468" t="str">
            <v>BD</v>
          </cell>
          <cell r="AH468" t="str">
            <v>GEF - 3</v>
          </cell>
          <cell r="AI468">
            <v>39314</v>
          </cell>
          <cell r="AJ468">
            <v>2007</v>
          </cell>
          <cell r="AK468">
            <v>39352</v>
          </cell>
          <cell r="AL468">
            <v>2007</v>
          </cell>
          <cell r="AN468">
            <v>41153</v>
          </cell>
          <cell r="AO468">
            <v>41518</v>
          </cell>
          <cell r="AP468">
            <v>41518</v>
          </cell>
          <cell r="AQ468">
            <v>2013</v>
          </cell>
          <cell r="AT468">
            <v>2014</v>
          </cell>
          <cell r="AU468" t="str">
            <v>Nov,2013</v>
          </cell>
          <cell r="AV468">
            <v>2013</v>
          </cell>
          <cell r="AX468">
            <v>4.7069999999999999</v>
          </cell>
          <cell r="AY468">
            <v>0.33400000000000002</v>
          </cell>
          <cell r="AZ468">
            <v>5.0409999999999995</v>
          </cell>
          <cell r="BB468">
            <v>15.611766999999999</v>
          </cell>
          <cell r="BC468">
            <v>13.36</v>
          </cell>
          <cell r="BL468">
            <v>0</v>
          </cell>
          <cell r="BM468">
            <v>0</v>
          </cell>
          <cell r="BN468">
            <v>3</v>
          </cell>
          <cell r="CV468" t="str">
            <v>NR</v>
          </cell>
          <cell r="CW468">
            <v>4</v>
          </cell>
          <cell r="CX468">
            <v>3</v>
          </cell>
          <cell r="CY468">
            <v>3</v>
          </cell>
          <cell r="CZ468">
            <v>0</v>
          </cell>
          <cell r="DA468">
            <v>3</v>
          </cell>
          <cell r="DB468">
            <v>2</v>
          </cell>
          <cell r="DC468">
            <v>2</v>
          </cell>
          <cell r="DD468">
            <v>4</v>
          </cell>
          <cell r="DE468">
            <v>2</v>
          </cell>
          <cell r="DF468" t="str">
            <v>MU</v>
          </cell>
          <cell r="DG468">
            <v>5</v>
          </cell>
          <cell r="DH468">
            <v>4</v>
          </cell>
          <cell r="DI468">
            <v>4</v>
          </cell>
          <cell r="DJ468">
            <v>3</v>
          </cell>
          <cell r="DK468">
            <v>4</v>
          </cell>
          <cell r="DL468">
            <v>4</v>
          </cell>
          <cell r="DM468">
            <v>5</v>
          </cell>
          <cell r="DN468">
            <v>3</v>
          </cell>
          <cell r="DO468">
            <v>4</v>
          </cell>
          <cell r="DP468">
            <v>4</v>
          </cell>
          <cell r="DQ468">
            <v>5</v>
          </cell>
        </row>
        <row r="469">
          <cell r="A469">
            <v>1209</v>
          </cell>
          <cell r="B469" t="e">
            <v>#REF!</v>
          </cell>
          <cell r="C469" t="str">
            <v>P071794</v>
          </cell>
          <cell r="D469" t="str">
            <v>No</v>
          </cell>
          <cell r="E469" t="str">
            <v>Yes</v>
          </cell>
          <cell r="F469" t="str">
            <v>IAEO</v>
          </cell>
          <cell r="G469" t="str">
            <v>World Bank</v>
          </cell>
          <cell r="H469" t="str">
            <v>WB</v>
          </cell>
          <cell r="I469">
            <v>0</v>
          </cell>
          <cell r="J469" t="str">
            <v>WB</v>
          </cell>
          <cell r="L469" t="str">
            <v>Bangladesh</v>
          </cell>
          <cell r="N469" t="str">
            <v>Asia</v>
          </cell>
          <cell r="O469" t="str">
            <v>Asia</v>
          </cell>
          <cell r="P469">
            <v>0</v>
          </cell>
          <cell r="Q469">
            <v>0</v>
          </cell>
          <cell r="R469">
            <v>1</v>
          </cell>
          <cell r="S469">
            <v>0</v>
          </cell>
          <cell r="U469">
            <v>0</v>
          </cell>
          <cell r="V469">
            <v>0</v>
          </cell>
          <cell r="W469">
            <v>0</v>
          </cell>
          <cell r="AC469" t="str">
            <v>Rural Electrification and Renewable Energy Development</v>
          </cell>
          <cell r="AD469" t="str">
            <v>FSP</v>
          </cell>
          <cell r="AE469" t="str">
            <v>GET</v>
          </cell>
          <cell r="AF469" t="str">
            <v>CC</v>
          </cell>
          <cell r="AH469" t="str">
            <v>GEF - 2</v>
          </cell>
          <cell r="AI469">
            <v>37405</v>
          </cell>
          <cell r="AJ469">
            <v>2002</v>
          </cell>
          <cell r="AK469">
            <v>37621</v>
          </cell>
          <cell r="AL469">
            <v>2002</v>
          </cell>
          <cell r="AN469">
            <v>39629</v>
          </cell>
          <cell r="AO469">
            <v>41274</v>
          </cell>
          <cell r="AP469">
            <v>41274</v>
          </cell>
          <cell r="AQ469">
            <v>2012</v>
          </cell>
          <cell r="AT469">
            <v>2014</v>
          </cell>
          <cell r="AV469">
            <v>2013</v>
          </cell>
          <cell r="AX469">
            <v>8.1999999999999993</v>
          </cell>
          <cell r="AY469">
            <v>0.34</v>
          </cell>
          <cell r="AZ469">
            <v>8.5399999999999991</v>
          </cell>
          <cell r="BB469">
            <v>771.4</v>
          </cell>
          <cell r="BC469">
            <v>750.08</v>
          </cell>
          <cell r="BK469">
            <v>1</v>
          </cell>
          <cell r="BM469">
            <v>1</v>
          </cell>
          <cell r="BN469">
            <v>6</v>
          </cell>
          <cell r="CY469">
            <v>6</v>
          </cell>
          <cell r="CZ469">
            <v>1</v>
          </cell>
          <cell r="DE469">
            <v>3</v>
          </cell>
          <cell r="DF469" t="str">
            <v>ML</v>
          </cell>
          <cell r="DG469" t="str">
            <v>HIGH</v>
          </cell>
          <cell r="DH469" t="str">
            <v>HIGH</v>
          </cell>
          <cell r="DI469">
            <v>5</v>
          </cell>
          <cell r="DJ469">
            <v>6</v>
          </cell>
          <cell r="DK469">
            <v>5</v>
          </cell>
        </row>
        <row r="470">
          <cell r="A470">
            <v>1214</v>
          </cell>
          <cell r="B470" t="e">
            <v>#REF!</v>
          </cell>
          <cell r="C470">
            <v>75534</v>
          </cell>
          <cell r="D470" t="str">
            <v>No</v>
          </cell>
          <cell r="E470" t="str">
            <v>Yes</v>
          </cell>
          <cell r="F470" t="str">
            <v>IAEO</v>
          </cell>
          <cell r="G470" t="str">
            <v>World Bank</v>
          </cell>
          <cell r="H470" t="str">
            <v>WB</v>
          </cell>
          <cell r="I470">
            <v>0</v>
          </cell>
          <cell r="J470" t="str">
            <v>WB</v>
          </cell>
          <cell r="L470" t="str">
            <v>Jordan</v>
          </cell>
          <cell r="N470" t="str">
            <v>Asia</v>
          </cell>
          <cell r="O470" t="str">
            <v>Asia</v>
          </cell>
          <cell r="P470">
            <v>0</v>
          </cell>
          <cell r="Q470">
            <v>0</v>
          </cell>
          <cell r="R470">
            <v>1</v>
          </cell>
          <cell r="S470">
            <v>0</v>
          </cell>
          <cell r="U470">
            <v>0</v>
          </cell>
          <cell r="V470">
            <v>0</v>
          </cell>
          <cell r="W470">
            <v>0</v>
          </cell>
          <cell r="AC470" t="str">
            <v>Integrated Ecosystem and Natural Resource Management in the Jordan Rift Valley</v>
          </cell>
          <cell r="AD470" t="str">
            <v>FSP</v>
          </cell>
          <cell r="AE470" t="str">
            <v>GET</v>
          </cell>
          <cell r="AF470" t="str">
            <v>BD</v>
          </cell>
          <cell r="AH470" t="str">
            <v>GEF - 3</v>
          </cell>
          <cell r="AI470">
            <v>39223</v>
          </cell>
          <cell r="AJ470">
            <v>2007</v>
          </cell>
          <cell r="AK470">
            <v>39344</v>
          </cell>
          <cell r="AL470">
            <v>2007</v>
          </cell>
          <cell r="AN470">
            <v>41469</v>
          </cell>
          <cell r="AO470">
            <v>41631</v>
          </cell>
          <cell r="AP470">
            <v>41631</v>
          </cell>
          <cell r="AQ470">
            <v>2013</v>
          </cell>
          <cell r="AT470">
            <v>2014</v>
          </cell>
          <cell r="AV470">
            <v>2014</v>
          </cell>
          <cell r="AX470">
            <v>6.15</v>
          </cell>
          <cell r="AY470">
            <v>0.35</v>
          </cell>
          <cell r="AZ470">
            <v>6.5</v>
          </cell>
          <cell r="BB470">
            <v>2.25</v>
          </cell>
          <cell r="BC470">
            <v>5.9</v>
          </cell>
          <cell r="BK470">
            <v>1</v>
          </cell>
          <cell r="BL470">
            <v>0</v>
          </cell>
          <cell r="BM470">
            <v>1</v>
          </cell>
          <cell r="BN470">
            <v>4</v>
          </cell>
          <cell r="CY470">
            <v>4</v>
          </cell>
          <cell r="CZ470">
            <v>1</v>
          </cell>
          <cell r="DE470">
            <v>2</v>
          </cell>
          <cell r="DF470" t="str">
            <v>MU</v>
          </cell>
          <cell r="DG470" t="str">
            <v>MODEST</v>
          </cell>
          <cell r="DH470" t="str">
            <v>MODEST</v>
          </cell>
          <cell r="DI470">
            <v>4</v>
          </cell>
          <cell r="DJ470">
            <v>4</v>
          </cell>
          <cell r="DK470">
            <v>5</v>
          </cell>
        </row>
        <row r="471">
          <cell r="A471">
            <v>1216</v>
          </cell>
          <cell r="B471" t="e">
            <v>#REF!</v>
          </cell>
          <cell r="D471" t="str">
            <v>No</v>
          </cell>
          <cell r="E471" t="str">
            <v>Yes</v>
          </cell>
          <cell r="F471" t="str">
            <v>IAEO</v>
          </cell>
          <cell r="G471" t="str">
            <v>UNEP</v>
          </cell>
          <cell r="H471" t="str">
            <v>UNEP</v>
          </cell>
          <cell r="I471">
            <v>0</v>
          </cell>
          <cell r="J471" t="str">
            <v>UNEP</v>
          </cell>
          <cell r="K471" t="str">
            <v>UNEP</v>
          </cell>
          <cell r="L471" t="str">
            <v>Regional (Benin, Burkina Faso, Côte d’Ivoire, Mali, Niger and Senegal)</v>
          </cell>
          <cell r="M471" t="str">
            <v>Burkina Faso, Benin, Cote d'Ivoire, Mali, Niger, Senegal</v>
          </cell>
          <cell r="N471" t="str">
            <v>AFR</v>
          </cell>
          <cell r="O471" t="str">
            <v>AFR</v>
          </cell>
          <cell r="P471">
            <v>0</v>
          </cell>
          <cell r="Q471">
            <v>1</v>
          </cell>
          <cell r="R471">
            <v>0</v>
          </cell>
          <cell r="S471">
            <v>2</v>
          </cell>
          <cell r="U471">
            <v>0</v>
          </cell>
          <cell r="V471">
            <v>2</v>
          </cell>
          <cell r="W471">
            <v>0</v>
          </cell>
          <cell r="Y471" t="str">
            <v>Multilateral</v>
          </cell>
          <cell r="Z471" t="str">
            <v>Bi_multilateral</v>
          </cell>
          <cell r="AA471" t="str">
            <v>Y</v>
          </cell>
          <cell r="AC471" t="str">
            <v>Building Scientific and Technical Capacity for Effective Management and Sustainable Use of Dryland Biodiversity in West African Biosphere Reserves</v>
          </cell>
          <cell r="AD471" t="str">
            <v>FSP</v>
          </cell>
          <cell r="AE471" t="str">
            <v>GET</v>
          </cell>
          <cell r="AF471" t="str">
            <v>BD</v>
          </cell>
          <cell r="AG471">
            <v>1</v>
          </cell>
          <cell r="AH471" t="str">
            <v>GEF - 3</v>
          </cell>
          <cell r="AI471">
            <v>38111</v>
          </cell>
          <cell r="AJ471">
            <v>2004</v>
          </cell>
          <cell r="AK471">
            <v>38200</v>
          </cell>
          <cell r="AL471">
            <v>2004</v>
          </cell>
          <cell r="AM471">
            <v>39036.5</v>
          </cell>
          <cell r="AO471">
            <v>39873</v>
          </cell>
          <cell r="AP471">
            <v>39873</v>
          </cell>
          <cell r="AQ471">
            <v>2009</v>
          </cell>
          <cell r="AR471">
            <v>55</v>
          </cell>
          <cell r="AT471">
            <v>2010</v>
          </cell>
          <cell r="AU471">
            <v>2010</v>
          </cell>
          <cell r="AV471">
            <v>2010</v>
          </cell>
          <cell r="AX471">
            <v>2.3999998599999999</v>
          </cell>
          <cell r="AY471">
            <v>0.35</v>
          </cell>
          <cell r="AZ471">
            <v>2.74999986</v>
          </cell>
          <cell r="BA471">
            <v>3.69</v>
          </cell>
          <cell r="BB471">
            <v>3.7030000000000003</v>
          </cell>
          <cell r="BC471">
            <v>3.81</v>
          </cell>
          <cell r="BD471">
            <v>1.5429167566701443</v>
          </cell>
          <cell r="BE471">
            <v>1.5875000926041722</v>
          </cell>
          <cell r="BF471">
            <v>1.0288954901431271</v>
          </cell>
          <cell r="BI471">
            <v>1</v>
          </cell>
          <cell r="BJ471">
            <v>1</v>
          </cell>
          <cell r="BK471">
            <v>1</v>
          </cell>
          <cell r="BL471">
            <v>0</v>
          </cell>
          <cell r="BM471">
            <v>1</v>
          </cell>
          <cell r="BN471">
            <v>4</v>
          </cell>
          <cell r="BO471">
            <v>0</v>
          </cell>
          <cell r="BP471">
            <v>1</v>
          </cell>
          <cell r="BQ471" t="str">
            <v>U</v>
          </cell>
          <cell r="BR471">
            <v>1</v>
          </cell>
          <cell r="BS471">
            <v>1</v>
          </cell>
          <cell r="BT471">
            <v>3</v>
          </cell>
          <cell r="BU471">
            <v>3</v>
          </cell>
          <cell r="BW471">
            <v>3</v>
          </cell>
          <cell r="BX471">
            <v>0</v>
          </cell>
          <cell r="BY471">
            <v>3</v>
          </cell>
          <cell r="BZ471">
            <v>0</v>
          </cell>
          <cell r="CA471">
            <v>3</v>
          </cell>
          <cell r="CB471">
            <v>0</v>
          </cell>
          <cell r="CC471" t="str">
            <v>UA</v>
          </cell>
          <cell r="CD471">
            <v>3</v>
          </cell>
          <cell r="CE471">
            <v>0</v>
          </cell>
          <cell r="CF471" t="str">
            <v>UA</v>
          </cell>
          <cell r="CH471">
            <v>4</v>
          </cell>
          <cell r="CI471">
            <v>1</v>
          </cell>
          <cell r="CZ471">
            <v>1</v>
          </cell>
          <cell r="DR471">
            <v>5</v>
          </cell>
          <cell r="DS471">
            <v>4</v>
          </cell>
          <cell r="DT471">
            <v>3</v>
          </cell>
          <cell r="DU471">
            <v>4</v>
          </cell>
          <cell r="DV471">
            <v>1</v>
          </cell>
        </row>
        <row r="472">
          <cell r="A472">
            <v>1217</v>
          </cell>
          <cell r="B472" t="e">
            <v>#REF!</v>
          </cell>
          <cell r="C472">
            <v>1822</v>
          </cell>
          <cell r="D472" t="str">
            <v>No</v>
          </cell>
          <cell r="E472" t="str">
            <v>Yes</v>
          </cell>
          <cell r="F472" t="str">
            <v>IAEO</v>
          </cell>
          <cell r="G472" t="str">
            <v>UNDP</v>
          </cell>
          <cell r="H472" t="str">
            <v>UNDP</v>
          </cell>
          <cell r="I472">
            <v>0</v>
          </cell>
          <cell r="J472" t="str">
            <v>UNDP</v>
          </cell>
          <cell r="L472" t="str">
            <v>Nepal</v>
          </cell>
          <cell r="N472" t="str">
            <v>Asia</v>
          </cell>
          <cell r="O472" t="str">
            <v>Asia</v>
          </cell>
          <cell r="P472">
            <v>0</v>
          </cell>
          <cell r="Q472">
            <v>0</v>
          </cell>
          <cell r="R472">
            <v>1</v>
          </cell>
          <cell r="S472">
            <v>0</v>
          </cell>
          <cell r="U472">
            <v>0</v>
          </cell>
          <cell r="V472">
            <v>1</v>
          </cell>
          <cell r="W472">
            <v>1</v>
          </cell>
          <cell r="Y472" t="str">
            <v>Government</v>
          </cell>
          <cell r="Z472" t="str">
            <v>Govt</v>
          </cell>
          <cell r="AA472" t="str">
            <v>Not involved</v>
          </cell>
          <cell r="AB472" t="str">
            <v>Not involved</v>
          </cell>
          <cell r="AC472" t="str">
            <v>Conservation and Sustainable Use of Wetlands</v>
          </cell>
          <cell r="AD472" t="str">
            <v>FSP</v>
          </cell>
          <cell r="AE472" t="str">
            <v>GET</v>
          </cell>
          <cell r="AF472" t="str">
            <v>BD</v>
          </cell>
          <cell r="AH472" t="str">
            <v>GEF - 3</v>
          </cell>
          <cell r="AI472">
            <v>38855</v>
          </cell>
          <cell r="AJ472">
            <v>2006</v>
          </cell>
          <cell r="AK472">
            <v>39155</v>
          </cell>
          <cell r="AL472">
            <v>2007</v>
          </cell>
          <cell r="AN472">
            <v>40967</v>
          </cell>
          <cell r="AO472">
            <v>41455</v>
          </cell>
          <cell r="AP472">
            <v>41455</v>
          </cell>
          <cell r="AQ472">
            <v>2013</v>
          </cell>
          <cell r="AT472">
            <v>2014</v>
          </cell>
          <cell r="AU472" t="str">
            <v>Jun,2013</v>
          </cell>
          <cell r="AV472">
            <v>2013</v>
          </cell>
          <cell r="AX472">
            <v>1.9648950000000001</v>
          </cell>
          <cell r="AY472">
            <v>0.25</v>
          </cell>
          <cell r="AZ472">
            <v>2.2148950000000003</v>
          </cell>
          <cell r="BB472">
            <v>2.0970749999999998</v>
          </cell>
          <cell r="BC472">
            <v>1.637</v>
          </cell>
          <cell r="BM472">
            <v>1</v>
          </cell>
          <cell r="BN472">
            <v>5</v>
          </cell>
          <cell r="CV472">
            <v>5</v>
          </cell>
          <cell r="CW472">
            <v>5</v>
          </cell>
          <cell r="CX472">
            <v>5</v>
          </cell>
          <cell r="CY472">
            <v>5</v>
          </cell>
          <cell r="CZ472">
            <v>1</v>
          </cell>
          <cell r="DA472">
            <v>4</v>
          </cell>
          <cell r="DB472">
            <v>4</v>
          </cell>
          <cell r="DC472">
            <v>4</v>
          </cell>
          <cell r="DD472">
            <v>3</v>
          </cell>
          <cell r="DE472">
            <v>3</v>
          </cell>
          <cell r="DF472" t="str">
            <v>ML</v>
          </cell>
          <cell r="DG472">
            <v>5</v>
          </cell>
          <cell r="DH472">
            <v>5</v>
          </cell>
          <cell r="DI472">
            <v>5</v>
          </cell>
          <cell r="DJ472">
            <v>5</v>
          </cell>
          <cell r="DK472">
            <v>5</v>
          </cell>
          <cell r="DL472">
            <v>5</v>
          </cell>
          <cell r="DM472">
            <v>5</v>
          </cell>
          <cell r="DN472">
            <v>5</v>
          </cell>
          <cell r="DO472">
            <v>5</v>
          </cell>
          <cell r="DP472">
            <v>5</v>
          </cell>
          <cell r="DQ472">
            <v>5</v>
          </cell>
        </row>
        <row r="473">
          <cell r="A473">
            <v>1221</v>
          </cell>
          <cell r="B473" t="e">
            <v>#REF!</v>
          </cell>
          <cell r="C473">
            <v>49513</v>
          </cell>
          <cell r="D473" t="str">
            <v>Yes</v>
          </cell>
          <cell r="E473" t="str">
            <v>No</v>
          </cell>
          <cell r="F473" t="str">
            <v>GEFIEO</v>
          </cell>
          <cell r="G473" t="str">
            <v>World Bank</v>
          </cell>
          <cell r="H473" t="str">
            <v>WB</v>
          </cell>
          <cell r="I473">
            <v>0</v>
          </cell>
          <cell r="J473" t="str">
            <v>WB</v>
          </cell>
          <cell r="K473" t="str">
            <v>WB</v>
          </cell>
          <cell r="L473" t="str">
            <v>Guinea-Bissau</v>
          </cell>
          <cell r="N473" t="str">
            <v>AFR</v>
          </cell>
          <cell r="O473" t="str">
            <v>AFR</v>
          </cell>
          <cell r="P473">
            <v>0</v>
          </cell>
          <cell r="Q473">
            <v>0</v>
          </cell>
          <cell r="R473">
            <v>1</v>
          </cell>
          <cell r="S473">
            <v>1</v>
          </cell>
          <cell r="U473">
            <v>1</v>
          </cell>
          <cell r="V473">
            <v>1</v>
          </cell>
          <cell r="W473">
            <v>0</v>
          </cell>
          <cell r="Y473" t="str">
            <v>Government</v>
          </cell>
          <cell r="Z473" t="str">
            <v>Govt</v>
          </cell>
          <cell r="AA473" t="str">
            <v>Y</v>
          </cell>
          <cell r="AC473" t="str">
            <v>Coastal and Biodiversity Management Project</v>
          </cell>
          <cell r="AD473" t="str">
            <v>FSP</v>
          </cell>
          <cell r="AE473" t="str">
            <v>GET</v>
          </cell>
          <cell r="AF473" t="str">
            <v>BD</v>
          </cell>
          <cell r="AG473">
            <v>2</v>
          </cell>
          <cell r="AH473" t="str">
            <v>GEF - 3</v>
          </cell>
          <cell r="AI473">
            <v>38142</v>
          </cell>
          <cell r="AJ473">
            <v>2004</v>
          </cell>
          <cell r="AK473">
            <v>38425</v>
          </cell>
          <cell r="AL473">
            <v>2005</v>
          </cell>
          <cell r="AM473">
            <v>39346.5</v>
          </cell>
          <cell r="AN473">
            <v>40268</v>
          </cell>
          <cell r="AO473">
            <v>40268</v>
          </cell>
          <cell r="AP473">
            <v>40268</v>
          </cell>
          <cell r="AQ473">
            <v>2010</v>
          </cell>
          <cell r="AR473">
            <v>60</v>
          </cell>
          <cell r="AS473">
            <v>0</v>
          </cell>
          <cell r="AT473">
            <v>2012</v>
          </cell>
          <cell r="AU473">
            <v>2011</v>
          </cell>
          <cell r="AV473">
            <v>2011</v>
          </cell>
          <cell r="AX473">
            <v>4.7996645000000004</v>
          </cell>
          <cell r="AY473">
            <v>0.35</v>
          </cell>
          <cell r="AZ473">
            <v>5.1496645000000001</v>
          </cell>
          <cell r="BA473">
            <v>5.15</v>
          </cell>
          <cell r="BB473">
            <v>6.31</v>
          </cell>
          <cell r="BD473">
            <v>1.3146752236536532</v>
          </cell>
          <cell r="BG473">
            <v>0</v>
          </cell>
          <cell r="BH473">
            <v>31</v>
          </cell>
          <cell r="BI473">
            <v>12</v>
          </cell>
          <cell r="BJ473" t="str">
            <v>NA</v>
          </cell>
          <cell r="BK473">
            <v>4</v>
          </cell>
          <cell r="BL473">
            <v>0</v>
          </cell>
          <cell r="BM473">
            <v>1</v>
          </cell>
          <cell r="BN473">
            <v>4</v>
          </cell>
          <cell r="BO473">
            <v>1</v>
          </cell>
          <cell r="BP473">
            <v>3</v>
          </cell>
          <cell r="BQ473" t="str">
            <v>ML</v>
          </cell>
          <cell r="BW473">
            <v>5</v>
          </cell>
          <cell r="BX473">
            <v>1</v>
          </cell>
          <cell r="BY473">
            <v>5</v>
          </cell>
          <cell r="BZ473">
            <v>1</v>
          </cell>
          <cell r="CA473">
            <v>5</v>
          </cell>
          <cell r="CB473">
            <v>1</v>
          </cell>
          <cell r="CC473">
            <v>4</v>
          </cell>
          <cell r="CD473">
            <v>5</v>
          </cell>
          <cell r="CE473">
            <v>1</v>
          </cell>
          <cell r="CF473">
            <v>5</v>
          </cell>
          <cell r="CG473">
            <v>1</v>
          </cell>
          <cell r="CH473">
            <v>5</v>
          </cell>
          <cell r="CI473">
            <v>1</v>
          </cell>
          <cell r="DR473">
            <v>5</v>
          </cell>
          <cell r="DS473">
            <v>4</v>
          </cell>
          <cell r="DT473">
            <v>4</v>
          </cell>
          <cell r="DU473">
            <v>4</v>
          </cell>
          <cell r="DV473">
            <v>1</v>
          </cell>
          <cell r="EA473">
            <v>3</v>
          </cell>
          <cell r="EB473" t="str">
            <v>ML</v>
          </cell>
          <cell r="EC473">
            <v>5</v>
          </cell>
          <cell r="ED473">
            <v>5</v>
          </cell>
        </row>
        <row r="474">
          <cell r="A474">
            <v>1223</v>
          </cell>
          <cell r="B474" t="e">
            <v>#REF!</v>
          </cell>
          <cell r="C474">
            <v>2198</v>
          </cell>
          <cell r="D474" t="str">
            <v>Yes</v>
          </cell>
          <cell r="E474" t="str">
            <v>No</v>
          </cell>
          <cell r="F474" t="str">
            <v>GEFIEO</v>
          </cell>
          <cell r="G474" t="str">
            <v>UNDP</v>
          </cell>
          <cell r="H474" t="str">
            <v>UNDP</v>
          </cell>
          <cell r="I474">
            <v>0</v>
          </cell>
          <cell r="J474" t="str">
            <v>UNDP</v>
          </cell>
          <cell r="L474" t="str">
            <v>Global</v>
          </cell>
          <cell r="M474" t="str">
            <v>Brazil, Indonesia, Lao PDR, Sudan, Tanzania, Zimbabwe</v>
          </cell>
          <cell r="N474" t="str">
            <v>CEX</v>
          </cell>
          <cell r="O474" t="str">
            <v>Global</v>
          </cell>
          <cell r="P474">
            <v>1</v>
          </cell>
          <cell r="Q474">
            <v>0</v>
          </cell>
          <cell r="R474">
            <v>0</v>
          </cell>
          <cell r="S474">
            <v>2</v>
          </cell>
          <cell r="U474">
            <v>0</v>
          </cell>
          <cell r="V474">
            <v>2</v>
          </cell>
          <cell r="W474">
            <v>2</v>
          </cell>
          <cell r="Y474" t="str">
            <v>Multilateral</v>
          </cell>
          <cell r="Z474" t="str">
            <v>Bi_multilateral</v>
          </cell>
          <cell r="AA474" t="str">
            <v>Secondary Executing Agency</v>
          </cell>
          <cell r="AB474" t="str">
            <v>One of the beneficiaries</v>
          </cell>
          <cell r="AC474" t="str">
            <v>Removal of Barriers to the Introduction of Cleaner Artisanal Gold Mining and Extraction Technologies</v>
          </cell>
          <cell r="AD474" t="str">
            <v>FSP</v>
          </cell>
          <cell r="AE474" t="str">
            <v>GET</v>
          </cell>
          <cell r="AF474" t="str">
            <v>IW</v>
          </cell>
          <cell r="AH474" t="str">
            <v>GEF - 2</v>
          </cell>
          <cell r="AI474">
            <v>37347</v>
          </cell>
          <cell r="AJ474">
            <v>2002</v>
          </cell>
          <cell r="AK474">
            <v>37444</v>
          </cell>
          <cell r="AL474">
            <v>2002</v>
          </cell>
          <cell r="AN474">
            <v>38473</v>
          </cell>
          <cell r="AO474">
            <v>39356</v>
          </cell>
          <cell r="AP474">
            <v>39356</v>
          </cell>
          <cell r="AQ474">
            <v>2007</v>
          </cell>
          <cell r="AT474">
            <v>2014</v>
          </cell>
          <cell r="AU474">
            <v>39814</v>
          </cell>
          <cell r="AV474">
            <v>2009</v>
          </cell>
          <cell r="AX474">
            <v>6.8</v>
          </cell>
          <cell r="AY474">
            <v>0.32</v>
          </cell>
          <cell r="AZ474">
            <v>7.12</v>
          </cell>
          <cell r="BB474">
            <v>13.052</v>
          </cell>
          <cell r="BC474" t="str">
            <v>UA</v>
          </cell>
          <cell r="BJ474">
            <v>1</v>
          </cell>
          <cell r="BK474">
            <v>1</v>
          </cell>
          <cell r="BL474">
            <v>0</v>
          </cell>
          <cell r="BM474">
            <v>1</v>
          </cell>
          <cell r="BN474">
            <v>4</v>
          </cell>
          <cell r="DR474">
            <v>5</v>
          </cell>
          <cell r="DS474">
            <v>4</v>
          </cell>
          <cell r="DT474">
            <v>4</v>
          </cell>
          <cell r="DU474">
            <v>4</v>
          </cell>
          <cell r="DV474">
            <v>1</v>
          </cell>
          <cell r="DW474">
            <v>3</v>
          </cell>
          <cell r="DX474">
            <v>3</v>
          </cell>
          <cell r="DY474">
            <v>2</v>
          </cell>
          <cell r="DZ474" t="str">
            <v>UA</v>
          </cell>
          <cell r="EA474">
            <v>2</v>
          </cell>
          <cell r="EB474" t="str">
            <v>MU</v>
          </cell>
          <cell r="EC474">
            <v>2</v>
          </cell>
          <cell r="ED474">
            <v>2</v>
          </cell>
          <cell r="EE474" t="str">
            <v>UA</v>
          </cell>
          <cell r="EF474">
            <v>3</v>
          </cell>
          <cell r="EG474">
            <v>3</v>
          </cell>
          <cell r="EH474">
            <v>2</v>
          </cell>
          <cell r="EI474">
            <v>3</v>
          </cell>
          <cell r="EJ474">
            <v>4</v>
          </cell>
          <cell r="EK474">
            <v>4</v>
          </cell>
          <cell r="EL474">
            <v>2</v>
          </cell>
          <cell r="EM474">
            <v>3</v>
          </cell>
        </row>
        <row r="475">
          <cell r="A475">
            <v>1224</v>
          </cell>
          <cell r="B475" t="e">
            <v>#REF!</v>
          </cell>
          <cell r="D475" t="str">
            <v>Yes</v>
          </cell>
          <cell r="E475" t="str">
            <v>No</v>
          </cell>
          <cell r="F475" t="str">
            <v>GEFIEO</v>
          </cell>
          <cell r="G475" t="str">
            <v>UNEP</v>
          </cell>
          <cell r="H475" t="str">
            <v>UNEP</v>
          </cell>
          <cell r="I475">
            <v>0</v>
          </cell>
          <cell r="J475" t="str">
            <v>UNEP</v>
          </cell>
          <cell r="K475" t="str">
            <v>UNEP</v>
          </cell>
          <cell r="L475" t="str">
            <v>Global (Brazil, Cote d'Ivoire, India, Indonesia, Kenya, Mexico, Uganda)</v>
          </cell>
          <cell r="M475" t="str">
            <v>Brazil, Cote d'Ivoire, Indonesia, India, Kenya, Mexico, Uganda</v>
          </cell>
          <cell r="N475" t="str">
            <v>Global</v>
          </cell>
          <cell r="O475" t="str">
            <v>Global</v>
          </cell>
          <cell r="P475">
            <v>1</v>
          </cell>
          <cell r="Q475">
            <v>0</v>
          </cell>
          <cell r="R475">
            <v>0</v>
          </cell>
          <cell r="S475">
            <v>2</v>
          </cell>
          <cell r="T475">
            <v>2</v>
          </cell>
          <cell r="U475">
            <v>0</v>
          </cell>
          <cell r="V475">
            <v>2</v>
          </cell>
          <cell r="W475">
            <v>2</v>
          </cell>
          <cell r="Y475" t="str">
            <v>Government</v>
          </cell>
          <cell r="Z475" t="str">
            <v>Govt</v>
          </cell>
          <cell r="AC475" t="str">
            <v>Global (Brazil, Cote d'Ivoire, India, Indonesia, Kenya, Mexico, Uganda) - Conservation and Sustainable Management of Below Ground Biodiversity, Phase I</v>
          </cell>
          <cell r="AD475" t="str">
            <v>FSP</v>
          </cell>
          <cell r="AE475" t="str">
            <v>GET</v>
          </cell>
          <cell r="AF475" t="str">
            <v>BD</v>
          </cell>
          <cell r="AH475" t="str">
            <v>GEF - 2</v>
          </cell>
          <cell r="AI475">
            <v>37453</v>
          </cell>
          <cell r="AJ475">
            <v>2002</v>
          </cell>
          <cell r="AK475">
            <v>37469</v>
          </cell>
          <cell r="AL475">
            <v>2002</v>
          </cell>
          <cell r="AM475">
            <v>38366</v>
          </cell>
          <cell r="AN475">
            <v>39263</v>
          </cell>
          <cell r="AO475">
            <v>39263</v>
          </cell>
          <cell r="AP475">
            <v>39263</v>
          </cell>
          <cell r="AQ475">
            <v>2007</v>
          </cell>
          <cell r="AR475">
            <v>58</v>
          </cell>
          <cell r="AS475">
            <v>0</v>
          </cell>
          <cell r="AT475">
            <v>2006</v>
          </cell>
          <cell r="AU475">
            <v>2005</v>
          </cell>
          <cell r="AV475">
            <v>2005</v>
          </cell>
          <cell r="AX475">
            <v>5.0226459999999999</v>
          </cell>
          <cell r="AY475">
            <v>0.27300000000000002</v>
          </cell>
          <cell r="AZ475">
            <v>5.2956459999999996</v>
          </cell>
          <cell r="BA475">
            <v>5.0199999999999996</v>
          </cell>
          <cell r="BB475">
            <v>9</v>
          </cell>
          <cell r="BC475">
            <v>4.8600000000000003</v>
          </cell>
          <cell r="BD475">
            <v>1.7918841980900106</v>
          </cell>
          <cell r="BE475">
            <v>0.96761746696860584</v>
          </cell>
          <cell r="BF475">
            <v>0.54</v>
          </cell>
          <cell r="BG475">
            <v>6</v>
          </cell>
          <cell r="BI475">
            <v>2</v>
          </cell>
          <cell r="BJ475">
            <v>1</v>
          </cell>
          <cell r="BK475">
            <v>1</v>
          </cell>
          <cell r="BM475">
            <v>1</v>
          </cell>
          <cell r="BN475">
            <v>5</v>
          </cell>
          <cell r="BR475">
            <v>3</v>
          </cell>
          <cell r="BS475">
            <v>3</v>
          </cell>
          <cell r="BW475">
            <v>5</v>
          </cell>
          <cell r="BX475">
            <v>1</v>
          </cell>
          <cell r="BY475">
            <v>4</v>
          </cell>
          <cell r="BZ475">
            <v>1</v>
          </cell>
          <cell r="CA475">
            <v>5</v>
          </cell>
          <cell r="CB475">
            <v>1</v>
          </cell>
          <cell r="CH475">
            <v>5</v>
          </cell>
          <cell r="CI475">
            <v>1</v>
          </cell>
          <cell r="CJ475">
            <v>6</v>
          </cell>
          <cell r="CK475">
            <v>1</v>
          </cell>
          <cell r="CL475">
            <v>5</v>
          </cell>
          <cell r="CM475">
            <v>1</v>
          </cell>
          <cell r="CN475">
            <v>5</v>
          </cell>
          <cell r="CO475">
            <v>1</v>
          </cell>
          <cell r="CP475">
            <v>5</v>
          </cell>
          <cell r="CQ475">
            <v>1</v>
          </cell>
          <cell r="CR475">
            <v>3</v>
          </cell>
          <cell r="CS475">
            <v>0</v>
          </cell>
          <cell r="CT475">
            <v>5</v>
          </cell>
          <cell r="CU475">
            <v>1</v>
          </cell>
          <cell r="DR475">
            <v>6</v>
          </cell>
          <cell r="DS475">
            <v>5</v>
          </cell>
          <cell r="DT475">
            <v>4</v>
          </cell>
          <cell r="DU475">
            <v>5</v>
          </cell>
          <cell r="DV475">
            <v>1</v>
          </cell>
          <cell r="DW475">
            <v>3</v>
          </cell>
          <cell r="DX475">
            <v>3</v>
          </cell>
          <cell r="EC475">
            <v>4</v>
          </cell>
          <cell r="ED475">
            <v>5</v>
          </cell>
        </row>
        <row r="476">
          <cell r="A476">
            <v>1226</v>
          </cell>
          <cell r="B476" t="e">
            <v>#REF!</v>
          </cell>
          <cell r="D476" t="str">
            <v>No</v>
          </cell>
          <cell r="E476" t="str">
            <v>Yes</v>
          </cell>
          <cell r="F476" t="str">
            <v>IAEO</v>
          </cell>
          <cell r="G476" t="str">
            <v>UNDP/UNEP</v>
          </cell>
          <cell r="H476" t="str">
            <v>UNEP</v>
          </cell>
          <cell r="I476">
            <v>1</v>
          </cell>
          <cell r="J476" t="str">
            <v>JOINT</v>
          </cell>
          <cell r="K476" t="str">
            <v>UNEP/UNDP</v>
          </cell>
          <cell r="L476" t="str">
            <v>Armenia</v>
          </cell>
          <cell r="N476" t="str">
            <v>ECA</v>
          </cell>
          <cell r="O476" t="str">
            <v>ECA</v>
          </cell>
          <cell r="P476">
            <v>0</v>
          </cell>
          <cell r="Q476">
            <v>0</v>
          </cell>
          <cell r="R476">
            <v>1</v>
          </cell>
          <cell r="S476">
            <v>0</v>
          </cell>
          <cell r="U476">
            <v>0</v>
          </cell>
          <cell r="V476">
            <v>0</v>
          </cell>
          <cell r="W476">
            <v>1</v>
          </cell>
          <cell r="Y476" t="str">
            <v>Government</v>
          </cell>
          <cell r="Z476" t="str">
            <v>Govt</v>
          </cell>
          <cell r="AA476" t="str">
            <v>Y</v>
          </cell>
          <cell r="AC476" t="str">
            <v>Programme for Phasing Out Ozone Depleting Substances</v>
          </cell>
          <cell r="AD476" t="str">
            <v>FSP</v>
          </cell>
          <cell r="AE476" t="str">
            <v>GET</v>
          </cell>
          <cell r="AF476" t="str">
            <v>Chem</v>
          </cell>
          <cell r="AH476" t="str">
            <v>GEF - 3</v>
          </cell>
          <cell r="AI476">
            <v>38278</v>
          </cell>
          <cell r="AJ476">
            <v>2004</v>
          </cell>
          <cell r="AK476">
            <v>38414</v>
          </cell>
          <cell r="AL476">
            <v>2005</v>
          </cell>
          <cell r="AM476">
            <v>39158.5</v>
          </cell>
          <cell r="AO476">
            <v>39903</v>
          </cell>
          <cell r="AP476">
            <v>39903</v>
          </cell>
          <cell r="AQ476">
            <v>2009</v>
          </cell>
          <cell r="AR476">
            <v>48</v>
          </cell>
          <cell r="AS476">
            <v>0</v>
          </cell>
          <cell r="AT476">
            <v>2011</v>
          </cell>
          <cell r="AU476">
            <v>2010</v>
          </cell>
          <cell r="AV476">
            <v>2010</v>
          </cell>
          <cell r="AX476">
            <v>1.90144113</v>
          </cell>
          <cell r="AY476">
            <v>0.159</v>
          </cell>
          <cell r="AZ476">
            <v>2.0604411300000001</v>
          </cell>
          <cell r="BA476">
            <v>1.93</v>
          </cell>
          <cell r="BB476">
            <v>4.2000000000000003E-2</v>
          </cell>
          <cell r="BC476">
            <v>0.08</v>
          </cell>
          <cell r="BD476">
            <v>2.2088509256134585E-2</v>
          </cell>
          <cell r="BE476">
            <v>4.2073350964065871E-2</v>
          </cell>
          <cell r="BF476">
            <v>1.9047619047619047</v>
          </cell>
          <cell r="BH476">
            <v>29</v>
          </cell>
          <cell r="BI476">
            <v>17</v>
          </cell>
          <cell r="BJ476">
            <v>1</v>
          </cell>
          <cell r="BK476">
            <v>1</v>
          </cell>
          <cell r="BM476">
            <v>1</v>
          </cell>
          <cell r="BN476">
            <v>5</v>
          </cell>
          <cell r="BO476">
            <v>1</v>
          </cell>
          <cell r="BP476">
            <v>4</v>
          </cell>
          <cell r="BQ476" t="str">
            <v>L</v>
          </cell>
          <cell r="BR476">
            <v>4</v>
          </cell>
          <cell r="BS476">
            <v>4</v>
          </cell>
          <cell r="BT476">
            <v>4</v>
          </cell>
          <cell r="BU476">
            <v>4</v>
          </cell>
          <cell r="BW476">
            <v>4</v>
          </cell>
          <cell r="BX476">
            <v>1</v>
          </cell>
          <cell r="BY476">
            <v>3</v>
          </cell>
          <cell r="BZ476">
            <v>0</v>
          </cell>
          <cell r="CA476">
            <v>4</v>
          </cell>
          <cell r="CB476">
            <v>1</v>
          </cell>
          <cell r="CD476">
            <v>5</v>
          </cell>
          <cell r="CE476">
            <v>1</v>
          </cell>
          <cell r="CF476">
            <v>5</v>
          </cell>
          <cell r="CG476">
            <v>1</v>
          </cell>
          <cell r="CH476">
            <v>5</v>
          </cell>
          <cell r="CI476">
            <v>1</v>
          </cell>
          <cell r="CZ476">
            <v>1</v>
          </cell>
          <cell r="DR476">
            <v>6</v>
          </cell>
          <cell r="DS476">
            <v>5</v>
          </cell>
          <cell r="DT476">
            <v>5</v>
          </cell>
          <cell r="DU476">
            <v>5</v>
          </cell>
          <cell r="DV476">
            <v>1</v>
          </cell>
        </row>
        <row r="477">
          <cell r="A477">
            <v>1229</v>
          </cell>
          <cell r="B477" t="e">
            <v>#REF!</v>
          </cell>
          <cell r="D477" t="str">
            <v>Yes</v>
          </cell>
          <cell r="E477" t="str">
            <v>No</v>
          </cell>
          <cell r="F477" t="str">
            <v>GEFIEO</v>
          </cell>
          <cell r="G477" t="str">
            <v>World Bank/EBRD</v>
          </cell>
          <cell r="H477" t="str">
            <v>WB</v>
          </cell>
          <cell r="I477">
            <v>0</v>
          </cell>
          <cell r="J477" t="str">
            <v>WB</v>
          </cell>
          <cell r="K477" t="str">
            <v>WB</v>
          </cell>
          <cell r="L477" t="str">
            <v>Slovenia</v>
          </cell>
          <cell r="N477" t="str">
            <v>ECA</v>
          </cell>
          <cell r="O477" t="str">
            <v>ECA</v>
          </cell>
          <cell r="P477">
            <v>0</v>
          </cell>
          <cell r="Q477">
            <v>0</v>
          </cell>
          <cell r="R477">
            <v>1</v>
          </cell>
          <cell r="S477">
            <v>0</v>
          </cell>
          <cell r="T477">
            <v>0</v>
          </cell>
          <cell r="U477">
            <v>0</v>
          </cell>
          <cell r="V477">
            <v>0</v>
          </cell>
          <cell r="W477">
            <v>0</v>
          </cell>
          <cell r="X477">
            <v>0</v>
          </cell>
          <cell r="Y477" t="str">
            <v>Multilateral</v>
          </cell>
          <cell r="Z477" t="str">
            <v>Bi_multilateral</v>
          </cell>
          <cell r="AA477" t="str">
            <v>N</v>
          </cell>
          <cell r="AC477" t="str">
            <v>EBRD/GEF Environmental Credit Facility (formerly entitled Slovenia: National Pollution Reduction Project)</v>
          </cell>
          <cell r="AD477" t="str">
            <v>FSP</v>
          </cell>
          <cell r="AE477" t="str">
            <v>GET</v>
          </cell>
          <cell r="AF477" t="str">
            <v>IW</v>
          </cell>
          <cell r="AG477">
            <v>8</v>
          </cell>
          <cell r="AH477" t="str">
            <v>GEF - 3</v>
          </cell>
          <cell r="AI477">
            <v>37825</v>
          </cell>
          <cell r="AJ477">
            <v>2003</v>
          </cell>
          <cell r="AK477">
            <v>38898</v>
          </cell>
          <cell r="AL477">
            <v>2006</v>
          </cell>
          <cell r="AM477">
            <v>39355.5</v>
          </cell>
          <cell r="AO477">
            <v>39813</v>
          </cell>
          <cell r="AP477">
            <v>39813</v>
          </cell>
          <cell r="AQ477">
            <v>2008</v>
          </cell>
          <cell r="AR477">
            <v>30</v>
          </cell>
          <cell r="AT477">
            <v>2009</v>
          </cell>
          <cell r="AU477">
            <v>2009</v>
          </cell>
          <cell r="AV477">
            <v>2009</v>
          </cell>
          <cell r="AX477">
            <v>9.89971098</v>
          </cell>
          <cell r="AY477">
            <v>8.7284E-2</v>
          </cell>
          <cell r="AZ477">
            <v>9.9869949800000004</v>
          </cell>
          <cell r="BA477">
            <v>9.99</v>
          </cell>
          <cell r="BB477">
            <v>48.91</v>
          </cell>
          <cell r="BC477">
            <v>58.44</v>
          </cell>
          <cell r="BD477">
            <v>4.9405482744709381</v>
          </cell>
          <cell r="BE477">
            <v>5.9032026407704272</v>
          </cell>
          <cell r="BF477">
            <v>1.1948476794111633</v>
          </cell>
          <cell r="BI477">
            <v>5</v>
          </cell>
          <cell r="BK477">
            <v>1</v>
          </cell>
          <cell r="BL477">
            <v>0</v>
          </cell>
          <cell r="BM477">
            <v>1</v>
          </cell>
          <cell r="BN477">
            <v>4</v>
          </cell>
          <cell r="BO477">
            <v>1</v>
          </cell>
          <cell r="BP477">
            <v>4</v>
          </cell>
          <cell r="BQ477" t="str">
            <v>L</v>
          </cell>
          <cell r="BR477">
            <v>4</v>
          </cell>
          <cell r="BS477">
            <v>4</v>
          </cell>
          <cell r="BT477">
            <v>4</v>
          </cell>
          <cell r="BU477">
            <v>4</v>
          </cell>
          <cell r="BW477">
            <v>5</v>
          </cell>
          <cell r="BX477">
            <v>1</v>
          </cell>
          <cell r="BY477">
            <v>4</v>
          </cell>
          <cell r="BZ477">
            <v>1</v>
          </cell>
          <cell r="CA477">
            <v>5</v>
          </cell>
          <cell r="CB477">
            <v>1</v>
          </cell>
          <cell r="CC477">
            <v>5</v>
          </cell>
          <cell r="CD477">
            <v>5</v>
          </cell>
          <cell r="CE477">
            <v>1</v>
          </cell>
          <cell r="CF477">
            <v>5</v>
          </cell>
          <cell r="CG477">
            <v>1</v>
          </cell>
          <cell r="CH477">
            <v>5</v>
          </cell>
          <cell r="CI477">
            <v>1</v>
          </cell>
          <cell r="CJ477">
            <v>5</v>
          </cell>
          <cell r="CK477">
            <v>1</v>
          </cell>
          <cell r="CL477">
            <v>5</v>
          </cell>
          <cell r="CM477">
            <v>1</v>
          </cell>
          <cell r="CN477">
            <v>5</v>
          </cell>
          <cell r="CO477">
            <v>1</v>
          </cell>
          <cell r="CP477">
            <v>5</v>
          </cell>
          <cell r="CQ477">
            <v>1</v>
          </cell>
          <cell r="CR477">
            <v>4</v>
          </cell>
          <cell r="CS477">
            <v>1</v>
          </cell>
          <cell r="CT477">
            <v>5</v>
          </cell>
          <cell r="CU477">
            <v>1</v>
          </cell>
          <cell r="DR477">
            <v>5</v>
          </cell>
          <cell r="DS477">
            <v>4</v>
          </cell>
          <cell r="DT477">
            <v>5</v>
          </cell>
          <cell r="DU477">
            <v>4</v>
          </cell>
          <cell r="DV477">
            <v>1</v>
          </cell>
          <cell r="DW477">
            <v>4</v>
          </cell>
          <cell r="DX477">
            <v>4</v>
          </cell>
          <cell r="DY477">
            <v>4</v>
          </cell>
          <cell r="DZ477">
            <v>4</v>
          </cell>
          <cell r="EA477">
            <v>4</v>
          </cell>
          <cell r="EB477" t="str">
            <v>L</v>
          </cell>
          <cell r="EC477">
            <v>4</v>
          </cell>
          <cell r="ED477">
            <v>5</v>
          </cell>
        </row>
        <row r="478">
          <cell r="A478">
            <v>1235</v>
          </cell>
          <cell r="B478" t="e">
            <v>#REF!</v>
          </cell>
          <cell r="C478">
            <v>1771</v>
          </cell>
          <cell r="D478" t="str">
            <v>No</v>
          </cell>
          <cell r="E478" t="str">
            <v>Yes</v>
          </cell>
          <cell r="F478" t="str">
            <v>IAEO</v>
          </cell>
          <cell r="G478" t="str">
            <v>UNDP</v>
          </cell>
          <cell r="H478" t="str">
            <v>UNDP</v>
          </cell>
          <cell r="I478">
            <v>0</v>
          </cell>
          <cell r="J478" t="str">
            <v>UNDP</v>
          </cell>
          <cell r="L478" t="str">
            <v>Botswana</v>
          </cell>
          <cell r="N478" t="str">
            <v>AFR</v>
          </cell>
          <cell r="O478" t="str">
            <v>AFR</v>
          </cell>
          <cell r="P478">
            <v>0</v>
          </cell>
          <cell r="Q478">
            <v>0</v>
          </cell>
          <cell r="R478">
            <v>1</v>
          </cell>
          <cell r="S478">
            <v>0</v>
          </cell>
          <cell r="U478">
            <v>0</v>
          </cell>
          <cell r="V478">
            <v>0</v>
          </cell>
          <cell r="W478">
            <v>1</v>
          </cell>
          <cell r="Y478" t="str">
            <v>Government</v>
          </cell>
          <cell r="Z478" t="str">
            <v>Govt</v>
          </cell>
          <cell r="AC478" t="str">
            <v>Renewable Energy-Based Rural Electrification Programme</v>
          </cell>
          <cell r="AD478" t="str">
            <v>FSP</v>
          </cell>
          <cell r="AE478" t="str">
            <v>GET</v>
          </cell>
          <cell r="AF478" t="str">
            <v>CC</v>
          </cell>
          <cell r="AH478" t="str">
            <v>GEF - 3</v>
          </cell>
          <cell r="AI478">
            <v>38560</v>
          </cell>
          <cell r="AJ478">
            <v>2005</v>
          </cell>
          <cell r="AK478">
            <v>38643</v>
          </cell>
          <cell r="AL478">
            <v>2005</v>
          </cell>
          <cell r="AM478">
            <v>39943.5</v>
          </cell>
          <cell r="AN478">
            <v>40908</v>
          </cell>
          <cell r="AO478">
            <v>41244</v>
          </cell>
          <cell r="AP478">
            <v>41244</v>
          </cell>
          <cell r="AQ478">
            <v>2012</v>
          </cell>
          <cell r="AR478">
            <v>85</v>
          </cell>
          <cell r="AS478">
            <v>11</v>
          </cell>
          <cell r="AT478">
            <v>2013</v>
          </cell>
          <cell r="AU478">
            <v>40714</v>
          </cell>
          <cell r="AV478">
            <v>2011</v>
          </cell>
          <cell r="AX478">
            <v>3</v>
          </cell>
          <cell r="AY478">
            <v>0.30499999999999999</v>
          </cell>
          <cell r="AZ478">
            <v>3.3050000000000002</v>
          </cell>
          <cell r="BB478">
            <v>5.3886079999999996</v>
          </cell>
          <cell r="BD478">
            <v>1.7962026666666666</v>
          </cell>
          <cell r="BL478">
            <v>0</v>
          </cell>
          <cell r="BM478">
            <v>0</v>
          </cell>
          <cell r="BN478">
            <v>3</v>
          </cell>
          <cell r="BO478">
            <v>0</v>
          </cell>
          <cell r="BP478">
            <v>2</v>
          </cell>
          <cell r="BQ478" t="str">
            <v>MU</v>
          </cell>
          <cell r="BR478">
            <v>2</v>
          </cell>
          <cell r="BS478">
            <v>2</v>
          </cell>
          <cell r="BT478">
            <v>2</v>
          </cell>
          <cell r="BU478">
            <v>2</v>
          </cell>
          <cell r="BY478">
            <v>2</v>
          </cell>
          <cell r="BZ478">
            <v>0</v>
          </cell>
          <cell r="CA478">
            <v>1</v>
          </cell>
          <cell r="CB478">
            <v>0</v>
          </cell>
          <cell r="CD478">
            <v>2</v>
          </cell>
          <cell r="CE478">
            <v>0</v>
          </cell>
          <cell r="CF478">
            <v>2</v>
          </cell>
          <cell r="CG478">
            <v>0</v>
          </cell>
          <cell r="CH478">
            <v>4</v>
          </cell>
          <cell r="CI478">
            <v>1</v>
          </cell>
          <cell r="CJ478">
            <v>2</v>
          </cell>
          <cell r="CK478">
            <v>0</v>
          </cell>
          <cell r="CL478">
            <v>5</v>
          </cell>
          <cell r="CM478">
            <v>1</v>
          </cell>
          <cell r="CN478">
            <v>5</v>
          </cell>
          <cell r="CO478">
            <v>1</v>
          </cell>
          <cell r="CP478">
            <v>3</v>
          </cell>
          <cell r="CQ478">
            <v>0</v>
          </cell>
          <cell r="CR478">
            <v>4</v>
          </cell>
          <cell r="CS478">
            <v>1</v>
          </cell>
          <cell r="CT478">
            <v>5</v>
          </cell>
          <cell r="CU478">
            <v>1</v>
          </cell>
          <cell r="CV478">
            <v>5</v>
          </cell>
          <cell r="CW478">
            <v>2</v>
          </cell>
          <cell r="CX478">
            <v>2</v>
          </cell>
          <cell r="CY478">
            <v>3</v>
          </cell>
          <cell r="CZ478">
            <v>0</v>
          </cell>
          <cell r="DA478" t="str">
            <v>MU</v>
          </cell>
          <cell r="DB478" t="str">
            <v>MU</v>
          </cell>
          <cell r="DC478" t="str">
            <v>MU</v>
          </cell>
          <cell r="DD478" t="str">
            <v>MU</v>
          </cell>
          <cell r="DE478">
            <v>2</v>
          </cell>
          <cell r="DF478" t="str">
            <v>MU</v>
          </cell>
          <cell r="DG478">
            <v>2</v>
          </cell>
          <cell r="DH478">
            <v>1</v>
          </cell>
          <cell r="DI478">
            <v>2</v>
          </cell>
          <cell r="DJ478">
            <v>2</v>
          </cell>
          <cell r="DK478">
            <v>4</v>
          </cell>
          <cell r="DL478">
            <v>2</v>
          </cell>
          <cell r="DM478">
            <v>5</v>
          </cell>
          <cell r="DN478">
            <v>5</v>
          </cell>
          <cell r="DO478">
            <v>3</v>
          </cell>
          <cell r="DP478">
            <v>4</v>
          </cell>
          <cell r="DQ478">
            <v>5</v>
          </cell>
        </row>
        <row r="479">
          <cell r="A479">
            <v>1236</v>
          </cell>
          <cell r="B479" t="e">
            <v>#REF!</v>
          </cell>
          <cell r="D479" t="str">
            <v>No</v>
          </cell>
          <cell r="E479" t="str">
            <v>Yes</v>
          </cell>
          <cell r="F479" t="str">
            <v>IAEO</v>
          </cell>
          <cell r="G479" t="str">
            <v>UNDP</v>
          </cell>
          <cell r="H479" t="str">
            <v>UNDP</v>
          </cell>
          <cell r="I479">
            <v>0</v>
          </cell>
          <cell r="J479" t="str">
            <v>UNDP</v>
          </cell>
          <cell r="K479" t="str">
            <v>UNDP</v>
          </cell>
          <cell r="L479" t="str">
            <v>Chile</v>
          </cell>
          <cell r="N479" t="str">
            <v>LAC</v>
          </cell>
          <cell r="O479" t="str">
            <v>LAC</v>
          </cell>
          <cell r="P479">
            <v>0</v>
          </cell>
          <cell r="Q479">
            <v>0</v>
          </cell>
          <cell r="R479">
            <v>1</v>
          </cell>
          <cell r="S479">
            <v>0</v>
          </cell>
          <cell r="U479">
            <v>0</v>
          </cell>
          <cell r="V479">
            <v>0</v>
          </cell>
          <cell r="W479">
            <v>0</v>
          </cell>
          <cell r="Y479" t="str">
            <v>Government</v>
          </cell>
          <cell r="Z479" t="str">
            <v>Govt</v>
          </cell>
          <cell r="AA479" t="str">
            <v>Y</v>
          </cell>
          <cell r="AC479" t="str">
            <v>Chilean Coast Marine Protected Areas</v>
          </cell>
          <cell r="AD479" t="str">
            <v>FSP</v>
          </cell>
          <cell r="AE479" t="str">
            <v>GET</v>
          </cell>
          <cell r="AF479" t="str">
            <v>BD</v>
          </cell>
          <cell r="AH479" t="str">
            <v>GEF - 3</v>
          </cell>
          <cell r="AI479">
            <v>38413</v>
          </cell>
          <cell r="AJ479">
            <v>2005</v>
          </cell>
          <cell r="AK479">
            <v>38511</v>
          </cell>
          <cell r="AL479">
            <v>2005</v>
          </cell>
          <cell r="AM479">
            <v>39709.5</v>
          </cell>
          <cell r="AN479">
            <v>40390</v>
          </cell>
          <cell r="AO479">
            <v>40908</v>
          </cell>
          <cell r="AP479">
            <v>40908</v>
          </cell>
          <cell r="AQ479">
            <v>2011</v>
          </cell>
          <cell r="AR479">
            <v>78</v>
          </cell>
          <cell r="AS479">
            <v>17</v>
          </cell>
          <cell r="AT479">
            <v>2011</v>
          </cell>
          <cell r="AU479">
            <v>2011</v>
          </cell>
          <cell r="AV479">
            <v>2011</v>
          </cell>
          <cell r="AX479">
            <v>3.8724309999999997</v>
          </cell>
          <cell r="AY479">
            <v>0.21</v>
          </cell>
          <cell r="AZ479">
            <v>4.0824309999999997</v>
          </cell>
          <cell r="BA479">
            <v>4.08</v>
          </cell>
          <cell r="BB479">
            <v>6.2689600000000008</v>
          </cell>
          <cell r="BC479">
            <v>7.91</v>
          </cell>
          <cell r="BD479">
            <v>1.6188693872143884</v>
          </cell>
          <cell r="BE479">
            <v>2.0426445300122844</v>
          </cell>
          <cell r="BF479">
            <v>1.2617722875883717</v>
          </cell>
          <cell r="BG479">
            <v>8</v>
          </cell>
          <cell r="BH479">
            <v>6</v>
          </cell>
          <cell r="BI479">
            <v>0</v>
          </cell>
          <cell r="BJ479">
            <v>1</v>
          </cell>
          <cell r="BK479">
            <v>1</v>
          </cell>
          <cell r="BL479">
            <v>0</v>
          </cell>
          <cell r="BM479">
            <v>1</v>
          </cell>
          <cell r="BN479">
            <v>4</v>
          </cell>
          <cell r="BO479">
            <v>1</v>
          </cell>
          <cell r="BP479">
            <v>3</v>
          </cell>
          <cell r="BQ479" t="str">
            <v>ML</v>
          </cell>
          <cell r="BR479">
            <v>3</v>
          </cell>
          <cell r="BS479">
            <v>3</v>
          </cell>
          <cell r="BT479">
            <v>3</v>
          </cell>
          <cell r="BU479">
            <v>3</v>
          </cell>
          <cell r="BW479">
            <v>4</v>
          </cell>
          <cell r="BX479">
            <v>1</v>
          </cell>
          <cell r="BY479">
            <v>4</v>
          </cell>
          <cell r="BZ479">
            <v>1</v>
          </cell>
          <cell r="CA479">
            <v>4</v>
          </cell>
          <cell r="CB479">
            <v>1</v>
          </cell>
          <cell r="CC479">
            <v>4</v>
          </cell>
          <cell r="CD479">
            <v>4</v>
          </cell>
          <cell r="CE479">
            <v>1</v>
          </cell>
          <cell r="CF479">
            <v>4</v>
          </cell>
          <cell r="CG479">
            <v>1</v>
          </cell>
          <cell r="CH479">
            <v>3</v>
          </cell>
          <cell r="CI479">
            <v>0</v>
          </cell>
          <cell r="CJ479">
            <v>4</v>
          </cell>
          <cell r="CK479">
            <v>1</v>
          </cell>
          <cell r="CL479">
            <v>2</v>
          </cell>
          <cell r="CM479">
            <v>0</v>
          </cell>
          <cell r="CN479">
            <v>2</v>
          </cell>
          <cell r="CO479">
            <v>0</v>
          </cell>
          <cell r="CP479">
            <v>3</v>
          </cell>
          <cell r="CQ479">
            <v>0</v>
          </cell>
          <cell r="CR479">
            <v>4</v>
          </cell>
          <cell r="CS479">
            <v>1</v>
          </cell>
          <cell r="CT479">
            <v>2</v>
          </cell>
          <cell r="CU479">
            <v>0</v>
          </cell>
          <cell r="CZ479">
            <v>1</v>
          </cell>
          <cell r="DR479">
            <v>5</v>
          </cell>
          <cell r="DS479">
            <v>4</v>
          </cell>
          <cell r="DT479">
            <v>4</v>
          </cell>
          <cell r="DU479">
            <v>4</v>
          </cell>
          <cell r="DV479">
            <v>1</v>
          </cell>
        </row>
        <row r="480">
          <cell r="A480">
            <v>1237</v>
          </cell>
          <cell r="B480" t="e">
            <v>#REF!</v>
          </cell>
          <cell r="C480" t="str">
            <v>P067337</v>
          </cell>
          <cell r="D480" t="str">
            <v>No</v>
          </cell>
          <cell r="E480" t="str">
            <v>Yes</v>
          </cell>
          <cell r="F480" t="str">
            <v>IAEO</v>
          </cell>
          <cell r="G480" t="str">
            <v>World Bank</v>
          </cell>
          <cell r="H480" t="str">
            <v>WB</v>
          </cell>
          <cell r="I480">
            <v>0</v>
          </cell>
          <cell r="J480" t="str">
            <v>WB</v>
          </cell>
          <cell r="L480" t="str">
            <v>China</v>
          </cell>
          <cell r="N480" t="str">
            <v>EAP</v>
          </cell>
          <cell r="O480" t="str">
            <v>Asia</v>
          </cell>
          <cell r="P480">
            <v>0</v>
          </cell>
          <cell r="Q480">
            <v>0</v>
          </cell>
          <cell r="R480">
            <v>1</v>
          </cell>
          <cell r="S480">
            <v>0</v>
          </cell>
          <cell r="U480">
            <v>0</v>
          </cell>
          <cell r="V480">
            <v>0</v>
          </cell>
          <cell r="W480">
            <v>0</v>
          </cell>
          <cell r="Y480" t="str">
            <v>Government</v>
          </cell>
          <cell r="Z480" t="str">
            <v>Govt</v>
          </cell>
          <cell r="AC480" t="str">
            <v>CN-2nd GEF Energy Conservation</v>
          </cell>
          <cell r="AD480" t="str">
            <v>FSP</v>
          </cell>
          <cell r="AE480" t="str">
            <v>GET</v>
          </cell>
          <cell r="AF480" t="str">
            <v>CC</v>
          </cell>
          <cell r="AH480" t="str">
            <v>GEF - 2</v>
          </cell>
          <cell r="AI480">
            <v>37529</v>
          </cell>
          <cell r="AJ480">
            <v>2002</v>
          </cell>
          <cell r="AK480">
            <v>37790</v>
          </cell>
          <cell r="AL480">
            <v>2003</v>
          </cell>
          <cell r="AM480">
            <v>39074.5</v>
          </cell>
          <cell r="AN480">
            <v>40359</v>
          </cell>
          <cell r="AO480">
            <v>40359</v>
          </cell>
          <cell r="AP480">
            <v>40359</v>
          </cell>
          <cell r="AQ480">
            <v>2010</v>
          </cell>
          <cell r="AR480">
            <v>84</v>
          </cell>
          <cell r="AS480">
            <v>0</v>
          </cell>
          <cell r="AT480">
            <v>2013</v>
          </cell>
          <cell r="AU480">
            <v>40529</v>
          </cell>
          <cell r="AV480">
            <v>2010</v>
          </cell>
          <cell r="AX480">
            <v>26</v>
          </cell>
          <cell r="AY480">
            <v>0</v>
          </cell>
          <cell r="AZ480">
            <v>26</v>
          </cell>
          <cell r="BB480">
            <v>255.2</v>
          </cell>
          <cell r="BC480">
            <v>132.5</v>
          </cell>
          <cell r="BD480">
            <v>9.8153846153846143</v>
          </cell>
          <cell r="BE480">
            <v>5.0961538461538458</v>
          </cell>
          <cell r="BF480">
            <v>0.51920062695924762</v>
          </cell>
          <cell r="BK480">
            <v>1</v>
          </cell>
          <cell r="BM480">
            <v>1</v>
          </cell>
          <cell r="BN480">
            <v>5</v>
          </cell>
          <cell r="BO480">
            <v>1</v>
          </cell>
          <cell r="BP480">
            <v>4</v>
          </cell>
          <cell r="BQ480" t="str">
            <v>L</v>
          </cell>
          <cell r="BR480">
            <v>4</v>
          </cell>
          <cell r="BS480">
            <v>4</v>
          </cell>
          <cell r="BY480" t="str">
            <v>SUBSTANTIAL</v>
          </cell>
          <cell r="BZ480">
            <v>1</v>
          </cell>
          <cell r="CA480" t="str">
            <v>SUBSTANTIAL</v>
          </cell>
          <cell r="CB480">
            <v>1</v>
          </cell>
          <cell r="CD480">
            <v>5</v>
          </cell>
          <cell r="CE480">
            <v>1</v>
          </cell>
          <cell r="CF480">
            <v>5</v>
          </cell>
          <cell r="CG480">
            <v>1</v>
          </cell>
          <cell r="CH480">
            <v>5</v>
          </cell>
          <cell r="CI480">
            <v>1</v>
          </cell>
          <cell r="CV480" t="str">
            <v>Not rated</v>
          </cell>
          <cell r="CW480" t="str">
            <v>Not rated</v>
          </cell>
          <cell r="CX480" t="str">
            <v>Not rated</v>
          </cell>
          <cell r="CY480">
            <v>5</v>
          </cell>
          <cell r="CZ480">
            <v>1</v>
          </cell>
          <cell r="DA480" t="str">
            <v>L</v>
          </cell>
          <cell r="DB480" t="str">
            <v>L</v>
          </cell>
          <cell r="DC480" t="str">
            <v>Not rated</v>
          </cell>
          <cell r="DD480" t="str">
            <v>Not rated</v>
          </cell>
          <cell r="DE480">
            <v>4</v>
          </cell>
          <cell r="DF480" t="str">
            <v>L</v>
          </cell>
          <cell r="DG480" t="str">
            <v>SUBSTANTIAL</v>
          </cell>
          <cell r="DH480" t="str">
            <v>SUBSTANTIAL</v>
          </cell>
          <cell r="DI480">
            <v>5</v>
          </cell>
          <cell r="DJ480">
            <v>5</v>
          </cell>
          <cell r="DK480">
            <v>5</v>
          </cell>
        </row>
        <row r="481">
          <cell r="A481">
            <v>1240</v>
          </cell>
          <cell r="B481" t="e">
            <v>#REF!</v>
          </cell>
          <cell r="C481">
            <v>1515</v>
          </cell>
          <cell r="D481" t="str">
            <v>Yes</v>
          </cell>
          <cell r="E481" t="str">
            <v>Yes</v>
          </cell>
          <cell r="F481" t="str">
            <v>IAEO</v>
          </cell>
          <cell r="G481" t="str">
            <v>UNDP</v>
          </cell>
          <cell r="H481" t="str">
            <v>UNDP</v>
          </cell>
          <cell r="I481">
            <v>0</v>
          </cell>
          <cell r="J481" t="str">
            <v>UNDP</v>
          </cell>
          <cell r="L481" t="str">
            <v>India</v>
          </cell>
          <cell r="N481" t="str">
            <v>SA</v>
          </cell>
          <cell r="O481" t="str">
            <v>Asia</v>
          </cell>
          <cell r="P481">
            <v>0</v>
          </cell>
          <cell r="Q481">
            <v>0</v>
          </cell>
          <cell r="R481">
            <v>1</v>
          </cell>
          <cell r="S481">
            <v>0</v>
          </cell>
          <cell r="U481">
            <v>0</v>
          </cell>
          <cell r="V481">
            <v>0</v>
          </cell>
          <cell r="W481">
            <v>0</v>
          </cell>
          <cell r="Y481" t="str">
            <v>Government</v>
          </cell>
          <cell r="Z481" t="str">
            <v>Govt</v>
          </cell>
          <cell r="AC481" t="str">
            <v>Removal of Barriers to Energy Efficiency Improvement in the Steel Rerolling Mill Sector in india</v>
          </cell>
          <cell r="AD481" t="str">
            <v>FSP</v>
          </cell>
          <cell r="AE481" t="str">
            <v>GET</v>
          </cell>
          <cell r="AF481" t="str">
            <v>CC</v>
          </cell>
          <cell r="AH481" t="str">
            <v>GEF - 3</v>
          </cell>
          <cell r="AI481">
            <v>38028</v>
          </cell>
          <cell r="AJ481">
            <v>2004</v>
          </cell>
          <cell r="AK481">
            <v>38088</v>
          </cell>
          <cell r="AL481">
            <v>2004</v>
          </cell>
          <cell r="AM481">
            <v>39315.5</v>
          </cell>
          <cell r="AN481">
            <v>41244</v>
          </cell>
          <cell r="AO481">
            <v>40543</v>
          </cell>
          <cell r="AP481">
            <v>40543</v>
          </cell>
          <cell r="AQ481">
            <v>2010</v>
          </cell>
          <cell r="AR481">
            <v>80</v>
          </cell>
          <cell r="AS481">
            <v>0</v>
          </cell>
          <cell r="AT481">
            <v>2013</v>
          </cell>
          <cell r="AU481">
            <v>41548</v>
          </cell>
          <cell r="AV481">
            <v>2013</v>
          </cell>
          <cell r="AX481">
            <v>7.03</v>
          </cell>
          <cell r="AY481">
            <v>0.28000000000000003</v>
          </cell>
          <cell r="AZ481">
            <v>7.3100000000000005</v>
          </cell>
          <cell r="BB481">
            <v>25.11</v>
          </cell>
          <cell r="BC481">
            <v>10.103</v>
          </cell>
          <cell r="BD481">
            <v>3.5718349928876241</v>
          </cell>
          <cell r="BE481">
            <v>1.4371266002844949</v>
          </cell>
          <cell r="BF481">
            <v>0.40234966148944645</v>
          </cell>
          <cell r="BL481">
            <v>0</v>
          </cell>
          <cell r="BM481">
            <v>1</v>
          </cell>
          <cell r="BN481">
            <v>4</v>
          </cell>
          <cell r="BO481">
            <v>1</v>
          </cell>
          <cell r="BP481">
            <v>3</v>
          </cell>
          <cell r="BQ481" t="str">
            <v>ML</v>
          </cell>
          <cell r="BR481">
            <v>4</v>
          </cell>
          <cell r="BS481">
            <v>4</v>
          </cell>
          <cell r="BT481">
            <v>3</v>
          </cell>
          <cell r="BU481">
            <v>4</v>
          </cell>
          <cell r="BY481">
            <v>4</v>
          </cell>
          <cell r="BZ481">
            <v>1</v>
          </cell>
          <cell r="CA481">
            <v>4</v>
          </cell>
          <cell r="CB481">
            <v>1</v>
          </cell>
          <cell r="CD481">
            <v>4</v>
          </cell>
          <cell r="CE481">
            <v>1</v>
          </cell>
          <cell r="CF481">
            <v>4</v>
          </cell>
          <cell r="CG481">
            <v>1</v>
          </cell>
          <cell r="CH481">
            <v>5</v>
          </cell>
          <cell r="CI481">
            <v>1</v>
          </cell>
          <cell r="CJ481">
            <v>4</v>
          </cell>
          <cell r="CK481">
            <v>1</v>
          </cell>
          <cell r="CL481">
            <v>5</v>
          </cell>
          <cell r="CM481">
            <v>1</v>
          </cell>
          <cell r="CN481">
            <v>5</v>
          </cell>
          <cell r="CO481">
            <v>1</v>
          </cell>
          <cell r="CP481">
            <v>6</v>
          </cell>
          <cell r="CQ481">
            <v>1</v>
          </cell>
          <cell r="CR481">
            <v>4</v>
          </cell>
          <cell r="CS481">
            <v>1</v>
          </cell>
          <cell r="CT481">
            <v>4</v>
          </cell>
          <cell r="CU481">
            <v>1</v>
          </cell>
          <cell r="CV481">
            <v>5</v>
          </cell>
          <cell r="CW481">
            <v>4</v>
          </cell>
          <cell r="CX481">
            <v>4</v>
          </cell>
          <cell r="CY481">
            <v>4</v>
          </cell>
          <cell r="CZ481">
            <v>1</v>
          </cell>
          <cell r="DA481" t="str">
            <v>L</v>
          </cell>
          <cell r="DB481" t="str">
            <v>L</v>
          </cell>
          <cell r="DC481" t="str">
            <v>ML</v>
          </cell>
          <cell r="DD481" t="str">
            <v>L</v>
          </cell>
          <cell r="DE481">
            <v>3</v>
          </cell>
          <cell r="DF481" t="str">
            <v>ML</v>
          </cell>
          <cell r="DG481">
            <v>4</v>
          </cell>
          <cell r="DH481">
            <v>4</v>
          </cell>
          <cell r="DI481">
            <v>4</v>
          </cell>
          <cell r="DJ481">
            <v>4</v>
          </cell>
          <cell r="DK481">
            <v>5</v>
          </cell>
          <cell r="DL481">
            <v>4</v>
          </cell>
          <cell r="DM481">
            <v>5</v>
          </cell>
          <cell r="DN481">
            <v>5</v>
          </cell>
          <cell r="DO481">
            <v>6</v>
          </cell>
          <cell r="DP481">
            <v>4</v>
          </cell>
          <cell r="DQ481">
            <v>4</v>
          </cell>
          <cell r="DR481">
            <v>5</v>
          </cell>
          <cell r="DS481">
            <v>5</v>
          </cell>
          <cell r="DT481">
            <v>4</v>
          </cell>
          <cell r="DU481">
            <v>5</v>
          </cell>
          <cell r="DV481">
            <v>1</v>
          </cell>
          <cell r="DW481" t="str">
            <v>ML</v>
          </cell>
          <cell r="DX481" t="str">
            <v>L</v>
          </cell>
          <cell r="DY481" t="str">
            <v>ML</v>
          </cell>
          <cell r="DZ481" t="str">
            <v>L</v>
          </cell>
          <cell r="EA481">
            <v>3</v>
          </cell>
          <cell r="EB481" t="str">
            <v>ML</v>
          </cell>
          <cell r="EC481">
            <v>5</v>
          </cell>
          <cell r="ED481">
            <v>4</v>
          </cell>
          <cell r="EE481">
            <v>4</v>
          </cell>
          <cell r="EF481">
            <v>4</v>
          </cell>
          <cell r="EG481">
            <v>5</v>
          </cell>
          <cell r="EH481">
            <v>6</v>
          </cell>
          <cell r="EI481">
            <v>5</v>
          </cell>
          <cell r="EJ481">
            <v>6</v>
          </cell>
          <cell r="EK481">
            <v>6</v>
          </cell>
          <cell r="EL481">
            <v>3</v>
          </cell>
          <cell r="EM481">
            <v>5</v>
          </cell>
        </row>
        <row r="482">
          <cell r="A482">
            <v>1242</v>
          </cell>
          <cell r="B482" t="e">
            <v>#REF!</v>
          </cell>
          <cell r="D482" t="str">
            <v>Yes</v>
          </cell>
          <cell r="E482" t="str">
            <v>No</v>
          </cell>
          <cell r="F482" t="str">
            <v>GEFIEO</v>
          </cell>
          <cell r="G482" t="str">
            <v>UNEP/UNDP</v>
          </cell>
          <cell r="H482" t="str">
            <v>UNEP</v>
          </cell>
          <cell r="I482">
            <v>0</v>
          </cell>
          <cell r="J482" t="str">
            <v>UNEP</v>
          </cell>
          <cell r="K482" t="str">
            <v>UNEP</v>
          </cell>
          <cell r="L482" t="str">
            <v>Regional (Burkina Faso, Botswana, Kenya, Mali, Namibia, Niger, Senegal, South Africa, Zimbabwe)</v>
          </cell>
          <cell r="M482" t="str">
            <v>Burkina Faso, Botswana, Kenya, Mali, Namibia, Niger, Senegal, South Africa, Zimbabwe</v>
          </cell>
          <cell r="N482" t="str">
            <v>AFR</v>
          </cell>
          <cell r="O482" t="str">
            <v>AFR</v>
          </cell>
          <cell r="P482">
            <v>0</v>
          </cell>
          <cell r="Q482">
            <v>1</v>
          </cell>
          <cell r="R482">
            <v>0</v>
          </cell>
          <cell r="S482">
            <v>2</v>
          </cell>
          <cell r="T482">
            <v>2</v>
          </cell>
          <cell r="U482">
            <v>0</v>
          </cell>
          <cell r="V482">
            <v>2</v>
          </cell>
          <cell r="W482">
            <v>2</v>
          </cell>
          <cell r="Y482" t="str">
            <v>NGO / research</v>
          </cell>
          <cell r="Z482" t="str">
            <v>NGO_academic_foundation</v>
          </cell>
          <cell r="AC482" t="str">
            <v>Regional - Desert Margin Program - Phase I</v>
          </cell>
          <cell r="AD482" t="str">
            <v>FSP</v>
          </cell>
          <cell r="AE482" t="str">
            <v>GET</v>
          </cell>
          <cell r="AF482" t="str">
            <v>BD</v>
          </cell>
          <cell r="AH482" t="str">
            <v>GEF - 2</v>
          </cell>
          <cell r="AI482">
            <v>37454</v>
          </cell>
          <cell r="AJ482">
            <v>2002</v>
          </cell>
          <cell r="AK482">
            <v>37590</v>
          </cell>
          <cell r="AL482">
            <v>2002</v>
          </cell>
          <cell r="AM482">
            <v>37864.5</v>
          </cell>
          <cell r="AO482">
            <v>38139</v>
          </cell>
          <cell r="AP482">
            <v>38139</v>
          </cell>
          <cell r="AQ482">
            <v>2004</v>
          </cell>
          <cell r="AR482">
            <v>18</v>
          </cell>
          <cell r="AT482">
            <v>2005</v>
          </cell>
          <cell r="AU482">
            <v>2005</v>
          </cell>
          <cell r="AV482">
            <v>2005</v>
          </cell>
          <cell r="AX482">
            <v>4.9871335300000004</v>
          </cell>
          <cell r="AY482">
            <v>0.36499999999999999</v>
          </cell>
          <cell r="AZ482">
            <v>5.3521335300000006</v>
          </cell>
          <cell r="BB482">
            <v>10.231999</v>
          </cell>
          <cell r="BD482">
            <v>2.0516793742236135</v>
          </cell>
          <cell r="BG482">
            <v>0</v>
          </cell>
          <cell r="BI482">
            <v>3</v>
          </cell>
          <cell r="BJ482">
            <v>1</v>
          </cell>
          <cell r="BK482">
            <v>1</v>
          </cell>
          <cell r="BL482">
            <v>0</v>
          </cell>
          <cell r="BM482">
            <v>0</v>
          </cell>
          <cell r="BN482">
            <v>3</v>
          </cell>
          <cell r="BO482">
            <v>1</v>
          </cell>
          <cell r="BP482">
            <v>3</v>
          </cell>
          <cell r="BQ482" t="str">
            <v>ML</v>
          </cell>
          <cell r="BR482">
            <v>4</v>
          </cell>
          <cell r="BS482">
            <v>3</v>
          </cell>
          <cell r="BT482">
            <v>3</v>
          </cell>
          <cell r="CH482">
            <v>4</v>
          </cell>
          <cell r="CI482">
            <v>1</v>
          </cell>
          <cell r="CJ482">
            <v>5</v>
          </cell>
          <cell r="CK482">
            <v>1</v>
          </cell>
          <cell r="CL482">
            <v>4</v>
          </cell>
          <cell r="CM482">
            <v>1</v>
          </cell>
          <cell r="CN482">
            <v>4</v>
          </cell>
          <cell r="CO482">
            <v>1</v>
          </cell>
          <cell r="CP482">
            <v>4</v>
          </cell>
          <cell r="CQ482">
            <v>1</v>
          </cell>
          <cell r="CR482">
            <v>4</v>
          </cell>
          <cell r="CS482">
            <v>1</v>
          </cell>
          <cell r="CT482">
            <v>4</v>
          </cell>
          <cell r="CU482">
            <v>1</v>
          </cell>
          <cell r="DU482">
            <v>3</v>
          </cell>
          <cell r="DV482">
            <v>0</v>
          </cell>
          <cell r="DW482">
            <v>4</v>
          </cell>
          <cell r="DX482">
            <v>3</v>
          </cell>
          <cell r="DY482">
            <v>3</v>
          </cell>
          <cell r="EA482">
            <v>3</v>
          </cell>
          <cell r="EB482" t="str">
            <v>ML</v>
          </cell>
        </row>
        <row r="483">
          <cell r="A483">
            <v>1244</v>
          </cell>
          <cell r="B483" t="e">
            <v>#REF!</v>
          </cell>
          <cell r="C483" t="str">
            <v>P071525</v>
          </cell>
          <cell r="D483" t="str">
            <v>No</v>
          </cell>
          <cell r="E483" t="str">
            <v>Yes</v>
          </cell>
          <cell r="F483" t="str">
            <v>IAEO</v>
          </cell>
          <cell r="G483" t="str">
            <v>World Bank</v>
          </cell>
          <cell r="H483" t="str">
            <v>WB</v>
          </cell>
          <cell r="I483">
            <v>0</v>
          </cell>
          <cell r="J483" t="str">
            <v>WB</v>
          </cell>
          <cell r="K483" t="str">
            <v>WB</v>
          </cell>
          <cell r="L483" t="str">
            <v>Kazakhstan</v>
          </cell>
          <cell r="N483" t="str">
            <v>ECA</v>
          </cell>
          <cell r="O483" t="str">
            <v>ECA</v>
          </cell>
          <cell r="P483">
            <v>0</v>
          </cell>
          <cell r="Q483">
            <v>0</v>
          </cell>
          <cell r="R483">
            <v>1</v>
          </cell>
          <cell r="S483">
            <v>0</v>
          </cell>
          <cell r="U483">
            <v>0</v>
          </cell>
          <cell r="V483">
            <v>0</v>
          </cell>
          <cell r="W483">
            <v>1</v>
          </cell>
          <cell r="Y483" t="str">
            <v>Government</v>
          </cell>
          <cell r="Z483" t="str">
            <v>Govt</v>
          </cell>
          <cell r="AA483" t="str">
            <v>Y</v>
          </cell>
          <cell r="AC483" t="str">
            <v>Dryland Management Project</v>
          </cell>
          <cell r="AD483" t="str">
            <v>FSP</v>
          </cell>
          <cell r="AE483" t="str">
            <v>GET</v>
          </cell>
          <cell r="AF483" t="str">
            <v>MF</v>
          </cell>
          <cell r="AH483" t="str">
            <v>GEF - 3</v>
          </cell>
          <cell r="AI483">
            <v>37764</v>
          </cell>
          <cell r="AJ483">
            <v>2003</v>
          </cell>
          <cell r="AK483">
            <v>38006</v>
          </cell>
          <cell r="AL483">
            <v>2004</v>
          </cell>
          <cell r="AM483">
            <v>39137</v>
          </cell>
          <cell r="AN483">
            <v>40268</v>
          </cell>
          <cell r="AO483">
            <v>40268</v>
          </cell>
          <cell r="AP483">
            <v>40268</v>
          </cell>
          <cell r="AQ483">
            <v>2010</v>
          </cell>
          <cell r="AR483">
            <v>74</v>
          </cell>
          <cell r="AS483">
            <v>0</v>
          </cell>
          <cell r="AT483">
            <v>2011</v>
          </cell>
          <cell r="AU483">
            <v>2010</v>
          </cell>
          <cell r="AV483">
            <v>2010</v>
          </cell>
          <cell r="AX483">
            <v>5.27</v>
          </cell>
          <cell r="AY483">
            <v>0.35</v>
          </cell>
          <cell r="AZ483">
            <v>5.6199999999999992</v>
          </cell>
          <cell r="BA483">
            <v>5.27</v>
          </cell>
          <cell r="BB483">
            <v>4.43</v>
          </cell>
          <cell r="BC483">
            <v>4.42</v>
          </cell>
          <cell r="BD483">
            <v>0.84060721062618593</v>
          </cell>
          <cell r="BE483">
            <v>0.83870967741935487</v>
          </cell>
          <cell r="BF483">
            <v>0.99774266365688491</v>
          </cell>
          <cell r="BG483">
            <v>12</v>
          </cell>
          <cell r="BH483">
            <v>12</v>
          </cell>
          <cell r="BI483">
            <v>5</v>
          </cell>
          <cell r="BJ483">
            <v>1</v>
          </cell>
          <cell r="BK483">
            <v>1</v>
          </cell>
          <cell r="BM483">
            <v>1</v>
          </cell>
          <cell r="BN483">
            <v>5</v>
          </cell>
          <cell r="BO483">
            <v>1</v>
          </cell>
          <cell r="BP483">
            <v>3</v>
          </cell>
          <cell r="BQ483" t="str">
            <v>ML</v>
          </cell>
          <cell r="BX483">
            <v>1</v>
          </cell>
          <cell r="BZ483">
            <v>1</v>
          </cell>
          <cell r="CA483">
            <v>5</v>
          </cell>
          <cell r="CB483">
            <v>1</v>
          </cell>
          <cell r="CD483">
            <v>5</v>
          </cell>
          <cell r="CE483">
            <v>1</v>
          </cell>
          <cell r="CF483">
            <v>5</v>
          </cell>
          <cell r="CG483">
            <v>1</v>
          </cell>
          <cell r="CH483">
            <v>5</v>
          </cell>
          <cell r="CI483">
            <v>1</v>
          </cell>
          <cell r="CY483">
            <v>5</v>
          </cell>
          <cell r="CZ483">
            <v>1</v>
          </cell>
        </row>
        <row r="484">
          <cell r="A484">
            <v>1246</v>
          </cell>
          <cell r="B484" t="e">
            <v>#REF!</v>
          </cell>
          <cell r="D484" t="str">
            <v>No</v>
          </cell>
          <cell r="E484" t="str">
            <v>Yes</v>
          </cell>
          <cell r="F484" t="str">
            <v>GEFIEO</v>
          </cell>
          <cell r="G484" t="str">
            <v>UNDP</v>
          </cell>
          <cell r="H484" t="str">
            <v>UNDP</v>
          </cell>
          <cell r="I484">
            <v>0</v>
          </cell>
          <cell r="J484" t="str">
            <v>UNDP</v>
          </cell>
          <cell r="K484" t="str">
            <v>UNDP</v>
          </cell>
          <cell r="L484" t="str">
            <v>Mauritius</v>
          </cell>
          <cell r="N484" t="str">
            <v>AFR</v>
          </cell>
          <cell r="O484" t="str">
            <v>AFR</v>
          </cell>
          <cell r="P484">
            <v>0</v>
          </cell>
          <cell r="Q484">
            <v>0</v>
          </cell>
          <cell r="R484">
            <v>1</v>
          </cell>
          <cell r="S484">
            <v>0</v>
          </cell>
          <cell r="U484">
            <v>1</v>
          </cell>
          <cell r="V484">
            <v>0</v>
          </cell>
          <cell r="W484">
            <v>0</v>
          </cell>
          <cell r="Y484" t="str">
            <v>Government</v>
          </cell>
          <cell r="Z484" t="str">
            <v>Govt</v>
          </cell>
          <cell r="AA484" t="str">
            <v>N</v>
          </cell>
          <cell r="AC484" t="str">
            <v>PARTNERSHIPS FOR MARINE PROTECTED AREAS IN MAURITIUS AND RODRIGUES</v>
          </cell>
          <cell r="AD484" t="str">
            <v>MSP</v>
          </cell>
          <cell r="AE484" t="str">
            <v>GET</v>
          </cell>
          <cell r="AF484" t="str">
            <v>BD</v>
          </cell>
          <cell r="AG484">
            <v>2</v>
          </cell>
          <cell r="AH484" t="str">
            <v>GEF - 3</v>
          </cell>
          <cell r="AI484">
            <v>37855</v>
          </cell>
          <cell r="AJ484">
            <v>2003</v>
          </cell>
          <cell r="AK484">
            <v>37985</v>
          </cell>
          <cell r="AL484">
            <v>2003</v>
          </cell>
          <cell r="AM484">
            <v>39523</v>
          </cell>
          <cell r="AN484">
            <v>40908</v>
          </cell>
          <cell r="AO484">
            <v>41061</v>
          </cell>
          <cell r="AP484">
            <v>41061</v>
          </cell>
          <cell r="AQ484">
            <v>2012</v>
          </cell>
          <cell r="AR484">
            <v>101</v>
          </cell>
          <cell r="AS484">
            <v>5</v>
          </cell>
          <cell r="AT484">
            <v>2012</v>
          </cell>
          <cell r="AU484">
            <v>2012</v>
          </cell>
          <cell r="AV484">
            <v>2012</v>
          </cell>
          <cell r="AX484">
            <v>0.97799999999999998</v>
          </cell>
          <cell r="AY484">
            <v>2.1999999999999999E-2</v>
          </cell>
          <cell r="AZ484">
            <v>1</v>
          </cell>
          <cell r="BA484">
            <v>0.97</v>
          </cell>
          <cell r="BB484">
            <v>3.3</v>
          </cell>
          <cell r="BC484">
            <v>1</v>
          </cell>
          <cell r="BD484">
            <v>3.3742331288343559</v>
          </cell>
          <cell r="BE484">
            <v>1.0224948875255624</v>
          </cell>
          <cell r="BF484">
            <v>0.30303030303030304</v>
          </cell>
          <cell r="BG484">
            <v>48</v>
          </cell>
          <cell r="BH484">
            <v>7</v>
          </cell>
          <cell r="BI484">
            <v>8</v>
          </cell>
          <cell r="BL484">
            <v>0</v>
          </cell>
          <cell r="BM484">
            <v>0</v>
          </cell>
          <cell r="BN484">
            <v>3</v>
          </cell>
          <cell r="BO484">
            <v>0</v>
          </cell>
          <cell r="BP484">
            <v>1</v>
          </cell>
          <cell r="BQ484" t="str">
            <v>U</v>
          </cell>
          <cell r="BR484">
            <v>1</v>
          </cell>
          <cell r="BS484">
            <v>3</v>
          </cell>
          <cell r="BT484">
            <v>2</v>
          </cell>
          <cell r="BU484">
            <v>3</v>
          </cell>
          <cell r="BW484">
            <v>5</v>
          </cell>
          <cell r="BX484">
            <v>1</v>
          </cell>
          <cell r="BY484">
            <v>5</v>
          </cell>
          <cell r="BZ484">
            <v>1</v>
          </cell>
          <cell r="CA484">
            <v>5</v>
          </cell>
          <cell r="CB484">
            <v>1</v>
          </cell>
          <cell r="CC484">
            <v>4</v>
          </cell>
          <cell r="CD484">
            <v>4</v>
          </cell>
          <cell r="CE484">
            <v>1</v>
          </cell>
          <cell r="CF484">
            <v>4</v>
          </cell>
          <cell r="CG484">
            <v>1</v>
          </cell>
          <cell r="CH484">
            <v>4</v>
          </cell>
          <cell r="CI484">
            <v>1</v>
          </cell>
          <cell r="CJ484">
            <v>4</v>
          </cell>
          <cell r="CK484">
            <v>1</v>
          </cell>
          <cell r="CN484">
            <v>4</v>
          </cell>
          <cell r="CO484">
            <v>1</v>
          </cell>
          <cell r="CP484">
            <v>5</v>
          </cell>
          <cell r="CQ484">
            <v>1</v>
          </cell>
          <cell r="CR484">
            <v>4</v>
          </cell>
          <cell r="CS484">
            <v>1</v>
          </cell>
          <cell r="CT484">
            <v>5</v>
          </cell>
          <cell r="CU484">
            <v>1</v>
          </cell>
          <cell r="CY484">
            <v>3</v>
          </cell>
          <cell r="CZ484">
            <v>0</v>
          </cell>
          <cell r="DL484">
            <v>4</v>
          </cell>
          <cell r="DM484">
            <v>5</v>
          </cell>
          <cell r="DN484">
            <v>4</v>
          </cell>
          <cell r="DO484">
            <v>5</v>
          </cell>
          <cell r="DP484">
            <v>4</v>
          </cell>
          <cell r="DQ484">
            <v>5</v>
          </cell>
          <cell r="DR484">
            <v>6</v>
          </cell>
          <cell r="DS484">
            <v>4</v>
          </cell>
          <cell r="DT484">
            <v>1</v>
          </cell>
          <cell r="DU484">
            <v>3</v>
          </cell>
          <cell r="DV484">
            <v>0</v>
          </cell>
          <cell r="DW484">
            <v>1</v>
          </cell>
          <cell r="DX484">
            <v>3</v>
          </cell>
          <cell r="DY484">
            <v>2</v>
          </cell>
          <cell r="DZ484">
            <v>3</v>
          </cell>
          <cell r="EA484">
            <v>1</v>
          </cell>
          <cell r="EB484" t="str">
            <v>U</v>
          </cell>
          <cell r="EC484">
            <v>5</v>
          </cell>
          <cell r="ED484">
            <v>5</v>
          </cell>
        </row>
        <row r="485">
          <cell r="A485">
            <v>1247</v>
          </cell>
          <cell r="B485" t="e">
            <v>#REF!</v>
          </cell>
          <cell r="D485" t="str">
            <v>No</v>
          </cell>
          <cell r="E485" t="str">
            <v>Yes</v>
          </cell>
          <cell r="F485" t="str">
            <v>IAEO</v>
          </cell>
          <cell r="G485" t="str">
            <v>UNEP</v>
          </cell>
          <cell r="H485" t="str">
            <v>UNEP</v>
          </cell>
          <cell r="I485">
            <v>0</v>
          </cell>
          <cell r="J485" t="str">
            <v>UNEP</v>
          </cell>
          <cell r="K485" t="str">
            <v>UNEP</v>
          </cell>
          <cell r="L485" t="str">
            <v>Regional (Comoros, Kenya, Madagascar, Mauritius, Mozambique, Seychelles, South Africa, Tanzania)</v>
          </cell>
          <cell r="M485" t="str">
            <v>Kenya, Comoros, Madagascar, Mauritius, Mozambique, Seychelles, Tanzania, South Africa</v>
          </cell>
          <cell r="N485" t="str">
            <v>AFR</v>
          </cell>
          <cell r="O485" t="str">
            <v>AFR</v>
          </cell>
          <cell r="P485">
            <v>0</v>
          </cell>
          <cell r="Q485">
            <v>1</v>
          </cell>
          <cell r="R485">
            <v>0</v>
          </cell>
          <cell r="S485">
            <v>2</v>
          </cell>
          <cell r="U485">
            <v>0</v>
          </cell>
          <cell r="V485">
            <v>2</v>
          </cell>
          <cell r="W485">
            <v>0</v>
          </cell>
          <cell r="Y485" t="str">
            <v>Multilateral</v>
          </cell>
          <cell r="Z485" t="str">
            <v>Bi_multilateral</v>
          </cell>
          <cell r="AA485" t="str">
            <v>Y</v>
          </cell>
          <cell r="AC485" t="str">
            <v>Addressing Land-based Activities in the Western Indian Ocean (WIO-LaB)</v>
          </cell>
          <cell r="AD485" t="str">
            <v>FSP</v>
          </cell>
          <cell r="AE485" t="str">
            <v>GET</v>
          </cell>
          <cell r="AF485" t="str">
            <v>IW</v>
          </cell>
          <cell r="AH485" t="str">
            <v>GEF - 3</v>
          </cell>
          <cell r="AI485">
            <v>38140</v>
          </cell>
          <cell r="AJ485">
            <v>2004</v>
          </cell>
          <cell r="AK485">
            <v>38288</v>
          </cell>
          <cell r="AL485">
            <v>2004</v>
          </cell>
          <cell r="AM485">
            <v>39309</v>
          </cell>
          <cell r="AN485">
            <v>39783</v>
          </cell>
          <cell r="AO485">
            <v>40330</v>
          </cell>
          <cell r="AP485">
            <v>40330</v>
          </cell>
          <cell r="AQ485">
            <v>2010</v>
          </cell>
          <cell r="AR485">
            <v>67</v>
          </cell>
          <cell r="AS485">
            <v>18</v>
          </cell>
          <cell r="AT485">
            <v>2011</v>
          </cell>
          <cell r="AU485">
            <v>2010</v>
          </cell>
          <cell r="AV485">
            <v>2010</v>
          </cell>
          <cell r="AX485">
            <v>4.18614</v>
          </cell>
          <cell r="AY485">
            <v>0.32500000000000001</v>
          </cell>
          <cell r="AZ485">
            <v>4.5111400000000001</v>
          </cell>
          <cell r="BA485">
            <v>5.17</v>
          </cell>
          <cell r="BB485">
            <v>6.9023249999999994</v>
          </cell>
          <cell r="BC485">
            <v>12.18</v>
          </cell>
          <cell r="BD485">
            <v>1.6488519256403271</v>
          </cell>
          <cell r="BE485">
            <v>2.9096016855623557</v>
          </cell>
          <cell r="BF485">
            <v>1.7646227901467986</v>
          </cell>
          <cell r="BG485">
            <v>18</v>
          </cell>
          <cell r="BH485">
            <v>14</v>
          </cell>
          <cell r="BI485">
            <v>9</v>
          </cell>
          <cell r="BJ485">
            <v>1</v>
          </cell>
          <cell r="BK485">
            <v>1</v>
          </cell>
          <cell r="BM485">
            <v>1</v>
          </cell>
          <cell r="BN485">
            <v>6</v>
          </cell>
          <cell r="BO485">
            <v>1</v>
          </cell>
          <cell r="BP485">
            <v>3</v>
          </cell>
          <cell r="BQ485" t="str">
            <v>ML</v>
          </cell>
          <cell r="BR485">
            <v>3</v>
          </cell>
          <cell r="BS485">
            <v>3</v>
          </cell>
          <cell r="BT485">
            <v>4</v>
          </cell>
          <cell r="BU485">
            <v>4</v>
          </cell>
          <cell r="BX485">
            <v>1</v>
          </cell>
          <cell r="BY485">
            <v>5</v>
          </cell>
          <cell r="BZ485">
            <v>1</v>
          </cell>
          <cell r="CA485">
            <v>6</v>
          </cell>
          <cell r="CB485">
            <v>1</v>
          </cell>
          <cell r="CC485">
            <v>5</v>
          </cell>
          <cell r="CD485">
            <v>5</v>
          </cell>
          <cell r="CE485">
            <v>1</v>
          </cell>
          <cell r="CF485">
            <v>5</v>
          </cell>
          <cell r="CG485">
            <v>1</v>
          </cell>
          <cell r="CZ485">
            <v>1</v>
          </cell>
          <cell r="DR485">
            <v>5</v>
          </cell>
          <cell r="DS485">
            <v>5</v>
          </cell>
          <cell r="DT485">
            <v>6</v>
          </cell>
          <cell r="DU485">
            <v>6</v>
          </cell>
          <cell r="DV485">
            <v>1</v>
          </cell>
        </row>
        <row r="486">
          <cell r="A486">
            <v>1248</v>
          </cell>
          <cell r="B486" t="e">
            <v>#REF!</v>
          </cell>
          <cell r="D486" t="str">
            <v>Yes</v>
          </cell>
          <cell r="E486" t="str">
            <v>Yes</v>
          </cell>
          <cell r="F486" t="str">
            <v>IAEO</v>
          </cell>
          <cell r="G486" t="str">
            <v>UNEP</v>
          </cell>
          <cell r="H486" t="str">
            <v>UNEP</v>
          </cell>
          <cell r="I486">
            <v>0</v>
          </cell>
          <cell r="J486" t="str">
            <v>UNEP</v>
          </cell>
          <cell r="L486" t="str">
            <v>Regional (Colombia, Costa Rica, Nicaragua)</v>
          </cell>
          <cell r="M486" t="str">
            <v>Colombia, Costa Rica, Nicaragua</v>
          </cell>
          <cell r="N486" t="str">
            <v>LAC</v>
          </cell>
          <cell r="O486" t="str">
            <v>LAC</v>
          </cell>
          <cell r="P486">
            <v>0</v>
          </cell>
          <cell r="Q486">
            <v>1</v>
          </cell>
          <cell r="R486">
            <v>0</v>
          </cell>
          <cell r="S486">
            <v>0</v>
          </cell>
          <cell r="U486">
            <v>0</v>
          </cell>
          <cell r="V486">
            <v>0</v>
          </cell>
          <cell r="W486">
            <v>0</v>
          </cell>
          <cell r="Y486" t="str">
            <v>Multilateral</v>
          </cell>
          <cell r="Z486" t="str">
            <v>Bi_multilateral</v>
          </cell>
          <cell r="AC486" t="str">
            <v>Reducing Pesticide Runoff to the Caribbean Sea</v>
          </cell>
          <cell r="AD486" t="str">
            <v>FSP</v>
          </cell>
          <cell r="AE486" t="str">
            <v>GET</v>
          </cell>
          <cell r="AF486" t="str">
            <v>IW</v>
          </cell>
          <cell r="AH486" t="str">
            <v>GEF - 2</v>
          </cell>
          <cell r="AI486">
            <v>38411</v>
          </cell>
          <cell r="AJ486">
            <v>2005</v>
          </cell>
          <cell r="AK486">
            <v>39022</v>
          </cell>
          <cell r="AL486">
            <v>2006</v>
          </cell>
          <cell r="AM486">
            <v>39858.5</v>
          </cell>
          <cell r="AN486">
            <v>40695</v>
          </cell>
          <cell r="AO486">
            <v>40695</v>
          </cell>
          <cell r="AP486">
            <v>40695</v>
          </cell>
          <cell r="AQ486">
            <v>2011</v>
          </cell>
          <cell r="AR486">
            <v>55</v>
          </cell>
          <cell r="AS486">
            <v>0</v>
          </cell>
          <cell r="AT486">
            <v>2013</v>
          </cell>
          <cell r="AU486">
            <v>41214</v>
          </cell>
          <cell r="AV486">
            <v>2012</v>
          </cell>
          <cell r="AW486">
            <v>41306</v>
          </cell>
          <cell r="AX486">
            <v>4.29</v>
          </cell>
          <cell r="AY486">
            <v>0.29499999999999998</v>
          </cell>
          <cell r="AZ486">
            <v>4.585</v>
          </cell>
          <cell r="BB486">
            <v>5.524</v>
          </cell>
          <cell r="BC486">
            <v>11.21</v>
          </cell>
          <cell r="BD486">
            <v>1.2876456876456877</v>
          </cell>
          <cell r="BE486">
            <v>2.6130536130536131</v>
          </cell>
          <cell r="BF486">
            <v>2.0293265749456917</v>
          </cell>
          <cell r="BL486">
            <v>0</v>
          </cell>
          <cell r="BM486">
            <v>1</v>
          </cell>
          <cell r="BN486">
            <v>4</v>
          </cell>
          <cell r="BO486">
            <v>1</v>
          </cell>
          <cell r="BP486">
            <v>4</v>
          </cell>
          <cell r="BQ486" t="str">
            <v>L</v>
          </cell>
          <cell r="BR486">
            <v>4</v>
          </cell>
          <cell r="BS486">
            <v>4</v>
          </cell>
          <cell r="BT486">
            <v>4</v>
          </cell>
          <cell r="BU486">
            <v>4</v>
          </cell>
          <cell r="BY486">
            <v>3</v>
          </cell>
          <cell r="BZ486">
            <v>0</v>
          </cell>
          <cell r="CA486">
            <v>6</v>
          </cell>
          <cell r="CB486">
            <v>1</v>
          </cell>
          <cell r="CD486">
            <v>5</v>
          </cell>
          <cell r="CE486">
            <v>1</v>
          </cell>
          <cell r="CF486">
            <v>6</v>
          </cell>
          <cell r="CG486">
            <v>1</v>
          </cell>
          <cell r="CH486">
            <v>5</v>
          </cell>
          <cell r="CI486">
            <v>1</v>
          </cell>
          <cell r="CJ486">
            <v>5</v>
          </cell>
          <cell r="CK486">
            <v>1</v>
          </cell>
          <cell r="CL486">
            <v>5</v>
          </cell>
          <cell r="CM486">
            <v>1</v>
          </cell>
          <cell r="CN486">
            <v>5</v>
          </cell>
          <cell r="CO486">
            <v>1</v>
          </cell>
          <cell r="CP486">
            <v>5</v>
          </cell>
          <cell r="CQ486">
            <v>1</v>
          </cell>
          <cell r="CR486">
            <v>5</v>
          </cell>
          <cell r="CS486">
            <v>1</v>
          </cell>
          <cell r="CT486">
            <v>5</v>
          </cell>
          <cell r="CU486">
            <v>1</v>
          </cell>
          <cell r="CV486">
            <v>6</v>
          </cell>
          <cell r="CW486">
            <v>4</v>
          </cell>
          <cell r="CX486">
            <v>5</v>
          </cell>
          <cell r="CY486">
            <v>4</v>
          </cell>
          <cell r="CZ486">
            <v>1</v>
          </cell>
          <cell r="DA486" t="str">
            <v>L</v>
          </cell>
          <cell r="DB486" t="str">
            <v>L</v>
          </cell>
          <cell r="DC486" t="str">
            <v>L</v>
          </cell>
          <cell r="DD486" t="str">
            <v>L</v>
          </cell>
          <cell r="DE486">
            <v>4</v>
          </cell>
          <cell r="DF486" t="str">
            <v>L</v>
          </cell>
          <cell r="DG486">
            <v>3</v>
          </cell>
          <cell r="DH486">
            <v>6</v>
          </cell>
          <cell r="DI486">
            <v>5</v>
          </cell>
          <cell r="DJ486">
            <v>6</v>
          </cell>
          <cell r="DK486">
            <v>5</v>
          </cell>
          <cell r="DL486">
            <v>5</v>
          </cell>
          <cell r="DM486">
            <v>5</v>
          </cell>
          <cell r="DN486">
            <v>5</v>
          </cell>
          <cell r="DO486">
            <v>5</v>
          </cell>
          <cell r="DP486">
            <v>5</v>
          </cell>
          <cell r="DQ486">
            <v>5</v>
          </cell>
          <cell r="DR486">
            <v>5</v>
          </cell>
          <cell r="DS486">
            <v>4</v>
          </cell>
          <cell r="DT486">
            <v>5</v>
          </cell>
          <cell r="DU486">
            <v>4</v>
          </cell>
          <cell r="DV486">
            <v>1</v>
          </cell>
          <cell r="DW486" t="str">
            <v>L</v>
          </cell>
          <cell r="DX486" t="str">
            <v>ML</v>
          </cell>
          <cell r="DY486" t="str">
            <v>ML</v>
          </cell>
          <cell r="DZ486" t="str">
            <v>L</v>
          </cell>
          <cell r="EA486">
            <v>4</v>
          </cell>
          <cell r="EB486" t="str">
            <v>L</v>
          </cell>
          <cell r="EC486">
            <v>3</v>
          </cell>
          <cell r="ED486">
            <v>5</v>
          </cell>
          <cell r="EE486">
            <v>4</v>
          </cell>
          <cell r="EF486">
            <v>5</v>
          </cell>
          <cell r="EG486">
            <v>5</v>
          </cell>
          <cell r="EH486">
            <v>5</v>
          </cell>
          <cell r="EI486">
            <v>5</v>
          </cell>
          <cell r="EJ486">
            <v>6</v>
          </cell>
          <cell r="EK486">
            <v>5</v>
          </cell>
          <cell r="EL486">
            <v>3</v>
          </cell>
          <cell r="EM486">
            <v>4</v>
          </cell>
        </row>
        <row r="487">
          <cell r="A487">
            <v>1253</v>
          </cell>
          <cell r="B487" t="e">
            <v>#REF!</v>
          </cell>
          <cell r="C487">
            <v>52402</v>
          </cell>
          <cell r="D487" t="str">
            <v>No</v>
          </cell>
          <cell r="E487" t="str">
            <v>Yes</v>
          </cell>
          <cell r="F487" t="str">
            <v>IAEO</v>
          </cell>
          <cell r="G487" t="str">
            <v>World Bank</v>
          </cell>
          <cell r="H487" t="str">
            <v>WB</v>
          </cell>
          <cell r="I487">
            <v>0</v>
          </cell>
          <cell r="J487" t="str">
            <v>WB</v>
          </cell>
          <cell r="L487" t="str">
            <v>Mali</v>
          </cell>
          <cell r="N487" t="str">
            <v>AFR</v>
          </cell>
          <cell r="O487" t="str">
            <v>AFR</v>
          </cell>
          <cell r="P487">
            <v>0</v>
          </cell>
          <cell r="Q487">
            <v>0</v>
          </cell>
          <cell r="R487">
            <v>1</v>
          </cell>
          <cell r="S487">
            <v>1</v>
          </cell>
          <cell r="U487">
            <v>0</v>
          </cell>
          <cell r="V487">
            <v>1</v>
          </cell>
          <cell r="W487">
            <v>1</v>
          </cell>
          <cell r="AC487" t="str">
            <v>Gourma Biodiversity Conservation Project</v>
          </cell>
          <cell r="AD487" t="str">
            <v>FSP</v>
          </cell>
          <cell r="AE487" t="str">
            <v>GET</v>
          </cell>
          <cell r="AF487" t="str">
            <v>BD</v>
          </cell>
          <cell r="AH487" t="str">
            <v>GEF - 2</v>
          </cell>
          <cell r="AI487">
            <v>38187</v>
          </cell>
          <cell r="AJ487">
            <v>2004</v>
          </cell>
          <cell r="AK487">
            <v>38604</v>
          </cell>
          <cell r="AL487">
            <v>2005</v>
          </cell>
          <cell r="AN487">
            <v>40724</v>
          </cell>
          <cell r="AO487">
            <v>41274</v>
          </cell>
          <cell r="AP487">
            <v>41274</v>
          </cell>
          <cell r="AQ487">
            <v>2012</v>
          </cell>
          <cell r="AT487">
            <v>2014</v>
          </cell>
          <cell r="AV487">
            <v>2013</v>
          </cell>
          <cell r="AX487">
            <v>5.5</v>
          </cell>
          <cell r="AY487">
            <v>0.17499999999999999</v>
          </cell>
          <cell r="AZ487">
            <v>5.6749999999999998</v>
          </cell>
          <cell r="BB487">
            <v>3.58</v>
          </cell>
          <cell r="BC487" t="str">
            <v>UA</v>
          </cell>
          <cell r="BK487">
            <v>0</v>
          </cell>
          <cell r="BL487">
            <v>0</v>
          </cell>
          <cell r="BM487">
            <v>0</v>
          </cell>
          <cell r="BN487">
            <v>3</v>
          </cell>
          <cell r="CY487">
            <v>3</v>
          </cell>
          <cell r="CZ487">
            <v>0</v>
          </cell>
          <cell r="DE487">
            <v>1</v>
          </cell>
          <cell r="DF487" t="str">
            <v>U</v>
          </cell>
          <cell r="DG487" t="str">
            <v>MODEST</v>
          </cell>
          <cell r="DH487" t="str">
            <v>NEGLIGIBLE</v>
          </cell>
          <cell r="DI487">
            <v>3</v>
          </cell>
          <cell r="DJ487">
            <v>3</v>
          </cell>
          <cell r="DK487">
            <v>2</v>
          </cell>
        </row>
        <row r="488">
          <cell r="A488">
            <v>1254</v>
          </cell>
          <cell r="B488" t="e">
            <v>#REF!</v>
          </cell>
          <cell r="D488" t="str">
            <v>Yes</v>
          </cell>
          <cell r="E488" t="str">
            <v>Yes</v>
          </cell>
          <cell r="F488" t="str">
            <v>GEFIEO</v>
          </cell>
          <cell r="G488" t="str">
            <v>UNEP/UNDP</v>
          </cell>
          <cell r="H488" t="str">
            <v>UNEP</v>
          </cell>
          <cell r="I488">
            <v>1</v>
          </cell>
          <cell r="J488" t="str">
            <v>JOINT</v>
          </cell>
          <cell r="K488" t="str">
            <v>UNDP, UNEP</v>
          </cell>
          <cell r="L488" t="str">
            <v>Caribbean</v>
          </cell>
          <cell r="M488" t="str">
            <v>Antigua And Barbuda, Barbados, Bahamas, Cuba, Dominica, Dominican Republic, Grenada, Haiti, Jamaica, St. Kitts And Nevis, St. Lucia, Trinidad and Tobago, St. Vincent and Grenadines</v>
          </cell>
          <cell r="N488" t="str">
            <v>LAC</v>
          </cell>
          <cell r="O488" t="str">
            <v>LAC</v>
          </cell>
          <cell r="P488">
            <v>0</v>
          </cell>
          <cell r="Q488">
            <v>1</v>
          </cell>
          <cell r="R488">
            <v>0</v>
          </cell>
          <cell r="S488">
            <v>0</v>
          </cell>
          <cell r="U488">
            <v>1</v>
          </cell>
          <cell r="V488">
            <v>0</v>
          </cell>
          <cell r="W488">
            <v>0</v>
          </cell>
          <cell r="Y488" t="str">
            <v>Government</v>
          </cell>
          <cell r="Z488" t="str">
            <v>Govt</v>
          </cell>
          <cell r="AA488" t="str">
            <v>Y</v>
          </cell>
          <cell r="AC488" t="str">
            <v>Integrating Watershed and Coastal Area Management (IWCAM) in the Small Island Developing States of the Caribbean</v>
          </cell>
          <cell r="AD488" t="str">
            <v>FSP</v>
          </cell>
          <cell r="AE488" t="str">
            <v>GET</v>
          </cell>
          <cell r="AF488" t="str">
            <v>IW</v>
          </cell>
          <cell r="AG488" t="str">
            <v>9 / IW3</v>
          </cell>
          <cell r="AH488" t="str">
            <v>GEF - 3</v>
          </cell>
          <cell r="AI488">
            <v>38401</v>
          </cell>
          <cell r="AJ488">
            <v>2005</v>
          </cell>
          <cell r="AK488">
            <v>38645</v>
          </cell>
          <cell r="AL488">
            <v>2005</v>
          </cell>
          <cell r="AM488">
            <v>39685</v>
          </cell>
          <cell r="AN488">
            <v>41061</v>
          </cell>
          <cell r="AO488">
            <v>40725</v>
          </cell>
          <cell r="AP488">
            <v>40725</v>
          </cell>
          <cell r="AQ488">
            <v>2011</v>
          </cell>
          <cell r="AR488">
            <v>68</v>
          </cell>
          <cell r="AS488">
            <v>0</v>
          </cell>
          <cell r="AT488">
            <v>2012</v>
          </cell>
          <cell r="AU488">
            <v>2012</v>
          </cell>
          <cell r="AV488">
            <v>2012</v>
          </cell>
          <cell r="AX488">
            <v>13.782691</v>
          </cell>
          <cell r="AY488">
            <v>0.60814999999999997</v>
          </cell>
          <cell r="AZ488">
            <v>14.390841</v>
          </cell>
          <cell r="BA488">
            <v>12.59</v>
          </cell>
          <cell r="BB488">
            <v>98.269493000000011</v>
          </cell>
          <cell r="BC488">
            <v>5.7</v>
          </cell>
          <cell r="BD488">
            <v>7.1299206374139867</v>
          </cell>
          <cell r="BE488">
            <v>0.41356219913803483</v>
          </cell>
          <cell r="BF488">
            <v>5.8003759111690943E-2</v>
          </cell>
          <cell r="BG488">
            <v>23</v>
          </cell>
          <cell r="BH488">
            <v>7</v>
          </cell>
          <cell r="BI488">
            <v>7</v>
          </cell>
          <cell r="BJ488">
            <v>5</v>
          </cell>
          <cell r="BK488">
            <v>6</v>
          </cell>
          <cell r="BL488">
            <v>0</v>
          </cell>
          <cell r="BM488">
            <v>1</v>
          </cell>
          <cell r="BN488">
            <v>4</v>
          </cell>
          <cell r="BO488">
            <v>1</v>
          </cell>
          <cell r="BP488">
            <v>3</v>
          </cell>
          <cell r="BQ488" t="str">
            <v>ML</v>
          </cell>
          <cell r="BR488">
            <v>3</v>
          </cell>
          <cell r="BS488">
            <v>4</v>
          </cell>
          <cell r="BT488">
            <v>4</v>
          </cell>
          <cell r="BU488">
            <v>4</v>
          </cell>
          <cell r="BW488">
            <v>3</v>
          </cell>
          <cell r="BX488">
            <v>0</v>
          </cell>
          <cell r="BY488">
            <v>3</v>
          </cell>
          <cell r="BZ488">
            <v>0</v>
          </cell>
          <cell r="CA488">
            <v>3</v>
          </cell>
          <cell r="CB488">
            <v>0</v>
          </cell>
          <cell r="CC488">
            <v>5</v>
          </cell>
          <cell r="CD488">
            <v>5</v>
          </cell>
          <cell r="CE488">
            <v>1</v>
          </cell>
          <cell r="CF488">
            <v>6</v>
          </cell>
          <cell r="CG488">
            <v>1</v>
          </cell>
          <cell r="CH488">
            <v>4</v>
          </cell>
          <cell r="CI488">
            <v>1</v>
          </cell>
          <cell r="CJ488">
            <v>5</v>
          </cell>
          <cell r="CK488">
            <v>1</v>
          </cell>
          <cell r="CL488">
            <v>4</v>
          </cell>
          <cell r="CM488">
            <v>1</v>
          </cell>
          <cell r="CN488">
            <v>5</v>
          </cell>
          <cell r="CO488">
            <v>1</v>
          </cell>
          <cell r="CP488">
            <v>5</v>
          </cell>
          <cell r="CQ488">
            <v>1</v>
          </cell>
          <cell r="CR488">
            <v>1</v>
          </cell>
          <cell r="CS488">
            <v>0</v>
          </cell>
          <cell r="CT488">
            <v>4</v>
          </cell>
          <cell r="CU488">
            <v>1</v>
          </cell>
          <cell r="CY488">
            <v>6</v>
          </cell>
          <cell r="CZ488">
            <v>1</v>
          </cell>
          <cell r="DL488">
            <v>5</v>
          </cell>
          <cell r="DM488">
            <v>5</v>
          </cell>
          <cell r="DN488">
            <v>3</v>
          </cell>
          <cell r="DO488">
            <v>3</v>
          </cell>
          <cell r="DP488">
            <v>4</v>
          </cell>
          <cell r="DQ488">
            <v>4</v>
          </cell>
          <cell r="DR488">
            <v>5</v>
          </cell>
          <cell r="DS488">
            <v>4</v>
          </cell>
          <cell r="DT488">
            <v>4</v>
          </cell>
          <cell r="DU488">
            <v>4</v>
          </cell>
          <cell r="DV488">
            <v>1</v>
          </cell>
          <cell r="DW488">
            <v>3</v>
          </cell>
          <cell r="DX488">
            <v>4</v>
          </cell>
          <cell r="DY488">
            <v>4</v>
          </cell>
          <cell r="DZ488">
            <v>4</v>
          </cell>
          <cell r="EA488">
            <v>3</v>
          </cell>
          <cell r="EB488" t="str">
            <v>ML</v>
          </cell>
          <cell r="EC488">
            <v>3</v>
          </cell>
          <cell r="ED488">
            <v>3</v>
          </cell>
        </row>
        <row r="489">
          <cell r="A489">
            <v>1258</v>
          </cell>
          <cell r="B489" t="e">
            <v>#REF!</v>
          </cell>
          <cell r="D489" t="str">
            <v>No</v>
          </cell>
          <cell r="E489" t="str">
            <v>Yes</v>
          </cell>
          <cell r="F489" t="str">
            <v>IAEO</v>
          </cell>
          <cell r="G489" t="str">
            <v>UNEP</v>
          </cell>
          <cell r="H489" t="str">
            <v>UNEP</v>
          </cell>
          <cell r="I489">
            <v>0</v>
          </cell>
          <cell r="J489" t="str">
            <v>UNEP</v>
          </cell>
          <cell r="L489" t="str">
            <v>Regional (Estonia, Hungary, Lithuania, Mauritania, Niger, Nigeria, Senegal, Gambia, South Africa, Tanzania, Yemen, Turkey)</v>
          </cell>
          <cell r="M489" t="str">
            <v>Estonia, Gambia, Hungary, Lithuania, Mauritania, Niger, Nigeria, Senegal, Turkey, Tanzania, Yemen, South Africa</v>
          </cell>
          <cell r="N489" t="str">
            <v>Global</v>
          </cell>
          <cell r="O489" t="str">
            <v>Global</v>
          </cell>
          <cell r="P489">
            <v>1</v>
          </cell>
          <cell r="Q489">
            <v>0</v>
          </cell>
          <cell r="R489">
            <v>0</v>
          </cell>
          <cell r="S489">
            <v>0</v>
          </cell>
          <cell r="U489">
            <v>0</v>
          </cell>
          <cell r="V489">
            <v>2</v>
          </cell>
          <cell r="W489">
            <v>2</v>
          </cell>
          <cell r="Y489" t="str">
            <v>Multilateral</v>
          </cell>
          <cell r="Z489" t="str">
            <v>Bi_multilateral</v>
          </cell>
          <cell r="AC489" t="str">
            <v>Enhancing Conservation of the Critical Network of Sites of Wetlands Required by Migratory Waterbirds on the African/Eurasian Flyways.</v>
          </cell>
          <cell r="AD489" t="str">
            <v>FSP</v>
          </cell>
          <cell r="AE489" t="str">
            <v>GET</v>
          </cell>
          <cell r="AF489" t="str">
            <v>BD</v>
          </cell>
          <cell r="AH489" t="str">
            <v>GEF - 3</v>
          </cell>
          <cell r="AI489">
            <v>38700</v>
          </cell>
          <cell r="AJ489">
            <v>2005</v>
          </cell>
          <cell r="AK489">
            <v>38869</v>
          </cell>
          <cell r="AL489">
            <v>2006</v>
          </cell>
          <cell r="AM489">
            <v>39691</v>
          </cell>
          <cell r="AN489">
            <v>40513</v>
          </cell>
          <cell r="AO489">
            <v>40513</v>
          </cell>
          <cell r="AP489">
            <v>40513</v>
          </cell>
          <cell r="AQ489">
            <v>2010</v>
          </cell>
          <cell r="AR489">
            <v>54</v>
          </cell>
          <cell r="AS489">
            <v>0</v>
          </cell>
          <cell r="AT489">
            <v>2013</v>
          </cell>
          <cell r="AU489">
            <v>40513</v>
          </cell>
          <cell r="AV489">
            <v>2010</v>
          </cell>
          <cell r="AX489">
            <v>6</v>
          </cell>
          <cell r="AY489">
            <v>0.35</v>
          </cell>
          <cell r="AZ489">
            <v>6.35</v>
          </cell>
          <cell r="BB489">
            <v>6.1952290000000003</v>
          </cell>
          <cell r="BC489">
            <v>5.0330000000000004</v>
          </cell>
          <cell r="BD489">
            <v>1.0325381666666666</v>
          </cell>
          <cell r="BE489">
            <v>0.83883333333333343</v>
          </cell>
          <cell r="BF489">
            <v>0.8123993479498498</v>
          </cell>
          <cell r="BM489">
            <v>1</v>
          </cell>
          <cell r="BN489">
            <v>5</v>
          </cell>
          <cell r="BO489">
            <v>1</v>
          </cell>
          <cell r="BP489">
            <v>3</v>
          </cell>
          <cell r="BQ489" t="str">
            <v>ML</v>
          </cell>
          <cell r="BR489">
            <v>3</v>
          </cell>
          <cell r="BS489">
            <v>4</v>
          </cell>
          <cell r="BT489">
            <v>4</v>
          </cell>
          <cell r="BY489">
            <v>3</v>
          </cell>
          <cell r="BZ489">
            <v>0</v>
          </cell>
          <cell r="CA489">
            <v>4</v>
          </cell>
          <cell r="CB489">
            <v>1</v>
          </cell>
          <cell r="CD489">
            <v>4</v>
          </cell>
          <cell r="CE489">
            <v>1</v>
          </cell>
          <cell r="CF489">
            <v>5</v>
          </cell>
          <cell r="CG489">
            <v>1</v>
          </cell>
          <cell r="CH489">
            <v>6</v>
          </cell>
          <cell r="CI489">
            <v>1</v>
          </cell>
          <cell r="CJ489">
            <v>6</v>
          </cell>
          <cell r="CK489">
            <v>1</v>
          </cell>
          <cell r="CL489">
            <v>6</v>
          </cell>
          <cell r="CM489">
            <v>1</v>
          </cell>
          <cell r="CN489">
            <v>6</v>
          </cell>
          <cell r="CO489">
            <v>1</v>
          </cell>
          <cell r="CP489">
            <v>6</v>
          </cell>
          <cell r="CQ489">
            <v>1</v>
          </cell>
          <cell r="CR489">
            <v>6</v>
          </cell>
          <cell r="CS489">
            <v>1</v>
          </cell>
          <cell r="CT489">
            <v>6</v>
          </cell>
          <cell r="CU489">
            <v>1</v>
          </cell>
          <cell r="CV489">
            <v>4</v>
          </cell>
          <cell r="CW489">
            <v>5</v>
          </cell>
          <cell r="CX489">
            <v>6</v>
          </cell>
          <cell r="CY489">
            <v>5</v>
          </cell>
          <cell r="CZ489">
            <v>1</v>
          </cell>
          <cell r="DA489" t="str">
            <v>ML</v>
          </cell>
          <cell r="DB489" t="str">
            <v>L</v>
          </cell>
          <cell r="DC489" t="str">
            <v>L</v>
          </cell>
          <cell r="DE489">
            <v>3</v>
          </cell>
          <cell r="DF489" t="str">
            <v>ML</v>
          </cell>
          <cell r="DG489">
            <v>3</v>
          </cell>
          <cell r="DH489">
            <v>4</v>
          </cell>
          <cell r="DI489">
            <v>4</v>
          </cell>
          <cell r="DJ489">
            <v>5</v>
          </cell>
          <cell r="DK489">
            <v>6</v>
          </cell>
          <cell r="DL489">
            <v>6</v>
          </cell>
          <cell r="DM489">
            <v>6</v>
          </cell>
          <cell r="DN489">
            <v>6</v>
          </cell>
          <cell r="DO489">
            <v>6</v>
          </cell>
          <cell r="DP489">
            <v>6</v>
          </cell>
          <cell r="DQ489">
            <v>6</v>
          </cell>
        </row>
        <row r="490">
          <cell r="A490">
            <v>1259</v>
          </cell>
          <cell r="B490" t="e">
            <v>#REF!</v>
          </cell>
          <cell r="C490">
            <v>4757</v>
          </cell>
          <cell r="D490" t="str">
            <v>No</v>
          </cell>
          <cell r="E490" t="str">
            <v>Yes</v>
          </cell>
          <cell r="F490" t="str">
            <v>IAEO</v>
          </cell>
          <cell r="G490" t="str">
            <v>UNEP</v>
          </cell>
          <cell r="H490" t="str">
            <v>UNEP</v>
          </cell>
          <cell r="I490">
            <v>0</v>
          </cell>
          <cell r="J490" t="str">
            <v>UNEP</v>
          </cell>
          <cell r="L490" t="str">
            <v>Regional (Armenia, Bolivia, Madagascar, Sri Lanka, Uzbekistan)</v>
          </cell>
          <cell r="M490" t="str">
            <v>Armenia, Bolivia, Sri Lanka, Madagascar, Uzbekistan</v>
          </cell>
          <cell r="N490" t="str">
            <v>Global</v>
          </cell>
          <cell r="O490" t="str">
            <v>Global</v>
          </cell>
          <cell r="P490">
            <v>1</v>
          </cell>
          <cell r="Q490">
            <v>0</v>
          </cell>
          <cell r="R490">
            <v>0</v>
          </cell>
          <cell r="S490">
            <v>0</v>
          </cell>
          <cell r="U490">
            <v>0</v>
          </cell>
          <cell r="V490">
            <v>0</v>
          </cell>
          <cell r="W490">
            <v>2</v>
          </cell>
          <cell r="Y490" t="str">
            <v>Government</v>
          </cell>
          <cell r="Z490" t="str">
            <v>Govt</v>
          </cell>
          <cell r="AC490" t="str">
            <v>In-situ Conservation of Crop Wild Relatives through Enhanced Information Management and Field Application</v>
          </cell>
          <cell r="AD490" t="str">
            <v>FSP</v>
          </cell>
          <cell r="AE490" t="str">
            <v>GET</v>
          </cell>
          <cell r="AF490" t="str">
            <v>BD</v>
          </cell>
          <cell r="AH490" t="str">
            <v>GEF - 3</v>
          </cell>
          <cell r="AI490">
            <v>38048</v>
          </cell>
          <cell r="AJ490">
            <v>2004</v>
          </cell>
          <cell r="AK490">
            <v>38047</v>
          </cell>
          <cell r="AL490">
            <v>2004</v>
          </cell>
          <cell r="AM490">
            <v>39249.5</v>
          </cell>
          <cell r="AN490">
            <v>40452</v>
          </cell>
          <cell r="AO490">
            <v>40452</v>
          </cell>
          <cell r="AP490">
            <v>40452</v>
          </cell>
          <cell r="AQ490">
            <v>2010</v>
          </cell>
          <cell r="AR490">
            <v>79</v>
          </cell>
          <cell r="AS490">
            <v>0</v>
          </cell>
          <cell r="AT490">
            <v>2013</v>
          </cell>
          <cell r="AU490">
            <v>41548</v>
          </cell>
          <cell r="AV490">
            <v>2013</v>
          </cell>
          <cell r="AX490">
            <v>5.8270249999999999</v>
          </cell>
          <cell r="AY490">
            <v>0.33500000000000002</v>
          </cell>
          <cell r="AZ490">
            <v>6.1620249999999999</v>
          </cell>
          <cell r="BB490">
            <v>6.1769690000000006</v>
          </cell>
          <cell r="BC490">
            <v>7.0149999999999997</v>
          </cell>
          <cell r="BD490">
            <v>1.0600553455665629</v>
          </cell>
          <cell r="BE490">
            <v>1.2038733315885894</v>
          </cell>
          <cell r="BF490">
            <v>1.1356702615797487</v>
          </cell>
          <cell r="BM490">
            <v>1</v>
          </cell>
          <cell r="BN490">
            <v>6</v>
          </cell>
          <cell r="BO490">
            <v>1</v>
          </cell>
          <cell r="BP490">
            <v>3</v>
          </cell>
          <cell r="BQ490" t="str">
            <v>ML</v>
          </cell>
          <cell r="BR490">
            <v>2</v>
          </cell>
          <cell r="BS490">
            <v>4</v>
          </cell>
          <cell r="BT490">
            <v>3</v>
          </cell>
          <cell r="BU490">
            <v>4</v>
          </cell>
          <cell r="BY490">
            <v>4</v>
          </cell>
          <cell r="BZ490">
            <v>1</v>
          </cell>
          <cell r="CA490">
            <v>4</v>
          </cell>
          <cell r="CB490">
            <v>1</v>
          </cell>
          <cell r="CD490">
            <v>5</v>
          </cell>
          <cell r="CE490">
            <v>1</v>
          </cell>
          <cell r="CF490">
            <v>6</v>
          </cell>
          <cell r="CG490">
            <v>1</v>
          </cell>
          <cell r="CH490">
            <v>6</v>
          </cell>
          <cell r="CI490">
            <v>1</v>
          </cell>
          <cell r="CJ490">
            <v>5</v>
          </cell>
          <cell r="CK490">
            <v>1</v>
          </cell>
          <cell r="CL490">
            <v>5</v>
          </cell>
          <cell r="CM490">
            <v>1</v>
          </cell>
          <cell r="CN490">
            <v>6</v>
          </cell>
          <cell r="CO490">
            <v>1</v>
          </cell>
          <cell r="CP490">
            <v>6</v>
          </cell>
          <cell r="CQ490">
            <v>1</v>
          </cell>
          <cell r="CR490">
            <v>6</v>
          </cell>
          <cell r="CS490">
            <v>1</v>
          </cell>
          <cell r="CT490">
            <v>6</v>
          </cell>
          <cell r="CU490">
            <v>1</v>
          </cell>
          <cell r="CV490">
            <v>6</v>
          </cell>
          <cell r="CW490">
            <v>6</v>
          </cell>
          <cell r="CX490">
            <v>5</v>
          </cell>
          <cell r="CY490">
            <v>6</v>
          </cell>
          <cell r="CZ490">
            <v>1</v>
          </cell>
          <cell r="DA490" t="str">
            <v>MU</v>
          </cell>
          <cell r="DB490" t="str">
            <v>L</v>
          </cell>
          <cell r="DC490" t="str">
            <v>ML</v>
          </cell>
          <cell r="DD490" t="str">
            <v>L</v>
          </cell>
          <cell r="DE490">
            <v>3</v>
          </cell>
          <cell r="DF490" t="str">
            <v>ML</v>
          </cell>
          <cell r="DG490">
            <v>4</v>
          </cell>
          <cell r="DH490">
            <v>4</v>
          </cell>
          <cell r="DI490">
            <v>5</v>
          </cell>
          <cell r="DJ490">
            <v>6</v>
          </cell>
          <cell r="DK490">
            <v>6</v>
          </cell>
          <cell r="DL490">
            <v>5</v>
          </cell>
          <cell r="DM490">
            <v>5</v>
          </cell>
          <cell r="DN490">
            <v>6</v>
          </cell>
          <cell r="DO490">
            <v>6</v>
          </cell>
          <cell r="DP490">
            <v>6</v>
          </cell>
          <cell r="DQ490">
            <v>6</v>
          </cell>
        </row>
        <row r="491">
          <cell r="A491">
            <v>1260</v>
          </cell>
          <cell r="B491" t="e">
            <v>#REF!</v>
          </cell>
          <cell r="C491">
            <v>624</v>
          </cell>
          <cell r="D491" t="str">
            <v>No</v>
          </cell>
          <cell r="E491" t="str">
            <v>Yes</v>
          </cell>
          <cell r="F491" t="str">
            <v>IAEO</v>
          </cell>
          <cell r="G491" t="str">
            <v>UNDP</v>
          </cell>
          <cell r="H491" t="str">
            <v>UNDP</v>
          </cell>
          <cell r="I491">
            <v>0</v>
          </cell>
          <cell r="J491" t="str">
            <v>UNDP</v>
          </cell>
          <cell r="L491" t="str">
            <v>Pakistan</v>
          </cell>
          <cell r="N491" t="str">
            <v>SA</v>
          </cell>
          <cell r="O491" t="str">
            <v>Asia</v>
          </cell>
          <cell r="P491">
            <v>0</v>
          </cell>
          <cell r="Q491">
            <v>0</v>
          </cell>
          <cell r="R491">
            <v>1</v>
          </cell>
          <cell r="S491">
            <v>0</v>
          </cell>
          <cell r="U491">
            <v>0</v>
          </cell>
          <cell r="V491">
            <v>0</v>
          </cell>
          <cell r="W491">
            <v>0</v>
          </cell>
          <cell r="Y491" t="str">
            <v>Government</v>
          </cell>
          <cell r="Z491" t="str">
            <v>Govt</v>
          </cell>
          <cell r="AC491" t="str">
            <v xml:space="preserve">Sustainable Development of Utility-Scale Wind Power Production </v>
          </cell>
          <cell r="AD491" t="str">
            <v>FSP</v>
          </cell>
          <cell r="AE491" t="str">
            <v>GET</v>
          </cell>
          <cell r="AF491" t="str">
            <v>CC</v>
          </cell>
          <cell r="AH491" t="str">
            <v>GEF - 3</v>
          </cell>
          <cell r="AI491">
            <v>38432</v>
          </cell>
          <cell r="AJ491">
            <v>2005</v>
          </cell>
          <cell r="AK491">
            <v>38715</v>
          </cell>
          <cell r="AL491">
            <v>2005</v>
          </cell>
          <cell r="AM491">
            <v>39598.5</v>
          </cell>
          <cell r="AN491">
            <v>40756</v>
          </cell>
          <cell r="AO491">
            <v>40482</v>
          </cell>
          <cell r="AP491">
            <v>40482</v>
          </cell>
          <cell r="AQ491">
            <v>2010</v>
          </cell>
          <cell r="AR491">
            <v>58</v>
          </cell>
          <cell r="AS491">
            <v>0</v>
          </cell>
          <cell r="AT491">
            <v>2013</v>
          </cell>
          <cell r="AU491">
            <v>40770</v>
          </cell>
          <cell r="AV491">
            <v>2011</v>
          </cell>
          <cell r="AX491">
            <v>3.1</v>
          </cell>
          <cell r="AY491">
            <v>0.37493100000000001</v>
          </cell>
          <cell r="AZ491">
            <v>3.4749310000000002</v>
          </cell>
          <cell r="BB491">
            <v>0.72</v>
          </cell>
          <cell r="BC491">
            <v>0.72</v>
          </cell>
          <cell r="BD491">
            <v>0.23225806451612901</v>
          </cell>
          <cell r="BE491">
            <v>0.23225806451612901</v>
          </cell>
          <cell r="BF491">
            <v>1</v>
          </cell>
          <cell r="BL491">
            <v>0</v>
          </cell>
          <cell r="BM491">
            <v>1</v>
          </cell>
          <cell r="BN491">
            <v>4</v>
          </cell>
          <cell r="BO491">
            <v>1</v>
          </cell>
          <cell r="BP491">
            <v>3</v>
          </cell>
          <cell r="BQ491" t="str">
            <v>ML</v>
          </cell>
          <cell r="BR491">
            <v>3</v>
          </cell>
          <cell r="BS491">
            <v>3</v>
          </cell>
          <cell r="BT491">
            <v>3</v>
          </cell>
          <cell r="BU491">
            <v>4</v>
          </cell>
          <cell r="BY491">
            <v>5</v>
          </cell>
          <cell r="BZ491">
            <v>1</v>
          </cell>
          <cell r="CA491">
            <v>4</v>
          </cell>
          <cell r="CB491">
            <v>1</v>
          </cell>
          <cell r="CD491">
            <v>5</v>
          </cell>
          <cell r="CE491">
            <v>1</v>
          </cell>
          <cell r="CF491">
            <v>4</v>
          </cell>
          <cell r="CG491">
            <v>1</v>
          </cell>
          <cell r="CH491">
            <v>5</v>
          </cell>
          <cell r="CI491">
            <v>1</v>
          </cell>
          <cell r="CJ491">
            <v>5</v>
          </cell>
          <cell r="CK491">
            <v>1</v>
          </cell>
          <cell r="CL491">
            <v>5</v>
          </cell>
          <cell r="CM491">
            <v>1</v>
          </cell>
          <cell r="CN491">
            <v>5</v>
          </cell>
          <cell r="CO491">
            <v>1</v>
          </cell>
          <cell r="CP491">
            <v>5</v>
          </cell>
          <cell r="CQ491">
            <v>1</v>
          </cell>
          <cell r="CR491">
            <v>5</v>
          </cell>
          <cell r="CS491">
            <v>1</v>
          </cell>
          <cell r="CT491">
            <v>4</v>
          </cell>
          <cell r="CU491">
            <v>1</v>
          </cell>
          <cell r="CV491">
            <v>5</v>
          </cell>
          <cell r="CW491">
            <v>4</v>
          </cell>
          <cell r="CX491">
            <v>3</v>
          </cell>
          <cell r="CY491">
            <v>4</v>
          </cell>
          <cell r="CZ491">
            <v>1</v>
          </cell>
          <cell r="DA491" t="str">
            <v>ML</v>
          </cell>
          <cell r="DB491" t="str">
            <v>ML</v>
          </cell>
          <cell r="DC491" t="str">
            <v>ML</v>
          </cell>
          <cell r="DD491" t="str">
            <v>L</v>
          </cell>
          <cell r="DE491">
            <v>3</v>
          </cell>
          <cell r="DF491" t="str">
            <v>ML</v>
          </cell>
          <cell r="DG491">
            <v>5</v>
          </cell>
          <cell r="DH491">
            <v>4</v>
          </cell>
          <cell r="DI491">
            <v>5</v>
          </cell>
          <cell r="DJ491">
            <v>4</v>
          </cell>
          <cell r="DK491">
            <v>5</v>
          </cell>
          <cell r="DL491">
            <v>5</v>
          </cell>
          <cell r="DM491">
            <v>5</v>
          </cell>
          <cell r="DN491">
            <v>5</v>
          </cell>
          <cell r="DO491">
            <v>5</v>
          </cell>
          <cell r="DP491">
            <v>5</v>
          </cell>
          <cell r="DQ491">
            <v>4</v>
          </cell>
        </row>
        <row r="492">
          <cell r="A492">
            <v>1261</v>
          </cell>
          <cell r="B492" t="e">
            <v>#REF!</v>
          </cell>
          <cell r="D492" t="str">
            <v>Yes</v>
          </cell>
          <cell r="E492" t="str">
            <v>No</v>
          </cell>
          <cell r="F492" t="str">
            <v>GEFIEO</v>
          </cell>
          <cell r="G492" t="str">
            <v>UNDP</v>
          </cell>
          <cell r="H492" t="str">
            <v>UNDP</v>
          </cell>
          <cell r="I492">
            <v>0</v>
          </cell>
          <cell r="J492" t="str">
            <v>UNDP</v>
          </cell>
          <cell r="K492" t="str">
            <v>UNDP</v>
          </cell>
          <cell r="L492" t="str">
            <v>Papua New Guinea</v>
          </cell>
          <cell r="N492" t="str">
            <v>Asia</v>
          </cell>
          <cell r="O492" t="str">
            <v>Asia</v>
          </cell>
          <cell r="P492">
            <v>0</v>
          </cell>
          <cell r="Q492">
            <v>0</v>
          </cell>
          <cell r="R492">
            <v>1</v>
          </cell>
          <cell r="S492">
            <v>1</v>
          </cell>
          <cell r="T492">
            <v>0</v>
          </cell>
          <cell r="U492">
            <v>1</v>
          </cell>
          <cell r="V492">
            <v>0</v>
          </cell>
          <cell r="W492">
            <v>0</v>
          </cell>
          <cell r="X492">
            <v>1</v>
          </cell>
          <cell r="Y492" t="str">
            <v>NGO</v>
          </cell>
          <cell r="Z492" t="str">
            <v>NGO_academic_foundation</v>
          </cell>
          <cell r="AC492" t="str">
            <v>Community-based Coastal and Marine Conservation in the Milne Bay Province</v>
          </cell>
          <cell r="AD492" t="str">
            <v>FSP</v>
          </cell>
          <cell r="AE492" t="str">
            <v>GET</v>
          </cell>
          <cell r="AF492" t="str">
            <v>BD</v>
          </cell>
          <cell r="AH492" t="str">
            <v>GEF - 2</v>
          </cell>
          <cell r="AI492">
            <v>37531</v>
          </cell>
          <cell r="AJ492">
            <v>2002</v>
          </cell>
          <cell r="AK492">
            <v>37589</v>
          </cell>
          <cell r="AL492">
            <v>2002</v>
          </cell>
          <cell r="AM492">
            <v>38305.5</v>
          </cell>
          <cell r="AO492">
            <v>39022</v>
          </cell>
          <cell r="AP492">
            <v>39022</v>
          </cell>
          <cell r="AQ492">
            <v>2006</v>
          </cell>
          <cell r="AR492">
            <v>47</v>
          </cell>
          <cell r="AT492">
            <v>2007</v>
          </cell>
          <cell r="AU492">
            <v>2006</v>
          </cell>
          <cell r="AV492">
            <v>2006</v>
          </cell>
          <cell r="AX492">
            <v>3.2</v>
          </cell>
          <cell r="AY492">
            <v>0.34939999999999999</v>
          </cell>
          <cell r="AZ492">
            <v>3.5494000000000003</v>
          </cell>
          <cell r="BA492">
            <v>3.55</v>
          </cell>
          <cell r="BB492">
            <v>3.5779999999999998</v>
          </cell>
          <cell r="BC492">
            <v>3.98</v>
          </cell>
          <cell r="BD492">
            <v>1.1181249999999998</v>
          </cell>
          <cell r="BE492">
            <v>1.2437499999999999</v>
          </cell>
          <cell r="BF492">
            <v>1.1123532699832308</v>
          </cell>
          <cell r="BG492">
            <v>-12</v>
          </cell>
          <cell r="BI492">
            <v>13</v>
          </cell>
          <cell r="BJ492">
            <v>1</v>
          </cell>
          <cell r="BK492">
            <v>1</v>
          </cell>
          <cell r="BL492">
            <v>0</v>
          </cell>
          <cell r="BM492">
            <v>0</v>
          </cell>
          <cell r="BN492">
            <v>3</v>
          </cell>
          <cell r="BO492">
            <v>1</v>
          </cell>
          <cell r="BP492">
            <v>3</v>
          </cell>
          <cell r="BQ492" t="str">
            <v>ML</v>
          </cell>
          <cell r="BR492">
            <v>3</v>
          </cell>
          <cell r="BS492">
            <v>3</v>
          </cell>
          <cell r="BT492">
            <v>3</v>
          </cell>
          <cell r="BW492">
            <v>3</v>
          </cell>
          <cell r="BX492">
            <v>0</v>
          </cell>
          <cell r="BY492">
            <v>4</v>
          </cell>
          <cell r="BZ492">
            <v>1</v>
          </cell>
          <cell r="CA492">
            <v>3</v>
          </cell>
          <cell r="CB492">
            <v>0</v>
          </cell>
          <cell r="CH492">
            <v>5</v>
          </cell>
          <cell r="CI492">
            <v>1</v>
          </cell>
          <cell r="CJ492">
            <v>4</v>
          </cell>
          <cell r="CK492">
            <v>1</v>
          </cell>
          <cell r="CL492">
            <v>5</v>
          </cell>
          <cell r="CM492">
            <v>1</v>
          </cell>
          <cell r="CN492">
            <v>5</v>
          </cell>
          <cell r="CO492">
            <v>1</v>
          </cell>
          <cell r="CP492">
            <v>5</v>
          </cell>
          <cell r="CQ492">
            <v>1</v>
          </cell>
          <cell r="CR492">
            <v>4</v>
          </cell>
          <cell r="CS492">
            <v>1</v>
          </cell>
          <cell r="CT492">
            <v>5</v>
          </cell>
          <cell r="CU492">
            <v>1</v>
          </cell>
          <cell r="DR492">
            <v>5</v>
          </cell>
          <cell r="DS492">
            <v>3</v>
          </cell>
          <cell r="DT492">
            <v>3</v>
          </cell>
          <cell r="DU492">
            <v>3</v>
          </cell>
          <cell r="DV492">
            <v>0</v>
          </cell>
          <cell r="DW492">
            <v>3</v>
          </cell>
          <cell r="DX492">
            <v>3</v>
          </cell>
          <cell r="DY492">
            <v>3</v>
          </cell>
          <cell r="EA492">
            <v>3</v>
          </cell>
          <cell r="EB492" t="str">
            <v>ML</v>
          </cell>
          <cell r="EC492">
            <v>4</v>
          </cell>
          <cell r="ED492">
            <v>3</v>
          </cell>
        </row>
        <row r="493">
          <cell r="A493">
            <v>1264</v>
          </cell>
          <cell r="B493" t="e">
            <v>#REF!</v>
          </cell>
          <cell r="D493" t="str">
            <v>No</v>
          </cell>
          <cell r="E493" t="str">
            <v>Yes</v>
          </cell>
          <cell r="F493" t="str">
            <v>IAEO</v>
          </cell>
          <cell r="G493" t="str">
            <v>UNDP</v>
          </cell>
          <cell r="H493" t="str">
            <v>UNDP</v>
          </cell>
          <cell r="I493">
            <v>0</v>
          </cell>
          <cell r="J493" t="str">
            <v>UNDP</v>
          </cell>
          <cell r="K493" t="str">
            <v>UNDP</v>
          </cell>
          <cell r="L493" t="str">
            <v>Philippines</v>
          </cell>
          <cell r="N493" t="str">
            <v>Asia</v>
          </cell>
          <cell r="O493" t="str">
            <v>Asia</v>
          </cell>
          <cell r="P493">
            <v>0</v>
          </cell>
          <cell r="Q493">
            <v>0</v>
          </cell>
          <cell r="R493">
            <v>1</v>
          </cell>
          <cell r="S493">
            <v>0</v>
          </cell>
          <cell r="U493">
            <v>0</v>
          </cell>
          <cell r="V493">
            <v>0</v>
          </cell>
          <cell r="W493">
            <v>0</v>
          </cell>
          <cell r="Y493" t="str">
            <v>Government</v>
          </cell>
          <cell r="Z493" t="str">
            <v>Govt</v>
          </cell>
          <cell r="AC493" t="str">
            <v>Philippines: Capacity Building to Remove Barriers to Renewable Energy Development (CBRED)</v>
          </cell>
          <cell r="AD493" t="str">
            <v>FSP</v>
          </cell>
          <cell r="AE493" t="str">
            <v>GET</v>
          </cell>
          <cell r="AF493" t="str">
            <v>CC</v>
          </cell>
          <cell r="AH493" t="str">
            <v>GEF - 2</v>
          </cell>
          <cell r="AI493">
            <v>37523</v>
          </cell>
          <cell r="AJ493">
            <v>2002</v>
          </cell>
          <cell r="AK493">
            <v>37868</v>
          </cell>
          <cell r="AL493">
            <v>2003</v>
          </cell>
          <cell r="AM493">
            <v>39205.5</v>
          </cell>
          <cell r="AN493">
            <v>40695</v>
          </cell>
          <cell r="AO493">
            <v>40543</v>
          </cell>
          <cell r="AP493">
            <v>40543</v>
          </cell>
          <cell r="AQ493">
            <v>2010</v>
          </cell>
          <cell r="AR493">
            <v>87</v>
          </cell>
          <cell r="AS493">
            <v>0</v>
          </cell>
          <cell r="AT493">
            <v>2011</v>
          </cell>
          <cell r="AU493">
            <v>2011</v>
          </cell>
          <cell r="AV493">
            <v>2011</v>
          </cell>
          <cell r="AX493">
            <v>5.1430000000000007</v>
          </cell>
          <cell r="AY493">
            <v>0.30499999999999999</v>
          </cell>
          <cell r="AZ493">
            <v>5.4480000000000004</v>
          </cell>
          <cell r="BA493">
            <v>5.8490000000000038</v>
          </cell>
          <cell r="BB493">
            <v>18.325999999999997</v>
          </cell>
          <cell r="BC493">
            <v>72.277000000000001</v>
          </cell>
          <cell r="BD493">
            <v>3.5632899086136485</v>
          </cell>
          <cell r="BE493">
            <v>14.053470736923973</v>
          </cell>
          <cell r="BF493">
            <v>3.9439594019425961</v>
          </cell>
          <cell r="BG493">
            <v>48</v>
          </cell>
          <cell r="BH493">
            <v>3</v>
          </cell>
          <cell r="BI493">
            <v>4</v>
          </cell>
          <cell r="BJ493">
            <v>1</v>
          </cell>
          <cell r="BK493">
            <v>1</v>
          </cell>
          <cell r="BL493">
            <v>0</v>
          </cell>
          <cell r="BM493">
            <v>1</v>
          </cell>
          <cell r="BN493">
            <v>4</v>
          </cell>
          <cell r="BO493">
            <v>1</v>
          </cell>
          <cell r="BP493">
            <v>3</v>
          </cell>
          <cell r="BQ493" t="str">
            <v>ML</v>
          </cell>
          <cell r="BR493">
            <v>3</v>
          </cell>
          <cell r="BS493">
            <v>4</v>
          </cell>
          <cell r="BT493">
            <v>3</v>
          </cell>
          <cell r="BU493">
            <v>4</v>
          </cell>
          <cell r="BW493">
            <v>4</v>
          </cell>
          <cell r="BX493">
            <v>1</v>
          </cell>
          <cell r="BY493">
            <v>5</v>
          </cell>
          <cell r="BZ493">
            <v>1</v>
          </cell>
          <cell r="CA493">
            <v>4</v>
          </cell>
          <cell r="CB493">
            <v>1</v>
          </cell>
          <cell r="CC493">
            <v>4</v>
          </cell>
          <cell r="CD493">
            <v>4</v>
          </cell>
          <cell r="CE493">
            <v>1</v>
          </cell>
          <cell r="CF493">
            <v>4</v>
          </cell>
          <cell r="CG493">
            <v>1</v>
          </cell>
          <cell r="CH493">
            <v>3</v>
          </cell>
          <cell r="CI493">
            <v>0</v>
          </cell>
          <cell r="CJ493">
            <v>2</v>
          </cell>
          <cell r="CK493">
            <v>0</v>
          </cell>
          <cell r="CL493">
            <v>2</v>
          </cell>
          <cell r="CM493">
            <v>0</v>
          </cell>
          <cell r="CN493">
            <v>4</v>
          </cell>
          <cell r="CO493">
            <v>1</v>
          </cell>
          <cell r="CP493">
            <v>4</v>
          </cell>
          <cell r="CQ493">
            <v>1</v>
          </cell>
          <cell r="CR493">
            <v>1</v>
          </cell>
          <cell r="CS493">
            <v>0</v>
          </cell>
          <cell r="CT493">
            <v>3</v>
          </cell>
          <cell r="CU493">
            <v>0</v>
          </cell>
          <cell r="CZ493">
            <v>1</v>
          </cell>
          <cell r="DR493">
            <v>5</v>
          </cell>
          <cell r="DS493">
            <v>4</v>
          </cell>
          <cell r="DT493">
            <v>4</v>
          </cell>
          <cell r="DU493">
            <v>4</v>
          </cell>
          <cell r="DV493">
            <v>1</v>
          </cell>
        </row>
        <row r="494">
          <cell r="A494">
            <v>1265</v>
          </cell>
          <cell r="B494" t="e">
            <v>#REF!</v>
          </cell>
          <cell r="D494" t="str">
            <v>No</v>
          </cell>
          <cell r="E494" t="str">
            <v>Yes</v>
          </cell>
          <cell r="F494" t="str">
            <v>IAEO</v>
          </cell>
          <cell r="G494" t="str">
            <v>UNDP</v>
          </cell>
          <cell r="H494" t="str">
            <v>UNDP</v>
          </cell>
          <cell r="I494">
            <v>0</v>
          </cell>
          <cell r="J494" t="str">
            <v>UNDP</v>
          </cell>
          <cell r="K494" t="str">
            <v>UNDP</v>
          </cell>
          <cell r="L494" t="str">
            <v>Poland</v>
          </cell>
          <cell r="N494" t="str">
            <v>ECA</v>
          </cell>
          <cell r="O494" t="str">
            <v>ECA</v>
          </cell>
          <cell r="P494">
            <v>0</v>
          </cell>
          <cell r="Q494">
            <v>0</v>
          </cell>
          <cell r="R494">
            <v>1</v>
          </cell>
          <cell r="S494">
            <v>0</v>
          </cell>
          <cell r="U494">
            <v>0</v>
          </cell>
          <cell r="V494">
            <v>0</v>
          </cell>
          <cell r="W494">
            <v>0</v>
          </cell>
          <cell r="Y494" t="str">
            <v>Government</v>
          </cell>
          <cell r="Z494" t="str">
            <v>Govt</v>
          </cell>
          <cell r="AC494" t="str">
            <v>Polish Energy Efficiency Motors Programme</v>
          </cell>
          <cell r="AD494" t="str">
            <v>FSP</v>
          </cell>
          <cell r="AE494" t="str">
            <v>GET</v>
          </cell>
          <cell r="AF494" t="str">
            <v>CC</v>
          </cell>
          <cell r="AG494" t="str">
            <v>5 / SP2</v>
          </cell>
          <cell r="AH494" t="str">
            <v>GEF - 2</v>
          </cell>
          <cell r="AI494">
            <v>37930</v>
          </cell>
          <cell r="AJ494">
            <v>2003</v>
          </cell>
          <cell r="AK494">
            <v>38019</v>
          </cell>
          <cell r="AL494">
            <v>2004</v>
          </cell>
          <cell r="AM494">
            <v>38945.5</v>
          </cell>
          <cell r="AN494">
            <v>39846</v>
          </cell>
          <cell r="AO494">
            <v>39872</v>
          </cell>
          <cell r="AP494">
            <v>39872</v>
          </cell>
          <cell r="AQ494">
            <v>2009</v>
          </cell>
          <cell r="AR494">
            <v>60</v>
          </cell>
          <cell r="AS494">
            <v>0</v>
          </cell>
          <cell r="AT494">
            <v>2010</v>
          </cell>
          <cell r="AU494">
            <v>2009</v>
          </cell>
          <cell r="AV494">
            <v>2009</v>
          </cell>
          <cell r="AX494">
            <v>4.3042999999999996</v>
          </cell>
          <cell r="AY494">
            <v>0.19570000000000001</v>
          </cell>
          <cell r="AZ494">
            <v>4.5</v>
          </cell>
          <cell r="BA494">
            <v>2.27</v>
          </cell>
          <cell r="BB494">
            <v>17.711472000000004</v>
          </cell>
          <cell r="BC494">
            <v>25.42</v>
          </cell>
          <cell r="BD494">
            <v>4.1148321445995881</v>
          </cell>
          <cell r="BE494">
            <v>5.9057221847919532</v>
          </cell>
          <cell r="BF494">
            <v>1.4352279697588093</v>
          </cell>
          <cell r="BG494">
            <v>0</v>
          </cell>
          <cell r="BH494">
            <v>22</v>
          </cell>
          <cell r="BI494">
            <v>18</v>
          </cell>
          <cell r="BJ494">
            <v>1</v>
          </cell>
          <cell r="BK494">
            <v>1</v>
          </cell>
          <cell r="BL494">
            <v>0</v>
          </cell>
          <cell r="BM494">
            <v>1</v>
          </cell>
          <cell r="BN494">
            <v>4</v>
          </cell>
          <cell r="BO494">
            <v>0</v>
          </cell>
          <cell r="BP494">
            <v>2</v>
          </cell>
          <cell r="BQ494" t="str">
            <v>MU</v>
          </cell>
          <cell r="BR494">
            <v>2</v>
          </cell>
          <cell r="BS494">
            <v>4</v>
          </cell>
          <cell r="BT494">
            <v>3</v>
          </cell>
          <cell r="BW494">
            <v>4</v>
          </cell>
          <cell r="BX494">
            <v>1</v>
          </cell>
          <cell r="BY494">
            <v>5</v>
          </cell>
          <cell r="BZ494">
            <v>1</v>
          </cell>
          <cell r="CA494">
            <v>4</v>
          </cell>
          <cell r="CB494">
            <v>1</v>
          </cell>
          <cell r="CC494">
            <v>3</v>
          </cell>
          <cell r="CD494">
            <v>4</v>
          </cell>
          <cell r="CE494">
            <v>1</v>
          </cell>
          <cell r="CF494">
            <v>4</v>
          </cell>
          <cell r="CG494">
            <v>1</v>
          </cell>
          <cell r="CH494">
            <v>4</v>
          </cell>
          <cell r="CI494">
            <v>1</v>
          </cell>
          <cell r="CJ494">
            <v>5</v>
          </cell>
          <cell r="CK494">
            <v>1</v>
          </cell>
          <cell r="CL494">
            <v>4</v>
          </cell>
          <cell r="CM494">
            <v>1</v>
          </cell>
          <cell r="CN494">
            <v>5</v>
          </cell>
          <cell r="CO494">
            <v>1</v>
          </cell>
          <cell r="CP494">
            <v>3</v>
          </cell>
          <cell r="CQ494">
            <v>0</v>
          </cell>
          <cell r="CR494">
            <v>5</v>
          </cell>
          <cell r="CS494">
            <v>1</v>
          </cell>
          <cell r="CT494">
            <v>3</v>
          </cell>
          <cell r="CU494">
            <v>0</v>
          </cell>
          <cell r="CZ494">
            <v>1</v>
          </cell>
          <cell r="DR494">
            <v>5</v>
          </cell>
          <cell r="DS494">
            <v>4</v>
          </cell>
          <cell r="DT494">
            <v>2</v>
          </cell>
          <cell r="DU494">
            <v>4</v>
          </cell>
          <cell r="DV494">
            <v>1</v>
          </cell>
        </row>
        <row r="495">
          <cell r="A495">
            <v>1268</v>
          </cell>
          <cell r="B495" t="e">
            <v>#REF!</v>
          </cell>
          <cell r="C495">
            <v>1937</v>
          </cell>
          <cell r="D495" t="str">
            <v>No</v>
          </cell>
          <cell r="E495" t="str">
            <v>Yes</v>
          </cell>
          <cell r="F495" t="str">
            <v>IAEO</v>
          </cell>
          <cell r="G495" t="str">
            <v>UNDP</v>
          </cell>
          <cell r="H495" t="str">
            <v>UNDP</v>
          </cell>
          <cell r="I495">
            <v>0</v>
          </cell>
          <cell r="J495" t="str">
            <v>UNDP</v>
          </cell>
          <cell r="L495" t="str">
            <v>Zambia, Namibia, Zambia</v>
          </cell>
          <cell r="N495" t="str">
            <v>AFR</v>
          </cell>
          <cell r="O495" t="str">
            <v>AFR</v>
          </cell>
          <cell r="P495">
            <v>0</v>
          </cell>
          <cell r="Q495">
            <v>1</v>
          </cell>
          <cell r="R495">
            <v>0</v>
          </cell>
          <cell r="S495">
            <v>0</v>
          </cell>
          <cell r="U495">
            <v>0</v>
          </cell>
          <cell r="V495">
            <v>2</v>
          </cell>
          <cell r="W495">
            <v>2</v>
          </cell>
          <cell r="Y495" t="str">
            <v>Government</v>
          </cell>
          <cell r="Z495" t="str">
            <v>Govt</v>
          </cell>
          <cell r="AC495" t="str">
            <v xml:space="preserve">Effective Management of the National Protected Areas System </v>
          </cell>
          <cell r="AD495" t="str">
            <v>FSP</v>
          </cell>
          <cell r="AE495" t="str">
            <v>GET</v>
          </cell>
          <cell r="AF495" t="str">
            <v>BD</v>
          </cell>
          <cell r="AH495" t="str">
            <v>GEF - 3</v>
          </cell>
          <cell r="AI495">
            <v>38567</v>
          </cell>
          <cell r="AJ495">
            <v>2005</v>
          </cell>
          <cell r="AK495">
            <v>38594</v>
          </cell>
          <cell r="AL495">
            <v>2005</v>
          </cell>
          <cell r="AM495">
            <v>39934</v>
          </cell>
          <cell r="AN495">
            <v>40908</v>
          </cell>
          <cell r="AO495">
            <v>41274</v>
          </cell>
          <cell r="AP495">
            <v>41274</v>
          </cell>
          <cell r="AQ495">
            <v>2012</v>
          </cell>
          <cell r="AR495">
            <v>88</v>
          </cell>
          <cell r="AS495">
            <v>12</v>
          </cell>
          <cell r="AT495">
            <v>2013</v>
          </cell>
          <cell r="AU495">
            <v>41244</v>
          </cell>
          <cell r="AV495">
            <v>2012</v>
          </cell>
          <cell r="AX495">
            <v>6</v>
          </cell>
          <cell r="AY495">
            <v>0.33400000000000002</v>
          </cell>
          <cell r="AZ495">
            <v>6.3339999999999996</v>
          </cell>
          <cell r="BB495">
            <v>35.168000000000006</v>
          </cell>
          <cell r="BC495">
            <v>38.700000000000003</v>
          </cell>
          <cell r="BD495">
            <v>5.8613333333333344</v>
          </cell>
          <cell r="BE495">
            <v>6.45</v>
          </cell>
          <cell r="BF495">
            <v>1.1004322111010008</v>
          </cell>
          <cell r="BM495">
            <v>1</v>
          </cell>
          <cell r="BN495">
            <v>5</v>
          </cell>
          <cell r="BO495">
            <v>0</v>
          </cell>
          <cell r="BP495">
            <v>2</v>
          </cell>
          <cell r="BQ495" t="str">
            <v>MU</v>
          </cell>
          <cell r="BR495">
            <v>3</v>
          </cell>
          <cell r="BS495">
            <v>2</v>
          </cell>
          <cell r="BT495">
            <v>4</v>
          </cell>
          <cell r="BU495">
            <v>2</v>
          </cell>
          <cell r="BY495">
            <v>3</v>
          </cell>
          <cell r="BZ495">
            <v>0</v>
          </cell>
          <cell r="CA495">
            <v>4</v>
          </cell>
          <cell r="CB495">
            <v>1</v>
          </cell>
          <cell r="CD495">
            <v>5</v>
          </cell>
          <cell r="CE495">
            <v>1</v>
          </cell>
          <cell r="CF495">
            <v>5</v>
          </cell>
          <cell r="CG495">
            <v>1</v>
          </cell>
          <cell r="CH495">
            <v>4</v>
          </cell>
          <cell r="CI495">
            <v>1</v>
          </cell>
          <cell r="CJ495">
            <v>4</v>
          </cell>
          <cell r="CK495">
            <v>1</v>
          </cell>
          <cell r="CL495">
            <v>5</v>
          </cell>
          <cell r="CM495">
            <v>1</v>
          </cell>
          <cell r="CN495">
            <v>4</v>
          </cell>
          <cell r="CO495">
            <v>1</v>
          </cell>
          <cell r="CP495">
            <v>4</v>
          </cell>
          <cell r="CQ495">
            <v>1</v>
          </cell>
          <cell r="CR495">
            <v>3</v>
          </cell>
          <cell r="CS495">
            <v>0</v>
          </cell>
          <cell r="CT495">
            <v>4</v>
          </cell>
          <cell r="CU495">
            <v>1</v>
          </cell>
          <cell r="CV495">
            <v>6</v>
          </cell>
          <cell r="CW495">
            <v>5</v>
          </cell>
          <cell r="CX495">
            <v>5</v>
          </cell>
          <cell r="CY495">
            <v>5</v>
          </cell>
          <cell r="CZ495">
            <v>1</v>
          </cell>
          <cell r="DA495" t="str">
            <v>ML</v>
          </cell>
          <cell r="DB495" t="str">
            <v>MU</v>
          </cell>
          <cell r="DC495" t="str">
            <v>L</v>
          </cell>
          <cell r="DD495" t="str">
            <v>MU</v>
          </cell>
          <cell r="DE495">
            <v>2</v>
          </cell>
          <cell r="DF495" t="str">
            <v>MU</v>
          </cell>
          <cell r="DG495">
            <v>3</v>
          </cell>
          <cell r="DH495">
            <v>4</v>
          </cell>
          <cell r="DI495">
            <v>5</v>
          </cell>
          <cell r="DJ495">
            <v>5</v>
          </cell>
          <cell r="DK495">
            <v>4</v>
          </cell>
          <cell r="DL495">
            <v>4</v>
          </cell>
          <cell r="DM495">
            <v>5</v>
          </cell>
          <cell r="DN495">
            <v>4</v>
          </cell>
          <cell r="DO495">
            <v>4</v>
          </cell>
          <cell r="DP495">
            <v>3</v>
          </cell>
          <cell r="DQ495">
            <v>4</v>
          </cell>
        </row>
        <row r="496">
          <cell r="A496">
            <v>1274</v>
          </cell>
          <cell r="B496" t="e">
            <v>#REF!</v>
          </cell>
          <cell r="C496">
            <v>76440</v>
          </cell>
          <cell r="D496" t="str">
            <v>No</v>
          </cell>
          <cell r="E496" t="str">
            <v>Yes</v>
          </cell>
          <cell r="F496" t="str">
            <v>IAEO</v>
          </cell>
          <cell r="G496" t="str">
            <v>World Bank</v>
          </cell>
          <cell r="H496" t="str">
            <v>WB</v>
          </cell>
          <cell r="I496">
            <v>0</v>
          </cell>
          <cell r="J496" t="str">
            <v>WB</v>
          </cell>
          <cell r="L496" t="str">
            <v>Mali</v>
          </cell>
          <cell r="N496" t="str">
            <v>AFR</v>
          </cell>
          <cell r="O496" t="str">
            <v>AFR</v>
          </cell>
          <cell r="P496">
            <v>0</v>
          </cell>
          <cell r="Q496">
            <v>0</v>
          </cell>
          <cell r="R496">
            <v>1</v>
          </cell>
          <cell r="S496">
            <v>1</v>
          </cell>
          <cell r="U496">
            <v>0</v>
          </cell>
          <cell r="V496">
            <v>1</v>
          </cell>
          <cell r="W496">
            <v>1</v>
          </cell>
          <cell r="AC496" t="str">
            <v>Household Energy and Universal Rural Access Project</v>
          </cell>
          <cell r="AD496" t="str">
            <v>FSP</v>
          </cell>
          <cell r="AE496" t="str">
            <v>GET</v>
          </cell>
          <cell r="AF496" t="str">
            <v>CC</v>
          </cell>
          <cell r="AH496" t="str">
            <v>GEF - 3</v>
          </cell>
          <cell r="AI496">
            <v>37890</v>
          </cell>
          <cell r="AJ496">
            <v>2003</v>
          </cell>
          <cell r="AK496">
            <v>38273</v>
          </cell>
          <cell r="AL496">
            <v>2004</v>
          </cell>
          <cell r="AN496">
            <v>39994</v>
          </cell>
          <cell r="AO496">
            <v>41090</v>
          </cell>
          <cell r="AP496">
            <v>41090</v>
          </cell>
          <cell r="AQ496">
            <v>2012</v>
          </cell>
          <cell r="AT496">
            <v>2014</v>
          </cell>
          <cell r="AV496">
            <v>2013</v>
          </cell>
          <cell r="AX496">
            <v>3.5</v>
          </cell>
          <cell r="AY496">
            <v>0.41120000000000001</v>
          </cell>
          <cell r="AZ496">
            <v>3.9112</v>
          </cell>
          <cell r="BB496">
            <v>35.65</v>
          </cell>
          <cell r="BC496">
            <v>102.05</v>
          </cell>
          <cell r="BK496">
            <v>1</v>
          </cell>
          <cell r="BL496">
            <v>0</v>
          </cell>
          <cell r="BM496">
            <v>1</v>
          </cell>
          <cell r="BN496">
            <v>4</v>
          </cell>
          <cell r="CY496">
            <v>4</v>
          </cell>
          <cell r="CZ496">
            <v>1</v>
          </cell>
          <cell r="DE496">
            <v>2</v>
          </cell>
          <cell r="DF496" t="str">
            <v>MU</v>
          </cell>
          <cell r="DG496" t="str">
            <v>MODEST</v>
          </cell>
          <cell r="DH496" t="str">
            <v>MODEST</v>
          </cell>
          <cell r="DI496">
            <v>4</v>
          </cell>
          <cell r="DJ496">
            <v>4</v>
          </cell>
          <cell r="DK496">
            <v>5</v>
          </cell>
        </row>
        <row r="497">
          <cell r="A497">
            <v>1275</v>
          </cell>
          <cell r="B497" t="e">
            <v>#REF!</v>
          </cell>
          <cell r="C497" t="str">
            <v>P065991</v>
          </cell>
          <cell r="D497" t="str">
            <v>No</v>
          </cell>
          <cell r="E497" t="str">
            <v>Yes</v>
          </cell>
          <cell r="F497" t="str">
            <v>IAEO</v>
          </cell>
          <cell r="G497" t="str">
            <v>World Bank</v>
          </cell>
          <cell r="H497" t="str">
            <v>WB</v>
          </cell>
          <cell r="I497">
            <v>0</v>
          </cell>
          <cell r="J497" t="str">
            <v>WB</v>
          </cell>
          <cell r="L497" t="str">
            <v>Niger</v>
          </cell>
          <cell r="N497" t="str">
            <v>AFR</v>
          </cell>
          <cell r="O497" t="str">
            <v>AFR</v>
          </cell>
          <cell r="P497">
            <v>0</v>
          </cell>
          <cell r="Q497">
            <v>0</v>
          </cell>
          <cell r="R497">
            <v>1</v>
          </cell>
          <cell r="S497">
            <v>0</v>
          </cell>
          <cell r="U497">
            <v>0</v>
          </cell>
          <cell r="V497">
            <v>1</v>
          </cell>
          <cell r="W497">
            <v>1</v>
          </cell>
          <cell r="AC497" t="str">
            <v>Community-based Integrated Ecosytem Management Program under the Community Action Program</v>
          </cell>
          <cell r="AD497" t="str">
            <v>FSP</v>
          </cell>
          <cell r="AE497" t="str">
            <v>GET</v>
          </cell>
          <cell r="AF497" t="str">
            <v>MF</v>
          </cell>
          <cell r="AH497" t="str">
            <v>GEF - 2</v>
          </cell>
          <cell r="AI497">
            <v>37676</v>
          </cell>
          <cell r="AJ497">
            <v>2003</v>
          </cell>
          <cell r="AK497">
            <v>37966</v>
          </cell>
          <cell r="AL497">
            <v>2003</v>
          </cell>
          <cell r="AN497">
            <v>39263</v>
          </cell>
          <cell r="AO497">
            <v>40543</v>
          </cell>
          <cell r="AP497">
            <v>40543</v>
          </cell>
          <cell r="AQ497">
            <v>2010</v>
          </cell>
          <cell r="AT497">
            <v>2014</v>
          </cell>
          <cell r="AV497">
            <v>2011</v>
          </cell>
          <cell r="AX497">
            <v>4</v>
          </cell>
          <cell r="AY497">
            <v>0.35</v>
          </cell>
          <cell r="AZ497">
            <v>4.3499999999999996</v>
          </cell>
          <cell r="BB497">
            <v>39.83</v>
          </cell>
          <cell r="BC497">
            <v>48.41</v>
          </cell>
          <cell r="BK497">
            <v>1</v>
          </cell>
          <cell r="BL497">
            <v>0</v>
          </cell>
          <cell r="BM497">
            <v>1</v>
          </cell>
          <cell r="BN497">
            <v>4</v>
          </cell>
          <cell r="CY497">
            <v>4</v>
          </cell>
          <cell r="CZ497">
            <v>1</v>
          </cell>
          <cell r="DE497">
            <v>2</v>
          </cell>
          <cell r="DF497" t="str">
            <v>MU</v>
          </cell>
          <cell r="DG497" t="str">
            <v>MODEST</v>
          </cell>
          <cell r="DH497" t="str">
            <v>MODEST</v>
          </cell>
          <cell r="DI497">
            <v>4</v>
          </cell>
          <cell r="DJ497">
            <v>4</v>
          </cell>
          <cell r="DK497">
            <v>5</v>
          </cell>
        </row>
        <row r="498">
          <cell r="A498">
            <v>1279</v>
          </cell>
          <cell r="B498" t="e">
            <v>#REF!</v>
          </cell>
          <cell r="D498" t="str">
            <v>Yes</v>
          </cell>
          <cell r="E498" t="str">
            <v>Yes</v>
          </cell>
          <cell r="F498" t="str">
            <v>GEFIEO</v>
          </cell>
          <cell r="G498" t="str">
            <v>UNDP</v>
          </cell>
          <cell r="H498" t="str">
            <v>UNDP</v>
          </cell>
          <cell r="I498">
            <v>0</v>
          </cell>
          <cell r="J498" t="str">
            <v>UNDP</v>
          </cell>
          <cell r="K498" t="str">
            <v>UNDP</v>
          </cell>
          <cell r="L498" t="str">
            <v>Poland</v>
          </cell>
          <cell r="N498" t="str">
            <v>ECA</v>
          </cell>
          <cell r="O498" t="str">
            <v>ECA</v>
          </cell>
          <cell r="P498">
            <v>0</v>
          </cell>
          <cell r="Q498">
            <v>0</v>
          </cell>
          <cell r="R498">
            <v>1</v>
          </cell>
          <cell r="S498">
            <v>0</v>
          </cell>
          <cell r="T498">
            <v>0</v>
          </cell>
          <cell r="U498">
            <v>0</v>
          </cell>
          <cell r="V498">
            <v>0</v>
          </cell>
          <cell r="W498">
            <v>0</v>
          </cell>
          <cell r="X498">
            <v>0</v>
          </cell>
          <cell r="Y498" t="str">
            <v>NGO</v>
          </cell>
          <cell r="Z498" t="str">
            <v>NGO_academic_foundation</v>
          </cell>
          <cell r="AC498" t="str">
            <v>Gdansk Cycling Infrastructure Project</v>
          </cell>
          <cell r="AD498" t="str">
            <v>MSP</v>
          </cell>
          <cell r="AE498" t="str">
            <v>GET</v>
          </cell>
          <cell r="AF498" t="str">
            <v>CC</v>
          </cell>
          <cell r="AG498">
            <v>11</v>
          </cell>
          <cell r="AH498" t="str">
            <v>GEF - 2</v>
          </cell>
          <cell r="AI498">
            <v>37043</v>
          </cell>
          <cell r="AJ498">
            <v>2001</v>
          </cell>
          <cell r="AK498">
            <v>37316</v>
          </cell>
          <cell r="AL498">
            <v>2002</v>
          </cell>
          <cell r="AM498">
            <v>38199</v>
          </cell>
          <cell r="AO498">
            <v>39082</v>
          </cell>
          <cell r="AP498">
            <v>39082</v>
          </cell>
          <cell r="AQ498">
            <v>2006</v>
          </cell>
          <cell r="AR498">
            <v>57</v>
          </cell>
          <cell r="AT498">
            <v>2009</v>
          </cell>
          <cell r="AU498">
            <v>2008</v>
          </cell>
          <cell r="AV498">
            <v>2008</v>
          </cell>
          <cell r="AX498">
            <v>1</v>
          </cell>
          <cell r="AY498">
            <v>0</v>
          </cell>
          <cell r="AZ498">
            <v>1</v>
          </cell>
          <cell r="BA498">
            <v>1</v>
          </cell>
          <cell r="BB498">
            <v>1.5</v>
          </cell>
          <cell r="BC498">
            <v>3.74</v>
          </cell>
          <cell r="BD498">
            <v>1.5</v>
          </cell>
          <cell r="BE498">
            <v>3.74</v>
          </cell>
          <cell r="BF498">
            <v>2.4933333333333336</v>
          </cell>
          <cell r="BG498">
            <v>28</v>
          </cell>
          <cell r="BH498">
            <v>33</v>
          </cell>
          <cell r="BI498">
            <v>15</v>
          </cell>
          <cell r="BJ498">
            <v>1</v>
          </cell>
          <cell r="BK498">
            <v>1</v>
          </cell>
          <cell r="BM498">
            <v>1</v>
          </cell>
          <cell r="BN498">
            <v>5</v>
          </cell>
          <cell r="BO498">
            <v>1</v>
          </cell>
          <cell r="BP498">
            <v>3</v>
          </cell>
          <cell r="BQ498" t="str">
            <v>ML</v>
          </cell>
          <cell r="BR498">
            <v>3</v>
          </cell>
          <cell r="BS498">
            <v>3</v>
          </cell>
          <cell r="BT498">
            <v>3</v>
          </cell>
          <cell r="BU498">
            <v>4</v>
          </cell>
          <cell r="BW498">
            <v>3</v>
          </cell>
          <cell r="BX498">
            <v>0</v>
          </cell>
          <cell r="BY498">
            <v>4</v>
          </cell>
          <cell r="BZ498">
            <v>1</v>
          </cell>
          <cell r="CA498">
            <v>3</v>
          </cell>
          <cell r="CB498">
            <v>0</v>
          </cell>
          <cell r="CC498">
            <v>5</v>
          </cell>
          <cell r="CD498">
            <v>4</v>
          </cell>
          <cell r="CE498">
            <v>1</v>
          </cell>
          <cell r="CF498">
            <v>5</v>
          </cell>
          <cell r="CG498">
            <v>1</v>
          </cell>
          <cell r="CH498">
            <v>4</v>
          </cell>
          <cell r="CI498">
            <v>1</v>
          </cell>
          <cell r="CJ498">
            <v>4</v>
          </cell>
          <cell r="CK498">
            <v>1</v>
          </cell>
          <cell r="CL498">
            <v>5</v>
          </cell>
          <cell r="CM498">
            <v>1</v>
          </cell>
          <cell r="CN498">
            <v>4</v>
          </cell>
          <cell r="CO498">
            <v>1</v>
          </cell>
          <cell r="CP498">
            <v>5</v>
          </cell>
          <cell r="CQ498">
            <v>1</v>
          </cell>
          <cell r="CR498">
            <v>3</v>
          </cell>
          <cell r="CS498">
            <v>0</v>
          </cell>
          <cell r="CT498">
            <v>4</v>
          </cell>
          <cell r="CU498">
            <v>1</v>
          </cell>
          <cell r="CZ498">
            <v>1</v>
          </cell>
          <cell r="DR498">
            <v>5</v>
          </cell>
          <cell r="DS498">
            <v>5</v>
          </cell>
          <cell r="DT498">
            <v>4</v>
          </cell>
          <cell r="DU498">
            <v>5</v>
          </cell>
          <cell r="DV498">
            <v>1</v>
          </cell>
          <cell r="DW498">
            <v>3</v>
          </cell>
          <cell r="DX498">
            <v>3</v>
          </cell>
          <cell r="DY498">
            <v>3</v>
          </cell>
          <cell r="DZ498">
            <v>4</v>
          </cell>
          <cell r="EA498">
            <v>3</v>
          </cell>
          <cell r="EB498" t="str">
            <v>ML</v>
          </cell>
          <cell r="EC498">
            <v>4</v>
          </cell>
          <cell r="ED498">
            <v>3</v>
          </cell>
        </row>
        <row r="499">
          <cell r="A499">
            <v>1280</v>
          </cell>
          <cell r="B499" t="e">
            <v>#REF!</v>
          </cell>
          <cell r="C499">
            <v>70161</v>
          </cell>
          <cell r="D499" t="str">
            <v>Yes</v>
          </cell>
          <cell r="E499" t="str">
            <v>No</v>
          </cell>
          <cell r="F499" t="str">
            <v>GEFIEO</v>
          </cell>
          <cell r="G499" t="str">
            <v>World Bank</v>
          </cell>
          <cell r="H499" t="str">
            <v>WB</v>
          </cell>
          <cell r="I499">
            <v>0</v>
          </cell>
          <cell r="J499" t="str">
            <v>WB</v>
          </cell>
          <cell r="K499" t="str">
            <v>WB</v>
          </cell>
          <cell r="L499" t="str">
            <v>China</v>
          </cell>
          <cell r="N499" t="str">
            <v>Asia</v>
          </cell>
          <cell r="O499" t="str">
            <v>Asia</v>
          </cell>
          <cell r="P499">
            <v>0</v>
          </cell>
          <cell r="Q499">
            <v>0</v>
          </cell>
          <cell r="R499">
            <v>1</v>
          </cell>
          <cell r="S499">
            <v>0</v>
          </cell>
          <cell r="T499">
            <v>0</v>
          </cell>
          <cell r="U499">
            <v>0</v>
          </cell>
          <cell r="V499">
            <v>0</v>
          </cell>
          <cell r="W499">
            <v>0</v>
          </cell>
          <cell r="X499">
            <v>1</v>
          </cell>
          <cell r="Y499" t="str">
            <v>Government</v>
          </cell>
          <cell r="Z499" t="str">
            <v>Govt</v>
          </cell>
          <cell r="AC499" t="str">
            <v>China - Passive Solar Rural Health Clinics</v>
          </cell>
          <cell r="AD499" t="str">
            <v>MSP</v>
          </cell>
          <cell r="AE499" t="str">
            <v>GET</v>
          </cell>
          <cell r="AF499" t="str">
            <v>CC</v>
          </cell>
          <cell r="AG499">
            <v>5</v>
          </cell>
          <cell r="AH499" t="str">
            <v>GEF - 2</v>
          </cell>
          <cell r="AI499">
            <v>37043</v>
          </cell>
          <cell r="AJ499">
            <v>2001</v>
          </cell>
          <cell r="AK499">
            <v>37271</v>
          </cell>
          <cell r="AL499">
            <v>2002</v>
          </cell>
          <cell r="AN499">
            <v>37986</v>
          </cell>
          <cell r="AO499">
            <v>38352</v>
          </cell>
          <cell r="AP499">
            <v>38352</v>
          </cell>
          <cell r="AQ499">
            <v>2004</v>
          </cell>
          <cell r="AS499">
            <v>12</v>
          </cell>
          <cell r="AT499">
            <v>2006</v>
          </cell>
          <cell r="AU499">
            <v>2006</v>
          </cell>
          <cell r="AV499">
            <v>2006</v>
          </cell>
          <cell r="AX499">
            <v>0.72499999999999998</v>
          </cell>
          <cell r="AY499">
            <v>2.5000000000000001E-2</v>
          </cell>
          <cell r="AZ499">
            <v>0.75</v>
          </cell>
          <cell r="BA499">
            <v>0.77500000000000002</v>
          </cell>
          <cell r="BB499">
            <v>0.80900000000000005</v>
          </cell>
          <cell r="BC499">
            <v>0.80900000000000005</v>
          </cell>
          <cell r="BD499">
            <v>1.1158620689655174</v>
          </cell>
          <cell r="BE499">
            <v>1.1158620689655174</v>
          </cell>
          <cell r="BF499">
            <v>1</v>
          </cell>
          <cell r="BG499">
            <v>12</v>
          </cell>
          <cell r="BJ499">
            <v>1</v>
          </cell>
          <cell r="BS499">
            <v>4</v>
          </cell>
          <cell r="BU499">
            <v>4</v>
          </cell>
          <cell r="BY499">
            <v>3</v>
          </cell>
          <cell r="BZ499">
            <v>0</v>
          </cell>
          <cell r="CH499">
            <v>2</v>
          </cell>
          <cell r="CI499">
            <v>0</v>
          </cell>
          <cell r="CJ499">
            <v>3</v>
          </cell>
          <cell r="CK499">
            <v>0</v>
          </cell>
          <cell r="CL499">
            <v>2</v>
          </cell>
          <cell r="CM499">
            <v>0</v>
          </cell>
          <cell r="CN499">
            <v>1</v>
          </cell>
          <cell r="CO499">
            <v>0</v>
          </cell>
          <cell r="CP499">
            <v>2</v>
          </cell>
          <cell r="CQ499">
            <v>0</v>
          </cell>
          <cell r="CR499">
            <v>2</v>
          </cell>
          <cell r="CS499">
            <v>0</v>
          </cell>
          <cell r="CT499">
            <v>1</v>
          </cell>
          <cell r="CU499">
            <v>0</v>
          </cell>
          <cell r="DR499">
            <v>5</v>
          </cell>
          <cell r="DS499" t="str">
            <v>NR</v>
          </cell>
          <cell r="DT499" t="str">
            <v>NR</v>
          </cell>
          <cell r="DU499" t="str">
            <v>NR</v>
          </cell>
          <cell r="DV499" t="str">
            <v>NR</v>
          </cell>
          <cell r="DW499" t="str">
            <v>NR</v>
          </cell>
          <cell r="DX499">
            <v>4</v>
          </cell>
          <cell r="DY499" t="str">
            <v>NR</v>
          </cell>
          <cell r="DZ499">
            <v>4</v>
          </cell>
          <cell r="EA499" t="str">
            <v>NR</v>
          </cell>
          <cell r="EB499" t="str">
            <v>NR</v>
          </cell>
          <cell r="EC499">
            <v>3</v>
          </cell>
          <cell r="ED499" t="str">
            <v>NR</v>
          </cell>
          <cell r="EE499" t="str">
            <v>NR</v>
          </cell>
          <cell r="EF499" t="str">
            <v>NR</v>
          </cell>
          <cell r="EG499">
            <v>2</v>
          </cell>
          <cell r="EH499">
            <v>3</v>
          </cell>
          <cell r="EI499">
            <v>2</v>
          </cell>
          <cell r="EJ499">
            <v>1</v>
          </cell>
          <cell r="EK499">
            <v>2</v>
          </cell>
          <cell r="EL499">
            <v>2</v>
          </cell>
          <cell r="EM499">
            <v>1</v>
          </cell>
        </row>
        <row r="500">
          <cell r="A500">
            <v>1281</v>
          </cell>
          <cell r="B500" t="e">
            <v>#REF!</v>
          </cell>
          <cell r="D500" t="str">
            <v>Yes</v>
          </cell>
          <cell r="E500" t="str">
            <v>Yes</v>
          </cell>
          <cell r="F500" t="str">
            <v>IAEO</v>
          </cell>
          <cell r="G500" t="str">
            <v>UNEP</v>
          </cell>
          <cell r="H500" t="str">
            <v>UNEP</v>
          </cell>
          <cell r="I500">
            <v>0</v>
          </cell>
          <cell r="J500" t="str">
            <v>UNEP</v>
          </cell>
          <cell r="K500" t="str">
            <v>UNEP</v>
          </cell>
          <cell r="L500" t="str">
            <v>Global (China, Bangladesh, Sri Lanka, Nepal, Ghana, Kenya, Cuba, Honduras, El Salvador, Nicaragua, Ethipia, Brazil, Guatemala)</v>
          </cell>
          <cell r="M500" t="str">
            <v>Bangladesh, Brazil, China, Cuba, Ethiopia, Ghana, Guatemala, Honduras, Kenya, Sri Lanka, Nicaragua, Nepal, El Salvador</v>
          </cell>
          <cell r="N500" t="str">
            <v>Global</v>
          </cell>
          <cell r="O500" t="str">
            <v>Global</v>
          </cell>
          <cell r="P500">
            <v>1</v>
          </cell>
          <cell r="Q500">
            <v>0</v>
          </cell>
          <cell r="R500">
            <v>0</v>
          </cell>
          <cell r="S500">
            <v>0</v>
          </cell>
          <cell r="U500">
            <v>0</v>
          </cell>
          <cell r="V500">
            <v>2</v>
          </cell>
          <cell r="W500">
            <v>2</v>
          </cell>
          <cell r="Y500" t="str">
            <v>Multilateral</v>
          </cell>
          <cell r="Z500" t="str">
            <v>Bi_multilateral</v>
          </cell>
          <cell r="AC500" t="str">
            <v>Solar and Wind Energy Resource Assessment</v>
          </cell>
          <cell r="AD500" t="str">
            <v>FSP</v>
          </cell>
          <cell r="AE500" t="str">
            <v>GET</v>
          </cell>
          <cell r="AF500" t="str">
            <v>CC</v>
          </cell>
          <cell r="AG500">
            <v>6</v>
          </cell>
          <cell r="AH500" t="str">
            <v>GEF - 2</v>
          </cell>
          <cell r="AI500">
            <v>37043</v>
          </cell>
          <cell r="AJ500">
            <v>2001</v>
          </cell>
          <cell r="AK500">
            <v>37172</v>
          </cell>
          <cell r="AL500">
            <v>2001</v>
          </cell>
          <cell r="AM500">
            <v>38477.5</v>
          </cell>
          <cell r="AN500">
            <v>38199</v>
          </cell>
          <cell r="AO500">
            <v>39783</v>
          </cell>
          <cell r="AP500">
            <v>39783</v>
          </cell>
          <cell r="AQ500">
            <v>2008</v>
          </cell>
          <cell r="AR500">
            <v>85</v>
          </cell>
          <cell r="AS500">
            <v>52</v>
          </cell>
          <cell r="AT500">
            <v>2012</v>
          </cell>
          <cell r="AU500">
            <v>2011</v>
          </cell>
          <cell r="AV500">
            <v>2011</v>
          </cell>
          <cell r="AX500">
            <v>6.5120000000000005</v>
          </cell>
          <cell r="AY500">
            <v>0.3</v>
          </cell>
          <cell r="AZ500">
            <v>6.8120000000000003</v>
          </cell>
          <cell r="BA500">
            <v>6.51</v>
          </cell>
          <cell r="BB500">
            <v>2.508</v>
          </cell>
          <cell r="BC500">
            <v>2.2400000000000002</v>
          </cell>
          <cell r="BD500">
            <v>0.38513513513513509</v>
          </cell>
          <cell r="BE500">
            <v>0.34398034398034399</v>
          </cell>
          <cell r="BF500">
            <v>0.89314194577352479</v>
          </cell>
          <cell r="BG500">
            <v>48</v>
          </cell>
          <cell r="BH500">
            <v>48</v>
          </cell>
          <cell r="BI500">
            <v>13</v>
          </cell>
          <cell r="BJ500">
            <v>6</v>
          </cell>
          <cell r="BK500">
            <v>6</v>
          </cell>
          <cell r="BM500">
            <v>1</v>
          </cell>
          <cell r="BN500">
            <v>5</v>
          </cell>
          <cell r="BO500">
            <v>1</v>
          </cell>
          <cell r="BP500">
            <v>3</v>
          </cell>
          <cell r="BQ500" t="str">
            <v>ML</v>
          </cell>
          <cell r="BR500">
            <v>3</v>
          </cell>
          <cell r="BS500">
            <v>3</v>
          </cell>
          <cell r="BT500">
            <v>3</v>
          </cell>
          <cell r="BU500">
            <v>4</v>
          </cell>
          <cell r="BW500">
            <v>4</v>
          </cell>
          <cell r="BX500">
            <v>1</v>
          </cell>
          <cell r="BY500">
            <v>2</v>
          </cell>
          <cell r="BZ500">
            <v>0</v>
          </cell>
          <cell r="CA500">
            <v>4</v>
          </cell>
          <cell r="CB500">
            <v>1</v>
          </cell>
          <cell r="CC500">
            <v>5</v>
          </cell>
          <cell r="CD500">
            <v>5</v>
          </cell>
          <cell r="CE500">
            <v>1</v>
          </cell>
          <cell r="CG500">
            <v>1</v>
          </cell>
          <cell r="CH500">
            <v>5</v>
          </cell>
          <cell r="CI500">
            <v>1</v>
          </cell>
          <cell r="CJ500">
            <v>5</v>
          </cell>
          <cell r="CK500">
            <v>1</v>
          </cell>
          <cell r="CL500">
            <v>4</v>
          </cell>
          <cell r="CM500">
            <v>1</v>
          </cell>
          <cell r="CN500">
            <v>5</v>
          </cell>
          <cell r="CO500">
            <v>1</v>
          </cell>
          <cell r="CP500">
            <v>3</v>
          </cell>
          <cell r="CQ500">
            <v>0</v>
          </cell>
          <cell r="CR500">
            <v>3</v>
          </cell>
          <cell r="CS500">
            <v>0</v>
          </cell>
          <cell r="CT500">
            <v>5</v>
          </cell>
          <cell r="CU500">
            <v>1</v>
          </cell>
          <cell r="CY500">
            <v>6</v>
          </cell>
          <cell r="CZ500">
            <v>1</v>
          </cell>
          <cell r="DR500">
            <v>5</v>
          </cell>
          <cell r="DS500">
            <v>5</v>
          </cell>
          <cell r="DT500">
            <v>5</v>
          </cell>
          <cell r="DU500">
            <v>5</v>
          </cell>
          <cell r="DV500">
            <v>1</v>
          </cell>
        </row>
        <row r="501">
          <cell r="A501">
            <v>1284</v>
          </cell>
          <cell r="B501" t="e">
            <v>#REF!</v>
          </cell>
          <cell r="C501">
            <v>2222</v>
          </cell>
          <cell r="D501" t="str">
            <v>No</v>
          </cell>
          <cell r="E501" t="str">
            <v>Yes</v>
          </cell>
          <cell r="F501" t="str">
            <v>IAEO</v>
          </cell>
          <cell r="G501" t="str">
            <v>UNDP</v>
          </cell>
          <cell r="H501" t="str">
            <v>UNDP</v>
          </cell>
          <cell r="I501">
            <v>0</v>
          </cell>
          <cell r="J501" t="str">
            <v>UNDP</v>
          </cell>
          <cell r="L501" t="str">
            <v>Mexico</v>
          </cell>
          <cell r="N501" t="str">
            <v>LAC</v>
          </cell>
          <cell r="O501" t="str">
            <v>LAC</v>
          </cell>
          <cell r="P501">
            <v>0</v>
          </cell>
          <cell r="Q501">
            <v>0</v>
          </cell>
          <cell r="R501">
            <v>1</v>
          </cell>
          <cell r="S501">
            <v>0</v>
          </cell>
          <cell r="U501">
            <v>0</v>
          </cell>
          <cell r="V501">
            <v>0</v>
          </cell>
          <cell r="W501">
            <v>0</v>
          </cell>
          <cell r="Y501" t="str">
            <v>Government</v>
          </cell>
          <cell r="Z501" t="str">
            <v>Govt</v>
          </cell>
          <cell r="AC501" t="str">
            <v>Action Plan for Removing Barriers to the Full Scale Implementation of Wind Power in Mexico (Phase I)</v>
          </cell>
          <cell r="AD501" t="str">
            <v>FSP</v>
          </cell>
          <cell r="AE501" t="str">
            <v>GET</v>
          </cell>
          <cell r="AF501" t="str">
            <v>CC</v>
          </cell>
          <cell r="AH501" t="str">
            <v>GEF - 3</v>
          </cell>
          <cell r="AI501">
            <v>37846</v>
          </cell>
          <cell r="AJ501">
            <v>2003</v>
          </cell>
          <cell r="AK501">
            <v>37951</v>
          </cell>
          <cell r="AL501">
            <v>2003</v>
          </cell>
          <cell r="AM501">
            <v>39247</v>
          </cell>
          <cell r="AN501">
            <v>40848</v>
          </cell>
          <cell r="AO501">
            <v>40543</v>
          </cell>
          <cell r="AP501">
            <v>40543</v>
          </cell>
          <cell r="AQ501">
            <v>2010</v>
          </cell>
          <cell r="AR501">
            <v>85</v>
          </cell>
          <cell r="AS501">
            <v>0</v>
          </cell>
          <cell r="AT501">
            <v>2013</v>
          </cell>
          <cell r="AU501">
            <v>41244</v>
          </cell>
          <cell r="AV501">
            <v>2012</v>
          </cell>
          <cell r="AX501">
            <v>4.7359999999999998</v>
          </cell>
          <cell r="AY501">
            <v>0</v>
          </cell>
          <cell r="AZ501">
            <v>4.7359999999999998</v>
          </cell>
          <cell r="BB501">
            <v>7.0760000000000005</v>
          </cell>
          <cell r="BC501">
            <v>7.3959999999999999</v>
          </cell>
          <cell r="BD501">
            <v>1.4940878378378379</v>
          </cell>
          <cell r="BE501">
            <v>1.5616554054054055</v>
          </cell>
          <cell r="BF501">
            <v>1.045223289994347</v>
          </cell>
          <cell r="BL501">
            <v>0</v>
          </cell>
          <cell r="BM501">
            <v>1</v>
          </cell>
          <cell r="BN501">
            <v>4</v>
          </cell>
          <cell r="BO501">
            <v>1</v>
          </cell>
          <cell r="BP501">
            <v>3</v>
          </cell>
          <cell r="BQ501" t="str">
            <v>ML</v>
          </cell>
          <cell r="BR501">
            <v>4</v>
          </cell>
          <cell r="BS501">
            <v>3</v>
          </cell>
          <cell r="BT501">
            <v>3</v>
          </cell>
          <cell r="BU501">
            <v>3</v>
          </cell>
          <cell r="BY501">
            <v>4</v>
          </cell>
          <cell r="BZ501">
            <v>1</v>
          </cell>
          <cell r="CA501">
            <v>3</v>
          </cell>
          <cell r="CB501">
            <v>0</v>
          </cell>
          <cell r="CD501">
            <v>4</v>
          </cell>
          <cell r="CE501">
            <v>1</v>
          </cell>
          <cell r="CF501">
            <v>4</v>
          </cell>
          <cell r="CG501">
            <v>1</v>
          </cell>
          <cell r="CH501">
            <v>4</v>
          </cell>
          <cell r="CI501">
            <v>1</v>
          </cell>
          <cell r="CJ501">
            <v>3</v>
          </cell>
          <cell r="CK501">
            <v>0</v>
          </cell>
          <cell r="CL501">
            <v>4</v>
          </cell>
          <cell r="CM501">
            <v>1</v>
          </cell>
          <cell r="CN501">
            <v>5</v>
          </cell>
          <cell r="CO501">
            <v>1</v>
          </cell>
          <cell r="CP501">
            <v>3</v>
          </cell>
          <cell r="CQ501">
            <v>0</v>
          </cell>
          <cell r="CR501">
            <v>3</v>
          </cell>
          <cell r="CS501">
            <v>0</v>
          </cell>
          <cell r="CT501">
            <v>3</v>
          </cell>
          <cell r="CU501">
            <v>0</v>
          </cell>
          <cell r="CV501">
            <v>5</v>
          </cell>
          <cell r="CW501">
            <v>5</v>
          </cell>
          <cell r="CX501">
            <v>4</v>
          </cell>
          <cell r="CY501">
            <v>4</v>
          </cell>
          <cell r="CZ501">
            <v>1</v>
          </cell>
          <cell r="DA501" t="str">
            <v>L</v>
          </cell>
          <cell r="DB501" t="str">
            <v>ML</v>
          </cell>
          <cell r="DC501" t="str">
            <v>ML</v>
          </cell>
          <cell r="DD501" t="str">
            <v>ML</v>
          </cell>
          <cell r="DE501">
            <v>3</v>
          </cell>
          <cell r="DF501" t="str">
            <v>ML</v>
          </cell>
          <cell r="DG501">
            <v>4</v>
          </cell>
          <cell r="DH501">
            <v>3</v>
          </cell>
          <cell r="DI501">
            <v>4</v>
          </cell>
          <cell r="DJ501">
            <v>4</v>
          </cell>
          <cell r="DK501">
            <v>4</v>
          </cell>
          <cell r="DL501">
            <v>3</v>
          </cell>
          <cell r="DM501">
            <v>4</v>
          </cell>
          <cell r="DN501">
            <v>5</v>
          </cell>
          <cell r="DO501">
            <v>3</v>
          </cell>
          <cell r="DP501">
            <v>3</v>
          </cell>
          <cell r="DQ501">
            <v>3</v>
          </cell>
        </row>
        <row r="502">
          <cell r="A502">
            <v>1287</v>
          </cell>
          <cell r="B502" t="e">
            <v>#REF!</v>
          </cell>
          <cell r="C502" t="str">
            <v>P070552</v>
          </cell>
          <cell r="D502" t="str">
            <v>Yes</v>
          </cell>
          <cell r="E502" t="str">
            <v>Yes</v>
          </cell>
          <cell r="F502" t="str">
            <v>IAEO</v>
          </cell>
          <cell r="G502" t="str">
            <v>World Bank</v>
          </cell>
          <cell r="H502" t="str">
            <v>WB</v>
          </cell>
          <cell r="I502">
            <v>0</v>
          </cell>
          <cell r="J502" t="str">
            <v>WB</v>
          </cell>
          <cell r="L502" t="str">
            <v>Brazil</v>
          </cell>
          <cell r="N502" t="str">
            <v>LAC</v>
          </cell>
          <cell r="O502" t="str">
            <v>LAC</v>
          </cell>
          <cell r="P502">
            <v>0</v>
          </cell>
          <cell r="Q502">
            <v>0</v>
          </cell>
          <cell r="R502">
            <v>1</v>
          </cell>
          <cell r="S502">
            <v>0</v>
          </cell>
          <cell r="U502">
            <v>0</v>
          </cell>
          <cell r="V502">
            <v>0</v>
          </cell>
          <cell r="W502">
            <v>0</v>
          </cell>
          <cell r="Y502" t="str">
            <v>Government</v>
          </cell>
          <cell r="Z502" t="str">
            <v>Govt</v>
          </cell>
          <cell r="AC502" t="str">
            <v>Parana Biodiversity Project</v>
          </cell>
          <cell r="AD502" t="str">
            <v>FSP</v>
          </cell>
          <cell r="AE502" t="str">
            <v>GET</v>
          </cell>
          <cell r="AF502" t="str">
            <v>BD</v>
          </cell>
          <cell r="AH502" t="str">
            <v>GEF - 2</v>
          </cell>
          <cell r="AI502">
            <v>37371</v>
          </cell>
          <cell r="AJ502">
            <v>2002</v>
          </cell>
          <cell r="AK502">
            <v>37495</v>
          </cell>
          <cell r="AL502">
            <v>2002</v>
          </cell>
          <cell r="AM502">
            <v>38669.5</v>
          </cell>
          <cell r="AN502">
            <v>39113</v>
          </cell>
          <cell r="AO502">
            <v>39844</v>
          </cell>
          <cell r="AP502">
            <v>39844</v>
          </cell>
          <cell r="AQ502">
            <v>2009</v>
          </cell>
          <cell r="AR502">
            <v>77</v>
          </cell>
          <cell r="AS502">
            <v>24</v>
          </cell>
          <cell r="AT502">
            <v>2013</v>
          </cell>
          <cell r="AV502">
            <v>2010</v>
          </cell>
          <cell r="AX502">
            <v>8</v>
          </cell>
          <cell r="AY502">
            <v>0</v>
          </cell>
          <cell r="AZ502">
            <v>8</v>
          </cell>
          <cell r="BB502">
            <v>24.86</v>
          </cell>
          <cell r="BC502">
            <v>20.79</v>
          </cell>
          <cell r="BD502">
            <v>3.1074999999999999</v>
          </cell>
          <cell r="BE502">
            <v>2.5987499999999999</v>
          </cell>
          <cell r="BF502">
            <v>0.83628318584070793</v>
          </cell>
          <cell r="BK502">
            <v>1</v>
          </cell>
          <cell r="BL502">
            <v>0</v>
          </cell>
          <cell r="BM502">
            <v>1</v>
          </cell>
          <cell r="BN502">
            <v>4</v>
          </cell>
          <cell r="BP502" t="str">
            <v>Not rated</v>
          </cell>
          <cell r="BQ502" t="str">
            <v>Not rated</v>
          </cell>
          <cell r="BY502" t="str">
            <v>MODEST</v>
          </cell>
          <cell r="BZ502">
            <v>0</v>
          </cell>
          <cell r="CA502" t="str">
            <v>MODEST</v>
          </cell>
          <cell r="CB502">
            <v>0</v>
          </cell>
          <cell r="CD502">
            <v>4</v>
          </cell>
          <cell r="CE502">
            <v>1</v>
          </cell>
          <cell r="CF502">
            <v>4</v>
          </cell>
          <cell r="CG502">
            <v>1</v>
          </cell>
          <cell r="CH502">
            <v>5</v>
          </cell>
          <cell r="CI502">
            <v>1</v>
          </cell>
          <cell r="CJ502">
            <v>4</v>
          </cell>
          <cell r="CK502">
            <v>1</v>
          </cell>
          <cell r="CL502">
            <v>4</v>
          </cell>
          <cell r="CM502">
            <v>1</v>
          </cell>
          <cell r="CN502">
            <v>3</v>
          </cell>
          <cell r="CO502">
            <v>0</v>
          </cell>
          <cell r="CP502">
            <v>4</v>
          </cell>
          <cell r="CQ502">
            <v>1</v>
          </cell>
          <cell r="CR502">
            <v>4</v>
          </cell>
          <cell r="CS502">
            <v>1</v>
          </cell>
          <cell r="CT502">
            <v>4</v>
          </cell>
          <cell r="CU502">
            <v>1</v>
          </cell>
          <cell r="CV502" t="str">
            <v>Not rated</v>
          </cell>
          <cell r="CW502" t="str">
            <v>Not rated</v>
          </cell>
          <cell r="CX502" t="str">
            <v>Not rated</v>
          </cell>
          <cell r="CY502">
            <v>4</v>
          </cell>
          <cell r="CZ502">
            <v>1</v>
          </cell>
          <cell r="DA502" t="str">
            <v>Not rated</v>
          </cell>
          <cell r="DB502" t="str">
            <v>Not rated</v>
          </cell>
          <cell r="DC502" t="str">
            <v>Not rated</v>
          </cell>
          <cell r="DD502" t="str">
            <v>Not rated</v>
          </cell>
          <cell r="DE502" t="str">
            <v>Not rated</v>
          </cell>
          <cell r="DF502" t="str">
            <v>Not rated</v>
          </cell>
          <cell r="DG502" t="str">
            <v>MODEST</v>
          </cell>
          <cell r="DH502" t="str">
            <v>MODEST</v>
          </cell>
          <cell r="DI502">
            <v>4</v>
          </cell>
          <cell r="DJ502">
            <v>4</v>
          </cell>
          <cell r="DK502">
            <v>5</v>
          </cell>
          <cell r="DR502">
            <v>5</v>
          </cell>
          <cell r="DS502">
            <v>5</v>
          </cell>
          <cell r="DT502">
            <v>3</v>
          </cell>
          <cell r="DU502">
            <v>4</v>
          </cell>
          <cell r="DV502">
            <v>1</v>
          </cell>
          <cell r="DW502" t="str">
            <v>Not rated</v>
          </cell>
          <cell r="DX502" t="str">
            <v>Not rated</v>
          </cell>
          <cell r="DY502" t="str">
            <v>Not rated</v>
          </cell>
          <cell r="DZ502" t="str">
            <v>Not rated</v>
          </cell>
          <cell r="EA502" t="str">
            <v>Not rated</v>
          </cell>
          <cell r="EB502" t="str">
            <v>Not rated</v>
          </cell>
          <cell r="EC502">
            <v>3</v>
          </cell>
          <cell r="ED502">
            <v>3</v>
          </cell>
          <cell r="EE502">
            <v>4</v>
          </cell>
          <cell r="EF502">
            <v>4</v>
          </cell>
          <cell r="EG502">
            <v>4</v>
          </cell>
          <cell r="EH502">
            <v>4</v>
          </cell>
          <cell r="EI502">
            <v>4</v>
          </cell>
          <cell r="EJ502">
            <v>3</v>
          </cell>
          <cell r="EK502">
            <v>4</v>
          </cell>
          <cell r="EL502">
            <v>4</v>
          </cell>
          <cell r="EM502">
            <v>4</v>
          </cell>
        </row>
        <row r="503">
          <cell r="A503">
            <v>1291</v>
          </cell>
          <cell r="B503" t="e">
            <v>#REF!</v>
          </cell>
          <cell r="C503" t="str">
            <v>P071464</v>
          </cell>
          <cell r="D503" t="str">
            <v>No</v>
          </cell>
          <cell r="E503" t="str">
            <v>Yes</v>
          </cell>
          <cell r="F503" t="str">
            <v>IAEO</v>
          </cell>
          <cell r="G503" t="str">
            <v>World Bank</v>
          </cell>
          <cell r="H503" t="str">
            <v>WB</v>
          </cell>
          <cell r="I503">
            <v>0</v>
          </cell>
          <cell r="J503" t="str">
            <v>WB</v>
          </cell>
          <cell r="K503" t="str">
            <v>WB</v>
          </cell>
          <cell r="L503" t="str">
            <v>Croatia</v>
          </cell>
          <cell r="N503" t="str">
            <v>ECA</v>
          </cell>
          <cell r="O503" t="str">
            <v>ECA</v>
          </cell>
          <cell r="P503">
            <v>0</v>
          </cell>
          <cell r="Q503">
            <v>0</v>
          </cell>
          <cell r="R503">
            <v>1</v>
          </cell>
          <cell r="S503">
            <v>0</v>
          </cell>
          <cell r="U503">
            <v>0</v>
          </cell>
          <cell r="V503">
            <v>0</v>
          </cell>
          <cell r="W503">
            <v>0</v>
          </cell>
          <cell r="Y503" t="str">
            <v>Government</v>
          </cell>
          <cell r="Z503" t="str">
            <v>Govt</v>
          </cell>
          <cell r="AC503" t="str">
            <v>Renewable Energy Resources Projects</v>
          </cell>
          <cell r="AD503" t="str">
            <v>FSP</v>
          </cell>
          <cell r="AE503" t="str">
            <v>GET</v>
          </cell>
          <cell r="AF503" t="str">
            <v>CC</v>
          </cell>
          <cell r="AH503" t="str">
            <v>GEF - 2</v>
          </cell>
          <cell r="AI503">
            <v>38495</v>
          </cell>
          <cell r="AJ503">
            <v>2005</v>
          </cell>
          <cell r="AK503">
            <v>38679</v>
          </cell>
          <cell r="AL503">
            <v>2005</v>
          </cell>
          <cell r="AM503">
            <v>39504</v>
          </cell>
          <cell r="AN503">
            <v>40268</v>
          </cell>
          <cell r="AO503">
            <v>40329</v>
          </cell>
          <cell r="AP503">
            <v>40329</v>
          </cell>
          <cell r="AQ503">
            <v>2010</v>
          </cell>
          <cell r="AR503">
            <v>54</v>
          </cell>
          <cell r="AS503">
            <v>2</v>
          </cell>
          <cell r="AT503">
            <v>2011</v>
          </cell>
          <cell r="AU503">
            <v>2010</v>
          </cell>
          <cell r="AV503">
            <v>2010</v>
          </cell>
          <cell r="AX503">
            <v>5.5</v>
          </cell>
          <cell r="AY503">
            <v>0.35</v>
          </cell>
          <cell r="AZ503">
            <v>5.85</v>
          </cell>
          <cell r="BA503">
            <v>4.3899999999999997</v>
          </cell>
          <cell r="BB503">
            <v>3</v>
          </cell>
          <cell r="BC503">
            <v>2.44</v>
          </cell>
          <cell r="BD503">
            <v>0.54545454545454541</v>
          </cell>
          <cell r="BE503">
            <v>0.44363636363636361</v>
          </cell>
          <cell r="BF503">
            <v>0.81333333333333335</v>
          </cell>
          <cell r="BG503">
            <v>2</v>
          </cell>
          <cell r="BH503">
            <v>12</v>
          </cell>
          <cell r="BI503">
            <v>6</v>
          </cell>
          <cell r="BJ503">
            <v>1</v>
          </cell>
          <cell r="BK503">
            <v>0</v>
          </cell>
          <cell r="BL503">
            <v>0</v>
          </cell>
          <cell r="BM503">
            <v>0</v>
          </cell>
          <cell r="BN503">
            <v>3</v>
          </cell>
          <cell r="BO503">
            <v>0</v>
          </cell>
          <cell r="BP503">
            <v>2</v>
          </cell>
          <cell r="BQ503" t="str">
            <v>MU</v>
          </cell>
          <cell r="BX503">
            <v>0</v>
          </cell>
          <cell r="CA503">
            <v>3</v>
          </cell>
          <cell r="CB503">
            <v>0</v>
          </cell>
          <cell r="CD503">
            <v>3</v>
          </cell>
          <cell r="CE503">
            <v>0</v>
          </cell>
          <cell r="CF503">
            <v>3</v>
          </cell>
          <cell r="CG503">
            <v>0</v>
          </cell>
          <cell r="CH503">
            <v>4</v>
          </cell>
          <cell r="CI503">
            <v>1</v>
          </cell>
          <cell r="CY503">
            <v>3</v>
          </cell>
          <cell r="CZ503">
            <v>0</v>
          </cell>
        </row>
        <row r="504">
          <cell r="A504">
            <v>1296</v>
          </cell>
          <cell r="B504" t="e">
            <v>#REF!</v>
          </cell>
          <cell r="C504">
            <v>59144</v>
          </cell>
          <cell r="D504" t="str">
            <v>Yes</v>
          </cell>
          <cell r="E504" t="str">
            <v>No</v>
          </cell>
          <cell r="F504" t="str">
            <v>GEFIEO</v>
          </cell>
          <cell r="G504" t="str">
            <v>World Bank</v>
          </cell>
          <cell r="H504" t="str">
            <v>WB</v>
          </cell>
          <cell r="I504">
            <v>0</v>
          </cell>
          <cell r="J504" t="str">
            <v>WB</v>
          </cell>
          <cell r="K504" t="str">
            <v>WB</v>
          </cell>
          <cell r="L504" t="str">
            <v>Vietnam</v>
          </cell>
          <cell r="N504" t="str">
            <v>Asia</v>
          </cell>
          <cell r="O504" t="str">
            <v>Asia</v>
          </cell>
          <cell r="P504">
            <v>0</v>
          </cell>
          <cell r="Q504">
            <v>0</v>
          </cell>
          <cell r="R504">
            <v>1</v>
          </cell>
          <cell r="S504">
            <v>0</v>
          </cell>
          <cell r="U504">
            <v>0</v>
          </cell>
          <cell r="V504">
            <v>0</v>
          </cell>
          <cell r="W504">
            <v>0</v>
          </cell>
          <cell r="Y504" t="str">
            <v>NGO</v>
          </cell>
          <cell r="Z504" t="str">
            <v>NGO_academic_foundation</v>
          </cell>
          <cell r="AA504" t="str">
            <v>Y</v>
          </cell>
          <cell r="AC504" t="str">
            <v>The Green Corridor</v>
          </cell>
          <cell r="AD504" t="str">
            <v>MSP</v>
          </cell>
          <cell r="AE504" t="str">
            <v>GET</v>
          </cell>
          <cell r="AF504" t="str">
            <v>BD</v>
          </cell>
          <cell r="AG504">
            <v>3</v>
          </cell>
          <cell r="AH504" t="str">
            <v>GEF - 3</v>
          </cell>
          <cell r="AI504">
            <v>37762</v>
          </cell>
          <cell r="AJ504">
            <v>2003</v>
          </cell>
          <cell r="AK504">
            <v>37861</v>
          </cell>
          <cell r="AL504">
            <v>2003</v>
          </cell>
          <cell r="AM504">
            <v>38837</v>
          </cell>
          <cell r="AN504">
            <v>39355</v>
          </cell>
          <cell r="AO504">
            <v>39813</v>
          </cell>
          <cell r="AP504">
            <v>39813</v>
          </cell>
          <cell r="AQ504">
            <v>2008</v>
          </cell>
          <cell r="AR504">
            <v>64</v>
          </cell>
          <cell r="AS504">
            <v>15</v>
          </cell>
          <cell r="AT504">
            <v>2010</v>
          </cell>
          <cell r="AU504">
            <v>2009</v>
          </cell>
          <cell r="AV504">
            <v>2009</v>
          </cell>
          <cell r="AX504">
            <v>0.99863400000000002</v>
          </cell>
          <cell r="AY504">
            <v>0</v>
          </cell>
          <cell r="AZ504">
            <v>0.99863400000000002</v>
          </cell>
          <cell r="BA504">
            <v>0.99</v>
          </cell>
          <cell r="BB504">
            <v>0.98</v>
          </cell>
          <cell r="BC504">
            <v>0</v>
          </cell>
          <cell r="BD504">
            <v>0.98134051113821474</v>
          </cell>
          <cell r="BE504">
            <v>0</v>
          </cell>
          <cell r="BF504">
            <v>0</v>
          </cell>
          <cell r="BG504">
            <v>16</v>
          </cell>
          <cell r="BH504">
            <v>19</v>
          </cell>
          <cell r="BI504">
            <v>12</v>
          </cell>
          <cell r="BJ504">
            <v>1</v>
          </cell>
          <cell r="BK504">
            <v>1</v>
          </cell>
          <cell r="BL504">
            <v>0</v>
          </cell>
          <cell r="BM504">
            <v>1</v>
          </cell>
          <cell r="BN504">
            <v>4</v>
          </cell>
          <cell r="BO504">
            <v>0</v>
          </cell>
          <cell r="BP504">
            <v>1</v>
          </cell>
          <cell r="BQ504" t="str">
            <v>U</v>
          </cell>
          <cell r="BR504">
            <v>3</v>
          </cell>
          <cell r="BS504">
            <v>3</v>
          </cell>
          <cell r="BT504">
            <v>3</v>
          </cell>
          <cell r="BU504">
            <v>1</v>
          </cell>
          <cell r="BY504">
            <v>4</v>
          </cell>
          <cell r="BZ504">
            <v>1</v>
          </cell>
          <cell r="CC504">
            <v>4</v>
          </cell>
          <cell r="CD504">
            <v>4</v>
          </cell>
          <cell r="CE504">
            <v>1</v>
          </cell>
          <cell r="CF504">
            <v>4</v>
          </cell>
          <cell r="CG504">
            <v>1</v>
          </cell>
          <cell r="CH504">
            <v>4</v>
          </cell>
          <cell r="CI504">
            <v>1</v>
          </cell>
          <cell r="CJ504">
            <v>4</v>
          </cell>
          <cell r="CK504">
            <v>1</v>
          </cell>
          <cell r="CL504">
            <v>5</v>
          </cell>
          <cell r="CM504">
            <v>1</v>
          </cell>
          <cell r="CN504">
            <v>3</v>
          </cell>
          <cell r="CO504">
            <v>0</v>
          </cell>
          <cell r="CP504">
            <v>4</v>
          </cell>
          <cell r="CQ504">
            <v>1</v>
          </cell>
          <cell r="CR504">
            <v>1</v>
          </cell>
          <cell r="CS504">
            <v>0</v>
          </cell>
          <cell r="CT504">
            <v>1</v>
          </cell>
          <cell r="CU504">
            <v>0</v>
          </cell>
          <cell r="DR504">
            <v>5</v>
          </cell>
          <cell r="DS504">
            <v>4</v>
          </cell>
          <cell r="DT504">
            <v>4</v>
          </cell>
          <cell r="DU504">
            <v>4</v>
          </cell>
          <cell r="DV504">
            <v>1</v>
          </cell>
          <cell r="DW504">
            <v>3</v>
          </cell>
          <cell r="DX504">
            <v>3</v>
          </cell>
          <cell r="DY504">
            <v>3</v>
          </cell>
          <cell r="DZ504">
            <v>1</v>
          </cell>
          <cell r="EA504">
            <v>1</v>
          </cell>
          <cell r="EB504" t="str">
            <v>U</v>
          </cell>
          <cell r="EC504">
            <v>4</v>
          </cell>
        </row>
        <row r="505">
          <cell r="A505">
            <v>1299</v>
          </cell>
          <cell r="B505" t="e">
            <v>#REF!</v>
          </cell>
          <cell r="C505">
            <v>66535</v>
          </cell>
          <cell r="D505" t="str">
            <v>No</v>
          </cell>
          <cell r="E505" t="str">
            <v>Yes</v>
          </cell>
          <cell r="F505" t="str">
            <v>IAEO</v>
          </cell>
          <cell r="G505" t="str">
            <v>World Bank</v>
          </cell>
          <cell r="H505" t="str">
            <v>WB</v>
          </cell>
          <cell r="I505">
            <v>0</v>
          </cell>
          <cell r="J505" t="str">
            <v>WB</v>
          </cell>
          <cell r="L505" t="str">
            <v>Brazil</v>
          </cell>
          <cell r="N505" t="str">
            <v>LAC</v>
          </cell>
          <cell r="O505" t="str">
            <v>LAC</v>
          </cell>
          <cell r="P505">
            <v>0</v>
          </cell>
          <cell r="Q505">
            <v>0</v>
          </cell>
          <cell r="R505">
            <v>1</v>
          </cell>
          <cell r="S505">
            <v>0</v>
          </cell>
          <cell r="U505">
            <v>0</v>
          </cell>
          <cell r="V505">
            <v>0</v>
          </cell>
          <cell r="W505">
            <v>0</v>
          </cell>
          <cell r="AC505" t="str">
            <v>Integrated Management of Aquatic Resources in the Amazon (AquaBio)</v>
          </cell>
          <cell r="AD505" t="str">
            <v>FSP</v>
          </cell>
          <cell r="AE505" t="str">
            <v>GET</v>
          </cell>
          <cell r="AF505" t="str">
            <v>BD</v>
          </cell>
          <cell r="AH505" t="str">
            <v>GEF - 3</v>
          </cell>
          <cell r="AI505">
            <v>38854</v>
          </cell>
          <cell r="AJ505">
            <v>2006</v>
          </cell>
          <cell r="AK505">
            <v>39141</v>
          </cell>
          <cell r="AL505">
            <v>2007</v>
          </cell>
          <cell r="AN505">
            <v>40967</v>
          </cell>
          <cell r="AO505">
            <v>40994</v>
          </cell>
          <cell r="AP505">
            <v>40994</v>
          </cell>
          <cell r="AQ505">
            <v>2012</v>
          </cell>
          <cell r="AT505">
            <v>2014</v>
          </cell>
          <cell r="AV505">
            <v>2012</v>
          </cell>
          <cell r="AX505">
            <v>7.18</v>
          </cell>
          <cell r="AY505">
            <v>0.21299999999999999</v>
          </cell>
          <cell r="AZ505">
            <v>7.3929999999999998</v>
          </cell>
          <cell r="BB505">
            <v>9.9499999999999993</v>
          </cell>
          <cell r="BC505" t="str">
            <v>UA</v>
          </cell>
          <cell r="BK505" t="str">
            <v>NR</v>
          </cell>
          <cell r="CV505" t="str">
            <v>NR</v>
          </cell>
          <cell r="CW505" t="str">
            <v>NR</v>
          </cell>
          <cell r="CX505" t="str">
            <v>NR</v>
          </cell>
          <cell r="CY505" t="str">
            <v>NR</v>
          </cell>
          <cell r="CZ505" t="str">
            <v>NR</v>
          </cell>
          <cell r="DA505" t="str">
            <v>NR</v>
          </cell>
          <cell r="DB505" t="str">
            <v>NR</v>
          </cell>
          <cell r="DC505" t="str">
            <v>NR</v>
          </cell>
          <cell r="DD505" t="str">
            <v>NR</v>
          </cell>
          <cell r="DE505" t="str">
            <v>NR</v>
          </cell>
          <cell r="DF505" t="str">
            <v>NR</v>
          </cell>
          <cell r="DG505" t="str">
            <v>NR</v>
          </cell>
          <cell r="DH505" t="str">
            <v>NR</v>
          </cell>
          <cell r="DI505">
            <v>3</v>
          </cell>
          <cell r="DJ505">
            <v>2</v>
          </cell>
          <cell r="DK505">
            <v>5</v>
          </cell>
        </row>
        <row r="506">
          <cell r="A506">
            <v>1301</v>
          </cell>
          <cell r="B506" t="e">
            <v>#REF!</v>
          </cell>
          <cell r="C506">
            <v>57034</v>
          </cell>
          <cell r="D506" t="str">
            <v>Yes</v>
          </cell>
          <cell r="E506" t="str">
            <v>No</v>
          </cell>
          <cell r="F506" t="str">
            <v>GEFIEO</v>
          </cell>
          <cell r="G506" t="str">
            <v>World Bank</v>
          </cell>
          <cell r="H506" t="str">
            <v>WB</v>
          </cell>
          <cell r="I506">
            <v>0</v>
          </cell>
          <cell r="J506" t="str">
            <v>WB</v>
          </cell>
          <cell r="K506" t="str">
            <v>WB</v>
          </cell>
          <cell r="L506" t="str">
            <v>Ecuador</v>
          </cell>
          <cell r="N506" t="str">
            <v>LAC</v>
          </cell>
          <cell r="O506" t="str">
            <v>LAC</v>
          </cell>
          <cell r="P506">
            <v>0</v>
          </cell>
          <cell r="Q506">
            <v>0</v>
          </cell>
          <cell r="R506">
            <v>1</v>
          </cell>
          <cell r="S506">
            <v>0</v>
          </cell>
          <cell r="T506">
            <v>0</v>
          </cell>
          <cell r="U506">
            <v>0</v>
          </cell>
          <cell r="V506">
            <v>0</v>
          </cell>
          <cell r="W506">
            <v>0</v>
          </cell>
          <cell r="X506">
            <v>1</v>
          </cell>
          <cell r="Y506" t="str">
            <v>Others</v>
          </cell>
          <cell r="Z506" t="str">
            <v>Others</v>
          </cell>
          <cell r="AC506" t="str">
            <v>Conservation of Biodiversity in Pastaza</v>
          </cell>
          <cell r="AD506" t="str">
            <v>MSP</v>
          </cell>
          <cell r="AE506" t="str">
            <v>GET</v>
          </cell>
          <cell r="AF506" t="str">
            <v>BD</v>
          </cell>
          <cell r="AH506" t="str">
            <v>GEF - 2</v>
          </cell>
          <cell r="AI506">
            <v>37370</v>
          </cell>
          <cell r="AJ506">
            <v>2002</v>
          </cell>
          <cell r="AK506">
            <v>37649</v>
          </cell>
          <cell r="AL506">
            <v>2003</v>
          </cell>
          <cell r="AM506">
            <v>38152.5</v>
          </cell>
          <cell r="AN506">
            <v>38230</v>
          </cell>
          <cell r="AO506">
            <v>38656</v>
          </cell>
          <cell r="AP506">
            <v>38656</v>
          </cell>
          <cell r="AQ506">
            <v>2005</v>
          </cell>
          <cell r="AR506">
            <v>33</v>
          </cell>
          <cell r="AS506">
            <v>14</v>
          </cell>
          <cell r="AT506">
            <v>2008</v>
          </cell>
          <cell r="AU506">
            <v>2006</v>
          </cell>
          <cell r="AV506">
            <v>2006</v>
          </cell>
          <cell r="AX506">
            <v>0.76300000000000001</v>
          </cell>
          <cell r="AY506">
            <v>2.5000000000000001E-2</v>
          </cell>
          <cell r="AZ506">
            <v>0.78800000000000003</v>
          </cell>
          <cell r="BA506">
            <v>0.79</v>
          </cell>
          <cell r="BB506">
            <v>0.24874399999999999</v>
          </cell>
          <cell r="BC506">
            <v>0.63</v>
          </cell>
          <cell r="BD506">
            <v>0.32600786369593709</v>
          </cell>
          <cell r="BE506">
            <v>0.82568807339449546</v>
          </cell>
          <cell r="BF506">
            <v>2.5327244074228927</v>
          </cell>
          <cell r="BG506">
            <v>14</v>
          </cell>
          <cell r="BH506">
            <v>33</v>
          </cell>
          <cell r="BI506">
            <v>22</v>
          </cell>
          <cell r="BJ506">
            <v>1</v>
          </cell>
          <cell r="BM506">
            <v>1</v>
          </cell>
          <cell r="BN506">
            <v>5</v>
          </cell>
          <cell r="BO506">
            <v>1</v>
          </cell>
          <cell r="BP506">
            <v>3</v>
          </cell>
          <cell r="BQ506" t="str">
            <v>ML</v>
          </cell>
          <cell r="BR506">
            <v>3</v>
          </cell>
          <cell r="BS506">
            <v>3</v>
          </cell>
          <cell r="BT506">
            <v>3</v>
          </cell>
          <cell r="BV506">
            <v>3</v>
          </cell>
          <cell r="BW506">
            <v>5</v>
          </cell>
          <cell r="BX506">
            <v>1</v>
          </cell>
          <cell r="BY506">
            <v>5</v>
          </cell>
          <cell r="BZ506">
            <v>1</v>
          </cell>
          <cell r="CA506">
            <v>5</v>
          </cell>
          <cell r="CB506">
            <v>1</v>
          </cell>
          <cell r="CC506">
            <v>5</v>
          </cell>
          <cell r="CD506">
            <v>5</v>
          </cell>
          <cell r="CE506">
            <v>1</v>
          </cell>
          <cell r="CF506">
            <v>5</v>
          </cell>
          <cell r="CG506">
            <v>1</v>
          </cell>
          <cell r="CH506">
            <v>5</v>
          </cell>
          <cell r="CI506">
            <v>1</v>
          </cell>
          <cell r="CJ506">
            <v>5</v>
          </cell>
          <cell r="CK506">
            <v>1</v>
          </cell>
          <cell r="CL506">
            <v>4</v>
          </cell>
          <cell r="CM506">
            <v>1</v>
          </cell>
          <cell r="CN506">
            <v>5</v>
          </cell>
          <cell r="CO506">
            <v>1</v>
          </cell>
          <cell r="CP506">
            <v>5</v>
          </cell>
          <cell r="CQ506">
            <v>1</v>
          </cell>
          <cell r="CR506">
            <v>5</v>
          </cell>
          <cell r="CS506">
            <v>1</v>
          </cell>
          <cell r="CT506">
            <v>5</v>
          </cell>
          <cell r="CU506">
            <v>1</v>
          </cell>
          <cell r="DR506">
            <v>5</v>
          </cell>
          <cell r="DS506">
            <v>5</v>
          </cell>
          <cell r="DT506">
            <v>4</v>
          </cell>
          <cell r="DU506">
            <v>5</v>
          </cell>
          <cell r="DV506">
            <v>1</v>
          </cell>
          <cell r="DW506">
            <v>3</v>
          </cell>
          <cell r="DX506">
            <v>3</v>
          </cell>
          <cell r="DY506">
            <v>3</v>
          </cell>
          <cell r="EA506">
            <v>3</v>
          </cell>
          <cell r="EB506" t="str">
            <v>ML</v>
          </cell>
          <cell r="EC506">
            <v>5</v>
          </cell>
          <cell r="ED506">
            <v>5</v>
          </cell>
        </row>
        <row r="507">
          <cell r="A507">
            <v>1303</v>
          </cell>
          <cell r="B507" t="e">
            <v>#REF!</v>
          </cell>
          <cell r="C507">
            <v>71337</v>
          </cell>
          <cell r="D507" t="str">
            <v>Yes</v>
          </cell>
          <cell r="E507" t="str">
            <v>No</v>
          </cell>
          <cell r="F507" t="str">
            <v>GEFIEO</v>
          </cell>
          <cell r="G507" t="str">
            <v>World Bank</v>
          </cell>
          <cell r="H507" t="str">
            <v>WB</v>
          </cell>
          <cell r="I507">
            <v>0</v>
          </cell>
          <cell r="J507" t="str">
            <v>WB</v>
          </cell>
          <cell r="K507" t="str">
            <v>WB</v>
          </cell>
          <cell r="L507" t="str">
            <v>Russian Federation</v>
          </cell>
          <cell r="N507" t="str">
            <v>ECA</v>
          </cell>
          <cell r="O507" t="str">
            <v>ECA</v>
          </cell>
          <cell r="P507">
            <v>0</v>
          </cell>
          <cell r="Q507">
            <v>0</v>
          </cell>
          <cell r="R507">
            <v>1</v>
          </cell>
          <cell r="S507">
            <v>0</v>
          </cell>
          <cell r="T507">
            <v>0</v>
          </cell>
          <cell r="U507">
            <v>0</v>
          </cell>
          <cell r="V507">
            <v>0</v>
          </cell>
          <cell r="W507">
            <v>0</v>
          </cell>
          <cell r="X507">
            <v>0</v>
          </cell>
          <cell r="Y507" t="str">
            <v>NGO</v>
          </cell>
          <cell r="Z507" t="str">
            <v>NGO_academic_foundation</v>
          </cell>
          <cell r="AC507" t="str">
            <v>Russia - Strengthening Protected Areas Network for Sikhote-Alin Mountian Forest Ecosystems Conservation in Khabarovsky Kray</v>
          </cell>
          <cell r="AD507" t="str">
            <v>MSP</v>
          </cell>
          <cell r="AE507" t="str">
            <v>GET</v>
          </cell>
          <cell r="AF507" t="str">
            <v>BD</v>
          </cell>
          <cell r="AH507" t="str">
            <v>GEF - 2</v>
          </cell>
          <cell r="AI507">
            <v>37097</v>
          </cell>
          <cell r="AJ507">
            <v>2001</v>
          </cell>
          <cell r="AK507">
            <v>37165</v>
          </cell>
          <cell r="AL507">
            <v>2001</v>
          </cell>
          <cell r="AM507">
            <v>37941</v>
          </cell>
          <cell r="AN507">
            <v>38533</v>
          </cell>
          <cell r="AO507">
            <v>38717</v>
          </cell>
          <cell r="AP507">
            <v>38717</v>
          </cell>
          <cell r="AQ507">
            <v>2005</v>
          </cell>
          <cell r="AR507">
            <v>50</v>
          </cell>
          <cell r="AS507">
            <v>6</v>
          </cell>
          <cell r="AT507">
            <v>2006</v>
          </cell>
          <cell r="AU507">
            <v>2006</v>
          </cell>
          <cell r="AV507">
            <v>2006</v>
          </cell>
          <cell r="AX507">
            <v>0.75</v>
          </cell>
          <cell r="AY507">
            <v>0</v>
          </cell>
          <cell r="AZ507">
            <v>0.75</v>
          </cell>
          <cell r="BB507">
            <v>1</v>
          </cell>
          <cell r="BD507">
            <v>1.3333333333333333</v>
          </cell>
          <cell r="BG507">
            <v>2</v>
          </cell>
          <cell r="BI507">
            <v>0</v>
          </cell>
          <cell r="BJ507">
            <v>1</v>
          </cell>
          <cell r="BM507">
            <v>1</v>
          </cell>
          <cell r="BN507">
            <v>5</v>
          </cell>
          <cell r="BR507">
            <v>4</v>
          </cell>
          <cell r="BY507">
            <v>3</v>
          </cell>
          <cell r="BZ507">
            <v>0</v>
          </cell>
          <cell r="CH507">
            <v>4</v>
          </cell>
          <cell r="CI507">
            <v>1</v>
          </cell>
          <cell r="CJ507">
            <v>5</v>
          </cell>
          <cell r="CK507">
            <v>1</v>
          </cell>
          <cell r="CL507">
            <v>4</v>
          </cell>
          <cell r="CM507">
            <v>1</v>
          </cell>
          <cell r="CN507">
            <v>3</v>
          </cell>
          <cell r="CO507">
            <v>0</v>
          </cell>
          <cell r="CP507">
            <v>4</v>
          </cell>
          <cell r="CQ507">
            <v>1</v>
          </cell>
          <cell r="CR507">
            <v>2</v>
          </cell>
          <cell r="CS507">
            <v>0</v>
          </cell>
          <cell r="CT507">
            <v>2</v>
          </cell>
          <cell r="CU507">
            <v>0</v>
          </cell>
          <cell r="DR507">
            <v>5</v>
          </cell>
          <cell r="DS507">
            <v>5</v>
          </cell>
          <cell r="DT507">
            <v>5</v>
          </cell>
          <cell r="DU507">
            <v>5</v>
          </cell>
          <cell r="DV507">
            <v>1</v>
          </cell>
          <cell r="DW507">
            <v>4</v>
          </cell>
          <cell r="EC507">
            <v>3</v>
          </cell>
        </row>
        <row r="508">
          <cell r="A508">
            <v>1305</v>
          </cell>
          <cell r="B508" t="e">
            <v>#REF!</v>
          </cell>
          <cell r="D508" t="str">
            <v>Yes</v>
          </cell>
          <cell r="E508" t="str">
            <v>No</v>
          </cell>
          <cell r="F508" t="str">
            <v>GEFIEO</v>
          </cell>
          <cell r="G508" t="str">
            <v>UNEP</v>
          </cell>
          <cell r="H508" t="str">
            <v>UNEP</v>
          </cell>
          <cell r="I508">
            <v>0</v>
          </cell>
          <cell r="J508" t="str">
            <v>UNEP</v>
          </cell>
          <cell r="K508" t="str">
            <v>UNEP</v>
          </cell>
          <cell r="L508" t="str">
            <v>Regional (Bulgaria, Czech Republic, Estonia, Hungary, Latvia, Lithuania, Poland, Slovak Republic)</v>
          </cell>
          <cell r="M508" t="str">
            <v>Bulgaria, Czech Republic, Estonia, Hungary, Lithuania, Latvia, Poland, Slovak Republic</v>
          </cell>
          <cell r="N508" t="str">
            <v>ECA</v>
          </cell>
          <cell r="O508" t="str">
            <v>ECA</v>
          </cell>
          <cell r="P508">
            <v>0</v>
          </cell>
          <cell r="Q508">
            <v>1</v>
          </cell>
          <cell r="R508">
            <v>0</v>
          </cell>
          <cell r="S508">
            <v>0</v>
          </cell>
          <cell r="T508">
            <v>0</v>
          </cell>
          <cell r="U508">
            <v>0</v>
          </cell>
          <cell r="V508">
            <v>0</v>
          </cell>
          <cell r="W508">
            <v>0</v>
          </cell>
          <cell r="Y508" t="str">
            <v>Multilateral</v>
          </cell>
          <cell r="Z508" t="str">
            <v>Bi_multilateral</v>
          </cell>
          <cell r="AA508" t="str">
            <v>Not involved</v>
          </cell>
          <cell r="AB508" t="str">
            <v>Through consultations</v>
          </cell>
          <cell r="AC508" t="str">
            <v>Regional - Initiating early phase out of methyl bromide (MB) in countries with economies in transition through awareness-raising, policy development and demonstration and training activities</v>
          </cell>
          <cell r="AD508" t="str">
            <v>MSP</v>
          </cell>
          <cell r="AE508" t="str">
            <v>GET</v>
          </cell>
          <cell r="AF508" t="str">
            <v>Chem</v>
          </cell>
          <cell r="AH508" t="str">
            <v>GEF - 2</v>
          </cell>
          <cell r="AI508">
            <v>36416</v>
          </cell>
          <cell r="AJ508">
            <v>1999</v>
          </cell>
          <cell r="AK508">
            <v>36528</v>
          </cell>
          <cell r="AL508">
            <v>2000</v>
          </cell>
          <cell r="AN508">
            <v>37499</v>
          </cell>
          <cell r="AO508">
            <v>37500</v>
          </cell>
          <cell r="AP508">
            <v>37500</v>
          </cell>
          <cell r="AQ508">
            <v>2002</v>
          </cell>
          <cell r="AR508">
            <v>31</v>
          </cell>
          <cell r="AS508">
            <v>0</v>
          </cell>
          <cell r="AT508">
            <v>2004</v>
          </cell>
          <cell r="AU508">
            <v>37895</v>
          </cell>
          <cell r="AV508">
            <v>2003</v>
          </cell>
          <cell r="AX508">
            <v>0.66300000000000003</v>
          </cell>
          <cell r="AY508">
            <v>0</v>
          </cell>
          <cell r="AZ508">
            <v>0.66300000000000003</v>
          </cell>
          <cell r="BB508">
            <v>3.6999999999999998E-2</v>
          </cell>
          <cell r="BC508" t="str">
            <v>UA</v>
          </cell>
          <cell r="BJ508">
            <v>1</v>
          </cell>
          <cell r="BK508">
            <v>1</v>
          </cell>
          <cell r="BL508">
            <v>0</v>
          </cell>
          <cell r="BM508">
            <v>1</v>
          </cell>
          <cell r="BN508">
            <v>4</v>
          </cell>
          <cell r="CH508">
            <v>3</v>
          </cell>
          <cell r="CI508">
            <v>0</v>
          </cell>
          <cell r="DR508">
            <v>5</v>
          </cell>
          <cell r="DS508">
            <v>4</v>
          </cell>
          <cell r="DT508">
            <v>5</v>
          </cell>
          <cell r="DU508">
            <v>4</v>
          </cell>
          <cell r="DV508">
            <v>1</v>
          </cell>
          <cell r="DW508">
            <v>3</v>
          </cell>
          <cell r="DX508">
            <v>4</v>
          </cell>
          <cell r="DY508">
            <v>3</v>
          </cell>
          <cell r="DZ508">
            <v>4</v>
          </cell>
          <cell r="EA508">
            <v>3</v>
          </cell>
          <cell r="EB508" t="str">
            <v>ML</v>
          </cell>
          <cell r="EC508">
            <v>3</v>
          </cell>
          <cell r="ED508">
            <v>4</v>
          </cell>
          <cell r="EE508">
            <v>4</v>
          </cell>
          <cell r="EF508">
            <v>5</v>
          </cell>
          <cell r="EG508">
            <v>3</v>
          </cell>
          <cell r="EH508">
            <v>3</v>
          </cell>
          <cell r="EI508">
            <v>3</v>
          </cell>
          <cell r="EJ508">
            <v>3</v>
          </cell>
          <cell r="EK508">
            <v>3</v>
          </cell>
          <cell r="EL508">
            <v>1</v>
          </cell>
          <cell r="EM508">
            <v>2</v>
          </cell>
        </row>
        <row r="509">
          <cell r="A509">
            <v>1307</v>
          </cell>
          <cell r="B509" t="e">
            <v>#REF!</v>
          </cell>
          <cell r="D509" t="str">
            <v>Yes</v>
          </cell>
          <cell r="E509" t="str">
            <v>No</v>
          </cell>
          <cell r="F509" t="str">
            <v>GEFIEO</v>
          </cell>
          <cell r="G509" t="str">
            <v>UNDP</v>
          </cell>
          <cell r="H509" t="str">
            <v>UNDP</v>
          </cell>
          <cell r="I509">
            <v>0</v>
          </cell>
          <cell r="J509" t="str">
            <v>UNDP</v>
          </cell>
          <cell r="K509" t="str">
            <v>UNDP</v>
          </cell>
          <cell r="L509" t="str">
            <v>Vietnam</v>
          </cell>
          <cell r="N509" t="str">
            <v>Asia</v>
          </cell>
          <cell r="O509" t="str">
            <v>Asia</v>
          </cell>
          <cell r="P509">
            <v>0</v>
          </cell>
          <cell r="Q509">
            <v>0</v>
          </cell>
          <cell r="R509">
            <v>1</v>
          </cell>
          <cell r="S509">
            <v>0</v>
          </cell>
          <cell r="T509">
            <v>0</v>
          </cell>
          <cell r="U509">
            <v>0</v>
          </cell>
          <cell r="V509">
            <v>0</v>
          </cell>
          <cell r="W509">
            <v>0</v>
          </cell>
          <cell r="X509">
            <v>1</v>
          </cell>
          <cell r="Y509" t="str">
            <v>Government</v>
          </cell>
          <cell r="Z509" t="str">
            <v>Govt</v>
          </cell>
          <cell r="AC509" t="str">
            <v>In-situ Conservation of Native Landraces and their Wild Relatives in Vietnam</v>
          </cell>
          <cell r="AD509" t="str">
            <v>MSP</v>
          </cell>
          <cell r="AE509" t="str">
            <v>GET</v>
          </cell>
          <cell r="AF509" t="str">
            <v>BD</v>
          </cell>
          <cell r="AH509" t="str">
            <v>GEF - 2</v>
          </cell>
          <cell r="AI509">
            <v>37147</v>
          </cell>
          <cell r="AJ509">
            <v>2001</v>
          </cell>
          <cell r="AK509">
            <v>37389</v>
          </cell>
          <cell r="AL509">
            <v>2002</v>
          </cell>
          <cell r="AM509">
            <v>38098</v>
          </cell>
          <cell r="AO509">
            <v>38807</v>
          </cell>
          <cell r="AP509">
            <v>38807</v>
          </cell>
          <cell r="AQ509">
            <v>2006</v>
          </cell>
          <cell r="AR509">
            <v>46</v>
          </cell>
          <cell r="AT509">
            <v>2008</v>
          </cell>
          <cell r="AU509">
            <v>2006</v>
          </cell>
          <cell r="AV509">
            <v>2006</v>
          </cell>
          <cell r="AX509">
            <v>0.90400000000000003</v>
          </cell>
          <cell r="AY509">
            <v>2.1000000000000001E-2</v>
          </cell>
          <cell r="AZ509">
            <v>0.92500000000000004</v>
          </cell>
          <cell r="BA509">
            <v>0.9</v>
          </cell>
          <cell r="BB509">
            <v>2.9994299999999998</v>
          </cell>
          <cell r="BC509">
            <v>1.94</v>
          </cell>
          <cell r="BD509">
            <v>3.3179535398230087</v>
          </cell>
          <cell r="BE509">
            <v>2.1460176991150441</v>
          </cell>
          <cell r="BF509">
            <v>0.64678955668243632</v>
          </cell>
          <cell r="BG509">
            <v>10</v>
          </cell>
          <cell r="BH509">
            <v>26</v>
          </cell>
          <cell r="BI509">
            <v>24</v>
          </cell>
          <cell r="BJ509">
            <v>1</v>
          </cell>
          <cell r="BM509">
            <v>1</v>
          </cell>
          <cell r="BN509">
            <v>5</v>
          </cell>
          <cell r="BO509">
            <v>0</v>
          </cell>
          <cell r="BP509">
            <v>2</v>
          </cell>
          <cell r="BQ509" t="str">
            <v>MU</v>
          </cell>
          <cell r="BR509">
            <v>3</v>
          </cell>
          <cell r="BS509">
            <v>3</v>
          </cell>
          <cell r="BT509">
            <v>3</v>
          </cell>
          <cell r="BV509">
            <v>2</v>
          </cell>
          <cell r="BY509">
            <v>5</v>
          </cell>
          <cell r="BZ509">
            <v>1</v>
          </cell>
          <cell r="CC509">
            <v>4</v>
          </cell>
          <cell r="CD509">
            <v>4</v>
          </cell>
          <cell r="CE509">
            <v>1</v>
          </cell>
          <cell r="CF509">
            <v>4</v>
          </cell>
          <cell r="CG509">
            <v>1</v>
          </cell>
          <cell r="CH509">
            <v>4</v>
          </cell>
          <cell r="CI509">
            <v>1</v>
          </cell>
          <cell r="CJ509">
            <v>5</v>
          </cell>
          <cell r="CK509">
            <v>1</v>
          </cell>
          <cell r="CL509">
            <v>3</v>
          </cell>
          <cell r="CM509">
            <v>0</v>
          </cell>
          <cell r="CN509">
            <v>4</v>
          </cell>
          <cell r="CO509">
            <v>1</v>
          </cell>
          <cell r="CP509">
            <v>5</v>
          </cell>
          <cell r="CQ509">
            <v>1</v>
          </cell>
          <cell r="CR509">
            <v>2</v>
          </cell>
          <cell r="CS509">
            <v>0</v>
          </cell>
          <cell r="CT509">
            <v>3</v>
          </cell>
          <cell r="CU509">
            <v>0</v>
          </cell>
          <cell r="DR509">
            <v>5</v>
          </cell>
          <cell r="DS509">
            <v>5</v>
          </cell>
          <cell r="DT509">
            <v>4</v>
          </cell>
          <cell r="DU509">
            <v>5</v>
          </cell>
          <cell r="DV509">
            <v>1</v>
          </cell>
          <cell r="DW509">
            <v>3</v>
          </cell>
          <cell r="DX509">
            <v>3</v>
          </cell>
          <cell r="DY509">
            <v>3</v>
          </cell>
          <cell r="EA509">
            <v>2</v>
          </cell>
          <cell r="EB509" t="str">
            <v>MU</v>
          </cell>
          <cell r="EC509">
            <v>5</v>
          </cell>
        </row>
        <row r="510">
          <cell r="A510">
            <v>1308</v>
          </cell>
          <cell r="B510" t="e">
            <v>#REF!</v>
          </cell>
          <cell r="D510" t="str">
            <v>No</v>
          </cell>
          <cell r="E510" t="str">
            <v>Yes</v>
          </cell>
          <cell r="F510" t="str">
            <v>IAEO</v>
          </cell>
          <cell r="G510" t="str">
            <v>UNDP</v>
          </cell>
          <cell r="H510" t="str">
            <v>UNDP</v>
          </cell>
          <cell r="I510">
            <v>0</v>
          </cell>
          <cell r="J510" t="str">
            <v>UNDP</v>
          </cell>
          <cell r="K510" t="str">
            <v>UNDP</v>
          </cell>
          <cell r="L510" t="str">
            <v>Mexico</v>
          </cell>
          <cell r="N510" t="str">
            <v>LAC</v>
          </cell>
          <cell r="O510" t="str">
            <v>LAC</v>
          </cell>
          <cell r="P510">
            <v>0</v>
          </cell>
          <cell r="Q510">
            <v>0</v>
          </cell>
          <cell r="R510">
            <v>1</v>
          </cell>
          <cell r="S510">
            <v>0</v>
          </cell>
          <cell r="U510">
            <v>0</v>
          </cell>
          <cell r="V510">
            <v>0</v>
          </cell>
          <cell r="W510">
            <v>0</v>
          </cell>
          <cell r="Y510" t="str">
            <v>Multilateral</v>
          </cell>
          <cell r="Z510" t="str">
            <v>Bi_multilateral</v>
          </cell>
          <cell r="AC510" t="str">
            <v>Diseño y planeación estratégica para la Protección Ambiental y el Desarrollo Sustentable en México</v>
          </cell>
          <cell r="AD510" t="str">
            <v>MSP</v>
          </cell>
          <cell r="AE510" t="str">
            <v>GET</v>
          </cell>
          <cell r="AF510" t="str">
            <v>MF</v>
          </cell>
          <cell r="AG510" t="str">
            <v>STRM</v>
          </cell>
          <cell r="AH510" t="str">
            <v>GEF - 2</v>
          </cell>
          <cell r="AI510">
            <v>37097</v>
          </cell>
          <cell r="AJ510">
            <v>2001</v>
          </cell>
          <cell r="AK510">
            <v>37397</v>
          </cell>
          <cell r="AL510">
            <v>2002</v>
          </cell>
          <cell r="AM510">
            <v>38924</v>
          </cell>
          <cell r="AN510">
            <v>39082</v>
          </cell>
          <cell r="AO510">
            <v>40451</v>
          </cell>
          <cell r="AP510">
            <v>40451</v>
          </cell>
          <cell r="AQ510">
            <v>2010</v>
          </cell>
          <cell r="AR510">
            <v>100</v>
          </cell>
          <cell r="AS510">
            <v>44</v>
          </cell>
          <cell r="AT510">
            <v>2012</v>
          </cell>
          <cell r="AU510">
            <v>2011</v>
          </cell>
          <cell r="AV510">
            <v>2011</v>
          </cell>
          <cell r="AX510">
            <v>0.65280000000000005</v>
          </cell>
          <cell r="AY510">
            <v>0</v>
          </cell>
          <cell r="AZ510">
            <v>0.65280000000000005</v>
          </cell>
          <cell r="BA510">
            <v>0.64</v>
          </cell>
          <cell r="BB510">
            <v>0.64</v>
          </cell>
          <cell r="BC510">
            <v>0.62</v>
          </cell>
          <cell r="BD510">
            <v>0.98039215686274506</v>
          </cell>
          <cell r="BE510">
            <v>0.94975490196078427</v>
          </cell>
          <cell r="BF510">
            <v>0.96875</v>
          </cell>
          <cell r="BG510">
            <v>86</v>
          </cell>
          <cell r="BH510">
            <v>29</v>
          </cell>
          <cell r="BI510">
            <v>16</v>
          </cell>
          <cell r="BJ510" t="str">
            <v>NA</v>
          </cell>
          <cell r="BK510" t="str">
            <v>NA</v>
          </cell>
          <cell r="BL510">
            <v>0</v>
          </cell>
          <cell r="BM510">
            <v>0</v>
          </cell>
          <cell r="BN510">
            <v>3</v>
          </cell>
          <cell r="BO510">
            <v>1</v>
          </cell>
          <cell r="BP510">
            <v>3</v>
          </cell>
          <cell r="BQ510" t="str">
            <v>ML</v>
          </cell>
          <cell r="BR510">
            <v>3</v>
          </cell>
          <cell r="BS510">
            <v>3</v>
          </cell>
          <cell r="BT510">
            <v>3</v>
          </cell>
          <cell r="BU510">
            <v>4</v>
          </cell>
          <cell r="BW510">
            <v>2</v>
          </cell>
          <cell r="BX510">
            <v>0</v>
          </cell>
          <cell r="BY510">
            <v>2</v>
          </cell>
          <cell r="BZ510">
            <v>0</v>
          </cell>
          <cell r="CA510">
            <v>2</v>
          </cell>
          <cell r="CB510">
            <v>0</v>
          </cell>
          <cell r="CC510">
            <v>2</v>
          </cell>
          <cell r="CD510">
            <v>2</v>
          </cell>
          <cell r="CE510">
            <v>0</v>
          </cell>
          <cell r="CF510">
            <v>2</v>
          </cell>
          <cell r="CG510">
            <v>0</v>
          </cell>
          <cell r="CH510">
            <v>4</v>
          </cell>
          <cell r="CI510">
            <v>1</v>
          </cell>
          <cell r="CJ510">
            <v>3</v>
          </cell>
          <cell r="CK510">
            <v>0</v>
          </cell>
          <cell r="CN510">
            <v>3</v>
          </cell>
          <cell r="CO510">
            <v>0</v>
          </cell>
          <cell r="CP510">
            <v>5</v>
          </cell>
          <cell r="CQ510">
            <v>1</v>
          </cell>
          <cell r="CR510">
            <v>4</v>
          </cell>
          <cell r="CS510">
            <v>1</v>
          </cell>
          <cell r="CT510">
            <v>2</v>
          </cell>
          <cell r="CU510">
            <v>0</v>
          </cell>
          <cell r="CY510">
            <v>3</v>
          </cell>
          <cell r="CZ510">
            <v>0</v>
          </cell>
          <cell r="DL510">
            <v>3</v>
          </cell>
          <cell r="DM510">
            <v>4</v>
          </cell>
          <cell r="DN510">
            <v>3</v>
          </cell>
          <cell r="DO510">
            <v>5</v>
          </cell>
          <cell r="DP510">
            <v>4</v>
          </cell>
          <cell r="DQ510">
            <v>2</v>
          </cell>
          <cell r="DR510">
            <v>3</v>
          </cell>
          <cell r="DS510">
            <v>3</v>
          </cell>
          <cell r="DT510">
            <v>3</v>
          </cell>
          <cell r="DU510">
            <v>3</v>
          </cell>
          <cell r="DV510">
            <v>0</v>
          </cell>
        </row>
        <row r="511">
          <cell r="A511">
            <v>1310</v>
          </cell>
          <cell r="B511" t="e">
            <v>#REF!</v>
          </cell>
          <cell r="D511" t="str">
            <v>Yes</v>
          </cell>
          <cell r="E511" t="str">
            <v>No</v>
          </cell>
          <cell r="F511" t="str">
            <v>GEFIEO</v>
          </cell>
          <cell r="G511" t="str">
            <v>UNDP</v>
          </cell>
          <cell r="H511" t="str">
            <v>UNDP</v>
          </cell>
          <cell r="I511">
            <v>0</v>
          </cell>
          <cell r="J511" t="str">
            <v>UNDP</v>
          </cell>
          <cell r="K511" t="str">
            <v>UNDP</v>
          </cell>
          <cell r="L511" t="str">
            <v>Regional (Brazil, Chile, Colombia, Dominican Republic, Guyana, El Salvador, Mexico, Nicaragua, Paraguay, Peru, Uruguay, Venezuela, Antigua And Barbuda, Bahamas, Barbados, Belize, Grenada, Jamaica, St. Kitts And Nevis, St. Lucia, St. Vincent and Grenadines</v>
          </cell>
          <cell r="M511" t="str">
            <v>Antigua And Barbuda, Barbados, Brazil, Bahamas, Belize, Chile, Colombia, Dominican Republic, Grenada, Guyana, Jamaica, St. Kitts And Nevis, St. Lucia, Mexico, Nicaragua, Peru, Paraguay, El Salvador, Uruguay, St. Vincent and Grenadines, Venezuela</v>
          </cell>
          <cell r="N511" t="str">
            <v>LAC</v>
          </cell>
          <cell r="O511" t="str">
            <v>LAC</v>
          </cell>
          <cell r="P511">
            <v>0</v>
          </cell>
          <cell r="Q511">
            <v>1</v>
          </cell>
          <cell r="R511">
            <v>0</v>
          </cell>
          <cell r="S511">
            <v>0</v>
          </cell>
          <cell r="T511">
            <v>2</v>
          </cell>
          <cell r="U511">
            <v>0</v>
          </cell>
          <cell r="V511">
            <v>0</v>
          </cell>
          <cell r="W511">
            <v>0</v>
          </cell>
          <cell r="Y511" t="str">
            <v>NGO</v>
          </cell>
          <cell r="Z511" t="str">
            <v>NGO_academic_foundation</v>
          </cell>
          <cell r="AC511" t="str">
            <v>Regional (Mexico) - Building Wider Public and Private Constituences for the GEF in Latin America and the Caribbean: Regional Promotion of Global Environment Protection through the Electronic Media</v>
          </cell>
          <cell r="AD511" t="str">
            <v>MSP</v>
          </cell>
          <cell r="AE511" t="str">
            <v>GET</v>
          </cell>
          <cell r="AF511" t="str">
            <v>MF</v>
          </cell>
          <cell r="AH511" t="str">
            <v>GEF - 2</v>
          </cell>
          <cell r="AI511">
            <v>37083</v>
          </cell>
          <cell r="AJ511">
            <v>2001</v>
          </cell>
          <cell r="AK511">
            <v>37210</v>
          </cell>
          <cell r="AL511">
            <v>2001</v>
          </cell>
          <cell r="AM511">
            <v>37689.5</v>
          </cell>
          <cell r="AO511">
            <v>38169</v>
          </cell>
          <cell r="AP511">
            <v>38169</v>
          </cell>
          <cell r="AQ511">
            <v>2004</v>
          </cell>
          <cell r="AR511">
            <v>31</v>
          </cell>
          <cell r="AT511">
            <v>2005</v>
          </cell>
          <cell r="AU511">
            <v>2005</v>
          </cell>
          <cell r="AV511">
            <v>2005</v>
          </cell>
          <cell r="AX511">
            <v>0.998062</v>
          </cell>
          <cell r="AY511">
            <v>0</v>
          </cell>
          <cell r="AZ511">
            <v>0.998062</v>
          </cell>
          <cell r="BA511">
            <v>0.998</v>
          </cell>
          <cell r="BB511">
            <v>0.95913199999999998</v>
          </cell>
          <cell r="BC511">
            <v>1.329</v>
          </cell>
          <cell r="BD511">
            <v>0.9609944071610782</v>
          </cell>
          <cell r="BE511">
            <v>1.3315806032090189</v>
          </cell>
          <cell r="BF511">
            <v>1.3856278385039806</v>
          </cell>
          <cell r="BG511">
            <v>11</v>
          </cell>
          <cell r="BI511">
            <v>1</v>
          </cell>
          <cell r="BJ511">
            <v>1</v>
          </cell>
          <cell r="BK511">
            <v>1</v>
          </cell>
          <cell r="BL511">
            <v>0</v>
          </cell>
          <cell r="BM511">
            <v>1</v>
          </cell>
          <cell r="BN511">
            <v>4</v>
          </cell>
          <cell r="BO511">
            <v>0</v>
          </cell>
          <cell r="BP511">
            <v>1</v>
          </cell>
          <cell r="BQ511" t="str">
            <v>U</v>
          </cell>
          <cell r="BR511">
            <v>1</v>
          </cell>
          <cell r="BT511">
            <v>1</v>
          </cell>
          <cell r="CH511">
            <v>5</v>
          </cell>
          <cell r="CI511">
            <v>1</v>
          </cell>
          <cell r="CJ511">
            <v>4</v>
          </cell>
          <cell r="CK511">
            <v>1</v>
          </cell>
          <cell r="CL511">
            <v>5</v>
          </cell>
          <cell r="CM511">
            <v>1</v>
          </cell>
          <cell r="CN511">
            <v>5</v>
          </cell>
          <cell r="CO511">
            <v>1</v>
          </cell>
          <cell r="CP511">
            <v>5</v>
          </cell>
          <cell r="CQ511">
            <v>1</v>
          </cell>
          <cell r="CR511">
            <v>6</v>
          </cell>
          <cell r="CS511">
            <v>1</v>
          </cell>
          <cell r="CT511">
            <v>4</v>
          </cell>
          <cell r="CU511">
            <v>1</v>
          </cell>
          <cell r="DU511">
            <v>4</v>
          </cell>
          <cell r="DV511">
            <v>1</v>
          </cell>
          <cell r="DW511">
            <v>1</v>
          </cell>
          <cell r="DY511">
            <v>1</v>
          </cell>
          <cell r="EA511">
            <v>1</v>
          </cell>
          <cell r="EB511" t="str">
            <v>U</v>
          </cell>
        </row>
        <row r="512">
          <cell r="A512">
            <v>1311</v>
          </cell>
          <cell r="B512" t="e">
            <v>#REF!</v>
          </cell>
          <cell r="D512" t="str">
            <v>Yes</v>
          </cell>
          <cell r="E512" t="str">
            <v>No</v>
          </cell>
          <cell r="F512" t="str">
            <v>GEFIEO</v>
          </cell>
          <cell r="G512" t="str">
            <v>UNDP</v>
          </cell>
          <cell r="H512" t="str">
            <v>UNDP</v>
          </cell>
          <cell r="I512">
            <v>0</v>
          </cell>
          <cell r="J512" t="str">
            <v>UNDP</v>
          </cell>
          <cell r="K512" t="str">
            <v>UNDP</v>
          </cell>
          <cell r="L512" t="str">
            <v>South Africa</v>
          </cell>
          <cell r="N512" t="str">
            <v>AFR</v>
          </cell>
          <cell r="O512" t="str">
            <v>AFR</v>
          </cell>
          <cell r="P512">
            <v>0</v>
          </cell>
          <cell r="Q512">
            <v>0</v>
          </cell>
          <cell r="R512">
            <v>1</v>
          </cell>
          <cell r="S512">
            <v>0</v>
          </cell>
          <cell r="T512">
            <v>0</v>
          </cell>
          <cell r="U512">
            <v>0</v>
          </cell>
          <cell r="V512">
            <v>0</v>
          </cell>
          <cell r="W512">
            <v>0</v>
          </cell>
          <cell r="X512">
            <v>1</v>
          </cell>
          <cell r="Y512" t="str">
            <v>Government</v>
          </cell>
          <cell r="Z512" t="str">
            <v>Govt</v>
          </cell>
          <cell r="AC512" t="str">
            <v>Pilot Production and Commercial Dissemination of Solar Cookers</v>
          </cell>
          <cell r="AD512" t="str">
            <v>MSP</v>
          </cell>
          <cell r="AE512" t="str">
            <v>GET</v>
          </cell>
          <cell r="AF512" t="str">
            <v>CC</v>
          </cell>
          <cell r="AH512" t="str">
            <v>GEF - 2</v>
          </cell>
          <cell r="AI512">
            <v>37116</v>
          </cell>
          <cell r="AJ512">
            <v>2001</v>
          </cell>
          <cell r="AK512">
            <v>37431</v>
          </cell>
          <cell r="AL512">
            <v>2002</v>
          </cell>
          <cell r="AM512">
            <v>38196</v>
          </cell>
          <cell r="AO512">
            <v>38961</v>
          </cell>
          <cell r="AP512">
            <v>38961</v>
          </cell>
          <cell r="AQ512">
            <v>2006</v>
          </cell>
          <cell r="AR512">
            <v>50</v>
          </cell>
          <cell r="AT512">
            <v>2007</v>
          </cell>
          <cell r="AU512">
            <v>2006</v>
          </cell>
          <cell r="AV512">
            <v>2006</v>
          </cell>
          <cell r="AX512">
            <v>0.8</v>
          </cell>
          <cell r="AY512">
            <v>0</v>
          </cell>
          <cell r="AZ512">
            <v>0.8</v>
          </cell>
          <cell r="BA512">
            <v>0.8</v>
          </cell>
          <cell r="BB512">
            <v>2.85</v>
          </cell>
          <cell r="BC512">
            <v>1.31</v>
          </cell>
          <cell r="BD512">
            <v>3.5625</v>
          </cell>
          <cell r="BE512">
            <v>1.6375</v>
          </cell>
          <cell r="BF512">
            <v>0.45964912280701753</v>
          </cell>
          <cell r="BG512">
            <v>15</v>
          </cell>
          <cell r="BI512">
            <v>17</v>
          </cell>
          <cell r="BJ512">
            <v>1</v>
          </cell>
          <cell r="BK512">
            <v>0</v>
          </cell>
          <cell r="BL512">
            <v>0</v>
          </cell>
          <cell r="BM512">
            <v>0</v>
          </cell>
          <cell r="BN512">
            <v>2</v>
          </cell>
          <cell r="BO512">
            <v>0</v>
          </cell>
          <cell r="BP512">
            <v>1</v>
          </cell>
          <cell r="BQ512" t="str">
            <v>U</v>
          </cell>
          <cell r="BR512">
            <v>1</v>
          </cell>
          <cell r="BS512">
            <v>2</v>
          </cell>
          <cell r="BT512">
            <v>2</v>
          </cell>
          <cell r="BW512">
            <v>5</v>
          </cell>
          <cell r="BX512">
            <v>1</v>
          </cell>
          <cell r="BY512">
            <v>5</v>
          </cell>
          <cell r="BZ512">
            <v>1</v>
          </cell>
          <cell r="CA512">
            <v>5</v>
          </cell>
          <cell r="CB512">
            <v>1</v>
          </cell>
          <cell r="CH512">
            <v>5</v>
          </cell>
          <cell r="CI512">
            <v>1</v>
          </cell>
          <cell r="CJ512">
            <v>5</v>
          </cell>
          <cell r="CK512">
            <v>1</v>
          </cell>
          <cell r="CL512">
            <v>5</v>
          </cell>
          <cell r="CM512">
            <v>1</v>
          </cell>
          <cell r="CN512">
            <v>5</v>
          </cell>
          <cell r="CO512">
            <v>1</v>
          </cell>
          <cell r="CP512">
            <v>4</v>
          </cell>
          <cell r="CQ512">
            <v>1</v>
          </cell>
          <cell r="CR512">
            <v>2</v>
          </cell>
          <cell r="CS512">
            <v>0</v>
          </cell>
          <cell r="CT512">
            <v>4</v>
          </cell>
          <cell r="CU512">
            <v>1</v>
          </cell>
          <cell r="DR512">
            <v>6</v>
          </cell>
          <cell r="DS512">
            <v>2</v>
          </cell>
          <cell r="DT512">
            <v>3</v>
          </cell>
          <cell r="DU512">
            <v>2</v>
          </cell>
          <cell r="DV512">
            <v>0</v>
          </cell>
          <cell r="DW512">
            <v>1</v>
          </cell>
          <cell r="DX512">
            <v>2</v>
          </cell>
          <cell r="DY512">
            <v>2</v>
          </cell>
          <cell r="EA512">
            <v>1</v>
          </cell>
          <cell r="EB512" t="str">
            <v>U</v>
          </cell>
          <cell r="EC512">
            <v>5</v>
          </cell>
          <cell r="ED512">
            <v>5</v>
          </cell>
        </row>
        <row r="513">
          <cell r="A513">
            <v>1312</v>
          </cell>
          <cell r="B513" t="e">
            <v>#REF!</v>
          </cell>
          <cell r="C513">
            <v>1687</v>
          </cell>
          <cell r="D513" t="str">
            <v>Yes</v>
          </cell>
          <cell r="E513" t="str">
            <v>No</v>
          </cell>
          <cell r="F513" t="str">
            <v>GEFIEO</v>
          </cell>
          <cell r="G513" t="str">
            <v>UNDP</v>
          </cell>
          <cell r="H513" t="str">
            <v>UNDP</v>
          </cell>
          <cell r="I513">
            <v>0</v>
          </cell>
          <cell r="J513" t="str">
            <v>UNDP</v>
          </cell>
          <cell r="L513" t="str">
            <v>Argentina</v>
          </cell>
          <cell r="N513" t="str">
            <v>LAC</v>
          </cell>
          <cell r="O513" t="str">
            <v>LAC</v>
          </cell>
          <cell r="P513">
            <v>0</v>
          </cell>
          <cell r="Q513">
            <v>0</v>
          </cell>
          <cell r="R513">
            <v>1</v>
          </cell>
          <cell r="S513">
            <v>0</v>
          </cell>
          <cell r="U513">
            <v>0</v>
          </cell>
          <cell r="V513">
            <v>0</v>
          </cell>
          <cell r="W513">
            <v>0</v>
          </cell>
          <cell r="Y513" t="str">
            <v>NGO</v>
          </cell>
          <cell r="Z513" t="str">
            <v>NGO_academic_foundation</v>
          </cell>
          <cell r="AC513" t="str">
            <v>Management and Conservation of Wetland Biodiversity in the Esteros del Ibera</v>
          </cell>
          <cell r="AD513" t="str">
            <v>MSP</v>
          </cell>
          <cell r="AE513" t="str">
            <v>GET</v>
          </cell>
          <cell r="AF513" t="str">
            <v>BD</v>
          </cell>
          <cell r="AH513" t="str">
            <v>GEF - 3</v>
          </cell>
          <cell r="AI513">
            <v>37454</v>
          </cell>
          <cell r="AJ513">
            <v>2002</v>
          </cell>
          <cell r="AK513">
            <v>37529</v>
          </cell>
          <cell r="AL513">
            <v>2002</v>
          </cell>
          <cell r="AM513">
            <v>38297.5</v>
          </cell>
          <cell r="AN513">
            <v>39051</v>
          </cell>
          <cell r="AO513">
            <v>39066</v>
          </cell>
          <cell r="AP513">
            <v>39066</v>
          </cell>
          <cell r="AQ513">
            <v>2006</v>
          </cell>
          <cell r="AR513">
            <v>50</v>
          </cell>
          <cell r="AS513">
            <v>0</v>
          </cell>
          <cell r="AT513">
            <v>2013</v>
          </cell>
          <cell r="AU513">
            <v>39783</v>
          </cell>
          <cell r="AV513">
            <v>2008</v>
          </cell>
          <cell r="AX513">
            <v>0.97499999999999998</v>
          </cell>
          <cell r="AY513">
            <v>2.5000000000000001E-2</v>
          </cell>
          <cell r="AZ513">
            <v>1</v>
          </cell>
          <cell r="BB513">
            <v>9.3941250000000007</v>
          </cell>
          <cell r="BC513">
            <v>9.9499999999999993</v>
          </cell>
          <cell r="BD513">
            <v>9.6350000000000016</v>
          </cell>
          <cell r="BE513">
            <v>10.205128205128204</v>
          </cell>
          <cell r="BF513">
            <v>1.0591726211861134</v>
          </cell>
          <cell r="BL513">
            <v>0</v>
          </cell>
          <cell r="BM513">
            <v>1</v>
          </cell>
          <cell r="BN513">
            <v>4</v>
          </cell>
          <cell r="BO513">
            <v>0</v>
          </cell>
          <cell r="BP513">
            <v>1</v>
          </cell>
          <cell r="BQ513" t="str">
            <v>U</v>
          </cell>
          <cell r="BY513">
            <v>4</v>
          </cell>
          <cell r="BZ513">
            <v>1</v>
          </cell>
          <cell r="CD513">
            <v>4</v>
          </cell>
          <cell r="CE513">
            <v>1</v>
          </cell>
          <cell r="CF513">
            <v>4</v>
          </cell>
          <cell r="CG513">
            <v>1</v>
          </cell>
          <cell r="CH513">
            <v>3</v>
          </cell>
          <cell r="CI513">
            <v>0</v>
          </cell>
          <cell r="CJ513">
            <v>4</v>
          </cell>
          <cell r="CK513">
            <v>1</v>
          </cell>
          <cell r="CL513">
            <v>2</v>
          </cell>
          <cell r="CM513">
            <v>0</v>
          </cell>
          <cell r="CN513">
            <v>5</v>
          </cell>
          <cell r="CO513">
            <v>1</v>
          </cell>
          <cell r="CP513">
            <v>1</v>
          </cell>
          <cell r="CQ513">
            <v>0</v>
          </cell>
          <cell r="CR513">
            <v>1</v>
          </cell>
          <cell r="CS513">
            <v>0</v>
          </cell>
          <cell r="CT513">
            <v>2</v>
          </cell>
          <cell r="CU513">
            <v>0</v>
          </cell>
          <cell r="DR513">
            <v>5</v>
          </cell>
          <cell r="DS513">
            <v>4</v>
          </cell>
          <cell r="DT513">
            <v>4</v>
          </cell>
          <cell r="DU513">
            <v>4</v>
          </cell>
          <cell r="DV513">
            <v>1</v>
          </cell>
          <cell r="EA513">
            <v>1</v>
          </cell>
          <cell r="EB513" t="str">
            <v>U</v>
          </cell>
          <cell r="EC513">
            <v>4</v>
          </cell>
          <cell r="EE513">
            <v>4</v>
          </cell>
          <cell r="EF513">
            <v>4</v>
          </cell>
          <cell r="EG513">
            <v>3</v>
          </cell>
          <cell r="EH513">
            <v>4</v>
          </cell>
          <cell r="EI513">
            <v>2</v>
          </cell>
          <cell r="EJ513">
            <v>5</v>
          </cell>
          <cell r="EK513">
            <v>1</v>
          </cell>
          <cell r="EL513">
            <v>1</v>
          </cell>
          <cell r="EM513">
            <v>2</v>
          </cell>
        </row>
        <row r="514">
          <cell r="A514">
            <v>1318</v>
          </cell>
          <cell r="B514" t="e">
            <v>#REF!</v>
          </cell>
          <cell r="D514" t="str">
            <v>Yes</v>
          </cell>
          <cell r="E514" t="str">
            <v>No</v>
          </cell>
          <cell r="F514" t="str">
            <v>GEFIEO</v>
          </cell>
          <cell r="G514" t="str">
            <v>UNDP</v>
          </cell>
          <cell r="H514" t="str">
            <v>UNDP</v>
          </cell>
          <cell r="I514">
            <v>0</v>
          </cell>
          <cell r="J514" t="str">
            <v>UNDP</v>
          </cell>
          <cell r="K514" t="str">
            <v>UNDP</v>
          </cell>
          <cell r="L514" t="str">
            <v>Slovak Republic</v>
          </cell>
          <cell r="N514" t="str">
            <v>ECA</v>
          </cell>
          <cell r="O514" t="str">
            <v>ECA</v>
          </cell>
          <cell r="P514">
            <v>0</v>
          </cell>
          <cell r="Q514">
            <v>0</v>
          </cell>
          <cell r="R514">
            <v>1</v>
          </cell>
          <cell r="S514">
            <v>0</v>
          </cell>
          <cell r="T514">
            <v>0</v>
          </cell>
          <cell r="U514">
            <v>0</v>
          </cell>
          <cell r="V514">
            <v>0</v>
          </cell>
          <cell r="W514">
            <v>1</v>
          </cell>
          <cell r="X514">
            <v>0</v>
          </cell>
          <cell r="Y514" t="str">
            <v>Government</v>
          </cell>
          <cell r="Z514" t="str">
            <v>Govt</v>
          </cell>
          <cell r="AC514" t="str">
            <v>Reducing Greenhouse Gas Emissions through the Use of Biomass Energy in Northwest Slovakia</v>
          </cell>
          <cell r="AD514" t="str">
            <v>MSP</v>
          </cell>
          <cell r="AE514" t="str">
            <v>GET</v>
          </cell>
          <cell r="AF514" t="str">
            <v>CC</v>
          </cell>
          <cell r="AH514" t="str">
            <v>GEF - 2</v>
          </cell>
          <cell r="AI514">
            <v>37111</v>
          </cell>
          <cell r="AJ514">
            <v>2001</v>
          </cell>
          <cell r="AK514">
            <v>37690</v>
          </cell>
          <cell r="AL514">
            <v>2003</v>
          </cell>
          <cell r="AM514">
            <v>38386</v>
          </cell>
          <cell r="AN514">
            <v>39082</v>
          </cell>
          <cell r="AO514">
            <v>39082</v>
          </cell>
          <cell r="AP514">
            <v>39082</v>
          </cell>
          <cell r="AQ514">
            <v>2006</v>
          </cell>
          <cell r="AR514">
            <v>45</v>
          </cell>
          <cell r="AS514">
            <v>0</v>
          </cell>
          <cell r="AT514">
            <v>2008</v>
          </cell>
          <cell r="AU514">
            <v>2008</v>
          </cell>
          <cell r="AV514">
            <v>2008</v>
          </cell>
          <cell r="AX514">
            <v>0.97350000000000003</v>
          </cell>
          <cell r="AY514">
            <v>2.5000000000000001E-2</v>
          </cell>
          <cell r="AZ514">
            <v>0.99850000000000005</v>
          </cell>
          <cell r="BA514">
            <v>0.99</v>
          </cell>
          <cell r="BB514">
            <v>7.3443039999999993</v>
          </cell>
          <cell r="BC514">
            <v>9.26</v>
          </cell>
          <cell r="BD514">
            <v>7.544225988700564</v>
          </cell>
          <cell r="BE514">
            <v>9.5120698510529014</v>
          </cell>
          <cell r="BF514">
            <v>1.2608410545097262</v>
          </cell>
          <cell r="BG514">
            <v>-3</v>
          </cell>
          <cell r="BH514">
            <v>11</v>
          </cell>
          <cell r="BI514">
            <v>1</v>
          </cell>
          <cell r="BJ514">
            <v>1</v>
          </cell>
          <cell r="BK514">
            <v>1</v>
          </cell>
          <cell r="BM514">
            <v>1</v>
          </cell>
          <cell r="BN514">
            <v>5</v>
          </cell>
          <cell r="BO514">
            <v>1</v>
          </cell>
          <cell r="BP514">
            <v>3</v>
          </cell>
          <cell r="BQ514" t="str">
            <v>ML</v>
          </cell>
          <cell r="BR514">
            <v>3</v>
          </cell>
          <cell r="BS514">
            <v>3</v>
          </cell>
          <cell r="BT514">
            <v>3</v>
          </cell>
          <cell r="BU514">
            <v>4</v>
          </cell>
          <cell r="BV514">
            <v>4</v>
          </cell>
          <cell r="BW514">
            <v>5</v>
          </cell>
          <cell r="BX514">
            <v>1</v>
          </cell>
          <cell r="BY514">
            <v>4</v>
          </cell>
          <cell r="BZ514">
            <v>1</v>
          </cell>
          <cell r="CA514">
            <v>5</v>
          </cell>
          <cell r="CB514">
            <v>1</v>
          </cell>
          <cell r="CC514">
            <v>5</v>
          </cell>
          <cell r="CD514">
            <v>5</v>
          </cell>
          <cell r="CE514">
            <v>1</v>
          </cell>
          <cell r="CF514">
            <v>6</v>
          </cell>
          <cell r="CG514">
            <v>1</v>
          </cell>
          <cell r="CH514">
            <v>5</v>
          </cell>
          <cell r="CI514">
            <v>1</v>
          </cell>
          <cell r="CJ514">
            <v>6</v>
          </cell>
          <cell r="CK514">
            <v>1</v>
          </cell>
          <cell r="CL514">
            <v>5</v>
          </cell>
          <cell r="CM514">
            <v>1</v>
          </cell>
          <cell r="CN514">
            <v>6</v>
          </cell>
          <cell r="CO514">
            <v>1</v>
          </cell>
          <cell r="CP514">
            <v>6</v>
          </cell>
          <cell r="CQ514">
            <v>1</v>
          </cell>
          <cell r="CR514">
            <v>4</v>
          </cell>
          <cell r="CS514">
            <v>1</v>
          </cell>
          <cell r="CT514">
            <v>3</v>
          </cell>
          <cell r="CU514">
            <v>0</v>
          </cell>
          <cell r="DR514">
            <v>5</v>
          </cell>
          <cell r="DS514">
            <v>5</v>
          </cell>
          <cell r="DT514">
            <v>5</v>
          </cell>
          <cell r="DU514">
            <v>5</v>
          </cell>
          <cell r="DV514">
            <v>1</v>
          </cell>
          <cell r="DW514">
            <v>3</v>
          </cell>
          <cell r="DX514">
            <v>3</v>
          </cell>
          <cell r="DY514">
            <v>3</v>
          </cell>
          <cell r="DZ514">
            <v>4</v>
          </cell>
          <cell r="EA514">
            <v>3</v>
          </cell>
          <cell r="EB514" t="str">
            <v>ML</v>
          </cell>
          <cell r="EC514">
            <v>4</v>
          </cell>
          <cell r="ED514">
            <v>5</v>
          </cell>
        </row>
        <row r="515">
          <cell r="A515">
            <v>1319</v>
          </cell>
          <cell r="B515" t="e">
            <v>#REF!</v>
          </cell>
          <cell r="C515">
            <v>2277</v>
          </cell>
          <cell r="D515" t="str">
            <v>No</v>
          </cell>
          <cell r="E515" t="str">
            <v>Yes</v>
          </cell>
          <cell r="F515" t="str">
            <v>IAEO</v>
          </cell>
          <cell r="G515" t="str">
            <v>UNDP</v>
          </cell>
          <cell r="H515" t="str">
            <v>UNDP</v>
          </cell>
          <cell r="I515">
            <v>0</v>
          </cell>
          <cell r="J515" t="str">
            <v>UNDP</v>
          </cell>
          <cell r="L515" t="str">
            <v>China</v>
          </cell>
          <cell r="N515" t="str">
            <v>Asia</v>
          </cell>
          <cell r="O515" t="str">
            <v>Asia</v>
          </cell>
          <cell r="P515">
            <v>0</v>
          </cell>
          <cell r="Q515">
            <v>0</v>
          </cell>
          <cell r="R515">
            <v>1</v>
          </cell>
          <cell r="S515">
            <v>0</v>
          </cell>
          <cell r="U515">
            <v>0</v>
          </cell>
          <cell r="V515">
            <v>0</v>
          </cell>
          <cell r="W515">
            <v>0</v>
          </cell>
          <cell r="Y515" t="str">
            <v>Government</v>
          </cell>
          <cell r="Z515" t="str">
            <v>Govt</v>
          </cell>
          <cell r="AA515" t="str">
            <v>through consultations</v>
          </cell>
          <cell r="AB515" t="str">
            <v>Not involved</v>
          </cell>
          <cell r="AC515" t="str">
            <v>Conservation and Sustainable Utilization of Wild Relatives of Crops (resubmission from Feb 2006 IWP)</v>
          </cell>
          <cell r="AD515" t="str">
            <v>FSP</v>
          </cell>
          <cell r="AE515" t="str">
            <v>GET</v>
          </cell>
          <cell r="AF515" t="str">
            <v>BD</v>
          </cell>
          <cell r="AH515" t="str">
            <v>GEF - 3</v>
          </cell>
          <cell r="AI515">
            <v>39063</v>
          </cell>
          <cell r="AJ515">
            <v>2006</v>
          </cell>
          <cell r="AK515">
            <v>39219</v>
          </cell>
          <cell r="AL515">
            <v>2007</v>
          </cell>
          <cell r="AN515">
            <v>41639</v>
          </cell>
          <cell r="AO515">
            <v>41639</v>
          </cell>
          <cell r="AP515">
            <v>41639</v>
          </cell>
          <cell r="AQ515">
            <v>2013</v>
          </cell>
          <cell r="AT515">
            <v>2014</v>
          </cell>
          <cell r="AU515" t="str">
            <v>Oct,2013</v>
          </cell>
          <cell r="AV515">
            <v>2013</v>
          </cell>
          <cell r="AX515">
            <v>7.85</v>
          </cell>
          <cell r="AY515">
            <v>0.20599999999999999</v>
          </cell>
          <cell r="AZ515">
            <v>8.0559999999999992</v>
          </cell>
          <cell r="BB515">
            <v>12.842000000000001</v>
          </cell>
          <cell r="BC515">
            <v>36.442999999999998</v>
          </cell>
          <cell r="BM515">
            <v>1</v>
          </cell>
          <cell r="BN515">
            <v>5</v>
          </cell>
          <cell r="CV515">
            <v>5</v>
          </cell>
          <cell r="CW515">
            <v>5</v>
          </cell>
          <cell r="CX515">
            <v>5</v>
          </cell>
          <cell r="CY515">
            <v>5</v>
          </cell>
          <cell r="CZ515">
            <v>1</v>
          </cell>
          <cell r="DA515">
            <v>3</v>
          </cell>
          <cell r="DB515">
            <v>3</v>
          </cell>
          <cell r="DC515">
            <v>4</v>
          </cell>
          <cell r="DD515">
            <v>2</v>
          </cell>
          <cell r="DE515">
            <v>3</v>
          </cell>
          <cell r="DF515" t="str">
            <v>ML</v>
          </cell>
          <cell r="DG515">
            <v>5</v>
          </cell>
          <cell r="DH515">
            <v>5</v>
          </cell>
          <cell r="DI515">
            <v>6</v>
          </cell>
          <cell r="DJ515">
            <v>6</v>
          </cell>
          <cell r="DK515">
            <v>3</v>
          </cell>
          <cell r="DL515">
            <v>3</v>
          </cell>
          <cell r="DM515">
            <v>4</v>
          </cell>
          <cell r="DN515">
            <v>4</v>
          </cell>
          <cell r="DO515">
            <v>3</v>
          </cell>
          <cell r="DP515">
            <v>5</v>
          </cell>
          <cell r="DQ515">
            <v>5</v>
          </cell>
        </row>
        <row r="516">
          <cell r="A516">
            <v>1323</v>
          </cell>
          <cell r="B516" t="e">
            <v>#REF!</v>
          </cell>
          <cell r="C516" t="str">
            <v>P075035</v>
          </cell>
          <cell r="D516" t="str">
            <v>No</v>
          </cell>
          <cell r="E516" t="str">
            <v>Yes</v>
          </cell>
          <cell r="F516" t="str">
            <v>IAEO</v>
          </cell>
          <cell r="G516" t="str">
            <v>World Bank</v>
          </cell>
          <cell r="H516" t="str">
            <v>WB</v>
          </cell>
          <cell r="I516">
            <v>0</v>
          </cell>
          <cell r="J516" t="str">
            <v>WB</v>
          </cell>
          <cell r="L516" t="str">
            <v>China</v>
          </cell>
          <cell r="N516" t="str">
            <v>EAP</v>
          </cell>
          <cell r="O516" t="str">
            <v>Asia</v>
          </cell>
          <cell r="P516">
            <v>0</v>
          </cell>
          <cell r="Q516">
            <v>0</v>
          </cell>
          <cell r="R516">
            <v>1</v>
          </cell>
          <cell r="S516">
            <v>0</v>
          </cell>
          <cell r="U516">
            <v>0</v>
          </cell>
          <cell r="V516">
            <v>0</v>
          </cell>
          <cell r="W516">
            <v>0</v>
          </cell>
          <cell r="Y516" t="str">
            <v>Government</v>
          </cell>
          <cell r="Z516" t="str">
            <v>Govt</v>
          </cell>
          <cell r="AC516" t="str">
            <v>CN - GEF-Hai Basin Integr. Wat. Env.Man.</v>
          </cell>
          <cell r="AD516" t="str">
            <v>FSP</v>
          </cell>
          <cell r="AE516" t="str">
            <v>GET</v>
          </cell>
          <cell r="AF516" t="str">
            <v>IW</v>
          </cell>
          <cell r="AH516" t="str">
            <v>GEF - 3</v>
          </cell>
          <cell r="AI516">
            <v>38051</v>
          </cell>
          <cell r="AJ516">
            <v>2004</v>
          </cell>
          <cell r="AK516" t="str">
            <v>9/22/2004</v>
          </cell>
          <cell r="AL516">
            <v>2004</v>
          </cell>
          <cell r="AM516">
            <v>39397.5</v>
          </cell>
          <cell r="AN516">
            <v>40724</v>
          </cell>
          <cell r="AO516">
            <v>40543</v>
          </cell>
          <cell r="AP516">
            <v>40543</v>
          </cell>
          <cell r="AQ516">
            <v>2010</v>
          </cell>
          <cell r="AR516">
            <v>75</v>
          </cell>
          <cell r="AS516">
            <v>0</v>
          </cell>
          <cell r="AT516">
            <v>2013</v>
          </cell>
          <cell r="AU516">
            <v>40900</v>
          </cell>
          <cell r="AV516">
            <v>2011</v>
          </cell>
          <cell r="AX516">
            <v>17</v>
          </cell>
          <cell r="AY516">
            <v>0.35</v>
          </cell>
          <cell r="AZ516">
            <v>17.350000000000001</v>
          </cell>
          <cell r="BB516">
            <v>112.99180000000001</v>
          </cell>
          <cell r="BD516">
            <v>6.6465764705882364</v>
          </cell>
          <cell r="BK516">
            <v>1</v>
          </cell>
          <cell r="BL516">
            <v>0</v>
          </cell>
          <cell r="BM516">
            <v>1</v>
          </cell>
          <cell r="BN516">
            <v>4</v>
          </cell>
          <cell r="BO516">
            <v>1</v>
          </cell>
          <cell r="BP516">
            <v>4</v>
          </cell>
          <cell r="BQ516" t="str">
            <v>L</v>
          </cell>
          <cell r="BR516">
            <v>4</v>
          </cell>
          <cell r="BS516">
            <v>4</v>
          </cell>
          <cell r="BT516">
            <v>4</v>
          </cell>
          <cell r="BY516" t="str">
            <v>MODEST</v>
          </cell>
          <cell r="BZ516">
            <v>0</v>
          </cell>
          <cell r="CA516" t="str">
            <v>SUBSTANTIAL</v>
          </cell>
          <cell r="CB516">
            <v>1</v>
          </cell>
          <cell r="CD516">
            <v>5</v>
          </cell>
          <cell r="CE516">
            <v>1</v>
          </cell>
          <cell r="CF516">
            <v>4</v>
          </cell>
          <cell r="CG516">
            <v>1</v>
          </cell>
          <cell r="CH516">
            <v>5</v>
          </cell>
          <cell r="CI516">
            <v>1</v>
          </cell>
          <cell r="CV516" t="str">
            <v>Not rated</v>
          </cell>
          <cell r="CW516" t="str">
            <v>Not rated</v>
          </cell>
          <cell r="CX516" t="str">
            <v>Not rated</v>
          </cell>
          <cell r="CY516">
            <v>4</v>
          </cell>
          <cell r="CZ516">
            <v>1</v>
          </cell>
          <cell r="DA516" t="str">
            <v>L</v>
          </cell>
          <cell r="DB516" t="str">
            <v>L</v>
          </cell>
          <cell r="DC516" t="str">
            <v>L</v>
          </cell>
          <cell r="DD516" t="str">
            <v>Not rated</v>
          </cell>
          <cell r="DE516">
            <v>4</v>
          </cell>
          <cell r="DF516" t="str">
            <v>L</v>
          </cell>
          <cell r="DG516" t="str">
            <v>MODEST</v>
          </cell>
          <cell r="DH516" t="str">
            <v>SUBSTANTIAL</v>
          </cell>
          <cell r="DI516">
            <v>5</v>
          </cell>
          <cell r="DJ516">
            <v>4</v>
          </cell>
          <cell r="DK516">
            <v>5</v>
          </cell>
        </row>
        <row r="517">
          <cell r="A517">
            <v>1325</v>
          </cell>
          <cell r="B517" t="e">
            <v>#REF!</v>
          </cell>
          <cell r="C517">
            <v>77249</v>
          </cell>
          <cell r="D517" t="str">
            <v>Yes</v>
          </cell>
          <cell r="E517" t="str">
            <v>No</v>
          </cell>
          <cell r="F517" t="str">
            <v>GEFIEO</v>
          </cell>
          <cell r="G517" t="str">
            <v>World Bank</v>
          </cell>
          <cell r="H517" t="str">
            <v>WB</v>
          </cell>
          <cell r="I517">
            <v>0</v>
          </cell>
          <cell r="J517" t="str">
            <v>WB</v>
          </cell>
          <cell r="K517" t="str">
            <v>WB</v>
          </cell>
          <cell r="L517" t="str">
            <v>Regional (Madagascar, Niger, Ethiopia)</v>
          </cell>
          <cell r="M517" t="str">
            <v>Ethiopia, Madagascar, Niger</v>
          </cell>
          <cell r="N517" t="str">
            <v>AFR</v>
          </cell>
          <cell r="O517" t="str">
            <v>AFR</v>
          </cell>
          <cell r="P517">
            <v>0</v>
          </cell>
          <cell r="Q517">
            <v>1</v>
          </cell>
          <cell r="R517">
            <v>0</v>
          </cell>
          <cell r="S517">
            <v>2</v>
          </cell>
          <cell r="T517">
            <v>2</v>
          </cell>
          <cell r="U517">
            <v>0</v>
          </cell>
          <cell r="V517">
            <v>2</v>
          </cell>
          <cell r="W517">
            <v>2</v>
          </cell>
          <cell r="Y517" t="str">
            <v>Multilateral</v>
          </cell>
          <cell r="Z517" t="str">
            <v>Bi_multilateral</v>
          </cell>
          <cell r="AC517" t="str">
            <v>Institutional Strengthening and Resource Mobilization for Mainstreaming Integrated Land and Water Management Approaches into Development Programs in Africa</v>
          </cell>
          <cell r="AD517" t="str">
            <v>MSP</v>
          </cell>
          <cell r="AE517" t="str">
            <v>GET</v>
          </cell>
          <cell r="AF517" t="str">
            <v>MF</v>
          </cell>
          <cell r="AH517" t="str">
            <v>GEF - 2</v>
          </cell>
          <cell r="AI517">
            <v>37103</v>
          </cell>
          <cell r="AJ517">
            <v>2001</v>
          </cell>
          <cell r="AK517">
            <v>37700</v>
          </cell>
          <cell r="AL517">
            <v>2003</v>
          </cell>
          <cell r="AN517">
            <v>38807</v>
          </cell>
          <cell r="AO517">
            <v>39506</v>
          </cell>
          <cell r="AP517">
            <v>39506</v>
          </cell>
          <cell r="AQ517">
            <v>2008</v>
          </cell>
          <cell r="AS517">
            <v>22</v>
          </cell>
          <cell r="AT517">
            <v>2007</v>
          </cell>
          <cell r="AU517">
            <v>2007</v>
          </cell>
          <cell r="AV517">
            <v>2007</v>
          </cell>
          <cell r="AX517">
            <v>0.97499999999999998</v>
          </cell>
          <cell r="AY517">
            <v>2.5000000000000001E-2</v>
          </cell>
          <cell r="AZ517">
            <v>1</v>
          </cell>
          <cell r="BB517">
            <v>0.3</v>
          </cell>
          <cell r="BC517" t="str">
            <v>UA</v>
          </cell>
          <cell r="BD517">
            <v>0.30769230769230771</v>
          </cell>
          <cell r="BI517">
            <v>0</v>
          </cell>
          <cell r="BJ517">
            <v>1</v>
          </cell>
          <cell r="BY517">
            <v>2</v>
          </cell>
          <cell r="BZ517">
            <v>0</v>
          </cell>
          <cell r="CH517">
            <v>1</v>
          </cell>
          <cell r="CI517">
            <v>0</v>
          </cell>
          <cell r="CJ517">
            <v>1</v>
          </cell>
          <cell r="CK517">
            <v>0</v>
          </cell>
          <cell r="CL517">
            <v>1</v>
          </cell>
          <cell r="CM517">
            <v>0</v>
          </cell>
          <cell r="CN517">
            <v>1</v>
          </cell>
          <cell r="CO517">
            <v>0</v>
          </cell>
          <cell r="CP517">
            <v>1</v>
          </cell>
          <cell r="CQ517">
            <v>0</v>
          </cell>
          <cell r="CR517">
            <v>1</v>
          </cell>
          <cell r="CS517">
            <v>0</v>
          </cell>
          <cell r="CT517">
            <v>1</v>
          </cell>
          <cell r="CU517">
            <v>0</v>
          </cell>
          <cell r="DR517" t="str">
            <v>NR</v>
          </cell>
          <cell r="DS517" t="str">
            <v>NR</v>
          </cell>
          <cell r="DT517" t="str">
            <v>NR</v>
          </cell>
          <cell r="DU517" t="str">
            <v>NR</v>
          </cell>
          <cell r="DV517" t="str">
            <v>NR</v>
          </cell>
          <cell r="DW517" t="str">
            <v>NR</v>
          </cell>
          <cell r="DX517" t="str">
            <v>NR</v>
          </cell>
          <cell r="DY517" t="str">
            <v>NR</v>
          </cell>
          <cell r="DZ517" t="str">
            <v>NR</v>
          </cell>
          <cell r="EA517" t="str">
            <v>NR</v>
          </cell>
          <cell r="EB517" t="str">
            <v>NR</v>
          </cell>
          <cell r="EC517">
            <v>2</v>
          </cell>
          <cell r="ED517" t="str">
            <v>NR</v>
          </cell>
          <cell r="EE517" t="str">
            <v>NR</v>
          </cell>
          <cell r="EF517" t="str">
            <v>NR</v>
          </cell>
          <cell r="EG517">
            <v>1</v>
          </cell>
          <cell r="EH517">
            <v>1</v>
          </cell>
          <cell r="EI517">
            <v>1</v>
          </cell>
          <cell r="EJ517">
            <v>1</v>
          </cell>
          <cell r="EK517">
            <v>1</v>
          </cell>
          <cell r="EL517">
            <v>1</v>
          </cell>
          <cell r="EM517">
            <v>1</v>
          </cell>
        </row>
        <row r="518">
          <cell r="A518">
            <v>1328</v>
          </cell>
          <cell r="B518" t="e">
            <v>#REF!</v>
          </cell>
          <cell r="D518" t="str">
            <v>Yes</v>
          </cell>
          <cell r="E518" t="str">
            <v>No</v>
          </cell>
          <cell r="F518" t="str">
            <v>GEFIEO</v>
          </cell>
          <cell r="G518" t="str">
            <v>UNEP</v>
          </cell>
          <cell r="H518" t="str">
            <v>UNEP</v>
          </cell>
          <cell r="I518">
            <v>0</v>
          </cell>
          <cell r="J518" t="str">
            <v>UNEP</v>
          </cell>
          <cell r="K518" t="str">
            <v>UNEP</v>
          </cell>
          <cell r="L518" t="str">
            <v>Global</v>
          </cell>
          <cell r="N518" t="str">
            <v>Global</v>
          </cell>
          <cell r="O518" t="str">
            <v>Global</v>
          </cell>
          <cell r="P518">
            <v>1</v>
          </cell>
          <cell r="Q518">
            <v>0</v>
          </cell>
          <cell r="R518">
            <v>0</v>
          </cell>
          <cell r="S518">
            <v>0</v>
          </cell>
          <cell r="U518">
            <v>0</v>
          </cell>
          <cell r="V518">
            <v>0</v>
          </cell>
          <cell r="W518">
            <v>0</v>
          </cell>
          <cell r="Y518" t="str">
            <v>Government</v>
          </cell>
          <cell r="Z518" t="str">
            <v>Govt</v>
          </cell>
          <cell r="AC518" t="str">
            <v>Global - Barriers and Best practices in Integrated Management of Mountain Ecosystems</v>
          </cell>
          <cell r="AD518" t="str">
            <v>MSP</v>
          </cell>
          <cell r="AE518" t="str">
            <v>GET</v>
          </cell>
          <cell r="AF518" t="str">
            <v>MF</v>
          </cell>
          <cell r="AH518" t="str">
            <v>GEF - 2</v>
          </cell>
          <cell r="AI518">
            <v>37322</v>
          </cell>
          <cell r="AJ518">
            <v>2002</v>
          </cell>
          <cell r="AK518">
            <v>37316</v>
          </cell>
          <cell r="AL518">
            <v>2002</v>
          </cell>
          <cell r="AM518">
            <v>37621</v>
          </cell>
          <cell r="AN518">
            <v>37925</v>
          </cell>
          <cell r="AO518">
            <v>37926</v>
          </cell>
          <cell r="AP518">
            <v>37926</v>
          </cell>
          <cell r="AQ518">
            <v>2003</v>
          </cell>
          <cell r="AR518">
            <v>20</v>
          </cell>
          <cell r="AS518">
            <v>0</v>
          </cell>
          <cell r="AT518">
            <v>2005</v>
          </cell>
          <cell r="AU518">
            <v>2004</v>
          </cell>
          <cell r="AV518">
            <v>2004</v>
          </cell>
          <cell r="AX518">
            <v>0.9</v>
          </cell>
          <cell r="AY518">
            <v>2.5000000000000001E-2</v>
          </cell>
          <cell r="AZ518">
            <v>0.92500000000000004</v>
          </cell>
          <cell r="BA518">
            <v>0.81399999999999995</v>
          </cell>
          <cell r="BB518">
            <v>1.1990000000000001</v>
          </cell>
          <cell r="BD518">
            <v>1.3322222222222222</v>
          </cell>
          <cell r="BG518">
            <v>-19</v>
          </cell>
          <cell r="BI518">
            <v>10</v>
          </cell>
          <cell r="BJ518">
            <v>1</v>
          </cell>
          <cell r="BK518">
            <v>1</v>
          </cell>
          <cell r="BL518">
            <v>0</v>
          </cell>
          <cell r="BM518">
            <v>0</v>
          </cell>
          <cell r="BN518">
            <v>2</v>
          </cell>
          <cell r="BO518">
            <v>0</v>
          </cell>
          <cell r="BP518">
            <v>1</v>
          </cell>
          <cell r="BQ518" t="str">
            <v>U</v>
          </cell>
          <cell r="BR518">
            <v>1</v>
          </cell>
          <cell r="BS518">
            <v>3</v>
          </cell>
          <cell r="BT518">
            <v>1</v>
          </cell>
          <cell r="CH518">
            <v>3</v>
          </cell>
          <cell r="CI518">
            <v>0</v>
          </cell>
          <cell r="CJ518">
            <v>4</v>
          </cell>
          <cell r="CK518">
            <v>1</v>
          </cell>
          <cell r="CL518">
            <v>1</v>
          </cell>
          <cell r="CM518">
            <v>0</v>
          </cell>
          <cell r="CN518">
            <v>3</v>
          </cell>
          <cell r="CO518">
            <v>0</v>
          </cell>
          <cell r="CP518">
            <v>3</v>
          </cell>
          <cell r="CQ518">
            <v>0</v>
          </cell>
          <cell r="CR518">
            <v>4</v>
          </cell>
          <cell r="CS518">
            <v>1</v>
          </cell>
          <cell r="CT518">
            <v>4</v>
          </cell>
          <cell r="CU518">
            <v>1</v>
          </cell>
          <cell r="DU518">
            <v>2</v>
          </cell>
          <cell r="DV518">
            <v>0</v>
          </cell>
          <cell r="DW518">
            <v>1</v>
          </cell>
          <cell r="DX518">
            <v>3</v>
          </cell>
          <cell r="DY518">
            <v>1</v>
          </cell>
          <cell r="EA518">
            <v>1</v>
          </cell>
          <cell r="EB518" t="str">
            <v>U</v>
          </cell>
        </row>
        <row r="519">
          <cell r="A519">
            <v>1329</v>
          </cell>
          <cell r="B519" t="e">
            <v>#REF!</v>
          </cell>
          <cell r="D519" t="str">
            <v>No</v>
          </cell>
          <cell r="E519" t="str">
            <v>Yes</v>
          </cell>
          <cell r="F519" t="str">
            <v>IAEO</v>
          </cell>
          <cell r="G519" t="str">
            <v>UNEP</v>
          </cell>
          <cell r="H519" t="str">
            <v>UNEP</v>
          </cell>
          <cell r="I519">
            <v>0</v>
          </cell>
          <cell r="J519" t="str">
            <v>UNEP</v>
          </cell>
          <cell r="K519" t="str">
            <v>UNEP</v>
          </cell>
          <cell r="L519" t="str">
            <v>Global</v>
          </cell>
          <cell r="N519" t="str">
            <v>Global</v>
          </cell>
          <cell r="O519" t="str">
            <v>Global</v>
          </cell>
          <cell r="P519">
            <v>1</v>
          </cell>
          <cell r="Q519">
            <v>0</v>
          </cell>
          <cell r="R519">
            <v>0</v>
          </cell>
          <cell r="S519">
            <v>0</v>
          </cell>
          <cell r="U519">
            <v>0</v>
          </cell>
          <cell r="V519">
            <v>0</v>
          </cell>
          <cell r="W519">
            <v>0</v>
          </cell>
          <cell r="Y519" t="str">
            <v>Multilateral</v>
          </cell>
          <cell r="Z519" t="str">
            <v>Bi_multilateral</v>
          </cell>
          <cell r="AA519" t="str">
            <v>Y</v>
          </cell>
          <cell r="AC519" t="str">
            <v>Land Degradation Assesment in Drylands (LADA)</v>
          </cell>
          <cell r="AD519" t="str">
            <v>FSP</v>
          </cell>
          <cell r="AE519" t="str">
            <v>GET</v>
          </cell>
          <cell r="AF519" t="str">
            <v>LD</v>
          </cell>
          <cell r="AH519" t="str">
            <v>GEF - 3</v>
          </cell>
          <cell r="AI519">
            <v>38715</v>
          </cell>
          <cell r="AJ519">
            <v>2005</v>
          </cell>
          <cell r="AK519">
            <v>38838</v>
          </cell>
          <cell r="AL519">
            <v>2006</v>
          </cell>
          <cell r="AM519">
            <v>39690.5</v>
          </cell>
          <cell r="AN519">
            <v>40543</v>
          </cell>
          <cell r="AO519">
            <v>40543</v>
          </cell>
          <cell r="AP519">
            <v>40543</v>
          </cell>
          <cell r="AQ519">
            <v>2010</v>
          </cell>
          <cell r="AR519">
            <v>55</v>
          </cell>
          <cell r="AS519">
            <v>0</v>
          </cell>
          <cell r="AT519">
            <v>2011</v>
          </cell>
          <cell r="AU519">
            <v>2011</v>
          </cell>
          <cell r="AV519">
            <v>2011</v>
          </cell>
          <cell r="AX519">
            <v>6.9748270000000003</v>
          </cell>
          <cell r="AY519">
            <v>0.72499999999999998</v>
          </cell>
          <cell r="AZ519">
            <v>7.699827</v>
          </cell>
          <cell r="BA519">
            <v>7</v>
          </cell>
          <cell r="BB519">
            <v>7.98</v>
          </cell>
          <cell r="BC519">
            <v>8</v>
          </cell>
          <cell r="BD519">
            <v>1.144114398823082</v>
          </cell>
          <cell r="BE519">
            <v>1.1469818534567238</v>
          </cell>
          <cell r="BF519">
            <v>1.0025062656641603</v>
          </cell>
          <cell r="BG519">
            <v>0</v>
          </cell>
          <cell r="BH519">
            <v>8</v>
          </cell>
          <cell r="BI519">
            <v>3</v>
          </cell>
          <cell r="BJ519">
            <v>1</v>
          </cell>
          <cell r="BK519">
            <v>1</v>
          </cell>
          <cell r="BL519">
            <v>0</v>
          </cell>
          <cell r="BM519">
            <v>1</v>
          </cell>
          <cell r="BN519">
            <v>4</v>
          </cell>
          <cell r="BO519">
            <v>1</v>
          </cell>
          <cell r="BP519">
            <v>3</v>
          </cell>
          <cell r="BQ519" t="str">
            <v>ML</v>
          </cell>
          <cell r="BR519">
            <v>3</v>
          </cell>
          <cell r="BS519">
            <v>3</v>
          </cell>
          <cell r="BT519">
            <v>3</v>
          </cell>
          <cell r="BU519">
            <v>3</v>
          </cell>
          <cell r="BW519">
            <v>3</v>
          </cell>
          <cell r="BX519">
            <v>0</v>
          </cell>
          <cell r="BY519">
            <v>3</v>
          </cell>
          <cell r="BZ519">
            <v>0</v>
          </cell>
          <cell r="CA519">
            <v>4</v>
          </cell>
          <cell r="CB519">
            <v>1</v>
          </cell>
          <cell r="CD519">
            <v>5</v>
          </cell>
          <cell r="CE519">
            <v>1</v>
          </cell>
          <cell r="CZ519">
            <v>1</v>
          </cell>
          <cell r="DR519">
            <v>6</v>
          </cell>
          <cell r="DS519">
            <v>4</v>
          </cell>
          <cell r="DT519">
            <v>4</v>
          </cell>
          <cell r="DU519">
            <v>4</v>
          </cell>
          <cell r="DV519">
            <v>1</v>
          </cell>
        </row>
        <row r="520">
          <cell r="A520">
            <v>1330</v>
          </cell>
          <cell r="B520" t="e">
            <v>#REF!</v>
          </cell>
          <cell r="C520">
            <v>76778</v>
          </cell>
          <cell r="D520" t="str">
            <v>Yes</v>
          </cell>
          <cell r="E520" t="str">
            <v>Yes</v>
          </cell>
          <cell r="F520" t="str">
            <v>GEFIEO</v>
          </cell>
          <cell r="G520" t="str">
            <v>World Bank</v>
          </cell>
          <cell r="H520" t="str">
            <v>WB</v>
          </cell>
          <cell r="I520">
            <v>0</v>
          </cell>
          <cell r="J520" t="str">
            <v>WB</v>
          </cell>
          <cell r="K520" t="str">
            <v>WB</v>
          </cell>
          <cell r="L520" t="str">
            <v>Zambia</v>
          </cell>
          <cell r="N520" t="str">
            <v>AFR</v>
          </cell>
          <cell r="O520" t="str">
            <v>AFR</v>
          </cell>
          <cell r="P520">
            <v>0</v>
          </cell>
          <cell r="Q520">
            <v>0</v>
          </cell>
          <cell r="R520">
            <v>1</v>
          </cell>
          <cell r="S520">
            <v>0</v>
          </cell>
          <cell r="U520">
            <v>0</v>
          </cell>
          <cell r="V520">
            <v>1</v>
          </cell>
          <cell r="W520">
            <v>1</v>
          </cell>
          <cell r="Y520" t="str">
            <v>Government</v>
          </cell>
          <cell r="Z520" t="str">
            <v>Govt</v>
          </cell>
          <cell r="AC520" t="str">
            <v>Sustainable Land Management in the Zambian Miombo Woodland Ecosystem</v>
          </cell>
          <cell r="AD520" t="str">
            <v>MSP</v>
          </cell>
          <cell r="AE520" t="str">
            <v>GET</v>
          </cell>
          <cell r="AF520" t="str">
            <v>MF</v>
          </cell>
          <cell r="AG520">
            <v>12</v>
          </cell>
          <cell r="AH520" t="str">
            <v>GEF - 2</v>
          </cell>
          <cell r="AI520">
            <v>37147</v>
          </cell>
          <cell r="AJ520">
            <v>2001</v>
          </cell>
          <cell r="AK520">
            <v>37390</v>
          </cell>
          <cell r="AL520">
            <v>2002</v>
          </cell>
          <cell r="AM520">
            <v>38494.5</v>
          </cell>
          <cell r="AN520">
            <v>38898</v>
          </cell>
          <cell r="AO520">
            <v>39599</v>
          </cell>
          <cell r="AP520">
            <v>39599</v>
          </cell>
          <cell r="AQ520">
            <v>2008</v>
          </cell>
          <cell r="AR520">
            <v>72</v>
          </cell>
          <cell r="AS520">
            <v>23</v>
          </cell>
          <cell r="AT520">
            <v>2010</v>
          </cell>
          <cell r="AU520">
            <v>2010</v>
          </cell>
          <cell r="AV520">
            <v>2010</v>
          </cell>
          <cell r="AX520">
            <v>0.72530351000000004</v>
          </cell>
          <cell r="AY520">
            <v>0</v>
          </cell>
          <cell r="AZ520">
            <v>0.72530351000000004</v>
          </cell>
          <cell r="BA520">
            <v>0.74</v>
          </cell>
          <cell r="BB520">
            <v>0.60299999999999998</v>
          </cell>
          <cell r="BC520">
            <v>0.6</v>
          </cell>
          <cell r="BD520">
            <v>0.83137609522943012</v>
          </cell>
          <cell r="BE520">
            <v>0.8272398957506768</v>
          </cell>
          <cell r="BF520">
            <v>0.99502487562189057</v>
          </cell>
          <cell r="BG520">
            <v>24</v>
          </cell>
          <cell r="BH520">
            <v>27</v>
          </cell>
          <cell r="BJ520">
            <v>1</v>
          </cell>
          <cell r="BK520">
            <v>1</v>
          </cell>
          <cell r="BL520">
            <v>0</v>
          </cell>
          <cell r="BM520">
            <v>1</v>
          </cell>
          <cell r="BN520">
            <v>4</v>
          </cell>
          <cell r="BO520">
            <v>0</v>
          </cell>
          <cell r="BP520">
            <v>1</v>
          </cell>
          <cell r="BQ520" t="str">
            <v>U</v>
          </cell>
          <cell r="BR520">
            <v>1</v>
          </cell>
          <cell r="BS520">
            <v>1</v>
          </cell>
          <cell r="BT520">
            <v>1</v>
          </cell>
          <cell r="BU520">
            <v>2</v>
          </cell>
          <cell r="BW520">
            <v>4</v>
          </cell>
          <cell r="BX520">
            <v>0</v>
          </cell>
          <cell r="BY520">
            <v>5</v>
          </cell>
          <cell r="BZ520">
            <v>1</v>
          </cell>
          <cell r="CA520">
            <v>2</v>
          </cell>
          <cell r="CB520">
            <v>0</v>
          </cell>
          <cell r="CC520">
            <v>5</v>
          </cell>
          <cell r="CD520">
            <v>5</v>
          </cell>
          <cell r="CE520">
            <v>1</v>
          </cell>
          <cell r="CF520">
            <v>4</v>
          </cell>
          <cell r="CG520">
            <v>1</v>
          </cell>
          <cell r="CH520">
            <v>4</v>
          </cell>
          <cell r="CI520">
            <v>1</v>
          </cell>
          <cell r="CJ520">
            <v>4</v>
          </cell>
          <cell r="CK520">
            <v>1</v>
          </cell>
          <cell r="CL520">
            <v>4</v>
          </cell>
          <cell r="CM520">
            <v>1</v>
          </cell>
          <cell r="CN520">
            <v>4</v>
          </cell>
          <cell r="CO520">
            <v>1</v>
          </cell>
          <cell r="CP520">
            <v>5</v>
          </cell>
          <cell r="CQ520">
            <v>1</v>
          </cell>
          <cell r="CR520">
            <v>5</v>
          </cell>
          <cell r="CS520">
            <v>1</v>
          </cell>
          <cell r="CT520">
            <v>1</v>
          </cell>
          <cell r="CU520">
            <v>0</v>
          </cell>
          <cell r="CY520">
            <v>5</v>
          </cell>
          <cell r="CZ520">
            <v>1</v>
          </cell>
          <cell r="DR520">
            <v>5</v>
          </cell>
          <cell r="DS520">
            <v>4</v>
          </cell>
          <cell r="DT520">
            <v>3</v>
          </cell>
          <cell r="DU520">
            <v>4</v>
          </cell>
          <cell r="DV520">
            <v>1</v>
          </cell>
          <cell r="DW520">
            <v>1</v>
          </cell>
          <cell r="DX520">
            <v>1</v>
          </cell>
          <cell r="DY520">
            <v>1</v>
          </cell>
          <cell r="DZ520">
            <v>2</v>
          </cell>
          <cell r="EA520">
            <v>1</v>
          </cell>
          <cell r="EB520" t="str">
            <v>U</v>
          </cell>
          <cell r="EC520">
            <v>5</v>
          </cell>
          <cell r="ED520">
            <v>2</v>
          </cell>
        </row>
        <row r="521">
          <cell r="A521">
            <v>1336</v>
          </cell>
          <cell r="B521" t="e">
            <v>#REF!</v>
          </cell>
          <cell r="D521" t="str">
            <v>No</v>
          </cell>
          <cell r="E521" t="str">
            <v>Yes</v>
          </cell>
          <cell r="F521" t="str">
            <v>IAEO</v>
          </cell>
          <cell r="G521" t="str">
            <v>UNDP</v>
          </cell>
          <cell r="H521" t="str">
            <v>UNDP</v>
          </cell>
          <cell r="I521">
            <v>0</v>
          </cell>
          <cell r="J521" t="str">
            <v>UNDP</v>
          </cell>
          <cell r="K521" t="str">
            <v>UNDP</v>
          </cell>
          <cell r="L521" t="str">
            <v>Vietnam</v>
          </cell>
          <cell r="N521" t="str">
            <v>Asia</v>
          </cell>
          <cell r="O521" t="str">
            <v>Asia</v>
          </cell>
          <cell r="P521">
            <v>0</v>
          </cell>
          <cell r="Q521">
            <v>0</v>
          </cell>
          <cell r="R521">
            <v>1</v>
          </cell>
          <cell r="S521">
            <v>0</v>
          </cell>
          <cell r="U521">
            <v>0</v>
          </cell>
          <cell r="V521">
            <v>0</v>
          </cell>
          <cell r="W521">
            <v>0</v>
          </cell>
          <cell r="Y521" t="str">
            <v>Government</v>
          </cell>
          <cell r="Z521" t="str">
            <v>Govt</v>
          </cell>
          <cell r="AA521" t="str">
            <v>Y</v>
          </cell>
          <cell r="AC521" t="str">
            <v>Promoting Energy Conservation in Small and Medium-sized Enterprises (PECSME)</v>
          </cell>
          <cell r="AD521" t="str">
            <v>FSP</v>
          </cell>
          <cell r="AE521" t="str">
            <v>GET</v>
          </cell>
          <cell r="AF521" t="str">
            <v>CC</v>
          </cell>
          <cell r="AH521" t="str">
            <v>GEF - 3</v>
          </cell>
          <cell r="AI521">
            <v>38413</v>
          </cell>
          <cell r="AJ521">
            <v>2005</v>
          </cell>
          <cell r="AK521">
            <v>38646</v>
          </cell>
          <cell r="AL521">
            <v>2005</v>
          </cell>
          <cell r="AM521">
            <v>39685</v>
          </cell>
          <cell r="AN521">
            <v>40452</v>
          </cell>
          <cell r="AO521">
            <v>40724</v>
          </cell>
          <cell r="AP521">
            <v>40724</v>
          </cell>
          <cell r="AQ521">
            <v>2011</v>
          </cell>
          <cell r="AR521">
            <v>68</v>
          </cell>
          <cell r="AS521">
            <v>11</v>
          </cell>
          <cell r="AT521">
            <v>2011</v>
          </cell>
          <cell r="AU521">
            <v>2011</v>
          </cell>
          <cell r="AV521">
            <v>2011</v>
          </cell>
          <cell r="AX521">
            <v>5.4690000000000003</v>
          </cell>
          <cell r="AY521">
            <v>0.33</v>
          </cell>
          <cell r="AZ521">
            <v>5.7990000000000004</v>
          </cell>
          <cell r="BA521">
            <v>5.45</v>
          </cell>
          <cell r="BB521">
            <v>23.428250000000002</v>
          </cell>
          <cell r="BC521">
            <v>26.15</v>
          </cell>
          <cell r="BD521">
            <v>4.2838270250502832</v>
          </cell>
          <cell r="BE521">
            <v>4.7814957030535741</v>
          </cell>
          <cell r="BF521">
            <v>1.116173849946112</v>
          </cell>
          <cell r="BG521">
            <v>11</v>
          </cell>
          <cell r="BH521">
            <v>1</v>
          </cell>
          <cell r="BI521">
            <v>4</v>
          </cell>
          <cell r="BJ521">
            <v>1</v>
          </cell>
          <cell r="BK521">
            <v>1</v>
          </cell>
          <cell r="BM521">
            <v>1</v>
          </cell>
          <cell r="BN521">
            <v>6</v>
          </cell>
          <cell r="BO521">
            <v>1</v>
          </cell>
          <cell r="BP521">
            <v>4</v>
          </cell>
          <cell r="BQ521" t="str">
            <v>L</v>
          </cell>
          <cell r="BR521">
            <v>4</v>
          </cell>
          <cell r="BS521">
            <v>4</v>
          </cell>
          <cell r="BT521">
            <v>4</v>
          </cell>
          <cell r="BU521">
            <v>4</v>
          </cell>
          <cell r="BW521">
            <v>6</v>
          </cell>
          <cell r="BX521">
            <v>1</v>
          </cell>
          <cell r="BY521">
            <v>6</v>
          </cell>
          <cell r="BZ521">
            <v>1</v>
          </cell>
          <cell r="CA521">
            <v>6</v>
          </cell>
          <cell r="CB521">
            <v>1</v>
          </cell>
          <cell r="CC521">
            <v>6</v>
          </cell>
          <cell r="CD521">
            <v>6</v>
          </cell>
          <cell r="CE521">
            <v>1</v>
          </cell>
          <cell r="CF521">
            <v>6</v>
          </cell>
          <cell r="CG521">
            <v>1</v>
          </cell>
          <cell r="CH521">
            <v>6</v>
          </cell>
          <cell r="CI521">
            <v>1</v>
          </cell>
          <cell r="CJ521">
            <v>6</v>
          </cell>
          <cell r="CK521">
            <v>1</v>
          </cell>
          <cell r="CL521">
            <v>6</v>
          </cell>
          <cell r="CM521">
            <v>1</v>
          </cell>
          <cell r="CN521">
            <v>6</v>
          </cell>
          <cell r="CO521">
            <v>1</v>
          </cell>
          <cell r="CP521">
            <v>6</v>
          </cell>
          <cell r="CQ521">
            <v>1</v>
          </cell>
          <cell r="CR521">
            <v>6</v>
          </cell>
          <cell r="CS521">
            <v>1</v>
          </cell>
          <cell r="CT521">
            <v>5</v>
          </cell>
          <cell r="CU521">
            <v>1</v>
          </cell>
          <cell r="CZ521">
            <v>1</v>
          </cell>
          <cell r="DR521">
            <v>5</v>
          </cell>
          <cell r="DS521">
            <v>6</v>
          </cell>
          <cell r="DT521">
            <v>6</v>
          </cell>
          <cell r="DU521">
            <v>6</v>
          </cell>
          <cell r="DV521">
            <v>1</v>
          </cell>
        </row>
        <row r="522">
          <cell r="A522">
            <v>1338</v>
          </cell>
          <cell r="B522" t="e">
            <v>#REF!</v>
          </cell>
          <cell r="D522" t="str">
            <v>No</v>
          </cell>
          <cell r="E522" t="str">
            <v>Yes</v>
          </cell>
          <cell r="F522" t="str">
            <v>IAEO</v>
          </cell>
          <cell r="G522" t="str">
            <v>UNDP</v>
          </cell>
          <cell r="H522" t="str">
            <v>UNDP</v>
          </cell>
          <cell r="I522">
            <v>0</v>
          </cell>
          <cell r="J522" t="str">
            <v>UNDP</v>
          </cell>
          <cell r="L522" t="str">
            <v>South Africa</v>
          </cell>
          <cell r="N522" t="str">
            <v>AFR</v>
          </cell>
          <cell r="O522" t="str">
            <v>AFR</v>
          </cell>
          <cell r="P522">
            <v>0</v>
          </cell>
          <cell r="Q522">
            <v>0</v>
          </cell>
          <cell r="R522">
            <v>1</v>
          </cell>
          <cell r="S522">
            <v>0</v>
          </cell>
          <cell r="U522">
            <v>0</v>
          </cell>
          <cell r="V522">
            <v>0</v>
          </cell>
          <cell r="W522">
            <v>0</v>
          </cell>
          <cell r="Y522" t="str">
            <v>Government</v>
          </cell>
          <cell r="Z522" t="str">
            <v>Govt</v>
          </cell>
          <cell r="AA522" t="str">
            <v>N</v>
          </cell>
          <cell r="AC522" t="str">
            <v>South Africa Wind Energy Programme (SAWEP)</v>
          </cell>
          <cell r="AD522" t="str">
            <v>FSP</v>
          </cell>
          <cell r="AE522" t="str">
            <v>GET</v>
          </cell>
          <cell r="AF522" t="str">
            <v>CC</v>
          </cell>
          <cell r="AG522">
            <v>6</v>
          </cell>
          <cell r="AH522" t="str">
            <v>GEF - 3</v>
          </cell>
          <cell r="AI522">
            <v>39232</v>
          </cell>
          <cell r="AJ522">
            <v>2007</v>
          </cell>
          <cell r="AK522">
            <v>39329</v>
          </cell>
          <cell r="AL522">
            <v>2007</v>
          </cell>
          <cell r="AM522">
            <v>39890</v>
          </cell>
          <cell r="AN522">
            <v>40878</v>
          </cell>
          <cell r="AO522">
            <v>40451</v>
          </cell>
          <cell r="AP522">
            <v>40451</v>
          </cell>
          <cell r="AQ522">
            <v>2010</v>
          </cell>
          <cell r="AR522">
            <v>36</v>
          </cell>
          <cell r="AS522">
            <v>0</v>
          </cell>
          <cell r="AT522">
            <v>2012</v>
          </cell>
          <cell r="AU522">
            <v>2011</v>
          </cell>
          <cell r="AV522">
            <v>2011</v>
          </cell>
          <cell r="AX522">
            <v>2</v>
          </cell>
          <cell r="AY522">
            <v>0.29499999999999998</v>
          </cell>
          <cell r="AZ522">
            <v>2.2949999999999999</v>
          </cell>
          <cell r="BA522">
            <v>2</v>
          </cell>
          <cell r="BB522">
            <v>10.339</v>
          </cell>
          <cell r="BC522">
            <v>2.14</v>
          </cell>
          <cell r="BD522">
            <v>5.1695000000000002</v>
          </cell>
          <cell r="BE522">
            <v>1.07</v>
          </cell>
          <cell r="BF522">
            <v>0.2069832672405455</v>
          </cell>
          <cell r="BG522">
            <v>9</v>
          </cell>
          <cell r="BH522">
            <v>15</v>
          </cell>
          <cell r="BI522">
            <v>16</v>
          </cell>
          <cell r="BK522">
            <v>5</v>
          </cell>
          <cell r="BM522">
            <v>1</v>
          </cell>
          <cell r="BN522">
            <v>5</v>
          </cell>
          <cell r="BO522">
            <v>1</v>
          </cell>
          <cell r="BP522">
            <v>3</v>
          </cell>
          <cell r="BQ522" t="str">
            <v>ML</v>
          </cell>
          <cell r="BR522">
            <v>3</v>
          </cell>
          <cell r="BS522">
            <v>3</v>
          </cell>
          <cell r="BT522">
            <v>3</v>
          </cell>
          <cell r="BU522">
            <v>3</v>
          </cell>
          <cell r="BW522">
            <v>3</v>
          </cell>
          <cell r="BX522">
            <v>0</v>
          </cell>
          <cell r="BY522">
            <v>3</v>
          </cell>
          <cell r="BZ522">
            <v>0</v>
          </cell>
          <cell r="CA522">
            <v>4</v>
          </cell>
          <cell r="CB522">
            <v>1</v>
          </cell>
          <cell r="CC522">
            <v>5</v>
          </cell>
          <cell r="CD522">
            <v>5</v>
          </cell>
          <cell r="CE522">
            <v>1</v>
          </cell>
          <cell r="CF522">
            <v>5</v>
          </cell>
          <cell r="CG522">
            <v>1</v>
          </cell>
          <cell r="CH522">
            <v>5</v>
          </cell>
          <cell r="CI522">
            <v>1</v>
          </cell>
          <cell r="CJ522">
            <v>5</v>
          </cell>
          <cell r="CK522">
            <v>1</v>
          </cell>
          <cell r="CN522">
            <v>4</v>
          </cell>
          <cell r="CO522">
            <v>1</v>
          </cell>
          <cell r="CP522">
            <v>5</v>
          </cell>
          <cell r="CQ522">
            <v>1</v>
          </cell>
          <cell r="CR522">
            <v>4</v>
          </cell>
          <cell r="CS522">
            <v>1</v>
          </cell>
          <cell r="CT522">
            <v>5</v>
          </cell>
          <cell r="CU522">
            <v>1</v>
          </cell>
          <cell r="CY522">
            <v>5</v>
          </cell>
          <cell r="CZ522">
            <v>1</v>
          </cell>
          <cell r="DL522">
            <v>5</v>
          </cell>
          <cell r="DM522">
            <v>4</v>
          </cell>
          <cell r="DN522">
            <v>4</v>
          </cell>
          <cell r="DO522">
            <v>5</v>
          </cell>
          <cell r="DP522">
            <v>4</v>
          </cell>
          <cell r="DQ522">
            <v>5</v>
          </cell>
          <cell r="DR522">
            <v>5</v>
          </cell>
          <cell r="DS522">
            <v>5</v>
          </cell>
          <cell r="DT522">
            <v>5</v>
          </cell>
          <cell r="DU522">
            <v>5</v>
          </cell>
          <cell r="DV522">
            <v>1</v>
          </cell>
        </row>
        <row r="523">
          <cell r="A523">
            <v>1340</v>
          </cell>
          <cell r="B523" t="e">
            <v>#REF!</v>
          </cell>
          <cell r="D523" t="str">
            <v>Yes</v>
          </cell>
          <cell r="E523" t="str">
            <v>Yes</v>
          </cell>
          <cell r="F523" t="str">
            <v>GEFIEO</v>
          </cell>
          <cell r="G523" t="str">
            <v>UNEP</v>
          </cell>
          <cell r="H523" t="str">
            <v>UNEP</v>
          </cell>
          <cell r="I523">
            <v>0</v>
          </cell>
          <cell r="J523" t="str">
            <v>UNEP</v>
          </cell>
          <cell r="K523" t="str">
            <v>UNEP</v>
          </cell>
          <cell r="L523" t="str">
            <v>Global (China, India, Vietnam, Czech Republic, Slovak Republic, Hungary)</v>
          </cell>
          <cell r="M523" t="str">
            <v>China, Czech Republic, Hungary, India, Slovak Republic, Vietnam</v>
          </cell>
          <cell r="N523" t="str">
            <v>Global</v>
          </cell>
          <cell r="O523" t="str">
            <v>Global</v>
          </cell>
          <cell r="P523">
            <v>1</v>
          </cell>
          <cell r="Q523">
            <v>0</v>
          </cell>
          <cell r="R523">
            <v>0</v>
          </cell>
          <cell r="S523">
            <v>0</v>
          </cell>
          <cell r="T523">
            <v>0</v>
          </cell>
          <cell r="U523">
            <v>0</v>
          </cell>
          <cell r="V523">
            <v>0</v>
          </cell>
          <cell r="W523">
            <v>0</v>
          </cell>
          <cell r="Y523" t="str">
            <v>Multilateral</v>
          </cell>
          <cell r="Z523" t="str">
            <v>Bi_multilateral</v>
          </cell>
          <cell r="AC523" t="str">
            <v>Promoting Industrial Energy Efficiency through a Cleaner Production/Environmental Management System Framework</v>
          </cell>
          <cell r="AD523" t="str">
            <v>MSP</v>
          </cell>
          <cell r="AE523" t="str">
            <v>GET</v>
          </cell>
          <cell r="AF523" t="str">
            <v>CC</v>
          </cell>
          <cell r="AH523" t="str">
            <v>GEF - 2</v>
          </cell>
          <cell r="AI523">
            <v>37179</v>
          </cell>
          <cell r="AJ523">
            <v>2001</v>
          </cell>
          <cell r="AK523">
            <v>37469</v>
          </cell>
          <cell r="AL523">
            <v>2002</v>
          </cell>
          <cell r="AM523">
            <v>38062.5</v>
          </cell>
          <cell r="AN523">
            <v>39052</v>
          </cell>
          <cell r="AO523">
            <v>38656</v>
          </cell>
          <cell r="AP523">
            <v>38656</v>
          </cell>
          <cell r="AQ523">
            <v>2005</v>
          </cell>
          <cell r="AR523">
            <v>38</v>
          </cell>
          <cell r="AS523">
            <v>0</v>
          </cell>
          <cell r="AT523">
            <v>2008</v>
          </cell>
          <cell r="AU523">
            <v>2008</v>
          </cell>
          <cell r="AV523">
            <v>2008</v>
          </cell>
          <cell r="AX523">
            <v>0.92166899999999996</v>
          </cell>
          <cell r="AY523">
            <v>0</v>
          </cell>
          <cell r="AZ523">
            <v>0.92166899999999996</v>
          </cell>
          <cell r="BA523">
            <v>0.95</v>
          </cell>
          <cell r="BB523">
            <v>1.7649999999999999</v>
          </cell>
          <cell r="BC523">
            <v>1.77</v>
          </cell>
          <cell r="BD523">
            <v>1.9150041934794377</v>
          </cell>
          <cell r="BE523">
            <v>1.9204291345374533</v>
          </cell>
          <cell r="BF523">
            <v>1.0028328611898019</v>
          </cell>
          <cell r="BG523">
            <v>25</v>
          </cell>
          <cell r="BH523">
            <v>15</v>
          </cell>
          <cell r="BI523">
            <v>4</v>
          </cell>
          <cell r="BJ523">
            <v>1</v>
          </cell>
          <cell r="BK523">
            <v>1</v>
          </cell>
          <cell r="BM523">
            <v>1</v>
          </cell>
          <cell r="BN523">
            <v>5</v>
          </cell>
          <cell r="BO523">
            <v>1</v>
          </cell>
          <cell r="BP523">
            <v>3</v>
          </cell>
          <cell r="BQ523" t="str">
            <v>ML</v>
          </cell>
          <cell r="BR523">
            <v>3</v>
          </cell>
          <cell r="BS523">
            <v>3</v>
          </cell>
          <cell r="BT523">
            <v>3</v>
          </cell>
          <cell r="BU523">
            <v>4</v>
          </cell>
          <cell r="BV523">
            <v>3</v>
          </cell>
          <cell r="BW523">
            <v>3</v>
          </cell>
          <cell r="BX523">
            <v>0</v>
          </cell>
          <cell r="BY523">
            <v>3</v>
          </cell>
          <cell r="BZ523">
            <v>0</v>
          </cell>
          <cell r="CA523">
            <v>3</v>
          </cell>
          <cell r="CB523">
            <v>0</v>
          </cell>
          <cell r="CC523">
            <v>5</v>
          </cell>
          <cell r="CD523">
            <v>5</v>
          </cell>
          <cell r="CE523">
            <v>1</v>
          </cell>
          <cell r="CF523">
            <v>5</v>
          </cell>
          <cell r="CG523">
            <v>1</v>
          </cell>
          <cell r="CH523">
            <v>4</v>
          </cell>
          <cell r="CI523">
            <v>1</v>
          </cell>
          <cell r="CJ523">
            <v>4</v>
          </cell>
          <cell r="CK523">
            <v>1</v>
          </cell>
          <cell r="CL523">
            <v>4</v>
          </cell>
          <cell r="CM523">
            <v>1</v>
          </cell>
          <cell r="CN523">
            <v>4</v>
          </cell>
          <cell r="CO523">
            <v>1</v>
          </cell>
          <cell r="CP523">
            <v>3</v>
          </cell>
          <cell r="CQ523">
            <v>0</v>
          </cell>
          <cell r="CR523">
            <v>4</v>
          </cell>
          <cell r="CS523">
            <v>1</v>
          </cell>
          <cell r="CT523">
            <v>5</v>
          </cell>
          <cell r="CU523">
            <v>1</v>
          </cell>
          <cell r="CY523">
            <v>5</v>
          </cell>
          <cell r="CZ523">
            <v>1</v>
          </cell>
          <cell r="DR523">
            <v>5</v>
          </cell>
          <cell r="DS523">
            <v>5</v>
          </cell>
          <cell r="DT523">
            <v>4</v>
          </cell>
          <cell r="DU523">
            <v>5</v>
          </cell>
          <cell r="DV523">
            <v>1</v>
          </cell>
          <cell r="DW523">
            <v>3</v>
          </cell>
          <cell r="DX523">
            <v>3</v>
          </cell>
          <cell r="DY523">
            <v>3</v>
          </cell>
          <cell r="DZ523">
            <v>4</v>
          </cell>
          <cell r="EA523">
            <v>3</v>
          </cell>
          <cell r="EB523" t="str">
            <v>ML</v>
          </cell>
          <cell r="EC523">
            <v>3</v>
          </cell>
          <cell r="ED523">
            <v>3</v>
          </cell>
        </row>
        <row r="524">
          <cell r="A524">
            <v>1343</v>
          </cell>
          <cell r="B524" t="e">
            <v>#REF!</v>
          </cell>
          <cell r="D524" t="str">
            <v>Yes</v>
          </cell>
          <cell r="E524" t="str">
            <v>Yes</v>
          </cell>
          <cell r="F524" t="str">
            <v>GEFIEO</v>
          </cell>
          <cell r="G524" t="str">
            <v>UNDP</v>
          </cell>
          <cell r="H524" t="str">
            <v>UNDP</v>
          </cell>
          <cell r="I524">
            <v>0</v>
          </cell>
          <cell r="J524" t="str">
            <v>UNDP</v>
          </cell>
          <cell r="K524" t="str">
            <v>UNDP</v>
          </cell>
          <cell r="L524" t="str">
            <v>Brazil</v>
          </cell>
          <cell r="N524" t="str">
            <v>LAC</v>
          </cell>
          <cell r="O524" t="str">
            <v>LAC</v>
          </cell>
          <cell r="P524">
            <v>0</v>
          </cell>
          <cell r="Q524">
            <v>1</v>
          </cell>
          <cell r="R524">
            <v>0</v>
          </cell>
          <cell r="S524">
            <v>0</v>
          </cell>
          <cell r="U524">
            <v>0</v>
          </cell>
          <cell r="V524">
            <v>0</v>
          </cell>
          <cell r="W524">
            <v>0</v>
          </cell>
          <cell r="Y524" t="str">
            <v>Government</v>
          </cell>
          <cell r="Z524" t="str">
            <v>Govt</v>
          </cell>
          <cell r="AA524" t="str">
            <v>Y</v>
          </cell>
          <cell r="AC524" t="str">
            <v>Demonstrations of Integrated Ecosystem and Watershed Management in the Caatinga, Phase I</v>
          </cell>
          <cell r="AD524" t="str">
            <v>FSP</v>
          </cell>
          <cell r="AE524" t="str">
            <v>GET</v>
          </cell>
          <cell r="AF524" t="str">
            <v>MF</v>
          </cell>
          <cell r="AG524">
            <v>12</v>
          </cell>
          <cell r="AH524" t="str">
            <v>GEF - 3</v>
          </cell>
          <cell r="AI524">
            <v>37995</v>
          </cell>
          <cell r="AJ524">
            <v>2004</v>
          </cell>
          <cell r="AK524">
            <v>38020</v>
          </cell>
          <cell r="AL524">
            <v>2004</v>
          </cell>
          <cell r="AM524">
            <v>39281</v>
          </cell>
          <cell r="AN524">
            <v>40543</v>
          </cell>
          <cell r="AO524">
            <v>40542</v>
          </cell>
          <cell r="AP524">
            <v>40542</v>
          </cell>
          <cell r="AQ524">
            <v>2010</v>
          </cell>
          <cell r="AR524">
            <v>82</v>
          </cell>
          <cell r="AS524">
            <v>0</v>
          </cell>
          <cell r="AT524">
            <v>2012</v>
          </cell>
          <cell r="AU524">
            <v>2011</v>
          </cell>
          <cell r="AV524">
            <v>2011</v>
          </cell>
          <cell r="AX524">
            <v>4</v>
          </cell>
          <cell r="AY524">
            <v>0.1</v>
          </cell>
          <cell r="AZ524">
            <v>4.0999999999999996</v>
          </cell>
          <cell r="BA524">
            <v>4</v>
          </cell>
          <cell r="BB524">
            <v>22.324262000000001</v>
          </cell>
          <cell r="BC524">
            <v>22.2</v>
          </cell>
          <cell r="BD524">
            <v>5.5810655000000002</v>
          </cell>
          <cell r="BE524">
            <v>5.55</v>
          </cell>
          <cell r="BF524">
            <v>0.9944337689640087</v>
          </cell>
          <cell r="BG524">
            <v>0</v>
          </cell>
          <cell r="BH524">
            <v>12</v>
          </cell>
          <cell r="BI524" t="str">
            <v>NA</v>
          </cell>
          <cell r="BJ524">
            <v>5</v>
          </cell>
          <cell r="BK524">
            <v>5</v>
          </cell>
          <cell r="BL524">
            <v>0</v>
          </cell>
          <cell r="BM524">
            <v>1</v>
          </cell>
          <cell r="BN524">
            <v>4</v>
          </cell>
          <cell r="BO524">
            <v>0</v>
          </cell>
          <cell r="BP524">
            <v>2</v>
          </cell>
          <cell r="BQ524" t="str">
            <v>MU</v>
          </cell>
          <cell r="BR524">
            <v>3</v>
          </cell>
          <cell r="BS524">
            <v>3</v>
          </cell>
          <cell r="BT524">
            <v>3</v>
          </cell>
          <cell r="BU524">
            <v>3</v>
          </cell>
          <cell r="BW524">
            <v>3</v>
          </cell>
          <cell r="BX524">
            <v>0</v>
          </cell>
          <cell r="BY524">
            <v>3</v>
          </cell>
          <cell r="BZ524">
            <v>0</v>
          </cell>
          <cell r="CA524">
            <v>3</v>
          </cell>
          <cell r="CB524">
            <v>0</v>
          </cell>
          <cell r="CC524">
            <v>5</v>
          </cell>
          <cell r="CD524">
            <v>5</v>
          </cell>
          <cell r="CE524">
            <v>1</v>
          </cell>
          <cell r="CF524">
            <v>5</v>
          </cell>
          <cell r="CG524">
            <v>1</v>
          </cell>
          <cell r="CH524">
            <v>5</v>
          </cell>
          <cell r="CI524">
            <v>1</v>
          </cell>
          <cell r="CJ524">
            <v>5</v>
          </cell>
          <cell r="CK524">
            <v>1</v>
          </cell>
          <cell r="CL524">
            <v>3</v>
          </cell>
          <cell r="CM524">
            <v>0</v>
          </cell>
          <cell r="CN524">
            <v>5</v>
          </cell>
          <cell r="CO524">
            <v>1</v>
          </cell>
          <cell r="CP524">
            <v>5</v>
          </cell>
          <cell r="CQ524">
            <v>1</v>
          </cell>
          <cell r="CR524">
            <v>5</v>
          </cell>
          <cell r="CS524">
            <v>1</v>
          </cell>
          <cell r="CT524">
            <v>6</v>
          </cell>
          <cell r="CU524">
            <v>1</v>
          </cell>
          <cell r="CZ524">
            <v>1</v>
          </cell>
          <cell r="DR524">
            <v>5</v>
          </cell>
          <cell r="DS524">
            <v>4</v>
          </cell>
          <cell r="DT524">
            <v>4</v>
          </cell>
          <cell r="DU524">
            <v>4</v>
          </cell>
          <cell r="DV524">
            <v>1</v>
          </cell>
          <cell r="DW524">
            <v>3</v>
          </cell>
          <cell r="DX524">
            <v>3</v>
          </cell>
          <cell r="DY524">
            <v>3</v>
          </cell>
          <cell r="DZ524">
            <v>3</v>
          </cell>
          <cell r="EA524">
            <v>2</v>
          </cell>
          <cell r="EB524" t="str">
            <v>MU</v>
          </cell>
          <cell r="EC524">
            <v>3</v>
          </cell>
          <cell r="ED524">
            <v>3</v>
          </cell>
        </row>
        <row r="525">
          <cell r="A525">
            <v>1344</v>
          </cell>
          <cell r="B525" t="e">
            <v>#REF!</v>
          </cell>
          <cell r="D525" t="str">
            <v>Yes</v>
          </cell>
          <cell r="E525" t="str">
            <v>Yes</v>
          </cell>
          <cell r="F525" t="str">
            <v>GEFIEO</v>
          </cell>
          <cell r="G525" t="str">
            <v>UNEP</v>
          </cell>
          <cell r="H525" t="str">
            <v>UNEP</v>
          </cell>
          <cell r="I525">
            <v>0</v>
          </cell>
          <cell r="J525" t="str">
            <v>UNEP</v>
          </cell>
          <cell r="K525" t="str">
            <v>UNEP</v>
          </cell>
          <cell r="L525" t="str">
            <v>Regional (Ethiopia, Kenya, Mali)</v>
          </cell>
          <cell r="M525" t="str">
            <v>Ethiopia, Kenya, Mali</v>
          </cell>
          <cell r="N525" t="str">
            <v>AFR</v>
          </cell>
          <cell r="O525" t="str">
            <v>AFR</v>
          </cell>
          <cell r="P525">
            <v>0</v>
          </cell>
          <cell r="Q525">
            <v>1</v>
          </cell>
          <cell r="R525">
            <v>0</v>
          </cell>
          <cell r="S525">
            <v>0</v>
          </cell>
          <cell r="T525">
            <v>2</v>
          </cell>
          <cell r="U525">
            <v>0</v>
          </cell>
          <cell r="V525">
            <v>2</v>
          </cell>
          <cell r="W525">
            <v>2</v>
          </cell>
          <cell r="Y525" t="str">
            <v>Others</v>
          </cell>
          <cell r="Z525" t="str">
            <v>Others</v>
          </cell>
          <cell r="AC525" t="str">
            <v>Conservation of Gramineae and Associated Arthropods for Sustainable Agricultural Development in Africa</v>
          </cell>
          <cell r="AD525" t="str">
            <v>MSP</v>
          </cell>
          <cell r="AE525" t="str">
            <v>GET</v>
          </cell>
          <cell r="AF525" t="str">
            <v>BD</v>
          </cell>
          <cell r="AH525" t="str">
            <v>GEF - 2</v>
          </cell>
          <cell r="AI525">
            <v>37102</v>
          </cell>
          <cell r="AJ525">
            <v>2001</v>
          </cell>
          <cell r="AK525">
            <v>37102</v>
          </cell>
          <cell r="AL525">
            <v>2001</v>
          </cell>
          <cell r="AM525">
            <v>37863.5</v>
          </cell>
          <cell r="AN525">
            <v>38625</v>
          </cell>
          <cell r="AO525">
            <v>38625</v>
          </cell>
          <cell r="AP525">
            <v>38625</v>
          </cell>
          <cell r="AQ525">
            <v>2005</v>
          </cell>
          <cell r="AR525">
            <v>50</v>
          </cell>
          <cell r="AS525">
            <v>0</v>
          </cell>
          <cell r="AT525">
            <v>2008</v>
          </cell>
          <cell r="AU525">
            <v>2008</v>
          </cell>
          <cell r="AV525">
            <v>2008</v>
          </cell>
          <cell r="AX525">
            <v>0.94699999999999995</v>
          </cell>
          <cell r="AY525">
            <v>2.5000000000000001E-2</v>
          </cell>
          <cell r="AZ525">
            <v>0.97199999999999998</v>
          </cell>
          <cell r="BB525">
            <v>1.5642499999999999</v>
          </cell>
          <cell r="BC525">
            <v>1.54</v>
          </cell>
          <cell r="BD525">
            <v>1.6517951425554382</v>
          </cell>
          <cell r="BE525">
            <v>1.6261879619852166</v>
          </cell>
          <cell r="BF525">
            <v>0.98449736295349222</v>
          </cell>
          <cell r="BG525">
            <v>14</v>
          </cell>
          <cell r="BH525">
            <v>34</v>
          </cell>
          <cell r="BI525">
            <v>8</v>
          </cell>
          <cell r="BJ525">
            <v>1</v>
          </cell>
          <cell r="BK525">
            <v>1</v>
          </cell>
          <cell r="BL525">
            <v>0</v>
          </cell>
          <cell r="BM525">
            <v>1</v>
          </cell>
          <cell r="BN525">
            <v>4</v>
          </cell>
          <cell r="BO525">
            <v>1</v>
          </cell>
          <cell r="BP525">
            <v>3</v>
          </cell>
          <cell r="BQ525" t="str">
            <v>ML</v>
          </cell>
          <cell r="BS525">
            <v>3</v>
          </cell>
          <cell r="BT525">
            <v>3</v>
          </cell>
          <cell r="BV525">
            <v>3</v>
          </cell>
          <cell r="BW525">
            <v>3</v>
          </cell>
          <cell r="BX525">
            <v>0</v>
          </cell>
          <cell r="BY525">
            <v>3</v>
          </cell>
          <cell r="BZ525">
            <v>0</v>
          </cell>
          <cell r="CA525">
            <v>3</v>
          </cell>
          <cell r="CB525">
            <v>0</v>
          </cell>
          <cell r="CC525">
            <v>3</v>
          </cell>
          <cell r="CD525">
            <v>3</v>
          </cell>
          <cell r="CE525">
            <v>0</v>
          </cell>
          <cell r="CF525">
            <v>3</v>
          </cell>
          <cell r="CG525">
            <v>0</v>
          </cell>
          <cell r="CH525">
            <v>4</v>
          </cell>
          <cell r="CI525">
            <v>1</v>
          </cell>
          <cell r="CJ525">
            <v>3</v>
          </cell>
          <cell r="CK525">
            <v>0</v>
          </cell>
          <cell r="CL525">
            <v>5</v>
          </cell>
          <cell r="CM525">
            <v>1</v>
          </cell>
          <cell r="CN525">
            <v>3</v>
          </cell>
          <cell r="CO525">
            <v>0</v>
          </cell>
          <cell r="CP525">
            <v>5</v>
          </cell>
          <cell r="CQ525">
            <v>1</v>
          </cell>
          <cell r="CR525">
            <v>5</v>
          </cell>
          <cell r="CS525">
            <v>1</v>
          </cell>
          <cell r="CT525">
            <v>3</v>
          </cell>
          <cell r="CU525">
            <v>0</v>
          </cell>
          <cell r="CY525">
            <v>4</v>
          </cell>
          <cell r="CZ525">
            <v>1</v>
          </cell>
          <cell r="DE525">
            <v>3</v>
          </cell>
          <cell r="DF525" t="str">
            <v>ML</v>
          </cell>
          <cell r="DR525">
            <v>5</v>
          </cell>
          <cell r="DS525">
            <v>4</v>
          </cell>
          <cell r="DT525">
            <v>3</v>
          </cell>
          <cell r="DU525">
            <v>4</v>
          </cell>
          <cell r="DV525">
            <v>1</v>
          </cell>
          <cell r="DX525">
            <v>3</v>
          </cell>
          <cell r="DY525">
            <v>3</v>
          </cell>
          <cell r="EA525">
            <v>3</v>
          </cell>
          <cell r="EB525" t="str">
            <v>ML</v>
          </cell>
          <cell r="EC525">
            <v>3</v>
          </cell>
          <cell r="ED525">
            <v>3</v>
          </cell>
        </row>
        <row r="526">
          <cell r="A526">
            <v>1346</v>
          </cell>
          <cell r="B526" t="e">
            <v>#REF!</v>
          </cell>
          <cell r="C526" t="str">
            <v>GFMEX09001</v>
          </cell>
          <cell r="D526" t="str">
            <v>Yes</v>
          </cell>
          <cell r="E526" t="str">
            <v>Yes</v>
          </cell>
          <cell r="F526" t="str">
            <v>GEFIEO</v>
          </cell>
          <cell r="G526" t="str">
            <v>UNIDO</v>
          </cell>
          <cell r="H526" t="str">
            <v>UNIDO</v>
          </cell>
          <cell r="I526">
            <v>0</v>
          </cell>
          <cell r="J526" t="str">
            <v>UNIDO</v>
          </cell>
          <cell r="L526" t="str">
            <v>Mexico</v>
          </cell>
          <cell r="N526" t="str">
            <v>LAC</v>
          </cell>
          <cell r="O526" t="str">
            <v>LAC</v>
          </cell>
          <cell r="P526">
            <v>0</v>
          </cell>
          <cell r="Q526">
            <v>0</v>
          </cell>
          <cell r="R526">
            <v>1</v>
          </cell>
          <cell r="S526">
            <v>0</v>
          </cell>
          <cell r="U526">
            <v>0</v>
          </cell>
          <cell r="V526">
            <v>0</v>
          </cell>
          <cell r="W526">
            <v>0</v>
          </cell>
          <cell r="Y526" t="str">
            <v>Multilateral</v>
          </cell>
          <cell r="Z526" t="str">
            <v>Bi_multilateral</v>
          </cell>
          <cell r="AC526" t="str">
            <v>Integrated assessment and management of the Gulf of Mexico large marine ecosystem</v>
          </cell>
          <cell r="AD526" t="str">
            <v>FSP</v>
          </cell>
          <cell r="AE526" t="str">
            <v>GET</v>
          </cell>
          <cell r="AF526" t="str">
            <v>IW</v>
          </cell>
          <cell r="AH526" t="str">
            <v>GEF - 4</v>
          </cell>
          <cell r="AI526">
            <v>39785</v>
          </cell>
          <cell r="AJ526">
            <v>2008</v>
          </cell>
          <cell r="AK526">
            <v>39841</v>
          </cell>
          <cell r="AL526">
            <v>2009</v>
          </cell>
          <cell r="AM526">
            <v>40725</v>
          </cell>
          <cell r="AN526">
            <v>41456</v>
          </cell>
          <cell r="AO526">
            <v>41609</v>
          </cell>
          <cell r="AP526">
            <v>41609</v>
          </cell>
          <cell r="AQ526">
            <v>2013</v>
          </cell>
          <cell r="AR526">
            <v>58</v>
          </cell>
          <cell r="AS526">
            <v>5</v>
          </cell>
          <cell r="AT526">
            <v>2013</v>
          </cell>
          <cell r="AU526">
            <v>41609</v>
          </cell>
          <cell r="AV526">
            <v>2013</v>
          </cell>
          <cell r="AX526">
            <v>4.5025000000000004</v>
          </cell>
          <cell r="AY526">
            <v>0.47299999999999998</v>
          </cell>
          <cell r="AZ526">
            <v>4.9755000000000003</v>
          </cell>
          <cell r="BB526">
            <v>95.574780000000004</v>
          </cell>
          <cell r="BC526">
            <v>96.77</v>
          </cell>
          <cell r="BD526">
            <v>21.227047196002221</v>
          </cell>
          <cell r="BE526">
            <v>21.492504164353136</v>
          </cell>
          <cell r="BF526">
            <v>1.0125056003267807</v>
          </cell>
          <cell r="BM526">
            <v>1</v>
          </cell>
          <cell r="BN526">
            <v>5</v>
          </cell>
          <cell r="BO526">
            <v>1</v>
          </cell>
          <cell r="BP526">
            <v>3</v>
          </cell>
          <cell r="BQ526" t="str">
            <v>ML</v>
          </cell>
          <cell r="BR526">
            <v>3</v>
          </cell>
          <cell r="BS526">
            <v>3</v>
          </cell>
          <cell r="BT526">
            <v>3</v>
          </cell>
          <cell r="BU526">
            <v>3</v>
          </cell>
          <cell r="BY526">
            <v>5</v>
          </cell>
          <cell r="BZ526">
            <v>1</v>
          </cell>
          <cell r="CA526">
            <v>6</v>
          </cell>
          <cell r="CB526">
            <v>1</v>
          </cell>
          <cell r="CD526">
            <v>4</v>
          </cell>
          <cell r="CE526">
            <v>1</v>
          </cell>
          <cell r="CF526">
            <v>6</v>
          </cell>
          <cell r="CG526">
            <v>1</v>
          </cell>
          <cell r="CH526">
            <v>5</v>
          </cell>
          <cell r="CI526">
            <v>1</v>
          </cell>
          <cell r="CJ526">
            <v>5</v>
          </cell>
          <cell r="CK526">
            <v>1</v>
          </cell>
          <cell r="CL526">
            <v>5</v>
          </cell>
          <cell r="CM526">
            <v>1</v>
          </cell>
          <cell r="CN526">
            <v>5</v>
          </cell>
          <cell r="CO526">
            <v>1</v>
          </cell>
          <cell r="CP526">
            <v>4</v>
          </cell>
          <cell r="CQ526">
            <v>1</v>
          </cell>
          <cell r="CR526">
            <v>5</v>
          </cell>
          <cell r="CS526">
            <v>1</v>
          </cell>
          <cell r="CT526">
            <v>5</v>
          </cell>
          <cell r="CU526">
            <v>1</v>
          </cell>
          <cell r="CV526">
            <v>6</v>
          </cell>
          <cell r="CW526">
            <v>5</v>
          </cell>
          <cell r="CX526">
            <v>6</v>
          </cell>
          <cell r="CY526">
            <v>6</v>
          </cell>
          <cell r="CZ526">
            <v>1</v>
          </cell>
          <cell r="DA526" t="str">
            <v>ML</v>
          </cell>
          <cell r="DB526" t="str">
            <v>ML</v>
          </cell>
          <cell r="DC526" t="str">
            <v>ML</v>
          </cell>
          <cell r="DD526" t="str">
            <v>ML</v>
          </cell>
          <cell r="DE526">
            <v>3</v>
          </cell>
          <cell r="DF526" t="str">
            <v>ML</v>
          </cell>
          <cell r="DG526">
            <v>5</v>
          </cell>
          <cell r="DH526">
            <v>6</v>
          </cell>
          <cell r="DI526">
            <v>4</v>
          </cell>
          <cell r="DJ526">
            <v>5</v>
          </cell>
          <cell r="DK526">
            <v>6</v>
          </cell>
          <cell r="DR526">
            <v>5</v>
          </cell>
          <cell r="DS526">
            <v>5</v>
          </cell>
          <cell r="DT526">
            <v>6</v>
          </cell>
          <cell r="DU526">
            <v>5</v>
          </cell>
          <cell r="DV526">
            <v>1</v>
          </cell>
          <cell r="DW526">
            <v>3</v>
          </cell>
          <cell r="DX526">
            <v>3</v>
          </cell>
          <cell r="DY526">
            <v>3</v>
          </cell>
          <cell r="DZ526">
            <v>3</v>
          </cell>
          <cell r="EA526">
            <v>3</v>
          </cell>
          <cell r="EB526" t="str">
            <v>ML</v>
          </cell>
          <cell r="EC526">
            <v>5</v>
          </cell>
          <cell r="ED526">
            <v>6</v>
          </cell>
          <cell r="EE526">
            <v>4</v>
          </cell>
          <cell r="EF526">
            <v>6</v>
          </cell>
          <cell r="EG526">
            <v>5</v>
          </cell>
          <cell r="EH526">
            <v>5</v>
          </cell>
          <cell r="EI526">
            <v>5</v>
          </cell>
          <cell r="EJ526">
            <v>5</v>
          </cell>
          <cell r="EK526">
            <v>4</v>
          </cell>
          <cell r="EL526">
            <v>5</v>
          </cell>
          <cell r="EM526">
            <v>5</v>
          </cell>
        </row>
        <row r="527">
          <cell r="A527">
            <v>1348</v>
          </cell>
          <cell r="B527" t="e">
            <v>#REF!</v>
          </cell>
          <cell r="C527" t="str">
            <v>P103189</v>
          </cell>
          <cell r="D527" t="str">
            <v>Yes</v>
          </cell>
          <cell r="E527" t="str">
            <v>No</v>
          </cell>
          <cell r="F527" t="str">
            <v>GEFIEO</v>
          </cell>
          <cell r="G527" t="str">
            <v>World Bank/FAO</v>
          </cell>
          <cell r="H527" t="str">
            <v>World Bank/FAO</v>
          </cell>
          <cell r="I527">
            <v>1</v>
          </cell>
          <cell r="J527" t="str">
            <v>JOINT</v>
          </cell>
          <cell r="L527" t="str">
            <v>Ethiopia, Morocco, Mali, Nigeria, Tunisia, Tanzania, South Africa</v>
          </cell>
          <cell r="M527" t="str">
            <v>Ethiopia, Morocco, Mali, Nigeria, Tunisia, Tanzania, South Africa</v>
          </cell>
          <cell r="N527" t="str">
            <v>AFR</v>
          </cell>
          <cell r="O527" t="str">
            <v>AFR</v>
          </cell>
          <cell r="P527">
            <v>0</v>
          </cell>
          <cell r="Q527">
            <v>1</v>
          </cell>
          <cell r="R527">
            <v>0</v>
          </cell>
          <cell r="S527">
            <v>0</v>
          </cell>
          <cell r="U527">
            <v>0</v>
          </cell>
          <cell r="V527">
            <v>2</v>
          </cell>
          <cell r="W527">
            <v>2</v>
          </cell>
          <cell r="Y527" t="str">
            <v>Government</v>
          </cell>
          <cell r="Z527" t="str">
            <v>Govt</v>
          </cell>
          <cell r="AC527" t="str">
            <v>3A-Africa Stockpiles1 MMT GEF (FY07)</v>
          </cell>
          <cell r="AD527" t="str">
            <v>FSP</v>
          </cell>
          <cell r="AE527" t="str">
            <v>GET</v>
          </cell>
          <cell r="AF527" t="str">
            <v>MF</v>
          </cell>
          <cell r="AH527" t="str">
            <v>GEF - 3</v>
          </cell>
          <cell r="AI527">
            <v>38577</v>
          </cell>
          <cell r="AJ527">
            <v>2005</v>
          </cell>
          <cell r="AK527">
            <v>39077</v>
          </cell>
          <cell r="AL527">
            <v>2006</v>
          </cell>
          <cell r="AM527">
            <v>40251</v>
          </cell>
          <cell r="AN527">
            <v>41274</v>
          </cell>
          <cell r="AO527">
            <v>41425</v>
          </cell>
          <cell r="AP527">
            <v>41425</v>
          </cell>
          <cell r="AQ527">
            <v>2013</v>
          </cell>
          <cell r="AR527">
            <v>77</v>
          </cell>
          <cell r="AS527">
            <v>5</v>
          </cell>
          <cell r="AT527">
            <v>2013</v>
          </cell>
          <cell r="AU527">
            <v>41557</v>
          </cell>
          <cell r="AV527">
            <v>2013</v>
          </cell>
          <cell r="AX527">
            <v>25</v>
          </cell>
          <cell r="AY527">
            <v>0.7</v>
          </cell>
          <cell r="AZ527">
            <v>25.7</v>
          </cell>
          <cell r="BB527">
            <v>35</v>
          </cell>
          <cell r="BC527">
            <v>11.3</v>
          </cell>
          <cell r="BD527">
            <v>1.4</v>
          </cell>
          <cell r="BE527">
            <v>0.45200000000000001</v>
          </cell>
          <cell r="BF527">
            <v>0.3228571428571429</v>
          </cell>
          <cell r="BL527">
            <v>0</v>
          </cell>
          <cell r="BM527">
            <v>0</v>
          </cell>
          <cell r="BN527">
            <v>3</v>
          </cell>
          <cell r="BO527">
            <v>0</v>
          </cell>
          <cell r="BP527">
            <v>2</v>
          </cell>
          <cell r="BQ527" t="str">
            <v>MU</v>
          </cell>
          <cell r="BR527">
            <v>2</v>
          </cell>
          <cell r="BS527">
            <v>3</v>
          </cell>
          <cell r="BT527">
            <v>3</v>
          </cell>
          <cell r="BU527">
            <v>4</v>
          </cell>
          <cell r="BY527">
            <v>4</v>
          </cell>
          <cell r="BZ527">
            <v>1</v>
          </cell>
          <cell r="CA527">
            <v>3</v>
          </cell>
          <cell r="CB527">
            <v>0</v>
          </cell>
          <cell r="CD527">
            <v>3</v>
          </cell>
          <cell r="CE527">
            <v>0</v>
          </cell>
          <cell r="CF527">
            <v>3</v>
          </cell>
          <cell r="CG527">
            <v>0</v>
          </cell>
          <cell r="CH527">
            <v>6</v>
          </cell>
          <cell r="CI527">
            <v>1</v>
          </cell>
          <cell r="CJ527">
            <v>6</v>
          </cell>
          <cell r="CK527">
            <v>1</v>
          </cell>
          <cell r="CL527">
            <v>5</v>
          </cell>
          <cell r="CM527">
            <v>1</v>
          </cell>
          <cell r="CN527">
            <v>6</v>
          </cell>
          <cell r="CO527">
            <v>1</v>
          </cell>
          <cell r="CP527">
            <v>6</v>
          </cell>
          <cell r="CQ527">
            <v>1</v>
          </cell>
          <cell r="CR527">
            <v>5</v>
          </cell>
          <cell r="CS527">
            <v>1</v>
          </cell>
          <cell r="CT527">
            <v>5</v>
          </cell>
          <cell r="CU527">
            <v>1</v>
          </cell>
          <cell r="DR527">
            <v>5</v>
          </cell>
          <cell r="DS527">
            <v>3</v>
          </cell>
          <cell r="DT527">
            <v>3</v>
          </cell>
          <cell r="DU527">
            <v>3</v>
          </cell>
          <cell r="DV527">
            <v>0</v>
          </cell>
          <cell r="DW527">
            <v>2</v>
          </cell>
          <cell r="DX527">
            <v>3</v>
          </cell>
          <cell r="DY527">
            <v>3</v>
          </cell>
          <cell r="DZ527">
            <v>4</v>
          </cell>
          <cell r="EA527">
            <v>2</v>
          </cell>
          <cell r="EB527" t="str">
            <v>MU</v>
          </cell>
          <cell r="EC527">
            <v>4</v>
          </cell>
          <cell r="ED527">
            <v>3</v>
          </cell>
          <cell r="EE527">
            <v>3</v>
          </cell>
          <cell r="EF527">
            <v>3</v>
          </cell>
          <cell r="EG527">
            <v>6</v>
          </cell>
          <cell r="EH527">
            <v>6</v>
          </cell>
          <cell r="EI527">
            <v>5</v>
          </cell>
          <cell r="EJ527">
            <v>6</v>
          </cell>
          <cell r="EK527">
            <v>6</v>
          </cell>
          <cell r="EL527">
            <v>5</v>
          </cell>
          <cell r="EM527">
            <v>5</v>
          </cell>
        </row>
        <row r="528">
          <cell r="A528">
            <v>1349</v>
          </cell>
          <cell r="B528" t="e">
            <v>#REF!</v>
          </cell>
          <cell r="C528" t="str">
            <v>P073985</v>
          </cell>
          <cell r="D528" t="str">
            <v>No</v>
          </cell>
          <cell r="E528" t="str">
            <v>Yes</v>
          </cell>
          <cell r="F528" t="str">
            <v>IAEO</v>
          </cell>
          <cell r="G528" t="str">
            <v>World Bank</v>
          </cell>
          <cell r="H528" t="str">
            <v>WB</v>
          </cell>
          <cell r="I528">
            <v>0</v>
          </cell>
          <cell r="J528" t="str">
            <v>WB</v>
          </cell>
          <cell r="K528" t="str">
            <v>WB</v>
          </cell>
          <cell r="L528" t="str">
            <v>Chile</v>
          </cell>
          <cell r="N528" t="str">
            <v>LAC</v>
          </cell>
          <cell r="O528" t="str">
            <v>LAC</v>
          </cell>
          <cell r="P528">
            <v>0</v>
          </cell>
          <cell r="Q528">
            <v>0</v>
          </cell>
          <cell r="R528">
            <v>1</v>
          </cell>
          <cell r="S528">
            <v>0</v>
          </cell>
          <cell r="U528">
            <v>0</v>
          </cell>
          <cell r="V528">
            <v>0</v>
          </cell>
          <cell r="W528">
            <v>0</v>
          </cell>
          <cell r="Y528" t="str">
            <v>Government</v>
          </cell>
          <cell r="Z528" t="str">
            <v>Govt</v>
          </cell>
          <cell r="AA528" t="str">
            <v>Y</v>
          </cell>
          <cell r="AC528" t="str">
            <v>Sustainable Transport and Air Quality for Santiago Project</v>
          </cell>
          <cell r="AD528" t="str">
            <v>FSP</v>
          </cell>
          <cell r="AE528" t="str">
            <v>GET</v>
          </cell>
          <cell r="AF528" t="str">
            <v>CC</v>
          </cell>
          <cell r="AH528" t="str">
            <v>GEF - 3</v>
          </cell>
          <cell r="AI528">
            <v>37908</v>
          </cell>
          <cell r="AJ528">
            <v>2003</v>
          </cell>
          <cell r="AK528">
            <v>38156</v>
          </cell>
          <cell r="AL528">
            <v>2004</v>
          </cell>
          <cell r="AM528">
            <v>39121</v>
          </cell>
          <cell r="AN528">
            <v>40086</v>
          </cell>
          <cell r="AO528">
            <v>40086</v>
          </cell>
          <cell r="AP528">
            <v>40086</v>
          </cell>
          <cell r="AQ528">
            <v>2009</v>
          </cell>
          <cell r="AR528">
            <v>63</v>
          </cell>
          <cell r="AS528">
            <v>0</v>
          </cell>
          <cell r="AT528">
            <v>2011</v>
          </cell>
          <cell r="AU528">
            <v>2010</v>
          </cell>
          <cell r="AV528">
            <v>2010</v>
          </cell>
          <cell r="AX528">
            <v>6.98</v>
          </cell>
          <cell r="AY528">
            <v>0.35</v>
          </cell>
          <cell r="AZ528">
            <v>7.33</v>
          </cell>
          <cell r="BA528">
            <v>6.53</v>
          </cell>
          <cell r="BB528">
            <v>7.01</v>
          </cell>
          <cell r="BC528">
            <v>10.38</v>
          </cell>
          <cell r="BD528">
            <v>1.0042979942693409</v>
          </cell>
          <cell r="BE528">
            <v>1.487106017191977</v>
          </cell>
          <cell r="BF528">
            <v>1.4807417974322399</v>
          </cell>
          <cell r="BG528">
            <v>15</v>
          </cell>
          <cell r="BH528">
            <v>26</v>
          </cell>
          <cell r="BI528">
            <v>20</v>
          </cell>
          <cell r="BJ528">
            <v>1</v>
          </cell>
          <cell r="BK528">
            <v>1</v>
          </cell>
          <cell r="BL528">
            <v>0</v>
          </cell>
          <cell r="BM528">
            <v>0</v>
          </cell>
          <cell r="BN528">
            <v>3</v>
          </cell>
          <cell r="BO528">
            <v>1</v>
          </cell>
          <cell r="BP528">
            <v>3</v>
          </cell>
          <cell r="BQ528" t="str">
            <v>ML</v>
          </cell>
          <cell r="BX528">
            <v>0</v>
          </cell>
          <cell r="BZ528">
            <v>0</v>
          </cell>
          <cell r="CB528">
            <v>0</v>
          </cell>
          <cell r="CC528">
            <v>3</v>
          </cell>
          <cell r="CD528">
            <v>3</v>
          </cell>
          <cell r="CE528">
            <v>0</v>
          </cell>
          <cell r="CF528">
            <v>3</v>
          </cell>
          <cell r="CG528">
            <v>0</v>
          </cell>
          <cell r="CH528">
            <v>5</v>
          </cell>
          <cell r="CI528">
            <v>1</v>
          </cell>
          <cell r="CY528">
            <v>3</v>
          </cell>
          <cell r="CZ528">
            <v>0</v>
          </cell>
        </row>
        <row r="529">
          <cell r="A529">
            <v>1351</v>
          </cell>
          <cell r="B529" t="e">
            <v>#REF!</v>
          </cell>
          <cell r="C529" t="str">
            <v>P074971</v>
          </cell>
          <cell r="D529" t="str">
            <v>No</v>
          </cell>
          <cell r="E529" t="str">
            <v>Yes</v>
          </cell>
          <cell r="F529" t="str">
            <v>IAEO</v>
          </cell>
          <cell r="G529" t="str">
            <v>World Bank</v>
          </cell>
          <cell r="H529" t="str">
            <v>WB</v>
          </cell>
          <cell r="I529">
            <v>0</v>
          </cell>
          <cell r="J529" t="str">
            <v>WB</v>
          </cell>
          <cell r="L529" t="str">
            <v>Hungary</v>
          </cell>
          <cell r="N529" t="str">
            <v>ECA</v>
          </cell>
          <cell r="O529" t="str">
            <v>ECA</v>
          </cell>
          <cell r="P529">
            <v>0</v>
          </cell>
          <cell r="Q529">
            <v>0</v>
          </cell>
          <cell r="R529">
            <v>1</v>
          </cell>
          <cell r="S529">
            <v>0</v>
          </cell>
          <cell r="U529">
            <v>0</v>
          </cell>
          <cell r="V529">
            <v>0</v>
          </cell>
          <cell r="W529">
            <v>1</v>
          </cell>
          <cell r="Y529" t="str">
            <v>Government</v>
          </cell>
          <cell r="Z529" t="str">
            <v>Govt</v>
          </cell>
          <cell r="AC529" t="str">
            <v>NUTRIENT REDUCTION</v>
          </cell>
          <cell r="AD529" t="str">
            <v>FSP</v>
          </cell>
          <cell r="AE529" t="str">
            <v>GET</v>
          </cell>
          <cell r="AF529" t="str">
            <v>IW</v>
          </cell>
          <cell r="AH529" t="str">
            <v>GEF - 3</v>
          </cell>
          <cell r="AI529">
            <v>38786</v>
          </cell>
          <cell r="AJ529">
            <v>2006</v>
          </cell>
          <cell r="AK529">
            <v>38940</v>
          </cell>
          <cell r="AL529">
            <v>2006</v>
          </cell>
          <cell r="AM529">
            <v>39924</v>
          </cell>
          <cell r="AN529">
            <v>40908</v>
          </cell>
          <cell r="AO529">
            <v>40908</v>
          </cell>
          <cell r="AP529">
            <v>40908</v>
          </cell>
          <cell r="AQ529">
            <v>2011</v>
          </cell>
          <cell r="AR529">
            <v>64</v>
          </cell>
          <cell r="AS529">
            <v>0</v>
          </cell>
          <cell r="AT529">
            <v>2013</v>
          </cell>
          <cell r="AU529">
            <v>41078</v>
          </cell>
          <cell r="AV529">
            <v>2012</v>
          </cell>
          <cell r="AX529">
            <v>12.5</v>
          </cell>
          <cell r="AY529">
            <v>0.35</v>
          </cell>
          <cell r="AZ529">
            <v>12.85</v>
          </cell>
          <cell r="BB529">
            <v>19.47</v>
          </cell>
          <cell r="BC529">
            <v>21.48</v>
          </cell>
          <cell r="BD529">
            <v>1.5575999999999999</v>
          </cell>
          <cell r="BE529">
            <v>1.7183999999999999</v>
          </cell>
          <cell r="BF529">
            <v>1.1032357473035439</v>
          </cell>
          <cell r="BK529">
            <v>1</v>
          </cell>
          <cell r="BL529">
            <v>0</v>
          </cell>
          <cell r="BM529">
            <v>0</v>
          </cell>
          <cell r="BN529">
            <v>3</v>
          </cell>
          <cell r="BO529">
            <v>1</v>
          </cell>
          <cell r="BP529">
            <v>3</v>
          </cell>
          <cell r="BQ529" t="str">
            <v>ML</v>
          </cell>
          <cell r="BR529">
            <v>4</v>
          </cell>
          <cell r="BS529">
            <v>4</v>
          </cell>
          <cell r="BT529">
            <v>3</v>
          </cell>
          <cell r="BY529" t="str">
            <v>MODEST</v>
          </cell>
          <cell r="BZ529">
            <v>0</v>
          </cell>
          <cell r="CA529" t="str">
            <v>MODEST</v>
          </cell>
          <cell r="CB529">
            <v>0</v>
          </cell>
          <cell r="CD529">
            <v>3</v>
          </cell>
          <cell r="CE529">
            <v>0</v>
          </cell>
          <cell r="CF529">
            <v>4</v>
          </cell>
          <cell r="CG529">
            <v>1</v>
          </cell>
          <cell r="CH529">
            <v>5</v>
          </cell>
          <cell r="CI529">
            <v>1</v>
          </cell>
          <cell r="CV529" t="str">
            <v>Not rated</v>
          </cell>
          <cell r="CW529" t="str">
            <v>Not rated</v>
          </cell>
          <cell r="CX529" t="str">
            <v>Not rated</v>
          </cell>
          <cell r="CY529">
            <v>3</v>
          </cell>
          <cell r="CZ529">
            <v>0</v>
          </cell>
          <cell r="DA529" t="str">
            <v>L</v>
          </cell>
          <cell r="DB529" t="str">
            <v>L</v>
          </cell>
          <cell r="DC529" t="str">
            <v>ML</v>
          </cell>
          <cell r="DD529" t="str">
            <v>Not rated</v>
          </cell>
          <cell r="DE529">
            <v>3</v>
          </cell>
          <cell r="DF529" t="str">
            <v>ML</v>
          </cell>
          <cell r="DG529" t="str">
            <v>MODEST</v>
          </cell>
          <cell r="DH529" t="str">
            <v>MODEST</v>
          </cell>
          <cell r="DI529">
            <v>3</v>
          </cell>
          <cell r="DJ529">
            <v>4</v>
          </cell>
          <cell r="DK529">
            <v>5</v>
          </cell>
        </row>
        <row r="530">
          <cell r="A530">
            <v>1353</v>
          </cell>
          <cell r="B530" t="e">
            <v>#REF!</v>
          </cell>
          <cell r="D530" t="str">
            <v>Yes</v>
          </cell>
          <cell r="E530" t="str">
            <v>Yes</v>
          </cell>
          <cell r="F530" t="str">
            <v>IAEO</v>
          </cell>
          <cell r="G530" t="str">
            <v>UNEP</v>
          </cell>
          <cell r="H530" t="str">
            <v>UNEP</v>
          </cell>
          <cell r="I530">
            <v>0</v>
          </cell>
          <cell r="J530" t="str">
            <v>UNEP</v>
          </cell>
          <cell r="K530" t="str">
            <v>UNEP</v>
          </cell>
          <cell r="L530" t="str">
            <v>China</v>
          </cell>
          <cell r="N530" t="str">
            <v>Asia</v>
          </cell>
          <cell r="O530" t="str">
            <v>Asia</v>
          </cell>
          <cell r="P530">
            <v>0</v>
          </cell>
          <cell r="Q530">
            <v>0</v>
          </cell>
          <cell r="R530">
            <v>1</v>
          </cell>
          <cell r="S530">
            <v>0</v>
          </cell>
          <cell r="U530">
            <v>0</v>
          </cell>
          <cell r="V530">
            <v>0</v>
          </cell>
          <cell r="W530">
            <v>0</v>
          </cell>
          <cell r="Y530" t="str">
            <v>Government</v>
          </cell>
          <cell r="Z530" t="str">
            <v>Govt</v>
          </cell>
          <cell r="AA530" t="str">
            <v>Y</v>
          </cell>
          <cell r="AC530" t="str">
            <v>Nature Conservation and Flood Control in the Yangtze River Basin</v>
          </cell>
          <cell r="AD530" t="str">
            <v>FSP</v>
          </cell>
          <cell r="AE530" t="str">
            <v>GET</v>
          </cell>
          <cell r="AF530" t="str">
            <v>MF</v>
          </cell>
          <cell r="AG530">
            <v>12</v>
          </cell>
          <cell r="AH530" t="str">
            <v>GEF - 3</v>
          </cell>
          <cell r="AI530">
            <v>38533</v>
          </cell>
          <cell r="AJ530">
            <v>2005</v>
          </cell>
          <cell r="AK530">
            <v>38670</v>
          </cell>
          <cell r="AL530">
            <v>2005</v>
          </cell>
          <cell r="AM530">
            <v>39774</v>
          </cell>
          <cell r="AN530">
            <v>40756</v>
          </cell>
          <cell r="AO530">
            <v>40878</v>
          </cell>
          <cell r="AP530">
            <v>40878</v>
          </cell>
          <cell r="AQ530">
            <v>2011</v>
          </cell>
          <cell r="AR530">
            <v>72</v>
          </cell>
          <cell r="AS530">
            <v>4</v>
          </cell>
          <cell r="AT530">
            <v>2012</v>
          </cell>
          <cell r="AU530">
            <v>2012</v>
          </cell>
          <cell r="AV530">
            <v>2012</v>
          </cell>
          <cell r="AX530">
            <v>3.6496196299999997</v>
          </cell>
          <cell r="AY530">
            <v>0.35</v>
          </cell>
          <cell r="AZ530">
            <v>3.9996196299999998</v>
          </cell>
          <cell r="BA530">
            <v>2.8</v>
          </cell>
          <cell r="BB530">
            <v>22.95</v>
          </cell>
          <cell r="BC530">
            <v>30.9</v>
          </cell>
          <cell r="BD530">
            <v>6.288326545415913</v>
          </cell>
          <cell r="BE530">
            <v>8.4666357408867849</v>
          </cell>
          <cell r="BF530">
            <v>1.3464052287581698</v>
          </cell>
          <cell r="BG530">
            <v>15</v>
          </cell>
          <cell r="BH530">
            <v>2</v>
          </cell>
          <cell r="BI530" t="str">
            <v>NA</v>
          </cell>
          <cell r="BJ530">
            <v>5</v>
          </cell>
          <cell r="BK530">
            <v>6</v>
          </cell>
          <cell r="BM530">
            <v>1</v>
          </cell>
          <cell r="BN530">
            <v>5</v>
          </cell>
          <cell r="BO530">
            <v>1</v>
          </cell>
          <cell r="BP530">
            <v>3</v>
          </cell>
          <cell r="BQ530" t="str">
            <v>ML</v>
          </cell>
          <cell r="BW530">
            <v>5</v>
          </cell>
          <cell r="BX530">
            <v>1</v>
          </cell>
          <cell r="CB530">
            <v>1</v>
          </cell>
          <cell r="CC530">
            <v>5</v>
          </cell>
          <cell r="CH530">
            <v>5</v>
          </cell>
          <cell r="CI530">
            <v>1</v>
          </cell>
          <cell r="CY530">
            <v>6</v>
          </cell>
          <cell r="CZ530">
            <v>1</v>
          </cell>
          <cell r="DR530">
            <v>5</v>
          </cell>
          <cell r="DS530">
            <v>5</v>
          </cell>
          <cell r="DT530">
            <v>5</v>
          </cell>
          <cell r="DU530">
            <v>5</v>
          </cell>
          <cell r="DV530">
            <v>1</v>
          </cell>
        </row>
        <row r="531">
          <cell r="A531">
            <v>1355</v>
          </cell>
          <cell r="B531" t="e">
            <v>#REF!</v>
          </cell>
          <cell r="C531" t="str">
            <v>P075995</v>
          </cell>
          <cell r="D531" t="str">
            <v>No</v>
          </cell>
          <cell r="E531" t="str">
            <v>Yes</v>
          </cell>
          <cell r="F531" t="str">
            <v>IAEO</v>
          </cell>
          <cell r="G531" t="str">
            <v>World Bank</v>
          </cell>
          <cell r="H531" t="str">
            <v>WB</v>
          </cell>
          <cell r="I531">
            <v>0</v>
          </cell>
          <cell r="J531" t="str">
            <v>WB</v>
          </cell>
          <cell r="K531" t="str">
            <v>WB</v>
          </cell>
          <cell r="L531" t="str">
            <v>Moldova</v>
          </cell>
          <cell r="N531" t="str">
            <v>ECA</v>
          </cell>
          <cell r="O531" t="str">
            <v>ECA</v>
          </cell>
          <cell r="P531">
            <v>0</v>
          </cell>
          <cell r="Q531">
            <v>0</v>
          </cell>
          <cell r="R531">
            <v>1</v>
          </cell>
          <cell r="S531">
            <v>0</v>
          </cell>
          <cell r="U531">
            <v>0</v>
          </cell>
          <cell r="V531">
            <v>0</v>
          </cell>
          <cell r="W531">
            <v>1</v>
          </cell>
          <cell r="Y531" t="str">
            <v>Multilateral</v>
          </cell>
          <cell r="Z531" t="str">
            <v>Bi_multilateral</v>
          </cell>
          <cell r="AC531" t="str">
            <v>Agricultural Pollution Control Project - under WB-GEF Strategic Partnership for Nutrient Reduction in the Danube River and Black Sea</v>
          </cell>
          <cell r="AD531" t="str">
            <v>FSP</v>
          </cell>
          <cell r="AE531" t="str">
            <v>GET</v>
          </cell>
          <cell r="AF531" t="str">
            <v>IW</v>
          </cell>
          <cell r="AH531" t="str">
            <v>GEF - 2</v>
          </cell>
          <cell r="AI531">
            <v>38015</v>
          </cell>
          <cell r="AJ531">
            <v>2004</v>
          </cell>
          <cell r="AK531">
            <v>38068</v>
          </cell>
          <cell r="AL531">
            <v>2004</v>
          </cell>
          <cell r="AM531">
            <v>39123</v>
          </cell>
          <cell r="AN531">
            <v>40178</v>
          </cell>
          <cell r="AO531">
            <v>40178</v>
          </cell>
          <cell r="AP531">
            <v>40178</v>
          </cell>
          <cell r="AQ531">
            <v>2009</v>
          </cell>
          <cell r="AR531">
            <v>69</v>
          </cell>
          <cell r="AS531">
            <v>0</v>
          </cell>
          <cell r="AT531">
            <v>2011</v>
          </cell>
          <cell r="AU531">
            <v>2010</v>
          </cell>
          <cell r="AV531">
            <v>2010</v>
          </cell>
          <cell r="AX531">
            <v>4.95</v>
          </cell>
          <cell r="AY531">
            <v>0.3</v>
          </cell>
          <cell r="AZ531">
            <v>5.25</v>
          </cell>
          <cell r="BA531">
            <v>4.95</v>
          </cell>
          <cell r="BB531">
            <v>5.79</v>
          </cell>
          <cell r="BC531">
            <v>3.22</v>
          </cell>
          <cell r="BD531">
            <v>1.1696969696969697</v>
          </cell>
          <cell r="BE531">
            <v>0.65050505050505047</v>
          </cell>
          <cell r="BF531">
            <v>0.55613126079447328</v>
          </cell>
          <cell r="BG531">
            <v>0</v>
          </cell>
          <cell r="BH531">
            <v>23</v>
          </cell>
          <cell r="BI531">
            <v>22</v>
          </cell>
          <cell r="BJ531">
            <v>1</v>
          </cell>
          <cell r="BK531">
            <v>1</v>
          </cell>
          <cell r="BL531">
            <v>0</v>
          </cell>
          <cell r="BM531">
            <v>1</v>
          </cell>
          <cell r="BN531">
            <v>4</v>
          </cell>
          <cell r="BO531">
            <v>0</v>
          </cell>
          <cell r="BP531">
            <v>2</v>
          </cell>
          <cell r="BQ531" t="str">
            <v>MU</v>
          </cell>
          <cell r="CC531">
            <v>5</v>
          </cell>
          <cell r="CD531">
            <v>5</v>
          </cell>
          <cell r="CE531">
            <v>1</v>
          </cell>
          <cell r="CF531">
            <v>4</v>
          </cell>
          <cell r="CG531">
            <v>1</v>
          </cell>
          <cell r="CH531">
            <v>5</v>
          </cell>
          <cell r="CI531">
            <v>1</v>
          </cell>
          <cell r="CY531">
            <v>4</v>
          </cell>
          <cell r="CZ531">
            <v>1</v>
          </cell>
        </row>
        <row r="532">
          <cell r="A532">
            <v>1362</v>
          </cell>
          <cell r="B532" t="e">
            <v>#REF!</v>
          </cell>
          <cell r="C532" t="str">
            <v>P072981</v>
          </cell>
          <cell r="D532" t="str">
            <v>No</v>
          </cell>
          <cell r="E532" t="str">
            <v>Yes</v>
          </cell>
          <cell r="F532" t="str">
            <v>IAEO</v>
          </cell>
          <cell r="G532" t="str">
            <v>World Bank</v>
          </cell>
          <cell r="H532" t="str">
            <v>WB</v>
          </cell>
          <cell r="I532">
            <v>0</v>
          </cell>
          <cell r="J532" t="str">
            <v>WB</v>
          </cell>
          <cell r="L532" t="str">
            <v>Kenya</v>
          </cell>
          <cell r="N532" t="str">
            <v>AFR</v>
          </cell>
          <cell r="O532" t="str">
            <v>AFR</v>
          </cell>
          <cell r="P532">
            <v>0</v>
          </cell>
          <cell r="Q532">
            <v>0</v>
          </cell>
          <cell r="R532">
            <v>1</v>
          </cell>
          <cell r="S532">
            <v>0</v>
          </cell>
          <cell r="U532">
            <v>0</v>
          </cell>
          <cell r="V532">
            <v>0</v>
          </cell>
          <cell r="W532">
            <v>0</v>
          </cell>
          <cell r="Y532" t="str">
            <v>Government</v>
          </cell>
          <cell r="Z532" t="str">
            <v>Govt</v>
          </cell>
          <cell r="AC532" t="str">
            <v>KE-GEF W KE Int Ecosys Mgmt SIL (FY05)</v>
          </cell>
          <cell r="AD532" t="str">
            <v>FSP</v>
          </cell>
          <cell r="AE532" t="str">
            <v>GET</v>
          </cell>
          <cell r="AF532" t="str">
            <v>MF</v>
          </cell>
          <cell r="AH532" t="str">
            <v>GEF - 3</v>
          </cell>
          <cell r="AI532">
            <v>38385</v>
          </cell>
          <cell r="AJ532">
            <v>2005</v>
          </cell>
          <cell r="AK532">
            <v>38546</v>
          </cell>
          <cell r="AL532">
            <v>2005</v>
          </cell>
          <cell r="AM532">
            <v>39452.5</v>
          </cell>
          <cell r="AN532">
            <v>40359</v>
          </cell>
          <cell r="AO532">
            <v>40359</v>
          </cell>
          <cell r="AP532">
            <v>40359</v>
          </cell>
          <cell r="AQ532">
            <v>2010</v>
          </cell>
          <cell r="AR532">
            <v>59</v>
          </cell>
          <cell r="AS532">
            <v>0</v>
          </cell>
          <cell r="AT532">
            <v>2013</v>
          </cell>
          <cell r="AU532">
            <v>40533</v>
          </cell>
          <cell r="AV532">
            <v>2010</v>
          </cell>
          <cell r="AX532">
            <v>4.0999999999999996</v>
          </cell>
          <cell r="AY532">
            <v>0.2</v>
          </cell>
          <cell r="AZ532">
            <v>4.3</v>
          </cell>
          <cell r="BB532">
            <v>4.4000000000000004</v>
          </cell>
          <cell r="BC532">
            <v>1.02</v>
          </cell>
          <cell r="BD532">
            <v>1.0731707317073174</v>
          </cell>
          <cell r="BE532">
            <v>0.24878048780487808</v>
          </cell>
          <cell r="BF532">
            <v>0.23181818181818181</v>
          </cell>
          <cell r="BK532">
            <v>1</v>
          </cell>
          <cell r="BL532">
            <v>0</v>
          </cell>
          <cell r="BM532">
            <v>0</v>
          </cell>
          <cell r="BN532">
            <v>2</v>
          </cell>
          <cell r="BO532">
            <v>0</v>
          </cell>
          <cell r="BP532">
            <v>2</v>
          </cell>
          <cell r="BQ532" t="str">
            <v>MU</v>
          </cell>
          <cell r="BR532">
            <v>2</v>
          </cell>
          <cell r="BT532">
            <v>2</v>
          </cell>
          <cell r="BY532" t="str">
            <v>MODEST</v>
          </cell>
          <cell r="BZ532">
            <v>0</v>
          </cell>
          <cell r="CA532" t="str">
            <v>MODEST</v>
          </cell>
          <cell r="CB532">
            <v>0</v>
          </cell>
          <cell r="CD532">
            <v>2</v>
          </cell>
          <cell r="CE532">
            <v>0</v>
          </cell>
          <cell r="CF532">
            <v>2</v>
          </cell>
          <cell r="CG532">
            <v>0</v>
          </cell>
          <cell r="CH532">
            <v>2</v>
          </cell>
          <cell r="CI532">
            <v>0</v>
          </cell>
          <cell r="CV532" t="str">
            <v>Not rated</v>
          </cell>
          <cell r="CW532" t="str">
            <v>Not rated</v>
          </cell>
          <cell r="CX532" t="str">
            <v>Not rated</v>
          </cell>
          <cell r="CY532">
            <v>2</v>
          </cell>
          <cell r="CZ532">
            <v>0</v>
          </cell>
          <cell r="DA532" t="str">
            <v>MU</v>
          </cell>
          <cell r="DB532" t="str">
            <v>Not rated</v>
          </cell>
          <cell r="DC532" t="str">
            <v>MU</v>
          </cell>
          <cell r="DD532" t="str">
            <v>Not rated</v>
          </cell>
          <cell r="DE532">
            <v>2</v>
          </cell>
          <cell r="DF532" t="str">
            <v>MU</v>
          </cell>
          <cell r="DG532" t="str">
            <v>MODEST</v>
          </cell>
          <cell r="DH532" t="str">
            <v>MODEST</v>
          </cell>
          <cell r="DI532">
            <v>2</v>
          </cell>
          <cell r="DJ532">
            <v>2</v>
          </cell>
          <cell r="DK532">
            <v>2</v>
          </cell>
        </row>
        <row r="533">
          <cell r="A533">
            <v>1375</v>
          </cell>
          <cell r="B533" t="e">
            <v>#REF!</v>
          </cell>
          <cell r="C533">
            <v>2272</v>
          </cell>
          <cell r="D533" t="str">
            <v>No</v>
          </cell>
          <cell r="E533" t="str">
            <v>Yes</v>
          </cell>
          <cell r="F533" t="str">
            <v>IAEO</v>
          </cell>
          <cell r="G533" t="str">
            <v>UNDP</v>
          </cell>
          <cell r="H533" t="str">
            <v>UNDP</v>
          </cell>
          <cell r="I533">
            <v>0</v>
          </cell>
          <cell r="J533" t="str">
            <v>UNDP</v>
          </cell>
          <cell r="L533" t="str">
            <v>Regional</v>
          </cell>
          <cell r="M533" t="str">
            <v>Armenia, Azerbaijan, Georgia</v>
          </cell>
          <cell r="N533" t="str">
            <v>ECA</v>
          </cell>
          <cell r="O533" t="str">
            <v>ECA</v>
          </cell>
          <cell r="P533">
            <v>0</v>
          </cell>
          <cell r="Q533">
            <v>1</v>
          </cell>
          <cell r="R533">
            <v>0</v>
          </cell>
          <cell r="S533">
            <v>0</v>
          </cell>
          <cell r="U533">
            <v>0</v>
          </cell>
          <cell r="V533">
            <v>0</v>
          </cell>
          <cell r="W533">
            <v>2</v>
          </cell>
          <cell r="Y533" t="str">
            <v>Multilateral</v>
          </cell>
          <cell r="Z533" t="str">
            <v>Bi_multilateral</v>
          </cell>
          <cell r="AC533" t="str">
            <v>Reducing Transboundary Degradation in the Kura-Aras Basin</v>
          </cell>
          <cell r="AD533" t="str">
            <v>FSP</v>
          </cell>
          <cell r="AE533" t="str">
            <v>GET</v>
          </cell>
          <cell r="AF533" t="str">
            <v>IW</v>
          </cell>
          <cell r="AH533" t="str">
            <v>GEF - 4</v>
          </cell>
          <cell r="AI533">
            <v>39870</v>
          </cell>
          <cell r="AJ533">
            <v>2009</v>
          </cell>
          <cell r="AK533">
            <v>40557</v>
          </cell>
          <cell r="AL533">
            <v>2011</v>
          </cell>
          <cell r="AN533">
            <v>40967</v>
          </cell>
          <cell r="AO533">
            <v>41791</v>
          </cell>
          <cell r="AP533">
            <v>41791</v>
          </cell>
          <cell r="AQ533">
            <v>2014</v>
          </cell>
          <cell r="AT533">
            <v>2014</v>
          </cell>
          <cell r="AU533" t="str">
            <v>Jul,2014</v>
          </cell>
          <cell r="AV533">
            <v>2014</v>
          </cell>
          <cell r="AX533">
            <v>2.9</v>
          </cell>
          <cell r="AY533">
            <v>0.72332799999999997</v>
          </cell>
          <cell r="AZ533">
            <v>3.6233279999999999</v>
          </cell>
          <cell r="BB533">
            <v>11</v>
          </cell>
          <cell r="BC533">
            <v>15.1</v>
          </cell>
          <cell r="BL533">
            <v>0</v>
          </cell>
          <cell r="BM533">
            <v>1</v>
          </cell>
          <cell r="BN533">
            <v>4</v>
          </cell>
          <cell r="CV533">
            <v>5</v>
          </cell>
          <cell r="CW533">
            <v>4</v>
          </cell>
          <cell r="CX533">
            <v>5</v>
          </cell>
          <cell r="CY533">
            <v>4</v>
          </cell>
          <cell r="CZ533">
            <v>1</v>
          </cell>
          <cell r="DA533">
            <v>3</v>
          </cell>
          <cell r="DB533">
            <v>3</v>
          </cell>
          <cell r="DC533">
            <v>3</v>
          </cell>
          <cell r="DD533">
            <v>2</v>
          </cell>
          <cell r="DE533">
            <v>2</v>
          </cell>
          <cell r="DF533" t="str">
            <v>MU</v>
          </cell>
          <cell r="DG533">
            <v>5</v>
          </cell>
          <cell r="DH533">
            <v>4</v>
          </cell>
          <cell r="DI533">
            <v>4</v>
          </cell>
          <cell r="DJ533">
            <v>3</v>
          </cell>
          <cell r="DK533">
            <v>5</v>
          </cell>
          <cell r="DL533">
            <v>5</v>
          </cell>
          <cell r="DM533">
            <v>6</v>
          </cell>
          <cell r="DN533">
            <v>3</v>
          </cell>
          <cell r="DO533">
            <v>6</v>
          </cell>
          <cell r="DP533">
            <v>5</v>
          </cell>
          <cell r="DQ533">
            <v>3</v>
          </cell>
        </row>
        <row r="534">
          <cell r="A534">
            <v>1377</v>
          </cell>
          <cell r="B534" t="e">
            <v>#REF!</v>
          </cell>
          <cell r="C534">
            <v>70654</v>
          </cell>
          <cell r="D534" t="str">
            <v>Yes</v>
          </cell>
          <cell r="E534" t="str">
            <v>No</v>
          </cell>
          <cell r="F534" t="str">
            <v>GEFIEO</v>
          </cell>
          <cell r="G534" t="str">
            <v>World Bank</v>
          </cell>
          <cell r="H534" t="str">
            <v>WB</v>
          </cell>
          <cell r="I534">
            <v>0</v>
          </cell>
          <cell r="J534" t="str">
            <v>WB</v>
          </cell>
          <cell r="K534" t="str">
            <v>WB</v>
          </cell>
          <cell r="L534" t="str">
            <v>Chile</v>
          </cell>
          <cell r="N534" t="str">
            <v>LAC</v>
          </cell>
          <cell r="O534" t="str">
            <v>LAC</v>
          </cell>
          <cell r="P534">
            <v>0</v>
          </cell>
          <cell r="Q534">
            <v>0</v>
          </cell>
          <cell r="R534">
            <v>1</v>
          </cell>
          <cell r="S534">
            <v>0</v>
          </cell>
          <cell r="U534">
            <v>0</v>
          </cell>
          <cell r="V534">
            <v>0</v>
          </cell>
          <cell r="W534">
            <v>0</v>
          </cell>
          <cell r="Y534" t="str">
            <v>NGO</v>
          </cell>
          <cell r="Z534" t="str">
            <v>NGO_academic_foundation</v>
          </cell>
          <cell r="AC534" t="str">
            <v>Santiago Foothills: Mountain Ecosystem Conservation</v>
          </cell>
          <cell r="AD534" t="str">
            <v>MSP</v>
          </cell>
          <cell r="AE534" t="str">
            <v>GET</v>
          </cell>
          <cell r="AF534" t="str">
            <v>BD</v>
          </cell>
          <cell r="AG534" t="str">
            <v>3, 4</v>
          </cell>
          <cell r="AH534" t="str">
            <v>GEF - 2</v>
          </cell>
          <cell r="AI534">
            <v>37152</v>
          </cell>
          <cell r="AJ534">
            <v>2001</v>
          </cell>
          <cell r="AK534">
            <v>37160</v>
          </cell>
          <cell r="AL534">
            <v>2001</v>
          </cell>
          <cell r="AM534">
            <v>38029</v>
          </cell>
          <cell r="AN534">
            <v>38656</v>
          </cell>
          <cell r="AO534">
            <v>38898</v>
          </cell>
          <cell r="AP534">
            <v>38898</v>
          </cell>
          <cell r="AQ534">
            <v>2006</v>
          </cell>
          <cell r="AR534">
            <v>57</v>
          </cell>
          <cell r="AS534">
            <v>7</v>
          </cell>
          <cell r="AT534">
            <v>2011</v>
          </cell>
          <cell r="AU534">
            <v>2006</v>
          </cell>
          <cell r="AV534">
            <v>2006</v>
          </cell>
          <cell r="AX534">
            <v>0.72499999999999998</v>
          </cell>
          <cell r="AY534">
            <v>2.5000000000000001E-2</v>
          </cell>
          <cell r="AZ534">
            <v>0.75</v>
          </cell>
          <cell r="BA534">
            <v>0.72499999999999998</v>
          </cell>
          <cell r="BB534">
            <v>1.028</v>
          </cell>
          <cell r="BC534">
            <v>1.7529999999999999</v>
          </cell>
          <cell r="BD534">
            <v>1.4179310344827587</v>
          </cell>
          <cell r="BE534">
            <v>2.4179310344827587</v>
          </cell>
          <cell r="BF534">
            <v>1.7052529182879377</v>
          </cell>
          <cell r="BG534">
            <v>8</v>
          </cell>
          <cell r="BH534">
            <v>65</v>
          </cell>
          <cell r="BI534">
            <v>63</v>
          </cell>
          <cell r="BJ534">
            <v>1</v>
          </cell>
          <cell r="BK534">
            <v>1</v>
          </cell>
          <cell r="BM534">
            <v>1</v>
          </cell>
          <cell r="BN534">
            <v>6</v>
          </cell>
          <cell r="BO534">
            <v>1</v>
          </cell>
          <cell r="BP534">
            <v>4</v>
          </cell>
          <cell r="BQ534" t="str">
            <v>L</v>
          </cell>
          <cell r="BR534">
            <v>4</v>
          </cell>
          <cell r="BS534">
            <v>4</v>
          </cell>
          <cell r="BT534">
            <v>4</v>
          </cell>
          <cell r="BU534">
            <v>4</v>
          </cell>
          <cell r="BW534">
            <v>5</v>
          </cell>
          <cell r="BX534">
            <v>1</v>
          </cell>
          <cell r="BY534">
            <v>5</v>
          </cell>
          <cell r="BZ534">
            <v>1</v>
          </cell>
          <cell r="CA534">
            <v>5</v>
          </cell>
          <cell r="CB534">
            <v>1</v>
          </cell>
          <cell r="CC534">
            <v>6</v>
          </cell>
          <cell r="CD534">
            <v>5</v>
          </cell>
          <cell r="CE534">
            <v>1</v>
          </cell>
          <cell r="CF534">
            <v>6</v>
          </cell>
          <cell r="CG534">
            <v>1</v>
          </cell>
          <cell r="CH534">
            <v>5</v>
          </cell>
          <cell r="CI534">
            <v>1</v>
          </cell>
          <cell r="CJ534">
            <v>5</v>
          </cell>
          <cell r="CK534">
            <v>1</v>
          </cell>
          <cell r="CL534">
            <v>4</v>
          </cell>
          <cell r="CM534">
            <v>1</v>
          </cell>
          <cell r="CN534">
            <v>4</v>
          </cell>
          <cell r="CO534">
            <v>1</v>
          </cell>
          <cell r="CP534">
            <v>5</v>
          </cell>
          <cell r="CQ534">
            <v>1</v>
          </cell>
          <cell r="CR534">
            <v>4</v>
          </cell>
          <cell r="CS534">
            <v>1</v>
          </cell>
          <cell r="CT534">
            <v>4</v>
          </cell>
          <cell r="CU534">
            <v>1</v>
          </cell>
          <cell r="DR534">
            <v>5</v>
          </cell>
          <cell r="DS534">
            <v>6</v>
          </cell>
          <cell r="DT534">
            <v>6</v>
          </cell>
          <cell r="DU534">
            <v>6</v>
          </cell>
          <cell r="DV534">
            <v>1</v>
          </cell>
          <cell r="DW534">
            <v>4</v>
          </cell>
          <cell r="DX534">
            <v>4</v>
          </cell>
          <cell r="DY534">
            <v>4</v>
          </cell>
          <cell r="DZ534">
            <v>4</v>
          </cell>
          <cell r="EA534">
            <v>4</v>
          </cell>
          <cell r="EB534" t="str">
            <v>L</v>
          </cell>
          <cell r="EC534">
            <v>5</v>
          </cell>
          <cell r="ED534">
            <v>5</v>
          </cell>
        </row>
        <row r="535">
          <cell r="A535">
            <v>1378</v>
          </cell>
          <cell r="B535" t="e">
            <v>#REF!</v>
          </cell>
          <cell r="D535" t="str">
            <v>Yes</v>
          </cell>
          <cell r="E535" t="str">
            <v>No</v>
          </cell>
          <cell r="F535" t="str">
            <v>GEFIEO</v>
          </cell>
          <cell r="G535" t="str">
            <v>UNEP</v>
          </cell>
          <cell r="H535" t="str">
            <v>UNEP</v>
          </cell>
          <cell r="I535">
            <v>0</v>
          </cell>
          <cell r="J535" t="str">
            <v>UNEP</v>
          </cell>
          <cell r="K535" t="str">
            <v>UNEP</v>
          </cell>
          <cell r="L535" t="str">
            <v>Global (Brazil, India, Jordan, Kenya)</v>
          </cell>
          <cell r="M535" t="str">
            <v>Brazil, India, Jordan, Kenya</v>
          </cell>
          <cell r="N535" t="str">
            <v>Global</v>
          </cell>
          <cell r="O535" t="str">
            <v>Global</v>
          </cell>
          <cell r="P535">
            <v>1</v>
          </cell>
          <cell r="Q535">
            <v>0</v>
          </cell>
          <cell r="R535">
            <v>0</v>
          </cell>
          <cell r="S535">
            <v>0</v>
          </cell>
          <cell r="T535">
            <v>0</v>
          </cell>
          <cell r="U535">
            <v>0</v>
          </cell>
          <cell r="V535">
            <v>0</v>
          </cell>
          <cell r="W535">
            <v>0</v>
          </cell>
          <cell r="Y535" t="str">
            <v>Multilateral</v>
          </cell>
          <cell r="Z535" t="str">
            <v>Bi_multilateral</v>
          </cell>
          <cell r="AC535" t="str">
            <v>Global - Assessment of Soil Organic Carbon Stocks and Change at National Scale. GFL/2740-02-438</v>
          </cell>
          <cell r="AD535" t="str">
            <v>MSP</v>
          </cell>
          <cell r="AE535" t="str">
            <v>GET</v>
          </cell>
          <cell r="AF535" t="str">
            <v>MF</v>
          </cell>
          <cell r="AH535" t="str">
            <v>GEF - 2</v>
          </cell>
          <cell r="AI535">
            <v>37244</v>
          </cell>
          <cell r="AJ535">
            <v>2001</v>
          </cell>
          <cell r="AK535">
            <v>37257</v>
          </cell>
          <cell r="AL535">
            <v>2002</v>
          </cell>
          <cell r="AM535">
            <v>38020.5</v>
          </cell>
          <cell r="AN535">
            <v>38625</v>
          </cell>
          <cell r="AO535">
            <v>38784</v>
          </cell>
          <cell r="AP535">
            <v>38784</v>
          </cell>
          <cell r="AQ535">
            <v>2006</v>
          </cell>
          <cell r="AR535">
            <v>50</v>
          </cell>
          <cell r="AS535">
            <v>5</v>
          </cell>
          <cell r="AT535">
            <v>2006</v>
          </cell>
          <cell r="AU535">
            <v>2006</v>
          </cell>
          <cell r="AV535">
            <v>2006</v>
          </cell>
          <cell r="AX535">
            <v>0.97799999999999998</v>
          </cell>
          <cell r="AY535">
            <v>0</v>
          </cell>
          <cell r="AZ535">
            <v>0.97799999999999998</v>
          </cell>
          <cell r="BB535">
            <v>1.024</v>
          </cell>
          <cell r="BD535">
            <v>1.047034764826176</v>
          </cell>
          <cell r="BG535">
            <v>4</v>
          </cell>
          <cell r="BI535">
            <v>2</v>
          </cell>
          <cell r="BJ535">
            <v>1</v>
          </cell>
          <cell r="BK535">
            <v>1</v>
          </cell>
          <cell r="BL535">
            <v>0</v>
          </cell>
          <cell r="BM535">
            <v>1</v>
          </cell>
          <cell r="BN535">
            <v>4</v>
          </cell>
          <cell r="BT535">
            <v>3</v>
          </cell>
          <cell r="BW535">
            <v>5</v>
          </cell>
          <cell r="BX535">
            <v>1</v>
          </cell>
          <cell r="BY535">
            <v>4</v>
          </cell>
          <cell r="BZ535">
            <v>1</v>
          </cell>
          <cell r="CA535">
            <v>5</v>
          </cell>
          <cell r="CB535">
            <v>1</v>
          </cell>
          <cell r="CH535">
            <v>5</v>
          </cell>
          <cell r="CI535">
            <v>1</v>
          </cell>
          <cell r="CJ535">
            <v>5</v>
          </cell>
          <cell r="CK535">
            <v>1</v>
          </cell>
          <cell r="CL535">
            <v>5</v>
          </cell>
          <cell r="CM535">
            <v>1</v>
          </cell>
          <cell r="CN535">
            <v>3</v>
          </cell>
          <cell r="CO535">
            <v>0</v>
          </cell>
          <cell r="CP535">
            <v>5</v>
          </cell>
          <cell r="CQ535">
            <v>1</v>
          </cell>
          <cell r="CR535">
            <v>3</v>
          </cell>
          <cell r="CS535">
            <v>0</v>
          </cell>
          <cell r="CT535">
            <v>5</v>
          </cell>
          <cell r="CU535">
            <v>1</v>
          </cell>
          <cell r="DR535">
            <v>4</v>
          </cell>
          <cell r="DS535">
            <v>6</v>
          </cell>
          <cell r="DU535">
            <v>4</v>
          </cell>
          <cell r="DV535">
            <v>1</v>
          </cell>
          <cell r="DY535">
            <v>3</v>
          </cell>
          <cell r="EC535">
            <v>4</v>
          </cell>
          <cell r="ED535">
            <v>5</v>
          </cell>
        </row>
        <row r="536">
          <cell r="A536">
            <v>1384</v>
          </cell>
          <cell r="B536" t="e">
            <v>#REF!</v>
          </cell>
          <cell r="D536" t="str">
            <v>Yes</v>
          </cell>
          <cell r="E536" t="str">
            <v>Yes</v>
          </cell>
          <cell r="F536" t="str">
            <v>GEFIEO</v>
          </cell>
          <cell r="G536" t="str">
            <v>UNEP</v>
          </cell>
          <cell r="H536" t="str">
            <v>UNEP</v>
          </cell>
          <cell r="I536">
            <v>0</v>
          </cell>
          <cell r="J536" t="str">
            <v>UNEP</v>
          </cell>
          <cell r="K536" t="str">
            <v>UNEP</v>
          </cell>
          <cell r="L536" t="str">
            <v>Regional (Ecuador, Kenya, Philippines, Ukraine)</v>
          </cell>
          <cell r="M536" t="str">
            <v>Ecuador, Kenya, Philippines, Ukraine</v>
          </cell>
          <cell r="N536" t="str">
            <v>Global</v>
          </cell>
          <cell r="O536" t="str">
            <v>Global</v>
          </cell>
          <cell r="P536">
            <v>1</v>
          </cell>
          <cell r="Q536">
            <v>0</v>
          </cell>
          <cell r="R536">
            <v>0</v>
          </cell>
          <cell r="S536">
            <v>0</v>
          </cell>
          <cell r="T536">
            <v>0</v>
          </cell>
          <cell r="U536">
            <v>0</v>
          </cell>
          <cell r="V536">
            <v>0</v>
          </cell>
          <cell r="W536">
            <v>0</v>
          </cell>
          <cell r="Y536" t="str">
            <v>Multilateral</v>
          </cell>
          <cell r="Z536" t="str">
            <v>Bi_multilateral</v>
          </cell>
          <cell r="AC536" t="str">
            <v>Biodiversity Indicators for National Use</v>
          </cell>
          <cell r="AD536" t="str">
            <v>MSP</v>
          </cell>
          <cell r="AE536" t="str">
            <v>GET</v>
          </cell>
          <cell r="AF536" t="str">
            <v>BD</v>
          </cell>
          <cell r="AH536" t="str">
            <v>GEF - 2</v>
          </cell>
          <cell r="AI536">
            <v>37341</v>
          </cell>
          <cell r="AJ536">
            <v>2002</v>
          </cell>
          <cell r="AK536">
            <v>37438</v>
          </cell>
          <cell r="AL536">
            <v>2002</v>
          </cell>
          <cell r="AM536">
            <v>37985.5</v>
          </cell>
          <cell r="AN536">
            <v>38533</v>
          </cell>
          <cell r="AO536">
            <v>38533</v>
          </cell>
          <cell r="AP536">
            <v>38533</v>
          </cell>
          <cell r="AQ536">
            <v>2005</v>
          </cell>
          <cell r="AR536">
            <v>35</v>
          </cell>
          <cell r="AS536">
            <v>0</v>
          </cell>
          <cell r="AT536">
            <v>2007</v>
          </cell>
          <cell r="AU536">
            <v>2007</v>
          </cell>
          <cell r="AV536">
            <v>2007</v>
          </cell>
          <cell r="AX536">
            <v>0.82301199999999997</v>
          </cell>
          <cell r="AY536">
            <v>2.5000000000000001E-2</v>
          </cell>
          <cell r="AZ536">
            <v>0.84801199999999999</v>
          </cell>
          <cell r="BA536">
            <v>0.82</v>
          </cell>
          <cell r="BB536">
            <v>0.61</v>
          </cell>
          <cell r="BC536">
            <v>0.59</v>
          </cell>
          <cell r="BD536">
            <v>0.74117995849392238</v>
          </cell>
          <cell r="BE536">
            <v>0.71687897624821995</v>
          </cell>
          <cell r="BF536">
            <v>0.96721311475409832</v>
          </cell>
          <cell r="BG536">
            <v>6</v>
          </cell>
          <cell r="BI536">
            <v>1</v>
          </cell>
          <cell r="BJ536">
            <v>1</v>
          </cell>
          <cell r="BK536">
            <v>1</v>
          </cell>
          <cell r="BL536">
            <v>0</v>
          </cell>
          <cell r="BM536">
            <v>1</v>
          </cell>
          <cell r="BN536">
            <v>4</v>
          </cell>
          <cell r="BO536">
            <v>1</v>
          </cell>
          <cell r="BP536">
            <v>3</v>
          </cell>
          <cell r="BQ536" t="str">
            <v>ML</v>
          </cell>
          <cell r="BR536">
            <v>3</v>
          </cell>
          <cell r="BS536">
            <v>3</v>
          </cell>
          <cell r="BT536">
            <v>3</v>
          </cell>
          <cell r="BU536">
            <v>4</v>
          </cell>
          <cell r="BW536">
            <v>5</v>
          </cell>
          <cell r="BX536">
            <v>1</v>
          </cell>
          <cell r="BY536">
            <v>4</v>
          </cell>
          <cell r="BZ536">
            <v>1</v>
          </cell>
          <cell r="CA536">
            <v>5</v>
          </cell>
          <cell r="CB536">
            <v>1</v>
          </cell>
          <cell r="CH536">
            <v>5</v>
          </cell>
          <cell r="CI536">
            <v>1</v>
          </cell>
          <cell r="CJ536">
            <v>6</v>
          </cell>
          <cell r="CK536">
            <v>1</v>
          </cell>
          <cell r="CL536">
            <v>5</v>
          </cell>
          <cell r="CM536">
            <v>1</v>
          </cell>
          <cell r="CN536">
            <v>6</v>
          </cell>
          <cell r="CO536">
            <v>1</v>
          </cell>
          <cell r="CP536">
            <v>5</v>
          </cell>
          <cell r="CQ536">
            <v>1</v>
          </cell>
          <cell r="CR536">
            <v>6</v>
          </cell>
          <cell r="CS536">
            <v>1</v>
          </cell>
          <cell r="CT536">
            <v>4</v>
          </cell>
          <cell r="CU536">
            <v>1</v>
          </cell>
          <cell r="CY536">
            <v>5</v>
          </cell>
          <cell r="CZ536">
            <v>1</v>
          </cell>
          <cell r="DR536">
            <v>6</v>
          </cell>
          <cell r="DS536">
            <v>4</v>
          </cell>
          <cell r="DT536">
            <v>5</v>
          </cell>
          <cell r="DU536">
            <v>4</v>
          </cell>
          <cell r="DV536">
            <v>1</v>
          </cell>
          <cell r="DW536">
            <v>3</v>
          </cell>
          <cell r="DX536">
            <v>3</v>
          </cell>
          <cell r="DY536">
            <v>3</v>
          </cell>
          <cell r="DZ536">
            <v>4</v>
          </cell>
          <cell r="EA536">
            <v>3</v>
          </cell>
          <cell r="EB536" t="str">
            <v>ML</v>
          </cell>
          <cell r="EC536">
            <v>4</v>
          </cell>
          <cell r="ED536">
            <v>5</v>
          </cell>
        </row>
        <row r="537">
          <cell r="A537">
            <v>1394</v>
          </cell>
          <cell r="B537" t="e">
            <v>#REF!</v>
          </cell>
          <cell r="C537">
            <v>77371</v>
          </cell>
          <cell r="D537" t="str">
            <v>Yes</v>
          </cell>
          <cell r="E537" t="str">
            <v>No</v>
          </cell>
          <cell r="F537" t="str">
            <v>GEFIEO</v>
          </cell>
          <cell r="G537" t="str">
            <v>World Bank</v>
          </cell>
          <cell r="H537" t="str">
            <v>WB</v>
          </cell>
          <cell r="I537">
            <v>0</v>
          </cell>
          <cell r="J537" t="str">
            <v>WB</v>
          </cell>
          <cell r="K537" t="str">
            <v>WB</v>
          </cell>
          <cell r="L537" t="str">
            <v>Regional (Burkina Faso, Cameroon, Egypt, Ethiopia, Ghana, Kenya, Niger, Nigeria, Senegal, South Africa, Zambia, Zimbabwe)</v>
          </cell>
          <cell r="M537" t="str">
            <v>Burkina Faso, Cameroon, Egypt, Ethiopia, Ghana, Kenya, Niger, Nigeria, Senegal, South Africa, Zambia, Zimbabwe</v>
          </cell>
          <cell r="N537" t="str">
            <v>AFR</v>
          </cell>
          <cell r="O537" t="str">
            <v>AFR</v>
          </cell>
          <cell r="P537">
            <v>0</v>
          </cell>
          <cell r="Q537">
            <v>1</v>
          </cell>
          <cell r="R537">
            <v>0</v>
          </cell>
          <cell r="S537">
            <v>2</v>
          </cell>
          <cell r="T537">
            <v>2</v>
          </cell>
          <cell r="U537">
            <v>0</v>
          </cell>
          <cell r="V537">
            <v>2</v>
          </cell>
          <cell r="W537">
            <v>2</v>
          </cell>
          <cell r="Y537" t="str">
            <v>Government</v>
          </cell>
          <cell r="Z537" t="str">
            <v>Govt</v>
          </cell>
          <cell r="AC537" t="str">
            <v>Regional (Burkina Faso, Cameroon, Egypt, Ethiopia, Ghana, Kenya, Niger, Nigeria, Senegal, South Africa, Zambia, Zimbabwe) - Climate, Water and Agriculture:  Impacts on and Adaptation of Agro-Ecological Systems in Africa</v>
          </cell>
          <cell r="AD537" t="str">
            <v>MSP</v>
          </cell>
          <cell r="AE537" t="str">
            <v>GET</v>
          </cell>
          <cell r="AF537" t="str">
            <v>MF</v>
          </cell>
          <cell r="AH537" t="str">
            <v>GEF - 2</v>
          </cell>
          <cell r="AI537">
            <v>37239</v>
          </cell>
          <cell r="AJ537">
            <v>2001</v>
          </cell>
          <cell r="AK537">
            <v>37511</v>
          </cell>
          <cell r="AL537">
            <v>2002</v>
          </cell>
          <cell r="AM537">
            <v>38114</v>
          </cell>
          <cell r="AN537">
            <v>38533</v>
          </cell>
          <cell r="AO537">
            <v>38717</v>
          </cell>
          <cell r="AP537">
            <v>38717</v>
          </cell>
          <cell r="AQ537">
            <v>2005</v>
          </cell>
          <cell r="AR537">
            <v>39</v>
          </cell>
          <cell r="AS537">
            <v>6</v>
          </cell>
          <cell r="AT537">
            <v>2006</v>
          </cell>
          <cell r="AU537">
            <v>2006</v>
          </cell>
          <cell r="AV537">
            <v>2006</v>
          </cell>
          <cell r="AX537">
            <v>0.69034064000000006</v>
          </cell>
          <cell r="AY537">
            <v>0</v>
          </cell>
          <cell r="AZ537">
            <v>0.69034064000000006</v>
          </cell>
          <cell r="BA537">
            <v>0.7</v>
          </cell>
          <cell r="BB537">
            <v>0.54</v>
          </cell>
          <cell r="BC537">
            <v>0.49</v>
          </cell>
          <cell r="BD537">
            <v>0.78222252712805662</v>
          </cell>
          <cell r="BE537">
            <v>0.70979451535694027</v>
          </cell>
          <cell r="BF537">
            <v>0.90740740740740733</v>
          </cell>
          <cell r="BG537">
            <v>0</v>
          </cell>
          <cell r="BI537">
            <v>6</v>
          </cell>
          <cell r="BJ537">
            <v>1</v>
          </cell>
          <cell r="BL537">
            <v>0</v>
          </cell>
          <cell r="BM537">
            <v>1</v>
          </cell>
          <cell r="BN537">
            <v>4</v>
          </cell>
          <cell r="BO537">
            <v>1</v>
          </cell>
          <cell r="BP537">
            <v>4</v>
          </cell>
          <cell r="BQ537" t="str">
            <v>L</v>
          </cell>
          <cell r="BR537">
            <v>4</v>
          </cell>
          <cell r="BS537">
            <v>3</v>
          </cell>
          <cell r="BT537">
            <v>4</v>
          </cell>
          <cell r="BU537">
            <v>4</v>
          </cell>
          <cell r="BW537">
            <v>4</v>
          </cell>
          <cell r="BX537">
            <v>1</v>
          </cell>
          <cell r="BY537">
            <v>3</v>
          </cell>
          <cell r="BZ537">
            <v>0</v>
          </cell>
          <cell r="CA537">
            <v>5</v>
          </cell>
          <cell r="CB537">
            <v>1</v>
          </cell>
          <cell r="CH537">
            <v>4</v>
          </cell>
          <cell r="CI537">
            <v>1</v>
          </cell>
          <cell r="CJ537">
            <v>3</v>
          </cell>
          <cell r="CK537">
            <v>0</v>
          </cell>
          <cell r="CL537">
            <v>4</v>
          </cell>
          <cell r="CM537">
            <v>1</v>
          </cell>
          <cell r="CN537">
            <v>4</v>
          </cell>
          <cell r="CO537">
            <v>1</v>
          </cell>
          <cell r="CP537">
            <v>4</v>
          </cell>
          <cell r="CQ537">
            <v>1</v>
          </cell>
          <cell r="CR537">
            <v>6</v>
          </cell>
          <cell r="CS537">
            <v>1</v>
          </cell>
          <cell r="CT537">
            <v>4</v>
          </cell>
          <cell r="CU537">
            <v>1</v>
          </cell>
          <cell r="DR537">
            <v>4</v>
          </cell>
          <cell r="DS537">
            <v>5</v>
          </cell>
          <cell r="DU537">
            <v>4</v>
          </cell>
          <cell r="DV537">
            <v>1</v>
          </cell>
          <cell r="DW537">
            <v>4</v>
          </cell>
          <cell r="DX537">
            <v>3</v>
          </cell>
          <cell r="DY537">
            <v>4</v>
          </cell>
          <cell r="DZ537">
            <v>4</v>
          </cell>
          <cell r="EA537">
            <v>4</v>
          </cell>
          <cell r="EB537" t="str">
            <v>L</v>
          </cell>
          <cell r="EC537">
            <v>3</v>
          </cell>
          <cell r="ED537">
            <v>5</v>
          </cell>
        </row>
        <row r="538">
          <cell r="A538">
            <v>1397</v>
          </cell>
          <cell r="B538" t="e">
            <v>#REF!</v>
          </cell>
          <cell r="C538">
            <v>65923</v>
          </cell>
          <cell r="D538" t="str">
            <v>Yes</v>
          </cell>
          <cell r="E538" t="str">
            <v>No</v>
          </cell>
          <cell r="F538" t="str">
            <v>GEFIEO</v>
          </cell>
          <cell r="G538" t="str">
            <v>World Bank</v>
          </cell>
          <cell r="H538" t="str">
            <v>WB</v>
          </cell>
          <cell r="I538">
            <v>0</v>
          </cell>
          <cell r="J538" t="str">
            <v>WB</v>
          </cell>
          <cell r="K538" t="str">
            <v>WB</v>
          </cell>
          <cell r="L538" t="str">
            <v>Mexico</v>
          </cell>
          <cell r="N538" t="str">
            <v>LAC</v>
          </cell>
          <cell r="O538" t="str">
            <v>LAC</v>
          </cell>
          <cell r="P538">
            <v>0</v>
          </cell>
          <cell r="Q538">
            <v>0</v>
          </cell>
          <cell r="R538">
            <v>1</v>
          </cell>
          <cell r="S538">
            <v>0</v>
          </cell>
          <cell r="T538">
            <v>0</v>
          </cell>
          <cell r="U538">
            <v>0</v>
          </cell>
          <cell r="V538">
            <v>0</v>
          </cell>
          <cell r="W538">
            <v>0</v>
          </cell>
          <cell r="X538">
            <v>1</v>
          </cell>
          <cell r="Y538" t="str">
            <v>NGO</v>
          </cell>
          <cell r="Z538" t="str">
            <v>NGO_academic_foundation</v>
          </cell>
          <cell r="AC538" t="str">
            <v>Mexico - Private Land Mechanisms for Biodiversity Conservation</v>
          </cell>
          <cell r="AD538" t="str">
            <v>MSP</v>
          </cell>
          <cell r="AE538" t="str">
            <v>GET</v>
          </cell>
          <cell r="AF538" t="str">
            <v>BD</v>
          </cell>
          <cell r="AH538" t="str">
            <v>GEF - 2</v>
          </cell>
          <cell r="AI538">
            <v>37123</v>
          </cell>
          <cell r="AJ538">
            <v>2001</v>
          </cell>
          <cell r="AK538">
            <v>37194</v>
          </cell>
          <cell r="AL538">
            <v>2001</v>
          </cell>
          <cell r="AM538">
            <v>37681</v>
          </cell>
          <cell r="AN538">
            <v>37636</v>
          </cell>
          <cell r="AO538">
            <v>38168</v>
          </cell>
          <cell r="AP538">
            <v>38168</v>
          </cell>
          <cell r="AQ538">
            <v>2004</v>
          </cell>
          <cell r="AR538">
            <v>32</v>
          </cell>
          <cell r="AS538">
            <v>17</v>
          </cell>
          <cell r="AT538">
            <v>2006</v>
          </cell>
          <cell r="AU538">
            <v>2005</v>
          </cell>
          <cell r="AV538">
            <v>2005</v>
          </cell>
          <cell r="AX538">
            <v>0.72499999999999998</v>
          </cell>
          <cell r="AY538">
            <v>2.5000000000000001E-2</v>
          </cell>
          <cell r="AZ538">
            <v>0.75</v>
          </cell>
          <cell r="BA538">
            <v>0.72499999999999998</v>
          </cell>
          <cell r="BB538">
            <v>1.1000000000000001</v>
          </cell>
          <cell r="BC538">
            <v>1.371</v>
          </cell>
          <cell r="BD538">
            <v>1.517241379310345</v>
          </cell>
          <cell r="BE538">
            <v>1.8910344827586207</v>
          </cell>
          <cell r="BF538">
            <v>1.2463636363636363</v>
          </cell>
          <cell r="BG538">
            <v>0</v>
          </cell>
          <cell r="BJ538">
            <v>1</v>
          </cell>
          <cell r="BM538">
            <v>1</v>
          </cell>
          <cell r="BN538">
            <v>5</v>
          </cell>
          <cell r="BO538">
            <v>1</v>
          </cell>
          <cell r="BP538">
            <v>4</v>
          </cell>
          <cell r="BQ538" t="str">
            <v>L</v>
          </cell>
          <cell r="BS538">
            <v>4</v>
          </cell>
          <cell r="BT538">
            <v>4</v>
          </cell>
          <cell r="BU538">
            <v>4</v>
          </cell>
          <cell r="CH538">
            <v>4</v>
          </cell>
          <cell r="CI538">
            <v>1</v>
          </cell>
          <cell r="CJ538">
            <v>5</v>
          </cell>
          <cell r="CK538">
            <v>1</v>
          </cell>
          <cell r="CL538">
            <v>3</v>
          </cell>
          <cell r="CM538">
            <v>0</v>
          </cell>
          <cell r="CN538">
            <v>3</v>
          </cell>
          <cell r="CO538">
            <v>0</v>
          </cell>
          <cell r="CP538">
            <v>5</v>
          </cell>
          <cell r="CQ538">
            <v>1</v>
          </cell>
          <cell r="CR538">
            <v>5</v>
          </cell>
          <cell r="CS538">
            <v>1</v>
          </cell>
          <cell r="CT538">
            <v>3</v>
          </cell>
          <cell r="CU538">
            <v>0</v>
          </cell>
          <cell r="DR538">
            <v>6</v>
          </cell>
          <cell r="DS538">
            <v>5</v>
          </cell>
          <cell r="DU538">
            <v>5</v>
          </cell>
          <cell r="DV538">
            <v>1</v>
          </cell>
          <cell r="DX538">
            <v>4</v>
          </cell>
          <cell r="DY538">
            <v>4</v>
          </cell>
          <cell r="DZ538">
            <v>4</v>
          </cell>
          <cell r="EA538">
            <v>4</v>
          </cell>
          <cell r="EB538" t="str">
            <v>L</v>
          </cell>
        </row>
        <row r="539">
          <cell r="A539">
            <v>1399</v>
          </cell>
          <cell r="B539" t="e">
            <v>#REF!</v>
          </cell>
          <cell r="D539" t="str">
            <v>No</v>
          </cell>
          <cell r="E539" t="str">
            <v>Yes</v>
          </cell>
          <cell r="F539" t="str">
            <v>GEFIEO</v>
          </cell>
          <cell r="G539" t="str">
            <v>UNDP</v>
          </cell>
          <cell r="H539" t="str">
            <v>UNDP</v>
          </cell>
          <cell r="I539">
            <v>0</v>
          </cell>
          <cell r="J539" t="str">
            <v>UNDP</v>
          </cell>
          <cell r="K539" t="str">
            <v>UNDP</v>
          </cell>
          <cell r="L539" t="str">
            <v>Malaysia</v>
          </cell>
          <cell r="N539" t="str">
            <v>Asia</v>
          </cell>
          <cell r="O539" t="str">
            <v>Asia</v>
          </cell>
          <cell r="P539">
            <v>0</v>
          </cell>
          <cell r="Q539">
            <v>0</v>
          </cell>
          <cell r="R539">
            <v>1</v>
          </cell>
          <cell r="S539">
            <v>0</v>
          </cell>
          <cell r="U539">
            <v>0</v>
          </cell>
          <cell r="V539">
            <v>0</v>
          </cell>
          <cell r="W539">
            <v>0</v>
          </cell>
          <cell r="Y539" t="str">
            <v>Government</v>
          </cell>
          <cell r="Z539" t="str">
            <v>Govt</v>
          </cell>
          <cell r="AC539" t="str">
            <v>Support to Capacity Building Activities on Implementing the Cartagena Protocol on Biosafety in Malaysia.</v>
          </cell>
          <cell r="AD539" t="str">
            <v>FSP</v>
          </cell>
          <cell r="AE539" t="str">
            <v>GET</v>
          </cell>
          <cell r="AF539" t="str">
            <v>BD</v>
          </cell>
          <cell r="AG539" t="str">
            <v>EA</v>
          </cell>
          <cell r="AH539" t="str">
            <v>GEF - 2</v>
          </cell>
          <cell r="AI539">
            <v>38849</v>
          </cell>
          <cell r="AJ539">
            <v>2006</v>
          </cell>
          <cell r="AK539">
            <v>38994</v>
          </cell>
          <cell r="AL539">
            <v>2006</v>
          </cell>
          <cell r="AM539">
            <v>40027.5</v>
          </cell>
          <cell r="AN539">
            <v>41455</v>
          </cell>
          <cell r="AO539">
            <v>41061</v>
          </cell>
          <cell r="AP539">
            <v>41061</v>
          </cell>
          <cell r="AQ539">
            <v>2012</v>
          </cell>
          <cell r="AR539">
            <v>67</v>
          </cell>
          <cell r="AS539">
            <v>0</v>
          </cell>
          <cell r="AT539">
            <v>2012</v>
          </cell>
          <cell r="AU539">
            <v>2012</v>
          </cell>
          <cell r="AV539">
            <v>2012</v>
          </cell>
          <cell r="AX539">
            <v>0.91137999999999997</v>
          </cell>
          <cell r="AY539">
            <v>0</v>
          </cell>
          <cell r="AZ539">
            <v>0.91137999999999997</v>
          </cell>
          <cell r="BA539">
            <v>0.91</v>
          </cell>
          <cell r="BB539">
            <v>4.3031750000000004</v>
          </cell>
          <cell r="BC539">
            <v>5.21</v>
          </cell>
          <cell r="BD539">
            <v>4.7216035023810052</v>
          </cell>
          <cell r="BE539">
            <v>5.7166055871316024</v>
          </cell>
          <cell r="BF539">
            <v>1.2107339348271915</v>
          </cell>
          <cell r="BG539">
            <v>8</v>
          </cell>
          <cell r="BH539">
            <v>7</v>
          </cell>
          <cell r="BI539">
            <v>1</v>
          </cell>
          <cell r="BM539">
            <v>1</v>
          </cell>
          <cell r="BN539">
            <v>6</v>
          </cell>
          <cell r="BO539">
            <v>1</v>
          </cell>
          <cell r="BP539">
            <v>3</v>
          </cell>
          <cell r="BQ539" t="str">
            <v>ML</v>
          </cell>
          <cell r="BR539">
            <v>3</v>
          </cell>
          <cell r="BS539">
            <v>3</v>
          </cell>
          <cell r="BT539">
            <v>3</v>
          </cell>
          <cell r="BU539">
            <v>3</v>
          </cell>
          <cell r="BW539">
            <v>4</v>
          </cell>
          <cell r="BX539">
            <v>1</v>
          </cell>
          <cell r="BY539">
            <v>4</v>
          </cell>
          <cell r="BZ539">
            <v>1</v>
          </cell>
          <cell r="CA539">
            <v>4</v>
          </cell>
          <cell r="CB539">
            <v>1</v>
          </cell>
          <cell r="CC539">
            <v>5</v>
          </cell>
          <cell r="CD539">
            <v>5</v>
          </cell>
          <cell r="CE539">
            <v>1</v>
          </cell>
          <cell r="CF539">
            <v>5</v>
          </cell>
          <cell r="CG539">
            <v>1</v>
          </cell>
          <cell r="CH539">
            <v>4</v>
          </cell>
          <cell r="CI539">
            <v>1</v>
          </cell>
          <cell r="CJ539">
            <v>6</v>
          </cell>
          <cell r="CK539">
            <v>1</v>
          </cell>
          <cell r="CN539">
            <v>3</v>
          </cell>
          <cell r="CO539">
            <v>0</v>
          </cell>
          <cell r="CP539">
            <v>2</v>
          </cell>
          <cell r="CQ539">
            <v>0</v>
          </cell>
          <cell r="CR539">
            <v>5</v>
          </cell>
          <cell r="CS539">
            <v>1</v>
          </cell>
          <cell r="CT539">
            <v>3</v>
          </cell>
          <cell r="CU539">
            <v>0</v>
          </cell>
          <cell r="CY539">
            <v>6</v>
          </cell>
          <cell r="CZ539">
            <v>1</v>
          </cell>
          <cell r="DL539">
            <v>6</v>
          </cell>
          <cell r="DM539">
            <v>3</v>
          </cell>
          <cell r="DN539">
            <v>3</v>
          </cell>
          <cell r="DO539">
            <v>2</v>
          </cell>
          <cell r="DP539">
            <v>5</v>
          </cell>
          <cell r="DQ539">
            <v>3</v>
          </cell>
          <cell r="DR539">
            <v>6</v>
          </cell>
          <cell r="DS539">
            <v>6</v>
          </cell>
          <cell r="DT539">
            <v>6</v>
          </cell>
          <cell r="DU539">
            <v>6</v>
          </cell>
          <cell r="DV539">
            <v>1</v>
          </cell>
          <cell r="DW539">
            <v>3</v>
          </cell>
          <cell r="DX539">
            <v>3</v>
          </cell>
          <cell r="DY539">
            <v>3</v>
          </cell>
          <cell r="DZ539">
            <v>3</v>
          </cell>
          <cell r="EA539">
            <v>3</v>
          </cell>
          <cell r="EB539" t="str">
            <v>ML</v>
          </cell>
          <cell r="EC539">
            <v>4</v>
          </cell>
          <cell r="ED539">
            <v>4</v>
          </cell>
        </row>
        <row r="540">
          <cell r="A540">
            <v>1408</v>
          </cell>
          <cell r="B540" t="e">
            <v>#REF!</v>
          </cell>
          <cell r="C540">
            <v>60765</v>
          </cell>
          <cell r="D540" t="str">
            <v>Yes</v>
          </cell>
          <cell r="E540" t="str">
            <v>No</v>
          </cell>
          <cell r="F540" t="str">
            <v>GEFIEO</v>
          </cell>
          <cell r="G540" t="str">
            <v>World Bank</v>
          </cell>
          <cell r="H540" t="str">
            <v>WB</v>
          </cell>
          <cell r="I540">
            <v>0</v>
          </cell>
          <cell r="J540" t="str">
            <v>WB</v>
          </cell>
          <cell r="K540" t="str">
            <v>WB</v>
          </cell>
          <cell r="L540" t="str">
            <v>Peru</v>
          </cell>
          <cell r="N540" t="str">
            <v>LAC</v>
          </cell>
          <cell r="O540" t="str">
            <v>LAC</v>
          </cell>
          <cell r="P540">
            <v>0</v>
          </cell>
          <cell r="Q540">
            <v>0</v>
          </cell>
          <cell r="R540">
            <v>1</v>
          </cell>
          <cell r="S540">
            <v>0</v>
          </cell>
          <cell r="U540">
            <v>0</v>
          </cell>
          <cell r="V540">
            <v>0</v>
          </cell>
          <cell r="W540">
            <v>0</v>
          </cell>
          <cell r="Y540" t="str">
            <v>Government</v>
          </cell>
          <cell r="Z540" t="str">
            <v>Govt</v>
          </cell>
          <cell r="AC540" t="str">
            <v>Biodiversity Conservation and Community Natural Resource Management in the Nanay River Basin (Peruvian Amazon)</v>
          </cell>
          <cell r="AD540" t="str">
            <v>MSP</v>
          </cell>
          <cell r="AE540" t="str">
            <v>GET</v>
          </cell>
          <cell r="AF540" t="str">
            <v>BD</v>
          </cell>
          <cell r="AG540" t="str">
            <v>2, 3</v>
          </cell>
          <cell r="AH540" t="str">
            <v>GEF - 2</v>
          </cell>
          <cell r="AI540">
            <v>37012</v>
          </cell>
          <cell r="AJ540">
            <v>2001</v>
          </cell>
          <cell r="AL540">
            <v>2001</v>
          </cell>
          <cell r="AN540">
            <v>38168</v>
          </cell>
          <cell r="AO540">
            <v>38168</v>
          </cell>
          <cell r="AP540">
            <v>38168</v>
          </cell>
          <cell r="AQ540">
            <v>2004</v>
          </cell>
          <cell r="AS540">
            <v>0</v>
          </cell>
          <cell r="AT540">
            <v>2011</v>
          </cell>
          <cell r="AU540">
            <v>2005</v>
          </cell>
          <cell r="AV540">
            <v>2005</v>
          </cell>
          <cell r="AX540">
            <v>0.748305</v>
          </cell>
          <cell r="AY540">
            <v>2.5000000000000001E-2</v>
          </cell>
          <cell r="AZ540">
            <v>0.77330500000000002</v>
          </cell>
          <cell r="BA540" t="str">
            <v>UA</v>
          </cell>
          <cell r="BB540">
            <v>0.802153</v>
          </cell>
          <cell r="BD540">
            <v>1.071959962849373</v>
          </cell>
          <cell r="BG540">
            <v>0</v>
          </cell>
          <cell r="BH540">
            <v>76</v>
          </cell>
          <cell r="BI540">
            <v>77</v>
          </cell>
          <cell r="BJ540">
            <v>1</v>
          </cell>
          <cell r="BK540">
            <v>1</v>
          </cell>
          <cell r="BM540">
            <v>1</v>
          </cell>
          <cell r="BN540">
            <v>5</v>
          </cell>
          <cell r="BO540">
            <v>1</v>
          </cell>
          <cell r="BP540">
            <v>3</v>
          </cell>
          <cell r="BQ540" t="str">
            <v>ML</v>
          </cell>
          <cell r="BR540">
            <v>4</v>
          </cell>
          <cell r="BS540">
            <v>3</v>
          </cell>
          <cell r="BT540">
            <v>3</v>
          </cell>
          <cell r="BU540">
            <v>4</v>
          </cell>
          <cell r="BW540">
            <v>5</v>
          </cell>
          <cell r="BX540">
            <v>1</v>
          </cell>
          <cell r="BY540">
            <v>4</v>
          </cell>
          <cell r="BZ540">
            <v>1</v>
          </cell>
          <cell r="CA540">
            <v>5</v>
          </cell>
          <cell r="CB540">
            <v>1</v>
          </cell>
          <cell r="CC540">
            <v>5</v>
          </cell>
          <cell r="CD540">
            <v>4</v>
          </cell>
          <cell r="CE540">
            <v>1</v>
          </cell>
          <cell r="CF540">
            <v>5</v>
          </cell>
          <cell r="CG540">
            <v>1</v>
          </cell>
          <cell r="CH540">
            <v>4</v>
          </cell>
          <cell r="CI540">
            <v>1</v>
          </cell>
          <cell r="CJ540">
            <v>5</v>
          </cell>
          <cell r="CK540">
            <v>1</v>
          </cell>
          <cell r="CL540">
            <v>5</v>
          </cell>
          <cell r="CM540">
            <v>1</v>
          </cell>
          <cell r="CN540">
            <v>4</v>
          </cell>
          <cell r="CO540">
            <v>1</v>
          </cell>
          <cell r="CP540">
            <v>3</v>
          </cell>
          <cell r="CQ540">
            <v>0</v>
          </cell>
          <cell r="CR540">
            <v>1</v>
          </cell>
          <cell r="CS540">
            <v>0</v>
          </cell>
          <cell r="CT540">
            <v>4</v>
          </cell>
          <cell r="CU540">
            <v>1</v>
          </cell>
          <cell r="DR540">
            <v>5</v>
          </cell>
          <cell r="DS540">
            <v>5</v>
          </cell>
          <cell r="DT540">
            <v>5</v>
          </cell>
          <cell r="DU540">
            <v>5</v>
          </cell>
          <cell r="DV540">
            <v>1</v>
          </cell>
          <cell r="DW540">
            <v>4</v>
          </cell>
          <cell r="DX540">
            <v>3</v>
          </cell>
          <cell r="DY540">
            <v>3</v>
          </cell>
          <cell r="DZ540">
            <v>4</v>
          </cell>
          <cell r="EA540">
            <v>3</v>
          </cell>
          <cell r="EB540" t="str">
            <v>ML</v>
          </cell>
          <cell r="EC540">
            <v>4</v>
          </cell>
          <cell r="ED540">
            <v>5</v>
          </cell>
        </row>
        <row r="541">
          <cell r="A541">
            <v>1409</v>
          </cell>
          <cell r="B541" t="e">
            <v>#REF!</v>
          </cell>
          <cell r="D541" t="str">
            <v>Yes</v>
          </cell>
          <cell r="E541" t="str">
            <v>No</v>
          </cell>
          <cell r="F541" t="str">
            <v>GEFIEO</v>
          </cell>
          <cell r="G541" t="str">
            <v>UNDP</v>
          </cell>
          <cell r="H541" t="str">
            <v>UNDP</v>
          </cell>
          <cell r="I541">
            <v>0</v>
          </cell>
          <cell r="J541" t="str">
            <v>UNDP</v>
          </cell>
          <cell r="K541" t="str">
            <v>UNDP</v>
          </cell>
          <cell r="L541" t="str">
            <v>Ecuador</v>
          </cell>
          <cell r="N541" t="str">
            <v>LAC</v>
          </cell>
          <cell r="O541" t="str">
            <v>LAC</v>
          </cell>
          <cell r="P541">
            <v>0</v>
          </cell>
          <cell r="Q541">
            <v>0</v>
          </cell>
          <cell r="R541">
            <v>1</v>
          </cell>
          <cell r="S541">
            <v>0</v>
          </cell>
          <cell r="T541">
            <v>0</v>
          </cell>
          <cell r="U541">
            <v>0</v>
          </cell>
          <cell r="V541">
            <v>0</v>
          </cell>
          <cell r="W541">
            <v>0</v>
          </cell>
          <cell r="X541">
            <v>1</v>
          </cell>
          <cell r="Y541" t="str">
            <v>Government</v>
          </cell>
          <cell r="Z541" t="str">
            <v>Govt</v>
          </cell>
          <cell r="AC541" t="str">
            <v>Galapagos Oil Spill : Environmental Rehabilitation and Conservation</v>
          </cell>
          <cell r="AD541" t="str">
            <v>MSP</v>
          </cell>
          <cell r="AE541" t="str">
            <v>GET</v>
          </cell>
          <cell r="AF541" t="str">
            <v>BD</v>
          </cell>
          <cell r="AH541" t="str">
            <v>GEF - 2</v>
          </cell>
          <cell r="AI541">
            <v>36986</v>
          </cell>
          <cell r="AJ541">
            <v>2001</v>
          </cell>
          <cell r="AK541">
            <v>37056</v>
          </cell>
          <cell r="AL541">
            <v>2001</v>
          </cell>
          <cell r="AM541">
            <v>38251.5</v>
          </cell>
          <cell r="AN541">
            <v>38991</v>
          </cell>
          <cell r="AO541">
            <v>39447</v>
          </cell>
          <cell r="AP541">
            <v>39447</v>
          </cell>
          <cell r="AQ541">
            <v>2007</v>
          </cell>
          <cell r="AR541">
            <v>78</v>
          </cell>
          <cell r="AS541">
            <v>14</v>
          </cell>
          <cell r="AT541">
            <v>2008</v>
          </cell>
          <cell r="AU541">
            <v>2008</v>
          </cell>
          <cell r="AV541">
            <v>2008</v>
          </cell>
          <cell r="AX541">
            <v>0.53</v>
          </cell>
          <cell r="AY541">
            <v>0</v>
          </cell>
          <cell r="AZ541">
            <v>0.53</v>
          </cell>
          <cell r="BB541">
            <v>0.47</v>
          </cell>
          <cell r="BD541">
            <v>0.88679245283018859</v>
          </cell>
          <cell r="BG541">
            <v>54</v>
          </cell>
          <cell r="BH541">
            <v>4</v>
          </cell>
          <cell r="BI541">
            <v>5</v>
          </cell>
          <cell r="BJ541">
            <v>1</v>
          </cell>
          <cell r="BK541">
            <v>1</v>
          </cell>
          <cell r="BM541">
            <v>1</v>
          </cell>
          <cell r="BN541">
            <v>5</v>
          </cell>
          <cell r="BO541">
            <v>1</v>
          </cell>
          <cell r="BP541">
            <v>3</v>
          </cell>
          <cell r="BQ541" t="str">
            <v>ML</v>
          </cell>
          <cell r="BR541">
            <v>3</v>
          </cell>
          <cell r="BS541">
            <v>4</v>
          </cell>
          <cell r="BT541">
            <v>3</v>
          </cell>
          <cell r="BV541">
            <v>4</v>
          </cell>
          <cell r="BW541">
            <v>4</v>
          </cell>
          <cell r="BX541">
            <v>1</v>
          </cell>
          <cell r="BY541">
            <v>2</v>
          </cell>
          <cell r="BZ541">
            <v>0</v>
          </cell>
          <cell r="CA541">
            <v>4</v>
          </cell>
          <cell r="CB541">
            <v>1</v>
          </cell>
          <cell r="CC541">
            <v>5</v>
          </cell>
          <cell r="CD541">
            <v>5</v>
          </cell>
          <cell r="CE541">
            <v>1</v>
          </cell>
          <cell r="CF541">
            <v>5</v>
          </cell>
          <cell r="CG541">
            <v>1</v>
          </cell>
          <cell r="CH541">
            <v>3</v>
          </cell>
          <cell r="CI541">
            <v>0</v>
          </cell>
          <cell r="CJ541">
            <v>3</v>
          </cell>
          <cell r="CK541">
            <v>0</v>
          </cell>
          <cell r="CL541">
            <v>3</v>
          </cell>
          <cell r="CM541">
            <v>0</v>
          </cell>
          <cell r="CN541">
            <v>4</v>
          </cell>
          <cell r="CO541">
            <v>1</v>
          </cell>
          <cell r="CP541">
            <v>3</v>
          </cell>
          <cell r="CQ541">
            <v>0</v>
          </cell>
          <cell r="CR541">
            <v>1</v>
          </cell>
          <cell r="CS541">
            <v>0</v>
          </cell>
          <cell r="CT541">
            <v>3</v>
          </cell>
          <cell r="CU541">
            <v>0</v>
          </cell>
          <cell r="DR541">
            <v>5</v>
          </cell>
          <cell r="DS541">
            <v>5</v>
          </cell>
          <cell r="DU541">
            <v>5</v>
          </cell>
          <cell r="DV541">
            <v>1</v>
          </cell>
          <cell r="DW541">
            <v>3</v>
          </cell>
          <cell r="DX541">
            <v>4</v>
          </cell>
          <cell r="DY541">
            <v>3</v>
          </cell>
          <cell r="EA541">
            <v>3</v>
          </cell>
          <cell r="EB541" t="str">
            <v>ML</v>
          </cell>
          <cell r="EC541">
            <v>2</v>
          </cell>
          <cell r="ED541">
            <v>4</v>
          </cell>
        </row>
        <row r="542">
          <cell r="A542">
            <v>1410</v>
          </cell>
          <cell r="B542" t="e">
            <v>#REF!</v>
          </cell>
          <cell r="D542" t="str">
            <v>Yes</v>
          </cell>
          <cell r="E542" t="str">
            <v>Yes</v>
          </cell>
          <cell r="F542" t="str">
            <v>GEFIEO</v>
          </cell>
          <cell r="G542" t="str">
            <v>UNEP</v>
          </cell>
          <cell r="H542" t="str">
            <v>UNEP</v>
          </cell>
          <cell r="I542">
            <v>0</v>
          </cell>
          <cell r="J542" t="str">
            <v>UNEP</v>
          </cell>
          <cell r="K542" t="str">
            <v>UNEP</v>
          </cell>
          <cell r="L542" t="str">
            <v>Regional (Honduras, Nicaragua, Panama, Dominican Republic)</v>
          </cell>
          <cell r="M542" t="str">
            <v>Dominican Republic, Honduras, Nicaragua, Panama</v>
          </cell>
          <cell r="N542" t="str">
            <v>LAC</v>
          </cell>
          <cell r="O542" t="str">
            <v>LAC</v>
          </cell>
          <cell r="P542">
            <v>0</v>
          </cell>
          <cell r="Q542">
            <v>1</v>
          </cell>
          <cell r="R542">
            <v>0</v>
          </cell>
          <cell r="S542">
            <v>0</v>
          </cell>
          <cell r="T542">
            <v>2</v>
          </cell>
          <cell r="U542">
            <v>0</v>
          </cell>
          <cell r="V542">
            <v>0</v>
          </cell>
          <cell r="W542">
            <v>0</v>
          </cell>
          <cell r="Y542" t="str">
            <v>Multilateral</v>
          </cell>
          <cell r="Z542" t="str">
            <v>Bi_multilateral</v>
          </cell>
          <cell r="AC542" t="str">
            <v>Biodiversity Conservation and Integration of Traditional Knowledge on Medicinal Plants in National Primary Health Care Policy in Central America and Caribbean</v>
          </cell>
          <cell r="AD542" t="str">
            <v>MSP</v>
          </cell>
          <cell r="AE542" t="str">
            <v>GET</v>
          </cell>
          <cell r="AF542" t="str">
            <v>BD</v>
          </cell>
          <cell r="AH542" t="str">
            <v>GEF - 2</v>
          </cell>
          <cell r="AI542">
            <v>37139</v>
          </cell>
          <cell r="AJ542">
            <v>2001</v>
          </cell>
          <cell r="AK542">
            <v>36901</v>
          </cell>
          <cell r="AL542">
            <v>2001</v>
          </cell>
          <cell r="AM542">
            <v>37794</v>
          </cell>
          <cell r="AN542">
            <v>38686</v>
          </cell>
          <cell r="AO542">
            <v>38687</v>
          </cell>
          <cell r="AP542">
            <v>38687</v>
          </cell>
          <cell r="AQ542">
            <v>2005</v>
          </cell>
          <cell r="AR542">
            <v>58</v>
          </cell>
          <cell r="AS542">
            <v>0</v>
          </cell>
          <cell r="AT542">
            <v>2007</v>
          </cell>
          <cell r="AU542">
            <v>2007</v>
          </cell>
          <cell r="AV542">
            <v>2007</v>
          </cell>
          <cell r="AX542">
            <v>0.72499999999999998</v>
          </cell>
          <cell r="AY542">
            <v>2.5000000000000001E-2</v>
          </cell>
          <cell r="AZ542">
            <v>0.75</v>
          </cell>
          <cell r="BA542">
            <v>0.75</v>
          </cell>
          <cell r="BB542">
            <v>0.8</v>
          </cell>
          <cell r="BC542">
            <v>0.85</v>
          </cell>
          <cell r="BD542">
            <v>1.103448275862069</v>
          </cell>
          <cell r="BE542">
            <v>1.1724137931034482</v>
          </cell>
          <cell r="BF542">
            <v>1.0625</v>
          </cell>
          <cell r="BG542">
            <v>15</v>
          </cell>
          <cell r="BI542">
            <v>2</v>
          </cell>
          <cell r="BJ542">
            <v>1</v>
          </cell>
          <cell r="BK542">
            <v>1</v>
          </cell>
          <cell r="BL542">
            <v>0</v>
          </cell>
          <cell r="BM542">
            <v>1</v>
          </cell>
          <cell r="BN542">
            <v>4</v>
          </cell>
          <cell r="BO542">
            <v>1</v>
          </cell>
          <cell r="BP542">
            <v>3</v>
          </cell>
          <cell r="BQ542" t="str">
            <v>ML</v>
          </cell>
          <cell r="BR542">
            <v>3</v>
          </cell>
          <cell r="BS542">
            <v>3</v>
          </cell>
          <cell r="BT542">
            <v>3</v>
          </cell>
          <cell r="BU542">
            <v>4</v>
          </cell>
          <cell r="BW542">
            <v>4</v>
          </cell>
          <cell r="BX542">
            <v>1</v>
          </cell>
          <cell r="BY542">
            <v>4</v>
          </cell>
          <cell r="BZ542">
            <v>1</v>
          </cell>
          <cell r="CA542">
            <v>4</v>
          </cell>
          <cell r="CB542">
            <v>1</v>
          </cell>
          <cell r="CH542">
            <v>5</v>
          </cell>
          <cell r="CI542">
            <v>1</v>
          </cell>
          <cell r="CJ542">
            <v>4</v>
          </cell>
          <cell r="CK542">
            <v>1</v>
          </cell>
          <cell r="CL542">
            <v>6</v>
          </cell>
          <cell r="CM542">
            <v>1</v>
          </cell>
          <cell r="CN542">
            <v>5</v>
          </cell>
          <cell r="CO542">
            <v>1</v>
          </cell>
          <cell r="CP542">
            <v>5</v>
          </cell>
          <cell r="CQ542">
            <v>1</v>
          </cell>
          <cell r="CR542">
            <v>6</v>
          </cell>
          <cell r="CS542">
            <v>1</v>
          </cell>
          <cell r="CT542">
            <v>5</v>
          </cell>
          <cell r="CU542">
            <v>1</v>
          </cell>
          <cell r="CY542">
            <v>4</v>
          </cell>
          <cell r="CZ542">
            <v>1</v>
          </cell>
          <cell r="DR542">
            <v>4</v>
          </cell>
          <cell r="DS542">
            <v>5</v>
          </cell>
          <cell r="DT542">
            <v>4</v>
          </cell>
          <cell r="DU542">
            <v>4</v>
          </cell>
          <cell r="DV542">
            <v>1</v>
          </cell>
          <cell r="DW542">
            <v>3</v>
          </cell>
          <cell r="DX542">
            <v>3</v>
          </cell>
          <cell r="DY542">
            <v>3</v>
          </cell>
          <cell r="DZ542">
            <v>4</v>
          </cell>
          <cell r="EA542">
            <v>3</v>
          </cell>
          <cell r="EB542" t="str">
            <v>ML</v>
          </cell>
          <cell r="EC542">
            <v>4</v>
          </cell>
          <cell r="ED542">
            <v>4</v>
          </cell>
        </row>
        <row r="543">
          <cell r="A543">
            <v>1412</v>
          </cell>
          <cell r="B543" t="e">
            <v>#REF!</v>
          </cell>
          <cell r="D543" t="str">
            <v>Yes</v>
          </cell>
          <cell r="E543" t="str">
            <v>No</v>
          </cell>
          <cell r="F543" t="str">
            <v>GEFIEO</v>
          </cell>
          <cell r="G543" t="str">
            <v>UNIDO</v>
          </cell>
          <cell r="H543" t="str">
            <v>UNIDO</v>
          </cell>
          <cell r="I543">
            <v>0</v>
          </cell>
          <cell r="J543" t="str">
            <v>UNIDO</v>
          </cell>
          <cell r="K543" t="str">
            <v>UNIDO</v>
          </cell>
          <cell r="L543" t="str">
            <v>China</v>
          </cell>
          <cell r="N543" t="str">
            <v>Asia</v>
          </cell>
          <cell r="O543" t="str">
            <v>Asia</v>
          </cell>
          <cell r="P543">
            <v>0</v>
          </cell>
          <cell r="Q543">
            <v>0</v>
          </cell>
          <cell r="R543">
            <v>1</v>
          </cell>
          <cell r="S543">
            <v>0</v>
          </cell>
          <cell r="T543">
            <v>0</v>
          </cell>
          <cell r="U543">
            <v>0</v>
          </cell>
          <cell r="V543">
            <v>0</v>
          </cell>
          <cell r="W543">
            <v>0</v>
          </cell>
          <cell r="X543">
            <v>1</v>
          </cell>
          <cell r="Y543" t="str">
            <v>Government</v>
          </cell>
          <cell r="Z543" t="str">
            <v>Govt</v>
          </cell>
          <cell r="AA543" t="str">
            <v>N</v>
          </cell>
          <cell r="AC543" t="str">
            <v>Building the Capacity of the People's Republic of China to Implement the Stockholm Convention on POPs and Develop a National Implementation Plan</v>
          </cell>
          <cell r="AD543" t="str">
            <v>EA</v>
          </cell>
          <cell r="AE543" t="str">
            <v>GET</v>
          </cell>
          <cell r="AF543" t="str">
            <v>Chem</v>
          </cell>
          <cell r="AG543">
            <v>14</v>
          </cell>
          <cell r="AH543" t="str">
            <v>GEF - 3</v>
          </cell>
          <cell r="AI543">
            <v>38239</v>
          </cell>
          <cell r="AJ543">
            <v>2004</v>
          </cell>
          <cell r="AK543">
            <v>38898</v>
          </cell>
          <cell r="AL543">
            <v>2006</v>
          </cell>
          <cell r="AM543">
            <v>38990</v>
          </cell>
          <cell r="AN543">
            <v>39599</v>
          </cell>
          <cell r="AO543">
            <v>39082</v>
          </cell>
          <cell r="AP543">
            <v>39082</v>
          </cell>
          <cell r="AQ543">
            <v>2006</v>
          </cell>
          <cell r="AR543">
            <v>6</v>
          </cell>
          <cell r="AS543">
            <v>0</v>
          </cell>
          <cell r="AT543">
            <v>2009</v>
          </cell>
          <cell r="AU543">
            <v>2009</v>
          </cell>
          <cell r="AV543">
            <v>2009</v>
          </cell>
          <cell r="AX543">
            <v>4.0555380000000003</v>
          </cell>
          <cell r="AY543">
            <v>0.34949999999999998</v>
          </cell>
          <cell r="AZ543">
            <v>4.4050380000000002</v>
          </cell>
          <cell r="BA543">
            <v>4.4000000000000004</v>
          </cell>
          <cell r="BB543">
            <v>6.1487499999999997</v>
          </cell>
          <cell r="BC543">
            <v>6</v>
          </cell>
          <cell r="BD543">
            <v>1.5161366999890025</v>
          </cell>
          <cell r="BE543">
            <v>1.4794584590256581</v>
          </cell>
          <cell r="BF543">
            <v>0.97580809107542188</v>
          </cell>
          <cell r="BG543">
            <v>3</v>
          </cell>
          <cell r="BH543">
            <v>20</v>
          </cell>
          <cell r="BI543">
            <v>0</v>
          </cell>
          <cell r="BJ543">
            <v>1</v>
          </cell>
          <cell r="BK543">
            <v>1</v>
          </cell>
          <cell r="BM543">
            <v>1</v>
          </cell>
          <cell r="BN543">
            <v>5</v>
          </cell>
          <cell r="BO543">
            <v>1</v>
          </cell>
          <cell r="BP543">
            <v>4</v>
          </cell>
          <cell r="BQ543" t="str">
            <v>L</v>
          </cell>
          <cell r="BR543">
            <v>4</v>
          </cell>
          <cell r="BS543">
            <v>4</v>
          </cell>
          <cell r="BT543">
            <v>4</v>
          </cell>
          <cell r="BU543">
            <v>4</v>
          </cell>
          <cell r="BW543">
            <v>3</v>
          </cell>
          <cell r="BX543">
            <v>0</v>
          </cell>
          <cell r="BY543">
            <v>3</v>
          </cell>
          <cell r="BZ543">
            <v>0</v>
          </cell>
          <cell r="CA543">
            <v>3</v>
          </cell>
          <cell r="CB543">
            <v>0</v>
          </cell>
          <cell r="CC543">
            <v>5</v>
          </cell>
          <cell r="CD543">
            <v>4</v>
          </cell>
          <cell r="CE543">
            <v>1</v>
          </cell>
          <cell r="CF543">
            <v>5</v>
          </cell>
          <cell r="CG543">
            <v>1</v>
          </cell>
          <cell r="CH543">
            <v>4</v>
          </cell>
          <cell r="CI543">
            <v>1</v>
          </cell>
          <cell r="CJ543">
            <v>4</v>
          </cell>
          <cell r="CK543">
            <v>1</v>
          </cell>
          <cell r="CL543">
            <v>4</v>
          </cell>
          <cell r="CM543">
            <v>1</v>
          </cell>
          <cell r="CN543">
            <v>5</v>
          </cell>
          <cell r="CO543">
            <v>1</v>
          </cell>
          <cell r="CP543">
            <v>5</v>
          </cell>
          <cell r="CQ543">
            <v>1</v>
          </cell>
          <cell r="CR543">
            <v>5</v>
          </cell>
          <cell r="CS543">
            <v>1</v>
          </cell>
          <cell r="CT543">
            <v>3</v>
          </cell>
          <cell r="CU543">
            <v>0</v>
          </cell>
          <cell r="DR543">
            <v>5</v>
          </cell>
          <cell r="DS543">
            <v>5</v>
          </cell>
          <cell r="DT543">
            <v>5</v>
          </cell>
          <cell r="DU543">
            <v>5</v>
          </cell>
          <cell r="DV543">
            <v>1</v>
          </cell>
          <cell r="DW543">
            <v>4</v>
          </cell>
          <cell r="DX543">
            <v>4</v>
          </cell>
          <cell r="DY543">
            <v>4</v>
          </cell>
          <cell r="DZ543">
            <v>4</v>
          </cell>
          <cell r="EA543">
            <v>4</v>
          </cell>
          <cell r="EB543" t="str">
            <v>L</v>
          </cell>
          <cell r="EC543">
            <v>3</v>
          </cell>
          <cell r="ED543">
            <v>3</v>
          </cell>
        </row>
        <row r="544">
          <cell r="A544">
            <v>1413</v>
          </cell>
          <cell r="B544" t="e">
            <v>#REF!</v>
          </cell>
          <cell r="D544" t="str">
            <v>Yes</v>
          </cell>
          <cell r="E544" t="str">
            <v>Yes</v>
          </cell>
          <cell r="F544" t="str">
            <v>GEFIEO</v>
          </cell>
          <cell r="G544" t="str">
            <v>UNDP</v>
          </cell>
          <cell r="H544" t="str">
            <v>UNDP</v>
          </cell>
          <cell r="I544">
            <v>0</v>
          </cell>
          <cell r="J544" t="str">
            <v>UNDP</v>
          </cell>
          <cell r="K544" t="str">
            <v>UNDP</v>
          </cell>
          <cell r="L544" t="str">
            <v>Honduras</v>
          </cell>
          <cell r="N544" t="str">
            <v>LAC</v>
          </cell>
          <cell r="O544" t="str">
            <v>LAC</v>
          </cell>
          <cell r="P544">
            <v>0</v>
          </cell>
          <cell r="Q544">
            <v>0</v>
          </cell>
          <cell r="R544">
            <v>1</v>
          </cell>
          <cell r="S544">
            <v>0</v>
          </cell>
          <cell r="T544">
            <v>1</v>
          </cell>
          <cell r="U544">
            <v>0</v>
          </cell>
          <cell r="V544">
            <v>0</v>
          </cell>
          <cell r="W544">
            <v>0</v>
          </cell>
          <cell r="X544">
            <v>1</v>
          </cell>
          <cell r="Y544" t="str">
            <v>Private sector</v>
          </cell>
          <cell r="Z544" t="str">
            <v>Others</v>
          </cell>
          <cell r="AA544" t="str">
            <v>Y</v>
          </cell>
          <cell r="AC544" t="str">
            <v>Energy Efficiency Measures in the Honduran Commercial and Industry Sectors</v>
          </cell>
          <cell r="AD544" t="str">
            <v>MSP</v>
          </cell>
          <cell r="AE544" t="str">
            <v>GET</v>
          </cell>
          <cell r="AF544" t="str">
            <v>CC</v>
          </cell>
          <cell r="AG544">
            <v>5</v>
          </cell>
          <cell r="AH544" t="str">
            <v>GEF - 3</v>
          </cell>
          <cell r="AI544">
            <v>38002</v>
          </cell>
          <cell r="AJ544">
            <v>2004</v>
          </cell>
          <cell r="AK544">
            <v>38259</v>
          </cell>
          <cell r="AL544">
            <v>2004</v>
          </cell>
          <cell r="AM544">
            <v>38959.5</v>
          </cell>
          <cell r="AN544">
            <v>39295</v>
          </cell>
          <cell r="AO544">
            <v>39660</v>
          </cell>
          <cell r="AP544">
            <v>39660</v>
          </cell>
          <cell r="AQ544">
            <v>2008</v>
          </cell>
          <cell r="AR544">
            <v>46</v>
          </cell>
          <cell r="AS544">
            <v>11</v>
          </cell>
          <cell r="AT544">
            <v>2009</v>
          </cell>
          <cell r="AU544">
            <v>2008</v>
          </cell>
          <cell r="AV544">
            <v>2008</v>
          </cell>
          <cell r="AX544">
            <v>0.97499999999999998</v>
          </cell>
          <cell r="AY544">
            <v>2.5000000000000001E-2</v>
          </cell>
          <cell r="AZ544">
            <v>1</v>
          </cell>
          <cell r="BA544">
            <v>1</v>
          </cell>
          <cell r="BB544">
            <v>1.64</v>
          </cell>
          <cell r="BC544">
            <v>1.1200000000000001</v>
          </cell>
          <cell r="BD544">
            <v>1.6820512820512821</v>
          </cell>
          <cell r="BE544">
            <v>1.1487179487179489</v>
          </cell>
          <cell r="BF544">
            <v>0.68292682926829273</v>
          </cell>
          <cell r="BG544">
            <v>9</v>
          </cell>
          <cell r="BH544">
            <v>15</v>
          </cell>
          <cell r="BI544">
            <v>13</v>
          </cell>
          <cell r="BJ544">
            <v>1</v>
          </cell>
          <cell r="BK544">
            <v>1</v>
          </cell>
          <cell r="BL544">
            <v>0</v>
          </cell>
          <cell r="BM544">
            <v>1</v>
          </cell>
          <cell r="BN544">
            <v>4</v>
          </cell>
          <cell r="BO544">
            <v>1</v>
          </cell>
          <cell r="BP544">
            <v>3</v>
          </cell>
          <cell r="BQ544" t="str">
            <v>ML</v>
          </cell>
          <cell r="BR544">
            <v>3</v>
          </cell>
          <cell r="BS544">
            <v>4</v>
          </cell>
          <cell r="BT544">
            <v>4</v>
          </cell>
          <cell r="BW544">
            <v>5</v>
          </cell>
          <cell r="BX544">
            <v>1</v>
          </cell>
          <cell r="BY544">
            <v>4</v>
          </cell>
          <cell r="BZ544">
            <v>1</v>
          </cell>
          <cell r="CA544">
            <v>5</v>
          </cell>
          <cell r="CB544">
            <v>1</v>
          </cell>
          <cell r="CC544">
            <v>5</v>
          </cell>
          <cell r="CD544">
            <v>5</v>
          </cell>
          <cell r="CE544">
            <v>1</v>
          </cell>
          <cell r="CF544">
            <v>4</v>
          </cell>
          <cell r="CG544">
            <v>1</v>
          </cell>
          <cell r="CH544">
            <v>5</v>
          </cell>
          <cell r="CI544">
            <v>1</v>
          </cell>
          <cell r="CJ544">
            <v>5</v>
          </cell>
          <cell r="CK544">
            <v>1</v>
          </cell>
          <cell r="CL544">
            <v>5</v>
          </cell>
          <cell r="CM544">
            <v>1</v>
          </cell>
          <cell r="CN544">
            <v>5</v>
          </cell>
          <cell r="CO544">
            <v>1</v>
          </cell>
          <cell r="CP544">
            <v>4</v>
          </cell>
          <cell r="CQ544">
            <v>1</v>
          </cell>
          <cell r="CR544">
            <v>4</v>
          </cell>
          <cell r="CS544">
            <v>1</v>
          </cell>
          <cell r="CT544">
            <v>4</v>
          </cell>
          <cell r="CU544">
            <v>1</v>
          </cell>
          <cell r="CZ544">
            <v>1</v>
          </cell>
          <cell r="DR544">
            <v>5</v>
          </cell>
          <cell r="DS544">
            <v>4</v>
          </cell>
          <cell r="DU544">
            <v>4</v>
          </cell>
          <cell r="DV544">
            <v>1</v>
          </cell>
          <cell r="DW544">
            <v>3</v>
          </cell>
          <cell r="DX544">
            <v>4</v>
          </cell>
          <cell r="DY544">
            <v>4</v>
          </cell>
          <cell r="EA544">
            <v>3</v>
          </cell>
          <cell r="EB544" t="str">
            <v>ML</v>
          </cell>
          <cell r="EC544">
            <v>4</v>
          </cell>
          <cell r="ED544">
            <v>5</v>
          </cell>
        </row>
        <row r="545">
          <cell r="A545">
            <v>1416</v>
          </cell>
          <cell r="B545" t="e">
            <v>#REF!</v>
          </cell>
          <cell r="D545" t="str">
            <v>Yes</v>
          </cell>
          <cell r="E545" t="str">
            <v>No</v>
          </cell>
          <cell r="F545" t="str">
            <v>GEFIEO</v>
          </cell>
          <cell r="G545" t="str">
            <v>UNDP</v>
          </cell>
          <cell r="H545" t="str">
            <v>UNDP</v>
          </cell>
          <cell r="I545">
            <v>0</v>
          </cell>
          <cell r="J545" t="str">
            <v>UNDP</v>
          </cell>
          <cell r="K545" t="str">
            <v>UNDP</v>
          </cell>
          <cell r="L545" t="str">
            <v>Peru</v>
          </cell>
          <cell r="N545" t="str">
            <v>LAC</v>
          </cell>
          <cell r="O545" t="str">
            <v>LAC</v>
          </cell>
          <cell r="P545">
            <v>0</v>
          </cell>
          <cell r="Q545">
            <v>0</v>
          </cell>
          <cell r="R545">
            <v>1</v>
          </cell>
          <cell r="S545">
            <v>0</v>
          </cell>
          <cell r="T545">
            <v>0</v>
          </cell>
          <cell r="U545">
            <v>0</v>
          </cell>
          <cell r="V545">
            <v>0</v>
          </cell>
          <cell r="W545">
            <v>0</v>
          </cell>
          <cell r="X545">
            <v>1</v>
          </cell>
          <cell r="Y545" t="str">
            <v>NGO</v>
          </cell>
          <cell r="Z545" t="str">
            <v>NGO_academic_foundation</v>
          </cell>
          <cell r="AC545" t="str">
            <v>Community -based Conservation and Sustainable Use of the Atiquipa and Taimara Lomas Ecosystems</v>
          </cell>
          <cell r="AD545" t="str">
            <v>MSP</v>
          </cell>
          <cell r="AE545" t="str">
            <v>GET</v>
          </cell>
          <cell r="AF545" t="str">
            <v>BD</v>
          </cell>
          <cell r="AH545" t="str">
            <v>GEF - 2</v>
          </cell>
          <cell r="AI545">
            <v>37175</v>
          </cell>
          <cell r="AJ545">
            <v>2001</v>
          </cell>
          <cell r="AK545">
            <v>37278</v>
          </cell>
          <cell r="AL545">
            <v>2002</v>
          </cell>
          <cell r="AM545">
            <v>38484</v>
          </cell>
          <cell r="AO545">
            <v>39690</v>
          </cell>
          <cell r="AP545">
            <v>39690</v>
          </cell>
          <cell r="AQ545">
            <v>2008</v>
          </cell>
          <cell r="AR545">
            <v>79</v>
          </cell>
          <cell r="AT545">
            <v>2008</v>
          </cell>
          <cell r="AU545">
            <v>2007</v>
          </cell>
          <cell r="AV545">
            <v>2007</v>
          </cell>
          <cell r="AX545">
            <v>0.72499999999999998</v>
          </cell>
          <cell r="AY545">
            <v>2.5000000000000001E-2</v>
          </cell>
          <cell r="AZ545">
            <v>0.75</v>
          </cell>
          <cell r="BA545">
            <v>0.75</v>
          </cell>
          <cell r="BB545">
            <v>1.4708000000000001</v>
          </cell>
          <cell r="BD545">
            <v>2.0286896551724141</v>
          </cell>
          <cell r="BG545">
            <v>3</v>
          </cell>
          <cell r="BH545">
            <v>20</v>
          </cell>
          <cell r="BI545">
            <v>12</v>
          </cell>
          <cell r="BJ545">
            <v>1</v>
          </cell>
          <cell r="BK545">
            <v>1</v>
          </cell>
          <cell r="BM545">
            <v>1</v>
          </cell>
          <cell r="BN545">
            <v>5</v>
          </cell>
          <cell r="BO545">
            <v>1</v>
          </cell>
          <cell r="BP545">
            <v>3</v>
          </cell>
          <cell r="BQ545" t="str">
            <v>ML</v>
          </cell>
          <cell r="BR545">
            <v>3</v>
          </cell>
          <cell r="BS545">
            <v>4</v>
          </cell>
          <cell r="BT545">
            <v>4</v>
          </cell>
          <cell r="BU545">
            <v>4</v>
          </cell>
          <cell r="BW545">
            <v>5</v>
          </cell>
          <cell r="BX545">
            <v>1</v>
          </cell>
          <cell r="BY545">
            <v>3</v>
          </cell>
          <cell r="BZ545">
            <v>0</v>
          </cell>
          <cell r="CA545">
            <v>5</v>
          </cell>
          <cell r="CB545">
            <v>1</v>
          </cell>
          <cell r="CC545">
            <v>5</v>
          </cell>
          <cell r="CD545">
            <v>4</v>
          </cell>
          <cell r="CE545">
            <v>1</v>
          </cell>
          <cell r="CF545">
            <v>5</v>
          </cell>
          <cell r="CG545">
            <v>1</v>
          </cell>
          <cell r="CH545">
            <v>5</v>
          </cell>
          <cell r="CI545">
            <v>1</v>
          </cell>
          <cell r="CJ545">
            <v>5</v>
          </cell>
          <cell r="CK545">
            <v>1</v>
          </cell>
          <cell r="CL545">
            <v>5</v>
          </cell>
          <cell r="CM545">
            <v>1</v>
          </cell>
          <cell r="CN545">
            <v>6</v>
          </cell>
          <cell r="CO545">
            <v>1</v>
          </cell>
          <cell r="CP545">
            <v>4</v>
          </cell>
          <cell r="CQ545">
            <v>1</v>
          </cell>
          <cell r="CR545">
            <v>4</v>
          </cell>
          <cell r="CS545">
            <v>1</v>
          </cell>
          <cell r="CT545">
            <v>4</v>
          </cell>
          <cell r="CU545">
            <v>1</v>
          </cell>
          <cell r="DR545">
            <v>5</v>
          </cell>
          <cell r="DS545">
            <v>5</v>
          </cell>
          <cell r="DT545">
            <v>4</v>
          </cell>
          <cell r="DU545">
            <v>5</v>
          </cell>
          <cell r="DV545">
            <v>1</v>
          </cell>
          <cell r="DW545">
            <v>3</v>
          </cell>
          <cell r="DX545">
            <v>4</v>
          </cell>
          <cell r="DY545">
            <v>4</v>
          </cell>
          <cell r="DZ545">
            <v>4</v>
          </cell>
          <cell r="EA545">
            <v>3</v>
          </cell>
          <cell r="EB545" t="str">
            <v>ML</v>
          </cell>
          <cell r="EC545">
            <v>3</v>
          </cell>
          <cell r="ED545">
            <v>5</v>
          </cell>
        </row>
        <row r="546">
          <cell r="A546">
            <v>1424</v>
          </cell>
          <cell r="B546" t="e">
            <v>#REF!</v>
          </cell>
          <cell r="C546">
            <v>76739</v>
          </cell>
          <cell r="D546" t="str">
            <v>Yes</v>
          </cell>
          <cell r="E546" t="str">
            <v>No</v>
          </cell>
          <cell r="F546" t="str">
            <v>GEFIEO</v>
          </cell>
          <cell r="G546" t="str">
            <v>World Bank</v>
          </cell>
          <cell r="H546" t="str">
            <v>WB</v>
          </cell>
          <cell r="I546">
            <v>0</v>
          </cell>
          <cell r="J546" t="str">
            <v>WB</v>
          </cell>
          <cell r="K546" t="str">
            <v>WB</v>
          </cell>
          <cell r="L546" t="str">
            <v>Indonesia</v>
          </cell>
          <cell r="N546" t="str">
            <v>Asia</v>
          </cell>
          <cell r="O546" t="str">
            <v>Asia</v>
          </cell>
          <cell r="P546">
            <v>0</v>
          </cell>
          <cell r="Q546">
            <v>0</v>
          </cell>
          <cell r="R546">
            <v>1</v>
          </cell>
          <cell r="S546">
            <v>0</v>
          </cell>
          <cell r="T546">
            <v>0</v>
          </cell>
          <cell r="U546">
            <v>0</v>
          </cell>
          <cell r="V546">
            <v>0</v>
          </cell>
          <cell r="W546">
            <v>0</v>
          </cell>
          <cell r="X546">
            <v>1</v>
          </cell>
          <cell r="Y546" t="str">
            <v>NGO</v>
          </cell>
          <cell r="Z546" t="str">
            <v>NGO_academic_foundation</v>
          </cell>
          <cell r="AC546" t="str">
            <v>Indonesia - Forests and Media Project (INFORM)</v>
          </cell>
          <cell r="AD546" t="str">
            <v>MSP</v>
          </cell>
          <cell r="AE546" t="str">
            <v>GET</v>
          </cell>
          <cell r="AF546" t="str">
            <v>BD</v>
          </cell>
          <cell r="AH546" t="str">
            <v>GEF - 2</v>
          </cell>
          <cell r="AI546">
            <v>37204</v>
          </cell>
          <cell r="AJ546">
            <v>2001</v>
          </cell>
          <cell r="AL546">
            <v>2001</v>
          </cell>
          <cell r="AN546">
            <v>38077</v>
          </cell>
          <cell r="AO546">
            <v>38260</v>
          </cell>
          <cell r="AP546">
            <v>38260</v>
          </cell>
          <cell r="AQ546">
            <v>2004</v>
          </cell>
          <cell r="AS546">
            <v>5</v>
          </cell>
          <cell r="AT546">
            <v>2006</v>
          </cell>
          <cell r="AU546">
            <v>2005</v>
          </cell>
          <cell r="AV546">
            <v>2005</v>
          </cell>
          <cell r="AX546">
            <v>0.94</v>
          </cell>
          <cell r="AY546">
            <v>0</v>
          </cell>
          <cell r="AZ546">
            <v>0.94</v>
          </cell>
          <cell r="BA546">
            <v>0.94</v>
          </cell>
          <cell r="BB546">
            <v>0.29205500000000006</v>
          </cell>
          <cell r="BC546">
            <v>0.432</v>
          </cell>
          <cell r="BD546">
            <v>0.31069680851063841</v>
          </cell>
          <cell r="BE546">
            <v>0.45957446808510638</v>
          </cell>
          <cell r="BF546">
            <v>1.4791734433582713</v>
          </cell>
          <cell r="BG546">
            <v>6</v>
          </cell>
          <cell r="BI546">
            <v>7</v>
          </cell>
          <cell r="BJ546">
            <v>1</v>
          </cell>
          <cell r="BM546">
            <v>1</v>
          </cell>
          <cell r="BN546">
            <v>5</v>
          </cell>
          <cell r="BS546">
            <v>3</v>
          </cell>
          <cell r="BT546">
            <v>4</v>
          </cell>
          <cell r="BW546">
            <v>5</v>
          </cell>
          <cell r="BX546">
            <v>1</v>
          </cell>
          <cell r="BY546">
            <v>6</v>
          </cell>
          <cell r="BZ546">
            <v>1</v>
          </cell>
          <cell r="CA546">
            <v>5</v>
          </cell>
          <cell r="CB546">
            <v>1</v>
          </cell>
          <cell r="CH546">
            <v>5</v>
          </cell>
          <cell r="CI546">
            <v>1</v>
          </cell>
          <cell r="CJ546">
            <v>5</v>
          </cell>
          <cell r="CK546">
            <v>1</v>
          </cell>
          <cell r="CL546">
            <v>5</v>
          </cell>
          <cell r="CM546">
            <v>1</v>
          </cell>
          <cell r="CN546">
            <v>5</v>
          </cell>
          <cell r="CO546">
            <v>1</v>
          </cell>
          <cell r="CP546">
            <v>6</v>
          </cell>
          <cell r="CQ546">
            <v>1</v>
          </cell>
          <cell r="CR546">
            <v>6</v>
          </cell>
          <cell r="CS546">
            <v>1</v>
          </cell>
          <cell r="CT546">
            <v>5</v>
          </cell>
          <cell r="CU546">
            <v>1</v>
          </cell>
          <cell r="DR546">
            <v>6</v>
          </cell>
          <cell r="DS546">
            <v>5</v>
          </cell>
          <cell r="DT546">
            <v>5</v>
          </cell>
          <cell r="DU546">
            <v>5</v>
          </cell>
          <cell r="DV546">
            <v>1</v>
          </cell>
          <cell r="DX546">
            <v>3</v>
          </cell>
          <cell r="DY546">
            <v>4</v>
          </cell>
          <cell r="EC546">
            <v>6</v>
          </cell>
          <cell r="ED546">
            <v>5</v>
          </cell>
        </row>
        <row r="547">
          <cell r="A547">
            <v>1426</v>
          </cell>
          <cell r="B547" t="e">
            <v>#REF!</v>
          </cell>
          <cell r="D547" t="str">
            <v>No</v>
          </cell>
          <cell r="E547" t="str">
            <v>Yes</v>
          </cell>
          <cell r="F547" t="str">
            <v>IAEO</v>
          </cell>
          <cell r="G547" t="str">
            <v>UNEP</v>
          </cell>
          <cell r="H547" t="str">
            <v>UNEP</v>
          </cell>
          <cell r="I547">
            <v>0</v>
          </cell>
          <cell r="J547" t="str">
            <v>UNEP</v>
          </cell>
          <cell r="L547" t="str">
            <v>Brazil</v>
          </cell>
          <cell r="N547" t="str">
            <v>LAC</v>
          </cell>
          <cell r="O547" t="str">
            <v>LAC</v>
          </cell>
          <cell r="P547">
            <v>0</v>
          </cell>
          <cell r="Q547">
            <v>0</v>
          </cell>
          <cell r="R547">
            <v>1</v>
          </cell>
          <cell r="S547">
            <v>0</v>
          </cell>
          <cell r="U547">
            <v>0</v>
          </cell>
          <cell r="V547">
            <v>0</v>
          </cell>
          <cell r="W547">
            <v>0</v>
          </cell>
          <cell r="Y547" t="str">
            <v>Multilateral</v>
          </cell>
          <cell r="Z547" t="str">
            <v>Bi_multilateral</v>
          </cell>
          <cell r="AC547" t="str">
            <v>Development and Implementation of Mechanisms to disseminate Lessons Learned and Best Practices in Integrated Transboundary Water Resources Management in Latin America and the Caribbean</v>
          </cell>
          <cell r="AD547" t="str">
            <v>MSP</v>
          </cell>
          <cell r="AE547" t="str">
            <v>GET</v>
          </cell>
          <cell r="AF547" t="str">
            <v>IW</v>
          </cell>
          <cell r="AH547" t="str">
            <v>GEF - 3</v>
          </cell>
          <cell r="AI547">
            <v>37529</v>
          </cell>
          <cell r="AJ547">
            <v>2002</v>
          </cell>
          <cell r="AK547">
            <v>37706</v>
          </cell>
          <cell r="AL547">
            <v>2003</v>
          </cell>
          <cell r="AM547">
            <v>38211.5</v>
          </cell>
          <cell r="AN547">
            <v>39052</v>
          </cell>
          <cell r="AO547">
            <v>38717</v>
          </cell>
          <cell r="AP547">
            <v>38717</v>
          </cell>
          <cell r="AQ547">
            <v>2005</v>
          </cell>
          <cell r="AR547">
            <v>33</v>
          </cell>
          <cell r="AS547">
            <v>0</v>
          </cell>
          <cell r="AT547">
            <v>2013</v>
          </cell>
          <cell r="AU547">
            <v>40422</v>
          </cell>
          <cell r="AV547">
            <v>2010</v>
          </cell>
          <cell r="AX547">
            <v>0.97199999999999998</v>
          </cell>
          <cell r="AY547">
            <v>0</v>
          </cell>
          <cell r="AZ547">
            <v>0.97199999999999998</v>
          </cell>
          <cell r="BB547">
            <v>0.66499999999999992</v>
          </cell>
          <cell r="BC547">
            <v>0.66500000000000004</v>
          </cell>
          <cell r="BD547">
            <v>0.68415637860082301</v>
          </cell>
          <cell r="BE547">
            <v>0.68415637860082312</v>
          </cell>
          <cell r="BF547">
            <v>1.0000000000000002</v>
          </cell>
          <cell r="BM547">
            <v>1</v>
          </cell>
          <cell r="BN547">
            <v>5</v>
          </cell>
          <cell r="BO547">
            <v>1</v>
          </cell>
          <cell r="BP547">
            <v>3</v>
          </cell>
          <cell r="BQ547" t="str">
            <v>ML</v>
          </cell>
          <cell r="BR547">
            <v>4</v>
          </cell>
          <cell r="BS547">
            <v>3</v>
          </cell>
          <cell r="BT547">
            <v>3</v>
          </cell>
          <cell r="BU547">
            <v>4</v>
          </cell>
          <cell r="BY547">
            <v>5</v>
          </cell>
          <cell r="BZ547">
            <v>1</v>
          </cell>
          <cell r="CA547">
            <v>5</v>
          </cell>
          <cell r="CB547">
            <v>1</v>
          </cell>
          <cell r="CD547">
            <v>5</v>
          </cell>
          <cell r="CE547">
            <v>1</v>
          </cell>
          <cell r="CF547">
            <v>5</v>
          </cell>
          <cell r="CG547">
            <v>1</v>
          </cell>
          <cell r="CH547">
            <v>5</v>
          </cell>
          <cell r="CI547">
            <v>1</v>
          </cell>
          <cell r="CJ547">
            <v>5</v>
          </cell>
          <cell r="CK547">
            <v>1</v>
          </cell>
          <cell r="CL547">
            <v>4</v>
          </cell>
          <cell r="CM547">
            <v>1</v>
          </cell>
          <cell r="CN547">
            <v>5</v>
          </cell>
          <cell r="CO547">
            <v>1</v>
          </cell>
          <cell r="CP547">
            <v>5</v>
          </cell>
          <cell r="CQ547">
            <v>1</v>
          </cell>
          <cell r="CR547">
            <v>5</v>
          </cell>
          <cell r="CS547">
            <v>1</v>
          </cell>
          <cell r="CT547">
            <v>5</v>
          </cell>
          <cell r="CU547">
            <v>1</v>
          </cell>
          <cell r="CV547">
            <v>5</v>
          </cell>
          <cell r="CW547">
            <v>5</v>
          </cell>
          <cell r="CX547">
            <v>4</v>
          </cell>
          <cell r="CY547">
            <v>5</v>
          </cell>
          <cell r="CZ547">
            <v>1</v>
          </cell>
          <cell r="DA547" t="str">
            <v>L</v>
          </cell>
          <cell r="DB547" t="str">
            <v>ML</v>
          </cell>
          <cell r="DC547" t="str">
            <v>ML</v>
          </cell>
          <cell r="DD547" t="str">
            <v>L</v>
          </cell>
          <cell r="DE547">
            <v>3</v>
          </cell>
          <cell r="DF547" t="str">
            <v>ML</v>
          </cell>
          <cell r="DG547">
            <v>5</v>
          </cell>
          <cell r="DH547">
            <v>5</v>
          </cell>
          <cell r="DI547">
            <v>5</v>
          </cell>
          <cell r="DJ547">
            <v>5</v>
          </cell>
          <cell r="DK547">
            <v>5</v>
          </cell>
          <cell r="DL547">
            <v>5</v>
          </cell>
          <cell r="DM547">
            <v>4</v>
          </cell>
          <cell r="DN547">
            <v>5</v>
          </cell>
          <cell r="DO547">
            <v>5</v>
          </cell>
          <cell r="DP547">
            <v>5</v>
          </cell>
          <cell r="DQ547">
            <v>5</v>
          </cell>
        </row>
        <row r="548">
          <cell r="A548">
            <v>1430</v>
          </cell>
          <cell r="B548" t="e">
            <v>#REF!</v>
          </cell>
          <cell r="D548" t="str">
            <v>Yes</v>
          </cell>
          <cell r="E548" t="str">
            <v>No</v>
          </cell>
          <cell r="F548" t="str">
            <v>GEFIEO</v>
          </cell>
          <cell r="G548" t="str">
            <v>UNEP</v>
          </cell>
          <cell r="H548" t="str">
            <v>UNEP</v>
          </cell>
          <cell r="I548">
            <v>0</v>
          </cell>
          <cell r="J548" t="str">
            <v>UNEP</v>
          </cell>
          <cell r="K548" t="str">
            <v>UNEP</v>
          </cell>
          <cell r="L548" t="str">
            <v>Global</v>
          </cell>
          <cell r="N548" t="str">
            <v>CEX</v>
          </cell>
          <cell r="O548" t="str">
            <v>Global</v>
          </cell>
          <cell r="P548">
            <v>1</v>
          </cell>
          <cell r="Q548">
            <v>0</v>
          </cell>
          <cell r="R548">
            <v>0</v>
          </cell>
          <cell r="S548">
            <v>0</v>
          </cell>
          <cell r="U548">
            <v>0</v>
          </cell>
          <cell r="V548">
            <v>0</v>
          </cell>
          <cell r="W548">
            <v>0</v>
          </cell>
          <cell r="Y548" t="str">
            <v>Multilateral</v>
          </cell>
          <cell r="Z548" t="str">
            <v>Bi_multilateral</v>
          </cell>
          <cell r="AA548" t="str">
            <v>Not involved</v>
          </cell>
          <cell r="AB548" t="str">
            <v>Not involved</v>
          </cell>
          <cell r="AC548" t="str">
            <v>Global - Support to the Implementation of the Stockholm Convention on Persistent Organic Pollutants</v>
          </cell>
          <cell r="AD548" t="str">
            <v>MSP</v>
          </cell>
          <cell r="AE548" t="str">
            <v>GET</v>
          </cell>
          <cell r="AF548" t="str">
            <v>Chem</v>
          </cell>
          <cell r="AH548" t="str">
            <v>GEF - 2</v>
          </cell>
          <cell r="AI548">
            <v>37158</v>
          </cell>
          <cell r="AJ548">
            <v>2001</v>
          </cell>
          <cell r="AK548">
            <v>36901</v>
          </cell>
          <cell r="AL548">
            <v>2001</v>
          </cell>
          <cell r="AN548">
            <v>37499</v>
          </cell>
          <cell r="AO548">
            <v>37985</v>
          </cell>
          <cell r="AP548">
            <v>37985</v>
          </cell>
          <cell r="AQ548">
            <v>2003</v>
          </cell>
          <cell r="AR548">
            <v>35</v>
          </cell>
          <cell r="AS548">
            <v>0</v>
          </cell>
          <cell r="AT548">
            <v>2004</v>
          </cell>
          <cell r="AU548">
            <v>38017</v>
          </cell>
          <cell r="AV548">
            <v>2004</v>
          </cell>
          <cell r="AX548">
            <v>0.57999999999999996</v>
          </cell>
          <cell r="AY548">
            <v>0</v>
          </cell>
          <cell r="AZ548">
            <v>0.57999999999999996</v>
          </cell>
          <cell r="BB548">
            <v>0.89</v>
          </cell>
          <cell r="BC548" t="str">
            <v>UA</v>
          </cell>
          <cell r="BJ548">
            <v>1</v>
          </cell>
          <cell r="BK548">
            <v>1</v>
          </cell>
          <cell r="BM548">
            <v>1</v>
          </cell>
          <cell r="BN548">
            <v>5</v>
          </cell>
          <cell r="CH548">
            <v>5</v>
          </cell>
          <cell r="CI548">
            <v>1</v>
          </cell>
          <cell r="DR548">
            <v>5</v>
          </cell>
          <cell r="DS548">
            <v>5</v>
          </cell>
          <cell r="DT548">
            <v>4</v>
          </cell>
          <cell r="DU548">
            <v>5</v>
          </cell>
          <cell r="DV548">
            <v>1</v>
          </cell>
          <cell r="DW548">
            <v>4</v>
          </cell>
          <cell r="DX548">
            <v>3</v>
          </cell>
          <cell r="DY548">
            <v>4</v>
          </cell>
          <cell r="DZ548" t="str">
            <v>UA</v>
          </cell>
          <cell r="EA548">
            <v>3</v>
          </cell>
          <cell r="EB548" t="str">
            <v>ML</v>
          </cell>
          <cell r="EC548">
            <v>5</v>
          </cell>
          <cell r="ED548">
            <v>5</v>
          </cell>
          <cell r="EE548">
            <v>5</v>
          </cell>
          <cell r="EF548">
            <v>5</v>
          </cell>
          <cell r="EG548">
            <v>5</v>
          </cell>
          <cell r="EH548">
            <v>5</v>
          </cell>
          <cell r="EI548">
            <v>5</v>
          </cell>
          <cell r="EJ548">
            <v>4</v>
          </cell>
          <cell r="EK548">
            <v>5</v>
          </cell>
          <cell r="EL548">
            <v>2</v>
          </cell>
          <cell r="EM548">
            <v>5</v>
          </cell>
        </row>
        <row r="549">
          <cell r="A549">
            <v>1438</v>
          </cell>
          <cell r="B549" t="e">
            <v>#REF!</v>
          </cell>
          <cell r="D549" t="str">
            <v>Yes</v>
          </cell>
          <cell r="E549" t="str">
            <v>No</v>
          </cell>
          <cell r="F549" t="str">
            <v>GEFIEO</v>
          </cell>
          <cell r="G549" t="str">
            <v>UNDP</v>
          </cell>
          <cell r="H549" t="str">
            <v>UNDP</v>
          </cell>
          <cell r="I549">
            <v>0</v>
          </cell>
          <cell r="J549" t="str">
            <v>UNDP</v>
          </cell>
          <cell r="K549" t="str">
            <v>UNDP</v>
          </cell>
          <cell r="L549" t="str">
            <v>Jordan</v>
          </cell>
          <cell r="N549" t="str">
            <v>MENA</v>
          </cell>
          <cell r="O549" t="str">
            <v>Asia</v>
          </cell>
          <cell r="P549">
            <v>0</v>
          </cell>
          <cell r="Q549">
            <v>0</v>
          </cell>
          <cell r="R549">
            <v>1</v>
          </cell>
          <cell r="S549">
            <v>0</v>
          </cell>
          <cell r="T549">
            <v>0</v>
          </cell>
          <cell r="U549">
            <v>0</v>
          </cell>
          <cell r="V549">
            <v>0</v>
          </cell>
          <cell r="W549">
            <v>0</v>
          </cell>
          <cell r="X549">
            <v>1</v>
          </cell>
          <cell r="Y549" t="str">
            <v>NGO</v>
          </cell>
          <cell r="Z549" t="str">
            <v>NGO_academic_foundation</v>
          </cell>
          <cell r="AA549" t="str">
            <v>Y</v>
          </cell>
          <cell r="AC549" t="str">
            <v>Conservation and Sustainable Use of Biodiversity in Dibeen Nature Reserve</v>
          </cell>
          <cell r="AD549" t="str">
            <v>MSP</v>
          </cell>
          <cell r="AE549" t="str">
            <v>GET</v>
          </cell>
          <cell r="AF549" t="str">
            <v>BD</v>
          </cell>
          <cell r="AH549" t="str">
            <v>GEF - 3</v>
          </cell>
          <cell r="AI549">
            <v>37453</v>
          </cell>
          <cell r="AJ549">
            <v>2002</v>
          </cell>
          <cell r="AK549">
            <v>37836</v>
          </cell>
          <cell r="AL549">
            <v>2003</v>
          </cell>
          <cell r="AM549">
            <v>38992</v>
          </cell>
          <cell r="AN549">
            <v>39447</v>
          </cell>
          <cell r="AO549">
            <v>40148</v>
          </cell>
          <cell r="AP549">
            <v>40148</v>
          </cell>
          <cell r="AQ549">
            <v>2009</v>
          </cell>
          <cell r="AR549">
            <v>75</v>
          </cell>
          <cell r="AS549">
            <v>23</v>
          </cell>
          <cell r="AT549">
            <v>2008</v>
          </cell>
          <cell r="AU549">
            <v>2008</v>
          </cell>
          <cell r="AV549">
            <v>2008</v>
          </cell>
          <cell r="AX549">
            <v>1</v>
          </cell>
          <cell r="AY549">
            <v>0</v>
          </cell>
          <cell r="AZ549">
            <v>1</v>
          </cell>
          <cell r="BA549">
            <v>0.15</v>
          </cell>
          <cell r="BB549">
            <v>1.02</v>
          </cell>
          <cell r="BC549">
            <v>0.7</v>
          </cell>
          <cell r="BD549">
            <v>1.02</v>
          </cell>
          <cell r="BE549">
            <v>0.7</v>
          </cell>
          <cell r="BF549">
            <v>0.68627450980392146</v>
          </cell>
          <cell r="BG549">
            <v>4</v>
          </cell>
          <cell r="BH549">
            <v>4</v>
          </cell>
          <cell r="BI549">
            <v>9</v>
          </cell>
          <cell r="BJ549">
            <v>1</v>
          </cell>
          <cell r="BK549">
            <v>1</v>
          </cell>
          <cell r="BL549">
            <v>0</v>
          </cell>
          <cell r="BM549">
            <v>1</v>
          </cell>
          <cell r="BN549">
            <v>4</v>
          </cell>
          <cell r="BO549">
            <v>0</v>
          </cell>
          <cell r="BP549">
            <v>2</v>
          </cell>
          <cell r="BQ549" t="str">
            <v>MU</v>
          </cell>
          <cell r="BR549">
            <v>3</v>
          </cell>
          <cell r="BS549">
            <v>3</v>
          </cell>
          <cell r="BT549">
            <v>2</v>
          </cell>
          <cell r="BU549">
            <v>2</v>
          </cell>
          <cell r="BV549">
            <v>4</v>
          </cell>
          <cell r="BW549">
            <v>3</v>
          </cell>
          <cell r="BX549">
            <v>0</v>
          </cell>
          <cell r="BY549">
            <v>5</v>
          </cell>
          <cell r="BZ549">
            <v>1</v>
          </cell>
          <cell r="CA549">
            <v>3</v>
          </cell>
          <cell r="CB549">
            <v>0</v>
          </cell>
          <cell r="CC549">
            <v>3</v>
          </cell>
          <cell r="CD549">
            <v>3</v>
          </cell>
          <cell r="CE549">
            <v>0</v>
          </cell>
          <cell r="CF549">
            <v>3</v>
          </cell>
          <cell r="CG549">
            <v>0</v>
          </cell>
          <cell r="CH549">
            <v>4</v>
          </cell>
          <cell r="CI549">
            <v>1</v>
          </cell>
          <cell r="CJ549">
            <v>4</v>
          </cell>
          <cell r="CK549">
            <v>1</v>
          </cell>
          <cell r="CL549">
            <v>4</v>
          </cell>
          <cell r="CM549">
            <v>1</v>
          </cell>
          <cell r="CN549">
            <v>4</v>
          </cell>
          <cell r="CO549">
            <v>1</v>
          </cell>
          <cell r="CP549">
            <v>3</v>
          </cell>
          <cell r="CQ549">
            <v>0</v>
          </cell>
          <cell r="CR549">
            <v>2</v>
          </cell>
          <cell r="CS549">
            <v>0</v>
          </cell>
          <cell r="CT549">
            <v>5</v>
          </cell>
          <cell r="CU549">
            <v>1</v>
          </cell>
          <cell r="DR549">
            <v>5</v>
          </cell>
          <cell r="DS549">
            <v>4</v>
          </cell>
          <cell r="DT549">
            <v>4</v>
          </cell>
          <cell r="DU549">
            <v>4</v>
          </cell>
          <cell r="DV549">
            <v>1</v>
          </cell>
          <cell r="DW549">
            <v>3</v>
          </cell>
          <cell r="DX549">
            <v>3</v>
          </cell>
          <cell r="DY549">
            <v>2</v>
          </cell>
          <cell r="DZ549">
            <v>2</v>
          </cell>
          <cell r="EA549">
            <v>2</v>
          </cell>
          <cell r="EB549" t="str">
            <v>MU</v>
          </cell>
          <cell r="EC549">
            <v>5</v>
          </cell>
          <cell r="ED549">
            <v>3</v>
          </cell>
        </row>
        <row r="550">
          <cell r="A550">
            <v>1444</v>
          </cell>
          <cell r="B550" t="e">
            <v>#REF!</v>
          </cell>
          <cell r="D550" t="str">
            <v>Yes</v>
          </cell>
          <cell r="E550" t="str">
            <v>No</v>
          </cell>
          <cell r="F550" t="str">
            <v>GEFIEO</v>
          </cell>
          <cell r="G550" t="str">
            <v>UNDP</v>
          </cell>
          <cell r="H550" t="str">
            <v>UNDP</v>
          </cell>
          <cell r="I550">
            <v>0</v>
          </cell>
          <cell r="J550" t="str">
            <v>UNDP</v>
          </cell>
          <cell r="K550" t="str">
            <v>UNDP</v>
          </cell>
          <cell r="L550" t="str">
            <v>Regional (Estonia, Russian Federation)</v>
          </cell>
          <cell r="M550" t="str">
            <v>Estonia, Russian Federation</v>
          </cell>
          <cell r="N550" t="str">
            <v>ECA</v>
          </cell>
          <cell r="O550" t="str">
            <v>ECA</v>
          </cell>
          <cell r="P550">
            <v>0</v>
          </cell>
          <cell r="Q550">
            <v>1</v>
          </cell>
          <cell r="R550">
            <v>0</v>
          </cell>
          <cell r="S550">
            <v>0</v>
          </cell>
          <cell r="T550">
            <v>0</v>
          </cell>
          <cell r="U550">
            <v>0</v>
          </cell>
          <cell r="V550">
            <v>0</v>
          </cell>
          <cell r="W550">
            <v>0</v>
          </cell>
          <cell r="Y550" t="str">
            <v>NGO</v>
          </cell>
          <cell r="Z550" t="str">
            <v>NGO_academic_foundation</v>
          </cell>
          <cell r="AC550" t="str">
            <v>Regional (Estonia and Russia) - Development and Implementation of the Lake Peipsi/Chudskoe Basin Management Plan</v>
          </cell>
          <cell r="AD550" t="str">
            <v>MSP</v>
          </cell>
          <cell r="AE550" t="str">
            <v>GET</v>
          </cell>
          <cell r="AF550" t="str">
            <v>IW</v>
          </cell>
          <cell r="AH550" t="str">
            <v>GEF - 2</v>
          </cell>
          <cell r="AI550">
            <v>37265</v>
          </cell>
          <cell r="AJ550">
            <v>2002</v>
          </cell>
          <cell r="AK550">
            <v>37599</v>
          </cell>
          <cell r="AL550">
            <v>2002</v>
          </cell>
          <cell r="AM550">
            <v>38340.5</v>
          </cell>
          <cell r="AO550">
            <v>39082</v>
          </cell>
          <cell r="AP550">
            <v>39082</v>
          </cell>
          <cell r="AQ550">
            <v>2006</v>
          </cell>
          <cell r="AR550">
            <v>48</v>
          </cell>
          <cell r="AT550">
            <v>2006</v>
          </cell>
          <cell r="AU550">
            <v>2006</v>
          </cell>
          <cell r="AV550">
            <v>2006</v>
          </cell>
          <cell r="AX550">
            <v>1</v>
          </cell>
          <cell r="AY550">
            <v>0</v>
          </cell>
          <cell r="AZ550">
            <v>1</v>
          </cell>
          <cell r="BB550">
            <v>3.7749999999999999</v>
          </cell>
          <cell r="BD550">
            <v>3.7749999999999999</v>
          </cell>
          <cell r="BG550">
            <v>0</v>
          </cell>
          <cell r="BI550">
            <v>2</v>
          </cell>
          <cell r="BK550">
            <v>1</v>
          </cell>
          <cell r="BL550">
            <v>0</v>
          </cell>
          <cell r="BM550">
            <v>0</v>
          </cell>
          <cell r="BN550">
            <v>3</v>
          </cell>
          <cell r="BW550">
            <v>2</v>
          </cell>
          <cell r="BX550">
            <v>0</v>
          </cell>
          <cell r="BY550">
            <v>2</v>
          </cell>
          <cell r="BZ550">
            <v>0</v>
          </cell>
          <cell r="CA550">
            <v>2</v>
          </cell>
          <cell r="CB550">
            <v>0</v>
          </cell>
          <cell r="CH550">
            <v>2</v>
          </cell>
          <cell r="CI550">
            <v>0</v>
          </cell>
          <cell r="CJ550">
            <v>2</v>
          </cell>
          <cell r="CK550">
            <v>0</v>
          </cell>
          <cell r="CL550">
            <v>2</v>
          </cell>
          <cell r="CM550">
            <v>0</v>
          </cell>
          <cell r="CN550">
            <v>1</v>
          </cell>
          <cell r="CO550">
            <v>0</v>
          </cell>
          <cell r="CP550">
            <v>1</v>
          </cell>
          <cell r="CQ550">
            <v>0</v>
          </cell>
          <cell r="CR550">
            <v>1</v>
          </cell>
          <cell r="CS550">
            <v>0</v>
          </cell>
          <cell r="CT550">
            <v>4</v>
          </cell>
          <cell r="CU550">
            <v>1</v>
          </cell>
          <cell r="DR550">
            <v>5</v>
          </cell>
          <cell r="DS550">
            <v>3</v>
          </cell>
          <cell r="DT550">
            <v>3</v>
          </cell>
          <cell r="DU550">
            <v>3</v>
          </cell>
          <cell r="DV550">
            <v>0</v>
          </cell>
          <cell r="EC550">
            <v>2</v>
          </cell>
          <cell r="ED550">
            <v>2</v>
          </cell>
        </row>
        <row r="551">
          <cell r="A551">
            <v>1446</v>
          </cell>
          <cell r="B551" t="e">
            <v>#REF!</v>
          </cell>
          <cell r="D551" t="str">
            <v>Yes</v>
          </cell>
          <cell r="E551" t="str">
            <v>Yes</v>
          </cell>
          <cell r="F551" t="str">
            <v>GEFIEO</v>
          </cell>
          <cell r="G551" t="str">
            <v>UNDP</v>
          </cell>
          <cell r="H551" t="str">
            <v>UNDP</v>
          </cell>
          <cell r="I551">
            <v>0</v>
          </cell>
          <cell r="J551" t="str">
            <v>UNDP</v>
          </cell>
          <cell r="K551" t="str">
            <v>UNDP</v>
          </cell>
          <cell r="L551" t="str">
            <v>Peru</v>
          </cell>
          <cell r="N551" t="str">
            <v>LAC</v>
          </cell>
          <cell r="O551" t="str">
            <v>LAC</v>
          </cell>
          <cell r="P551">
            <v>0</v>
          </cell>
          <cell r="Q551">
            <v>0</v>
          </cell>
          <cell r="R551">
            <v>1</v>
          </cell>
          <cell r="S551">
            <v>0</v>
          </cell>
          <cell r="T551">
            <v>0</v>
          </cell>
          <cell r="U551">
            <v>0</v>
          </cell>
          <cell r="V551">
            <v>0</v>
          </cell>
          <cell r="W551">
            <v>0</v>
          </cell>
          <cell r="X551">
            <v>1</v>
          </cell>
          <cell r="Y551" t="str">
            <v>NGO</v>
          </cell>
          <cell r="Z551" t="str">
            <v>NGO_academic_foundation</v>
          </cell>
          <cell r="AA551" t="str">
            <v>Y</v>
          </cell>
          <cell r="AC551" t="str">
            <v>Conservation and Sustainable Use of Biodiversity in the Peruvian Amazon by the Indigenous Ashaninka Population</v>
          </cell>
          <cell r="AD551" t="str">
            <v>MSP</v>
          </cell>
          <cell r="AE551" t="str">
            <v>GET</v>
          </cell>
          <cell r="AF551" t="str">
            <v>BD</v>
          </cell>
          <cell r="AG551">
            <v>3</v>
          </cell>
          <cell r="AH551" t="str">
            <v>GEF - 3</v>
          </cell>
          <cell r="AI551">
            <v>37874</v>
          </cell>
          <cell r="AJ551">
            <v>2003</v>
          </cell>
          <cell r="AK551">
            <v>38279</v>
          </cell>
          <cell r="AL551">
            <v>2004</v>
          </cell>
          <cell r="AM551">
            <v>39189.5</v>
          </cell>
          <cell r="AO551">
            <v>40100</v>
          </cell>
          <cell r="AP551">
            <v>40100</v>
          </cell>
          <cell r="AQ551">
            <v>2009</v>
          </cell>
          <cell r="AR551">
            <v>59</v>
          </cell>
          <cell r="AT551">
            <v>2009</v>
          </cell>
          <cell r="AU551">
            <v>2009</v>
          </cell>
          <cell r="AV551">
            <v>2009</v>
          </cell>
          <cell r="AX551">
            <v>0.97499999999999998</v>
          </cell>
          <cell r="AY551">
            <v>2.5000000000000001E-2</v>
          </cell>
          <cell r="AZ551">
            <v>1</v>
          </cell>
          <cell r="BA551">
            <v>0.92</v>
          </cell>
          <cell r="BB551">
            <v>0.55698000000000003</v>
          </cell>
          <cell r="BC551">
            <v>0.31</v>
          </cell>
          <cell r="BD551">
            <v>0.57126153846153849</v>
          </cell>
          <cell r="BE551">
            <v>0.31794871794871793</v>
          </cell>
          <cell r="BF551">
            <v>0.55657294696398429</v>
          </cell>
          <cell r="BG551">
            <v>0</v>
          </cell>
          <cell r="BH551">
            <v>13</v>
          </cell>
          <cell r="BI551">
            <v>0</v>
          </cell>
          <cell r="BJ551">
            <v>1</v>
          </cell>
          <cell r="BK551">
            <v>1</v>
          </cell>
          <cell r="BL551">
            <v>0</v>
          </cell>
          <cell r="BM551">
            <v>1</v>
          </cell>
          <cell r="BN551">
            <v>4</v>
          </cell>
          <cell r="BO551">
            <v>0</v>
          </cell>
          <cell r="BP551">
            <v>2</v>
          </cell>
          <cell r="BQ551" t="str">
            <v>MU</v>
          </cell>
          <cell r="BR551">
            <v>4</v>
          </cell>
          <cell r="BS551">
            <v>3</v>
          </cell>
          <cell r="BT551">
            <v>3</v>
          </cell>
          <cell r="BU551">
            <v>2</v>
          </cell>
          <cell r="BW551">
            <v>2</v>
          </cell>
          <cell r="BX551">
            <v>0</v>
          </cell>
          <cell r="BY551">
            <v>4</v>
          </cell>
          <cell r="BZ551">
            <v>1</v>
          </cell>
          <cell r="CA551">
            <v>2</v>
          </cell>
          <cell r="CB551">
            <v>0</v>
          </cell>
          <cell r="CC551">
            <v>4</v>
          </cell>
          <cell r="CD551">
            <v>4</v>
          </cell>
          <cell r="CE551">
            <v>1</v>
          </cell>
          <cell r="CF551">
            <v>3</v>
          </cell>
          <cell r="CG551">
            <v>0</v>
          </cell>
          <cell r="CH551">
            <v>4</v>
          </cell>
          <cell r="CI551">
            <v>1</v>
          </cell>
          <cell r="CJ551">
            <v>5</v>
          </cell>
          <cell r="CK551">
            <v>1</v>
          </cell>
          <cell r="CL551">
            <v>4</v>
          </cell>
          <cell r="CM551">
            <v>1</v>
          </cell>
          <cell r="CN551">
            <v>5</v>
          </cell>
          <cell r="CO551">
            <v>1</v>
          </cell>
          <cell r="CP551">
            <v>3</v>
          </cell>
          <cell r="CQ551">
            <v>0</v>
          </cell>
          <cell r="CR551">
            <v>3</v>
          </cell>
          <cell r="CS551">
            <v>0</v>
          </cell>
          <cell r="CT551">
            <v>3</v>
          </cell>
          <cell r="CU551">
            <v>0</v>
          </cell>
          <cell r="CZ551">
            <v>1</v>
          </cell>
          <cell r="DR551">
            <v>5</v>
          </cell>
          <cell r="DS551">
            <v>4</v>
          </cell>
          <cell r="DT551">
            <v>4</v>
          </cell>
          <cell r="DU551">
            <v>4</v>
          </cell>
          <cell r="DV551">
            <v>1</v>
          </cell>
          <cell r="DW551">
            <v>4</v>
          </cell>
          <cell r="DX551">
            <v>3</v>
          </cell>
          <cell r="DY551">
            <v>3</v>
          </cell>
          <cell r="DZ551">
            <v>2</v>
          </cell>
          <cell r="EA551">
            <v>2</v>
          </cell>
          <cell r="EB551" t="str">
            <v>MU</v>
          </cell>
          <cell r="EC551">
            <v>4</v>
          </cell>
          <cell r="ED551">
            <v>2</v>
          </cell>
        </row>
        <row r="552">
          <cell r="A552">
            <v>1458</v>
          </cell>
          <cell r="B552" t="e">
            <v>#REF!</v>
          </cell>
          <cell r="D552" t="str">
            <v>No</v>
          </cell>
          <cell r="E552" t="str">
            <v>Yes</v>
          </cell>
          <cell r="F552" t="str">
            <v>IAEO</v>
          </cell>
          <cell r="G552" t="str">
            <v>UNDP</v>
          </cell>
          <cell r="H552" t="str">
            <v>UNDP</v>
          </cell>
          <cell r="I552">
            <v>0</v>
          </cell>
          <cell r="J552" t="str">
            <v>UNDP</v>
          </cell>
          <cell r="K552" t="str">
            <v>UNDP</v>
          </cell>
          <cell r="L552" t="str">
            <v>Georgia</v>
          </cell>
          <cell r="N552" t="str">
            <v>ECA</v>
          </cell>
          <cell r="O552" t="str">
            <v>ECA</v>
          </cell>
          <cell r="P552">
            <v>0</v>
          </cell>
          <cell r="Q552">
            <v>0</v>
          </cell>
          <cell r="R552">
            <v>1</v>
          </cell>
          <cell r="S552">
            <v>0</v>
          </cell>
          <cell r="U552">
            <v>0</v>
          </cell>
          <cell r="V552">
            <v>0</v>
          </cell>
          <cell r="W552">
            <v>0</v>
          </cell>
          <cell r="Y552" t="str">
            <v>Government</v>
          </cell>
          <cell r="Z552" t="str">
            <v>Govt</v>
          </cell>
          <cell r="AA552" t="str">
            <v>Y</v>
          </cell>
          <cell r="AC552" t="str">
            <v xml:space="preserve">Recovery, Conservation, and Sustainable Use of Georgia's Agrobiodiversity </v>
          </cell>
          <cell r="AD552" t="str">
            <v>MSP</v>
          </cell>
          <cell r="AE552" t="str">
            <v>GET</v>
          </cell>
          <cell r="AF552" t="str">
            <v>BD</v>
          </cell>
          <cell r="AH552" t="str">
            <v>GEF - 3</v>
          </cell>
          <cell r="AI552">
            <v>38077</v>
          </cell>
          <cell r="AJ552">
            <v>2004</v>
          </cell>
          <cell r="AK552">
            <v>38213</v>
          </cell>
          <cell r="AL552">
            <v>2004</v>
          </cell>
          <cell r="AM552">
            <v>39240.5</v>
          </cell>
          <cell r="AN552">
            <v>39813</v>
          </cell>
          <cell r="AO552">
            <v>40268</v>
          </cell>
          <cell r="AP552">
            <v>40268</v>
          </cell>
          <cell r="AQ552">
            <v>2010</v>
          </cell>
          <cell r="AR552">
            <v>67</v>
          </cell>
          <cell r="AS552">
            <v>15</v>
          </cell>
          <cell r="AT552">
            <v>2011</v>
          </cell>
          <cell r="AU552">
            <v>2010</v>
          </cell>
          <cell r="AV552">
            <v>2010</v>
          </cell>
          <cell r="AX552">
            <v>0.96240799999999993</v>
          </cell>
          <cell r="AY552">
            <v>2.5000000000000001E-2</v>
          </cell>
          <cell r="AZ552">
            <v>0.98740799999999995</v>
          </cell>
          <cell r="BA552">
            <v>0.95899999999999963</v>
          </cell>
          <cell r="BB552">
            <v>1.7170000000000001</v>
          </cell>
          <cell r="BC552">
            <v>5.78</v>
          </cell>
          <cell r="BD552">
            <v>1.7840666328625698</v>
          </cell>
          <cell r="BE552">
            <v>6.0057688631017205</v>
          </cell>
          <cell r="BF552">
            <v>3.3663366336633662</v>
          </cell>
          <cell r="BG552">
            <v>15</v>
          </cell>
          <cell r="BH552">
            <v>5</v>
          </cell>
          <cell r="BI552">
            <v>5</v>
          </cell>
          <cell r="BJ552">
            <v>1</v>
          </cell>
          <cell r="BK552">
            <v>1</v>
          </cell>
          <cell r="BM552">
            <v>1</v>
          </cell>
          <cell r="BN552">
            <v>5</v>
          </cell>
          <cell r="BO552">
            <v>0</v>
          </cell>
          <cell r="BP552">
            <v>2</v>
          </cell>
          <cell r="BQ552" t="str">
            <v>MU</v>
          </cell>
          <cell r="BR552">
            <v>4</v>
          </cell>
          <cell r="BS552">
            <v>3</v>
          </cell>
          <cell r="BT552">
            <v>2</v>
          </cell>
          <cell r="BU552">
            <v>2</v>
          </cell>
          <cell r="BW552">
            <v>4</v>
          </cell>
          <cell r="BX552">
            <v>1</v>
          </cell>
          <cell r="BY552">
            <v>4</v>
          </cell>
          <cell r="BZ552">
            <v>1</v>
          </cell>
          <cell r="CA552">
            <v>5</v>
          </cell>
          <cell r="CB552">
            <v>1</v>
          </cell>
          <cell r="CC552">
            <v>5</v>
          </cell>
          <cell r="CD552">
            <v>5</v>
          </cell>
          <cell r="CE552">
            <v>1</v>
          </cell>
          <cell r="CF552">
            <v>6</v>
          </cell>
          <cell r="CG552">
            <v>1</v>
          </cell>
          <cell r="CH552">
            <v>4</v>
          </cell>
          <cell r="CI552">
            <v>1</v>
          </cell>
          <cell r="CJ552">
            <v>4</v>
          </cell>
          <cell r="CK552">
            <v>1</v>
          </cell>
          <cell r="CL552">
            <v>4</v>
          </cell>
          <cell r="CM552">
            <v>1</v>
          </cell>
          <cell r="CN552">
            <v>5</v>
          </cell>
          <cell r="CO552">
            <v>1</v>
          </cell>
          <cell r="CP552">
            <v>4</v>
          </cell>
          <cell r="CQ552">
            <v>1</v>
          </cell>
          <cell r="CR552">
            <v>4</v>
          </cell>
          <cell r="CS552">
            <v>1</v>
          </cell>
          <cell r="CT552">
            <v>4</v>
          </cell>
          <cell r="CU552">
            <v>1</v>
          </cell>
          <cell r="CZ552">
            <v>1</v>
          </cell>
          <cell r="DR552">
            <v>5</v>
          </cell>
          <cell r="DS552">
            <v>4</v>
          </cell>
          <cell r="DT552">
            <v>5</v>
          </cell>
          <cell r="DU552">
            <v>5</v>
          </cell>
          <cell r="DV552">
            <v>1</v>
          </cell>
        </row>
        <row r="553">
          <cell r="A553">
            <v>1462</v>
          </cell>
          <cell r="B553" t="e">
            <v>#REF!</v>
          </cell>
          <cell r="C553">
            <v>2205</v>
          </cell>
          <cell r="D553" t="str">
            <v>No</v>
          </cell>
          <cell r="E553" t="str">
            <v>Yes</v>
          </cell>
          <cell r="F553" t="str">
            <v>IAEO</v>
          </cell>
          <cell r="G553" t="str">
            <v>UNDP</v>
          </cell>
          <cell r="H553" t="str">
            <v>UNDP</v>
          </cell>
          <cell r="I553">
            <v>0</v>
          </cell>
          <cell r="J553" t="str">
            <v>UNDP</v>
          </cell>
          <cell r="L553" t="str">
            <v>Regional</v>
          </cell>
          <cell r="M553" t="str">
            <v>Kenya, Comoros, Madagascar, Mauritius, Mozambique, Seychelles, Tanzania, South Africa</v>
          </cell>
          <cell r="N553" t="str">
            <v>AFR</v>
          </cell>
          <cell r="O553" t="str">
            <v>AFR</v>
          </cell>
          <cell r="P553">
            <v>0</v>
          </cell>
          <cell r="Q553">
            <v>1</v>
          </cell>
          <cell r="R553">
            <v>0</v>
          </cell>
          <cell r="S553">
            <v>2</v>
          </cell>
          <cell r="U553">
            <v>2</v>
          </cell>
          <cell r="V553">
            <v>2</v>
          </cell>
          <cell r="W553">
            <v>0</v>
          </cell>
          <cell r="Y553" t="str">
            <v>Multilateral</v>
          </cell>
          <cell r="Z553" t="str">
            <v>Bi_multilateral</v>
          </cell>
          <cell r="AC553" t="str">
            <v>Programme for the Agulhas and Somali Current Large Marine Ecosystems: Agulhas and Somali Current Large Marine Ecosystems Project (ASCLMEs)</v>
          </cell>
          <cell r="AD553" t="str">
            <v>FSP</v>
          </cell>
          <cell r="AE553" t="str">
            <v>GET</v>
          </cell>
          <cell r="AF553" t="str">
            <v>IW</v>
          </cell>
          <cell r="AH553" t="str">
            <v>GEF - 3</v>
          </cell>
          <cell r="AI553">
            <v>39070</v>
          </cell>
          <cell r="AJ553">
            <v>2006</v>
          </cell>
          <cell r="AK553">
            <v>39139</v>
          </cell>
          <cell r="AL553">
            <v>2007</v>
          </cell>
          <cell r="AN553">
            <v>41364</v>
          </cell>
          <cell r="AO553">
            <v>41518</v>
          </cell>
          <cell r="AP553">
            <v>41518</v>
          </cell>
          <cell r="AQ553">
            <v>2013</v>
          </cell>
          <cell r="AT553">
            <v>2014</v>
          </cell>
          <cell r="AU553" t="str">
            <v>Apr,2013</v>
          </cell>
          <cell r="AV553">
            <v>2013</v>
          </cell>
          <cell r="AX553">
            <v>12.2</v>
          </cell>
          <cell r="AY553">
            <v>0.72299999999999998</v>
          </cell>
          <cell r="AZ553">
            <v>12.923</v>
          </cell>
          <cell r="BB553">
            <v>18.47</v>
          </cell>
          <cell r="BC553">
            <v>29</v>
          </cell>
          <cell r="BM553">
            <v>1</v>
          </cell>
          <cell r="BN553">
            <v>5</v>
          </cell>
          <cell r="CV553">
            <v>6</v>
          </cell>
          <cell r="CW553">
            <v>5</v>
          </cell>
          <cell r="CX553">
            <v>5</v>
          </cell>
          <cell r="CY553">
            <v>5</v>
          </cell>
          <cell r="CZ553">
            <v>1</v>
          </cell>
          <cell r="DA553">
            <v>3</v>
          </cell>
          <cell r="DB553">
            <v>3</v>
          </cell>
          <cell r="DC553">
            <v>3</v>
          </cell>
          <cell r="DD553">
            <v>3</v>
          </cell>
          <cell r="DE553">
            <v>3</v>
          </cell>
          <cell r="DF553" t="str">
            <v>ML</v>
          </cell>
          <cell r="DG553">
            <v>5</v>
          </cell>
          <cell r="DH553">
            <v>5</v>
          </cell>
          <cell r="DI553">
            <v>5</v>
          </cell>
          <cell r="DJ553">
            <v>4</v>
          </cell>
          <cell r="DK553">
            <v>4</v>
          </cell>
          <cell r="DL553">
            <v>4</v>
          </cell>
          <cell r="DM553">
            <v>5</v>
          </cell>
          <cell r="DN553">
            <v>3</v>
          </cell>
          <cell r="DO553">
            <v>4</v>
          </cell>
          <cell r="DP553">
            <v>4</v>
          </cell>
          <cell r="DQ553">
            <v>2</v>
          </cell>
        </row>
        <row r="554">
          <cell r="A554">
            <v>1471</v>
          </cell>
          <cell r="B554" t="e">
            <v>#REF!</v>
          </cell>
          <cell r="C554">
            <v>70457</v>
          </cell>
          <cell r="D554" t="str">
            <v>Yes</v>
          </cell>
          <cell r="E554" t="str">
            <v>No</v>
          </cell>
          <cell r="F554" t="str">
            <v>GEFIEO</v>
          </cell>
          <cell r="G554" t="str">
            <v>World Bank</v>
          </cell>
          <cell r="H554" t="str">
            <v>WB</v>
          </cell>
          <cell r="I554">
            <v>0</v>
          </cell>
          <cell r="J554" t="str">
            <v>WB</v>
          </cell>
          <cell r="K554" t="str">
            <v>WB</v>
          </cell>
          <cell r="L554" t="str">
            <v>Seychelles</v>
          </cell>
          <cell r="N554" t="str">
            <v>Asia</v>
          </cell>
          <cell r="O554" t="str">
            <v>Asia</v>
          </cell>
          <cell r="P554">
            <v>0</v>
          </cell>
          <cell r="Q554">
            <v>0</v>
          </cell>
          <cell r="R554">
            <v>1</v>
          </cell>
          <cell r="S554">
            <v>0</v>
          </cell>
          <cell r="U554">
            <v>1</v>
          </cell>
          <cell r="V554">
            <v>0</v>
          </cell>
          <cell r="W554">
            <v>0</v>
          </cell>
          <cell r="Y554" t="str">
            <v>NGO</v>
          </cell>
          <cell r="Z554" t="str">
            <v>NGO_academic_foundation</v>
          </cell>
          <cell r="AA554" t="str">
            <v>Y</v>
          </cell>
          <cell r="AC554" t="str">
            <v>Improving Management of NGO and Privately Owned Nature Reserves and High Biodiversity Islands in Seychelles</v>
          </cell>
          <cell r="AD554" t="str">
            <v>MSP</v>
          </cell>
          <cell r="AE554" t="str">
            <v>GET</v>
          </cell>
          <cell r="AF554" t="str">
            <v>BD</v>
          </cell>
          <cell r="AG554">
            <v>2</v>
          </cell>
          <cell r="AH554" t="str">
            <v>GEF - 3</v>
          </cell>
          <cell r="AI554">
            <v>37532</v>
          </cell>
          <cell r="AJ554">
            <v>2002</v>
          </cell>
          <cell r="AK554">
            <v>38012</v>
          </cell>
          <cell r="AL554">
            <v>2004</v>
          </cell>
          <cell r="AM554">
            <v>38729.5</v>
          </cell>
          <cell r="AN554">
            <v>39022</v>
          </cell>
          <cell r="AO554">
            <v>39447</v>
          </cell>
          <cell r="AP554">
            <v>39447</v>
          </cell>
          <cell r="AQ554">
            <v>2007</v>
          </cell>
          <cell r="AR554">
            <v>47</v>
          </cell>
          <cell r="AS554">
            <v>12</v>
          </cell>
          <cell r="AT554">
            <v>2010</v>
          </cell>
          <cell r="AU554">
            <v>2008</v>
          </cell>
          <cell r="AV554">
            <v>2008</v>
          </cell>
          <cell r="AX554">
            <v>0.81398681000000006</v>
          </cell>
          <cell r="AY554">
            <v>2.5000000000000001E-2</v>
          </cell>
          <cell r="AZ554">
            <v>0.83898681000000008</v>
          </cell>
          <cell r="BA554">
            <v>0.81</v>
          </cell>
          <cell r="BB554">
            <v>1.08</v>
          </cell>
          <cell r="BC554">
            <v>1.06</v>
          </cell>
          <cell r="BD554">
            <v>1.3268028262030438</v>
          </cell>
          <cell r="BE554">
            <v>1.3022324034955799</v>
          </cell>
          <cell r="BF554">
            <v>0.98148148148148151</v>
          </cell>
          <cell r="BG554">
            <v>12</v>
          </cell>
          <cell r="BH554">
            <v>11</v>
          </cell>
          <cell r="BI554">
            <v>1</v>
          </cell>
          <cell r="BJ554">
            <v>1</v>
          </cell>
          <cell r="BK554">
            <v>1</v>
          </cell>
          <cell r="BL554">
            <v>0</v>
          </cell>
          <cell r="BM554">
            <v>1</v>
          </cell>
          <cell r="BN554">
            <v>4</v>
          </cell>
          <cell r="BO554">
            <v>1</v>
          </cell>
          <cell r="BP554">
            <v>3</v>
          </cell>
          <cell r="BQ554" t="str">
            <v>ML</v>
          </cell>
          <cell r="BR554">
            <v>4</v>
          </cell>
          <cell r="BS554">
            <v>4</v>
          </cell>
          <cell r="BT554">
            <v>3</v>
          </cell>
          <cell r="BU554">
            <v>4</v>
          </cell>
          <cell r="BY554">
            <v>3</v>
          </cell>
          <cell r="BZ554">
            <v>0</v>
          </cell>
          <cell r="CC554">
            <v>5</v>
          </cell>
          <cell r="CD554">
            <v>4</v>
          </cell>
          <cell r="CE554">
            <v>1</v>
          </cell>
          <cell r="CF554">
            <v>5</v>
          </cell>
          <cell r="CG554">
            <v>1</v>
          </cell>
          <cell r="CH554">
            <v>4</v>
          </cell>
          <cell r="CI554">
            <v>1</v>
          </cell>
          <cell r="CJ554">
            <v>4</v>
          </cell>
          <cell r="CK554">
            <v>1</v>
          </cell>
          <cell r="CL554">
            <v>3</v>
          </cell>
          <cell r="CM554">
            <v>0</v>
          </cell>
          <cell r="CN554">
            <v>4</v>
          </cell>
          <cell r="CO554">
            <v>1</v>
          </cell>
          <cell r="CP554">
            <v>5</v>
          </cell>
          <cell r="CQ554">
            <v>1</v>
          </cell>
          <cell r="CR554">
            <v>4</v>
          </cell>
          <cell r="CS554">
            <v>1</v>
          </cell>
          <cell r="CT554">
            <v>2</v>
          </cell>
          <cell r="CU554">
            <v>0</v>
          </cell>
          <cell r="DR554">
            <v>5</v>
          </cell>
          <cell r="DS554">
            <v>4</v>
          </cell>
          <cell r="DT554">
            <v>4</v>
          </cell>
          <cell r="DU554">
            <v>4</v>
          </cell>
          <cell r="DV554">
            <v>1</v>
          </cell>
          <cell r="DW554">
            <v>4</v>
          </cell>
          <cell r="DX554">
            <v>4</v>
          </cell>
          <cell r="DY554">
            <v>3</v>
          </cell>
          <cell r="DZ554">
            <v>4</v>
          </cell>
          <cell r="EA554">
            <v>3</v>
          </cell>
          <cell r="EB554" t="str">
            <v>ML</v>
          </cell>
          <cell r="EC554">
            <v>3</v>
          </cell>
        </row>
        <row r="555">
          <cell r="A555">
            <v>1475</v>
          </cell>
          <cell r="B555" t="e">
            <v>#REF!</v>
          </cell>
          <cell r="C555" t="str">
            <v>P076740</v>
          </cell>
          <cell r="D555" t="str">
            <v>Yes</v>
          </cell>
          <cell r="E555" t="str">
            <v>No</v>
          </cell>
          <cell r="F555" t="str">
            <v>GEFIEO</v>
          </cell>
          <cell r="G555" t="str">
            <v>World Bank</v>
          </cell>
          <cell r="H555" t="str">
            <v>WB</v>
          </cell>
          <cell r="I555">
            <v>0</v>
          </cell>
          <cell r="J555" t="str">
            <v>WB</v>
          </cell>
          <cell r="L555" t="str">
            <v>Liberia</v>
          </cell>
          <cell r="N555" t="str">
            <v>AFR</v>
          </cell>
          <cell r="O555" t="str">
            <v>AFR</v>
          </cell>
          <cell r="P555">
            <v>0</v>
          </cell>
          <cell r="Q555">
            <v>0</v>
          </cell>
          <cell r="R555">
            <v>1</v>
          </cell>
          <cell r="S555">
            <v>1</v>
          </cell>
          <cell r="U555">
            <v>0</v>
          </cell>
          <cell r="V555">
            <v>1</v>
          </cell>
          <cell r="W555">
            <v>0</v>
          </cell>
          <cell r="Y555" t="str">
            <v>NGO</v>
          </cell>
          <cell r="Z555" t="str">
            <v>NGO_academic_foundation</v>
          </cell>
          <cell r="AC555" t="str">
            <v>LR-GEF Sapo Natl Park (FY05)</v>
          </cell>
          <cell r="AD555" t="str">
            <v>MSP</v>
          </cell>
          <cell r="AE555" t="str">
            <v>GET</v>
          </cell>
          <cell r="AF555" t="str">
            <v>BD</v>
          </cell>
          <cell r="AH555" t="str">
            <v>GEF - 3</v>
          </cell>
          <cell r="AI555">
            <v>38303</v>
          </cell>
          <cell r="AJ555">
            <v>2004</v>
          </cell>
          <cell r="AK555">
            <v>38618</v>
          </cell>
          <cell r="AL555">
            <v>2005</v>
          </cell>
          <cell r="AM555">
            <v>39686.5</v>
          </cell>
          <cell r="AN555">
            <v>40755</v>
          </cell>
          <cell r="AO555">
            <v>40755</v>
          </cell>
          <cell r="AP555">
            <v>40755</v>
          </cell>
          <cell r="AQ555">
            <v>2011</v>
          </cell>
          <cell r="AR555">
            <v>70</v>
          </cell>
          <cell r="AS555">
            <v>0</v>
          </cell>
          <cell r="AT555">
            <v>2013</v>
          </cell>
          <cell r="AU555">
            <v>40513</v>
          </cell>
          <cell r="AV555">
            <v>2010</v>
          </cell>
          <cell r="AW555">
            <v>41596</v>
          </cell>
          <cell r="AX555">
            <v>0.97499999999999998</v>
          </cell>
          <cell r="AY555">
            <v>2.5000000000000001E-2</v>
          </cell>
          <cell r="AZ555">
            <v>1</v>
          </cell>
          <cell r="BB555">
            <v>1.4390000000000001</v>
          </cell>
          <cell r="BC555">
            <v>1.4390000000000001</v>
          </cell>
          <cell r="BD555">
            <v>1.4758974358974359</v>
          </cell>
          <cell r="BE555">
            <v>1.4758974358974359</v>
          </cell>
          <cell r="BF555">
            <v>1</v>
          </cell>
          <cell r="BL555">
            <v>0</v>
          </cell>
          <cell r="BM555">
            <v>0</v>
          </cell>
          <cell r="BN555">
            <v>3</v>
          </cell>
          <cell r="BO555">
            <v>0</v>
          </cell>
          <cell r="BP555">
            <v>2</v>
          </cell>
          <cell r="BQ555" t="str">
            <v>MU</v>
          </cell>
          <cell r="BY555">
            <v>4</v>
          </cell>
          <cell r="BZ555">
            <v>1</v>
          </cell>
          <cell r="CA555">
            <v>4</v>
          </cell>
          <cell r="CB555">
            <v>1</v>
          </cell>
          <cell r="CD555">
            <v>4</v>
          </cell>
          <cell r="CE555">
            <v>1</v>
          </cell>
          <cell r="CF555">
            <v>4</v>
          </cell>
          <cell r="CG555">
            <v>1</v>
          </cell>
          <cell r="CH555">
            <v>4</v>
          </cell>
          <cell r="CI555">
            <v>1</v>
          </cell>
          <cell r="CJ555">
            <v>4</v>
          </cell>
          <cell r="CK555">
            <v>1</v>
          </cell>
          <cell r="CL555">
            <v>3</v>
          </cell>
          <cell r="CM555">
            <v>0</v>
          </cell>
          <cell r="CN555">
            <v>5</v>
          </cell>
          <cell r="CO555">
            <v>1</v>
          </cell>
          <cell r="CP555">
            <v>4</v>
          </cell>
          <cell r="CQ555">
            <v>1</v>
          </cell>
          <cell r="CR555">
            <v>5</v>
          </cell>
          <cell r="CS555">
            <v>1</v>
          </cell>
          <cell r="CT555">
            <v>3</v>
          </cell>
          <cell r="CU555">
            <v>0</v>
          </cell>
          <cell r="DR555">
            <v>5</v>
          </cell>
          <cell r="DS555">
            <v>3</v>
          </cell>
          <cell r="DT555">
            <v>4</v>
          </cell>
          <cell r="DU555">
            <v>3</v>
          </cell>
          <cell r="DV555">
            <v>0</v>
          </cell>
          <cell r="EA555">
            <v>2</v>
          </cell>
          <cell r="EB555" t="str">
            <v>MU</v>
          </cell>
          <cell r="EC555">
            <v>4</v>
          </cell>
          <cell r="ED555">
            <v>4</v>
          </cell>
          <cell r="EE555">
            <v>4</v>
          </cell>
          <cell r="EF555">
            <v>4</v>
          </cell>
          <cell r="EG555">
            <v>4</v>
          </cell>
          <cell r="EH555">
            <v>4</v>
          </cell>
          <cell r="EI555">
            <v>3</v>
          </cell>
          <cell r="EJ555">
            <v>5</v>
          </cell>
          <cell r="EK555">
            <v>4</v>
          </cell>
          <cell r="EL555">
            <v>5</v>
          </cell>
          <cell r="EM555">
            <v>3</v>
          </cell>
        </row>
        <row r="556">
          <cell r="A556">
            <v>1477</v>
          </cell>
          <cell r="B556" t="e">
            <v>#REF!</v>
          </cell>
          <cell r="C556">
            <v>68251</v>
          </cell>
          <cell r="D556" t="str">
            <v>Yes</v>
          </cell>
          <cell r="E556" t="str">
            <v>No</v>
          </cell>
          <cell r="F556" t="str">
            <v>GEFIEO</v>
          </cell>
          <cell r="G556" t="str">
            <v>World Bank</v>
          </cell>
          <cell r="H556" t="str">
            <v>WB</v>
          </cell>
          <cell r="I556">
            <v>0</v>
          </cell>
          <cell r="J556" t="str">
            <v>WB</v>
          </cell>
          <cell r="K556" t="str">
            <v>WB</v>
          </cell>
          <cell r="L556" t="str">
            <v>Vietnam</v>
          </cell>
          <cell r="N556" t="str">
            <v>Asia</v>
          </cell>
          <cell r="O556" t="str">
            <v>Asia</v>
          </cell>
          <cell r="P556">
            <v>0</v>
          </cell>
          <cell r="Q556">
            <v>0</v>
          </cell>
          <cell r="R556">
            <v>1</v>
          </cell>
          <cell r="S556">
            <v>0</v>
          </cell>
          <cell r="T556">
            <v>0</v>
          </cell>
          <cell r="U556">
            <v>0</v>
          </cell>
          <cell r="V556">
            <v>0</v>
          </cell>
          <cell r="W556">
            <v>0</v>
          </cell>
          <cell r="X556">
            <v>1</v>
          </cell>
          <cell r="Y556" t="str">
            <v>NGO</v>
          </cell>
          <cell r="Z556" t="str">
            <v>NGO_academic_foundation</v>
          </cell>
          <cell r="AC556" t="str">
            <v>Conservation of Pu Luong-Cuc Phuong Limestone Landscape</v>
          </cell>
          <cell r="AD556" t="str">
            <v>MSP</v>
          </cell>
          <cell r="AE556" t="str">
            <v>GET</v>
          </cell>
          <cell r="AF556" t="str">
            <v>BD</v>
          </cell>
          <cell r="AH556" t="str">
            <v>GEF - 2</v>
          </cell>
          <cell r="AI556">
            <v>36986</v>
          </cell>
          <cell r="AJ556">
            <v>2001</v>
          </cell>
          <cell r="AL556">
            <v>2001</v>
          </cell>
          <cell r="AN556">
            <v>38260</v>
          </cell>
          <cell r="AO556">
            <v>38807</v>
          </cell>
          <cell r="AP556">
            <v>38807</v>
          </cell>
          <cell r="AQ556">
            <v>2006</v>
          </cell>
          <cell r="AS556">
            <v>18</v>
          </cell>
          <cell r="AT556">
            <v>2007</v>
          </cell>
          <cell r="AU556">
            <v>2007</v>
          </cell>
          <cell r="AV556">
            <v>2007</v>
          </cell>
          <cell r="AX556">
            <v>0.724885</v>
          </cell>
          <cell r="AY556">
            <v>2.5000000000000001E-2</v>
          </cell>
          <cell r="AZ556">
            <v>0.74988500000000002</v>
          </cell>
          <cell r="BA556">
            <v>0.75</v>
          </cell>
          <cell r="BB556">
            <v>0.55632099999999995</v>
          </cell>
          <cell r="BC556">
            <v>0.36</v>
          </cell>
          <cell r="BD556">
            <v>0.76746104554515537</v>
          </cell>
          <cell r="BE556">
            <v>0.49663050001034648</v>
          </cell>
          <cell r="BF556">
            <v>0.64710841402715347</v>
          </cell>
          <cell r="BG556">
            <v>18</v>
          </cell>
          <cell r="BI556">
            <v>2</v>
          </cell>
          <cell r="BJ556">
            <v>1</v>
          </cell>
          <cell r="BK556">
            <v>1</v>
          </cell>
          <cell r="BM556">
            <v>1</v>
          </cell>
          <cell r="BN556">
            <v>5</v>
          </cell>
          <cell r="BO556">
            <v>1</v>
          </cell>
          <cell r="BP556">
            <v>3</v>
          </cell>
          <cell r="BQ556" t="str">
            <v>ML</v>
          </cell>
          <cell r="BR556">
            <v>4</v>
          </cell>
          <cell r="BS556">
            <v>3</v>
          </cell>
          <cell r="BT556">
            <v>4</v>
          </cell>
          <cell r="BU556">
            <v>3</v>
          </cell>
          <cell r="BW556">
            <v>5</v>
          </cell>
          <cell r="BX556">
            <v>1</v>
          </cell>
          <cell r="BY556">
            <v>5</v>
          </cell>
          <cell r="BZ556">
            <v>1</v>
          </cell>
          <cell r="CA556">
            <v>5</v>
          </cell>
          <cell r="CB556">
            <v>1</v>
          </cell>
          <cell r="CH556">
            <v>5</v>
          </cell>
          <cell r="CI556">
            <v>1</v>
          </cell>
          <cell r="CJ556">
            <v>6</v>
          </cell>
          <cell r="CK556">
            <v>1</v>
          </cell>
          <cell r="CL556">
            <v>6</v>
          </cell>
          <cell r="CM556">
            <v>1</v>
          </cell>
          <cell r="CN556">
            <v>6</v>
          </cell>
          <cell r="CO556">
            <v>1</v>
          </cell>
          <cell r="CP556">
            <v>2</v>
          </cell>
          <cell r="CQ556">
            <v>0</v>
          </cell>
          <cell r="CR556">
            <v>3</v>
          </cell>
          <cell r="CS556">
            <v>0</v>
          </cell>
          <cell r="CT556">
            <v>4</v>
          </cell>
          <cell r="CU556">
            <v>1</v>
          </cell>
          <cell r="DR556">
            <v>6</v>
          </cell>
          <cell r="DS556">
            <v>5</v>
          </cell>
          <cell r="DT556">
            <v>4</v>
          </cell>
          <cell r="DU556">
            <v>5</v>
          </cell>
          <cell r="DV556">
            <v>1</v>
          </cell>
          <cell r="DW556">
            <v>4</v>
          </cell>
          <cell r="DX556">
            <v>3</v>
          </cell>
          <cell r="DY556">
            <v>4</v>
          </cell>
          <cell r="DZ556">
            <v>3</v>
          </cell>
          <cell r="EA556">
            <v>3</v>
          </cell>
          <cell r="EB556" t="str">
            <v>ML</v>
          </cell>
          <cell r="EC556">
            <v>5</v>
          </cell>
          <cell r="ED556">
            <v>5</v>
          </cell>
        </row>
        <row r="557">
          <cell r="A557">
            <v>1486</v>
          </cell>
          <cell r="B557" t="e">
            <v>#REF!</v>
          </cell>
          <cell r="D557" t="str">
            <v>Yes</v>
          </cell>
          <cell r="E557" t="str">
            <v>Yes</v>
          </cell>
          <cell r="F557" t="str">
            <v>GEFIEO</v>
          </cell>
          <cell r="G557" t="str">
            <v>UNEP</v>
          </cell>
          <cell r="H557" t="str">
            <v>UNEP</v>
          </cell>
          <cell r="I557">
            <v>0</v>
          </cell>
          <cell r="J557" t="str">
            <v>UNEP</v>
          </cell>
          <cell r="K557" t="str">
            <v>UNEP</v>
          </cell>
          <cell r="L557" t="str">
            <v>Global</v>
          </cell>
          <cell r="N557" t="str">
            <v>Global</v>
          </cell>
          <cell r="O557" t="str">
            <v>Global</v>
          </cell>
          <cell r="P557">
            <v>1</v>
          </cell>
          <cell r="Q557">
            <v>0</v>
          </cell>
          <cell r="R557">
            <v>0</v>
          </cell>
          <cell r="S557">
            <v>0</v>
          </cell>
          <cell r="U557">
            <v>0</v>
          </cell>
          <cell r="V557">
            <v>0</v>
          </cell>
          <cell r="W557">
            <v>0</v>
          </cell>
          <cell r="Y557" t="str">
            <v>NGO</v>
          </cell>
          <cell r="Z557" t="str">
            <v>NGO_academic_foundation</v>
          </cell>
          <cell r="AC557" t="str">
            <v>Global Biodiversity Forum (GBF): Multistakeholder Support for the Implementation of the Convention on Biological Diversity - Phase III</v>
          </cell>
          <cell r="AD557" t="str">
            <v>MSP</v>
          </cell>
          <cell r="AE557" t="str">
            <v>GET</v>
          </cell>
          <cell r="AF557" t="str">
            <v>BD</v>
          </cell>
          <cell r="AG557" t="str">
            <v>1, 2, 3, 4</v>
          </cell>
          <cell r="AH557" t="str">
            <v>GEF - 2</v>
          </cell>
          <cell r="AI557">
            <v>37270</v>
          </cell>
          <cell r="AJ557">
            <v>2002</v>
          </cell>
          <cell r="AK557">
            <v>35855</v>
          </cell>
          <cell r="AL557">
            <v>1998</v>
          </cell>
          <cell r="AM557">
            <v>36580.5</v>
          </cell>
          <cell r="AN557">
            <v>37305</v>
          </cell>
          <cell r="AO557">
            <v>37306</v>
          </cell>
          <cell r="AP557">
            <v>37306</v>
          </cell>
          <cell r="AQ557">
            <v>2002</v>
          </cell>
          <cell r="AR557">
            <v>47</v>
          </cell>
          <cell r="AS557">
            <v>0</v>
          </cell>
          <cell r="AT557">
            <v>2009</v>
          </cell>
          <cell r="AU557">
            <v>2009</v>
          </cell>
          <cell r="AV557">
            <v>2009</v>
          </cell>
          <cell r="AX557">
            <v>0.99650000000000005</v>
          </cell>
          <cell r="AY557">
            <v>0</v>
          </cell>
          <cell r="AZ557">
            <v>0.99650000000000005</v>
          </cell>
          <cell r="BA557">
            <v>1</v>
          </cell>
          <cell r="BB557">
            <v>3.1055000000000001</v>
          </cell>
          <cell r="BC557">
            <v>3.45</v>
          </cell>
          <cell r="BD557">
            <v>3.1164074259909684</v>
          </cell>
          <cell r="BE557">
            <v>3.462117410938284</v>
          </cell>
          <cell r="BF557">
            <v>1.1109322170342939</v>
          </cell>
          <cell r="BG557">
            <v>5</v>
          </cell>
          <cell r="BH557">
            <v>41</v>
          </cell>
          <cell r="BI557">
            <v>2</v>
          </cell>
          <cell r="BJ557">
            <v>1</v>
          </cell>
          <cell r="BK557">
            <v>1</v>
          </cell>
          <cell r="BL557">
            <v>0</v>
          </cell>
          <cell r="BM557">
            <v>1</v>
          </cell>
          <cell r="BN557">
            <v>4</v>
          </cell>
          <cell r="BO557">
            <v>0</v>
          </cell>
          <cell r="BP557">
            <v>2</v>
          </cell>
          <cell r="BQ557" t="str">
            <v>MU</v>
          </cell>
          <cell r="BR557">
            <v>3</v>
          </cell>
          <cell r="BS557">
            <v>3</v>
          </cell>
          <cell r="BT557">
            <v>2</v>
          </cell>
          <cell r="BW557">
            <v>3</v>
          </cell>
          <cell r="BX557">
            <v>0</v>
          </cell>
          <cell r="BY557">
            <v>4</v>
          </cell>
          <cell r="BZ557">
            <v>1</v>
          </cell>
          <cell r="CA557">
            <v>3</v>
          </cell>
          <cell r="CB557">
            <v>0</v>
          </cell>
          <cell r="CC557">
            <v>4</v>
          </cell>
          <cell r="CD557">
            <v>4</v>
          </cell>
          <cell r="CE557">
            <v>1</v>
          </cell>
          <cell r="CF557">
            <v>4</v>
          </cell>
          <cell r="CG557">
            <v>1</v>
          </cell>
          <cell r="CH557">
            <v>5</v>
          </cell>
          <cell r="CI557">
            <v>1</v>
          </cell>
          <cell r="CJ557">
            <v>5</v>
          </cell>
          <cell r="CK557">
            <v>1</v>
          </cell>
          <cell r="CL557">
            <v>5</v>
          </cell>
          <cell r="CM557">
            <v>1</v>
          </cell>
          <cell r="CN557">
            <v>5</v>
          </cell>
          <cell r="CO557">
            <v>1</v>
          </cell>
          <cell r="CP557">
            <v>5</v>
          </cell>
          <cell r="CQ557">
            <v>1</v>
          </cell>
          <cell r="CR557">
            <v>5</v>
          </cell>
          <cell r="CS557">
            <v>1</v>
          </cell>
          <cell r="CT557">
            <v>5</v>
          </cell>
          <cell r="CU557">
            <v>1</v>
          </cell>
          <cell r="CY557">
            <v>4</v>
          </cell>
          <cell r="CZ557">
            <v>1</v>
          </cell>
          <cell r="DR557">
            <v>5</v>
          </cell>
          <cell r="DS557">
            <v>4</v>
          </cell>
          <cell r="DT557">
            <v>4</v>
          </cell>
          <cell r="DU557">
            <v>4</v>
          </cell>
          <cell r="DV557">
            <v>1</v>
          </cell>
          <cell r="DW557">
            <v>3</v>
          </cell>
          <cell r="DX557">
            <v>3</v>
          </cell>
          <cell r="DY557">
            <v>2</v>
          </cell>
          <cell r="EA557">
            <v>2</v>
          </cell>
          <cell r="EB557" t="str">
            <v>MU</v>
          </cell>
          <cell r="EC557">
            <v>4</v>
          </cell>
          <cell r="ED557">
            <v>3</v>
          </cell>
        </row>
        <row r="558">
          <cell r="A558">
            <v>1489</v>
          </cell>
          <cell r="B558" t="e">
            <v>#REF!</v>
          </cell>
          <cell r="C558">
            <v>66225</v>
          </cell>
          <cell r="D558" t="str">
            <v>Yes</v>
          </cell>
          <cell r="E558" t="str">
            <v>No</v>
          </cell>
          <cell r="F558" t="str">
            <v>GEFIEO</v>
          </cell>
          <cell r="G558" t="str">
            <v>World Bank</v>
          </cell>
          <cell r="H558" t="str">
            <v>WB</v>
          </cell>
          <cell r="I558">
            <v>0</v>
          </cell>
          <cell r="J558" t="str">
            <v>WB</v>
          </cell>
          <cell r="K558" t="str">
            <v>WB</v>
          </cell>
          <cell r="L558" t="str">
            <v>Paraguay</v>
          </cell>
          <cell r="N558" t="str">
            <v>LAC</v>
          </cell>
          <cell r="O558" t="str">
            <v>LAC</v>
          </cell>
          <cell r="P558">
            <v>0</v>
          </cell>
          <cell r="Q558">
            <v>0</v>
          </cell>
          <cell r="R558">
            <v>1</v>
          </cell>
          <cell r="S558">
            <v>0</v>
          </cell>
          <cell r="U558">
            <v>0</v>
          </cell>
          <cell r="V558">
            <v>0</v>
          </cell>
          <cell r="W558">
            <v>1</v>
          </cell>
          <cell r="Y558" t="str">
            <v>NGO</v>
          </cell>
          <cell r="Z558" t="str">
            <v>NGO_academic_foundation</v>
          </cell>
          <cell r="AA558" t="str">
            <v>Y</v>
          </cell>
          <cell r="AC558" t="str">
            <v>Biodiversity Conservation and Sustainable Use in the Mbaracayu Natural Reserve</v>
          </cell>
          <cell r="AD558" t="str">
            <v>MSP</v>
          </cell>
          <cell r="AE558" t="str">
            <v>GET</v>
          </cell>
          <cell r="AF558" t="str">
            <v>BD</v>
          </cell>
          <cell r="AG558">
            <v>3</v>
          </cell>
          <cell r="AH558" t="str">
            <v>GEF - 3</v>
          </cell>
          <cell r="AI558">
            <v>37489</v>
          </cell>
          <cell r="AJ558">
            <v>2002</v>
          </cell>
          <cell r="AK558">
            <v>37628</v>
          </cell>
          <cell r="AL558">
            <v>2003</v>
          </cell>
          <cell r="AM558">
            <v>38430.5</v>
          </cell>
          <cell r="AO558">
            <v>39233</v>
          </cell>
          <cell r="AP558">
            <v>39233</v>
          </cell>
          <cell r="AQ558">
            <v>2007</v>
          </cell>
          <cell r="AR558">
            <v>52</v>
          </cell>
          <cell r="AS558">
            <v>0</v>
          </cell>
          <cell r="AT558">
            <v>2011</v>
          </cell>
          <cell r="AU558">
            <v>2007</v>
          </cell>
          <cell r="AV558">
            <v>2007</v>
          </cell>
          <cell r="AX558">
            <v>0.97351248000000001</v>
          </cell>
          <cell r="AY558">
            <v>2.5000000000000001E-2</v>
          </cell>
          <cell r="AZ558">
            <v>0.99851248000000004</v>
          </cell>
          <cell r="BA558">
            <v>0.97344799999999998</v>
          </cell>
          <cell r="BB558">
            <v>2.1467432199999998</v>
          </cell>
          <cell r="BC558">
            <v>2.401262</v>
          </cell>
          <cell r="BD558">
            <v>2.2051522338984291</v>
          </cell>
          <cell r="BE558">
            <v>2.4665960111779972</v>
          </cell>
          <cell r="BF558">
            <v>1.1185604210269733</v>
          </cell>
          <cell r="BG558">
            <v>18</v>
          </cell>
          <cell r="BH558">
            <v>54</v>
          </cell>
          <cell r="BI558">
            <v>48</v>
          </cell>
          <cell r="BJ558">
            <v>1</v>
          </cell>
          <cell r="BK558">
            <v>1</v>
          </cell>
          <cell r="BM558">
            <v>1</v>
          </cell>
          <cell r="BN558">
            <v>5</v>
          </cell>
          <cell r="BY558">
            <v>3</v>
          </cell>
          <cell r="BZ558">
            <v>0</v>
          </cell>
          <cell r="CD558">
            <v>4</v>
          </cell>
          <cell r="CE558">
            <v>1</v>
          </cell>
          <cell r="CH558">
            <v>3</v>
          </cell>
          <cell r="CI558">
            <v>0</v>
          </cell>
          <cell r="CJ558">
            <v>3</v>
          </cell>
          <cell r="CK558">
            <v>0</v>
          </cell>
          <cell r="CL558">
            <v>3</v>
          </cell>
          <cell r="CM558">
            <v>0</v>
          </cell>
          <cell r="CN558">
            <v>2</v>
          </cell>
          <cell r="CO558">
            <v>0</v>
          </cell>
          <cell r="CP558">
            <v>2</v>
          </cell>
          <cell r="CQ558">
            <v>0</v>
          </cell>
          <cell r="CR558">
            <v>5</v>
          </cell>
          <cell r="CS558">
            <v>1</v>
          </cell>
          <cell r="CT558">
            <v>2</v>
          </cell>
          <cell r="CU558">
            <v>0</v>
          </cell>
          <cell r="DR558">
            <v>5</v>
          </cell>
          <cell r="DS558">
            <v>5</v>
          </cell>
          <cell r="DT558">
            <v>5</v>
          </cell>
          <cell r="DU558">
            <v>5</v>
          </cell>
          <cell r="DV558">
            <v>1</v>
          </cell>
          <cell r="EC558">
            <v>3</v>
          </cell>
        </row>
        <row r="559">
          <cell r="A559">
            <v>1503</v>
          </cell>
          <cell r="B559" t="e">
            <v>#REF!</v>
          </cell>
          <cell r="C559" t="str">
            <v>P073686</v>
          </cell>
          <cell r="D559" t="str">
            <v>No</v>
          </cell>
          <cell r="E559" t="str">
            <v>Yes</v>
          </cell>
          <cell r="F559" t="str">
            <v>IAEO</v>
          </cell>
          <cell r="G559" t="str">
            <v>World Bank</v>
          </cell>
          <cell r="H559" t="str">
            <v>WB</v>
          </cell>
          <cell r="I559">
            <v>0</v>
          </cell>
          <cell r="J559" t="str">
            <v>WB</v>
          </cell>
          <cell r="L559" t="str">
            <v>Nigeria</v>
          </cell>
          <cell r="N559" t="str">
            <v>AFR</v>
          </cell>
          <cell r="O559" t="str">
            <v>AFR</v>
          </cell>
          <cell r="P559">
            <v>0</v>
          </cell>
          <cell r="Q559">
            <v>0</v>
          </cell>
          <cell r="R559">
            <v>1</v>
          </cell>
          <cell r="S559">
            <v>0</v>
          </cell>
          <cell r="U559">
            <v>0</v>
          </cell>
          <cell r="V559">
            <v>0</v>
          </cell>
          <cell r="W559">
            <v>0</v>
          </cell>
          <cell r="Y559" t="str">
            <v>Government</v>
          </cell>
          <cell r="Z559" t="str">
            <v>Govt</v>
          </cell>
          <cell r="AC559" t="str">
            <v>NG-GEF Fadama 2 Crit Ecosys Mgmt (FY06)</v>
          </cell>
          <cell r="AD559" t="str">
            <v>FSP</v>
          </cell>
          <cell r="AE559" t="str">
            <v>GET</v>
          </cell>
          <cell r="AF559" t="str">
            <v>BD</v>
          </cell>
          <cell r="AH559" t="str">
            <v>GEF - 3</v>
          </cell>
          <cell r="AI559">
            <v>38764</v>
          </cell>
          <cell r="AJ559">
            <v>2006</v>
          </cell>
          <cell r="AK559">
            <v>38924</v>
          </cell>
          <cell r="AL559">
            <v>2006</v>
          </cell>
          <cell r="AM559">
            <v>39916</v>
          </cell>
          <cell r="AN559">
            <v>40908</v>
          </cell>
          <cell r="AO559">
            <v>40908</v>
          </cell>
          <cell r="AP559">
            <v>40908</v>
          </cell>
          <cell r="AQ559">
            <v>2011</v>
          </cell>
          <cell r="AR559">
            <v>65</v>
          </cell>
          <cell r="AS559">
            <v>0</v>
          </cell>
          <cell r="AT559">
            <v>2013</v>
          </cell>
          <cell r="AU559">
            <v>41121</v>
          </cell>
          <cell r="AV559">
            <v>2012</v>
          </cell>
          <cell r="AX559">
            <v>10.029999999999999</v>
          </cell>
          <cell r="AY559">
            <v>0.28999999999999998</v>
          </cell>
          <cell r="AZ559">
            <v>10.319999999999999</v>
          </cell>
          <cell r="BB559">
            <v>53.19</v>
          </cell>
          <cell r="BD559">
            <v>5.3030907278165502</v>
          </cell>
          <cell r="BK559">
            <v>1</v>
          </cell>
          <cell r="BL559">
            <v>0</v>
          </cell>
          <cell r="BM559">
            <v>0</v>
          </cell>
          <cell r="BN559">
            <v>3</v>
          </cell>
          <cell r="BO559">
            <v>1</v>
          </cell>
          <cell r="BP559">
            <v>3</v>
          </cell>
          <cell r="BQ559" t="str">
            <v>ML</v>
          </cell>
          <cell r="BR559">
            <v>3</v>
          </cell>
          <cell r="BS559">
            <v>4</v>
          </cell>
          <cell r="BT559">
            <v>3</v>
          </cell>
          <cell r="BU559">
            <v>4</v>
          </cell>
          <cell r="BY559" t="str">
            <v>MODEST</v>
          </cell>
          <cell r="BZ559">
            <v>0</v>
          </cell>
          <cell r="CA559" t="str">
            <v>MODEST</v>
          </cell>
          <cell r="CB559">
            <v>0</v>
          </cell>
          <cell r="CD559">
            <v>4</v>
          </cell>
          <cell r="CE559">
            <v>1</v>
          </cell>
          <cell r="CF559">
            <v>5</v>
          </cell>
          <cell r="CG559">
            <v>1</v>
          </cell>
          <cell r="CH559">
            <v>2</v>
          </cell>
          <cell r="CI559">
            <v>0</v>
          </cell>
          <cell r="CV559" t="str">
            <v>Not rated</v>
          </cell>
          <cell r="CW559" t="str">
            <v>Not rated</v>
          </cell>
          <cell r="CX559" t="str">
            <v>Not rated</v>
          </cell>
          <cell r="CY559">
            <v>3</v>
          </cell>
          <cell r="CZ559">
            <v>0</v>
          </cell>
          <cell r="DA559" t="str">
            <v>ML</v>
          </cell>
          <cell r="DB559" t="str">
            <v>L</v>
          </cell>
          <cell r="DC559" t="str">
            <v>ML</v>
          </cell>
          <cell r="DD559" t="str">
            <v>L</v>
          </cell>
          <cell r="DE559">
            <v>3</v>
          </cell>
          <cell r="DF559" t="str">
            <v>ML</v>
          </cell>
          <cell r="DG559" t="str">
            <v>MODEST</v>
          </cell>
          <cell r="DH559" t="str">
            <v>MODEST</v>
          </cell>
          <cell r="DI559">
            <v>4</v>
          </cell>
          <cell r="DJ559">
            <v>5</v>
          </cell>
          <cell r="DK559">
            <v>2</v>
          </cell>
        </row>
        <row r="560">
          <cell r="A560">
            <v>1513</v>
          </cell>
          <cell r="B560" t="e">
            <v>#REF!</v>
          </cell>
          <cell r="D560" t="str">
            <v>No</v>
          </cell>
          <cell r="E560" t="str">
            <v>Yes</v>
          </cell>
          <cell r="F560" t="str">
            <v>IAEO</v>
          </cell>
          <cell r="G560" t="str">
            <v>UNEP</v>
          </cell>
          <cell r="H560" t="str">
            <v>UNEP</v>
          </cell>
          <cell r="I560">
            <v>0</v>
          </cell>
          <cell r="J560" t="str">
            <v>UNEP</v>
          </cell>
          <cell r="L560" t="str">
            <v>Tanzania, Uganda, Ethiopia, Eritrea</v>
          </cell>
          <cell r="M560" t="str">
            <v>Eritrea, Ethiopia, Kenya, Tanzania, Uganda</v>
          </cell>
          <cell r="N560" t="str">
            <v>AFR</v>
          </cell>
          <cell r="O560" t="str">
            <v>AFR</v>
          </cell>
          <cell r="P560">
            <v>0</v>
          </cell>
          <cell r="Q560">
            <v>1</v>
          </cell>
          <cell r="R560">
            <v>0</v>
          </cell>
          <cell r="S560">
            <v>2</v>
          </cell>
          <cell r="U560">
            <v>0</v>
          </cell>
          <cell r="V560">
            <v>1</v>
          </cell>
          <cell r="W560">
            <v>2</v>
          </cell>
          <cell r="Y560" t="str">
            <v>Private Sector</v>
          </cell>
          <cell r="Z560" t="str">
            <v>Others</v>
          </cell>
          <cell r="AC560" t="str">
            <v>Building Sustainable Commercial Dissemination Networks for Household PV Systems in Eastern Africa</v>
          </cell>
          <cell r="AD560" t="str">
            <v>MSP</v>
          </cell>
          <cell r="AE560" t="str">
            <v>GET</v>
          </cell>
          <cell r="AF560" t="str">
            <v>CC</v>
          </cell>
          <cell r="AH560" t="str">
            <v>GEF - 3</v>
          </cell>
          <cell r="AI560">
            <v>38217</v>
          </cell>
          <cell r="AJ560">
            <v>2004</v>
          </cell>
          <cell r="AK560">
            <v>38443</v>
          </cell>
          <cell r="AL560">
            <v>2005</v>
          </cell>
          <cell r="AM560">
            <v>38762.5</v>
          </cell>
          <cell r="AN560">
            <v>39082</v>
          </cell>
          <cell r="AO560">
            <v>39082</v>
          </cell>
          <cell r="AP560">
            <v>39082</v>
          </cell>
          <cell r="AQ560">
            <v>2006</v>
          </cell>
          <cell r="AR560">
            <v>20</v>
          </cell>
          <cell r="AS560">
            <v>0</v>
          </cell>
          <cell r="AT560">
            <v>2013</v>
          </cell>
          <cell r="AU560">
            <v>39326</v>
          </cell>
          <cell r="AV560">
            <v>2007</v>
          </cell>
          <cell r="AX560">
            <v>0.69359999999999999</v>
          </cell>
          <cell r="AY560">
            <v>2.4400000000000002E-2</v>
          </cell>
          <cell r="AZ560">
            <v>0.71799999999999997</v>
          </cell>
          <cell r="BB560">
            <v>0.61499999999999999</v>
          </cell>
          <cell r="BC560">
            <v>0.505</v>
          </cell>
          <cell r="BD560">
            <v>0.88667820069204151</v>
          </cell>
          <cell r="BE560">
            <v>0.72808535178777389</v>
          </cell>
          <cell r="BF560">
            <v>0.82113821138211385</v>
          </cell>
          <cell r="BL560">
            <v>0</v>
          </cell>
          <cell r="BM560">
            <v>1</v>
          </cell>
          <cell r="BN560">
            <v>4</v>
          </cell>
          <cell r="BO560">
            <v>0</v>
          </cell>
          <cell r="BP560">
            <v>2</v>
          </cell>
          <cell r="BQ560" t="str">
            <v>MU</v>
          </cell>
          <cell r="BR560">
            <v>2</v>
          </cell>
          <cell r="BS560">
            <v>3</v>
          </cell>
          <cell r="BT560">
            <v>3</v>
          </cell>
          <cell r="BU560">
            <v>4</v>
          </cell>
          <cell r="BY560">
            <v>4</v>
          </cell>
          <cell r="BZ560">
            <v>1</v>
          </cell>
          <cell r="CA560">
            <v>2</v>
          </cell>
          <cell r="CB560">
            <v>0</v>
          </cell>
          <cell r="CD560">
            <v>4</v>
          </cell>
          <cell r="CE560">
            <v>1</v>
          </cell>
          <cell r="CH560">
            <v>6</v>
          </cell>
          <cell r="CI560">
            <v>1</v>
          </cell>
          <cell r="CJ560">
            <v>6</v>
          </cell>
          <cell r="CK560">
            <v>1</v>
          </cell>
          <cell r="CL560">
            <v>6</v>
          </cell>
          <cell r="CM560">
            <v>1</v>
          </cell>
          <cell r="CN560">
            <v>6</v>
          </cell>
          <cell r="CO560">
            <v>1</v>
          </cell>
          <cell r="CP560">
            <v>5</v>
          </cell>
          <cell r="CQ560">
            <v>1</v>
          </cell>
          <cell r="CR560">
            <v>6</v>
          </cell>
          <cell r="CS560">
            <v>1</v>
          </cell>
          <cell r="CT560">
            <v>6</v>
          </cell>
          <cell r="CU560">
            <v>1</v>
          </cell>
          <cell r="CV560">
            <v>5</v>
          </cell>
          <cell r="CW560">
            <v>4</v>
          </cell>
          <cell r="CX560">
            <v>5</v>
          </cell>
          <cell r="CY560">
            <v>4</v>
          </cell>
          <cell r="CZ560">
            <v>1</v>
          </cell>
          <cell r="DA560" t="str">
            <v>MU</v>
          </cell>
          <cell r="DB560" t="str">
            <v>ML</v>
          </cell>
          <cell r="DC560" t="str">
            <v>ML</v>
          </cell>
          <cell r="DD560" t="str">
            <v>L</v>
          </cell>
          <cell r="DE560">
            <v>2</v>
          </cell>
          <cell r="DF560" t="str">
            <v>MU</v>
          </cell>
          <cell r="DG560">
            <v>4</v>
          </cell>
          <cell r="DH560">
            <v>2</v>
          </cell>
          <cell r="DI560">
            <v>4</v>
          </cell>
          <cell r="DJ560" t="str">
            <v>Not rated</v>
          </cell>
          <cell r="DK560">
            <v>6</v>
          </cell>
          <cell r="DL560">
            <v>6</v>
          </cell>
          <cell r="DM560">
            <v>6</v>
          </cell>
          <cell r="DN560">
            <v>6</v>
          </cell>
          <cell r="DO560">
            <v>5</v>
          </cell>
          <cell r="DP560">
            <v>6</v>
          </cell>
          <cell r="DQ560">
            <v>6</v>
          </cell>
        </row>
        <row r="561">
          <cell r="A561">
            <v>1515</v>
          </cell>
          <cell r="B561" t="e">
            <v>#REF!</v>
          </cell>
          <cell r="D561" t="str">
            <v>Yes</v>
          </cell>
          <cell r="E561" t="str">
            <v>No</v>
          </cell>
          <cell r="F561" t="str">
            <v>GEFIEO</v>
          </cell>
          <cell r="G561" t="str">
            <v>IADB</v>
          </cell>
          <cell r="H561" t="str">
            <v>IDB</v>
          </cell>
          <cell r="I561">
            <v>0</v>
          </cell>
          <cell r="J561" t="str">
            <v>IDB</v>
          </cell>
          <cell r="K561" t="str">
            <v>IDB</v>
          </cell>
          <cell r="L561" t="str">
            <v>Honduras</v>
          </cell>
          <cell r="N561" t="str">
            <v>LAC</v>
          </cell>
          <cell r="O561" t="str">
            <v>LAC</v>
          </cell>
          <cell r="P561">
            <v>0</v>
          </cell>
          <cell r="Q561">
            <v>0</v>
          </cell>
          <cell r="R561">
            <v>1</v>
          </cell>
          <cell r="S561">
            <v>0</v>
          </cell>
          <cell r="U561">
            <v>0</v>
          </cell>
          <cell r="V561">
            <v>0</v>
          </cell>
          <cell r="W561">
            <v>0</v>
          </cell>
          <cell r="Y561" t="str">
            <v>Government</v>
          </cell>
          <cell r="Z561" t="str">
            <v>Govt</v>
          </cell>
          <cell r="AA561" t="str">
            <v>N</v>
          </cell>
          <cell r="AC561" t="str">
            <v>Consolidation of Ecosystem Management and Biodiversity Conservation of the Bay Islands</v>
          </cell>
          <cell r="AD561" t="str">
            <v>FSP</v>
          </cell>
          <cell r="AE561" t="str">
            <v>GET</v>
          </cell>
          <cell r="AF561" t="str">
            <v>BD</v>
          </cell>
          <cell r="AG561">
            <v>2</v>
          </cell>
          <cell r="AH561" t="str">
            <v>GEF - 3</v>
          </cell>
          <cell r="AI561">
            <v>37949</v>
          </cell>
          <cell r="AJ561">
            <v>2003</v>
          </cell>
          <cell r="AK561">
            <v>38162</v>
          </cell>
          <cell r="AL561">
            <v>2004</v>
          </cell>
          <cell r="AM561">
            <v>39535</v>
          </cell>
          <cell r="AN561">
            <v>41090</v>
          </cell>
          <cell r="AO561">
            <v>40908</v>
          </cell>
          <cell r="AP561">
            <v>40908</v>
          </cell>
          <cell r="AQ561">
            <v>2011</v>
          </cell>
          <cell r="AR561">
            <v>90</v>
          </cell>
          <cell r="AS561">
            <v>0</v>
          </cell>
          <cell r="AT561">
            <v>2012</v>
          </cell>
          <cell r="AU561">
            <v>2012</v>
          </cell>
          <cell r="AV561">
            <v>2012</v>
          </cell>
          <cell r="AX561">
            <v>2.5</v>
          </cell>
          <cell r="AY561">
            <v>0.32</v>
          </cell>
          <cell r="AZ561">
            <v>2.82</v>
          </cell>
          <cell r="BA561">
            <v>2.42</v>
          </cell>
          <cell r="BB561">
            <v>19.09</v>
          </cell>
          <cell r="BC561">
            <v>6.89</v>
          </cell>
          <cell r="BD561">
            <v>7.6360000000000001</v>
          </cell>
          <cell r="BE561">
            <v>2.7559999999999998</v>
          </cell>
          <cell r="BF561">
            <v>0.36092194866422211</v>
          </cell>
          <cell r="BG561">
            <v>6</v>
          </cell>
          <cell r="BH561">
            <v>-3</v>
          </cell>
          <cell r="BI561">
            <v>1</v>
          </cell>
          <cell r="BJ561">
            <v>4</v>
          </cell>
          <cell r="BK561">
            <v>5</v>
          </cell>
          <cell r="BM561">
            <v>1</v>
          </cell>
          <cell r="BN561">
            <v>5</v>
          </cell>
          <cell r="BO561">
            <v>1</v>
          </cell>
          <cell r="BP561">
            <v>3</v>
          </cell>
          <cell r="BQ561" t="str">
            <v>ML</v>
          </cell>
          <cell r="BW561">
            <v>4</v>
          </cell>
          <cell r="BX561">
            <v>1</v>
          </cell>
          <cell r="BY561">
            <v>5</v>
          </cell>
          <cell r="BZ561">
            <v>1</v>
          </cell>
          <cell r="CA561">
            <v>4</v>
          </cell>
          <cell r="CB561">
            <v>1</v>
          </cell>
          <cell r="CC561">
            <v>5</v>
          </cell>
          <cell r="CD561">
            <v>6</v>
          </cell>
          <cell r="CE561">
            <v>1</v>
          </cell>
          <cell r="CF561">
            <v>4</v>
          </cell>
          <cell r="CG561">
            <v>1</v>
          </cell>
          <cell r="CH561">
            <v>4</v>
          </cell>
          <cell r="CI561">
            <v>1</v>
          </cell>
          <cell r="CJ561">
            <v>5</v>
          </cell>
          <cell r="CK561">
            <v>1</v>
          </cell>
          <cell r="CL561">
            <v>5</v>
          </cell>
          <cell r="CM561">
            <v>1</v>
          </cell>
          <cell r="CN561">
            <v>5</v>
          </cell>
          <cell r="CO561">
            <v>1</v>
          </cell>
          <cell r="CP561">
            <v>4</v>
          </cell>
          <cell r="CQ561">
            <v>1</v>
          </cell>
          <cell r="CR561">
            <v>4</v>
          </cell>
          <cell r="CS561">
            <v>1</v>
          </cell>
          <cell r="CT561">
            <v>3</v>
          </cell>
          <cell r="CU561">
            <v>0</v>
          </cell>
          <cell r="DR561">
            <v>5</v>
          </cell>
          <cell r="DS561">
            <v>5</v>
          </cell>
          <cell r="DT561">
            <v>4</v>
          </cell>
          <cell r="DU561">
            <v>5</v>
          </cell>
          <cell r="DV561">
            <v>1</v>
          </cell>
          <cell r="EA561">
            <v>3</v>
          </cell>
          <cell r="EB561" t="str">
            <v>ML</v>
          </cell>
          <cell r="EC561">
            <v>5</v>
          </cell>
          <cell r="ED561">
            <v>4</v>
          </cell>
        </row>
        <row r="562">
          <cell r="A562">
            <v>1516</v>
          </cell>
          <cell r="B562" t="e">
            <v>#REF!</v>
          </cell>
          <cell r="C562" t="str">
            <v>P075997</v>
          </cell>
          <cell r="D562" t="str">
            <v>Yes</v>
          </cell>
          <cell r="E562" t="str">
            <v>No</v>
          </cell>
          <cell r="F562" t="str">
            <v>GEFIEO</v>
          </cell>
          <cell r="G562" t="str">
            <v>World Bank/UNDP</v>
          </cell>
          <cell r="H562" t="str">
            <v>WB/UNDP</v>
          </cell>
          <cell r="I562">
            <v>1</v>
          </cell>
          <cell r="J562" t="str">
            <v>JOINT</v>
          </cell>
          <cell r="L562" t="str">
            <v>South Africa</v>
          </cell>
          <cell r="N562" t="str">
            <v>AFR</v>
          </cell>
          <cell r="O562" t="str">
            <v>AFR</v>
          </cell>
          <cell r="P562">
            <v>0</v>
          </cell>
          <cell r="Q562">
            <v>0</v>
          </cell>
          <cell r="R562">
            <v>1</v>
          </cell>
          <cell r="S562">
            <v>0</v>
          </cell>
          <cell r="U562">
            <v>0</v>
          </cell>
          <cell r="V562">
            <v>0</v>
          </cell>
          <cell r="W562">
            <v>0</v>
          </cell>
          <cell r="Y562" t="str">
            <v>Government</v>
          </cell>
          <cell r="Z562" t="str">
            <v>Govt</v>
          </cell>
          <cell r="AC562" t="str">
            <v>C.A.P.E. Biodiversity Conservation and Sustainable Development Project</v>
          </cell>
          <cell r="AD562" t="str">
            <v>FSP</v>
          </cell>
          <cell r="AE562" t="str">
            <v>GET</v>
          </cell>
          <cell r="AF562" t="str">
            <v>BD</v>
          </cell>
          <cell r="AH562" t="str">
            <v>GEF - 3</v>
          </cell>
          <cell r="AI562">
            <v>38107</v>
          </cell>
          <cell r="AJ562">
            <v>2004</v>
          </cell>
          <cell r="AK562" t="str">
            <v>7/26/2004</v>
          </cell>
          <cell r="AL562">
            <v>2004</v>
          </cell>
          <cell r="AM562">
            <v>39337.5</v>
          </cell>
          <cell r="AN562">
            <v>40481</v>
          </cell>
          <cell r="AO562">
            <v>40481</v>
          </cell>
          <cell r="AP562">
            <v>40481</v>
          </cell>
          <cell r="AQ562">
            <v>2010</v>
          </cell>
          <cell r="AR562">
            <v>75</v>
          </cell>
          <cell r="AS562">
            <v>0</v>
          </cell>
          <cell r="AT562">
            <v>2013</v>
          </cell>
          <cell r="AU562">
            <v>40653</v>
          </cell>
          <cell r="AV562">
            <v>2011</v>
          </cell>
          <cell r="AW562">
            <v>40725</v>
          </cell>
          <cell r="AX562">
            <v>9</v>
          </cell>
          <cell r="AY562">
            <v>0.32</v>
          </cell>
          <cell r="AZ562">
            <v>9.32</v>
          </cell>
          <cell r="BB562">
            <v>44.13</v>
          </cell>
          <cell r="BC562">
            <v>84.37</v>
          </cell>
          <cell r="BD562">
            <v>4.9033333333333333</v>
          </cell>
          <cell r="BE562">
            <v>9.3744444444444444</v>
          </cell>
          <cell r="BF562">
            <v>1.9118513482891457</v>
          </cell>
          <cell r="BM562">
            <v>1</v>
          </cell>
          <cell r="BN562">
            <v>6</v>
          </cell>
          <cell r="BO562">
            <v>1</v>
          </cell>
          <cell r="BP562">
            <v>4</v>
          </cell>
          <cell r="BQ562" t="str">
            <v>L</v>
          </cell>
          <cell r="BS562">
            <v>4</v>
          </cell>
          <cell r="BU562">
            <v>4</v>
          </cell>
          <cell r="BY562">
            <v>5</v>
          </cell>
          <cell r="BZ562">
            <v>1</v>
          </cell>
          <cell r="CA562">
            <v>5</v>
          </cell>
          <cell r="CB562">
            <v>1</v>
          </cell>
          <cell r="CD562">
            <v>5</v>
          </cell>
          <cell r="CE562">
            <v>1</v>
          </cell>
          <cell r="CF562">
            <v>5</v>
          </cell>
          <cell r="CG562">
            <v>1</v>
          </cell>
          <cell r="CH562">
            <v>6</v>
          </cell>
          <cell r="CI562">
            <v>1</v>
          </cell>
          <cell r="CJ562">
            <v>6</v>
          </cell>
          <cell r="CK562">
            <v>1</v>
          </cell>
          <cell r="CL562">
            <v>6</v>
          </cell>
          <cell r="CM562">
            <v>1</v>
          </cell>
          <cell r="CN562">
            <v>6</v>
          </cell>
          <cell r="CO562">
            <v>1</v>
          </cell>
          <cell r="CP562">
            <v>4</v>
          </cell>
          <cell r="CQ562">
            <v>1</v>
          </cell>
          <cell r="CR562">
            <v>6</v>
          </cell>
          <cell r="CS562">
            <v>1</v>
          </cell>
          <cell r="CT562">
            <v>6</v>
          </cell>
          <cell r="CU562">
            <v>1</v>
          </cell>
          <cell r="DR562">
            <v>5</v>
          </cell>
          <cell r="DS562">
            <v>6</v>
          </cell>
          <cell r="DT562">
            <v>5</v>
          </cell>
          <cell r="DU562">
            <v>6</v>
          </cell>
          <cell r="DV562">
            <v>1</v>
          </cell>
          <cell r="DX562">
            <v>4</v>
          </cell>
          <cell r="DZ562">
            <v>4</v>
          </cell>
          <cell r="EA562">
            <v>4</v>
          </cell>
          <cell r="EB562" t="str">
            <v>L</v>
          </cell>
          <cell r="EC562">
            <v>5</v>
          </cell>
          <cell r="ED562">
            <v>5</v>
          </cell>
          <cell r="EE562">
            <v>5</v>
          </cell>
          <cell r="EF562">
            <v>5</v>
          </cell>
          <cell r="EG562">
            <v>6</v>
          </cell>
          <cell r="EH562">
            <v>6</v>
          </cell>
          <cell r="EI562">
            <v>6</v>
          </cell>
          <cell r="EJ562">
            <v>6</v>
          </cell>
          <cell r="EK562">
            <v>4</v>
          </cell>
          <cell r="EL562">
            <v>6</v>
          </cell>
          <cell r="EM562">
            <v>6</v>
          </cell>
        </row>
        <row r="563">
          <cell r="A563">
            <v>1520</v>
          </cell>
          <cell r="B563" t="e">
            <v>#REF!</v>
          </cell>
          <cell r="D563" t="str">
            <v>Yes</v>
          </cell>
          <cell r="E563" t="str">
            <v>Yes</v>
          </cell>
          <cell r="F563" t="str">
            <v>GEFIEO</v>
          </cell>
          <cell r="G563" t="str">
            <v>UNIDO</v>
          </cell>
          <cell r="H563" t="str">
            <v>UNIDO</v>
          </cell>
          <cell r="I563">
            <v>0</v>
          </cell>
          <cell r="J563" t="str">
            <v>UNIDO</v>
          </cell>
          <cell r="K563" t="str">
            <v>UNIDO</v>
          </cell>
          <cell r="L563" t="str">
            <v>India</v>
          </cell>
          <cell r="N563" t="str">
            <v>Asia</v>
          </cell>
          <cell r="O563" t="str">
            <v>Asia</v>
          </cell>
          <cell r="P563">
            <v>0</v>
          </cell>
          <cell r="Q563">
            <v>0</v>
          </cell>
          <cell r="R563">
            <v>1</v>
          </cell>
          <cell r="S563">
            <v>0</v>
          </cell>
          <cell r="U563">
            <v>0</v>
          </cell>
          <cell r="V563">
            <v>0</v>
          </cell>
          <cell r="W563">
            <v>0</v>
          </cell>
          <cell r="Y563" t="str">
            <v>Government</v>
          </cell>
          <cell r="Z563" t="str">
            <v>Govt</v>
          </cell>
          <cell r="AA563" t="str">
            <v>No</v>
          </cell>
          <cell r="AC563" t="str">
            <v>Development of a National Implementation Plan in India as a First Step to Implement the Stockholm Convention on Persistent Organic Pollutants (POPs).</v>
          </cell>
          <cell r="AD563" t="str">
            <v>FSP</v>
          </cell>
          <cell r="AE563" t="str">
            <v>GET</v>
          </cell>
          <cell r="AF563" t="str">
            <v>Chem</v>
          </cell>
          <cell r="AG563" t="str">
            <v>14 / POP1</v>
          </cell>
          <cell r="AH563" t="str">
            <v>GEF - 4</v>
          </cell>
          <cell r="AI563">
            <v>39331</v>
          </cell>
          <cell r="AJ563">
            <v>2007</v>
          </cell>
          <cell r="AK563">
            <v>39392</v>
          </cell>
          <cell r="AL563">
            <v>2007</v>
          </cell>
          <cell r="AM563">
            <v>39967.5</v>
          </cell>
          <cell r="AN563">
            <v>40724</v>
          </cell>
          <cell r="AO563">
            <v>40543</v>
          </cell>
          <cell r="AP563">
            <v>40543</v>
          </cell>
          <cell r="AQ563">
            <v>2010</v>
          </cell>
          <cell r="AR563">
            <v>37</v>
          </cell>
          <cell r="AS563">
            <v>0</v>
          </cell>
          <cell r="AT563">
            <v>2012</v>
          </cell>
          <cell r="AU563">
            <v>2012</v>
          </cell>
          <cell r="AV563">
            <v>2012</v>
          </cell>
          <cell r="AX563">
            <v>3.0747</v>
          </cell>
          <cell r="AY563">
            <v>0.317</v>
          </cell>
          <cell r="AZ563">
            <v>3.3917000000000002</v>
          </cell>
          <cell r="BA563">
            <v>3.56</v>
          </cell>
          <cell r="BB563">
            <v>7.08</v>
          </cell>
          <cell r="BC563">
            <v>7.22</v>
          </cell>
          <cell r="BD563">
            <v>2.3026636745048297</v>
          </cell>
          <cell r="BE563">
            <v>2.3481965720232867</v>
          </cell>
          <cell r="BF563">
            <v>1.0197740112994349</v>
          </cell>
          <cell r="BG563">
            <v>12</v>
          </cell>
          <cell r="BH563">
            <v>22</v>
          </cell>
          <cell r="BI563">
            <v>17</v>
          </cell>
          <cell r="BJ563">
            <v>5</v>
          </cell>
          <cell r="BK563">
            <v>2</v>
          </cell>
          <cell r="BL563">
            <v>0</v>
          </cell>
          <cell r="BM563">
            <v>0</v>
          </cell>
          <cell r="BN563">
            <v>3</v>
          </cell>
          <cell r="BO563">
            <v>0</v>
          </cell>
          <cell r="BP563">
            <v>2</v>
          </cell>
          <cell r="BQ563" t="str">
            <v>MU</v>
          </cell>
          <cell r="BR563">
            <v>4</v>
          </cell>
          <cell r="BS563">
            <v>2</v>
          </cell>
          <cell r="BT563">
            <v>2</v>
          </cell>
          <cell r="BU563">
            <v>4</v>
          </cell>
          <cell r="BW563">
            <v>2</v>
          </cell>
          <cell r="BX563">
            <v>0</v>
          </cell>
          <cell r="BY563">
            <v>5</v>
          </cell>
          <cell r="BZ563">
            <v>1</v>
          </cell>
          <cell r="CA563">
            <v>1</v>
          </cell>
          <cell r="CB563">
            <v>0</v>
          </cell>
          <cell r="CC563">
            <v>2</v>
          </cell>
          <cell r="CD563">
            <v>2</v>
          </cell>
          <cell r="CE563">
            <v>0</v>
          </cell>
          <cell r="CF563">
            <v>2</v>
          </cell>
          <cell r="CG563">
            <v>0</v>
          </cell>
          <cell r="CH563">
            <v>6</v>
          </cell>
          <cell r="CI563">
            <v>1</v>
          </cell>
          <cell r="CJ563">
            <v>6</v>
          </cell>
          <cell r="CK563">
            <v>1</v>
          </cell>
          <cell r="CL563">
            <v>6</v>
          </cell>
          <cell r="CM563">
            <v>1</v>
          </cell>
          <cell r="CN563">
            <v>6</v>
          </cell>
          <cell r="CO563">
            <v>1</v>
          </cell>
          <cell r="CP563">
            <v>6</v>
          </cell>
          <cell r="CQ563">
            <v>1</v>
          </cell>
          <cell r="CR563">
            <v>6</v>
          </cell>
          <cell r="CS563">
            <v>1</v>
          </cell>
          <cell r="CT563">
            <v>6</v>
          </cell>
          <cell r="CU563">
            <v>1</v>
          </cell>
          <cell r="CY563">
            <v>3</v>
          </cell>
          <cell r="CZ563">
            <v>0</v>
          </cell>
          <cell r="DR563">
            <v>5</v>
          </cell>
          <cell r="DS563">
            <v>3</v>
          </cell>
          <cell r="DT563">
            <v>2</v>
          </cell>
          <cell r="DU563">
            <v>3</v>
          </cell>
          <cell r="DV563">
            <v>0</v>
          </cell>
          <cell r="DW563">
            <v>4</v>
          </cell>
          <cell r="DX563">
            <v>2</v>
          </cell>
          <cell r="DY563">
            <v>2</v>
          </cell>
          <cell r="DZ563">
            <v>4</v>
          </cell>
          <cell r="EA563">
            <v>2</v>
          </cell>
          <cell r="EB563" t="str">
            <v>MU</v>
          </cell>
          <cell r="EC563">
            <v>5</v>
          </cell>
          <cell r="ED563">
            <v>1</v>
          </cell>
        </row>
        <row r="564">
          <cell r="A564">
            <v>1525</v>
          </cell>
          <cell r="B564" t="e">
            <v>#REF!</v>
          </cell>
          <cell r="C564" t="str">
            <v>P077171</v>
          </cell>
          <cell r="D564" t="str">
            <v>Yes</v>
          </cell>
          <cell r="E564" t="str">
            <v>No</v>
          </cell>
          <cell r="F564" t="str">
            <v>GEFIEO</v>
          </cell>
          <cell r="G564" t="str">
            <v>World Bank</v>
          </cell>
          <cell r="H564" t="str">
            <v>WB</v>
          </cell>
          <cell r="I564">
            <v>0</v>
          </cell>
          <cell r="J564" t="str">
            <v>WB</v>
          </cell>
          <cell r="L564" t="str">
            <v>Colombia</v>
          </cell>
          <cell r="N564" t="str">
            <v>LAC</v>
          </cell>
          <cell r="O564" t="str">
            <v>LAC</v>
          </cell>
          <cell r="P564">
            <v>0</v>
          </cell>
          <cell r="Q564">
            <v>0</v>
          </cell>
          <cell r="R564">
            <v>1</v>
          </cell>
          <cell r="S564">
            <v>0</v>
          </cell>
          <cell r="U564">
            <v>0</v>
          </cell>
          <cell r="V564">
            <v>0</v>
          </cell>
          <cell r="W564">
            <v>0</v>
          </cell>
          <cell r="Y564" t="str">
            <v>Government</v>
          </cell>
          <cell r="Z564" t="str">
            <v>Govt</v>
          </cell>
          <cell r="AC564" t="str">
            <v>Capacity Building for the Implementation of the Cartagena Protocol</v>
          </cell>
          <cell r="AD564" t="str">
            <v>MSP</v>
          </cell>
          <cell r="AE564" t="str">
            <v>GET</v>
          </cell>
          <cell r="AF564" t="str">
            <v>BD</v>
          </cell>
          <cell r="AH564" t="str">
            <v>GEF - 3</v>
          </cell>
          <cell r="AI564">
            <v>37627</v>
          </cell>
          <cell r="AJ564">
            <v>2003</v>
          </cell>
          <cell r="AK564">
            <v>37862</v>
          </cell>
          <cell r="AL564">
            <v>2003</v>
          </cell>
          <cell r="AM564">
            <v>38608.5</v>
          </cell>
          <cell r="AN564">
            <v>39082</v>
          </cell>
          <cell r="AO564">
            <v>39355</v>
          </cell>
          <cell r="AP564">
            <v>39355</v>
          </cell>
          <cell r="AQ564">
            <v>2007</v>
          </cell>
          <cell r="AR564">
            <v>49</v>
          </cell>
          <cell r="AS564">
            <v>8</v>
          </cell>
          <cell r="AT564">
            <v>2013</v>
          </cell>
          <cell r="AU564">
            <v>39462</v>
          </cell>
          <cell r="AV564">
            <v>2008</v>
          </cell>
          <cell r="AW564">
            <v>41621</v>
          </cell>
          <cell r="AX564">
            <v>0.97499999999999998</v>
          </cell>
          <cell r="AY564">
            <v>2.5000000000000001E-2</v>
          </cell>
          <cell r="AZ564">
            <v>1</v>
          </cell>
          <cell r="BB564">
            <v>3.4780000000000002</v>
          </cell>
          <cell r="BC564">
            <v>2.79</v>
          </cell>
          <cell r="BD564">
            <v>3.5671794871794873</v>
          </cell>
          <cell r="BE564">
            <v>2.8615384615384616</v>
          </cell>
          <cell r="BF564">
            <v>0.80218516388729155</v>
          </cell>
          <cell r="BM564">
            <v>1</v>
          </cell>
          <cell r="BN564">
            <v>5</v>
          </cell>
          <cell r="BO564">
            <v>1</v>
          </cell>
          <cell r="BP564">
            <v>4</v>
          </cell>
          <cell r="BQ564" t="str">
            <v>L</v>
          </cell>
          <cell r="BY564">
            <v>5</v>
          </cell>
          <cell r="BZ564">
            <v>1</v>
          </cell>
          <cell r="CA564">
            <v>3</v>
          </cell>
          <cell r="CB564">
            <v>0</v>
          </cell>
          <cell r="CD564">
            <v>5</v>
          </cell>
          <cell r="CE564">
            <v>1</v>
          </cell>
          <cell r="CF564">
            <v>5</v>
          </cell>
          <cell r="CG564">
            <v>1</v>
          </cell>
          <cell r="CH564">
            <v>5</v>
          </cell>
          <cell r="CI564">
            <v>1</v>
          </cell>
          <cell r="CJ564">
            <v>6</v>
          </cell>
          <cell r="CK564">
            <v>1</v>
          </cell>
          <cell r="CL564">
            <v>6</v>
          </cell>
          <cell r="CM564">
            <v>1</v>
          </cell>
          <cell r="CN564">
            <v>6</v>
          </cell>
          <cell r="CO564">
            <v>1</v>
          </cell>
          <cell r="CP564">
            <v>4</v>
          </cell>
          <cell r="CQ564">
            <v>1</v>
          </cell>
          <cell r="CR564">
            <v>1</v>
          </cell>
          <cell r="CS564">
            <v>0</v>
          </cell>
          <cell r="CT564">
            <v>1</v>
          </cell>
          <cell r="CU564">
            <v>0</v>
          </cell>
          <cell r="DR564">
            <v>5</v>
          </cell>
          <cell r="DS564">
            <v>5</v>
          </cell>
          <cell r="DT564">
            <v>5</v>
          </cell>
          <cell r="DU564">
            <v>5</v>
          </cell>
          <cell r="DV564">
            <v>1</v>
          </cell>
          <cell r="EA564">
            <v>4</v>
          </cell>
          <cell r="EB564" t="str">
            <v>L</v>
          </cell>
          <cell r="EC564">
            <v>5</v>
          </cell>
          <cell r="ED564">
            <v>3</v>
          </cell>
          <cell r="EE564">
            <v>5</v>
          </cell>
          <cell r="EF564">
            <v>5</v>
          </cell>
          <cell r="EG564">
            <v>5</v>
          </cell>
          <cell r="EH564">
            <v>6</v>
          </cell>
          <cell r="EI564">
            <v>6</v>
          </cell>
          <cell r="EJ564">
            <v>6</v>
          </cell>
          <cell r="EK564">
            <v>4</v>
          </cell>
          <cell r="EL564">
            <v>1</v>
          </cell>
          <cell r="EM564">
            <v>1</v>
          </cell>
        </row>
        <row r="565">
          <cell r="A565">
            <v>1527</v>
          </cell>
          <cell r="B565" t="e">
            <v>#REF!</v>
          </cell>
          <cell r="D565" t="str">
            <v>No</v>
          </cell>
          <cell r="E565" t="str">
            <v>Yes</v>
          </cell>
          <cell r="F565" t="str">
            <v>IAEO</v>
          </cell>
          <cell r="G565" t="str">
            <v>UNDP</v>
          </cell>
          <cell r="H565" t="str">
            <v>UNDP</v>
          </cell>
          <cell r="I565">
            <v>0</v>
          </cell>
          <cell r="J565" t="str">
            <v>UNDP</v>
          </cell>
          <cell r="K565" t="str">
            <v>UNDP</v>
          </cell>
          <cell r="L565" t="str">
            <v>Hungary</v>
          </cell>
          <cell r="N565" t="str">
            <v>ECA</v>
          </cell>
          <cell r="O565" t="str">
            <v>ECA</v>
          </cell>
          <cell r="P565">
            <v>0</v>
          </cell>
          <cell r="Q565">
            <v>0</v>
          </cell>
          <cell r="R565">
            <v>1</v>
          </cell>
          <cell r="S565">
            <v>0</v>
          </cell>
          <cell r="U565">
            <v>0</v>
          </cell>
          <cell r="V565">
            <v>0</v>
          </cell>
          <cell r="W565">
            <v>1</v>
          </cell>
          <cell r="Y565" t="str">
            <v>Government</v>
          </cell>
          <cell r="Z565" t="str">
            <v>Govt</v>
          </cell>
          <cell r="AA565" t="str">
            <v>Y</v>
          </cell>
          <cell r="AC565" t="str">
            <v>Conservation and Restoration of the Globally Significant Biodiversity of the Tisza River Floodplain through Integrated Floodplain Management</v>
          </cell>
          <cell r="AD565" t="str">
            <v>MSP</v>
          </cell>
          <cell r="AE565" t="str">
            <v>GET</v>
          </cell>
          <cell r="AF565" t="str">
            <v>BD</v>
          </cell>
          <cell r="AG565" t="str">
            <v>2 / BD2</v>
          </cell>
          <cell r="AH565" t="str">
            <v>GEF - 3</v>
          </cell>
          <cell r="AI565">
            <v>38363</v>
          </cell>
          <cell r="AJ565">
            <v>2005</v>
          </cell>
          <cell r="AK565">
            <v>38610</v>
          </cell>
          <cell r="AL565">
            <v>2005</v>
          </cell>
          <cell r="AM565">
            <v>39394</v>
          </cell>
          <cell r="AO565">
            <v>40178</v>
          </cell>
          <cell r="AP565">
            <v>40178</v>
          </cell>
          <cell r="AQ565">
            <v>2009</v>
          </cell>
          <cell r="AR565">
            <v>51</v>
          </cell>
          <cell r="AT565">
            <v>2010</v>
          </cell>
          <cell r="AU565">
            <v>2009</v>
          </cell>
          <cell r="AV565">
            <v>2009</v>
          </cell>
          <cell r="AX565">
            <v>0.94399999999999995</v>
          </cell>
          <cell r="AY565">
            <v>2.5000000000000001E-2</v>
          </cell>
          <cell r="AZ565">
            <v>0.96899999999999997</v>
          </cell>
          <cell r="BA565">
            <v>0.94</v>
          </cell>
          <cell r="BB565">
            <v>1.75</v>
          </cell>
          <cell r="BC565">
            <v>1.75</v>
          </cell>
          <cell r="BD565">
            <v>1.853813559322034</v>
          </cell>
          <cell r="BE565">
            <v>1.853813559322034</v>
          </cell>
          <cell r="BF565">
            <v>1</v>
          </cell>
          <cell r="BH565">
            <v>27</v>
          </cell>
          <cell r="BI565">
            <v>15</v>
          </cell>
          <cell r="BJ565">
            <v>1</v>
          </cell>
          <cell r="BK565">
            <v>1</v>
          </cell>
          <cell r="BL565">
            <v>0</v>
          </cell>
          <cell r="BM565">
            <v>1</v>
          </cell>
          <cell r="BN565">
            <v>4</v>
          </cell>
          <cell r="BO565">
            <v>1</v>
          </cell>
          <cell r="BP565">
            <v>3</v>
          </cell>
          <cell r="BQ565" t="str">
            <v>ML</v>
          </cell>
          <cell r="BR565">
            <v>3</v>
          </cell>
          <cell r="BS565">
            <v>3</v>
          </cell>
          <cell r="BT565">
            <v>3</v>
          </cell>
          <cell r="BU565">
            <v>3</v>
          </cell>
          <cell r="BW565">
            <v>4</v>
          </cell>
          <cell r="BX565">
            <v>1</v>
          </cell>
          <cell r="BY565">
            <v>4</v>
          </cell>
          <cell r="BZ565">
            <v>1</v>
          </cell>
          <cell r="CA565">
            <v>4</v>
          </cell>
          <cell r="CB565">
            <v>1</v>
          </cell>
          <cell r="CC565">
            <v>5</v>
          </cell>
          <cell r="CD565">
            <v>5</v>
          </cell>
          <cell r="CE565">
            <v>1</v>
          </cell>
          <cell r="CF565">
            <v>5</v>
          </cell>
          <cell r="CG565">
            <v>1</v>
          </cell>
          <cell r="CH565">
            <v>5</v>
          </cell>
          <cell r="CI565">
            <v>1</v>
          </cell>
          <cell r="CJ565">
            <v>5</v>
          </cell>
          <cell r="CK565">
            <v>1</v>
          </cell>
          <cell r="CL565">
            <v>5</v>
          </cell>
          <cell r="CM565">
            <v>1</v>
          </cell>
          <cell r="CN565">
            <v>5</v>
          </cell>
          <cell r="CO565">
            <v>1</v>
          </cell>
          <cell r="CP565">
            <v>5</v>
          </cell>
          <cell r="CQ565">
            <v>1</v>
          </cell>
          <cell r="CR565">
            <v>5</v>
          </cell>
          <cell r="CS565">
            <v>1</v>
          </cell>
          <cell r="CT565">
            <v>5</v>
          </cell>
          <cell r="CU565">
            <v>1</v>
          </cell>
          <cell r="CZ565">
            <v>1</v>
          </cell>
          <cell r="DR565">
            <v>5</v>
          </cell>
          <cell r="DS565">
            <v>4</v>
          </cell>
          <cell r="DT565">
            <v>5</v>
          </cell>
          <cell r="DU565">
            <v>4</v>
          </cell>
          <cell r="DV565">
            <v>1</v>
          </cell>
        </row>
        <row r="566">
          <cell r="A566">
            <v>1531</v>
          </cell>
          <cell r="B566" t="e">
            <v>#REF!</v>
          </cell>
          <cell r="C566" t="str">
            <v>P078034</v>
          </cell>
          <cell r="D566" t="str">
            <v>No</v>
          </cell>
          <cell r="E566" t="str">
            <v>Yes</v>
          </cell>
          <cell r="F566" t="str">
            <v>IAEO</v>
          </cell>
          <cell r="G566" t="str">
            <v>World Bank</v>
          </cell>
          <cell r="H566" t="str">
            <v>WB</v>
          </cell>
          <cell r="I566">
            <v>0</v>
          </cell>
          <cell r="J566" t="str">
            <v>WB</v>
          </cell>
          <cell r="L566" t="str">
            <v>Global</v>
          </cell>
          <cell r="N566" t="str">
            <v>Global</v>
          </cell>
          <cell r="O566" t="str">
            <v>Global</v>
          </cell>
          <cell r="P566">
            <v>1</v>
          </cell>
          <cell r="Q566">
            <v>0</v>
          </cell>
          <cell r="R566">
            <v>0</v>
          </cell>
          <cell r="S566">
            <v>0</v>
          </cell>
          <cell r="U566">
            <v>0</v>
          </cell>
          <cell r="V566">
            <v>0</v>
          </cell>
          <cell r="W566">
            <v>0</v>
          </cell>
          <cell r="Y566" t="str">
            <v>Multilateral</v>
          </cell>
          <cell r="Z566" t="str">
            <v>Bi_multilateral</v>
          </cell>
          <cell r="AA566" t="str">
            <v>Y</v>
          </cell>
          <cell r="AC566" t="str">
            <v>Coral Reef Targeted Research and Capacity Building for Management</v>
          </cell>
          <cell r="AD566" t="str">
            <v>FSP</v>
          </cell>
          <cell r="AE566" t="str">
            <v>GET</v>
          </cell>
          <cell r="AF566" t="str">
            <v>IW</v>
          </cell>
          <cell r="AG566">
            <v>9</v>
          </cell>
          <cell r="AH566" t="str">
            <v>GEF - 3</v>
          </cell>
          <cell r="AI566">
            <v>38216</v>
          </cell>
          <cell r="AJ566">
            <v>2004</v>
          </cell>
          <cell r="AK566">
            <v>38453</v>
          </cell>
          <cell r="AL566">
            <v>2005</v>
          </cell>
          <cell r="AM566">
            <v>39390.5</v>
          </cell>
          <cell r="AN566">
            <v>40328</v>
          </cell>
          <cell r="AO566">
            <v>40328</v>
          </cell>
          <cell r="AP566">
            <v>40328</v>
          </cell>
          <cell r="AQ566">
            <v>2010</v>
          </cell>
          <cell r="AR566">
            <v>61</v>
          </cell>
          <cell r="AS566">
            <v>0</v>
          </cell>
          <cell r="AT566">
            <v>2012</v>
          </cell>
          <cell r="AU566">
            <v>2011</v>
          </cell>
          <cell r="AV566">
            <v>2011</v>
          </cell>
          <cell r="AX566">
            <v>11</v>
          </cell>
          <cell r="AY566">
            <v>0.72499999999999998</v>
          </cell>
          <cell r="AZ566">
            <v>11.725</v>
          </cell>
          <cell r="BA566">
            <v>11</v>
          </cell>
          <cell r="BB566">
            <v>11.3</v>
          </cell>
          <cell r="BC566">
            <v>11.5</v>
          </cell>
          <cell r="BD566">
            <v>1.0272727272727273</v>
          </cell>
          <cell r="BE566">
            <v>1.0454545454545454</v>
          </cell>
          <cell r="BF566">
            <v>1.0176991150442478</v>
          </cell>
          <cell r="BG566">
            <v>0</v>
          </cell>
          <cell r="BK566">
            <v>1</v>
          </cell>
          <cell r="BL566">
            <v>0</v>
          </cell>
          <cell r="BM566">
            <v>1</v>
          </cell>
          <cell r="BN566">
            <v>4</v>
          </cell>
          <cell r="BO566">
            <v>1</v>
          </cell>
          <cell r="BP566">
            <v>3</v>
          </cell>
          <cell r="BQ566" t="str">
            <v>ML</v>
          </cell>
          <cell r="BX566">
            <v>0</v>
          </cell>
          <cell r="BZ566">
            <v>0</v>
          </cell>
          <cell r="CB566">
            <v>0</v>
          </cell>
          <cell r="CC566">
            <v>4</v>
          </cell>
          <cell r="CD566">
            <v>4</v>
          </cell>
          <cell r="CE566">
            <v>1</v>
          </cell>
          <cell r="CF566">
            <v>4</v>
          </cell>
          <cell r="CG566">
            <v>1</v>
          </cell>
          <cell r="CH566">
            <v>5</v>
          </cell>
          <cell r="CI566">
            <v>1</v>
          </cell>
          <cell r="CY566">
            <v>4</v>
          </cell>
          <cell r="CZ566">
            <v>1</v>
          </cell>
        </row>
        <row r="567">
          <cell r="A567">
            <v>1535</v>
          </cell>
          <cell r="B567" t="e">
            <v>#REF!</v>
          </cell>
          <cell r="C567" t="str">
            <v>P066199</v>
          </cell>
          <cell r="D567" t="str">
            <v>No</v>
          </cell>
          <cell r="E567" t="str">
            <v>Yes</v>
          </cell>
          <cell r="F567" t="str">
            <v>IAEO</v>
          </cell>
          <cell r="G567" t="str">
            <v>World Bank</v>
          </cell>
          <cell r="H567" t="str">
            <v>WB</v>
          </cell>
          <cell r="I567">
            <v>0</v>
          </cell>
          <cell r="J567" t="str">
            <v>WB</v>
          </cell>
          <cell r="K567" t="str">
            <v>WB</v>
          </cell>
          <cell r="L567" t="str">
            <v>Azerbaijan</v>
          </cell>
          <cell r="N567" t="str">
            <v>ECA</v>
          </cell>
          <cell r="O567" t="str">
            <v>ECA</v>
          </cell>
          <cell r="P567">
            <v>0</v>
          </cell>
          <cell r="Q567">
            <v>0</v>
          </cell>
          <cell r="R567">
            <v>1</v>
          </cell>
          <cell r="S567">
            <v>0</v>
          </cell>
          <cell r="U567">
            <v>0</v>
          </cell>
          <cell r="V567">
            <v>0</v>
          </cell>
          <cell r="W567">
            <v>1</v>
          </cell>
          <cell r="Y567" t="str">
            <v>Government</v>
          </cell>
          <cell r="Z567" t="str">
            <v>Govt</v>
          </cell>
          <cell r="AA567" t="str">
            <v>N</v>
          </cell>
          <cell r="AC567" t="str">
            <v>Rural Environment Project</v>
          </cell>
          <cell r="AD567" t="str">
            <v>FSP</v>
          </cell>
          <cell r="AE567" t="str">
            <v>GET</v>
          </cell>
          <cell r="AF567" t="str">
            <v>BD</v>
          </cell>
          <cell r="AH567" t="str">
            <v>GEF - 3</v>
          </cell>
          <cell r="AI567">
            <v>38484</v>
          </cell>
          <cell r="AJ567">
            <v>2005</v>
          </cell>
          <cell r="AK567">
            <v>39070</v>
          </cell>
          <cell r="AL567">
            <v>2006</v>
          </cell>
          <cell r="AM567">
            <v>39624</v>
          </cell>
          <cell r="AN567">
            <v>40178</v>
          </cell>
          <cell r="AO567">
            <v>40178</v>
          </cell>
          <cell r="AP567">
            <v>40178</v>
          </cell>
          <cell r="AQ567">
            <v>2009</v>
          </cell>
          <cell r="AR567">
            <v>36</v>
          </cell>
          <cell r="AS567">
            <v>0</v>
          </cell>
          <cell r="AT567">
            <v>2011</v>
          </cell>
          <cell r="AU567">
            <v>2010</v>
          </cell>
          <cell r="AV567">
            <v>2010</v>
          </cell>
          <cell r="AX567">
            <v>5</v>
          </cell>
          <cell r="AY567">
            <v>0.35</v>
          </cell>
          <cell r="AZ567">
            <v>5.35</v>
          </cell>
          <cell r="BA567">
            <v>0.93</v>
          </cell>
          <cell r="BB567">
            <v>12.1</v>
          </cell>
          <cell r="BC567">
            <v>2.77</v>
          </cell>
          <cell r="BD567">
            <v>2.42</v>
          </cell>
          <cell r="BE567">
            <v>0.55400000000000005</v>
          </cell>
          <cell r="BF567">
            <v>0.22892561983471074</v>
          </cell>
          <cell r="BG567">
            <v>0</v>
          </cell>
          <cell r="BH567">
            <v>23</v>
          </cell>
          <cell r="BI567">
            <v>17</v>
          </cell>
          <cell r="BJ567">
            <v>0</v>
          </cell>
          <cell r="BK567">
            <v>0</v>
          </cell>
          <cell r="BL567">
            <v>0</v>
          </cell>
          <cell r="BM567">
            <v>0</v>
          </cell>
          <cell r="BN567">
            <v>2</v>
          </cell>
          <cell r="BO567">
            <v>0</v>
          </cell>
          <cell r="BP567">
            <v>1</v>
          </cell>
          <cell r="BQ567" t="str">
            <v>U</v>
          </cell>
          <cell r="BZ567">
            <v>1</v>
          </cell>
          <cell r="CA567" t="str">
            <v>UA</v>
          </cell>
          <cell r="CC567">
            <v>2</v>
          </cell>
          <cell r="CD567">
            <v>2</v>
          </cell>
          <cell r="CE567">
            <v>0</v>
          </cell>
          <cell r="CF567">
            <v>2</v>
          </cell>
          <cell r="CG567">
            <v>0</v>
          </cell>
          <cell r="CH567">
            <v>5</v>
          </cell>
          <cell r="CI567">
            <v>1</v>
          </cell>
          <cell r="CY567">
            <v>2</v>
          </cell>
          <cell r="CZ567">
            <v>0</v>
          </cell>
        </row>
        <row r="568">
          <cell r="A568">
            <v>1537</v>
          </cell>
          <cell r="B568" t="e">
            <v>#REF!</v>
          </cell>
          <cell r="C568">
            <v>1996</v>
          </cell>
          <cell r="D568" t="str">
            <v>No</v>
          </cell>
          <cell r="E568" t="str">
            <v>Yes</v>
          </cell>
          <cell r="F568" t="str">
            <v>IAEO</v>
          </cell>
          <cell r="G568" t="str">
            <v>UNDP</v>
          </cell>
          <cell r="H568" t="str">
            <v>UNDP</v>
          </cell>
          <cell r="I568">
            <v>0</v>
          </cell>
          <cell r="J568" t="str">
            <v>UNDP</v>
          </cell>
          <cell r="L568" t="str">
            <v>Regional</v>
          </cell>
          <cell r="M568" t="str">
            <v>Albania, Macedonia</v>
          </cell>
          <cell r="N568" t="str">
            <v>ECA</v>
          </cell>
          <cell r="O568" t="str">
            <v>ECA</v>
          </cell>
          <cell r="P568">
            <v>0</v>
          </cell>
          <cell r="Q568">
            <v>1</v>
          </cell>
          <cell r="R568">
            <v>0</v>
          </cell>
          <cell r="S568">
            <v>0</v>
          </cell>
          <cell r="U568">
            <v>0</v>
          </cell>
          <cell r="V568">
            <v>0</v>
          </cell>
          <cell r="W568">
            <v>2</v>
          </cell>
          <cell r="Y568" t="str">
            <v>Government</v>
          </cell>
          <cell r="Z568" t="str">
            <v>Govt</v>
          </cell>
          <cell r="AC568" t="str">
            <v>Integrated Ecosystem Management in the Prespa Lakes Basin of Albania, FYR-Macedonia and Greece</v>
          </cell>
          <cell r="AD568" t="str">
            <v>FSP</v>
          </cell>
          <cell r="AE568" t="str">
            <v>GET</v>
          </cell>
          <cell r="AF568" t="str">
            <v>MF</v>
          </cell>
          <cell r="AH568" t="str">
            <v>GEF - 3</v>
          </cell>
          <cell r="AI568">
            <v>38747</v>
          </cell>
          <cell r="AJ568">
            <v>2006</v>
          </cell>
          <cell r="AK568">
            <v>38985</v>
          </cell>
          <cell r="AL568">
            <v>2006</v>
          </cell>
          <cell r="AN568">
            <v>40787</v>
          </cell>
          <cell r="AO568">
            <v>41090</v>
          </cell>
          <cell r="AP568">
            <v>41090</v>
          </cell>
          <cell r="AQ568">
            <v>2012</v>
          </cell>
          <cell r="AT568">
            <v>2014</v>
          </cell>
          <cell r="AU568" t="str">
            <v>Sep,2012</v>
          </cell>
          <cell r="AV568">
            <v>2012</v>
          </cell>
          <cell r="AX568">
            <v>4.1349999999999998</v>
          </cell>
          <cell r="AY568">
            <v>0.376</v>
          </cell>
          <cell r="AZ568">
            <v>4.5110000000000001</v>
          </cell>
          <cell r="BB568">
            <v>8.6359999999999975</v>
          </cell>
          <cell r="BC568">
            <v>7.43</v>
          </cell>
          <cell r="BL568">
            <v>0</v>
          </cell>
          <cell r="BM568">
            <v>1</v>
          </cell>
          <cell r="BN568">
            <v>4</v>
          </cell>
          <cell r="CV568" t="str">
            <v>NR</v>
          </cell>
          <cell r="CW568">
            <v>4</v>
          </cell>
          <cell r="CX568">
            <v>4</v>
          </cell>
          <cell r="CY568">
            <v>4</v>
          </cell>
          <cell r="CZ568">
            <v>1</v>
          </cell>
          <cell r="DA568">
            <v>4</v>
          </cell>
          <cell r="DB568">
            <v>3</v>
          </cell>
          <cell r="DC568">
            <v>2</v>
          </cell>
          <cell r="DD568">
            <v>3</v>
          </cell>
          <cell r="DE568">
            <v>3</v>
          </cell>
          <cell r="DF568" t="str">
            <v>ML</v>
          </cell>
          <cell r="DG568">
            <v>4</v>
          </cell>
          <cell r="DH568">
            <v>5</v>
          </cell>
          <cell r="DI568">
            <v>5</v>
          </cell>
          <cell r="DJ568">
            <v>4</v>
          </cell>
          <cell r="DK568">
            <v>4</v>
          </cell>
          <cell r="DL568">
            <v>5</v>
          </cell>
          <cell r="DM568">
            <v>5</v>
          </cell>
          <cell r="DN568">
            <v>5</v>
          </cell>
          <cell r="DO568">
            <v>4</v>
          </cell>
          <cell r="DP568">
            <v>5</v>
          </cell>
          <cell r="DQ568">
            <v>5</v>
          </cell>
        </row>
        <row r="569">
          <cell r="A569">
            <v>1538</v>
          </cell>
          <cell r="B569" t="e">
            <v>#REF!</v>
          </cell>
          <cell r="C569" t="str">
            <v>P070653</v>
          </cell>
          <cell r="D569" t="str">
            <v>No</v>
          </cell>
          <cell r="E569" t="str">
            <v>Yes</v>
          </cell>
          <cell r="F569" t="str">
            <v>IAEO</v>
          </cell>
          <cell r="G569" t="str">
            <v>World Bank</v>
          </cell>
          <cell r="H569" t="str">
            <v>WB</v>
          </cell>
          <cell r="I569">
            <v>0</v>
          </cell>
          <cell r="J569" t="str">
            <v>WB</v>
          </cell>
          <cell r="L569" t="str">
            <v>Uruguay</v>
          </cell>
          <cell r="N569" t="str">
            <v>LAC</v>
          </cell>
          <cell r="O569" t="str">
            <v>LAC</v>
          </cell>
          <cell r="P569">
            <v>0</v>
          </cell>
          <cell r="Q569">
            <v>0</v>
          </cell>
          <cell r="R569">
            <v>1</v>
          </cell>
          <cell r="S569">
            <v>0</v>
          </cell>
          <cell r="U569">
            <v>0</v>
          </cell>
          <cell r="V569">
            <v>0</v>
          </cell>
          <cell r="W569">
            <v>0</v>
          </cell>
          <cell r="AC569" t="str">
            <v>Integrated Natural Resources and Biodiversity Management</v>
          </cell>
          <cell r="AD569" t="str">
            <v>FSP</v>
          </cell>
          <cell r="AE569" t="str">
            <v>GET</v>
          </cell>
          <cell r="AF569" t="str">
            <v>BD</v>
          </cell>
          <cell r="AH569" t="str">
            <v>GEF - 3</v>
          </cell>
          <cell r="AI569">
            <v>38483</v>
          </cell>
          <cell r="AJ569">
            <v>2005</v>
          </cell>
          <cell r="AK569">
            <v>38630</v>
          </cell>
          <cell r="AL569">
            <v>2005</v>
          </cell>
          <cell r="AN569">
            <v>40786</v>
          </cell>
          <cell r="AO569">
            <v>41152</v>
          </cell>
          <cell r="AP569">
            <v>41152</v>
          </cell>
          <cell r="AQ569">
            <v>2012</v>
          </cell>
          <cell r="AT569">
            <v>2014</v>
          </cell>
          <cell r="AV569">
            <v>2013</v>
          </cell>
          <cell r="AX569">
            <v>7</v>
          </cell>
          <cell r="AY569">
            <v>0.33550000000000002</v>
          </cell>
          <cell r="AZ569">
            <v>7.3354999999999997</v>
          </cell>
          <cell r="BB569">
            <v>89</v>
          </cell>
          <cell r="BC569">
            <v>40.590000000000003</v>
          </cell>
          <cell r="BK569">
            <v>1</v>
          </cell>
          <cell r="BL569">
            <v>0</v>
          </cell>
          <cell r="BM569">
            <v>1</v>
          </cell>
          <cell r="BN569">
            <v>4</v>
          </cell>
          <cell r="CY569">
            <v>4</v>
          </cell>
          <cell r="CZ569">
            <v>1</v>
          </cell>
          <cell r="DE569">
            <v>3</v>
          </cell>
          <cell r="DF569" t="str">
            <v>ML</v>
          </cell>
          <cell r="DG569" t="str">
            <v>MODEST</v>
          </cell>
          <cell r="DH569" t="str">
            <v>MODEST</v>
          </cell>
          <cell r="DI569">
            <v>4</v>
          </cell>
          <cell r="DJ569">
            <v>5</v>
          </cell>
          <cell r="DK569">
            <v>5</v>
          </cell>
        </row>
        <row r="570">
          <cell r="A570">
            <v>1542</v>
          </cell>
          <cell r="B570" t="e">
            <v>#REF!</v>
          </cell>
          <cell r="C570">
            <v>74139</v>
          </cell>
          <cell r="D570" t="str">
            <v>No</v>
          </cell>
          <cell r="E570" t="str">
            <v>Yes</v>
          </cell>
          <cell r="F570" t="str">
            <v>IAEO</v>
          </cell>
          <cell r="G570" t="str">
            <v>World Bank</v>
          </cell>
          <cell r="H570" t="str">
            <v>WB</v>
          </cell>
          <cell r="I570">
            <v>0</v>
          </cell>
          <cell r="J570" t="str">
            <v>WB</v>
          </cell>
          <cell r="L570" t="str">
            <v>Moldova</v>
          </cell>
          <cell r="N570" t="str">
            <v>ECA</v>
          </cell>
          <cell r="O570" t="str">
            <v>ECA</v>
          </cell>
          <cell r="P570">
            <v>0</v>
          </cell>
          <cell r="Q570">
            <v>0</v>
          </cell>
          <cell r="R570">
            <v>1</v>
          </cell>
          <cell r="S570">
            <v>0</v>
          </cell>
          <cell r="U570">
            <v>0</v>
          </cell>
          <cell r="V570">
            <v>0</v>
          </cell>
          <cell r="W570">
            <v>1</v>
          </cell>
          <cell r="AC570" t="str">
            <v>DBSB Environmental Infrastructure Project - under Strategic Partnership Investment Fund for Nutrient Reduction in the Danube River Basin and the Black Sea</v>
          </cell>
          <cell r="AD570" t="str">
            <v>FSP</v>
          </cell>
          <cell r="AE570" t="str">
            <v>GET</v>
          </cell>
          <cell r="AF570" t="str">
            <v>IW</v>
          </cell>
          <cell r="AH570" t="str">
            <v>GEF - 3</v>
          </cell>
          <cell r="AI570">
            <v>39175</v>
          </cell>
          <cell r="AJ570">
            <v>2007</v>
          </cell>
          <cell r="AK570">
            <v>39385</v>
          </cell>
          <cell r="AL570">
            <v>2007</v>
          </cell>
          <cell r="AN570">
            <v>40892</v>
          </cell>
          <cell r="AO570">
            <v>40542</v>
          </cell>
          <cell r="AP570">
            <v>40542</v>
          </cell>
          <cell r="AQ570">
            <v>2010</v>
          </cell>
          <cell r="AT570">
            <v>2014</v>
          </cell>
          <cell r="AV570">
            <v>2012</v>
          </cell>
          <cell r="AX570">
            <v>4.5620000000000003</v>
          </cell>
          <cell r="AY570">
            <v>0</v>
          </cell>
          <cell r="AZ570">
            <v>4.5620000000000003</v>
          </cell>
          <cell r="BB570">
            <v>5.3380000000000001</v>
          </cell>
          <cell r="BC570">
            <v>0</v>
          </cell>
          <cell r="BK570">
            <v>0</v>
          </cell>
          <cell r="BL570">
            <v>0</v>
          </cell>
          <cell r="BM570">
            <v>0</v>
          </cell>
          <cell r="BN570">
            <v>1</v>
          </cell>
          <cell r="CY570">
            <v>1</v>
          </cell>
          <cell r="CZ570">
            <v>0</v>
          </cell>
          <cell r="DE570" t="str">
            <v>NR</v>
          </cell>
          <cell r="DF570" t="str">
            <v>NR</v>
          </cell>
          <cell r="DG570" t="str">
            <v>NEGLIGIBLE</v>
          </cell>
          <cell r="DH570" t="str">
            <v>NEGLIGIBLE</v>
          </cell>
          <cell r="DI570">
            <v>3</v>
          </cell>
          <cell r="DJ570">
            <v>2</v>
          </cell>
          <cell r="DK570">
            <v>6</v>
          </cell>
        </row>
        <row r="571">
          <cell r="A571">
            <v>1544</v>
          </cell>
          <cell r="B571" t="e">
            <v>#REF!</v>
          </cell>
          <cell r="C571">
            <v>75379</v>
          </cell>
          <cell r="D571" t="str">
            <v>No</v>
          </cell>
          <cell r="E571" t="str">
            <v>Yes</v>
          </cell>
          <cell r="F571" t="str">
            <v>IAEO</v>
          </cell>
          <cell r="G571" t="str">
            <v>World Bank</v>
          </cell>
          <cell r="H571" t="str">
            <v>WB</v>
          </cell>
          <cell r="I571">
            <v>0</v>
          </cell>
          <cell r="J571" t="str">
            <v>WB</v>
          </cell>
          <cell r="L571" t="str">
            <v>Brazil</v>
          </cell>
          <cell r="N571" t="str">
            <v>LAC</v>
          </cell>
          <cell r="O571" t="str">
            <v>LAC</v>
          </cell>
          <cell r="P571">
            <v>0</v>
          </cell>
          <cell r="Q571">
            <v>0</v>
          </cell>
          <cell r="R571">
            <v>1</v>
          </cell>
          <cell r="S571">
            <v>0</v>
          </cell>
          <cell r="U571">
            <v>0</v>
          </cell>
          <cell r="V571">
            <v>0</v>
          </cell>
          <cell r="W571">
            <v>0</v>
          </cell>
          <cell r="AC571" t="str">
            <v>Rio de Janeiro Integrated Ecosystem Management in Production Landscapes of the North-Northwestern Fluminense</v>
          </cell>
          <cell r="AD571" t="str">
            <v>FSP</v>
          </cell>
          <cell r="AE571" t="str">
            <v>GET</v>
          </cell>
          <cell r="AF571" t="str">
            <v>MF</v>
          </cell>
          <cell r="AH571" t="str">
            <v>GEF - 3</v>
          </cell>
          <cell r="AI571">
            <v>38477</v>
          </cell>
          <cell r="AJ571">
            <v>2005</v>
          </cell>
          <cell r="AK571">
            <v>38716</v>
          </cell>
          <cell r="AL571">
            <v>2005</v>
          </cell>
          <cell r="AN571">
            <v>40512</v>
          </cell>
          <cell r="AO571">
            <v>40877</v>
          </cell>
          <cell r="AP571">
            <v>40877</v>
          </cell>
          <cell r="AQ571">
            <v>2011</v>
          </cell>
          <cell r="AT571">
            <v>2014</v>
          </cell>
          <cell r="AV571">
            <v>2012</v>
          </cell>
          <cell r="AX571">
            <v>6.75</v>
          </cell>
          <cell r="AY571">
            <v>0.26561000000000001</v>
          </cell>
          <cell r="AZ571">
            <v>7.0156099999999997</v>
          </cell>
          <cell r="BB571">
            <v>8.1999999999999993</v>
          </cell>
          <cell r="BC571">
            <v>11.659999999999998</v>
          </cell>
          <cell r="BK571">
            <v>1</v>
          </cell>
          <cell r="BL571">
            <v>0</v>
          </cell>
          <cell r="BM571">
            <v>0</v>
          </cell>
          <cell r="BN571">
            <v>3</v>
          </cell>
          <cell r="CY571">
            <v>3</v>
          </cell>
          <cell r="CZ571">
            <v>0</v>
          </cell>
          <cell r="DE571">
            <v>3</v>
          </cell>
          <cell r="DF571" t="str">
            <v>ML</v>
          </cell>
          <cell r="DG571" t="str">
            <v>MODEST</v>
          </cell>
          <cell r="DH571" t="str">
            <v>MODEST</v>
          </cell>
          <cell r="DI571">
            <v>3</v>
          </cell>
          <cell r="DJ571">
            <v>4</v>
          </cell>
          <cell r="DK571">
            <v>5</v>
          </cell>
        </row>
        <row r="572">
          <cell r="A572">
            <v>1545</v>
          </cell>
          <cell r="B572" t="e">
            <v>#REF!</v>
          </cell>
          <cell r="C572" t="str">
            <v>P076702</v>
          </cell>
          <cell r="D572" t="str">
            <v>No</v>
          </cell>
          <cell r="E572" t="str">
            <v>Yes</v>
          </cell>
          <cell r="F572" t="str">
            <v>IAEO</v>
          </cell>
          <cell r="G572" t="str">
            <v>World Bank</v>
          </cell>
          <cell r="H572" t="str">
            <v>WB</v>
          </cell>
          <cell r="I572">
            <v>0</v>
          </cell>
          <cell r="J572" t="str">
            <v>WB</v>
          </cell>
          <cell r="L572" t="str">
            <v>Sri Lanka</v>
          </cell>
          <cell r="N572" t="str">
            <v>Asia</v>
          </cell>
          <cell r="O572" t="str">
            <v>Asia</v>
          </cell>
          <cell r="P572">
            <v>0</v>
          </cell>
          <cell r="Q572">
            <v>0</v>
          </cell>
          <cell r="R572">
            <v>1</v>
          </cell>
          <cell r="S572">
            <v>0</v>
          </cell>
          <cell r="U572">
            <v>0</v>
          </cell>
          <cell r="V572">
            <v>0</v>
          </cell>
          <cell r="W572">
            <v>0</v>
          </cell>
          <cell r="AC572" t="str">
            <v>Renewable Energy for Rural Economic Development</v>
          </cell>
          <cell r="AD572" t="str">
            <v>FSP</v>
          </cell>
          <cell r="AE572" t="str">
            <v>GET</v>
          </cell>
          <cell r="AF572" t="str">
            <v>CC</v>
          </cell>
          <cell r="AH572" t="str">
            <v>GEF - 2</v>
          </cell>
          <cell r="AI572">
            <v>37413</v>
          </cell>
          <cell r="AJ572">
            <v>2002</v>
          </cell>
          <cell r="AK572">
            <v>37536</v>
          </cell>
          <cell r="AL572">
            <v>2002</v>
          </cell>
          <cell r="AN572">
            <v>39629</v>
          </cell>
          <cell r="AO572">
            <v>40908</v>
          </cell>
          <cell r="AP572">
            <v>40908</v>
          </cell>
          <cell r="AQ572">
            <v>2011</v>
          </cell>
          <cell r="AT572">
            <v>2014</v>
          </cell>
          <cell r="AV572">
            <v>2012</v>
          </cell>
          <cell r="AX572">
            <v>8</v>
          </cell>
          <cell r="AY572">
            <v>0</v>
          </cell>
          <cell r="AZ572">
            <v>8</v>
          </cell>
          <cell r="BB572">
            <v>223.9</v>
          </cell>
          <cell r="BC572">
            <v>245.9</v>
          </cell>
          <cell r="BK572">
            <v>1</v>
          </cell>
          <cell r="BM572">
            <v>1</v>
          </cell>
          <cell r="BN572">
            <v>5</v>
          </cell>
          <cell r="CY572">
            <v>5</v>
          </cell>
          <cell r="CZ572">
            <v>1</v>
          </cell>
          <cell r="DE572">
            <v>4</v>
          </cell>
          <cell r="DF572" t="str">
            <v>L</v>
          </cell>
          <cell r="DG572" t="str">
            <v>HIGH</v>
          </cell>
          <cell r="DH572" t="str">
            <v>HIGH</v>
          </cell>
          <cell r="DI572">
            <v>4</v>
          </cell>
          <cell r="DJ572">
            <v>5</v>
          </cell>
          <cell r="DK572">
            <v>5</v>
          </cell>
        </row>
        <row r="573">
          <cell r="A573">
            <v>1557</v>
          </cell>
          <cell r="B573" t="e">
            <v>#REF!</v>
          </cell>
          <cell r="D573" t="str">
            <v>No</v>
          </cell>
          <cell r="E573" t="str">
            <v>Yes</v>
          </cell>
          <cell r="F573" t="str">
            <v>IAEO</v>
          </cell>
          <cell r="G573" t="str">
            <v>UNDP</v>
          </cell>
          <cell r="H573" t="str">
            <v>UNDP</v>
          </cell>
          <cell r="I573">
            <v>0</v>
          </cell>
          <cell r="J573" t="str">
            <v>UNDP</v>
          </cell>
          <cell r="K573" t="str">
            <v>UNDP</v>
          </cell>
          <cell r="L573" t="str">
            <v>Slovak Republic</v>
          </cell>
          <cell r="N573" t="str">
            <v>ECA</v>
          </cell>
          <cell r="O573" t="str">
            <v>ECA</v>
          </cell>
          <cell r="P573">
            <v>0</v>
          </cell>
          <cell r="Q573">
            <v>0</v>
          </cell>
          <cell r="R573">
            <v>1</v>
          </cell>
          <cell r="S573">
            <v>0</v>
          </cell>
          <cell r="U573">
            <v>0</v>
          </cell>
          <cell r="V573">
            <v>0</v>
          </cell>
          <cell r="W573">
            <v>1</v>
          </cell>
          <cell r="Y573" t="str">
            <v>Government</v>
          </cell>
          <cell r="Z573" t="str">
            <v>Govt</v>
          </cell>
          <cell r="AA573" t="str">
            <v>N</v>
          </cell>
          <cell r="AC573" t="str">
            <v>Removing Barriers to the Reconstruction of public lighting systems in Slovakia</v>
          </cell>
          <cell r="AD573" t="str">
            <v>MSP</v>
          </cell>
          <cell r="AE573" t="str">
            <v>GET</v>
          </cell>
          <cell r="AF573" t="str">
            <v>CC</v>
          </cell>
          <cell r="AG573">
            <v>6</v>
          </cell>
          <cell r="AH573" t="str">
            <v>GEF - 3</v>
          </cell>
          <cell r="AI573">
            <v>38519</v>
          </cell>
          <cell r="AJ573">
            <v>2005</v>
          </cell>
          <cell r="AK573">
            <v>38678</v>
          </cell>
          <cell r="AL573">
            <v>2005</v>
          </cell>
          <cell r="AM573">
            <v>39915.5</v>
          </cell>
          <cell r="AN573">
            <v>40787</v>
          </cell>
          <cell r="AO573">
            <v>41153</v>
          </cell>
          <cell r="AP573">
            <v>41153</v>
          </cell>
          <cell r="AQ573">
            <v>2012</v>
          </cell>
          <cell r="AR573">
            <v>81</v>
          </cell>
          <cell r="AS573">
            <v>12</v>
          </cell>
          <cell r="AT573">
            <v>2012</v>
          </cell>
          <cell r="AU573">
            <v>2012</v>
          </cell>
          <cell r="AV573">
            <v>2012</v>
          </cell>
          <cell r="AX573">
            <v>0.97</v>
          </cell>
          <cell r="AY573">
            <v>2.5000000000000001E-2</v>
          </cell>
          <cell r="AZ573">
            <v>0.995</v>
          </cell>
          <cell r="BA573">
            <v>0.56999999999999995</v>
          </cell>
          <cell r="BB573">
            <v>2.63</v>
          </cell>
          <cell r="BC573">
            <v>0</v>
          </cell>
          <cell r="BD573">
            <v>2.7113402061855671</v>
          </cell>
          <cell r="BE573">
            <v>0</v>
          </cell>
          <cell r="BF573">
            <v>0</v>
          </cell>
          <cell r="BG573">
            <v>25</v>
          </cell>
          <cell r="BH573">
            <v>14</v>
          </cell>
          <cell r="BI573">
            <v>9</v>
          </cell>
          <cell r="BJ573" t="str">
            <v>NA</v>
          </cell>
          <cell r="BK573">
            <v>4</v>
          </cell>
          <cell r="BL573">
            <v>0</v>
          </cell>
          <cell r="BM573">
            <v>1</v>
          </cell>
          <cell r="BN573">
            <v>4</v>
          </cell>
          <cell r="BO573">
            <v>1</v>
          </cell>
          <cell r="BP573">
            <v>3</v>
          </cell>
          <cell r="BQ573" t="str">
            <v>ML</v>
          </cell>
          <cell r="BR573">
            <v>3</v>
          </cell>
          <cell r="BS573">
            <v>4</v>
          </cell>
          <cell r="BT573">
            <v>4</v>
          </cell>
          <cell r="BU573">
            <v>4</v>
          </cell>
          <cell r="BW573">
            <v>3</v>
          </cell>
          <cell r="BX573">
            <v>0</v>
          </cell>
          <cell r="BY573">
            <v>2</v>
          </cell>
          <cell r="BZ573">
            <v>0</v>
          </cell>
          <cell r="CA573">
            <v>5</v>
          </cell>
          <cell r="CB573">
            <v>1</v>
          </cell>
          <cell r="CC573">
            <v>2</v>
          </cell>
          <cell r="CD573">
            <v>2</v>
          </cell>
          <cell r="CE573">
            <v>0</v>
          </cell>
          <cell r="CF573">
            <v>3</v>
          </cell>
          <cell r="CG573">
            <v>0</v>
          </cell>
          <cell r="CH573">
            <v>5</v>
          </cell>
          <cell r="CI573">
            <v>1</v>
          </cell>
          <cell r="CJ573">
            <v>5</v>
          </cell>
          <cell r="CK573">
            <v>1</v>
          </cell>
          <cell r="CN573">
            <v>5</v>
          </cell>
          <cell r="CO573">
            <v>1</v>
          </cell>
          <cell r="CP573">
            <v>5</v>
          </cell>
          <cell r="CQ573">
            <v>1</v>
          </cell>
          <cell r="CR573">
            <v>5</v>
          </cell>
          <cell r="CS573">
            <v>1</v>
          </cell>
          <cell r="CT573">
            <v>5</v>
          </cell>
          <cell r="CU573">
            <v>1</v>
          </cell>
          <cell r="CY573">
            <v>4</v>
          </cell>
          <cell r="CZ573">
            <v>1</v>
          </cell>
          <cell r="DL573">
            <v>5</v>
          </cell>
          <cell r="DM573">
            <v>5</v>
          </cell>
          <cell r="DN573">
            <v>5</v>
          </cell>
          <cell r="DO573">
            <v>5</v>
          </cell>
          <cell r="DP573">
            <v>5</v>
          </cell>
          <cell r="DQ573">
            <v>5</v>
          </cell>
          <cell r="DR573">
            <v>5</v>
          </cell>
          <cell r="DS573">
            <v>2</v>
          </cell>
          <cell r="DT573">
            <v>5</v>
          </cell>
          <cell r="DU573">
            <v>4</v>
          </cell>
          <cell r="DV573">
            <v>1</v>
          </cell>
        </row>
        <row r="574">
          <cell r="A574">
            <v>1558</v>
          </cell>
          <cell r="B574" t="e">
            <v>#REF!</v>
          </cell>
          <cell r="C574" t="str">
            <v>P523361</v>
          </cell>
          <cell r="D574" t="str">
            <v>Yes</v>
          </cell>
          <cell r="E574" t="str">
            <v>No</v>
          </cell>
          <cell r="F574" t="str">
            <v>GEFIEO</v>
          </cell>
          <cell r="G574" t="str">
            <v>World Bank/IFC</v>
          </cell>
          <cell r="H574" t="str">
            <v>WB/IFC</v>
          </cell>
          <cell r="I574">
            <v>0</v>
          </cell>
          <cell r="J574" t="str">
            <v>WB</v>
          </cell>
          <cell r="L574" t="str">
            <v>Peru</v>
          </cell>
          <cell r="N574" t="str">
            <v>LAC</v>
          </cell>
          <cell r="O574" t="str">
            <v>LAC</v>
          </cell>
          <cell r="P574">
            <v>0</v>
          </cell>
          <cell r="Q574">
            <v>0</v>
          </cell>
          <cell r="R574">
            <v>1</v>
          </cell>
          <cell r="S574">
            <v>0</v>
          </cell>
          <cell r="U574">
            <v>0</v>
          </cell>
          <cell r="V574">
            <v>0</v>
          </cell>
          <cell r="W574">
            <v>0</v>
          </cell>
          <cell r="Y574" t="str">
            <v>Foundation</v>
          </cell>
          <cell r="Z574" t="str">
            <v>NGO_academic_foundation</v>
          </cell>
          <cell r="AA574" t="str">
            <v>No</v>
          </cell>
          <cell r="AC574" t="str">
            <v>Obtaining Biofuels and Non-wood Cellulose Fiber from Agricultural Residues/Waste</v>
          </cell>
          <cell r="AD574" t="str">
            <v>MSP</v>
          </cell>
          <cell r="AE574" t="str">
            <v>GET</v>
          </cell>
          <cell r="AF574" t="str">
            <v>CC</v>
          </cell>
          <cell r="AH574" t="str">
            <v>GEF - 2</v>
          </cell>
          <cell r="AI574">
            <v>37321</v>
          </cell>
          <cell r="AJ574">
            <v>2002</v>
          </cell>
          <cell r="AK574">
            <v>38169</v>
          </cell>
          <cell r="AL574">
            <v>2004</v>
          </cell>
          <cell r="AM574">
            <v>38991</v>
          </cell>
          <cell r="AO574">
            <v>39813</v>
          </cell>
          <cell r="AP574">
            <v>39813</v>
          </cell>
          <cell r="AQ574">
            <v>2008</v>
          </cell>
          <cell r="AR574">
            <v>53</v>
          </cell>
          <cell r="AT574">
            <v>2013</v>
          </cell>
          <cell r="AU574">
            <v>39843</v>
          </cell>
          <cell r="AV574">
            <v>2009</v>
          </cell>
          <cell r="AW574">
            <v>39850</v>
          </cell>
          <cell r="AX574">
            <v>0.97116199999999997</v>
          </cell>
          <cell r="AY574">
            <v>2.3639E-2</v>
          </cell>
          <cell r="AZ574">
            <v>0.99480099999999994</v>
          </cell>
          <cell r="BB574">
            <v>13.286262000000001</v>
          </cell>
          <cell r="BC574">
            <v>0.2</v>
          </cell>
          <cell r="BD574">
            <v>13.680788581101815</v>
          </cell>
          <cell r="BE574">
            <v>0.20593886498853953</v>
          </cell>
          <cell r="BF574">
            <v>1.5053142862906061E-2</v>
          </cell>
          <cell r="BL574">
            <v>0</v>
          </cell>
          <cell r="BM574">
            <v>0</v>
          </cell>
          <cell r="BN574">
            <v>2</v>
          </cell>
          <cell r="BO574">
            <v>0</v>
          </cell>
          <cell r="BP574">
            <v>1</v>
          </cell>
          <cell r="BQ574" t="str">
            <v>U</v>
          </cell>
          <cell r="BR574">
            <v>1</v>
          </cell>
          <cell r="BY574">
            <v>5</v>
          </cell>
          <cell r="BZ574">
            <v>1</v>
          </cell>
          <cell r="CD574">
            <v>4</v>
          </cell>
          <cell r="CE574">
            <v>1</v>
          </cell>
          <cell r="CH574">
            <v>3</v>
          </cell>
          <cell r="CI574">
            <v>0</v>
          </cell>
          <cell r="CJ574">
            <v>3</v>
          </cell>
          <cell r="CK574">
            <v>0</v>
          </cell>
          <cell r="CL574">
            <v>3</v>
          </cell>
          <cell r="CM574">
            <v>0</v>
          </cell>
          <cell r="CN574">
            <v>3</v>
          </cell>
          <cell r="CO574">
            <v>0</v>
          </cell>
          <cell r="CP574">
            <v>5</v>
          </cell>
          <cell r="CQ574">
            <v>1</v>
          </cell>
          <cell r="CR574">
            <v>3</v>
          </cell>
          <cell r="CS574">
            <v>0</v>
          </cell>
          <cell r="CT574">
            <v>1</v>
          </cell>
          <cell r="CU574">
            <v>0</v>
          </cell>
          <cell r="DR574">
            <v>5</v>
          </cell>
          <cell r="DS574">
            <v>2</v>
          </cell>
          <cell r="DT574">
            <v>4</v>
          </cell>
          <cell r="DU574">
            <v>2</v>
          </cell>
          <cell r="DV574">
            <v>0</v>
          </cell>
          <cell r="DW574">
            <v>1</v>
          </cell>
          <cell r="EA574">
            <v>1</v>
          </cell>
          <cell r="EB574" t="str">
            <v>U</v>
          </cell>
          <cell r="EC574">
            <v>5</v>
          </cell>
          <cell r="EE574">
            <v>4</v>
          </cell>
          <cell r="EF574" t="str">
            <v>Not rated</v>
          </cell>
          <cell r="EG574">
            <v>3</v>
          </cell>
          <cell r="EH574">
            <v>3</v>
          </cell>
          <cell r="EI574">
            <v>3</v>
          </cell>
          <cell r="EJ574">
            <v>3</v>
          </cell>
          <cell r="EK574">
            <v>5</v>
          </cell>
          <cell r="EL574">
            <v>3</v>
          </cell>
          <cell r="EM574">
            <v>1</v>
          </cell>
        </row>
        <row r="575">
          <cell r="A575">
            <v>1571</v>
          </cell>
          <cell r="B575" t="e">
            <v>#REF!</v>
          </cell>
          <cell r="C575" t="str">
            <v>P502875</v>
          </cell>
          <cell r="D575" t="str">
            <v>Yes</v>
          </cell>
          <cell r="E575" t="str">
            <v>No</v>
          </cell>
          <cell r="F575" t="str">
            <v>GEFIEO</v>
          </cell>
          <cell r="G575" t="str">
            <v>World Bank/IFC</v>
          </cell>
          <cell r="H575" t="str">
            <v>WB/IFC</v>
          </cell>
          <cell r="I575">
            <v>0</v>
          </cell>
          <cell r="J575" t="str">
            <v>WB</v>
          </cell>
          <cell r="L575" t="str">
            <v xml:space="preserve">Latin America </v>
          </cell>
          <cell r="M575" t="str">
            <v>Bolivia, Costa Rica, Mexico, Peru, Belize, Ecuador, El Salvador, Panama, Paraguay</v>
          </cell>
          <cell r="N575" t="str">
            <v>IFC</v>
          </cell>
          <cell r="O575" t="str">
            <v>LAC</v>
          </cell>
          <cell r="P575">
            <v>0</v>
          </cell>
          <cell r="Q575">
            <v>1</v>
          </cell>
          <cell r="R575">
            <v>0</v>
          </cell>
          <cell r="S575">
            <v>0</v>
          </cell>
          <cell r="U575">
            <v>0</v>
          </cell>
          <cell r="V575">
            <v>0</v>
          </cell>
          <cell r="W575">
            <v>0</v>
          </cell>
          <cell r="Y575" t="str">
            <v>Multilateral</v>
          </cell>
          <cell r="Z575" t="str">
            <v>Bi_multilateral</v>
          </cell>
          <cell r="AC575" t="str">
            <v>Eco-Enterprises</v>
          </cell>
          <cell r="AD575" t="str">
            <v>MSP</v>
          </cell>
          <cell r="AE575" t="str">
            <v>GET</v>
          </cell>
          <cell r="AF575" t="str">
            <v>BD</v>
          </cell>
          <cell r="AH575" t="str">
            <v>GEF - 2</v>
          </cell>
          <cell r="AI575">
            <v>37365</v>
          </cell>
          <cell r="AJ575">
            <v>2002</v>
          </cell>
          <cell r="AK575">
            <v>37635</v>
          </cell>
          <cell r="AL575">
            <v>2003</v>
          </cell>
          <cell r="AM575">
            <v>38913.5</v>
          </cell>
          <cell r="AO575">
            <v>40192</v>
          </cell>
          <cell r="AP575">
            <v>40192</v>
          </cell>
          <cell r="AQ575">
            <v>2010</v>
          </cell>
          <cell r="AR575">
            <v>84</v>
          </cell>
          <cell r="AT575">
            <v>2013</v>
          </cell>
          <cell r="AU575">
            <v>40283</v>
          </cell>
          <cell r="AV575">
            <v>2010</v>
          </cell>
          <cell r="AW575">
            <v>40330</v>
          </cell>
          <cell r="AX575">
            <v>1</v>
          </cell>
          <cell r="AY575">
            <v>0</v>
          </cell>
          <cell r="AZ575">
            <v>1</v>
          </cell>
          <cell r="BB575">
            <v>9</v>
          </cell>
          <cell r="BC575">
            <v>3.41</v>
          </cell>
          <cell r="BD575">
            <v>9</v>
          </cell>
          <cell r="BE575">
            <v>3.41</v>
          </cell>
          <cell r="BF575">
            <v>0.37888888888888889</v>
          </cell>
          <cell r="BL575">
            <v>0</v>
          </cell>
          <cell r="BM575">
            <v>1</v>
          </cell>
          <cell r="BN575">
            <v>4</v>
          </cell>
          <cell r="BO575">
            <v>1</v>
          </cell>
          <cell r="BP575">
            <v>3</v>
          </cell>
          <cell r="BQ575" t="str">
            <v>ML</v>
          </cell>
          <cell r="BR575">
            <v>3</v>
          </cell>
          <cell r="BS575">
            <v>3</v>
          </cell>
          <cell r="BT575">
            <v>3</v>
          </cell>
          <cell r="BY575">
            <v>5</v>
          </cell>
          <cell r="BZ575">
            <v>1</v>
          </cell>
          <cell r="CD575">
            <v>5</v>
          </cell>
          <cell r="CE575">
            <v>1</v>
          </cell>
          <cell r="CF575">
            <v>5</v>
          </cell>
          <cell r="CG575">
            <v>1</v>
          </cell>
          <cell r="CH575">
            <v>4</v>
          </cell>
          <cell r="CI575">
            <v>1</v>
          </cell>
          <cell r="CJ575">
            <v>5</v>
          </cell>
          <cell r="CK575">
            <v>1</v>
          </cell>
          <cell r="CL575">
            <v>4</v>
          </cell>
          <cell r="CM575">
            <v>1</v>
          </cell>
          <cell r="CN575">
            <v>4</v>
          </cell>
          <cell r="CO575">
            <v>1</v>
          </cell>
          <cell r="CP575">
            <v>5</v>
          </cell>
          <cell r="CQ575">
            <v>1</v>
          </cell>
          <cell r="CR575">
            <v>5</v>
          </cell>
          <cell r="CS575">
            <v>1</v>
          </cell>
          <cell r="CT575">
            <v>3</v>
          </cell>
          <cell r="CU575">
            <v>0</v>
          </cell>
          <cell r="DR575">
            <v>5</v>
          </cell>
          <cell r="DS575">
            <v>4</v>
          </cell>
          <cell r="DT575">
            <v>5</v>
          </cell>
          <cell r="DU575">
            <v>4</v>
          </cell>
          <cell r="DV575">
            <v>1</v>
          </cell>
          <cell r="DW575">
            <v>3</v>
          </cell>
          <cell r="DX575">
            <v>3</v>
          </cell>
          <cell r="DY575">
            <v>3</v>
          </cell>
          <cell r="EA575">
            <v>3</v>
          </cell>
          <cell r="EB575" t="str">
            <v>ML</v>
          </cell>
          <cell r="EC575">
            <v>5</v>
          </cell>
          <cell r="EE575">
            <v>5</v>
          </cell>
          <cell r="EF575">
            <v>5</v>
          </cell>
          <cell r="EG575">
            <v>4</v>
          </cell>
          <cell r="EH575">
            <v>5</v>
          </cell>
          <cell r="EI575">
            <v>4</v>
          </cell>
          <cell r="EJ575">
            <v>4</v>
          </cell>
          <cell r="EK575">
            <v>5</v>
          </cell>
          <cell r="EL575">
            <v>5</v>
          </cell>
          <cell r="EM575">
            <v>3</v>
          </cell>
        </row>
        <row r="576">
          <cell r="A576">
            <v>1590</v>
          </cell>
          <cell r="B576" t="e">
            <v>#REF!</v>
          </cell>
          <cell r="C576" t="str">
            <v>P073135</v>
          </cell>
          <cell r="D576" t="str">
            <v>No</v>
          </cell>
          <cell r="E576" t="str">
            <v>Yes</v>
          </cell>
          <cell r="F576" t="str">
            <v>IAEO</v>
          </cell>
          <cell r="G576" t="str">
            <v>World Bank</v>
          </cell>
          <cell r="H576" t="str">
            <v>WB</v>
          </cell>
          <cell r="I576">
            <v>0</v>
          </cell>
          <cell r="J576" t="str">
            <v>WB</v>
          </cell>
          <cell r="L576" t="str">
            <v>Namibia</v>
          </cell>
          <cell r="N576" t="str">
            <v>AFR</v>
          </cell>
          <cell r="O576" t="str">
            <v>AFR</v>
          </cell>
          <cell r="P576">
            <v>0</v>
          </cell>
          <cell r="Q576">
            <v>0</v>
          </cell>
          <cell r="R576">
            <v>1</v>
          </cell>
          <cell r="S576">
            <v>0</v>
          </cell>
          <cell r="U576">
            <v>0</v>
          </cell>
          <cell r="V576">
            <v>0</v>
          </cell>
          <cell r="W576">
            <v>0</v>
          </cell>
          <cell r="Y576" t="str">
            <v>Government</v>
          </cell>
          <cell r="Z576" t="str">
            <v>Govt</v>
          </cell>
          <cell r="AC576" t="str">
            <v>N/A-GEF Intgrtd CB Ecosystm Mgmt (FY04)</v>
          </cell>
          <cell r="AD576" t="str">
            <v>FSP</v>
          </cell>
          <cell r="AE576" t="str">
            <v>GET</v>
          </cell>
          <cell r="AF576" t="str">
            <v>MF</v>
          </cell>
          <cell r="AH576" t="str">
            <v>GEF - 2</v>
          </cell>
          <cell r="AI576">
            <v>38096</v>
          </cell>
          <cell r="AJ576">
            <v>2004</v>
          </cell>
          <cell r="AK576" t="str">
            <v>11/17/2004</v>
          </cell>
          <cell r="AL576">
            <v>2004</v>
          </cell>
          <cell r="AM576">
            <v>39470</v>
          </cell>
          <cell r="AN576">
            <v>40632</v>
          </cell>
          <cell r="AO576">
            <v>40632</v>
          </cell>
          <cell r="AP576">
            <v>40632</v>
          </cell>
          <cell r="AQ576">
            <v>2011</v>
          </cell>
          <cell r="AR576">
            <v>76</v>
          </cell>
          <cell r="AS576">
            <v>0</v>
          </cell>
          <cell r="AT576">
            <v>2013</v>
          </cell>
          <cell r="AU576">
            <v>40876</v>
          </cell>
          <cell r="AV576">
            <v>2011</v>
          </cell>
          <cell r="AX576">
            <v>7.1</v>
          </cell>
          <cell r="AY576">
            <v>0.3</v>
          </cell>
          <cell r="AZ576">
            <v>7.3999999999999995</v>
          </cell>
          <cell r="BB576">
            <v>25.33</v>
          </cell>
          <cell r="BC576">
            <v>24.35</v>
          </cell>
          <cell r="BD576">
            <v>3.5676056338028168</v>
          </cell>
          <cell r="BE576">
            <v>3.4295774647887329</v>
          </cell>
          <cell r="BF576">
            <v>0.96131069877615483</v>
          </cell>
          <cell r="BK576">
            <v>1</v>
          </cell>
          <cell r="BM576">
            <v>1</v>
          </cell>
          <cell r="BN576">
            <v>5</v>
          </cell>
          <cell r="BO576">
            <v>1</v>
          </cell>
          <cell r="BP576">
            <v>3</v>
          </cell>
          <cell r="BQ576" t="str">
            <v>ML</v>
          </cell>
          <cell r="BY576" t="str">
            <v>SUBSTANTIAL</v>
          </cell>
          <cell r="BZ576">
            <v>1</v>
          </cell>
          <cell r="CA576" t="str">
            <v>SUBSTANTIAL</v>
          </cell>
          <cell r="CB576">
            <v>1</v>
          </cell>
          <cell r="CD576">
            <v>4</v>
          </cell>
          <cell r="CE576">
            <v>1</v>
          </cell>
          <cell r="CF576">
            <v>5</v>
          </cell>
          <cell r="CG576">
            <v>1</v>
          </cell>
          <cell r="CH576">
            <v>5</v>
          </cell>
          <cell r="CI576">
            <v>1</v>
          </cell>
          <cell r="CV576" t="str">
            <v>Not rated</v>
          </cell>
          <cell r="CW576" t="str">
            <v>Not rated</v>
          </cell>
          <cell r="CX576" t="str">
            <v>Not rated</v>
          </cell>
          <cell r="CY576">
            <v>5</v>
          </cell>
          <cell r="CZ576">
            <v>1</v>
          </cell>
          <cell r="DA576" t="str">
            <v>Not rated</v>
          </cell>
          <cell r="DB576" t="str">
            <v>Not rated</v>
          </cell>
          <cell r="DC576" t="str">
            <v>Not rated</v>
          </cell>
          <cell r="DD576" t="str">
            <v>Not rated</v>
          </cell>
          <cell r="DE576">
            <v>3</v>
          </cell>
          <cell r="DF576" t="str">
            <v>ML</v>
          </cell>
          <cell r="DG576" t="str">
            <v>SUBSTANTIAL</v>
          </cell>
          <cell r="DH576" t="str">
            <v>SUBSTANTIAL</v>
          </cell>
          <cell r="DI576">
            <v>4</v>
          </cell>
          <cell r="DJ576">
            <v>5</v>
          </cell>
          <cell r="DK576">
            <v>5</v>
          </cell>
        </row>
        <row r="577">
          <cell r="A577">
            <v>1591</v>
          </cell>
          <cell r="B577" t="e">
            <v>#REF!</v>
          </cell>
          <cell r="D577" t="str">
            <v>Yes</v>
          </cell>
          <cell r="E577" t="str">
            <v>Yes</v>
          </cell>
          <cell r="F577" t="str">
            <v>GEFIEO</v>
          </cell>
          <cell r="G577" t="str">
            <v>UNEP</v>
          </cell>
          <cell r="H577" t="str">
            <v>UNEP</v>
          </cell>
          <cell r="I577">
            <v>0</v>
          </cell>
          <cell r="J577" t="str">
            <v>UNEP</v>
          </cell>
          <cell r="K577" t="str">
            <v>UNEP</v>
          </cell>
          <cell r="L577" t="str">
            <v>Regional (Belize, Costa Rica, El Salvador, Guatemala, Honduras, Mexico, Nicaragua, and Panama)</v>
          </cell>
          <cell r="M577" t="str">
            <v>Belize, Costa Rica, Guatemala, Honduras, Mexico, Nicaragua, Panama, El Salvador</v>
          </cell>
          <cell r="N577" t="str">
            <v>LAC</v>
          </cell>
          <cell r="O577" t="str">
            <v>LAC</v>
          </cell>
          <cell r="P577">
            <v>0</v>
          </cell>
          <cell r="Q577">
            <v>1</v>
          </cell>
          <cell r="R577">
            <v>0</v>
          </cell>
          <cell r="S577">
            <v>0</v>
          </cell>
          <cell r="U577">
            <v>0</v>
          </cell>
          <cell r="V577">
            <v>0</v>
          </cell>
          <cell r="W577">
            <v>0</v>
          </cell>
          <cell r="Y577" t="str">
            <v>Multilateral</v>
          </cell>
          <cell r="Z577" t="str">
            <v>Bi_multilateral</v>
          </cell>
          <cell r="AC577" t="str">
            <v>Regional Program of Action and Demonstration of Sustainable Alternatives to DDT for Malaria Vector Control in Mexico and Central America</v>
          </cell>
          <cell r="AD577" t="str">
            <v>FSP</v>
          </cell>
          <cell r="AE577" t="str">
            <v>GET</v>
          </cell>
          <cell r="AF577" t="str">
            <v>Chem</v>
          </cell>
          <cell r="AG577" t="str">
            <v>10, 14</v>
          </cell>
          <cell r="AH577" t="str">
            <v>GEF - 2</v>
          </cell>
          <cell r="AI577">
            <v>37721</v>
          </cell>
          <cell r="AJ577">
            <v>2003</v>
          </cell>
          <cell r="AK577">
            <v>37834</v>
          </cell>
          <cell r="AL577">
            <v>2003</v>
          </cell>
          <cell r="AM577">
            <v>39173.5</v>
          </cell>
          <cell r="AN577">
            <v>40513</v>
          </cell>
          <cell r="AO577">
            <v>40513</v>
          </cell>
          <cell r="AP577">
            <v>40513</v>
          </cell>
          <cell r="AQ577">
            <v>2010</v>
          </cell>
          <cell r="AR577">
            <v>88</v>
          </cell>
          <cell r="AS577">
            <v>0</v>
          </cell>
          <cell r="AT577">
            <v>2010</v>
          </cell>
          <cell r="AU577">
            <v>2009</v>
          </cell>
          <cell r="AV577">
            <v>2009</v>
          </cell>
          <cell r="AX577">
            <v>7.1452780000000002</v>
          </cell>
          <cell r="AY577">
            <v>0.33</v>
          </cell>
          <cell r="AZ577">
            <v>7.4752780000000003</v>
          </cell>
          <cell r="BA577">
            <v>7.16</v>
          </cell>
          <cell r="BB577">
            <v>0.90560399999999996</v>
          </cell>
          <cell r="BC577">
            <v>12.38</v>
          </cell>
          <cell r="BD577">
            <v>0.12674160473532309</v>
          </cell>
          <cell r="BE577">
            <v>1.7326127828756279</v>
          </cell>
          <cell r="BF577">
            <v>13.670434317869622</v>
          </cell>
          <cell r="BG577">
            <v>29</v>
          </cell>
          <cell r="BH577">
            <v>20</v>
          </cell>
          <cell r="BI577">
            <v>16</v>
          </cell>
          <cell r="BJ577">
            <v>1</v>
          </cell>
          <cell r="BK577">
            <v>1</v>
          </cell>
          <cell r="BL577">
            <v>0</v>
          </cell>
          <cell r="BM577">
            <v>1</v>
          </cell>
          <cell r="BN577">
            <v>4</v>
          </cell>
          <cell r="BO577">
            <v>1</v>
          </cell>
          <cell r="BP577">
            <v>3</v>
          </cell>
          <cell r="BQ577" t="str">
            <v>ML</v>
          </cell>
          <cell r="BR577">
            <v>4</v>
          </cell>
          <cell r="BS577">
            <v>3</v>
          </cell>
          <cell r="BT577">
            <v>3</v>
          </cell>
          <cell r="BU577">
            <v>4</v>
          </cell>
          <cell r="BW577">
            <v>4</v>
          </cell>
          <cell r="BX577">
            <v>1</v>
          </cell>
          <cell r="BY577">
            <v>3</v>
          </cell>
          <cell r="BZ577">
            <v>0</v>
          </cell>
          <cell r="CA577">
            <v>4</v>
          </cell>
          <cell r="CB577">
            <v>1</v>
          </cell>
          <cell r="CC577">
            <v>5</v>
          </cell>
          <cell r="CD577" t="str">
            <v>UA</v>
          </cell>
          <cell r="CF577">
            <v>5</v>
          </cell>
          <cell r="CG577">
            <v>1</v>
          </cell>
          <cell r="CH577">
            <v>4</v>
          </cell>
          <cell r="CI577">
            <v>1</v>
          </cell>
          <cell r="CJ577">
            <v>4</v>
          </cell>
          <cell r="CK577">
            <v>1</v>
          </cell>
          <cell r="CL577">
            <v>3</v>
          </cell>
          <cell r="CM577">
            <v>0</v>
          </cell>
          <cell r="CN577">
            <v>4</v>
          </cell>
          <cell r="CO577">
            <v>1</v>
          </cell>
          <cell r="CP577">
            <v>5</v>
          </cell>
          <cell r="CQ577">
            <v>1</v>
          </cell>
          <cell r="CR577">
            <v>5</v>
          </cell>
          <cell r="CS577">
            <v>1</v>
          </cell>
          <cell r="CT577">
            <v>3</v>
          </cell>
          <cell r="CU577">
            <v>0</v>
          </cell>
          <cell r="CY577">
            <v>5</v>
          </cell>
          <cell r="CZ577">
            <v>1</v>
          </cell>
          <cell r="DR577">
            <v>5</v>
          </cell>
          <cell r="DS577">
            <v>4</v>
          </cell>
          <cell r="DT577">
            <v>5</v>
          </cell>
          <cell r="DU577">
            <v>4</v>
          </cell>
          <cell r="DV577">
            <v>1</v>
          </cell>
          <cell r="DW577">
            <v>4</v>
          </cell>
          <cell r="DX577">
            <v>3</v>
          </cell>
          <cell r="DY577">
            <v>3</v>
          </cell>
          <cell r="DZ577">
            <v>4</v>
          </cell>
          <cell r="EA577">
            <v>3</v>
          </cell>
          <cell r="EB577" t="str">
            <v>ML</v>
          </cell>
          <cell r="EC577">
            <v>3</v>
          </cell>
          <cell r="ED577">
            <v>4</v>
          </cell>
        </row>
        <row r="578">
          <cell r="A578">
            <v>1599</v>
          </cell>
          <cell r="B578" t="e">
            <v>#REF!</v>
          </cell>
          <cell r="C578">
            <v>4866</v>
          </cell>
          <cell r="D578" t="str">
            <v>No</v>
          </cell>
          <cell r="E578" t="str">
            <v>Yes</v>
          </cell>
          <cell r="F578" t="str">
            <v>IAEO</v>
          </cell>
          <cell r="G578" t="str">
            <v>UNEP</v>
          </cell>
          <cell r="H578" t="str">
            <v>UNEP</v>
          </cell>
          <cell r="I578">
            <v>0</v>
          </cell>
          <cell r="J578" t="str">
            <v>UNEP</v>
          </cell>
          <cell r="L578" t="str">
            <v>Global (Philippines, Nepal, India, Sri Lanka, Iran, Swaziland, Morocco, Venezuela, Costa Rica, Peru)</v>
          </cell>
          <cell r="M578" t="str">
            <v>Philippines, Nepal, India, Sri Lanka, Iran, Swaziland, Morocco, Venezuela, Costa Rica, Peru</v>
          </cell>
          <cell r="N578" t="str">
            <v>Global</v>
          </cell>
          <cell r="O578" t="str">
            <v>Global</v>
          </cell>
          <cell r="P578">
            <v>1</v>
          </cell>
          <cell r="Q578">
            <v>0</v>
          </cell>
          <cell r="R578">
            <v>0</v>
          </cell>
          <cell r="S578">
            <v>2</v>
          </cell>
          <cell r="U578">
            <v>0</v>
          </cell>
          <cell r="V578">
            <v>2</v>
          </cell>
          <cell r="W578">
            <v>0</v>
          </cell>
          <cell r="Y578" t="str">
            <v>Multilateral</v>
          </cell>
          <cell r="Z578" t="str">
            <v>Bi_multilateral</v>
          </cell>
          <cell r="AC578" t="str">
            <v>Development of a Strategic Market Intervention Approach for Grid-Connected Solar Energy Technologies (EMPower)</v>
          </cell>
          <cell r="AD578" t="str">
            <v>MSP</v>
          </cell>
          <cell r="AE578" t="str">
            <v>GET</v>
          </cell>
          <cell r="AF578" t="str">
            <v>CC</v>
          </cell>
          <cell r="AH578" t="str">
            <v>GEF - 3</v>
          </cell>
          <cell r="AI578">
            <v>37939</v>
          </cell>
          <cell r="AJ578">
            <v>2003</v>
          </cell>
          <cell r="AK578">
            <v>38169</v>
          </cell>
          <cell r="AL578">
            <v>2004</v>
          </cell>
          <cell r="AM578">
            <v>39264.5</v>
          </cell>
          <cell r="AN578">
            <v>39234</v>
          </cell>
          <cell r="AO578">
            <v>40360</v>
          </cell>
          <cell r="AP578">
            <v>40360</v>
          </cell>
          <cell r="AQ578">
            <v>2010</v>
          </cell>
          <cell r="AR578">
            <v>72</v>
          </cell>
          <cell r="AS578">
            <v>37</v>
          </cell>
          <cell r="AT578">
            <v>2013</v>
          </cell>
          <cell r="AU578">
            <v>41275</v>
          </cell>
          <cell r="AV578">
            <v>2013</v>
          </cell>
          <cell r="AX578">
            <v>0.97499999999999998</v>
          </cell>
          <cell r="AY578">
            <v>2.5000000000000001E-2</v>
          </cell>
          <cell r="AZ578">
            <v>1</v>
          </cell>
          <cell r="BB578">
            <v>0.8</v>
          </cell>
          <cell r="BC578">
            <v>1.46</v>
          </cell>
          <cell r="BD578">
            <v>0.8205128205128206</v>
          </cell>
          <cell r="BE578">
            <v>1.4974358974358974</v>
          </cell>
          <cell r="BF578">
            <v>1.825</v>
          </cell>
          <cell r="BL578">
            <v>0</v>
          </cell>
          <cell r="BM578">
            <v>1</v>
          </cell>
          <cell r="BN578">
            <v>4</v>
          </cell>
          <cell r="BO578">
            <v>0</v>
          </cell>
          <cell r="BP578">
            <v>2</v>
          </cell>
          <cell r="BQ578" t="str">
            <v>MU</v>
          </cell>
          <cell r="BR578">
            <v>1</v>
          </cell>
          <cell r="BS578">
            <v>2</v>
          </cell>
          <cell r="BT578">
            <v>2</v>
          </cell>
          <cell r="BU578">
            <v>3</v>
          </cell>
          <cell r="BY578">
            <v>4</v>
          </cell>
          <cell r="BZ578">
            <v>1</v>
          </cell>
          <cell r="CA578">
            <v>3</v>
          </cell>
          <cell r="CB578">
            <v>0</v>
          </cell>
          <cell r="CD578">
            <v>3</v>
          </cell>
          <cell r="CE578">
            <v>0</v>
          </cell>
          <cell r="CF578">
            <v>4</v>
          </cell>
          <cell r="CG578">
            <v>1</v>
          </cell>
          <cell r="CH578">
            <v>6</v>
          </cell>
          <cell r="CI578">
            <v>1</v>
          </cell>
          <cell r="CJ578">
            <v>6</v>
          </cell>
          <cell r="CK578">
            <v>1</v>
          </cell>
          <cell r="CL578">
            <v>6</v>
          </cell>
          <cell r="CM578">
            <v>1</v>
          </cell>
          <cell r="CN578">
            <v>6</v>
          </cell>
          <cell r="CO578">
            <v>1</v>
          </cell>
          <cell r="CP578">
            <v>5</v>
          </cell>
          <cell r="CQ578">
            <v>1</v>
          </cell>
          <cell r="CR578">
            <v>6</v>
          </cell>
          <cell r="CS578">
            <v>1</v>
          </cell>
          <cell r="CT578">
            <v>5</v>
          </cell>
          <cell r="CU578">
            <v>1</v>
          </cell>
          <cell r="CV578">
            <v>5</v>
          </cell>
          <cell r="CW578">
            <v>3</v>
          </cell>
          <cell r="CX578">
            <v>3</v>
          </cell>
          <cell r="CY578">
            <v>4</v>
          </cell>
          <cell r="CZ578">
            <v>1</v>
          </cell>
          <cell r="DA578" t="str">
            <v>U</v>
          </cell>
          <cell r="DB578" t="str">
            <v>MU</v>
          </cell>
          <cell r="DC578" t="str">
            <v>MU</v>
          </cell>
          <cell r="DD578" t="str">
            <v>ML</v>
          </cell>
          <cell r="DE578">
            <v>2</v>
          </cell>
          <cell r="DF578" t="str">
            <v>MU</v>
          </cell>
          <cell r="DG578">
            <v>4</v>
          </cell>
          <cell r="DH578">
            <v>3</v>
          </cell>
          <cell r="DI578">
            <v>3</v>
          </cell>
          <cell r="DJ578">
            <v>4</v>
          </cell>
          <cell r="DK578">
            <v>6</v>
          </cell>
          <cell r="DL578">
            <v>6</v>
          </cell>
          <cell r="DM578">
            <v>6</v>
          </cell>
          <cell r="DN578">
            <v>6</v>
          </cell>
          <cell r="DO578">
            <v>5</v>
          </cell>
          <cell r="DP578">
            <v>6</v>
          </cell>
          <cell r="DQ578">
            <v>5</v>
          </cell>
        </row>
        <row r="579">
          <cell r="A579">
            <v>1600</v>
          </cell>
          <cell r="B579" t="e">
            <v>#REF!</v>
          </cell>
          <cell r="C579">
            <v>70044</v>
          </cell>
          <cell r="D579" t="str">
            <v>Yes</v>
          </cell>
          <cell r="E579" t="str">
            <v>No</v>
          </cell>
          <cell r="F579" t="str">
            <v>GEFIEO</v>
          </cell>
          <cell r="G579" t="str">
            <v>World Bank</v>
          </cell>
          <cell r="H579" t="str">
            <v>WB</v>
          </cell>
          <cell r="I579">
            <v>0</v>
          </cell>
          <cell r="J579" t="str">
            <v>WB</v>
          </cell>
          <cell r="K579" t="str">
            <v>WB</v>
          </cell>
          <cell r="L579" t="str">
            <v>Moldova</v>
          </cell>
          <cell r="N579" t="str">
            <v>ECA</v>
          </cell>
          <cell r="O579" t="str">
            <v>ECA</v>
          </cell>
          <cell r="P579">
            <v>0</v>
          </cell>
          <cell r="Q579">
            <v>0</v>
          </cell>
          <cell r="R579">
            <v>1</v>
          </cell>
          <cell r="S579">
            <v>0</v>
          </cell>
          <cell r="U579">
            <v>0</v>
          </cell>
          <cell r="V579">
            <v>0</v>
          </cell>
          <cell r="W579">
            <v>1</v>
          </cell>
          <cell r="Y579" t="str">
            <v>Multilateral</v>
          </cell>
          <cell r="Z579" t="str">
            <v>Bi_multilateral</v>
          </cell>
          <cell r="AC579" t="str">
            <v>Biodiversity Conservation in the Lower Dniester Delta Ecosystem</v>
          </cell>
          <cell r="AD579" t="str">
            <v>MSP</v>
          </cell>
          <cell r="AE579" t="str">
            <v>GET</v>
          </cell>
          <cell r="AF579" t="str">
            <v>BD</v>
          </cell>
          <cell r="AG579">
            <v>2</v>
          </cell>
          <cell r="AH579" t="str">
            <v>GEF - 2</v>
          </cell>
          <cell r="AI579">
            <v>37322</v>
          </cell>
          <cell r="AJ579">
            <v>2002</v>
          </cell>
          <cell r="AK579">
            <v>37349</v>
          </cell>
          <cell r="AL579">
            <v>2002</v>
          </cell>
          <cell r="AM579">
            <v>37910.5</v>
          </cell>
          <cell r="AN579">
            <v>38472</v>
          </cell>
          <cell r="AO579">
            <v>38472</v>
          </cell>
          <cell r="AP579">
            <v>38472</v>
          </cell>
          <cell r="AQ579">
            <v>2005</v>
          </cell>
          <cell r="AR579">
            <v>36</v>
          </cell>
          <cell r="AS579">
            <v>0</v>
          </cell>
          <cell r="AT579">
            <v>2011</v>
          </cell>
          <cell r="AU579">
            <v>2005</v>
          </cell>
          <cell r="AV579">
            <v>2005</v>
          </cell>
          <cell r="AX579">
            <v>0.97499999999999998</v>
          </cell>
          <cell r="AY579">
            <v>2.5000000000000001E-2</v>
          </cell>
          <cell r="AZ579">
            <v>1</v>
          </cell>
          <cell r="BA579">
            <v>0.48811700000000002</v>
          </cell>
          <cell r="BB579">
            <v>1.0405499999999999</v>
          </cell>
          <cell r="BC579">
            <v>0.28899999999999998</v>
          </cell>
          <cell r="BD579">
            <v>1.0672307692307692</v>
          </cell>
          <cell r="BE579">
            <v>0.29641025641025642</v>
          </cell>
          <cell r="BF579">
            <v>0.27773773485176112</v>
          </cell>
          <cell r="BG579">
            <v>0</v>
          </cell>
          <cell r="BH579">
            <v>79</v>
          </cell>
          <cell r="BI579">
            <v>78</v>
          </cell>
          <cell r="BJ579">
            <v>1</v>
          </cell>
          <cell r="BK579">
            <v>0</v>
          </cell>
          <cell r="BL579">
            <v>0</v>
          </cell>
          <cell r="BM579">
            <v>0</v>
          </cell>
          <cell r="BN579">
            <v>2</v>
          </cell>
          <cell r="BO579">
            <v>0</v>
          </cell>
          <cell r="BP579">
            <v>2</v>
          </cell>
          <cell r="BQ579" t="str">
            <v>MU</v>
          </cell>
          <cell r="BR579">
            <v>2</v>
          </cell>
          <cell r="BS579">
            <v>2</v>
          </cell>
          <cell r="BT579">
            <v>2</v>
          </cell>
          <cell r="BU579">
            <v>2</v>
          </cell>
          <cell r="BW579">
            <v>4</v>
          </cell>
          <cell r="BX579">
            <v>1</v>
          </cell>
          <cell r="BY579">
            <v>4</v>
          </cell>
          <cell r="BZ579">
            <v>1</v>
          </cell>
          <cell r="CA579">
            <v>5</v>
          </cell>
          <cell r="CB579">
            <v>1</v>
          </cell>
          <cell r="CC579">
            <v>5</v>
          </cell>
          <cell r="CD579">
            <v>5</v>
          </cell>
          <cell r="CE579">
            <v>1</v>
          </cell>
          <cell r="CF579">
            <v>5</v>
          </cell>
          <cell r="CG579">
            <v>1</v>
          </cell>
          <cell r="CH579">
            <v>4</v>
          </cell>
          <cell r="CI579">
            <v>1</v>
          </cell>
          <cell r="CJ579">
            <v>5</v>
          </cell>
          <cell r="CK579">
            <v>1</v>
          </cell>
          <cell r="CL579">
            <v>5</v>
          </cell>
          <cell r="CM579">
            <v>1</v>
          </cell>
          <cell r="CN579">
            <v>4</v>
          </cell>
          <cell r="CO579">
            <v>1</v>
          </cell>
          <cell r="CP579">
            <v>3</v>
          </cell>
          <cell r="CQ579">
            <v>0</v>
          </cell>
          <cell r="CR579">
            <v>5</v>
          </cell>
          <cell r="CS579">
            <v>1</v>
          </cell>
          <cell r="CT579">
            <v>2</v>
          </cell>
          <cell r="CU579">
            <v>0</v>
          </cell>
          <cell r="DR579">
            <v>5</v>
          </cell>
          <cell r="DS579">
            <v>2</v>
          </cell>
          <cell r="DT579">
            <v>5</v>
          </cell>
          <cell r="DU579">
            <v>2</v>
          </cell>
          <cell r="DV579">
            <v>0</v>
          </cell>
          <cell r="DW579">
            <v>2</v>
          </cell>
          <cell r="DX579">
            <v>2</v>
          </cell>
          <cell r="DY579">
            <v>2</v>
          </cell>
          <cell r="DZ579">
            <v>2</v>
          </cell>
          <cell r="EA579">
            <v>2</v>
          </cell>
          <cell r="EB579" t="str">
            <v>MU</v>
          </cell>
          <cell r="EC579">
            <v>4</v>
          </cell>
          <cell r="ED579">
            <v>5</v>
          </cell>
        </row>
        <row r="580">
          <cell r="A580">
            <v>1604</v>
          </cell>
          <cell r="B580" t="e">
            <v>#REF!</v>
          </cell>
          <cell r="D580" t="str">
            <v>Yes</v>
          </cell>
          <cell r="E580" t="str">
            <v>Yes</v>
          </cell>
          <cell r="F580" t="str">
            <v>GEFIEO</v>
          </cell>
          <cell r="G580" t="str">
            <v>UNEP</v>
          </cell>
          <cell r="H580" t="str">
            <v>UNEP</v>
          </cell>
          <cell r="I580">
            <v>0</v>
          </cell>
          <cell r="J580" t="str">
            <v>UNEP</v>
          </cell>
          <cell r="K580" t="str">
            <v>UNEP</v>
          </cell>
          <cell r="L580" t="str">
            <v>Regional (Bahamas, Dominican Republic, Jamaica)</v>
          </cell>
          <cell r="M580" t="str">
            <v>Bahamas, Dominican Republic, Jamaica</v>
          </cell>
          <cell r="N580" t="str">
            <v>LAC</v>
          </cell>
          <cell r="O580" t="str">
            <v>LAC</v>
          </cell>
          <cell r="P580">
            <v>0</v>
          </cell>
          <cell r="Q580">
            <v>1</v>
          </cell>
          <cell r="R580">
            <v>0</v>
          </cell>
          <cell r="S580">
            <v>0</v>
          </cell>
          <cell r="T580">
            <v>2</v>
          </cell>
          <cell r="U580">
            <v>1</v>
          </cell>
          <cell r="V580">
            <v>0</v>
          </cell>
          <cell r="W580">
            <v>0</v>
          </cell>
          <cell r="Y580" t="str">
            <v>NGO</v>
          </cell>
          <cell r="Z580" t="str">
            <v>NGO_academic_foundation</v>
          </cell>
          <cell r="AA580" t="str">
            <v>Y</v>
          </cell>
          <cell r="AC580" t="str">
            <v>Sustainable Conservation of Globally Important Caribbean Bird Habitats: Strengthening a Regional Network for a Shared Resource</v>
          </cell>
          <cell r="AD580" t="str">
            <v>MSP</v>
          </cell>
          <cell r="AE580" t="str">
            <v>GET</v>
          </cell>
          <cell r="AF580" t="str">
            <v>BD</v>
          </cell>
          <cell r="AH580" t="str">
            <v>GEF - 3</v>
          </cell>
          <cell r="AI580">
            <v>37739</v>
          </cell>
          <cell r="AJ580">
            <v>2003</v>
          </cell>
          <cell r="AK580">
            <v>37895</v>
          </cell>
          <cell r="AL580">
            <v>2003</v>
          </cell>
          <cell r="AM580">
            <v>38533.5</v>
          </cell>
          <cell r="AN580">
            <v>39171</v>
          </cell>
          <cell r="AO580">
            <v>39172</v>
          </cell>
          <cell r="AP580">
            <v>39172</v>
          </cell>
          <cell r="AQ580">
            <v>2007</v>
          </cell>
          <cell r="AR580">
            <v>41</v>
          </cell>
          <cell r="AS580">
            <v>0</v>
          </cell>
          <cell r="AT580">
            <v>2008</v>
          </cell>
          <cell r="AU580">
            <v>2008</v>
          </cell>
          <cell r="AV580">
            <v>2008</v>
          </cell>
          <cell r="AX580">
            <v>0.97419999999999995</v>
          </cell>
          <cell r="AY580">
            <v>2.5000000000000001E-2</v>
          </cell>
          <cell r="AZ580">
            <v>0.99919999999999998</v>
          </cell>
          <cell r="BA580">
            <v>0.99</v>
          </cell>
          <cell r="BB580">
            <v>0.97</v>
          </cell>
          <cell r="BC580">
            <v>2.31</v>
          </cell>
          <cell r="BD580">
            <v>0.99568877027304459</v>
          </cell>
          <cell r="BE580">
            <v>2.3711763498254981</v>
          </cell>
          <cell r="BF580">
            <v>2.3814432989690721</v>
          </cell>
          <cell r="BG580">
            <v>6</v>
          </cell>
          <cell r="BH580">
            <v>3</v>
          </cell>
          <cell r="BI580">
            <v>0</v>
          </cell>
          <cell r="BJ580">
            <v>1</v>
          </cell>
          <cell r="BK580">
            <v>1</v>
          </cell>
          <cell r="BL580">
            <v>0</v>
          </cell>
          <cell r="BM580">
            <v>1</v>
          </cell>
          <cell r="BN580">
            <v>4</v>
          </cell>
          <cell r="BO580">
            <v>1</v>
          </cell>
          <cell r="BP580">
            <v>3</v>
          </cell>
          <cell r="BQ580" t="str">
            <v>ML</v>
          </cell>
          <cell r="BR580">
            <v>3</v>
          </cell>
          <cell r="BS580">
            <v>3</v>
          </cell>
          <cell r="BT580">
            <v>4</v>
          </cell>
          <cell r="BU580">
            <v>3</v>
          </cell>
          <cell r="BW580">
            <v>4</v>
          </cell>
          <cell r="BX580">
            <v>1</v>
          </cell>
          <cell r="BY580">
            <v>2</v>
          </cell>
          <cell r="BZ580">
            <v>0</v>
          </cell>
          <cell r="CA580">
            <v>4</v>
          </cell>
          <cell r="CB580">
            <v>1</v>
          </cell>
          <cell r="CC580">
            <v>4</v>
          </cell>
          <cell r="CD580">
            <v>3</v>
          </cell>
          <cell r="CE580">
            <v>0</v>
          </cell>
          <cell r="CF580">
            <v>5</v>
          </cell>
          <cell r="CG580">
            <v>1</v>
          </cell>
          <cell r="CH580">
            <v>6</v>
          </cell>
          <cell r="CI580">
            <v>1</v>
          </cell>
          <cell r="CJ580">
            <v>6</v>
          </cell>
          <cell r="CK580">
            <v>1</v>
          </cell>
          <cell r="CL580">
            <v>6</v>
          </cell>
          <cell r="CM580">
            <v>1</v>
          </cell>
          <cell r="CN580">
            <v>6</v>
          </cell>
          <cell r="CO580">
            <v>1</v>
          </cell>
          <cell r="CP580">
            <v>6</v>
          </cell>
          <cell r="CQ580">
            <v>1</v>
          </cell>
          <cell r="CR580">
            <v>5</v>
          </cell>
          <cell r="CS580">
            <v>1</v>
          </cell>
          <cell r="CT580">
            <v>6</v>
          </cell>
          <cell r="CU580">
            <v>1</v>
          </cell>
          <cell r="CY580">
            <v>5</v>
          </cell>
          <cell r="CZ580">
            <v>1</v>
          </cell>
          <cell r="DE580">
            <v>3</v>
          </cell>
          <cell r="DF580" t="str">
            <v>ML</v>
          </cell>
          <cell r="DR580">
            <v>5</v>
          </cell>
          <cell r="DS580">
            <v>4</v>
          </cell>
          <cell r="DT580">
            <v>6</v>
          </cell>
          <cell r="DU580">
            <v>4</v>
          </cell>
          <cell r="DV580">
            <v>1</v>
          </cell>
          <cell r="DW580">
            <v>3</v>
          </cell>
          <cell r="DX580">
            <v>3</v>
          </cell>
          <cell r="DY580">
            <v>4</v>
          </cell>
          <cell r="DZ580">
            <v>3</v>
          </cell>
          <cell r="EA580">
            <v>3</v>
          </cell>
          <cell r="EB580" t="str">
            <v>ML</v>
          </cell>
          <cell r="EC580">
            <v>2</v>
          </cell>
          <cell r="ED580">
            <v>4</v>
          </cell>
        </row>
        <row r="581">
          <cell r="A581">
            <v>1611</v>
          </cell>
          <cell r="B581" t="e">
            <v>#REF!</v>
          </cell>
          <cell r="D581" t="str">
            <v>Yes</v>
          </cell>
          <cell r="E581" t="str">
            <v>No</v>
          </cell>
          <cell r="F581" t="str">
            <v>GEFIEO</v>
          </cell>
          <cell r="G581" t="str">
            <v>UNDP</v>
          </cell>
          <cell r="H581" t="str">
            <v>UNDP</v>
          </cell>
          <cell r="I581">
            <v>0</v>
          </cell>
          <cell r="J581" t="str">
            <v>UNDP</v>
          </cell>
          <cell r="K581" t="str">
            <v>UNDP</v>
          </cell>
          <cell r="L581" t="str">
            <v>Mongolia</v>
          </cell>
          <cell r="N581" t="str">
            <v>Asia</v>
          </cell>
          <cell r="O581" t="str">
            <v>Asia</v>
          </cell>
          <cell r="P581">
            <v>0</v>
          </cell>
          <cell r="Q581">
            <v>0</v>
          </cell>
          <cell r="R581">
            <v>1</v>
          </cell>
          <cell r="S581">
            <v>0</v>
          </cell>
          <cell r="T581">
            <v>0</v>
          </cell>
          <cell r="U581">
            <v>0</v>
          </cell>
          <cell r="V581">
            <v>0</v>
          </cell>
          <cell r="W581">
            <v>1</v>
          </cell>
          <cell r="X581">
            <v>1</v>
          </cell>
          <cell r="Y581" t="str">
            <v>Multilateral</v>
          </cell>
          <cell r="Z581" t="str">
            <v>Bi_multilateral</v>
          </cell>
          <cell r="AA581" t="str">
            <v>Y</v>
          </cell>
          <cell r="AC581" t="str">
            <v>Developing a Model Conservation Programme-Conservation of the Gobi Desert Using Wild Bactrian Camels as an "Umbrella Species".</v>
          </cell>
          <cell r="AD581" t="str">
            <v>MSP</v>
          </cell>
          <cell r="AE581" t="str">
            <v>GET</v>
          </cell>
          <cell r="AF581" t="str">
            <v>BD</v>
          </cell>
          <cell r="AH581" t="str">
            <v>GEF - 3</v>
          </cell>
          <cell r="AI581">
            <v>37539</v>
          </cell>
          <cell r="AJ581">
            <v>2002</v>
          </cell>
          <cell r="AK581">
            <v>37777</v>
          </cell>
          <cell r="AL581">
            <v>2003</v>
          </cell>
          <cell r="AM581">
            <v>38520.5</v>
          </cell>
          <cell r="AO581">
            <v>39264</v>
          </cell>
          <cell r="AP581">
            <v>39264</v>
          </cell>
          <cell r="AQ581">
            <v>2007</v>
          </cell>
          <cell r="AR581">
            <v>48</v>
          </cell>
          <cell r="AT581">
            <v>2008</v>
          </cell>
          <cell r="AU581">
            <v>2007</v>
          </cell>
          <cell r="AV581">
            <v>2007</v>
          </cell>
          <cell r="AX581">
            <v>0.97899999999999998</v>
          </cell>
          <cell r="AY581">
            <v>0</v>
          </cell>
          <cell r="AZ581">
            <v>0.97899999999999998</v>
          </cell>
          <cell r="BA581">
            <v>0.99</v>
          </cell>
          <cell r="BB581">
            <v>0.57999999999999996</v>
          </cell>
          <cell r="BC581">
            <v>0.57999999999999996</v>
          </cell>
          <cell r="BD581">
            <v>0.59244126659856999</v>
          </cell>
          <cell r="BE581">
            <v>0.59244126659856999</v>
          </cell>
          <cell r="BF581">
            <v>1</v>
          </cell>
          <cell r="BG581">
            <v>1</v>
          </cell>
          <cell r="BH581">
            <v>13</v>
          </cell>
          <cell r="BI581">
            <v>12</v>
          </cell>
          <cell r="BJ581">
            <v>1</v>
          </cell>
          <cell r="BK581">
            <v>1</v>
          </cell>
          <cell r="BM581">
            <v>1</v>
          </cell>
          <cell r="BN581">
            <v>5</v>
          </cell>
          <cell r="BO581">
            <v>1</v>
          </cell>
          <cell r="BP581">
            <v>3</v>
          </cell>
          <cell r="BQ581" t="str">
            <v>ML</v>
          </cell>
          <cell r="BR581">
            <v>3</v>
          </cell>
          <cell r="BS581">
            <v>3</v>
          </cell>
          <cell r="BT581">
            <v>3</v>
          </cell>
          <cell r="BV581">
            <v>3</v>
          </cell>
          <cell r="BY581">
            <v>5</v>
          </cell>
          <cell r="BZ581">
            <v>1</v>
          </cell>
          <cell r="CC581">
            <v>5</v>
          </cell>
          <cell r="CD581">
            <v>5</v>
          </cell>
          <cell r="CE581">
            <v>1</v>
          </cell>
          <cell r="CF581">
            <v>5</v>
          </cell>
          <cell r="CG581">
            <v>1</v>
          </cell>
          <cell r="CH581">
            <v>5</v>
          </cell>
          <cell r="CI581">
            <v>1</v>
          </cell>
          <cell r="CJ581">
            <v>5</v>
          </cell>
          <cell r="CK581">
            <v>1</v>
          </cell>
          <cell r="CL581">
            <v>5</v>
          </cell>
          <cell r="CM581">
            <v>1</v>
          </cell>
          <cell r="CN581">
            <v>5</v>
          </cell>
          <cell r="CO581">
            <v>1</v>
          </cell>
          <cell r="CP581">
            <v>3</v>
          </cell>
          <cell r="CQ581">
            <v>0</v>
          </cell>
          <cell r="CR581">
            <v>4</v>
          </cell>
          <cell r="CS581">
            <v>1</v>
          </cell>
          <cell r="CT581">
            <v>3</v>
          </cell>
          <cell r="CU581">
            <v>0</v>
          </cell>
          <cell r="DR581">
            <v>5</v>
          </cell>
          <cell r="DS581">
            <v>5</v>
          </cell>
          <cell r="DT581">
            <v>5</v>
          </cell>
          <cell r="DU581">
            <v>5</v>
          </cell>
          <cell r="DV581">
            <v>1</v>
          </cell>
          <cell r="DW581">
            <v>3</v>
          </cell>
          <cell r="DX581">
            <v>3</v>
          </cell>
          <cell r="DY581">
            <v>3</v>
          </cell>
          <cell r="EA581">
            <v>3</v>
          </cell>
          <cell r="EB581" t="str">
            <v>ML</v>
          </cell>
          <cell r="EC581">
            <v>5</v>
          </cell>
        </row>
        <row r="582">
          <cell r="A582">
            <v>1612</v>
          </cell>
          <cell r="B582" t="e">
            <v>#REF!</v>
          </cell>
          <cell r="D582" t="str">
            <v>No</v>
          </cell>
          <cell r="E582" t="str">
            <v>Yes</v>
          </cell>
          <cell r="F582" t="str">
            <v>IAEO</v>
          </cell>
          <cell r="G582" t="str">
            <v>UNDP</v>
          </cell>
          <cell r="H582" t="str">
            <v>UNDP</v>
          </cell>
          <cell r="I582">
            <v>0</v>
          </cell>
          <cell r="J582" t="str">
            <v>UNDP</v>
          </cell>
          <cell r="K582" t="str">
            <v>UNDP</v>
          </cell>
          <cell r="L582" t="str">
            <v>Brazil</v>
          </cell>
          <cell r="N582" t="str">
            <v>LAC</v>
          </cell>
          <cell r="O582" t="str">
            <v>LAC</v>
          </cell>
          <cell r="P582">
            <v>0</v>
          </cell>
          <cell r="Q582">
            <v>0</v>
          </cell>
          <cell r="R582">
            <v>1</v>
          </cell>
          <cell r="S582">
            <v>0</v>
          </cell>
          <cell r="U582">
            <v>0</v>
          </cell>
          <cell r="V582">
            <v>0</v>
          </cell>
          <cell r="W582">
            <v>0</v>
          </cell>
          <cell r="Y582" t="str">
            <v>Government</v>
          </cell>
          <cell r="Z582" t="str">
            <v>Govt</v>
          </cell>
          <cell r="AA582" t="str">
            <v>Y</v>
          </cell>
          <cell r="AC582" t="str">
            <v>Second National Communication of Brazil to the UNFCCC</v>
          </cell>
          <cell r="AD582" t="str">
            <v>FSP</v>
          </cell>
          <cell r="AE582" t="str">
            <v>GET</v>
          </cell>
          <cell r="AF582" t="str">
            <v>CC</v>
          </cell>
          <cell r="AG582">
            <v>6</v>
          </cell>
          <cell r="AH582" t="str">
            <v>GEF - 3</v>
          </cell>
          <cell r="AI582">
            <v>38644</v>
          </cell>
          <cell r="AJ582">
            <v>2005</v>
          </cell>
          <cell r="AK582">
            <v>38706</v>
          </cell>
          <cell r="AL582">
            <v>2005</v>
          </cell>
          <cell r="AM582">
            <v>39624.5</v>
          </cell>
          <cell r="AN582">
            <v>39783</v>
          </cell>
          <cell r="AO582">
            <v>40543</v>
          </cell>
          <cell r="AP582">
            <v>40543</v>
          </cell>
          <cell r="AQ582">
            <v>2010</v>
          </cell>
          <cell r="AR582">
            <v>60</v>
          </cell>
          <cell r="AS582">
            <v>24</v>
          </cell>
          <cell r="AT582">
            <v>2012</v>
          </cell>
          <cell r="AU582">
            <v>2012</v>
          </cell>
          <cell r="AV582">
            <v>2012</v>
          </cell>
          <cell r="AX582">
            <v>3.4</v>
          </cell>
          <cell r="AY582">
            <v>0</v>
          </cell>
          <cell r="AZ582">
            <v>3.4</v>
          </cell>
          <cell r="BA582">
            <v>3.4</v>
          </cell>
          <cell r="BB582">
            <v>7.0650000000000004</v>
          </cell>
          <cell r="BC582">
            <v>8.7599</v>
          </cell>
          <cell r="BD582">
            <v>2.0779411764705884</v>
          </cell>
          <cell r="BE582">
            <v>2.5764411764705883</v>
          </cell>
          <cell r="BF582">
            <v>1.2399009200283084</v>
          </cell>
          <cell r="BG582">
            <v>23</v>
          </cell>
          <cell r="BH582">
            <v>26</v>
          </cell>
          <cell r="BI582">
            <v>6</v>
          </cell>
          <cell r="BJ582" t="str">
            <v>NA</v>
          </cell>
          <cell r="BK582">
            <v>5</v>
          </cell>
          <cell r="BM582">
            <v>1</v>
          </cell>
          <cell r="BN582">
            <v>5</v>
          </cell>
          <cell r="BO582">
            <v>0</v>
          </cell>
          <cell r="BP582">
            <v>2</v>
          </cell>
          <cell r="BQ582" t="str">
            <v>MU</v>
          </cell>
          <cell r="BR582">
            <v>3</v>
          </cell>
          <cell r="BS582">
            <v>3</v>
          </cell>
          <cell r="BT582">
            <v>2</v>
          </cell>
          <cell r="BU582">
            <v>3</v>
          </cell>
          <cell r="BW582">
            <v>5</v>
          </cell>
          <cell r="BX582">
            <v>1</v>
          </cell>
          <cell r="BY582">
            <v>5</v>
          </cell>
          <cell r="BZ582">
            <v>1</v>
          </cell>
          <cell r="CA582">
            <v>5</v>
          </cell>
          <cell r="CB582">
            <v>1</v>
          </cell>
          <cell r="CC582">
            <v>5</v>
          </cell>
          <cell r="CD582">
            <v>6</v>
          </cell>
          <cell r="CE582">
            <v>1</v>
          </cell>
          <cell r="CF582">
            <v>5</v>
          </cell>
          <cell r="CG582">
            <v>1</v>
          </cell>
          <cell r="CH582">
            <v>5</v>
          </cell>
          <cell r="CI582">
            <v>1</v>
          </cell>
          <cell r="CJ582">
            <v>5</v>
          </cell>
          <cell r="CK582">
            <v>1</v>
          </cell>
          <cell r="CN582">
            <v>5</v>
          </cell>
          <cell r="CO582">
            <v>1</v>
          </cell>
          <cell r="CP582">
            <v>5</v>
          </cell>
          <cell r="CQ582">
            <v>1</v>
          </cell>
          <cell r="CR582">
            <v>5</v>
          </cell>
          <cell r="CS582">
            <v>1</v>
          </cell>
          <cell r="CT582">
            <v>5</v>
          </cell>
          <cell r="CU582">
            <v>1</v>
          </cell>
          <cell r="CY582">
            <v>5</v>
          </cell>
          <cell r="CZ582">
            <v>1</v>
          </cell>
          <cell r="DL582">
            <v>5</v>
          </cell>
          <cell r="DM582">
            <v>5</v>
          </cell>
          <cell r="DN582">
            <v>5</v>
          </cell>
          <cell r="DO582">
            <v>5</v>
          </cell>
          <cell r="DP582">
            <v>5</v>
          </cell>
          <cell r="DQ582">
            <v>5</v>
          </cell>
          <cell r="DR582">
            <v>5</v>
          </cell>
          <cell r="DS582">
            <v>5</v>
          </cell>
          <cell r="DT582">
            <v>5</v>
          </cell>
          <cell r="DU582">
            <v>5</v>
          </cell>
          <cell r="DV582">
            <v>1</v>
          </cell>
        </row>
        <row r="583">
          <cell r="A583">
            <v>1618</v>
          </cell>
          <cell r="B583" t="e">
            <v>#REF!</v>
          </cell>
          <cell r="D583" t="str">
            <v>Yes</v>
          </cell>
          <cell r="E583" t="str">
            <v>No</v>
          </cell>
          <cell r="F583" t="str">
            <v>GEFIEO</v>
          </cell>
          <cell r="G583" t="str">
            <v>UNDP</v>
          </cell>
          <cell r="H583" t="str">
            <v>UNDP</v>
          </cell>
          <cell r="I583">
            <v>0</v>
          </cell>
          <cell r="J583" t="str">
            <v>UNDP</v>
          </cell>
          <cell r="K583" t="str">
            <v>UNDP</v>
          </cell>
          <cell r="L583" t="str">
            <v>Regional (Azerbaijan, Iran, Kazakhstan, Russia, Turkmenistan)</v>
          </cell>
          <cell r="M583" t="str">
            <v>Azerbaijan, Iran, Kazakhstan, Russian Federation, Turkmenistan</v>
          </cell>
          <cell r="N583" t="str">
            <v>ECA</v>
          </cell>
          <cell r="O583" t="str">
            <v>ECA</v>
          </cell>
          <cell r="P583">
            <v>0</v>
          </cell>
          <cell r="Q583">
            <v>1</v>
          </cell>
          <cell r="R583">
            <v>0</v>
          </cell>
          <cell r="S583">
            <v>0</v>
          </cell>
          <cell r="U583">
            <v>0</v>
          </cell>
          <cell r="V583">
            <v>0</v>
          </cell>
          <cell r="W583">
            <v>0</v>
          </cell>
          <cell r="Y583" t="str">
            <v>Multilateral</v>
          </cell>
          <cell r="Z583" t="str">
            <v>Bi_multilateral</v>
          </cell>
          <cell r="AA583" t="str">
            <v>Y</v>
          </cell>
          <cell r="AC583" t="str">
            <v>Towards a Convention and Action Programme for the Protection of the  Caspian Sea Environment</v>
          </cell>
          <cell r="AD583" t="str">
            <v>FSP</v>
          </cell>
          <cell r="AE583" t="str">
            <v>GET</v>
          </cell>
          <cell r="AF583" t="str">
            <v>IW</v>
          </cell>
          <cell r="AG583">
            <v>8</v>
          </cell>
          <cell r="AH583" t="str">
            <v>GEF - 3</v>
          </cell>
          <cell r="AI583">
            <v>38027</v>
          </cell>
          <cell r="AJ583">
            <v>2004</v>
          </cell>
          <cell r="AK583">
            <v>38083</v>
          </cell>
          <cell r="AL583">
            <v>2004</v>
          </cell>
          <cell r="AM583">
            <v>38765.5</v>
          </cell>
          <cell r="AO583">
            <v>39448</v>
          </cell>
          <cell r="AP583">
            <v>39448</v>
          </cell>
          <cell r="AQ583">
            <v>2008</v>
          </cell>
          <cell r="AR583">
            <v>44</v>
          </cell>
          <cell r="AT583">
            <v>2009</v>
          </cell>
          <cell r="AU583">
            <v>2008</v>
          </cell>
          <cell r="AV583">
            <v>2008</v>
          </cell>
          <cell r="AX583">
            <v>6.0263999999999998</v>
          </cell>
          <cell r="AY583">
            <v>0.42243999999999998</v>
          </cell>
          <cell r="AZ583">
            <v>6.4488399999999997</v>
          </cell>
          <cell r="BA583">
            <v>6.45</v>
          </cell>
          <cell r="BB583">
            <v>25.802</v>
          </cell>
          <cell r="BC583">
            <v>110.33</v>
          </cell>
          <cell r="BD583">
            <v>4.2814947564051504</v>
          </cell>
          <cell r="BE583">
            <v>18.307779105270146</v>
          </cell>
          <cell r="BF583">
            <v>4.2760251143322225</v>
          </cell>
          <cell r="BG583">
            <v>11</v>
          </cell>
          <cell r="BH583">
            <v>14</v>
          </cell>
          <cell r="BI583">
            <v>16</v>
          </cell>
          <cell r="BJ583">
            <v>1</v>
          </cell>
          <cell r="BK583">
            <v>1</v>
          </cell>
          <cell r="BL583">
            <v>0</v>
          </cell>
          <cell r="BM583">
            <v>1</v>
          </cell>
          <cell r="BN583">
            <v>4</v>
          </cell>
          <cell r="BO583">
            <v>0</v>
          </cell>
          <cell r="BP583">
            <v>2</v>
          </cell>
          <cell r="BQ583" t="str">
            <v>MU</v>
          </cell>
          <cell r="BR583">
            <v>2</v>
          </cell>
          <cell r="BS583">
            <v>3</v>
          </cell>
          <cell r="BT583">
            <v>2</v>
          </cell>
          <cell r="BU583">
            <v>3</v>
          </cell>
          <cell r="BW583">
            <v>2</v>
          </cell>
          <cell r="BX583">
            <v>0</v>
          </cell>
          <cell r="BY583">
            <v>2</v>
          </cell>
          <cell r="BZ583">
            <v>0</v>
          </cell>
          <cell r="CA583">
            <v>2</v>
          </cell>
          <cell r="CB583">
            <v>0</v>
          </cell>
          <cell r="CC583">
            <v>4</v>
          </cell>
          <cell r="CD583">
            <v>3</v>
          </cell>
          <cell r="CE583">
            <v>0</v>
          </cell>
          <cell r="CF583">
            <v>5</v>
          </cell>
          <cell r="CG583">
            <v>1</v>
          </cell>
          <cell r="CH583">
            <v>6</v>
          </cell>
          <cell r="CI583">
            <v>1</v>
          </cell>
          <cell r="CJ583">
            <v>6</v>
          </cell>
          <cell r="CK583">
            <v>1</v>
          </cell>
          <cell r="CL583">
            <v>6</v>
          </cell>
          <cell r="CM583">
            <v>1</v>
          </cell>
          <cell r="CN583">
            <v>5</v>
          </cell>
          <cell r="CO583">
            <v>1</v>
          </cell>
          <cell r="CP583">
            <v>5</v>
          </cell>
          <cell r="CQ583">
            <v>1</v>
          </cell>
          <cell r="CR583">
            <v>5</v>
          </cell>
          <cell r="CS583">
            <v>1</v>
          </cell>
          <cell r="CT583">
            <v>5</v>
          </cell>
          <cell r="CU583">
            <v>1</v>
          </cell>
          <cell r="DR583">
            <v>5</v>
          </cell>
          <cell r="DS583">
            <v>4</v>
          </cell>
          <cell r="DT583">
            <v>4</v>
          </cell>
          <cell r="DU583">
            <v>4</v>
          </cell>
          <cell r="DV583">
            <v>1</v>
          </cell>
          <cell r="DW583">
            <v>2</v>
          </cell>
          <cell r="DX583">
            <v>3</v>
          </cell>
          <cell r="DY583">
            <v>2</v>
          </cell>
          <cell r="DZ583">
            <v>3</v>
          </cell>
          <cell r="EA583">
            <v>2</v>
          </cell>
          <cell r="EB583" t="str">
            <v>MU</v>
          </cell>
          <cell r="EC583">
            <v>2</v>
          </cell>
          <cell r="ED583">
            <v>2</v>
          </cell>
        </row>
        <row r="584">
          <cell r="A584">
            <v>1621</v>
          </cell>
          <cell r="B584" t="e">
            <v>#REF!</v>
          </cell>
          <cell r="C584" t="str">
            <v>P077615;P065035</v>
          </cell>
          <cell r="D584" t="str">
            <v>No</v>
          </cell>
          <cell r="E584" t="str">
            <v>Yes</v>
          </cell>
          <cell r="F584" t="str">
            <v>IAEO</v>
          </cell>
          <cell r="G584" t="str">
            <v>World Bank</v>
          </cell>
          <cell r="H584" t="str">
            <v>WB</v>
          </cell>
          <cell r="I584">
            <v>0</v>
          </cell>
          <cell r="J584" t="str">
            <v>WB</v>
          </cell>
          <cell r="L584" t="str">
            <v>China</v>
          </cell>
          <cell r="N584" t="str">
            <v>EAP</v>
          </cell>
          <cell r="O584" t="str">
            <v>Asia</v>
          </cell>
          <cell r="P584">
            <v>0</v>
          </cell>
          <cell r="Q584">
            <v>0</v>
          </cell>
          <cell r="R584">
            <v>1</v>
          </cell>
          <cell r="S584">
            <v>0</v>
          </cell>
          <cell r="U584">
            <v>0</v>
          </cell>
          <cell r="V584">
            <v>0</v>
          </cell>
          <cell r="W584">
            <v>0</v>
          </cell>
          <cell r="Y584" t="str">
            <v>Government</v>
          </cell>
          <cell r="Z584" t="str">
            <v>Govt</v>
          </cell>
          <cell r="AC584" t="str">
            <v>CN-GEF-Gansu &amp; Xinjiang Pastoral Develop</v>
          </cell>
          <cell r="AD584" t="str">
            <v>FSP</v>
          </cell>
          <cell r="AE584" t="str">
            <v>GET</v>
          </cell>
          <cell r="AF584" t="str">
            <v>MF</v>
          </cell>
          <cell r="AH584" t="str">
            <v>GEF - 3</v>
          </cell>
          <cell r="AI584">
            <v>37832</v>
          </cell>
          <cell r="AJ584">
            <v>2003</v>
          </cell>
          <cell r="AK584">
            <v>38013</v>
          </cell>
          <cell r="AL584">
            <v>2004</v>
          </cell>
          <cell r="AM584">
            <v>39186</v>
          </cell>
          <cell r="AN584">
            <v>40359</v>
          </cell>
          <cell r="AO584">
            <v>40359</v>
          </cell>
          <cell r="AP584">
            <v>40359</v>
          </cell>
          <cell r="AQ584">
            <v>2010</v>
          </cell>
          <cell r="AR584">
            <v>77</v>
          </cell>
          <cell r="AS584">
            <v>0</v>
          </cell>
          <cell r="AT584">
            <v>2013</v>
          </cell>
          <cell r="AU584">
            <v>40718</v>
          </cell>
          <cell r="AV584">
            <v>2011</v>
          </cell>
          <cell r="AX584">
            <v>10.5</v>
          </cell>
          <cell r="AY584">
            <v>0.2</v>
          </cell>
          <cell r="AZ584">
            <v>10.7</v>
          </cell>
          <cell r="BB584">
            <v>101.09</v>
          </cell>
          <cell r="BC584">
            <v>101.07</v>
          </cell>
          <cell r="BD584">
            <v>9.6276190476190475</v>
          </cell>
          <cell r="BE584">
            <v>9.6257142857142846</v>
          </cell>
          <cell r="BF584">
            <v>0.999802156494213</v>
          </cell>
          <cell r="BK584">
            <v>1</v>
          </cell>
          <cell r="BL584">
            <v>0</v>
          </cell>
          <cell r="BM584">
            <v>0</v>
          </cell>
          <cell r="BN584">
            <v>3</v>
          </cell>
          <cell r="BO584">
            <v>1</v>
          </cell>
          <cell r="BP584">
            <v>3</v>
          </cell>
          <cell r="BQ584" t="str">
            <v>ML</v>
          </cell>
          <cell r="BR584">
            <v>4</v>
          </cell>
          <cell r="BS584">
            <v>4</v>
          </cell>
          <cell r="BU584">
            <v>3</v>
          </cell>
          <cell r="BY584" t="str">
            <v>NEGLIGIBLE</v>
          </cell>
          <cell r="BZ584">
            <v>0</v>
          </cell>
          <cell r="CA584" t="str">
            <v>NEGLIGIBLE</v>
          </cell>
          <cell r="CB584">
            <v>0</v>
          </cell>
          <cell r="CD584">
            <v>2</v>
          </cell>
          <cell r="CE584">
            <v>0</v>
          </cell>
          <cell r="CF584">
            <v>4</v>
          </cell>
          <cell r="CG584">
            <v>1</v>
          </cell>
          <cell r="CH584">
            <v>5</v>
          </cell>
          <cell r="CI584">
            <v>1</v>
          </cell>
          <cell r="CV584" t="str">
            <v>Not rated</v>
          </cell>
          <cell r="CW584" t="str">
            <v>Not rated</v>
          </cell>
          <cell r="CX584" t="str">
            <v>Not rated</v>
          </cell>
          <cell r="CY584">
            <v>3</v>
          </cell>
          <cell r="CZ584">
            <v>0</v>
          </cell>
          <cell r="DA584" t="str">
            <v>L</v>
          </cell>
          <cell r="DB584" t="str">
            <v>L</v>
          </cell>
          <cell r="DC584" t="str">
            <v>Not rated</v>
          </cell>
          <cell r="DD584" t="str">
            <v>ML</v>
          </cell>
          <cell r="DE584">
            <v>3</v>
          </cell>
          <cell r="DF584" t="str">
            <v>ML</v>
          </cell>
          <cell r="DG584" t="str">
            <v>NEGLIGIBLE</v>
          </cell>
          <cell r="DH584" t="str">
            <v>NEGLIGIBLE</v>
          </cell>
          <cell r="DI584">
            <v>2</v>
          </cell>
          <cell r="DJ584">
            <v>4</v>
          </cell>
          <cell r="DK584">
            <v>5</v>
          </cell>
        </row>
        <row r="585">
          <cell r="A585">
            <v>1628</v>
          </cell>
          <cell r="B585" t="e">
            <v>#REF!</v>
          </cell>
          <cell r="C585">
            <v>79865</v>
          </cell>
          <cell r="D585" t="str">
            <v>Yes</v>
          </cell>
          <cell r="E585" t="str">
            <v>No</v>
          </cell>
          <cell r="F585" t="str">
            <v>GEFIEO</v>
          </cell>
          <cell r="G585" t="str">
            <v>World Bank</v>
          </cell>
          <cell r="H585" t="str">
            <v>WB</v>
          </cell>
          <cell r="I585">
            <v>0</v>
          </cell>
          <cell r="J585" t="str">
            <v>WB</v>
          </cell>
          <cell r="K585" t="str">
            <v>WB</v>
          </cell>
          <cell r="L585" t="str">
            <v>India</v>
          </cell>
          <cell r="N585" t="str">
            <v>Asia</v>
          </cell>
          <cell r="O585" t="str">
            <v>Asia</v>
          </cell>
          <cell r="P585">
            <v>0</v>
          </cell>
          <cell r="Q585">
            <v>0</v>
          </cell>
          <cell r="R585">
            <v>1</v>
          </cell>
          <cell r="S585">
            <v>0</v>
          </cell>
          <cell r="U585">
            <v>0</v>
          </cell>
          <cell r="V585">
            <v>0</v>
          </cell>
          <cell r="W585">
            <v>0</v>
          </cell>
          <cell r="Y585" t="str">
            <v>Government</v>
          </cell>
          <cell r="Z585" t="str">
            <v>Govt</v>
          </cell>
          <cell r="AA585" t="str">
            <v>N</v>
          </cell>
          <cell r="AC585" t="str">
            <v>Capacity Building for Implementation of the Cartagena Protocol</v>
          </cell>
          <cell r="AD585" t="str">
            <v>MSP</v>
          </cell>
          <cell r="AE585" t="str">
            <v>GET</v>
          </cell>
          <cell r="AF585" t="str">
            <v>BD</v>
          </cell>
          <cell r="AG585" t="str">
            <v>EA</v>
          </cell>
          <cell r="AH585" t="str">
            <v>GEF - 3</v>
          </cell>
          <cell r="AI585">
            <v>37791</v>
          </cell>
          <cell r="AJ585">
            <v>2003</v>
          </cell>
          <cell r="AL585">
            <v>2003</v>
          </cell>
          <cell r="AN585">
            <v>38898</v>
          </cell>
          <cell r="AO585">
            <v>39263</v>
          </cell>
          <cell r="AP585">
            <v>39263</v>
          </cell>
          <cell r="AQ585">
            <v>2007</v>
          </cell>
          <cell r="AS585">
            <v>12</v>
          </cell>
          <cell r="AT585">
            <v>2011</v>
          </cell>
          <cell r="AU585">
            <v>2007</v>
          </cell>
          <cell r="AV585">
            <v>2007</v>
          </cell>
          <cell r="AX585">
            <v>1</v>
          </cell>
          <cell r="AY585">
            <v>0</v>
          </cell>
          <cell r="AZ585">
            <v>1</v>
          </cell>
          <cell r="BA585">
            <v>0.88550799999999996</v>
          </cell>
          <cell r="BB585">
            <v>2.0699999999999998</v>
          </cell>
          <cell r="BD585">
            <v>2.0699999999999998</v>
          </cell>
          <cell r="BG585">
            <v>12</v>
          </cell>
          <cell r="BH585">
            <v>53</v>
          </cell>
          <cell r="BI585">
            <v>60</v>
          </cell>
          <cell r="BJ585">
            <v>1</v>
          </cell>
          <cell r="BK585">
            <v>1</v>
          </cell>
          <cell r="BM585">
            <v>1</v>
          </cell>
          <cell r="BN585">
            <v>5</v>
          </cell>
          <cell r="BO585">
            <v>1</v>
          </cell>
          <cell r="BP585">
            <v>3</v>
          </cell>
          <cell r="BQ585" t="str">
            <v>ML</v>
          </cell>
          <cell r="BR585">
            <v>3</v>
          </cell>
          <cell r="BS585">
            <v>3</v>
          </cell>
          <cell r="BT585">
            <v>3</v>
          </cell>
          <cell r="BW585">
            <v>2</v>
          </cell>
          <cell r="BX585">
            <v>0</v>
          </cell>
          <cell r="BY585">
            <v>2</v>
          </cell>
          <cell r="BZ585">
            <v>0</v>
          </cell>
          <cell r="CA585">
            <v>3</v>
          </cell>
          <cell r="CB585">
            <v>0</v>
          </cell>
          <cell r="CC585">
            <v>4</v>
          </cell>
          <cell r="CD585">
            <v>4</v>
          </cell>
          <cell r="CE585">
            <v>1</v>
          </cell>
          <cell r="CF585">
            <v>4</v>
          </cell>
          <cell r="CG585">
            <v>1</v>
          </cell>
          <cell r="CH585">
            <v>3</v>
          </cell>
          <cell r="CI585">
            <v>0</v>
          </cell>
          <cell r="CJ585">
            <v>3</v>
          </cell>
          <cell r="CK585">
            <v>0</v>
          </cell>
          <cell r="CL585">
            <v>4</v>
          </cell>
          <cell r="CM585">
            <v>1</v>
          </cell>
          <cell r="CN585">
            <v>2</v>
          </cell>
          <cell r="CO585">
            <v>0</v>
          </cell>
          <cell r="CP585">
            <v>3</v>
          </cell>
          <cell r="CQ585">
            <v>0</v>
          </cell>
          <cell r="CR585">
            <v>2</v>
          </cell>
          <cell r="CS585">
            <v>0</v>
          </cell>
          <cell r="CT585">
            <v>2</v>
          </cell>
          <cell r="CU585">
            <v>0</v>
          </cell>
          <cell r="DR585">
            <v>6</v>
          </cell>
          <cell r="DS585">
            <v>5</v>
          </cell>
          <cell r="DT585">
            <v>4</v>
          </cell>
          <cell r="DU585">
            <v>5</v>
          </cell>
          <cell r="DV585">
            <v>1</v>
          </cell>
          <cell r="DW585">
            <v>3</v>
          </cell>
          <cell r="DX585">
            <v>3</v>
          </cell>
          <cell r="DY585">
            <v>3</v>
          </cell>
          <cell r="EA585">
            <v>3</v>
          </cell>
          <cell r="EB585" t="str">
            <v>ML</v>
          </cell>
          <cell r="EC585">
            <v>2</v>
          </cell>
          <cell r="ED585">
            <v>3</v>
          </cell>
        </row>
        <row r="586">
          <cell r="A586">
            <v>1642</v>
          </cell>
          <cell r="B586" t="e">
            <v>#REF!</v>
          </cell>
          <cell r="C586" t="str">
            <v>P066536</v>
          </cell>
          <cell r="D586" t="str">
            <v>Yes</v>
          </cell>
          <cell r="E586" t="str">
            <v>No</v>
          </cell>
          <cell r="F586" t="str">
            <v>GEFIEO</v>
          </cell>
          <cell r="G586" t="str">
            <v>World Bank</v>
          </cell>
          <cell r="H586" t="str">
            <v>WB</v>
          </cell>
          <cell r="I586">
            <v>0</v>
          </cell>
          <cell r="J586" t="str">
            <v>WB</v>
          </cell>
          <cell r="L586" t="str">
            <v>Brazil</v>
          </cell>
          <cell r="N586" t="str">
            <v>LAC</v>
          </cell>
          <cell r="O586" t="str">
            <v>LAC</v>
          </cell>
          <cell r="P586">
            <v>0</v>
          </cell>
          <cell r="Q586">
            <v>0</v>
          </cell>
          <cell r="R586">
            <v>1</v>
          </cell>
          <cell r="S586">
            <v>0</v>
          </cell>
          <cell r="U586">
            <v>0</v>
          </cell>
          <cell r="V586">
            <v>0</v>
          </cell>
          <cell r="W586">
            <v>0</v>
          </cell>
          <cell r="Y586" t="str">
            <v>Private Sector</v>
          </cell>
          <cell r="Z586" t="str">
            <v>Others</v>
          </cell>
          <cell r="AC586" t="str">
            <v>Formoso River -- Integrated Watershed Management and Protection</v>
          </cell>
          <cell r="AD586" t="str">
            <v>MSP</v>
          </cell>
          <cell r="AE586" t="str">
            <v>GET</v>
          </cell>
          <cell r="AF586" t="str">
            <v>BD</v>
          </cell>
          <cell r="AH586" t="str">
            <v>GEF - 3</v>
          </cell>
          <cell r="AI586">
            <v>37476</v>
          </cell>
          <cell r="AJ586">
            <v>2002</v>
          </cell>
          <cell r="AK586" t="str">
            <v>10/12/2005</v>
          </cell>
          <cell r="AL586">
            <v>2005</v>
          </cell>
          <cell r="AM586">
            <v>39376.5</v>
          </cell>
          <cell r="AN586">
            <v>40481</v>
          </cell>
          <cell r="AO586">
            <v>40116</v>
          </cell>
          <cell r="AP586">
            <v>40116</v>
          </cell>
          <cell r="AQ586">
            <v>2009</v>
          </cell>
          <cell r="AR586">
            <v>48</v>
          </cell>
          <cell r="AS586">
            <v>0</v>
          </cell>
          <cell r="AT586">
            <v>2013</v>
          </cell>
          <cell r="AU586">
            <v>40513</v>
          </cell>
          <cell r="AV586">
            <v>2010</v>
          </cell>
          <cell r="AW586">
            <v>40663</v>
          </cell>
          <cell r="AX586">
            <v>0.7</v>
          </cell>
          <cell r="AY586">
            <v>0.03</v>
          </cell>
          <cell r="AZ586">
            <v>0.73</v>
          </cell>
          <cell r="BB586">
            <v>1.1767810000000001</v>
          </cell>
          <cell r="BC586">
            <v>1.18</v>
          </cell>
          <cell r="BD586">
            <v>1.6811157142857145</v>
          </cell>
          <cell r="BE586">
            <v>1.6857142857142857</v>
          </cell>
          <cell r="BF586">
            <v>1.0027354282572543</v>
          </cell>
          <cell r="BM586">
            <v>1</v>
          </cell>
          <cell r="BN586">
            <v>5</v>
          </cell>
          <cell r="BO586">
            <v>1</v>
          </cell>
          <cell r="BP586">
            <v>3</v>
          </cell>
          <cell r="BQ586" t="str">
            <v>ML</v>
          </cell>
          <cell r="BY586">
            <v>5</v>
          </cell>
          <cell r="BZ586">
            <v>1</v>
          </cell>
          <cell r="CA586">
            <v>6</v>
          </cell>
          <cell r="CB586">
            <v>1</v>
          </cell>
          <cell r="CD586">
            <v>4</v>
          </cell>
          <cell r="CE586">
            <v>1</v>
          </cell>
          <cell r="CF586">
            <v>5</v>
          </cell>
          <cell r="CG586">
            <v>1</v>
          </cell>
          <cell r="CH586">
            <v>5</v>
          </cell>
          <cell r="CI586">
            <v>1</v>
          </cell>
          <cell r="CJ586">
            <v>6</v>
          </cell>
          <cell r="CK586">
            <v>1</v>
          </cell>
          <cell r="CL586">
            <v>4</v>
          </cell>
          <cell r="CM586">
            <v>1</v>
          </cell>
          <cell r="CN586">
            <v>5</v>
          </cell>
          <cell r="CO586">
            <v>1</v>
          </cell>
          <cell r="CP586">
            <v>6</v>
          </cell>
          <cell r="CQ586">
            <v>1</v>
          </cell>
          <cell r="CR586">
            <v>3</v>
          </cell>
          <cell r="CS586">
            <v>0</v>
          </cell>
          <cell r="CT586">
            <v>4</v>
          </cell>
          <cell r="CU586">
            <v>1</v>
          </cell>
          <cell r="DR586">
            <v>5</v>
          </cell>
          <cell r="DS586">
            <v>6</v>
          </cell>
          <cell r="DT586">
            <v>4</v>
          </cell>
          <cell r="DU586">
            <v>5</v>
          </cell>
          <cell r="DV586">
            <v>1</v>
          </cell>
          <cell r="EA586">
            <v>3</v>
          </cell>
          <cell r="EB586" t="str">
            <v>ML</v>
          </cell>
          <cell r="EC586">
            <v>5</v>
          </cell>
          <cell r="ED586">
            <v>6</v>
          </cell>
          <cell r="EE586">
            <v>4</v>
          </cell>
          <cell r="EF586">
            <v>5</v>
          </cell>
          <cell r="EG586">
            <v>5</v>
          </cell>
          <cell r="EH586">
            <v>6</v>
          </cell>
          <cell r="EI586">
            <v>4</v>
          </cell>
          <cell r="EJ586">
            <v>5</v>
          </cell>
          <cell r="EK586">
            <v>6</v>
          </cell>
          <cell r="EL586">
            <v>3</v>
          </cell>
          <cell r="EM586">
            <v>4</v>
          </cell>
        </row>
        <row r="587">
          <cell r="A587">
            <v>1646</v>
          </cell>
          <cell r="B587" t="e">
            <v>#REF!</v>
          </cell>
          <cell r="D587" t="str">
            <v>Yes</v>
          </cell>
          <cell r="E587" t="str">
            <v>No</v>
          </cell>
          <cell r="F587" t="str">
            <v>GEFIEO</v>
          </cell>
          <cell r="G587" t="str">
            <v>UNDP</v>
          </cell>
          <cell r="H587" t="str">
            <v>UNDP</v>
          </cell>
          <cell r="I587">
            <v>0</v>
          </cell>
          <cell r="J587" t="str">
            <v>UNDP</v>
          </cell>
          <cell r="K587" t="str">
            <v>UNDP</v>
          </cell>
          <cell r="L587" t="str">
            <v>Russian Federation</v>
          </cell>
          <cell r="N587" t="str">
            <v>ECA</v>
          </cell>
          <cell r="O587" t="str">
            <v>ECA</v>
          </cell>
          <cell r="P587">
            <v>0</v>
          </cell>
          <cell r="Q587">
            <v>0</v>
          </cell>
          <cell r="R587">
            <v>1</v>
          </cell>
          <cell r="S587">
            <v>0</v>
          </cell>
          <cell r="T587">
            <v>0</v>
          </cell>
          <cell r="U587">
            <v>0</v>
          </cell>
          <cell r="V587">
            <v>0</v>
          </cell>
          <cell r="W587">
            <v>0</v>
          </cell>
          <cell r="X587">
            <v>0</v>
          </cell>
          <cell r="Y587" t="str">
            <v>Government</v>
          </cell>
          <cell r="Z587" t="str">
            <v>Govt</v>
          </cell>
          <cell r="AC587" t="str">
            <v>Cost Effective Energy Efficiency Measures in the Russian Educational Sector</v>
          </cell>
          <cell r="AD587" t="str">
            <v>MSP</v>
          </cell>
          <cell r="AE587" t="str">
            <v>GET</v>
          </cell>
          <cell r="AF587" t="str">
            <v>CC</v>
          </cell>
          <cell r="AH587" t="str">
            <v>GEF - 2</v>
          </cell>
          <cell r="AI587">
            <v>37417</v>
          </cell>
          <cell r="AJ587">
            <v>2002</v>
          </cell>
          <cell r="AK587">
            <v>37552</v>
          </cell>
          <cell r="AL587">
            <v>2002</v>
          </cell>
          <cell r="AM587">
            <v>38256.5</v>
          </cell>
          <cell r="AO587">
            <v>38961</v>
          </cell>
          <cell r="AP587">
            <v>38961</v>
          </cell>
          <cell r="AQ587">
            <v>2006</v>
          </cell>
          <cell r="AR587">
            <v>46</v>
          </cell>
          <cell r="AT587">
            <v>2007</v>
          </cell>
          <cell r="AU587">
            <v>2006</v>
          </cell>
          <cell r="AV587">
            <v>2006</v>
          </cell>
          <cell r="AX587">
            <v>0.97499999999999998</v>
          </cell>
          <cell r="AY587">
            <v>2.5000000000000001E-2</v>
          </cell>
          <cell r="AZ587">
            <v>1</v>
          </cell>
          <cell r="BA587">
            <v>1</v>
          </cell>
          <cell r="BB587">
            <v>1.726</v>
          </cell>
          <cell r="BC587">
            <v>1.98</v>
          </cell>
          <cell r="BD587">
            <v>1.7702564102564102</v>
          </cell>
          <cell r="BE587">
            <v>2.0307692307692307</v>
          </cell>
          <cell r="BF587">
            <v>1.1471610660486675</v>
          </cell>
          <cell r="BG587">
            <v>11</v>
          </cell>
          <cell r="BI587">
            <v>0</v>
          </cell>
          <cell r="BJ587">
            <v>1</v>
          </cell>
          <cell r="BK587">
            <v>1</v>
          </cell>
          <cell r="BL587">
            <v>0</v>
          </cell>
          <cell r="BM587">
            <v>1</v>
          </cell>
          <cell r="BN587">
            <v>4</v>
          </cell>
          <cell r="BO587">
            <v>1</v>
          </cell>
          <cell r="BP587">
            <v>3</v>
          </cell>
          <cell r="BQ587" t="str">
            <v>ML</v>
          </cell>
          <cell r="BR587">
            <v>3</v>
          </cell>
          <cell r="BS587">
            <v>4</v>
          </cell>
          <cell r="BT587">
            <v>3</v>
          </cell>
          <cell r="BU587">
            <v>4</v>
          </cell>
          <cell r="BW587">
            <v>3</v>
          </cell>
          <cell r="BX587">
            <v>0</v>
          </cell>
          <cell r="BY587">
            <v>4</v>
          </cell>
          <cell r="BZ587">
            <v>1</v>
          </cell>
          <cell r="CA587">
            <v>3</v>
          </cell>
          <cell r="CB587">
            <v>0</v>
          </cell>
          <cell r="CH587">
            <v>4</v>
          </cell>
          <cell r="CI587">
            <v>1</v>
          </cell>
          <cell r="CJ587">
            <v>4</v>
          </cell>
          <cell r="CK587">
            <v>1</v>
          </cell>
          <cell r="CL587">
            <v>3</v>
          </cell>
          <cell r="CM587">
            <v>0</v>
          </cell>
          <cell r="CN587">
            <v>4</v>
          </cell>
          <cell r="CO587">
            <v>1</v>
          </cell>
          <cell r="CP587">
            <v>3</v>
          </cell>
          <cell r="CQ587">
            <v>0</v>
          </cell>
          <cell r="CR587">
            <v>4</v>
          </cell>
          <cell r="CS587">
            <v>1</v>
          </cell>
          <cell r="CT587">
            <v>4</v>
          </cell>
          <cell r="CU587">
            <v>1</v>
          </cell>
          <cell r="DR587">
            <v>5</v>
          </cell>
          <cell r="DS587">
            <v>4</v>
          </cell>
          <cell r="DT587">
            <v>3</v>
          </cell>
          <cell r="DU587">
            <v>4</v>
          </cell>
          <cell r="DV587">
            <v>1</v>
          </cell>
          <cell r="DW587">
            <v>3</v>
          </cell>
          <cell r="DX587">
            <v>4</v>
          </cell>
          <cell r="DY587">
            <v>3</v>
          </cell>
          <cell r="DZ587">
            <v>4</v>
          </cell>
          <cell r="EA587">
            <v>3</v>
          </cell>
          <cell r="EB587" t="str">
            <v>ML</v>
          </cell>
          <cell r="EC587">
            <v>4</v>
          </cell>
          <cell r="ED587">
            <v>3</v>
          </cell>
        </row>
        <row r="588">
          <cell r="A588">
            <v>1650</v>
          </cell>
          <cell r="B588" t="e">
            <v>#REF!</v>
          </cell>
          <cell r="C588" t="str">
            <v>P078143</v>
          </cell>
          <cell r="D588" t="str">
            <v>Yes</v>
          </cell>
          <cell r="E588" t="str">
            <v>Yes</v>
          </cell>
          <cell r="F588" t="str">
            <v>GEFIEO</v>
          </cell>
          <cell r="G588" t="str">
            <v>World Bank</v>
          </cell>
          <cell r="H588" t="str">
            <v>WB</v>
          </cell>
          <cell r="I588">
            <v>0</v>
          </cell>
          <cell r="J588" t="str">
            <v>WB</v>
          </cell>
          <cell r="K588" t="str">
            <v>WB</v>
          </cell>
          <cell r="L588" t="str">
            <v>Argentina</v>
          </cell>
          <cell r="N588" t="str">
            <v>LAC</v>
          </cell>
          <cell r="O588" t="str">
            <v>LAC</v>
          </cell>
          <cell r="P588">
            <v>0</v>
          </cell>
          <cell r="Q588">
            <v>0</v>
          </cell>
          <cell r="R588">
            <v>1</v>
          </cell>
          <cell r="S588">
            <v>0</v>
          </cell>
          <cell r="T588">
            <v>0</v>
          </cell>
          <cell r="U588">
            <v>0</v>
          </cell>
          <cell r="V588">
            <v>0</v>
          </cell>
          <cell r="W588">
            <v>0</v>
          </cell>
          <cell r="X588">
            <v>1</v>
          </cell>
          <cell r="Y588" t="str">
            <v>Government</v>
          </cell>
          <cell r="Z588" t="str">
            <v>Govt</v>
          </cell>
          <cell r="AC588" t="str">
            <v>Enabling Activities Leading to the Second National Communication of the Argentine Government to the Conference of the Parties to UNFCCC</v>
          </cell>
          <cell r="AD588" t="str">
            <v>EA</v>
          </cell>
          <cell r="AE588" t="str">
            <v>GET</v>
          </cell>
          <cell r="AF588" t="str">
            <v>CC</v>
          </cell>
          <cell r="AH588" t="str">
            <v>GEF - 2</v>
          </cell>
          <cell r="AI588">
            <v>37634</v>
          </cell>
          <cell r="AJ588">
            <v>2003</v>
          </cell>
          <cell r="AK588">
            <v>38026</v>
          </cell>
          <cell r="AL588">
            <v>2004</v>
          </cell>
          <cell r="AM588">
            <v>38599</v>
          </cell>
          <cell r="AN588">
            <v>38990</v>
          </cell>
          <cell r="AO588">
            <v>39172</v>
          </cell>
          <cell r="AP588">
            <v>39172</v>
          </cell>
          <cell r="AQ588">
            <v>2007</v>
          </cell>
          <cell r="AR588">
            <v>37</v>
          </cell>
          <cell r="AS588">
            <v>6</v>
          </cell>
          <cell r="AT588">
            <v>2008</v>
          </cell>
          <cell r="AU588">
            <v>2008</v>
          </cell>
          <cell r="AV588">
            <v>2008</v>
          </cell>
          <cell r="AX588">
            <v>1.1399999999999999</v>
          </cell>
          <cell r="AY588">
            <v>0</v>
          </cell>
          <cell r="AZ588">
            <v>1.1399999999999999</v>
          </cell>
          <cell r="BA588">
            <v>1.1399999999999999</v>
          </cell>
          <cell r="BB588">
            <v>0.71</v>
          </cell>
          <cell r="BC588">
            <v>0.5</v>
          </cell>
          <cell r="BD588">
            <v>0.6228070175438597</v>
          </cell>
          <cell r="BE588">
            <v>0.43859649122807021</v>
          </cell>
          <cell r="BF588">
            <v>0.70422535211267612</v>
          </cell>
          <cell r="BG588">
            <v>6</v>
          </cell>
          <cell r="BH588">
            <v>12</v>
          </cell>
          <cell r="BI588">
            <v>3</v>
          </cell>
          <cell r="BJ588">
            <v>1</v>
          </cell>
          <cell r="BK588">
            <v>1</v>
          </cell>
          <cell r="BM588">
            <v>1</v>
          </cell>
          <cell r="BN588">
            <v>5</v>
          </cell>
          <cell r="BO588">
            <v>1</v>
          </cell>
          <cell r="BP588">
            <v>4</v>
          </cell>
          <cell r="BQ588" t="str">
            <v>L</v>
          </cell>
          <cell r="BR588">
            <v>4</v>
          </cell>
          <cell r="BS588">
            <v>4</v>
          </cell>
          <cell r="BT588">
            <v>4</v>
          </cell>
          <cell r="BU588">
            <v>4</v>
          </cell>
          <cell r="BW588">
            <v>5</v>
          </cell>
          <cell r="BX588">
            <v>1</v>
          </cell>
          <cell r="BY588">
            <v>5</v>
          </cell>
          <cell r="BZ588">
            <v>1</v>
          </cell>
          <cell r="CA588">
            <v>5</v>
          </cell>
          <cell r="CB588">
            <v>1</v>
          </cell>
          <cell r="CC588">
            <v>5</v>
          </cell>
          <cell r="CD588">
            <v>5</v>
          </cell>
          <cell r="CE588">
            <v>1</v>
          </cell>
          <cell r="CF588">
            <v>5</v>
          </cell>
          <cell r="CG588">
            <v>1</v>
          </cell>
          <cell r="CH588">
            <v>5</v>
          </cell>
          <cell r="CI588">
            <v>1</v>
          </cell>
          <cell r="CJ588">
            <v>5</v>
          </cell>
          <cell r="CK588">
            <v>1</v>
          </cell>
          <cell r="CL588">
            <v>4</v>
          </cell>
          <cell r="CM588">
            <v>1</v>
          </cell>
          <cell r="CN588">
            <v>5</v>
          </cell>
          <cell r="CO588">
            <v>1</v>
          </cell>
          <cell r="CP588">
            <v>6</v>
          </cell>
          <cell r="CQ588">
            <v>1</v>
          </cell>
          <cell r="CR588">
            <v>6</v>
          </cell>
          <cell r="CS588">
            <v>1</v>
          </cell>
          <cell r="CT588">
            <v>5</v>
          </cell>
          <cell r="CU588">
            <v>1</v>
          </cell>
          <cell r="CY588">
            <v>5</v>
          </cell>
          <cell r="CZ588">
            <v>1</v>
          </cell>
          <cell r="DE588">
            <v>4</v>
          </cell>
          <cell r="DF588" t="str">
            <v>L</v>
          </cell>
          <cell r="DR588">
            <v>5</v>
          </cell>
          <cell r="DS588">
            <v>5</v>
          </cell>
          <cell r="DU588">
            <v>5</v>
          </cell>
          <cell r="DV588">
            <v>1</v>
          </cell>
          <cell r="DW588">
            <v>4</v>
          </cell>
          <cell r="DX588">
            <v>4</v>
          </cell>
          <cell r="DY588">
            <v>4</v>
          </cell>
          <cell r="DZ588">
            <v>4</v>
          </cell>
          <cell r="EA588">
            <v>4</v>
          </cell>
          <cell r="EB588" t="str">
            <v>L</v>
          </cell>
          <cell r="EC588">
            <v>5</v>
          </cell>
          <cell r="ED588">
            <v>5</v>
          </cell>
        </row>
        <row r="589">
          <cell r="A589">
            <v>1666</v>
          </cell>
          <cell r="B589" t="e">
            <v>#REF!</v>
          </cell>
          <cell r="D589" t="str">
            <v>No</v>
          </cell>
          <cell r="E589" t="str">
            <v>Yes</v>
          </cell>
          <cell r="F589" t="str">
            <v>IAEO</v>
          </cell>
          <cell r="G589" t="str">
            <v>UNEP</v>
          </cell>
          <cell r="H589" t="str">
            <v>UNEP</v>
          </cell>
          <cell r="I589">
            <v>0</v>
          </cell>
          <cell r="J589" t="str">
            <v>UNEP</v>
          </cell>
          <cell r="K589" t="str">
            <v>UNEP</v>
          </cell>
          <cell r="L589" t="str">
            <v>Kenya</v>
          </cell>
          <cell r="N589" t="str">
            <v>AFR</v>
          </cell>
          <cell r="O589" t="str">
            <v>AFR</v>
          </cell>
          <cell r="P589">
            <v>0</v>
          </cell>
          <cell r="Q589">
            <v>0</v>
          </cell>
          <cell r="R589">
            <v>1</v>
          </cell>
          <cell r="S589">
            <v>0</v>
          </cell>
          <cell r="U589">
            <v>0</v>
          </cell>
          <cell r="V589">
            <v>0</v>
          </cell>
          <cell r="W589">
            <v>0</v>
          </cell>
          <cell r="Y589" t="str">
            <v>Foundation</v>
          </cell>
          <cell r="Z589" t="str">
            <v>NGO_academic_foundation</v>
          </cell>
          <cell r="AA589" t="str">
            <v>Y</v>
          </cell>
          <cell r="AC589" t="str">
            <v>Development and Implementation of a Sustainable Resource Management Plan for Marsabit Mountain and its associated Watersheds</v>
          </cell>
          <cell r="AD589" t="str">
            <v>MSP</v>
          </cell>
          <cell r="AE589" t="str">
            <v>GET</v>
          </cell>
          <cell r="AF589" t="str">
            <v>LD</v>
          </cell>
          <cell r="AG589" t="str">
            <v>1, 4, 15</v>
          </cell>
          <cell r="AH589" t="str">
            <v>GEF - 3</v>
          </cell>
          <cell r="AI589">
            <v>38015</v>
          </cell>
          <cell r="AJ589">
            <v>2004</v>
          </cell>
          <cell r="AK589">
            <v>38139</v>
          </cell>
          <cell r="AL589">
            <v>2004</v>
          </cell>
          <cell r="AM589">
            <v>38869</v>
          </cell>
          <cell r="AN589">
            <v>39783</v>
          </cell>
          <cell r="AO589">
            <v>39599</v>
          </cell>
          <cell r="AP589">
            <v>39599</v>
          </cell>
          <cell r="AQ589">
            <v>2008</v>
          </cell>
          <cell r="AR589">
            <v>47</v>
          </cell>
          <cell r="AS589">
            <v>0</v>
          </cell>
          <cell r="AT589">
            <v>2010</v>
          </cell>
          <cell r="AU589">
            <v>2009</v>
          </cell>
          <cell r="AV589">
            <v>2009</v>
          </cell>
          <cell r="AX589">
            <v>0.92399999999999993</v>
          </cell>
          <cell r="AY589">
            <v>2.5000000000000001E-2</v>
          </cell>
          <cell r="AZ589">
            <v>0.94899999999999995</v>
          </cell>
          <cell r="BB589">
            <v>1.5</v>
          </cell>
          <cell r="BC589">
            <v>2.2603909999999998</v>
          </cell>
          <cell r="BD589">
            <v>1.6233766233766236</v>
          </cell>
          <cell r="BE589">
            <v>2.4463106060606061</v>
          </cell>
          <cell r="BF589">
            <v>1.5069273333333333</v>
          </cell>
          <cell r="BI589">
            <v>10</v>
          </cell>
          <cell r="BJ589">
            <v>1</v>
          </cell>
          <cell r="BK589">
            <v>1</v>
          </cell>
          <cell r="BL589">
            <v>0</v>
          </cell>
          <cell r="BM589">
            <v>1</v>
          </cell>
          <cell r="BN589">
            <v>4</v>
          </cell>
          <cell r="BO589">
            <v>0</v>
          </cell>
          <cell r="BP589">
            <v>2</v>
          </cell>
          <cell r="BQ589" t="str">
            <v>MU</v>
          </cell>
          <cell r="BR589">
            <v>2</v>
          </cell>
          <cell r="BS589">
            <v>4</v>
          </cell>
          <cell r="BT589">
            <v>4</v>
          </cell>
          <cell r="BU589">
            <v>4</v>
          </cell>
          <cell r="BW589">
            <v>4</v>
          </cell>
          <cell r="BX589">
            <v>1</v>
          </cell>
          <cell r="BY589">
            <v>3</v>
          </cell>
          <cell r="BZ589">
            <v>0</v>
          </cell>
          <cell r="CA589">
            <v>5</v>
          </cell>
          <cell r="CB589">
            <v>1</v>
          </cell>
          <cell r="CC589">
            <v>5</v>
          </cell>
          <cell r="CD589">
            <v>5</v>
          </cell>
          <cell r="CE589">
            <v>1</v>
          </cell>
          <cell r="CF589">
            <v>5</v>
          </cell>
          <cell r="CG589">
            <v>1</v>
          </cell>
          <cell r="CH589">
            <v>5</v>
          </cell>
          <cell r="CI589">
            <v>1</v>
          </cell>
          <cell r="CJ589">
            <v>5</v>
          </cell>
          <cell r="CK589">
            <v>1</v>
          </cell>
          <cell r="CL589">
            <v>5</v>
          </cell>
          <cell r="CM589">
            <v>1</v>
          </cell>
          <cell r="CN589">
            <v>5</v>
          </cell>
          <cell r="CO589">
            <v>1</v>
          </cell>
          <cell r="CP589">
            <v>6</v>
          </cell>
          <cell r="CQ589">
            <v>1</v>
          </cell>
          <cell r="CR589">
            <v>6</v>
          </cell>
          <cell r="CS589">
            <v>1</v>
          </cell>
          <cell r="CT589">
            <v>4</v>
          </cell>
          <cell r="CU589">
            <v>1</v>
          </cell>
          <cell r="CZ589">
            <v>1</v>
          </cell>
          <cell r="DR589">
            <v>6</v>
          </cell>
          <cell r="DS589">
            <v>4</v>
          </cell>
          <cell r="DT589">
            <v>6</v>
          </cell>
          <cell r="DU589">
            <v>4</v>
          </cell>
          <cell r="DV589">
            <v>1</v>
          </cell>
        </row>
        <row r="590">
          <cell r="A590">
            <v>1679</v>
          </cell>
          <cell r="B590" t="e">
            <v>#REF!</v>
          </cell>
          <cell r="D590" t="str">
            <v>Yes</v>
          </cell>
          <cell r="E590" t="str">
            <v>No</v>
          </cell>
          <cell r="F590" t="str">
            <v>GEFIEO</v>
          </cell>
          <cell r="G590" t="str">
            <v>UNDP</v>
          </cell>
          <cell r="H590" t="str">
            <v>UNDP</v>
          </cell>
          <cell r="I590">
            <v>0</v>
          </cell>
          <cell r="J590" t="str">
            <v>UNDP</v>
          </cell>
          <cell r="K590" t="str">
            <v>UNDP</v>
          </cell>
          <cell r="L590" t="str">
            <v>Romania</v>
          </cell>
          <cell r="N590" t="str">
            <v>ECA</v>
          </cell>
          <cell r="O590" t="str">
            <v>ECA</v>
          </cell>
          <cell r="P590">
            <v>0</v>
          </cell>
          <cell r="Q590">
            <v>0</v>
          </cell>
          <cell r="R590">
            <v>1</v>
          </cell>
          <cell r="S590">
            <v>0</v>
          </cell>
          <cell r="U590">
            <v>0</v>
          </cell>
          <cell r="V590">
            <v>0</v>
          </cell>
          <cell r="W590">
            <v>0</v>
          </cell>
          <cell r="Y590" t="str">
            <v>Government</v>
          </cell>
          <cell r="Z590" t="str">
            <v>Govt</v>
          </cell>
          <cell r="AA590" t="str">
            <v>Y</v>
          </cell>
          <cell r="AC590" t="str">
            <v>Strengthening Romania's Protected Area System by Demonstrating Government-NGO Partnership in Romania's Maramures Nature Park</v>
          </cell>
          <cell r="AD590" t="str">
            <v>MSP</v>
          </cell>
          <cell r="AE590" t="str">
            <v>GET</v>
          </cell>
          <cell r="AF590" t="str">
            <v>BD</v>
          </cell>
          <cell r="AG590">
            <v>4</v>
          </cell>
          <cell r="AH590" t="str">
            <v>GEF - 3</v>
          </cell>
          <cell r="AI590">
            <v>38413</v>
          </cell>
          <cell r="AJ590">
            <v>2005</v>
          </cell>
          <cell r="AK590">
            <v>38497</v>
          </cell>
          <cell r="AL590">
            <v>2005</v>
          </cell>
          <cell r="AM590">
            <v>39337</v>
          </cell>
          <cell r="AO590">
            <v>40177</v>
          </cell>
          <cell r="AP590">
            <v>40177</v>
          </cell>
          <cell r="AQ590">
            <v>2009</v>
          </cell>
          <cell r="AR590">
            <v>55</v>
          </cell>
          <cell r="AS590">
            <v>16</v>
          </cell>
          <cell r="AT590">
            <v>2010</v>
          </cell>
          <cell r="AU590">
            <v>2009</v>
          </cell>
          <cell r="AV590">
            <v>2009</v>
          </cell>
          <cell r="AX590">
            <v>0.97499999999999998</v>
          </cell>
          <cell r="AY590">
            <v>2.5000000000000001E-2</v>
          </cell>
          <cell r="AZ590">
            <v>1</v>
          </cell>
          <cell r="BA590">
            <v>0.97</v>
          </cell>
          <cell r="BB590">
            <v>1.33</v>
          </cell>
          <cell r="BC590">
            <v>1.57</v>
          </cell>
          <cell r="BD590">
            <v>1.3641025641025641</v>
          </cell>
          <cell r="BE590">
            <v>1.6102564102564103</v>
          </cell>
          <cell r="BF590">
            <v>1.1804511278195489</v>
          </cell>
          <cell r="BG590">
            <v>16</v>
          </cell>
          <cell r="BI590">
            <v>9</v>
          </cell>
          <cell r="BJ590">
            <v>1</v>
          </cell>
          <cell r="BK590">
            <v>1</v>
          </cell>
          <cell r="BM590">
            <v>1</v>
          </cell>
          <cell r="BN590">
            <v>6</v>
          </cell>
          <cell r="BO590">
            <v>1</v>
          </cell>
          <cell r="BP590">
            <v>3</v>
          </cell>
          <cell r="BQ590" t="str">
            <v>ML</v>
          </cell>
          <cell r="BR590">
            <v>4</v>
          </cell>
          <cell r="BS590">
            <v>3</v>
          </cell>
          <cell r="BT590">
            <v>3</v>
          </cell>
          <cell r="BU590">
            <v>3</v>
          </cell>
          <cell r="BW590">
            <v>5</v>
          </cell>
          <cell r="BX590">
            <v>1</v>
          </cell>
          <cell r="BY590">
            <v>5</v>
          </cell>
          <cell r="BZ590">
            <v>1</v>
          </cell>
          <cell r="CA590">
            <v>5</v>
          </cell>
          <cell r="CB590">
            <v>1</v>
          </cell>
          <cell r="CC590">
            <v>6</v>
          </cell>
          <cell r="CD590">
            <v>5</v>
          </cell>
          <cell r="CE590">
            <v>1</v>
          </cell>
          <cell r="CF590">
            <v>6</v>
          </cell>
          <cell r="CG590">
            <v>1</v>
          </cell>
          <cell r="CH590">
            <v>5</v>
          </cell>
          <cell r="CI590">
            <v>1</v>
          </cell>
          <cell r="CJ590">
            <v>6</v>
          </cell>
          <cell r="CK590">
            <v>1</v>
          </cell>
          <cell r="CL590">
            <v>5</v>
          </cell>
          <cell r="CM590">
            <v>1</v>
          </cell>
          <cell r="CN590">
            <v>6</v>
          </cell>
          <cell r="CO590">
            <v>1</v>
          </cell>
          <cell r="CP590">
            <v>5</v>
          </cell>
          <cell r="CQ590">
            <v>1</v>
          </cell>
          <cell r="CR590">
            <v>5</v>
          </cell>
          <cell r="CS590">
            <v>1</v>
          </cell>
          <cell r="CT590">
            <v>5</v>
          </cell>
          <cell r="CU590">
            <v>1</v>
          </cell>
          <cell r="DR590">
            <v>5</v>
          </cell>
          <cell r="DS590">
            <v>5</v>
          </cell>
          <cell r="DT590">
            <v>6</v>
          </cell>
          <cell r="DU590">
            <v>6</v>
          </cell>
          <cell r="DV590">
            <v>1</v>
          </cell>
          <cell r="DW590">
            <v>4</v>
          </cell>
          <cell r="DX590">
            <v>3</v>
          </cell>
          <cell r="DY590">
            <v>3</v>
          </cell>
          <cell r="DZ590">
            <v>3</v>
          </cell>
          <cell r="EA590">
            <v>3</v>
          </cell>
          <cell r="EB590" t="str">
            <v>ML</v>
          </cell>
          <cell r="EC590">
            <v>5</v>
          </cell>
          <cell r="ED590">
            <v>5</v>
          </cell>
        </row>
        <row r="591">
          <cell r="A591">
            <v>1681</v>
          </cell>
          <cell r="B591" t="e">
            <v>#REF!</v>
          </cell>
          <cell r="D591" t="str">
            <v>No</v>
          </cell>
          <cell r="E591" t="str">
            <v>Yes</v>
          </cell>
          <cell r="F591" t="str">
            <v>IAEO</v>
          </cell>
          <cell r="G591" t="str">
            <v>UNDP</v>
          </cell>
          <cell r="H591" t="str">
            <v>UNDP</v>
          </cell>
          <cell r="I591">
            <v>0</v>
          </cell>
          <cell r="J591" t="str">
            <v>UNDP</v>
          </cell>
          <cell r="K591" t="str">
            <v>UNDP</v>
          </cell>
          <cell r="L591" t="str">
            <v>Slovak Republic</v>
          </cell>
          <cell r="N591" t="str">
            <v>ECA</v>
          </cell>
          <cell r="O591" t="str">
            <v>ECA</v>
          </cell>
          <cell r="P591">
            <v>0</v>
          </cell>
          <cell r="Q591">
            <v>0</v>
          </cell>
          <cell r="R591">
            <v>1</v>
          </cell>
          <cell r="S591">
            <v>0</v>
          </cell>
          <cell r="U591">
            <v>0</v>
          </cell>
          <cell r="V591">
            <v>0</v>
          </cell>
          <cell r="W591">
            <v>1</v>
          </cell>
          <cell r="Y591" t="str">
            <v>Institute</v>
          </cell>
          <cell r="Z591" t="str">
            <v>NGO_academic_foundation</v>
          </cell>
          <cell r="AA591" t="str">
            <v>Y</v>
          </cell>
          <cell r="AC591" t="str">
            <v>Conservation, Restoration and Wise Use of Calcareous Fens in the Slovak Republic</v>
          </cell>
          <cell r="AD591" t="str">
            <v>MSP</v>
          </cell>
          <cell r="AE591" t="str">
            <v>GET</v>
          </cell>
          <cell r="AF591" t="str">
            <v>BD</v>
          </cell>
          <cell r="AH591" t="str">
            <v>GEF - 3</v>
          </cell>
          <cell r="AI591">
            <v>37762</v>
          </cell>
          <cell r="AJ591">
            <v>2003</v>
          </cell>
          <cell r="AK591">
            <v>38163</v>
          </cell>
          <cell r="AL591">
            <v>2004</v>
          </cell>
          <cell r="AM591">
            <v>39170.5</v>
          </cell>
          <cell r="AN591">
            <v>40177</v>
          </cell>
          <cell r="AO591">
            <v>40178</v>
          </cell>
          <cell r="AP591">
            <v>40178</v>
          </cell>
          <cell r="AQ591">
            <v>2009</v>
          </cell>
          <cell r="AR591">
            <v>66</v>
          </cell>
          <cell r="AS591">
            <v>0</v>
          </cell>
          <cell r="AT591">
            <v>2011</v>
          </cell>
          <cell r="AU591">
            <v>2011</v>
          </cell>
          <cell r="AV591">
            <v>2011</v>
          </cell>
          <cell r="AX591">
            <v>0.97742000000000007</v>
          </cell>
          <cell r="AY591">
            <v>2.2499999999999999E-2</v>
          </cell>
          <cell r="AZ591">
            <v>0.99992000000000003</v>
          </cell>
          <cell r="BA591">
            <v>0.96</v>
          </cell>
          <cell r="BB591">
            <v>1.46</v>
          </cell>
          <cell r="BC591">
            <v>1.53</v>
          </cell>
          <cell r="BD591">
            <v>1.4937283869779623</v>
          </cell>
          <cell r="BE591">
            <v>1.5653455014221112</v>
          </cell>
          <cell r="BF591">
            <v>1.047945205479452</v>
          </cell>
          <cell r="BG591">
            <v>0</v>
          </cell>
          <cell r="BH591">
            <v>21</v>
          </cell>
          <cell r="BI591">
            <v>6</v>
          </cell>
          <cell r="BJ591">
            <v>1</v>
          </cell>
          <cell r="BK591">
            <v>1</v>
          </cell>
          <cell r="BM591">
            <v>1</v>
          </cell>
          <cell r="BN591">
            <v>5</v>
          </cell>
          <cell r="BO591">
            <v>1</v>
          </cell>
          <cell r="BP591">
            <v>4</v>
          </cell>
          <cell r="BQ591" t="str">
            <v>L</v>
          </cell>
          <cell r="BR591">
            <v>4</v>
          </cell>
          <cell r="BS591">
            <v>4</v>
          </cell>
          <cell r="BT591">
            <v>4</v>
          </cell>
          <cell r="BU591">
            <v>4</v>
          </cell>
          <cell r="BW591">
            <v>4</v>
          </cell>
          <cell r="BX591">
            <v>1</v>
          </cell>
          <cell r="BY591">
            <v>3</v>
          </cell>
          <cell r="BZ591">
            <v>0</v>
          </cell>
          <cell r="CA591">
            <v>5</v>
          </cell>
          <cell r="CB591">
            <v>1</v>
          </cell>
          <cell r="CC591">
            <v>5</v>
          </cell>
          <cell r="CD591">
            <v>5</v>
          </cell>
          <cell r="CE591">
            <v>1</v>
          </cell>
          <cell r="CF591">
            <v>5</v>
          </cell>
          <cell r="CG591">
            <v>1</v>
          </cell>
          <cell r="CH591">
            <v>5</v>
          </cell>
          <cell r="CI591">
            <v>1</v>
          </cell>
          <cell r="CJ591">
            <v>5</v>
          </cell>
          <cell r="CK591">
            <v>1</v>
          </cell>
          <cell r="CL591">
            <v>5</v>
          </cell>
          <cell r="CM591">
            <v>1</v>
          </cell>
          <cell r="CN591">
            <v>6</v>
          </cell>
          <cell r="CO591">
            <v>1</v>
          </cell>
          <cell r="CP591">
            <v>5</v>
          </cell>
          <cell r="CQ591">
            <v>1</v>
          </cell>
          <cell r="CR591">
            <v>5</v>
          </cell>
          <cell r="CS591">
            <v>1</v>
          </cell>
          <cell r="CT591">
            <v>6</v>
          </cell>
          <cell r="CU591">
            <v>1</v>
          </cell>
          <cell r="CZ591">
            <v>1</v>
          </cell>
          <cell r="DR591">
            <v>5</v>
          </cell>
          <cell r="DS591">
            <v>5</v>
          </cell>
          <cell r="DT591">
            <v>5</v>
          </cell>
          <cell r="DU591">
            <v>5</v>
          </cell>
          <cell r="DV591">
            <v>1</v>
          </cell>
        </row>
        <row r="592">
          <cell r="A592">
            <v>1682</v>
          </cell>
          <cell r="B592" t="e">
            <v>#REF!</v>
          </cell>
          <cell r="D592" t="str">
            <v>No</v>
          </cell>
          <cell r="E592" t="str">
            <v>Yes</v>
          </cell>
          <cell r="F592" t="str">
            <v>IAEO</v>
          </cell>
          <cell r="G592" t="str">
            <v>UNDP</v>
          </cell>
          <cell r="H592" t="str">
            <v>UNDP</v>
          </cell>
          <cell r="I592">
            <v>0</v>
          </cell>
          <cell r="J592" t="str">
            <v>UNDP</v>
          </cell>
          <cell r="K592" t="str">
            <v>UNDP</v>
          </cell>
          <cell r="L592" t="str">
            <v>Vanuatu</v>
          </cell>
          <cell r="N592" t="str">
            <v>Asia</v>
          </cell>
          <cell r="O592" t="str">
            <v>Asia</v>
          </cell>
          <cell r="P592">
            <v>0</v>
          </cell>
          <cell r="Q592">
            <v>0</v>
          </cell>
          <cell r="R592">
            <v>1</v>
          </cell>
          <cell r="S592">
            <v>1</v>
          </cell>
          <cell r="U592">
            <v>1</v>
          </cell>
          <cell r="V592">
            <v>1</v>
          </cell>
          <cell r="W592">
            <v>0</v>
          </cell>
          <cell r="Y592" t="str">
            <v>Government</v>
          </cell>
          <cell r="Z592" t="str">
            <v>Govt</v>
          </cell>
          <cell r="AA592" t="str">
            <v>Y</v>
          </cell>
          <cell r="AC592" t="str">
            <v>Facilitating and strengthening local resource management initiatives of traditional landholders &amp; their communities to achieve biodiversity conservation objectives</v>
          </cell>
          <cell r="AD592" t="str">
            <v>MSP</v>
          </cell>
          <cell r="AE592" t="str">
            <v>GET</v>
          </cell>
          <cell r="AF592" t="str">
            <v>BD</v>
          </cell>
          <cell r="AH592" t="str">
            <v>GEF - 3</v>
          </cell>
          <cell r="AI592">
            <v>38056</v>
          </cell>
          <cell r="AJ592">
            <v>2004</v>
          </cell>
          <cell r="AK592">
            <v>38407</v>
          </cell>
          <cell r="AL592">
            <v>2005</v>
          </cell>
          <cell r="AM592">
            <v>39308</v>
          </cell>
          <cell r="AN592">
            <v>39845</v>
          </cell>
          <cell r="AO592">
            <v>40209</v>
          </cell>
          <cell r="AP592">
            <v>40209</v>
          </cell>
          <cell r="AQ592">
            <v>2010</v>
          </cell>
          <cell r="AR592">
            <v>59</v>
          </cell>
          <cell r="AS592">
            <v>10</v>
          </cell>
          <cell r="AT592">
            <v>2011</v>
          </cell>
          <cell r="AU592">
            <v>2010</v>
          </cell>
          <cell r="AV592">
            <v>2010</v>
          </cell>
          <cell r="AX592">
            <v>0.74591000000000007</v>
          </cell>
          <cell r="AY592">
            <v>2.4896999999999999E-2</v>
          </cell>
          <cell r="AZ592">
            <v>0.77080700000000002</v>
          </cell>
          <cell r="BA592">
            <v>0.77</v>
          </cell>
          <cell r="BB592">
            <v>0.72</v>
          </cell>
          <cell r="BC592">
            <v>0.71</v>
          </cell>
          <cell r="BD592">
            <v>0.96526390583314325</v>
          </cell>
          <cell r="BE592">
            <v>0.95185746269657179</v>
          </cell>
          <cell r="BF592">
            <v>0.98611111111111105</v>
          </cell>
          <cell r="BG592">
            <v>10</v>
          </cell>
          <cell r="BH592">
            <v>22</v>
          </cell>
          <cell r="BI592">
            <v>13</v>
          </cell>
          <cell r="BJ592">
            <v>1</v>
          </cell>
          <cell r="BL592">
            <v>0</v>
          </cell>
          <cell r="BM592">
            <v>1</v>
          </cell>
          <cell r="BN592">
            <v>4</v>
          </cell>
          <cell r="BO592">
            <v>1</v>
          </cell>
          <cell r="BP592">
            <v>3</v>
          </cell>
          <cell r="BQ592" t="str">
            <v>ML</v>
          </cell>
          <cell r="BR592">
            <v>4</v>
          </cell>
          <cell r="BS592">
            <v>3</v>
          </cell>
          <cell r="BT592">
            <v>4</v>
          </cell>
          <cell r="BU592">
            <v>3</v>
          </cell>
          <cell r="BW592">
            <v>3</v>
          </cell>
          <cell r="BX592">
            <v>0</v>
          </cell>
          <cell r="BY592">
            <v>5</v>
          </cell>
          <cell r="BZ592">
            <v>1</v>
          </cell>
          <cell r="CA592">
            <v>3</v>
          </cell>
          <cell r="CB592">
            <v>0</v>
          </cell>
          <cell r="CC592">
            <v>4</v>
          </cell>
          <cell r="CD592">
            <v>4</v>
          </cell>
          <cell r="CE592">
            <v>1</v>
          </cell>
          <cell r="CF592">
            <v>4</v>
          </cell>
          <cell r="CG592">
            <v>1</v>
          </cell>
          <cell r="CH592">
            <v>3</v>
          </cell>
          <cell r="CI592">
            <v>0</v>
          </cell>
          <cell r="CJ592">
            <v>4</v>
          </cell>
          <cell r="CK592">
            <v>1</v>
          </cell>
          <cell r="CL592">
            <v>2</v>
          </cell>
          <cell r="CM592">
            <v>0</v>
          </cell>
          <cell r="CN592">
            <v>2</v>
          </cell>
          <cell r="CO592">
            <v>0</v>
          </cell>
          <cell r="CP592">
            <v>3</v>
          </cell>
          <cell r="CQ592">
            <v>0</v>
          </cell>
          <cell r="CR592">
            <v>4</v>
          </cell>
          <cell r="CS592">
            <v>1</v>
          </cell>
          <cell r="CT592">
            <v>2</v>
          </cell>
          <cell r="CU592">
            <v>0</v>
          </cell>
          <cell r="CZ592">
            <v>1</v>
          </cell>
          <cell r="DR592">
            <v>5</v>
          </cell>
          <cell r="DS592">
            <v>4</v>
          </cell>
          <cell r="DT592">
            <v>4</v>
          </cell>
          <cell r="DU592">
            <v>4</v>
          </cell>
          <cell r="DV592">
            <v>1</v>
          </cell>
        </row>
        <row r="593">
          <cell r="A593">
            <v>1684</v>
          </cell>
          <cell r="B593" t="e">
            <v>#REF!</v>
          </cell>
          <cell r="C593">
            <v>36037</v>
          </cell>
          <cell r="D593" t="str">
            <v>Yes</v>
          </cell>
          <cell r="E593" t="str">
            <v>No</v>
          </cell>
          <cell r="F593" t="str">
            <v>GEFIEO</v>
          </cell>
          <cell r="G593" t="str">
            <v>ADB</v>
          </cell>
          <cell r="H593" t="str">
            <v>ADB</v>
          </cell>
          <cell r="I593">
            <v>0</v>
          </cell>
          <cell r="J593" t="str">
            <v>ADB</v>
          </cell>
          <cell r="L593" t="str">
            <v>China, Cambodia, Lao PDR, Thailand, Vietnam</v>
          </cell>
          <cell r="M593" t="str">
            <v>China, Cambodia, Lao PDR, Thailand, Vietnam</v>
          </cell>
          <cell r="N593" t="str">
            <v>EAP</v>
          </cell>
          <cell r="O593" t="str">
            <v>Asia</v>
          </cell>
          <cell r="P593">
            <v>0</v>
          </cell>
          <cell r="Q593">
            <v>1</v>
          </cell>
          <cell r="R593">
            <v>0</v>
          </cell>
          <cell r="S593">
            <v>0</v>
          </cell>
          <cell r="U593">
            <v>0</v>
          </cell>
          <cell r="V593">
            <v>2</v>
          </cell>
          <cell r="W593">
            <v>0</v>
          </cell>
          <cell r="Y593" t="str">
            <v>Government</v>
          </cell>
          <cell r="Z593" t="str">
            <v>Govt</v>
          </cell>
          <cell r="AC593" t="str">
            <v>National Performance Assessment and Subregional Strategic Environment Framework in the GMS</v>
          </cell>
          <cell r="AD593" t="str">
            <v>FSP</v>
          </cell>
          <cell r="AE593" t="str">
            <v>GET</v>
          </cell>
          <cell r="AF593" t="str">
            <v>MF</v>
          </cell>
          <cell r="AH593" t="str">
            <v>GEF - 3</v>
          </cell>
          <cell r="AI593">
            <v>37608</v>
          </cell>
          <cell r="AJ593">
            <v>2002</v>
          </cell>
          <cell r="AK593">
            <v>37601</v>
          </cell>
          <cell r="AL593">
            <v>2002</v>
          </cell>
          <cell r="AM593">
            <v>38401.5</v>
          </cell>
          <cell r="AO593">
            <v>39202</v>
          </cell>
          <cell r="AP593">
            <v>39202</v>
          </cell>
          <cell r="AQ593">
            <v>2007</v>
          </cell>
          <cell r="AR593">
            <v>52</v>
          </cell>
          <cell r="AT593">
            <v>2013</v>
          </cell>
          <cell r="AU593">
            <v>39600</v>
          </cell>
          <cell r="AV593">
            <v>2008</v>
          </cell>
          <cell r="AX593">
            <v>0.8</v>
          </cell>
          <cell r="AY593">
            <v>0</v>
          </cell>
          <cell r="AZ593">
            <v>0.8</v>
          </cell>
          <cell r="BB593">
            <v>1.6</v>
          </cell>
          <cell r="BC593">
            <v>0.61899999999999999</v>
          </cell>
          <cell r="BD593">
            <v>2</v>
          </cell>
          <cell r="BE593">
            <v>0.77374999999999994</v>
          </cell>
          <cell r="BF593">
            <v>0.38687499999999997</v>
          </cell>
          <cell r="BL593">
            <v>0</v>
          </cell>
          <cell r="BM593">
            <v>1</v>
          </cell>
          <cell r="BN593">
            <v>4</v>
          </cell>
          <cell r="BO593">
            <v>1</v>
          </cell>
          <cell r="BP593">
            <v>4</v>
          </cell>
          <cell r="BQ593" t="str">
            <v>L</v>
          </cell>
          <cell r="BR593">
            <v>4</v>
          </cell>
          <cell r="BS593">
            <v>4</v>
          </cell>
          <cell r="BT593">
            <v>4</v>
          </cell>
          <cell r="BU593">
            <v>4</v>
          </cell>
          <cell r="BY593">
            <v>4</v>
          </cell>
          <cell r="BZ593">
            <v>1</v>
          </cell>
          <cell r="CA593">
            <v>4</v>
          </cell>
          <cell r="CB593">
            <v>1</v>
          </cell>
          <cell r="CD593">
            <v>3</v>
          </cell>
          <cell r="CE593">
            <v>0</v>
          </cell>
          <cell r="CF593">
            <v>5</v>
          </cell>
          <cell r="CG593">
            <v>1</v>
          </cell>
          <cell r="CH593">
            <v>3</v>
          </cell>
          <cell r="CI593">
            <v>0</v>
          </cell>
          <cell r="CJ593">
            <v>4</v>
          </cell>
          <cell r="CK593">
            <v>1</v>
          </cell>
          <cell r="CL593">
            <v>5</v>
          </cell>
          <cell r="CM593">
            <v>1</v>
          </cell>
          <cell r="CP593">
            <v>4</v>
          </cell>
          <cell r="CQ593">
            <v>1</v>
          </cell>
          <cell r="CR593">
            <v>2</v>
          </cell>
          <cell r="CS593">
            <v>0</v>
          </cell>
          <cell r="CT593">
            <v>2</v>
          </cell>
          <cell r="CU593">
            <v>0</v>
          </cell>
          <cell r="DR593">
            <v>5</v>
          </cell>
          <cell r="DS593">
            <v>4</v>
          </cell>
          <cell r="DT593">
            <v>4</v>
          </cell>
          <cell r="DU593">
            <v>4</v>
          </cell>
          <cell r="DV593">
            <v>1</v>
          </cell>
          <cell r="DW593">
            <v>4</v>
          </cell>
          <cell r="DX593">
            <v>4</v>
          </cell>
          <cell r="DY593">
            <v>4</v>
          </cell>
          <cell r="DZ593">
            <v>4</v>
          </cell>
          <cell r="EA593">
            <v>4</v>
          </cell>
          <cell r="EB593" t="str">
            <v>L</v>
          </cell>
          <cell r="EC593">
            <v>4</v>
          </cell>
          <cell r="ED593">
            <v>4</v>
          </cell>
          <cell r="EE593">
            <v>3</v>
          </cell>
          <cell r="EF593">
            <v>5</v>
          </cell>
          <cell r="EG593">
            <v>3</v>
          </cell>
          <cell r="EH593">
            <v>4</v>
          </cell>
          <cell r="EI593">
            <v>5</v>
          </cell>
          <cell r="EK593">
            <v>4</v>
          </cell>
          <cell r="EL593">
            <v>2</v>
          </cell>
          <cell r="EM593">
            <v>2</v>
          </cell>
        </row>
        <row r="594">
          <cell r="A594">
            <v>1694</v>
          </cell>
          <cell r="B594" t="e">
            <v>#REF!</v>
          </cell>
          <cell r="D594" t="str">
            <v>Yes</v>
          </cell>
          <cell r="E594" t="str">
            <v>Yes</v>
          </cell>
          <cell r="F594" t="str">
            <v>GEFIEO</v>
          </cell>
          <cell r="G594" t="str">
            <v>UNEP</v>
          </cell>
          <cell r="H594" t="str">
            <v>UNEP</v>
          </cell>
          <cell r="I594">
            <v>0</v>
          </cell>
          <cell r="J594" t="str">
            <v>UNEP</v>
          </cell>
          <cell r="K594" t="str">
            <v>UNEP</v>
          </cell>
          <cell r="L594" t="str">
            <v>Regional (Kazakhstan, Uzbekistan, Turkmenistan, Tajikistan, Kyrgyzstan)</v>
          </cell>
          <cell r="M594" t="str">
            <v>Kyrgyzstan, Kazakhstan, Tajikistan, Turkmenistan, Uzbekistan</v>
          </cell>
          <cell r="N594" t="str">
            <v>ECA</v>
          </cell>
          <cell r="O594" t="str">
            <v>ECA</v>
          </cell>
          <cell r="P594">
            <v>0</v>
          </cell>
          <cell r="Q594">
            <v>1</v>
          </cell>
          <cell r="R594">
            <v>0</v>
          </cell>
          <cell r="S594">
            <v>2</v>
          </cell>
          <cell r="T594">
            <v>2</v>
          </cell>
          <cell r="U594">
            <v>0</v>
          </cell>
          <cell r="V594">
            <v>0</v>
          </cell>
          <cell r="W594">
            <v>1</v>
          </cell>
          <cell r="Y594" t="str">
            <v>NGO</v>
          </cell>
          <cell r="Z594" t="str">
            <v>NGO_academic_foundation</v>
          </cell>
          <cell r="AA594" t="str">
            <v>Y</v>
          </cell>
          <cell r="AC594" t="str">
            <v>Development of the Econet for Long-term Conservation of Biodiversity in the Central Asia Ecoregions</v>
          </cell>
          <cell r="AD594" t="str">
            <v>MSP</v>
          </cell>
          <cell r="AE594" t="str">
            <v>GET</v>
          </cell>
          <cell r="AF594" t="str">
            <v>BD</v>
          </cell>
          <cell r="AH594" t="str">
            <v>GEF - 3</v>
          </cell>
          <cell r="AI594">
            <v>37454</v>
          </cell>
          <cell r="AJ594">
            <v>2002</v>
          </cell>
          <cell r="AK594">
            <v>37622</v>
          </cell>
          <cell r="AL594">
            <v>2003</v>
          </cell>
          <cell r="AM594">
            <v>38214.5</v>
          </cell>
          <cell r="AN594">
            <v>38869</v>
          </cell>
          <cell r="AO594">
            <v>38807</v>
          </cell>
          <cell r="AP594">
            <v>38807</v>
          </cell>
          <cell r="AQ594">
            <v>2006</v>
          </cell>
          <cell r="AR594">
            <v>38</v>
          </cell>
          <cell r="AS594">
            <v>0</v>
          </cell>
          <cell r="AT594">
            <v>2008</v>
          </cell>
          <cell r="AU594">
            <v>2008</v>
          </cell>
          <cell r="AV594">
            <v>2008</v>
          </cell>
          <cell r="AX594">
            <v>0.75</v>
          </cell>
          <cell r="AY594">
            <v>2.5000000000000001E-2</v>
          </cell>
          <cell r="AZ594">
            <v>0.77500000000000002</v>
          </cell>
          <cell r="BA594">
            <v>0.78</v>
          </cell>
          <cell r="BB594">
            <v>1.385</v>
          </cell>
          <cell r="BC594">
            <v>6.8</v>
          </cell>
          <cell r="BD594">
            <v>1.8466666666666667</v>
          </cell>
          <cell r="BE594">
            <v>9.0666666666666664</v>
          </cell>
          <cell r="BF594">
            <v>4.9097472924187722</v>
          </cell>
          <cell r="BG594">
            <v>3</v>
          </cell>
          <cell r="BH594">
            <v>27</v>
          </cell>
          <cell r="BI594">
            <v>10</v>
          </cell>
          <cell r="BJ594">
            <v>1</v>
          </cell>
          <cell r="BK594">
            <v>1</v>
          </cell>
          <cell r="BL594">
            <v>0</v>
          </cell>
          <cell r="BM594">
            <v>1</v>
          </cell>
          <cell r="BN594">
            <v>4</v>
          </cell>
          <cell r="BO594">
            <v>0</v>
          </cell>
          <cell r="BP594">
            <v>2</v>
          </cell>
          <cell r="BQ594" t="str">
            <v>MU</v>
          </cell>
          <cell r="BR594">
            <v>2</v>
          </cell>
          <cell r="BS594">
            <v>3</v>
          </cell>
          <cell r="BT594">
            <v>3</v>
          </cell>
          <cell r="BU594">
            <v>4</v>
          </cell>
          <cell r="BV594">
            <v>2</v>
          </cell>
          <cell r="BW594">
            <v>4</v>
          </cell>
          <cell r="BX594">
            <v>1</v>
          </cell>
          <cell r="BY594">
            <v>3</v>
          </cell>
          <cell r="BZ594">
            <v>0</v>
          </cell>
          <cell r="CA594">
            <v>4</v>
          </cell>
          <cell r="CB594">
            <v>1</v>
          </cell>
          <cell r="CC594">
            <v>5</v>
          </cell>
          <cell r="CD594">
            <v>5</v>
          </cell>
          <cell r="CE594">
            <v>1</v>
          </cell>
          <cell r="CF594">
            <v>5</v>
          </cell>
          <cell r="CG594">
            <v>1</v>
          </cell>
          <cell r="CH594">
            <v>5</v>
          </cell>
          <cell r="CI594">
            <v>1</v>
          </cell>
          <cell r="CJ594">
            <v>5</v>
          </cell>
          <cell r="CK594">
            <v>1</v>
          </cell>
          <cell r="CL594">
            <v>6</v>
          </cell>
          <cell r="CM594">
            <v>1</v>
          </cell>
          <cell r="CN594">
            <v>5</v>
          </cell>
          <cell r="CO594">
            <v>1</v>
          </cell>
          <cell r="CP594">
            <v>5</v>
          </cell>
          <cell r="CQ594">
            <v>1</v>
          </cell>
          <cell r="CR594">
            <v>6</v>
          </cell>
          <cell r="CS594">
            <v>1</v>
          </cell>
          <cell r="CT594">
            <v>5</v>
          </cell>
          <cell r="CU594">
            <v>1</v>
          </cell>
          <cell r="CY594">
            <v>4</v>
          </cell>
          <cell r="CZ594">
            <v>1</v>
          </cell>
          <cell r="DE594">
            <v>2</v>
          </cell>
          <cell r="DF594" t="str">
            <v>MU</v>
          </cell>
          <cell r="DR594">
            <v>5</v>
          </cell>
          <cell r="DS594">
            <v>4</v>
          </cell>
          <cell r="DT594">
            <v>5</v>
          </cell>
          <cell r="DU594">
            <v>4</v>
          </cell>
          <cell r="DV594">
            <v>1</v>
          </cell>
          <cell r="DW594">
            <v>2</v>
          </cell>
          <cell r="DX594">
            <v>3</v>
          </cell>
          <cell r="DY594">
            <v>3</v>
          </cell>
          <cell r="DZ594">
            <v>4</v>
          </cell>
          <cell r="EA594">
            <v>2</v>
          </cell>
          <cell r="EB594" t="str">
            <v>MU</v>
          </cell>
          <cell r="EC594">
            <v>3</v>
          </cell>
          <cell r="ED594">
            <v>4</v>
          </cell>
        </row>
        <row r="595">
          <cell r="A595">
            <v>1702</v>
          </cell>
          <cell r="B595" t="e">
            <v>#REF!</v>
          </cell>
          <cell r="C595">
            <v>75042</v>
          </cell>
          <cell r="D595" t="str">
            <v>Yes</v>
          </cell>
          <cell r="E595" t="str">
            <v>No</v>
          </cell>
          <cell r="F595" t="str">
            <v>GEFIEO</v>
          </cell>
          <cell r="G595" t="str">
            <v>World Bank</v>
          </cell>
          <cell r="H595" t="str">
            <v>WB</v>
          </cell>
          <cell r="I595">
            <v>0</v>
          </cell>
          <cell r="J595" t="str">
            <v>WB</v>
          </cell>
          <cell r="K595" t="str">
            <v>WB</v>
          </cell>
          <cell r="L595" t="str">
            <v>Hungary</v>
          </cell>
          <cell r="N595" t="str">
            <v>ECA</v>
          </cell>
          <cell r="O595" t="str">
            <v>ECA</v>
          </cell>
          <cell r="P595">
            <v>0</v>
          </cell>
          <cell r="Q595">
            <v>0</v>
          </cell>
          <cell r="R595">
            <v>1</v>
          </cell>
          <cell r="S595">
            <v>0</v>
          </cell>
          <cell r="T595">
            <v>0</v>
          </cell>
          <cell r="U595">
            <v>0</v>
          </cell>
          <cell r="V595">
            <v>0</v>
          </cell>
          <cell r="W595">
            <v>1</v>
          </cell>
          <cell r="X595">
            <v>0</v>
          </cell>
          <cell r="Y595" t="str">
            <v>Private sector</v>
          </cell>
          <cell r="Z595" t="str">
            <v>Others</v>
          </cell>
          <cell r="AA595" t="str">
            <v>N</v>
          </cell>
          <cell r="AC595" t="str">
            <v>Rehabilitation and Expansion of Small Hydro-Plants on the River Raba in Hungary</v>
          </cell>
          <cell r="AD595" t="str">
            <v>MSP</v>
          </cell>
          <cell r="AE595" t="str">
            <v>GET</v>
          </cell>
          <cell r="AF595" t="str">
            <v>CC</v>
          </cell>
          <cell r="AH595" t="str">
            <v>GEF - 3</v>
          </cell>
          <cell r="AI595">
            <v>37733</v>
          </cell>
          <cell r="AJ595">
            <v>2003</v>
          </cell>
          <cell r="AL595">
            <v>2003</v>
          </cell>
          <cell r="AO595">
            <v>38898</v>
          </cell>
          <cell r="AP595">
            <v>38898</v>
          </cell>
          <cell r="AQ595">
            <v>2006</v>
          </cell>
          <cell r="AT595">
            <v>2008</v>
          </cell>
          <cell r="AU595">
            <v>2007</v>
          </cell>
          <cell r="AV595">
            <v>2007</v>
          </cell>
          <cell r="AX595">
            <v>0.40500000000000003</v>
          </cell>
          <cell r="AY595">
            <v>0</v>
          </cell>
          <cell r="AZ595">
            <v>0.40500000000000003</v>
          </cell>
          <cell r="BA595">
            <v>0.41</v>
          </cell>
          <cell r="BB595">
            <v>1.84</v>
          </cell>
          <cell r="BD595">
            <v>4.5432098765432096</v>
          </cell>
          <cell r="BH595">
            <v>26</v>
          </cell>
          <cell r="BI595">
            <v>14</v>
          </cell>
          <cell r="BJ595">
            <v>1</v>
          </cell>
          <cell r="BK595">
            <v>1</v>
          </cell>
          <cell r="BL595">
            <v>0</v>
          </cell>
          <cell r="BM595">
            <v>1</v>
          </cell>
          <cell r="BN595">
            <v>4</v>
          </cell>
          <cell r="BO595">
            <v>1</v>
          </cell>
          <cell r="BP595">
            <v>4</v>
          </cell>
          <cell r="BQ595" t="str">
            <v>L</v>
          </cell>
          <cell r="BR595">
            <v>4</v>
          </cell>
          <cell r="BS595">
            <v>4</v>
          </cell>
          <cell r="BT595">
            <v>4</v>
          </cell>
          <cell r="BU595">
            <v>4</v>
          </cell>
          <cell r="BV595">
            <v>4</v>
          </cell>
          <cell r="BW595" t="str">
            <v>UA</v>
          </cell>
          <cell r="BY595">
            <v>5</v>
          </cell>
          <cell r="BZ595">
            <v>1</v>
          </cell>
          <cell r="CA595" t="str">
            <v>UA</v>
          </cell>
          <cell r="CD595" t="str">
            <v>UA</v>
          </cell>
          <cell r="CF595" t="str">
            <v>UA</v>
          </cell>
          <cell r="CH595">
            <v>2</v>
          </cell>
          <cell r="CI595">
            <v>0</v>
          </cell>
          <cell r="CJ595">
            <v>3</v>
          </cell>
          <cell r="CK595">
            <v>0</v>
          </cell>
          <cell r="CL595">
            <v>1</v>
          </cell>
          <cell r="CM595">
            <v>0</v>
          </cell>
          <cell r="CN595">
            <v>3</v>
          </cell>
          <cell r="CO595">
            <v>0</v>
          </cell>
          <cell r="CP595">
            <v>2</v>
          </cell>
          <cell r="CQ595">
            <v>0</v>
          </cell>
          <cell r="CR595">
            <v>3</v>
          </cell>
          <cell r="CS595">
            <v>0</v>
          </cell>
          <cell r="CT595">
            <v>1</v>
          </cell>
          <cell r="CU595">
            <v>0</v>
          </cell>
          <cell r="DR595">
            <v>5</v>
          </cell>
          <cell r="DS595">
            <v>4</v>
          </cell>
          <cell r="DT595">
            <v>4</v>
          </cell>
          <cell r="DU595">
            <v>4</v>
          </cell>
          <cell r="DV595">
            <v>1</v>
          </cell>
          <cell r="DW595">
            <v>4</v>
          </cell>
          <cell r="DX595">
            <v>4</v>
          </cell>
          <cell r="DY595">
            <v>4</v>
          </cell>
          <cell r="DZ595">
            <v>4</v>
          </cell>
          <cell r="EA595">
            <v>4</v>
          </cell>
          <cell r="EB595" t="str">
            <v>L</v>
          </cell>
          <cell r="EC595">
            <v>5</v>
          </cell>
          <cell r="ED595" t="str">
            <v>UA</v>
          </cell>
        </row>
        <row r="596">
          <cell r="A596">
            <v>1705</v>
          </cell>
          <cell r="B596" t="e">
            <v>#REF!</v>
          </cell>
          <cell r="D596" t="str">
            <v>Yes</v>
          </cell>
          <cell r="E596" t="str">
            <v>No</v>
          </cell>
          <cell r="F596" t="str">
            <v>GEFIEO</v>
          </cell>
          <cell r="G596" t="str">
            <v>UNDP</v>
          </cell>
          <cell r="H596" t="str">
            <v>UNDP</v>
          </cell>
          <cell r="I596">
            <v>0</v>
          </cell>
          <cell r="J596" t="str">
            <v>UNDP</v>
          </cell>
          <cell r="K596" t="str">
            <v>UNDP</v>
          </cell>
          <cell r="L596" t="str">
            <v>Czech Republic</v>
          </cell>
          <cell r="N596" t="str">
            <v>ECA</v>
          </cell>
          <cell r="O596" t="str">
            <v>ECA</v>
          </cell>
          <cell r="P596">
            <v>0</v>
          </cell>
          <cell r="Q596">
            <v>0</v>
          </cell>
          <cell r="R596">
            <v>1</v>
          </cell>
          <cell r="S596">
            <v>0</v>
          </cell>
          <cell r="U596">
            <v>0</v>
          </cell>
          <cell r="V596">
            <v>0</v>
          </cell>
          <cell r="W596">
            <v>1</v>
          </cell>
          <cell r="Y596" t="str">
            <v>Government</v>
          </cell>
          <cell r="Z596" t="str">
            <v>Govt</v>
          </cell>
          <cell r="AA596" t="str">
            <v>Y</v>
          </cell>
          <cell r="AC596" t="str">
            <v>Conservation of Biological Diversity of Carpathian Mountain Grasslands in the Czech Republic through Targeted Application of New EU Funding Mechanisms</v>
          </cell>
          <cell r="AD596" t="str">
            <v>MSP</v>
          </cell>
          <cell r="AE596" t="str">
            <v>GET</v>
          </cell>
          <cell r="AF596" t="str">
            <v>BD</v>
          </cell>
          <cell r="AG596">
            <v>4</v>
          </cell>
          <cell r="AH596" t="str">
            <v>GEF - 3</v>
          </cell>
          <cell r="AI596">
            <v>38517</v>
          </cell>
          <cell r="AJ596">
            <v>2005</v>
          </cell>
          <cell r="AK596">
            <v>38593</v>
          </cell>
          <cell r="AL596">
            <v>2005</v>
          </cell>
          <cell r="AM596">
            <v>39142</v>
          </cell>
          <cell r="AN596">
            <v>39691</v>
          </cell>
          <cell r="AO596">
            <v>39691</v>
          </cell>
          <cell r="AP596">
            <v>39691</v>
          </cell>
          <cell r="AQ596">
            <v>2008</v>
          </cell>
          <cell r="AR596">
            <v>36</v>
          </cell>
          <cell r="AS596">
            <v>0</v>
          </cell>
          <cell r="AT596">
            <v>2010</v>
          </cell>
          <cell r="AU596">
            <v>2009</v>
          </cell>
          <cell r="AV596">
            <v>2009</v>
          </cell>
          <cell r="AX596">
            <v>0.97429999999999994</v>
          </cell>
          <cell r="AY596">
            <v>0.02</v>
          </cell>
          <cell r="AZ596">
            <v>0.99429999999999996</v>
          </cell>
          <cell r="BA596">
            <v>0.97</v>
          </cell>
          <cell r="BB596">
            <v>9.3800000000000008</v>
          </cell>
          <cell r="BC596">
            <v>19.829999999999998</v>
          </cell>
          <cell r="BD596">
            <v>9.6274248178179214</v>
          </cell>
          <cell r="BE596">
            <v>20.353074001847478</v>
          </cell>
          <cell r="BF596">
            <v>2.1140724946695091</v>
          </cell>
          <cell r="BG596">
            <v>0</v>
          </cell>
          <cell r="BH596">
            <v>24</v>
          </cell>
          <cell r="BI596">
            <v>19</v>
          </cell>
          <cell r="BJ596">
            <v>1</v>
          </cell>
          <cell r="BK596">
            <v>1</v>
          </cell>
          <cell r="BM596">
            <v>1</v>
          </cell>
          <cell r="BN596">
            <v>5</v>
          </cell>
          <cell r="BO596">
            <v>1</v>
          </cell>
          <cell r="BP596">
            <v>3</v>
          </cell>
          <cell r="BQ596" t="str">
            <v>ML</v>
          </cell>
          <cell r="BR596">
            <v>3</v>
          </cell>
          <cell r="BS596">
            <v>3</v>
          </cell>
          <cell r="BT596">
            <v>3</v>
          </cell>
          <cell r="BU596">
            <v>3</v>
          </cell>
          <cell r="BW596">
            <v>4</v>
          </cell>
          <cell r="BX596">
            <v>1</v>
          </cell>
          <cell r="BY596">
            <v>3</v>
          </cell>
          <cell r="BZ596">
            <v>0</v>
          </cell>
          <cell r="CA596">
            <v>4</v>
          </cell>
          <cell r="CB596">
            <v>1</v>
          </cell>
          <cell r="CC596">
            <v>6</v>
          </cell>
          <cell r="CD596">
            <v>5</v>
          </cell>
          <cell r="CE596">
            <v>1</v>
          </cell>
          <cell r="CF596">
            <v>6</v>
          </cell>
          <cell r="CG596">
            <v>1</v>
          </cell>
          <cell r="CH596">
            <v>5</v>
          </cell>
          <cell r="CI596">
            <v>1</v>
          </cell>
          <cell r="CJ596">
            <v>6</v>
          </cell>
          <cell r="CK596">
            <v>1</v>
          </cell>
          <cell r="CL596">
            <v>5</v>
          </cell>
          <cell r="CM596">
            <v>1</v>
          </cell>
          <cell r="CN596">
            <v>5</v>
          </cell>
          <cell r="CO596">
            <v>1</v>
          </cell>
          <cell r="CP596">
            <v>5</v>
          </cell>
          <cell r="CQ596">
            <v>1</v>
          </cell>
          <cell r="CR596">
            <v>5</v>
          </cell>
          <cell r="CS596">
            <v>1</v>
          </cell>
          <cell r="CT596">
            <v>5</v>
          </cell>
          <cell r="CU596">
            <v>1</v>
          </cell>
          <cell r="DR596">
            <v>5</v>
          </cell>
          <cell r="DS596">
            <v>5</v>
          </cell>
          <cell r="DT596">
            <v>5</v>
          </cell>
          <cell r="DU596">
            <v>5</v>
          </cell>
          <cell r="DV596">
            <v>1</v>
          </cell>
          <cell r="DW596">
            <v>3</v>
          </cell>
          <cell r="DX596">
            <v>3</v>
          </cell>
          <cell r="DY596">
            <v>3</v>
          </cell>
          <cell r="DZ596">
            <v>3</v>
          </cell>
          <cell r="EA596">
            <v>3</v>
          </cell>
          <cell r="EB596" t="str">
            <v>ML</v>
          </cell>
          <cell r="EC596">
            <v>3</v>
          </cell>
          <cell r="ED596">
            <v>4</v>
          </cell>
        </row>
        <row r="597">
          <cell r="A597">
            <v>1707</v>
          </cell>
          <cell r="B597" t="e">
            <v>#REF!</v>
          </cell>
          <cell r="D597" t="str">
            <v>Yes</v>
          </cell>
          <cell r="E597" t="str">
            <v>Yes</v>
          </cell>
          <cell r="F597" t="str">
            <v>GEFIEO</v>
          </cell>
          <cell r="G597" t="str">
            <v>UNEP</v>
          </cell>
          <cell r="H597" t="str">
            <v>UNEP</v>
          </cell>
          <cell r="I597">
            <v>0</v>
          </cell>
          <cell r="J597" t="str">
            <v>UNEP</v>
          </cell>
          <cell r="K597" t="str">
            <v>UNEP</v>
          </cell>
          <cell r="L597" t="str">
            <v>Lebanon</v>
          </cell>
          <cell r="N597" t="str">
            <v>MENA</v>
          </cell>
          <cell r="O597" t="str">
            <v>Asia</v>
          </cell>
          <cell r="P597">
            <v>0</v>
          </cell>
          <cell r="Q597">
            <v>0</v>
          </cell>
          <cell r="R597">
            <v>1</v>
          </cell>
          <cell r="S597">
            <v>0</v>
          </cell>
          <cell r="T597">
            <v>0</v>
          </cell>
          <cell r="U597">
            <v>0</v>
          </cell>
          <cell r="V597">
            <v>0</v>
          </cell>
          <cell r="W597">
            <v>0</v>
          </cell>
          <cell r="X597">
            <v>1</v>
          </cell>
          <cell r="Y597" t="str">
            <v>Government</v>
          </cell>
          <cell r="Z597" t="str">
            <v>Govt</v>
          </cell>
          <cell r="AA597" t="str">
            <v>N</v>
          </cell>
          <cell r="AC597" t="str">
            <v>Integrated Management of Cedar Forests in Lebanon in Cooperation with other Mediterranean Countries</v>
          </cell>
          <cell r="AD597" t="str">
            <v>MSP</v>
          </cell>
          <cell r="AE597" t="str">
            <v>GET</v>
          </cell>
          <cell r="AF597" t="str">
            <v>BD</v>
          </cell>
          <cell r="AG597">
            <v>3</v>
          </cell>
          <cell r="AH597" t="str">
            <v>GEF - 3</v>
          </cell>
          <cell r="AI597">
            <v>37635</v>
          </cell>
          <cell r="AJ597">
            <v>2003</v>
          </cell>
          <cell r="AK597">
            <v>38169</v>
          </cell>
          <cell r="AL597">
            <v>2004</v>
          </cell>
          <cell r="AM597">
            <v>38747.5</v>
          </cell>
          <cell r="AN597">
            <v>39325</v>
          </cell>
          <cell r="AO597">
            <v>39326</v>
          </cell>
          <cell r="AP597">
            <v>39326</v>
          </cell>
          <cell r="AQ597">
            <v>2007</v>
          </cell>
          <cell r="AR597">
            <v>38</v>
          </cell>
          <cell r="AS597">
            <v>0</v>
          </cell>
          <cell r="AT597">
            <v>2009</v>
          </cell>
          <cell r="AU597">
            <v>2009</v>
          </cell>
          <cell r="AV597">
            <v>2009</v>
          </cell>
          <cell r="AX597">
            <v>0.53049999999999997</v>
          </cell>
          <cell r="AY597">
            <v>2.5000000000000001E-2</v>
          </cell>
          <cell r="AZ597">
            <v>0.55549999999999999</v>
          </cell>
          <cell r="BA597">
            <v>0.49</v>
          </cell>
          <cell r="BB597">
            <v>0.62950000000000017</v>
          </cell>
          <cell r="BC597">
            <v>0.74</v>
          </cell>
          <cell r="BD597">
            <v>1.1866163996229975</v>
          </cell>
          <cell r="BE597">
            <v>1.3949104618284638</v>
          </cell>
          <cell r="BF597">
            <v>1.1755361397934865</v>
          </cell>
          <cell r="BG597">
            <v>6</v>
          </cell>
          <cell r="BH597">
            <v>11</v>
          </cell>
          <cell r="BI597">
            <v>2</v>
          </cell>
          <cell r="BJ597">
            <v>1</v>
          </cell>
          <cell r="BK597">
            <v>1</v>
          </cell>
          <cell r="BM597">
            <v>1</v>
          </cell>
          <cell r="BN597">
            <v>5</v>
          </cell>
          <cell r="BO597">
            <v>0</v>
          </cell>
          <cell r="BP597">
            <v>2</v>
          </cell>
          <cell r="BQ597" t="str">
            <v>MU</v>
          </cell>
          <cell r="BR597">
            <v>2</v>
          </cell>
          <cell r="BS597">
            <v>3</v>
          </cell>
          <cell r="BT597">
            <v>4</v>
          </cell>
          <cell r="BU597">
            <v>4</v>
          </cell>
          <cell r="BW597">
            <v>5</v>
          </cell>
          <cell r="BX597">
            <v>1</v>
          </cell>
          <cell r="BY597">
            <v>5</v>
          </cell>
          <cell r="BZ597">
            <v>1</v>
          </cell>
          <cell r="CA597">
            <v>5</v>
          </cell>
          <cell r="CB597">
            <v>1</v>
          </cell>
          <cell r="CC597">
            <v>5</v>
          </cell>
          <cell r="CD597">
            <v>4</v>
          </cell>
          <cell r="CE597">
            <v>1</v>
          </cell>
          <cell r="CF597">
            <v>5</v>
          </cell>
          <cell r="CG597">
            <v>1</v>
          </cell>
          <cell r="CH597">
            <v>5</v>
          </cell>
          <cell r="CI597">
            <v>1</v>
          </cell>
          <cell r="CJ597">
            <v>5</v>
          </cell>
          <cell r="CK597">
            <v>1</v>
          </cell>
          <cell r="CL597">
            <v>5</v>
          </cell>
          <cell r="CM597">
            <v>1</v>
          </cell>
          <cell r="CN597">
            <v>4</v>
          </cell>
          <cell r="CO597">
            <v>1</v>
          </cell>
          <cell r="CP597">
            <v>4</v>
          </cell>
          <cell r="CQ597">
            <v>1</v>
          </cell>
          <cell r="CR597">
            <v>2</v>
          </cell>
          <cell r="CS597">
            <v>0</v>
          </cell>
          <cell r="CT597">
            <v>5</v>
          </cell>
          <cell r="CU597">
            <v>1</v>
          </cell>
          <cell r="CY597">
            <v>6</v>
          </cell>
          <cell r="CZ597">
            <v>1</v>
          </cell>
          <cell r="DR597">
            <v>5</v>
          </cell>
          <cell r="DS597">
            <v>5</v>
          </cell>
          <cell r="DT597">
            <v>4</v>
          </cell>
          <cell r="DU597">
            <v>5</v>
          </cell>
          <cell r="DV597">
            <v>1</v>
          </cell>
          <cell r="DW597">
            <v>2</v>
          </cell>
          <cell r="DX597">
            <v>3</v>
          </cell>
          <cell r="DY597">
            <v>4</v>
          </cell>
          <cell r="DZ597">
            <v>4</v>
          </cell>
          <cell r="EA597">
            <v>2</v>
          </cell>
          <cell r="EB597" t="str">
            <v>MU</v>
          </cell>
          <cell r="EC597">
            <v>5</v>
          </cell>
          <cell r="ED597">
            <v>5</v>
          </cell>
        </row>
        <row r="598">
          <cell r="A598">
            <v>1713</v>
          </cell>
          <cell r="B598" t="e">
            <v>#REF!</v>
          </cell>
          <cell r="D598" t="str">
            <v>No</v>
          </cell>
          <cell r="E598" t="str">
            <v>Yes</v>
          </cell>
          <cell r="F598" t="str">
            <v>IAEO</v>
          </cell>
          <cell r="G598" t="str">
            <v>UNDP</v>
          </cell>
          <cell r="H598" t="str">
            <v>UNDP</v>
          </cell>
          <cell r="I598">
            <v>0</v>
          </cell>
          <cell r="J598" t="str">
            <v>UNDP</v>
          </cell>
          <cell r="K598" t="str">
            <v>UNDP</v>
          </cell>
          <cell r="L598" t="str">
            <v>Costa Rica</v>
          </cell>
          <cell r="N598" t="str">
            <v>LAC</v>
          </cell>
          <cell r="O598" t="str">
            <v>LAC</v>
          </cell>
          <cell r="P598">
            <v>0</v>
          </cell>
          <cell r="Q598">
            <v>0</v>
          </cell>
          <cell r="R598">
            <v>1</v>
          </cell>
          <cell r="S598">
            <v>0</v>
          </cell>
          <cell r="U598">
            <v>0</v>
          </cell>
          <cell r="V598">
            <v>0</v>
          </cell>
          <cell r="W598">
            <v>0</v>
          </cell>
          <cell r="Y598" t="str">
            <v>NGO</v>
          </cell>
          <cell r="Z598" t="str">
            <v>NGO_academic_foundation</v>
          </cell>
          <cell r="AA598" t="str">
            <v>Y</v>
          </cell>
          <cell r="AC598" t="str">
            <v>Conservation Areas National System Cocos Island Conservation Area</v>
          </cell>
          <cell r="AD598" t="str">
            <v>FSP</v>
          </cell>
          <cell r="AE598" t="str">
            <v>GET</v>
          </cell>
          <cell r="AF598" t="str">
            <v>BD</v>
          </cell>
          <cell r="AG598">
            <v>2</v>
          </cell>
          <cell r="AH598" t="str">
            <v>GEF - 3</v>
          </cell>
          <cell r="AI598">
            <v>37739</v>
          </cell>
          <cell r="AJ598">
            <v>2003</v>
          </cell>
          <cell r="AK598">
            <v>38079</v>
          </cell>
          <cell r="AL598">
            <v>2004</v>
          </cell>
          <cell r="AM598">
            <v>39128.5</v>
          </cell>
          <cell r="AN598">
            <v>40543</v>
          </cell>
          <cell r="AO598">
            <v>40178</v>
          </cell>
          <cell r="AP598">
            <v>40178</v>
          </cell>
          <cell r="AQ598">
            <v>2009</v>
          </cell>
          <cell r="AR598">
            <v>68</v>
          </cell>
          <cell r="AS598">
            <v>0</v>
          </cell>
          <cell r="AT598">
            <v>2012</v>
          </cell>
          <cell r="AU598">
            <v>2012</v>
          </cell>
          <cell r="AV598">
            <v>2012</v>
          </cell>
          <cell r="AX598">
            <v>0.97499999999999998</v>
          </cell>
          <cell r="AY598">
            <v>2.5000000000000001E-2</v>
          </cell>
          <cell r="AZ598">
            <v>1</v>
          </cell>
          <cell r="BA598">
            <v>1</v>
          </cell>
          <cell r="BB598">
            <v>2.15</v>
          </cell>
          <cell r="BC598">
            <v>7.16</v>
          </cell>
          <cell r="BD598">
            <v>2.2051282051282053</v>
          </cell>
          <cell r="BE598">
            <v>7.3435897435897441</v>
          </cell>
          <cell r="BF598">
            <v>3.3302325581395351</v>
          </cell>
          <cell r="BG598">
            <v>51</v>
          </cell>
          <cell r="BH598">
            <v>7</v>
          </cell>
          <cell r="BI598">
            <v>7</v>
          </cell>
          <cell r="BJ598" t="str">
            <v>NA</v>
          </cell>
          <cell r="BK598">
            <v>5</v>
          </cell>
          <cell r="BL598">
            <v>0</v>
          </cell>
          <cell r="BM598">
            <v>1</v>
          </cell>
          <cell r="BN598">
            <v>4</v>
          </cell>
          <cell r="BO598">
            <v>0</v>
          </cell>
          <cell r="BP598">
            <v>2</v>
          </cell>
          <cell r="BQ598" t="str">
            <v>MU</v>
          </cell>
          <cell r="BR598">
            <v>1</v>
          </cell>
          <cell r="BS598">
            <v>4</v>
          </cell>
          <cell r="BT598">
            <v>2</v>
          </cell>
          <cell r="BU598">
            <v>3</v>
          </cell>
          <cell r="BW598">
            <v>3</v>
          </cell>
          <cell r="BX598">
            <v>0</v>
          </cell>
          <cell r="BY598">
            <v>3</v>
          </cell>
          <cell r="BZ598">
            <v>0</v>
          </cell>
          <cell r="CA598">
            <v>3</v>
          </cell>
          <cell r="CB598">
            <v>0</v>
          </cell>
          <cell r="CC598">
            <v>5</v>
          </cell>
          <cell r="CD598">
            <v>5</v>
          </cell>
          <cell r="CE598">
            <v>1</v>
          </cell>
          <cell r="CF598">
            <v>5</v>
          </cell>
          <cell r="CG598">
            <v>1</v>
          </cell>
          <cell r="CH598">
            <v>3</v>
          </cell>
          <cell r="CI598">
            <v>0</v>
          </cell>
          <cell r="CJ598">
            <v>4</v>
          </cell>
          <cell r="CK598">
            <v>1</v>
          </cell>
          <cell r="CN598">
            <v>4</v>
          </cell>
          <cell r="CO598">
            <v>1</v>
          </cell>
          <cell r="CP598">
            <v>3</v>
          </cell>
          <cell r="CQ598">
            <v>0</v>
          </cell>
          <cell r="CR598">
            <v>4</v>
          </cell>
          <cell r="CS598">
            <v>1</v>
          </cell>
          <cell r="CT598">
            <v>2</v>
          </cell>
          <cell r="CU598">
            <v>0</v>
          </cell>
          <cell r="CY598">
            <v>4</v>
          </cell>
          <cell r="CZ598">
            <v>1</v>
          </cell>
          <cell r="DL598">
            <v>4</v>
          </cell>
          <cell r="DM598">
            <v>3</v>
          </cell>
          <cell r="DN598">
            <v>4</v>
          </cell>
          <cell r="DO598">
            <v>3</v>
          </cell>
          <cell r="DP598">
            <v>4</v>
          </cell>
          <cell r="DQ598">
            <v>2</v>
          </cell>
          <cell r="DR598">
            <v>5</v>
          </cell>
          <cell r="DS598">
            <v>5</v>
          </cell>
          <cell r="DT598">
            <v>3</v>
          </cell>
          <cell r="DU598">
            <v>4</v>
          </cell>
          <cell r="DV598">
            <v>1</v>
          </cell>
        </row>
        <row r="599">
          <cell r="A599">
            <v>1718</v>
          </cell>
          <cell r="B599" t="e">
            <v>#REF!</v>
          </cell>
          <cell r="C599">
            <v>1055</v>
          </cell>
          <cell r="D599" t="str">
            <v>No</v>
          </cell>
          <cell r="E599" t="str">
            <v>Yes</v>
          </cell>
          <cell r="F599" t="str">
            <v>IAEO</v>
          </cell>
          <cell r="G599" t="str">
            <v>UNDP</v>
          </cell>
          <cell r="H599" t="str">
            <v>UNDP</v>
          </cell>
          <cell r="I599">
            <v>0</v>
          </cell>
          <cell r="J599" t="str">
            <v>UNDP</v>
          </cell>
          <cell r="L599" t="str">
            <v>Pakistan</v>
          </cell>
          <cell r="N599" t="str">
            <v>SA</v>
          </cell>
          <cell r="O599" t="str">
            <v>Asia</v>
          </cell>
          <cell r="P599">
            <v>0</v>
          </cell>
          <cell r="Q599">
            <v>0</v>
          </cell>
          <cell r="R599">
            <v>1</v>
          </cell>
          <cell r="S599">
            <v>0</v>
          </cell>
          <cell r="U599">
            <v>0</v>
          </cell>
          <cell r="V599">
            <v>0</v>
          </cell>
          <cell r="W599">
            <v>0</v>
          </cell>
          <cell r="Y599" t="str">
            <v>NGO</v>
          </cell>
          <cell r="Z599" t="str">
            <v>NGO_academic_foundation</v>
          </cell>
          <cell r="AC599" t="str">
            <v>Mainstreaming Biodiversity Conservation in production systems in the Juniper Forest Ecosystem</v>
          </cell>
          <cell r="AD599" t="str">
            <v>MSP</v>
          </cell>
          <cell r="AE599" t="str">
            <v>GET</v>
          </cell>
          <cell r="AF599" t="str">
            <v>BD</v>
          </cell>
          <cell r="AH599" t="str">
            <v>GEF - 3</v>
          </cell>
          <cell r="AI599">
            <v>38593</v>
          </cell>
          <cell r="AJ599">
            <v>2005</v>
          </cell>
          <cell r="AK599">
            <v>38706</v>
          </cell>
          <cell r="AL599">
            <v>2005</v>
          </cell>
          <cell r="AM599">
            <v>39669.5</v>
          </cell>
          <cell r="AN599">
            <v>41090</v>
          </cell>
          <cell r="AO599">
            <v>40633</v>
          </cell>
          <cell r="AP599">
            <v>40633</v>
          </cell>
          <cell r="AQ599">
            <v>2011</v>
          </cell>
          <cell r="AR599">
            <v>63</v>
          </cell>
          <cell r="AS599">
            <v>0</v>
          </cell>
          <cell r="AT599">
            <v>2013</v>
          </cell>
          <cell r="AU599">
            <v>41061</v>
          </cell>
          <cell r="AV599">
            <v>2012</v>
          </cell>
          <cell r="AX599">
            <v>0.97499999999999998</v>
          </cell>
          <cell r="AY599">
            <v>2.5000000000000001E-2</v>
          </cell>
          <cell r="AZ599">
            <v>1</v>
          </cell>
          <cell r="BB599">
            <v>1.54</v>
          </cell>
          <cell r="BC599">
            <v>0.78500000000000003</v>
          </cell>
          <cell r="BD599">
            <v>1.5794871794871796</v>
          </cell>
          <cell r="BE599">
            <v>0.80512820512820515</v>
          </cell>
          <cell r="BF599">
            <v>0.50974025974025972</v>
          </cell>
          <cell r="BM599">
            <v>1</v>
          </cell>
          <cell r="BN599">
            <v>5</v>
          </cell>
          <cell r="BO599">
            <v>1</v>
          </cell>
          <cell r="BP599">
            <v>3</v>
          </cell>
          <cell r="BQ599" t="str">
            <v>ML</v>
          </cell>
          <cell r="BR599">
            <v>3</v>
          </cell>
          <cell r="BS599">
            <v>3</v>
          </cell>
          <cell r="BT599">
            <v>3</v>
          </cell>
          <cell r="BU599">
            <v>3</v>
          </cell>
          <cell r="BY599">
            <v>4</v>
          </cell>
          <cell r="BZ599">
            <v>1</v>
          </cell>
          <cell r="CA599">
            <v>5</v>
          </cell>
          <cell r="CB599">
            <v>1</v>
          </cell>
          <cell r="CD599">
            <v>5</v>
          </cell>
          <cell r="CE599">
            <v>1</v>
          </cell>
          <cell r="CF599">
            <v>5</v>
          </cell>
          <cell r="CG599">
            <v>1</v>
          </cell>
          <cell r="CH599">
            <v>3</v>
          </cell>
          <cell r="CI599">
            <v>0</v>
          </cell>
          <cell r="CJ599">
            <v>3</v>
          </cell>
          <cell r="CK599">
            <v>0</v>
          </cell>
          <cell r="CL599">
            <v>3</v>
          </cell>
          <cell r="CM599">
            <v>0</v>
          </cell>
          <cell r="CN599">
            <v>4</v>
          </cell>
          <cell r="CO599">
            <v>1</v>
          </cell>
          <cell r="CP599">
            <v>4</v>
          </cell>
          <cell r="CQ599">
            <v>1</v>
          </cell>
          <cell r="CR599">
            <v>1</v>
          </cell>
          <cell r="CS599">
            <v>0</v>
          </cell>
          <cell r="CT599">
            <v>2</v>
          </cell>
          <cell r="CU599">
            <v>0</v>
          </cell>
          <cell r="CV599">
            <v>5</v>
          </cell>
          <cell r="CW599">
            <v>5</v>
          </cell>
          <cell r="CX599">
            <v>5</v>
          </cell>
          <cell r="CY599">
            <v>5</v>
          </cell>
          <cell r="CZ599">
            <v>1</v>
          </cell>
          <cell r="DA599" t="str">
            <v>ML</v>
          </cell>
          <cell r="DB599" t="str">
            <v>ML</v>
          </cell>
          <cell r="DC599" t="str">
            <v>ML</v>
          </cell>
          <cell r="DD599" t="str">
            <v>ML</v>
          </cell>
          <cell r="DE599">
            <v>3</v>
          </cell>
          <cell r="DF599" t="str">
            <v>ML</v>
          </cell>
          <cell r="DG599">
            <v>4</v>
          </cell>
          <cell r="DH599">
            <v>5</v>
          </cell>
          <cell r="DI599">
            <v>5</v>
          </cell>
          <cell r="DJ599">
            <v>5</v>
          </cell>
          <cell r="DK599">
            <v>3</v>
          </cell>
          <cell r="DL599">
            <v>3</v>
          </cell>
          <cell r="DM599">
            <v>3</v>
          </cell>
          <cell r="DN599">
            <v>4</v>
          </cell>
          <cell r="DO599">
            <v>4</v>
          </cell>
          <cell r="DP599">
            <v>1</v>
          </cell>
          <cell r="DQ599">
            <v>2</v>
          </cell>
        </row>
        <row r="600">
          <cell r="A600">
            <v>1721</v>
          </cell>
          <cell r="B600" t="e">
            <v>#REF!</v>
          </cell>
          <cell r="C600">
            <v>1261</v>
          </cell>
          <cell r="D600" t="str">
            <v>No</v>
          </cell>
          <cell r="E600" t="str">
            <v>Yes</v>
          </cell>
          <cell r="F600" t="str">
            <v>IAEO</v>
          </cell>
          <cell r="G600" t="str">
            <v>UNDP</v>
          </cell>
          <cell r="H600" t="str">
            <v>UNDP</v>
          </cell>
          <cell r="I600">
            <v>0</v>
          </cell>
          <cell r="J600" t="str">
            <v>UNDP</v>
          </cell>
          <cell r="L600" t="str">
            <v>Pakistan</v>
          </cell>
          <cell r="N600" t="str">
            <v>SA</v>
          </cell>
          <cell r="O600" t="str">
            <v>Asia</v>
          </cell>
          <cell r="P600">
            <v>0</v>
          </cell>
          <cell r="Q600">
            <v>0</v>
          </cell>
          <cell r="R600">
            <v>1</v>
          </cell>
          <cell r="S600">
            <v>0</v>
          </cell>
          <cell r="U600">
            <v>0</v>
          </cell>
          <cell r="V600">
            <v>0</v>
          </cell>
          <cell r="W600">
            <v>0</v>
          </cell>
          <cell r="Y600" t="str">
            <v>Government</v>
          </cell>
          <cell r="Z600" t="str">
            <v>Govt</v>
          </cell>
          <cell r="AC600" t="str">
            <v>Conservation of Habitats and Species in Arid and Semi-Arid Ecosystems in Balochistan</v>
          </cell>
          <cell r="AD600" t="str">
            <v>MSP</v>
          </cell>
          <cell r="AE600" t="str">
            <v>GET</v>
          </cell>
          <cell r="AF600" t="str">
            <v>BD</v>
          </cell>
          <cell r="AH600" t="str">
            <v>GEF - 3</v>
          </cell>
          <cell r="AI600">
            <v>37711</v>
          </cell>
          <cell r="AJ600">
            <v>2003</v>
          </cell>
          <cell r="AK600">
            <v>38000</v>
          </cell>
          <cell r="AL600">
            <v>2004</v>
          </cell>
          <cell r="AM600">
            <v>39530.5</v>
          </cell>
          <cell r="AN600">
            <v>41090</v>
          </cell>
          <cell r="AO600">
            <v>41061</v>
          </cell>
          <cell r="AP600">
            <v>41061</v>
          </cell>
          <cell r="AQ600">
            <v>2012</v>
          </cell>
          <cell r="AR600">
            <v>100</v>
          </cell>
          <cell r="AS600">
            <v>0</v>
          </cell>
          <cell r="AT600">
            <v>2013</v>
          </cell>
          <cell r="AU600">
            <v>41061</v>
          </cell>
          <cell r="AV600">
            <v>2012</v>
          </cell>
          <cell r="AX600">
            <v>0.76700000000000002</v>
          </cell>
          <cell r="AY600">
            <v>2.1000000000000001E-2</v>
          </cell>
          <cell r="AZ600">
            <v>0.78800000000000003</v>
          </cell>
          <cell r="BB600">
            <v>0.46300000000000002</v>
          </cell>
          <cell r="BD600">
            <v>0.60365058670143412</v>
          </cell>
          <cell r="BL600">
            <v>0</v>
          </cell>
          <cell r="BM600">
            <v>1</v>
          </cell>
          <cell r="BN600">
            <v>4</v>
          </cell>
          <cell r="BO600">
            <v>0</v>
          </cell>
          <cell r="BP600">
            <v>2</v>
          </cell>
          <cell r="BQ600" t="str">
            <v>MU</v>
          </cell>
          <cell r="BR600">
            <v>2</v>
          </cell>
          <cell r="BS600">
            <v>3</v>
          </cell>
          <cell r="BT600">
            <v>2</v>
          </cell>
          <cell r="BU600">
            <v>3</v>
          </cell>
          <cell r="BY600">
            <v>2</v>
          </cell>
          <cell r="BZ600">
            <v>0</v>
          </cell>
          <cell r="CA600">
            <v>4</v>
          </cell>
          <cell r="CB600">
            <v>1</v>
          </cell>
          <cell r="CD600">
            <v>4</v>
          </cell>
          <cell r="CE600">
            <v>1</v>
          </cell>
          <cell r="CF600">
            <v>5</v>
          </cell>
          <cell r="CG600">
            <v>1</v>
          </cell>
          <cell r="CH600">
            <v>2</v>
          </cell>
          <cell r="CI600">
            <v>0</v>
          </cell>
          <cell r="CJ600">
            <v>1</v>
          </cell>
          <cell r="CK600">
            <v>0</v>
          </cell>
          <cell r="CL600">
            <v>3</v>
          </cell>
          <cell r="CM600">
            <v>0</v>
          </cell>
          <cell r="CN600">
            <v>1</v>
          </cell>
          <cell r="CO600">
            <v>0</v>
          </cell>
          <cell r="CP600">
            <v>3</v>
          </cell>
          <cell r="CQ600">
            <v>0</v>
          </cell>
          <cell r="CR600">
            <v>1</v>
          </cell>
          <cell r="CS600">
            <v>0</v>
          </cell>
          <cell r="CT600">
            <v>2</v>
          </cell>
          <cell r="CU600">
            <v>0</v>
          </cell>
          <cell r="CV600">
            <v>5</v>
          </cell>
          <cell r="CW600">
            <v>4</v>
          </cell>
          <cell r="CX600">
            <v>4</v>
          </cell>
          <cell r="CY600">
            <v>4</v>
          </cell>
          <cell r="CZ600">
            <v>1</v>
          </cell>
          <cell r="DA600" t="str">
            <v>MU</v>
          </cell>
          <cell r="DB600" t="str">
            <v>ML</v>
          </cell>
          <cell r="DC600" t="str">
            <v>MU</v>
          </cell>
          <cell r="DD600" t="str">
            <v>ML</v>
          </cell>
          <cell r="DE600">
            <v>2</v>
          </cell>
          <cell r="DF600" t="str">
            <v>MU</v>
          </cell>
          <cell r="DG600">
            <v>2</v>
          </cell>
          <cell r="DH600">
            <v>4</v>
          </cell>
          <cell r="DI600">
            <v>4</v>
          </cell>
          <cell r="DJ600">
            <v>5</v>
          </cell>
          <cell r="DK600">
            <v>2</v>
          </cell>
          <cell r="DL600">
            <v>1</v>
          </cell>
          <cell r="DM600">
            <v>3</v>
          </cell>
          <cell r="DN600">
            <v>1</v>
          </cell>
          <cell r="DO600">
            <v>3</v>
          </cell>
          <cell r="DP600">
            <v>1</v>
          </cell>
          <cell r="DQ600">
            <v>2</v>
          </cell>
        </row>
        <row r="601">
          <cell r="A601">
            <v>1725</v>
          </cell>
          <cell r="B601" t="e">
            <v>#REF!</v>
          </cell>
          <cell r="D601" t="str">
            <v>No</v>
          </cell>
          <cell r="E601" t="str">
            <v>Yes</v>
          </cell>
          <cell r="F601" t="str">
            <v>IAEO</v>
          </cell>
          <cell r="G601" t="str">
            <v>UNDP</v>
          </cell>
          <cell r="H601" t="str">
            <v>UNDP</v>
          </cell>
          <cell r="I601">
            <v>0</v>
          </cell>
          <cell r="J601" t="str">
            <v>UNDP</v>
          </cell>
          <cell r="L601" t="str">
            <v>Chile</v>
          </cell>
          <cell r="N601" t="str">
            <v>LAC</v>
          </cell>
          <cell r="O601" t="str">
            <v>LAC</v>
          </cell>
          <cell r="P601">
            <v>0</v>
          </cell>
          <cell r="Q601">
            <v>0</v>
          </cell>
          <cell r="R601">
            <v>1</v>
          </cell>
          <cell r="S601">
            <v>0</v>
          </cell>
          <cell r="U601">
            <v>0</v>
          </cell>
          <cell r="V601">
            <v>0</v>
          </cell>
          <cell r="W601">
            <v>0</v>
          </cell>
          <cell r="Y601" t="str">
            <v>Government</v>
          </cell>
          <cell r="Z601" t="str">
            <v>Govt</v>
          </cell>
          <cell r="AA601" t="str">
            <v>N</v>
          </cell>
          <cell r="AC601" t="str">
            <v>Conservacion de la biodiversidad en Los Altos de Cantillana</v>
          </cell>
          <cell r="AD601" t="str">
            <v>MSP</v>
          </cell>
          <cell r="AE601" t="str">
            <v>GET</v>
          </cell>
          <cell r="AF601" t="str">
            <v>BD</v>
          </cell>
          <cell r="AG601">
            <v>1</v>
          </cell>
          <cell r="AH601" t="str">
            <v>GEF - 3</v>
          </cell>
          <cell r="AI601">
            <v>38428</v>
          </cell>
          <cell r="AJ601">
            <v>2005</v>
          </cell>
          <cell r="AK601">
            <v>38502</v>
          </cell>
          <cell r="AL601">
            <v>2005</v>
          </cell>
          <cell r="AM601">
            <v>39476.5</v>
          </cell>
          <cell r="AN601">
            <v>40451</v>
          </cell>
          <cell r="AO601">
            <v>40451</v>
          </cell>
          <cell r="AP601">
            <v>40451</v>
          </cell>
          <cell r="AQ601">
            <v>2010</v>
          </cell>
          <cell r="AR601">
            <v>64</v>
          </cell>
          <cell r="AS601">
            <v>0</v>
          </cell>
          <cell r="AT601">
            <v>2012</v>
          </cell>
          <cell r="AU601">
            <v>2011</v>
          </cell>
          <cell r="AV601">
            <v>2011</v>
          </cell>
          <cell r="AX601">
            <v>0.95648500000000003</v>
          </cell>
          <cell r="AY601">
            <v>2.5000000000000001E-2</v>
          </cell>
          <cell r="AZ601">
            <v>0.98148500000000005</v>
          </cell>
          <cell r="BA601">
            <v>0.98</v>
          </cell>
          <cell r="BB601">
            <v>1.1499999999999999</v>
          </cell>
          <cell r="BC601">
            <v>0.6</v>
          </cell>
          <cell r="BD601">
            <v>1.2023189072489373</v>
          </cell>
          <cell r="BE601">
            <v>0.62729682117335861</v>
          </cell>
          <cell r="BF601">
            <v>0.52173913043478259</v>
          </cell>
          <cell r="BG601">
            <v>3</v>
          </cell>
          <cell r="BH601">
            <v>28</v>
          </cell>
          <cell r="BI601">
            <v>15</v>
          </cell>
          <cell r="BJ601" t="str">
            <v>NA</v>
          </cell>
          <cell r="BK601">
            <v>4</v>
          </cell>
          <cell r="BL601">
            <v>0</v>
          </cell>
          <cell r="BM601">
            <v>1</v>
          </cell>
          <cell r="BN601">
            <v>4</v>
          </cell>
          <cell r="BO601">
            <v>1</v>
          </cell>
          <cell r="BP601">
            <v>3</v>
          </cell>
          <cell r="BQ601" t="str">
            <v>ML</v>
          </cell>
          <cell r="BR601">
            <v>3</v>
          </cell>
          <cell r="BS601">
            <v>3</v>
          </cell>
          <cell r="BT601">
            <v>3</v>
          </cell>
          <cell r="BU601">
            <v>3</v>
          </cell>
          <cell r="BW601">
            <v>4</v>
          </cell>
          <cell r="BX601">
            <v>1</v>
          </cell>
          <cell r="BY601">
            <v>5</v>
          </cell>
          <cell r="BZ601">
            <v>1</v>
          </cell>
          <cell r="CA601">
            <v>4</v>
          </cell>
          <cell r="CB601">
            <v>1</v>
          </cell>
          <cell r="CC601">
            <v>5</v>
          </cell>
          <cell r="CD601">
            <v>4</v>
          </cell>
          <cell r="CE601">
            <v>1</v>
          </cell>
          <cell r="CF601">
            <v>4</v>
          </cell>
          <cell r="CG601">
            <v>1</v>
          </cell>
          <cell r="CH601">
            <v>4</v>
          </cell>
          <cell r="CI601">
            <v>1</v>
          </cell>
          <cell r="CJ601">
            <v>4</v>
          </cell>
          <cell r="CK601">
            <v>1</v>
          </cell>
          <cell r="CN601">
            <v>3</v>
          </cell>
          <cell r="CO601">
            <v>0</v>
          </cell>
          <cell r="CP601">
            <v>5</v>
          </cell>
          <cell r="CQ601">
            <v>1</v>
          </cell>
          <cell r="CR601">
            <v>5</v>
          </cell>
          <cell r="CS601">
            <v>1</v>
          </cell>
          <cell r="CT601">
            <v>4</v>
          </cell>
          <cell r="CU601">
            <v>1</v>
          </cell>
          <cell r="CY601">
            <v>4</v>
          </cell>
          <cell r="CZ601">
            <v>1</v>
          </cell>
          <cell r="DL601">
            <v>4</v>
          </cell>
          <cell r="DM601">
            <v>4</v>
          </cell>
          <cell r="DN601">
            <v>3</v>
          </cell>
          <cell r="DO601">
            <v>5</v>
          </cell>
          <cell r="DP601">
            <v>5</v>
          </cell>
          <cell r="DQ601">
            <v>4</v>
          </cell>
          <cell r="DR601">
            <v>6</v>
          </cell>
          <cell r="DS601">
            <v>4</v>
          </cell>
          <cell r="DT601">
            <v>4</v>
          </cell>
          <cell r="DU601">
            <v>4</v>
          </cell>
          <cell r="DV601">
            <v>1</v>
          </cell>
        </row>
        <row r="602">
          <cell r="A602">
            <v>1727</v>
          </cell>
          <cell r="B602" t="e">
            <v>#REF!</v>
          </cell>
          <cell r="C602">
            <v>1816</v>
          </cell>
          <cell r="D602" t="str">
            <v>No</v>
          </cell>
          <cell r="E602" t="str">
            <v>Yes</v>
          </cell>
          <cell r="F602" t="str">
            <v>IAEO</v>
          </cell>
          <cell r="G602" t="str">
            <v>UNDP</v>
          </cell>
          <cell r="H602" t="str">
            <v>UNDP</v>
          </cell>
          <cell r="I602">
            <v>0</v>
          </cell>
          <cell r="J602" t="str">
            <v>UNDP</v>
          </cell>
          <cell r="L602" t="str">
            <v>Russian Federation</v>
          </cell>
          <cell r="N602" t="str">
            <v>ECA</v>
          </cell>
          <cell r="O602" t="str">
            <v>ECA</v>
          </cell>
          <cell r="P602">
            <v>0</v>
          </cell>
          <cell r="Q602">
            <v>0</v>
          </cell>
          <cell r="R602">
            <v>1</v>
          </cell>
          <cell r="S602">
            <v>0</v>
          </cell>
          <cell r="U602">
            <v>0</v>
          </cell>
          <cell r="V602">
            <v>0</v>
          </cell>
          <cell r="W602">
            <v>0</v>
          </cell>
          <cell r="Y602" t="str">
            <v>Government</v>
          </cell>
          <cell r="Z602" t="str">
            <v>Govt</v>
          </cell>
          <cell r="AC602" t="str">
            <v>Russia: Conserving globally significant biodiversity of Taimyr including its keystone population of wild reindeer: a demonstration</v>
          </cell>
          <cell r="AD602" t="str">
            <v>MSP</v>
          </cell>
          <cell r="AE602" t="str">
            <v>GET</v>
          </cell>
          <cell r="AF602" t="str">
            <v>BD</v>
          </cell>
          <cell r="AH602" t="str">
            <v>GEF - 3</v>
          </cell>
          <cell r="AI602">
            <v>38363</v>
          </cell>
          <cell r="AJ602">
            <v>2005</v>
          </cell>
          <cell r="AK602">
            <v>38820</v>
          </cell>
          <cell r="AL602">
            <v>2006</v>
          </cell>
          <cell r="AM602">
            <v>39681.5</v>
          </cell>
          <cell r="AN602">
            <v>40285</v>
          </cell>
          <cell r="AO602">
            <v>40543</v>
          </cell>
          <cell r="AP602">
            <v>40543</v>
          </cell>
          <cell r="AQ602">
            <v>2010</v>
          </cell>
          <cell r="AR602">
            <v>56</v>
          </cell>
          <cell r="AS602">
            <v>8</v>
          </cell>
          <cell r="AT602">
            <v>2013</v>
          </cell>
          <cell r="AU602">
            <v>41149</v>
          </cell>
          <cell r="AV602">
            <v>2012</v>
          </cell>
          <cell r="AX602">
            <v>0.97</v>
          </cell>
          <cell r="AY602">
            <v>2.5000000000000001E-2</v>
          </cell>
          <cell r="AZ602">
            <v>0.995</v>
          </cell>
          <cell r="BB602">
            <v>2.0428000000000002</v>
          </cell>
          <cell r="BC602">
            <v>8.76</v>
          </cell>
          <cell r="BD602">
            <v>2.1059793814432992</v>
          </cell>
          <cell r="BE602">
            <v>9.0309278350515463</v>
          </cell>
          <cell r="BF602">
            <v>4.2882318386528286</v>
          </cell>
          <cell r="BM602">
            <v>1</v>
          </cell>
          <cell r="BN602">
            <v>5</v>
          </cell>
          <cell r="BO602">
            <v>1</v>
          </cell>
          <cell r="BP602">
            <v>3</v>
          </cell>
          <cell r="BQ602" t="str">
            <v>ML</v>
          </cell>
          <cell r="BR602">
            <v>3</v>
          </cell>
          <cell r="BS602">
            <v>4</v>
          </cell>
          <cell r="BT602">
            <v>3</v>
          </cell>
          <cell r="BU602">
            <v>3</v>
          </cell>
          <cell r="BY602">
            <v>4</v>
          </cell>
          <cell r="BZ602">
            <v>1</v>
          </cell>
          <cell r="CA602">
            <v>5</v>
          </cell>
          <cell r="CB602">
            <v>1</v>
          </cell>
          <cell r="CD602">
            <v>5</v>
          </cell>
          <cell r="CE602">
            <v>1</v>
          </cell>
          <cell r="CF602">
            <v>4</v>
          </cell>
          <cell r="CG602">
            <v>1</v>
          </cell>
          <cell r="CH602">
            <v>4</v>
          </cell>
          <cell r="CI602">
            <v>1</v>
          </cell>
          <cell r="CJ602">
            <v>6</v>
          </cell>
          <cell r="CK602">
            <v>1</v>
          </cell>
          <cell r="CL602">
            <v>5</v>
          </cell>
          <cell r="CM602">
            <v>1</v>
          </cell>
          <cell r="CN602">
            <v>5</v>
          </cell>
          <cell r="CO602">
            <v>1</v>
          </cell>
          <cell r="CP602">
            <v>5</v>
          </cell>
          <cell r="CQ602">
            <v>1</v>
          </cell>
          <cell r="CR602">
            <v>5</v>
          </cell>
          <cell r="CS602">
            <v>1</v>
          </cell>
          <cell r="CT602">
            <v>5</v>
          </cell>
          <cell r="CU602">
            <v>1</v>
          </cell>
          <cell r="CV602">
            <v>6</v>
          </cell>
          <cell r="CW602">
            <v>5</v>
          </cell>
          <cell r="CX602">
            <v>4</v>
          </cell>
          <cell r="CY602">
            <v>5</v>
          </cell>
          <cell r="CZ602">
            <v>1</v>
          </cell>
          <cell r="DA602" t="str">
            <v>ML</v>
          </cell>
          <cell r="DB602" t="str">
            <v>L</v>
          </cell>
          <cell r="DC602" t="str">
            <v>ML</v>
          </cell>
          <cell r="DD602" t="str">
            <v>ML</v>
          </cell>
          <cell r="DE602">
            <v>3</v>
          </cell>
          <cell r="DF602" t="str">
            <v>ML</v>
          </cell>
          <cell r="DG602">
            <v>4</v>
          </cell>
          <cell r="DH602">
            <v>5</v>
          </cell>
          <cell r="DI602">
            <v>5</v>
          </cell>
          <cell r="DJ602">
            <v>4</v>
          </cell>
          <cell r="DK602">
            <v>4</v>
          </cell>
          <cell r="DL602">
            <v>6</v>
          </cell>
          <cell r="DM602">
            <v>5</v>
          </cell>
          <cell r="DN602">
            <v>5</v>
          </cell>
          <cell r="DO602">
            <v>5</v>
          </cell>
          <cell r="DP602">
            <v>5</v>
          </cell>
          <cell r="DQ602">
            <v>5</v>
          </cell>
        </row>
        <row r="603">
          <cell r="A603">
            <v>1733</v>
          </cell>
          <cell r="B603" t="e">
            <v>#REF!</v>
          </cell>
          <cell r="D603" t="str">
            <v>No</v>
          </cell>
          <cell r="E603" t="str">
            <v>Yes</v>
          </cell>
          <cell r="F603" t="str">
            <v>IAEO</v>
          </cell>
          <cell r="G603" t="str">
            <v>UNDP</v>
          </cell>
          <cell r="H603" t="str">
            <v>UNDP</v>
          </cell>
          <cell r="I603">
            <v>0</v>
          </cell>
          <cell r="J603" t="str">
            <v>UNDP</v>
          </cell>
          <cell r="K603" t="str">
            <v>UNDP</v>
          </cell>
          <cell r="L603" t="str">
            <v>Guatemala</v>
          </cell>
          <cell r="N603" t="str">
            <v>LAC</v>
          </cell>
          <cell r="O603" t="str">
            <v>LAC</v>
          </cell>
          <cell r="P603">
            <v>0</v>
          </cell>
          <cell r="Q603">
            <v>0</v>
          </cell>
          <cell r="R603">
            <v>1</v>
          </cell>
          <cell r="S603">
            <v>0</v>
          </cell>
          <cell r="U603">
            <v>0</v>
          </cell>
          <cell r="V603">
            <v>0</v>
          </cell>
          <cell r="W603">
            <v>0</v>
          </cell>
          <cell r="Y603" t="str">
            <v>NGO</v>
          </cell>
          <cell r="Z603" t="str">
            <v>NGO_academic_foundation</v>
          </cell>
          <cell r="AA603" t="str">
            <v>Y</v>
          </cell>
          <cell r="AC603" t="str">
            <v>Consolidating a system of Municipal Regional Parks (MRPs) in Guatemala’s Western Plateau</v>
          </cell>
          <cell r="AD603" t="str">
            <v>MSP</v>
          </cell>
          <cell r="AE603" t="str">
            <v>GET</v>
          </cell>
          <cell r="AF603" t="str">
            <v>BD</v>
          </cell>
          <cell r="AH603" t="str">
            <v>GEF - 3</v>
          </cell>
          <cell r="AI603">
            <v>37909</v>
          </cell>
          <cell r="AJ603">
            <v>2003</v>
          </cell>
          <cell r="AK603">
            <v>38196</v>
          </cell>
          <cell r="AL603">
            <v>2004</v>
          </cell>
          <cell r="AM603">
            <v>39156.5</v>
          </cell>
          <cell r="AN603">
            <v>40025</v>
          </cell>
          <cell r="AO603">
            <v>40117</v>
          </cell>
          <cell r="AP603">
            <v>40117</v>
          </cell>
          <cell r="AQ603">
            <v>2009</v>
          </cell>
          <cell r="AR603">
            <v>63</v>
          </cell>
          <cell r="AS603">
            <v>3</v>
          </cell>
          <cell r="AT603">
            <v>2011</v>
          </cell>
          <cell r="AU603">
            <v>2009</v>
          </cell>
          <cell r="AV603">
            <v>2009</v>
          </cell>
          <cell r="AX603">
            <v>0.96950000000000003</v>
          </cell>
          <cell r="AY603">
            <v>2.5000000000000001E-2</v>
          </cell>
          <cell r="AZ603">
            <v>0.99450000000000005</v>
          </cell>
          <cell r="BA603">
            <v>0.74449999999999994</v>
          </cell>
          <cell r="BB603">
            <v>1.0149999999999999</v>
          </cell>
          <cell r="BC603">
            <v>1.6459999999999999</v>
          </cell>
          <cell r="BD603">
            <v>1.046931407942238</v>
          </cell>
          <cell r="BE603">
            <v>1.6977823620422896</v>
          </cell>
          <cell r="BF603">
            <v>1.6216748768472906</v>
          </cell>
          <cell r="BG603">
            <v>3</v>
          </cell>
          <cell r="BH603">
            <v>10</v>
          </cell>
          <cell r="BI603">
            <v>10</v>
          </cell>
          <cell r="BJ603">
            <v>1</v>
          </cell>
          <cell r="BK603">
            <v>1</v>
          </cell>
          <cell r="BM603">
            <v>1</v>
          </cell>
          <cell r="BN603">
            <v>5</v>
          </cell>
          <cell r="BO603">
            <v>0</v>
          </cell>
          <cell r="BP603">
            <v>2</v>
          </cell>
          <cell r="BQ603" t="str">
            <v>MU</v>
          </cell>
          <cell r="BR603">
            <v>2</v>
          </cell>
          <cell r="BS603">
            <v>3</v>
          </cell>
          <cell r="BT603">
            <v>3</v>
          </cell>
          <cell r="BU603">
            <v>3</v>
          </cell>
          <cell r="BW603">
            <v>4</v>
          </cell>
          <cell r="BX603">
            <v>1</v>
          </cell>
          <cell r="BY603">
            <v>4</v>
          </cell>
          <cell r="BZ603">
            <v>1</v>
          </cell>
          <cell r="CA603">
            <v>5</v>
          </cell>
          <cell r="CB603">
            <v>1</v>
          </cell>
          <cell r="CC603">
            <v>5</v>
          </cell>
          <cell r="CD603">
            <v>5</v>
          </cell>
          <cell r="CE603">
            <v>1</v>
          </cell>
          <cell r="CF603">
            <v>5</v>
          </cell>
          <cell r="CG603">
            <v>1</v>
          </cell>
          <cell r="CH603">
            <v>5</v>
          </cell>
          <cell r="CI603">
            <v>1</v>
          </cell>
          <cell r="CJ603">
            <v>6</v>
          </cell>
          <cell r="CK603">
            <v>1</v>
          </cell>
          <cell r="CL603">
            <v>5</v>
          </cell>
          <cell r="CM603">
            <v>1</v>
          </cell>
          <cell r="CN603">
            <v>5</v>
          </cell>
          <cell r="CO603">
            <v>1</v>
          </cell>
          <cell r="CP603">
            <v>5</v>
          </cell>
          <cell r="CQ603">
            <v>1</v>
          </cell>
          <cell r="CR603">
            <v>5</v>
          </cell>
          <cell r="CS603">
            <v>1</v>
          </cell>
          <cell r="CT603">
            <v>4</v>
          </cell>
          <cell r="CU603">
            <v>1</v>
          </cell>
          <cell r="CZ603">
            <v>1</v>
          </cell>
          <cell r="DR603">
            <v>5</v>
          </cell>
          <cell r="DS603">
            <v>5</v>
          </cell>
          <cell r="DT603">
            <v>5</v>
          </cell>
          <cell r="DU603">
            <v>5</v>
          </cell>
          <cell r="DV603">
            <v>1</v>
          </cell>
        </row>
        <row r="604">
          <cell r="A604">
            <v>1734</v>
          </cell>
          <cell r="B604" t="e">
            <v>#REF!</v>
          </cell>
          <cell r="D604" t="str">
            <v>Yes</v>
          </cell>
          <cell r="E604" t="str">
            <v>Yes</v>
          </cell>
          <cell r="F604" t="str">
            <v>GEFIEO</v>
          </cell>
          <cell r="G604" t="str">
            <v>UNDP</v>
          </cell>
          <cell r="H604" t="str">
            <v>UNDP</v>
          </cell>
          <cell r="I604">
            <v>0</v>
          </cell>
          <cell r="J604" t="str">
            <v>UNDP</v>
          </cell>
          <cell r="K604" t="str">
            <v>UNDP</v>
          </cell>
          <cell r="L604" t="str">
            <v>Tanzania</v>
          </cell>
          <cell r="N604" t="str">
            <v>AFR</v>
          </cell>
          <cell r="O604" t="str">
            <v>AFR</v>
          </cell>
          <cell r="P604">
            <v>0</v>
          </cell>
          <cell r="Q604">
            <v>0</v>
          </cell>
          <cell r="R604">
            <v>1</v>
          </cell>
          <cell r="S604">
            <v>0</v>
          </cell>
          <cell r="T604">
            <v>1</v>
          </cell>
          <cell r="U604">
            <v>0</v>
          </cell>
          <cell r="V604">
            <v>1</v>
          </cell>
          <cell r="W604">
            <v>0</v>
          </cell>
          <cell r="X604">
            <v>1</v>
          </cell>
          <cell r="Y604" t="str">
            <v>Government</v>
          </cell>
          <cell r="Z604" t="str">
            <v>Govt</v>
          </cell>
          <cell r="AA604" t="str">
            <v>Y</v>
          </cell>
          <cell r="AC604" t="str">
            <v>The Development and Management of the Selous-Niassa Wildlife Corridor</v>
          </cell>
          <cell r="AD604" t="str">
            <v>MSP</v>
          </cell>
          <cell r="AE604" t="str">
            <v>GET</v>
          </cell>
          <cell r="AF604" t="str">
            <v>BD</v>
          </cell>
          <cell r="AG604">
            <v>3</v>
          </cell>
          <cell r="AH604" t="str">
            <v>GEF - 3</v>
          </cell>
          <cell r="AI604">
            <v>38131</v>
          </cell>
          <cell r="AJ604">
            <v>2004</v>
          </cell>
          <cell r="AK604">
            <v>38426</v>
          </cell>
          <cell r="AL604">
            <v>2005</v>
          </cell>
          <cell r="AM604">
            <v>39104.5</v>
          </cell>
          <cell r="AN604">
            <v>39783</v>
          </cell>
          <cell r="AO604">
            <v>39783</v>
          </cell>
          <cell r="AP604">
            <v>39783</v>
          </cell>
          <cell r="AQ604">
            <v>2008</v>
          </cell>
          <cell r="AR604">
            <v>44</v>
          </cell>
          <cell r="AS604">
            <v>0</v>
          </cell>
          <cell r="AT604">
            <v>2009</v>
          </cell>
          <cell r="AU604">
            <v>2009</v>
          </cell>
          <cell r="AV604">
            <v>2009</v>
          </cell>
          <cell r="AX604">
            <v>0.98650000000000004</v>
          </cell>
          <cell r="AY604">
            <v>1.35E-2</v>
          </cell>
          <cell r="AZ604">
            <v>1</v>
          </cell>
          <cell r="BA604">
            <v>0.99</v>
          </cell>
          <cell r="BB604">
            <v>1.06</v>
          </cell>
          <cell r="BC604">
            <v>8.07</v>
          </cell>
          <cell r="BD604">
            <v>1.0745058286872782</v>
          </cell>
          <cell r="BE604">
            <v>8.1804358844399392</v>
          </cell>
          <cell r="BF604">
            <v>7.6132075471698109</v>
          </cell>
          <cell r="BG604">
            <v>4</v>
          </cell>
          <cell r="BH604">
            <v>1</v>
          </cell>
          <cell r="BI604">
            <v>1</v>
          </cell>
          <cell r="BJ604">
            <v>1</v>
          </cell>
          <cell r="BK604">
            <v>1</v>
          </cell>
          <cell r="BL604">
            <v>0</v>
          </cell>
          <cell r="BM604">
            <v>0</v>
          </cell>
          <cell r="BN604">
            <v>3</v>
          </cell>
          <cell r="BO604">
            <v>1</v>
          </cell>
          <cell r="BP604">
            <v>3</v>
          </cell>
          <cell r="BQ604" t="str">
            <v>ML</v>
          </cell>
          <cell r="BR604">
            <v>3</v>
          </cell>
          <cell r="BS604">
            <v>3</v>
          </cell>
          <cell r="BT604">
            <v>3</v>
          </cell>
          <cell r="BW604" t="str">
            <v>UA</v>
          </cell>
          <cell r="BY604">
            <v>4</v>
          </cell>
          <cell r="BZ604">
            <v>1</v>
          </cell>
          <cell r="CA604" t="str">
            <v>UA</v>
          </cell>
          <cell r="CC604">
            <v>4</v>
          </cell>
          <cell r="CD604">
            <v>4</v>
          </cell>
          <cell r="CE604">
            <v>1</v>
          </cell>
          <cell r="CF604">
            <v>4</v>
          </cell>
          <cell r="CG604">
            <v>1</v>
          </cell>
          <cell r="CH604">
            <v>4</v>
          </cell>
          <cell r="CI604">
            <v>1</v>
          </cell>
          <cell r="CJ604">
            <v>5</v>
          </cell>
          <cell r="CK604">
            <v>1</v>
          </cell>
          <cell r="CL604">
            <v>4</v>
          </cell>
          <cell r="CM604">
            <v>1</v>
          </cell>
          <cell r="CN604">
            <v>5</v>
          </cell>
          <cell r="CO604">
            <v>1</v>
          </cell>
          <cell r="CP604">
            <v>5</v>
          </cell>
          <cell r="CQ604">
            <v>1</v>
          </cell>
          <cell r="CR604">
            <v>4</v>
          </cell>
          <cell r="CS604">
            <v>1</v>
          </cell>
          <cell r="CT604">
            <v>2</v>
          </cell>
          <cell r="CU604">
            <v>0</v>
          </cell>
          <cell r="CZ604">
            <v>1</v>
          </cell>
          <cell r="DR604">
            <v>5</v>
          </cell>
          <cell r="DS604">
            <v>3</v>
          </cell>
          <cell r="DT604">
            <v>3</v>
          </cell>
          <cell r="DU604">
            <v>3</v>
          </cell>
          <cell r="DV604">
            <v>0</v>
          </cell>
          <cell r="DW604">
            <v>3</v>
          </cell>
          <cell r="DX604">
            <v>3</v>
          </cell>
          <cell r="DY604">
            <v>3</v>
          </cell>
          <cell r="EA604">
            <v>3</v>
          </cell>
          <cell r="EB604" t="str">
            <v>ML</v>
          </cell>
          <cell r="EC604">
            <v>4</v>
          </cell>
          <cell r="ED604" t="str">
            <v>UA</v>
          </cell>
        </row>
        <row r="605">
          <cell r="A605">
            <v>1735</v>
          </cell>
          <cell r="B605" t="e">
            <v>#REF!</v>
          </cell>
          <cell r="D605" t="str">
            <v>No</v>
          </cell>
          <cell r="E605" t="str">
            <v>Yes</v>
          </cell>
          <cell r="F605" t="str">
            <v>IAEO</v>
          </cell>
          <cell r="G605" t="str">
            <v>UNDP</v>
          </cell>
          <cell r="H605" t="str">
            <v>UNDP</v>
          </cell>
          <cell r="I605">
            <v>0</v>
          </cell>
          <cell r="J605" t="str">
            <v>UNDP</v>
          </cell>
          <cell r="K605" t="str">
            <v>UNDP</v>
          </cell>
          <cell r="L605" t="str">
            <v>Nicaragua</v>
          </cell>
          <cell r="N605" t="str">
            <v>LAC</v>
          </cell>
          <cell r="O605" t="str">
            <v>LAC</v>
          </cell>
          <cell r="P605">
            <v>0</v>
          </cell>
          <cell r="Q605">
            <v>0</v>
          </cell>
          <cell r="R605">
            <v>1</v>
          </cell>
          <cell r="S605">
            <v>0</v>
          </cell>
          <cell r="U605">
            <v>0</v>
          </cell>
          <cell r="V605">
            <v>0</v>
          </cell>
          <cell r="W605">
            <v>0</v>
          </cell>
          <cell r="Y605" t="str">
            <v>NGO</v>
          </cell>
          <cell r="Z605" t="str">
            <v>NGO_academic_foundation</v>
          </cell>
          <cell r="AA605" t="str">
            <v>Y</v>
          </cell>
          <cell r="AC605" t="str">
            <v>Conservation of Dry Forest and Coastal Biodiversity of the Pacific South of Nicaragua: Building Private-Public Partnerships</v>
          </cell>
          <cell r="AD605" t="str">
            <v>MSP</v>
          </cell>
          <cell r="AE605" t="str">
            <v>GET</v>
          </cell>
          <cell r="AF605" t="str">
            <v>BD</v>
          </cell>
          <cell r="AH605" t="str">
            <v>GEF - 3</v>
          </cell>
          <cell r="AI605">
            <v>38232</v>
          </cell>
          <cell r="AJ605">
            <v>2004</v>
          </cell>
          <cell r="AK605">
            <v>38338</v>
          </cell>
          <cell r="AL605">
            <v>2004</v>
          </cell>
          <cell r="AM605">
            <v>39410</v>
          </cell>
          <cell r="AN605">
            <v>40178</v>
          </cell>
          <cell r="AO605">
            <v>40482</v>
          </cell>
          <cell r="AP605">
            <v>40482</v>
          </cell>
          <cell r="AQ605">
            <v>2010</v>
          </cell>
          <cell r="AR605">
            <v>70</v>
          </cell>
          <cell r="AS605">
            <v>10</v>
          </cell>
          <cell r="AT605">
            <v>2011</v>
          </cell>
          <cell r="AU605">
            <v>2010</v>
          </cell>
          <cell r="AV605">
            <v>2010</v>
          </cell>
          <cell r="AX605">
            <v>0.96211999999999998</v>
          </cell>
          <cell r="AY605">
            <v>2.5000000000000001E-2</v>
          </cell>
          <cell r="AZ605">
            <v>0.98712</v>
          </cell>
          <cell r="BA605">
            <v>0.96199999999999974</v>
          </cell>
          <cell r="BB605">
            <v>3.8620000000000001</v>
          </cell>
          <cell r="BC605">
            <v>4.4690000000000003</v>
          </cell>
          <cell r="BD605">
            <v>4.0140523011682534</v>
          </cell>
          <cell r="BE605">
            <v>4.6449507337962004</v>
          </cell>
          <cell r="BF605">
            <v>1.1571724495080269</v>
          </cell>
          <cell r="BH605">
            <v>8</v>
          </cell>
          <cell r="BI605">
            <v>-7</v>
          </cell>
          <cell r="BJ605">
            <v>1</v>
          </cell>
          <cell r="BK605">
            <v>1</v>
          </cell>
          <cell r="BL605">
            <v>0</v>
          </cell>
          <cell r="BM605">
            <v>1</v>
          </cell>
          <cell r="BN605">
            <v>4</v>
          </cell>
          <cell r="BO605">
            <v>0</v>
          </cell>
          <cell r="BP605">
            <v>2</v>
          </cell>
          <cell r="BQ605" t="str">
            <v>MU</v>
          </cell>
          <cell r="BR605">
            <v>2</v>
          </cell>
          <cell r="BS605">
            <v>4</v>
          </cell>
          <cell r="BT605">
            <v>3</v>
          </cell>
          <cell r="BU605">
            <v>3</v>
          </cell>
          <cell r="BW605">
            <v>5</v>
          </cell>
          <cell r="BX605">
            <v>1</v>
          </cell>
          <cell r="BY605">
            <v>5</v>
          </cell>
          <cell r="BZ605">
            <v>1</v>
          </cell>
          <cell r="CA605">
            <v>4</v>
          </cell>
          <cell r="CB605">
            <v>1</v>
          </cell>
          <cell r="CC605">
            <v>4</v>
          </cell>
          <cell r="CD605">
            <v>5</v>
          </cell>
          <cell r="CE605">
            <v>1</v>
          </cell>
          <cell r="CF605">
            <v>4</v>
          </cell>
          <cell r="CG605">
            <v>1</v>
          </cell>
          <cell r="CH605">
            <v>5</v>
          </cell>
          <cell r="CI605">
            <v>1</v>
          </cell>
          <cell r="CJ605">
            <v>6</v>
          </cell>
          <cell r="CK605">
            <v>1</v>
          </cell>
          <cell r="CL605">
            <v>5</v>
          </cell>
          <cell r="CM605">
            <v>1</v>
          </cell>
          <cell r="CN605">
            <v>5</v>
          </cell>
          <cell r="CO605">
            <v>1</v>
          </cell>
          <cell r="CP605">
            <v>6</v>
          </cell>
          <cell r="CQ605">
            <v>1</v>
          </cell>
          <cell r="CR605">
            <v>5</v>
          </cell>
          <cell r="CS605">
            <v>1</v>
          </cell>
          <cell r="CT605">
            <v>5</v>
          </cell>
          <cell r="CU605">
            <v>1</v>
          </cell>
          <cell r="CZ605">
            <v>1</v>
          </cell>
          <cell r="DR605">
            <v>5</v>
          </cell>
          <cell r="DS605">
            <v>4</v>
          </cell>
          <cell r="DT605">
            <v>4</v>
          </cell>
          <cell r="DU605">
            <v>4</v>
          </cell>
          <cell r="DV605">
            <v>1</v>
          </cell>
        </row>
        <row r="606">
          <cell r="A606">
            <v>1749</v>
          </cell>
          <cell r="B606" t="e">
            <v>#REF!</v>
          </cell>
          <cell r="C606" t="str">
            <v>P077800</v>
          </cell>
          <cell r="D606" t="str">
            <v>Yes</v>
          </cell>
          <cell r="E606" t="str">
            <v>No</v>
          </cell>
          <cell r="F606" t="str">
            <v>GEFIEO</v>
          </cell>
          <cell r="G606" t="str">
            <v>World Bank</v>
          </cell>
          <cell r="H606" t="str">
            <v>WB</v>
          </cell>
          <cell r="I606">
            <v>0</v>
          </cell>
          <cell r="J606" t="str">
            <v>WB</v>
          </cell>
          <cell r="L606" t="str">
            <v>Bulgaria</v>
          </cell>
          <cell r="N606" t="str">
            <v>ECA</v>
          </cell>
          <cell r="O606" t="str">
            <v>ECA</v>
          </cell>
          <cell r="P606">
            <v>0</v>
          </cell>
          <cell r="Q606">
            <v>0</v>
          </cell>
          <cell r="R606">
            <v>1</v>
          </cell>
          <cell r="S606">
            <v>0</v>
          </cell>
          <cell r="U606">
            <v>0</v>
          </cell>
          <cell r="V606">
            <v>0</v>
          </cell>
          <cell r="W606">
            <v>0</v>
          </cell>
          <cell r="Y606" t="str">
            <v>Government</v>
          </cell>
          <cell r="Z606" t="str">
            <v>Govt</v>
          </cell>
          <cell r="AC606" t="str">
            <v>LAKE POMORIE CONSV (GEF MSP)</v>
          </cell>
          <cell r="AD606" t="str">
            <v>MSP</v>
          </cell>
          <cell r="AE606" t="str">
            <v>GET</v>
          </cell>
          <cell r="AF606" t="str">
            <v>BD</v>
          </cell>
          <cell r="AH606" t="str">
            <v>GEF - 3</v>
          </cell>
          <cell r="AI606">
            <v>38356</v>
          </cell>
          <cell r="AJ606">
            <v>2005</v>
          </cell>
          <cell r="AK606">
            <v>38419</v>
          </cell>
          <cell r="AL606">
            <v>2005</v>
          </cell>
          <cell r="AM606">
            <v>39314.5</v>
          </cell>
          <cell r="AO606">
            <v>40210</v>
          </cell>
          <cell r="AP606">
            <v>40210</v>
          </cell>
          <cell r="AQ606">
            <v>2010</v>
          </cell>
          <cell r="AR606">
            <v>58</v>
          </cell>
          <cell r="AT606">
            <v>2013</v>
          </cell>
          <cell r="AU606">
            <v>40380</v>
          </cell>
          <cell r="AV606">
            <v>2010</v>
          </cell>
          <cell r="AW606">
            <v>40414</v>
          </cell>
          <cell r="AX606">
            <v>0.86309999999999998</v>
          </cell>
          <cell r="AY606">
            <v>2.5000000000000001E-2</v>
          </cell>
          <cell r="AZ606">
            <v>0.8881</v>
          </cell>
          <cell r="BB606">
            <v>1.1180900000000003</v>
          </cell>
          <cell r="BD606">
            <v>1.2954350596686366</v>
          </cell>
          <cell r="BM606">
            <v>1</v>
          </cell>
          <cell r="BN606">
            <v>6</v>
          </cell>
          <cell r="BO606">
            <v>1</v>
          </cell>
          <cell r="BP606">
            <v>4</v>
          </cell>
          <cell r="BQ606" t="str">
            <v>L</v>
          </cell>
          <cell r="BY606">
            <v>5</v>
          </cell>
          <cell r="BZ606">
            <v>1</v>
          </cell>
          <cell r="CA606">
            <v>5</v>
          </cell>
          <cell r="CB606">
            <v>1</v>
          </cell>
          <cell r="CD606">
            <v>6</v>
          </cell>
          <cell r="CE606">
            <v>1</v>
          </cell>
          <cell r="CF606">
            <v>5</v>
          </cell>
          <cell r="CG606">
            <v>1</v>
          </cell>
          <cell r="CH606">
            <v>5</v>
          </cell>
          <cell r="CI606">
            <v>1</v>
          </cell>
          <cell r="CJ606">
            <v>6</v>
          </cell>
          <cell r="CK606">
            <v>1</v>
          </cell>
          <cell r="CL606">
            <v>4</v>
          </cell>
          <cell r="CM606">
            <v>1</v>
          </cell>
          <cell r="CN606">
            <v>6</v>
          </cell>
          <cell r="CO606">
            <v>1</v>
          </cell>
          <cell r="CP606">
            <v>4</v>
          </cell>
          <cell r="CQ606">
            <v>1</v>
          </cell>
          <cell r="CR606">
            <v>2</v>
          </cell>
          <cell r="CS606">
            <v>0</v>
          </cell>
          <cell r="CT606">
            <v>1</v>
          </cell>
          <cell r="CU606">
            <v>0</v>
          </cell>
          <cell r="DR606">
            <v>5</v>
          </cell>
          <cell r="DS606">
            <v>6</v>
          </cell>
          <cell r="DT606">
            <v>5</v>
          </cell>
          <cell r="DU606">
            <v>6</v>
          </cell>
          <cell r="DV606">
            <v>1</v>
          </cell>
          <cell r="EA606">
            <v>4</v>
          </cell>
          <cell r="EB606" t="str">
            <v>L</v>
          </cell>
          <cell r="EC606">
            <v>5</v>
          </cell>
          <cell r="ED606">
            <v>5</v>
          </cell>
          <cell r="EE606">
            <v>6</v>
          </cell>
          <cell r="EF606">
            <v>5</v>
          </cell>
          <cell r="EG606">
            <v>5</v>
          </cell>
          <cell r="EH606">
            <v>6</v>
          </cell>
          <cell r="EI606">
            <v>4</v>
          </cell>
          <cell r="EJ606">
            <v>6</v>
          </cell>
          <cell r="EK606">
            <v>4</v>
          </cell>
          <cell r="EL606">
            <v>2</v>
          </cell>
          <cell r="EM606">
            <v>1</v>
          </cell>
        </row>
        <row r="607">
          <cell r="A607">
            <v>1750</v>
          </cell>
          <cell r="B607" t="e">
            <v>#REF!</v>
          </cell>
          <cell r="C607" t="str">
            <v>P068239</v>
          </cell>
          <cell r="D607" t="str">
            <v>Yes</v>
          </cell>
          <cell r="E607" t="str">
            <v>No</v>
          </cell>
          <cell r="F607" t="str">
            <v>GEFIEO</v>
          </cell>
          <cell r="G607" t="str">
            <v>World Bank</v>
          </cell>
          <cell r="H607" t="str">
            <v>WB</v>
          </cell>
          <cell r="I607">
            <v>0</v>
          </cell>
          <cell r="J607" t="str">
            <v>WB</v>
          </cell>
          <cell r="L607" t="str">
            <v>China</v>
          </cell>
          <cell r="N607" t="str">
            <v>Asia</v>
          </cell>
          <cell r="O607" t="str">
            <v>Asia</v>
          </cell>
          <cell r="P607">
            <v>0</v>
          </cell>
          <cell r="Q607">
            <v>0</v>
          </cell>
          <cell r="R607">
            <v>1</v>
          </cell>
          <cell r="S607">
            <v>0</v>
          </cell>
          <cell r="U607">
            <v>0</v>
          </cell>
          <cell r="V607">
            <v>0</v>
          </cell>
          <cell r="W607">
            <v>0</v>
          </cell>
          <cell r="Y607" t="str">
            <v>Others</v>
          </cell>
          <cell r="Z607" t="str">
            <v>Others</v>
          </cell>
          <cell r="AC607" t="str">
            <v>Lake Dianchi Freshwater Biodiversity Restoration Project</v>
          </cell>
          <cell r="AD607" t="str">
            <v>MSP</v>
          </cell>
          <cell r="AE607" t="str">
            <v>GET</v>
          </cell>
          <cell r="AF607" t="str">
            <v>BD</v>
          </cell>
          <cell r="AH607" t="str">
            <v>GEF - 3</v>
          </cell>
          <cell r="AI607">
            <v>37460</v>
          </cell>
          <cell r="AJ607">
            <v>2002</v>
          </cell>
          <cell r="AK607">
            <v>37703</v>
          </cell>
          <cell r="AL607">
            <v>2003</v>
          </cell>
          <cell r="AM607">
            <v>38666</v>
          </cell>
          <cell r="AN607">
            <v>39141</v>
          </cell>
          <cell r="AO607">
            <v>39629</v>
          </cell>
          <cell r="AP607">
            <v>39629</v>
          </cell>
          <cell r="AQ607">
            <v>2008</v>
          </cell>
          <cell r="AR607">
            <v>63</v>
          </cell>
          <cell r="AS607">
            <v>16</v>
          </cell>
          <cell r="AT607">
            <v>2013</v>
          </cell>
          <cell r="AU607">
            <v>39749</v>
          </cell>
          <cell r="AV607">
            <v>2008</v>
          </cell>
          <cell r="AX607">
            <v>0.97504999999999997</v>
          </cell>
          <cell r="AY607">
            <v>2.2499999999999999E-2</v>
          </cell>
          <cell r="AZ607">
            <v>0.99754999999999994</v>
          </cell>
          <cell r="BB607">
            <v>0.86041999999999996</v>
          </cell>
          <cell r="BC607">
            <v>1.5309999999999999</v>
          </cell>
          <cell r="BD607">
            <v>0.88243679811291731</v>
          </cell>
          <cell r="BE607">
            <v>1.5701758884159787</v>
          </cell>
          <cell r="BF607">
            <v>1.7793635666302503</v>
          </cell>
          <cell r="BL607">
            <v>0</v>
          </cell>
          <cell r="BM607">
            <v>1</v>
          </cell>
          <cell r="BN607">
            <v>4</v>
          </cell>
          <cell r="BO607">
            <v>1</v>
          </cell>
          <cell r="BP607">
            <v>3</v>
          </cell>
          <cell r="BQ607" t="str">
            <v>ML</v>
          </cell>
          <cell r="BY607">
            <v>3</v>
          </cell>
          <cell r="BZ607">
            <v>0</v>
          </cell>
          <cell r="CA607">
            <v>3</v>
          </cell>
          <cell r="CB607">
            <v>0</v>
          </cell>
          <cell r="CD607">
            <v>4</v>
          </cell>
          <cell r="CE607">
            <v>1</v>
          </cell>
          <cell r="CF607">
            <v>4</v>
          </cell>
          <cell r="CG607">
            <v>1</v>
          </cell>
          <cell r="CH607">
            <v>4</v>
          </cell>
          <cell r="CI607">
            <v>1</v>
          </cell>
          <cell r="CJ607">
            <v>5</v>
          </cell>
          <cell r="CK607">
            <v>1</v>
          </cell>
          <cell r="CL607">
            <v>4</v>
          </cell>
          <cell r="CM607">
            <v>1</v>
          </cell>
          <cell r="CN607">
            <v>4</v>
          </cell>
          <cell r="CO607">
            <v>1</v>
          </cell>
          <cell r="CP607">
            <v>4</v>
          </cell>
          <cell r="CQ607">
            <v>1</v>
          </cell>
          <cell r="CR607">
            <v>3</v>
          </cell>
          <cell r="CS607">
            <v>0</v>
          </cell>
          <cell r="CT607">
            <v>3</v>
          </cell>
          <cell r="CU607">
            <v>0</v>
          </cell>
          <cell r="DR607">
            <v>5</v>
          </cell>
          <cell r="DS607">
            <v>4</v>
          </cell>
          <cell r="DT607">
            <v>4</v>
          </cell>
          <cell r="DU607">
            <v>4</v>
          </cell>
          <cell r="DV607">
            <v>1</v>
          </cell>
          <cell r="EA607">
            <v>3</v>
          </cell>
          <cell r="EB607" t="str">
            <v>ML</v>
          </cell>
          <cell r="EC607">
            <v>3</v>
          </cell>
          <cell r="ED607">
            <v>3</v>
          </cell>
          <cell r="EE607">
            <v>4</v>
          </cell>
          <cell r="EF607">
            <v>4</v>
          </cell>
          <cell r="EG607">
            <v>4</v>
          </cell>
          <cell r="EH607">
            <v>5</v>
          </cell>
          <cell r="EI607">
            <v>4</v>
          </cell>
          <cell r="EJ607">
            <v>4</v>
          </cell>
          <cell r="EK607">
            <v>4</v>
          </cell>
          <cell r="EL607">
            <v>3</v>
          </cell>
          <cell r="EM607">
            <v>3</v>
          </cell>
        </row>
        <row r="608">
          <cell r="A608">
            <v>1769</v>
          </cell>
          <cell r="B608" t="e">
            <v>#REF!</v>
          </cell>
          <cell r="D608" t="str">
            <v>No</v>
          </cell>
          <cell r="E608" t="str">
            <v>Yes</v>
          </cell>
          <cell r="F608" t="str">
            <v>IAEO</v>
          </cell>
          <cell r="G608" t="str">
            <v>UNEP</v>
          </cell>
          <cell r="H608" t="str">
            <v>UNEP</v>
          </cell>
          <cell r="I608">
            <v>0</v>
          </cell>
          <cell r="J608" t="str">
            <v>UNEP</v>
          </cell>
          <cell r="K608" t="str">
            <v>UNEP</v>
          </cell>
          <cell r="L608" t="str">
            <v>Global</v>
          </cell>
          <cell r="M608" t="str">
            <v>China, Indonesia, Russian Federation</v>
          </cell>
          <cell r="N608" t="str">
            <v>Global</v>
          </cell>
          <cell r="O608" t="str">
            <v>Global</v>
          </cell>
          <cell r="P608">
            <v>1</v>
          </cell>
          <cell r="Q608">
            <v>0</v>
          </cell>
          <cell r="R608">
            <v>0</v>
          </cell>
          <cell r="S608">
            <v>0</v>
          </cell>
          <cell r="U608">
            <v>0</v>
          </cell>
          <cell r="V608">
            <v>0</v>
          </cell>
          <cell r="W608">
            <v>0</v>
          </cell>
          <cell r="Y608" t="str">
            <v>NGO</v>
          </cell>
          <cell r="Z608" t="str">
            <v>NGO_academic_foundation</v>
          </cell>
          <cell r="AA608" t="str">
            <v>Y</v>
          </cell>
          <cell r="AC608" t="str">
            <v>Integrated Management of Peatlands for Biodiversity and Climate Change: The Potential of Managing Peatlands for Carbon Accumulation While Protecting Biodiversity</v>
          </cell>
          <cell r="AD608" t="str">
            <v>MSP</v>
          </cell>
          <cell r="AE608" t="str">
            <v>GET</v>
          </cell>
          <cell r="AF608" t="str">
            <v>MF</v>
          </cell>
          <cell r="AG608" t="str">
            <v>2, 12</v>
          </cell>
          <cell r="AH608" t="str">
            <v>GEF - 3</v>
          </cell>
          <cell r="AI608">
            <v>37580</v>
          </cell>
          <cell r="AJ608">
            <v>2002</v>
          </cell>
          <cell r="AK608">
            <v>37773</v>
          </cell>
          <cell r="AL608">
            <v>2003</v>
          </cell>
          <cell r="AM608">
            <v>38778</v>
          </cell>
          <cell r="AN608">
            <v>38838</v>
          </cell>
          <cell r="AO608">
            <v>39783</v>
          </cell>
          <cell r="AP608">
            <v>39783</v>
          </cell>
          <cell r="AQ608">
            <v>2008</v>
          </cell>
          <cell r="AR608">
            <v>66</v>
          </cell>
          <cell r="AS608">
            <v>31</v>
          </cell>
          <cell r="AT608">
            <v>2010</v>
          </cell>
          <cell r="AU608">
            <v>2010</v>
          </cell>
          <cell r="AV608">
            <v>2010</v>
          </cell>
          <cell r="AX608">
            <v>0.97270499999999993</v>
          </cell>
          <cell r="AY608">
            <v>2.4750000000000001E-2</v>
          </cell>
          <cell r="AZ608">
            <v>0.99745499999999998</v>
          </cell>
          <cell r="BA608">
            <v>0.97</v>
          </cell>
          <cell r="BB608">
            <v>1.4</v>
          </cell>
          <cell r="BC608">
            <v>2.1</v>
          </cell>
          <cell r="BD608">
            <v>1.4392852920464068</v>
          </cell>
          <cell r="BE608">
            <v>2.1589279380696103</v>
          </cell>
          <cell r="BF608">
            <v>1.5000000000000002</v>
          </cell>
          <cell r="BG608">
            <v>6</v>
          </cell>
          <cell r="BH608">
            <v>32</v>
          </cell>
          <cell r="BI608">
            <v>13</v>
          </cell>
          <cell r="BJ608">
            <v>1</v>
          </cell>
          <cell r="BK608">
            <v>1</v>
          </cell>
          <cell r="BL608">
            <v>0</v>
          </cell>
          <cell r="BM608">
            <v>1</v>
          </cell>
          <cell r="BN608">
            <v>4</v>
          </cell>
          <cell r="BO608">
            <v>1</v>
          </cell>
          <cell r="BP608">
            <v>4</v>
          </cell>
          <cell r="BQ608" t="str">
            <v>L</v>
          </cell>
          <cell r="BR608">
            <v>4</v>
          </cell>
          <cell r="BS608">
            <v>4</v>
          </cell>
          <cell r="BT608">
            <v>4</v>
          </cell>
          <cell r="BW608">
            <v>2</v>
          </cell>
          <cell r="BX608">
            <v>0</v>
          </cell>
          <cell r="BY608">
            <v>2</v>
          </cell>
          <cell r="BZ608">
            <v>0</v>
          </cell>
          <cell r="CA608">
            <v>3</v>
          </cell>
          <cell r="CB608">
            <v>0</v>
          </cell>
          <cell r="CD608">
            <v>3</v>
          </cell>
          <cell r="CE608">
            <v>0</v>
          </cell>
          <cell r="CF608">
            <v>3</v>
          </cell>
          <cell r="CG608">
            <v>0</v>
          </cell>
          <cell r="CZ608">
            <v>1</v>
          </cell>
          <cell r="DR608">
            <v>5</v>
          </cell>
          <cell r="DS608">
            <v>5</v>
          </cell>
          <cell r="DT608">
            <v>3</v>
          </cell>
          <cell r="DU608">
            <v>4</v>
          </cell>
          <cell r="DV608">
            <v>1</v>
          </cell>
        </row>
        <row r="609">
          <cell r="A609">
            <v>1776</v>
          </cell>
          <cell r="B609" t="e">
            <v>#REF!</v>
          </cell>
          <cell r="D609" t="str">
            <v>Yes</v>
          </cell>
          <cell r="E609" t="str">
            <v>No</v>
          </cell>
          <cell r="F609" t="str">
            <v>GEFIEO</v>
          </cell>
          <cell r="G609" t="str">
            <v>UNEP</v>
          </cell>
          <cell r="H609" t="str">
            <v>UNEP</v>
          </cell>
          <cell r="I609">
            <v>0</v>
          </cell>
          <cell r="J609" t="str">
            <v>UNEP</v>
          </cell>
          <cell r="K609" t="str">
            <v>UNEP</v>
          </cell>
          <cell r="L609" t="str">
            <v>Regional (Russia, Ukraine, Belarus, Kazakhstan)</v>
          </cell>
          <cell r="M609" t="str">
            <v>Belarus, Kazakhstan, Russian Federation, Ukraine</v>
          </cell>
          <cell r="N609" t="str">
            <v>ECA</v>
          </cell>
          <cell r="O609" t="str">
            <v>ECA</v>
          </cell>
          <cell r="P609">
            <v>0</v>
          </cell>
          <cell r="Q609">
            <v>1</v>
          </cell>
          <cell r="R609">
            <v>0</v>
          </cell>
          <cell r="S609">
            <v>0</v>
          </cell>
          <cell r="U609">
            <v>0</v>
          </cell>
          <cell r="V609">
            <v>0</v>
          </cell>
          <cell r="W609">
            <v>2</v>
          </cell>
          <cell r="Y609" t="str">
            <v>NGO</v>
          </cell>
          <cell r="Z609" t="str">
            <v>NGO_academic_foundation</v>
          </cell>
          <cell r="AA609" t="str">
            <v>Y</v>
          </cell>
          <cell r="AC609" t="str">
            <v>Strengthening the Network of Training Centers for Protected Area Management through Demonstration of a Tested Approach</v>
          </cell>
          <cell r="AD609" t="str">
            <v>MSP</v>
          </cell>
          <cell r="AE609" t="str">
            <v>GET</v>
          </cell>
          <cell r="AF609" t="str">
            <v>BD</v>
          </cell>
          <cell r="AH609" t="str">
            <v>GEF - 3</v>
          </cell>
          <cell r="AI609">
            <v>38483</v>
          </cell>
          <cell r="AJ609">
            <v>2005</v>
          </cell>
          <cell r="AK609">
            <v>38534</v>
          </cell>
          <cell r="AL609">
            <v>2005</v>
          </cell>
          <cell r="AM609">
            <v>39067</v>
          </cell>
          <cell r="AN609">
            <v>39629</v>
          </cell>
          <cell r="AO609">
            <v>39600</v>
          </cell>
          <cell r="AP609">
            <v>39600</v>
          </cell>
          <cell r="AQ609">
            <v>2008</v>
          </cell>
          <cell r="AR609">
            <v>35</v>
          </cell>
          <cell r="AS609">
            <v>0</v>
          </cell>
          <cell r="AT609">
            <v>2012</v>
          </cell>
          <cell r="AU609">
            <v>2012</v>
          </cell>
          <cell r="AV609">
            <v>2012</v>
          </cell>
          <cell r="AX609">
            <v>0.97499999999999998</v>
          </cell>
          <cell r="AY609">
            <v>2.4750000000000001E-2</v>
          </cell>
          <cell r="AZ609">
            <v>0.99975000000000003</v>
          </cell>
          <cell r="BA609">
            <v>0.96</v>
          </cell>
          <cell r="BB609">
            <v>1.38</v>
          </cell>
          <cell r="BC609">
            <v>1.85</v>
          </cell>
          <cell r="BD609">
            <v>1.4153846153846152</v>
          </cell>
          <cell r="BE609">
            <v>1.8974358974358976</v>
          </cell>
          <cell r="BF609">
            <v>1.3405797101449277</v>
          </cell>
          <cell r="BG609">
            <v>0</v>
          </cell>
          <cell r="BH609">
            <v>51</v>
          </cell>
          <cell r="BI609" t="str">
            <v>UA</v>
          </cell>
          <cell r="BJ609">
            <v>5</v>
          </cell>
          <cell r="BK609">
            <v>5</v>
          </cell>
          <cell r="BM609">
            <v>1</v>
          </cell>
          <cell r="BN609">
            <v>5</v>
          </cell>
          <cell r="BO609">
            <v>1</v>
          </cell>
          <cell r="BP609">
            <v>3</v>
          </cell>
          <cell r="BQ609" t="str">
            <v>ML</v>
          </cell>
          <cell r="BW609">
            <v>4</v>
          </cell>
          <cell r="BX609">
            <v>1</v>
          </cell>
          <cell r="BY609">
            <v>3</v>
          </cell>
          <cell r="BZ609">
            <v>0</v>
          </cell>
          <cell r="CA609">
            <v>4</v>
          </cell>
          <cell r="CB609">
            <v>1</v>
          </cell>
          <cell r="CC609">
            <v>5</v>
          </cell>
          <cell r="CD609">
            <v>4</v>
          </cell>
          <cell r="CE609">
            <v>1</v>
          </cell>
          <cell r="CF609">
            <v>5</v>
          </cell>
          <cell r="CG609">
            <v>1</v>
          </cell>
          <cell r="CH609">
            <v>5</v>
          </cell>
          <cell r="CI609">
            <v>1</v>
          </cell>
          <cell r="CJ609">
            <v>5</v>
          </cell>
          <cell r="CK609">
            <v>1</v>
          </cell>
          <cell r="CL609">
            <v>5</v>
          </cell>
          <cell r="CM609">
            <v>1</v>
          </cell>
          <cell r="CN609">
            <v>5</v>
          </cell>
          <cell r="CO609">
            <v>1</v>
          </cell>
          <cell r="CP609">
            <v>5</v>
          </cell>
          <cell r="CQ609">
            <v>1</v>
          </cell>
          <cell r="CR609">
            <v>5</v>
          </cell>
          <cell r="CS609">
            <v>1</v>
          </cell>
          <cell r="CT609">
            <v>5</v>
          </cell>
          <cell r="CU609">
            <v>1</v>
          </cell>
          <cell r="DR609">
            <v>5</v>
          </cell>
          <cell r="DS609">
            <v>4</v>
          </cell>
          <cell r="DT609">
            <v>5</v>
          </cell>
          <cell r="DU609">
            <v>5</v>
          </cell>
          <cell r="DV609">
            <v>1</v>
          </cell>
          <cell r="EA609">
            <v>3</v>
          </cell>
          <cell r="EB609" t="str">
            <v>ML</v>
          </cell>
          <cell r="EC609">
            <v>3</v>
          </cell>
          <cell r="ED609">
            <v>4</v>
          </cell>
        </row>
        <row r="610">
          <cell r="A610">
            <v>1780</v>
          </cell>
          <cell r="B610" t="e">
            <v>#REF!</v>
          </cell>
          <cell r="D610" t="str">
            <v>No</v>
          </cell>
          <cell r="E610" t="str">
            <v>Yes</v>
          </cell>
          <cell r="F610" t="str">
            <v>IAEO</v>
          </cell>
          <cell r="G610" t="str">
            <v>UNEP</v>
          </cell>
          <cell r="H610" t="str">
            <v>UNEP</v>
          </cell>
          <cell r="I610">
            <v>0</v>
          </cell>
          <cell r="J610" t="str">
            <v>UNEP</v>
          </cell>
          <cell r="K610" t="str">
            <v>UNEP</v>
          </cell>
          <cell r="L610" t="str">
            <v>Kenya</v>
          </cell>
          <cell r="N610" t="str">
            <v>AFR</v>
          </cell>
          <cell r="O610" t="str">
            <v>AFR</v>
          </cell>
          <cell r="P610">
            <v>0</v>
          </cell>
          <cell r="Q610">
            <v>0</v>
          </cell>
          <cell r="R610">
            <v>1</v>
          </cell>
          <cell r="S610">
            <v>0</v>
          </cell>
          <cell r="T610">
            <v>0</v>
          </cell>
          <cell r="U610">
            <v>0</v>
          </cell>
          <cell r="V610">
            <v>0</v>
          </cell>
          <cell r="W610">
            <v>0</v>
          </cell>
          <cell r="X610">
            <v>1</v>
          </cell>
          <cell r="Y610" t="str">
            <v>Government</v>
          </cell>
          <cell r="Z610" t="str">
            <v>Govt</v>
          </cell>
          <cell r="AA610" t="str">
            <v>N</v>
          </cell>
          <cell r="AC610" t="str">
            <v>Joint Geophysical Imaging (JGI) Methodology for Geothermal Reservoir Assessment</v>
          </cell>
          <cell r="AD610" t="str">
            <v>MSP</v>
          </cell>
          <cell r="AE610" t="str">
            <v>GET</v>
          </cell>
          <cell r="AF610" t="str">
            <v>CC</v>
          </cell>
          <cell r="AH610" t="str">
            <v>GEF - 3</v>
          </cell>
          <cell r="AI610">
            <v>37592</v>
          </cell>
          <cell r="AJ610">
            <v>2002</v>
          </cell>
          <cell r="AK610">
            <v>37591</v>
          </cell>
          <cell r="AL610">
            <v>2002</v>
          </cell>
          <cell r="AM610">
            <v>38610</v>
          </cell>
          <cell r="AN610">
            <v>39142</v>
          </cell>
          <cell r="AO610">
            <v>39629</v>
          </cell>
          <cell r="AP610">
            <v>39629</v>
          </cell>
          <cell r="AQ610">
            <v>2008</v>
          </cell>
          <cell r="AR610">
            <v>66</v>
          </cell>
          <cell r="AS610">
            <v>15</v>
          </cell>
          <cell r="AT610">
            <v>2009</v>
          </cell>
          <cell r="AU610">
            <v>2009</v>
          </cell>
          <cell r="AV610">
            <v>2009</v>
          </cell>
          <cell r="AX610">
            <v>0.97905900000000001</v>
          </cell>
          <cell r="AY610">
            <v>0</v>
          </cell>
          <cell r="AZ610">
            <v>0.97905900000000001</v>
          </cell>
          <cell r="BA610">
            <v>0.98</v>
          </cell>
          <cell r="BB610">
            <v>1.75</v>
          </cell>
          <cell r="BC610">
            <v>5.03</v>
          </cell>
          <cell r="BD610">
            <v>1.7874305838565399</v>
          </cell>
          <cell r="BE610">
            <v>5.1375861924562258</v>
          </cell>
          <cell r="BF610">
            <v>2.8742857142857146</v>
          </cell>
          <cell r="BG610">
            <v>36</v>
          </cell>
          <cell r="BH610">
            <v>7</v>
          </cell>
          <cell r="BI610">
            <v>4</v>
          </cell>
          <cell r="BJ610">
            <v>1</v>
          </cell>
          <cell r="BK610">
            <v>1</v>
          </cell>
          <cell r="BL610">
            <v>0</v>
          </cell>
          <cell r="BM610">
            <v>1</v>
          </cell>
          <cell r="BN610">
            <v>4</v>
          </cell>
          <cell r="BO610">
            <v>1</v>
          </cell>
          <cell r="BP610">
            <v>4</v>
          </cell>
          <cell r="BQ610" t="str">
            <v>L</v>
          </cell>
          <cell r="BX610">
            <v>0</v>
          </cell>
          <cell r="BY610">
            <v>2</v>
          </cell>
          <cell r="BZ610">
            <v>0</v>
          </cell>
          <cell r="CB610">
            <v>0</v>
          </cell>
          <cell r="CE610">
            <v>0</v>
          </cell>
          <cell r="CF610" t="str">
            <v>UA</v>
          </cell>
          <cell r="CH610">
            <v>4</v>
          </cell>
          <cell r="CI610">
            <v>1</v>
          </cell>
          <cell r="CZ610">
            <v>1</v>
          </cell>
          <cell r="DA610">
            <v>4</v>
          </cell>
          <cell r="DE610">
            <v>4</v>
          </cell>
          <cell r="DF610" t="str">
            <v>L</v>
          </cell>
          <cell r="DU610">
            <v>4</v>
          </cell>
          <cell r="DV610">
            <v>1</v>
          </cell>
        </row>
        <row r="611">
          <cell r="A611">
            <v>1782</v>
          </cell>
          <cell r="B611" t="e">
            <v>#REF!</v>
          </cell>
          <cell r="C611">
            <v>64442</v>
          </cell>
          <cell r="D611" t="str">
            <v>Yes</v>
          </cell>
          <cell r="E611" t="str">
            <v>No</v>
          </cell>
          <cell r="F611" t="str">
            <v>GEFIEO</v>
          </cell>
          <cell r="G611" t="str">
            <v>World Bank</v>
          </cell>
          <cell r="H611" t="str">
            <v>WB</v>
          </cell>
          <cell r="I611">
            <v>0</v>
          </cell>
          <cell r="J611" t="str">
            <v>WB</v>
          </cell>
          <cell r="K611" t="str">
            <v>WB</v>
          </cell>
          <cell r="L611" t="str">
            <v>South Africa</v>
          </cell>
          <cell r="N611" t="str">
            <v>AFR</v>
          </cell>
          <cell r="O611" t="str">
            <v>AFR</v>
          </cell>
          <cell r="P611">
            <v>0</v>
          </cell>
          <cell r="Q611">
            <v>0</v>
          </cell>
          <cell r="R611">
            <v>1</v>
          </cell>
          <cell r="S611">
            <v>0</v>
          </cell>
          <cell r="U611">
            <v>0</v>
          </cell>
          <cell r="V611">
            <v>0</v>
          </cell>
          <cell r="W611">
            <v>0</v>
          </cell>
          <cell r="Y611" t="str">
            <v>Government</v>
          </cell>
          <cell r="Z611" t="str">
            <v>Govt</v>
          </cell>
          <cell r="AA611" t="str">
            <v>Y</v>
          </cell>
          <cell r="AC611" t="str">
            <v>Richtersveld Community Biodiversity Conservation Project</v>
          </cell>
          <cell r="AD611" t="str">
            <v>MSP</v>
          </cell>
          <cell r="AE611" t="str">
            <v>GET</v>
          </cell>
          <cell r="AF611" t="str">
            <v>BD</v>
          </cell>
          <cell r="AG611">
            <v>1</v>
          </cell>
          <cell r="AH611" t="str">
            <v>GEF - 3</v>
          </cell>
          <cell r="AI611">
            <v>37476</v>
          </cell>
          <cell r="AJ611">
            <v>2002</v>
          </cell>
          <cell r="AK611">
            <v>38018</v>
          </cell>
          <cell r="AL611">
            <v>2004</v>
          </cell>
          <cell r="AM611">
            <v>38945.5</v>
          </cell>
          <cell r="AN611">
            <v>39142</v>
          </cell>
          <cell r="AO611">
            <v>39873</v>
          </cell>
          <cell r="AP611">
            <v>39873</v>
          </cell>
          <cell r="AQ611">
            <v>2009</v>
          </cell>
          <cell r="AR611">
            <v>61</v>
          </cell>
          <cell r="AS611">
            <v>24</v>
          </cell>
          <cell r="AT611">
            <v>2010</v>
          </cell>
          <cell r="AU611">
            <v>2009</v>
          </cell>
          <cell r="AV611">
            <v>2009</v>
          </cell>
          <cell r="AX611">
            <v>0.877</v>
          </cell>
          <cell r="AY611">
            <v>2.5000000000000001E-2</v>
          </cell>
          <cell r="AZ611">
            <v>0.90200000000000002</v>
          </cell>
          <cell r="BA611">
            <v>0.45</v>
          </cell>
          <cell r="BB611">
            <v>1.57</v>
          </cell>
          <cell r="BC611">
            <v>1.57</v>
          </cell>
          <cell r="BD611">
            <v>1.7901938426453821</v>
          </cell>
          <cell r="BE611">
            <v>1.7901938426453821</v>
          </cell>
          <cell r="BF611">
            <v>1</v>
          </cell>
          <cell r="BG611">
            <v>24</v>
          </cell>
          <cell r="BH611">
            <v>17</v>
          </cell>
          <cell r="BI611">
            <v>8</v>
          </cell>
          <cell r="BJ611">
            <v>0</v>
          </cell>
          <cell r="BK611">
            <v>0</v>
          </cell>
          <cell r="BL611">
            <v>0</v>
          </cell>
          <cell r="BM611">
            <v>0</v>
          </cell>
          <cell r="BN611">
            <v>2</v>
          </cell>
          <cell r="BO611">
            <v>0</v>
          </cell>
          <cell r="BP611">
            <v>1</v>
          </cell>
          <cell r="BQ611" t="str">
            <v>U</v>
          </cell>
          <cell r="BR611">
            <v>2</v>
          </cell>
          <cell r="BS611">
            <v>2</v>
          </cell>
          <cell r="BT611">
            <v>3</v>
          </cell>
          <cell r="BU611">
            <v>2</v>
          </cell>
          <cell r="BW611" t="str">
            <v>UA</v>
          </cell>
          <cell r="BY611">
            <v>4</v>
          </cell>
          <cell r="BZ611">
            <v>1</v>
          </cell>
          <cell r="CA611" t="str">
            <v>UA</v>
          </cell>
          <cell r="CC611">
            <v>3</v>
          </cell>
          <cell r="CD611">
            <v>3</v>
          </cell>
          <cell r="CE611">
            <v>0</v>
          </cell>
          <cell r="CF611">
            <v>3</v>
          </cell>
          <cell r="CG611">
            <v>0</v>
          </cell>
          <cell r="CH611">
            <v>4</v>
          </cell>
          <cell r="CI611">
            <v>1</v>
          </cell>
          <cell r="CJ611">
            <v>4</v>
          </cell>
          <cell r="CK611">
            <v>1</v>
          </cell>
          <cell r="CL611">
            <v>4</v>
          </cell>
          <cell r="CM611">
            <v>1</v>
          </cell>
          <cell r="CN611">
            <v>3</v>
          </cell>
          <cell r="CO611">
            <v>0</v>
          </cell>
          <cell r="CP611">
            <v>4</v>
          </cell>
          <cell r="CQ611">
            <v>1</v>
          </cell>
          <cell r="CR611">
            <v>2</v>
          </cell>
          <cell r="CS611">
            <v>0</v>
          </cell>
          <cell r="CT611">
            <v>2</v>
          </cell>
          <cell r="CU611">
            <v>0</v>
          </cell>
          <cell r="DR611">
            <v>5</v>
          </cell>
          <cell r="DS611">
            <v>2</v>
          </cell>
          <cell r="DT611">
            <v>2</v>
          </cell>
          <cell r="DU611">
            <v>2</v>
          </cell>
          <cell r="DV611">
            <v>0</v>
          </cell>
          <cell r="DW611">
            <v>2</v>
          </cell>
          <cell r="DX611">
            <v>2</v>
          </cell>
          <cell r="DY611">
            <v>3</v>
          </cell>
          <cell r="DZ611">
            <v>2</v>
          </cell>
          <cell r="EA611">
            <v>1</v>
          </cell>
          <cell r="EB611" t="str">
            <v>U</v>
          </cell>
          <cell r="EC611">
            <v>4</v>
          </cell>
          <cell r="ED611" t="str">
            <v>UA</v>
          </cell>
        </row>
        <row r="612">
          <cell r="A612">
            <v>1794</v>
          </cell>
          <cell r="B612" t="e">
            <v>#REF!</v>
          </cell>
          <cell r="C612">
            <v>70338</v>
          </cell>
          <cell r="D612" t="str">
            <v>Yes</v>
          </cell>
          <cell r="E612" t="str">
            <v>No</v>
          </cell>
          <cell r="F612" t="str">
            <v>GEFIEO</v>
          </cell>
          <cell r="G612" t="str">
            <v>World Bank</v>
          </cell>
          <cell r="H612" t="str">
            <v>WB</v>
          </cell>
          <cell r="I612">
            <v>0</v>
          </cell>
          <cell r="J612" t="str">
            <v>WB</v>
          </cell>
          <cell r="K612" t="str">
            <v>WB</v>
          </cell>
          <cell r="L612" t="str">
            <v>Bolivia</v>
          </cell>
          <cell r="N612" t="str">
            <v>LAC</v>
          </cell>
          <cell r="O612" t="str">
            <v>LAC</v>
          </cell>
          <cell r="P612">
            <v>0</v>
          </cell>
          <cell r="Q612">
            <v>0</v>
          </cell>
          <cell r="R612">
            <v>1</v>
          </cell>
          <cell r="S612">
            <v>0</v>
          </cell>
          <cell r="T612">
            <v>1</v>
          </cell>
          <cell r="U612">
            <v>0</v>
          </cell>
          <cell r="V612">
            <v>0</v>
          </cell>
          <cell r="W612">
            <v>1</v>
          </cell>
          <cell r="X612">
            <v>1</v>
          </cell>
          <cell r="Y612" t="str">
            <v>NGO</v>
          </cell>
          <cell r="Z612" t="str">
            <v>NGO_academic_foundation</v>
          </cell>
          <cell r="AA612" t="str">
            <v>Y</v>
          </cell>
          <cell r="AC612" t="str">
            <v>Removing Obstacles to Direct Private-Sector Participation in In-situ Biodiversity Conservation</v>
          </cell>
          <cell r="AD612" t="str">
            <v>MSP</v>
          </cell>
          <cell r="AE612" t="str">
            <v>GET</v>
          </cell>
          <cell r="AF612" t="str">
            <v>BD</v>
          </cell>
          <cell r="AH612" t="str">
            <v>GEF - 3</v>
          </cell>
          <cell r="AI612">
            <v>37517</v>
          </cell>
          <cell r="AJ612">
            <v>2002</v>
          </cell>
          <cell r="AL612">
            <v>2002</v>
          </cell>
          <cell r="AN612">
            <v>38717</v>
          </cell>
          <cell r="AO612">
            <v>38717</v>
          </cell>
          <cell r="AP612">
            <v>38717</v>
          </cell>
          <cell r="AQ612">
            <v>2005</v>
          </cell>
          <cell r="AS612">
            <v>0</v>
          </cell>
          <cell r="AT612">
            <v>2008</v>
          </cell>
          <cell r="AU612">
            <v>2006</v>
          </cell>
          <cell r="AV612">
            <v>2006</v>
          </cell>
          <cell r="AX612">
            <v>0.68</v>
          </cell>
          <cell r="AY612">
            <v>2.5000000000000001E-2</v>
          </cell>
          <cell r="AZ612">
            <v>0.70500000000000007</v>
          </cell>
          <cell r="BA612">
            <v>0.68</v>
          </cell>
          <cell r="BB612">
            <v>0.42779999999999996</v>
          </cell>
          <cell r="BC612">
            <v>0.56999999999999995</v>
          </cell>
          <cell r="BD612">
            <v>0.62911764705882345</v>
          </cell>
          <cell r="BE612">
            <v>0.83823529411764697</v>
          </cell>
          <cell r="BF612">
            <v>1.3323983169705469</v>
          </cell>
          <cell r="BG612">
            <v>0</v>
          </cell>
          <cell r="BH612">
            <v>31</v>
          </cell>
          <cell r="BI612">
            <v>25</v>
          </cell>
          <cell r="BJ612">
            <v>1</v>
          </cell>
          <cell r="BM612">
            <v>1</v>
          </cell>
          <cell r="BN612">
            <v>5</v>
          </cell>
          <cell r="BO612">
            <v>1</v>
          </cell>
          <cell r="BP612">
            <v>3</v>
          </cell>
          <cell r="BQ612" t="str">
            <v>ML</v>
          </cell>
          <cell r="BR612">
            <v>3</v>
          </cell>
          <cell r="BS612">
            <v>4</v>
          </cell>
          <cell r="BT612">
            <v>4</v>
          </cell>
          <cell r="BU612">
            <v>3</v>
          </cell>
          <cell r="BW612">
            <v>5</v>
          </cell>
          <cell r="BX612">
            <v>1</v>
          </cell>
          <cell r="BY612">
            <v>5</v>
          </cell>
          <cell r="BZ612">
            <v>1</v>
          </cell>
          <cell r="CA612">
            <v>5</v>
          </cell>
          <cell r="CB612">
            <v>1</v>
          </cell>
          <cell r="CC612">
            <v>5</v>
          </cell>
          <cell r="CD612">
            <v>5</v>
          </cell>
          <cell r="CE612">
            <v>1</v>
          </cell>
          <cell r="CF612">
            <v>5</v>
          </cell>
          <cell r="CG612">
            <v>1</v>
          </cell>
          <cell r="CH612">
            <v>4</v>
          </cell>
          <cell r="CI612">
            <v>1</v>
          </cell>
          <cell r="CJ612">
            <v>5</v>
          </cell>
          <cell r="CK612">
            <v>1</v>
          </cell>
          <cell r="CL612">
            <v>3</v>
          </cell>
          <cell r="CM612">
            <v>0</v>
          </cell>
          <cell r="CN612">
            <v>4</v>
          </cell>
          <cell r="CO612">
            <v>1</v>
          </cell>
          <cell r="CP612">
            <v>5</v>
          </cell>
          <cell r="CQ612">
            <v>1</v>
          </cell>
          <cell r="CR612">
            <v>5</v>
          </cell>
          <cell r="CS612">
            <v>1</v>
          </cell>
          <cell r="CT612">
            <v>5</v>
          </cell>
          <cell r="CU612">
            <v>1</v>
          </cell>
          <cell r="DR612">
            <v>5</v>
          </cell>
          <cell r="DS612">
            <v>5</v>
          </cell>
          <cell r="DT612">
            <v>5</v>
          </cell>
          <cell r="DU612">
            <v>5</v>
          </cell>
          <cell r="DV612">
            <v>1</v>
          </cell>
          <cell r="DW612">
            <v>3</v>
          </cell>
          <cell r="DX612">
            <v>4</v>
          </cell>
          <cell r="DY612">
            <v>4</v>
          </cell>
          <cell r="DZ612">
            <v>3</v>
          </cell>
          <cell r="EA612">
            <v>3</v>
          </cell>
          <cell r="EB612" t="str">
            <v>ML</v>
          </cell>
          <cell r="EC612">
            <v>5</v>
          </cell>
          <cell r="ED612">
            <v>5</v>
          </cell>
        </row>
        <row r="613">
          <cell r="A613">
            <v>1802</v>
          </cell>
          <cell r="B613" t="e">
            <v>#REF!</v>
          </cell>
          <cell r="C613">
            <v>2596</v>
          </cell>
          <cell r="D613" t="str">
            <v>Yes</v>
          </cell>
          <cell r="E613" t="str">
            <v>Yes</v>
          </cell>
          <cell r="F613" t="str">
            <v>IAEO</v>
          </cell>
          <cell r="G613" t="str">
            <v>UNDP</v>
          </cell>
          <cell r="H613" t="str">
            <v>UNDP</v>
          </cell>
          <cell r="I613">
            <v>0</v>
          </cell>
          <cell r="J613" t="str">
            <v>UNDP</v>
          </cell>
          <cell r="L613" t="str">
            <v>Argentina, India, Lebanon, Latvia, Philippines, Senegal, Tanzania, Vietnam</v>
          </cell>
          <cell r="M613" t="str">
            <v>Argentina, India, Lebanon, Latvia, Philippines, Senegal, Tanzania, Vietnam</v>
          </cell>
          <cell r="N613" t="str">
            <v>Global</v>
          </cell>
          <cell r="O613" t="str">
            <v>Global</v>
          </cell>
          <cell r="P613">
            <v>1</v>
          </cell>
          <cell r="Q613">
            <v>0</v>
          </cell>
          <cell r="R613">
            <v>0</v>
          </cell>
          <cell r="S613">
            <v>0</v>
          </cell>
          <cell r="U613">
            <v>0</v>
          </cell>
          <cell r="V613">
            <v>2</v>
          </cell>
          <cell r="W613">
            <v>0</v>
          </cell>
          <cell r="Y613" t="str">
            <v>Government</v>
          </cell>
          <cell r="Z613" t="str">
            <v>Govt</v>
          </cell>
          <cell r="AC613" t="str">
            <v>Demonstrating and Promoting Best Techniques and Practices for Reducing Health-Care Waste to Avoid Environmental Releases of Dioxins and Mercury</v>
          </cell>
          <cell r="AD613" t="str">
            <v>FSP</v>
          </cell>
          <cell r="AE613" t="str">
            <v>GET</v>
          </cell>
          <cell r="AF613" t="str">
            <v>Chem</v>
          </cell>
          <cell r="AH613" t="str">
            <v>GEF - 3</v>
          </cell>
          <cell r="AI613">
            <v>39372</v>
          </cell>
          <cell r="AJ613">
            <v>2007</v>
          </cell>
          <cell r="AK613">
            <v>39454</v>
          </cell>
          <cell r="AL613">
            <v>2008</v>
          </cell>
          <cell r="AM613">
            <v>40349</v>
          </cell>
          <cell r="AN613">
            <v>40847</v>
          </cell>
          <cell r="AO613">
            <v>41244</v>
          </cell>
          <cell r="AP613">
            <v>41244</v>
          </cell>
          <cell r="AQ613">
            <v>2012</v>
          </cell>
          <cell r="AR613">
            <v>58</v>
          </cell>
          <cell r="AS613">
            <v>13</v>
          </cell>
          <cell r="AT613">
            <v>2013</v>
          </cell>
          <cell r="AU613">
            <v>41359</v>
          </cell>
          <cell r="AV613">
            <v>2013</v>
          </cell>
          <cell r="AW613">
            <v>41623</v>
          </cell>
          <cell r="AX613">
            <v>11.051403000000001</v>
          </cell>
          <cell r="AY613">
            <v>0.72494999999999998</v>
          </cell>
          <cell r="AZ613">
            <v>11.776353</v>
          </cell>
          <cell r="BB613">
            <v>12.970493999999999</v>
          </cell>
          <cell r="BD613">
            <v>1.1736513454445556</v>
          </cell>
          <cell r="BL613">
            <v>0</v>
          </cell>
          <cell r="BM613">
            <v>1</v>
          </cell>
          <cell r="BN613">
            <v>4</v>
          </cell>
          <cell r="BO613">
            <v>0</v>
          </cell>
          <cell r="BP613">
            <v>2</v>
          </cell>
          <cell r="BQ613" t="str">
            <v>MU</v>
          </cell>
          <cell r="BY613">
            <v>5</v>
          </cell>
          <cell r="BZ613">
            <v>1</v>
          </cell>
          <cell r="CA613">
            <v>5</v>
          </cell>
          <cell r="CB613">
            <v>1</v>
          </cell>
          <cell r="CD613">
            <v>5</v>
          </cell>
          <cell r="CE613">
            <v>1</v>
          </cell>
          <cell r="CF613">
            <v>5</v>
          </cell>
          <cell r="CG613">
            <v>1</v>
          </cell>
          <cell r="CH613">
            <v>4</v>
          </cell>
          <cell r="CI613">
            <v>1</v>
          </cell>
          <cell r="CJ613">
            <v>4</v>
          </cell>
          <cell r="CK613">
            <v>1</v>
          </cell>
          <cell r="CL613">
            <v>3</v>
          </cell>
          <cell r="CM613">
            <v>0</v>
          </cell>
          <cell r="CN613">
            <v>2</v>
          </cell>
          <cell r="CO613">
            <v>0</v>
          </cell>
          <cell r="CP613">
            <v>3</v>
          </cell>
          <cell r="CQ613">
            <v>0</v>
          </cell>
          <cell r="CR613">
            <v>5</v>
          </cell>
          <cell r="CS613">
            <v>1</v>
          </cell>
          <cell r="CT613">
            <v>4</v>
          </cell>
          <cell r="CU613">
            <v>1</v>
          </cell>
          <cell r="CV613">
            <v>5</v>
          </cell>
          <cell r="CW613">
            <v>5</v>
          </cell>
          <cell r="CX613">
            <v>4</v>
          </cell>
          <cell r="CY613">
            <v>4</v>
          </cell>
          <cell r="CZ613">
            <v>1</v>
          </cell>
          <cell r="DA613" t="str">
            <v>Not rated</v>
          </cell>
          <cell r="DB613" t="str">
            <v>Not rated</v>
          </cell>
          <cell r="DC613" t="str">
            <v>Not rated</v>
          </cell>
          <cell r="DD613" t="str">
            <v>Not rated</v>
          </cell>
          <cell r="DE613" t="str">
            <v>Not rated</v>
          </cell>
          <cell r="DF613" t="str">
            <v>Not rated</v>
          </cell>
          <cell r="DG613">
            <v>5</v>
          </cell>
          <cell r="DH613">
            <v>5</v>
          </cell>
          <cell r="DI613">
            <v>5</v>
          </cell>
          <cell r="DJ613">
            <v>5</v>
          </cell>
          <cell r="DK613">
            <v>4</v>
          </cell>
          <cell r="DL613">
            <v>4</v>
          </cell>
          <cell r="DM613">
            <v>3</v>
          </cell>
          <cell r="DN613">
            <v>2</v>
          </cell>
          <cell r="DO613">
            <v>3</v>
          </cell>
          <cell r="DP613">
            <v>5</v>
          </cell>
          <cell r="DQ613">
            <v>4</v>
          </cell>
          <cell r="DR613">
            <v>5</v>
          </cell>
          <cell r="DS613">
            <v>4</v>
          </cell>
          <cell r="DT613">
            <v>4</v>
          </cell>
          <cell r="DU613">
            <v>4</v>
          </cell>
          <cell r="DV613">
            <v>1</v>
          </cell>
          <cell r="DW613" t="str">
            <v>Not rated</v>
          </cell>
          <cell r="DX613" t="str">
            <v>Not rated</v>
          </cell>
          <cell r="DY613" t="str">
            <v>MU</v>
          </cell>
          <cell r="DZ613" t="str">
            <v>Not rated</v>
          </cell>
          <cell r="EA613">
            <v>2</v>
          </cell>
          <cell r="EB613" t="str">
            <v>MU</v>
          </cell>
          <cell r="EC613">
            <v>5</v>
          </cell>
          <cell r="ED613">
            <v>4</v>
          </cell>
          <cell r="EE613">
            <v>4</v>
          </cell>
          <cell r="EF613">
            <v>4</v>
          </cell>
          <cell r="EG613">
            <v>4</v>
          </cell>
          <cell r="EH613">
            <v>5</v>
          </cell>
          <cell r="EI613">
            <v>4</v>
          </cell>
          <cell r="EJ613">
            <v>4</v>
          </cell>
          <cell r="EK613">
            <v>5</v>
          </cell>
          <cell r="EL613">
            <v>3</v>
          </cell>
          <cell r="EM613">
            <v>4</v>
          </cell>
        </row>
        <row r="614">
          <cell r="A614">
            <v>1829</v>
          </cell>
          <cell r="B614" t="e">
            <v>#REF!</v>
          </cell>
          <cell r="C614" t="str">
            <v xml:space="preserve">P071318, P071316 </v>
          </cell>
          <cell r="D614" t="str">
            <v>Yes</v>
          </cell>
          <cell r="E614" t="str">
            <v>Yes</v>
          </cell>
          <cell r="F614" t="str">
            <v>IAEO</v>
          </cell>
          <cell r="G614" t="str">
            <v>World Bank</v>
          </cell>
          <cell r="H614" t="str">
            <v>WB</v>
          </cell>
          <cell r="I614">
            <v>0</v>
          </cell>
          <cell r="J614" t="str">
            <v>WB</v>
          </cell>
          <cell r="L614" t="str">
            <v>Indonesia</v>
          </cell>
          <cell r="N614" t="str">
            <v>Asia</v>
          </cell>
          <cell r="O614" t="str">
            <v>Asia</v>
          </cell>
          <cell r="P614">
            <v>0</v>
          </cell>
          <cell r="Q614">
            <v>0</v>
          </cell>
          <cell r="R614">
            <v>1</v>
          </cell>
          <cell r="S614">
            <v>0</v>
          </cell>
          <cell r="U614">
            <v>0</v>
          </cell>
          <cell r="V614">
            <v>0</v>
          </cell>
          <cell r="W614">
            <v>0</v>
          </cell>
          <cell r="Y614" t="str">
            <v>government</v>
          </cell>
          <cell r="Z614" t="str">
            <v>Govt</v>
          </cell>
          <cell r="AA614" t="str">
            <v>Not involved</v>
          </cell>
          <cell r="AB614" t="str">
            <v>Not involved</v>
          </cell>
          <cell r="AC614" t="str">
            <v>Coral Reef Rehabilitation and Management Project Phase II (COREMAP II)</v>
          </cell>
          <cell r="AD614" t="str">
            <v>FSP</v>
          </cell>
          <cell r="AE614" t="str">
            <v>GET</v>
          </cell>
          <cell r="AF614" t="str">
            <v>BD</v>
          </cell>
          <cell r="AH614" t="str">
            <v>GEF - 1</v>
          </cell>
          <cell r="AI614">
            <v>38110</v>
          </cell>
          <cell r="AJ614">
            <v>2004</v>
          </cell>
          <cell r="AK614">
            <v>38380</v>
          </cell>
          <cell r="AL614">
            <v>2005</v>
          </cell>
          <cell r="AN614">
            <v>40178</v>
          </cell>
          <cell r="AO614">
            <v>40908</v>
          </cell>
          <cell r="AP614">
            <v>40908</v>
          </cell>
          <cell r="AQ614">
            <v>2011</v>
          </cell>
          <cell r="AT614">
            <v>2014</v>
          </cell>
          <cell r="AU614">
            <v>41085</v>
          </cell>
          <cell r="AV614">
            <v>2012</v>
          </cell>
          <cell r="AX614">
            <v>7.5</v>
          </cell>
          <cell r="AY614">
            <v>0</v>
          </cell>
          <cell r="AZ614">
            <v>7.5</v>
          </cell>
          <cell r="BB614">
            <v>66.8</v>
          </cell>
          <cell r="BC614">
            <v>59.400000000000006</v>
          </cell>
          <cell r="BJ614" t="str">
            <v>NR</v>
          </cell>
          <cell r="BK614">
            <v>1</v>
          </cell>
          <cell r="BL614">
            <v>0</v>
          </cell>
          <cell r="BM614">
            <v>1</v>
          </cell>
          <cell r="BN614">
            <v>4</v>
          </cell>
          <cell r="CY614">
            <v>4</v>
          </cell>
          <cell r="CZ614">
            <v>1</v>
          </cell>
          <cell r="DA614" t="str">
            <v>NR</v>
          </cell>
          <cell r="DB614" t="str">
            <v>NR</v>
          </cell>
          <cell r="DC614" t="str">
            <v>NR</v>
          </cell>
          <cell r="DD614" t="str">
            <v>NR</v>
          </cell>
          <cell r="DE614">
            <v>2</v>
          </cell>
          <cell r="DF614" t="str">
            <v>MU</v>
          </cell>
          <cell r="DG614" t="str">
            <v>MODEST</v>
          </cell>
          <cell r="DH614" t="str">
            <v>MODEST</v>
          </cell>
          <cell r="DI614">
            <v>4</v>
          </cell>
          <cell r="DJ614">
            <v>4</v>
          </cell>
          <cell r="DK614">
            <v>5</v>
          </cell>
          <cell r="DR614">
            <v>5</v>
          </cell>
          <cell r="DS614">
            <v>5</v>
          </cell>
          <cell r="DT614">
            <v>4</v>
          </cell>
          <cell r="DU614">
            <v>5</v>
          </cell>
          <cell r="DV614">
            <v>1</v>
          </cell>
          <cell r="DW614">
            <v>4</v>
          </cell>
          <cell r="DX614">
            <v>4</v>
          </cell>
          <cell r="DY614">
            <v>3</v>
          </cell>
          <cell r="DZ614">
            <v>3</v>
          </cell>
          <cell r="EA614">
            <v>3</v>
          </cell>
          <cell r="EB614" t="str">
            <v>ML</v>
          </cell>
          <cell r="EC614">
            <v>5</v>
          </cell>
          <cell r="ED614">
            <v>5</v>
          </cell>
          <cell r="EE614">
            <v>4</v>
          </cell>
          <cell r="EF614">
            <v>4</v>
          </cell>
          <cell r="EG614">
            <v>5</v>
          </cell>
          <cell r="EH614">
            <v>5</v>
          </cell>
          <cell r="EI614">
            <v>6</v>
          </cell>
          <cell r="EJ614">
            <v>6</v>
          </cell>
          <cell r="EK614">
            <v>6</v>
          </cell>
          <cell r="EL614">
            <v>4</v>
          </cell>
          <cell r="EM614">
            <v>6</v>
          </cell>
        </row>
        <row r="615">
          <cell r="A615">
            <v>1830</v>
          </cell>
          <cell r="B615" t="e">
            <v>#REF!</v>
          </cell>
          <cell r="C615" t="str">
            <v>P075932 (associated with P065437)</v>
          </cell>
          <cell r="D615" t="str">
            <v>Yes</v>
          </cell>
          <cell r="E615" t="str">
            <v>Yes</v>
          </cell>
          <cell r="F615" t="str">
            <v>IAEO</v>
          </cell>
          <cell r="G615" t="str">
            <v>World Bank</v>
          </cell>
          <cell r="H615" t="str">
            <v>WB</v>
          </cell>
          <cell r="I615">
            <v>0</v>
          </cell>
          <cell r="J615" t="str">
            <v>WB</v>
          </cell>
          <cell r="L615" t="str">
            <v>Uganda</v>
          </cell>
          <cell r="N615" t="str">
            <v>AFR</v>
          </cell>
          <cell r="O615" t="str">
            <v>AFR</v>
          </cell>
          <cell r="P615">
            <v>0</v>
          </cell>
          <cell r="Q615">
            <v>0</v>
          </cell>
          <cell r="R615">
            <v>1</v>
          </cell>
          <cell r="S615">
            <v>0</v>
          </cell>
          <cell r="U615">
            <v>0</v>
          </cell>
          <cell r="V615">
            <v>1</v>
          </cell>
          <cell r="W615">
            <v>1</v>
          </cell>
          <cell r="Y615" t="str">
            <v>Government</v>
          </cell>
          <cell r="Z615" t="str">
            <v>Govt</v>
          </cell>
          <cell r="AA615" t="str">
            <v>Not involved</v>
          </cell>
          <cell r="AB615" t="str">
            <v>One of the beneficiaries</v>
          </cell>
          <cell r="AC615" t="str">
            <v>Protected Areas Management and Sustainable Use (PAMSU)</v>
          </cell>
          <cell r="AD615" t="str">
            <v>FSP</v>
          </cell>
          <cell r="AE615" t="str">
            <v>GET</v>
          </cell>
          <cell r="AF615" t="str">
            <v>BD</v>
          </cell>
          <cell r="AH615" t="str">
            <v>GEF - 1</v>
          </cell>
          <cell r="AI615">
            <v>37378</v>
          </cell>
          <cell r="AJ615">
            <v>2002</v>
          </cell>
          <cell r="AK615">
            <v>37594</v>
          </cell>
          <cell r="AL615">
            <v>2002</v>
          </cell>
          <cell r="AN615">
            <v>39447</v>
          </cell>
          <cell r="AO615">
            <v>40359</v>
          </cell>
          <cell r="AP615">
            <v>40359</v>
          </cell>
          <cell r="AQ615">
            <v>2010</v>
          </cell>
          <cell r="AT615">
            <v>2014</v>
          </cell>
          <cell r="AU615">
            <v>40906</v>
          </cell>
          <cell r="AV615">
            <v>2011</v>
          </cell>
          <cell r="AX615">
            <v>8</v>
          </cell>
          <cell r="AY615">
            <v>0</v>
          </cell>
          <cell r="AZ615">
            <v>8</v>
          </cell>
          <cell r="BB615">
            <v>30</v>
          </cell>
          <cell r="BC615">
            <v>31.92</v>
          </cell>
          <cell r="BJ615" t="str">
            <v>NR</v>
          </cell>
          <cell r="BK615">
            <v>1</v>
          </cell>
          <cell r="BL615">
            <v>0</v>
          </cell>
          <cell r="BM615">
            <v>1</v>
          </cell>
          <cell r="BN615">
            <v>4</v>
          </cell>
          <cell r="CY615">
            <v>4</v>
          </cell>
          <cell r="CZ615">
            <v>1</v>
          </cell>
          <cell r="DA615" t="str">
            <v>NR</v>
          </cell>
          <cell r="DB615" t="str">
            <v>NR</v>
          </cell>
          <cell r="DC615" t="str">
            <v>NR</v>
          </cell>
          <cell r="DD615" t="str">
            <v>NR</v>
          </cell>
          <cell r="DE615">
            <v>3</v>
          </cell>
          <cell r="DF615" t="str">
            <v>ML</v>
          </cell>
          <cell r="DG615" t="str">
            <v>MODEST</v>
          </cell>
          <cell r="DH615" t="str">
            <v>SUBSTANTIAL</v>
          </cell>
          <cell r="DI615">
            <v>4</v>
          </cell>
          <cell r="DJ615">
            <v>3</v>
          </cell>
          <cell r="DK615">
            <v>2</v>
          </cell>
          <cell r="DR615">
            <v>5</v>
          </cell>
          <cell r="DS615">
            <v>4</v>
          </cell>
          <cell r="DT615">
            <v>4</v>
          </cell>
          <cell r="DU615">
            <v>4</v>
          </cell>
          <cell r="DV615">
            <v>1</v>
          </cell>
          <cell r="DW615">
            <v>2</v>
          </cell>
          <cell r="DX615">
            <v>2</v>
          </cell>
          <cell r="DY615">
            <v>2</v>
          </cell>
          <cell r="DZ615">
            <v>3</v>
          </cell>
          <cell r="EA615">
            <v>2</v>
          </cell>
          <cell r="EB615" t="str">
            <v>MU</v>
          </cell>
          <cell r="EC615">
            <v>3</v>
          </cell>
          <cell r="ED615">
            <v>4</v>
          </cell>
          <cell r="EE615">
            <v>3</v>
          </cell>
          <cell r="EF615">
            <v>5</v>
          </cell>
          <cell r="EG615">
            <v>6</v>
          </cell>
          <cell r="EH615">
            <v>5</v>
          </cell>
          <cell r="EI615">
            <v>6</v>
          </cell>
          <cell r="EJ615">
            <v>6</v>
          </cell>
          <cell r="EK615">
            <v>6</v>
          </cell>
          <cell r="EL615">
            <v>6</v>
          </cell>
          <cell r="EM615">
            <v>3</v>
          </cell>
        </row>
        <row r="616">
          <cell r="A616">
            <v>1831</v>
          </cell>
          <cell r="B616" t="e">
            <v>#REF!</v>
          </cell>
          <cell r="C616" t="str">
            <v>P069996</v>
          </cell>
          <cell r="D616" t="str">
            <v>No</v>
          </cell>
          <cell r="E616" t="str">
            <v>Yes</v>
          </cell>
          <cell r="F616" t="str">
            <v>IAEO</v>
          </cell>
          <cell r="G616" t="str">
            <v>World Bank</v>
          </cell>
          <cell r="H616" t="str">
            <v>WB</v>
          </cell>
          <cell r="I616">
            <v>0</v>
          </cell>
          <cell r="J616" t="str">
            <v>WB</v>
          </cell>
          <cell r="L616" t="str">
            <v>Uganda</v>
          </cell>
          <cell r="N616" t="str">
            <v>AFR</v>
          </cell>
          <cell r="O616" t="str">
            <v>AFR</v>
          </cell>
          <cell r="P616">
            <v>0</v>
          </cell>
          <cell r="Q616">
            <v>0</v>
          </cell>
          <cell r="R616">
            <v>1</v>
          </cell>
          <cell r="S616">
            <v>0</v>
          </cell>
          <cell r="U616">
            <v>0</v>
          </cell>
          <cell r="V616">
            <v>1</v>
          </cell>
          <cell r="W616">
            <v>1</v>
          </cell>
          <cell r="Y616" t="str">
            <v>government</v>
          </cell>
          <cell r="Z616" t="str">
            <v>Govt</v>
          </cell>
          <cell r="AC616" t="str">
            <v>Energy for Rural Transformation Project (APL)</v>
          </cell>
          <cell r="AD616" t="str">
            <v>FSP</v>
          </cell>
          <cell r="AE616" t="str">
            <v>GET</v>
          </cell>
          <cell r="AF616" t="str">
            <v>CC</v>
          </cell>
          <cell r="AH616" t="str">
            <v>GEF - 2</v>
          </cell>
          <cell r="AI616">
            <v>37236</v>
          </cell>
          <cell r="AJ616">
            <v>2001</v>
          </cell>
          <cell r="AK616">
            <v>37467</v>
          </cell>
          <cell r="AL616">
            <v>2002</v>
          </cell>
          <cell r="AN616">
            <v>38960</v>
          </cell>
          <cell r="AO616">
            <v>39872</v>
          </cell>
          <cell r="AP616">
            <v>39872</v>
          </cell>
          <cell r="AQ616">
            <v>2009</v>
          </cell>
          <cell r="AT616">
            <v>2014</v>
          </cell>
          <cell r="AU616">
            <v>40170</v>
          </cell>
          <cell r="AV616">
            <v>2009</v>
          </cell>
          <cell r="AX616">
            <v>12.1</v>
          </cell>
          <cell r="AY616">
            <v>0.35</v>
          </cell>
          <cell r="AZ616">
            <v>12.45</v>
          </cell>
          <cell r="BB616">
            <v>111.2</v>
          </cell>
          <cell r="BC616">
            <v>192.5</v>
          </cell>
          <cell r="BJ616" t="str">
            <v>NR</v>
          </cell>
          <cell r="BK616">
            <v>1</v>
          </cell>
          <cell r="BL616">
            <v>0</v>
          </cell>
          <cell r="BM616">
            <v>0</v>
          </cell>
          <cell r="BN616">
            <v>3</v>
          </cell>
          <cell r="CY616">
            <v>3</v>
          </cell>
          <cell r="CZ616">
            <v>0</v>
          </cell>
          <cell r="DE616">
            <v>2</v>
          </cell>
          <cell r="DF616" t="str">
            <v>MU</v>
          </cell>
          <cell r="DG616" t="str">
            <v>NEGLIGIBLE</v>
          </cell>
          <cell r="DH616" t="str">
            <v>SUBSTANTIAL</v>
          </cell>
          <cell r="DI616">
            <v>3</v>
          </cell>
          <cell r="DJ616">
            <v>5</v>
          </cell>
          <cell r="DK616">
            <v>2</v>
          </cell>
        </row>
        <row r="617">
          <cell r="A617">
            <v>1836</v>
          </cell>
          <cell r="B617" t="e">
            <v>#REF!</v>
          </cell>
          <cell r="C617">
            <v>80765</v>
          </cell>
          <cell r="D617" t="str">
            <v>Yes</v>
          </cell>
          <cell r="E617" t="str">
            <v>No</v>
          </cell>
          <cell r="F617" t="str">
            <v>GEFIEO</v>
          </cell>
          <cell r="G617" t="str">
            <v>World Bank</v>
          </cell>
          <cell r="H617" t="str">
            <v>WB</v>
          </cell>
          <cell r="I617">
            <v>0</v>
          </cell>
          <cell r="J617" t="str">
            <v>WB</v>
          </cell>
          <cell r="K617" t="str">
            <v>WB</v>
          </cell>
          <cell r="L617" t="str">
            <v>Lao PDR</v>
          </cell>
          <cell r="N617" t="str">
            <v>Asia</v>
          </cell>
          <cell r="O617" t="str">
            <v>Asia</v>
          </cell>
          <cell r="P617">
            <v>0</v>
          </cell>
          <cell r="Q617">
            <v>0</v>
          </cell>
          <cell r="R617">
            <v>1</v>
          </cell>
          <cell r="S617">
            <v>1</v>
          </cell>
          <cell r="U617">
            <v>0</v>
          </cell>
          <cell r="V617">
            <v>1</v>
          </cell>
          <cell r="W617">
            <v>1</v>
          </cell>
          <cell r="Y617" t="str">
            <v>NGO</v>
          </cell>
          <cell r="Z617" t="str">
            <v>NGO_academic_foundation</v>
          </cell>
          <cell r="AA617" t="str">
            <v>Y</v>
          </cell>
          <cell r="AC617" t="str">
            <v>Integrated Ecosystem and Wildlife Management Project in Bolikhamxay Province</v>
          </cell>
          <cell r="AD617" t="str">
            <v>MSP</v>
          </cell>
          <cell r="AE617" t="str">
            <v>GET</v>
          </cell>
          <cell r="AF617" t="str">
            <v>BD</v>
          </cell>
          <cell r="AG617" t="str">
            <v>3, 4</v>
          </cell>
          <cell r="AH617" t="str">
            <v>GEF - 3</v>
          </cell>
          <cell r="AI617">
            <v>38380</v>
          </cell>
          <cell r="AJ617">
            <v>2005</v>
          </cell>
          <cell r="AK617">
            <v>38456</v>
          </cell>
          <cell r="AL617">
            <v>2005</v>
          </cell>
          <cell r="AM617">
            <v>39332.5</v>
          </cell>
          <cell r="AO617">
            <v>40209</v>
          </cell>
          <cell r="AP617">
            <v>40209</v>
          </cell>
          <cell r="AQ617">
            <v>2010</v>
          </cell>
          <cell r="AR617">
            <v>57</v>
          </cell>
          <cell r="AS617">
            <v>0</v>
          </cell>
          <cell r="AT617">
            <v>2011</v>
          </cell>
          <cell r="AU617">
            <v>2010</v>
          </cell>
          <cell r="AV617">
            <v>2010</v>
          </cell>
          <cell r="AX617">
            <v>0.96860177000000003</v>
          </cell>
          <cell r="AY617">
            <v>2.5000000000000001E-2</v>
          </cell>
          <cell r="AZ617">
            <v>0.99360177000000005</v>
          </cell>
          <cell r="BA617">
            <v>0.97402500000000003</v>
          </cell>
          <cell r="BB617">
            <v>0.61357499999999998</v>
          </cell>
          <cell r="BC617">
            <v>0.98742700000000005</v>
          </cell>
          <cell r="BD617">
            <v>0.63346466938626378</v>
          </cell>
          <cell r="BE617">
            <v>1.0194354693363816</v>
          </cell>
          <cell r="BF617">
            <v>1.6093012264189384</v>
          </cell>
          <cell r="BH617">
            <v>23</v>
          </cell>
          <cell r="BI617">
            <v>13</v>
          </cell>
          <cell r="BJ617">
            <v>1</v>
          </cell>
          <cell r="BK617">
            <v>1</v>
          </cell>
          <cell r="BM617">
            <v>1</v>
          </cell>
          <cell r="BN617">
            <v>5</v>
          </cell>
          <cell r="BO617">
            <v>0</v>
          </cell>
          <cell r="BP617">
            <v>2</v>
          </cell>
          <cell r="BQ617" t="str">
            <v>MU</v>
          </cell>
          <cell r="BR617">
            <v>3</v>
          </cell>
          <cell r="BS617">
            <v>3</v>
          </cell>
          <cell r="BT617">
            <v>4</v>
          </cell>
          <cell r="BU617">
            <v>2</v>
          </cell>
          <cell r="BW617">
            <v>3</v>
          </cell>
          <cell r="BX617">
            <v>0</v>
          </cell>
          <cell r="BY617">
            <v>3</v>
          </cell>
          <cell r="BZ617">
            <v>0</v>
          </cell>
          <cell r="CA617">
            <v>4</v>
          </cell>
          <cell r="CB617">
            <v>1</v>
          </cell>
          <cell r="CC617">
            <v>4</v>
          </cell>
          <cell r="CD617">
            <v>4</v>
          </cell>
          <cell r="CE617">
            <v>1</v>
          </cell>
          <cell r="CF617">
            <v>4</v>
          </cell>
          <cell r="CG617">
            <v>1</v>
          </cell>
          <cell r="CH617">
            <v>4</v>
          </cell>
          <cell r="CI617">
            <v>1</v>
          </cell>
          <cell r="CJ617">
            <v>4</v>
          </cell>
          <cell r="CK617">
            <v>1</v>
          </cell>
          <cell r="CL617">
            <v>4</v>
          </cell>
          <cell r="CM617">
            <v>1</v>
          </cell>
          <cell r="CN617">
            <v>4</v>
          </cell>
          <cell r="CO617">
            <v>1</v>
          </cell>
          <cell r="CP617">
            <v>4</v>
          </cell>
          <cell r="CQ617">
            <v>1</v>
          </cell>
          <cell r="CR617">
            <v>3</v>
          </cell>
          <cell r="CS617">
            <v>0</v>
          </cell>
          <cell r="CT617">
            <v>2</v>
          </cell>
          <cell r="CU617">
            <v>0</v>
          </cell>
          <cell r="DR617">
            <v>4</v>
          </cell>
          <cell r="DS617">
            <v>5</v>
          </cell>
          <cell r="DT617">
            <v>4</v>
          </cell>
          <cell r="DU617">
            <v>5</v>
          </cell>
          <cell r="DV617">
            <v>1</v>
          </cell>
          <cell r="DW617">
            <v>3</v>
          </cell>
          <cell r="DX617">
            <v>3</v>
          </cell>
          <cell r="DY617">
            <v>4</v>
          </cell>
          <cell r="DZ617">
            <v>2</v>
          </cell>
          <cell r="EA617">
            <v>2</v>
          </cell>
          <cell r="EB617" t="str">
            <v>MU</v>
          </cell>
          <cell r="EC617">
            <v>3</v>
          </cell>
          <cell r="ED617">
            <v>4</v>
          </cell>
        </row>
        <row r="618">
          <cell r="A618">
            <v>1837</v>
          </cell>
          <cell r="B618" t="e">
            <v>#REF!</v>
          </cell>
          <cell r="C618">
            <v>1610</v>
          </cell>
          <cell r="D618" t="str">
            <v>No</v>
          </cell>
          <cell r="E618" t="str">
            <v>Yes</v>
          </cell>
          <cell r="F618" t="str">
            <v>IAEO</v>
          </cell>
          <cell r="G618" t="str">
            <v>UNDP</v>
          </cell>
          <cell r="H618" t="str">
            <v>UNDP</v>
          </cell>
          <cell r="I618">
            <v>0</v>
          </cell>
          <cell r="J618" t="str">
            <v>UNDP</v>
          </cell>
          <cell r="L618" t="str">
            <v>Uganda</v>
          </cell>
          <cell r="N618" t="str">
            <v>AFR</v>
          </cell>
          <cell r="O618" t="str">
            <v>AFR</v>
          </cell>
          <cell r="P618">
            <v>0</v>
          </cell>
          <cell r="Q618">
            <v>0</v>
          </cell>
          <cell r="R618">
            <v>1</v>
          </cell>
          <cell r="S618">
            <v>0</v>
          </cell>
          <cell r="U618">
            <v>0</v>
          </cell>
          <cell r="V618">
            <v>1</v>
          </cell>
          <cell r="W618">
            <v>1</v>
          </cell>
          <cell r="Y618" t="str">
            <v>Government</v>
          </cell>
          <cell r="Z618" t="str">
            <v>Govt</v>
          </cell>
          <cell r="AA618" t="str">
            <v>secondary executing agencies</v>
          </cell>
          <cell r="AB618" t="str">
            <v>Not involved</v>
          </cell>
          <cell r="AC618" t="str">
            <v>Extending Wetland protected Areas through Community Based Conservation Initiatives</v>
          </cell>
          <cell r="AD618" t="str">
            <v>MSP</v>
          </cell>
          <cell r="AE618" t="str">
            <v>GET</v>
          </cell>
          <cell r="AF618" t="str">
            <v>BD</v>
          </cell>
          <cell r="AH618" t="str">
            <v>GEF - 4</v>
          </cell>
          <cell r="AI618">
            <v>39512</v>
          </cell>
          <cell r="AJ618">
            <v>2008</v>
          </cell>
          <cell r="AK618">
            <v>39602</v>
          </cell>
          <cell r="AL618">
            <v>2008</v>
          </cell>
          <cell r="AN618">
            <v>41455</v>
          </cell>
          <cell r="AO618">
            <v>41455</v>
          </cell>
          <cell r="AP618">
            <v>41455</v>
          </cell>
          <cell r="AQ618">
            <v>2013</v>
          </cell>
          <cell r="AT618">
            <v>2014</v>
          </cell>
          <cell r="AU618" t="str">
            <v>Nov,2013</v>
          </cell>
          <cell r="AV618">
            <v>2013</v>
          </cell>
          <cell r="AX618">
            <v>0.8</v>
          </cell>
          <cell r="AY618">
            <v>2.5000000000000001E-2</v>
          </cell>
          <cell r="AZ618">
            <v>0.82500000000000007</v>
          </cell>
          <cell r="BB618">
            <v>3.0172499999999998</v>
          </cell>
          <cell r="BC618">
            <v>1.2120660000000001</v>
          </cell>
          <cell r="BM618">
            <v>1</v>
          </cell>
          <cell r="BN618">
            <v>5</v>
          </cell>
          <cell r="CV618">
            <v>6</v>
          </cell>
          <cell r="CW618">
            <v>5</v>
          </cell>
          <cell r="CX618">
            <v>5</v>
          </cell>
          <cell r="CY618">
            <v>5</v>
          </cell>
          <cell r="CZ618">
            <v>1</v>
          </cell>
          <cell r="DA618">
            <v>3</v>
          </cell>
          <cell r="DB618">
            <v>3</v>
          </cell>
          <cell r="DC618">
            <v>3</v>
          </cell>
          <cell r="DD618">
            <v>3</v>
          </cell>
          <cell r="DE618">
            <v>3</v>
          </cell>
          <cell r="DF618" t="str">
            <v>ML</v>
          </cell>
          <cell r="DG618">
            <v>3</v>
          </cell>
          <cell r="DH618">
            <v>3</v>
          </cell>
          <cell r="DI618">
            <v>5</v>
          </cell>
          <cell r="DJ618">
            <v>3</v>
          </cell>
          <cell r="DK618">
            <v>5</v>
          </cell>
          <cell r="DL618">
            <v>5</v>
          </cell>
          <cell r="DM618">
            <v>5</v>
          </cell>
          <cell r="DN618">
            <v>5</v>
          </cell>
          <cell r="DO618">
            <v>5</v>
          </cell>
          <cell r="DP618">
            <v>5</v>
          </cell>
          <cell r="DQ618">
            <v>3</v>
          </cell>
        </row>
        <row r="619">
          <cell r="A619">
            <v>1838</v>
          </cell>
          <cell r="B619" t="e">
            <v>#REF!</v>
          </cell>
          <cell r="C619">
            <v>74686</v>
          </cell>
          <cell r="D619" t="str">
            <v>Yes</v>
          </cell>
          <cell r="E619" t="str">
            <v>No</v>
          </cell>
          <cell r="F619" t="str">
            <v>GEFIEO</v>
          </cell>
          <cell r="G619" t="str">
            <v>World Bank</v>
          </cell>
          <cell r="H619" t="str">
            <v>WB</v>
          </cell>
          <cell r="I619">
            <v>0</v>
          </cell>
          <cell r="J619" t="str">
            <v>WB</v>
          </cell>
          <cell r="K619" t="str">
            <v>WB</v>
          </cell>
          <cell r="L619" t="str">
            <v>Morocco</v>
          </cell>
          <cell r="N619" t="str">
            <v>MENA</v>
          </cell>
          <cell r="O619" t="str">
            <v>AFR</v>
          </cell>
          <cell r="P619">
            <v>0</v>
          </cell>
          <cell r="Q619">
            <v>0</v>
          </cell>
          <cell r="R619">
            <v>1</v>
          </cell>
          <cell r="S619">
            <v>0</v>
          </cell>
          <cell r="U619">
            <v>0</v>
          </cell>
          <cell r="V619">
            <v>0</v>
          </cell>
          <cell r="W619">
            <v>0</v>
          </cell>
          <cell r="Y619" t="str">
            <v>Private sector</v>
          </cell>
          <cell r="Z619" t="str">
            <v>Others</v>
          </cell>
          <cell r="AA619" t="str">
            <v>Y</v>
          </cell>
          <cell r="AC619" t="str">
            <v>Energy and Environment Upgrading of the Industrial Park of Sidi Bernoussi Zenata, Casablanca</v>
          </cell>
          <cell r="AD619" t="str">
            <v>MSP</v>
          </cell>
          <cell r="AE619" t="str">
            <v>GET</v>
          </cell>
          <cell r="AF619" t="str">
            <v>CC</v>
          </cell>
          <cell r="AG619">
            <v>5</v>
          </cell>
          <cell r="AH619" t="str">
            <v>GEF - 3</v>
          </cell>
          <cell r="AI619">
            <v>37672</v>
          </cell>
          <cell r="AJ619">
            <v>2003</v>
          </cell>
          <cell r="AL619">
            <v>2003</v>
          </cell>
          <cell r="AN619">
            <v>38898</v>
          </cell>
          <cell r="AO619">
            <v>39263</v>
          </cell>
          <cell r="AP619">
            <v>39263</v>
          </cell>
          <cell r="AQ619">
            <v>2007</v>
          </cell>
          <cell r="AS619">
            <v>12</v>
          </cell>
          <cell r="AT619">
            <v>2011</v>
          </cell>
          <cell r="AU619">
            <v>2007</v>
          </cell>
          <cell r="AV619">
            <v>2007</v>
          </cell>
          <cell r="AX619">
            <v>0.74926499999999996</v>
          </cell>
          <cell r="AY619">
            <v>0</v>
          </cell>
          <cell r="AZ619">
            <v>0.74926499999999996</v>
          </cell>
          <cell r="BA619">
            <v>0.74</v>
          </cell>
          <cell r="BB619">
            <v>11.15</v>
          </cell>
          <cell r="BC619">
            <v>2.1</v>
          </cell>
          <cell r="BD619">
            <v>14.881250291952782</v>
          </cell>
          <cell r="BE619">
            <v>2.8027466917579229</v>
          </cell>
          <cell r="BF619">
            <v>0.18834080717488788</v>
          </cell>
          <cell r="BG619">
            <v>12</v>
          </cell>
          <cell r="BH619">
            <v>53</v>
          </cell>
          <cell r="BI619">
            <v>0</v>
          </cell>
          <cell r="BJ619">
            <v>0</v>
          </cell>
          <cell r="BK619">
            <v>0</v>
          </cell>
          <cell r="BL619">
            <v>0</v>
          </cell>
          <cell r="BM619">
            <v>0</v>
          </cell>
          <cell r="BN619">
            <v>2</v>
          </cell>
          <cell r="BO619">
            <v>0</v>
          </cell>
          <cell r="BP619">
            <v>1</v>
          </cell>
          <cell r="BQ619" t="str">
            <v>U</v>
          </cell>
          <cell r="BR619">
            <v>2</v>
          </cell>
          <cell r="BT619">
            <v>2</v>
          </cell>
          <cell r="BW619">
            <v>4</v>
          </cell>
          <cell r="BX619">
            <v>1</v>
          </cell>
          <cell r="BY619">
            <v>5</v>
          </cell>
          <cell r="BZ619">
            <v>1</v>
          </cell>
          <cell r="CA619">
            <v>5</v>
          </cell>
          <cell r="CB619">
            <v>1</v>
          </cell>
          <cell r="CC619">
            <v>5</v>
          </cell>
          <cell r="CD619">
            <v>5</v>
          </cell>
          <cell r="CE619">
            <v>1</v>
          </cell>
          <cell r="CF619">
            <v>4</v>
          </cell>
          <cell r="CG619">
            <v>1</v>
          </cell>
          <cell r="CH619">
            <v>5</v>
          </cell>
          <cell r="CI619">
            <v>1</v>
          </cell>
          <cell r="CJ619">
            <v>5</v>
          </cell>
          <cell r="CK619">
            <v>1</v>
          </cell>
          <cell r="CL619">
            <v>2</v>
          </cell>
          <cell r="CM619">
            <v>0</v>
          </cell>
          <cell r="CN619">
            <v>4</v>
          </cell>
          <cell r="CO619">
            <v>1</v>
          </cell>
          <cell r="CP619">
            <v>4</v>
          </cell>
          <cell r="CQ619">
            <v>1</v>
          </cell>
          <cell r="CR619">
            <v>5</v>
          </cell>
          <cell r="CS619">
            <v>1</v>
          </cell>
          <cell r="CT619">
            <v>2</v>
          </cell>
          <cell r="CU619">
            <v>0</v>
          </cell>
          <cell r="DR619">
            <v>5</v>
          </cell>
          <cell r="DS619">
            <v>2</v>
          </cell>
          <cell r="DT619">
            <v>2</v>
          </cell>
          <cell r="DU619">
            <v>2</v>
          </cell>
          <cell r="DV619">
            <v>0</v>
          </cell>
          <cell r="DW619">
            <v>2</v>
          </cell>
          <cell r="DY619">
            <v>2</v>
          </cell>
          <cell r="EA619">
            <v>1</v>
          </cell>
          <cell r="EB619" t="str">
            <v>U</v>
          </cell>
          <cell r="EC619">
            <v>5</v>
          </cell>
          <cell r="ED619">
            <v>5</v>
          </cell>
        </row>
        <row r="620">
          <cell r="A620">
            <v>1842</v>
          </cell>
          <cell r="B620" t="e">
            <v>#REF!</v>
          </cell>
          <cell r="D620" t="str">
            <v>No</v>
          </cell>
          <cell r="E620" t="str">
            <v>Yes</v>
          </cell>
          <cell r="F620" t="str">
            <v>IAEO</v>
          </cell>
          <cell r="G620" t="str">
            <v>UNEP</v>
          </cell>
          <cell r="H620" t="str">
            <v>UNEP</v>
          </cell>
          <cell r="I620">
            <v>0</v>
          </cell>
          <cell r="J620" t="str">
            <v>UNEP</v>
          </cell>
          <cell r="K620" t="str">
            <v>UNEP</v>
          </cell>
          <cell r="L620" t="str">
            <v>Global</v>
          </cell>
          <cell r="N620" t="str">
            <v>Global</v>
          </cell>
          <cell r="O620" t="str">
            <v>Global</v>
          </cell>
          <cell r="P620">
            <v>1</v>
          </cell>
          <cell r="Q620">
            <v>0</v>
          </cell>
          <cell r="R620">
            <v>0</v>
          </cell>
          <cell r="S620">
            <v>0</v>
          </cell>
          <cell r="U620">
            <v>0</v>
          </cell>
          <cell r="V620">
            <v>0</v>
          </cell>
          <cell r="W620">
            <v>0</v>
          </cell>
          <cell r="Y620" t="str">
            <v>NGO</v>
          </cell>
          <cell r="Z620" t="str">
            <v>NGO_academic_foundation</v>
          </cell>
          <cell r="AA620" t="str">
            <v>Y</v>
          </cell>
          <cell r="AC620" t="str">
            <v>Indigenous Peoples' Network for Change</v>
          </cell>
          <cell r="AD620" t="str">
            <v>MSP</v>
          </cell>
          <cell r="AE620" t="str">
            <v>GET</v>
          </cell>
          <cell r="AF620" t="str">
            <v>BD</v>
          </cell>
          <cell r="AH620" t="str">
            <v>GEF - 3</v>
          </cell>
          <cell r="AI620">
            <v>38590</v>
          </cell>
          <cell r="AJ620">
            <v>2005</v>
          </cell>
          <cell r="AK620">
            <v>38657</v>
          </cell>
          <cell r="AL620">
            <v>2005</v>
          </cell>
          <cell r="AM620">
            <v>39220</v>
          </cell>
          <cell r="AN620">
            <v>39721</v>
          </cell>
          <cell r="AO620">
            <v>39783</v>
          </cell>
          <cell r="AP620">
            <v>39783</v>
          </cell>
          <cell r="AQ620">
            <v>2008</v>
          </cell>
          <cell r="AR620">
            <v>37</v>
          </cell>
          <cell r="AS620">
            <v>2</v>
          </cell>
          <cell r="AT620">
            <v>2011</v>
          </cell>
          <cell r="AU620">
            <v>2010</v>
          </cell>
          <cell r="AV620">
            <v>2010</v>
          </cell>
          <cell r="AX620">
            <v>0.91384399999999999</v>
          </cell>
          <cell r="AY620">
            <v>2.5000000000000001E-2</v>
          </cell>
          <cell r="AZ620">
            <v>0.93884400000000001</v>
          </cell>
          <cell r="BA620">
            <v>0.91400000000000003</v>
          </cell>
          <cell r="BB620">
            <v>0.504</v>
          </cell>
          <cell r="BC620">
            <v>0.52400000000000002</v>
          </cell>
          <cell r="BD620">
            <v>0.5515164513855757</v>
          </cell>
          <cell r="BE620">
            <v>0.57340202485325731</v>
          </cell>
          <cell r="BF620">
            <v>1.0396825396825398</v>
          </cell>
          <cell r="BG620">
            <v>3</v>
          </cell>
          <cell r="BH620">
            <v>32</v>
          </cell>
          <cell r="BI620">
            <v>14</v>
          </cell>
          <cell r="BJ620">
            <v>0</v>
          </cell>
          <cell r="BK620">
            <v>0</v>
          </cell>
          <cell r="BL620">
            <v>0</v>
          </cell>
          <cell r="BM620">
            <v>0</v>
          </cell>
          <cell r="BN620">
            <v>3</v>
          </cell>
          <cell r="BO620">
            <v>0</v>
          </cell>
          <cell r="BP620">
            <v>1</v>
          </cell>
          <cell r="BQ620" t="str">
            <v>U</v>
          </cell>
          <cell r="BR620">
            <v>1</v>
          </cell>
          <cell r="BS620">
            <v>1</v>
          </cell>
          <cell r="BT620">
            <v>2</v>
          </cell>
          <cell r="BU620">
            <v>1</v>
          </cell>
          <cell r="BW620">
            <v>2</v>
          </cell>
          <cell r="BX620">
            <v>0</v>
          </cell>
          <cell r="BY620">
            <v>2</v>
          </cell>
          <cell r="BZ620">
            <v>0</v>
          </cell>
          <cell r="CA620">
            <v>2</v>
          </cell>
          <cell r="CB620">
            <v>0</v>
          </cell>
          <cell r="CC620">
            <v>3</v>
          </cell>
          <cell r="CD620">
            <v>3</v>
          </cell>
          <cell r="CE620">
            <v>0</v>
          </cell>
          <cell r="CF620">
            <v>3</v>
          </cell>
          <cell r="CG620">
            <v>0</v>
          </cell>
          <cell r="CZ620">
            <v>0</v>
          </cell>
          <cell r="DR620">
            <v>5</v>
          </cell>
          <cell r="DS620">
            <v>3</v>
          </cell>
          <cell r="DT620">
            <v>3</v>
          </cell>
          <cell r="DU620">
            <v>3</v>
          </cell>
          <cell r="DV620">
            <v>0</v>
          </cell>
        </row>
        <row r="621">
          <cell r="A621">
            <v>1848</v>
          </cell>
          <cell r="B621" t="e">
            <v>#REF!</v>
          </cell>
          <cell r="C621">
            <v>4764</v>
          </cell>
          <cell r="D621" t="str">
            <v>Yes</v>
          </cell>
          <cell r="E621" t="str">
            <v>No</v>
          </cell>
          <cell r="F621" t="str">
            <v>GEFIEO</v>
          </cell>
          <cell r="G621" t="str">
            <v>IFAD</v>
          </cell>
          <cell r="H621" t="str">
            <v>IFAD</v>
          </cell>
          <cell r="I621">
            <v>0</v>
          </cell>
          <cell r="J621" t="str">
            <v>IFAD</v>
          </cell>
          <cell r="L621" t="str">
            <v>Kenya</v>
          </cell>
          <cell r="N621" t="str">
            <v>AFR</v>
          </cell>
          <cell r="O621" t="str">
            <v>AFR</v>
          </cell>
          <cell r="P621">
            <v>0</v>
          </cell>
          <cell r="Q621">
            <v>0</v>
          </cell>
          <cell r="R621">
            <v>1</v>
          </cell>
          <cell r="S621">
            <v>0</v>
          </cell>
          <cell r="U621">
            <v>0</v>
          </cell>
          <cell r="V621">
            <v>0</v>
          </cell>
          <cell r="W621">
            <v>0</v>
          </cell>
          <cell r="Y621" t="str">
            <v>Government</v>
          </cell>
          <cell r="Z621" t="str">
            <v>Govt</v>
          </cell>
          <cell r="AA621" t="str">
            <v>one of the beneficiaries</v>
          </cell>
          <cell r="AB621" t="str">
            <v>Not involved</v>
          </cell>
          <cell r="AC621" t="str">
            <v>Mount Kenya East Pilot Project for Natural Resource Management (MKEPP)</v>
          </cell>
          <cell r="AD621" t="str">
            <v>FSP</v>
          </cell>
          <cell r="AE621" t="str">
            <v>GET</v>
          </cell>
          <cell r="AF621" t="str">
            <v>MF</v>
          </cell>
          <cell r="AH621" t="str">
            <v>GEF - 3</v>
          </cell>
          <cell r="AI621">
            <v>38216</v>
          </cell>
          <cell r="AJ621">
            <v>2004</v>
          </cell>
          <cell r="AK621">
            <v>39302</v>
          </cell>
          <cell r="AL621">
            <v>2007</v>
          </cell>
          <cell r="AN621">
            <v>40969</v>
          </cell>
          <cell r="AO621">
            <v>41153</v>
          </cell>
          <cell r="AP621">
            <v>41153</v>
          </cell>
          <cell r="AQ621">
            <v>2012</v>
          </cell>
          <cell r="AT621">
            <v>2014</v>
          </cell>
          <cell r="AU621">
            <v>41254</v>
          </cell>
          <cell r="AV621">
            <v>2012</v>
          </cell>
          <cell r="AX621">
            <v>4.7</v>
          </cell>
          <cell r="AY621">
            <v>0.35</v>
          </cell>
          <cell r="AZ621">
            <v>5.05</v>
          </cell>
          <cell r="BB621">
            <v>21.07</v>
          </cell>
          <cell r="BC621" t="str">
            <v>UA</v>
          </cell>
          <cell r="BJ621" t="str">
            <v>NR</v>
          </cell>
          <cell r="BK621">
            <v>1</v>
          </cell>
          <cell r="BL621">
            <v>0</v>
          </cell>
          <cell r="BM621">
            <v>1</v>
          </cell>
          <cell r="BN621">
            <v>4</v>
          </cell>
          <cell r="DR621">
            <v>6</v>
          </cell>
          <cell r="DS621">
            <v>4</v>
          </cell>
          <cell r="DT621">
            <v>4</v>
          </cell>
          <cell r="DU621">
            <v>4</v>
          </cell>
          <cell r="DV621">
            <v>1</v>
          </cell>
          <cell r="DW621">
            <v>3</v>
          </cell>
          <cell r="DX621">
            <v>3</v>
          </cell>
          <cell r="DY621">
            <v>3</v>
          </cell>
          <cell r="DZ621">
            <v>3</v>
          </cell>
          <cell r="EA621">
            <v>3</v>
          </cell>
          <cell r="EB621" t="str">
            <v>ML</v>
          </cell>
          <cell r="EC621">
            <v>5</v>
          </cell>
          <cell r="ED621">
            <v>3</v>
          </cell>
          <cell r="EE621">
            <v>4</v>
          </cell>
          <cell r="EF621">
            <v>4</v>
          </cell>
          <cell r="EG621">
            <v>4</v>
          </cell>
          <cell r="EH621">
            <v>5</v>
          </cell>
          <cell r="EI621">
            <v>4</v>
          </cell>
          <cell r="EJ621">
            <v>5</v>
          </cell>
          <cell r="EK621">
            <v>5</v>
          </cell>
          <cell r="EL621">
            <v>2</v>
          </cell>
          <cell r="EM621">
            <v>4</v>
          </cell>
        </row>
        <row r="622">
          <cell r="A622">
            <v>1851</v>
          </cell>
          <cell r="B622" t="e">
            <v>#REF!</v>
          </cell>
          <cell r="D622" t="str">
            <v>Yes</v>
          </cell>
          <cell r="E622" t="str">
            <v>Yes</v>
          </cell>
          <cell r="F622" t="str">
            <v>GEFIEO</v>
          </cell>
          <cell r="G622" t="str">
            <v>UNEP</v>
          </cell>
          <cell r="H622" t="str">
            <v>UNEP</v>
          </cell>
          <cell r="I622">
            <v>0</v>
          </cell>
          <cell r="J622" t="str">
            <v>UNEP</v>
          </cell>
          <cell r="K622" t="str">
            <v>UNEP</v>
          </cell>
          <cell r="L622" t="str">
            <v>Regional (Algeria, Libya, Tunisia, Africa)</v>
          </cell>
          <cell r="M622" t="str">
            <v>Africa, Algeria, Libya, Tunisia</v>
          </cell>
          <cell r="N622" t="str">
            <v>AFR</v>
          </cell>
          <cell r="O622" t="str">
            <v>AFR</v>
          </cell>
          <cell r="P622">
            <v>0</v>
          </cell>
          <cell r="Q622">
            <v>1</v>
          </cell>
          <cell r="R622">
            <v>0</v>
          </cell>
          <cell r="S622">
            <v>0</v>
          </cell>
          <cell r="T622">
            <v>0</v>
          </cell>
          <cell r="U622">
            <v>0</v>
          </cell>
          <cell r="V622">
            <v>0</v>
          </cell>
          <cell r="W622">
            <v>0</v>
          </cell>
          <cell r="Y622" t="str">
            <v>NGO</v>
          </cell>
          <cell r="Z622" t="str">
            <v>NGO_academic_foundation</v>
          </cell>
          <cell r="AA622" t="str">
            <v>Y</v>
          </cell>
          <cell r="AC622" t="str">
            <v>Protection of the North West Sahara Aquifer System (NWSAS) and related humid zones and ecosystems</v>
          </cell>
          <cell r="AD622" t="str">
            <v>MSP</v>
          </cell>
          <cell r="AE622" t="str">
            <v>GET</v>
          </cell>
          <cell r="AF622" t="str">
            <v>IW</v>
          </cell>
          <cell r="AH622" t="str">
            <v>GEF - 3</v>
          </cell>
          <cell r="AI622">
            <v>37608</v>
          </cell>
          <cell r="AJ622">
            <v>2002</v>
          </cell>
          <cell r="AK622">
            <v>37742</v>
          </cell>
          <cell r="AL622">
            <v>2003</v>
          </cell>
          <cell r="AM622">
            <v>38320</v>
          </cell>
          <cell r="AN622">
            <v>38534</v>
          </cell>
          <cell r="AO622">
            <v>38898</v>
          </cell>
          <cell r="AP622">
            <v>38898</v>
          </cell>
          <cell r="AQ622">
            <v>2006</v>
          </cell>
          <cell r="AR622">
            <v>37</v>
          </cell>
          <cell r="AS622">
            <v>11</v>
          </cell>
          <cell r="AT622">
            <v>2007</v>
          </cell>
          <cell r="AU622">
            <v>2007</v>
          </cell>
          <cell r="AV622">
            <v>2007</v>
          </cell>
          <cell r="AX622">
            <v>0.6</v>
          </cell>
          <cell r="AY622">
            <v>0</v>
          </cell>
          <cell r="AZ622">
            <v>0.6</v>
          </cell>
          <cell r="BA622">
            <v>0.6</v>
          </cell>
          <cell r="BB622">
            <v>0.82</v>
          </cell>
          <cell r="BC622">
            <v>0.5</v>
          </cell>
          <cell r="BD622">
            <v>1.3666666666666667</v>
          </cell>
          <cell r="BE622">
            <v>0.83333333333333337</v>
          </cell>
          <cell r="BF622">
            <v>0.6097560975609756</v>
          </cell>
          <cell r="BG622">
            <v>11</v>
          </cell>
          <cell r="BI622">
            <v>9</v>
          </cell>
          <cell r="BJ622">
            <v>1</v>
          </cell>
          <cell r="BK622">
            <v>1</v>
          </cell>
          <cell r="BL622">
            <v>0</v>
          </cell>
          <cell r="BM622">
            <v>1</v>
          </cell>
          <cell r="BN622">
            <v>4</v>
          </cell>
          <cell r="BO622">
            <v>1</v>
          </cell>
          <cell r="BP622">
            <v>3</v>
          </cell>
          <cell r="BQ622" t="str">
            <v>ML</v>
          </cell>
          <cell r="BR622">
            <v>3</v>
          </cell>
          <cell r="BS622">
            <v>3</v>
          </cell>
          <cell r="BT622">
            <v>4</v>
          </cell>
          <cell r="BU622">
            <v>4</v>
          </cell>
          <cell r="BY622">
            <v>3</v>
          </cell>
          <cell r="BZ622">
            <v>0</v>
          </cell>
          <cell r="CH622">
            <v>4</v>
          </cell>
          <cell r="CI622">
            <v>1</v>
          </cell>
          <cell r="CJ622">
            <v>4</v>
          </cell>
          <cell r="CK622">
            <v>1</v>
          </cell>
          <cell r="CL622">
            <v>4</v>
          </cell>
          <cell r="CM622">
            <v>1</v>
          </cell>
          <cell r="CN622">
            <v>4</v>
          </cell>
          <cell r="CO622">
            <v>1</v>
          </cell>
          <cell r="CP622">
            <v>3</v>
          </cell>
          <cell r="CQ622">
            <v>0</v>
          </cell>
          <cell r="CR622">
            <v>1</v>
          </cell>
          <cell r="CS622">
            <v>0</v>
          </cell>
          <cell r="CT622">
            <v>3</v>
          </cell>
          <cell r="CU622">
            <v>0</v>
          </cell>
          <cell r="CY622">
            <v>5</v>
          </cell>
          <cell r="CZ622">
            <v>1</v>
          </cell>
          <cell r="DR622">
            <v>5</v>
          </cell>
          <cell r="DS622">
            <v>4</v>
          </cell>
          <cell r="DT622">
            <v>4</v>
          </cell>
          <cell r="DU622">
            <v>4</v>
          </cell>
          <cell r="DV622">
            <v>1</v>
          </cell>
          <cell r="DW622">
            <v>3</v>
          </cell>
          <cell r="DX622">
            <v>3</v>
          </cell>
          <cell r="DY622">
            <v>4</v>
          </cell>
          <cell r="DZ622">
            <v>4</v>
          </cell>
          <cell r="EA622">
            <v>3</v>
          </cell>
          <cell r="EB622" t="str">
            <v>ML</v>
          </cell>
          <cell r="EC622">
            <v>3</v>
          </cell>
        </row>
        <row r="623">
          <cell r="A623">
            <v>1854</v>
          </cell>
          <cell r="B623" t="e">
            <v>#REF!</v>
          </cell>
          <cell r="D623" t="str">
            <v>No</v>
          </cell>
          <cell r="E623" t="str">
            <v>Yes</v>
          </cell>
          <cell r="F623" t="str">
            <v>IAEO</v>
          </cell>
          <cell r="G623" t="str">
            <v>UNDP</v>
          </cell>
          <cell r="H623" t="str">
            <v>UNDP</v>
          </cell>
          <cell r="I623">
            <v>0</v>
          </cell>
          <cell r="J623" t="str">
            <v>UNDP</v>
          </cell>
          <cell r="K623" t="str">
            <v>UNDP</v>
          </cell>
          <cell r="L623" t="str">
            <v>Tajikistan</v>
          </cell>
          <cell r="N623" t="str">
            <v>ECA</v>
          </cell>
          <cell r="O623" t="str">
            <v>ECA</v>
          </cell>
          <cell r="P623">
            <v>0</v>
          </cell>
          <cell r="Q623">
            <v>0</v>
          </cell>
          <cell r="R623">
            <v>1</v>
          </cell>
          <cell r="S623">
            <v>1</v>
          </cell>
          <cell r="U623">
            <v>0</v>
          </cell>
          <cell r="V623">
            <v>0</v>
          </cell>
          <cell r="W623">
            <v>1</v>
          </cell>
          <cell r="Y623" t="str">
            <v>NGO</v>
          </cell>
          <cell r="Z623" t="str">
            <v>NGO_academic_foundation</v>
          </cell>
          <cell r="AA623" t="str">
            <v>Y</v>
          </cell>
          <cell r="AC623" t="str">
            <v>Demonstrating New Approaches to Protected Areas and Biodiversity Management in the Gissar Mountains as a Model for Strengthening the National Tajikistan Protected Areas System</v>
          </cell>
          <cell r="AD623" t="str">
            <v>MSP</v>
          </cell>
          <cell r="AE623" t="str">
            <v>GET</v>
          </cell>
          <cell r="AF623" t="str">
            <v>BD</v>
          </cell>
          <cell r="AG623">
            <v>4</v>
          </cell>
          <cell r="AH623" t="str">
            <v>GEF - 3</v>
          </cell>
          <cell r="AI623">
            <v>38614</v>
          </cell>
          <cell r="AJ623">
            <v>2005</v>
          </cell>
          <cell r="AK623">
            <v>38720</v>
          </cell>
          <cell r="AL623">
            <v>2006</v>
          </cell>
          <cell r="AM623">
            <v>39814</v>
          </cell>
          <cell r="AN623">
            <v>40543</v>
          </cell>
          <cell r="AO623">
            <v>40908</v>
          </cell>
          <cell r="AP623">
            <v>40908</v>
          </cell>
          <cell r="AQ623">
            <v>2011</v>
          </cell>
          <cell r="AR623">
            <v>71</v>
          </cell>
          <cell r="AS623">
            <v>12</v>
          </cell>
          <cell r="AT623">
            <v>2012</v>
          </cell>
          <cell r="AU623">
            <v>2012</v>
          </cell>
          <cell r="AV623">
            <v>2012</v>
          </cell>
          <cell r="AX623">
            <v>0.97499999999999998</v>
          </cell>
          <cell r="AY623">
            <v>2.5000000000000001E-2</v>
          </cell>
          <cell r="AZ623">
            <v>1</v>
          </cell>
          <cell r="BA623">
            <v>1</v>
          </cell>
          <cell r="BB623">
            <v>0.75</v>
          </cell>
          <cell r="BC623">
            <v>8.1199999999999992</v>
          </cell>
          <cell r="BD623">
            <v>0.76923076923076927</v>
          </cell>
          <cell r="BE623">
            <v>8.328205128205127</v>
          </cell>
          <cell r="BF623">
            <v>10.826666666666666</v>
          </cell>
          <cell r="BG623">
            <v>1</v>
          </cell>
          <cell r="BH623">
            <v>12</v>
          </cell>
          <cell r="BI623">
            <v>11</v>
          </cell>
          <cell r="BJ623" t="str">
            <v>NA</v>
          </cell>
          <cell r="BK623">
            <v>4</v>
          </cell>
          <cell r="BL623">
            <v>0</v>
          </cell>
          <cell r="BM623">
            <v>1</v>
          </cell>
          <cell r="BN623">
            <v>4</v>
          </cell>
          <cell r="BO623">
            <v>0</v>
          </cell>
          <cell r="BP623">
            <v>2</v>
          </cell>
          <cell r="BQ623" t="str">
            <v>MU</v>
          </cell>
          <cell r="BR623">
            <v>2</v>
          </cell>
          <cell r="BS623">
            <v>3</v>
          </cell>
          <cell r="BT623">
            <v>4</v>
          </cell>
          <cell r="BU623">
            <v>2</v>
          </cell>
          <cell r="BW623">
            <v>3</v>
          </cell>
          <cell r="BX623">
            <v>0</v>
          </cell>
          <cell r="BY623">
            <v>2</v>
          </cell>
          <cell r="BZ623">
            <v>0</v>
          </cell>
          <cell r="CA623">
            <v>5</v>
          </cell>
          <cell r="CB623">
            <v>1</v>
          </cell>
          <cell r="CC623">
            <v>3</v>
          </cell>
          <cell r="CD623">
            <v>5</v>
          </cell>
          <cell r="CE623">
            <v>1</v>
          </cell>
          <cell r="CF623">
            <v>2</v>
          </cell>
          <cell r="CG623">
            <v>0</v>
          </cell>
          <cell r="CH623">
            <v>4</v>
          </cell>
          <cell r="CI623">
            <v>1</v>
          </cell>
          <cell r="CJ623">
            <v>5</v>
          </cell>
          <cell r="CK623">
            <v>1</v>
          </cell>
          <cell r="CN623">
            <v>4</v>
          </cell>
          <cell r="CO623">
            <v>1</v>
          </cell>
          <cell r="CP623">
            <v>5</v>
          </cell>
          <cell r="CQ623">
            <v>1</v>
          </cell>
          <cell r="CR623">
            <v>4</v>
          </cell>
          <cell r="CS623">
            <v>1</v>
          </cell>
          <cell r="CT623">
            <v>4</v>
          </cell>
          <cell r="CU623">
            <v>1</v>
          </cell>
          <cell r="CY623">
            <v>4</v>
          </cell>
          <cell r="CZ623">
            <v>1</v>
          </cell>
          <cell r="DL623">
            <v>5</v>
          </cell>
          <cell r="DM623">
            <v>5</v>
          </cell>
          <cell r="DN623">
            <v>4</v>
          </cell>
          <cell r="DO623">
            <v>5</v>
          </cell>
          <cell r="DP623">
            <v>4</v>
          </cell>
          <cell r="DQ623">
            <v>4</v>
          </cell>
          <cell r="DR623">
            <v>5</v>
          </cell>
          <cell r="DS623">
            <v>4</v>
          </cell>
          <cell r="DT623">
            <v>3</v>
          </cell>
          <cell r="DU623">
            <v>4</v>
          </cell>
          <cell r="DV623">
            <v>1</v>
          </cell>
        </row>
        <row r="624">
          <cell r="A624">
            <v>1855</v>
          </cell>
          <cell r="B624" t="e">
            <v>#REF!</v>
          </cell>
          <cell r="C624" t="str">
            <v>P078138</v>
          </cell>
          <cell r="D624" t="str">
            <v>No</v>
          </cell>
          <cell r="E624" t="str">
            <v>Yes</v>
          </cell>
          <cell r="F624" t="str">
            <v>IAEO</v>
          </cell>
          <cell r="G624" t="str">
            <v>World Bank</v>
          </cell>
          <cell r="H624" t="str">
            <v>WB</v>
          </cell>
          <cell r="I624">
            <v>0</v>
          </cell>
          <cell r="J624" t="str">
            <v>WB</v>
          </cell>
          <cell r="L624" t="str">
            <v>Chad</v>
          </cell>
          <cell r="N624" t="str">
            <v>AFR</v>
          </cell>
          <cell r="O624" t="str">
            <v>AFR</v>
          </cell>
          <cell r="P624">
            <v>0</v>
          </cell>
          <cell r="Q624">
            <v>0</v>
          </cell>
          <cell r="R624">
            <v>1</v>
          </cell>
          <cell r="S624">
            <v>1</v>
          </cell>
          <cell r="U624">
            <v>0</v>
          </cell>
          <cell r="V624">
            <v>1</v>
          </cell>
          <cell r="W624">
            <v>1</v>
          </cell>
          <cell r="Y624" t="str">
            <v>Government</v>
          </cell>
          <cell r="Z624" t="str">
            <v>Govt</v>
          </cell>
          <cell r="AC624" t="str">
            <v>TD:GEF Com Based Ecosys Mgmt (FY05)</v>
          </cell>
          <cell r="AD624" t="str">
            <v>FSP</v>
          </cell>
          <cell r="AE624" t="str">
            <v>GET</v>
          </cell>
          <cell r="AF624" t="str">
            <v>MF</v>
          </cell>
          <cell r="AH624" t="str">
            <v>GEF - 3</v>
          </cell>
          <cell r="AI624">
            <v>38499</v>
          </cell>
          <cell r="AJ624">
            <v>2005</v>
          </cell>
          <cell r="AK624">
            <v>38888</v>
          </cell>
          <cell r="AL624">
            <v>2006</v>
          </cell>
          <cell r="AM624">
            <v>39897.5</v>
          </cell>
          <cell r="AN624">
            <v>40907</v>
          </cell>
          <cell r="AO624">
            <v>40907</v>
          </cell>
          <cell r="AP624">
            <v>40907</v>
          </cell>
          <cell r="AQ624">
            <v>2011</v>
          </cell>
          <cell r="AR624">
            <v>66</v>
          </cell>
          <cell r="AS624">
            <v>0</v>
          </cell>
          <cell r="AT624">
            <v>2013</v>
          </cell>
          <cell r="AU624">
            <v>41087</v>
          </cell>
          <cell r="AV624">
            <v>2012</v>
          </cell>
          <cell r="AX624">
            <v>6</v>
          </cell>
          <cell r="AY624">
            <v>0.25</v>
          </cell>
          <cell r="AZ624">
            <v>6.25</v>
          </cell>
          <cell r="BB624">
            <v>87.919999999999987</v>
          </cell>
          <cell r="BC624">
            <v>91.5</v>
          </cell>
          <cell r="BD624">
            <v>14.653333333333331</v>
          </cell>
          <cell r="BE624">
            <v>15.25</v>
          </cell>
          <cell r="BF624">
            <v>1.0407188353048227</v>
          </cell>
          <cell r="BK624">
            <v>1</v>
          </cell>
          <cell r="BL624">
            <v>0</v>
          </cell>
          <cell r="BM624">
            <v>0</v>
          </cell>
          <cell r="BN624">
            <v>3</v>
          </cell>
          <cell r="BO624">
            <v>0</v>
          </cell>
          <cell r="BP624">
            <v>2</v>
          </cell>
          <cell r="BQ624" t="str">
            <v>MU</v>
          </cell>
          <cell r="BS624">
            <v>2</v>
          </cell>
          <cell r="BT624">
            <v>2</v>
          </cell>
          <cell r="BY624" t="str">
            <v>MODEST</v>
          </cell>
          <cell r="BZ624">
            <v>0</v>
          </cell>
          <cell r="CA624" t="str">
            <v>MODEST</v>
          </cell>
          <cell r="CB624">
            <v>0</v>
          </cell>
          <cell r="CD624">
            <v>3</v>
          </cell>
          <cell r="CE624">
            <v>0</v>
          </cell>
          <cell r="CF624">
            <v>2</v>
          </cell>
          <cell r="CG624">
            <v>0</v>
          </cell>
          <cell r="CH624">
            <v>2</v>
          </cell>
          <cell r="CI624">
            <v>0</v>
          </cell>
          <cell r="CV624" t="str">
            <v>Not rated</v>
          </cell>
          <cell r="CW624" t="str">
            <v>Not rated</v>
          </cell>
          <cell r="CX624" t="str">
            <v>Not rated</v>
          </cell>
          <cell r="CY624">
            <v>3</v>
          </cell>
          <cell r="CZ624">
            <v>0</v>
          </cell>
          <cell r="DA624" t="str">
            <v>Not rated</v>
          </cell>
          <cell r="DB624" t="str">
            <v>MU</v>
          </cell>
          <cell r="DC624" t="str">
            <v>MU</v>
          </cell>
          <cell r="DD624" t="str">
            <v>Not rated</v>
          </cell>
          <cell r="DE624">
            <v>2</v>
          </cell>
          <cell r="DF624" t="str">
            <v>MU</v>
          </cell>
          <cell r="DG624" t="str">
            <v>MODEST</v>
          </cell>
          <cell r="DH624" t="str">
            <v>MODEST</v>
          </cell>
          <cell r="DI624">
            <v>3</v>
          </cell>
          <cell r="DJ624">
            <v>2</v>
          </cell>
          <cell r="DK624">
            <v>2</v>
          </cell>
        </row>
        <row r="625">
          <cell r="A625">
            <v>1859</v>
          </cell>
          <cell r="B625" t="e">
            <v>#REF!</v>
          </cell>
          <cell r="C625">
            <v>503476</v>
          </cell>
          <cell r="D625" t="str">
            <v>Yes</v>
          </cell>
          <cell r="E625" t="str">
            <v>No</v>
          </cell>
          <cell r="F625" t="str">
            <v>GEFIEO</v>
          </cell>
          <cell r="G625" t="str">
            <v>World Bank/IFC</v>
          </cell>
          <cell r="H625" t="str">
            <v>WB</v>
          </cell>
          <cell r="I625">
            <v>0</v>
          </cell>
          <cell r="J625" t="str">
            <v>WB</v>
          </cell>
          <cell r="K625" t="str">
            <v>WB</v>
          </cell>
          <cell r="L625" t="str">
            <v>Mongolia</v>
          </cell>
          <cell r="N625" t="str">
            <v>Asia</v>
          </cell>
          <cell r="O625" t="str">
            <v>Asia</v>
          </cell>
          <cell r="P625">
            <v>0</v>
          </cell>
          <cell r="Q625">
            <v>0</v>
          </cell>
          <cell r="R625">
            <v>1</v>
          </cell>
          <cell r="S625">
            <v>0</v>
          </cell>
          <cell r="U625">
            <v>0</v>
          </cell>
          <cell r="V625">
            <v>0</v>
          </cell>
          <cell r="W625">
            <v>1</v>
          </cell>
          <cell r="Y625" t="str">
            <v>Multilateral</v>
          </cell>
          <cell r="Z625" t="str">
            <v>Bi_multilateral</v>
          </cell>
          <cell r="AA625" t="str">
            <v>Y</v>
          </cell>
          <cell r="AC625" t="str">
            <v>Conservation of the Eg-Uur Watershed</v>
          </cell>
          <cell r="AD625" t="str">
            <v>MSP</v>
          </cell>
          <cell r="AE625" t="str">
            <v>GET</v>
          </cell>
          <cell r="AF625" t="str">
            <v>BD</v>
          </cell>
          <cell r="AG625">
            <v>2</v>
          </cell>
          <cell r="AH625" t="str">
            <v>GEF - 3</v>
          </cell>
          <cell r="AI625">
            <v>37706</v>
          </cell>
          <cell r="AJ625">
            <v>2003</v>
          </cell>
          <cell r="AK625">
            <v>37712</v>
          </cell>
          <cell r="AL625">
            <v>2003</v>
          </cell>
          <cell r="AM625">
            <v>38732</v>
          </cell>
          <cell r="AN625">
            <v>39539</v>
          </cell>
          <cell r="AO625">
            <v>39752</v>
          </cell>
          <cell r="AP625">
            <v>39752</v>
          </cell>
          <cell r="AQ625">
            <v>2008</v>
          </cell>
          <cell r="AR625">
            <v>66</v>
          </cell>
          <cell r="AS625">
            <v>6</v>
          </cell>
          <cell r="AT625">
            <v>2010</v>
          </cell>
          <cell r="AU625">
            <v>2008</v>
          </cell>
          <cell r="AV625">
            <v>2008</v>
          </cell>
          <cell r="AX625">
            <v>0.97499999999999998</v>
          </cell>
          <cell r="AY625">
            <v>2.5000000000000001E-2</v>
          </cell>
          <cell r="AZ625">
            <v>1</v>
          </cell>
          <cell r="BB625">
            <v>1.03</v>
          </cell>
          <cell r="BD625">
            <v>1.0564102564102564</v>
          </cell>
          <cell r="BG625">
            <v>6</v>
          </cell>
          <cell r="BH625">
            <v>22</v>
          </cell>
          <cell r="BI625">
            <v>18</v>
          </cell>
          <cell r="BJ625">
            <v>1</v>
          </cell>
          <cell r="BK625">
            <v>1</v>
          </cell>
          <cell r="BL625">
            <v>0</v>
          </cell>
          <cell r="BM625">
            <v>1</v>
          </cell>
          <cell r="BN625">
            <v>4</v>
          </cell>
          <cell r="BO625">
            <v>1</v>
          </cell>
          <cell r="BP625">
            <v>3</v>
          </cell>
          <cell r="BQ625" t="str">
            <v>ML</v>
          </cell>
          <cell r="BR625">
            <v>4</v>
          </cell>
          <cell r="BS625">
            <v>3</v>
          </cell>
          <cell r="BT625">
            <v>4</v>
          </cell>
          <cell r="BU625">
            <v>3</v>
          </cell>
          <cell r="BW625">
            <v>4</v>
          </cell>
          <cell r="BX625">
            <v>0</v>
          </cell>
          <cell r="BY625">
            <v>4</v>
          </cell>
          <cell r="BZ625">
            <v>1</v>
          </cell>
          <cell r="CA625">
            <v>3</v>
          </cell>
          <cell r="CB625">
            <v>0</v>
          </cell>
          <cell r="CC625">
            <v>4</v>
          </cell>
          <cell r="CD625">
            <v>4</v>
          </cell>
          <cell r="CE625">
            <v>1</v>
          </cell>
          <cell r="CF625">
            <v>5</v>
          </cell>
          <cell r="CG625">
            <v>1</v>
          </cell>
          <cell r="CH625">
            <v>1</v>
          </cell>
          <cell r="CI625">
            <v>0</v>
          </cell>
          <cell r="DR625">
            <v>5</v>
          </cell>
          <cell r="DS625">
            <v>5</v>
          </cell>
          <cell r="DT625">
            <v>5</v>
          </cell>
          <cell r="DU625">
            <v>4</v>
          </cell>
          <cell r="DV625">
            <v>1</v>
          </cell>
          <cell r="DW625">
            <v>4</v>
          </cell>
          <cell r="DX625">
            <v>3</v>
          </cell>
          <cell r="DY625">
            <v>4</v>
          </cell>
          <cell r="DZ625">
            <v>3</v>
          </cell>
          <cell r="EA625">
            <v>3</v>
          </cell>
          <cell r="EB625" t="str">
            <v>ML</v>
          </cell>
          <cell r="EC625">
            <v>4</v>
          </cell>
          <cell r="ED625">
            <v>3</v>
          </cell>
        </row>
        <row r="626">
          <cell r="A626">
            <v>1870</v>
          </cell>
          <cell r="B626" t="e">
            <v>#REF!</v>
          </cell>
          <cell r="C626">
            <v>36267</v>
          </cell>
          <cell r="D626" t="str">
            <v>Yes</v>
          </cell>
          <cell r="E626" t="str">
            <v>No</v>
          </cell>
          <cell r="F626" t="str">
            <v>GEFIEO</v>
          </cell>
          <cell r="G626" t="str">
            <v>ADB</v>
          </cell>
          <cell r="H626" t="str">
            <v>ADB</v>
          </cell>
          <cell r="I626">
            <v>0</v>
          </cell>
          <cell r="J626" t="str">
            <v>ADB</v>
          </cell>
          <cell r="L626" t="str">
            <v>China, Mongolia</v>
          </cell>
          <cell r="M626" t="str">
            <v>China, Mongolia</v>
          </cell>
          <cell r="N626" t="str">
            <v>EAP</v>
          </cell>
          <cell r="O626" t="str">
            <v>Asia</v>
          </cell>
          <cell r="P626">
            <v>0</v>
          </cell>
          <cell r="Q626">
            <v>1</v>
          </cell>
          <cell r="R626">
            <v>0</v>
          </cell>
          <cell r="S626">
            <v>0</v>
          </cell>
          <cell r="U626">
            <v>0</v>
          </cell>
          <cell r="V626">
            <v>0</v>
          </cell>
          <cell r="W626">
            <v>2</v>
          </cell>
          <cell r="Y626" t="str">
            <v>Multilateral</v>
          </cell>
          <cell r="Z626" t="str">
            <v>Bi_multilateral</v>
          </cell>
          <cell r="AC626" t="str">
            <v>Prevention and Control of Dust and Sandstorm in Northeast Asia</v>
          </cell>
          <cell r="AD626" t="str">
            <v>MSP</v>
          </cell>
          <cell r="AE626" t="str">
            <v>GET</v>
          </cell>
          <cell r="AF626" t="str">
            <v>MF</v>
          </cell>
          <cell r="AH626" t="str">
            <v>GEF - 3</v>
          </cell>
          <cell r="AI626">
            <v>37608</v>
          </cell>
          <cell r="AJ626">
            <v>2002</v>
          </cell>
          <cell r="AK626">
            <v>37601</v>
          </cell>
          <cell r="AL626">
            <v>2002</v>
          </cell>
          <cell r="AM626">
            <v>38188.5</v>
          </cell>
          <cell r="AO626">
            <v>38776</v>
          </cell>
          <cell r="AP626">
            <v>38776</v>
          </cell>
          <cell r="AQ626">
            <v>2006</v>
          </cell>
          <cell r="AR626">
            <v>38</v>
          </cell>
          <cell r="AT626">
            <v>2013</v>
          </cell>
          <cell r="AU626">
            <v>38856</v>
          </cell>
          <cell r="AV626">
            <v>2006</v>
          </cell>
          <cell r="AX626">
            <v>0.5</v>
          </cell>
          <cell r="AY626">
            <v>0</v>
          </cell>
          <cell r="AZ626">
            <v>0.5</v>
          </cell>
          <cell r="BB626">
            <v>0.71499999999999997</v>
          </cell>
          <cell r="BC626">
            <v>0.51500000000000001</v>
          </cell>
          <cell r="BD626">
            <v>1.43</v>
          </cell>
          <cell r="BE626">
            <v>1.03</v>
          </cell>
          <cell r="BF626">
            <v>0.72027972027972031</v>
          </cell>
          <cell r="BM626">
            <v>1</v>
          </cell>
          <cell r="BN626">
            <v>5</v>
          </cell>
          <cell r="BO626">
            <v>1</v>
          </cell>
          <cell r="BP626">
            <v>4</v>
          </cell>
          <cell r="BQ626" t="str">
            <v>L</v>
          </cell>
          <cell r="BR626">
            <v>4</v>
          </cell>
          <cell r="BS626">
            <v>4</v>
          </cell>
          <cell r="BT626">
            <v>4</v>
          </cell>
          <cell r="BU626">
            <v>4</v>
          </cell>
          <cell r="BY626">
            <v>3</v>
          </cell>
          <cell r="BZ626">
            <v>0</v>
          </cell>
          <cell r="CD626">
            <v>5</v>
          </cell>
          <cell r="CE626">
            <v>1</v>
          </cell>
          <cell r="CF626">
            <v>5</v>
          </cell>
          <cell r="CG626">
            <v>1</v>
          </cell>
          <cell r="CH626">
            <v>3</v>
          </cell>
          <cell r="CI626">
            <v>0</v>
          </cell>
          <cell r="CJ626">
            <v>5</v>
          </cell>
          <cell r="CK626">
            <v>1</v>
          </cell>
          <cell r="CL626">
            <v>5</v>
          </cell>
          <cell r="CM626">
            <v>1</v>
          </cell>
          <cell r="CN626">
            <v>3</v>
          </cell>
          <cell r="CO626">
            <v>0</v>
          </cell>
          <cell r="CP626">
            <v>5</v>
          </cell>
          <cell r="CQ626">
            <v>1</v>
          </cell>
          <cell r="CR626">
            <v>3</v>
          </cell>
          <cell r="CS626">
            <v>0</v>
          </cell>
          <cell r="CT626">
            <v>2</v>
          </cell>
          <cell r="CU626">
            <v>0</v>
          </cell>
          <cell r="DR626">
            <v>5</v>
          </cell>
          <cell r="DS626">
            <v>5</v>
          </cell>
          <cell r="DT626">
            <v>5</v>
          </cell>
          <cell r="DU626">
            <v>5</v>
          </cell>
          <cell r="DV626">
            <v>1</v>
          </cell>
          <cell r="DW626">
            <v>4</v>
          </cell>
          <cell r="DX626">
            <v>4</v>
          </cell>
          <cell r="DY626">
            <v>4</v>
          </cell>
          <cell r="DZ626">
            <v>4</v>
          </cell>
          <cell r="EA626">
            <v>4</v>
          </cell>
          <cell r="EB626" t="str">
            <v>L</v>
          </cell>
          <cell r="EC626">
            <v>3</v>
          </cell>
          <cell r="EE626">
            <v>5</v>
          </cell>
          <cell r="EF626">
            <v>5</v>
          </cell>
          <cell r="EG626">
            <v>3</v>
          </cell>
          <cell r="EH626">
            <v>5</v>
          </cell>
          <cell r="EI626">
            <v>5</v>
          </cell>
          <cell r="EJ626">
            <v>3</v>
          </cell>
          <cell r="EK626">
            <v>5</v>
          </cell>
          <cell r="EL626">
            <v>3</v>
          </cell>
          <cell r="EM626">
            <v>2</v>
          </cell>
        </row>
        <row r="627">
          <cell r="A627">
            <v>1872</v>
          </cell>
          <cell r="B627" t="e">
            <v>#REF!</v>
          </cell>
          <cell r="C627" t="str">
            <v>P077454</v>
          </cell>
          <cell r="D627" t="str">
            <v>No</v>
          </cell>
          <cell r="E627" t="str">
            <v>Yes</v>
          </cell>
          <cell r="F627" t="str">
            <v>IAEO</v>
          </cell>
          <cell r="G627" t="str">
            <v>World Bank</v>
          </cell>
          <cell r="H627" t="str">
            <v>WB</v>
          </cell>
          <cell r="I627">
            <v>0</v>
          </cell>
          <cell r="J627" t="str">
            <v>WB</v>
          </cell>
          <cell r="L627" t="str">
            <v>Tajikistan</v>
          </cell>
          <cell r="N627" t="str">
            <v>ECA</v>
          </cell>
          <cell r="O627" t="str">
            <v>ECA</v>
          </cell>
          <cell r="P627">
            <v>0</v>
          </cell>
          <cell r="Q627">
            <v>0</v>
          </cell>
          <cell r="R627">
            <v>1</v>
          </cell>
          <cell r="S627">
            <v>0</v>
          </cell>
          <cell r="U627">
            <v>0</v>
          </cell>
          <cell r="V627">
            <v>0</v>
          </cell>
          <cell r="W627">
            <v>1</v>
          </cell>
          <cell r="AC627" t="str">
            <v>Community Agriculture and Watershed Management</v>
          </cell>
          <cell r="AD627" t="str">
            <v>FSP</v>
          </cell>
          <cell r="AE627" t="str">
            <v>GET</v>
          </cell>
          <cell r="AF627" t="str">
            <v>MF</v>
          </cell>
          <cell r="AH627" t="str">
            <v>GEF - 3</v>
          </cell>
          <cell r="AI627">
            <v>38117</v>
          </cell>
          <cell r="AJ627">
            <v>2004</v>
          </cell>
          <cell r="AK627">
            <v>38316</v>
          </cell>
          <cell r="AL627">
            <v>2004</v>
          </cell>
          <cell r="AN627">
            <v>40663</v>
          </cell>
          <cell r="AO627">
            <v>41029</v>
          </cell>
          <cell r="AP627">
            <v>41029</v>
          </cell>
          <cell r="AQ627">
            <v>2012</v>
          </cell>
          <cell r="AT627">
            <v>2014</v>
          </cell>
          <cell r="AV627">
            <v>2012</v>
          </cell>
          <cell r="AX627">
            <v>4.5</v>
          </cell>
          <cell r="AY627">
            <v>0.20499999999999999</v>
          </cell>
          <cell r="AZ627">
            <v>4.7050000000000001</v>
          </cell>
          <cell r="BB627">
            <v>10.8</v>
          </cell>
          <cell r="BC627">
            <v>10.8</v>
          </cell>
          <cell r="BK627">
            <v>1</v>
          </cell>
          <cell r="BL627">
            <v>0</v>
          </cell>
          <cell r="BM627">
            <v>1</v>
          </cell>
          <cell r="BN627">
            <v>4</v>
          </cell>
          <cell r="CY627">
            <v>4</v>
          </cell>
          <cell r="CZ627">
            <v>1</v>
          </cell>
          <cell r="DE627">
            <v>3</v>
          </cell>
          <cell r="DF627" t="str">
            <v>ML</v>
          </cell>
          <cell r="DG627" t="str">
            <v>MODEST</v>
          </cell>
          <cell r="DH627" t="str">
            <v>MODEST</v>
          </cell>
          <cell r="DI627">
            <v>4</v>
          </cell>
          <cell r="DJ627">
            <v>4</v>
          </cell>
          <cell r="DK627">
            <v>5</v>
          </cell>
        </row>
        <row r="628">
          <cell r="A628">
            <v>1876</v>
          </cell>
          <cell r="B628" t="e">
            <v>#REF!</v>
          </cell>
          <cell r="C628">
            <v>57026</v>
          </cell>
          <cell r="D628" t="str">
            <v>Yes</v>
          </cell>
          <cell r="E628" t="str">
            <v>No</v>
          </cell>
          <cell r="F628" t="str">
            <v>GEFIEO</v>
          </cell>
          <cell r="G628" t="str">
            <v>World Bank</v>
          </cell>
          <cell r="H628" t="str">
            <v>WB</v>
          </cell>
          <cell r="I628">
            <v>0</v>
          </cell>
          <cell r="J628" t="str">
            <v>WB</v>
          </cell>
          <cell r="K628" t="str">
            <v>WB</v>
          </cell>
          <cell r="L628" t="str">
            <v>Colombia</v>
          </cell>
          <cell r="N628" t="str">
            <v>LAC</v>
          </cell>
          <cell r="O628" t="str">
            <v>LAC</v>
          </cell>
          <cell r="P628">
            <v>0</v>
          </cell>
          <cell r="Q628">
            <v>0</v>
          </cell>
          <cell r="R628">
            <v>1</v>
          </cell>
          <cell r="S628">
            <v>0</v>
          </cell>
          <cell r="U628">
            <v>0</v>
          </cell>
          <cell r="V628">
            <v>0</v>
          </cell>
          <cell r="W628">
            <v>0</v>
          </cell>
          <cell r="Y628" t="str">
            <v>NGO</v>
          </cell>
          <cell r="Z628" t="str">
            <v>NGO_academic_foundation</v>
          </cell>
          <cell r="AA628" t="str">
            <v>Y</v>
          </cell>
          <cell r="AC628" t="str">
            <v>Naya Biological Corridor (NBC) in the Munchique-Pinche Sector</v>
          </cell>
          <cell r="AD628" t="str">
            <v>MSP</v>
          </cell>
          <cell r="AE628" t="str">
            <v>GET</v>
          </cell>
          <cell r="AF628" t="str">
            <v>BD</v>
          </cell>
          <cell r="AG628" t="str">
            <v>3, 4</v>
          </cell>
          <cell r="AH628" t="str">
            <v>GEF - 3</v>
          </cell>
          <cell r="AI628">
            <v>37657</v>
          </cell>
          <cell r="AJ628">
            <v>2003</v>
          </cell>
          <cell r="AK628">
            <v>37956</v>
          </cell>
          <cell r="AL628">
            <v>2003</v>
          </cell>
          <cell r="AM628">
            <v>38563.5</v>
          </cell>
          <cell r="AN628">
            <v>39052</v>
          </cell>
          <cell r="AO628">
            <v>39171</v>
          </cell>
          <cell r="AP628">
            <v>39171</v>
          </cell>
          <cell r="AQ628">
            <v>2007</v>
          </cell>
          <cell r="AR628">
            <v>39</v>
          </cell>
          <cell r="AS628">
            <v>6</v>
          </cell>
          <cell r="AT628">
            <v>2010</v>
          </cell>
          <cell r="AU628">
            <v>2010</v>
          </cell>
          <cell r="AV628">
            <v>2010</v>
          </cell>
          <cell r="AX628">
            <v>0.72499902999999999</v>
          </cell>
          <cell r="AY628">
            <v>2.5000000000000001E-2</v>
          </cell>
          <cell r="AZ628">
            <v>0.74999903000000001</v>
          </cell>
          <cell r="BA628">
            <v>0.72</v>
          </cell>
          <cell r="BB628">
            <v>0.82</v>
          </cell>
          <cell r="BC628">
            <v>0.41</v>
          </cell>
          <cell r="BD628">
            <v>1.1310359960067808</v>
          </cell>
          <cell r="BE628">
            <v>0.56551799800339042</v>
          </cell>
          <cell r="BF628">
            <v>0.5</v>
          </cell>
          <cell r="BG628">
            <v>6</v>
          </cell>
          <cell r="BH628">
            <v>38</v>
          </cell>
          <cell r="BJ628">
            <v>1</v>
          </cell>
          <cell r="BK628">
            <v>1</v>
          </cell>
          <cell r="BL628">
            <v>0</v>
          </cell>
          <cell r="BM628">
            <v>1</v>
          </cell>
          <cell r="BN628">
            <v>4</v>
          </cell>
          <cell r="BO628">
            <v>1</v>
          </cell>
          <cell r="BP628">
            <v>3</v>
          </cell>
          <cell r="BQ628" t="str">
            <v>ML</v>
          </cell>
          <cell r="BR628">
            <v>3</v>
          </cell>
          <cell r="BS628">
            <v>4</v>
          </cell>
          <cell r="BT628">
            <v>4</v>
          </cell>
          <cell r="BU628">
            <v>4</v>
          </cell>
          <cell r="BW628">
            <v>5</v>
          </cell>
          <cell r="BX628">
            <v>1</v>
          </cell>
          <cell r="BY628">
            <v>5</v>
          </cell>
          <cell r="BZ628">
            <v>1</v>
          </cell>
          <cell r="CA628">
            <v>5</v>
          </cell>
          <cell r="CB628">
            <v>1</v>
          </cell>
          <cell r="CC628">
            <v>5</v>
          </cell>
          <cell r="CD628">
            <v>5</v>
          </cell>
          <cell r="CE628">
            <v>1</v>
          </cell>
          <cell r="CF628">
            <v>5</v>
          </cell>
          <cell r="CG628">
            <v>1</v>
          </cell>
          <cell r="CH628">
            <v>5</v>
          </cell>
          <cell r="CI628">
            <v>1</v>
          </cell>
          <cell r="CJ628">
            <v>5</v>
          </cell>
          <cell r="CK628">
            <v>1</v>
          </cell>
          <cell r="CL628">
            <v>5</v>
          </cell>
          <cell r="CM628">
            <v>1</v>
          </cell>
          <cell r="CN628">
            <v>5</v>
          </cell>
          <cell r="CO628">
            <v>1</v>
          </cell>
          <cell r="CP628">
            <v>4</v>
          </cell>
          <cell r="CQ628">
            <v>1</v>
          </cell>
          <cell r="CR628">
            <v>5</v>
          </cell>
          <cell r="CS628">
            <v>1</v>
          </cell>
          <cell r="CT628">
            <v>5</v>
          </cell>
          <cell r="CU628">
            <v>1</v>
          </cell>
          <cell r="DR628">
            <v>5</v>
          </cell>
          <cell r="DS628">
            <v>4</v>
          </cell>
          <cell r="DT628">
            <v>4</v>
          </cell>
          <cell r="DU628">
            <v>4</v>
          </cell>
          <cell r="DV628">
            <v>1</v>
          </cell>
          <cell r="DW628">
            <v>3</v>
          </cell>
          <cell r="DX628">
            <v>4</v>
          </cell>
          <cell r="DY628">
            <v>4</v>
          </cell>
          <cell r="DZ628">
            <v>4</v>
          </cell>
          <cell r="EA628">
            <v>3</v>
          </cell>
          <cell r="EB628" t="str">
            <v>ML</v>
          </cell>
          <cell r="EC628">
            <v>5</v>
          </cell>
          <cell r="ED628">
            <v>5</v>
          </cell>
        </row>
        <row r="629">
          <cell r="A629">
            <v>1893</v>
          </cell>
          <cell r="B629" t="e">
            <v>#REF!</v>
          </cell>
          <cell r="D629" t="str">
            <v>No</v>
          </cell>
          <cell r="E629" t="str">
            <v>Yes</v>
          </cell>
          <cell r="F629" t="str">
            <v>IAEO</v>
          </cell>
          <cell r="G629" t="str">
            <v>UNDP/World Bank,UNEP</v>
          </cell>
          <cell r="H629" t="str">
            <v>UNEP</v>
          </cell>
          <cell r="I629">
            <v>1</v>
          </cell>
          <cell r="J629" t="str">
            <v>JOINT</v>
          </cell>
          <cell r="K629" t="str">
            <v>UNEP/WB/UNDP</v>
          </cell>
          <cell r="L629" t="str">
            <v>Global</v>
          </cell>
          <cell r="N629" t="str">
            <v>Global</v>
          </cell>
          <cell r="O629" t="str">
            <v>Global</v>
          </cell>
          <cell r="P629">
            <v>1</v>
          </cell>
          <cell r="Q629">
            <v>0</v>
          </cell>
          <cell r="R629">
            <v>0</v>
          </cell>
          <cell r="S629">
            <v>0</v>
          </cell>
          <cell r="U629">
            <v>0</v>
          </cell>
          <cell r="V629">
            <v>0</v>
          </cell>
          <cell r="W629">
            <v>0</v>
          </cell>
          <cell r="Y629" t="str">
            <v>Multilateral</v>
          </cell>
          <cell r="Z629" t="str">
            <v>Bi_multilateral</v>
          </cell>
          <cell r="AA629" t="str">
            <v>Y</v>
          </cell>
          <cell r="AC629" t="str">
            <v>Strengthening Global Capacity to Sustain Transboundery Waters: The International Waters Learning Exchange and Resource Network (IW:LEARN)</v>
          </cell>
          <cell r="AD629" t="str">
            <v>FSP</v>
          </cell>
          <cell r="AE629" t="str">
            <v>GET</v>
          </cell>
          <cell r="AF629" t="str">
            <v>IW</v>
          </cell>
          <cell r="AH629" t="str">
            <v>GEF - 3</v>
          </cell>
          <cell r="AI629">
            <v>38243</v>
          </cell>
          <cell r="AJ629">
            <v>2004</v>
          </cell>
          <cell r="AK629">
            <v>38263</v>
          </cell>
          <cell r="AL629">
            <v>2004</v>
          </cell>
          <cell r="AM629">
            <v>39175</v>
          </cell>
          <cell r="AO629">
            <v>40087</v>
          </cell>
          <cell r="AP629">
            <v>40087</v>
          </cell>
          <cell r="AQ629">
            <v>2009</v>
          </cell>
          <cell r="AR629">
            <v>59</v>
          </cell>
          <cell r="AT629">
            <v>2011</v>
          </cell>
          <cell r="AU629">
            <v>2010</v>
          </cell>
          <cell r="AV629">
            <v>2010</v>
          </cell>
          <cell r="AX629">
            <v>6.2846070000000003</v>
          </cell>
          <cell r="AY629">
            <v>0.35</v>
          </cell>
          <cell r="AZ629">
            <v>6.6346069999999999</v>
          </cell>
          <cell r="BA629">
            <v>1.35</v>
          </cell>
          <cell r="BB629">
            <v>5.5149999999999997</v>
          </cell>
          <cell r="BC629">
            <v>4.9400000000000004</v>
          </cell>
          <cell r="BD629">
            <v>0.87754095045243075</v>
          </cell>
          <cell r="BE629">
            <v>0.78604756033273049</v>
          </cell>
          <cell r="BF629">
            <v>0.89573889392565742</v>
          </cell>
          <cell r="BG629">
            <v>12</v>
          </cell>
          <cell r="BH629">
            <v>22</v>
          </cell>
          <cell r="BI629">
            <v>11</v>
          </cell>
          <cell r="BJ629">
            <v>1</v>
          </cell>
          <cell r="BK629">
            <v>1</v>
          </cell>
          <cell r="BL629">
            <v>0</v>
          </cell>
          <cell r="BM629">
            <v>1</v>
          </cell>
          <cell r="BN629">
            <v>4</v>
          </cell>
          <cell r="BO629">
            <v>1</v>
          </cell>
          <cell r="BP629">
            <v>4</v>
          </cell>
          <cell r="BQ629" t="str">
            <v>L</v>
          </cell>
          <cell r="BR629">
            <v>4</v>
          </cell>
          <cell r="BS629">
            <v>4</v>
          </cell>
          <cell r="BT629">
            <v>4</v>
          </cell>
          <cell r="BW629">
            <v>5</v>
          </cell>
          <cell r="BX629">
            <v>1</v>
          </cell>
          <cell r="BY629">
            <v>5</v>
          </cell>
          <cell r="BZ629">
            <v>1</v>
          </cell>
          <cell r="CA629">
            <v>5</v>
          </cell>
          <cell r="CB629">
            <v>1</v>
          </cell>
          <cell r="CC629" t="str">
            <v>UA</v>
          </cell>
          <cell r="CD629">
            <v>5</v>
          </cell>
          <cell r="CE629">
            <v>1</v>
          </cell>
          <cell r="CF629">
            <v>4</v>
          </cell>
          <cell r="CG629">
            <v>1</v>
          </cell>
          <cell r="CH629">
            <v>5</v>
          </cell>
          <cell r="CI629">
            <v>1</v>
          </cell>
          <cell r="CJ629">
            <v>5</v>
          </cell>
          <cell r="CK629">
            <v>1</v>
          </cell>
          <cell r="CL629">
            <v>5</v>
          </cell>
          <cell r="CM629">
            <v>1</v>
          </cell>
          <cell r="CN629">
            <v>5</v>
          </cell>
          <cell r="CO629">
            <v>1</v>
          </cell>
          <cell r="CP629">
            <v>5</v>
          </cell>
          <cell r="CQ629">
            <v>1</v>
          </cell>
          <cell r="CR629">
            <v>5</v>
          </cell>
          <cell r="CS629">
            <v>1</v>
          </cell>
          <cell r="CT629">
            <v>5</v>
          </cell>
          <cell r="CU629">
            <v>1</v>
          </cell>
          <cell r="CZ629">
            <v>1</v>
          </cell>
          <cell r="DR629">
            <v>6</v>
          </cell>
          <cell r="DS629">
            <v>5</v>
          </cell>
          <cell r="DT629">
            <v>4</v>
          </cell>
          <cell r="DU629">
            <v>4</v>
          </cell>
          <cell r="DV629">
            <v>1</v>
          </cell>
        </row>
        <row r="630">
          <cell r="A630">
            <v>1894</v>
          </cell>
          <cell r="B630" t="e">
            <v>#REF!</v>
          </cell>
          <cell r="C630">
            <v>73322</v>
          </cell>
          <cell r="D630" t="str">
            <v>No</v>
          </cell>
          <cell r="E630" t="str">
            <v>Yes</v>
          </cell>
          <cell r="F630" t="str">
            <v>IAEO</v>
          </cell>
          <cell r="G630" t="str">
            <v>World Bank</v>
          </cell>
          <cell r="H630" t="str">
            <v>WB</v>
          </cell>
          <cell r="I630">
            <v>0</v>
          </cell>
          <cell r="J630" t="str">
            <v>WB</v>
          </cell>
          <cell r="L630" t="str">
            <v>South Africa</v>
          </cell>
          <cell r="N630" t="str">
            <v>AFR</v>
          </cell>
          <cell r="O630" t="str">
            <v>AFR</v>
          </cell>
          <cell r="P630">
            <v>0</v>
          </cell>
          <cell r="Q630">
            <v>0</v>
          </cell>
          <cell r="R630">
            <v>1</v>
          </cell>
          <cell r="S630">
            <v>0</v>
          </cell>
          <cell r="U630">
            <v>0</v>
          </cell>
          <cell r="V630">
            <v>0</v>
          </cell>
          <cell r="W630">
            <v>0</v>
          </cell>
          <cell r="AC630" t="str">
            <v>Renewable Energy Market Transformation (REMT)</v>
          </cell>
          <cell r="AD630" t="str">
            <v>FSP</v>
          </cell>
          <cell r="AE630" t="str">
            <v>GET</v>
          </cell>
          <cell r="AF630" t="str">
            <v>CC</v>
          </cell>
          <cell r="AH630" t="str">
            <v>GEF - 3</v>
          </cell>
          <cell r="AI630">
            <v>39240</v>
          </cell>
          <cell r="AJ630">
            <v>2007</v>
          </cell>
          <cell r="AK630">
            <v>39717</v>
          </cell>
          <cell r="AL630">
            <v>2008</v>
          </cell>
          <cell r="AN630">
            <v>40816</v>
          </cell>
          <cell r="AO630">
            <v>41547</v>
          </cell>
          <cell r="AP630">
            <v>41547</v>
          </cell>
          <cell r="AQ630">
            <v>2013</v>
          </cell>
          <cell r="AT630">
            <v>2014</v>
          </cell>
          <cell r="AV630">
            <v>2014</v>
          </cell>
          <cell r="AX630">
            <v>6</v>
          </cell>
          <cell r="AY630">
            <v>0</v>
          </cell>
          <cell r="AZ630">
            <v>6</v>
          </cell>
          <cell r="BB630">
            <v>11.3</v>
          </cell>
          <cell r="BC630">
            <v>3.67</v>
          </cell>
          <cell r="BK630">
            <v>1</v>
          </cell>
          <cell r="BL630">
            <v>0</v>
          </cell>
          <cell r="BM630">
            <v>1</v>
          </cell>
          <cell r="BN630">
            <v>4</v>
          </cell>
          <cell r="CY630">
            <v>4</v>
          </cell>
          <cell r="CZ630">
            <v>1</v>
          </cell>
          <cell r="DE630">
            <v>3</v>
          </cell>
          <cell r="DF630" t="str">
            <v>ML</v>
          </cell>
          <cell r="DG630" t="str">
            <v>SUBSTANTIAL</v>
          </cell>
          <cell r="DH630" t="str">
            <v>SUBSTANTIAL</v>
          </cell>
          <cell r="DI630">
            <v>4</v>
          </cell>
          <cell r="DJ630">
            <v>5</v>
          </cell>
          <cell r="DK630">
            <v>5</v>
          </cell>
        </row>
        <row r="631">
          <cell r="A631">
            <v>1895</v>
          </cell>
          <cell r="B631" t="e">
            <v>#REF!</v>
          </cell>
          <cell r="C631" t="str">
            <v>GFL / 2328 - 2713 -  PMS: GF/ 1030 – 05</v>
          </cell>
          <cell r="D631" t="str">
            <v>Yes</v>
          </cell>
          <cell r="E631" t="str">
            <v>No</v>
          </cell>
          <cell r="F631" t="str">
            <v>GEFIEO</v>
          </cell>
          <cell r="G631" t="str">
            <v>UNEP</v>
          </cell>
          <cell r="H631" t="str">
            <v>UNEP</v>
          </cell>
          <cell r="I631">
            <v>0</v>
          </cell>
          <cell r="J631" t="str">
            <v>UNEP</v>
          </cell>
          <cell r="L631" t="str">
            <v>Global</v>
          </cell>
          <cell r="M631" t="str">
            <v>Brazil, Cameroon, Mexico</v>
          </cell>
          <cell r="N631" t="str">
            <v>CEX</v>
          </cell>
          <cell r="O631" t="str">
            <v>Global</v>
          </cell>
          <cell r="P631">
            <v>1</v>
          </cell>
          <cell r="Q631">
            <v>0</v>
          </cell>
          <cell r="R631">
            <v>0</v>
          </cell>
          <cell r="S631">
            <v>0</v>
          </cell>
          <cell r="U631">
            <v>0</v>
          </cell>
          <cell r="V631">
            <v>0</v>
          </cell>
          <cell r="W631">
            <v>0</v>
          </cell>
          <cell r="Y631" t="str">
            <v>NGO</v>
          </cell>
          <cell r="Z631" t="str">
            <v>NGO_academic_foundation</v>
          </cell>
          <cell r="AA631" t="str">
            <v>lead executing agency</v>
          </cell>
          <cell r="AB631" t="str">
            <v>Not involved</v>
          </cell>
          <cell r="AC631" t="str">
            <v>Improved Certification Schemes for Sustainable Tropical Forest Management</v>
          </cell>
          <cell r="AD631" t="str">
            <v>MSP</v>
          </cell>
          <cell r="AE631" t="str">
            <v>GET</v>
          </cell>
          <cell r="AF631" t="str">
            <v>BD</v>
          </cell>
          <cell r="AH631" t="str">
            <v>GEF - 3</v>
          </cell>
          <cell r="AI631">
            <v>38353</v>
          </cell>
          <cell r="AJ631">
            <v>2005</v>
          </cell>
          <cell r="AK631">
            <v>38473</v>
          </cell>
          <cell r="AL631">
            <v>2005</v>
          </cell>
          <cell r="AN631">
            <v>40330</v>
          </cell>
          <cell r="AO631">
            <v>40330</v>
          </cell>
          <cell r="AP631">
            <v>40330</v>
          </cell>
          <cell r="AQ631">
            <v>2010</v>
          </cell>
          <cell r="AT631">
            <v>2014</v>
          </cell>
          <cell r="AU631">
            <v>40429</v>
          </cell>
          <cell r="AV631">
            <v>2010</v>
          </cell>
          <cell r="AX631">
            <v>0.98699999999999999</v>
          </cell>
          <cell r="AY631">
            <v>0</v>
          </cell>
          <cell r="AZ631">
            <v>0.98699999999999999</v>
          </cell>
          <cell r="BB631">
            <v>0.46700000000000003</v>
          </cell>
          <cell r="BC631">
            <v>0.79300000000000004</v>
          </cell>
          <cell r="BJ631">
            <v>1</v>
          </cell>
          <cell r="BK631" t="str">
            <v>NR</v>
          </cell>
          <cell r="BM631">
            <v>1</v>
          </cell>
          <cell r="BN631">
            <v>5</v>
          </cell>
          <cell r="DR631">
            <v>5</v>
          </cell>
          <cell r="DS631">
            <v>5</v>
          </cell>
          <cell r="DT631">
            <v>5</v>
          </cell>
          <cell r="DU631">
            <v>5</v>
          </cell>
          <cell r="DV631">
            <v>1</v>
          </cell>
          <cell r="DW631" t="str">
            <v>UA</v>
          </cell>
          <cell r="DX631">
            <v>4</v>
          </cell>
          <cell r="DY631">
            <v>4</v>
          </cell>
          <cell r="DZ631">
            <v>4</v>
          </cell>
          <cell r="EA631">
            <v>4</v>
          </cell>
          <cell r="EB631" t="str">
            <v>L</v>
          </cell>
          <cell r="EC631">
            <v>3</v>
          </cell>
          <cell r="ED631">
            <v>4</v>
          </cell>
          <cell r="EE631">
            <v>4</v>
          </cell>
          <cell r="EF631">
            <v>5</v>
          </cell>
          <cell r="EG631">
            <v>3</v>
          </cell>
          <cell r="EH631">
            <v>5</v>
          </cell>
          <cell r="EI631">
            <v>2</v>
          </cell>
          <cell r="EJ631">
            <v>1</v>
          </cell>
          <cell r="EK631">
            <v>5</v>
          </cell>
          <cell r="EL631">
            <v>4</v>
          </cell>
          <cell r="EM631">
            <v>1</v>
          </cell>
        </row>
        <row r="632">
          <cell r="A632">
            <v>1899</v>
          </cell>
          <cell r="B632" t="e">
            <v>#REF!</v>
          </cell>
          <cell r="D632" t="str">
            <v>No</v>
          </cell>
          <cell r="E632" t="str">
            <v>Yes</v>
          </cell>
          <cell r="F632" t="str">
            <v>IAEO</v>
          </cell>
          <cell r="G632" t="str">
            <v>UNDP</v>
          </cell>
          <cell r="H632" t="str">
            <v>UNDP</v>
          </cell>
          <cell r="I632">
            <v>0</v>
          </cell>
          <cell r="J632" t="str">
            <v>UNDP</v>
          </cell>
          <cell r="K632" t="str">
            <v>UNDP</v>
          </cell>
          <cell r="L632" t="str">
            <v>Costa Rica</v>
          </cell>
          <cell r="M632" t="str">
            <v>Costa Rica, Nicaragua, Panama, El Salvador</v>
          </cell>
          <cell r="N632" t="str">
            <v>LAC</v>
          </cell>
          <cell r="O632" t="str">
            <v>LAC</v>
          </cell>
          <cell r="P632">
            <v>0</v>
          </cell>
          <cell r="Q632">
            <v>1</v>
          </cell>
          <cell r="R632">
            <v>0</v>
          </cell>
          <cell r="S632">
            <v>0</v>
          </cell>
          <cell r="U632">
            <v>0</v>
          </cell>
          <cell r="V632">
            <v>0</v>
          </cell>
          <cell r="W632">
            <v>0</v>
          </cell>
          <cell r="Y632" t="str">
            <v>NGO</v>
          </cell>
          <cell r="Z632" t="str">
            <v>NGO_academic_foundation</v>
          </cell>
          <cell r="AA632" t="str">
            <v>Y</v>
          </cell>
          <cell r="AC632" t="str">
            <v>Regional Programme on Electrical Energy Efficiency in Industry and Commercial Service Sectors in Central America</v>
          </cell>
          <cell r="AD632" t="str">
            <v>FSP</v>
          </cell>
          <cell r="AE632" t="str">
            <v>GET</v>
          </cell>
          <cell r="AF632" t="str">
            <v>CC</v>
          </cell>
          <cell r="AG632">
            <v>5</v>
          </cell>
          <cell r="AH632" t="str">
            <v>GEF - 3</v>
          </cell>
          <cell r="AI632">
            <v>38707</v>
          </cell>
          <cell r="AJ632">
            <v>2005</v>
          </cell>
          <cell r="AK632">
            <v>38749</v>
          </cell>
          <cell r="AL632">
            <v>2006</v>
          </cell>
          <cell r="AM632">
            <v>39874</v>
          </cell>
          <cell r="AN632">
            <v>40878</v>
          </cell>
          <cell r="AO632">
            <v>40999</v>
          </cell>
          <cell r="AP632">
            <v>40999</v>
          </cell>
          <cell r="AQ632">
            <v>2012</v>
          </cell>
          <cell r="AR632">
            <v>73</v>
          </cell>
          <cell r="AS632">
            <v>3</v>
          </cell>
          <cell r="AT632">
            <v>2012</v>
          </cell>
          <cell r="AU632">
            <v>2012</v>
          </cell>
          <cell r="AV632">
            <v>2012</v>
          </cell>
          <cell r="AX632">
            <v>2.1800000000000002</v>
          </cell>
          <cell r="AY632">
            <v>0.35</v>
          </cell>
          <cell r="AZ632">
            <v>2.5300000000000002</v>
          </cell>
          <cell r="BA632">
            <v>2.13</v>
          </cell>
          <cell r="BB632">
            <v>7.0650000000000004</v>
          </cell>
          <cell r="BC632">
            <v>8.76</v>
          </cell>
          <cell r="BD632">
            <v>3.2408256880733943</v>
          </cell>
          <cell r="BE632">
            <v>4.0183486238532105</v>
          </cell>
          <cell r="BF632">
            <v>1.2399150743099787</v>
          </cell>
          <cell r="BG632">
            <v>12</v>
          </cell>
          <cell r="BH632">
            <v>1</v>
          </cell>
          <cell r="BI632">
            <v>6</v>
          </cell>
          <cell r="BJ632" t="str">
            <v>NA</v>
          </cell>
          <cell r="BK632">
            <v>6</v>
          </cell>
          <cell r="BM632">
            <v>1</v>
          </cell>
          <cell r="BN632">
            <v>6</v>
          </cell>
          <cell r="BO632">
            <v>1</v>
          </cell>
          <cell r="BP632">
            <v>3</v>
          </cell>
          <cell r="BQ632" t="str">
            <v>ML</v>
          </cell>
          <cell r="BR632">
            <v>3</v>
          </cell>
          <cell r="BS632">
            <v>3</v>
          </cell>
          <cell r="BT632">
            <v>3</v>
          </cell>
          <cell r="BU632">
            <v>3</v>
          </cell>
          <cell r="BW632">
            <v>5</v>
          </cell>
          <cell r="BX632">
            <v>1</v>
          </cell>
          <cell r="BY632">
            <v>5</v>
          </cell>
          <cell r="BZ632">
            <v>1</v>
          </cell>
          <cell r="CA632">
            <v>5</v>
          </cell>
          <cell r="CB632">
            <v>1</v>
          </cell>
          <cell r="CC632">
            <v>6</v>
          </cell>
          <cell r="CD632">
            <v>6</v>
          </cell>
          <cell r="CE632">
            <v>1</v>
          </cell>
          <cell r="CF632">
            <v>6</v>
          </cell>
          <cell r="CG632">
            <v>1</v>
          </cell>
          <cell r="CH632">
            <v>5</v>
          </cell>
          <cell r="CI632">
            <v>1</v>
          </cell>
          <cell r="CJ632">
            <v>5</v>
          </cell>
          <cell r="CK632">
            <v>1</v>
          </cell>
          <cell r="CN632">
            <v>4</v>
          </cell>
          <cell r="CO632">
            <v>1</v>
          </cell>
          <cell r="CP632">
            <v>6</v>
          </cell>
          <cell r="CQ632">
            <v>1</v>
          </cell>
          <cell r="CR632">
            <v>4</v>
          </cell>
          <cell r="CS632">
            <v>1</v>
          </cell>
          <cell r="CT632">
            <v>5</v>
          </cell>
          <cell r="CU632">
            <v>1</v>
          </cell>
          <cell r="CY632">
            <v>6</v>
          </cell>
          <cell r="CZ632">
            <v>1</v>
          </cell>
          <cell r="DL632">
            <v>5</v>
          </cell>
          <cell r="DM632">
            <v>6</v>
          </cell>
          <cell r="DN632">
            <v>4</v>
          </cell>
          <cell r="DO632">
            <v>6</v>
          </cell>
          <cell r="DP632">
            <v>4</v>
          </cell>
          <cell r="DQ632">
            <v>5</v>
          </cell>
          <cell r="DR632">
            <v>6</v>
          </cell>
          <cell r="DS632">
            <v>6</v>
          </cell>
          <cell r="DT632">
            <v>6</v>
          </cell>
          <cell r="DU632">
            <v>6</v>
          </cell>
          <cell r="DV632">
            <v>1</v>
          </cell>
        </row>
        <row r="633">
          <cell r="A633">
            <v>1905</v>
          </cell>
          <cell r="B633" t="e">
            <v>#REF!</v>
          </cell>
          <cell r="C633">
            <v>78131</v>
          </cell>
          <cell r="D633" t="str">
            <v>No</v>
          </cell>
          <cell r="E633" t="str">
            <v>Yes</v>
          </cell>
          <cell r="F633" t="str">
            <v>IAEO</v>
          </cell>
          <cell r="G633" t="str">
            <v>World Bank</v>
          </cell>
          <cell r="H633" t="str">
            <v>WB</v>
          </cell>
          <cell r="I633">
            <v>0</v>
          </cell>
          <cell r="J633" t="str">
            <v>WB</v>
          </cell>
          <cell r="L633" t="str">
            <v>Tunisia</v>
          </cell>
          <cell r="N633" t="str">
            <v>AFR</v>
          </cell>
          <cell r="O633" t="str">
            <v>AFR</v>
          </cell>
          <cell r="P633">
            <v>0</v>
          </cell>
          <cell r="Q633">
            <v>0</v>
          </cell>
          <cell r="R633">
            <v>1</v>
          </cell>
          <cell r="S633">
            <v>0</v>
          </cell>
          <cell r="U633">
            <v>0</v>
          </cell>
          <cell r="V633">
            <v>0</v>
          </cell>
          <cell r="W633">
            <v>0</v>
          </cell>
          <cell r="AC633" t="str">
            <v>Development of an Energy Efficiency Program for the Industrial Sector for Tunisia</v>
          </cell>
          <cell r="AD633" t="str">
            <v>FSP</v>
          </cell>
          <cell r="AE633" t="str">
            <v>GET</v>
          </cell>
          <cell r="AF633" t="str">
            <v>CC</v>
          </cell>
          <cell r="AH633" t="str">
            <v>GEF - 3</v>
          </cell>
          <cell r="AI633">
            <v>38266</v>
          </cell>
          <cell r="AJ633">
            <v>2004</v>
          </cell>
          <cell r="AK633">
            <v>38334</v>
          </cell>
          <cell r="AL633">
            <v>2004</v>
          </cell>
          <cell r="AN633">
            <v>40178</v>
          </cell>
          <cell r="AO633">
            <v>40877</v>
          </cell>
          <cell r="AP633">
            <v>40877</v>
          </cell>
          <cell r="AQ633">
            <v>2011</v>
          </cell>
          <cell r="AT633">
            <v>2014</v>
          </cell>
          <cell r="AV633">
            <v>2012</v>
          </cell>
          <cell r="AX633">
            <v>8.5</v>
          </cell>
          <cell r="AY633">
            <v>0</v>
          </cell>
          <cell r="AZ633">
            <v>8.5</v>
          </cell>
          <cell r="BB633">
            <v>23.3</v>
          </cell>
          <cell r="BC633">
            <v>27.730000000000004</v>
          </cell>
          <cell r="BK633">
            <v>1</v>
          </cell>
          <cell r="BL633">
            <v>0</v>
          </cell>
          <cell r="BM633">
            <v>1</v>
          </cell>
          <cell r="BN633">
            <v>4</v>
          </cell>
          <cell r="CY633">
            <v>4</v>
          </cell>
          <cell r="CZ633">
            <v>1</v>
          </cell>
          <cell r="DE633">
            <v>2</v>
          </cell>
          <cell r="DF633" t="str">
            <v>MU</v>
          </cell>
          <cell r="DG633" t="str">
            <v>MODEST</v>
          </cell>
          <cell r="DH633" t="str">
            <v>SUBSTANTIAL</v>
          </cell>
          <cell r="DI633">
            <v>4</v>
          </cell>
          <cell r="DJ633">
            <v>4</v>
          </cell>
          <cell r="DK633">
            <v>5</v>
          </cell>
        </row>
        <row r="634">
          <cell r="A634">
            <v>1907</v>
          </cell>
          <cell r="B634" t="e">
            <v>#REF!</v>
          </cell>
          <cell r="C634">
            <v>38039</v>
          </cell>
          <cell r="D634" t="str">
            <v>Yes</v>
          </cell>
          <cell r="E634" t="str">
            <v>No</v>
          </cell>
          <cell r="F634" t="str">
            <v>GEFIEO</v>
          </cell>
          <cell r="G634" t="str">
            <v>ADB</v>
          </cell>
          <cell r="H634" t="str">
            <v>ADB</v>
          </cell>
          <cell r="I634">
            <v>0</v>
          </cell>
          <cell r="J634" t="str">
            <v>ADB</v>
          </cell>
          <cell r="L634" t="str">
            <v>Afghanistan</v>
          </cell>
          <cell r="N634" t="str">
            <v>SA</v>
          </cell>
          <cell r="O634" t="str">
            <v>Asia</v>
          </cell>
          <cell r="P634">
            <v>0</v>
          </cell>
          <cell r="Q634">
            <v>0</v>
          </cell>
          <cell r="R634">
            <v>1</v>
          </cell>
          <cell r="S634">
            <v>1</v>
          </cell>
          <cell r="U634">
            <v>0</v>
          </cell>
          <cell r="V634">
            <v>1</v>
          </cell>
          <cell r="W634">
            <v>1</v>
          </cell>
          <cell r="Y634" t="str">
            <v>Government</v>
          </cell>
          <cell r="Z634" t="str">
            <v>Govt</v>
          </cell>
          <cell r="AC634" t="str">
            <v>Natural Resources and Poverty Alleviation Project</v>
          </cell>
          <cell r="AD634" t="str">
            <v>MSP</v>
          </cell>
          <cell r="AE634" t="str">
            <v>GET</v>
          </cell>
          <cell r="AF634" t="str">
            <v>BD</v>
          </cell>
          <cell r="AH634" t="str">
            <v>GEF - 3</v>
          </cell>
          <cell r="AI634">
            <v>37971</v>
          </cell>
          <cell r="AJ634">
            <v>2003</v>
          </cell>
          <cell r="AK634">
            <v>38363</v>
          </cell>
          <cell r="AL634">
            <v>2005</v>
          </cell>
          <cell r="AM634">
            <v>38889.5</v>
          </cell>
          <cell r="AN634">
            <v>39051</v>
          </cell>
          <cell r="AO634">
            <v>39416</v>
          </cell>
          <cell r="AP634">
            <v>39416</v>
          </cell>
          <cell r="AQ634">
            <v>2007</v>
          </cell>
          <cell r="AR634">
            <v>34</v>
          </cell>
          <cell r="AS634">
            <v>12</v>
          </cell>
          <cell r="AT634">
            <v>2013</v>
          </cell>
          <cell r="AU634">
            <v>39966</v>
          </cell>
          <cell r="AV634">
            <v>2009</v>
          </cell>
          <cell r="AX634">
            <v>0.97499999999999998</v>
          </cell>
          <cell r="AY634">
            <v>0</v>
          </cell>
          <cell r="AZ634">
            <v>0.97499999999999998</v>
          </cell>
          <cell r="BB634">
            <v>0.75</v>
          </cell>
          <cell r="BC634">
            <v>0.25800000000000001</v>
          </cell>
          <cell r="BD634">
            <v>0.76923076923076927</v>
          </cell>
          <cell r="BE634">
            <v>0.26461538461538464</v>
          </cell>
          <cell r="BF634">
            <v>0.34400000000000003</v>
          </cell>
          <cell r="BL634">
            <v>0</v>
          </cell>
          <cell r="BM634">
            <v>1</v>
          </cell>
          <cell r="BN634">
            <v>4</v>
          </cell>
          <cell r="BP634" t="str">
            <v>Not rated</v>
          </cell>
          <cell r="BQ634" t="str">
            <v>Not rated</v>
          </cell>
          <cell r="BY634">
            <v>3</v>
          </cell>
          <cell r="BZ634">
            <v>0</v>
          </cell>
          <cell r="CD634">
            <v>4</v>
          </cell>
          <cell r="CE634">
            <v>1</v>
          </cell>
          <cell r="CF634">
            <v>4</v>
          </cell>
          <cell r="CG634">
            <v>1</v>
          </cell>
          <cell r="CH634">
            <v>3</v>
          </cell>
          <cell r="CI634">
            <v>0</v>
          </cell>
          <cell r="CJ634">
            <v>4</v>
          </cell>
          <cell r="CK634">
            <v>1</v>
          </cell>
          <cell r="CL634">
            <v>5</v>
          </cell>
          <cell r="CM634">
            <v>1</v>
          </cell>
          <cell r="CP634">
            <v>4</v>
          </cell>
          <cell r="CQ634">
            <v>1</v>
          </cell>
          <cell r="CR634">
            <v>2</v>
          </cell>
          <cell r="CS634">
            <v>0</v>
          </cell>
          <cell r="CT634">
            <v>2</v>
          </cell>
          <cell r="CU634">
            <v>0</v>
          </cell>
          <cell r="DR634">
            <v>5</v>
          </cell>
          <cell r="DS634">
            <v>4</v>
          </cell>
          <cell r="DT634">
            <v>3</v>
          </cell>
          <cell r="DU634">
            <v>4</v>
          </cell>
          <cell r="DV634">
            <v>1</v>
          </cell>
          <cell r="EA634" t="str">
            <v>Not rated</v>
          </cell>
          <cell r="EB634" t="str">
            <v>Not rated</v>
          </cell>
          <cell r="EC634">
            <v>3</v>
          </cell>
          <cell r="EE634">
            <v>4</v>
          </cell>
          <cell r="EF634">
            <v>4</v>
          </cell>
          <cell r="EG634">
            <v>3</v>
          </cell>
          <cell r="EH634">
            <v>4</v>
          </cell>
          <cell r="EI634">
            <v>5</v>
          </cell>
          <cell r="EK634">
            <v>4</v>
          </cell>
          <cell r="EL634">
            <v>2</v>
          </cell>
          <cell r="EM634">
            <v>2</v>
          </cell>
        </row>
        <row r="635">
          <cell r="A635">
            <v>1918</v>
          </cell>
          <cell r="B635" t="e">
            <v>#REF!</v>
          </cell>
          <cell r="C635">
            <v>4900</v>
          </cell>
          <cell r="D635" t="str">
            <v>No</v>
          </cell>
          <cell r="E635" t="str">
            <v>Yes</v>
          </cell>
          <cell r="F635" t="str">
            <v>IAEO</v>
          </cell>
          <cell r="G635" t="str">
            <v>UNEP</v>
          </cell>
          <cell r="H635" t="str">
            <v>UNEP</v>
          </cell>
          <cell r="I635">
            <v>0</v>
          </cell>
          <cell r="J635" t="str">
            <v>UNEP</v>
          </cell>
          <cell r="L635" t="str">
            <v>Regional (Colombia, Ecuador, Venezuela, Peru)</v>
          </cell>
          <cell r="M635" t="str">
            <v>Colombia, Ecuador, Peru, Venezuela</v>
          </cell>
          <cell r="N635" t="str">
            <v>LAC</v>
          </cell>
          <cell r="O635" t="str">
            <v>LAC</v>
          </cell>
          <cell r="P635">
            <v>0</v>
          </cell>
          <cell r="Q635">
            <v>1</v>
          </cell>
          <cell r="R635">
            <v>0</v>
          </cell>
          <cell r="S635">
            <v>0</v>
          </cell>
          <cell r="U635">
            <v>0</v>
          </cell>
          <cell r="V635">
            <v>0</v>
          </cell>
          <cell r="W635">
            <v>0</v>
          </cell>
          <cell r="Y635" t="str">
            <v>Others</v>
          </cell>
          <cell r="Z635" t="str">
            <v>Others</v>
          </cell>
          <cell r="AC635" t="str">
            <v>Conservation of the Biodiversity of the Paramo in the Northern and Central Andes</v>
          </cell>
          <cell r="AD635" t="str">
            <v>FSP</v>
          </cell>
          <cell r="AE635" t="str">
            <v>GET</v>
          </cell>
          <cell r="AF635" t="str">
            <v>BD</v>
          </cell>
          <cell r="AH635" t="str">
            <v>GEF - 3</v>
          </cell>
          <cell r="AI635">
            <v>38678</v>
          </cell>
          <cell r="AJ635">
            <v>2005</v>
          </cell>
          <cell r="AK635">
            <v>38777</v>
          </cell>
          <cell r="AL635">
            <v>2006</v>
          </cell>
          <cell r="AM635">
            <v>39888.5</v>
          </cell>
          <cell r="AN635">
            <v>40940</v>
          </cell>
          <cell r="AO635">
            <v>41000</v>
          </cell>
          <cell r="AP635">
            <v>41000</v>
          </cell>
          <cell r="AQ635">
            <v>2012</v>
          </cell>
          <cell r="AR635">
            <v>73</v>
          </cell>
          <cell r="AS635">
            <v>2</v>
          </cell>
          <cell r="AT635">
            <v>2013</v>
          </cell>
          <cell r="AU635">
            <v>41061</v>
          </cell>
          <cell r="AV635">
            <v>2012</v>
          </cell>
          <cell r="AX635">
            <v>8.1910000000000007</v>
          </cell>
          <cell r="AY635">
            <v>0.66700000000000004</v>
          </cell>
          <cell r="AZ635">
            <v>8.8580000000000005</v>
          </cell>
          <cell r="BB635">
            <v>10.503454</v>
          </cell>
          <cell r="BC635">
            <v>13.64</v>
          </cell>
          <cell r="BD635">
            <v>1.2823164448785251</v>
          </cell>
          <cell r="BE635">
            <v>1.6652423391527285</v>
          </cell>
          <cell r="BF635">
            <v>1.2986204347636503</v>
          </cell>
          <cell r="BM635">
            <v>1</v>
          </cell>
          <cell r="BN635">
            <v>5</v>
          </cell>
          <cell r="BO635">
            <v>1</v>
          </cell>
          <cell r="BP635">
            <v>4</v>
          </cell>
          <cell r="BQ635" t="str">
            <v>L</v>
          </cell>
          <cell r="BR635">
            <v>4</v>
          </cell>
          <cell r="BS635">
            <v>4</v>
          </cell>
          <cell r="BT635">
            <v>4</v>
          </cell>
          <cell r="BU635">
            <v>4</v>
          </cell>
          <cell r="BY635">
            <v>2</v>
          </cell>
          <cell r="BZ635">
            <v>0</v>
          </cell>
          <cell r="CA635">
            <v>2</v>
          </cell>
          <cell r="CB635">
            <v>0</v>
          </cell>
          <cell r="CD635">
            <v>5</v>
          </cell>
          <cell r="CE635">
            <v>1</v>
          </cell>
          <cell r="CF635">
            <v>4</v>
          </cell>
          <cell r="CG635">
            <v>1</v>
          </cell>
          <cell r="CV635">
            <v>5</v>
          </cell>
          <cell r="CW635">
            <v>5</v>
          </cell>
          <cell r="CX635">
            <v>5</v>
          </cell>
          <cell r="CY635">
            <v>5</v>
          </cell>
          <cell r="CZ635">
            <v>1</v>
          </cell>
          <cell r="DA635" t="str">
            <v>L</v>
          </cell>
          <cell r="DB635" t="str">
            <v>L</v>
          </cell>
          <cell r="DC635" t="str">
            <v>L</v>
          </cell>
          <cell r="DD635" t="str">
            <v>L</v>
          </cell>
          <cell r="DE635">
            <v>4</v>
          </cell>
          <cell r="DF635" t="str">
            <v>L</v>
          </cell>
          <cell r="DG635">
            <v>2</v>
          </cell>
          <cell r="DH635">
            <v>2</v>
          </cell>
          <cell r="DI635">
            <v>5</v>
          </cell>
          <cell r="DJ635">
            <v>4</v>
          </cell>
          <cell r="DK635" t="str">
            <v>Not rated</v>
          </cell>
        </row>
        <row r="636">
          <cell r="A636">
            <v>1929</v>
          </cell>
          <cell r="B636" t="e">
            <v>#REF!</v>
          </cell>
          <cell r="D636" t="str">
            <v>No</v>
          </cell>
          <cell r="E636" t="str">
            <v>Yes</v>
          </cell>
          <cell r="F636" t="str">
            <v>IAEO</v>
          </cell>
          <cell r="G636" t="str">
            <v>UNDP</v>
          </cell>
          <cell r="H636" t="str">
            <v>UNDP</v>
          </cell>
          <cell r="I636">
            <v>0</v>
          </cell>
          <cell r="J636" t="str">
            <v>UNDP</v>
          </cell>
          <cell r="K636" t="str">
            <v>UNDP</v>
          </cell>
          <cell r="L636" t="str">
            <v>Madagascar</v>
          </cell>
          <cell r="N636" t="str">
            <v>AFR</v>
          </cell>
          <cell r="O636" t="str">
            <v>AFR</v>
          </cell>
          <cell r="P636">
            <v>0</v>
          </cell>
          <cell r="Q636">
            <v>0</v>
          </cell>
          <cell r="R636">
            <v>1</v>
          </cell>
          <cell r="S636">
            <v>0</v>
          </cell>
          <cell r="U636">
            <v>0</v>
          </cell>
          <cell r="V636">
            <v>1</v>
          </cell>
          <cell r="W636">
            <v>0</v>
          </cell>
          <cell r="Y636" t="str">
            <v>NGO</v>
          </cell>
          <cell r="Z636" t="str">
            <v>NGO_academic_foundation</v>
          </cell>
          <cell r="AA636" t="str">
            <v>Y</v>
          </cell>
          <cell r="AC636" t="str">
            <v>Participatory Community-based Conservation in the Anjozorobe Forest Corridor</v>
          </cell>
          <cell r="AD636" t="str">
            <v>MSP</v>
          </cell>
          <cell r="AE636" t="str">
            <v>GET</v>
          </cell>
          <cell r="AF636" t="str">
            <v>BD</v>
          </cell>
          <cell r="AG636">
            <v>4</v>
          </cell>
          <cell r="AH636" t="str">
            <v>GEF - 3</v>
          </cell>
          <cell r="AI636">
            <v>37762</v>
          </cell>
          <cell r="AJ636">
            <v>2003</v>
          </cell>
          <cell r="AK636">
            <v>38043</v>
          </cell>
          <cell r="AL636">
            <v>2004</v>
          </cell>
          <cell r="AM636">
            <v>38790.5</v>
          </cell>
          <cell r="AN636">
            <v>39538</v>
          </cell>
          <cell r="AO636">
            <v>39538</v>
          </cell>
          <cell r="AP636">
            <v>39538</v>
          </cell>
          <cell r="AQ636">
            <v>2008</v>
          </cell>
          <cell r="AR636">
            <v>49</v>
          </cell>
          <cell r="AS636">
            <v>0</v>
          </cell>
          <cell r="AT636">
            <v>2010</v>
          </cell>
          <cell r="AU636">
            <v>2008</v>
          </cell>
          <cell r="AV636">
            <v>2008</v>
          </cell>
          <cell r="AX636">
            <v>0.97499999999999998</v>
          </cell>
          <cell r="AY636">
            <v>0</v>
          </cell>
          <cell r="AZ636">
            <v>0.97499999999999998</v>
          </cell>
          <cell r="BA636">
            <v>0.93</v>
          </cell>
          <cell r="BB636">
            <v>1.54</v>
          </cell>
          <cell r="BC636">
            <v>1.66</v>
          </cell>
          <cell r="BD636">
            <v>1.5794871794871796</v>
          </cell>
          <cell r="BE636">
            <v>1.7025641025641025</v>
          </cell>
          <cell r="BF636">
            <v>1.0779220779220779</v>
          </cell>
          <cell r="BG636">
            <v>3</v>
          </cell>
          <cell r="BH636">
            <v>33</v>
          </cell>
          <cell r="BI636">
            <v>32</v>
          </cell>
          <cell r="BJ636">
            <v>1</v>
          </cell>
          <cell r="BK636">
            <v>1</v>
          </cell>
          <cell r="BL636">
            <v>0</v>
          </cell>
          <cell r="BM636">
            <v>1</v>
          </cell>
          <cell r="BN636">
            <v>4</v>
          </cell>
          <cell r="BO636">
            <v>1</v>
          </cell>
          <cell r="BP636">
            <v>3</v>
          </cell>
          <cell r="BQ636" t="str">
            <v>ML</v>
          </cell>
          <cell r="BR636">
            <v>4</v>
          </cell>
          <cell r="BS636">
            <v>4</v>
          </cell>
          <cell r="BT636">
            <v>3</v>
          </cell>
          <cell r="BU636">
            <v>3</v>
          </cell>
          <cell r="BW636">
            <v>3</v>
          </cell>
          <cell r="BX636">
            <v>0</v>
          </cell>
          <cell r="BY636">
            <v>2</v>
          </cell>
          <cell r="BZ636">
            <v>0</v>
          </cell>
          <cell r="CA636">
            <v>2</v>
          </cell>
          <cell r="CB636">
            <v>0</v>
          </cell>
          <cell r="CC636">
            <v>5</v>
          </cell>
          <cell r="CD636">
            <v>5</v>
          </cell>
          <cell r="CE636">
            <v>1</v>
          </cell>
          <cell r="CF636">
            <v>5</v>
          </cell>
          <cell r="CG636">
            <v>1</v>
          </cell>
          <cell r="CH636">
            <v>5</v>
          </cell>
          <cell r="CI636">
            <v>1</v>
          </cell>
          <cell r="CJ636">
            <v>5</v>
          </cell>
          <cell r="CK636">
            <v>1</v>
          </cell>
          <cell r="CL636">
            <v>4</v>
          </cell>
          <cell r="CM636">
            <v>1</v>
          </cell>
          <cell r="CN636">
            <v>5</v>
          </cell>
          <cell r="CO636">
            <v>1</v>
          </cell>
          <cell r="CP636">
            <v>5</v>
          </cell>
          <cell r="CQ636">
            <v>1</v>
          </cell>
          <cell r="CR636">
            <v>6</v>
          </cell>
          <cell r="CS636">
            <v>1</v>
          </cell>
          <cell r="CT636">
            <v>3</v>
          </cell>
          <cell r="CU636">
            <v>0</v>
          </cell>
          <cell r="CZ636">
            <v>1</v>
          </cell>
          <cell r="DR636">
            <v>5</v>
          </cell>
          <cell r="DS636">
            <v>4</v>
          </cell>
          <cell r="DT636">
            <v>4</v>
          </cell>
          <cell r="DU636">
            <v>4</v>
          </cell>
          <cell r="DV636">
            <v>1</v>
          </cell>
        </row>
        <row r="637">
          <cell r="A637">
            <v>1943</v>
          </cell>
          <cell r="B637" t="e">
            <v>#REF!</v>
          </cell>
          <cell r="C637">
            <v>68249</v>
          </cell>
          <cell r="D637" t="str">
            <v>Yes</v>
          </cell>
          <cell r="E637" t="str">
            <v>No</v>
          </cell>
          <cell r="F637" t="str">
            <v>GEFIEO</v>
          </cell>
          <cell r="G637" t="str">
            <v>World Bank</v>
          </cell>
          <cell r="H637" t="str">
            <v>WB</v>
          </cell>
          <cell r="I637">
            <v>0</v>
          </cell>
          <cell r="J637" t="str">
            <v>WB</v>
          </cell>
          <cell r="K637" t="str">
            <v>WB</v>
          </cell>
          <cell r="L637" t="str">
            <v>Vietnam</v>
          </cell>
          <cell r="N637" t="str">
            <v>Asia</v>
          </cell>
          <cell r="O637" t="str">
            <v>Asia</v>
          </cell>
          <cell r="P637">
            <v>0</v>
          </cell>
          <cell r="Q637">
            <v>0</v>
          </cell>
          <cell r="R637">
            <v>1</v>
          </cell>
          <cell r="S637">
            <v>0</v>
          </cell>
          <cell r="U637">
            <v>0</v>
          </cell>
          <cell r="V637">
            <v>0</v>
          </cell>
          <cell r="W637">
            <v>0</v>
          </cell>
          <cell r="Y637" t="str">
            <v>NGO</v>
          </cell>
          <cell r="Z637" t="str">
            <v>NGO_academic_foundation</v>
          </cell>
          <cell r="AA637" t="str">
            <v>Y</v>
          </cell>
          <cell r="AC637" t="str">
            <v>Integrating Watershed and Biodiversity Management in Chu Yang Sin National Parkv</v>
          </cell>
          <cell r="AD637" t="str">
            <v>MSP</v>
          </cell>
          <cell r="AE637" t="str">
            <v>GET</v>
          </cell>
          <cell r="AF637" t="str">
            <v>BD</v>
          </cell>
          <cell r="AG637">
            <v>3</v>
          </cell>
          <cell r="AH637" t="str">
            <v>GEF - 3</v>
          </cell>
          <cell r="AI637">
            <v>37693</v>
          </cell>
          <cell r="AJ637">
            <v>2003</v>
          </cell>
          <cell r="AK637">
            <v>38530</v>
          </cell>
          <cell r="AL637">
            <v>2005</v>
          </cell>
          <cell r="AM637">
            <v>39429</v>
          </cell>
          <cell r="AO637">
            <v>40328</v>
          </cell>
          <cell r="AP637">
            <v>40328</v>
          </cell>
          <cell r="AQ637">
            <v>2010</v>
          </cell>
          <cell r="AR637">
            <v>59</v>
          </cell>
          <cell r="AS637">
            <v>0</v>
          </cell>
          <cell r="AT637">
            <v>2011</v>
          </cell>
          <cell r="AU637">
            <v>2010</v>
          </cell>
          <cell r="AV637">
            <v>2010</v>
          </cell>
          <cell r="AX637">
            <v>0.97299999999999998</v>
          </cell>
          <cell r="AY637">
            <v>2.5000000000000001E-2</v>
          </cell>
          <cell r="AZ637">
            <v>0.998</v>
          </cell>
          <cell r="BA637">
            <v>0.97</v>
          </cell>
          <cell r="BB637">
            <v>19.97</v>
          </cell>
          <cell r="BC637">
            <v>0.79</v>
          </cell>
          <cell r="BD637">
            <v>20.524152106885918</v>
          </cell>
          <cell r="BE637">
            <v>0.81192189105858181</v>
          </cell>
          <cell r="BF637">
            <v>3.9559339008512773E-2</v>
          </cell>
          <cell r="BG637">
            <v>0</v>
          </cell>
          <cell r="BH637">
            <v>18</v>
          </cell>
          <cell r="BI637">
            <v>12</v>
          </cell>
          <cell r="BJ637">
            <v>1</v>
          </cell>
          <cell r="BK637">
            <v>1</v>
          </cell>
          <cell r="BL637">
            <v>0</v>
          </cell>
          <cell r="BM637">
            <v>1</v>
          </cell>
          <cell r="BN637">
            <v>4</v>
          </cell>
          <cell r="BO637">
            <v>1</v>
          </cell>
          <cell r="BP637">
            <v>3</v>
          </cell>
          <cell r="BQ637" t="str">
            <v>ML</v>
          </cell>
          <cell r="BR637">
            <v>3</v>
          </cell>
          <cell r="BS637">
            <v>3</v>
          </cell>
          <cell r="BT637">
            <v>3</v>
          </cell>
          <cell r="BU637">
            <v>3</v>
          </cell>
          <cell r="BW637">
            <v>4</v>
          </cell>
          <cell r="BX637">
            <v>1</v>
          </cell>
          <cell r="BY637">
            <v>4</v>
          </cell>
          <cell r="BZ637">
            <v>1</v>
          </cell>
          <cell r="CA637">
            <v>4</v>
          </cell>
          <cell r="CB637">
            <v>1</v>
          </cell>
          <cell r="CC637">
            <v>5</v>
          </cell>
          <cell r="CD637">
            <v>5</v>
          </cell>
          <cell r="CE637">
            <v>1</v>
          </cell>
          <cell r="CF637">
            <v>5</v>
          </cell>
          <cell r="CG637">
            <v>1</v>
          </cell>
          <cell r="CH637">
            <v>5</v>
          </cell>
          <cell r="CI637">
            <v>1</v>
          </cell>
          <cell r="CJ637">
            <v>5</v>
          </cell>
          <cell r="CK637">
            <v>1</v>
          </cell>
          <cell r="CL637">
            <v>5</v>
          </cell>
          <cell r="CM637">
            <v>1</v>
          </cell>
          <cell r="CN637">
            <v>5</v>
          </cell>
          <cell r="CO637">
            <v>1</v>
          </cell>
          <cell r="CP637">
            <v>5</v>
          </cell>
          <cell r="CQ637">
            <v>1</v>
          </cell>
          <cell r="CR637">
            <v>5</v>
          </cell>
          <cell r="CS637">
            <v>1</v>
          </cell>
          <cell r="CT637">
            <v>5</v>
          </cell>
          <cell r="CU637">
            <v>1</v>
          </cell>
          <cell r="DR637">
            <v>5</v>
          </cell>
          <cell r="DS637">
            <v>4</v>
          </cell>
          <cell r="DT637">
            <v>5</v>
          </cell>
          <cell r="DU637">
            <v>4</v>
          </cell>
          <cell r="DV637">
            <v>1</v>
          </cell>
          <cell r="DW637">
            <v>3</v>
          </cell>
          <cell r="DX637">
            <v>3</v>
          </cell>
          <cell r="DY637">
            <v>3</v>
          </cell>
          <cell r="DZ637">
            <v>3</v>
          </cell>
          <cell r="EA637">
            <v>3</v>
          </cell>
          <cell r="EB637" t="str">
            <v>ML</v>
          </cell>
          <cell r="EC637">
            <v>4</v>
          </cell>
          <cell r="ED637">
            <v>4</v>
          </cell>
        </row>
        <row r="638">
          <cell r="A638">
            <v>1952</v>
          </cell>
          <cell r="B638" t="e">
            <v>#REF!</v>
          </cell>
          <cell r="D638" t="str">
            <v>Yes</v>
          </cell>
          <cell r="E638" t="str">
            <v>No</v>
          </cell>
          <cell r="F638" t="str">
            <v>GEFIEO</v>
          </cell>
          <cell r="G638" t="str">
            <v>UNEP</v>
          </cell>
          <cell r="H638" t="str">
            <v>UNEP</v>
          </cell>
          <cell r="I638">
            <v>0</v>
          </cell>
          <cell r="J638" t="str">
            <v>UNEP</v>
          </cell>
          <cell r="K638" t="str">
            <v>UNEP</v>
          </cell>
          <cell r="L638" t="str">
            <v>Global</v>
          </cell>
          <cell r="N638" t="str">
            <v>Global</v>
          </cell>
          <cell r="O638" t="str">
            <v>Global</v>
          </cell>
          <cell r="P638">
            <v>1</v>
          </cell>
          <cell r="Q638">
            <v>0</v>
          </cell>
          <cell r="R638">
            <v>0</v>
          </cell>
          <cell r="S638">
            <v>0</v>
          </cell>
          <cell r="U638">
            <v>0</v>
          </cell>
          <cell r="V638">
            <v>0</v>
          </cell>
          <cell r="W638">
            <v>0</v>
          </cell>
          <cell r="Y638" t="str">
            <v>NGO</v>
          </cell>
          <cell r="Z638" t="str">
            <v>NGO_academic_foundation</v>
          </cell>
          <cell r="AA638" t="str">
            <v>Y</v>
          </cell>
          <cell r="AC638" t="str">
            <v>Support for World Parks Congress, September 8-17, 2003,  Durban, South Africa</v>
          </cell>
          <cell r="AD638" t="str">
            <v>MSP</v>
          </cell>
          <cell r="AE638" t="str">
            <v>GET</v>
          </cell>
          <cell r="AF638" t="str">
            <v>MF</v>
          </cell>
          <cell r="AH638" t="str">
            <v>GEF - 3</v>
          </cell>
          <cell r="AI638">
            <v>37628</v>
          </cell>
          <cell r="AJ638">
            <v>2003</v>
          </cell>
          <cell r="AK638">
            <v>37626</v>
          </cell>
          <cell r="AL638">
            <v>2003</v>
          </cell>
          <cell r="AM638">
            <v>37943</v>
          </cell>
          <cell r="AN638">
            <v>38260</v>
          </cell>
          <cell r="AO638">
            <v>38260</v>
          </cell>
          <cell r="AP638">
            <v>38260</v>
          </cell>
          <cell r="AQ638">
            <v>2004</v>
          </cell>
          <cell r="AR638">
            <v>20</v>
          </cell>
          <cell r="AS638">
            <v>0</v>
          </cell>
          <cell r="AT638">
            <v>2008</v>
          </cell>
          <cell r="AU638">
            <v>2005</v>
          </cell>
          <cell r="AV638">
            <v>2005</v>
          </cell>
          <cell r="AX638">
            <v>1</v>
          </cell>
          <cell r="AY638">
            <v>0</v>
          </cell>
          <cell r="AZ638">
            <v>1</v>
          </cell>
          <cell r="BA638">
            <v>1</v>
          </cell>
          <cell r="BB638">
            <v>6.2080000000000002</v>
          </cell>
          <cell r="BC638">
            <v>6.2080000000000002</v>
          </cell>
          <cell r="BD638">
            <v>6.2080000000000002</v>
          </cell>
          <cell r="BE638">
            <v>6.2080000000000002</v>
          </cell>
          <cell r="BF638">
            <v>1</v>
          </cell>
          <cell r="BG638">
            <v>4</v>
          </cell>
          <cell r="BH638">
            <v>8</v>
          </cell>
          <cell r="BI638">
            <v>3</v>
          </cell>
          <cell r="BJ638">
            <v>1</v>
          </cell>
          <cell r="BK638">
            <v>1</v>
          </cell>
          <cell r="BM638">
            <v>1</v>
          </cell>
          <cell r="BN638">
            <v>5</v>
          </cell>
          <cell r="BO638">
            <v>0</v>
          </cell>
          <cell r="BP638">
            <v>2</v>
          </cell>
          <cell r="BQ638" t="str">
            <v>MU</v>
          </cell>
          <cell r="BR638">
            <v>2</v>
          </cell>
          <cell r="BS638">
            <v>3</v>
          </cell>
          <cell r="BT638">
            <v>3</v>
          </cell>
          <cell r="BU638">
            <v>4</v>
          </cell>
          <cell r="BW638">
            <v>4</v>
          </cell>
          <cell r="BX638">
            <v>1</v>
          </cell>
          <cell r="BY638">
            <v>4</v>
          </cell>
          <cell r="BZ638">
            <v>1</v>
          </cell>
          <cell r="CA638">
            <v>4</v>
          </cell>
          <cell r="CB638">
            <v>1</v>
          </cell>
          <cell r="CC638">
            <v>5</v>
          </cell>
          <cell r="CD638">
            <v>5</v>
          </cell>
          <cell r="CE638">
            <v>1</v>
          </cell>
          <cell r="CF638">
            <v>5</v>
          </cell>
          <cell r="CG638">
            <v>1</v>
          </cell>
          <cell r="CH638">
            <v>4</v>
          </cell>
          <cell r="CI638">
            <v>1</v>
          </cell>
          <cell r="CJ638">
            <v>5</v>
          </cell>
          <cell r="CK638">
            <v>1</v>
          </cell>
          <cell r="CL638">
            <v>4</v>
          </cell>
          <cell r="CM638">
            <v>1</v>
          </cell>
          <cell r="CN638">
            <v>6</v>
          </cell>
          <cell r="CO638">
            <v>1</v>
          </cell>
          <cell r="CP638">
            <v>5</v>
          </cell>
          <cell r="CQ638">
            <v>1</v>
          </cell>
          <cell r="CR638">
            <v>3</v>
          </cell>
          <cell r="CS638">
            <v>0</v>
          </cell>
          <cell r="CT638">
            <v>3</v>
          </cell>
          <cell r="CU638">
            <v>0</v>
          </cell>
          <cell r="DR638">
            <v>5</v>
          </cell>
          <cell r="DS638">
            <v>5</v>
          </cell>
          <cell r="DT638">
            <v>4</v>
          </cell>
          <cell r="DU638">
            <v>5</v>
          </cell>
          <cell r="DV638">
            <v>1</v>
          </cell>
          <cell r="DW638">
            <v>2</v>
          </cell>
          <cell r="DX638">
            <v>3</v>
          </cell>
          <cell r="DY638">
            <v>3</v>
          </cell>
          <cell r="DZ638">
            <v>4</v>
          </cell>
          <cell r="EA638">
            <v>2</v>
          </cell>
          <cell r="EB638" t="str">
            <v>MU</v>
          </cell>
          <cell r="EC638">
            <v>4</v>
          </cell>
          <cell r="ED638">
            <v>4</v>
          </cell>
        </row>
        <row r="639">
          <cell r="A639">
            <v>1994</v>
          </cell>
          <cell r="B639" t="e">
            <v>#REF!</v>
          </cell>
          <cell r="D639" t="str">
            <v>No</v>
          </cell>
          <cell r="E639" t="str">
            <v>Yes</v>
          </cell>
          <cell r="F639" t="str">
            <v>IAEO</v>
          </cell>
          <cell r="G639" t="str">
            <v>UNEP</v>
          </cell>
          <cell r="H639" t="str">
            <v>UNEP</v>
          </cell>
          <cell r="I639">
            <v>0</v>
          </cell>
          <cell r="J639" t="str">
            <v>UNEP</v>
          </cell>
          <cell r="K639" t="str">
            <v>UNEP</v>
          </cell>
          <cell r="L639" t="str">
            <v>Regional ( Czech Republic, Hungary, Poland)</v>
          </cell>
          <cell r="M639" t="str">
            <v>Czech Republic, Hungary, Poland</v>
          </cell>
          <cell r="N639" t="str">
            <v>ECA</v>
          </cell>
          <cell r="O639" t="str">
            <v>ECA</v>
          </cell>
          <cell r="P639">
            <v>0</v>
          </cell>
          <cell r="Q639">
            <v>1</v>
          </cell>
          <cell r="R639">
            <v>0</v>
          </cell>
          <cell r="S639">
            <v>0</v>
          </cell>
          <cell r="U639">
            <v>0</v>
          </cell>
          <cell r="V639">
            <v>0</v>
          </cell>
          <cell r="W639">
            <v>0</v>
          </cell>
          <cell r="Y639" t="str">
            <v>NGO</v>
          </cell>
          <cell r="Z639" t="str">
            <v>NGO_academic_foundation</v>
          </cell>
          <cell r="AA639" t="str">
            <v>Y</v>
          </cell>
          <cell r="AC639" t="str">
            <v>Conservation and Sustainable Use of Biodiversity through Sound Tourism Development in Biosphere Reserves in Central and Eastern Europe</v>
          </cell>
          <cell r="AD639" t="str">
            <v>MSP</v>
          </cell>
          <cell r="AE639" t="str">
            <v>GET</v>
          </cell>
          <cell r="AF639" t="str">
            <v>BD</v>
          </cell>
          <cell r="AH639" t="str">
            <v>GEF - 3</v>
          </cell>
          <cell r="AI639">
            <v>38421</v>
          </cell>
          <cell r="AJ639">
            <v>2005</v>
          </cell>
          <cell r="AK639">
            <v>38460</v>
          </cell>
          <cell r="AL639">
            <v>2005</v>
          </cell>
          <cell r="AM639">
            <v>39029.5</v>
          </cell>
          <cell r="AO639">
            <v>39599</v>
          </cell>
          <cell r="AP639">
            <v>39599</v>
          </cell>
          <cell r="AQ639">
            <v>2008</v>
          </cell>
          <cell r="AR639">
            <v>37</v>
          </cell>
          <cell r="AT639">
            <v>2009</v>
          </cell>
          <cell r="AU639">
            <v>2009</v>
          </cell>
          <cell r="AV639">
            <v>2009</v>
          </cell>
          <cell r="AX639">
            <v>0.94189999999999996</v>
          </cell>
          <cell r="AY639">
            <v>2.5000000000000001E-2</v>
          </cell>
          <cell r="AZ639">
            <v>0.96689999999999998</v>
          </cell>
          <cell r="BA639">
            <v>0.94</v>
          </cell>
          <cell r="BB639">
            <v>1.18</v>
          </cell>
          <cell r="BC639">
            <v>2.4500000000000002</v>
          </cell>
          <cell r="BD639">
            <v>1.2527869200552075</v>
          </cell>
          <cell r="BE639">
            <v>2.601125384860389</v>
          </cell>
          <cell r="BF639">
            <v>2.0762711864406782</v>
          </cell>
          <cell r="BG639">
            <v>2</v>
          </cell>
          <cell r="BH639">
            <v>12</v>
          </cell>
          <cell r="BI639">
            <v>2</v>
          </cell>
          <cell r="BJ639">
            <v>1</v>
          </cell>
          <cell r="BK639">
            <v>1</v>
          </cell>
          <cell r="BM639">
            <v>1</v>
          </cell>
          <cell r="BN639">
            <v>5</v>
          </cell>
          <cell r="BO639">
            <v>1</v>
          </cell>
          <cell r="BP639">
            <v>3</v>
          </cell>
          <cell r="BQ639" t="str">
            <v>ML</v>
          </cell>
          <cell r="BR639">
            <v>3</v>
          </cell>
          <cell r="BS639">
            <v>2</v>
          </cell>
          <cell r="BT639">
            <v>3</v>
          </cell>
          <cell r="BU639">
            <v>3</v>
          </cell>
          <cell r="BX639">
            <v>1</v>
          </cell>
          <cell r="BY639">
            <v>5</v>
          </cell>
          <cell r="BZ639">
            <v>1</v>
          </cell>
          <cell r="CB639">
            <v>1</v>
          </cell>
          <cell r="CE639">
            <v>1</v>
          </cell>
          <cell r="CG639">
            <v>1</v>
          </cell>
          <cell r="CH639">
            <v>5</v>
          </cell>
          <cell r="CI639">
            <v>1</v>
          </cell>
          <cell r="CZ639">
            <v>1</v>
          </cell>
          <cell r="DA639">
            <v>5</v>
          </cell>
          <cell r="DE639">
            <v>3</v>
          </cell>
          <cell r="DF639" t="str">
            <v>ML</v>
          </cell>
          <cell r="DR639">
            <v>5</v>
          </cell>
          <cell r="DS639">
            <v>6</v>
          </cell>
          <cell r="DT639">
            <v>4</v>
          </cell>
          <cell r="DU639">
            <v>5</v>
          </cell>
          <cell r="DV639">
            <v>1</v>
          </cell>
        </row>
        <row r="640">
          <cell r="A640">
            <v>1999</v>
          </cell>
          <cell r="B640" t="e">
            <v>#REF!</v>
          </cell>
          <cell r="C640" t="str">
            <v>P083172</v>
          </cell>
          <cell r="D640" t="str">
            <v>Yes</v>
          </cell>
          <cell r="E640" t="str">
            <v>No</v>
          </cell>
          <cell r="F640" t="str">
            <v>GEFIEO</v>
          </cell>
          <cell r="G640" t="str">
            <v>World Bank</v>
          </cell>
          <cell r="H640" t="str">
            <v>WB</v>
          </cell>
          <cell r="I640">
            <v>0</v>
          </cell>
          <cell r="J640" t="str">
            <v>WB</v>
          </cell>
          <cell r="L640" t="str">
            <v>Kenya</v>
          </cell>
          <cell r="N640" t="str">
            <v>AFR</v>
          </cell>
          <cell r="O640" t="str">
            <v>AFR</v>
          </cell>
          <cell r="P640">
            <v>0</v>
          </cell>
          <cell r="Q640">
            <v>0</v>
          </cell>
          <cell r="R640">
            <v>1</v>
          </cell>
          <cell r="S640">
            <v>0</v>
          </cell>
          <cell r="U640">
            <v>0</v>
          </cell>
          <cell r="V640">
            <v>0</v>
          </cell>
          <cell r="W640">
            <v>0</v>
          </cell>
          <cell r="Y640" t="str">
            <v>NGO</v>
          </cell>
          <cell r="Z640" t="str">
            <v>NGO_academic_foundation</v>
          </cell>
          <cell r="AC640" t="str">
            <v>WCL Demonstration</v>
          </cell>
          <cell r="AD640" t="str">
            <v>MSP</v>
          </cell>
          <cell r="AE640" t="str">
            <v>GET</v>
          </cell>
          <cell r="AF640" t="str">
            <v>BD</v>
          </cell>
          <cell r="AH640" t="str">
            <v>GEF - 4</v>
          </cell>
          <cell r="AI640">
            <v>39643</v>
          </cell>
          <cell r="AJ640">
            <v>2008</v>
          </cell>
          <cell r="AK640">
            <v>39940</v>
          </cell>
          <cell r="AL640">
            <v>2009</v>
          </cell>
          <cell r="AM640">
            <v>40607</v>
          </cell>
          <cell r="AN640">
            <v>41090</v>
          </cell>
          <cell r="AO640">
            <v>41274</v>
          </cell>
          <cell r="AP640">
            <v>41274</v>
          </cell>
          <cell r="AQ640">
            <v>2012</v>
          </cell>
          <cell r="AR640">
            <v>43</v>
          </cell>
          <cell r="AS640">
            <v>6</v>
          </cell>
          <cell r="AT640">
            <v>2013</v>
          </cell>
          <cell r="AU640">
            <v>41548</v>
          </cell>
          <cell r="AV640">
            <v>2013</v>
          </cell>
          <cell r="AW640">
            <v>41621</v>
          </cell>
          <cell r="AX640">
            <v>0.75</v>
          </cell>
          <cell r="AY640">
            <v>0.03</v>
          </cell>
          <cell r="AZ640">
            <v>0.78</v>
          </cell>
          <cell r="BB640">
            <v>0.505</v>
          </cell>
          <cell r="BC640">
            <v>0.51</v>
          </cell>
          <cell r="BD640">
            <v>0.67333333333333334</v>
          </cell>
          <cell r="BE640">
            <v>0.68</v>
          </cell>
          <cell r="BF640">
            <v>1.0099009900990099</v>
          </cell>
          <cell r="BL640">
            <v>0</v>
          </cell>
          <cell r="BM640">
            <v>1</v>
          </cell>
          <cell r="BN640">
            <v>4</v>
          </cell>
          <cell r="BO640">
            <v>0</v>
          </cell>
          <cell r="BP640">
            <v>2</v>
          </cell>
          <cell r="BQ640" t="str">
            <v>MU</v>
          </cell>
          <cell r="BY640">
            <v>5</v>
          </cell>
          <cell r="BZ640">
            <v>1</v>
          </cell>
          <cell r="CA640">
            <v>4</v>
          </cell>
          <cell r="CB640">
            <v>1</v>
          </cell>
          <cell r="CD640">
            <v>3</v>
          </cell>
          <cell r="CE640">
            <v>0</v>
          </cell>
          <cell r="CF640">
            <v>4</v>
          </cell>
          <cell r="CG640">
            <v>1</v>
          </cell>
          <cell r="CH640">
            <v>5</v>
          </cell>
          <cell r="CI640">
            <v>1</v>
          </cell>
          <cell r="CJ640">
            <v>6</v>
          </cell>
          <cell r="CK640">
            <v>1</v>
          </cell>
          <cell r="CL640">
            <v>5</v>
          </cell>
          <cell r="CM640">
            <v>1</v>
          </cell>
          <cell r="CN640">
            <v>6</v>
          </cell>
          <cell r="CO640">
            <v>1</v>
          </cell>
          <cell r="CP640">
            <v>6</v>
          </cell>
          <cell r="CQ640">
            <v>1</v>
          </cell>
          <cell r="CR640">
            <v>1</v>
          </cell>
          <cell r="CS640">
            <v>0</v>
          </cell>
          <cell r="CT640">
            <v>5</v>
          </cell>
          <cell r="CU640">
            <v>1</v>
          </cell>
          <cell r="DR640">
            <v>5</v>
          </cell>
          <cell r="DS640">
            <v>4</v>
          </cell>
          <cell r="DT640">
            <v>5</v>
          </cell>
          <cell r="DU640">
            <v>4</v>
          </cell>
          <cell r="DV640">
            <v>1</v>
          </cell>
          <cell r="EA640">
            <v>2</v>
          </cell>
          <cell r="EB640" t="str">
            <v>MU</v>
          </cell>
          <cell r="EC640">
            <v>5</v>
          </cell>
          <cell r="ED640">
            <v>4</v>
          </cell>
          <cell r="EE640">
            <v>3</v>
          </cell>
          <cell r="EF640">
            <v>4</v>
          </cell>
          <cell r="EG640">
            <v>5</v>
          </cell>
          <cell r="EH640">
            <v>6</v>
          </cell>
          <cell r="EI640">
            <v>5</v>
          </cell>
          <cell r="EJ640">
            <v>6</v>
          </cell>
          <cell r="EK640">
            <v>6</v>
          </cell>
          <cell r="EL640">
            <v>1</v>
          </cell>
          <cell r="EM640">
            <v>5</v>
          </cell>
        </row>
        <row r="641">
          <cell r="A641">
            <v>2019</v>
          </cell>
          <cell r="B641" t="e">
            <v>#REF!</v>
          </cell>
          <cell r="C641">
            <v>83075</v>
          </cell>
          <cell r="D641" t="str">
            <v>No</v>
          </cell>
          <cell r="E641" t="str">
            <v>Yes</v>
          </cell>
          <cell r="F641" t="str">
            <v>IAEO</v>
          </cell>
          <cell r="G641" t="str">
            <v>World Bank</v>
          </cell>
          <cell r="H641" t="str">
            <v>WB</v>
          </cell>
          <cell r="I641">
            <v>0</v>
          </cell>
          <cell r="J641" t="str">
            <v>WB</v>
          </cell>
          <cell r="L641" t="str">
            <v>Colombia</v>
          </cell>
          <cell r="N641" t="str">
            <v>LAC</v>
          </cell>
          <cell r="O641" t="str">
            <v>LAC</v>
          </cell>
          <cell r="P641">
            <v>0</v>
          </cell>
          <cell r="Q641">
            <v>0</v>
          </cell>
          <cell r="R641">
            <v>1</v>
          </cell>
          <cell r="S641">
            <v>0</v>
          </cell>
          <cell r="U641">
            <v>0</v>
          </cell>
          <cell r="V641">
            <v>0</v>
          </cell>
          <cell r="W641">
            <v>0</v>
          </cell>
          <cell r="AC641" t="str">
            <v>Integrated National Adaptation Plan:  High Mountain Ecosystems, Colombia's Caribbean Insular Areas and Human Health (INAP)</v>
          </cell>
          <cell r="AD641" t="str">
            <v>FSP</v>
          </cell>
          <cell r="AE641" t="str">
            <v>GET</v>
          </cell>
          <cell r="AF641" t="str">
            <v>CC</v>
          </cell>
          <cell r="AH641" t="str">
            <v>GEF - 3</v>
          </cell>
          <cell r="AI641">
            <v>38785</v>
          </cell>
          <cell r="AJ641">
            <v>2006</v>
          </cell>
          <cell r="AK641">
            <v>38911</v>
          </cell>
          <cell r="AL641">
            <v>2006</v>
          </cell>
          <cell r="AN641">
            <v>40908</v>
          </cell>
          <cell r="AO641">
            <v>40908</v>
          </cell>
          <cell r="AP641">
            <v>40908</v>
          </cell>
          <cell r="AQ641">
            <v>2011</v>
          </cell>
          <cell r="AT641">
            <v>2014</v>
          </cell>
          <cell r="AV641">
            <v>2012</v>
          </cell>
          <cell r="AX641">
            <v>5.4</v>
          </cell>
          <cell r="AY641">
            <v>0.27</v>
          </cell>
          <cell r="AZ641">
            <v>5.67</v>
          </cell>
          <cell r="BB641">
            <v>9.5</v>
          </cell>
          <cell r="BC641" t="str">
            <v>UA</v>
          </cell>
          <cell r="BK641">
            <v>1</v>
          </cell>
          <cell r="BL641">
            <v>0</v>
          </cell>
          <cell r="BM641">
            <v>1</v>
          </cell>
          <cell r="BN641">
            <v>4</v>
          </cell>
          <cell r="CY641">
            <v>4</v>
          </cell>
          <cell r="CZ641">
            <v>1</v>
          </cell>
          <cell r="DE641">
            <v>3</v>
          </cell>
          <cell r="DF641" t="str">
            <v>ML</v>
          </cell>
          <cell r="DG641" t="str">
            <v>SUBSTANTIAL</v>
          </cell>
          <cell r="DH641" t="str">
            <v>SUBSTANTIAL</v>
          </cell>
          <cell r="DI641">
            <v>4</v>
          </cell>
          <cell r="DJ641">
            <v>5</v>
          </cell>
          <cell r="DK641">
            <v>5</v>
          </cell>
        </row>
        <row r="642">
          <cell r="A642">
            <v>2020</v>
          </cell>
          <cell r="B642" t="e">
            <v>#REF!</v>
          </cell>
          <cell r="C642">
            <v>1528</v>
          </cell>
          <cell r="D642" t="str">
            <v>No</v>
          </cell>
          <cell r="E642" t="str">
            <v>Yes</v>
          </cell>
          <cell r="F642" t="str">
            <v>IAEO</v>
          </cell>
          <cell r="G642" t="str">
            <v>UNDP</v>
          </cell>
          <cell r="H642" t="str">
            <v>UNDP</v>
          </cell>
          <cell r="I642">
            <v>0</v>
          </cell>
          <cell r="J642" t="str">
            <v>UNDP</v>
          </cell>
          <cell r="L642" t="str">
            <v>Chad, Egypt, Libyan Arab Jamahiriya, Sudan</v>
          </cell>
          <cell r="M642" t="str">
            <v>Egypt, Libya, Sudan, Chad</v>
          </cell>
          <cell r="N642" t="str">
            <v>MNA</v>
          </cell>
          <cell r="O642" t="str">
            <v>AFR</v>
          </cell>
          <cell r="P642">
            <v>0</v>
          </cell>
          <cell r="Q642">
            <v>1</v>
          </cell>
          <cell r="R642">
            <v>0</v>
          </cell>
          <cell r="S642">
            <v>2</v>
          </cell>
          <cell r="U642">
            <v>0</v>
          </cell>
          <cell r="V642">
            <v>2</v>
          </cell>
          <cell r="W642">
            <v>2</v>
          </cell>
          <cell r="Y642" t="str">
            <v>Multilateral</v>
          </cell>
          <cell r="Z642" t="str">
            <v>Bi_multilateral</v>
          </cell>
          <cell r="AC642" t="str">
            <v>Strategic Action Programme for the development of the Nubian Sandstone Aquifer in Chad, Egypt, Libya and Sudan.</v>
          </cell>
          <cell r="AD642" t="str">
            <v>MSP</v>
          </cell>
          <cell r="AE642" t="str">
            <v>GET</v>
          </cell>
          <cell r="AF642" t="str">
            <v>IW</v>
          </cell>
          <cell r="AH642" t="str">
            <v>GEF - 3</v>
          </cell>
          <cell r="AI642">
            <v>38524</v>
          </cell>
          <cell r="AJ642">
            <v>2005</v>
          </cell>
          <cell r="AK642">
            <v>38840</v>
          </cell>
          <cell r="AL642">
            <v>2006</v>
          </cell>
          <cell r="AM642">
            <v>39721</v>
          </cell>
          <cell r="AN642">
            <v>40908</v>
          </cell>
          <cell r="AO642">
            <v>40602</v>
          </cell>
          <cell r="AP642">
            <v>40602</v>
          </cell>
          <cell r="AQ642">
            <v>2011</v>
          </cell>
          <cell r="AR642">
            <v>57</v>
          </cell>
          <cell r="AS642">
            <v>0</v>
          </cell>
          <cell r="AT642">
            <v>2013</v>
          </cell>
          <cell r="AU642">
            <v>41030</v>
          </cell>
          <cell r="AV642">
            <v>2012</v>
          </cell>
          <cell r="AX642">
            <v>0.97499999999999998</v>
          </cell>
          <cell r="AY642">
            <v>2.5000000000000001E-2</v>
          </cell>
          <cell r="AZ642">
            <v>1</v>
          </cell>
          <cell r="BB642">
            <v>6.9510999999999994</v>
          </cell>
          <cell r="BC642">
            <v>7.14</v>
          </cell>
          <cell r="BD642">
            <v>7.1293333333333333</v>
          </cell>
          <cell r="BE642">
            <v>7.3230769230769228</v>
          </cell>
          <cell r="BF642">
            <v>1.0271755549481378</v>
          </cell>
          <cell r="BL642">
            <v>0</v>
          </cell>
          <cell r="BM642">
            <v>0</v>
          </cell>
          <cell r="BN642">
            <v>3</v>
          </cell>
          <cell r="BO642">
            <v>0</v>
          </cell>
          <cell r="BP642">
            <v>1</v>
          </cell>
          <cell r="BQ642" t="str">
            <v>U</v>
          </cell>
          <cell r="BS642">
            <v>1</v>
          </cell>
          <cell r="BT642">
            <v>1</v>
          </cell>
          <cell r="BY642">
            <v>4</v>
          </cell>
          <cell r="BZ642">
            <v>1</v>
          </cell>
          <cell r="CA642">
            <v>2</v>
          </cell>
          <cell r="CB642">
            <v>0</v>
          </cell>
          <cell r="CD642">
            <v>2</v>
          </cell>
          <cell r="CE642">
            <v>0</v>
          </cell>
          <cell r="CF642">
            <v>2</v>
          </cell>
          <cell r="CG642">
            <v>0</v>
          </cell>
          <cell r="CH642">
            <v>3</v>
          </cell>
          <cell r="CI642">
            <v>0</v>
          </cell>
          <cell r="CJ642">
            <v>3</v>
          </cell>
          <cell r="CK642">
            <v>0</v>
          </cell>
          <cell r="CL642">
            <v>4</v>
          </cell>
          <cell r="CM642">
            <v>1</v>
          </cell>
          <cell r="CN642">
            <v>2</v>
          </cell>
          <cell r="CO642">
            <v>0</v>
          </cell>
          <cell r="CP642">
            <v>4</v>
          </cell>
          <cell r="CQ642">
            <v>1</v>
          </cell>
          <cell r="CR642">
            <v>4</v>
          </cell>
          <cell r="CS642">
            <v>1</v>
          </cell>
          <cell r="CT642">
            <v>4</v>
          </cell>
          <cell r="CU642">
            <v>1</v>
          </cell>
          <cell r="CV642">
            <v>5</v>
          </cell>
          <cell r="CW642">
            <v>4</v>
          </cell>
          <cell r="CX642">
            <v>2</v>
          </cell>
          <cell r="CY642">
            <v>3</v>
          </cell>
          <cell r="CZ642">
            <v>0</v>
          </cell>
          <cell r="DA642" t="str">
            <v>Not rated</v>
          </cell>
          <cell r="DB642" t="str">
            <v>U</v>
          </cell>
          <cell r="DC642" t="str">
            <v>U</v>
          </cell>
          <cell r="DD642" t="str">
            <v>Not rated</v>
          </cell>
          <cell r="DE642">
            <v>1</v>
          </cell>
          <cell r="DF642" t="str">
            <v>U</v>
          </cell>
          <cell r="DG642">
            <v>4</v>
          </cell>
          <cell r="DH642">
            <v>2</v>
          </cell>
          <cell r="DI642">
            <v>2</v>
          </cell>
          <cell r="DJ642">
            <v>2</v>
          </cell>
          <cell r="DK642">
            <v>3</v>
          </cell>
          <cell r="DL642">
            <v>3</v>
          </cell>
          <cell r="DM642">
            <v>4</v>
          </cell>
          <cell r="DN642">
            <v>2</v>
          </cell>
          <cell r="DO642">
            <v>4</v>
          </cell>
          <cell r="DP642">
            <v>4</v>
          </cell>
          <cell r="DQ642">
            <v>4</v>
          </cell>
        </row>
        <row r="643">
          <cell r="A643">
            <v>2037</v>
          </cell>
          <cell r="B643" t="e">
            <v>#REF!</v>
          </cell>
          <cell r="C643" t="str">
            <v>P082599</v>
          </cell>
          <cell r="D643" t="str">
            <v>Yes</v>
          </cell>
          <cell r="E643" t="str">
            <v>No</v>
          </cell>
          <cell r="F643" t="str">
            <v>GEFIEO</v>
          </cell>
          <cell r="G643" t="str">
            <v>World Bank</v>
          </cell>
          <cell r="H643" t="str">
            <v>WB</v>
          </cell>
          <cell r="I643">
            <v>0</v>
          </cell>
          <cell r="J643" t="str">
            <v>WB</v>
          </cell>
          <cell r="L643" t="str">
            <v>Tajikistan</v>
          </cell>
          <cell r="N643" t="str">
            <v>ECA</v>
          </cell>
          <cell r="O643" t="str">
            <v>ECA</v>
          </cell>
          <cell r="P643">
            <v>0</v>
          </cell>
          <cell r="Q643">
            <v>0</v>
          </cell>
          <cell r="R643">
            <v>1</v>
          </cell>
          <cell r="S643">
            <v>0</v>
          </cell>
          <cell r="U643">
            <v>0</v>
          </cell>
          <cell r="V643">
            <v>0</v>
          </cell>
          <cell r="W643">
            <v>1</v>
          </cell>
          <cell r="Y643" t="str">
            <v>NGO</v>
          </cell>
          <cell r="Z643" t="str">
            <v>NGO_academic_foundation</v>
          </cell>
          <cell r="AC643" t="str">
            <v>Dashtidzhum Biodiversity Conservation</v>
          </cell>
          <cell r="AD643" t="str">
            <v>MSP</v>
          </cell>
          <cell r="AE643" t="str">
            <v>GET</v>
          </cell>
          <cell r="AF643" t="str">
            <v>BD</v>
          </cell>
          <cell r="AH643" t="str">
            <v>GEF - 3</v>
          </cell>
          <cell r="AI643">
            <v>38190</v>
          </cell>
          <cell r="AJ643">
            <v>2004</v>
          </cell>
          <cell r="AK643">
            <v>38219</v>
          </cell>
          <cell r="AL643">
            <v>2004</v>
          </cell>
          <cell r="AM643">
            <v>38817.5</v>
          </cell>
          <cell r="AN643">
            <v>39416</v>
          </cell>
          <cell r="AO643">
            <v>39416</v>
          </cell>
          <cell r="AP643">
            <v>39416</v>
          </cell>
          <cell r="AQ643">
            <v>2007</v>
          </cell>
          <cell r="AR643">
            <v>39</v>
          </cell>
          <cell r="AS643">
            <v>0</v>
          </cell>
          <cell r="AT643">
            <v>2013</v>
          </cell>
          <cell r="AU643" t="str">
            <v>Not clear</v>
          </cell>
          <cell r="AV643">
            <v>2009</v>
          </cell>
          <cell r="AX643">
            <v>0.75</v>
          </cell>
          <cell r="AY643">
            <v>2.5000000000000001E-2</v>
          </cell>
          <cell r="AZ643">
            <v>0.77500000000000002</v>
          </cell>
          <cell r="BB643">
            <v>0.19275</v>
          </cell>
          <cell r="BC643">
            <v>0.26200000000000001</v>
          </cell>
          <cell r="BD643">
            <v>0.25700000000000001</v>
          </cell>
          <cell r="BE643">
            <v>0.34933333333333333</v>
          </cell>
          <cell r="BF643">
            <v>1.3592736705577173</v>
          </cell>
          <cell r="BL643">
            <v>0</v>
          </cell>
          <cell r="BM643">
            <v>1</v>
          </cell>
          <cell r="BN643">
            <v>4</v>
          </cell>
          <cell r="BO643">
            <v>0</v>
          </cell>
          <cell r="BP643">
            <v>2</v>
          </cell>
          <cell r="BQ643" t="str">
            <v>MU</v>
          </cell>
          <cell r="BY643">
            <v>4</v>
          </cell>
          <cell r="BZ643">
            <v>1</v>
          </cell>
          <cell r="CA643">
            <v>3</v>
          </cell>
          <cell r="CB643">
            <v>0</v>
          </cell>
          <cell r="CD643">
            <v>5</v>
          </cell>
          <cell r="CE643">
            <v>1</v>
          </cell>
          <cell r="CF643">
            <v>5</v>
          </cell>
          <cell r="CG643">
            <v>1</v>
          </cell>
          <cell r="CH643">
            <v>5</v>
          </cell>
          <cell r="CI643">
            <v>1</v>
          </cell>
          <cell r="CJ643">
            <v>6</v>
          </cell>
          <cell r="CK643">
            <v>1</v>
          </cell>
          <cell r="CL643">
            <v>5</v>
          </cell>
          <cell r="CM643">
            <v>1</v>
          </cell>
          <cell r="CN643">
            <v>4</v>
          </cell>
          <cell r="CO643">
            <v>1</v>
          </cell>
          <cell r="CP643">
            <v>5</v>
          </cell>
          <cell r="CQ643">
            <v>1</v>
          </cell>
          <cell r="CR643">
            <v>4</v>
          </cell>
          <cell r="CS643">
            <v>1</v>
          </cell>
          <cell r="CT643">
            <v>3</v>
          </cell>
          <cell r="CU643">
            <v>0</v>
          </cell>
          <cell r="DR643">
            <v>5</v>
          </cell>
          <cell r="DS643">
            <v>4</v>
          </cell>
          <cell r="DT643">
            <v>5</v>
          </cell>
          <cell r="DU643">
            <v>4</v>
          </cell>
          <cell r="DV643">
            <v>1</v>
          </cell>
          <cell r="EA643">
            <v>2</v>
          </cell>
          <cell r="EB643" t="str">
            <v>MU</v>
          </cell>
          <cell r="EC643">
            <v>4</v>
          </cell>
          <cell r="ED643">
            <v>3</v>
          </cell>
          <cell r="EE643">
            <v>5</v>
          </cell>
          <cell r="EF643">
            <v>5</v>
          </cell>
          <cell r="EG643">
            <v>5</v>
          </cell>
          <cell r="EH643">
            <v>6</v>
          </cell>
          <cell r="EI643">
            <v>5</v>
          </cell>
          <cell r="EJ643">
            <v>4</v>
          </cell>
          <cell r="EK643">
            <v>5</v>
          </cell>
          <cell r="EL643">
            <v>4</v>
          </cell>
          <cell r="EM643">
            <v>3</v>
          </cell>
        </row>
        <row r="644">
          <cell r="A644">
            <v>2041</v>
          </cell>
          <cell r="B644" t="e">
            <v>#REF!</v>
          </cell>
          <cell r="D644" t="str">
            <v>No</v>
          </cell>
          <cell r="E644" t="str">
            <v>Yes</v>
          </cell>
          <cell r="F644" t="str">
            <v>IAEO</v>
          </cell>
          <cell r="G644" t="str">
            <v>UNEP</v>
          </cell>
          <cell r="H644" t="str">
            <v>UNEP</v>
          </cell>
          <cell r="I644">
            <v>0</v>
          </cell>
          <cell r="J644" t="str">
            <v>UNEP</v>
          </cell>
          <cell r="K644" t="str">
            <v>UNEP</v>
          </cell>
          <cell r="L644" t="str">
            <v>Regional (Mali, Niger, Nigeria)</v>
          </cell>
          <cell r="M644" t="str">
            <v>Mali, Niger, Nigeria</v>
          </cell>
          <cell r="N644" t="str">
            <v>AFR</v>
          </cell>
          <cell r="O644" t="str">
            <v>AFR</v>
          </cell>
          <cell r="P644">
            <v>0</v>
          </cell>
          <cell r="Q644">
            <v>1</v>
          </cell>
          <cell r="R644">
            <v>0</v>
          </cell>
          <cell r="S644">
            <v>2</v>
          </cell>
          <cell r="U644">
            <v>0</v>
          </cell>
          <cell r="V644">
            <v>2</v>
          </cell>
          <cell r="W644">
            <v>0</v>
          </cell>
          <cell r="Y644" t="str">
            <v>NGO</v>
          </cell>
          <cell r="Z644" t="str">
            <v>NGO_academic_foundation</v>
          </cell>
          <cell r="AA644" t="str">
            <v>Y</v>
          </cell>
          <cell r="AC644" t="str">
            <v>Managing Hydrogeological Risk in the Iullemeden Aquifer System</v>
          </cell>
          <cell r="AD644" t="str">
            <v>MSP</v>
          </cell>
          <cell r="AE644" t="str">
            <v>GET</v>
          </cell>
          <cell r="AF644" t="str">
            <v>IW</v>
          </cell>
          <cell r="AH644" t="str">
            <v>GEF - 3</v>
          </cell>
          <cell r="AI644">
            <v>37796</v>
          </cell>
          <cell r="AJ644">
            <v>2003</v>
          </cell>
          <cell r="AK644">
            <v>37987</v>
          </cell>
          <cell r="AL644">
            <v>2004</v>
          </cell>
          <cell r="AM644">
            <v>38579.5</v>
          </cell>
          <cell r="AN644">
            <v>39142</v>
          </cell>
          <cell r="AO644">
            <v>39172</v>
          </cell>
          <cell r="AP644">
            <v>39172</v>
          </cell>
          <cell r="AQ644">
            <v>2007</v>
          </cell>
          <cell r="AR644">
            <v>38</v>
          </cell>
          <cell r="AS644">
            <v>0</v>
          </cell>
          <cell r="AT644">
            <v>2009</v>
          </cell>
          <cell r="AU644">
            <v>2009</v>
          </cell>
          <cell r="AV644">
            <v>2009</v>
          </cell>
          <cell r="AX644">
            <v>0.95727399999999996</v>
          </cell>
          <cell r="AY644">
            <v>0</v>
          </cell>
          <cell r="AZ644">
            <v>0.95727399999999996</v>
          </cell>
          <cell r="BA644">
            <v>0.96</v>
          </cell>
          <cell r="BB644">
            <v>0.72</v>
          </cell>
          <cell r="BC644">
            <v>1.738</v>
          </cell>
          <cell r="BD644">
            <v>0.75213575214619843</v>
          </cell>
          <cell r="BE644">
            <v>1.8155721350417959</v>
          </cell>
          <cell r="BF644">
            <v>2.4138888888888888</v>
          </cell>
          <cell r="BG644">
            <v>18</v>
          </cell>
          <cell r="BH644">
            <v>11</v>
          </cell>
          <cell r="BI644">
            <v>4</v>
          </cell>
          <cell r="BJ644">
            <v>1</v>
          </cell>
          <cell r="BK644">
            <v>1</v>
          </cell>
          <cell r="BM644">
            <v>1</v>
          </cell>
          <cell r="BN644">
            <v>5</v>
          </cell>
          <cell r="BO644">
            <v>1</v>
          </cell>
          <cell r="BP644">
            <v>3</v>
          </cell>
          <cell r="BQ644" t="str">
            <v>ML</v>
          </cell>
          <cell r="BR644">
            <v>3</v>
          </cell>
          <cell r="BS644">
            <v>4</v>
          </cell>
          <cell r="BT644">
            <v>3</v>
          </cell>
          <cell r="BU644">
            <v>3</v>
          </cell>
          <cell r="BX644">
            <v>1</v>
          </cell>
          <cell r="BY644">
            <v>5</v>
          </cell>
          <cell r="BZ644">
            <v>1</v>
          </cell>
          <cell r="CB644">
            <v>1</v>
          </cell>
          <cell r="CD644">
            <v>5</v>
          </cell>
          <cell r="CE644">
            <v>1</v>
          </cell>
          <cell r="CG644">
            <v>1</v>
          </cell>
          <cell r="CH644">
            <v>6</v>
          </cell>
          <cell r="CI644">
            <v>1</v>
          </cell>
          <cell r="CZ644">
            <v>1</v>
          </cell>
          <cell r="DA644">
            <v>5</v>
          </cell>
          <cell r="DE644">
            <v>3</v>
          </cell>
          <cell r="DF644" t="str">
            <v>ML</v>
          </cell>
          <cell r="DU644">
            <v>5</v>
          </cell>
          <cell r="DV644">
            <v>1</v>
          </cell>
        </row>
        <row r="645">
          <cell r="A645">
            <v>2042</v>
          </cell>
          <cell r="B645" t="e">
            <v>#REF!</v>
          </cell>
          <cell r="D645" t="str">
            <v>Yes</v>
          </cell>
          <cell r="E645" t="str">
            <v>No</v>
          </cell>
          <cell r="F645" t="str">
            <v>GEFIEO</v>
          </cell>
          <cell r="G645" t="str">
            <v>UNDP</v>
          </cell>
          <cell r="H645" t="str">
            <v>UNDP</v>
          </cell>
          <cell r="I645">
            <v>0</v>
          </cell>
          <cell r="J645" t="str">
            <v>UNDP</v>
          </cell>
          <cell r="K645" t="str">
            <v>UNDP</v>
          </cell>
          <cell r="L645" t="str">
            <v>Regional (Czech Republic, Slovak Republic, Hungary, Slovenia, Croatia, Bosnia-Herzegovina, Serbia, Bulgaria, Romania, Moldova, Ukraine)</v>
          </cell>
          <cell r="M645" t="str">
            <v>Bosnia-Herzegovina, Bulgaria, Czech Republic, Croatia, Hungary, Moldova, Romania, Slovenia, Slovak Republic, Ukraine, Serbia</v>
          </cell>
          <cell r="N645" t="str">
            <v>ECA</v>
          </cell>
          <cell r="O645" t="str">
            <v>ECA</v>
          </cell>
          <cell r="P645">
            <v>0</v>
          </cell>
          <cell r="Q645">
            <v>1</v>
          </cell>
          <cell r="R645">
            <v>0</v>
          </cell>
          <cell r="S645">
            <v>0</v>
          </cell>
          <cell r="T645">
            <v>0</v>
          </cell>
          <cell r="U645">
            <v>0</v>
          </cell>
          <cell r="V645">
            <v>0</v>
          </cell>
          <cell r="W645">
            <v>0</v>
          </cell>
          <cell r="Y645" t="str">
            <v>Multilateral</v>
          </cell>
          <cell r="Z645" t="str">
            <v>Bi_multilateral</v>
          </cell>
          <cell r="AA645" t="str">
            <v>Y</v>
          </cell>
          <cell r="AC645" t="str">
            <v>Strengthening the Implementation Capacities for Nutrient Reduction and Transboundary Cooperation in the Danube River Basin (Tranche 2)</v>
          </cell>
          <cell r="AD645" t="str">
            <v>FSP</v>
          </cell>
          <cell r="AE645" t="str">
            <v>GET</v>
          </cell>
          <cell r="AF645" t="str">
            <v>IW</v>
          </cell>
          <cell r="AH645" t="str">
            <v>GEF - 3</v>
          </cell>
          <cell r="AI645">
            <v>38068</v>
          </cell>
          <cell r="AJ645">
            <v>2004</v>
          </cell>
          <cell r="AK645">
            <v>38128</v>
          </cell>
          <cell r="AL645">
            <v>2004</v>
          </cell>
          <cell r="AM645">
            <v>38726.5</v>
          </cell>
          <cell r="AO645">
            <v>39325</v>
          </cell>
          <cell r="AP645">
            <v>39325</v>
          </cell>
          <cell r="AQ645">
            <v>2007</v>
          </cell>
          <cell r="AR645">
            <v>39</v>
          </cell>
          <cell r="AT645">
            <v>2008</v>
          </cell>
          <cell r="AU645">
            <v>2008</v>
          </cell>
          <cell r="AV645">
            <v>2008</v>
          </cell>
          <cell r="AX645">
            <v>12.24</v>
          </cell>
          <cell r="AY645">
            <v>0</v>
          </cell>
          <cell r="AZ645">
            <v>12.24</v>
          </cell>
          <cell r="BA645">
            <v>12.24</v>
          </cell>
          <cell r="BB645">
            <v>12.878</v>
          </cell>
          <cell r="BC645">
            <v>12.88</v>
          </cell>
          <cell r="BD645">
            <v>1.052124183006536</v>
          </cell>
          <cell r="BE645">
            <v>1.0522875816993464</v>
          </cell>
          <cell r="BF645">
            <v>1.0001553036185744</v>
          </cell>
          <cell r="BG645">
            <v>10</v>
          </cell>
          <cell r="BH645">
            <v>8</v>
          </cell>
          <cell r="BI645">
            <v>8</v>
          </cell>
          <cell r="BJ645">
            <v>1</v>
          </cell>
          <cell r="BK645">
            <v>1</v>
          </cell>
          <cell r="BM645">
            <v>1</v>
          </cell>
          <cell r="BN645">
            <v>6</v>
          </cell>
          <cell r="BO645">
            <v>1</v>
          </cell>
          <cell r="BP645">
            <v>3</v>
          </cell>
          <cell r="BQ645" t="str">
            <v>ML</v>
          </cell>
          <cell r="BR645">
            <v>3</v>
          </cell>
          <cell r="BS645">
            <v>4</v>
          </cell>
          <cell r="BT645">
            <v>4</v>
          </cell>
          <cell r="BU645">
            <v>3</v>
          </cell>
          <cell r="BY645">
            <v>6</v>
          </cell>
          <cell r="BZ645">
            <v>1</v>
          </cell>
          <cell r="CC645">
            <v>6</v>
          </cell>
          <cell r="CD645">
            <v>6</v>
          </cell>
          <cell r="CE645">
            <v>1</v>
          </cell>
          <cell r="CF645">
            <v>6</v>
          </cell>
          <cell r="CG645">
            <v>1</v>
          </cell>
          <cell r="CH645">
            <v>4</v>
          </cell>
          <cell r="CI645">
            <v>1</v>
          </cell>
          <cell r="CJ645">
            <v>5</v>
          </cell>
          <cell r="CK645">
            <v>1</v>
          </cell>
          <cell r="CL645">
            <v>4</v>
          </cell>
          <cell r="CM645">
            <v>1</v>
          </cell>
          <cell r="CN645">
            <v>5</v>
          </cell>
          <cell r="CO645">
            <v>1</v>
          </cell>
          <cell r="CP645">
            <v>5</v>
          </cell>
          <cell r="CQ645">
            <v>1</v>
          </cell>
          <cell r="CR645">
            <v>2</v>
          </cell>
          <cell r="CS645">
            <v>0</v>
          </cell>
          <cell r="CT645">
            <v>2</v>
          </cell>
          <cell r="CU645">
            <v>0</v>
          </cell>
          <cell r="DR645">
            <v>5</v>
          </cell>
          <cell r="DS645">
            <v>6</v>
          </cell>
          <cell r="DT645">
            <v>5</v>
          </cell>
          <cell r="DU645">
            <v>6</v>
          </cell>
          <cell r="DV645">
            <v>1</v>
          </cell>
          <cell r="DW645">
            <v>3</v>
          </cell>
          <cell r="DX645">
            <v>4</v>
          </cell>
          <cell r="DY645">
            <v>4</v>
          </cell>
          <cell r="DZ645">
            <v>3</v>
          </cell>
          <cell r="EA645">
            <v>3</v>
          </cell>
          <cell r="EB645" t="str">
            <v>ML</v>
          </cell>
          <cell r="EC645">
            <v>6</v>
          </cell>
        </row>
        <row r="646">
          <cell r="A646">
            <v>2043</v>
          </cell>
          <cell r="B646" t="e">
            <v>#REF!</v>
          </cell>
          <cell r="D646" t="str">
            <v>No</v>
          </cell>
          <cell r="E646" t="str">
            <v>Yes</v>
          </cell>
          <cell r="F646" t="str">
            <v>IAEO</v>
          </cell>
          <cell r="G646" t="str">
            <v>UNEP</v>
          </cell>
          <cell r="H646" t="str">
            <v>UNEP</v>
          </cell>
          <cell r="I646">
            <v>0</v>
          </cell>
          <cell r="J646" t="str">
            <v>UNEP</v>
          </cell>
          <cell r="L646" t="str">
            <v>Global (Brazil, India, Nicaragua, Peru, Tanzania)</v>
          </cell>
          <cell r="N646" t="str">
            <v>Global</v>
          </cell>
          <cell r="O646" t="str">
            <v>Global</v>
          </cell>
          <cell r="P646">
            <v>1</v>
          </cell>
          <cell r="Q646">
            <v>0</v>
          </cell>
          <cell r="R646">
            <v>0</v>
          </cell>
          <cell r="S646">
            <v>0</v>
          </cell>
          <cell r="U646">
            <v>0</v>
          </cell>
          <cell r="V646">
            <v>2</v>
          </cell>
          <cell r="W646">
            <v>0</v>
          </cell>
          <cell r="Y646" t="str">
            <v>Government</v>
          </cell>
          <cell r="Z646" t="str">
            <v>Govt</v>
          </cell>
          <cell r="AC646" t="str">
            <v>Technology Transfer Networks (TTN) Phase II: Prototype Verification and Expansion at the Country Level</v>
          </cell>
          <cell r="AD646" t="str">
            <v>FSP</v>
          </cell>
          <cell r="AE646" t="str">
            <v>GET</v>
          </cell>
          <cell r="AF646" t="str">
            <v>MF</v>
          </cell>
          <cell r="AH646" t="str">
            <v>GEF - 3</v>
          </cell>
          <cell r="AI646">
            <v>37902</v>
          </cell>
          <cell r="AJ646">
            <v>2003</v>
          </cell>
          <cell r="AK646">
            <v>37895</v>
          </cell>
          <cell r="AL646">
            <v>2003</v>
          </cell>
          <cell r="AM646">
            <v>38656</v>
          </cell>
          <cell r="AN646">
            <v>39417</v>
          </cell>
          <cell r="AO646">
            <v>39417</v>
          </cell>
          <cell r="AP646">
            <v>39417</v>
          </cell>
          <cell r="AQ646">
            <v>2007</v>
          </cell>
          <cell r="AR646">
            <v>50</v>
          </cell>
          <cell r="AS646">
            <v>0</v>
          </cell>
          <cell r="AT646">
            <v>2013</v>
          </cell>
          <cell r="AU646">
            <v>40513</v>
          </cell>
          <cell r="AV646">
            <v>2010</v>
          </cell>
          <cell r="AX646">
            <v>2.0139999999999998</v>
          </cell>
          <cell r="AY646">
            <v>0</v>
          </cell>
          <cell r="AZ646">
            <v>2.0139999999999998</v>
          </cell>
          <cell r="BB646">
            <v>2.6309999999999998</v>
          </cell>
          <cell r="BD646">
            <v>1.3063555114200596</v>
          </cell>
          <cell r="BL646">
            <v>0</v>
          </cell>
          <cell r="BM646">
            <v>1</v>
          </cell>
          <cell r="BN646">
            <v>4</v>
          </cell>
          <cell r="BO646">
            <v>0</v>
          </cell>
          <cell r="BP646">
            <v>2</v>
          </cell>
          <cell r="BQ646" t="str">
            <v>MU</v>
          </cell>
          <cell r="BR646">
            <v>2</v>
          </cell>
          <cell r="BS646">
            <v>3</v>
          </cell>
          <cell r="BT646">
            <v>2</v>
          </cell>
          <cell r="BU646">
            <v>4</v>
          </cell>
          <cell r="BY646">
            <v>4</v>
          </cell>
          <cell r="BZ646">
            <v>1</v>
          </cell>
          <cell r="CA646">
            <v>3</v>
          </cell>
          <cell r="CB646">
            <v>0</v>
          </cell>
          <cell r="CD646">
            <v>4</v>
          </cell>
          <cell r="CE646">
            <v>1</v>
          </cell>
          <cell r="CF646">
            <v>3</v>
          </cell>
          <cell r="CG646">
            <v>0</v>
          </cell>
          <cell r="CH646">
            <v>2</v>
          </cell>
          <cell r="CI646">
            <v>0</v>
          </cell>
          <cell r="CV646">
            <v>5</v>
          </cell>
          <cell r="CW646">
            <v>4</v>
          </cell>
          <cell r="CX646">
            <v>3</v>
          </cell>
          <cell r="CY646">
            <v>4</v>
          </cell>
          <cell r="CZ646">
            <v>1</v>
          </cell>
          <cell r="DA646" t="str">
            <v>MU</v>
          </cell>
          <cell r="DB646" t="str">
            <v>ML</v>
          </cell>
          <cell r="DC646" t="str">
            <v>MU</v>
          </cell>
          <cell r="DD646" t="str">
            <v>L</v>
          </cell>
          <cell r="DE646">
            <v>2</v>
          </cell>
          <cell r="DF646" t="str">
            <v>MU</v>
          </cell>
          <cell r="DG646">
            <v>4</v>
          </cell>
          <cell r="DH646">
            <v>3</v>
          </cell>
          <cell r="DI646">
            <v>4</v>
          </cell>
          <cell r="DJ646">
            <v>3</v>
          </cell>
          <cell r="DK646">
            <v>2</v>
          </cell>
        </row>
        <row r="647">
          <cell r="A647">
            <v>2045</v>
          </cell>
          <cell r="B647" t="e">
            <v>#REF!</v>
          </cell>
          <cell r="C647">
            <v>2986</v>
          </cell>
          <cell r="D647" t="str">
            <v>Yes</v>
          </cell>
          <cell r="E647" t="str">
            <v>No</v>
          </cell>
          <cell r="F647" t="str">
            <v>GEFIEO</v>
          </cell>
          <cell r="G647" t="str">
            <v>UNDP/World Bank,UNEP,GEFSEC</v>
          </cell>
          <cell r="H647" t="str">
            <v>UNDP</v>
          </cell>
          <cell r="I647">
            <v>0</v>
          </cell>
          <cell r="J647" t="str">
            <v>UNDP</v>
          </cell>
          <cell r="L647" t="str">
            <v>Global</v>
          </cell>
          <cell r="N647" t="str">
            <v>CEX</v>
          </cell>
          <cell r="O647" t="str">
            <v>Global</v>
          </cell>
          <cell r="P647">
            <v>1</v>
          </cell>
          <cell r="Q647">
            <v>0</v>
          </cell>
          <cell r="R647">
            <v>0</v>
          </cell>
          <cell r="S647">
            <v>0</v>
          </cell>
          <cell r="U647">
            <v>0</v>
          </cell>
          <cell r="V647">
            <v>0</v>
          </cell>
          <cell r="W647">
            <v>0</v>
          </cell>
          <cell r="Y647" t="str">
            <v>Multilateral</v>
          </cell>
          <cell r="Z647" t="str">
            <v>Bi_multilateral</v>
          </cell>
          <cell r="AA647" t="str">
            <v>not involved</v>
          </cell>
          <cell r="AB647" t="str">
            <v>Not involved</v>
          </cell>
          <cell r="AC647" t="str">
            <v>GEF National Consultative Dialogue Initiative</v>
          </cell>
          <cell r="AD647" t="str">
            <v>FSP</v>
          </cell>
          <cell r="AE647" t="str">
            <v>GET</v>
          </cell>
          <cell r="AF647" t="str">
            <v>MF</v>
          </cell>
          <cell r="AH647" t="str">
            <v>GEF - 3</v>
          </cell>
          <cell r="AI647">
            <v>37865</v>
          </cell>
          <cell r="AJ647">
            <v>2003</v>
          </cell>
          <cell r="AK647">
            <v>37909</v>
          </cell>
          <cell r="AL647">
            <v>2003</v>
          </cell>
          <cell r="AN647">
            <v>39417</v>
          </cell>
          <cell r="AO647">
            <v>40513</v>
          </cell>
          <cell r="AP647">
            <v>40513</v>
          </cell>
          <cell r="AQ647">
            <v>2010</v>
          </cell>
          <cell r="AT647">
            <v>2014</v>
          </cell>
          <cell r="AU647">
            <v>40026</v>
          </cell>
          <cell r="AV647">
            <v>2009</v>
          </cell>
          <cell r="AX647">
            <v>5.7748999999999997</v>
          </cell>
          <cell r="AY647">
            <v>0</v>
          </cell>
          <cell r="AZ647">
            <v>5.7748999999999997</v>
          </cell>
          <cell r="BB647">
            <v>0.25</v>
          </cell>
          <cell r="BC647">
            <v>0.25</v>
          </cell>
          <cell r="BJ647">
            <v>1</v>
          </cell>
          <cell r="BK647" t="str">
            <v>NR</v>
          </cell>
          <cell r="BM647">
            <v>1</v>
          </cell>
          <cell r="BN647">
            <v>5</v>
          </cell>
          <cell r="DR647">
            <v>5</v>
          </cell>
          <cell r="DS647">
            <v>5</v>
          </cell>
          <cell r="DT647">
            <v>5</v>
          </cell>
          <cell r="DU647">
            <v>5</v>
          </cell>
          <cell r="DV647">
            <v>1</v>
          </cell>
          <cell r="DW647">
            <v>2</v>
          </cell>
          <cell r="DX647" t="str">
            <v>UA</v>
          </cell>
          <cell r="DY647" t="str">
            <v>UA</v>
          </cell>
          <cell r="DZ647" t="str">
            <v>UA</v>
          </cell>
          <cell r="EA647" t="str">
            <v>UA</v>
          </cell>
          <cell r="EB647" t="str">
            <v>UA</v>
          </cell>
          <cell r="EC647">
            <v>4</v>
          </cell>
          <cell r="ED647">
            <v>4</v>
          </cell>
          <cell r="EE647">
            <v>4</v>
          </cell>
          <cell r="EF647" t="str">
            <v>UA</v>
          </cell>
          <cell r="EG647">
            <v>4</v>
          </cell>
          <cell r="EH647">
            <v>4</v>
          </cell>
          <cell r="EI647">
            <v>4</v>
          </cell>
          <cell r="EJ647">
            <v>2</v>
          </cell>
          <cell r="EK647">
            <v>6</v>
          </cell>
          <cell r="EL647">
            <v>5</v>
          </cell>
          <cell r="EM647">
            <v>5</v>
          </cell>
        </row>
        <row r="648">
          <cell r="A648">
            <v>2052</v>
          </cell>
          <cell r="B648" t="e">
            <v>#REF!</v>
          </cell>
          <cell r="C648">
            <v>4823</v>
          </cell>
          <cell r="D648" t="str">
            <v>No</v>
          </cell>
          <cell r="E648" t="str">
            <v>Yes</v>
          </cell>
          <cell r="F648" t="str">
            <v>IAEO</v>
          </cell>
          <cell r="G648" t="str">
            <v>UNEP</v>
          </cell>
          <cell r="H648" t="str">
            <v>UNEP</v>
          </cell>
          <cell r="I648">
            <v>0</v>
          </cell>
          <cell r="J648" t="str">
            <v>UNEP</v>
          </cell>
          <cell r="L648" t="str">
            <v>Regional</v>
          </cell>
          <cell r="M648" t="str">
            <v>Lesotho, Malawi, Mozambique, Swaziland, Tanzania, South Africa, Zambia, Zimbabwe</v>
          </cell>
          <cell r="N648" t="str">
            <v>REG</v>
          </cell>
          <cell r="O648" t="str">
            <v>AFR</v>
          </cell>
          <cell r="P648">
            <v>0</v>
          </cell>
          <cell r="Q648">
            <v>1</v>
          </cell>
          <cell r="R648">
            <v>0</v>
          </cell>
          <cell r="S648">
            <v>2</v>
          </cell>
          <cell r="U648">
            <v>0</v>
          </cell>
          <cell r="V648">
            <v>2</v>
          </cell>
          <cell r="W648">
            <v>2</v>
          </cell>
          <cell r="AC648" t="str">
            <v>Sustainable Management of Inland Wetlands in Southern Africa: A Livelihoods and Ecosystem Approach</v>
          </cell>
          <cell r="AD648" t="str">
            <v>MSP</v>
          </cell>
          <cell r="AE648" t="str">
            <v>GET</v>
          </cell>
          <cell r="AF648" t="str">
            <v>LD</v>
          </cell>
          <cell r="AH648" t="str">
            <v>GEF - 3</v>
          </cell>
          <cell r="AI648">
            <v>38266</v>
          </cell>
          <cell r="AJ648">
            <v>2004</v>
          </cell>
          <cell r="AK648">
            <v>38377</v>
          </cell>
          <cell r="AL648">
            <v>2005</v>
          </cell>
          <cell r="AN648">
            <v>40148</v>
          </cell>
          <cell r="AO648">
            <v>39903</v>
          </cell>
          <cell r="AP648">
            <v>39903</v>
          </cell>
          <cell r="AQ648">
            <v>2009</v>
          </cell>
          <cell r="AT648">
            <v>2014</v>
          </cell>
          <cell r="AU648" t="str">
            <v>July, 2014</v>
          </cell>
          <cell r="AV648">
            <v>2014</v>
          </cell>
          <cell r="AX648">
            <v>0.97482500000000005</v>
          </cell>
          <cell r="AY648">
            <v>2.4500000000000001E-2</v>
          </cell>
          <cell r="AZ648">
            <v>0.99932500000000002</v>
          </cell>
          <cell r="BB648">
            <v>1.144819</v>
          </cell>
          <cell r="BC648">
            <v>1.2107159999999999</v>
          </cell>
          <cell r="BL648">
            <v>0</v>
          </cell>
          <cell r="BM648">
            <v>1</v>
          </cell>
          <cell r="BN648">
            <v>4</v>
          </cell>
          <cell r="CV648">
            <v>5</v>
          </cell>
          <cell r="CW648">
            <v>4</v>
          </cell>
          <cell r="CX648">
            <v>5</v>
          </cell>
          <cell r="CY648">
            <v>4</v>
          </cell>
          <cell r="CZ648">
            <v>1</v>
          </cell>
          <cell r="DA648">
            <v>2</v>
          </cell>
          <cell r="DB648">
            <v>2</v>
          </cell>
          <cell r="DC648">
            <v>3</v>
          </cell>
          <cell r="DD648">
            <v>3</v>
          </cell>
          <cell r="DE648">
            <v>2</v>
          </cell>
          <cell r="DF648" t="str">
            <v>MU</v>
          </cell>
          <cell r="DG648">
            <v>5</v>
          </cell>
          <cell r="DH648">
            <v>4</v>
          </cell>
          <cell r="DI648">
            <v>5</v>
          </cell>
          <cell r="DJ648">
            <v>4</v>
          </cell>
          <cell r="DK648">
            <v>4</v>
          </cell>
          <cell r="DL648">
            <v>4</v>
          </cell>
          <cell r="DM648">
            <v>4</v>
          </cell>
          <cell r="DN648">
            <v>4</v>
          </cell>
          <cell r="DO648">
            <v>4</v>
          </cell>
          <cell r="DP648">
            <v>4</v>
          </cell>
          <cell r="DQ648">
            <v>4</v>
          </cell>
        </row>
        <row r="649">
          <cell r="A649">
            <v>2057</v>
          </cell>
          <cell r="B649" t="e">
            <v>#REF!</v>
          </cell>
          <cell r="D649" t="str">
            <v>No</v>
          </cell>
          <cell r="E649" t="str">
            <v>Yes</v>
          </cell>
          <cell r="F649" t="str">
            <v>IAEO</v>
          </cell>
          <cell r="G649" t="str">
            <v>UNDP</v>
          </cell>
          <cell r="H649" t="str">
            <v>UNDP</v>
          </cell>
          <cell r="I649">
            <v>0</v>
          </cell>
          <cell r="J649" t="str">
            <v>UNDP</v>
          </cell>
          <cell r="K649" t="str">
            <v>UNDP</v>
          </cell>
          <cell r="L649" t="str">
            <v>Belarus</v>
          </cell>
          <cell r="N649" t="str">
            <v>ECA</v>
          </cell>
          <cell r="O649" t="str">
            <v>ECA</v>
          </cell>
          <cell r="P649">
            <v>0</v>
          </cell>
          <cell r="Q649">
            <v>0</v>
          </cell>
          <cell r="R649">
            <v>1</v>
          </cell>
          <cell r="S649">
            <v>0</v>
          </cell>
          <cell r="U649">
            <v>0</v>
          </cell>
          <cell r="V649">
            <v>0</v>
          </cell>
          <cell r="W649">
            <v>1</v>
          </cell>
          <cell r="Y649" t="str">
            <v>Government</v>
          </cell>
          <cell r="Z649" t="str">
            <v>Govt</v>
          </cell>
          <cell r="AA649" t="str">
            <v>Y</v>
          </cell>
          <cell r="AC649" t="str">
            <v>Renaturalization and Sustainable Management of Peatlands in Belarus to Combat Land Degreadation</v>
          </cell>
          <cell r="AD649" t="str">
            <v>MSP</v>
          </cell>
          <cell r="AE649" t="str">
            <v>GET</v>
          </cell>
          <cell r="AF649" t="str">
            <v>MF</v>
          </cell>
          <cell r="AH649" t="str">
            <v>GEF - 3</v>
          </cell>
          <cell r="AI649">
            <v>38327</v>
          </cell>
          <cell r="AJ649">
            <v>2004</v>
          </cell>
          <cell r="AK649">
            <v>38716</v>
          </cell>
          <cell r="AL649">
            <v>2005</v>
          </cell>
          <cell r="AM649">
            <v>39629.5</v>
          </cell>
          <cell r="AN649">
            <v>40543</v>
          </cell>
          <cell r="AO649">
            <v>40543</v>
          </cell>
          <cell r="AP649">
            <v>40543</v>
          </cell>
          <cell r="AQ649">
            <v>2010</v>
          </cell>
          <cell r="AR649">
            <v>60</v>
          </cell>
          <cell r="AS649">
            <v>0</v>
          </cell>
          <cell r="AT649">
            <v>2011</v>
          </cell>
          <cell r="AU649">
            <v>2010</v>
          </cell>
          <cell r="AV649">
            <v>2010</v>
          </cell>
          <cell r="AX649">
            <v>0.97529368000000005</v>
          </cell>
          <cell r="AY649">
            <v>2.3E-2</v>
          </cell>
          <cell r="AZ649">
            <v>0.99829368000000007</v>
          </cell>
          <cell r="BA649">
            <v>1.0009999999999999</v>
          </cell>
          <cell r="BB649">
            <v>2.3149999999999999</v>
          </cell>
          <cell r="BC649">
            <v>3.07</v>
          </cell>
          <cell r="BD649">
            <v>2.3736440084385659</v>
          </cell>
          <cell r="BE649">
            <v>3.1477698081669101</v>
          </cell>
          <cell r="BF649">
            <v>1.3261339092872571</v>
          </cell>
          <cell r="BG649">
            <v>15</v>
          </cell>
          <cell r="BH649">
            <v>11</v>
          </cell>
          <cell r="BI649">
            <v>11</v>
          </cell>
          <cell r="BJ649">
            <v>1</v>
          </cell>
          <cell r="BL649">
            <v>0</v>
          </cell>
          <cell r="BM649">
            <v>1</v>
          </cell>
          <cell r="BN649">
            <v>4</v>
          </cell>
          <cell r="BO649">
            <v>1</v>
          </cell>
          <cell r="BP649">
            <v>3</v>
          </cell>
          <cell r="BQ649" t="str">
            <v>ML</v>
          </cell>
          <cell r="BR649">
            <v>3</v>
          </cell>
          <cell r="BS649">
            <v>4</v>
          </cell>
          <cell r="BT649">
            <v>3</v>
          </cell>
          <cell r="BU649">
            <v>4</v>
          </cell>
          <cell r="BW649">
            <v>5</v>
          </cell>
          <cell r="BX649">
            <v>1</v>
          </cell>
          <cell r="BY649">
            <v>4</v>
          </cell>
          <cell r="BZ649">
            <v>1</v>
          </cell>
          <cell r="CA649">
            <v>5</v>
          </cell>
          <cell r="CB649">
            <v>1</v>
          </cell>
          <cell r="CC649">
            <v>5</v>
          </cell>
          <cell r="CD649">
            <v>5</v>
          </cell>
          <cell r="CE649">
            <v>1</v>
          </cell>
          <cell r="CF649">
            <v>5</v>
          </cell>
          <cell r="CG649">
            <v>1</v>
          </cell>
          <cell r="CH649">
            <v>4</v>
          </cell>
          <cell r="CI649">
            <v>1</v>
          </cell>
          <cell r="CJ649">
            <v>5</v>
          </cell>
          <cell r="CK649">
            <v>1</v>
          </cell>
          <cell r="CL649">
            <v>3</v>
          </cell>
          <cell r="CM649">
            <v>0</v>
          </cell>
          <cell r="CN649">
            <v>5</v>
          </cell>
          <cell r="CO649">
            <v>1</v>
          </cell>
          <cell r="CP649">
            <v>6</v>
          </cell>
          <cell r="CQ649">
            <v>1</v>
          </cell>
          <cell r="CR649">
            <v>4</v>
          </cell>
          <cell r="CS649">
            <v>1</v>
          </cell>
          <cell r="CT649">
            <v>4</v>
          </cell>
          <cell r="CU649">
            <v>1</v>
          </cell>
          <cell r="CZ649">
            <v>1</v>
          </cell>
          <cell r="DR649">
            <v>5</v>
          </cell>
          <cell r="DS649">
            <v>5</v>
          </cell>
          <cell r="DT649">
            <v>3</v>
          </cell>
          <cell r="DU649">
            <v>4</v>
          </cell>
          <cell r="DV649">
            <v>1</v>
          </cell>
        </row>
        <row r="650">
          <cell r="A650">
            <v>2067</v>
          </cell>
          <cell r="B650" t="e">
            <v>#REF!</v>
          </cell>
          <cell r="D650" t="str">
            <v>Yes</v>
          </cell>
          <cell r="E650" t="str">
            <v>Yes</v>
          </cell>
          <cell r="F650" t="str">
            <v>GEFIEO</v>
          </cell>
          <cell r="G650" t="str">
            <v>UNEP/UNIDO</v>
          </cell>
          <cell r="H650" t="str">
            <v>UNEP</v>
          </cell>
          <cell r="I650">
            <v>1</v>
          </cell>
          <cell r="J650" t="str">
            <v>JOINT</v>
          </cell>
          <cell r="K650" t="str">
            <v>UNEP/UNIDO</v>
          </cell>
          <cell r="L650" t="str">
            <v>Global</v>
          </cell>
          <cell r="N650" t="str">
            <v>Global</v>
          </cell>
          <cell r="O650" t="str">
            <v>Global</v>
          </cell>
          <cell r="P650">
            <v>1</v>
          </cell>
          <cell r="Q650">
            <v>0</v>
          </cell>
          <cell r="R650">
            <v>0</v>
          </cell>
          <cell r="S650">
            <v>0</v>
          </cell>
          <cell r="U650">
            <v>0</v>
          </cell>
          <cell r="V650">
            <v>0</v>
          </cell>
          <cell r="W650">
            <v>0</v>
          </cell>
          <cell r="Y650" t="str">
            <v>NGO</v>
          </cell>
          <cell r="Z650" t="str">
            <v>NGO_academic_foundation</v>
          </cell>
          <cell r="AA650" t="str">
            <v>Y</v>
          </cell>
          <cell r="AC650" t="str">
            <v>Fostering Active and Effective Civil Society Participation in Preparations for Implementation of the Stockholm Convention. (NGO-POPs Elimination Project).</v>
          </cell>
          <cell r="AD650" t="str">
            <v>MSP</v>
          </cell>
          <cell r="AE650" t="str">
            <v>GET</v>
          </cell>
          <cell r="AF650" t="str">
            <v>Chem</v>
          </cell>
          <cell r="AH650" t="str">
            <v>GEF - 3</v>
          </cell>
          <cell r="AI650">
            <v>37768</v>
          </cell>
          <cell r="AJ650">
            <v>2003</v>
          </cell>
          <cell r="AL650">
            <v>2003</v>
          </cell>
          <cell r="AO650">
            <v>39082</v>
          </cell>
          <cell r="AP650">
            <v>39082</v>
          </cell>
          <cell r="AQ650">
            <v>2006</v>
          </cell>
          <cell r="AT650">
            <v>2007</v>
          </cell>
          <cell r="AU650">
            <v>2007</v>
          </cell>
          <cell r="AV650">
            <v>2007</v>
          </cell>
          <cell r="AX650">
            <v>0.97276799999999997</v>
          </cell>
          <cell r="AY650">
            <v>0</v>
          </cell>
          <cell r="AZ650">
            <v>0.97276799999999997</v>
          </cell>
          <cell r="BA650">
            <v>1</v>
          </cell>
          <cell r="BB650">
            <v>1</v>
          </cell>
          <cell r="BC650">
            <v>1.9</v>
          </cell>
          <cell r="BD650">
            <v>1.0279943419191422</v>
          </cell>
          <cell r="BE650">
            <v>1.9531892496463699</v>
          </cell>
          <cell r="BF650">
            <v>1.9</v>
          </cell>
          <cell r="BG650">
            <v>6</v>
          </cell>
          <cell r="BI650">
            <v>2</v>
          </cell>
          <cell r="BJ650">
            <v>1</v>
          </cell>
          <cell r="BK650">
            <v>1</v>
          </cell>
          <cell r="BL650">
            <v>0</v>
          </cell>
          <cell r="BM650">
            <v>1</v>
          </cell>
          <cell r="BN650">
            <v>4</v>
          </cell>
          <cell r="BO650">
            <v>0</v>
          </cell>
          <cell r="BP650">
            <v>2</v>
          </cell>
          <cell r="BQ650" t="str">
            <v>MU</v>
          </cell>
          <cell r="BR650">
            <v>2</v>
          </cell>
          <cell r="BS650">
            <v>3</v>
          </cell>
          <cell r="BT650">
            <v>2</v>
          </cell>
          <cell r="BU650">
            <v>4</v>
          </cell>
          <cell r="BW650">
            <v>3</v>
          </cell>
          <cell r="BX650">
            <v>0</v>
          </cell>
          <cell r="BY650">
            <v>4</v>
          </cell>
          <cell r="BZ650">
            <v>1</v>
          </cell>
          <cell r="CA650">
            <v>3</v>
          </cell>
          <cell r="CB650">
            <v>0</v>
          </cell>
          <cell r="CH650">
            <v>4</v>
          </cell>
          <cell r="CI650">
            <v>1</v>
          </cell>
          <cell r="CJ650">
            <v>5</v>
          </cell>
          <cell r="CK650">
            <v>1</v>
          </cell>
          <cell r="CL650">
            <v>4</v>
          </cell>
          <cell r="CM650">
            <v>1</v>
          </cell>
          <cell r="CN650">
            <v>5</v>
          </cell>
          <cell r="CO650">
            <v>1</v>
          </cell>
          <cell r="CP650">
            <v>4</v>
          </cell>
          <cell r="CQ650">
            <v>1</v>
          </cell>
          <cell r="CR650">
            <v>3</v>
          </cell>
          <cell r="CS650">
            <v>0</v>
          </cell>
          <cell r="CT650">
            <v>3</v>
          </cell>
          <cell r="CU650">
            <v>0</v>
          </cell>
          <cell r="CY650">
            <v>4</v>
          </cell>
          <cell r="CZ650">
            <v>1</v>
          </cell>
          <cell r="DR650">
            <v>6</v>
          </cell>
          <cell r="DS650">
            <v>4</v>
          </cell>
          <cell r="DT650">
            <v>4</v>
          </cell>
          <cell r="DU650">
            <v>4</v>
          </cell>
          <cell r="DV650">
            <v>1</v>
          </cell>
          <cell r="DW650">
            <v>2</v>
          </cell>
          <cell r="DX650">
            <v>3</v>
          </cell>
          <cell r="DY650">
            <v>2</v>
          </cell>
          <cell r="DZ650">
            <v>4</v>
          </cell>
          <cell r="EA650">
            <v>2</v>
          </cell>
          <cell r="EB650" t="str">
            <v>MU</v>
          </cell>
          <cell r="EC650">
            <v>4</v>
          </cell>
          <cell r="ED650">
            <v>3</v>
          </cell>
        </row>
        <row r="651">
          <cell r="A651">
            <v>2068</v>
          </cell>
          <cell r="B651" t="e">
            <v>#REF!</v>
          </cell>
          <cell r="D651" t="str">
            <v>No</v>
          </cell>
          <cell r="E651" t="str">
            <v>Yes</v>
          </cell>
          <cell r="F651" t="str">
            <v>IAEO</v>
          </cell>
          <cell r="G651" t="str">
            <v>UNDP</v>
          </cell>
          <cell r="H651" t="str">
            <v>UNDP</v>
          </cell>
          <cell r="I651">
            <v>0</v>
          </cell>
          <cell r="J651" t="str">
            <v>UNDP</v>
          </cell>
          <cell r="K651" t="str">
            <v>UNDP</v>
          </cell>
          <cell r="L651" t="str">
            <v>Belize</v>
          </cell>
          <cell r="N651" t="str">
            <v>LAC</v>
          </cell>
          <cell r="O651" t="str">
            <v>LAC</v>
          </cell>
          <cell r="P651">
            <v>0</v>
          </cell>
          <cell r="Q651">
            <v>0</v>
          </cell>
          <cell r="R651">
            <v>1</v>
          </cell>
          <cell r="S651">
            <v>0</v>
          </cell>
          <cell r="U651">
            <v>1</v>
          </cell>
          <cell r="V651">
            <v>0</v>
          </cell>
          <cell r="W651">
            <v>0</v>
          </cell>
          <cell r="Y651" t="str">
            <v>NGO</v>
          </cell>
          <cell r="Z651" t="str">
            <v>NGO_academic_foundation</v>
          </cell>
          <cell r="AA651" t="str">
            <v>Y</v>
          </cell>
          <cell r="AC651" t="str">
            <v>Integrating Protected Area and Landscape Management in the Golden Stream Watershed</v>
          </cell>
          <cell r="AD651" t="str">
            <v>MSP</v>
          </cell>
          <cell r="AE651" t="str">
            <v>GET</v>
          </cell>
          <cell r="AF651" t="str">
            <v>BD</v>
          </cell>
          <cell r="AG651" t="str">
            <v>3 / SP2</v>
          </cell>
          <cell r="AH651" t="str">
            <v>GEF - 3</v>
          </cell>
          <cell r="AI651">
            <v>38644</v>
          </cell>
          <cell r="AJ651">
            <v>2005</v>
          </cell>
          <cell r="AK651">
            <v>38891</v>
          </cell>
          <cell r="AL651">
            <v>2006</v>
          </cell>
          <cell r="AM651">
            <v>39900</v>
          </cell>
          <cell r="AN651">
            <v>40786</v>
          </cell>
          <cell r="AO651">
            <v>40909</v>
          </cell>
          <cell r="AP651">
            <v>40909</v>
          </cell>
          <cell r="AQ651">
            <v>2012</v>
          </cell>
          <cell r="AR651">
            <v>66</v>
          </cell>
          <cell r="AS651">
            <v>4</v>
          </cell>
          <cell r="AT651">
            <v>2012</v>
          </cell>
          <cell r="AU651">
            <v>2011</v>
          </cell>
          <cell r="AV651">
            <v>2011</v>
          </cell>
          <cell r="AX651">
            <v>0.97499999999999998</v>
          </cell>
          <cell r="AY651">
            <v>2.5000000000000001E-2</v>
          </cell>
          <cell r="AZ651">
            <v>1</v>
          </cell>
          <cell r="BA651">
            <v>1</v>
          </cell>
          <cell r="BB651">
            <v>1.1200000000000001</v>
          </cell>
          <cell r="BC651">
            <v>1.39</v>
          </cell>
          <cell r="BD651">
            <v>1.1487179487179489</v>
          </cell>
          <cell r="BE651">
            <v>1.4256410256410257</v>
          </cell>
          <cell r="BF651">
            <v>1.2410714285714284</v>
          </cell>
          <cell r="BG651">
            <v>-17</v>
          </cell>
          <cell r="BH651">
            <v>18</v>
          </cell>
          <cell r="BI651">
            <v>15</v>
          </cell>
          <cell r="BL651">
            <v>0</v>
          </cell>
          <cell r="BM651">
            <v>0</v>
          </cell>
          <cell r="BN651">
            <v>3</v>
          </cell>
          <cell r="BO651">
            <v>1</v>
          </cell>
          <cell r="BP651">
            <v>3</v>
          </cell>
          <cell r="BQ651" t="str">
            <v>ML</v>
          </cell>
          <cell r="BR651">
            <v>3</v>
          </cell>
          <cell r="BS651">
            <v>3</v>
          </cell>
          <cell r="BT651">
            <v>4</v>
          </cell>
          <cell r="BU651">
            <v>4</v>
          </cell>
          <cell r="BW651">
            <v>3</v>
          </cell>
          <cell r="BX651">
            <v>0</v>
          </cell>
          <cell r="BY651">
            <v>2</v>
          </cell>
          <cell r="BZ651">
            <v>0</v>
          </cell>
          <cell r="CA651">
            <v>5</v>
          </cell>
          <cell r="CB651">
            <v>1</v>
          </cell>
          <cell r="CC651">
            <v>5</v>
          </cell>
          <cell r="CD651">
            <v>5</v>
          </cell>
          <cell r="CE651">
            <v>1</v>
          </cell>
          <cell r="CF651">
            <v>5</v>
          </cell>
          <cell r="CG651">
            <v>1</v>
          </cell>
          <cell r="CH651">
            <v>4</v>
          </cell>
          <cell r="CI651">
            <v>1</v>
          </cell>
          <cell r="CJ651">
            <v>4</v>
          </cell>
          <cell r="CK651">
            <v>1</v>
          </cell>
          <cell r="CN651">
            <v>4</v>
          </cell>
          <cell r="CO651">
            <v>1</v>
          </cell>
          <cell r="CP651">
            <v>5</v>
          </cell>
          <cell r="CQ651">
            <v>1</v>
          </cell>
          <cell r="CR651">
            <v>5</v>
          </cell>
          <cell r="CS651">
            <v>1</v>
          </cell>
          <cell r="CT651">
            <v>4</v>
          </cell>
          <cell r="CU651">
            <v>1</v>
          </cell>
          <cell r="CY651">
            <v>3</v>
          </cell>
          <cell r="CZ651">
            <v>0</v>
          </cell>
          <cell r="DL651">
            <v>4</v>
          </cell>
          <cell r="DM651">
            <v>5</v>
          </cell>
          <cell r="DN651">
            <v>4</v>
          </cell>
          <cell r="DO651">
            <v>5</v>
          </cell>
          <cell r="DP651">
            <v>5</v>
          </cell>
          <cell r="DQ651">
            <v>4</v>
          </cell>
          <cell r="DR651">
            <v>5</v>
          </cell>
          <cell r="DS651">
            <v>4</v>
          </cell>
          <cell r="DT651">
            <v>2</v>
          </cell>
          <cell r="DU651">
            <v>3</v>
          </cell>
          <cell r="DV651">
            <v>0</v>
          </cell>
        </row>
        <row r="652">
          <cell r="A652">
            <v>2077</v>
          </cell>
          <cell r="B652" t="e">
            <v>#REF!</v>
          </cell>
          <cell r="C652">
            <v>83007</v>
          </cell>
          <cell r="D652" t="str">
            <v>Yes</v>
          </cell>
          <cell r="E652" t="str">
            <v>No</v>
          </cell>
          <cell r="F652" t="str">
            <v>GEFIEO</v>
          </cell>
          <cell r="G652" t="str">
            <v>World Bank</v>
          </cell>
          <cell r="H652" t="str">
            <v>WB</v>
          </cell>
          <cell r="I652">
            <v>0</v>
          </cell>
          <cell r="J652" t="str">
            <v>WB</v>
          </cell>
          <cell r="K652" t="str">
            <v>WB</v>
          </cell>
          <cell r="L652" t="str">
            <v>Indonesia</v>
          </cell>
          <cell r="N652" t="str">
            <v>Asia</v>
          </cell>
          <cell r="O652" t="str">
            <v>Asia</v>
          </cell>
          <cell r="P652">
            <v>0</v>
          </cell>
          <cell r="Q652">
            <v>0</v>
          </cell>
          <cell r="R652">
            <v>1</v>
          </cell>
          <cell r="S652">
            <v>0</v>
          </cell>
          <cell r="U652">
            <v>0</v>
          </cell>
          <cell r="V652">
            <v>0</v>
          </cell>
          <cell r="W652">
            <v>0</v>
          </cell>
          <cell r="Y652" t="str">
            <v>NGO</v>
          </cell>
          <cell r="Z652" t="str">
            <v>NGO_academic_foundation</v>
          </cell>
          <cell r="AA652" t="str">
            <v>Y</v>
          </cell>
          <cell r="AC652" t="str">
            <v>Lambusango Forest Conservation, Sulawesi</v>
          </cell>
          <cell r="AD652" t="str">
            <v>MSP</v>
          </cell>
          <cell r="AE652" t="str">
            <v>GET</v>
          </cell>
          <cell r="AF652" t="str">
            <v>BD</v>
          </cell>
          <cell r="AG652">
            <v>3</v>
          </cell>
          <cell r="AH652" t="str">
            <v>GEF - 3</v>
          </cell>
          <cell r="AI652">
            <v>38180</v>
          </cell>
          <cell r="AJ652">
            <v>2004</v>
          </cell>
          <cell r="AK652">
            <v>38453</v>
          </cell>
          <cell r="AL652">
            <v>2005</v>
          </cell>
          <cell r="AM652">
            <v>39133</v>
          </cell>
          <cell r="AN652">
            <v>39478</v>
          </cell>
          <cell r="AO652">
            <v>39813</v>
          </cell>
          <cell r="AP652">
            <v>39813</v>
          </cell>
          <cell r="AQ652">
            <v>2008</v>
          </cell>
          <cell r="AR652">
            <v>44</v>
          </cell>
          <cell r="AS652">
            <v>9</v>
          </cell>
          <cell r="AT652">
            <v>2010</v>
          </cell>
          <cell r="AU652">
            <v>2009</v>
          </cell>
          <cell r="AV652">
            <v>2009</v>
          </cell>
          <cell r="AX652">
            <v>0.97499999999999998</v>
          </cell>
          <cell r="AY652">
            <v>2.5000000000000001E-2</v>
          </cell>
          <cell r="AZ652">
            <v>1</v>
          </cell>
          <cell r="BA652">
            <v>0.97</v>
          </cell>
          <cell r="BB652">
            <v>3.49</v>
          </cell>
          <cell r="BC652">
            <v>2.2999999999999998</v>
          </cell>
          <cell r="BD652">
            <v>3.5794871794871796</v>
          </cell>
          <cell r="BE652">
            <v>2.358974358974359</v>
          </cell>
          <cell r="BF652">
            <v>0.65902578796561595</v>
          </cell>
          <cell r="BG652">
            <v>9</v>
          </cell>
          <cell r="BH652">
            <v>12</v>
          </cell>
          <cell r="BI652">
            <v>1</v>
          </cell>
          <cell r="BJ652">
            <v>1</v>
          </cell>
          <cell r="BK652">
            <v>1</v>
          </cell>
          <cell r="BM652">
            <v>1</v>
          </cell>
          <cell r="BN652">
            <v>5</v>
          </cell>
          <cell r="BO652">
            <v>0</v>
          </cell>
          <cell r="BP652">
            <v>2</v>
          </cell>
          <cell r="BQ652" t="str">
            <v>MU</v>
          </cell>
          <cell r="BR652">
            <v>2</v>
          </cell>
          <cell r="BS652">
            <v>3</v>
          </cell>
          <cell r="BT652">
            <v>4</v>
          </cell>
          <cell r="BU652">
            <v>3</v>
          </cell>
          <cell r="BW652">
            <v>3</v>
          </cell>
          <cell r="BX652">
            <v>0</v>
          </cell>
          <cell r="BY652">
            <v>4</v>
          </cell>
          <cell r="BZ652">
            <v>1</v>
          </cell>
          <cell r="CA652">
            <v>3</v>
          </cell>
          <cell r="CB652">
            <v>0</v>
          </cell>
          <cell r="CC652">
            <v>5</v>
          </cell>
          <cell r="CD652">
            <v>5</v>
          </cell>
          <cell r="CE652">
            <v>1</v>
          </cell>
          <cell r="CF652">
            <v>4</v>
          </cell>
          <cell r="CG652">
            <v>1</v>
          </cell>
          <cell r="CH652">
            <v>5</v>
          </cell>
          <cell r="CI652">
            <v>1</v>
          </cell>
          <cell r="CJ652">
            <v>5</v>
          </cell>
          <cell r="CK652">
            <v>1</v>
          </cell>
          <cell r="CL652">
            <v>5</v>
          </cell>
          <cell r="CM652">
            <v>1</v>
          </cell>
          <cell r="CN652">
            <v>5</v>
          </cell>
          <cell r="CO652">
            <v>1</v>
          </cell>
          <cell r="CP652">
            <v>4</v>
          </cell>
          <cell r="CQ652">
            <v>1</v>
          </cell>
          <cell r="CR652">
            <v>3</v>
          </cell>
          <cell r="CS652">
            <v>0</v>
          </cell>
          <cell r="CT652">
            <v>3</v>
          </cell>
          <cell r="CU652">
            <v>0</v>
          </cell>
          <cell r="DR652">
            <v>5</v>
          </cell>
          <cell r="DS652">
            <v>5</v>
          </cell>
          <cell r="DT652">
            <v>4</v>
          </cell>
          <cell r="DU652">
            <v>5</v>
          </cell>
          <cell r="DV652">
            <v>1</v>
          </cell>
          <cell r="DW652">
            <v>2</v>
          </cell>
          <cell r="DX652">
            <v>3</v>
          </cell>
          <cell r="DY652">
            <v>4</v>
          </cell>
          <cell r="DZ652">
            <v>3</v>
          </cell>
          <cell r="EA652">
            <v>2</v>
          </cell>
          <cell r="EB652" t="str">
            <v>MU</v>
          </cell>
          <cell r="EC652">
            <v>4</v>
          </cell>
          <cell r="ED652">
            <v>3</v>
          </cell>
        </row>
        <row r="653">
          <cell r="A653">
            <v>2078</v>
          </cell>
          <cell r="B653" t="e">
            <v>#REF!</v>
          </cell>
          <cell r="C653" t="str">
            <v>P065988</v>
          </cell>
          <cell r="D653" t="str">
            <v>No</v>
          </cell>
          <cell r="E653" t="str">
            <v>Yes</v>
          </cell>
          <cell r="F653" t="str">
            <v>IAEO</v>
          </cell>
          <cell r="G653" t="str">
            <v>World Bank</v>
          </cell>
          <cell r="H653" t="str">
            <v>WB</v>
          </cell>
          <cell r="I653">
            <v>0</v>
          </cell>
          <cell r="J653" t="str">
            <v>WB</v>
          </cell>
          <cell r="K653" t="str">
            <v>WB</v>
          </cell>
          <cell r="L653" t="str">
            <v>Mexico</v>
          </cell>
          <cell r="N653" t="str">
            <v>LAC</v>
          </cell>
          <cell r="O653" t="str">
            <v>LAC</v>
          </cell>
          <cell r="P653">
            <v>0</v>
          </cell>
          <cell r="Q653">
            <v>0</v>
          </cell>
          <cell r="R653">
            <v>1</v>
          </cell>
          <cell r="S653">
            <v>0</v>
          </cell>
          <cell r="U653">
            <v>0</v>
          </cell>
          <cell r="V653">
            <v>0</v>
          </cell>
          <cell r="W653">
            <v>0</v>
          </cell>
          <cell r="Y653" t="str">
            <v>Government</v>
          </cell>
          <cell r="Z653" t="str">
            <v>Govt</v>
          </cell>
          <cell r="AA653" t="str">
            <v>Y</v>
          </cell>
          <cell r="AC653" t="str">
            <v>Consolidation of the Protected Area System (SINAP II) - Second Tranche</v>
          </cell>
          <cell r="AD653" t="str">
            <v>FSP</v>
          </cell>
          <cell r="AE653" t="str">
            <v>GET</v>
          </cell>
          <cell r="AF653" t="str">
            <v>BD</v>
          </cell>
          <cell r="AH653" t="str">
            <v>GEF - 3</v>
          </cell>
          <cell r="AI653">
            <v>37743</v>
          </cell>
          <cell r="AJ653">
            <v>2003</v>
          </cell>
          <cell r="AK653">
            <v>37371</v>
          </cell>
          <cell r="AL653">
            <v>2002</v>
          </cell>
          <cell r="AM653">
            <v>38865</v>
          </cell>
          <cell r="AN653">
            <v>40375</v>
          </cell>
          <cell r="AO653">
            <v>40359</v>
          </cell>
          <cell r="AP653">
            <v>40359</v>
          </cell>
          <cell r="AQ653">
            <v>2010</v>
          </cell>
          <cell r="AR653">
            <v>98</v>
          </cell>
          <cell r="AS653">
            <v>0</v>
          </cell>
          <cell r="AT653">
            <v>2011</v>
          </cell>
          <cell r="AU653">
            <v>2010</v>
          </cell>
          <cell r="AV653">
            <v>2010</v>
          </cell>
          <cell r="AX653">
            <v>2.21</v>
          </cell>
          <cell r="AY653">
            <v>0</v>
          </cell>
          <cell r="AZ653">
            <v>2.21</v>
          </cell>
          <cell r="BB653">
            <v>17.100000000000001</v>
          </cell>
          <cell r="BC653">
            <v>19.5</v>
          </cell>
          <cell r="BD653">
            <v>7.7375565610859738</v>
          </cell>
          <cell r="BE653">
            <v>8.8235294117647065</v>
          </cell>
          <cell r="BF653">
            <v>1.1403508771929824</v>
          </cell>
          <cell r="BG653">
            <v>0</v>
          </cell>
          <cell r="BH653">
            <v>17</v>
          </cell>
          <cell r="BI653">
            <v>12</v>
          </cell>
          <cell r="BJ653">
            <v>1</v>
          </cell>
          <cell r="BK653">
            <v>1</v>
          </cell>
          <cell r="BM653">
            <v>1</v>
          </cell>
          <cell r="BN653">
            <v>5</v>
          </cell>
          <cell r="BO653">
            <v>1</v>
          </cell>
          <cell r="BP653">
            <v>3</v>
          </cell>
          <cell r="BQ653" t="str">
            <v>ML</v>
          </cell>
          <cell r="BX653">
            <v>1</v>
          </cell>
          <cell r="BZ653">
            <v>1</v>
          </cell>
          <cell r="CA653">
            <v>4</v>
          </cell>
          <cell r="CB653">
            <v>1</v>
          </cell>
          <cell r="CC653">
            <v>5</v>
          </cell>
          <cell r="CD653">
            <v>5</v>
          </cell>
          <cell r="CE653">
            <v>1</v>
          </cell>
          <cell r="CF653">
            <v>5</v>
          </cell>
          <cell r="CG653">
            <v>1</v>
          </cell>
          <cell r="CH653">
            <v>5</v>
          </cell>
          <cell r="CI653">
            <v>1</v>
          </cell>
          <cell r="CY653">
            <v>5</v>
          </cell>
          <cell r="CZ653">
            <v>1</v>
          </cell>
        </row>
        <row r="654">
          <cell r="A654">
            <v>2092</v>
          </cell>
          <cell r="B654" t="e">
            <v>#REF!</v>
          </cell>
          <cell r="D654" t="str">
            <v>No</v>
          </cell>
          <cell r="E654" t="str">
            <v>Yes</v>
          </cell>
          <cell r="F654" t="str">
            <v>IAEO</v>
          </cell>
          <cell r="G654" t="str">
            <v>UNEP</v>
          </cell>
          <cell r="H654" t="str">
            <v>UNEP</v>
          </cell>
          <cell r="I654">
            <v>0</v>
          </cell>
          <cell r="J654" t="str">
            <v>UNEP</v>
          </cell>
          <cell r="L654" t="str">
            <v>Global (Cameroon, Tanzania, Fiji, India)</v>
          </cell>
          <cell r="M654" t="str">
            <v>Cameroon, Fiji, India, Tanzania</v>
          </cell>
          <cell r="N654" t="str">
            <v>Global</v>
          </cell>
          <cell r="O654" t="str">
            <v>Global</v>
          </cell>
          <cell r="P654">
            <v>1</v>
          </cell>
          <cell r="Q654">
            <v>0</v>
          </cell>
          <cell r="R654">
            <v>0</v>
          </cell>
          <cell r="S654">
            <v>0</v>
          </cell>
          <cell r="U654">
            <v>2</v>
          </cell>
          <cell r="V654">
            <v>2</v>
          </cell>
          <cell r="W654">
            <v>0</v>
          </cell>
          <cell r="Y654" t="str">
            <v>NGO</v>
          </cell>
          <cell r="Z654" t="str">
            <v>NGO_academic_foundation</v>
          </cell>
          <cell r="AC654" t="str">
            <v>Coastal Resilience to Climate Change: Developing a Generalizable Method for Assessing Vulnerability and Adaptation of Mangroves and Associated Ecosystems</v>
          </cell>
          <cell r="AD654" t="str">
            <v>MSP</v>
          </cell>
          <cell r="AE654" t="str">
            <v>GET</v>
          </cell>
          <cell r="AF654" t="str">
            <v>BD</v>
          </cell>
          <cell r="AH654" t="str">
            <v>GEF - 3</v>
          </cell>
          <cell r="AI654">
            <v>38615</v>
          </cell>
          <cell r="AJ654">
            <v>2005</v>
          </cell>
          <cell r="AK654">
            <v>38777</v>
          </cell>
          <cell r="AL654">
            <v>2006</v>
          </cell>
          <cell r="AM654">
            <v>39553.5</v>
          </cell>
          <cell r="AN654">
            <v>40513</v>
          </cell>
          <cell r="AO654">
            <v>40330</v>
          </cell>
          <cell r="AP654">
            <v>40330</v>
          </cell>
          <cell r="AQ654">
            <v>2010</v>
          </cell>
          <cell r="AR654">
            <v>51</v>
          </cell>
          <cell r="AS654">
            <v>0</v>
          </cell>
          <cell r="AT654">
            <v>2013</v>
          </cell>
          <cell r="AU654">
            <v>41395</v>
          </cell>
          <cell r="AV654">
            <v>2013</v>
          </cell>
          <cell r="AW654">
            <v>41609</v>
          </cell>
          <cell r="AX654">
            <v>0.97499999999999998</v>
          </cell>
          <cell r="AY654">
            <v>2.5000000000000001E-2</v>
          </cell>
          <cell r="AZ654">
            <v>1</v>
          </cell>
          <cell r="BB654">
            <v>1</v>
          </cell>
          <cell r="BC654">
            <v>1.089</v>
          </cell>
          <cell r="BD654">
            <v>1.0256410256410258</v>
          </cell>
          <cell r="BE654">
            <v>1.1169230769230769</v>
          </cell>
          <cell r="BF654">
            <v>1.089</v>
          </cell>
          <cell r="BM654">
            <v>1</v>
          </cell>
          <cell r="BN654">
            <v>5</v>
          </cell>
          <cell r="BO654">
            <v>1</v>
          </cell>
          <cell r="BP654">
            <v>3</v>
          </cell>
          <cell r="BQ654" t="str">
            <v>ML</v>
          </cell>
          <cell r="BR654">
            <v>3</v>
          </cell>
          <cell r="BS654">
            <v>4</v>
          </cell>
          <cell r="BT654">
            <v>3</v>
          </cell>
          <cell r="BU654">
            <v>3</v>
          </cell>
          <cell r="BY654">
            <v>4</v>
          </cell>
          <cell r="BZ654">
            <v>1</v>
          </cell>
          <cell r="CA654">
            <v>4</v>
          </cell>
          <cell r="CB654">
            <v>1</v>
          </cell>
          <cell r="CD654">
            <v>4</v>
          </cell>
          <cell r="CE654">
            <v>1</v>
          </cell>
          <cell r="CF654">
            <v>5</v>
          </cell>
          <cell r="CG654">
            <v>1</v>
          </cell>
          <cell r="CH654">
            <v>5</v>
          </cell>
          <cell r="CI654">
            <v>1</v>
          </cell>
          <cell r="CJ654">
            <v>5</v>
          </cell>
          <cell r="CK654">
            <v>1</v>
          </cell>
          <cell r="CL654">
            <v>5</v>
          </cell>
          <cell r="CM654">
            <v>1</v>
          </cell>
          <cell r="CN654">
            <v>5</v>
          </cell>
          <cell r="CO654">
            <v>1</v>
          </cell>
          <cell r="CP654">
            <v>6</v>
          </cell>
          <cell r="CQ654">
            <v>1</v>
          </cell>
          <cell r="CR654">
            <v>5</v>
          </cell>
          <cell r="CS654">
            <v>1</v>
          </cell>
          <cell r="CT654">
            <v>6</v>
          </cell>
          <cell r="CU654">
            <v>1</v>
          </cell>
          <cell r="CV654">
            <v>6</v>
          </cell>
          <cell r="CW654">
            <v>5</v>
          </cell>
          <cell r="CX654">
            <v>4</v>
          </cell>
          <cell r="CY654">
            <v>5</v>
          </cell>
          <cell r="CZ654">
            <v>1</v>
          </cell>
          <cell r="DA654" t="str">
            <v>ML</v>
          </cell>
          <cell r="DB654" t="str">
            <v>L</v>
          </cell>
          <cell r="DC654" t="str">
            <v>ML</v>
          </cell>
          <cell r="DD654" t="str">
            <v>ML</v>
          </cell>
          <cell r="DE654">
            <v>3</v>
          </cell>
          <cell r="DF654" t="str">
            <v>ML</v>
          </cell>
          <cell r="DG654">
            <v>4</v>
          </cell>
          <cell r="DH654">
            <v>4</v>
          </cell>
          <cell r="DI654">
            <v>4</v>
          </cell>
          <cell r="DJ654">
            <v>5</v>
          </cell>
          <cell r="DK654">
            <v>5</v>
          </cell>
          <cell r="DL654">
            <v>5</v>
          </cell>
          <cell r="DM654">
            <v>5</v>
          </cell>
          <cell r="DN654">
            <v>5</v>
          </cell>
          <cell r="DO654">
            <v>6</v>
          </cell>
          <cell r="DP654">
            <v>5</v>
          </cell>
          <cell r="DQ654">
            <v>6</v>
          </cell>
        </row>
        <row r="655">
          <cell r="A655">
            <v>2099</v>
          </cell>
          <cell r="B655" t="e">
            <v>#REF!</v>
          </cell>
          <cell r="C655">
            <v>85488</v>
          </cell>
          <cell r="D655" t="str">
            <v>No</v>
          </cell>
          <cell r="E655" t="str">
            <v>Yes</v>
          </cell>
          <cell r="F655" t="str">
            <v>IAEO</v>
          </cell>
          <cell r="G655" t="str">
            <v>World Bank</v>
          </cell>
          <cell r="H655" t="str">
            <v>WB</v>
          </cell>
          <cell r="I655">
            <v>0</v>
          </cell>
          <cell r="J655" t="str">
            <v>WB</v>
          </cell>
          <cell r="L655" t="str">
            <v>Regional</v>
          </cell>
          <cell r="M655" t="str">
            <v>Honduras, Nicaragua</v>
          </cell>
          <cell r="N655" t="str">
            <v>LAC</v>
          </cell>
          <cell r="O655" t="str">
            <v>LAC</v>
          </cell>
          <cell r="P655">
            <v>0</v>
          </cell>
          <cell r="Q655">
            <v>1</v>
          </cell>
          <cell r="R655">
            <v>0</v>
          </cell>
          <cell r="S655">
            <v>0</v>
          </cell>
          <cell r="U655">
            <v>0</v>
          </cell>
          <cell r="V655">
            <v>0</v>
          </cell>
          <cell r="W655">
            <v>0</v>
          </cell>
          <cell r="AC655" t="str">
            <v>Corazon Transboundary Biosphere Reserve</v>
          </cell>
          <cell r="AD655" t="str">
            <v>FSP</v>
          </cell>
          <cell r="AE655" t="str">
            <v>GET</v>
          </cell>
          <cell r="AF655" t="str">
            <v>BD</v>
          </cell>
          <cell r="AH655" t="str">
            <v>GEF - 3</v>
          </cell>
          <cell r="AI655">
            <v>38881</v>
          </cell>
          <cell r="AJ655">
            <v>2006</v>
          </cell>
          <cell r="AK655">
            <v>39043</v>
          </cell>
          <cell r="AL655">
            <v>2006</v>
          </cell>
          <cell r="AN655">
            <v>41122</v>
          </cell>
          <cell r="AO655">
            <v>41258</v>
          </cell>
          <cell r="AP655">
            <v>41258</v>
          </cell>
          <cell r="AQ655">
            <v>2012</v>
          </cell>
          <cell r="AT655">
            <v>2014</v>
          </cell>
          <cell r="AV655">
            <v>2013</v>
          </cell>
          <cell r="AX655">
            <v>12</v>
          </cell>
          <cell r="AY655">
            <v>0.4</v>
          </cell>
          <cell r="AZ655">
            <v>12.4</v>
          </cell>
          <cell r="BB655">
            <v>20.61</v>
          </cell>
          <cell r="BC655">
            <v>22.53</v>
          </cell>
          <cell r="BK655">
            <v>0</v>
          </cell>
          <cell r="BL655">
            <v>0</v>
          </cell>
          <cell r="BM655">
            <v>1</v>
          </cell>
          <cell r="BN655">
            <v>4</v>
          </cell>
          <cell r="CY655">
            <v>4</v>
          </cell>
          <cell r="CZ655">
            <v>1</v>
          </cell>
          <cell r="DE655">
            <v>2</v>
          </cell>
          <cell r="DF655" t="str">
            <v>MU</v>
          </cell>
          <cell r="DG655" t="str">
            <v>MODEST</v>
          </cell>
          <cell r="DH655" t="str">
            <v>MODEST</v>
          </cell>
          <cell r="DI655">
            <v>4</v>
          </cell>
          <cell r="DJ655">
            <v>2</v>
          </cell>
          <cell r="DK655">
            <v>2</v>
          </cell>
        </row>
        <row r="656">
          <cell r="A656">
            <v>2104</v>
          </cell>
          <cell r="B656" t="e">
            <v>#REF!</v>
          </cell>
          <cell r="D656" t="str">
            <v>No</v>
          </cell>
          <cell r="E656" t="str">
            <v>Yes</v>
          </cell>
          <cell r="F656" t="str">
            <v>IAEO</v>
          </cell>
          <cell r="G656" t="str">
            <v>UNDP</v>
          </cell>
          <cell r="H656" t="str">
            <v>UNDP</v>
          </cell>
          <cell r="I656">
            <v>0</v>
          </cell>
          <cell r="J656" t="str">
            <v>UNDP</v>
          </cell>
          <cell r="K656" t="str">
            <v>UNDP</v>
          </cell>
          <cell r="L656" t="str">
            <v>Belarus</v>
          </cell>
          <cell r="N656" t="str">
            <v>ECA</v>
          </cell>
          <cell r="O656" t="str">
            <v>ECA</v>
          </cell>
          <cell r="P656">
            <v>0</v>
          </cell>
          <cell r="Q656">
            <v>0</v>
          </cell>
          <cell r="R656">
            <v>1</v>
          </cell>
          <cell r="S656">
            <v>0</v>
          </cell>
          <cell r="U656">
            <v>0</v>
          </cell>
          <cell r="V656">
            <v>0</v>
          </cell>
          <cell r="W656">
            <v>1</v>
          </cell>
          <cell r="Y656" t="str">
            <v>Government</v>
          </cell>
          <cell r="Z656" t="str">
            <v>Govt</v>
          </cell>
          <cell r="AA656" t="str">
            <v>Y</v>
          </cell>
          <cell r="AC656" t="str">
            <v>Catalyzing of the weatland protected area system in Belarusian Polesie through increased management efficiency and realigned land use practices</v>
          </cell>
          <cell r="AD656" t="str">
            <v>FSP</v>
          </cell>
          <cell r="AE656" t="str">
            <v>GET</v>
          </cell>
          <cell r="AF656" t="str">
            <v>BD</v>
          </cell>
          <cell r="AG656">
            <v>2</v>
          </cell>
          <cell r="AH656" t="str">
            <v>GEF - 3</v>
          </cell>
          <cell r="AI656">
            <v>38694</v>
          </cell>
          <cell r="AJ656">
            <v>2005</v>
          </cell>
          <cell r="AK656">
            <v>38824</v>
          </cell>
          <cell r="AL656">
            <v>2006</v>
          </cell>
          <cell r="AM656">
            <v>39866</v>
          </cell>
          <cell r="AN656">
            <v>40908</v>
          </cell>
          <cell r="AO656">
            <v>40908</v>
          </cell>
          <cell r="AP656">
            <v>40908</v>
          </cell>
          <cell r="AQ656">
            <v>2011</v>
          </cell>
          <cell r="AR656">
            <v>68</v>
          </cell>
          <cell r="AS656">
            <v>0</v>
          </cell>
          <cell r="AT656">
            <v>2012</v>
          </cell>
          <cell r="AU656">
            <v>2012</v>
          </cell>
          <cell r="AV656">
            <v>2012</v>
          </cell>
          <cell r="AX656">
            <v>2.1915</v>
          </cell>
          <cell r="AY656">
            <v>0.21940000000000001</v>
          </cell>
          <cell r="AZ656">
            <v>2.4108999999999998</v>
          </cell>
          <cell r="BA656">
            <v>2.1800000000000002</v>
          </cell>
          <cell r="BB656">
            <v>9.0939999999999994</v>
          </cell>
          <cell r="BC656">
            <v>10.51</v>
          </cell>
          <cell r="BD656">
            <v>4.1496691763632212</v>
          </cell>
          <cell r="BE656">
            <v>4.7958019621263972</v>
          </cell>
          <cell r="BF656">
            <v>1.1557070595997361</v>
          </cell>
          <cell r="BG656">
            <v>8</v>
          </cell>
          <cell r="BH656">
            <v>12</v>
          </cell>
          <cell r="BI656">
            <v>11</v>
          </cell>
          <cell r="BJ656" t="str">
            <v>NA</v>
          </cell>
          <cell r="BK656">
            <v>6</v>
          </cell>
          <cell r="BM656">
            <v>1</v>
          </cell>
          <cell r="BN656">
            <v>5</v>
          </cell>
          <cell r="BO656">
            <v>0</v>
          </cell>
          <cell r="BP656">
            <v>2</v>
          </cell>
          <cell r="BQ656" t="str">
            <v>MU</v>
          </cell>
          <cell r="BR656">
            <v>2</v>
          </cell>
          <cell r="BS656">
            <v>3</v>
          </cell>
          <cell r="BT656">
            <v>3</v>
          </cell>
          <cell r="BU656">
            <v>3</v>
          </cell>
          <cell r="BW656">
            <v>5</v>
          </cell>
          <cell r="BX656">
            <v>1</v>
          </cell>
          <cell r="BY656">
            <v>5</v>
          </cell>
          <cell r="BZ656">
            <v>1</v>
          </cell>
          <cell r="CA656">
            <v>5</v>
          </cell>
          <cell r="CB656">
            <v>1</v>
          </cell>
          <cell r="CC656">
            <v>5</v>
          </cell>
          <cell r="CD656">
            <v>5</v>
          </cell>
          <cell r="CE656">
            <v>1</v>
          </cell>
          <cell r="CF656">
            <v>5</v>
          </cell>
          <cell r="CG656">
            <v>1</v>
          </cell>
          <cell r="CH656">
            <v>4</v>
          </cell>
          <cell r="CI656">
            <v>1</v>
          </cell>
          <cell r="CJ656">
            <v>5</v>
          </cell>
          <cell r="CK656">
            <v>1</v>
          </cell>
          <cell r="CN656">
            <v>5</v>
          </cell>
          <cell r="CO656">
            <v>1</v>
          </cell>
          <cell r="CP656">
            <v>4</v>
          </cell>
          <cell r="CQ656">
            <v>1</v>
          </cell>
          <cell r="CR656">
            <v>4</v>
          </cell>
          <cell r="CS656">
            <v>1</v>
          </cell>
          <cell r="CT656">
            <v>5</v>
          </cell>
          <cell r="CU656">
            <v>1</v>
          </cell>
          <cell r="CY656">
            <v>5</v>
          </cell>
          <cell r="CZ656">
            <v>1</v>
          </cell>
          <cell r="DL656">
            <v>5</v>
          </cell>
          <cell r="DM656">
            <v>4</v>
          </cell>
          <cell r="DN656">
            <v>5</v>
          </cell>
          <cell r="DO656">
            <v>4</v>
          </cell>
          <cell r="DP656">
            <v>4</v>
          </cell>
          <cell r="DQ656">
            <v>5</v>
          </cell>
          <cell r="DR656">
            <v>6</v>
          </cell>
          <cell r="DS656">
            <v>5</v>
          </cell>
          <cell r="DT656">
            <v>5</v>
          </cell>
          <cell r="DU656">
            <v>5</v>
          </cell>
          <cell r="DV656">
            <v>1</v>
          </cell>
        </row>
        <row r="657">
          <cell r="A657">
            <v>2105</v>
          </cell>
          <cell r="B657" t="e">
            <v>#REF!</v>
          </cell>
          <cell r="C657">
            <v>2439</v>
          </cell>
          <cell r="D657" t="str">
            <v>No</v>
          </cell>
          <cell r="E657" t="str">
            <v>Yes</v>
          </cell>
          <cell r="F657" t="str">
            <v>IAEO</v>
          </cell>
          <cell r="G657" t="str">
            <v>UNDP</v>
          </cell>
          <cell r="H657" t="str">
            <v>UNDP</v>
          </cell>
          <cell r="I657">
            <v>0</v>
          </cell>
          <cell r="J657" t="str">
            <v>UNDP</v>
          </cell>
          <cell r="L657" t="str">
            <v>Croatia</v>
          </cell>
          <cell r="N657" t="str">
            <v>ECA</v>
          </cell>
          <cell r="O657" t="str">
            <v>ECA</v>
          </cell>
          <cell r="P657">
            <v>0</v>
          </cell>
          <cell r="Q657">
            <v>0</v>
          </cell>
          <cell r="R657">
            <v>1</v>
          </cell>
          <cell r="S657">
            <v>0</v>
          </cell>
          <cell r="U657">
            <v>0</v>
          </cell>
          <cell r="V657">
            <v>0</v>
          </cell>
          <cell r="W657">
            <v>0</v>
          </cell>
          <cell r="Y657" t="str">
            <v>Government</v>
          </cell>
          <cell r="Z657" t="str">
            <v>Govt</v>
          </cell>
          <cell r="AC657" t="str">
            <v>Conservation and Sustainable Use of Biodiversity in the Dalmatian coast through greening coastal development</v>
          </cell>
          <cell r="AD657" t="str">
            <v>FSP</v>
          </cell>
          <cell r="AE657" t="str">
            <v>GET</v>
          </cell>
          <cell r="AF657" t="str">
            <v>BD</v>
          </cell>
          <cell r="AH657" t="str">
            <v>GEF - 3</v>
          </cell>
          <cell r="AI657">
            <v>38988</v>
          </cell>
          <cell r="AJ657">
            <v>2006</v>
          </cell>
          <cell r="AK657">
            <v>39140</v>
          </cell>
          <cell r="AL657">
            <v>2007</v>
          </cell>
          <cell r="AM657">
            <v>40252</v>
          </cell>
          <cell r="AN657">
            <v>41274</v>
          </cell>
          <cell r="AO657">
            <v>41364</v>
          </cell>
          <cell r="AP657">
            <v>41364</v>
          </cell>
          <cell r="AQ657">
            <v>2013</v>
          </cell>
          <cell r="AR657">
            <v>73</v>
          </cell>
          <cell r="AS657">
            <v>3</v>
          </cell>
          <cell r="AT657">
            <v>2013</v>
          </cell>
          <cell r="AU657">
            <v>41342</v>
          </cell>
          <cell r="AV657">
            <v>2013</v>
          </cell>
          <cell r="AW657">
            <v>41609</v>
          </cell>
          <cell r="AX657">
            <v>6.9880000000000004</v>
          </cell>
          <cell r="AY657">
            <v>0.32150000000000001</v>
          </cell>
          <cell r="AZ657">
            <v>7.3095000000000008</v>
          </cell>
          <cell r="BB657">
            <v>24.333999999999996</v>
          </cell>
          <cell r="BC657">
            <v>38.54</v>
          </cell>
          <cell r="BD657">
            <v>3.4822552947910697</v>
          </cell>
          <cell r="BE657">
            <v>5.5151688609044074</v>
          </cell>
          <cell r="BF657">
            <v>1.5837922248705516</v>
          </cell>
          <cell r="BM657">
            <v>1</v>
          </cell>
          <cell r="BN657">
            <v>5</v>
          </cell>
          <cell r="BO657">
            <v>1</v>
          </cell>
          <cell r="BP657">
            <v>3</v>
          </cell>
          <cell r="BQ657" t="str">
            <v>ML</v>
          </cell>
          <cell r="BR657">
            <v>3</v>
          </cell>
          <cell r="BS657">
            <v>4</v>
          </cell>
          <cell r="BT657">
            <v>4</v>
          </cell>
          <cell r="BU657">
            <v>3</v>
          </cell>
          <cell r="BY657">
            <v>4</v>
          </cell>
          <cell r="BZ657">
            <v>1</v>
          </cell>
          <cell r="CA657">
            <v>5</v>
          </cell>
          <cell r="CB657">
            <v>1</v>
          </cell>
          <cell r="CD657">
            <v>5</v>
          </cell>
          <cell r="CE657">
            <v>1</v>
          </cell>
          <cell r="CF657">
            <v>5</v>
          </cell>
          <cell r="CG657">
            <v>1</v>
          </cell>
          <cell r="CH657">
            <v>5</v>
          </cell>
          <cell r="CI657">
            <v>1</v>
          </cell>
          <cell r="CJ657">
            <v>6</v>
          </cell>
          <cell r="CK657">
            <v>1</v>
          </cell>
          <cell r="CL657">
            <v>5</v>
          </cell>
          <cell r="CM657">
            <v>1</v>
          </cell>
          <cell r="CN657">
            <v>5</v>
          </cell>
          <cell r="CO657">
            <v>1</v>
          </cell>
          <cell r="CP657">
            <v>5</v>
          </cell>
          <cell r="CQ657">
            <v>1</v>
          </cell>
          <cell r="CR657">
            <v>5</v>
          </cell>
          <cell r="CS657">
            <v>1</v>
          </cell>
          <cell r="CT657">
            <v>4</v>
          </cell>
          <cell r="CU657">
            <v>1</v>
          </cell>
          <cell r="CV657">
            <v>5</v>
          </cell>
          <cell r="CW657">
            <v>6</v>
          </cell>
          <cell r="CX657">
            <v>5</v>
          </cell>
          <cell r="CY657">
            <v>5</v>
          </cell>
          <cell r="CZ657">
            <v>1</v>
          </cell>
          <cell r="DA657" t="str">
            <v>ML</v>
          </cell>
          <cell r="DB657" t="str">
            <v>L</v>
          </cell>
          <cell r="DC657" t="str">
            <v>L</v>
          </cell>
          <cell r="DD657" t="str">
            <v>ML</v>
          </cell>
          <cell r="DE657">
            <v>3</v>
          </cell>
          <cell r="DF657" t="str">
            <v>ML</v>
          </cell>
          <cell r="DG657">
            <v>4</v>
          </cell>
          <cell r="DH657">
            <v>5</v>
          </cell>
          <cell r="DI657">
            <v>5</v>
          </cell>
          <cell r="DJ657">
            <v>5</v>
          </cell>
          <cell r="DK657">
            <v>5</v>
          </cell>
          <cell r="DL657">
            <v>6</v>
          </cell>
          <cell r="DM657">
            <v>5</v>
          </cell>
          <cell r="DN657">
            <v>5</v>
          </cell>
          <cell r="DO657">
            <v>5</v>
          </cell>
          <cell r="DP657">
            <v>5</v>
          </cell>
          <cell r="DQ657">
            <v>4</v>
          </cell>
        </row>
        <row r="658">
          <cell r="A658">
            <v>2107</v>
          </cell>
          <cell r="B658" t="e">
            <v>#REF!</v>
          </cell>
          <cell r="D658" t="str">
            <v>Yes</v>
          </cell>
          <cell r="E658" t="str">
            <v>Yes</v>
          </cell>
          <cell r="F658" t="str">
            <v>IAEO</v>
          </cell>
          <cell r="G658" t="str">
            <v>UNDP</v>
          </cell>
          <cell r="H658" t="str">
            <v>UNDP</v>
          </cell>
          <cell r="I658">
            <v>0</v>
          </cell>
          <cell r="J658" t="str">
            <v>UNDP</v>
          </cell>
          <cell r="K658" t="str">
            <v>UNDP</v>
          </cell>
          <cell r="L658" t="str">
            <v>Belarus</v>
          </cell>
          <cell r="N658" t="str">
            <v>ECA</v>
          </cell>
          <cell r="O658" t="str">
            <v>ECA</v>
          </cell>
          <cell r="P658">
            <v>0</v>
          </cell>
          <cell r="Q658">
            <v>0</v>
          </cell>
          <cell r="R658">
            <v>1</v>
          </cell>
          <cell r="S658">
            <v>0</v>
          </cell>
          <cell r="U658">
            <v>0</v>
          </cell>
          <cell r="V658">
            <v>0</v>
          </cell>
          <cell r="W658">
            <v>1</v>
          </cell>
          <cell r="Y658" t="str">
            <v>Government</v>
          </cell>
          <cell r="Z658" t="str">
            <v>Govt</v>
          </cell>
          <cell r="AA658" t="str">
            <v>N</v>
          </cell>
          <cell r="AC658" t="str">
            <v>Removing Barriers to Energy Efficiency Improvements in the State Sector in Belarus</v>
          </cell>
          <cell r="AD658" t="str">
            <v>FSP</v>
          </cell>
          <cell r="AE658" t="str">
            <v>GET</v>
          </cell>
          <cell r="AF658" t="str">
            <v>CC</v>
          </cell>
          <cell r="AG658">
            <v>5</v>
          </cell>
          <cell r="AH658" t="str">
            <v>GEF - 3</v>
          </cell>
          <cell r="AI658">
            <v>38803</v>
          </cell>
          <cell r="AJ658">
            <v>2006</v>
          </cell>
          <cell r="AK658">
            <v>39069</v>
          </cell>
          <cell r="AL658">
            <v>2006</v>
          </cell>
          <cell r="AM658">
            <v>40065</v>
          </cell>
          <cell r="AN658">
            <v>40878</v>
          </cell>
          <cell r="AO658">
            <v>41061</v>
          </cell>
          <cell r="AP658">
            <v>41061</v>
          </cell>
          <cell r="AQ658">
            <v>2012</v>
          </cell>
          <cell r="AR658">
            <v>65</v>
          </cell>
          <cell r="AS658">
            <v>6</v>
          </cell>
          <cell r="AT658">
            <v>2012</v>
          </cell>
          <cell r="AU658">
            <v>2011</v>
          </cell>
          <cell r="AV658">
            <v>2011</v>
          </cell>
          <cell r="AX658">
            <v>1.4</v>
          </cell>
          <cell r="AY658">
            <v>0.19500000000000001</v>
          </cell>
          <cell r="AZ658">
            <v>1.595</v>
          </cell>
          <cell r="BA658">
            <v>1.4</v>
          </cell>
          <cell r="BB658">
            <v>8.3696000000000002</v>
          </cell>
          <cell r="BD658">
            <v>5.9782857142857146</v>
          </cell>
          <cell r="BG658">
            <v>12</v>
          </cell>
          <cell r="BH658">
            <v>-1</v>
          </cell>
          <cell r="BI658" t="str">
            <v>UA</v>
          </cell>
          <cell r="BJ658">
            <v>4</v>
          </cell>
          <cell r="BK658">
            <v>5</v>
          </cell>
          <cell r="BL658">
            <v>0</v>
          </cell>
          <cell r="BM658">
            <v>1</v>
          </cell>
          <cell r="BN658">
            <v>4</v>
          </cell>
          <cell r="BO658">
            <v>0</v>
          </cell>
          <cell r="BP658">
            <v>2</v>
          </cell>
          <cell r="BQ658" t="str">
            <v>MU</v>
          </cell>
          <cell r="BR658">
            <v>2</v>
          </cell>
          <cell r="BS658">
            <v>2</v>
          </cell>
          <cell r="BT658">
            <v>2</v>
          </cell>
          <cell r="BU658">
            <v>3</v>
          </cell>
          <cell r="BW658">
            <v>5</v>
          </cell>
          <cell r="BX658">
            <v>1</v>
          </cell>
          <cell r="BY658">
            <v>4</v>
          </cell>
          <cell r="BZ658">
            <v>1</v>
          </cell>
          <cell r="CA658">
            <v>5</v>
          </cell>
          <cell r="CB658">
            <v>1</v>
          </cell>
          <cell r="CC658">
            <v>4</v>
          </cell>
          <cell r="CD658">
            <v>3</v>
          </cell>
          <cell r="CE658">
            <v>0</v>
          </cell>
          <cell r="CF658">
            <v>4</v>
          </cell>
          <cell r="CG658">
            <v>1</v>
          </cell>
          <cell r="CH658">
            <v>5</v>
          </cell>
          <cell r="CI658">
            <v>1</v>
          </cell>
          <cell r="CJ658">
            <v>6</v>
          </cell>
          <cell r="CK658">
            <v>1</v>
          </cell>
          <cell r="CL658">
            <v>4</v>
          </cell>
          <cell r="CM658">
            <v>1</v>
          </cell>
          <cell r="CN658">
            <v>4</v>
          </cell>
          <cell r="CO658">
            <v>1</v>
          </cell>
          <cell r="CP658">
            <v>6</v>
          </cell>
          <cell r="CQ658">
            <v>1</v>
          </cell>
          <cell r="CR658">
            <v>4</v>
          </cell>
          <cell r="CS658">
            <v>1</v>
          </cell>
          <cell r="CT658">
            <v>3</v>
          </cell>
          <cell r="CU658">
            <v>0</v>
          </cell>
          <cell r="CV658">
            <v>4</v>
          </cell>
          <cell r="CW658">
            <v>5</v>
          </cell>
          <cell r="CX658">
            <v>5</v>
          </cell>
          <cell r="CY658">
            <v>4</v>
          </cell>
          <cell r="CZ658">
            <v>1</v>
          </cell>
          <cell r="DA658">
            <v>2</v>
          </cell>
          <cell r="DB658">
            <v>2</v>
          </cell>
          <cell r="DC658">
            <v>2</v>
          </cell>
          <cell r="DD658">
            <v>3</v>
          </cell>
          <cell r="DE658">
            <v>2</v>
          </cell>
          <cell r="DF658" t="str">
            <v>MU</v>
          </cell>
          <cell r="DG658">
            <v>4</v>
          </cell>
          <cell r="DH658">
            <v>5</v>
          </cell>
          <cell r="DL658">
            <v>4</v>
          </cell>
          <cell r="DM658">
            <v>5</v>
          </cell>
          <cell r="DN658">
            <v>4</v>
          </cell>
          <cell r="DO658">
            <v>5</v>
          </cell>
          <cell r="DP658">
            <v>4</v>
          </cell>
          <cell r="DQ658">
            <v>4</v>
          </cell>
          <cell r="DR658">
            <v>5</v>
          </cell>
          <cell r="DS658">
            <v>4</v>
          </cell>
          <cell r="DT658">
            <v>5</v>
          </cell>
          <cell r="DU658">
            <v>4</v>
          </cell>
          <cell r="DV658">
            <v>1</v>
          </cell>
        </row>
        <row r="659">
          <cell r="A659">
            <v>2117</v>
          </cell>
          <cell r="B659" t="e">
            <v>#REF!</v>
          </cell>
          <cell r="C659" t="str">
            <v>P084831</v>
          </cell>
          <cell r="D659" t="str">
            <v>No</v>
          </cell>
          <cell r="E659" t="str">
            <v>Yes</v>
          </cell>
          <cell r="F659" t="str">
            <v>IAEO</v>
          </cell>
          <cell r="G659" t="str">
            <v>World Bank</v>
          </cell>
          <cell r="H659" t="str">
            <v>WB</v>
          </cell>
          <cell r="I659">
            <v>0</v>
          </cell>
          <cell r="J659" t="str">
            <v>WB</v>
          </cell>
          <cell r="K659" t="str">
            <v>WB</v>
          </cell>
          <cell r="L659" t="str">
            <v>Bulgaria</v>
          </cell>
          <cell r="N659" t="str">
            <v>ECA</v>
          </cell>
          <cell r="O659" t="str">
            <v>ECA</v>
          </cell>
          <cell r="P659">
            <v>0</v>
          </cell>
          <cell r="Q659">
            <v>0</v>
          </cell>
          <cell r="R659">
            <v>1</v>
          </cell>
          <cell r="S659">
            <v>0</v>
          </cell>
          <cell r="U659">
            <v>0</v>
          </cell>
          <cell r="V659">
            <v>0</v>
          </cell>
          <cell r="W659">
            <v>0</v>
          </cell>
          <cell r="Y659" t="str">
            <v>Private sector</v>
          </cell>
          <cell r="Z659" t="str">
            <v>Others</v>
          </cell>
          <cell r="AA659" t="str">
            <v>N</v>
          </cell>
          <cell r="AC659" t="str">
            <v>Energy Efficiency Project</v>
          </cell>
          <cell r="AD659" t="str">
            <v>FSP</v>
          </cell>
          <cell r="AE659" t="str">
            <v>GET</v>
          </cell>
          <cell r="AF659" t="str">
            <v>CC</v>
          </cell>
          <cell r="AH659" t="str">
            <v>GEF - 3</v>
          </cell>
          <cell r="AI659">
            <v>38397</v>
          </cell>
          <cell r="AJ659">
            <v>2005</v>
          </cell>
          <cell r="AK659">
            <v>38553</v>
          </cell>
          <cell r="AL659">
            <v>2005</v>
          </cell>
          <cell r="AM659">
            <v>39410.5</v>
          </cell>
          <cell r="AN659">
            <v>40268</v>
          </cell>
          <cell r="AO659">
            <v>40268</v>
          </cell>
          <cell r="AP659">
            <v>40268</v>
          </cell>
          <cell r="AQ659">
            <v>2010</v>
          </cell>
          <cell r="AR659">
            <v>56</v>
          </cell>
          <cell r="AS659">
            <v>0</v>
          </cell>
          <cell r="AT659">
            <v>2011</v>
          </cell>
          <cell r="AU659">
            <v>2010</v>
          </cell>
          <cell r="AV659">
            <v>2010</v>
          </cell>
          <cell r="AX659">
            <v>10</v>
          </cell>
          <cell r="AY659">
            <v>0.3</v>
          </cell>
          <cell r="AZ659">
            <v>10.3</v>
          </cell>
          <cell r="BA659">
            <v>9.65</v>
          </cell>
          <cell r="BB659">
            <v>39.51</v>
          </cell>
          <cell r="BC659">
            <v>30.47</v>
          </cell>
          <cell r="BD659">
            <v>3.9509999999999996</v>
          </cell>
          <cell r="BE659">
            <v>3.0469999999999997</v>
          </cell>
          <cell r="BF659">
            <v>0.77119716527461402</v>
          </cell>
          <cell r="BG659">
            <v>0</v>
          </cell>
          <cell r="BH659">
            <v>14</v>
          </cell>
          <cell r="BI659">
            <v>5</v>
          </cell>
          <cell r="BJ659">
            <v>1</v>
          </cell>
          <cell r="BK659">
            <v>1</v>
          </cell>
          <cell r="BM659">
            <v>1</v>
          </cell>
          <cell r="BN659">
            <v>5</v>
          </cell>
          <cell r="BO659">
            <v>0</v>
          </cell>
          <cell r="BP659">
            <v>1</v>
          </cell>
          <cell r="BQ659" t="str">
            <v>U</v>
          </cell>
          <cell r="BX659">
            <v>1</v>
          </cell>
          <cell r="BZ659">
            <v>1</v>
          </cell>
          <cell r="CA659">
            <v>5</v>
          </cell>
          <cell r="CB659">
            <v>1</v>
          </cell>
          <cell r="CC659" t="str">
            <v>UA</v>
          </cell>
          <cell r="CD659">
            <v>5</v>
          </cell>
          <cell r="CE659">
            <v>1</v>
          </cell>
          <cell r="CF659">
            <v>4</v>
          </cell>
          <cell r="CG659">
            <v>1</v>
          </cell>
          <cell r="CH659">
            <v>5</v>
          </cell>
          <cell r="CI659">
            <v>1</v>
          </cell>
          <cell r="CY659">
            <v>5</v>
          </cell>
          <cell r="CZ659">
            <v>1</v>
          </cell>
        </row>
        <row r="660">
          <cell r="A660">
            <v>2118</v>
          </cell>
          <cell r="B660" t="e">
            <v>#REF!</v>
          </cell>
          <cell r="D660" t="str">
            <v>Yes</v>
          </cell>
          <cell r="E660" t="str">
            <v>No</v>
          </cell>
          <cell r="F660" t="str">
            <v>GEFIEO</v>
          </cell>
          <cell r="G660" t="str">
            <v>UNEP/UNDP</v>
          </cell>
          <cell r="H660" t="str">
            <v>UNEP</v>
          </cell>
          <cell r="I660">
            <v>0</v>
          </cell>
          <cell r="J660" t="str">
            <v>UNEP</v>
          </cell>
          <cell r="K660" t="str">
            <v>UNEP</v>
          </cell>
          <cell r="L660" t="str">
            <v>Regional (Bulgaria, Hungary, Latvia, Lithuania, Poland, Azerbaijan, Uzbekistan)</v>
          </cell>
          <cell r="M660" t="str">
            <v>Bulgaria, Hungary, Kazakhstan, Lithuania, Latvia, Poland, Uzbekistan</v>
          </cell>
          <cell r="N660" t="str">
            <v>ECA</v>
          </cell>
          <cell r="O660" t="str">
            <v>ECA</v>
          </cell>
          <cell r="P660">
            <v>0</v>
          </cell>
          <cell r="Q660">
            <v>1</v>
          </cell>
          <cell r="R660">
            <v>0</v>
          </cell>
          <cell r="S660">
            <v>0</v>
          </cell>
          <cell r="U660">
            <v>0</v>
          </cell>
          <cell r="V660">
            <v>0</v>
          </cell>
          <cell r="W660">
            <v>0</v>
          </cell>
          <cell r="Y660" t="str">
            <v>Government</v>
          </cell>
          <cell r="Z660" t="str">
            <v>Govt</v>
          </cell>
          <cell r="AA660" t="str">
            <v>Y</v>
          </cell>
          <cell r="AC660" t="str">
            <v>Total Sector Methyl Bromide Phase Out in Countries with Economies in Transition</v>
          </cell>
          <cell r="AD660" t="str">
            <v>FSP</v>
          </cell>
          <cell r="AE660" t="str">
            <v>GET</v>
          </cell>
          <cell r="AF660" t="str">
            <v>Chem</v>
          </cell>
          <cell r="AG660" t="str">
            <v>OZ1</v>
          </cell>
          <cell r="AH660" t="str">
            <v>GEF - 3</v>
          </cell>
          <cell r="AI660">
            <v>38365</v>
          </cell>
          <cell r="AJ660">
            <v>2005</v>
          </cell>
          <cell r="AK660">
            <v>38449</v>
          </cell>
          <cell r="AL660">
            <v>2005</v>
          </cell>
          <cell r="AM660">
            <v>39329</v>
          </cell>
          <cell r="AN660">
            <v>39630</v>
          </cell>
          <cell r="AO660">
            <v>40209</v>
          </cell>
          <cell r="AP660">
            <v>40209</v>
          </cell>
          <cell r="AQ660">
            <v>2010</v>
          </cell>
          <cell r="AR660">
            <v>57</v>
          </cell>
          <cell r="AS660">
            <v>18</v>
          </cell>
          <cell r="AT660">
            <v>2010</v>
          </cell>
          <cell r="AU660">
            <v>2010</v>
          </cell>
          <cell r="AV660">
            <v>2010</v>
          </cell>
          <cell r="AX660">
            <v>5</v>
          </cell>
          <cell r="AY660">
            <v>0.17549999999999999</v>
          </cell>
          <cell r="AZ660">
            <v>5.1754999999999995</v>
          </cell>
          <cell r="BB660">
            <v>2.5719289999999999</v>
          </cell>
          <cell r="BC660">
            <v>2.29</v>
          </cell>
          <cell r="BD660">
            <v>0.5143858</v>
          </cell>
          <cell r="BE660">
            <v>0.45800000000000002</v>
          </cell>
          <cell r="BF660">
            <v>0.89038227727126218</v>
          </cell>
          <cell r="BG660">
            <v>0</v>
          </cell>
          <cell r="BH660">
            <v>32</v>
          </cell>
          <cell r="BI660">
            <v>5</v>
          </cell>
          <cell r="BJ660">
            <v>1</v>
          </cell>
          <cell r="BM660">
            <v>1</v>
          </cell>
          <cell r="BN660">
            <v>5</v>
          </cell>
          <cell r="BO660">
            <v>1</v>
          </cell>
          <cell r="BP660">
            <v>3</v>
          </cell>
          <cell r="BQ660" t="str">
            <v>ML</v>
          </cell>
          <cell r="BR660">
            <v>4</v>
          </cell>
          <cell r="BS660">
            <v>4</v>
          </cell>
          <cell r="BT660">
            <v>4</v>
          </cell>
          <cell r="BW660">
            <v>3</v>
          </cell>
          <cell r="BX660">
            <v>0</v>
          </cell>
          <cell r="BY660">
            <v>5</v>
          </cell>
          <cell r="BZ660">
            <v>1</v>
          </cell>
          <cell r="CA660">
            <v>2</v>
          </cell>
          <cell r="CB660">
            <v>0</v>
          </cell>
          <cell r="CH660">
            <v>1</v>
          </cell>
          <cell r="CI660">
            <v>0</v>
          </cell>
          <cell r="CJ660">
            <v>4</v>
          </cell>
          <cell r="CK660">
            <v>1</v>
          </cell>
          <cell r="CN660">
            <v>2</v>
          </cell>
          <cell r="CO660">
            <v>0</v>
          </cell>
          <cell r="CT660">
            <v>2</v>
          </cell>
          <cell r="CU660">
            <v>0</v>
          </cell>
          <cell r="DR660">
            <v>5</v>
          </cell>
          <cell r="DT660">
            <v>5</v>
          </cell>
          <cell r="DU660">
            <v>5</v>
          </cell>
          <cell r="DV660">
            <v>1</v>
          </cell>
          <cell r="DW660">
            <v>4</v>
          </cell>
          <cell r="DX660">
            <v>4</v>
          </cell>
          <cell r="DY660">
            <v>4</v>
          </cell>
          <cell r="EA660">
            <v>3</v>
          </cell>
          <cell r="EB660" t="str">
            <v>ML</v>
          </cell>
          <cell r="EC660">
            <v>5</v>
          </cell>
          <cell r="ED660">
            <v>2</v>
          </cell>
        </row>
        <row r="661">
          <cell r="A661">
            <v>2120</v>
          </cell>
          <cell r="B661" t="e">
            <v>#REF!</v>
          </cell>
          <cell r="C661">
            <v>2734</v>
          </cell>
          <cell r="D661" t="str">
            <v>No</v>
          </cell>
          <cell r="E661" t="str">
            <v>Yes</v>
          </cell>
          <cell r="F661" t="str">
            <v>IAEO</v>
          </cell>
          <cell r="G661" t="str">
            <v>UNDP</v>
          </cell>
          <cell r="H661" t="str">
            <v>UNDP</v>
          </cell>
          <cell r="I661">
            <v>0</v>
          </cell>
          <cell r="J661" t="str">
            <v>UNDP</v>
          </cell>
          <cell r="L661" t="str">
            <v>Venezuela</v>
          </cell>
          <cell r="N661" t="str">
            <v>LAC</v>
          </cell>
          <cell r="O661" t="str">
            <v>LAC</v>
          </cell>
          <cell r="P661">
            <v>0</v>
          </cell>
          <cell r="Q661">
            <v>0</v>
          </cell>
          <cell r="R661">
            <v>1</v>
          </cell>
          <cell r="S661">
            <v>0</v>
          </cell>
          <cell r="U661">
            <v>0</v>
          </cell>
          <cell r="V661">
            <v>0</v>
          </cell>
          <cell r="W661">
            <v>0</v>
          </cell>
          <cell r="Y661" t="str">
            <v>government</v>
          </cell>
          <cell r="Z661" t="str">
            <v>Govt</v>
          </cell>
          <cell r="AC661" t="str">
            <v>Biodiversity Conservation in the Productive Landscape of the Venezuelan Andes</v>
          </cell>
          <cell r="AD661" t="str">
            <v>FSP</v>
          </cell>
          <cell r="AE661" t="str">
            <v>GET</v>
          </cell>
          <cell r="AF661" t="str">
            <v>BD</v>
          </cell>
          <cell r="AH661" t="str">
            <v>GEF - 3</v>
          </cell>
          <cell r="AI661">
            <v>38954</v>
          </cell>
          <cell r="AJ661">
            <v>2006</v>
          </cell>
          <cell r="AK661">
            <v>39063</v>
          </cell>
          <cell r="AL661">
            <v>2006</v>
          </cell>
          <cell r="AN661">
            <v>41639</v>
          </cell>
          <cell r="AO661">
            <v>41639</v>
          </cell>
          <cell r="AP661">
            <v>41639</v>
          </cell>
          <cell r="AQ661">
            <v>2013</v>
          </cell>
          <cell r="AT661">
            <v>2014</v>
          </cell>
          <cell r="AU661" t="str">
            <v>Jan,2014</v>
          </cell>
          <cell r="AV661">
            <v>2014</v>
          </cell>
          <cell r="AX661">
            <v>7.3518999999999997</v>
          </cell>
          <cell r="AY661">
            <v>0.34749999999999998</v>
          </cell>
          <cell r="AZ661">
            <v>7.6993999999999998</v>
          </cell>
          <cell r="BB661">
            <v>29.545061</v>
          </cell>
          <cell r="BC661">
            <v>6.5769529999999996</v>
          </cell>
          <cell r="BM661">
            <v>1</v>
          </cell>
          <cell r="BN661">
            <v>5</v>
          </cell>
          <cell r="CV661" t="str">
            <v>NR</v>
          </cell>
          <cell r="CW661">
            <v>5</v>
          </cell>
          <cell r="CX661">
            <v>5</v>
          </cell>
          <cell r="CY661">
            <v>5</v>
          </cell>
          <cell r="CZ661">
            <v>1</v>
          </cell>
          <cell r="DA661">
            <v>4</v>
          </cell>
          <cell r="DB661">
            <v>2</v>
          </cell>
          <cell r="DC661">
            <v>3</v>
          </cell>
          <cell r="DD661">
            <v>2</v>
          </cell>
          <cell r="DE661">
            <v>2</v>
          </cell>
          <cell r="DF661" t="str">
            <v>MU</v>
          </cell>
          <cell r="DG661">
            <v>5</v>
          </cell>
          <cell r="DH661">
            <v>4</v>
          </cell>
          <cell r="DI661">
            <v>4</v>
          </cell>
          <cell r="DJ661">
            <v>4</v>
          </cell>
          <cell r="DK661">
            <v>4</v>
          </cell>
          <cell r="DL661">
            <v>4</v>
          </cell>
          <cell r="DM661">
            <v>4</v>
          </cell>
          <cell r="DN661">
            <v>3</v>
          </cell>
          <cell r="DO661">
            <v>3</v>
          </cell>
          <cell r="DP661">
            <v>2</v>
          </cell>
          <cell r="DQ661">
            <v>3</v>
          </cell>
        </row>
        <row r="662">
          <cell r="A662">
            <v>2127</v>
          </cell>
          <cell r="B662" t="e">
            <v>#REF!</v>
          </cell>
          <cell r="C662">
            <v>2050</v>
          </cell>
          <cell r="D662" t="str">
            <v>Yes</v>
          </cell>
          <cell r="E662" t="str">
            <v>No</v>
          </cell>
          <cell r="F662" t="str">
            <v>GEFIEO</v>
          </cell>
          <cell r="G662" t="str">
            <v>FAO</v>
          </cell>
          <cell r="H662" t="str">
            <v>FAO</v>
          </cell>
          <cell r="I662">
            <v>0</v>
          </cell>
          <cell r="J662" t="str">
            <v>FAO</v>
          </cell>
          <cell r="L662" t="str">
            <v>Global</v>
          </cell>
          <cell r="M662" t="str">
            <v>Chile, China, Algeria, Peru, Philippines, Tunisia</v>
          </cell>
          <cell r="N662" t="str">
            <v>CEX</v>
          </cell>
          <cell r="O662" t="str">
            <v>Global</v>
          </cell>
          <cell r="P662">
            <v>1</v>
          </cell>
          <cell r="Q662">
            <v>0</v>
          </cell>
          <cell r="R662">
            <v>0</v>
          </cell>
          <cell r="S662">
            <v>0</v>
          </cell>
          <cell r="U662">
            <v>0</v>
          </cell>
          <cell r="V662">
            <v>0</v>
          </cell>
          <cell r="W662">
            <v>0</v>
          </cell>
          <cell r="Y662" t="str">
            <v>Government</v>
          </cell>
          <cell r="Z662" t="str">
            <v>Govt</v>
          </cell>
          <cell r="AA662" t="str">
            <v>secondary executing agencies</v>
          </cell>
          <cell r="AB662" t="str">
            <v>Not involved</v>
          </cell>
          <cell r="AC662" t="str">
            <v>CBPF: Conservation and Adaptive Management of Globally Important Agricultural Heritage Systems (GIAHS)</v>
          </cell>
          <cell r="AD662" t="str">
            <v>FSP</v>
          </cell>
          <cell r="AE662" t="str">
            <v>GET</v>
          </cell>
          <cell r="AF662" t="str">
            <v>BD</v>
          </cell>
          <cell r="AH662" t="str">
            <v>GEF - 4</v>
          </cell>
          <cell r="AI662">
            <v>39609</v>
          </cell>
          <cell r="AJ662">
            <v>2008</v>
          </cell>
          <cell r="AK662">
            <v>39636</v>
          </cell>
          <cell r="AL662">
            <v>2008</v>
          </cell>
          <cell r="AN662">
            <v>41426</v>
          </cell>
          <cell r="AO662">
            <v>41426</v>
          </cell>
          <cell r="AP662">
            <v>41426</v>
          </cell>
          <cell r="AQ662">
            <v>2013</v>
          </cell>
          <cell r="AT662">
            <v>2014</v>
          </cell>
          <cell r="AU662">
            <v>41944</v>
          </cell>
          <cell r="AV662">
            <v>2014</v>
          </cell>
          <cell r="AX662">
            <v>1</v>
          </cell>
          <cell r="AY662">
            <v>0</v>
          </cell>
          <cell r="AZ662">
            <v>1</v>
          </cell>
          <cell r="BB662">
            <v>14.4</v>
          </cell>
          <cell r="BC662">
            <v>14.4</v>
          </cell>
          <cell r="BJ662">
            <v>1</v>
          </cell>
          <cell r="BK662">
            <v>1</v>
          </cell>
          <cell r="BL662">
            <v>0</v>
          </cell>
          <cell r="BM662">
            <v>0</v>
          </cell>
          <cell r="BN662">
            <v>3</v>
          </cell>
          <cell r="DR662">
            <v>5</v>
          </cell>
          <cell r="DS662">
            <v>3</v>
          </cell>
          <cell r="DT662">
            <v>4</v>
          </cell>
          <cell r="DU662">
            <v>3</v>
          </cell>
          <cell r="DV662">
            <v>0</v>
          </cell>
          <cell r="DW662">
            <v>3</v>
          </cell>
          <cell r="DX662">
            <v>4</v>
          </cell>
          <cell r="DY662">
            <v>3</v>
          </cell>
          <cell r="DZ662" t="str">
            <v>UA</v>
          </cell>
          <cell r="EA662">
            <v>3</v>
          </cell>
          <cell r="EB662" t="str">
            <v>ML</v>
          </cell>
          <cell r="EC662">
            <v>3</v>
          </cell>
          <cell r="ED662">
            <v>2</v>
          </cell>
          <cell r="EE662">
            <v>3</v>
          </cell>
          <cell r="EF662">
            <v>4</v>
          </cell>
          <cell r="EG662">
            <v>5</v>
          </cell>
          <cell r="EH662">
            <v>5</v>
          </cell>
          <cell r="EI662">
            <v>4</v>
          </cell>
          <cell r="EJ662">
            <v>5</v>
          </cell>
          <cell r="EK662">
            <v>5</v>
          </cell>
          <cell r="EL662">
            <v>4</v>
          </cell>
          <cell r="EM662">
            <v>4</v>
          </cell>
        </row>
        <row r="663">
          <cell r="A663">
            <v>2128</v>
          </cell>
          <cell r="B663" t="e">
            <v>#REF!</v>
          </cell>
          <cell r="D663" t="str">
            <v>No</v>
          </cell>
          <cell r="E663" t="str">
            <v>Yes</v>
          </cell>
          <cell r="F663" t="str">
            <v>IAEO</v>
          </cell>
          <cell r="G663" t="str">
            <v>UNEP</v>
          </cell>
          <cell r="H663" t="str">
            <v>UNEP</v>
          </cell>
          <cell r="I663">
            <v>0</v>
          </cell>
          <cell r="J663" t="str">
            <v>UNEP</v>
          </cell>
          <cell r="L663" t="str">
            <v>Global</v>
          </cell>
          <cell r="N663" t="str">
            <v>Global</v>
          </cell>
          <cell r="O663" t="str">
            <v>Global</v>
          </cell>
          <cell r="P663">
            <v>1</v>
          </cell>
          <cell r="Q663">
            <v>0</v>
          </cell>
          <cell r="R663">
            <v>0</v>
          </cell>
          <cell r="S663">
            <v>0</v>
          </cell>
          <cell r="U663">
            <v>0</v>
          </cell>
          <cell r="V663">
            <v>0</v>
          </cell>
          <cell r="W663">
            <v>0</v>
          </cell>
          <cell r="Y663" t="str">
            <v>Multilateral</v>
          </cell>
          <cell r="Z663" t="str">
            <v>Bi_multilateral</v>
          </cell>
          <cell r="AC663" t="str">
            <v>Building Capacity for Effective Participation in the Biosafety Clearing House (BCH) of the Cartagena Protocol</v>
          </cell>
          <cell r="AD663" t="str">
            <v>FSP</v>
          </cell>
          <cell r="AE663" t="str">
            <v>GET</v>
          </cell>
          <cell r="AF663" t="str">
            <v>BD</v>
          </cell>
          <cell r="AH663" t="str">
            <v>GEF - 3</v>
          </cell>
          <cell r="AI663">
            <v>38049</v>
          </cell>
          <cell r="AJ663">
            <v>2004</v>
          </cell>
          <cell r="AK663">
            <v>38108</v>
          </cell>
          <cell r="AL663">
            <v>2004</v>
          </cell>
          <cell r="AM663">
            <v>39097</v>
          </cell>
          <cell r="AN663">
            <v>39783</v>
          </cell>
          <cell r="AO663">
            <v>40086</v>
          </cell>
          <cell r="AP663">
            <v>40086</v>
          </cell>
          <cell r="AQ663">
            <v>2009</v>
          </cell>
          <cell r="AR663">
            <v>64</v>
          </cell>
          <cell r="AS663">
            <v>9</v>
          </cell>
          <cell r="AT663">
            <v>2013</v>
          </cell>
          <cell r="AU663">
            <v>39965</v>
          </cell>
          <cell r="AV663">
            <v>2009</v>
          </cell>
          <cell r="AX663">
            <v>4.6150000000000002</v>
          </cell>
          <cell r="AY663">
            <v>0</v>
          </cell>
          <cell r="AZ663">
            <v>4.6150000000000002</v>
          </cell>
          <cell r="BB663">
            <v>0.35</v>
          </cell>
          <cell r="BD663">
            <v>7.5839653304442034E-2</v>
          </cell>
          <cell r="BM663">
            <v>1</v>
          </cell>
          <cell r="BN663">
            <v>5</v>
          </cell>
          <cell r="BO663">
            <v>0</v>
          </cell>
          <cell r="BP663">
            <v>1</v>
          </cell>
          <cell r="BQ663" t="str">
            <v>U</v>
          </cell>
          <cell r="BR663">
            <v>1</v>
          </cell>
          <cell r="BS663">
            <v>1</v>
          </cell>
          <cell r="BT663">
            <v>1</v>
          </cell>
          <cell r="BU663">
            <v>1</v>
          </cell>
          <cell r="BY663">
            <v>5</v>
          </cell>
          <cell r="BZ663">
            <v>1</v>
          </cell>
          <cell r="CA663">
            <v>6</v>
          </cell>
          <cell r="CB663">
            <v>1</v>
          </cell>
          <cell r="CD663">
            <v>5</v>
          </cell>
          <cell r="CE663">
            <v>1</v>
          </cell>
          <cell r="CF663">
            <v>5</v>
          </cell>
          <cell r="CG663">
            <v>1</v>
          </cell>
          <cell r="CH663">
            <v>6</v>
          </cell>
          <cell r="CI663">
            <v>1</v>
          </cell>
          <cell r="CJ663">
            <v>6</v>
          </cell>
          <cell r="CK663">
            <v>1</v>
          </cell>
          <cell r="CL663">
            <v>6</v>
          </cell>
          <cell r="CM663">
            <v>1</v>
          </cell>
          <cell r="CN663">
            <v>6</v>
          </cell>
          <cell r="CO663">
            <v>1</v>
          </cell>
          <cell r="CP663">
            <v>5</v>
          </cell>
          <cell r="CQ663">
            <v>1</v>
          </cell>
          <cell r="CR663">
            <v>5</v>
          </cell>
          <cell r="CS663">
            <v>1</v>
          </cell>
          <cell r="CT663">
            <v>5</v>
          </cell>
          <cell r="CU663">
            <v>1</v>
          </cell>
          <cell r="CV663">
            <v>5</v>
          </cell>
          <cell r="CW663">
            <v>6</v>
          </cell>
          <cell r="CX663">
            <v>5</v>
          </cell>
          <cell r="CY663">
            <v>5</v>
          </cell>
          <cell r="CZ663">
            <v>1</v>
          </cell>
          <cell r="DA663" t="str">
            <v>U</v>
          </cell>
          <cell r="DB663" t="str">
            <v>U</v>
          </cell>
          <cell r="DC663" t="str">
            <v>U</v>
          </cell>
          <cell r="DD663" t="str">
            <v>U</v>
          </cell>
          <cell r="DE663">
            <v>1</v>
          </cell>
          <cell r="DF663" t="str">
            <v>U</v>
          </cell>
          <cell r="DG663">
            <v>5</v>
          </cell>
          <cell r="DH663">
            <v>6</v>
          </cell>
          <cell r="DI663">
            <v>5</v>
          </cell>
          <cell r="DJ663">
            <v>5</v>
          </cell>
          <cell r="DK663">
            <v>6</v>
          </cell>
          <cell r="DL663">
            <v>6</v>
          </cell>
          <cell r="DM663">
            <v>6</v>
          </cell>
          <cell r="DN663">
            <v>6</v>
          </cell>
          <cell r="DO663">
            <v>5</v>
          </cell>
          <cell r="DP663">
            <v>5</v>
          </cell>
          <cell r="DQ663">
            <v>5</v>
          </cell>
        </row>
        <row r="664">
          <cell r="A664">
            <v>2131</v>
          </cell>
          <cell r="B664" t="e">
            <v>#REF!</v>
          </cell>
          <cell r="D664" t="str">
            <v>No</v>
          </cell>
          <cell r="E664" t="str">
            <v>Yes</v>
          </cell>
          <cell r="F664" t="str">
            <v>IAEO</v>
          </cell>
          <cell r="G664" t="str">
            <v>UNDP</v>
          </cell>
          <cell r="H664" t="str">
            <v>UNDP</v>
          </cell>
          <cell r="I664">
            <v>0</v>
          </cell>
          <cell r="J664" t="str">
            <v>UNDP</v>
          </cell>
          <cell r="K664" t="str">
            <v>UNDP</v>
          </cell>
          <cell r="L664" t="str">
            <v>Regional (Cook Islands, Nauru, Solomon Islands, Fed. States of Micronesia, Niue, Tonga, Fiji, Palau, Tokelau, Kiribati, Papua New Guinea, Tuvalu, Marshall Islands, Samoa, Vanuatu)</v>
          </cell>
          <cell r="M664" t="str">
            <v>Cook Islands, Fiji, Micronesia, Kiribati, Marshall Islands, Nauru, Niue, Papua New Guinea, Palau, Solomon Islands, Tokelau, Tonga, Tuvalu, Vanuatu, Samoa</v>
          </cell>
          <cell r="N664" t="str">
            <v>Asia</v>
          </cell>
          <cell r="O664" t="str">
            <v>Asia</v>
          </cell>
          <cell r="P664">
            <v>0</v>
          </cell>
          <cell r="Q664">
            <v>1</v>
          </cell>
          <cell r="R664">
            <v>0</v>
          </cell>
          <cell r="S664">
            <v>2</v>
          </cell>
          <cell r="U664">
            <v>1</v>
          </cell>
          <cell r="V664">
            <v>2</v>
          </cell>
          <cell r="W664">
            <v>0</v>
          </cell>
          <cell r="Y664" t="str">
            <v>Multilateral</v>
          </cell>
          <cell r="Z664" t="str">
            <v>Bi_multilateral</v>
          </cell>
          <cell r="AA664" t="str">
            <v>Y</v>
          </cell>
          <cell r="AC664" t="str">
            <v>Oceanic Fisheries Management: Implementation of the Strategic Action Programme of the Pacific Small Island Developing States (Pacific SAP II)</v>
          </cell>
          <cell r="AD664" t="str">
            <v>FSP</v>
          </cell>
          <cell r="AE664" t="str">
            <v>GET</v>
          </cell>
          <cell r="AF664" t="str">
            <v>IW</v>
          </cell>
          <cell r="AH664" t="str">
            <v>GEF - 3</v>
          </cell>
          <cell r="AI664">
            <v>38496</v>
          </cell>
          <cell r="AJ664">
            <v>2005</v>
          </cell>
          <cell r="AK664">
            <v>38568</v>
          </cell>
          <cell r="AL664">
            <v>2005</v>
          </cell>
          <cell r="AM664">
            <v>39692</v>
          </cell>
          <cell r="AN664">
            <v>40482</v>
          </cell>
          <cell r="AO664">
            <v>40816</v>
          </cell>
          <cell r="AP664">
            <v>40816</v>
          </cell>
          <cell r="AQ664">
            <v>2011</v>
          </cell>
          <cell r="AR664">
            <v>73</v>
          </cell>
          <cell r="AS664">
            <v>11</v>
          </cell>
          <cell r="AT664">
            <v>2011</v>
          </cell>
          <cell r="AU664">
            <v>2011</v>
          </cell>
          <cell r="AV664">
            <v>2011</v>
          </cell>
          <cell r="AX664">
            <v>10.94622</v>
          </cell>
          <cell r="AY664">
            <v>0.69806500000000005</v>
          </cell>
          <cell r="AZ664">
            <v>11.644285</v>
          </cell>
          <cell r="BA664">
            <v>11</v>
          </cell>
          <cell r="BB664">
            <v>79.091932999999997</v>
          </cell>
          <cell r="BC664">
            <v>136.4</v>
          </cell>
          <cell r="BD664">
            <v>7.225501862743485</v>
          </cell>
          <cell r="BE664">
            <v>12.460922583321</v>
          </cell>
          <cell r="BF664">
            <v>1.7245753748362682</v>
          </cell>
          <cell r="BG664">
            <v>11</v>
          </cell>
          <cell r="BH664">
            <v>1</v>
          </cell>
          <cell r="BI664">
            <v>5</v>
          </cell>
          <cell r="BJ664">
            <v>1</v>
          </cell>
          <cell r="BM664">
            <v>1</v>
          </cell>
          <cell r="BN664">
            <v>5</v>
          </cell>
          <cell r="BO664">
            <v>0</v>
          </cell>
          <cell r="BP664">
            <v>2</v>
          </cell>
          <cell r="BQ664" t="str">
            <v>MU</v>
          </cell>
          <cell r="BR664">
            <v>3</v>
          </cell>
          <cell r="BS664">
            <v>2</v>
          </cell>
          <cell r="BT664">
            <v>2</v>
          </cell>
          <cell r="BU664">
            <v>3</v>
          </cell>
          <cell r="BW664">
            <v>4</v>
          </cell>
          <cell r="BX664">
            <v>1</v>
          </cell>
          <cell r="BY664">
            <v>4</v>
          </cell>
          <cell r="BZ664">
            <v>1</v>
          </cell>
          <cell r="CA664">
            <v>4</v>
          </cell>
          <cell r="CB664">
            <v>1</v>
          </cell>
          <cell r="CC664">
            <v>5</v>
          </cell>
          <cell r="CD664">
            <v>4</v>
          </cell>
          <cell r="CE664">
            <v>1</v>
          </cell>
          <cell r="CF664">
            <v>6</v>
          </cell>
          <cell r="CG664">
            <v>1</v>
          </cell>
          <cell r="CH664">
            <v>5</v>
          </cell>
          <cell r="CI664">
            <v>1</v>
          </cell>
          <cell r="CJ664">
            <v>6</v>
          </cell>
          <cell r="CK664">
            <v>1</v>
          </cell>
          <cell r="CL664">
            <v>6</v>
          </cell>
          <cell r="CM664">
            <v>1</v>
          </cell>
          <cell r="CN664">
            <v>6</v>
          </cell>
          <cell r="CO664">
            <v>1</v>
          </cell>
          <cell r="CP664">
            <v>5</v>
          </cell>
          <cell r="CQ664">
            <v>1</v>
          </cell>
          <cell r="CR664">
            <v>5</v>
          </cell>
          <cell r="CS664">
            <v>1</v>
          </cell>
          <cell r="CT664">
            <v>6</v>
          </cell>
          <cell r="CU664">
            <v>1</v>
          </cell>
          <cell r="CZ664">
            <v>1</v>
          </cell>
          <cell r="DR664">
            <v>5</v>
          </cell>
          <cell r="DS664">
            <v>5</v>
          </cell>
          <cell r="DT664">
            <v>6</v>
          </cell>
          <cell r="DU664">
            <v>5</v>
          </cell>
          <cell r="DV664">
            <v>1</v>
          </cell>
        </row>
        <row r="665">
          <cell r="A665">
            <v>2133</v>
          </cell>
          <cell r="B665" t="e">
            <v>#REF!</v>
          </cell>
          <cell r="C665">
            <v>84605</v>
          </cell>
          <cell r="D665" t="str">
            <v>No</v>
          </cell>
          <cell r="E665" t="str">
            <v>Yes</v>
          </cell>
          <cell r="F665" t="str">
            <v>IAEO</v>
          </cell>
          <cell r="G665" t="str">
            <v>World Bank</v>
          </cell>
          <cell r="H665" t="str">
            <v>WB</v>
          </cell>
          <cell r="I665">
            <v>0</v>
          </cell>
          <cell r="J665" t="str">
            <v>WB</v>
          </cell>
          <cell r="L665" t="str">
            <v>Regional</v>
          </cell>
          <cell r="M665" t="str">
            <v>Albania, Montenegro</v>
          </cell>
          <cell r="N665" t="str">
            <v>ECA</v>
          </cell>
          <cell r="O665" t="str">
            <v>ECA</v>
          </cell>
          <cell r="P665">
            <v>0</v>
          </cell>
          <cell r="Q665">
            <v>1</v>
          </cell>
          <cell r="R665">
            <v>0</v>
          </cell>
          <cell r="S665">
            <v>0</v>
          </cell>
          <cell r="U665">
            <v>0</v>
          </cell>
          <cell r="V665">
            <v>0</v>
          </cell>
          <cell r="W665">
            <v>0</v>
          </cell>
          <cell r="AC665" t="str">
            <v>Lake Skader-Shkoder Integrated Ecosystem Management</v>
          </cell>
          <cell r="AD665" t="str">
            <v>FSP</v>
          </cell>
          <cell r="AE665" t="str">
            <v>GET</v>
          </cell>
          <cell r="AF665" t="str">
            <v>IW</v>
          </cell>
          <cell r="AH665" t="str">
            <v>GEF - 4</v>
          </cell>
          <cell r="AI665">
            <v>39574</v>
          </cell>
          <cell r="AJ665">
            <v>2008</v>
          </cell>
          <cell r="AK665">
            <v>39630</v>
          </cell>
          <cell r="AL665">
            <v>2008</v>
          </cell>
          <cell r="AN665">
            <v>41182</v>
          </cell>
          <cell r="AO665">
            <v>41274</v>
          </cell>
          <cell r="AP665">
            <v>41274</v>
          </cell>
          <cell r="AQ665">
            <v>2012</v>
          </cell>
          <cell r="AT665">
            <v>2014</v>
          </cell>
          <cell r="AV665">
            <v>2013</v>
          </cell>
          <cell r="AX665">
            <v>4.55</v>
          </cell>
          <cell r="AY665">
            <v>0.45</v>
          </cell>
          <cell r="AZ665">
            <v>5</v>
          </cell>
          <cell r="BB665">
            <v>15.21</v>
          </cell>
          <cell r="BC665" t="str">
            <v>UA</v>
          </cell>
          <cell r="BK665">
            <v>0</v>
          </cell>
          <cell r="BL665">
            <v>0</v>
          </cell>
          <cell r="BM665">
            <v>1</v>
          </cell>
          <cell r="BN665">
            <v>4</v>
          </cell>
          <cell r="CY665">
            <v>4</v>
          </cell>
          <cell r="CZ665">
            <v>1</v>
          </cell>
          <cell r="DE665">
            <v>1</v>
          </cell>
          <cell r="DF665" t="str">
            <v>U</v>
          </cell>
          <cell r="DG665" t="str">
            <v>SUBSTANTIAL</v>
          </cell>
          <cell r="DH665" t="str">
            <v>MODEST</v>
          </cell>
          <cell r="DI665">
            <v>4</v>
          </cell>
          <cell r="DJ665">
            <v>4</v>
          </cell>
          <cell r="DK665">
            <v>5</v>
          </cell>
        </row>
        <row r="666">
          <cell r="A666">
            <v>2135</v>
          </cell>
          <cell r="B666" t="e">
            <v>#REF!</v>
          </cell>
          <cell r="C666" t="str">
            <v>P075728</v>
          </cell>
          <cell r="D666" t="str">
            <v>No</v>
          </cell>
          <cell r="E666" t="str">
            <v>Yes</v>
          </cell>
          <cell r="F666" t="str">
            <v>IAEO</v>
          </cell>
          <cell r="G666" t="str">
            <v>World Bank</v>
          </cell>
          <cell r="H666" t="str">
            <v>WB</v>
          </cell>
          <cell r="I666">
            <v>0</v>
          </cell>
          <cell r="J666" t="str">
            <v>WB</v>
          </cell>
          <cell r="L666" t="str">
            <v>China</v>
          </cell>
          <cell r="N666" t="str">
            <v>Asia</v>
          </cell>
          <cell r="O666" t="str">
            <v>Asia</v>
          </cell>
          <cell r="P666">
            <v>0</v>
          </cell>
          <cell r="Q666">
            <v>0</v>
          </cell>
          <cell r="R666">
            <v>1</v>
          </cell>
          <cell r="S666">
            <v>0</v>
          </cell>
          <cell r="U666">
            <v>0</v>
          </cell>
          <cell r="V666">
            <v>0</v>
          </cell>
          <cell r="W666">
            <v>0</v>
          </cell>
          <cell r="AC666" t="str">
            <v>Guangdong - Pearl River Delta Urban Environment</v>
          </cell>
          <cell r="AD666" t="str">
            <v>FSP</v>
          </cell>
          <cell r="AE666" t="str">
            <v>GET</v>
          </cell>
          <cell r="AF666" t="str">
            <v>IW</v>
          </cell>
          <cell r="AH666" t="str">
            <v>GEF - 3</v>
          </cell>
          <cell r="AI666">
            <v>38117</v>
          </cell>
          <cell r="AJ666">
            <v>2004</v>
          </cell>
          <cell r="AK666">
            <v>38173</v>
          </cell>
          <cell r="AL666">
            <v>2004</v>
          </cell>
          <cell r="AN666">
            <v>40178</v>
          </cell>
          <cell r="AO666">
            <v>40908</v>
          </cell>
          <cell r="AP666">
            <v>40908</v>
          </cell>
          <cell r="AQ666">
            <v>2011</v>
          </cell>
          <cell r="AT666">
            <v>2014</v>
          </cell>
          <cell r="AV666">
            <v>2012</v>
          </cell>
          <cell r="AX666">
            <v>10</v>
          </cell>
          <cell r="AY666">
            <v>0</v>
          </cell>
          <cell r="AZ666">
            <v>10</v>
          </cell>
          <cell r="BB666">
            <v>421.9</v>
          </cell>
          <cell r="BC666">
            <v>510.8</v>
          </cell>
          <cell r="BK666">
            <v>1</v>
          </cell>
          <cell r="BL666">
            <v>0</v>
          </cell>
          <cell r="BM666">
            <v>0</v>
          </cell>
          <cell r="BN666">
            <v>3</v>
          </cell>
          <cell r="CY666">
            <v>3</v>
          </cell>
          <cell r="CZ666">
            <v>0</v>
          </cell>
          <cell r="DE666">
            <v>2</v>
          </cell>
          <cell r="DF666" t="str">
            <v>MU</v>
          </cell>
          <cell r="DG666" t="str">
            <v>MODEST</v>
          </cell>
          <cell r="DH666" t="str">
            <v>SUBSTANTIAL</v>
          </cell>
          <cell r="DI666">
            <v>3</v>
          </cell>
          <cell r="DJ666">
            <v>4</v>
          </cell>
          <cell r="DK666">
            <v>5</v>
          </cell>
        </row>
        <row r="667">
          <cell r="A667">
            <v>2138</v>
          </cell>
          <cell r="B667" t="e">
            <v>#REF!</v>
          </cell>
          <cell r="C667" t="str">
            <v>P079610</v>
          </cell>
          <cell r="D667" t="str">
            <v>No</v>
          </cell>
          <cell r="E667" t="str">
            <v>Yes</v>
          </cell>
          <cell r="F667" t="str">
            <v>IAEO</v>
          </cell>
          <cell r="G667" t="str">
            <v>World Bank</v>
          </cell>
          <cell r="H667" t="str">
            <v>WB</v>
          </cell>
          <cell r="I667">
            <v>0</v>
          </cell>
          <cell r="J667" t="str">
            <v>WB</v>
          </cell>
          <cell r="L667" t="str">
            <v>China, Thailand, Vietnam</v>
          </cell>
          <cell r="M667" t="str">
            <v>China, Thailand, Vietnam</v>
          </cell>
          <cell r="N667" t="str">
            <v>EAP</v>
          </cell>
          <cell r="O667" t="str">
            <v>Asia</v>
          </cell>
          <cell r="P667">
            <v>0</v>
          </cell>
          <cell r="Q667">
            <v>1</v>
          </cell>
          <cell r="R667">
            <v>0</v>
          </cell>
          <cell r="S667">
            <v>0</v>
          </cell>
          <cell r="U667">
            <v>0</v>
          </cell>
          <cell r="V667">
            <v>0</v>
          </cell>
          <cell r="W667">
            <v>0</v>
          </cell>
          <cell r="Y667" t="str">
            <v>Government</v>
          </cell>
          <cell r="Z667" t="str">
            <v>Govt</v>
          </cell>
          <cell r="AC667" t="str">
            <v>4E-GEF-Livestock Waste Management</v>
          </cell>
          <cell r="AD667" t="str">
            <v>FSP</v>
          </cell>
          <cell r="AE667" t="str">
            <v>GET</v>
          </cell>
          <cell r="AF667" t="str">
            <v>IW</v>
          </cell>
          <cell r="AH667" t="str">
            <v>GEF - 3</v>
          </cell>
          <cell r="AI667">
            <v>38770</v>
          </cell>
          <cell r="AJ667">
            <v>2006</v>
          </cell>
          <cell r="AK667">
            <v>38972</v>
          </cell>
          <cell r="AL667">
            <v>2006</v>
          </cell>
          <cell r="AM667">
            <v>39940</v>
          </cell>
          <cell r="AN667">
            <v>40908</v>
          </cell>
          <cell r="AO667">
            <v>40908</v>
          </cell>
          <cell r="AP667">
            <v>40908</v>
          </cell>
          <cell r="AQ667">
            <v>2011</v>
          </cell>
          <cell r="AR667">
            <v>63</v>
          </cell>
          <cell r="AS667">
            <v>0</v>
          </cell>
          <cell r="AT667">
            <v>2013</v>
          </cell>
          <cell r="AU667">
            <v>41086</v>
          </cell>
          <cell r="AV667">
            <v>2012</v>
          </cell>
          <cell r="AX667">
            <v>7</v>
          </cell>
          <cell r="AY667">
            <v>0.7</v>
          </cell>
          <cell r="AZ667">
            <v>7.7</v>
          </cell>
          <cell r="BB667">
            <v>17.0063</v>
          </cell>
          <cell r="BC667">
            <v>18.22</v>
          </cell>
          <cell r="BD667">
            <v>2.4294714285714285</v>
          </cell>
          <cell r="BE667">
            <v>2.6028571428571428</v>
          </cell>
          <cell r="BF667">
            <v>1.0713676696283141</v>
          </cell>
          <cell r="BK667">
            <v>1</v>
          </cell>
          <cell r="BL667">
            <v>0</v>
          </cell>
          <cell r="BM667">
            <v>1</v>
          </cell>
          <cell r="BN667">
            <v>4</v>
          </cell>
          <cell r="BO667">
            <v>0</v>
          </cell>
          <cell r="BP667">
            <v>2</v>
          </cell>
          <cell r="BQ667" t="str">
            <v>MU</v>
          </cell>
          <cell r="BR667">
            <v>2</v>
          </cell>
          <cell r="BS667">
            <v>2</v>
          </cell>
          <cell r="BU667">
            <v>2</v>
          </cell>
          <cell r="BY667" t="str">
            <v>SUBSTANTIAL</v>
          </cell>
          <cell r="BZ667">
            <v>1</v>
          </cell>
          <cell r="CA667" t="str">
            <v>SUBSTANTIAL</v>
          </cell>
          <cell r="CB667">
            <v>1</v>
          </cell>
          <cell r="CD667">
            <v>4</v>
          </cell>
          <cell r="CE667">
            <v>1</v>
          </cell>
          <cell r="CF667">
            <v>5</v>
          </cell>
          <cell r="CG667">
            <v>1</v>
          </cell>
          <cell r="CH667">
            <v>5</v>
          </cell>
          <cell r="CI667">
            <v>1</v>
          </cell>
          <cell r="CV667" t="str">
            <v>Not rated</v>
          </cell>
          <cell r="CW667" t="str">
            <v>Not rated</v>
          </cell>
          <cell r="CX667" t="str">
            <v>Not rated</v>
          </cell>
          <cell r="CY667">
            <v>4</v>
          </cell>
          <cell r="CZ667">
            <v>1</v>
          </cell>
          <cell r="DA667" t="str">
            <v>MU</v>
          </cell>
          <cell r="DB667" t="str">
            <v>MU</v>
          </cell>
          <cell r="DC667" t="str">
            <v>Not rated</v>
          </cell>
          <cell r="DD667" t="str">
            <v>MU</v>
          </cell>
          <cell r="DE667">
            <v>2</v>
          </cell>
          <cell r="DF667" t="str">
            <v>MU</v>
          </cell>
          <cell r="DG667" t="str">
            <v>SUBSTANTIAL</v>
          </cell>
          <cell r="DH667" t="str">
            <v>SUBSTANTIAL</v>
          </cell>
          <cell r="DI667">
            <v>4</v>
          </cell>
          <cell r="DJ667">
            <v>5</v>
          </cell>
          <cell r="DK667">
            <v>5</v>
          </cell>
        </row>
        <row r="668">
          <cell r="A668">
            <v>2140</v>
          </cell>
          <cell r="B668" t="e">
            <v>#REF!</v>
          </cell>
          <cell r="D668" t="str">
            <v>No</v>
          </cell>
          <cell r="E668" t="str">
            <v>Yes</v>
          </cell>
          <cell r="F668" t="str">
            <v>IAEO</v>
          </cell>
          <cell r="G668" t="str">
            <v>UNEP</v>
          </cell>
          <cell r="H668" t="str">
            <v>UNEP</v>
          </cell>
          <cell r="I668">
            <v>0</v>
          </cell>
          <cell r="J668" t="str">
            <v>UNEP</v>
          </cell>
          <cell r="L668" t="str">
            <v>Ethiopia, Ghana, Uganda, Zambia</v>
          </cell>
          <cell r="M668" t="str">
            <v>Ethiopia, Ghana, Uganda, Zambia</v>
          </cell>
          <cell r="N668" t="str">
            <v>AFR</v>
          </cell>
          <cell r="O668" t="str">
            <v>AFR</v>
          </cell>
          <cell r="P668">
            <v>0</v>
          </cell>
          <cell r="Q668">
            <v>1</v>
          </cell>
          <cell r="R668">
            <v>0</v>
          </cell>
          <cell r="S668">
            <v>0</v>
          </cell>
          <cell r="U668">
            <v>0</v>
          </cell>
          <cell r="V668">
            <v>2</v>
          </cell>
          <cell r="W668">
            <v>2</v>
          </cell>
          <cell r="Y668" t="str">
            <v>Government</v>
          </cell>
          <cell r="Z668" t="str">
            <v>Govt</v>
          </cell>
          <cell r="AC668" t="str">
            <v>Removing Barriers to Invasive Plant Management in Africa</v>
          </cell>
          <cell r="AD668" t="str">
            <v>FSP</v>
          </cell>
          <cell r="AE668" t="str">
            <v>GET</v>
          </cell>
          <cell r="AF668" t="str">
            <v>BD</v>
          </cell>
          <cell r="AH668" t="str">
            <v>GEF - 3</v>
          </cell>
          <cell r="AI668">
            <v>38637</v>
          </cell>
          <cell r="AJ668">
            <v>2005</v>
          </cell>
          <cell r="AK668">
            <v>38718</v>
          </cell>
          <cell r="AL668">
            <v>2006</v>
          </cell>
          <cell r="AM668">
            <v>39539</v>
          </cell>
          <cell r="AN668">
            <v>40695</v>
          </cell>
          <cell r="AO668">
            <v>40360</v>
          </cell>
          <cell r="AP668">
            <v>40360</v>
          </cell>
          <cell r="AQ668">
            <v>2010</v>
          </cell>
          <cell r="AR668">
            <v>54</v>
          </cell>
          <cell r="AS668">
            <v>0</v>
          </cell>
          <cell r="AT668">
            <v>2013</v>
          </cell>
          <cell r="AU668">
            <v>41122</v>
          </cell>
          <cell r="AV668">
            <v>2012</v>
          </cell>
          <cell r="AX668">
            <v>5</v>
          </cell>
          <cell r="AY668">
            <v>0.72499999999999998</v>
          </cell>
          <cell r="AZ668">
            <v>5.7249999999999996</v>
          </cell>
          <cell r="BB668">
            <v>6.1739799999999994</v>
          </cell>
          <cell r="BC668">
            <v>4.8029999999999999</v>
          </cell>
          <cell r="BD668">
            <v>1.2347959999999998</v>
          </cell>
          <cell r="BE668">
            <v>0.96060000000000001</v>
          </cell>
          <cell r="BF668">
            <v>0.77794226738667771</v>
          </cell>
          <cell r="BL668">
            <v>0</v>
          </cell>
          <cell r="BM668">
            <v>1</v>
          </cell>
          <cell r="BN668">
            <v>4</v>
          </cell>
          <cell r="BO668">
            <v>0</v>
          </cell>
          <cell r="BP668">
            <v>2</v>
          </cell>
          <cell r="BQ668" t="str">
            <v>MU</v>
          </cell>
          <cell r="BR668">
            <v>2</v>
          </cell>
          <cell r="BS668">
            <v>3</v>
          </cell>
          <cell r="BT668">
            <v>3</v>
          </cell>
          <cell r="BU668">
            <v>3</v>
          </cell>
          <cell r="BY668">
            <v>4</v>
          </cell>
          <cell r="BZ668">
            <v>1</v>
          </cell>
          <cell r="CA668">
            <v>5</v>
          </cell>
          <cell r="CB668">
            <v>1</v>
          </cell>
          <cell r="CD668">
            <v>4</v>
          </cell>
          <cell r="CE668">
            <v>1</v>
          </cell>
          <cell r="CF668">
            <v>4</v>
          </cell>
          <cell r="CG668">
            <v>1</v>
          </cell>
          <cell r="CH668">
            <v>5</v>
          </cell>
          <cell r="CI668">
            <v>1</v>
          </cell>
          <cell r="CJ668">
            <v>5</v>
          </cell>
          <cell r="CK668">
            <v>1</v>
          </cell>
          <cell r="CL668">
            <v>5</v>
          </cell>
          <cell r="CM668">
            <v>1</v>
          </cell>
          <cell r="CN668">
            <v>6</v>
          </cell>
          <cell r="CO668">
            <v>1</v>
          </cell>
          <cell r="CP668">
            <v>5</v>
          </cell>
          <cell r="CQ668">
            <v>1</v>
          </cell>
          <cell r="CR668">
            <v>6</v>
          </cell>
          <cell r="CS668">
            <v>1</v>
          </cell>
          <cell r="CT668">
            <v>5</v>
          </cell>
          <cell r="CU668">
            <v>1</v>
          </cell>
          <cell r="CV668">
            <v>6</v>
          </cell>
          <cell r="CW668">
            <v>4</v>
          </cell>
          <cell r="CX668">
            <v>5</v>
          </cell>
          <cell r="CY668">
            <v>4</v>
          </cell>
          <cell r="CZ668">
            <v>1</v>
          </cell>
          <cell r="DA668" t="str">
            <v>MU</v>
          </cell>
          <cell r="DB668" t="str">
            <v>ML</v>
          </cell>
          <cell r="DC668" t="str">
            <v>ML</v>
          </cell>
          <cell r="DD668" t="str">
            <v>ML</v>
          </cell>
          <cell r="DE668">
            <v>2</v>
          </cell>
          <cell r="DF668" t="str">
            <v>MU</v>
          </cell>
          <cell r="DG668">
            <v>4</v>
          </cell>
          <cell r="DH668">
            <v>5</v>
          </cell>
          <cell r="DI668">
            <v>4</v>
          </cell>
          <cell r="DJ668">
            <v>4</v>
          </cell>
          <cell r="DK668">
            <v>5</v>
          </cell>
          <cell r="DL668">
            <v>5</v>
          </cell>
          <cell r="DM668">
            <v>5</v>
          </cell>
          <cell r="DN668">
            <v>6</v>
          </cell>
          <cell r="DO668">
            <v>5</v>
          </cell>
          <cell r="DP668">
            <v>6</v>
          </cell>
          <cell r="DQ668">
            <v>5</v>
          </cell>
        </row>
        <row r="669">
          <cell r="A669">
            <v>2141</v>
          </cell>
          <cell r="B669" t="e">
            <v>#REF!</v>
          </cell>
          <cell r="C669">
            <v>84604</v>
          </cell>
          <cell r="D669" t="str">
            <v>No</v>
          </cell>
          <cell r="E669" t="str">
            <v>Yes</v>
          </cell>
          <cell r="F669" t="str">
            <v>IAEO</v>
          </cell>
          <cell r="G669" t="str">
            <v>World Bank</v>
          </cell>
          <cell r="H669" t="str">
            <v>WB</v>
          </cell>
          <cell r="I669">
            <v>0</v>
          </cell>
          <cell r="J669" t="str">
            <v>WB</v>
          </cell>
          <cell r="L669" t="str">
            <v>Serbia</v>
          </cell>
          <cell r="N669" t="str">
            <v>ECA</v>
          </cell>
          <cell r="O669" t="str">
            <v>ECA</v>
          </cell>
          <cell r="P669">
            <v>0</v>
          </cell>
          <cell r="Q669">
            <v>0</v>
          </cell>
          <cell r="R669">
            <v>1</v>
          </cell>
          <cell r="S669">
            <v>0</v>
          </cell>
          <cell r="U669">
            <v>0</v>
          </cell>
          <cell r="V669">
            <v>0</v>
          </cell>
          <cell r="W669">
            <v>1</v>
          </cell>
          <cell r="AC669" t="str">
            <v>DBSB Reduction of Enterprise Nutrient Discharges Project - RENDR - under WB-GEF Strategic Partnership for Nutrient Reduction in the Danube River and Black Sea</v>
          </cell>
          <cell r="AD669" t="str">
            <v>FSP</v>
          </cell>
          <cell r="AE669" t="str">
            <v>GET</v>
          </cell>
          <cell r="AF669" t="str">
            <v>IW</v>
          </cell>
          <cell r="AH669" t="str">
            <v>GEF - 3</v>
          </cell>
          <cell r="AI669">
            <v>38461</v>
          </cell>
          <cell r="AJ669">
            <v>2005</v>
          </cell>
          <cell r="AK669">
            <v>38701</v>
          </cell>
          <cell r="AL669">
            <v>2005</v>
          </cell>
          <cell r="AN669">
            <v>40268</v>
          </cell>
          <cell r="AO669">
            <v>40663</v>
          </cell>
          <cell r="AP669">
            <v>40663</v>
          </cell>
          <cell r="AQ669">
            <v>2011</v>
          </cell>
          <cell r="AT669">
            <v>2014</v>
          </cell>
          <cell r="AV669">
            <v>2011</v>
          </cell>
          <cell r="AX669">
            <v>9.02</v>
          </cell>
          <cell r="AY669">
            <v>0.35</v>
          </cell>
          <cell r="AZ669">
            <v>9.3699999999999992</v>
          </cell>
          <cell r="BB669">
            <v>13.120000000000001</v>
          </cell>
          <cell r="BC669">
            <v>12.23</v>
          </cell>
          <cell r="BK669">
            <v>1</v>
          </cell>
          <cell r="BL669">
            <v>0</v>
          </cell>
          <cell r="BM669">
            <v>0</v>
          </cell>
          <cell r="BN669">
            <v>3</v>
          </cell>
          <cell r="CY669">
            <v>3</v>
          </cell>
          <cell r="CZ669">
            <v>0</v>
          </cell>
          <cell r="DE669">
            <v>2</v>
          </cell>
          <cell r="DF669" t="str">
            <v>MU</v>
          </cell>
          <cell r="DG669" t="str">
            <v>MODEST</v>
          </cell>
          <cell r="DH669" t="str">
            <v>MODEST</v>
          </cell>
          <cell r="DI669">
            <v>3</v>
          </cell>
          <cell r="DJ669">
            <v>4</v>
          </cell>
          <cell r="DK669">
            <v>5</v>
          </cell>
        </row>
        <row r="670">
          <cell r="A670">
            <v>2151</v>
          </cell>
          <cell r="B670" t="e">
            <v>#REF!</v>
          </cell>
          <cell r="C670">
            <v>71100</v>
          </cell>
          <cell r="D670" t="str">
            <v>Yes</v>
          </cell>
          <cell r="E670" t="str">
            <v>No</v>
          </cell>
          <cell r="F670" t="str">
            <v>GEFIEO</v>
          </cell>
          <cell r="G670" t="str">
            <v>World Bank</v>
          </cell>
          <cell r="H670" t="str">
            <v>WB</v>
          </cell>
          <cell r="I670">
            <v>0</v>
          </cell>
          <cell r="J670" t="str">
            <v>WB</v>
          </cell>
          <cell r="K670" t="str">
            <v>WB</v>
          </cell>
          <cell r="L670" t="str">
            <v>Tanzania</v>
          </cell>
          <cell r="N670" t="str">
            <v>AFR</v>
          </cell>
          <cell r="O670" t="str">
            <v>AFR</v>
          </cell>
          <cell r="P670">
            <v>0</v>
          </cell>
          <cell r="Q670">
            <v>0</v>
          </cell>
          <cell r="R670">
            <v>1</v>
          </cell>
          <cell r="S670">
            <v>0</v>
          </cell>
          <cell r="U670">
            <v>0</v>
          </cell>
          <cell r="V670">
            <v>1</v>
          </cell>
          <cell r="W670">
            <v>0</v>
          </cell>
          <cell r="Y670" t="str">
            <v>Multilateral</v>
          </cell>
          <cell r="Z670" t="str">
            <v>Bi_multilateral</v>
          </cell>
          <cell r="AA670" t="str">
            <v>Y</v>
          </cell>
          <cell r="AC670" t="str">
            <v>Novel Forms of Livestock &amp; Wildlife Integration Adjacent to Protected Areas in Africa</v>
          </cell>
          <cell r="AD670" t="str">
            <v>MSP</v>
          </cell>
          <cell r="AE670" t="str">
            <v>GET</v>
          </cell>
          <cell r="AF670" t="str">
            <v>BD</v>
          </cell>
          <cell r="AG670">
            <v>1</v>
          </cell>
          <cell r="AH670" t="str">
            <v>GEF - 3</v>
          </cell>
          <cell r="AI670">
            <v>37993</v>
          </cell>
          <cell r="AJ670">
            <v>2004</v>
          </cell>
          <cell r="AK670">
            <v>38426</v>
          </cell>
          <cell r="AL670">
            <v>2005</v>
          </cell>
          <cell r="AM670">
            <v>39210</v>
          </cell>
          <cell r="AO670">
            <v>39994</v>
          </cell>
          <cell r="AP670">
            <v>39994</v>
          </cell>
          <cell r="AQ670">
            <v>2009</v>
          </cell>
          <cell r="AR670">
            <v>51</v>
          </cell>
          <cell r="AT670">
            <v>2010</v>
          </cell>
          <cell r="AU670">
            <v>2011</v>
          </cell>
          <cell r="AV670">
            <v>2011</v>
          </cell>
          <cell r="AX670">
            <v>0.88</v>
          </cell>
          <cell r="AY670">
            <v>2.5000000000000001E-2</v>
          </cell>
          <cell r="AZ670">
            <v>0.90500000000000003</v>
          </cell>
          <cell r="BA670">
            <v>0.88</v>
          </cell>
          <cell r="BB670">
            <v>1.4590000000000001</v>
          </cell>
          <cell r="BC670">
            <v>1.4590000000000001</v>
          </cell>
          <cell r="BD670">
            <v>1.6579545454545455</v>
          </cell>
          <cell r="BE670">
            <v>1.6579545454545455</v>
          </cell>
          <cell r="BF670">
            <v>1</v>
          </cell>
          <cell r="BH670">
            <v>21</v>
          </cell>
          <cell r="BI670">
            <v>5</v>
          </cell>
          <cell r="BJ670">
            <v>1</v>
          </cell>
          <cell r="BK670">
            <v>1</v>
          </cell>
          <cell r="BM670">
            <v>1</v>
          </cell>
          <cell r="BN670">
            <v>5</v>
          </cell>
          <cell r="BO670">
            <v>1</v>
          </cell>
          <cell r="BP670">
            <v>3</v>
          </cell>
          <cell r="BQ670" t="str">
            <v>ML</v>
          </cell>
          <cell r="BS670">
            <v>3</v>
          </cell>
          <cell r="BT670">
            <v>4</v>
          </cell>
          <cell r="BU670">
            <v>3</v>
          </cell>
          <cell r="BW670" t="str">
            <v>UA</v>
          </cell>
          <cell r="BY670">
            <v>5</v>
          </cell>
          <cell r="BZ670">
            <v>1</v>
          </cell>
          <cell r="CA670" t="str">
            <v>UA</v>
          </cell>
          <cell r="CC670">
            <v>6</v>
          </cell>
          <cell r="CD670">
            <v>6</v>
          </cell>
          <cell r="CE670">
            <v>1</v>
          </cell>
          <cell r="CF670">
            <v>6</v>
          </cell>
          <cell r="CG670">
            <v>1</v>
          </cell>
          <cell r="CH670">
            <v>3</v>
          </cell>
          <cell r="CI670">
            <v>0</v>
          </cell>
          <cell r="CJ670">
            <v>5</v>
          </cell>
          <cell r="CK670">
            <v>1</v>
          </cell>
          <cell r="CL670">
            <v>3</v>
          </cell>
          <cell r="CM670">
            <v>0</v>
          </cell>
          <cell r="CN670">
            <v>4</v>
          </cell>
          <cell r="CO670">
            <v>1</v>
          </cell>
          <cell r="CP670">
            <v>6</v>
          </cell>
          <cell r="CQ670">
            <v>1</v>
          </cell>
          <cell r="CR670">
            <v>5</v>
          </cell>
          <cell r="CS670">
            <v>1</v>
          </cell>
          <cell r="CT670">
            <v>3</v>
          </cell>
          <cell r="CU670">
            <v>0</v>
          </cell>
          <cell r="DR670">
            <v>5</v>
          </cell>
          <cell r="DS670">
            <v>5</v>
          </cell>
          <cell r="DT670">
            <v>5</v>
          </cell>
          <cell r="DU670">
            <v>5</v>
          </cell>
          <cell r="DV670">
            <v>1</v>
          </cell>
          <cell r="DX670">
            <v>3</v>
          </cell>
          <cell r="DY670">
            <v>4</v>
          </cell>
          <cell r="DZ670">
            <v>3</v>
          </cell>
          <cell r="EA670">
            <v>3</v>
          </cell>
          <cell r="EB670" t="str">
            <v>ML</v>
          </cell>
          <cell r="EC670">
            <v>5</v>
          </cell>
          <cell r="ED670" t="str">
            <v>UA</v>
          </cell>
        </row>
        <row r="671">
          <cell r="A671">
            <v>2152</v>
          </cell>
          <cell r="B671" t="e">
            <v>#REF!</v>
          </cell>
          <cell r="C671" t="str">
            <v>P085089</v>
          </cell>
          <cell r="D671" t="str">
            <v>Yes</v>
          </cell>
          <cell r="E671" t="str">
            <v>No</v>
          </cell>
          <cell r="F671" t="str">
            <v>GEFIEO</v>
          </cell>
          <cell r="G671" t="str">
            <v>World Bank</v>
          </cell>
          <cell r="H671" t="str">
            <v>WB</v>
          </cell>
          <cell r="I671">
            <v>0</v>
          </cell>
          <cell r="J671" t="str">
            <v>WB</v>
          </cell>
          <cell r="L671" t="str">
            <v>Albania</v>
          </cell>
          <cell r="N671" t="str">
            <v>ECA</v>
          </cell>
          <cell r="O671" t="str">
            <v>ECA</v>
          </cell>
          <cell r="P671">
            <v>0</v>
          </cell>
          <cell r="Q671">
            <v>0</v>
          </cell>
          <cell r="R671">
            <v>1</v>
          </cell>
          <cell r="S671">
            <v>0</v>
          </cell>
          <cell r="U671">
            <v>0</v>
          </cell>
          <cell r="V671">
            <v>0</v>
          </cell>
          <cell r="W671">
            <v>0</v>
          </cell>
          <cell r="Y671" t="str">
            <v>government</v>
          </cell>
          <cell r="Z671" t="str">
            <v>Govt</v>
          </cell>
          <cell r="AA671" t="str">
            <v>not involved</v>
          </cell>
          <cell r="AB671" t="str">
            <v>Not involved</v>
          </cell>
          <cell r="AC671" t="str">
            <v>Butrint National Park: Biodiversity and Global Heritage Conservation</v>
          </cell>
          <cell r="AD671" t="str">
            <v>MSP</v>
          </cell>
          <cell r="AE671" t="str">
            <v>GET</v>
          </cell>
          <cell r="AF671" t="str">
            <v>BD</v>
          </cell>
          <cell r="AH671" t="str">
            <v>GEF - 4</v>
          </cell>
          <cell r="AI671">
            <v>39262</v>
          </cell>
          <cell r="AJ671">
            <v>2007</v>
          </cell>
          <cell r="AK671">
            <v>39264</v>
          </cell>
          <cell r="AL671">
            <v>2007</v>
          </cell>
          <cell r="AN671">
            <v>40513</v>
          </cell>
          <cell r="AO671">
            <v>40695</v>
          </cell>
          <cell r="AP671">
            <v>40695</v>
          </cell>
          <cell r="AQ671">
            <v>2011</v>
          </cell>
          <cell r="AT671">
            <v>2014</v>
          </cell>
          <cell r="AU671">
            <v>40878</v>
          </cell>
          <cell r="AV671">
            <v>2011</v>
          </cell>
          <cell r="AX671">
            <v>0.95</v>
          </cell>
          <cell r="AY671">
            <v>2.5000000000000001E-2</v>
          </cell>
          <cell r="AZ671">
            <v>0.97499999999999998</v>
          </cell>
          <cell r="BB671">
            <v>1.22</v>
          </cell>
          <cell r="BC671" t="str">
            <v>UA</v>
          </cell>
          <cell r="BJ671">
            <v>1</v>
          </cell>
          <cell r="BK671">
            <v>1</v>
          </cell>
          <cell r="DR671">
            <v>5</v>
          </cell>
          <cell r="DS671" t="str">
            <v>UA</v>
          </cell>
          <cell r="DT671">
            <v>3</v>
          </cell>
          <cell r="DU671" t="str">
            <v>UA</v>
          </cell>
          <cell r="DV671" t="str">
            <v>UA</v>
          </cell>
          <cell r="DW671" t="str">
            <v>UA</v>
          </cell>
          <cell r="DX671" t="str">
            <v>UA</v>
          </cell>
          <cell r="DY671" t="str">
            <v>UA</v>
          </cell>
          <cell r="DZ671" t="str">
            <v>UA</v>
          </cell>
          <cell r="EA671" t="str">
            <v>UA</v>
          </cell>
          <cell r="EB671" t="str">
            <v>UA</v>
          </cell>
          <cell r="EC671">
            <v>3</v>
          </cell>
          <cell r="ED671" t="str">
            <v>UA</v>
          </cell>
          <cell r="EE671" t="str">
            <v>UA</v>
          </cell>
          <cell r="EF671" t="str">
            <v>UA</v>
          </cell>
          <cell r="EG671">
            <v>1</v>
          </cell>
          <cell r="EH671">
            <v>2</v>
          </cell>
          <cell r="EI671">
            <v>1</v>
          </cell>
          <cell r="EJ671">
            <v>1</v>
          </cell>
          <cell r="EK671">
            <v>1</v>
          </cell>
          <cell r="EL671">
            <v>1</v>
          </cell>
          <cell r="EM671">
            <v>1</v>
          </cell>
        </row>
        <row r="672">
          <cell r="A672">
            <v>2167</v>
          </cell>
          <cell r="B672" t="e">
            <v>#REF!</v>
          </cell>
          <cell r="D672" t="str">
            <v>Yes</v>
          </cell>
          <cell r="E672" t="str">
            <v>Yes</v>
          </cell>
          <cell r="F672" t="str">
            <v>GEFIEO</v>
          </cell>
          <cell r="G672" t="str">
            <v>UNEP</v>
          </cell>
          <cell r="H672" t="str">
            <v>UNEP</v>
          </cell>
          <cell r="I672">
            <v>0</v>
          </cell>
          <cell r="J672" t="str">
            <v>UNEP</v>
          </cell>
          <cell r="K672" t="str">
            <v>UNEP</v>
          </cell>
          <cell r="L672" t="str">
            <v>Global</v>
          </cell>
          <cell r="N672" t="str">
            <v>Global</v>
          </cell>
          <cell r="O672" t="str">
            <v>Global</v>
          </cell>
          <cell r="P672">
            <v>1</v>
          </cell>
          <cell r="Q672">
            <v>0</v>
          </cell>
          <cell r="R672">
            <v>0</v>
          </cell>
          <cell r="S672">
            <v>0</v>
          </cell>
          <cell r="U672">
            <v>0</v>
          </cell>
          <cell r="V672">
            <v>0</v>
          </cell>
          <cell r="W672">
            <v>0</v>
          </cell>
          <cell r="Y672" t="str">
            <v>Multilateral</v>
          </cell>
          <cell r="Z672" t="str">
            <v>Bi_multilateral</v>
          </cell>
          <cell r="AA672" t="str">
            <v>N</v>
          </cell>
          <cell r="AC672" t="str">
            <v>Global Support to Facilitate the Early Development &amp; Implementation of Land Degradation Programs &amp; Project Under the GEF Operational Programme N 15</v>
          </cell>
          <cell r="AD672" t="str">
            <v>MSP</v>
          </cell>
          <cell r="AE672" t="str">
            <v>GET</v>
          </cell>
          <cell r="AF672" t="str">
            <v>LD</v>
          </cell>
          <cell r="AH672" t="str">
            <v>GEF - 3</v>
          </cell>
          <cell r="AI672">
            <v>37897</v>
          </cell>
          <cell r="AJ672">
            <v>2003</v>
          </cell>
          <cell r="AK672">
            <v>37956</v>
          </cell>
          <cell r="AL672">
            <v>2003</v>
          </cell>
          <cell r="AM672">
            <v>38655.5</v>
          </cell>
          <cell r="AN672">
            <v>39354</v>
          </cell>
          <cell r="AO672">
            <v>39355</v>
          </cell>
          <cell r="AP672">
            <v>39355</v>
          </cell>
          <cell r="AQ672">
            <v>2007</v>
          </cell>
          <cell r="AR672">
            <v>45</v>
          </cell>
          <cell r="AS672">
            <v>0</v>
          </cell>
          <cell r="AT672">
            <v>2008</v>
          </cell>
          <cell r="AU672">
            <v>2008</v>
          </cell>
          <cell r="AV672">
            <v>2008</v>
          </cell>
          <cell r="AX672">
            <v>0.72150000000000003</v>
          </cell>
          <cell r="AY672">
            <v>0</v>
          </cell>
          <cell r="AZ672">
            <v>0.72150000000000003</v>
          </cell>
          <cell r="BA672">
            <v>0.72199999999999998</v>
          </cell>
          <cell r="BB672">
            <v>0.25</v>
          </cell>
          <cell r="BC672">
            <v>0.25</v>
          </cell>
          <cell r="BD672">
            <v>0.3465003465003465</v>
          </cell>
          <cell r="BE672">
            <v>0.3465003465003465</v>
          </cell>
          <cell r="BF672">
            <v>1</v>
          </cell>
          <cell r="BG672">
            <v>17</v>
          </cell>
          <cell r="BH672">
            <v>13</v>
          </cell>
          <cell r="BI672">
            <v>12</v>
          </cell>
          <cell r="BJ672">
            <v>1</v>
          </cell>
          <cell r="BK672">
            <v>1</v>
          </cell>
          <cell r="BL672">
            <v>0</v>
          </cell>
          <cell r="BM672">
            <v>1</v>
          </cell>
          <cell r="BN672">
            <v>4</v>
          </cell>
          <cell r="BO672">
            <v>0</v>
          </cell>
          <cell r="BP672">
            <v>2</v>
          </cell>
          <cell r="BQ672" t="str">
            <v>MU</v>
          </cell>
          <cell r="BR672">
            <v>3</v>
          </cell>
          <cell r="BS672">
            <v>2</v>
          </cell>
          <cell r="BT672">
            <v>3</v>
          </cell>
          <cell r="BU672">
            <v>4</v>
          </cell>
          <cell r="BV672">
            <v>4</v>
          </cell>
          <cell r="BW672">
            <v>4</v>
          </cell>
          <cell r="BX672">
            <v>1</v>
          </cell>
          <cell r="BY672">
            <v>4</v>
          </cell>
          <cell r="BZ672">
            <v>1</v>
          </cell>
          <cell r="CA672">
            <v>4</v>
          </cell>
          <cell r="CB672">
            <v>1</v>
          </cell>
          <cell r="CC672">
            <v>5</v>
          </cell>
          <cell r="CD672">
            <v>5</v>
          </cell>
          <cell r="CE672">
            <v>1</v>
          </cell>
          <cell r="CF672">
            <v>5</v>
          </cell>
          <cell r="CG672">
            <v>1</v>
          </cell>
          <cell r="CH672">
            <v>5</v>
          </cell>
          <cell r="CI672">
            <v>1</v>
          </cell>
          <cell r="CJ672">
            <v>5</v>
          </cell>
          <cell r="CK672">
            <v>1</v>
          </cell>
          <cell r="CL672">
            <v>4</v>
          </cell>
          <cell r="CM672">
            <v>1</v>
          </cell>
          <cell r="CN672">
            <v>5</v>
          </cell>
          <cell r="CO672">
            <v>1</v>
          </cell>
          <cell r="CP672">
            <v>5</v>
          </cell>
          <cell r="CQ672">
            <v>1</v>
          </cell>
          <cell r="CR672">
            <v>5</v>
          </cell>
          <cell r="CS672">
            <v>1</v>
          </cell>
          <cell r="CT672">
            <v>5</v>
          </cell>
          <cell r="CU672">
            <v>1</v>
          </cell>
          <cell r="CY672">
            <v>4</v>
          </cell>
          <cell r="CZ672">
            <v>1</v>
          </cell>
          <cell r="DE672">
            <v>3</v>
          </cell>
          <cell r="DF672" t="str">
            <v>ML</v>
          </cell>
          <cell r="DR672">
            <v>5</v>
          </cell>
          <cell r="DS672">
            <v>4</v>
          </cell>
          <cell r="DT672">
            <v>3</v>
          </cell>
          <cell r="DU672">
            <v>4</v>
          </cell>
          <cell r="DV672">
            <v>1</v>
          </cell>
          <cell r="DW672">
            <v>3</v>
          </cell>
          <cell r="DX672">
            <v>2</v>
          </cell>
          <cell r="DY672">
            <v>3</v>
          </cell>
          <cell r="DZ672">
            <v>4</v>
          </cell>
          <cell r="EA672">
            <v>2</v>
          </cell>
          <cell r="EB672" t="str">
            <v>MU</v>
          </cell>
          <cell r="EC672">
            <v>4</v>
          </cell>
          <cell r="ED672">
            <v>4</v>
          </cell>
        </row>
        <row r="673">
          <cell r="A673">
            <v>2173</v>
          </cell>
          <cell r="B673" t="e">
            <v>#REF!</v>
          </cell>
          <cell r="D673" t="str">
            <v>No</v>
          </cell>
          <cell r="E673" t="str">
            <v>Yes</v>
          </cell>
          <cell r="F673" t="str">
            <v>IAEO</v>
          </cell>
          <cell r="G673" t="str">
            <v>UNEP</v>
          </cell>
          <cell r="H673" t="str">
            <v>UNEP</v>
          </cell>
          <cell r="I673">
            <v>0</v>
          </cell>
          <cell r="J673" t="str">
            <v>UNEP</v>
          </cell>
          <cell r="K673" t="str">
            <v>UNEP</v>
          </cell>
          <cell r="L673" t="str">
            <v>Regional (Mozambique; South Africa; and Zimbabwe)</v>
          </cell>
          <cell r="M673" t="str">
            <v>Mozambique, South Africa, Zimbabwe</v>
          </cell>
          <cell r="N673" t="str">
            <v>AFR</v>
          </cell>
          <cell r="O673" t="str">
            <v>AFR</v>
          </cell>
          <cell r="P673">
            <v>0</v>
          </cell>
          <cell r="Q673">
            <v>1</v>
          </cell>
          <cell r="R673">
            <v>0</v>
          </cell>
          <cell r="S673">
            <v>2</v>
          </cell>
          <cell r="U673">
            <v>0</v>
          </cell>
          <cell r="V673">
            <v>2</v>
          </cell>
          <cell r="W673">
            <v>0</v>
          </cell>
          <cell r="Y673" t="str">
            <v>Multilateral</v>
          </cell>
          <cell r="Z673" t="str">
            <v>Bi_multilateral</v>
          </cell>
          <cell r="AA673" t="str">
            <v>N</v>
          </cell>
          <cell r="AC673" t="str">
            <v>Sustainable Land Use Planning for Integrated Land and Water Management for Disaster Preparedness and Vulnerability Reduction in the Lower Limpopo Basin</v>
          </cell>
          <cell r="AD673" t="str">
            <v>MSP</v>
          </cell>
          <cell r="AE673" t="str">
            <v>GET</v>
          </cell>
          <cell r="AF673" t="str">
            <v>LD</v>
          </cell>
          <cell r="AH673" t="str">
            <v>GEF - 3</v>
          </cell>
          <cell r="AI673">
            <v>38153</v>
          </cell>
          <cell r="AJ673">
            <v>2004</v>
          </cell>
          <cell r="AK673">
            <v>38353</v>
          </cell>
          <cell r="AL673">
            <v>2005</v>
          </cell>
          <cell r="AM673">
            <v>38854</v>
          </cell>
          <cell r="AN673">
            <v>39141</v>
          </cell>
          <cell r="AO673">
            <v>39355</v>
          </cell>
          <cell r="AP673">
            <v>39355</v>
          </cell>
          <cell r="AQ673">
            <v>2007</v>
          </cell>
          <cell r="AR673">
            <v>32</v>
          </cell>
          <cell r="AS673">
            <v>7</v>
          </cell>
          <cell r="AT673">
            <v>2009</v>
          </cell>
          <cell r="AU673">
            <v>2009</v>
          </cell>
          <cell r="AV673">
            <v>2009</v>
          </cell>
          <cell r="AX673">
            <v>0.97</v>
          </cell>
          <cell r="AY673">
            <v>2.5000000000000001E-2</v>
          </cell>
          <cell r="AZ673">
            <v>0.995</v>
          </cell>
          <cell r="BA673">
            <v>1</v>
          </cell>
          <cell r="BB673">
            <v>1.83</v>
          </cell>
          <cell r="BC673">
            <v>2.88</v>
          </cell>
          <cell r="BD673">
            <v>1.8865979381443301</v>
          </cell>
          <cell r="BE673">
            <v>2.9690721649484537</v>
          </cell>
          <cell r="BF673">
            <v>1.5737704918032787</v>
          </cell>
          <cell r="BG673">
            <v>12</v>
          </cell>
          <cell r="BH673">
            <v>20</v>
          </cell>
          <cell r="BI673">
            <v>6</v>
          </cell>
          <cell r="BJ673">
            <v>1</v>
          </cell>
          <cell r="BK673">
            <v>1</v>
          </cell>
          <cell r="BL673">
            <v>0</v>
          </cell>
          <cell r="BM673">
            <v>1</v>
          </cell>
          <cell r="BN673">
            <v>4</v>
          </cell>
          <cell r="BO673">
            <v>1</v>
          </cell>
          <cell r="BP673">
            <v>3</v>
          </cell>
          <cell r="BQ673" t="str">
            <v>ML</v>
          </cell>
          <cell r="BX673">
            <v>1</v>
          </cell>
          <cell r="BY673">
            <v>4</v>
          </cell>
          <cell r="BZ673">
            <v>1</v>
          </cell>
          <cell r="CB673">
            <v>1</v>
          </cell>
          <cell r="CE673">
            <v>1</v>
          </cell>
          <cell r="CG673">
            <v>0</v>
          </cell>
          <cell r="CH673">
            <v>5</v>
          </cell>
          <cell r="CI673">
            <v>1</v>
          </cell>
          <cell r="CZ673">
            <v>1</v>
          </cell>
          <cell r="DA673">
            <v>4</v>
          </cell>
          <cell r="DE673">
            <v>3</v>
          </cell>
          <cell r="DF673" t="str">
            <v>ML</v>
          </cell>
          <cell r="DU673">
            <v>4</v>
          </cell>
          <cell r="DV673">
            <v>1</v>
          </cell>
        </row>
        <row r="674">
          <cell r="A674">
            <v>2175</v>
          </cell>
          <cell r="B674" t="e">
            <v>#REF!</v>
          </cell>
          <cell r="C674">
            <v>4865</v>
          </cell>
          <cell r="D674" t="str">
            <v>No</v>
          </cell>
          <cell r="E674" t="str">
            <v>Yes</v>
          </cell>
          <cell r="F674" t="str">
            <v>IAEO</v>
          </cell>
          <cell r="G674" t="str">
            <v>UNEP</v>
          </cell>
          <cell r="H674" t="str">
            <v>UNEP</v>
          </cell>
          <cell r="I674">
            <v>0</v>
          </cell>
          <cell r="J674" t="str">
            <v>UNEP</v>
          </cell>
          <cell r="L674" t="str">
            <v>Regional (Kazakhstan, Kyrgyzstan, Tajikistan, Turkmenistan, Uzbekistan)</v>
          </cell>
          <cell r="M674" t="str">
            <v>Kyrgyz Republic, Kazakhstan, Tajikistan, Turkmenistan, Uzbekistan</v>
          </cell>
          <cell r="N674" t="str">
            <v>ECA</v>
          </cell>
          <cell r="O674" t="str">
            <v>ECA</v>
          </cell>
          <cell r="P674">
            <v>0</v>
          </cell>
          <cell r="Q674">
            <v>1</v>
          </cell>
          <cell r="R674">
            <v>0</v>
          </cell>
          <cell r="S674">
            <v>0</v>
          </cell>
          <cell r="U674">
            <v>0</v>
          </cell>
          <cell r="V674">
            <v>0</v>
          </cell>
          <cell r="W674">
            <v>1</v>
          </cell>
          <cell r="Y674" t="str">
            <v>Multilateral</v>
          </cell>
          <cell r="Z674" t="str">
            <v>Bi_multilateral</v>
          </cell>
          <cell r="AC674" t="str">
            <v>Support to the Implementation of the Regional Environmental Action Plan in Central Asia</v>
          </cell>
          <cell r="AD674" t="str">
            <v>MSP</v>
          </cell>
          <cell r="AE674" t="str">
            <v>GET</v>
          </cell>
          <cell r="AF674" t="str">
            <v>LD</v>
          </cell>
          <cell r="AH674" t="str">
            <v>GEF - 3</v>
          </cell>
          <cell r="AI674">
            <v>38461</v>
          </cell>
          <cell r="AJ674">
            <v>2005</v>
          </cell>
          <cell r="AK674">
            <v>38687</v>
          </cell>
          <cell r="AL674">
            <v>2005</v>
          </cell>
          <cell r="AM674">
            <v>39600</v>
          </cell>
          <cell r="AN674">
            <v>39783</v>
          </cell>
          <cell r="AO674">
            <v>40513</v>
          </cell>
          <cell r="AP674">
            <v>40513</v>
          </cell>
          <cell r="AQ674">
            <v>2010</v>
          </cell>
          <cell r="AR674">
            <v>60</v>
          </cell>
          <cell r="AS674">
            <v>24</v>
          </cell>
          <cell r="AT674">
            <v>2013</v>
          </cell>
          <cell r="AU674">
            <v>41153</v>
          </cell>
          <cell r="AV674">
            <v>2012</v>
          </cell>
          <cell r="AX674">
            <v>0.97499999999999998</v>
          </cell>
          <cell r="AY674">
            <v>2.5000000000000001E-2</v>
          </cell>
          <cell r="AZ674">
            <v>1</v>
          </cell>
          <cell r="BB674">
            <v>1.7155000000000002</v>
          </cell>
          <cell r="BC674">
            <v>0.56699999999999995</v>
          </cell>
          <cell r="BD674">
            <v>1.7594871794871798</v>
          </cell>
          <cell r="BE674">
            <v>0.58153846153846145</v>
          </cell>
          <cell r="BF674">
            <v>0.33051588458175452</v>
          </cell>
          <cell r="BL674">
            <v>0</v>
          </cell>
          <cell r="BM674">
            <v>0</v>
          </cell>
          <cell r="BN674">
            <v>2</v>
          </cell>
          <cell r="BO674">
            <v>0</v>
          </cell>
          <cell r="BP674">
            <v>1</v>
          </cell>
          <cell r="BQ674" t="str">
            <v>U</v>
          </cell>
          <cell r="BR674">
            <v>1</v>
          </cell>
          <cell r="BS674">
            <v>1</v>
          </cell>
          <cell r="BT674">
            <v>1</v>
          </cell>
          <cell r="BU674">
            <v>1</v>
          </cell>
          <cell r="BY674">
            <v>1</v>
          </cell>
          <cell r="BZ674">
            <v>0</v>
          </cell>
          <cell r="CA674">
            <v>2</v>
          </cell>
          <cell r="CB674">
            <v>0</v>
          </cell>
          <cell r="CD674">
            <v>2</v>
          </cell>
          <cell r="CE674">
            <v>0</v>
          </cell>
          <cell r="CF674">
            <v>2</v>
          </cell>
          <cell r="CG674">
            <v>0</v>
          </cell>
          <cell r="CH674">
            <v>5</v>
          </cell>
          <cell r="CI674">
            <v>1</v>
          </cell>
          <cell r="CJ674">
            <v>5</v>
          </cell>
          <cell r="CK674">
            <v>1</v>
          </cell>
          <cell r="CL674">
            <v>5</v>
          </cell>
          <cell r="CM674">
            <v>1</v>
          </cell>
          <cell r="CN674">
            <v>6</v>
          </cell>
          <cell r="CO674">
            <v>1</v>
          </cell>
          <cell r="CP674">
            <v>4</v>
          </cell>
          <cell r="CQ674">
            <v>1</v>
          </cell>
          <cell r="CR674">
            <v>6</v>
          </cell>
          <cell r="CS674">
            <v>1</v>
          </cell>
          <cell r="CT674">
            <v>5</v>
          </cell>
          <cell r="CU674">
            <v>1</v>
          </cell>
          <cell r="CV674">
            <v>5</v>
          </cell>
          <cell r="CW674">
            <v>2</v>
          </cell>
          <cell r="CX674">
            <v>2</v>
          </cell>
          <cell r="CY674">
            <v>2</v>
          </cell>
          <cell r="CZ674">
            <v>0</v>
          </cell>
          <cell r="DA674" t="str">
            <v>U</v>
          </cell>
          <cell r="DB674" t="str">
            <v>U</v>
          </cell>
          <cell r="DC674" t="str">
            <v>U</v>
          </cell>
          <cell r="DD674" t="str">
            <v>U</v>
          </cell>
          <cell r="DE674">
            <v>1</v>
          </cell>
          <cell r="DF674" t="str">
            <v>U</v>
          </cell>
          <cell r="DG674">
            <v>1</v>
          </cell>
          <cell r="DH674">
            <v>2</v>
          </cell>
          <cell r="DI674">
            <v>2</v>
          </cell>
          <cell r="DJ674">
            <v>2</v>
          </cell>
          <cell r="DK674">
            <v>5</v>
          </cell>
          <cell r="DL674">
            <v>5</v>
          </cell>
          <cell r="DM674">
            <v>5</v>
          </cell>
          <cell r="DN674">
            <v>6</v>
          </cell>
          <cell r="DO674">
            <v>4</v>
          </cell>
          <cell r="DP674">
            <v>6</v>
          </cell>
          <cell r="DQ674">
            <v>5</v>
          </cell>
        </row>
        <row r="675">
          <cell r="A675">
            <v>2178</v>
          </cell>
          <cell r="B675" t="e">
            <v>#REF!</v>
          </cell>
          <cell r="D675" t="str">
            <v>Yes</v>
          </cell>
          <cell r="E675" t="str">
            <v>Yes</v>
          </cell>
          <cell r="F675" t="str">
            <v>IAEO</v>
          </cell>
          <cell r="G675" t="str">
            <v>UNEP</v>
          </cell>
          <cell r="H675" t="str">
            <v>UNEP</v>
          </cell>
          <cell r="I675">
            <v>0</v>
          </cell>
          <cell r="J675" t="str">
            <v>UNEP</v>
          </cell>
          <cell r="K675" t="str">
            <v>UNEP</v>
          </cell>
          <cell r="L675" t="str">
            <v>Regional (Guatemala, Chile)</v>
          </cell>
          <cell r="M675" t="str">
            <v>Chile, Guatemala, Panama</v>
          </cell>
          <cell r="N675" t="str">
            <v>LAC</v>
          </cell>
          <cell r="O675" t="str">
            <v>LAC</v>
          </cell>
          <cell r="P675">
            <v>0</v>
          </cell>
          <cell r="Q675">
            <v>1</v>
          </cell>
          <cell r="R675">
            <v>0</v>
          </cell>
          <cell r="S675">
            <v>0</v>
          </cell>
          <cell r="U675">
            <v>0</v>
          </cell>
          <cell r="V675">
            <v>0</v>
          </cell>
          <cell r="W675">
            <v>0</v>
          </cell>
          <cell r="Y675" t="str">
            <v>Government</v>
          </cell>
          <cell r="Z675" t="str">
            <v>Govt</v>
          </cell>
          <cell r="AA675" t="str">
            <v>N</v>
          </cell>
          <cell r="AC675" t="str">
            <v>Promoting Environmentally Sustainable Transport in Latin America</v>
          </cell>
          <cell r="AD675" t="str">
            <v>MSP</v>
          </cell>
          <cell r="AE675" t="str">
            <v>GET</v>
          </cell>
          <cell r="AF675" t="str">
            <v>CC</v>
          </cell>
          <cell r="AG675">
            <v>11</v>
          </cell>
          <cell r="AH675" t="str">
            <v>GEF - 3</v>
          </cell>
          <cell r="AI675">
            <v>38784</v>
          </cell>
          <cell r="AJ675">
            <v>2006</v>
          </cell>
          <cell r="AK675">
            <v>38838</v>
          </cell>
          <cell r="AL675">
            <v>2006</v>
          </cell>
          <cell r="AM675">
            <v>39493</v>
          </cell>
          <cell r="AO675">
            <v>40148</v>
          </cell>
          <cell r="AP675">
            <v>40148</v>
          </cell>
          <cell r="AQ675">
            <v>2009</v>
          </cell>
          <cell r="AR675">
            <v>43</v>
          </cell>
          <cell r="AS675">
            <v>0</v>
          </cell>
          <cell r="AT675">
            <v>2012</v>
          </cell>
          <cell r="AU675">
            <v>2011</v>
          </cell>
          <cell r="AV675">
            <v>2011</v>
          </cell>
          <cell r="AX675">
            <v>0.96074999999999999</v>
          </cell>
          <cell r="AY675">
            <v>2.5000000000000001E-2</v>
          </cell>
          <cell r="AZ675">
            <v>0.98575000000000002</v>
          </cell>
          <cell r="BA675">
            <v>0.99</v>
          </cell>
          <cell r="BB675">
            <v>1.42</v>
          </cell>
          <cell r="BC675">
            <v>0.81</v>
          </cell>
          <cell r="BD675">
            <v>1.4780119698152485</v>
          </cell>
          <cell r="BE675">
            <v>0.84309133489461363</v>
          </cell>
          <cell r="BF675">
            <v>0.57042253521126762</v>
          </cell>
          <cell r="BG675">
            <v>8</v>
          </cell>
          <cell r="BH675">
            <v>22</v>
          </cell>
          <cell r="BI675" t="str">
            <v>UA</v>
          </cell>
          <cell r="BJ675">
            <v>4</v>
          </cell>
          <cell r="BK675">
            <v>3</v>
          </cell>
          <cell r="BL675">
            <v>0</v>
          </cell>
          <cell r="BM675">
            <v>0</v>
          </cell>
          <cell r="BN675">
            <v>3</v>
          </cell>
          <cell r="BO675">
            <v>1</v>
          </cell>
          <cell r="BP675">
            <v>3</v>
          </cell>
          <cell r="BQ675" t="str">
            <v>ML</v>
          </cell>
          <cell r="BW675">
            <v>3</v>
          </cell>
          <cell r="BX675">
            <v>0</v>
          </cell>
          <cell r="BY675">
            <v>3</v>
          </cell>
          <cell r="BZ675">
            <v>0</v>
          </cell>
          <cell r="CA675">
            <v>3</v>
          </cell>
          <cell r="CB675">
            <v>0</v>
          </cell>
          <cell r="CC675">
            <v>3</v>
          </cell>
          <cell r="CD675">
            <v>3</v>
          </cell>
          <cell r="CE675">
            <v>0</v>
          </cell>
          <cell r="CF675">
            <v>3</v>
          </cell>
          <cell r="CG675">
            <v>0</v>
          </cell>
          <cell r="CH675">
            <v>4</v>
          </cell>
          <cell r="CI675">
            <v>1</v>
          </cell>
          <cell r="CJ675">
            <v>5</v>
          </cell>
          <cell r="CK675">
            <v>1</v>
          </cell>
          <cell r="CL675">
            <v>5</v>
          </cell>
          <cell r="CM675">
            <v>1</v>
          </cell>
          <cell r="CN675">
            <v>5</v>
          </cell>
          <cell r="CO675">
            <v>1</v>
          </cell>
          <cell r="CP675">
            <v>5</v>
          </cell>
          <cell r="CQ675">
            <v>1</v>
          </cell>
          <cell r="CR675">
            <v>3</v>
          </cell>
          <cell r="CS675">
            <v>0</v>
          </cell>
          <cell r="CT675">
            <v>6</v>
          </cell>
          <cell r="CU675">
            <v>1</v>
          </cell>
          <cell r="CY675">
            <v>3</v>
          </cell>
          <cell r="CZ675">
            <v>0</v>
          </cell>
          <cell r="DR675">
            <v>5</v>
          </cell>
          <cell r="DS675">
            <v>3</v>
          </cell>
          <cell r="DT675">
            <v>3</v>
          </cell>
          <cell r="DU675">
            <v>3</v>
          </cell>
          <cell r="DV675">
            <v>0</v>
          </cell>
        </row>
        <row r="676">
          <cell r="A676">
            <v>2183</v>
          </cell>
          <cell r="B676" t="e">
            <v>#REF!</v>
          </cell>
          <cell r="C676">
            <v>85734</v>
          </cell>
          <cell r="D676" t="str">
            <v>Yes</v>
          </cell>
          <cell r="E676" t="str">
            <v>No</v>
          </cell>
          <cell r="F676" t="str">
            <v>GEFIEO</v>
          </cell>
          <cell r="G676" t="str">
            <v>World Bank</v>
          </cell>
          <cell r="H676" t="str">
            <v>WB</v>
          </cell>
          <cell r="I676">
            <v>0</v>
          </cell>
          <cell r="J676" t="str">
            <v>WB</v>
          </cell>
          <cell r="K676" t="str">
            <v>WB</v>
          </cell>
          <cell r="L676" t="str">
            <v>Ghana</v>
          </cell>
          <cell r="N676" t="str">
            <v>AFR</v>
          </cell>
          <cell r="O676" t="str">
            <v>AFR</v>
          </cell>
          <cell r="P676">
            <v>0</v>
          </cell>
          <cell r="Q676">
            <v>0</v>
          </cell>
          <cell r="R676">
            <v>1</v>
          </cell>
          <cell r="S676">
            <v>0</v>
          </cell>
          <cell r="U676">
            <v>0</v>
          </cell>
          <cell r="V676">
            <v>0</v>
          </cell>
          <cell r="W676">
            <v>0</v>
          </cell>
          <cell r="Y676" t="str">
            <v>NGO</v>
          </cell>
          <cell r="Z676" t="str">
            <v>NGO_academic_foundation</v>
          </cell>
          <cell r="AA676" t="str">
            <v>Y</v>
          </cell>
          <cell r="AC676" t="str">
            <v>Community-based Integrated Natural Resources Management Project in Okyeman</v>
          </cell>
          <cell r="AD676" t="str">
            <v>MSP</v>
          </cell>
          <cell r="AE676" t="str">
            <v>GET</v>
          </cell>
          <cell r="AF676" t="str">
            <v>MF</v>
          </cell>
          <cell r="AG676">
            <v>12</v>
          </cell>
          <cell r="AH676" t="str">
            <v>GEF - 3</v>
          </cell>
          <cell r="AI676">
            <v>37837</v>
          </cell>
          <cell r="AJ676">
            <v>2003</v>
          </cell>
          <cell r="AK676">
            <v>38036</v>
          </cell>
          <cell r="AL676">
            <v>2004</v>
          </cell>
          <cell r="AM676">
            <v>38766.5</v>
          </cell>
          <cell r="AN676">
            <v>39131</v>
          </cell>
          <cell r="AO676">
            <v>39497</v>
          </cell>
          <cell r="AP676">
            <v>39497</v>
          </cell>
          <cell r="AQ676">
            <v>2008</v>
          </cell>
          <cell r="AR676">
            <v>48</v>
          </cell>
          <cell r="AS676">
            <v>12</v>
          </cell>
          <cell r="AT676">
            <v>2010</v>
          </cell>
          <cell r="AU676">
            <v>2009</v>
          </cell>
          <cell r="AV676">
            <v>2009</v>
          </cell>
          <cell r="AX676">
            <v>0.84369740000000004</v>
          </cell>
          <cell r="AY676">
            <v>0</v>
          </cell>
          <cell r="AZ676">
            <v>0.84369740000000004</v>
          </cell>
          <cell r="BA676" t="str">
            <v>0.83</v>
          </cell>
          <cell r="BB676">
            <v>6.6544999999999996</v>
          </cell>
          <cell r="BD676">
            <v>7.88730651534543</v>
          </cell>
          <cell r="BG676">
            <v>16</v>
          </cell>
          <cell r="BH676">
            <v>26</v>
          </cell>
          <cell r="BI676">
            <v>17</v>
          </cell>
          <cell r="BJ676">
            <v>1</v>
          </cell>
          <cell r="BK676">
            <v>1</v>
          </cell>
          <cell r="BL676">
            <v>0</v>
          </cell>
          <cell r="BM676">
            <v>1</v>
          </cell>
          <cell r="BN676">
            <v>4</v>
          </cell>
          <cell r="BO676">
            <v>0</v>
          </cell>
          <cell r="BP676">
            <v>2</v>
          </cell>
          <cell r="BQ676" t="str">
            <v>MU</v>
          </cell>
          <cell r="BR676">
            <v>2</v>
          </cell>
          <cell r="BS676">
            <v>3</v>
          </cell>
          <cell r="BT676">
            <v>3</v>
          </cell>
          <cell r="BU676">
            <v>2</v>
          </cell>
          <cell r="BW676">
            <v>4</v>
          </cell>
          <cell r="BX676">
            <v>1</v>
          </cell>
          <cell r="BY676">
            <v>4</v>
          </cell>
          <cell r="BZ676">
            <v>1</v>
          </cell>
          <cell r="CA676">
            <v>4</v>
          </cell>
          <cell r="CB676">
            <v>1</v>
          </cell>
          <cell r="CC676">
            <v>4</v>
          </cell>
          <cell r="CD676">
            <v>4</v>
          </cell>
          <cell r="CE676">
            <v>1</v>
          </cell>
          <cell r="CF676">
            <v>4</v>
          </cell>
          <cell r="CG676">
            <v>1</v>
          </cell>
          <cell r="CH676">
            <v>3</v>
          </cell>
          <cell r="CI676">
            <v>0</v>
          </cell>
          <cell r="CJ676">
            <v>3</v>
          </cell>
          <cell r="CK676">
            <v>0</v>
          </cell>
          <cell r="CL676">
            <v>4</v>
          </cell>
          <cell r="CM676">
            <v>1</v>
          </cell>
          <cell r="CN676">
            <v>4</v>
          </cell>
          <cell r="CO676">
            <v>1</v>
          </cell>
          <cell r="CP676">
            <v>4</v>
          </cell>
          <cell r="CQ676">
            <v>1</v>
          </cell>
          <cell r="CR676">
            <v>2</v>
          </cell>
          <cell r="CS676">
            <v>0</v>
          </cell>
          <cell r="CT676">
            <v>2</v>
          </cell>
          <cell r="CU676">
            <v>0</v>
          </cell>
          <cell r="DR676">
            <v>5</v>
          </cell>
          <cell r="DS676">
            <v>4</v>
          </cell>
          <cell r="DT676">
            <v>3</v>
          </cell>
          <cell r="DU676">
            <v>4</v>
          </cell>
          <cell r="DV676">
            <v>1</v>
          </cell>
          <cell r="DW676">
            <v>2</v>
          </cell>
          <cell r="DX676">
            <v>3</v>
          </cell>
          <cell r="DY676">
            <v>3</v>
          </cell>
          <cell r="DZ676">
            <v>2</v>
          </cell>
          <cell r="EA676">
            <v>2</v>
          </cell>
          <cell r="EB676" t="str">
            <v>MU</v>
          </cell>
          <cell r="EC676">
            <v>4</v>
          </cell>
          <cell r="ED676">
            <v>4</v>
          </cell>
        </row>
        <row r="677">
          <cell r="A677">
            <v>2188</v>
          </cell>
          <cell r="B677" t="e">
            <v>#REF!</v>
          </cell>
          <cell r="D677" t="str">
            <v>No</v>
          </cell>
          <cell r="E677" t="str">
            <v>Yes</v>
          </cell>
          <cell r="F677" t="str">
            <v>IAEO</v>
          </cell>
          <cell r="G677" t="str">
            <v>UNDP</v>
          </cell>
          <cell r="H677" t="str">
            <v>UNDP</v>
          </cell>
          <cell r="I677">
            <v>0</v>
          </cell>
          <cell r="J677" t="str">
            <v>UNDP</v>
          </cell>
          <cell r="K677" t="str">
            <v>UNDP</v>
          </cell>
          <cell r="L677" t="str">
            <v>Regional (Cambodia, China, Indonesia, Malaysia, Philippines, RO Korea, Thailand, Vietnam)</v>
          </cell>
          <cell r="M677" t="str">
            <v>China, Indonesia, Cambodia, Korea DPR, Malaysia, Philippines, Thailand, Vietnam</v>
          </cell>
          <cell r="N677" t="str">
            <v>Asia</v>
          </cell>
          <cell r="O677" t="str">
            <v>Asia</v>
          </cell>
          <cell r="P677">
            <v>0</v>
          </cell>
          <cell r="Q677">
            <v>1</v>
          </cell>
          <cell r="R677">
            <v>0</v>
          </cell>
          <cell r="S677">
            <v>2</v>
          </cell>
          <cell r="U677">
            <v>0</v>
          </cell>
          <cell r="V677">
            <v>2</v>
          </cell>
          <cell r="W677">
            <v>0</v>
          </cell>
          <cell r="Y677" t="str">
            <v>Multilateral</v>
          </cell>
          <cell r="Z677" t="str">
            <v>Bi_multilateral</v>
          </cell>
          <cell r="AA677" t="str">
            <v>Y</v>
          </cell>
          <cell r="AC677" t="str">
            <v>East Asian Seas Region: Development and Implementation of Public Private Partnerships in Environmental Investments</v>
          </cell>
          <cell r="AD677" t="str">
            <v>MSP</v>
          </cell>
          <cell r="AE677" t="str">
            <v>GET</v>
          </cell>
          <cell r="AF677" t="str">
            <v>IW</v>
          </cell>
          <cell r="AH677" t="str">
            <v>GEF - 3</v>
          </cell>
          <cell r="AI677">
            <v>37866</v>
          </cell>
          <cell r="AJ677">
            <v>2003</v>
          </cell>
          <cell r="AK677">
            <v>38224</v>
          </cell>
          <cell r="AL677">
            <v>2004</v>
          </cell>
          <cell r="AM677">
            <v>39201</v>
          </cell>
          <cell r="AN677">
            <v>38869</v>
          </cell>
          <cell r="AO677">
            <v>40178</v>
          </cell>
          <cell r="AP677">
            <v>40178</v>
          </cell>
          <cell r="AQ677">
            <v>2009</v>
          </cell>
          <cell r="AR677">
            <v>64</v>
          </cell>
          <cell r="AS677">
            <v>32</v>
          </cell>
          <cell r="AT677">
            <v>2011</v>
          </cell>
          <cell r="AU677">
            <v>2010</v>
          </cell>
          <cell r="AV677">
            <v>2010</v>
          </cell>
          <cell r="AX677">
            <v>1</v>
          </cell>
          <cell r="AY677">
            <v>0</v>
          </cell>
          <cell r="AZ677">
            <v>1</v>
          </cell>
          <cell r="BA677">
            <v>1</v>
          </cell>
          <cell r="BB677">
            <v>0.80900000000000005</v>
          </cell>
          <cell r="BC677">
            <v>0.80900000000000005</v>
          </cell>
          <cell r="BD677">
            <v>0.80900000000000005</v>
          </cell>
          <cell r="BE677">
            <v>0.80900000000000005</v>
          </cell>
          <cell r="BF677">
            <v>1</v>
          </cell>
          <cell r="BG677">
            <v>42</v>
          </cell>
          <cell r="BH677">
            <v>23</v>
          </cell>
          <cell r="BI677">
            <v>15</v>
          </cell>
          <cell r="BJ677">
            <v>1</v>
          </cell>
          <cell r="BK677">
            <v>1</v>
          </cell>
          <cell r="BM677">
            <v>1</v>
          </cell>
          <cell r="BN677">
            <v>5</v>
          </cell>
          <cell r="BO677">
            <v>0</v>
          </cell>
          <cell r="BP677">
            <v>2</v>
          </cell>
          <cell r="BQ677" t="str">
            <v>MU</v>
          </cell>
          <cell r="BR677">
            <v>4</v>
          </cell>
          <cell r="BS677">
            <v>2</v>
          </cell>
          <cell r="BT677">
            <v>3</v>
          </cell>
          <cell r="BU677">
            <v>4</v>
          </cell>
          <cell r="BW677">
            <v>3</v>
          </cell>
          <cell r="BX677">
            <v>0</v>
          </cell>
          <cell r="BY677">
            <v>4</v>
          </cell>
          <cell r="BZ677">
            <v>1</v>
          </cell>
          <cell r="CA677">
            <v>3</v>
          </cell>
          <cell r="CB677">
            <v>0</v>
          </cell>
          <cell r="CC677">
            <v>5</v>
          </cell>
          <cell r="CD677">
            <v>5</v>
          </cell>
          <cell r="CE677">
            <v>1</v>
          </cell>
          <cell r="CF677">
            <v>5</v>
          </cell>
          <cell r="CG677">
            <v>1</v>
          </cell>
          <cell r="CH677">
            <v>3</v>
          </cell>
          <cell r="CI677">
            <v>0</v>
          </cell>
          <cell r="CJ677">
            <v>5</v>
          </cell>
          <cell r="CK677">
            <v>1</v>
          </cell>
          <cell r="CL677">
            <v>2</v>
          </cell>
          <cell r="CM677">
            <v>0</v>
          </cell>
          <cell r="CN677">
            <v>5</v>
          </cell>
          <cell r="CO677">
            <v>1</v>
          </cell>
          <cell r="CP677">
            <v>5</v>
          </cell>
          <cell r="CQ677">
            <v>1</v>
          </cell>
          <cell r="CR677">
            <v>1</v>
          </cell>
          <cell r="CS677">
            <v>0</v>
          </cell>
          <cell r="CT677">
            <v>1</v>
          </cell>
          <cell r="CU677">
            <v>0</v>
          </cell>
          <cell r="CZ677">
            <v>1</v>
          </cell>
          <cell r="DR677">
            <v>5</v>
          </cell>
          <cell r="DS677">
            <v>5</v>
          </cell>
          <cell r="DT677">
            <v>5</v>
          </cell>
          <cell r="DU677">
            <v>5</v>
          </cell>
          <cell r="DV677">
            <v>1</v>
          </cell>
        </row>
        <row r="678">
          <cell r="A678">
            <v>2193</v>
          </cell>
          <cell r="B678" t="e">
            <v>#REF!</v>
          </cell>
          <cell r="D678" t="str">
            <v>No</v>
          </cell>
          <cell r="E678" t="str">
            <v>Yes</v>
          </cell>
          <cell r="F678" t="str">
            <v>GEFIEO</v>
          </cell>
          <cell r="G678" t="str">
            <v>UNDP</v>
          </cell>
          <cell r="H678" t="str">
            <v>UNDP</v>
          </cell>
          <cell r="I678">
            <v>0</v>
          </cell>
          <cell r="J678" t="str">
            <v>UNDP</v>
          </cell>
          <cell r="K678" t="str">
            <v>UNDP</v>
          </cell>
          <cell r="L678" t="str">
            <v>Global (Argentina, Burkina Faso, Benin, Iran, Kyrgyzstan, Morocco, Mali)</v>
          </cell>
          <cell r="M678" t="str">
            <v>Argentina, Burkina Faso, Benin, Iran, Kyrgyzstan, Morocco, Mali</v>
          </cell>
          <cell r="N678" t="str">
            <v>Global</v>
          </cell>
          <cell r="O678" t="str">
            <v>Global</v>
          </cell>
          <cell r="P678">
            <v>1</v>
          </cell>
          <cell r="Q678">
            <v>0</v>
          </cell>
          <cell r="R678">
            <v>0</v>
          </cell>
          <cell r="S678">
            <v>0</v>
          </cell>
          <cell r="U678">
            <v>0</v>
          </cell>
          <cell r="V678">
            <v>2</v>
          </cell>
          <cell r="W678">
            <v>2</v>
          </cell>
          <cell r="Y678" t="str">
            <v>Multilateral</v>
          </cell>
          <cell r="Z678" t="str">
            <v>Bi_multilateral</v>
          </cell>
          <cell r="AA678" t="str">
            <v>Y</v>
          </cell>
          <cell r="AC678" t="str">
            <v>Enabling Sustainable Dryland Management Through Mobile Pastoral Custodianship</v>
          </cell>
          <cell r="AD678" t="str">
            <v>MSP</v>
          </cell>
          <cell r="AE678" t="str">
            <v>GET</v>
          </cell>
          <cell r="AF678" t="str">
            <v>LD</v>
          </cell>
          <cell r="AG678">
            <v>15</v>
          </cell>
          <cell r="AH678" t="str">
            <v>GEF - 3</v>
          </cell>
          <cell r="AI678">
            <v>38461</v>
          </cell>
          <cell r="AJ678">
            <v>2005</v>
          </cell>
          <cell r="AK678">
            <v>38626</v>
          </cell>
          <cell r="AL678">
            <v>2005</v>
          </cell>
          <cell r="AM678">
            <v>39584.5</v>
          </cell>
          <cell r="AN678">
            <v>39448</v>
          </cell>
          <cell r="AO678">
            <v>40543</v>
          </cell>
          <cell r="AP678">
            <v>40543</v>
          </cell>
          <cell r="AQ678">
            <v>2010</v>
          </cell>
          <cell r="AR678">
            <v>62</v>
          </cell>
          <cell r="AS678">
            <v>25</v>
          </cell>
          <cell r="AT678">
            <v>2012</v>
          </cell>
          <cell r="AU678">
            <v>2011</v>
          </cell>
          <cell r="AV678">
            <v>2011</v>
          </cell>
          <cell r="AX678">
            <v>0.95</v>
          </cell>
          <cell r="AY678">
            <v>0.05</v>
          </cell>
          <cell r="AZ678">
            <v>1</v>
          </cell>
          <cell r="BA678">
            <v>1.25</v>
          </cell>
          <cell r="BB678">
            <v>1.96</v>
          </cell>
          <cell r="BC678">
            <v>2.19</v>
          </cell>
          <cell r="BD678">
            <v>2.0631578947368423</v>
          </cell>
          <cell r="BE678">
            <v>2.3052631578947369</v>
          </cell>
          <cell r="BF678">
            <v>1.1173469387755102</v>
          </cell>
          <cell r="BG678">
            <v>24</v>
          </cell>
          <cell r="BH678">
            <v>10</v>
          </cell>
          <cell r="BI678">
            <v>8</v>
          </cell>
          <cell r="BK678">
            <v>5</v>
          </cell>
          <cell r="BM678">
            <v>1</v>
          </cell>
          <cell r="BN678">
            <v>5</v>
          </cell>
          <cell r="BO678">
            <v>1</v>
          </cell>
          <cell r="BP678">
            <v>4</v>
          </cell>
          <cell r="BQ678" t="str">
            <v>L</v>
          </cell>
          <cell r="BR678">
            <v>4</v>
          </cell>
          <cell r="BS678">
            <v>4</v>
          </cell>
          <cell r="BT678">
            <v>4</v>
          </cell>
          <cell r="BU678">
            <v>4</v>
          </cell>
          <cell r="BW678">
            <v>5</v>
          </cell>
          <cell r="BX678">
            <v>1</v>
          </cell>
          <cell r="BY678">
            <v>3</v>
          </cell>
          <cell r="BZ678">
            <v>0</v>
          </cell>
          <cell r="CA678">
            <v>5</v>
          </cell>
          <cell r="CB678">
            <v>1</v>
          </cell>
          <cell r="CC678">
            <v>5</v>
          </cell>
          <cell r="CD678">
            <v>5</v>
          </cell>
          <cell r="CE678">
            <v>1</v>
          </cell>
          <cell r="CF678">
            <v>5</v>
          </cell>
          <cell r="CG678">
            <v>1</v>
          </cell>
          <cell r="CH678">
            <v>4</v>
          </cell>
          <cell r="CI678">
            <v>1</v>
          </cell>
          <cell r="CJ678">
            <v>5</v>
          </cell>
          <cell r="CK678">
            <v>1</v>
          </cell>
          <cell r="CL678">
            <v>4</v>
          </cell>
          <cell r="CM678">
            <v>1</v>
          </cell>
          <cell r="CN678">
            <v>5</v>
          </cell>
          <cell r="CO678">
            <v>1</v>
          </cell>
          <cell r="CP678">
            <v>5</v>
          </cell>
          <cell r="CQ678">
            <v>1</v>
          </cell>
          <cell r="CR678">
            <v>3</v>
          </cell>
          <cell r="CS678">
            <v>0</v>
          </cell>
          <cell r="CT678">
            <v>3</v>
          </cell>
          <cell r="CU678">
            <v>0</v>
          </cell>
          <cell r="CZ678">
            <v>1</v>
          </cell>
          <cell r="DR678">
            <v>5</v>
          </cell>
          <cell r="DS678">
            <v>5</v>
          </cell>
          <cell r="DT678">
            <v>5</v>
          </cell>
          <cell r="DU678">
            <v>5</v>
          </cell>
          <cell r="DV678">
            <v>1</v>
          </cell>
          <cell r="DW678">
            <v>4</v>
          </cell>
          <cell r="DX678">
            <v>4</v>
          </cell>
          <cell r="DY678">
            <v>4</v>
          </cell>
          <cell r="DZ678">
            <v>4</v>
          </cell>
          <cell r="EA678">
            <v>4</v>
          </cell>
          <cell r="EB678" t="str">
            <v>L</v>
          </cell>
          <cell r="EC678">
            <v>3</v>
          </cell>
          <cell r="ED678">
            <v>5</v>
          </cell>
        </row>
        <row r="679">
          <cell r="A679">
            <v>2194</v>
          </cell>
          <cell r="B679" t="e">
            <v>#REF!</v>
          </cell>
          <cell r="C679">
            <v>521793</v>
          </cell>
          <cell r="D679" t="str">
            <v>Yes</v>
          </cell>
          <cell r="E679" t="str">
            <v>No</v>
          </cell>
          <cell r="F679" t="str">
            <v>GEFIEO</v>
          </cell>
          <cell r="G679" t="str">
            <v>World Bank/IFC</v>
          </cell>
          <cell r="H679" t="str">
            <v>WB</v>
          </cell>
          <cell r="I679">
            <v>0</v>
          </cell>
          <cell r="J679" t="str">
            <v>WB</v>
          </cell>
          <cell r="K679" t="str">
            <v>WB/IFC</v>
          </cell>
          <cell r="L679" t="str">
            <v>Russian Federation</v>
          </cell>
          <cell r="N679" t="str">
            <v>ECA</v>
          </cell>
          <cell r="O679" t="str">
            <v>ECA</v>
          </cell>
          <cell r="P679">
            <v>0</v>
          </cell>
          <cell r="Q679">
            <v>0</v>
          </cell>
          <cell r="R679">
            <v>1</v>
          </cell>
          <cell r="S679">
            <v>0</v>
          </cell>
          <cell r="T679">
            <v>0</v>
          </cell>
          <cell r="U679">
            <v>0</v>
          </cell>
          <cell r="V679">
            <v>0</v>
          </cell>
          <cell r="W679">
            <v>0</v>
          </cell>
          <cell r="X679">
            <v>0</v>
          </cell>
          <cell r="Y679" t="str">
            <v>Multilateral</v>
          </cell>
          <cell r="Z679" t="str">
            <v>Bi_multilateral</v>
          </cell>
          <cell r="AA679" t="str">
            <v>N</v>
          </cell>
          <cell r="AC679" t="str">
            <v>Developing the Legal and Regulatory Framework for Wind Power in Russia</v>
          </cell>
          <cell r="AD679" t="str">
            <v>MSP</v>
          </cell>
          <cell r="AE679" t="str">
            <v>GET</v>
          </cell>
          <cell r="AF679" t="str">
            <v>CC</v>
          </cell>
          <cell r="AH679" t="str">
            <v>GEF - 3</v>
          </cell>
          <cell r="AI679">
            <v>37888</v>
          </cell>
          <cell r="AJ679">
            <v>2003</v>
          </cell>
          <cell r="AL679">
            <v>2003</v>
          </cell>
          <cell r="AO679">
            <v>38322</v>
          </cell>
          <cell r="AP679">
            <v>38322</v>
          </cell>
          <cell r="AQ679">
            <v>2004</v>
          </cell>
          <cell r="AT679">
            <v>2007</v>
          </cell>
          <cell r="AU679">
            <v>2005</v>
          </cell>
          <cell r="AV679">
            <v>2005</v>
          </cell>
          <cell r="AX679">
            <v>0.72499999999999998</v>
          </cell>
          <cell r="AY679">
            <v>0</v>
          </cell>
          <cell r="AZ679">
            <v>0.72499999999999998</v>
          </cell>
          <cell r="BA679">
            <v>0.73</v>
          </cell>
          <cell r="BB679">
            <v>0.16</v>
          </cell>
          <cell r="BC679">
            <v>0.16</v>
          </cell>
          <cell r="BD679">
            <v>0.22068965517241382</v>
          </cell>
          <cell r="BE679">
            <v>0.22068965517241382</v>
          </cell>
          <cell r="BF679">
            <v>1</v>
          </cell>
          <cell r="BG679">
            <v>7</v>
          </cell>
          <cell r="BI679">
            <v>23</v>
          </cell>
          <cell r="BJ679">
            <v>1</v>
          </cell>
          <cell r="BM679">
            <v>1</v>
          </cell>
          <cell r="BN679">
            <v>5</v>
          </cell>
          <cell r="BO679">
            <v>1</v>
          </cell>
          <cell r="BP679">
            <v>3</v>
          </cell>
          <cell r="BQ679" t="str">
            <v>ML</v>
          </cell>
          <cell r="BR679">
            <v>3</v>
          </cell>
          <cell r="BS679">
            <v>4</v>
          </cell>
          <cell r="BT679">
            <v>4</v>
          </cell>
          <cell r="BW679">
            <v>6</v>
          </cell>
          <cell r="BX679">
            <v>1</v>
          </cell>
          <cell r="BY679">
            <v>5</v>
          </cell>
          <cell r="BZ679">
            <v>1</v>
          </cell>
          <cell r="CA679">
            <v>6</v>
          </cell>
          <cell r="CB679">
            <v>1</v>
          </cell>
          <cell r="CH679">
            <v>4</v>
          </cell>
          <cell r="CI679">
            <v>1</v>
          </cell>
          <cell r="CJ679">
            <v>5</v>
          </cell>
          <cell r="CK679">
            <v>1</v>
          </cell>
          <cell r="CL679">
            <v>4</v>
          </cell>
          <cell r="CM679">
            <v>1</v>
          </cell>
          <cell r="CN679">
            <v>4</v>
          </cell>
          <cell r="CO679">
            <v>1</v>
          </cell>
          <cell r="CP679">
            <v>2</v>
          </cell>
          <cell r="CQ679">
            <v>0</v>
          </cell>
          <cell r="CR679">
            <v>1</v>
          </cell>
          <cell r="CS679">
            <v>0</v>
          </cell>
          <cell r="CT679">
            <v>5</v>
          </cell>
          <cell r="CU679">
            <v>1</v>
          </cell>
          <cell r="DR679">
            <v>6</v>
          </cell>
          <cell r="DS679">
            <v>5</v>
          </cell>
          <cell r="DT679">
            <v>4</v>
          </cell>
          <cell r="DU679">
            <v>5</v>
          </cell>
          <cell r="DV679">
            <v>1</v>
          </cell>
          <cell r="DW679">
            <v>3</v>
          </cell>
          <cell r="DX679">
            <v>4</v>
          </cell>
          <cell r="DY679">
            <v>4</v>
          </cell>
          <cell r="EA679">
            <v>3</v>
          </cell>
          <cell r="EB679" t="str">
            <v>ML</v>
          </cell>
          <cell r="EC679">
            <v>5</v>
          </cell>
          <cell r="ED679">
            <v>6</v>
          </cell>
        </row>
        <row r="680">
          <cell r="A680">
            <v>2235</v>
          </cell>
          <cell r="B680" t="e">
            <v>#REF!</v>
          </cell>
          <cell r="D680" t="str">
            <v>No</v>
          </cell>
          <cell r="E680" t="str">
            <v>Yes</v>
          </cell>
          <cell r="F680" t="str">
            <v>IAEO</v>
          </cell>
          <cell r="G680" t="str">
            <v>UNDP</v>
          </cell>
          <cell r="H680" t="str">
            <v>UNDP</v>
          </cell>
          <cell r="I680">
            <v>0</v>
          </cell>
          <cell r="J680" t="str">
            <v>UNDP</v>
          </cell>
          <cell r="K680" t="str">
            <v>UNDP</v>
          </cell>
          <cell r="L680" t="str">
            <v>Russia</v>
          </cell>
          <cell r="N680" t="str">
            <v>ECA</v>
          </cell>
          <cell r="O680" t="str">
            <v>ECA</v>
          </cell>
          <cell r="P680">
            <v>0</v>
          </cell>
          <cell r="Q680">
            <v>0</v>
          </cell>
          <cell r="R680">
            <v>1</v>
          </cell>
          <cell r="S680">
            <v>0</v>
          </cell>
          <cell r="U680">
            <v>0</v>
          </cell>
          <cell r="V680">
            <v>0</v>
          </cell>
          <cell r="W680">
            <v>0</v>
          </cell>
          <cell r="Y680" t="str">
            <v>Government</v>
          </cell>
          <cell r="Z680" t="str">
            <v>Govt</v>
          </cell>
          <cell r="AA680" t="str">
            <v>Y</v>
          </cell>
          <cell r="AC680" t="str">
            <v>Demonstrating Sustainable Conservation of biological diversity in Four Protected Areas of Russian Kamchatka Oblast - Phase II</v>
          </cell>
          <cell r="AD680" t="str">
            <v>FSP</v>
          </cell>
          <cell r="AE680" t="str">
            <v>GET</v>
          </cell>
          <cell r="AF680" t="str">
            <v>BD</v>
          </cell>
          <cell r="AH680" t="str">
            <v>GEF - 3</v>
          </cell>
          <cell r="AI680">
            <v>38471</v>
          </cell>
          <cell r="AJ680">
            <v>2005</v>
          </cell>
          <cell r="AK680">
            <v>38517</v>
          </cell>
          <cell r="AL680">
            <v>2005</v>
          </cell>
          <cell r="AM680">
            <v>39575</v>
          </cell>
          <cell r="AN680">
            <v>40693</v>
          </cell>
          <cell r="AO680">
            <v>40633</v>
          </cell>
          <cell r="AP680">
            <v>40633</v>
          </cell>
          <cell r="AQ680">
            <v>2011</v>
          </cell>
          <cell r="AR680">
            <v>69</v>
          </cell>
          <cell r="AS680">
            <v>0</v>
          </cell>
          <cell r="AT680">
            <v>2011</v>
          </cell>
          <cell r="AU680">
            <v>2011</v>
          </cell>
          <cell r="AV680">
            <v>2011</v>
          </cell>
          <cell r="AX680">
            <v>5.5</v>
          </cell>
          <cell r="AY680">
            <v>0</v>
          </cell>
          <cell r="AZ680">
            <v>5.5</v>
          </cell>
          <cell r="BA680">
            <v>5.5</v>
          </cell>
          <cell r="BB680">
            <v>9.92</v>
          </cell>
          <cell r="BC680">
            <v>9.92</v>
          </cell>
          <cell r="BD680">
            <v>1.8036363636363637</v>
          </cell>
          <cell r="BE680">
            <v>1.8036363636363637</v>
          </cell>
          <cell r="BF680">
            <v>1</v>
          </cell>
          <cell r="BG680">
            <v>9</v>
          </cell>
          <cell r="BH680">
            <v>6</v>
          </cell>
          <cell r="BI680">
            <v>1</v>
          </cell>
          <cell r="BJ680">
            <v>1</v>
          </cell>
          <cell r="BK680">
            <v>1</v>
          </cell>
          <cell r="BM680">
            <v>1</v>
          </cell>
          <cell r="BN680">
            <v>5</v>
          </cell>
          <cell r="BO680">
            <v>1</v>
          </cell>
          <cell r="BP680">
            <v>3</v>
          </cell>
          <cell r="BQ680" t="str">
            <v>ML</v>
          </cell>
          <cell r="BR680">
            <v>4</v>
          </cell>
          <cell r="BS680">
            <v>3</v>
          </cell>
          <cell r="BT680">
            <v>4</v>
          </cell>
          <cell r="BU680">
            <v>3</v>
          </cell>
          <cell r="BW680">
            <v>4</v>
          </cell>
          <cell r="BX680">
            <v>1</v>
          </cell>
          <cell r="BY680">
            <v>4</v>
          </cell>
          <cell r="BZ680">
            <v>1</v>
          </cell>
          <cell r="CA680">
            <v>4</v>
          </cell>
          <cell r="CB680">
            <v>1</v>
          </cell>
          <cell r="CC680">
            <v>5</v>
          </cell>
          <cell r="CD680">
            <v>5</v>
          </cell>
          <cell r="CE680">
            <v>1</v>
          </cell>
          <cell r="CF680">
            <v>5</v>
          </cell>
          <cell r="CG680">
            <v>1</v>
          </cell>
          <cell r="CH680">
            <v>5</v>
          </cell>
          <cell r="CI680">
            <v>1</v>
          </cell>
          <cell r="CJ680">
            <v>5</v>
          </cell>
          <cell r="CK680">
            <v>1</v>
          </cell>
          <cell r="CL680">
            <v>5</v>
          </cell>
          <cell r="CM680">
            <v>1</v>
          </cell>
          <cell r="CN680">
            <v>5</v>
          </cell>
          <cell r="CO680">
            <v>1</v>
          </cell>
          <cell r="CP680">
            <v>6</v>
          </cell>
          <cell r="CQ680">
            <v>1</v>
          </cell>
          <cell r="CR680">
            <v>5</v>
          </cell>
          <cell r="CS680">
            <v>1</v>
          </cell>
          <cell r="CT680">
            <v>4</v>
          </cell>
          <cell r="CU680">
            <v>1</v>
          </cell>
          <cell r="CZ680">
            <v>1</v>
          </cell>
          <cell r="DR680">
            <v>5</v>
          </cell>
          <cell r="DS680">
            <v>5</v>
          </cell>
          <cell r="DT680">
            <v>5</v>
          </cell>
          <cell r="DU680">
            <v>5</v>
          </cell>
          <cell r="DV680">
            <v>1</v>
          </cell>
        </row>
        <row r="681">
          <cell r="A681">
            <v>2237</v>
          </cell>
          <cell r="B681" t="e">
            <v>#REF!</v>
          </cell>
          <cell r="D681" t="str">
            <v>Yes</v>
          </cell>
          <cell r="E681" t="str">
            <v>Yes</v>
          </cell>
          <cell r="F681" t="str">
            <v>GEFIEO</v>
          </cell>
          <cell r="G681" t="str">
            <v>UNDP</v>
          </cell>
          <cell r="H681" t="str">
            <v>UNDP</v>
          </cell>
          <cell r="I681">
            <v>0</v>
          </cell>
          <cell r="J681" t="str">
            <v>UNDP</v>
          </cell>
          <cell r="K681" t="str">
            <v>UNDP</v>
          </cell>
          <cell r="L681" t="str">
            <v>Kenya</v>
          </cell>
          <cell r="N681" t="str">
            <v>AFR</v>
          </cell>
          <cell r="O681" t="str">
            <v>AFR</v>
          </cell>
          <cell r="P681">
            <v>0</v>
          </cell>
          <cell r="Q681">
            <v>0</v>
          </cell>
          <cell r="R681">
            <v>1</v>
          </cell>
          <cell r="S681">
            <v>0</v>
          </cell>
          <cell r="T681">
            <v>0</v>
          </cell>
          <cell r="U681">
            <v>0</v>
          </cell>
          <cell r="V681">
            <v>0</v>
          </cell>
          <cell r="W681">
            <v>0</v>
          </cell>
          <cell r="X681">
            <v>1</v>
          </cell>
          <cell r="Y681" t="str">
            <v>NGO</v>
          </cell>
          <cell r="Z681" t="str">
            <v>NGO_academic_foundation</v>
          </cell>
          <cell r="AA681" t="str">
            <v>Y</v>
          </cell>
          <cell r="AC681" t="str">
            <v>Developing Incentives for Community Participation in Forest Conservation through the Use of Commercial Insects in Kenya</v>
          </cell>
          <cell r="AD681" t="str">
            <v>MSP</v>
          </cell>
          <cell r="AE681" t="str">
            <v>GET</v>
          </cell>
          <cell r="AF681" t="str">
            <v>BD</v>
          </cell>
          <cell r="AG681">
            <v>3</v>
          </cell>
          <cell r="AH681" t="str">
            <v>GEF - 3</v>
          </cell>
          <cell r="AI681">
            <v>38219</v>
          </cell>
          <cell r="AJ681">
            <v>2004</v>
          </cell>
          <cell r="AL681">
            <v>2004</v>
          </cell>
          <cell r="AN681">
            <v>39660</v>
          </cell>
          <cell r="AO681">
            <v>39813</v>
          </cell>
          <cell r="AP681">
            <v>39813</v>
          </cell>
          <cell r="AQ681">
            <v>2008</v>
          </cell>
          <cell r="AS681">
            <v>5</v>
          </cell>
          <cell r="AT681">
            <v>2009</v>
          </cell>
          <cell r="AU681">
            <v>2008</v>
          </cell>
          <cell r="AV681">
            <v>2008</v>
          </cell>
          <cell r="AX681">
            <v>1</v>
          </cell>
          <cell r="AY681">
            <v>0</v>
          </cell>
          <cell r="AZ681">
            <v>1</v>
          </cell>
          <cell r="BA681">
            <v>1</v>
          </cell>
          <cell r="BB681">
            <v>2.25</v>
          </cell>
          <cell r="BC681">
            <v>2.4500000000000002</v>
          </cell>
          <cell r="BD681">
            <v>2.25</v>
          </cell>
          <cell r="BE681">
            <v>2.4500000000000002</v>
          </cell>
          <cell r="BF681">
            <v>1.088888888888889</v>
          </cell>
          <cell r="BG681">
            <v>4</v>
          </cell>
          <cell r="BH681">
            <v>10</v>
          </cell>
          <cell r="BI681">
            <v>16</v>
          </cell>
          <cell r="BJ681">
            <v>1</v>
          </cell>
          <cell r="BK681">
            <v>1</v>
          </cell>
          <cell r="BM681">
            <v>1</v>
          </cell>
          <cell r="BN681">
            <v>5</v>
          </cell>
          <cell r="BO681">
            <v>1</v>
          </cell>
          <cell r="BP681">
            <v>3</v>
          </cell>
          <cell r="BQ681" t="str">
            <v>ML</v>
          </cell>
          <cell r="BR681">
            <v>3</v>
          </cell>
          <cell r="BS681">
            <v>3</v>
          </cell>
          <cell r="BT681">
            <v>3</v>
          </cell>
          <cell r="BU681">
            <v>4</v>
          </cell>
          <cell r="BW681">
            <v>3</v>
          </cell>
          <cell r="BX681">
            <v>0</v>
          </cell>
          <cell r="BY681">
            <v>3</v>
          </cell>
          <cell r="BZ681">
            <v>0</v>
          </cell>
          <cell r="CA681">
            <v>3</v>
          </cell>
          <cell r="CB681">
            <v>0</v>
          </cell>
          <cell r="CC681">
            <v>5</v>
          </cell>
          <cell r="CD681">
            <v>4</v>
          </cell>
          <cell r="CE681">
            <v>1</v>
          </cell>
          <cell r="CF681">
            <v>5</v>
          </cell>
          <cell r="CG681">
            <v>1</v>
          </cell>
          <cell r="CH681">
            <v>5</v>
          </cell>
          <cell r="CI681">
            <v>1</v>
          </cell>
          <cell r="CJ681">
            <v>5</v>
          </cell>
          <cell r="CK681">
            <v>1</v>
          </cell>
          <cell r="CL681">
            <v>5</v>
          </cell>
          <cell r="CM681">
            <v>1</v>
          </cell>
          <cell r="CN681">
            <v>5</v>
          </cell>
          <cell r="CO681">
            <v>1</v>
          </cell>
          <cell r="CP681">
            <v>5</v>
          </cell>
          <cell r="CQ681">
            <v>1</v>
          </cell>
          <cell r="CR681">
            <v>5</v>
          </cell>
          <cell r="CS681">
            <v>1</v>
          </cell>
          <cell r="CT681">
            <v>4</v>
          </cell>
          <cell r="CU681">
            <v>1</v>
          </cell>
          <cell r="CZ681">
            <v>1</v>
          </cell>
          <cell r="DR681">
            <v>5</v>
          </cell>
          <cell r="DS681">
            <v>5</v>
          </cell>
          <cell r="DT681">
            <v>5</v>
          </cell>
          <cell r="DU681">
            <v>5</v>
          </cell>
          <cell r="DV681">
            <v>1</v>
          </cell>
          <cell r="DW681">
            <v>3</v>
          </cell>
          <cell r="DX681">
            <v>3</v>
          </cell>
          <cell r="DY681">
            <v>3</v>
          </cell>
          <cell r="DZ681">
            <v>4</v>
          </cell>
          <cell r="EA681">
            <v>3</v>
          </cell>
          <cell r="EB681" t="str">
            <v>ML</v>
          </cell>
          <cell r="EC681">
            <v>3</v>
          </cell>
          <cell r="ED681">
            <v>3</v>
          </cell>
        </row>
        <row r="682">
          <cell r="A682">
            <v>2244</v>
          </cell>
          <cell r="B682" t="e">
            <v>#REF!</v>
          </cell>
          <cell r="D682" t="str">
            <v>No</v>
          </cell>
          <cell r="E682" t="str">
            <v>Yes</v>
          </cell>
          <cell r="F682" t="str">
            <v>IAEO</v>
          </cell>
          <cell r="G682" t="str">
            <v>UNDP</v>
          </cell>
          <cell r="H682" t="str">
            <v>UNDP</v>
          </cell>
          <cell r="I682">
            <v>0</v>
          </cell>
          <cell r="J682" t="str">
            <v>UNDP</v>
          </cell>
          <cell r="K682" t="str">
            <v>UNDP</v>
          </cell>
          <cell r="L682" t="str">
            <v>Bulgaria</v>
          </cell>
          <cell r="N682" t="str">
            <v>ECA</v>
          </cell>
          <cell r="O682" t="str">
            <v>ECA</v>
          </cell>
          <cell r="P682">
            <v>0</v>
          </cell>
          <cell r="Q682">
            <v>0</v>
          </cell>
          <cell r="R682">
            <v>1</v>
          </cell>
          <cell r="S682">
            <v>0</v>
          </cell>
          <cell r="U682">
            <v>0</v>
          </cell>
          <cell r="V682">
            <v>0</v>
          </cell>
          <cell r="W682">
            <v>0</v>
          </cell>
          <cell r="Y682" t="str">
            <v>NGO</v>
          </cell>
          <cell r="Z682" t="str">
            <v>NGO_academic_foundation</v>
          </cell>
          <cell r="AA682" t="str">
            <v>Y</v>
          </cell>
          <cell r="AC682" t="str">
            <v>Building Local Capacity for Promoting Energy Efficiency in Private and Public Buildings</v>
          </cell>
          <cell r="AD682" t="str">
            <v>MSP</v>
          </cell>
          <cell r="AE682" t="str">
            <v>GET</v>
          </cell>
          <cell r="AF682" t="str">
            <v>CC</v>
          </cell>
          <cell r="AH682" t="str">
            <v>GEF - 3</v>
          </cell>
          <cell r="AI682">
            <v>38782</v>
          </cell>
          <cell r="AJ682">
            <v>2006</v>
          </cell>
          <cell r="AK682">
            <v>38807</v>
          </cell>
          <cell r="AL682">
            <v>2006</v>
          </cell>
          <cell r="AM682">
            <v>39629.5</v>
          </cell>
          <cell r="AN682">
            <v>40238</v>
          </cell>
          <cell r="AO682">
            <v>40452</v>
          </cell>
          <cell r="AP682">
            <v>40452</v>
          </cell>
          <cell r="AQ682">
            <v>2010</v>
          </cell>
          <cell r="AR682">
            <v>54</v>
          </cell>
          <cell r="AS682">
            <v>7</v>
          </cell>
          <cell r="AT682">
            <v>2011</v>
          </cell>
          <cell r="AU682">
            <v>2010</v>
          </cell>
          <cell r="AV682">
            <v>2010</v>
          </cell>
          <cell r="AX682">
            <v>0.97499999999999998</v>
          </cell>
          <cell r="AY682">
            <v>2.5000000000000001E-2</v>
          </cell>
          <cell r="AZ682">
            <v>1</v>
          </cell>
          <cell r="BA682">
            <v>1</v>
          </cell>
          <cell r="BB682">
            <v>5.2729999999999997</v>
          </cell>
          <cell r="BC682">
            <v>30.381</v>
          </cell>
          <cell r="BD682">
            <v>5.408205128205128</v>
          </cell>
          <cell r="BE682">
            <v>31.16</v>
          </cell>
          <cell r="BF682">
            <v>5.7616157784942166</v>
          </cell>
          <cell r="BG682">
            <v>7</v>
          </cell>
          <cell r="BH682">
            <v>-2</v>
          </cell>
          <cell r="BI682">
            <v>4</v>
          </cell>
          <cell r="BJ682">
            <v>1</v>
          </cell>
          <cell r="BK682">
            <v>1</v>
          </cell>
          <cell r="BM682">
            <v>1</v>
          </cell>
          <cell r="BN682">
            <v>5</v>
          </cell>
          <cell r="BO682">
            <v>1</v>
          </cell>
          <cell r="BP682">
            <v>3</v>
          </cell>
          <cell r="BQ682" t="str">
            <v>ML</v>
          </cell>
          <cell r="BR682">
            <v>3</v>
          </cell>
          <cell r="BS682">
            <v>4</v>
          </cell>
          <cell r="BT682">
            <v>3</v>
          </cell>
          <cell r="BU682">
            <v>4</v>
          </cell>
          <cell r="BW682">
            <v>5</v>
          </cell>
          <cell r="BX682">
            <v>1</v>
          </cell>
          <cell r="BY682">
            <v>5</v>
          </cell>
          <cell r="BZ682">
            <v>1</v>
          </cell>
          <cell r="CA682">
            <v>5</v>
          </cell>
          <cell r="CB682">
            <v>1</v>
          </cell>
          <cell r="CC682">
            <v>5</v>
          </cell>
          <cell r="CD682">
            <v>5</v>
          </cell>
          <cell r="CE682">
            <v>1</v>
          </cell>
          <cell r="CF682">
            <v>5</v>
          </cell>
          <cell r="CG682">
            <v>1</v>
          </cell>
          <cell r="CH682">
            <v>5</v>
          </cell>
          <cell r="CI682">
            <v>1</v>
          </cell>
          <cell r="CJ682">
            <v>5</v>
          </cell>
          <cell r="CK682">
            <v>1</v>
          </cell>
          <cell r="CL682">
            <v>5</v>
          </cell>
          <cell r="CM682">
            <v>1</v>
          </cell>
          <cell r="CN682">
            <v>5</v>
          </cell>
          <cell r="CO682">
            <v>1</v>
          </cell>
          <cell r="CP682">
            <v>5</v>
          </cell>
          <cell r="CQ682">
            <v>1</v>
          </cell>
          <cell r="CR682">
            <v>5</v>
          </cell>
          <cell r="CS682">
            <v>1</v>
          </cell>
          <cell r="CT682">
            <v>5</v>
          </cell>
          <cell r="CU682">
            <v>1</v>
          </cell>
          <cell r="CZ682">
            <v>1</v>
          </cell>
          <cell r="DR682">
            <v>5</v>
          </cell>
          <cell r="DS682">
            <v>5</v>
          </cell>
          <cell r="DT682">
            <v>5</v>
          </cell>
          <cell r="DU682">
            <v>5</v>
          </cell>
          <cell r="DV682">
            <v>1</v>
          </cell>
        </row>
        <row r="683">
          <cell r="A683">
            <v>2249</v>
          </cell>
          <cell r="B683" t="e">
            <v>#REF!</v>
          </cell>
          <cell r="D683" t="str">
            <v>No</v>
          </cell>
          <cell r="E683" t="str">
            <v>Yes</v>
          </cell>
          <cell r="F683" t="str">
            <v>IAEO</v>
          </cell>
          <cell r="G683" t="str">
            <v>UNDP</v>
          </cell>
          <cell r="H683" t="str">
            <v>UNDP</v>
          </cell>
          <cell r="I683">
            <v>0</v>
          </cell>
          <cell r="J683" t="str">
            <v>UNDP</v>
          </cell>
          <cell r="K683" t="str">
            <v>UNDP</v>
          </cell>
          <cell r="L683" t="str">
            <v>Ukraine</v>
          </cell>
          <cell r="N683" t="str">
            <v>ECA</v>
          </cell>
          <cell r="O683" t="str">
            <v>ECA</v>
          </cell>
          <cell r="P683">
            <v>0</v>
          </cell>
          <cell r="Q683">
            <v>0</v>
          </cell>
          <cell r="R683">
            <v>1</v>
          </cell>
          <cell r="S683">
            <v>0</v>
          </cell>
          <cell r="U683">
            <v>0</v>
          </cell>
          <cell r="V683">
            <v>0</v>
          </cell>
          <cell r="W683">
            <v>0</v>
          </cell>
          <cell r="Y683" t="str">
            <v>Government</v>
          </cell>
          <cell r="Z683" t="str">
            <v>Govt</v>
          </cell>
          <cell r="AA683" t="str">
            <v>Y</v>
          </cell>
          <cell r="AC683" t="str">
            <v>Removing Barriers to Greenhouse Gas Emissions Mitigation through Energy Efficiency in the District Heating System, Phase 2</v>
          </cell>
          <cell r="AD683" t="str">
            <v>FSP</v>
          </cell>
          <cell r="AE683" t="str">
            <v>GET</v>
          </cell>
          <cell r="AF683" t="str">
            <v>CC</v>
          </cell>
          <cell r="AH683" t="str">
            <v>GEF - 3</v>
          </cell>
          <cell r="AI683">
            <v>38786</v>
          </cell>
          <cell r="AJ683">
            <v>2006</v>
          </cell>
          <cell r="AK683">
            <v>38862</v>
          </cell>
          <cell r="AL683">
            <v>2006</v>
          </cell>
          <cell r="AM683">
            <v>39671.5</v>
          </cell>
          <cell r="AN683">
            <v>40359</v>
          </cell>
          <cell r="AO683">
            <v>40481</v>
          </cell>
          <cell r="AP683">
            <v>40481</v>
          </cell>
          <cell r="AQ683">
            <v>2010</v>
          </cell>
          <cell r="AR683">
            <v>53</v>
          </cell>
          <cell r="AS683">
            <v>3</v>
          </cell>
          <cell r="AT683">
            <v>2011</v>
          </cell>
          <cell r="AU683">
            <v>2010</v>
          </cell>
          <cell r="AV683">
            <v>2010</v>
          </cell>
          <cell r="AX683">
            <v>3.4940000000000002</v>
          </cell>
          <cell r="AY683">
            <v>0</v>
          </cell>
          <cell r="AZ683">
            <v>3.4940000000000002</v>
          </cell>
          <cell r="BA683">
            <v>3.5</v>
          </cell>
          <cell r="BB683">
            <v>3.5</v>
          </cell>
          <cell r="BC683">
            <v>1.3</v>
          </cell>
          <cell r="BD683">
            <v>1.0017172295363479</v>
          </cell>
          <cell r="BE683">
            <v>0.3720663995420721</v>
          </cell>
          <cell r="BF683">
            <v>0.37142857142857144</v>
          </cell>
          <cell r="BG683">
            <v>3</v>
          </cell>
          <cell r="BH683">
            <v>10</v>
          </cell>
          <cell r="BI683">
            <v>12</v>
          </cell>
          <cell r="BJ683">
            <v>1</v>
          </cell>
          <cell r="BK683">
            <v>0</v>
          </cell>
          <cell r="BL683">
            <v>0</v>
          </cell>
          <cell r="BM683">
            <v>0</v>
          </cell>
          <cell r="BN683">
            <v>3</v>
          </cell>
          <cell r="BO683">
            <v>0</v>
          </cell>
          <cell r="BP683">
            <v>2</v>
          </cell>
          <cell r="BQ683" t="str">
            <v>MU</v>
          </cell>
          <cell r="BR683">
            <v>2</v>
          </cell>
          <cell r="BS683">
            <v>4</v>
          </cell>
          <cell r="BT683">
            <v>3</v>
          </cell>
          <cell r="BU683">
            <v>4</v>
          </cell>
          <cell r="BW683">
            <v>4</v>
          </cell>
          <cell r="BX683">
            <v>1</v>
          </cell>
          <cell r="BY683">
            <v>4</v>
          </cell>
          <cell r="BZ683">
            <v>1</v>
          </cell>
          <cell r="CA683">
            <v>4</v>
          </cell>
          <cell r="CB683">
            <v>1</v>
          </cell>
          <cell r="CC683">
            <v>3</v>
          </cell>
          <cell r="CD683">
            <v>3</v>
          </cell>
          <cell r="CE683">
            <v>0</v>
          </cell>
          <cell r="CF683">
            <v>3</v>
          </cell>
          <cell r="CG683">
            <v>0</v>
          </cell>
          <cell r="CH683">
            <v>4</v>
          </cell>
          <cell r="CI683">
            <v>1</v>
          </cell>
          <cell r="CJ683">
            <v>5</v>
          </cell>
          <cell r="CK683">
            <v>1</v>
          </cell>
          <cell r="CL683">
            <v>4</v>
          </cell>
          <cell r="CM683">
            <v>1</v>
          </cell>
          <cell r="CN683">
            <v>4</v>
          </cell>
          <cell r="CO683">
            <v>1</v>
          </cell>
          <cell r="CP683">
            <v>5</v>
          </cell>
          <cell r="CQ683">
            <v>1</v>
          </cell>
          <cell r="CR683">
            <v>2</v>
          </cell>
          <cell r="CS683">
            <v>0</v>
          </cell>
          <cell r="CT683">
            <v>2</v>
          </cell>
          <cell r="CU683">
            <v>0</v>
          </cell>
          <cell r="CZ683">
            <v>0</v>
          </cell>
          <cell r="DR683">
            <v>5</v>
          </cell>
          <cell r="DS683">
            <v>4</v>
          </cell>
          <cell r="DT683">
            <v>4</v>
          </cell>
          <cell r="DU683">
            <v>3</v>
          </cell>
          <cell r="DV683">
            <v>0</v>
          </cell>
        </row>
        <row r="684">
          <cell r="A684">
            <v>2256</v>
          </cell>
          <cell r="B684" t="e">
            <v>#REF!</v>
          </cell>
          <cell r="D684" t="str">
            <v>No</v>
          </cell>
          <cell r="E684" t="str">
            <v>Yes</v>
          </cell>
          <cell r="F684" t="str">
            <v>IAEO</v>
          </cell>
          <cell r="G684" t="str">
            <v>UNDP</v>
          </cell>
          <cell r="H684" t="str">
            <v>UNDP</v>
          </cell>
          <cell r="I684">
            <v>0</v>
          </cell>
          <cell r="J684" t="str">
            <v>UNDP</v>
          </cell>
          <cell r="K684" t="str">
            <v>UNDP</v>
          </cell>
          <cell r="L684" t="str">
            <v>Namibia</v>
          </cell>
          <cell r="N684" t="str">
            <v>AFR</v>
          </cell>
          <cell r="O684" t="str">
            <v>AFR</v>
          </cell>
          <cell r="P684">
            <v>0</v>
          </cell>
          <cell r="Q684">
            <v>0</v>
          </cell>
          <cell r="R684">
            <v>1</v>
          </cell>
          <cell r="S684">
            <v>0</v>
          </cell>
          <cell r="U684">
            <v>0</v>
          </cell>
          <cell r="V684">
            <v>0</v>
          </cell>
          <cell r="W684">
            <v>0</v>
          </cell>
          <cell r="Y684" t="str">
            <v>Government</v>
          </cell>
          <cell r="Z684" t="str">
            <v>Govt</v>
          </cell>
          <cell r="AA684" t="str">
            <v>Y</v>
          </cell>
          <cell r="AC684" t="str">
            <v>Barrier Removal to Namibian Renewable Energy Programme (NAMREP) Phase II</v>
          </cell>
          <cell r="AD684" t="str">
            <v>FSP</v>
          </cell>
          <cell r="AE684" t="str">
            <v>GET</v>
          </cell>
          <cell r="AF684" t="str">
            <v>CC</v>
          </cell>
          <cell r="AH684" t="str">
            <v>GEF - 3</v>
          </cell>
          <cell r="AI684">
            <v>39233</v>
          </cell>
          <cell r="AJ684">
            <v>2007</v>
          </cell>
          <cell r="AK684">
            <v>39245</v>
          </cell>
          <cell r="AL684">
            <v>2007</v>
          </cell>
          <cell r="AM684">
            <v>39923.5</v>
          </cell>
          <cell r="AN684">
            <v>40148</v>
          </cell>
          <cell r="AO684">
            <v>40602</v>
          </cell>
          <cell r="AP684">
            <v>40602</v>
          </cell>
          <cell r="AQ684">
            <v>2011</v>
          </cell>
          <cell r="AR684">
            <v>44</v>
          </cell>
          <cell r="AS684">
            <v>2</v>
          </cell>
          <cell r="AT684">
            <v>2011</v>
          </cell>
          <cell r="AU684">
            <v>2011</v>
          </cell>
          <cell r="AV684">
            <v>2011</v>
          </cell>
          <cell r="AX684">
            <v>2.6</v>
          </cell>
          <cell r="AY684">
            <v>0</v>
          </cell>
          <cell r="AZ684">
            <v>2.6</v>
          </cell>
          <cell r="BA684">
            <v>2.6</v>
          </cell>
          <cell r="BB684">
            <v>7.6359999999999992</v>
          </cell>
          <cell r="BC684">
            <v>7.6360000000000001</v>
          </cell>
          <cell r="BD684">
            <v>2.9369230769230765</v>
          </cell>
          <cell r="BE684">
            <v>2.936923076923077</v>
          </cell>
          <cell r="BF684">
            <v>1.0000000000000002</v>
          </cell>
          <cell r="BG684">
            <v>2</v>
          </cell>
          <cell r="BH684">
            <v>9</v>
          </cell>
          <cell r="BI684">
            <v>10</v>
          </cell>
          <cell r="BJ684">
            <v>1</v>
          </cell>
          <cell r="BK684">
            <v>0</v>
          </cell>
          <cell r="BL684">
            <v>0</v>
          </cell>
          <cell r="BM684">
            <v>1</v>
          </cell>
          <cell r="BN684">
            <v>4</v>
          </cell>
          <cell r="BO684">
            <v>0</v>
          </cell>
          <cell r="BP684">
            <v>2</v>
          </cell>
          <cell r="BQ684" t="str">
            <v>MU</v>
          </cell>
          <cell r="BR684">
            <v>2</v>
          </cell>
          <cell r="BS684">
            <v>3</v>
          </cell>
          <cell r="BT684">
            <v>3</v>
          </cell>
          <cell r="BU684">
            <v>4</v>
          </cell>
          <cell r="BW684">
            <v>4</v>
          </cell>
          <cell r="BX684">
            <v>1</v>
          </cell>
          <cell r="BY684">
            <v>4</v>
          </cell>
          <cell r="BZ684">
            <v>1</v>
          </cell>
          <cell r="CA684">
            <v>4</v>
          </cell>
          <cell r="CB684">
            <v>1</v>
          </cell>
          <cell r="CC684">
            <v>4</v>
          </cell>
          <cell r="CD684">
            <v>4</v>
          </cell>
          <cell r="CE684">
            <v>1</v>
          </cell>
          <cell r="CF684">
            <v>4</v>
          </cell>
          <cell r="CG684">
            <v>1</v>
          </cell>
          <cell r="CH684">
            <v>4</v>
          </cell>
          <cell r="CI684">
            <v>1</v>
          </cell>
          <cell r="CJ684">
            <v>4</v>
          </cell>
          <cell r="CK684">
            <v>1</v>
          </cell>
          <cell r="CL684">
            <v>4</v>
          </cell>
          <cell r="CM684">
            <v>1</v>
          </cell>
          <cell r="CN684">
            <v>3</v>
          </cell>
          <cell r="CO684">
            <v>0</v>
          </cell>
          <cell r="CP684">
            <v>4</v>
          </cell>
          <cell r="CQ684">
            <v>1</v>
          </cell>
          <cell r="CR684">
            <v>4</v>
          </cell>
          <cell r="CS684">
            <v>1</v>
          </cell>
          <cell r="CT684">
            <v>4</v>
          </cell>
          <cell r="CU684">
            <v>1</v>
          </cell>
          <cell r="CZ684">
            <v>1</v>
          </cell>
          <cell r="DR684">
            <v>5</v>
          </cell>
          <cell r="DS684">
            <v>4</v>
          </cell>
          <cell r="DT684">
            <v>5</v>
          </cell>
          <cell r="DU684">
            <v>4</v>
          </cell>
          <cell r="DV684">
            <v>1</v>
          </cell>
        </row>
        <row r="685">
          <cell r="A685">
            <v>2257</v>
          </cell>
          <cell r="B685" t="e">
            <v>#REF!</v>
          </cell>
          <cell r="D685" t="str">
            <v>Yes</v>
          </cell>
          <cell r="E685" t="str">
            <v>Yes</v>
          </cell>
          <cell r="F685" t="str">
            <v>GEFIEO</v>
          </cell>
          <cell r="G685" t="str">
            <v>UNDP</v>
          </cell>
          <cell r="H685" t="str">
            <v>UNDP</v>
          </cell>
          <cell r="I685">
            <v>0</v>
          </cell>
          <cell r="J685" t="str">
            <v>UNDP</v>
          </cell>
          <cell r="K685" t="str">
            <v>UNDP</v>
          </cell>
          <cell r="L685" t="str">
            <v>China</v>
          </cell>
          <cell r="N685" t="str">
            <v>Asia</v>
          </cell>
          <cell r="O685" t="str">
            <v>Asia</v>
          </cell>
          <cell r="P685">
            <v>0</v>
          </cell>
          <cell r="Q685">
            <v>0</v>
          </cell>
          <cell r="R685">
            <v>1</v>
          </cell>
          <cell r="S685">
            <v>0</v>
          </cell>
          <cell r="U685">
            <v>0</v>
          </cell>
          <cell r="V685">
            <v>0</v>
          </cell>
          <cell r="W685">
            <v>0</v>
          </cell>
          <cell r="Y685" t="str">
            <v>Government</v>
          </cell>
          <cell r="Z685" t="str">
            <v>Govt</v>
          </cell>
          <cell r="AA685" t="str">
            <v>N</v>
          </cell>
          <cell r="AC685" t="str">
            <v>Demonstration for Fuel-Cell Bus Commercialization in China (Phase II)</v>
          </cell>
          <cell r="AD685" t="str">
            <v>FSP</v>
          </cell>
          <cell r="AE685" t="str">
            <v>GET</v>
          </cell>
          <cell r="AF685" t="str">
            <v>CC</v>
          </cell>
          <cell r="AG685" t="str">
            <v>7, 11</v>
          </cell>
          <cell r="AH685" t="str">
            <v>GEF - 3</v>
          </cell>
          <cell r="AI685">
            <v>38911</v>
          </cell>
          <cell r="AJ685">
            <v>2006</v>
          </cell>
          <cell r="AK685">
            <v>39216</v>
          </cell>
          <cell r="AL685">
            <v>2007</v>
          </cell>
          <cell r="AM685">
            <v>40230</v>
          </cell>
          <cell r="AN685">
            <v>40676</v>
          </cell>
          <cell r="AO685">
            <v>41244</v>
          </cell>
          <cell r="AP685">
            <v>41244</v>
          </cell>
          <cell r="AQ685">
            <v>2012</v>
          </cell>
          <cell r="AR685">
            <v>66</v>
          </cell>
          <cell r="AS685">
            <v>18</v>
          </cell>
          <cell r="AT685">
            <v>2012</v>
          </cell>
          <cell r="AU685">
            <v>2012</v>
          </cell>
          <cell r="AV685">
            <v>2012</v>
          </cell>
          <cell r="AX685">
            <v>5.7670000000000003</v>
          </cell>
          <cell r="AY685">
            <v>0</v>
          </cell>
          <cell r="AZ685">
            <v>5.7670000000000003</v>
          </cell>
          <cell r="BA685">
            <v>5.76</v>
          </cell>
          <cell r="BB685">
            <v>12.858000000000001</v>
          </cell>
          <cell r="BC685">
            <v>12.85</v>
          </cell>
          <cell r="BD685">
            <v>2.229582105080631</v>
          </cell>
          <cell r="BE685">
            <v>2.2281949020287843</v>
          </cell>
          <cell r="BF685">
            <v>0.99937781925649394</v>
          </cell>
          <cell r="BG685">
            <v>7</v>
          </cell>
          <cell r="BH685">
            <v>0</v>
          </cell>
          <cell r="BI685" t="str">
            <v>UA</v>
          </cell>
          <cell r="BJ685">
            <v>5</v>
          </cell>
          <cell r="BK685">
            <v>5</v>
          </cell>
          <cell r="BM685">
            <v>1</v>
          </cell>
          <cell r="BN685">
            <v>5</v>
          </cell>
          <cell r="BO685">
            <v>1</v>
          </cell>
          <cell r="BP685">
            <v>3</v>
          </cell>
          <cell r="BQ685" t="str">
            <v>ML</v>
          </cell>
          <cell r="BR685">
            <v>3</v>
          </cell>
          <cell r="BS685">
            <v>3</v>
          </cell>
          <cell r="BT685">
            <v>4</v>
          </cell>
          <cell r="BU685">
            <v>1</v>
          </cell>
          <cell r="BW685">
            <v>5</v>
          </cell>
          <cell r="BX685">
            <v>1</v>
          </cell>
          <cell r="BY685">
            <v>5</v>
          </cell>
          <cell r="BZ685">
            <v>1</v>
          </cell>
          <cell r="CA685">
            <v>5</v>
          </cell>
          <cell r="CB685">
            <v>1</v>
          </cell>
          <cell r="CC685">
            <v>5</v>
          </cell>
          <cell r="CD685">
            <v>5</v>
          </cell>
          <cell r="CE685">
            <v>1</v>
          </cell>
          <cell r="CF685">
            <v>5</v>
          </cell>
          <cell r="CG685">
            <v>1</v>
          </cell>
          <cell r="CH685">
            <v>3</v>
          </cell>
          <cell r="CI685">
            <v>0</v>
          </cell>
          <cell r="CJ685">
            <v>3</v>
          </cell>
          <cell r="CK685">
            <v>0</v>
          </cell>
          <cell r="CL685">
            <v>3</v>
          </cell>
          <cell r="CM685">
            <v>0</v>
          </cell>
          <cell r="CN685">
            <v>3</v>
          </cell>
          <cell r="CO685">
            <v>0</v>
          </cell>
          <cell r="CP685">
            <v>3</v>
          </cell>
          <cell r="CQ685">
            <v>0</v>
          </cell>
          <cell r="CR685">
            <v>5</v>
          </cell>
          <cell r="CS685">
            <v>1</v>
          </cell>
          <cell r="CT685">
            <v>3</v>
          </cell>
          <cell r="CU685">
            <v>0</v>
          </cell>
          <cell r="CY685">
            <v>5</v>
          </cell>
          <cell r="CZ685">
            <v>1</v>
          </cell>
          <cell r="DL685">
            <v>5</v>
          </cell>
          <cell r="DM685">
            <v>5</v>
          </cell>
          <cell r="DN685">
            <v>2</v>
          </cell>
          <cell r="DO685">
            <v>5</v>
          </cell>
          <cell r="DP685">
            <v>5</v>
          </cell>
          <cell r="DQ685">
            <v>4</v>
          </cell>
          <cell r="DR685">
            <v>5</v>
          </cell>
          <cell r="DS685">
            <v>5</v>
          </cell>
          <cell r="DT685">
            <v>5</v>
          </cell>
          <cell r="DU685">
            <v>5</v>
          </cell>
          <cell r="DV685">
            <v>1</v>
          </cell>
          <cell r="DW685">
            <v>3</v>
          </cell>
          <cell r="DX685">
            <v>3</v>
          </cell>
          <cell r="DY685">
            <v>4</v>
          </cell>
          <cell r="DZ685">
            <v>1</v>
          </cell>
          <cell r="EA685">
            <v>3</v>
          </cell>
          <cell r="EB685" t="str">
            <v>ML</v>
          </cell>
          <cell r="EC685">
            <v>5</v>
          </cell>
          <cell r="ED685">
            <v>5</v>
          </cell>
        </row>
        <row r="686">
          <cell r="A686">
            <v>2263</v>
          </cell>
          <cell r="B686" t="e">
            <v>#REF!</v>
          </cell>
          <cell r="D686" t="str">
            <v>Yes</v>
          </cell>
          <cell r="E686" t="str">
            <v>No</v>
          </cell>
          <cell r="F686" t="str">
            <v>GEFIEO</v>
          </cell>
          <cell r="G686" t="str">
            <v>UNDP</v>
          </cell>
          <cell r="H686" t="str">
            <v>UNDP</v>
          </cell>
          <cell r="I686">
            <v>0</v>
          </cell>
          <cell r="J686" t="str">
            <v>UNDP</v>
          </cell>
          <cell r="K686" t="str">
            <v>UNDP</v>
          </cell>
          <cell r="L686" t="str">
            <v>Regional (Bulgaria, Georgia, Romania, Russian Federation, Turkey, Ukraine)</v>
          </cell>
          <cell r="M686" t="str">
            <v>Bulgaria, Georgia, Romania, Russian Federation, Turkey, Ukraine</v>
          </cell>
          <cell r="N686" t="str">
            <v>ECA</v>
          </cell>
          <cell r="O686" t="str">
            <v>ECA</v>
          </cell>
          <cell r="P686">
            <v>0</v>
          </cell>
          <cell r="Q686">
            <v>1</v>
          </cell>
          <cell r="R686">
            <v>0</v>
          </cell>
          <cell r="S686">
            <v>0</v>
          </cell>
          <cell r="T686">
            <v>0</v>
          </cell>
          <cell r="U686">
            <v>0</v>
          </cell>
          <cell r="V686">
            <v>0</v>
          </cell>
          <cell r="W686">
            <v>0</v>
          </cell>
          <cell r="Y686" t="str">
            <v>Multilateral</v>
          </cell>
          <cell r="Z686" t="str">
            <v>Bi_multilateral</v>
          </cell>
          <cell r="AA686" t="str">
            <v>Y</v>
          </cell>
          <cell r="AC686" t="str">
            <v>Control of Eutrophication, Hazardous Substances and Related Measures for Rehabilitating the Black Sea Ecosystem: Tranche 2</v>
          </cell>
          <cell r="AD686" t="str">
            <v>FSP</v>
          </cell>
          <cell r="AE686" t="str">
            <v>GET</v>
          </cell>
          <cell r="AF686" t="str">
            <v>IW</v>
          </cell>
          <cell r="AH686" t="str">
            <v>GEF - 3</v>
          </cell>
          <cell r="AI686">
            <v>38217</v>
          </cell>
          <cell r="AJ686">
            <v>2004</v>
          </cell>
          <cell r="AK686">
            <v>38378</v>
          </cell>
          <cell r="AL686">
            <v>2005</v>
          </cell>
          <cell r="AM686">
            <v>38973</v>
          </cell>
          <cell r="AN686">
            <v>39294</v>
          </cell>
          <cell r="AO686">
            <v>39568</v>
          </cell>
          <cell r="AP686">
            <v>39568</v>
          </cell>
          <cell r="AQ686">
            <v>2008</v>
          </cell>
          <cell r="AR686">
            <v>39</v>
          </cell>
          <cell r="AS686">
            <v>8</v>
          </cell>
          <cell r="AT686">
            <v>2008</v>
          </cell>
          <cell r="AU686">
            <v>2008</v>
          </cell>
          <cell r="AV686">
            <v>2008</v>
          </cell>
          <cell r="AX686">
            <v>6</v>
          </cell>
          <cell r="AY686">
            <v>0</v>
          </cell>
          <cell r="AZ686">
            <v>6</v>
          </cell>
          <cell r="BB686">
            <v>5.3321059999999996</v>
          </cell>
          <cell r="BD686">
            <v>0.8886843333333333</v>
          </cell>
          <cell r="BG686">
            <v>6</v>
          </cell>
          <cell r="BH686">
            <v>4</v>
          </cell>
          <cell r="BI686">
            <v>2</v>
          </cell>
          <cell r="BJ686">
            <v>1</v>
          </cell>
          <cell r="BK686">
            <v>1</v>
          </cell>
          <cell r="BL686">
            <v>0</v>
          </cell>
          <cell r="BM686">
            <v>0</v>
          </cell>
          <cell r="BN686">
            <v>3</v>
          </cell>
          <cell r="BO686">
            <v>0</v>
          </cell>
          <cell r="BP686">
            <v>2</v>
          </cell>
          <cell r="BQ686" t="str">
            <v>MU</v>
          </cell>
          <cell r="BR686">
            <v>2</v>
          </cell>
          <cell r="BS686">
            <v>2</v>
          </cell>
          <cell r="BT686">
            <v>2</v>
          </cell>
          <cell r="BU686">
            <v>4</v>
          </cell>
          <cell r="BV686">
            <v>4</v>
          </cell>
          <cell r="BW686">
            <v>5</v>
          </cell>
          <cell r="BX686">
            <v>1</v>
          </cell>
          <cell r="BY686">
            <v>5</v>
          </cell>
          <cell r="BZ686">
            <v>1</v>
          </cell>
          <cell r="CA686">
            <v>5</v>
          </cell>
          <cell r="CB686">
            <v>1</v>
          </cell>
          <cell r="CC686">
            <v>4</v>
          </cell>
          <cell r="CD686">
            <v>5</v>
          </cell>
          <cell r="CE686">
            <v>1</v>
          </cell>
          <cell r="CF686" t="str">
            <v>UA</v>
          </cell>
          <cell r="CH686">
            <v>5</v>
          </cell>
          <cell r="CI686">
            <v>1</v>
          </cell>
          <cell r="CJ686">
            <v>6</v>
          </cell>
          <cell r="CK686">
            <v>1</v>
          </cell>
          <cell r="CL686">
            <v>5</v>
          </cell>
          <cell r="CM686">
            <v>1</v>
          </cell>
          <cell r="CN686">
            <v>6</v>
          </cell>
          <cell r="CO686">
            <v>1</v>
          </cell>
          <cell r="CP686">
            <v>5</v>
          </cell>
          <cell r="CQ686">
            <v>1</v>
          </cell>
          <cell r="CR686">
            <v>2</v>
          </cell>
          <cell r="CS686">
            <v>0</v>
          </cell>
          <cell r="CT686">
            <v>5</v>
          </cell>
          <cell r="CU686">
            <v>1</v>
          </cell>
          <cell r="DR686">
            <v>5</v>
          </cell>
          <cell r="DS686">
            <v>4</v>
          </cell>
          <cell r="DT686">
            <v>2</v>
          </cell>
          <cell r="DU686">
            <v>3</v>
          </cell>
          <cell r="DV686">
            <v>0</v>
          </cell>
          <cell r="DW686">
            <v>2</v>
          </cell>
          <cell r="DX686">
            <v>2</v>
          </cell>
          <cell r="DY686">
            <v>2</v>
          </cell>
          <cell r="DZ686">
            <v>4</v>
          </cell>
          <cell r="EA686">
            <v>2</v>
          </cell>
          <cell r="EB686" t="str">
            <v>MU</v>
          </cell>
          <cell r="EC686">
            <v>5</v>
          </cell>
          <cell r="ED686">
            <v>5</v>
          </cell>
        </row>
        <row r="687">
          <cell r="A687">
            <v>2268</v>
          </cell>
          <cell r="B687" t="e">
            <v>#REF!</v>
          </cell>
          <cell r="C687">
            <v>2935</v>
          </cell>
          <cell r="D687" t="str">
            <v>Yes</v>
          </cell>
          <cell r="E687" t="str">
            <v>No</v>
          </cell>
          <cell r="F687" t="str">
            <v>GEFIEO</v>
          </cell>
          <cell r="G687" t="str">
            <v>UNDP</v>
          </cell>
          <cell r="H687" t="str">
            <v>UNDP</v>
          </cell>
          <cell r="I687">
            <v>0</v>
          </cell>
          <cell r="J687" t="str">
            <v>UNDP</v>
          </cell>
          <cell r="L687" t="str">
            <v>Senegal</v>
          </cell>
          <cell r="N687" t="str">
            <v>AFR</v>
          </cell>
          <cell r="O687" t="str">
            <v>AFR</v>
          </cell>
          <cell r="P687">
            <v>0</v>
          </cell>
          <cell r="Q687">
            <v>0</v>
          </cell>
          <cell r="R687">
            <v>1</v>
          </cell>
          <cell r="S687">
            <v>0</v>
          </cell>
          <cell r="U687">
            <v>0</v>
          </cell>
          <cell r="V687">
            <v>0</v>
          </cell>
          <cell r="W687">
            <v>0</v>
          </cell>
          <cell r="Y687" t="str">
            <v>government</v>
          </cell>
          <cell r="Z687" t="str">
            <v>Govt</v>
          </cell>
          <cell r="AA687" t="str">
            <v>secondary executing agencies</v>
          </cell>
          <cell r="AB687" t="str">
            <v>Through consultations</v>
          </cell>
          <cell r="AC687" t="str">
            <v>SIP: Integrated Ecosystem Management in Four Representative Landscapes of Senegal, Phase 2</v>
          </cell>
          <cell r="AD687" t="str">
            <v>FSP</v>
          </cell>
          <cell r="AE687" t="str">
            <v>GET</v>
          </cell>
          <cell r="AF687" t="str">
            <v>LD</v>
          </cell>
          <cell r="AH687" t="str">
            <v>GEF - 4</v>
          </cell>
          <cell r="AI687">
            <v>39267</v>
          </cell>
          <cell r="AJ687">
            <v>2007</v>
          </cell>
          <cell r="AK687">
            <v>39329</v>
          </cell>
          <cell r="AL687">
            <v>2007</v>
          </cell>
          <cell r="AN687">
            <v>40816</v>
          </cell>
          <cell r="AO687">
            <v>40908</v>
          </cell>
          <cell r="AP687">
            <v>40908</v>
          </cell>
          <cell r="AQ687">
            <v>2011</v>
          </cell>
          <cell r="AT687">
            <v>2014</v>
          </cell>
          <cell r="AU687">
            <v>40878</v>
          </cell>
          <cell r="AV687">
            <v>2011</v>
          </cell>
          <cell r="AX687">
            <v>3.64</v>
          </cell>
          <cell r="AY687">
            <v>0</v>
          </cell>
          <cell r="AZ687">
            <v>3.64</v>
          </cell>
          <cell r="BB687">
            <v>7.78</v>
          </cell>
          <cell r="BC687" t="str">
            <v>UA</v>
          </cell>
          <cell r="BJ687">
            <v>1</v>
          </cell>
          <cell r="BK687">
            <v>1</v>
          </cell>
          <cell r="BM687">
            <v>1</v>
          </cell>
          <cell r="BN687">
            <v>5</v>
          </cell>
          <cell r="DR687">
            <v>5</v>
          </cell>
          <cell r="DS687">
            <v>5</v>
          </cell>
          <cell r="DT687">
            <v>5</v>
          </cell>
          <cell r="DU687">
            <v>5</v>
          </cell>
          <cell r="DV687">
            <v>1</v>
          </cell>
          <cell r="DW687" t="str">
            <v>UA</v>
          </cell>
          <cell r="DX687" t="str">
            <v>UA</v>
          </cell>
          <cell r="DY687" t="str">
            <v>UA</v>
          </cell>
          <cell r="DZ687" t="str">
            <v>UA</v>
          </cell>
          <cell r="EA687" t="str">
            <v>UA</v>
          </cell>
          <cell r="EB687" t="str">
            <v>UA</v>
          </cell>
          <cell r="EC687">
            <v>5</v>
          </cell>
          <cell r="ED687">
            <v>4</v>
          </cell>
          <cell r="EE687" t="str">
            <v>UA</v>
          </cell>
          <cell r="EF687" t="str">
            <v>UA</v>
          </cell>
          <cell r="EG687">
            <v>3</v>
          </cell>
          <cell r="EH687">
            <v>3</v>
          </cell>
          <cell r="EI687">
            <v>2</v>
          </cell>
          <cell r="EJ687">
            <v>2</v>
          </cell>
          <cell r="EK687">
            <v>3</v>
          </cell>
          <cell r="EL687">
            <v>2</v>
          </cell>
          <cell r="EM687">
            <v>3</v>
          </cell>
        </row>
        <row r="688">
          <cell r="A688">
            <v>2275</v>
          </cell>
          <cell r="B688" t="e">
            <v>#REF!</v>
          </cell>
          <cell r="C688">
            <v>2983</v>
          </cell>
          <cell r="D688" t="str">
            <v>No</v>
          </cell>
          <cell r="E688" t="str">
            <v>Yes</v>
          </cell>
          <cell r="F688" t="str">
            <v>IAEO</v>
          </cell>
          <cell r="G688" t="str">
            <v>UNDP</v>
          </cell>
          <cell r="H688" t="str">
            <v>UNDP</v>
          </cell>
          <cell r="I688">
            <v>0</v>
          </cell>
          <cell r="J688" t="str">
            <v>UNDP</v>
          </cell>
          <cell r="L688" t="str">
            <v>Morocco</v>
          </cell>
          <cell r="N688" t="str">
            <v>AFR</v>
          </cell>
          <cell r="O688" t="str">
            <v>AFR</v>
          </cell>
          <cell r="P688">
            <v>0</v>
          </cell>
          <cell r="Q688">
            <v>0</v>
          </cell>
          <cell r="R688">
            <v>1</v>
          </cell>
          <cell r="S688">
            <v>0</v>
          </cell>
          <cell r="U688">
            <v>0</v>
          </cell>
          <cell r="V688">
            <v>0</v>
          </cell>
          <cell r="W688">
            <v>0</v>
          </cell>
          <cell r="Y688" t="str">
            <v>government</v>
          </cell>
          <cell r="Z688" t="str">
            <v>Govt</v>
          </cell>
          <cell r="AA688" t="str">
            <v>secondary executing agency</v>
          </cell>
          <cell r="AC688" t="str">
            <v xml:space="preserve">The Middle Atlas Forest Restoration project </v>
          </cell>
          <cell r="AD688" t="str">
            <v>MSP</v>
          </cell>
          <cell r="AE688" t="str">
            <v>GET</v>
          </cell>
          <cell r="AF688" t="str">
            <v>MF</v>
          </cell>
          <cell r="AH688" t="str">
            <v>GEF - 3</v>
          </cell>
          <cell r="AI688">
            <v>38756</v>
          </cell>
          <cell r="AJ688">
            <v>2006</v>
          </cell>
          <cell r="AK688">
            <v>39036</v>
          </cell>
          <cell r="AL688">
            <v>2006</v>
          </cell>
          <cell r="AN688">
            <v>41274</v>
          </cell>
          <cell r="AO688">
            <v>42004</v>
          </cell>
          <cell r="AP688">
            <v>42004</v>
          </cell>
          <cell r="AQ688">
            <v>2014</v>
          </cell>
          <cell r="AT688">
            <v>2014</v>
          </cell>
          <cell r="AU688" t="str">
            <v>Dec,2014</v>
          </cell>
          <cell r="AV688">
            <v>2014</v>
          </cell>
          <cell r="AX688">
            <v>0.96534500000000001</v>
          </cell>
          <cell r="AY688">
            <v>3.2599999999999997E-2</v>
          </cell>
          <cell r="AZ688">
            <v>0.99794499999999997</v>
          </cell>
          <cell r="BB688">
            <v>2.1128</v>
          </cell>
          <cell r="BC688">
            <v>1.78</v>
          </cell>
          <cell r="BM688">
            <v>1</v>
          </cell>
          <cell r="BN688">
            <v>5</v>
          </cell>
          <cell r="CV688">
            <v>6</v>
          </cell>
          <cell r="CW688">
            <v>5</v>
          </cell>
          <cell r="CX688">
            <v>5</v>
          </cell>
          <cell r="CY688">
            <v>5</v>
          </cell>
          <cell r="CZ688">
            <v>1</v>
          </cell>
          <cell r="DA688">
            <v>3</v>
          </cell>
          <cell r="DB688">
            <v>3</v>
          </cell>
          <cell r="DC688">
            <v>3</v>
          </cell>
          <cell r="DD688">
            <v>3</v>
          </cell>
          <cell r="DE688">
            <v>3</v>
          </cell>
          <cell r="DF688" t="str">
            <v>ML</v>
          </cell>
          <cell r="DG688">
            <v>3</v>
          </cell>
          <cell r="DH688">
            <v>3</v>
          </cell>
          <cell r="DI688">
            <v>5</v>
          </cell>
          <cell r="DJ688">
            <v>4</v>
          </cell>
          <cell r="DK688">
            <v>5</v>
          </cell>
          <cell r="DL688">
            <v>5</v>
          </cell>
          <cell r="DM688">
            <v>6</v>
          </cell>
          <cell r="DN688">
            <v>5</v>
          </cell>
          <cell r="DO688">
            <v>6</v>
          </cell>
          <cell r="DP688">
            <v>5</v>
          </cell>
          <cell r="DQ688">
            <v>3</v>
          </cell>
        </row>
        <row r="689">
          <cell r="A689">
            <v>2328</v>
          </cell>
          <cell r="B689" t="e">
            <v>#REF!</v>
          </cell>
          <cell r="D689" t="str">
            <v>No</v>
          </cell>
          <cell r="E689" t="str">
            <v>Yes</v>
          </cell>
          <cell r="F689" t="str">
            <v>IAEO</v>
          </cell>
          <cell r="G689" t="str">
            <v>UNDP</v>
          </cell>
          <cell r="H689" t="str">
            <v>UNDP</v>
          </cell>
          <cell r="I689">
            <v>0</v>
          </cell>
          <cell r="J689" t="str">
            <v>UNDP</v>
          </cell>
          <cell r="K689" t="str">
            <v>UNDP</v>
          </cell>
          <cell r="L689" t="str">
            <v>Global</v>
          </cell>
          <cell r="N689" t="str">
            <v>Global</v>
          </cell>
          <cell r="O689" t="str">
            <v>Global</v>
          </cell>
          <cell r="P689">
            <v>1</v>
          </cell>
          <cell r="Q689">
            <v>0</v>
          </cell>
          <cell r="R689">
            <v>0</v>
          </cell>
          <cell r="S689">
            <v>0</v>
          </cell>
          <cell r="U689">
            <v>0</v>
          </cell>
          <cell r="V689">
            <v>0</v>
          </cell>
          <cell r="W689">
            <v>0</v>
          </cell>
          <cell r="Y689" t="str">
            <v>Multilateral</v>
          </cell>
          <cell r="Z689" t="str">
            <v>Bi_multilateral</v>
          </cell>
          <cell r="AA689" t="str">
            <v>N</v>
          </cell>
          <cell r="AC689" t="str">
            <v>Action Plan Training/Skills Building for 25 Least Developed Countries to assist with National Implementation Plan  Development under the Stockholm Convention</v>
          </cell>
          <cell r="AD689" t="str">
            <v>MSP</v>
          </cell>
          <cell r="AE689" t="str">
            <v>GET</v>
          </cell>
          <cell r="AF689" t="str">
            <v>Chem</v>
          </cell>
          <cell r="AH689" t="str">
            <v>GEF - 3</v>
          </cell>
          <cell r="AI689">
            <v>38075</v>
          </cell>
          <cell r="AJ689">
            <v>2004</v>
          </cell>
          <cell r="AK689">
            <v>38118</v>
          </cell>
          <cell r="AL689">
            <v>2004</v>
          </cell>
          <cell r="AM689">
            <v>38889</v>
          </cell>
          <cell r="AN689">
            <v>39142</v>
          </cell>
          <cell r="AO689">
            <v>39660</v>
          </cell>
          <cell r="AP689">
            <v>39660</v>
          </cell>
          <cell r="AQ689">
            <v>2008</v>
          </cell>
          <cell r="AR689">
            <v>50</v>
          </cell>
          <cell r="AS689">
            <v>16</v>
          </cell>
          <cell r="AT689">
            <v>2011</v>
          </cell>
          <cell r="AU689">
            <v>2008</v>
          </cell>
          <cell r="AV689">
            <v>2008</v>
          </cell>
          <cell r="AX689">
            <v>1</v>
          </cell>
          <cell r="AY689">
            <v>0</v>
          </cell>
          <cell r="AZ689">
            <v>1</v>
          </cell>
          <cell r="BA689">
            <v>1</v>
          </cell>
          <cell r="BB689">
            <v>1.02</v>
          </cell>
          <cell r="BC689">
            <v>1.02</v>
          </cell>
          <cell r="BD689">
            <v>1.02</v>
          </cell>
          <cell r="BE689">
            <v>1.02</v>
          </cell>
          <cell r="BF689">
            <v>1</v>
          </cell>
          <cell r="BG689">
            <v>26</v>
          </cell>
          <cell r="BH689">
            <v>25</v>
          </cell>
          <cell r="BI689">
            <v>22</v>
          </cell>
          <cell r="BJ689">
            <v>1</v>
          </cell>
          <cell r="BL689">
            <v>0</v>
          </cell>
          <cell r="BM689">
            <v>0</v>
          </cell>
          <cell r="BN689">
            <v>3</v>
          </cell>
          <cell r="BO689">
            <v>0</v>
          </cell>
          <cell r="BP689">
            <v>2</v>
          </cell>
          <cell r="BQ689" t="str">
            <v>MU</v>
          </cell>
          <cell r="BR689">
            <v>2</v>
          </cell>
          <cell r="BS689">
            <v>2</v>
          </cell>
          <cell r="BT689">
            <v>2</v>
          </cell>
          <cell r="BU689">
            <v>3</v>
          </cell>
          <cell r="BW689">
            <v>3</v>
          </cell>
          <cell r="BX689">
            <v>0</v>
          </cell>
          <cell r="BY689">
            <v>3</v>
          </cell>
          <cell r="BZ689">
            <v>0</v>
          </cell>
          <cell r="CA689">
            <v>3</v>
          </cell>
          <cell r="CB689">
            <v>0</v>
          </cell>
          <cell r="CC689">
            <v>4</v>
          </cell>
          <cell r="CD689">
            <v>3</v>
          </cell>
          <cell r="CE689">
            <v>0</v>
          </cell>
          <cell r="CF689">
            <v>5</v>
          </cell>
          <cell r="CG689">
            <v>1</v>
          </cell>
          <cell r="CH689">
            <v>4</v>
          </cell>
          <cell r="CI689">
            <v>1</v>
          </cell>
          <cell r="CJ689">
            <v>4</v>
          </cell>
          <cell r="CK689">
            <v>1</v>
          </cell>
          <cell r="CL689">
            <v>4</v>
          </cell>
          <cell r="CM689">
            <v>1</v>
          </cell>
          <cell r="CN689">
            <v>4</v>
          </cell>
          <cell r="CO689">
            <v>1</v>
          </cell>
          <cell r="CP689">
            <v>5</v>
          </cell>
          <cell r="CQ689">
            <v>1</v>
          </cell>
          <cell r="CR689">
            <v>4</v>
          </cell>
          <cell r="CS689">
            <v>1</v>
          </cell>
          <cell r="CT689">
            <v>4</v>
          </cell>
          <cell r="CU689">
            <v>1</v>
          </cell>
          <cell r="CZ689">
            <v>0</v>
          </cell>
          <cell r="DR689">
            <v>4</v>
          </cell>
          <cell r="DS689">
            <v>3</v>
          </cell>
          <cell r="DT689">
            <v>3</v>
          </cell>
          <cell r="DU689">
            <v>3</v>
          </cell>
          <cell r="DV689">
            <v>0</v>
          </cell>
        </row>
        <row r="690">
          <cell r="A690">
            <v>2331</v>
          </cell>
          <cell r="B690" t="e">
            <v>#REF!</v>
          </cell>
          <cell r="C690">
            <v>3597</v>
          </cell>
          <cell r="D690" t="str">
            <v>No</v>
          </cell>
          <cell r="E690" t="str">
            <v>Yes</v>
          </cell>
          <cell r="F690" t="str">
            <v>IAEO</v>
          </cell>
          <cell r="G690" t="str">
            <v>UNDP/UNEP,UNIDO,World Bank</v>
          </cell>
          <cell r="H690" t="str">
            <v>UNDP</v>
          </cell>
          <cell r="I690">
            <v>0</v>
          </cell>
          <cell r="J690" t="str">
            <v>UNDP</v>
          </cell>
          <cell r="L690" t="str">
            <v>Azerbaijan, Bulgaria, Belarus, Hungary, Kazakhstan, Lithuania, Latvia, Poland, Russian Federation, Slovak Republic, Tajikistan, Ukraine, Uzbekistan</v>
          </cell>
          <cell r="M690" t="str">
            <v>Azerbaijan, Bulgaria, Belarus, Hungary, Kazakhstan, Lithuania, Latvia, Poland, Russian Federation, Slovak Republic, Tajikistan, Ukraine, Uzbekistan</v>
          </cell>
          <cell r="N690" t="str">
            <v>ECA</v>
          </cell>
          <cell r="O690" t="str">
            <v>ECA</v>
          </cell>
          <cell r="P690">
            <v>0</v>
          </cell>
          <cell r="Q690">
            <v>1</v>
          </cell>
          <cell r="R690">
            <v>0</v>
          </cell>
          <cell r="S690">
            <v>0</v>
          </cell>
          <cell r="U690">
            <v>0</v>
          </cell>
          <cell r="V690">
            <v>0</v>
          </cell>
          <cell r="W690">
            <v>2</v>
          </cell>
          <cell r="Y690" t="str">
            <v>Government</v>
          </cell>
          <cell r="Z690" t="str">
            <v>Govt</v>
          </cell>
          <cell r="AC690" t="str">
            <v>Preparing for HCFC Phase out in CEIT's: Needs, Benefits and Potential Synergies with other MEAs</v>
          </cell>
          <cell r="AD690" t="str">
            <v>FSP</v>
          </cell>
          <cell r="AE690" t="str">
            <v>GET</v>
          </cell>
          <cell r="AF690" t="str">
            <v>Chem</v>
          </cell>
          <cell r="AH690" t="str">
            <v>GEF - 4</v>
          </cell>
          <cell r="AI690">
            <v>39553</v>
          </cell>
          <cell r="AJ690">
            <v>2008</v>
          </cell>
          <cell r="AK690">
            <v>39453</v>
          </cell>
          <cell r="AL690">
            <v>2008</v>
          </cell>
          <cell r="AM690">
            <v>40088.5</v>
          </cell>
          <cell r="AN690">
            <v>40451</v>
          </cell>
          <cell r="AO690">
            <v>40724</v>
          </cell>
          <cell r="AP690">
            <v>40724</v>
          </cell>
          <cell r="AQ690">
            <v>2011</v>
          </cell>
          <cell r="AR690">
            <v>41</v>
          </cell>
          <cell r="AS690">
            <v>9</v>
          </cell>
          <cell r="AT690">
            <v>2013</v>
          </cell>
          <cell r="AU690">
            <v>41451</v>
          </cell>
          <cell r="AV690">
            <v>2013</v>
          </cell>
          <cell r="AW690">
            <v>41609</v>
          </cell>
          <cell r="AX690">
            <v>0.745</v>
          </cell>
          <cell r="AY690">
            <v>0</v>
          </cell>
          <cell r="AZ690">
            <v>0.745</v>
          </cell>
          <cell r="BB690">
            <v>0.53500000000000003</v>
          </cell>
          <cell r="BC690">
            <v>0.31</v>
          </cell>
          <cell r="BD690">
            <v>0.71812080536912759</v>
          </cell>
          <cell r="BE690">
            <v>0.41610738255033558</v>
          </cell>
          <cell r="BF690">
            <v>0.57943925233644855</v>
          </cell>
          <cell r="BL690">
            <v>0</v>
          </cell>
          <cell r="BM690">
            <v>1</v>
          </cell>
          <cell r="BN690">
            <v>4</v>
          </cell>
          <cell r="BO690">
            <v>1</v>
          </cell>
          <cell r="BP690">
            <v>4</v>
          </cell>
          <cell r="BQ690" t="str">
            <v>L</v>
          </cell>
          <cell r="BR690">
            <v>4</v>
          </cell>
          <cell r="BS690">
            <v>4</v>
          </cell>
          <cell r="BT690">
            <v>4</v>
          </cell>
          <cell r="BU690">
            <v>4</v>
          </cell>
          <cell r="BY690">
            <v>5</v>
          </cell>
          <cell r="BZ690">
            <v>1</v>
          </cell>
          <cell r="CA690">
            <v>4</v>
          </cell>
          <cell r="CB690">
            <v>1</v>
          </cell>
          <cell r="CD690">
            <v>2</v>
          </cell>
          <cell r="CE690">
            <v>0</v>
          </cell>
          <cell r="CF690">
            <v>2</v>
          </cell>
          <cell r="CG690">
            <v>0</v>
          </cell>
          <cell r="CH690">
            <v>4</v>
          </cell>
          <cell r="CI690">
            <v>1</v>
          </cell>
          <cell r="CJ690">
            <v>4</v>
          </cell>
          <cell r="CK690">
            <v>1</v>
          </cell>
          <cell r="CL690">
            <v>5</v>
          </cell>
          <cell r="CM690">
            <v>1</v>
          </cell>
          <cell r="CN690">
            <v>3</v>
          </cell>
          <cell r="CO690">
            <v>0</v>
          </cell>
          <cell r="CP690">
            <v>4</v>
          </cell>
          <cell r="CQ690">
            <v>1</v>
          </cell>
          <cell r="CR690">
            <v>5</v>
          </cell>
          <cell r="CS690">
            <v>1</v>
          </cell>
          <cell r="CT690">
            <v>4</v>
          </cell>
          <cell r="CU690">
            <v>1</v>
          </cell>
          <cell r="CV690">
            <v>5</v>
          </cell>
          <cell r="CW690">
            <v>4</v>
          </cell>
          <cell r="CX690">
            <v>4</v>
          </cell>
          <cell r="CY690">
            <v>4</v>
          </cell>
          <cell r="CZ690">
            <v>1</v>
          </cell>
          <cell r="DA690" t="str">
            <v>L</v>
          </cell>
          <cell r="DB690" t="str">
            <v>L</v>
          </cell>
          <cell r="DC690" t="str">
            <v>L</v>
          </cell>
          <cell r="DD690" t="str">
            <v>L</v>
          </cell>
          <cell r="DE690">
            <v>4</v>
          </cell>
          <cell r="DF690" t="str">
            <v>L</v>
          </cell>
          <cell r="DG690">
            <v>5</v>
          </cell>
          <cell r="DH690">
            <v>4</v>
          </cell>
          <cell r="DI690">
            <v>2</v>
          </cell>
          <cell r="DJ690">
            <v>2</v>
          </cell>
          <cell r="DK690">
            <v>4</v>
          </cell>
          <cell r="DL690">
            <v>4</v>
          </cell>
          <cell r="DM690">
            <v>5</v>
          </cell>
          <cell r="DN690">
            <v>3</v>
          </cell>
          <cell r="DO690">
            <v>4</v>
          </cell>
          <cell r="DP690">
            <v>5</v>
          </cell>
          <cell r="DQ690">
            <v>4</v>
          </cell>
        </row>
        <row r="691">
          <cell r="A691">
            <v>2342</v>
          </cell>
          <cell r="B691" t="e">
            <v>#REF!</v>
          </cell>
          <cell r="C691">
            <v>4923</v>
          </cell>
          <cell r="D691" t="str">
            <v>No</v>
          </cell>
          <cell r="E691" t="str">
            <v>Yes</v>
          </cell>
          <cell r="F691" t="str">
            <v>IAEO</v>
          </cell>
          <cell r="G691" t="str">
            <v>UNEP</v>
          </cell>
          <cell r="H691" t="str">
            <v>UNEP</v>
          </cell>
          <cell r="I691">
            <v>0</v>
          </cell>
          <cell r="J691" t="str">
            <v>UNEP</v>
          </cell>
          <cell r="L691" t="str">
            <v>Global (Brazil, Cote d'Ivoire, India, Indonesia, Kenya, Mexico, Uganda)</v>
          </cell>
          <cell r="M691" t="str">
            <v>Brazil, Cote d'Ivoire, Indonesia, India, Kenya, Mexico, Uganda</v>
          </cell>
          <cell r="N691" t="str">
            <v>Global</v>
          </cell>
          <cell r="O691" t="str">
            <v>Global</v>
          </cell>
          <cell r="P691">
            <v>1</v>
          </cell>
          <cell r="Q691">
            <v>0</v>
          </cell>
          <cell r="R691">
            <v>0</v>
          </cell>
          <cell r="S691">
            <v>2</v>
          </cell>
          <cell r="U691">
            <v>0</v>
          </cell>
          <cell r="V691">
            <v>2</v>
          </cell>
          <cell r="W691">
            <v>2</v>
          </cell>
          <cell r="Y691" t="str">
            <v>Multilateral</v>
          </cell>
          <cell r="Z691" t="str">
            <v>Bi_multilateral</v>
          </cell>
          <cell r="AC691" t="str">
            <v>Conservation and Sustainable Management of Below Ground Biodiversity, Tranche 2</v>
          </cell>
          <cell r="AD691" t="str">
            <v>FSP</v>
          </cell>
          <cell r="AE691" t="str">
            <v>GET</v>
          </cell>
          <cell r="AF691" t="str">
            <v>BD</v>
          </cell>
          <cell r="AH691" t="str">
            <v>GEF - 2</v>
          </cell>
          <cell r="AI691">
            <v>38756</v>
          </cell>
          <cell r="AJ691">
            <v>2006</v>
          </cell>
          <cell r="AK691">
            <v>38835</v>
          </cell>
          <cell r="AL691">
            <v>2006</v>
          </cell>
          <cell r="AM691">
            <v>39659</v>
          </cell>
          <cell r="AN691">
            <v>40756</v>
          </cell>
          <cell r="AO691">
            <v>40483</v>
          </cell>
          <cell r="AP691">
            <v>40483</v>
          </cell>
          <cell r="AQ691">
            <v>2010</v>
          </cell>
          <cell r="AR691">
            <v>54</v>
          </cell>
          <cell r="AS691">
            <v>0</v>
          </cell>
          <cell r="AT691">
            <v>2013</v>
          </cell>
          <cell r="AU691">
            <v>41456</v>
          </cell>
          <cell r="AV691">
            <v>2013</v>
          </cell>
          <cell r="AX691">
            <v>4.0071240000000001</v>
          </cell>
          <cell r="AY691">
            <v>0</v>
          </cell>
          <cell r="AZ691">
            <v>4.0071240000000001</v>
          </cell>
          <cell r="BB691">
            <v>7.4386779999999995</v>
          </cell>
          <cell r="BC691">
            <v>6.6440000000000001</v>
          </cell>
          <cell r="BD691">
            <v>1.8563633169325429</v>
          </cell>
          <cell r="BE691">
            <v>1.6580470182604781</v>
          </cell>
          <cell r="BF691">
            <v>0.89316945833654859</v>
          </cell>
          <cell r="BM691">
            <v>1</v>
          </cell>
          <cell r="BN691">
            <v>5</v>
          </cell>
          <cell r="BO691">
            <v>0</v>
          </cell>
          <cell r="BP691">
            <v>2</v>
          </cell>
          <cell r="BQ691" t="str">
            <v>MU</v>
          </cell>
          <cell r="BR691">
            <v>3</v>
          </cell>
          <cell r="BS691">
            <v>2</v>
          </cell>
          <cell r="BT691">
            <v>4</v>
          </cell>
          <cell r="BU691">
            <v>4</v>
          </cell>
          <cell r="BY691">
            <v>4</v>
          </cell>
          <cell r="BZ691">
            <v>1</v>
          </cell>
          <cell r="CA691">
            <v>4</v>
          </cell>
          <cell r="CB691">
            <v>1</v>
          </cell>
          <cell r="CD691">
            <v>6</v>
          </cell>
          <cell r="CE691">
            <v>1</v>
          </cell>
          <cell r="CF691">
            <v>5</v>
          </cell>
          <cell r="CG691">
            <v>1</v>
          </cell>
          <cell r="CH691">
            <v>6</v>
          </cell>
          <cell r="CI691">
            <v>1</v>
          </cell>
          <cell r="CJ691">
            <v>6</v>
          </cell>
          <cell r="CK691">
            <v>1</v>
          </cell>
          <cell r="CL691">
            <v>6</v>
          </cell>
          <cell r="CM691">
            <v>1</v>
          </cell>
          <cell r="CN691">
            <v>6</v>
          </cell>
          <cell r="CO691">
            <v>1</v>
          </cell>
          <cell r="CP691">
            <v>5</v>
          </cell>
          <cell r="CQ691">
            <v>1</v>
          </cell>
          <cell r="CR691">
            <v>6</v>
          </cell>
          <cell r="CS691">
            <v>1</v>
          </cell>
          <cell r="CT691">
            <v>6</v>
          </cell>
          <cell r="CU691">
            <v>1</v>
          </cell>
          <cell r="CV691">
            <v>6</v>
          </cell>
          <cell r="CW691">
            <v>5</v>
          </cell>
          <cell r="CX691">
            <v>6</v>
          </cell>
          <cell r="CY691">
            <v>5</v>
          </cell>
          <cell r="CZ691">
            <v>1</v>
          </cell>
          <cell r="DA691" t="str">
            <v>ML</v>
          </cell>
          <cell r="DB691" t="str">
            <v>MU</v>
          </cell>
          <cell r="DC691" t="str">
            <v>L</v>
          </cell>
          <cell r="DD691" t="str">
            <v>L</v>
          </cell>
          <cell r="DE691">
            <v>2</v>
          </cell>
          <cell r="DF691" t="str">
            <v>MU</v>
          </cell>
          <cell r="DG691">
            <v>4</v>
          </cell>
          <cell r="DH691">
            <v>4</v>
          </cell>
          <cell r="DI691">
            <v>6</v>
          </cell>
          <cell r="DJ691">
            <v>5</v>
          </cell>
          <cell r="DK691">
            <v>6</v>
          </cell>
          <cell r="DL691">
            <v>6</v>
          </cell>
          <cell r="DM691">
            <v>6</v>
          </cell>
          <cell r="DN691">
            <v>6</v>
          </cell>
          <cell r="DO691">
            <v>5</v>
          </cell>
          <cell r="DP691">
            <v>6</v>
          </cell>
          <cell r="DQ691">
            <v>6</v>
          </cell>
        </row>
        <row r="692">
          <cell r="A692">
            <v>2344</v>
          </cell>
          <cell r="B692" t="e">
            <v>#REF!</v>
          </cell>
          <cell r="D692" t="str">
            <v>Yes</v>
          </cell>
          <cell r="E692" t="str">
            <v>Yes</v>
          </cell>
          <cell r="F692" t="str">
            <v>GEFIEO</v>
          </cell>
          <cell r="G692" t="str">
            <v>UNEP</v>
          </cell>
          <cell r="H692" t="str">
            <v>UNEP</v>
          </cell>
          <cell r="I692">
            <v>0</v>
          </cell>
          <cell r="J692" t="str">
            <v>UNEP</v>
          </cell>
          <cell r="K692" t="str">
            <v>UNEP</v>
          </cell>
          <cell r="L692" t="str">
            <v>Regional (Botswana, Burkina Faso, Kenya, Mali, Namibia, Niger, Senegal, South Africa, Zimbabwe)</v>
          </cell>
          <cell r="M692" t="str">
            <v>Burkina Faso, Botswana, Kenya, Mali, Namibia, Niger, Senegal, South Africa, Zimbabwe</v>
          </cell>
          <cell r="N692" t="str">
            <v>AFR</v>
          </cell>
          <cell r="O692" t="str">
            <v>AFR</v>
          </cell>
          <cell r="P692">
            <v>0</v>
          </cell>
          <cell r="Q692">
            <v>1</v>
          </cell>
          <cell r="R692">
            <v>0</v>
          </cell>
          <cell r="S692">
            <v>2</v>
          </cell>
          <cell r="T692">
            <v>2</v>
          </cell>
          <cell r="U692">
            <v>0</v>
          </cell>
          <cell r="V692">
            <v>2</v>
          </cell>
          <cell r="W692">
            <v>2</v>
          </cell>
          <cell r="Y692" t="str">
            <v>NGO</v>
          </cell>
          <cell r="Z692" t="str">
            <v>NGO_academic_foundation</v>
          </cell>
          <cell r="AC692" t="str">
            <v>Desert Margins Programme (DMP) Tranche 2</v>
          </cell>
          <cell r="AD692" t="str">
            <v>FSP</v>
          </cell>
          <cell r="AE692" t="str">
            <v>GET</v>
          </cell>
          <cell r="AF692" t="str">
            <v>BD</v>
          </cell>
          <cell r="AH692" t="str">
            <v>GEF - 2</v>
          </cell>
          <cell r="AI692">
            <v>38414</v>
          </cell>
          <cell r="AJ692">
            <v>2005</v>
          </cell>
          <cell r="AK692">
            <v>38353</v>
          </cell>
          <cell r="AL692">
            <v>2005</v>
          </cell>
          <cell r="AM692">
            <v>38717.5</v>
          </cell>
          <cell r="AN692">
            <v>39081</v>
          </cell>
          <cell r="AO692">
            <v>39082</v>
          </cell>
          <cell r="AP692">
            <v>39082</v>
          </cell>
          <cell r="AQ692">
            <v>2006</v>
          </cell>
          <cell r="AR692">
            <v>23</v>
          </cell>
          <cell r="AS692">
            <v>0</v>
          </cell>
          <cell r="AT692">
            <v>2007</v>
          </cell>
          <cell r="AU692">
            <v>2007</v>
          </cell>
          <cell r="AV692">
            <v>2007</v>
          </cell>
          <cell r="AX692">
            <v>5.6170439999999999</v>
          </cell>
          <cell r="AY692">
            <v>0</v>
          </cell>
          <cell r="AZ692">
            <v>5.6170439999999999</v>
          </cell>
          <cell r="BA692">
            <v>4.95</v>
          </cell>
          <cell r="BB692">
            <v>12.250182000000001</v>
          </cell>
          <cell r="BC692">
            <v>18.55</v>
          </cell>
          <cell r="BD692">
            <v>2.1808947909256187</v>
          </cell>
          <cell r="BE692">
            <v>3.3024487613057687</v>
          </cell>
          <cell r="BF692">
            <v>1.514263216660781</v>
          </cell>
          <cell r="BG692">
            <v>0</v>
          </cell>
          <cell r="BI692">
            <v>1</v>
          </cell>
          <cell r="BJ692">
            <v>1</v>
          </cell>
          <cell r="BK692">
            <v>0</v>
          </cell>
          <cell r="BL692">
            <v>0</v>
          </cell>
          <cell r="BM692">
            <v>0</v>
          </cell>
          <cell r="BN692">
            <v>2</v>
          </cell>
          <cell r="BO692">
            <v>1</v>
          </cell>
          <cell r="BP692">
            <v>3</v>
          </cell>
          <cell r="BQ692" t="str">
            <v>ML</v>
          </cell>
          <cell r="BR692">
            <v>3</v>
          </cell>
          <cell r="BS692">
            <v>3</v>
          </cell>
          <cell r="BT692">
            <v>3</v>
          </cell>
          <cell r="BW692">
            <v>2</v>
          </cell>
          <cell r="BX692">
            <v>0</v>
          </cell>
          <cell r="BY692">
            <v>3</v>
          </cell>
          <cell r="BZ692">
            <v>0</v>
          </cell>
          <cell r="CA692">
            <v>2</v>
          </cell>
          <cell r="CB692">
            <v>0</v>
          </cell>
          <cell r="CH692">
            <v>5</v>
          </cell>
          <cell r="CI692">
            <v>1</v>
          </cell>
          <cell r="CJ692">
            <v>5</v>
          </cell>
          <cell r="CK692">
            <v>1</v>
          </cell>
          <cell r="CL692">
            <v>4</v>
          </cell>
          <cell r="CM692">
            <v>1</v>
          </cell>
          <cell r="CN692">
            <v>4</v>
          </cell>
          <cell r="CO692">
            <v>1</v>
          </cell>
          <cell r="CP692">
            <v>6</v>
          </cell>
          <cell r="CQ692">
            <v>1</v>
          </cell>
          <cell r="CR692">
            <v>3</v>
          </cell>
          <cell r="CS692">
            <v>0</v>
          </cell>
          <cell r="CT692">
            <v>6</v>
          </cell>
          <cell r="CU692">
            <v>1</v>
          </cell>
          <cell r="CY692">
            <v>2</v>
          </cell>
          <cell r="CZ692">
            <v>0</v>
          </cell>
          <cell r="DR692">
            <v>5</v>
          </cell>
          <cell r="DS692">
            <v>2</v>
          </cell>
          <cell r="DT692">
            <v>4</v>
          </cell>
          <cell r="DU692">
            <v>2</v>
          </cell>
          <cell r="DV692">
            <v>0</v>
          </cell>
          <cell r="DW692">
            <v>3</v>
          </cell>
          <cell r="DX692">
            <v>3</v>
          </cell>
          <cell r="DY692">
            <v>3</v>
          </cell>
          <cell r="EA692">
            <v>3</v>
          </cell>
          <cell r="EB692" t="str">
            <v>ML</v>
          </cell>
          <cell r="EC692">
            <v>3</v>
          </cell>
          <cell r="ED692">
            <v>2</v>
          </cell>
        </row>
        <row r="693">
          <cell r="A693">
            <v>2356</v>
          </cell>
          <cell r="B693" t="e">
            <v>#REF!</v>
          </cell>
          <cell r="C693" t="str">
            <v>P088009</v>
          </cell>
          <cell r="D693" t="str">
            <v>Yes</v>
          </cell>
          <cell r="E693" t="str">
            <v>Yes</v>
          </cell>
          <cell r="F693" t="str">
            <v>IAEO</v>
          </cell>
          <cell r="G693" t="str">
            <v>World Bank</v>
          </cell>
          <cell r="H693" t="str">
            <v>WB</v>
          </cell>
          <cell r="I693">
            <v>0</v>
          </cell>
          <cell r="J693" t="str">
            <v>WB</v>
          </cell>
          <cell r="L693" t="str">
            <v>Brazil</v>
          </cell>
          <cell r="N693" t="str">
            <v>LAC</v>
          </cell>
          <cell r="O693" t="str">
            <v>LAC</v>
          </cell>
          <cell r="P693">
            <v>0</v>
          </cell>
          <cell r="Q693">
            <v>0</v>
          </cell>
          <cell r="R693">
            <v>1</v>
          </cell>
          <cell r="S693">
            <v>0</v>
          </cell>
          <cell r="U693">
            <v>0</v>
          </cell>
          <cell r="V693">
            <v>0</v>
          </cell>
          <cell r="W693">
            <v>0</v>
          </cell>
          <cell r="Y693" t="str">
            <v>Government</v>
          </cell>
          <cell r="Z693" t="str">
            <v>Govt</v>
          </cell>
          <cell r="AC693" t="str">
            <v>BR GEF-Sao Paulo Riparian Forests</v>
          </cell>
          <cell r="AD693" t="str">
            <v>FSP</v>
          </cell>
          <cell r="AE693" t="str">
            <v>GET</v>
          </cell>
          <cell r="AF693" t="str">
            <v>LD</v>
          </cell>
          <cell r="AH693" t="str">
            <v>GEF - 3</v>
          </cell>
          <cell r="AI693">
            <v>38504</v>
          </cell>
          <cell r="AJ693">
            <v>2005</v>
          </cell>
          <cell r="AK693" t="str">
            <v>9/8/2005</v>
          </cell>
          <cell r="AL693">
            <v>2005</v>
          </cell>
          <cell r="AM693">
            <v>39631.5</v>
          </cell>
          <cell r="AN693">
            <v>40660</v>
          </cell>
          <cell r="AO693">
            <v>40660</v>
          </cell>
          <cell r="AP693">
            <v>40660</v>
          </cell>
          <cell r="AQ693">
            <v>2011</v>
          </cell>
          <cell r="AR693">
            <v>67</v>
          </cell>
          <cell r="AS693">
            <v>0</v>
          </cell>
          <cell r="AT693">
            <v>2013</v>
          </cell>
          <cell r="AU693">
            <v>40843</v>
          </cell>
          <cell r="AV693">
            <v>2011</v>
          </cell>
          <cell r="AX693">
            <v>7.75</v>
          </cell>
          <cell r="AY693">
            <v>0</v>
          </cell>
          <cell r="AZ693">
            <v>7.75</v>
          </cell>
          <cell r="BB693">
            <v>11.77</v>
          </cell>
          <cell r="BC693">
            <v>14.02</v>
          </cell>
          <cell r="BD693">
            <v>1.5187096774193547</v>
          </cell>
          <cell r="BE693">
            <v>1.8090322580645162</v>
          </cell>
          <cell r="BF693">
            <v>1.1911639762107051</v>
          </cell>
          <cell r="BK693">
            <v>1</v>
          </cell>
          <cell r="BL693">
            <v>0</v>
          </cell>
          <cell r="BM693">
            <v>0</v>
          </cell>
          <cell r="BN693">
            <v>3</v>
          </cell>
          <cell r="BO693">
            <v>1</v>
          </cell>
          <cell r="BP693">
            <v>3</v>
          </cell>
          <cell r="BQ693" t="str">
            <v>ML</v>
          </cell>
          <cell r="BY693" t="str">
            <v>MODEST</v>
          </cell>
          <cell r="BZ693">
            <v>0</v>
          </cell>
          <cell r="CA693" t="str">
            <v>MODEST</v>
          </cell>
          <cell r="CB693">
            <v>0</v>
          </cell>
          <cell r="CD693">
            <v>3</v>
          </cell>
          <cell r="CE693">
            <v>0</v>
          </cell>
          <cell r="CF693">
            <v>4</v>
          </cell>
          <cell r="CG693">
            <v>1</v>
          </cell>
          <cell r="CH693">
            <v>5</v>
          </cell>
          <cell r="CI693">
            <v>1</v>
          </cell>
          <cell r="CJ693">
            <v>6</v>
          </cell>
          <cell r="CK693">
            <v>1</v>
          </cell>
          <cell r="CL693">
            <v>5</v>
          </cell>
          <cell r="CM693">
            <v>1</v>
          </cell>
          <cell r="CN693">
            <v>5</v>
          </cell>
          <cell r="CO693">
            <v>1</v>
          </cell>
          <cell r="CP693">
            <v>5</v>
          </cell>
          <cell r="CQ693">
            <v>1</v>
          </cell>
          <cell r="CR693">
            <v>6</v>
          </cell>
          <cell r="CS693">
            <v>1</v>
          </cell>
          <cell r="CT693">
            <v>4</v>
          </cell>
          <cell r="CU693">
            <v>1</v>
          </cell>
          <cell r="CV693" t="str">
            <v>Not rated</v>
          </cell>
          <cell r="CW693" t="str">
            <v>Not rated</v>
          </cell>
          <cell r="CX693" t="str">
            <v>Not rated</v>
          </cell>
          <cell r="CY693">
            <v>3</v>
          </cell>
          <cell r="CZ693">
            <v>0</v>
          </cell>
          <cell r="DA693" t="str">
            <v>Not rated</v>
          </cell>
          <cell r="DB693" t="str">
            <v>Not rated</v>
          </cell>
          <cell r="DC693" t="str">
            <v>Not rated</v>
          </cell>
          <cell r="DD693" t="str">
            <v>Not rated</v>
          </cell>
          <cell r="DE693">
            <v>3</v>
          </cell>
          <cell r="DF693" t="str">
            <v>ML</v>
          </cell>
          <cell r="DG693" t="str">
            <v>MODEST</v>
          </cell>
          <cell r="DH693" t="str">
            <v>MODEST</v>
          </cell>
          <cell r="DI693">
            <v>3</v>
          </cell>
          <cell r="DJ693">
            <v>4</v>
          </cell>
          <cell r="DK693">
            <v>5</v>
          </cell>
          <cell r="DR693">
            <v>5</v>
          </cell>
          <cell r="DS693">
            <v>5</v>
          </cell>
          <cell r="DT693">
            <v>5</v>
          </cell>
          <cell r="DU693">
            <v>5</v>
          </cell>
          <cell r="DV693">
            <v>1</v>
          </cell>
          <cell r="DW693" t="str">
            <v>L</v>
          </cell>
          <cell r="DX693" t="str">
            <v>L</v>
          </cell>
          <cell r="DY693" t="str">
            <v>L</v>
          </cell>
          <cell r="DZ693" t="str">
            <v>L</v>
          </cell>
          <cell r="EA693">
            <v>4</v>
          </cell>
          <cell r="EB693" t="str">
            <v>L</v>
          </cell>
          <cell r="EC693">
            <v>5</v>
          </cell>
          <cell r="ED693">
            <v>4</v>
          </cell>
          <cell r="EE693">
            <v>4</v>
          </cell>
          <cell r="EF693">
            <v>5</v>
          </cell>
          <cell r="EG693">
            <v>5</v>
          </cell>
          <cell r="EH693">
            <v>6</v>
          </cell>
          <cell r="EI693">
            <v>5</v>
          </cell>
          <cell r="EJ693">
            <v>5</v>
          </cell>
          <cell r="EK693">
            <v>5</v>
          </cell>
          <cell r="EL693">
            <v>6</v>
          </cell>
          <cell r="EM693">
            <v>4</v>
          </cell>
        </row>
        <row r="694">
          <cell r="A694">
            <v>2357</v>
          </cell>
          <cell r="B694" t="e">
            <v>#REF!</v>
          </cell>
          <cell r="C694" t="str">
            <v>P064558</v>
          </cell>
          <cell r="D694" t="str">
            <v>No</v>
          </cell>
          <cell r="E694" t="str">
            <v>Yes</v>
          </cell>
          <cell r="F694" t="str">
            <v>IAEO</v>
          </cell>
          <cell r="G694" t="str">
            <v>World Bank</v>
          </cell>
          <cell r="H694" t="str">
            <v>WB</v>
          </cell>
          <cell r="I694">
            <v>0</v>
          </cell>
          <cell r="J694" t="str">
            <v>WB</v>
          </cell>
          <cell r="L694" t="str">
            <v>Burundi</v>
          </cell>
          <cell r="N694" t="str">
            <v>AFR</v>
          </cell>
          <cell r="O694" t="str">
            <v>AFR</v>
          </cell>
          <cell r="P694">
            <v>0</v>
          </cell>
          <cell r="Q694">
            <v>0</v>
          </cell>
          <cell r="R694">
            <v>1</v>
          </cell>
          <cell r="S694">
            <v>1</v>
          </cell>
          <cell r="U694">
            <v>0</v>
          </cell>
          <cell r="V694">
            <v>1</v>
          </cell>
          <cell r="W694">
            <v>1</v>
          </cell>
          <cell r="AC694" t="str">
            <v>Agricultural Rehabilitation and Sustainable Land Management Project</v>
          </cell>
          <cell r="AD694" t="str">
            <v>FSP</v>
          </cell>
          <cell r="AE694" t="str">
            <v>GET</v>
          </cell>
          <cell r="AF694" t="str">
            <v>LD</v>
          </cell>
          <cell r="AH694" t="str">
            <v>GEF - 3</v>
          </cell>
          <cell r="AI694">
            <v>38175</v>
          </cell>
          <cell r="AJ694">
            <v>2004</v>
          </cell>
          <cell r="AK694">
            <v>38253</v>
          </cell>
          <cell r="AL694">
            <v>2004</v>
          </cell>
          <cell r="AN694">
            <v>40482</v>
          </cell>
          <cell r="AO694">
            <v>40724</v>
          </cell>
          <cell r="AP694">
            <v>40724</v>
          </cell>
          <cell r="AQ694">
            <v>2011</v>
          </cell>
          <cell r="AT694">
            <v>2014</v>
          </cell>
          <cell r="AV694">
            <v>2012</v>
          </cell>
          <cell r="AX694">
            <v>5</v>
          </cell>
          <cell r="AY694">
            <v>0.35</v>
          </cell>
          <cell r="AZ694">
            <v>5.35</v>
          </cell>
          <cell r="BB694">
            <v>22.79</v>
          </cell>
          <cell r="BC694">
            <v>49.19</v>
          </cell>
          <cell r="BK694">
            <v>1</v>
          </cell>
          <cell r="BL694">
            <v>0</v>
          </cell>
          <cell r="BM694">
            <v>1</v>
          </cell>
          <cell r="BN694">
            <v>4</v>
          </cell>
          <cell r="CY694">
            <v>4</v>
          </cell>
          <cell r="CZ694">
            <v>1</v>
          </cell>
          <cell r="DE694">
            <v>3</v>
          </cell>
          <cell r="DF694" t="str">
            <v>ML</v>
          </cell>
          <cell r="DG694" t="str">
            <v>MODEST</v>
          </cell>
          <cell r="DH694" t="str">
            <v>SUBSTANTIAL</v>
          </cell>
          <cell r="DI694">
            <v>4</v>
          </cell>
          <cell r="DJ694">
            <v>4</v>
          </cell>
          <cell r="DK694">
            <v>2</v>
          </cell>
        </row>
        <row r="695">
          <cell r="A695">
            <v>2358</v>
          </cell>
          <cell r="B695" t="e">
            <v>#REF!</v>
          </cell>
          <cell r="C695">
            <v>87039</v>
          </cell>
          <cell r="D695" t="str">
            <v>No</v>
          </cell>
          <cell r="E695" t="str">
            <v>Yes</v>
          </cell>
          <cell r="F695" t="str">
            <v>IAEO</v>
          </cell>
          <cell r="G695" t="str">
            <v>World Bank</v>
          </cell>
          <cell r="H695" t="str">
            <v>WB</v>
          </cell>
          <cell r="I695">
            <v>0</v>
          </cell>
          <cell r="J695" t="str">
            <v>WB</v>
          </cell>
          <cell r="L695" t="str">
            <v>Bhutan</v>
          </cell>
          <cell r="N695" t="str">
            <v>Asia</v>
          </cell>
          <cell r="O695" t="str">
            <v>Asia</v>
          </cell>
          <cell r="P695">
            <v>0</v>
          </cell>
          <cell r="Q695">
            <v>0</v>
          </cell>
          <cell r="R695">
            <v>1</v>
          </cell>
          <cell r="S695">
            <v>0</v>
          </cell>
          <cell r="U695">
            <v>0</v>
          </cell>
          <cell r="V695">
            <v>1</v>
          </cell>
          <cell r="W695">
            <v>1</v>
          </cell>
          <cell r="AC695" t="str">
            <v>Sustainable Land Management</v>
          </cell>
          <cell r="AD695" t="str">
            <v>FSP</v>
          </cell>
          <cell r="AE695" t="str">
            <v>GET</v>
          </cell>
          <cell r="AF695" t="str">
            <v>LD</v>
          </cell>
          <cell r="AH695" t="str">
            <v>GEF - 3</v>
          </cell>
          <cell r="AI695">
            <v>38686</v>
          </cell>
          <cell r="AJ695">
            <v>2005</v>
          </cell>
          <cell r="AK695">
            <v>38765</v>
          </cell>
          <cell r="AL695">
            <v>2006</v>
          </cell>
          <cell r="AN695">
            <v>41274</v>
          </cell>
          <cell r="AO695">
            <v>41455</v>
          </cell>
          <cell r="AP695">
            <v>41455</v>
          </cell>
          <cell r="AQ695">
            <v>2013</v>
          </cell>
          <cell r="AT695">
            <v>2014</v>
          </cell>
          <cell r="AV695">
            <v>2013</v>
          </cell>
          <cell r="AX695">
            <v>7.6639999999999997</v>
          </cell>
          <cell r="AY695">
            <v>0.3</v>
          </cell>
          <cell r="AZ695">
            <v>7.9639999999999995</v>
          </cell>
          <cell r="BB695">
            <v>2.4599999999999991</v>
          </cell>
          <cell r="BC695">
            <v>3.24</v>
          </cell>
          <cell r="BK695">
            <v>1</v>
          </cell>
          <cell r="BM695">
            <v>1</v>
          </cell>
          <cell r="BN695">
            <v>5</v>
          </cell>
          <cell r="CY695">
            <v>5</v>
          </cell>
          <cell r="CZ695">
            <v>1</v>
          </cell>
          <cell r="DE695">
            <v>2</v>
          </cell>
          <cell r="DF695" t="str">
            <v>MU</v>
          </cell>
          <cell r="DG695" t="str">
            <v>SUBSTANTIAL</v>
          </cell>
          <cell r="DH695" t="str">
            <v>SUBSTANTIAL</v>
          </cell>
          <cell r="DI695">
            <v>5</v>
          </cell>
          <cell r="DJ695">
            <v>5</v>
          </cell>
          <cell r="DK695">
            <v>5</v>
          </cell>
        </row>
        <row r="696">
          <cell r="A696">
            <v>2359</v>
          </cell>
          <cell r="B696" t="e">
            <v>#REF!</v>
          </cell>
          <cell r="C696">
            <v>82992</v>
          </cell>
          <cell r="D696" t="str">
            <v>No</v>
          </cell>
          <cell r="E696" t="str">
            <v>Yes</v>
          </cell>
          <cell r="F696" t="str">
            <v>IAEO</v>
          </cell>
          <cell r="G696" t="str">
            <v>World Bank</v>
          </cell>
          <cell r="H696" t="str">
            <v>WB</v>
          </cell>
          <cell r="I696">
            <v>0</v>
          </cell>
          <cell r="J696" t="str">
            <v>WB</v>
          </cell>
          <cell r="L696" t="str">
            <v>China</v>
          </cell>
          <cell r="N696" t="str">
            <v>Asia</v>
          </cell>
          <cell r="O696" t="str">
            <v>Asia</v>
          </cell>
          <cell r="P696">
            <v>0</v>
          </cell>
          <cell r="Q696">
            <v>0</v>
          </cell>
          <cell r="R696">
            <v>1</v>
          </cell>
          <cell r="S696">
            <v>0</v>
          </cell>
          <cell r="U696">
            <v>0</v>
          </cell>
          <cell r="V696">
            <v>0</v>
          </cell>
          <cell r="W696">
            <v>0</v>
          </cell>
          <cell r="AC696" t="str">
            <v>Demonstration of Alternatives to Chlordane and Mirex in Termite Control</v>
          </cell>
          <cell r="AD696" t="str">
            <v>FSP</v>
          </cell>
          <cell r="AE696" t="str">
            <v>GET</v>
          </cell>
          <cell r="AF696" t="str">
            <v>Chem</v>
          </cell>
          <cell r="AH696" t="str">
            <v>GEF - 3</v>
          </cell>
          <cell r="AI696">
            <v>38880</v>
          </cell>
          <cell r="AJ696">
            <v>2006</v>
          </cell>
          <cell r="AK696">
            <v>39066</v>
          </cell>
          <cell r="AL696">
            <v>2006</v>
          </cell>
          <cell r="AN696">
            <v>40543</v>
          </cell>
          <cell r="AO696">
            <v>40908</v>
          </cell>
          <cell r="AP696">
            <v>40908</v>
          </cell>
          <cell r="AQ696">
            <v>2011</v>
          </cell>
          <cell r="AT696">
            <v>2014</v>
          </cell>
          <cell r="AV696">
            <v>2012</v>
          </cell>
          <cell r="AX696">
            <v>14.356999999999999</v>
          </cell>
          <cell r="AY696">
            <v>0.28399999999999997</v>
          </cell>
          <cell r="AZ696">
            <v>14.641</v>
          </cell>
          <cell r="BB696">
            <v>13.34</v>
          </cell>
          <cell r="BC696">
            <v>14.760000000000002</v>
          </cell>
          <cell r="BK696">
            <v>1</v>
          </cell>
          <cell r="BL696">
            <v>0</v>
          </cell>
          <cell r="BM696">
            <v>1</v>
          </cell>
          <cell r="BN696">
            <v>4</v>
          </cell>
          <cell r="CY696">
            <v>4</v>
          </cell>
          <cell r="CZ696">
            <v>1</v>
          </cell>
          <cell r="DE696">
            <v>4</v>
          </cell>
          <cell r="DF696" t="str">
            <v>L</v>
          </cell>
          <cell r="DG696" t="str">
            <v>MODEST</v>
          </cell>
          <cell r="DH696" t="str">
            <v>SUBSTANTIAL</v>
          </cell>
          <cell r="DI696">
            <v>4</v>
          </cell>
          <cell r="DJ696">
            <v>5</v>
          </cell>
          <cell r="DK696">
            <v>6</v>
          </cell>
        </row>
        <row r="697">
          <cell r="A697">
            <v>2371</v>
          </cell>
          <cell r="B697" t="e">
            <v>#REF!</v>
          </cell>
          <cell r="C697">
            <v>3083</v>
          </cell>
          <cell r="D697" t="str">
            <v>No</v>
          </cell>
          <cell r="E697" t="str">
            <v>Yes</v>
          </cell>
          <cell r="F697" t="str">
            <v>IAEO</v>
          </cell>
          <cell r="G697" t="str">
            <v>UNDP</v>
          </cell>
          <cell r="H697" t="str">
            <v>UNDP</v>
          </cell>
          <cell r="I697">
            <v>0</v>
          </cell>
          <cell r="J697" t="str">
            <v>UNDP</v>
          </cell>
          <cell r="L697" t="str">
            <v>Regional</v>
          </cell>
          <cell r="M697" t="str">
            <v>Brazil, Colombia, Guatemala, Honduras, Peru, El Salvador</v>
          </cell>
          <cell r="N697" t="str">
            <v>LAC</v>
          </cell>
          <cell r="O697" t="str">
            <v>LAC</v>
          </cell>
          <cell r="P697">
            <v>0</v>
          </cell>
          <cell r="Q697">
            <v>1</v>
          </cell>
          <cell r="R697">
            <v>0</v>
          </cell>
          <cell r="S697">
            <v>0</v>
          </cell>
          <cell r="U697">
            <v>0</v>
          </cell>
          <cell r="V697">
            <v>0</v>
          </cell>
          <cell r="W697">
            <v>0</v>
          </cell>
          <cell r="Y697" t="str">
            <v>multilateral</v>
          </cell>
          <cell r="Z697" t="str">
            <v>bi-multilateral</v>
          </cell>
          <cell r="AA697" t="str">
            <v>secondary agency</v>
          </cell>
          <cell r="AB697" t="str">
            <v>Not involved</v>
          </cell>
          <cell r="AC697" t="str">
            <v>Biodiversity Conservation in Coffee: Transforming Productive Practices in the Coffee Sector by Increasing Market Demand for Certified Sustainable Coffee</v>
          </cell>
          <cell r="AD697" t="str">
            <v>FSP</v>
          </cell>
          <cell r="AE697" t="str">
            <v>GET</v>
          </cell>
          <cell r="AF697" t="str">
            <v>BD</v>
          </cell>
          <cell r="AH697" t="str">
            <v>GEF - 3</v>
          </cell>
          <cell r="AI697">
            <v>38911</v>
          </cell>
          <cell r="AJ697">
            <v>2006</v>
          </cell>
          <cell r="AK697">
            <v>38968</v>
          </cell>
          <cell r="AL697">
            <v>2006</v>
          </cell>
          <cell r="AN697">
            <v>41547</v>
          </cell>
          <cell r="AO697">
            <v>41615</v>
          </cell>
          <cell r="AP697">
            <v>41615</v>
          </cell>
          <cell r="AQ697">
            <v>2013</v>
          </cell>
          <cell r="AT697">
            <v>2014</v>
          </cell>
          <cell r="AU697" t="str">
            <v>Mar,2014</v>
          </cell>
          <cell r="AV697">
            <v>2014</v>
          </cell>
          <cell r="AX697">
            <v>12</v>
          </cell>
          <cell r="AY697">
            <v>0.64009199999999999</v>
          </cell>
          <cell r="AZ697">
            <v>12.640091999999999</v>
          </cell>
          <cell r="BB697">
            <v>110.07658099999999</v>
          </cell>
          <cell r="BC697">
            <v>106.91194400000001</v>
          </cell>
          <cell r="BM697">
            <v>1</v>
          </cell>
          <cell r="BN697">
            <v>5</v>
          </cell>
          <cell r="CV697">
            <v>5</v>
          </cell>
          <cell r="CW697">
            <v>5</v>
          </cell>
          <cell r="CX697">
            <v>5</v>
          </cell>
          <cell r="CY697">
            <v>5</v>
          </cell>
          <cell r="CZ697">
            <v>1</v>
          </cell>
          <cell r="DA697">
            <v>3</v>
          </cell>
          <cell r="DB697">
            <v>4</v>
          </cell>
          <cell r="DC697">
            <v>3</v>
          </cell>
          <cell r="DD697">
            <v>4</v>
          </cell>
          <cell r="DE697">
            <v>3</v>
          </cell>
          <cell r="DF697" t="str">
            <v>ML</v>
          </cell>
          <cell r="DG697">
            <v>4</v>
          </cell>
          <cell r="DH697">
            <v>3</v>
          </cell>
          <cell r="DI697">
            <v>5</v>
          </cell>
          <cell r="DJ697">
            <v>5</v>
          </cell>
          <cell r="DK697">
            <v>5</v>
          </cell>
          <cell r="DL697">
            <v>5</v>
          </cell>
          <cell r="DM697">
            <v>4</v>
          </cell>
          <cell r="DN697">
            <v>5</v>
          </cell>
          <cell r="DO697">
            <v>5</v>
          </cell>
          <cell r="DP697">
            <v>4</v>
          </cell>
          <cell r="DQ697">
            <v>4</v>
          </cell>
        </row>
        <row r="698">
          <cell r="A698">
            <v>2372</v>
          </cell>
          <cell r="B698" t="e">
            <v>#REF!</v>
          </cell>
          <cell r="C698">
            <v>87094</v>
          </cell>
          <cell r="D698" t="str">
            <v>No</v>
          </cell>
          <cell r="E698" t="str">
            <v>Yes</v>
          </cell>
          <cell r="F698" t="str">
            <v>IAEO</v>
          </cell>
          <cell r="G698" t="str">
            <v>World Bank</v>
          </cell>
          <cell r="H698" t="str">
            <v>WB</v>
          </cell>
          <cell r="I698">
            <v>0</v>
          </cell>
          <cell r="J698" t="str">
            <v>WB</v>
          </cell>
          <cell r="L698" t="str">
            <v>Bosnia-Herzegovina</v>
          </cell>
          <cell r="N698" t="str">
            <v>ECA</v>
          </cell>
          <cell r="O698" t="str">
            <v>ECA</v>
          </cell>
          <cell r="P698">
            <v>0</v>
          </cell>
          <cell r="Q698">
            <v>0</v>
          </cell>
          <cell r="R698">
            <v>1</v>
          </cell>
          <cell r="S698">
            <v>1</v>
          </cell>
          <cell r="U698">
            <v>0</v>
          </cell>
          <cell r="V698">
            <v>0</v>
          </cell>
          <cell r="W698">
            <v>0</v>
          </cell>
          <cell r="AC698" t="str">
            <v>Forest and Mountain Protected Areas Project</v>
          </cell>
          <cell r="AD698" t="str">
            <v>FSP</v>
          </cell>
          <cell r="AE698" t="str">
            <v>GET</v>
          </cell>
          <cell r="AF698" t="str">
            <v>BD</v>
          </cell>
          <cell r="AH698" t="str">
            <v>GEF - 3</v>
          </cell>
          <cell r="AI698">
            <v>39568</v>
          </cell>
          <cell r="AJ698">
            <v>2008</v>
          </cell>
          <cell r="AK698">
            <v>39919</v>
          </cell>
          <cell r="AL698">
            <v>2009</v>
          </cell>
          <cell r="AN698">
            <v>41394</v>
          </cell>
          <cell r="AO698">
            <v>41578</v>
          </cell>
          <cell r="AP698">
            <v>41578</v>
          </cell>
          <cell r="AQ698">
            <v>2013</v>
          </cell>
          <cell r="AT698">
            <v>2014</v>
          </cell>
          <cell r="AV698">
            <v>2014</v>
          </cell>
          <cell r="AX698">
            <v>3.4</v>
          </cell>
          <cell r="AY698">
            <v>0</v>
          </cell>
          <cell r="AZ698">
            <v>3.4</v>
          </cell>
          <cell r="BB698">
            <v>2.6</v>
          </cell>
          <cell r="BC698">
            <v>4.03</v>
          </cell>
          <cell r="BK698">
            <v>1</v>
          </cell>
          <cell r="BL698">
            <v>0</v>
          </cell>
          <cell r="BM698">
            <v>1</v>
          </cell>
          <cell r="BN698">
            <v>4</v>
          </cell>
          <cell r="CY698">
            <v>4</v>
          </cell>
          <cell r="CZ698">
            <v>1</v>
          </cell>
          <cell r="DE698">
            <v>3</v>
          </cell>
          <cell r="DF698" t="str">
            <v>ML</v>
          </cell>
          <cell r="DG698" t="str">
            <v>SUBSTANTIAL</v>
          </cell>
          <cell r="DH698" t="str">
            <v>SUBSTANTIAL</v>
          </cell>
          <cell r="DI698">
            <v>5</v>
          </cell>
          <cell r="DJ698">
            <v>4</v>
          </cell>
          <cell r="DK698">
            <v>5</v>
          </cell>
        </row>
        <row r="699">
          <cell r="A699">
            <v>2373</v>
          </cell>
          <cell r="B699" t="e">
            <v>#REF!</v>
          </cell>
          <cell r="C699" t="str">
            <v xml:space="preserve">GEF-FSP-002-BR </v>
          </cell>
          <cell r="D699" t="str">
            <v>Yes</v>
          </cell>
          <cell r="E699" t="str">
            <v>Yes</v>
          </cell>
          <cell r="F699" t="str">
            <v>GEFIEO</v>
          </cell>
          <cell r="G699" t="str">
            <v>IFAD</v>
          </cell>
          <cell r="H699" t="str">
            <v>IFAD</v>
          </cell>
          <cell r="I699">
            <v>0</v>
          </cell>
          <cell r="J699" t="str">
            <v>IFAD</v>
          </cell>
          <cell r="L699" t="str">
            <v>Brazil</v>
          </cell>
          <cell r="N699" t="str">
            <v>LAC</v>
          </cell>
          <cell r="O699" t="str">
            <v>LAC</v>
          </cell>
          <cell r="P699">
            <v>0</v>
          </cell>
          <cell r="Q699">
            <v>0</v>
          </cell>
          <cell r="R699">
            <v>1</v>
          </cell>
          <cell r="S699">
            <v>0</v>
          </cell>
          <cell r="U699">
            <v>0</v>
          </cell>
          <cell r="V699">
            <v>0</v>
          </cell>
          <cell r="W699">
            <v>0</v>
          </cell>
          <cell r="Y699" t="str">
            <v>government</v>
          </cell>
          <cell r="Z699" t="str">
            <v>govt</v>
          </cell>
          <cell r="AA699" t="str">
            <v>secondary executing agency</v>
          </cell>
          <cell r="AB699" t="str">
            <v>Not involved</v>
          </cell>
          <cell r="AC699" t="str">
            <v>Sustainable Land Management in the Semi-Arid Sertao</v>
          </cell>
          <cell r="AD699" t="str">
            <v>FSP</v>
          </cell>
          <cell r="AE699" t="str">
            <v>GET</v>
          </cell>
          <cell r="AF699" t="str">
            <v>LD</v>
          </cell>
          <cell r="AH699" t="str">
            <v>GEF - 3</v>
          </cell>
          <cell r="AI699">
            <v>38687</v>
          </cell>
          <cell r="AJ699">
            <v>2005</v>
          </cell>
          <cell r="AK699">
            <v>39295</v>
          </cell>
          <cell r="AL699">
            <v>2007</v>
          </cell>
          <cell r="AN699">
            <v>41518</v>
          </cell>
          <cell r="AO699">
            <v>41518</v>
          </cell>
          <cell r="AP699">
            <v>41518</v>
          </cell>
          <cell r="AQ699">
            <v>2013</v>
          </cell>
          <cell r="AT699">
            <v>2014</v>
          </cell>
          <cell r="AU699">
            <v>41883</v>
          </cell>
          <cell r="AV699">
            <v>2014</v>
          </cell>
          <cell r="AX699">
            <v>5.9429999999999996</v>
          </cell>
          <cell r="AY699">
            <v>0.3</v>
          </cell>
          <cell r="AZ699">
            <v>6.2430000000000003</v>
          </cell>
          <cell r="BB699">
            <v>9.1999999999999993</v>
          </cell>
          <cell r="BC699">
            <v>9.4</v>
          </cell>
          <cell r="BJ699">
            <v>1</v>
          </cell>
          <cell r="BK699">
            <v>1</v>
          </cell>
          <cell r="BM699">
            <v>1</v>
          </cell>
          <cell r="BN699">
            <v>5</v>
          </cell>
          <cell r="DR699">
            <v>5</v>
          </cell>
          <cell r="DS699">
            <v>5</v>
          </cell>
          <cell r="DT699">
            <v>5</v>
          </cell>
          <cell r="DU699">
            <v>5</v>
          </cell>
          <cell r="DV699">
            <v>1</v>
          </cell>
          <cell r="DW699">
            <v>3</v>
          </cell>
          <cell r="DX699">
            <v>4</v>
          </cell>
          <cell r="DY699">
            <v>3</v>
          </cell>
          <cell r="DZ699">
            <v>3</v>
          </cell>
          <cell r="EA699">
            <v>3</v>
          </cell>
          <cell r="EB699" t="str">
            <v>ML</v>
          </cell>
          <cell r="EC699">
            <v>5</v>
          </cell>
          <cell r="ED699">
            <v>5</v>
          </cell>
          <cell r="EE699">
            <v>5</v>
          </cell>
          <cell r="EF699">
            <v>5</v>
          </cell>
          <cell r="EG699">
            <v>5</v>
          </cell>
          <cell r="EH699">
            <v>5</v>
          </cell>
          <cell r="EI699">
            <v>5</v>
          </cell>
          <cell r="EJ699">
            <v>5</v>
          </cell>
          <cell r="EK699">
            <v>5</v>
          </cell>
          <cell r="EL699">
            <v>5</v>
          </cell>
          <cell r="EM699">
            <v>5</v>
          </cell>
        </row>
        <row r="700">
          <cell r="A700">
            <v>2377</v>
          </cell>
          <cell r="B700" t="e">
            <v>#REF!</v>
          </cell>
          <cell r="C700" t="str">
            <v>GFL-2328-2770-4984</v>
          </cell>
          <cell r="D700" t="str">
            <v>No</v>
          </cell>
          <cell r="E700" t="str">
            <v>Yes</v>
          </cell>
          <cell r="F700" t="str">
            <v>IAEO</v>
          </cell>
          <cell r="G700" t="str">
            <v>UNEP</v>
          </cell>
          <cell r="H700" t="str">
            <v>UNEP</v>
          </cell>
          <cell r="I700">
            <v>0</v>
          </cell>
          <cell r="J700" t="str">
            <v>UNEP</v>
          </cell>
          <cell r="L700" t="str">
            <v>Regional</v>
          </cell>
          <cell r="M700" t="str">
            <v>Kyrgyzstan, Tajikistan</v>
          </cell>
          <cell r="N700" t="str">
            <v>REG</v>
          </cell>
          <cell r="O700" t="str">
            <v>ECA</v>
          </cell>
          <cell r="P700">
            <v>0</v>
          </cell>
          <cell r="Q700">
            <v>1</v>
          </cell>
          <cell r="R700">
            <v>0</v>
          </cell>
          <cell r="S700">
            <v>0</v>
          </cell>
          <cell r="U700">
            <v>0</v>
          </cell>
          <cell r="V700">
            <v>0</v>
          </cell>
          <cell r="W700">
            <v>1</v>
          </cell>
          <cell r="AC700" t="str">
            <v>Sustainable Land Management in the High Pamir and Pamir-Alai Mountains - and Integrated and Transboundary Initiative in Central Asia Phase I</v>
          </cell>
          <cell r="AD700" t="str">
            <v>FSP</v>
          </cell>
          <cell r="AE700" t="str">
            <v>GET</v>
          </cell>
          <cell r="AF700" t="str">
            <v>LD</v>
          </cell>
          <cell r="AH700" t="str">
            <v>GEF - 3</v>
          </cell>
          <cell r="AI700">
            <v>39303</v>
          </cell>
          <cell r="AJ700">
            <v>2007</v>
          </cell>
          <cell r="AK700">
            <v>39326</v>
          </cell>
          <cell r="AL700">
            <v>2007</v>
          </cell>
          <cell r="AN700">
            <v>40725</v>
          </cell>
          <cell r="AO700">
            <v>41030</v>
          </cell>
          <cell r="AP700">
            <v>41030</v>
          </cell>
          <cell r="AQ700">
            <v>2012</v>
          </cell>
          <cell r="AT700">
            <v>2014</v>
          </cell>
          <cell r="AU700" t="str">
            <v>Dec, 2013</v>
          </cell>
          <cell r="AV700">
            <v>2013</v>
          </cell>
          <cell r="AX700">
            <v>3</v>
          </cell>
          <cell r="AY700">
            <v>0.65</v>
          </cell>
          <cell r="AZ700">
            <v>3.65</v>
          </cell>
          <cell r="BB700">
            <v>6.697379999999999</v>
          </cell>
          <cell r="BC700">
            <v>6.693092</v>
          </cell>
          <cell r="BM700">
            <v>1</v>
          </cell>
          <cell r="BN700">
            <v>5</v>
          </cell>
          <cell r="CV700">
            <v>6</v>
          </cell>
          <cell r="CW700">
            <v>4</v>
          </cell>
          <cell r="CX700">
            <v>4</v>
          </cell>
          <cell r="CY700">
            <v>5</v>
          </cell>
          <cell r="CZ700">
            <v>1</v>
          </cell>
          <cell r="DA700">
            <v>3</v>
          </cell>
          <cell r="DB700">
            <v>4</v>
          </cell>
          <cell r="DC700">
            <v>4</v>
          </cell>
          <cell r="DD700">
            <v>4</v>
          </cell>
          <cell r="DE700">
            <v>3</v>
          </cell>
          <cell r="DF700" t="str">
            <v>ML</v>
          </cell>
          <cell r="DG700">
            <v>4</v>
          </cell>
          <cell r="DH700">
            <v>5</v>
          </cell>
          <cell r="DI700">
            <v>5</v>
          </cell>
          <cell r="DJ700">
            <v>4</v>
          </cell>
          <cell r="DK700">
            <v>5</v>
          </cell>
          <cell r="DL700">
            <v>5</v>
          </cell>
          <cell r="DM700">
            <v>5</v>
          </cell>
          <cell r="DN700">
            <v>5</v>
          </cell>
          <cell r="DO700">
            <v>5</v>
          </cell>
          <cell r="DP700">
            <v>5</v>
          </cell>
          <cell r="DQ700">
            <v>5</v>
          </cell>
        </row>
        <row r="701">
          <cell r="A701">
            <v>2380</v>
          </cell>
          <cell r="B701" t="e">
            <v>#REF!</v>
          </cell>
          <cell r="C701">
            <v>2294</v>
          </cell>
          <cell r="D701" t="str">
            <v>No</v>
          </cell>
          <cell r="E701" t="str">
            <v>Yes</v>
          </cell>
          <cell r="F701" t="str">
            <v>IAEO</v>
          </cell>
          <cell r="G701" t="str">
            <v>UNDP</v>
          </cell>
          <cell r="H701" t="str">
            <v>UNDP</v>
          </cell>
          <cell r="I701">
            <v>0</v>
          </cell>
          <cell r="J701" t="str">
            <v>UNDP</v>
          </cell>
          <cell r="L701" t="str">
            <v>Niger</v>
          </cell>
          <cell r="N701" t="str">
            <v>AFR</v>
          </cell>
          <cell r="O701" t="str">
            <v>AFR</v>
          </cell>
          <cell r="P701">
            <v>0</v>
          </cell>
          <cell r="Q701">
            <v>0</v>
          </cell>
          <cell r="R701">
            <v>1</v>
          </cell>
          <cell r="S701">
            <v>0</v>
          </cell>
          <cell r="U701">
            <v>0</v>
          </cell>
          <cell r="V701">
            <v>1</v>
          </cell>
          <cell r="W701">
            <v>1</v>
          </cell>
          <cell r="Y701" t="str">
            <v>government</v>
          </cell>
          <cell r="Z701" t="str">
            <v>Govt</v>
          </cell>
          <cell r="AA701" t="str">
            <v>through consultations</v>
          </cell>
          <cell r="AB701" t="str">
            <v>Not involved</v>
          </cell>
          <cell r="AC701" t="str">
            <v>Sustainable Co-Management of the Natural Resources of the Air-Tenere Complex</v>
          </cell>
          <cell r="AD701" t="str">
            <v>FSP</v>
          </cell>
          <cell r="AE701" t="str">
            <v>GET</v>
          </cell>
          <cell r="AF701" t="str">
            <v>LD</v>
          </cell>
          <cell r="AH701" t="str">
            <v>GEF - 3</v>
          </cell>
          <cell r="AI701">
            <v>38882</v>
          </cell>
          <cell r="AJ701">
            <v>2006</v>
          </cell>
          <cell r="AK701">
            <v>38951</v>
          </cell>
          <cell r="AL701">
            <v>2006</v>
          </cell>
          <cell r="AN701">
            <v>41213</v>
          </cell>
          <cell r="AO701">
            <v>42004</v>
          </cell>
          <cell r="AP701">
            <v>42004</v>
          </cell>
          <cell r="AQ701">
            <v>2014</v>
          </cell>
          <cell r="AT701">
            <v>2014</v>
          </cell>
          <cell r="AU701" t="str">
            <v>Jul,2013</v>
          </cell>
          <cell r="AV701">
            <v>2013</v>
          </cell>
          <cell r="AX701">
            <v>4</v>
          </cell>
          <cell r="AY701">
            <v>0.23200000000000001</v>
          </cell>
          <cell r="AZ701">
            <v>4.2320000000000002</v>
          </cell>
          <cell r="BB701">
            <v>5.3677339999999996</v>
          </cell>
          <cell r="BC701">
            <v>3.839</v>
          </cell>
          <cell r="BL701">
            <v>0</v>
          </cell>
          <cell r="BM701">
            <v>1</v>
          </cell>
          <cell r="BN701">
            <v>4</v>
          </cell>
          <cell r="CV701">
            <v>5</v>
          </cell>
          <cell r="CW701">
            <v>5</v>
          </cell>
          <cell r="CX701">
            <v>4</v>
          </cell>
          <cell r="CY701">
            <v>4</v>
          </cell>
          <cell r="CZ701">
            <v>1</v>
          </cell>
          <cell r="DA701">
            <v>4</v>
          </cell>
          <cell r="DB701">
            <v>1</v>
          </cell>
          <cell r="DC701">
            <v>4</v>
          </cell>
          <cell r="DD701">
            <v>2</v>
          </cell>
          <cell r="DE701">
            <v>2</v>
          </cell>
          <cell r="DF701" t="str">
            <v>MU</v>
          </cell>
          <cell r="DG701">
            <v>3</v>
          </cell>
          <cell r="DH701">
            <v>5</v>
          </cell>
          <cell r="DI701">
            <v>6</v>
          </cell>
          <cell r="DJ701">
            <v>6</v>
          </cell>
          <cell r="DK701">
            <v>5</v>
          </cell>
          <cell r="DL701">
            <v>5</v>
          </cell>
          <cell r="DM701">
            <v>4</v>
          </cell>
          <cell r="DN701">
            <v>5</v>
          </cell>
          <cell r="DO701">
            <v>6</v>
          </cell>
          <cell r="DP701">
            <v>6</v>
          </cell>
          <cell r="DQ701">
            <v>5</v>
          </cell>
        </row>
        <row r="702">
          <cell r="A702">
            <v>2396</v>
          </cell>
          <cell r="B702" t="e">
            <v>#REF!</v>
          </cell>
          <cell r="D702" t="str">
            <v>Yes</v>
          </cell>
          <cell r="E702" t="str">
            <v>Yes</v>
          </cell>
          <cell r="F702" t="str">
            <v>GEFIEO</v>
          </cell>
          <cell r="G702" t="str">
            <v>UNEP</v>
          </cell>
          <cell r="H702" t="str">
            <v>UNEP</v>
          </cell>
          <cell r="I702">
            <v>0</v>
          </cell>
          <cell r="J702" t="str">
            <v>UNEP</v>
          </cell>
          <cell r="K702" t="str">
            <v>UNEP</v>
          </cell>
          <cell r="L702" t="str">
            <v>Regional (Burkina Faso, Kenya)</v>
          </cell>
          <cell r="M702" t="str">
            <v>Burkina Faso, Kenya</v>
          </cell>
          <cell r="N702" t="str">
            <v>AFR</v>
          </cell>
          <cell r="O702" t="str">
            <v>AFR</v>
          </cell>
          <cell r="P702">
            <v>0</v>
          </cell>
          <cell r="Q702">
            <v>1</v>
          </cell>
          <cell r="R702">
            <v>0</v>
          </cell>
          <cell r="S702">
            <v>0</v>
          </cell>
          <cell r="U702">
            <v>0</v>
          </cell>
          <cell r="V702">
            <v>2</v>
          </cell>
          <cell r="W702">
            <v>0</v>
          </cell>
          <cell r="Y702" t="str">
            <v>Government+NGO</v>
          </cell>
          <cell r="Z702" t="str">
            <v>Govt</v>
          </cell>
          <cell r="AA702" t="str">
            <v>Y</v>
          </cell>
          <cell r="AC702" t="str">
            <v>Dryland Livestock Wildlife Environment Interface Project (DLWEIP)</v>
          </cell>
          <cell r="AD702" t="str">
            <v>MSP</v>
          </cell>
          <cell r="AE702" t="str">
            <v>GET</v>
          </cell>
          <cell r="AF702" t="str">
            <v>BD</v>
          </cell>
          <cell r="AG702" t="str">
            <v>13, 15</v>
          </cell>
          <cell r="AH702" t="str">
            <v>GEF - 3</v>
          </cell>
          <cell r="AI702">
            <v>38483</v>
          </cell>
          <cell r="AJ702">
            <v>2005</v>
          </cell>
          <cell r="AK702">
            <v>38593</v>
          </cell>
          <cell r="AL702">
            <v>2005</v>
          </cell>
          <cell r="AM702">
            <v>39218.5</v>
          </cell>
          <cell r="AN702">
            <v>39660</v>
          </cell>
          <cell r="AO702">
            <v>39844</v>
          </cell>
          <cell r="AP702">
            <v>39844</v>
          </cell>
          <cell r="AQ702">
            <v>2009</v>
          </cell>
          <cell r="AR702">
            <v>41</v>
          </cell>
          <cell r="AS702">
            <v>6</v>
          </cell>
          <cell r="AT702">
            <v>2009</v>
          </cell>
          <cell r="AU702">
            <v>2008</v>
          </cell>
          <cell r="AV702">
            <v>2008</v>
          </cell>
          <cell r="AX702">
            <v>0.97499999999999998</v>
          </cell>
          <cell r="AY702">
            <v>2.5000000000000001E-2</v>
          </cell>
          <cell r="AZ702">
            <v>1</v>
          </cell>
          <cell r="BA702">
            <v>1</v>
          </cell>
          <cell r="BB702">
            <v>2.35</v>
          </cell>
          <cell r="BC702">
            <v>2.67</v>
          </cell>
          <cell r="BD702">
            <v>2.4102564102564106</v>
          </cell>
          <cell r="BE702">
            <v>2.7384615384615385</v>
          </cell>
          <cell r="BF702">
            <v>1.1361702127659574</v>
          </cell>
          <cell r="BG702">
            <v>6</v>
          </cell>
          <cell r="BH702">
            <v>8</v>
          </cell>
          <cell r="BI702">
            <v>15</v>
          </cell>
          <cell r="BJ702">
            <v>1</v>
          </cell>
          <cell r="BK702">
            <v>1</v>
          </cell>
          <cell r="BM702">
            <v>1</v>
          </cell>
          <cell r="BN702">
            <v>5</v>
          </cell>
          <cell r="BO702">
            <v>1</v>
          </cell>
          <cell r="BP702">
            <v>3</v>
          </cell>
          <cell r="BQ702" t="str">
            <v>ML</v>
          </cell>
          <cell r="BR702">
            <v>3</v>
          </cell>
          <cell r="BS702">
            <v>3</v>
          </cell>
          <cell r="BT702">
            <v>4</v>
          </cell>
          <cell r="BU702">
            <v>4</v>
          </cell>
          <cell r="BW702">
            <v>5</v>
          </cell>
          <cell r="BX702">
            <v>1</v>
          </cell>
          <cell r="BY702">
            <v>4</v>
          </cell>
          <cell r="BZ702">
            <v>1</v>
          </cell>
          <cell r="CA702">
            <v>5</v>
          </cell>
          <cell r="CB702">
            <v>1</v>
          </cell>
          <cell r="CC702">
            <v>5</v>
          </cell>
          <cell r="CD702">
            <v>5</v>
          </cell>
          <cell r="CE702">
            <v>1</v>
          </cell>
          <cell r="CF702">
            <v>5</v>
          </cell>
          <cell r="CG702">
            <v>1</v>
          </cell>
          <cell r="CH702">
            <v>5</v>
          </cell>
          <cell r="CI702">
            <v>1</v>
          </cell>
          <cell r="CJ702">
            <v>5</v>
          </cell>
          <cell r="CK702">
            <v>1</v>
          </cell>
          <cell r="CL702">
            <v>5</v>
          </cell>
          <cell r="CM702">
            <v>1</v>
          </cell>
          <cell r="CN702">
            <v>4</v>
          </cell>
          <cell r="CO702">
            <v>1</v>
          </cell>
          <cell r="CP702">
            <v>5</v>
          </cell>
          <cell r="CQ702">
            <v>1</v>
          </cell>
          <cell r="CR702">
            <v>5</v>
          </cell>
          <cell r="CS702">
            <v>1</v>
          </cell>
          <cell r="CT702">
            <v>5</v>
          </cell>
          <cell r="CU702">
            <v>1</v>
          </cell>
          <cell r="CY702">
            <v>5</v>
          </cell>
          <cell r="CZ702">
            <v>1</v>
          </cell>
          <cell r="DR702">
            <v>5</v>
          </cell>
          <cell r="DS702">
            <v>5</v>
          </cell>
          <cell r="DT702">
            <v>4</v>
          </cell>
          <cell r="DU702">
            <v>5</v>
          </cell>
          <cell r="DV702">
            <v>1</v>
          </cell>
          <cell r="DW702">
            <v>3</v>
          </cell>
          <cell r="DX702">
            <v>3</v>
          </cell>
          <cell r="DY702">
            <v>4</v>
          </cell>
          <cell r="DZ702">
            <v>4</v>
          </cell>
          <cell r="EA702">
            <v>3</v>
          </cell>
          <cell r="EB702" t="str">
            <v>ML</v>
          </cell>
          <cell r="EC702">
            <v>4</v>
          </cell>
          <cell r="ED702">
            <v>5</v>
          </cell>
        </row>
        <row r="703">
          <cell r="A703">
            <v>2397</v>
          </cell>
          <cell r="B703" t="e">
            <v>#REF!</v>
          </cell>
          <cell r="C703">
            <v>751</v>
          </cell>
          <cell r="D703" t="str">
            <v>No</v>
          </cell>
          <cell r="E703" t="str">
            <v>Yes</v>
          </cell>
          <cell r="F703" t="str">
            <v>IAEO</v>
          </cell>
          <cell r="G703" t="str">
            <v>UNDP</v>
          </cell>
          <cell r="H703" t="str">
            <v>UNDP</v>
          </cell>
          <cell r="I703">
            <v>0</v>
          </cell>
          <cell r="J703" t="str">
            <v>UNDP</v>
          </cell>
          <cell r="L703" t="str">
            <v>Democratic People's Republic of Korea</v>
          </cell>
          <cell r="N703" t="str">
            <v>EAP</v>
          </cell>
          <cell r="O703" t="str">
            <v>Asia</v>
          </cell>
          <cell r="P703">
            <v>0</v>
          </cell>
          <cell r="Q703">
            <v>0</v>
          </cell>
          <cell r="R703">
            <v>1</v>
          </cell>
          <cell r="S703">
            <v>0</v>
          </cell>
          <cell r="U703">
            <v>0</v>
          </cell>
          <cell r="V703">
            <v>0</v>
          </cell>
          <cell r="W703">
            <v>0</v>
          </cell>
          <cell r="Y703" t="str">
            <v>Multilateral</v>
          </cell>
          <cell r="Z703" t="str">
            <v>Bi_multilateral</v>
          </cell>
          <cell r="AC703" t="str">
            <v>Small Wind Energy Development and Promotion in Rural Areas (SWEDPRA)</v>
          </cell>
          <cell r="AD703" t="str">
            <v>MSP</v>
          </cell>
          <cell r="AE703" t="str">
            <v>GET</v>
          </cell>
          <cell r="AF703" t="str">
            <v>CC</v>
          </cell>
          <cell r="AH703" t="str">
            <v>GEF - 3</v>
          </cell>
          <cell r="AI703">
            <v>38253</v>
          </cell>
          <cell r="AJ703">
            <v>2004</v>
          </cell>
          <cell r="AK703">
            <v>38626</v>
          </cell>
          <cell r="AL703">
            <v>2005</v>
          </cell>
          <cell r="AM703">
            <v>39995.5</v>
          </cell>
          <cell r="AN703">
            <v>41365</v>
          </cell>
          <cell r="AO703">
            <v>41365</v>
          </cell>
          <cell r="AP703">
            <v>41365</v>
          </cell>
          <cell r="AQ703">
            <v>2013</v>
          </cell>
          <cell r="AR703">
            <v>90</v>
          </cell>
          <cell r="AS703">
            <v>0</v>
          </cell>
          <cell r="AT703">
            <v>2013</v>
          </cell>
          <cell r="AU703">
            <v>41038</v>
          </cell>
          <cell r="AV703">
            <v>2012</v>
          </cell>
          <cell r="AW703">
            <v>41609</v>
          </cell>
          <cell r="AX703">
            <v>0.72499999999999998</v>
          </cell>
          <cell r="AY703">
            <v>2.5000000000000001E-2</v>
          </cell>
          <cell r="AZ703">
            <v>0.75</v>
          </cell>
          <cell r="BB703">
            <v>0.69499999999999995</v>
          </cell>
          <cell r="BD703">
            <v>0.95862068965517233</v>
          </cell>
          <cell r="BL703">
            <v>0</v>
          </cell>
          <cell r="BM703">
            <v>1</v>
          </cell>
          <cell r="BN703">
            <v>4</v>
          </cell>
          <cell r="BO703">
            <v>0</v>
          </cell>
          <cell r="BP703">
            <v>2</v>
          </cell>
          <cell r="BQ703" t="str">
            <v>MU</v>
          </cell>
          <cell r="BR703">
            <v>1</v>
          </cell>
          <cell r="BS703">
            <v>1</v>
          </cell>
          <cell r="BT703">
            <v>4</v>
          </cell>
          <cell r="BU703">
            <v>4</v>
          </cell>
          <cell r="BY703">
            <v>5</v>
          </cell>
          <cell r="BZ703">
            <v>1</v>
          </cell>
          <cell r="CA703">
            <v>5</v>
          </cell>
          <cell r="CB703">
            <v>1</v>
          </cell>
          <cell r="CD703">
            <v>5</v>
          </cell>
          <cell r="CE703">
            <v>1</v>
          </cell>
          <cell r="CF703">
            <v>5</v>
          </cell>
          <cell r="CG703">
            <v>1</v>
          </cell>
          <cell r="CH703">
            <v>5</v>
          </cell>
          <cell r="CI703">
            <v>1</v>
          </cell>
          <cell r="CJ703">
            <v>6</v>
          </cell>
          <cell r="CK703">
            <v>1</v>
          </cell>
          <cell r="CL703">
            <v>5</v>
          </cell>
          <cell r="CM703">
            <v>1</v>
          </cell>
          <cell r="CN703">
            <v>5</v>
          </cell>
          <cell r="CO703">
            <v>1</v>
          </cell>
          <cell r="CP703">
            <v>5</v>
          </cell>
          <cell r="CQ703">
            <v>1</v>
          </cell>
          <cell r="CR703">
            <v>5</v>
          </cell>
          <cell r="CS703">
            <v>1</v>
          </cell>
          <cell r="CT703">
            <v>4</v>
          </cell>
          <cell r="CU703">
            <v>1</v>
          </cell>
          <cell r="CV703">
            <v>5</v>
          </cell>
          <cell r="CW703">
            <v>3</v>
          </cell>
          <cell r="CX703">
            <v>5</v>
          </cell>
          <cell r="CY703">
            <v>4</v>
          </cell>
          <cell r="CZ703">
            <v>1</v>
          </cell>
          <cell r="DA703" t="str">
            <v>U</v>
          </cell>
          <cell r="DB703" t="str">
            <v>U</v>
          </cell>
          <cell r="DC703" t="str">
            <v>L</v>
          </cell>
          <cell r="DD703" t="str">
            <v>L</v>
          </cell>
          <cell r="DE703">
            <v>2</v>
          </cell>
          <cell r="DF703" t="str">
            <v>MU</v>
          </cell>
          <cell r="DG703">
            <v>5</v>
          </cell>
          <cell r="DH703">
            <v>5</v>
          </cell>
          <cell r="DI703">
            <v>5</v>
          </cell>
          <cell r="DJ703">
            <v>5</v>
          </cell>
          <cell r="DK703">
            <v>5</v>
          </cell>
          <cell r="DL703">
            <v>6</v>
          </cell>
          <cell r="DM703">
            <v>5</v>
          </cell>
          <cell r="DN703">
            <v>5</v>
          </cell>
          <cell r="DO703">
            <v>5</v>
          </cell>
          <cell r="DP703">
            <v>5</v>
          </cell>
          <cell r="DQ703">
            <v>4</v>
          </cell>
        </row>
        <row r="704">
          <cell r="A704">
            <v>2402</v>
          </cell>
          <cell r="B704" t="e">
            <v>#REF!</v>
          </cell>
          <cell r="D704" t="str">
            <v>No</v>
          </cell>
          <cell r="E704" t="str">
            <v>Yes</v>
          </cell>
          <cell r="F704" t="str">
            <v>IAEO</v>
          </cell>
          <cell r="G704" t="str">
            <v>UNDP</v>
          </cell>
          <cell r="H704" t="str">
            <v>UNDP</v>
          </cell>
          <cell r="I704">
            <v>0</v>
          </cell>
          <cell r="J704" t="str">
            <v>UNDP</v>
          </cell>
          <cell r="K704" t="str">
            <v>UNDP</v>
          </cell>
          <cell r="L704" t="str">
            <v>Ghana</v>
          </cell>
          <cell r="N704" t="str">
            <v>AFR</v>
          </cell>
          <cell r="O704" t="str">
            <v>AFR</v>
          </cell>
          <cell r="P704">
            <v>0</v>
          </cell>
          <cell r="Q704">
            <v>0</v>
          </cell>
          <cell r="R704">
            <v>1</v>
          </cell>
          <cell r="S704">
            <v>0</v>
          </cell>
          <cell r="U704">
            <v>0</v>
          </cell>
          <cell r="V704">
            <v>0</v>
          </cell>
          <cell r="W704">
            <v>0</v>
          </cell>
          <cell r="Y704" t="str">
            <v>Academia</v>
          </cell>
          <cell r="Z704" t="str">
            <v>NGO_academic_foundation</v>
          </cell>
          <cell r="AA704" t="str">
            <v>Y</v>
          </cell>
          <cell r="AC704" t="str">
            <v>Sustainable Land Management for Mitigating Land Degradation, Enhancing Agricultural Biodiversity and Reducing Poverty (SLaM) in Ghana</v>
          </cell>
          <cell r="AD704" t="str">
            <v>MSP</v>
          </cell>
          <cell r="AE704" t="str">
            <v>GET</v>
          </cell>
          <cell r="AF704" t="str">
            <v>LD</v>
          </cell>
          <cell r="AH704" t="str">
            <v>GEF - 3</v>
          </cell>
          <cell r="AI704">
            <v>38091</v>
          </cell>
          <cell r="AJ704">
            <v>2004</v>
          </cell>
          <cell r="AK704">
            <v>38414</v>
          </cell>
          <cell r="AL704">
            <v>2005</v>
          </cell>
          <cell r="AM704">
            <v>39341</v>
          </cell>
          <cell r="AN704">
            <v>39873</v>
          </cell>
          <cell r="AO704">
            <v>40268</v>
          </cell>
          <cell r="AP704">
            <v>40268</v>
          </cell>
          <cell r="AQ704">
            <v>2010</v>
          </cell>
          <cell r="AR704">
            <v>60</v>
          </cell>
          <cell r="AS704">
            <v>12</v>
          </cell>
          <cell r="AT704">
            <v>2011</v>
          </cell>
          <cell r="AU704">
            <v>2010</v>
          </cell>
          <cell r="AV704">
            <v>2010</v>
          </cell>
          <cell r="AX704">
            <v>0.90879356999999994</v>
          </cell>
          <cell r="AY704">
            <v>0</v>
          </cell>
          <cell r="AZ704">
            <v>0.90879356999999994</v>
          </cell>
          <cell r="BA704">
            <v>0.95</v>
          </cell>
          <cell r="BB704">
            <v>0.81</v>
          </cell>
          <cell r="BC704">
            <v>0.81</v>
          </cell>
          <cell r="BD704">
            <v>0.89129151739046752</v>
          </cell>
          <cell r="BE704">
            <v>0.89129151739046752</v>
          </cell>
          <cell r="BF704">
            <v>1</v>
          </cell>
          <cell r="BG704">
            <v>12</v>
          </cell>
          <cell r="BH704">
            <v>20</v>
          </cell>
          <cell r="BI704">
            <v>22</v>
          </cell>
          <cell r="BJ704">
            <v>1</v>
          </cell>
          <cell r="BK704">
            <v>1</v>
          </cell>
          <cell r="BM704">
            <v>1</v>
          </cell>
          <cell r="BN704">
            <v>5</v>
          </cell>
          <cell r="BO704">
            <v>0</v>
          </cell>
          <cell r="BP704">
            <v>2</v>
          </cell>
          <cell r="BQ704" t="str">
            <v>MU</v>
          </cell>
          <cell r="BR704">
            <v>3</v>
          </cell>
          <cell r="BS704">
            <v>3</v>
          </cell>
          <cell r="BT704">
            <v>2</v>
          </cell>
          <cell r="BU704">
            <v>3</v>
          </cell>
          <cell r="BW704">
            <v>5</v>
          </cell>
          <cell r="BX704">
            <v>1</v>
          </cell>
          <cell r="BY704">
            <v>5</v>
          </cell>
          <cell r="BZ704">
            <v>1</v>
          </cell>
          <cell r="CA704">
            <v>6</v>
          </cell>
          <cell r="CB704">
            <v>1</v>
          </cell>
          <cell r="CC704">
            <v>5</v>
          </cell>
          <cell r="CD704">
            <v>5</v>
          </cell>
          <cell r="CE704">
            <v>1</v>
          </cell>
          <cell r="CF704">
            <v>6</v>
          </cell>
          <cell r="CG704">
            <v>1</v>
          </cell>
          <cell r="CH704">
            <v>5</v>
          </cell>
          <cell r="CI704">
            <v>1</v>
          </cell>
          <cell r="CJ704">
            <v>5</v>
          </cell>
          <cell r="CK704">
            <v>1</v>
          </cell>
          <cell r="CL704">
            <v>5</v>
          </cell>
          <cell r="CM704">
            <v>1</v>
          </cell>
          <cell r="CN704">
            <v>4</v>
          </cell>
          <cell r="CO704">
            <v>1</v>
          </cell>
          <cell r="CP704">
            <v>6</v>
          </cell>
          <cell r="CQ704">
            <v>1</v>
          </cell>
          <cell r="CR704">
            <v>5</v>
          </cell>
          <cell r="CS704">
            <v>1</v>
          </cell>
          <cell r="CT704">
            <v>5</v>
          </cell>
          <cell r="CU704">
            <v>1</v>
          </cell>
          <cell r="CZ704">
            <v>1</v>
          </cell>
          <cell r="DR704">
            <v>5</v>
          </cell>
          <cell r="DS704">
            <v>5</v>
          </cell>
          <cell r="DT704">
            <v>5</v>
          </cell>
          <cell r="DU704">
            <v>5</v>
          </cell>
          <cell r="DV704">
            <v>1</v>
          </cell>
        </row>
        <row r="705">
          <cell r="A705">
            <v>2405</v>
          </cell>
          <cell r="B705" t="e">
            <v>#REF!</v>
          </cell>
          <cell r="C705">
            <v>85782</v>
          </cell>
          <cell r="D705" t="str">
            <v>Yes</v>
          </cell>
          <cell r="E705" t="str">
            <v>No</v>
          </cell>
          <cell r="F705" t="str">
            <v>GEFIEO</v>
          </cell>
          <cell r="G705" t="str">
            <v>World Bank</v>
          </cell>
          <cell r="H705" t="str">
            <v>WB</v>
          </cell>
          <cell r="I705">
            <v>0</v>
          </cell>
          <cell r="J705" t="str">
            <v>WB</v>
          </cell>
          <cell r="K705" t="str">
            <v>WB</v>
          </cell>
          <cell r="L705" t="str">
            <v>Regional (Kenya, Tanzania, Uganda, Rwanda, and Burundi )</v>
          </cell>
          <cell r="M705" t="str">
            <v>Burundi, Kenya, Rwanda, Tanzania, Uganda</v>
          </cell>
          <cell r="N705" t="str">
            <v>AFR</v>
          </cell>
          <cell r="O705" t="str">
            <v>AFR</v>
          </cell>
          <cell r="P705">
            <v>0</v>
          </cell>
          <cell r="Q705">
            <v>1</v>
          </cell>
          <cell r="R705">
            <v>0</v>
          </cell>
          <cell r="S705">
            <v>2</v>
          </cell>
          <cell r="U705">
            <v>0</v>
          </cell>
          <cell r="V705">
            <v>2</v>
          </cell>
          <cell r="W705">
            <v>0</v>
          </cell>
          <cell r="Y705" t="str">
            <v>Multilateral</v>
          </cell>
          <cell r="Z705" t="str">
            <v>Bi_multilateral</v>
          </cell>
          <cell r="AC705" t="str">
            <v>Transboundary Diagnostic Analysis and Strategic Action Program Development for the Lake Victoria Basin</v>
          </cell>
          <cell r="AD705" t="str">
            <v>MSP</v>
          </cell>
          <cell r="AE705" t="str">
            <v>GET</v>
          </cell>
          <cell r="AF705" t="str">
            <v>IW</v>
          </cell>
          <cell r="AG705">
            <v>8</v>
          </cell>
          <cell r="AH705" t="str">
            <v>GEF - 3</v>
          </cell>
          <cell r="AI705">
            <v>38078</v>
          </cell>
          <cell r="AJ705">
            <v>2004</v>
          </cell>
          <cell r="AL705">
            <v>2004</v>
          </cell>
          <cell r="AN705">
            <v>39082</v>
          </cell>
          <cell r="AO705">
            <v>39082</v>
          </cell>
          <cell r="AP705">
            <v>39082</v>
          </cell>
          <cell r="AQ705">
            <v>2006</v>
          </cell>
          <cell r="AS705">
            <v>0</v>
          </cell>
          <cell r="AT705">
            <v>2011</v>
          </cell>
          <cell r="AU705">
            <v>2007</v>
          </cell>
          <cell r="AV705">
            <v>2007</v>
          </cell>
          <cell r="AX705">
            <v>0.95790282999999998</v>
          </cell>
          <cell r="AY705">
            <v>0</v>
          </cell>
          <cell r="AZ705">
            <v>0.95790282999999998</v>
          </cell>
          <cell r="BA705">
            <v>1</v>
          </cell>
          <cell r="BB705">
            <v>5.6</v>
          </cell>
          <cell r="BD705">
            <v>5.8461044529955091</v>
          </cell>
          <cell r="BG705">
            <v>0</v>
          </cell>
          <cell r="BH705">
            <v>59</v>
          </cell>
          <cell r="BI705">
            <v>0</v>
          </cell>
          <cell r="BJ705">
            <v>1</v>
          </cell>
          <cell r="BK705">
            <v>1</v>
          </cell>
          <cell r="BL705">
            <v>0</v>
          </cell>
          <cell r="BM705">
            <v>1</v>
          </cell>
          <cell r="BN705">
            <v>4</v>
          </cell>
          <cell r="BO705">
            <v>1</v>
          </cell>
          <cell r="BP705">
            <v>3</v>
          </cell>
          <cell r="BQ705" t="str">
            <v>ML</v>
          </cell>
          <cell r="BW705">
            <v>3</v>
          </cell>
          <cell r="BX705">
            <v>0</v>
          </cell>
          <cell r="BY705">
            <v>4</v>
          </cell>
          <cell r="BZ705">
            <v>1</v>
          </cell>
          <cell r="CA705">
            <v>3</v>
          </cell>
          <cell r="CB705">
            <v>0</v>
          </cell>
          <cell r="CC705">
            <v>5</v>
          </cell>
          <cell r="CD705">
            <v>5</v>
          </cell>
          <cell r="CE705">
            <v>1</v>
          </cell>
          <cell r="CF705">
            <v>4</v>
          </cell>
          <cell r="CG705">
            <v>1</v>
          </cell>
          <cell r="CH705">
            <v>2</v>
          </cell>
          <cell r="CI705">
            <v>0</v>
          </cell>
          <cell r="CJ705">
            <v>3</v>
          </cell>
          <cell r="CK705">
            <v>0</v>
          </cell>
          <cell r="CN705">
            <v>2</v>
          </cell>
          <cell r="CO705">
            <v>0</v>
          </cell>
          <cell r="CP705">
            <v>3</v>
          </cell>
          <cell r="CQ705">
            <v>0</v>
          </cell>
          <cell r="CR705">
            <v>3</v>
          </cell>
          <cell r="CS705">
            <v>0</v>
          </cell>
          <cell r="CT705">
            <v>2</v>
          </cell>
          <cell r="CU705">
            <v>0</v>
          </cell>
          <cell r="DR705">
            <v>4</v>
          </cell>
          <cell r="DS705" t="str">
            <v>UA</v>
          </cell>
          <cell r="DT705">
            <v>4</v>
          </cell>
          <cell r="DU705">
            <v>4</v>
          </cell>
          <cell r="DV705">
            <v>1</v>
          </cell>
          <cell r="EA705">
            <v>3</v>
          </cell>
          <cell r="EB705" t="str">
            <v>ML</v>
          </cell>
          <cell r="EC705">
            <v>4</v>
          </cell>
          <cell r="ED705">
            <v>3</v>
          </cell>
        </row>
        <row r="706">
          <cell r="A706">
            <v>2422</v>
          </cell>
          <cell r="B706" t="e">
            <v>#REF!</v>
          </cell>
          <cell r="C706">
            <v>2261</v>
          </cell>
          <cell r="D706" t="str">
            <v>Yes</v>
          </cell>
          <cell r="E706" t="str">
            <v>Yes</v>
          </cell>
          <cell r="F706" t="str">
            <v>IAEO</v>
          </cell>
          <cell r="G706" t="str">
            <v>UNDP</v>
          </cell>
          <cell r="H706" t="str">
            <v>UNDP</v>
          </cell>
          <cell r="I706">
            <v>0</v>
          </cell>
          <cell r="J706" t="str">
            <v>UNDP</v>
          </cell>
          <cell r="L706" t="str">
            <v>Slovakia</v>
          </cell>
          <cell r="N706" t="str">
            <v>ECA</v>
          </cell>
          <cell r="O706" t="str">
            <v>ECA</v>
          </cell>
          <cell r="P706">
            <v>0</v>
          </cell>
          <cell r="Q706">
            <v>0</v>
          </cell>
          <cell r="R706">
            <v>1</v>
          </cell>
          <cell r="S706">
            <v>0</v>
          </cell>
          <cell r="U706">
            <v>0</v>
          </cell>
          <cell r="V706">
            <v>0</v>
          </cell>
          <cell r="W706">
            <v>1</v>
          </cell>
          <cell r="Y706" t="str">
            <v>Government</v>
          </cell>
          <cell r="Z706" t="str">
            <v>Govt</v>
          </cell>
          <cell r="AC706" t="str">
            <v>Integration of Ecosystem Management Principles and Practices into Land and Water Management of Laborec-Uh region (Eastern Slovakian Lowlands)</v>
          </cell>
          <cell r="AD706" t="str">
            <v>MSP</v>
          </cell>
          <cell r="AE706" t="str">
            <v>GET</v>
          </cell>
          <cell r="AF706" t="str">
            <v>BD</v>
          </cell>
          <cell r="AH706" t="str">
            <v>GEF - 4</v>
          </cell>
          <cell r="AI706">
            <v>39181</v>
          </cell>
          <cell r="AJ706">
            <v>2007</v>
          </cell>
          <cell r="AK706">
            <v>39204</v>
          </cell>
          <cell r="AL706">
            <v>2007</v>
          </cell>
          <cell r="AM706">
            <v>40224</v>
          </cell>
          <cell r="AN706">
            <v>41274</v>
          </cell>
          <cell r="AO706">
            <v>41244</v>
          </cell>
          <cell r="AP706">
            <v>41244</v>
          </cell>
          <cell r="AQ706">
            <v>2012</v>
          </cell>
          <cell r="AR706">
            <v>66</v>
          </cell>
          <cell r="AS706">
            <v>0</v>
          </cell>
          <cell r="AT706">
            <v>2013</v>
          </cell>
          <cell r="AU706">
            <v>41283</v>
          </cell>
          <cell r="AV706">
            <v>2013</v>
          </cell>
          <cell r="AW706">
            <v>41579</v>
          </cell>
          <cell r="AX706">
            <v>0.97</v>
          </cell>
          <cell r="AY706">
            <v>2.5000000000000001E-2</v>
          </cell>
          <cell r="AZ706">
            <v>0.995</v>
          </cell>
          <cell r="BB706">
            <v>3.3495599999999999</v>
          </cell>
          <cell r="BC706">
            <v>1.6619999999999999</v>
          </cell>
          <cell r="BD706">
            <v>3.4531546391752577</v>
          </cell>
          <cell r="BE706">
            <v>1.71340206185567</v>
          </cell>
          <cell r="BF706">
            <v>0.49618457349622042</v>
          </cell>
          <cell r="BL706">
            <v>0</v>
          </cell>
          <cell r="BM706">
            <v>1</v>
          </cell>
          <cell r="BN706">
            <v>4</v>
          </cell>
          <cell r="BO706">
            <v>0</v>
          </cell>
          <cell r="BP706">
            <v>2</v>
          </cell>
          <cell r="BQ706" t="str">
            <v>MU</v>
          </cell>
          <cell r="BR706">
            <v>2</v>
          </cell>
          <cell r="BS706">
            <v>3</v>
          </cell>
          <cell r="BT706">
            <v>2</v>
          </cell>
          <cell r="BU706">
            <v>3</v>
          </cell>
          <cell r="BY706">
            <v>4</v>
          </cell>
          <cell r="BZ706">
            <v>1</v>
          </cell>
          <cell r="CA706">
            <v>4</v>
          </cell>
          <cell r="CB706">
            <v>1</v>
          </cell>
          <cell r="CD706">
            <v>4</v>
          </cell>
          <cell r="CE706">
            <v>1</v>
          </cell>
          <cell r="CF706">
            <v>4</v>
          </cell>
          <cell r="CG706">
            <v>1</v>
          </cell>
          <cell r="CH706">
            <v>4</v>
          </cell>
          <cell r="CI706">
            <v>1</v>
          </cell>
          <cell r="CJ706">
            <v>4</v>
          </cell>
          <cell r="CK706">
            <v>1</v>
          </cell>
          <cell r="CL706">
            <v>5</v>
          </cell>
          <cell r="CM706">
            <v>1</v>
          </cell>
          <cell r="CN706">
            <v>3</v>
          </cell>
          <cell r="CO706">
            <v>0</v>
          </cell>
          <cell r="CP706">
            <v>4</v>
          </cell>
          <cell r="CQ706">
            <v>1</v>
          </cell>
          <cell r="CR706">
            <v>4</v>
          </cell>
          <cell r="CS706">
            <v>1</v>
          </cell>
          <cell r="CT706">
            <v>4</v>
          </cell>
          <cell r="CU706">
            <v>1</v>
          </cell>
          <cell r="CV706">
            <v>5</v>
          </cell>
          <cell r="CW706">
            <v>4</v>
          </cell>
          <cell r="CX706">
            <v>4</v>
          </cell>
          <cell r="CY706">
            <v>4</v>
          </cell>
          <cell r="CZ706">
            <v>1</v>
          </cell>
          <cell r="DA706" t="str">
            <v>MU</v>
          </cell>
          <cell r="DB706" t="str">
            <v>ML</v>
          </cell>
          <cell r="DC706" t="str">
            <v>MU</v>
          </cell>
          <cell r="DD706" t="str">
            <v>ML</v>
          </cell>
          <cell r="DE706">
            <v>2</v>
          </cell>
          <cell r="DF706" t="str">
            <v>MU</v>
          </cell>
          <cell r="DG706">
            <v>4</v>
          </cell>
          <cell r="DH706">
            <v>4</v>
          </cell>
          <cell r="DI706">
            <v>4</v>
          </cell>
          <cell r="DJ706">
            <v>4</v>
          </cell>
          <cell r="DK706">
            <v>4</v>
          </cell>
          <cell r="DL706">
            <v>4</v>
          </cell>
          <cell r="DM706">
            <v>5</v>
          </cell>
          <cell r="DN706">
            <v>3</v>
          </cell>
          <cell r="DO706">
            <v>4</v>
          </cell>
          <cell r="DP706">
            <v>4</v>
          </cell>
          <cell r="DQ706">
            <v>4</v>
          </cell>
          <cell r="DR706">
            <v>5</v>
          </cell>
          <cell r="DS706">
            <v>3</v>
          </cell>
          <cell r="DT706">
            <v>4</v>
          </cell>
          <cell r="DU706">
            <v>3</v>
          </cell>
          <cell r="DV706">
            <v>0</v>
          </cell>
          <cell r="DW706" t="str">
            <v>MU</v>
          </cell>
          <cell r="DX706" t="str">
            <v>MU</v>
          </cell>
          <cell r="DY706" t="str">
            <v>MU</v>
          </cell>
          <cell r="DZ706" t="str">
            <v>MU</v>
          </cell>
          <cell r="EA706">
            <v>2</v>
          </cell>
          <cell r="EB706" t="str">
            <v>MU</v>
          </cell>
          <cell r="EC706">
            <v>3</v>
          </cell>
          <cell r="ED706">
            <v>3</v>
          </cell>
          <cell r="EE706">
            <v>4</v>
          </cell>
          <cell r="EF706">
            <v>3</v>
          </cell>
          <cell r="EG706">
            <v>3</v>
          </cell>
          <cell r="EH706">
            <v>3</v>
          </cell>
          <cell r="EI706">
            <v>3</v>
          </cell>
          <cell r="EJ706">
            <v>5</v>
          </cell>
          <cell r="EK706">
            <v>4</v>
          </cell>
          <cell r="EL706">
            <v>3</v>
          </cell>
          <cell r="EM706">
            <v>4</v>
          </cell>
        </row>
        <row r="707">
          <cell r="A707">
            <v>2423</v>
          </cell>
          <cell r="B707" t="e">
            <v>#REF!</v>
          </cell>
          <cell r="D707" t="str">
            <v>Yes</v>
          </cell>
          <cell r="E707" t="str">
            <v>Yes</v>
          </cell>
          <cell r="F707" t="str">
            <v>GEFIEO</v>
          </cell>
          <cell r="G707" t="str">
            <v>UNEP</v>
          </cell>
          <cell r="H707" t="str">
            <v>UNEP</v>
          </cell>
          <cell r="I707">
            <v>0</v>
          </cell>
          <cell r="J707" t="str">
            <v>UNEP</v>
          </cell>
          <cell r="K707" t="str">
            <v>UNEP</v>
          </cell>
          <cell r="L707" t="str">
            <v>Global</v>
          </cell>
          <cell r="N707" t="str">
            <v>Global</v>
          </cell>
          <cell r="O707" t="str">
            <v>Global</v>
          </cell>
          <cell r="P707">
            <v>1</v>
          </cell>
          <cell r="Q707">
            <v>0</v>
          </cell>
          <cell r="R707">
            <v>0</v>
          </cell>
          <cell r="S707">
            <v>0</v>
          </cell>
          <cell r="U707">
            <v>0</v>
          </cell>
          <cell r="V707">
            <v>0</v>
          </cell>
          <cell r="W707">
            <v>0</v>
          </cell>
          <cell r="Y707" t="str">
            <v>Multilateral</v>
          </cell>
          <cell r="Z707" t="str">
            <v>Bi_multilateral</v>
          </cell>
          <cell r="AA707" t="str">
            <v>N</v>
          </cell>
          <cell r="AC707" t="str">
            <v>Assessment of Existing Capacity and Capacity Building Needs to Analyze POPs in Developing Countries</v>
          </cell>
          <cell r="AD707" t="str">
            <v>MSP</v>
          </cell>
          <cell r="AE707" t="str">
            <v>GET</v>
          </cell>
          <cell r="AF707" t="str">
            <v>Chem</v>
          </cell>
          <cell r="AG707">
            <v>14</v>
          </cell>
          <cell r="AH707" t="str">
            <v>GEF - 3</v>
          </cell>
          <cell r="AI707">
            <v>38091</v>
          </cell>
          <cell r="AJ707">
            <v>2004</v>
          </cell>
          <cell r="AK707">
            <v>38353</v>
          </cell>
          <cell r="AL707">
            <v>2005</v>
          </cell>
          <cell r="AM707">
            <v>38869.5</v>
          </cell>
          <cell r="AN707">
            <v>39233</v>
          </cell>
          <cell r="AO707">
            <v>39386</v>
          </cell>
          <cell r="AP707">
            <v>39386</v>
          </cell>
          <cell r="AQ707">
            <v>2007</v>
          </cell>
          <cell r="AR707">
            <v>33</v>
          </cell>
          <cell r="AS707">
            <v>5</v>
          </cell>
          <cell r="AT707">
            <v>2009</v>
          </cell>
          <cell r="AU707">
            <v>2009</v>
          </cell>
          <cell r="AV707">
            <v>2009</v>
          </cell>
          <cell r="AX707">
            <v>0.38923478</v>
          </cell>
          <cell r="AY707">
            <v>0</v>
          </cell>
          <cell r="AZ707">
            <v>0.38923478</v>
          </cell>
          <cell r="BA707">
            <v>0.38</v>
          </cell>
          <cell r="BB707">
            <v>0.92</v>
          </cell>
          <cell r="BC707">
            <v>0.89</v>
          </cell>
          <cell r="BD707">
            <v>2.3636120081561058</v>
          </cell>
          <cell r="BE707">
            <v>2.2865377035423196</v>
          </cell>
          <cell r="BF707">
            <v>0.96739130434782605</v>
          </cell>
          <cell r="BG707">
            <v>18</v>
          </cell>
          <cell r="BH707">
            <v>11</v>
          </cell>
          <cell r="BI707">
            <v>3</v>
          </cell>
          <cell r="BJ707">
            <v>1</v>
          </cell>
          <cell r="BK707">
            <v>1</v>
          </cell>
          <cell r="BM707">
            <v>1</v>
          </cell>
          <cell r="BN707">
            <v>6</v>
          </cell>
          <cell r="BO707">
            <v>0</v>
          </cell>
          <cell r="BP707">
            <v>2</v>
          </cell>
          <cell r="BQ707" t="str">
            <v>MU</v>
          </cell>
          <cell r="BR707">
            <v>3</v>
          </cell>
          <cell r="BS707">
            <v>2</v>
          </cell>
          <cell r="BT707">
            <v>3</v>
          </cell>
          <cell r="BU707">
            <v>4</v>
          </cell>
          <cell r="BW707">
            <v>5</v>
          </cell>
          <cell r="BX707">
            <v>1</v>
          </cell>
          <cell r="BY707">
            <v>4</v>
          </cell>
          <cell r="BZ707">
            <v>1</v>
          </cell>
          <cell r="CA707">
            <v>5</v>
          </cell>
          <cell r="CB707">
            <v>1</v>
          </cell>
          <cell r="CC707">
            <v>5</v>
          </cell>
          <cell r="CD707">
            <v>5</v>
          </cell>
          <cell r="CE707">
            <v>1</v>
          </cell>
          <cell r="CF707">
            <v>6</v>
          </cell>
          <cell r="CG707">
            <v>1</v>
          </cell>
          <cell r="CH707">
            <v>5</v>
          </cell>
          <cell r="CI707">
            <v>1</v>
          </cell>
          <cell r="CJ707">
            <v>5</v>
          </cell>
          <cell r="CK707">
            <v>1</v>
          </cell>
          <cell r="CL707">
            <v>5</v>
          </cell>
          <cell r="CM707">
            <v>1</v>
          </cell>
          <cell r="CN707">
            <v>5</v>
          </cell>
          <cell r="CO707">
            <v>1</v>
          </cell>
          <cell r="CP707">
            <v>5</v>
          </cell>
          <cell r="CQ707">
            <v>1</v>
          </cell>
          <cell r="CR707">
            <v>6</v>
          </cell>
          <cell r="CS707">
            <v>1</v>
          </cell>
          <cell r="CT707">
            <v>5</v>
          </cell>
          <cell r="CU707">
            <v>1</v>
          </cell>
          <cell r="CY707">
            <v>5</v>
          </cell>
          <cell r="CZ707">
            <v>1</v>
          </cell>
          <cell r="DE707">
            <v>3</v>
          </cell>
          <cell r="DF707" t="str">
            <v>ML</v>
          </cell>
          <cell r="DR707">
            <v>5</v>
          </cell>
          <cell r="DS707">
            <v>6</v>
          </cell>
          <cell r="DT707">
            <v>6</v>
          </cell>
          <cell r="DU707">
            <v>6</v>
          </cell>
          <cell r="DV707">
            <v>1</v>
          </cell>
          <cell r="DW707">
            <v>3</v>
          </cell>
          <cell r="DX707">
            <v>2</v>
          </cell>
          <cell r="DY707">
            <v>3</v>
          </cell>
          <cell r="DZ707">
            <v>4</v>
          </cell>
          <cell r="EA707">
            <v>2</v>
          </cell>
          <cell r="EB707" t="str">
            <v>MU</v>
          </cell>
          <cell r="EC707">
            <v>4</v>
          </cell>
          <cell r="ED707">
            <v>5</v>
          </cell>
        </row>
        <row r="708">
          <cell r="A708">
            <v>2433</v>
          </cell>
          <cell r="B708" t="e">
            <v>#REF!</v>
          </cell>
          <cell r="D708" t="str">
            <v>No</v>
          </cell>
          <cell r="E708" t="str">
            <v>Yes</v>
          </cell>
          <cell r="F708" t="str">
            <v>IAEO</v>
          </cell>
          <cell r="G708" t="str">
            <v>UNDP</v>
          </cell>
          <cell r="H708" t="str">
            <v>UNDP</v>
          </cell>
          <cell r="I708">
            <v>0</v>
          </cell>
          <cell r="J708" t="str">
            <v>UNDP</v>
          </cell>
          <cell r="K708" t="str">
            <v>UNDP</v>
          </cell>
          <cell r="L708" t="str">
            <v>Indonesia</v>
          </cell>
          <cell r="N708" t="str">
            <v>Asia</v>
          </cell>
          <cell r="O708" t="str">
            <v>Asia</v>
          </cell>
          <cell r="P708">
            <v>0</v>
          </cell>
          <cell r="Q708">
            <v>0</v>
          </cell>
          <cell r="R708">
            <v>1</v>
          </cell>
          <cell r="S708">
            <v>0</v>
          </cell>
          <cell r="U708">
            <v>0</v>
          </cell>
          <cell r="V708">
            <v>0</v>
          </cell>
          <cell r="W708">
            <v>0</v>
          </cell>
          <cell r="Y708" t="str">
            <v>Government</v>
          </cell>
          <cell r="Z708" t="str">
            <v>Govt</v>
          </cell>
          <cell r="AA708" t="str">
            <v>Y</v>
          </cell>
          <cell r="AC708" t="str">
            <v>Integrated Microhydro Development and Application Program (IMIDAP), Part I</v>
          </cell>
          <cell r="AD708" t="str">
            <v>FSP</v>
          </cell>
          <cell r="AE708" t="str">
            <v>GET</v>
          </cell>
          <cell r="AF708" t="str">
            <v>CC</v>
          </cell>
          <cell r="AH708" t="str">
            <v>GEF - 3</v>
          </cell>
          <cell r="AI708">
            <v>38966</v>
          </cell>
          <cell r="AJ708">
            <v>2006</v>
          </cell>
          <cell r="AK708">
            <v>39296</v>
          </cell>
          <cell r="AL708">
            <v>2007</v>
          </cell>
          <cell r="AM708">
            <v>39919.5</v>
          </cell>
          <cell r="AN708">
            <v>40359</v>
          </cell>
          <cell r="AO708">
            <v>40543</v>
          </cell>
          <cell r="AP708">
            <v>40543</v>
          </cell>
          <cell r="AQ708">
            <v>2010</v>
          </cell>
          <cell r="AR708">
            <v>40</v>
          </cell>
          <cell r="AS708">
            <v>6</v>
          </cell>
          <cell r="AT708">
            <v>2011</v>
          </cell>
          <cell r="AU708">
            <v>2010</v>
          </cell>
          <cell r="AV708">
            <v>2010</v>
          </cell>
          <cell r="AX708">
            <v>2</v>
          </cell>
          <cell r="AY708">
            <v>0.121</v>
          </cell>
          <cell r="AZ708">
            <v>2.121</v>
          </cell>
          <cell r="BA708">
            <v>2</v>
          </cell>
          <cell r="BB708">
            <v>18.454999999999998</v>
          </cell>
          <cell r="BC708">
            <v>120</v>
          </cell>
          <cell r="BD708">
            <v>9.2274999999999991</v>
          </cell>
          <cell r="BE708">
            <v>60</v>
          </cell>
          <cell r="BF708">
            <v>6.502302898943376</v>
          </cell>
          <cell r="BG708">
            <v>6</v>
          </cell>
          <cell r="BH708">
            <v>7</v>
          </cell>
          <cell r="BI708">
            <v>9</v>
          </cell>
          <cell r="BJ708">
            <v>1</v>
          </cell>
          <cell r="BM708">
            <v>1</v>
          </cell>
          <cell r="BN708">
            <v>5</v>
          </cell>
          <cell r="BO708">
            <v>1</v>
          </cell>
          <cell r="BP708">
            <v>3</v>
          </cell>
          <cell r="BQ708" t="str">
            <v>ML</v>
          </cell>
          <cell r="BR708">
            <v>4</v>
          </cell>
          <cell r="BS708">
            <v>4</v>
          </cell>
          <cell r="BT708">
            <v>4</v>
          </cell>
          <cell r="BU708">
            <v>3</v>
          </cell>
          <cell r="BW708">
            <v>5</v>
          </cell>
          <cell r="BX708">
            <v>1</v>
          </cell>
          <cell r="BY708">
            <v>5</v>
          </cell>
          <cell r="BZ708">
            <v>1</v>
          </cell>
          <cell r="CA708">
            <v>4</v>
          </cell>
          <cell r="CB708">
            <v>1</v>
          </cell>
          <cell r="CC708">
            <v>5</v>
          </cell>
          <cell r="CD708">
            <v>5</v>
          </cell>
          <cell r="CE708">
            <v>1</v>
          </cell>
          <cell r="CF708">
            <v>5</v>
          </cell>
          <cell r="CG708">
            <v>1</v>
          </cell>
          <cell r="CH708">
            <v>4</v>
          </cell>
          <cell r="CI708">
            <v>1</v>
          </cell>
          <cell r="CJ708">
            <v>4</v>
          </cell>
          <cell r="CK708">
            <v>1</v>
          </cell>
          <cell r="CL708">
            <v>3</v>
          </cell>
          <cell r="CM708">
            <v>0</v>
          </cell>
          <cell r="CN708">
            <v>4</v>
          </cell>
          <cell r="CO708">
            <v>1</v>
          </cell>
          <cell r="CP708">
            <v>4</v>
          </cell>
          <cell r="CQ708">
            <v>1</v>
          </cell>
          <cell r="CR708">
            <v>4</v>
          </cell>
          <cell r="CS708">
            <v>1</v>
          </cell>
          <cell r="CT708">
            <v>4</v>
          </cell>
          <cell r="CU708">
            <v>1</v>
          </cell>
          <cell r="CZ708">
            <v>1</v>
          </cell>
          <cell r="DR708">
            <v>5</v>
          </cell>
          <cell r="DS708">
            <v>6</v>
          </cell>
          <cell r="DT708">
            <v>5</v>
          </cell>
          <cell r="DU708">
            <v>5</v>
          </cell>
          <cell r="DV708">
            <v>1</v>
          </cell>
        </row>
        <row r="709">
          <cell r="A709">
            <v>2440</v>
          </cell>
          <cell r="B709" t="e">
            <v>#REF!</v>
          </cell>
          <cell r="D709" t="str">
            <v>No</v>
          </cell>
          <cell r="E709" t="str">
            <v>Yes</v>
          </cell>
          <cell r="F709" t="str">
            <v>IAEO</v>
          </cell>
          <cell r="G709" t="str">
            <v>UNDP</v>
          </cell>
          <cell r="H709" t="str">
            <v>UNDP</v>
          </cell>
          <cell r="I709">
            <v>0</v>
          </cell>
          <cell r="J709" t="str">
            <v>UNDP</v>
          </cell>
          <cell r="K709" t="str">
            <v>FAO, IFAD</v>
          </cell>
          <cell r="L709" t="str">
            <v>Nicaragua</v>
          </cell>
          <cell r="N709" t="str">
            <v>LAC</v>
          </cell>
          <cell r="O709" t="str">
            <v>LAC</v>
          </cell>
          <cell r="P709">
            <v>0</v>
          </cell>
          <cell r="Q709">
            <v>0</v>
          </cell>
          <cell r="R709">
            <v>1</v>
          </cell>
          <cell r="S709">
            <v>0</v>
          </cell>
          <cell r="U709">
            <v>0</v>
          </cell>
          <cell r="V709">
            <v>0</v>
          </cell>
          <cell r="W709">
            <v>0</v>
          </cell>
          <cell r="Y709" t="str">
            <v>Government</v>
          </cell>
          <cell r="Z709" t="str">
            <v>Govt</v>
          </cell>
          <cell r="AA709" t="str">
            <v>Y</v>
          </cell>
          <cell r="AC709" t="str">
            <v>Sustainable Land Management in Drought Prone Areas of Nicaragua</v>
          </cell>
          <cell r="AD709" t="str">
            <v>FSP</v>
          </cell>
          <cell r="AE709" t="str">
            <v>GET</v>
          </cell>
          <cell r="AF709" t="str">
            <v>LD</v>
          </cell>
          <cell r="AG709">
            <v>15</v>
          </cell>
          <cell r="AH709" t="str">
            <v>GEF - 3</v>
          </cell>
          <cell r="AI709">
            <v>38659</v>
          </cell>
          <cell r="AJ709">
            <v>2005</v>
          </cell>
          <cell r="AK709">
            <v>38687</v>
          </cell>
          <cell r="AL709">
            <v>2005</v>
          </cell>
          <cell r="AM709">
            <v>39920</v>
          </cell>
          <cell r="AN709">
            <v>40908</v>
          </cell>
          <cell r="AO709">
            <v>41153</v>
          </cell>
          <cell r="AP709">
            <v>41153</v>
          </cell>
          <cell r="AQ709">
            <v>2012</v>
          </cell>
          <cell r="AR709">
            <v>81</v>
          </cell>
          <cell r="AS709">
            <v>8</v>
          </cell>
          <cell r="AT709">
            <v>2012</v>
          </cell>
          <cell r="AU709">
            <v>2012</v>
          </cell>
          <cell r="AV709">
            <v>2012</v>
          </cell>
          <cell r="AX709">
            <v>3</v>
          </cell>
          <cell r="AY709">
            <v>0.3407</v>
          </cell>
          <cell r="AZ709">
            <v>3.3407</v>
          </cell>
          <cell r="BA709">
            <v>3.34</v>
          </cell>
          <cell r="BB709">
            <v>17.494638999999999</v>
          </cell>
          <cell r="BC709">
            <v>17.84</v>
          </cell>
          <cell r="BD709">
            <v>5.8315463333333328</v>
          </cell>
          <cell r="BE709">
            <v>5.9466666666666663</v>
          </cell>
          <cell r="BF709">
            <v>1.0197409617883513</v>
          </cell>
          <cell r="BG709">
            <v>12</v>
          </cell>
          <cell r="BH709">
            <v>13</v>
          </cell>
          <cell r="BI709">
            <v>7</v>
          </cell>
          <cell r="BJ709" t="str">
            <v>NA</v>
          </cell>
          <cell r="BK709">
            <v>5</v>
          </cell>
          <cell r="BM709">
            <v>1</v>
          </cell>
          <cell r="BN709">
            <v>5</v>
          </cell>
          <cell r="BO709">
            <v>1</v>
          </cell>
          <cell r="BP709">
            <v>3</v>
          </cell>
          <cell r="BQ709" t="str">
            <v>ML</v>
          </cell>
          <cell r="BR709">
            <v>3</v>
          </cell>
          <cell r="BS709">
            <v>4</v>
          </cell>
          <cell r="BT709">
            <v>4</v>
          </cell>
          <cell r="BU709">
            <v>4</v>
          </cell>
          <cell r="BW709">
            <v>4</v>
          </cell>
          <cell r="BX709">
            <v>1</v>
          </cell>
          <cell r="BY709">
            <v>4</v>
          </cell>
          <cell r="BZ709">
            <v>1</v>
          </cell>
          <cell r="CA709">
            <v>4</v>
          </cell>
          <cell r="CB709">
            <v>1</v>
          </cell>
          <cell r="CC709">
            <v>5</v>
          </cell>
          <cell r="CD709">
            <v>5</v>
          </cell>
          <cell r="CE709">
            <v>1</v>
          </cell>
          <cell r="CF709">
            <v>5</v>
          </cell>
          <cell r="CG709">
            <v>1</v>
          </cell>
          <cell r="CH709">
            <v>5</v>
          </cell>
          <cell r="CI709">
            <v>1</v>
          </cell>
          <cell r="CJ709">
            <v>5</v>
          </cell>
          <cell r="CK709">
            <v>1</v>
          </cell>
          <cell r="CN709">
            <v>4</v>
          </cell>
          <cell r="CO709">
            <v>1</v>
          </cell>
          <cell r="CP709">
            <v>5</v>
          </cell>
          <cell r="CQ709">
            <v>1</v>
          </cell>
          <cell r="CR709">
            <v>4</v>
          </cell>
          <cell r="CS709">
            <v>1</v>
          </cell>
          <cell r="CT709">
            <v>4</v>
          </cell>
          <cell r="CU709">
            <v>1</v>
          </cell>
          <cell r="CY709">
            <v>5</v>
          </cell>
          <cell r="CZ709">
            <v>1</v>
          </cell>
          <cell r="DL709">
            <v>5</v>
          </cell>
          <cell r="DM709">
            <v>5</v>
          </cell>
          <cell r="DN709">
            <v>4</v>
          </cell>
          <cell r="DO709">
            <v>5</v>
          </cell>
          <cell r="DP709">
            <v>4</v>
          </cell>
          <cell r="DQ709">
            <v>4</v>
          </cell>
          <cell r="DR709">
            <v>6</v>
          </cell>
          <cell r="DS709">
            <v>5</v>
          </cell>
          <cell r="DT709">
            <v>5</v>
          </cell>
          <cell r="DU709">
            <v>5</v>
          </cell>
          <cell r="DV709">
            <v>1</v>
          </cell>
        </row>
        <row r="710">
          <cell r="A710">
            <v>2443</v>
          </cell>
          <cell r="B710" t="e">
            <v>#REF!</v>
          </cell>
          <cell r="C710" t="str">
            <v xml:space="preserve">P087038 </v>
          </cell>
          <cell r="D710" t="str">
            <v>No</v>
          </cell>
          <cell r="E710" t="str">
            <v>Yes</v>
          </cell>
          <cell r="F710" t="str">
            <v>IAEO</v>
          </cell>
          <cell r="G710" t="str">
            <v>World Bank</v>
          </cell>
          <cell r="H710" t="str">
            <v>WB</v>
          </cell>
          <cell r="I710">
            <v>0</v>
          </cell>
          <cell r="J710" t="str">
            <v>WB</v>
          </cell>
          <cell r="L710" t="str">
            <v>Mexico</v>
          </cell>
          <cell r="N710" t="str">
            <v>LAC</v>
          </cell>
          <cell r="O710" t="str">
            <v>LAC</v>
          </cell>
          <cell r="P710">
            <v>0</v>
          </cell>
          <cell r="Q710">
            <v>0</v>
          </cell>
          <cell r="R710">
            <v>1</v>
          </cell>
          <cell r="S710">
            <v>0</v>
          </cell>
          <cell r="U710">
            <v>0</v>
          </cell>
          <cell r="V710">
            <v>0</v>
          </cell>
          <cell r="W710">
            <v>0</v>
          </cell>
          <cell r="AC710" t="str">
            <v>Environmental Services Project</v>
          </cell>
          <cell r="AD710" t="str">
            <v>FSP</v>
          </cell>
          <cell r="AE710" t="str">
            <v>GET</v>
          </cell>
          <cell r="AF710" t="str">
            <v>BD</v>
          </cell>
          <cell r="AH710" t="str">
            <v>GEF - 3</v>
          </cell>
          <cell r="AI710">
            <v>38775</v>
          </cell>
          <cell r="AJ710">
            <v>2006</v>
          </cell>
          <cell r="AK710">
            <v>38805</v>
          </cell>
          <cell r="AL710">
            <v>2006</v>
          </cell>
          <cell r="AN710">
            <v>40724</v>
          </cell>
          <cell r="AO710">
            <v>40724</v>
          </cell>
          <cell r="AP710">
            <v>40724</v>
          </cell>
          <cell r="AQ710">
            <v>2011</v>
          </cell>
          <cell r="AT710">
            <v>2014</v>
          </cell>
          <cell r="AV710">
            <v>2011</v>
          </cell>
          <cell r="AX710">
            <v>15</v>
          </cell>
          <cell r="AY710">
            <v>0.35</v>
          </cell>
          <cell r="AZ710">
            <v>15.35</v>
          </cell>
          <cell r="BB710">
            <v>141.56</v>
          </cell>
          <cell r="BC710">
            <v>148.04999999999998</v>
          </cell>
          <cell r="BK710">
            <v>1</v>
          </cell>
          <cell r="BM710">
            <v>1</v>
          </cell>
          <cell r="BN710">
            <v>5</v>
          </cell>
          <cell r="CY710">
            <v>5</v>
          </cell>
          <cell r="CZ710">
            <v>1</v>
          </cell>
          <cell r="DE710">
            <v>4</v>
          </cell>
          <cell r="DF710" t="str">
            <v>L</v>
          </cell>
          <cell r="DG710" t="str">
            <v>SUBSTANTIAL</v>
          </cell>
          <cell r="DH710" t="str">
            <v>SUBSTANTIAL</v>
          </cell>
          <cell r="DI710">
            <v>5</v>
          </cell>
          <cell r="DJ710">
            <v>5</v>
          </cell>
          <cell r="DK710">
            <v>5</v>
          </cell>
        </row>
        <row r="711">
          <cell r="A711">
            <v>2459</v>
          </cell>
          <cell r="B711" t="e">
            <v>#REF!</v>
          </cell>
          <cell r="C711">
            <v>87670</v>
          </cell>
          <cell r="D711" t="str">
            <v>No</v>
          </cell>
          <cell r="E711" t="str">
            <v>Yes</v>
          </cell>
          <cell r="F711" t="str">
            <v>IAEO</v>
          </cell>
          <cell r="G711" t="str">
            <v>World Bank</v>
          </cell>
          <cell r="H711" t="str">
            <v>WB</v>
          </cell>
          <cell r="I711">
            <v>0</v>
          </cell>
          <cell r="J711" t="str">
            <v>WB</v>
          </cell>
          <cell r="L711" t="str">
            <v>Mauritania</v>
          </cell>
          <cell r="N711" t="str">
            <v>AFR</v>
          </cell>
          <cell r="O711" t="str">
            <v>AFR</v>
          </cell>
          <cell r="P711">
            <v>0</v>
          </cell>
          <cell r="Q711">
            <v>0</v>
          </cell>
          <cell r="R711">
            <v>1</v>
          </cell>
          <cell r="S711">
            <v>0</v>
          </cell>
          <cell r="U711">
            <v>0</v>
          </cell>
          <cell r="V711">
            <v>1</v>
          </cell>
          <cell r="W711">
            <v>0</v>
          </cell>
          <cell r="AC711" t="str">
            <v>Community-based Watershed Management Project</v>
          </cell>
          <cell r="AD711" t="str">
            <v>FSP</v>
          </cell>
          <cell r="AE711" t="str">
            <v>GET</v>
          </cell>
          <cell r="AF711" t="str">
            <v>LD</v>
          </cell>
          <cell r="AH711" t="str">
            <v>GEF - 3</v>
          </cell>
          <cell r="AI711">
            <v>38862</v>
          </cell>
          <cell r="AJ711">
            <v>2006</v>
          </cell>
          <cell r="AK711">
            <v>39108</v>
          </cell>
          <cell r="AL711">
            <v>2007</v>
          </cell>
          <cell r="AN711">
            <v>40816</v>
          </cell>
          <cell r="AO711">
            <v>41364</v>
          </cell>
          <cell r="AP711">
            <v>41364</v>
          </cell>
          <cell r="AQ711">
            <v>2013</v>
          </cell>
          <cell r="AT711">
            <v>2014</v>
          </cell>
          <cell r="AV711">
            <v>2014</v>
          </cell>
          <cell r="AX711">
            <v>6</v>
          </cell>
          <cell r="AY711">
            <v>0.35</v>
          </cell>
          <cell r="AZ711">
            <v>6.35</v>
          </cell>
          <cell r="BB711">
            <v>0.78</v>
          </cell>
          <cell r="BC711">
            <v>0.16</v>
          </cell>
          <cell r="BK711">
            <v>1</v>
          </cell>
          <cell r="BL711">
            <v>0</v>
          </cell>
          <cell r="BM711">
            <v>0</v>
          </cell>
          <cell r="BN711">
            <v>3</v>
          </cell>
          <cell r="CY711">
            <v>3</v>
          </cell>
          <cell r="CZ711">
            <v>0</v>
          </cell>
          <cell r="DE711">
            <v>1</v>
          </cell>
          <cell r="DF711" t="str">
            <v>MU</v>
          </cell>
          <cell r="DG711" t="str">
            <v>NEGLIGIBLE</v>
          </cell>
          <cell r="DH711" t="str">
            <v>NEGLIGIBLE</v>
          </cell>
          <cell r="DI711">
            <v>3</v>
          </cell>
          <cell r="DJ711">
            <v>3</v>
          </cell>
          <cell r="DK711">
            <v>5</v>
          </cell>
        </row>
        <row r="712">
          <cell r="A712">
            <v>2469</v>
          </cell>
          <cell r="B712" t="e">
            <v>#REF!</v>
          </cell>
          <cell r="C712">
            <v>88475</v>
          </cell>
          <cell r="D712" t="str">
            <v>Yes</v>
          </cell>
          <cell r="E712" t="str">
            <v>No</v>
          </cell>
          <cell r="F712" t="str">
            <v>GEFIEO</v>
          </cell>
          <cell r="G712" t="str">
            <v>World Bank</v>
          </cell>
          <cell r="H712" t="str">
            <v>WB</v>
          </cell>
          <cell r="I712">
            <v>0</v>
          </cell>
          <cell r="J712" t="str">
            <v>WB</v>
          </cell>
          <cell r="K712" t="str">
            <v>WB</v>
          </cell>
          <cell r="L712" t="str">
            <v>Regional (Algeria, Benin, Botswana, Burkina Faso, Burundi, Cameroon, Cape Verde, Central African Republic, Chad, Comoros, Congo, Equatorial Guinea, Eritrea, Ethiopia, Gabon, Gambia, Ghana, Guinea, Guinea-Bissau, Kenya, Madagascar, Malawi, Mali, Mauritania</v>
          </cell>
          <cell r="M712" t="str">
            <v>Burkina Faso, Burundi, Benin, Botswana, Central African Republic, Congo, Cameroon, Cabo Verde, Algeria, Eritrea, Ethiopia, Gabon, Ghana, Gambia, Guinea, Equatorial Guinea, Guinea-Bissau, Kenya, Comoros, Madagascar, Mali, Mauritania, Malawi, Chad</v>
          </cell>
          <cell r="N712" t="str">
            <v>AFR</v>
          </cell>
          <cell r="O712" t="str">
            <v>AFR</v>
          </cell>
          <cell r="P712">
            <v>0</v>
          </cell>
          <cell r="Q712">
            <v>1</v>
          </cell>
          <cell r="R712">
            <v>0</v>
          </cell>
          <cell r="S712">
            <v>2</v>
          </cell>
          <cell r="T712">
            <v>2</v>
          </cell>
          <cell r="U712">
            <v>0</v>
          </cell>
          <cell r="V712">
            <v>2</v>
          </cell>
          <cell r="W712">
            <v>2</v>
          </cell>
          <cell r="Y712" t="str">
            <v>Multilateral</v>
          </cell>
          <cell r="Z712" t="str">
            <v>Bi_multilateral</v>
          </cell>
          <cell r="AA712" t="str">
            <v>N</v>
          </cell>
          <cell r="AC712" t="str">
            <v>Regional - Supporting Capacity Building for the Elaboration of National Reports and Country Profiles by African Parties to the UNCCD</v>
          </cell>
          <cell r="AD712" t="str">
            <v>MSP</v>
          </cell>
          <cell r="AE712" t="str">
            <v>GET</v>
          </cell>
          <cell r="AF712" t="str">
            <v>LD</v>
          </cell>
          <cell r="AH712" t="str">
            <v>GEF - 3</v>
          </cell>
          <cell r="AI712">
            <v>38146</v>
          </cell>
          <cell r="AJ712">
            <v>2004</v>
          </cell>
          <cell r="AK712">
            <v>38260</v>
          </cell>
          <cell r="AL712">
            <v>2004</v>
          </cell>
          <cell r="AM712">
            <v>38396.5</v>
          </cell>
          <cell r="AN712">
            <v>38533</v>
          </cell>
          <cell r="AO712">
            <v>38533</v>
          </cell>
          <cell r="AP712">
            <v>38533</v>
          </cell>
          <cell r="AQ712">
            <v>2005</v>
          </cell>
          <cell r="AR712">
            <v>9</v>
          </cell>
          <cell r="AS712">
            <v>0</v>
          </cell>
          <cell r="AT712">
            <v>2006</v>
          </cell>
          <cell r="AU712">
            <v>2006</v>
          </cell>
          <cell r="AV712">
            <v>2006</v>
          </cell>
          <cell r="AX712">
            <v>0.88890477000000001</v>
          </cell>
          <cell r="AY712">
            <v>0</v>
          </cell>
          <cell r="AZ712">
            <v>0.88890477000000001</v>
          </cell>
          <cell r="BA712">
            <v>0.9</v>
          </cell>
          <cell r="BB712">
            <v>0.9</v>
          </cell>
          <cell r="BC712">
            <v>0.9</v>
          </cell>
          <cell r="BD712">
            <v>1.0124819107450622</v>
          </cell>
          <cell r="BE712">
            <v>1.0124819107450622</v>
          </cell>
          <cell r="BF712">
            <v>1</v>
          </cell>
          <cell r="BG712">
            <v>0</v>
          </cell>
          <cell r="BI712">
            <v>8</v>
          </cell>
          <cell r="BL712">
            <v>0</v>
          </cell>
          <cell r="BM712">
            <v>0</v>
          </cell>
          <cell r="BN712">
            <v>3</v>
          </cell>
          <cell r="BO712">
            <v>0</v>
          </cell>
          <cell r="BP712">
            <v>2</v>
          </cell>
          <cell r="BQ712" t="str">
            <v>MU</v>
          </cell>
          <cell r="BR712">
            <v>2</v>
          </cell>
          <cell r="BS712">
            <v>4</v>
          </cell>
          <cell r="BT712">
            <v>3</v>
          </cell>
          <cell r="BW712">
            <v>4</v>
          </cell>
          <cell r="BX712">
            <v>1</v>
          </cell>
          <cell r="CA712">
            <v>4</v>
          </cell>
          <cell r="CB712">
            <v>1</v>
          </cell>
          <cell r="CH712">
            <v>3</v>
          </cell>
          <cell r="CI712">
            <v>0</v>
          </cell>
          <cell r="CJ712">
            <v>3</v>
          </cell>
          <cell r="CK712">
            <v>0</v>
          </cell>
          <cell r="CL712">
            <v>3</v>
          </cell>
          <cell r="CM712">
            <v>0</v>
          </cell>
          <cell r="CN712">
            <v>5</v>
          </cell>
          <cell r="CO712">
            <v>1</v>
          </cell>
          <cell r="CP712">
            <v>2</v>
          </cell>
          <cell r="CQ712">
            <v>0</v>
          </cell>
          <cell r="CR712">
            <v>2</v>
          </cell>
          <cell r="CS712">
            <v>0</v>
          </cell>
          <cell r="CT712">
            <v>2</v>
          </cell>
          <cell r="CU712">
            <v>0</v>
          </cell>
          <cell r="DR712">
            <v>4</v>
          </cell>
          <cell r="DS712">
            <v>3</v>
          </cell>
          <cell r="DU712">
            <v>3</v>
          </cell>
          <cell r="DV712">
            <v>0</v>
          </cell>
          <cell r="DW712">
            <v>2</v>
          </cell>
          <cell r="DX712">
            <v>4</v>
          </cell>
          <cell r="DY712">
            <v>3</v>
          </cell>
          <cell r="EA712">
            <v>2</v>
          </cell>
          <cell r="EB712" t="str">
            <v>MU</v>
          </cell>
          <cell r="ED712">
            <v>4</v>
          </cell>
        </row>
        <row r="713">
          <cell r="A713">
            <v>2474</v>
          </cell>
          <cell r="B713" t="e">
            <v>#REF!</v>
          </cell>
          <cell r="D713" t="str">
            <v>Yes</v>
          </cell>
          <cell r="E713" t="str">
            <v>Yes</v>
          </cell>
          <cell r="F713" t="str">
            <v>GEFIEO</v>
          </cell>
          <cell r="G713" t="str">
            <v>UNEP</v>
          </cell>
          <cell r="H713" t="str">
            <v>UNEP</v>
          </cell>
          <cell r="I713">
            <v>0</v>
          </cell>
          <cell r="J713" t="str">
            <v>UNEP</v>
          </cell>
          <cell r="K713" t="str">
            <v>UNEP</v>
          </cell>
          <cell r="L713" t="str">
            <v>Global</v>
          </cell>
          <cell r="N713" t="str">
            <v>Global</v>
          </cell>
          <cell r="O713" t="str">
            <v>Global</v>
          </cell>
          <cell r="P713">
            <v>1</v>
          </cell>
          <cell r="Q713">
            <v>0</v>
          </cell>
          <cell r="R713">
            <v>0</v>
          </cell>
          <cell r="S713">
            <v>0</v>
          </cell>
          <cell r="U713">
            <v>0</v>
          </cell>
          <cell r="V713">
            <v>0</v>
          </cell>
          <cell r="W713">
            <v>0</v>
          </cell>
          <cell r="Y713" t="str">
            <v>Multilateral</v>
          </cell>
          <cell r="Z713" t="str">
            <v>Bi_multilateral</v>
          </cell>
          <cell r="AA713" t="str">
            <v>N</v>
          </cell>
          <cell r="AC713" t="str">
            <v>Promoting Ecosystem-based Approaches to Fisheries Conservation and LMEs</v>
          </cell>
          <cell r="AD713" t="str">
            <v>MSP</v>
          </cell>
          <cell r="AE713" t="str">
            <v>GET</v>
          </cell>
          <cell r="AF713" t="str">
            <v>IW</v>
          </cell>
          <cell r="AG713">
            <v>10</v>
          </cell>
          <cell r="AH713" t="str">
            <v>GEF - 3</v>
          </cell>
          <cell r="AI713">
            <v>38092</v>
          </cell>
          <cell r="AJ713">
            <v>2004</v>
          </cell>
          <cell r="AK713">
            <v>38476</v>
          </cell>
          <cell r="AL713">
            <v>2005</v>
          </cell>
          <cell r="AM713">
            <v>39022.5</v>
          </cell>
          <cell r="AN713">
            <v>39173</v>
          </cell>
          <cell r="AO713">
            <v>39569</v>
          </cell>
          <cell r="AP713">
            <v>39569</v>
          </cell>
          <cell r="AQ713">
            <v>2008</v>
          </cell>
          <cell r="AR713">
            <v>35</v>
          </cell>
          <cell r="AS713">
            <v>13</v>
          </cell>
          <cell r="AT713">
            <v>2009</v>
          </cell>
          <cell r="AU713">
            <v>2009</v>
          </cell>
          <cell r="AV713">
            <v>2009</v>
          </cell>
          <cell r="AX713">
            <v>0.995</v>
          </cell>
          <cell r="AY713">
            <v>0</v>
          </cell>
          <cell r="AZ713">
            <v>0.995</v>
          </cell>
          <cell r="BA713">
            <v>0.99</v>
          </cell>
          <cell r="BB713">
            <v>0.74</v>
          </cell>
          <cell r="BC713">
            <v>0.81</v>
          </cell>
          <cell r="BD713">
            <v>0.74371859296482412</v>
          </cell>
          <cell r="BE713">
            <v>0.81407035175879405</v>
          </cell>
          <cell r="BF713">
            <v>1.0945945945945947</v>
          </cell>
          <cell r="BG713">
            <v>14</v>
          </cell>
          <cell r="BH713">
            <v>11</v>
          </cell>
          <cell r="BI713">
            <v>6</v>
          </cell>
          <cell r="BJ713">
            <v>1</v>
          </cell>
          <cell r="BK713">
            <v>1</v>
          </cell>
          <cell r="BL713">
            <v>0</v>
          </cell>
          <cell r="BM713">
            <v>1</v>
          </cell>
          <cell r="BN713">
            <v>4</v>
          </cell>
          <cell r="BO713">
            <v>1</v>
          </cell>
          <cell r="BP713">
            <v>3</v>
          </cell>
          <cell r="BQ713" t="str">
            <v>ML</v>
          </cell>
          <cell r="BR713">
            <v>3</v>
          </cell>
          <cell r="BS713">
            <v>3</v>
          </cell>
          <cell r="BT713">
            <v>4</v>
          </cell>
          <cell r="BU713">
            <v>4</v>
          </cell>
          <cell r="BW713">
            <v>3</v>
          </cell>
          <cell r="BX713">
            <v>0</v>
          </cell>
          <cell r="BY713">
            <v>4</v>
          </cell>
          <cell r="BZ713">
            <v>1</v>
          </cell>
          <cell r="CA713">
            <v>3</v>
          </cell>
          <cell r="CB713">
            <v>0</v>
          </cell>
          <cell r="CC713">
            <v>3</v>
          </cell>
          <cell r="CD713">
            <v>3</v>
          </cell>
          <cell r="CE713">
            <v>0</v>
          </cell>
          <cell r="CF713">
            <v>3</v>
          </cell>
          <cell r="CG713">
            <v>0</v>
          </cell>
          <cell r="CH713">
            <v>5</v>
          </cell>
          <cell r="CI713">
            <v>1</v>
          </cell>
          <cell r="CJ713">
            <v>5</v>
          </cell>
          <cell r="CK713">
            <v>1</v>
          </cell>
          <cell r="CL713">
            <v>5</v>
          </cell>
          <cell r="CM713">
            <v>1</v>
          </cell>
          <cell r="CN713">
            <v>5</v>
          </cell>
          <cell r="CO713">
            <v>1</v>
          </cell>
          <cell r="CP713">
            <v>5</v>
          </cell>
          <cell r="CQ713">
            <v>1</v>
          </cell>
          <cell r="CR713">
            <v>4</v>
          </cell>
          <cell r="CS713">
            <v>1</v>
          </cell>
          <cell r="CT713">
            <v>5</v>
          </cell>
          <cell r="CU713">
            <v>1</v>
          </cell>
          <cell r="CY713">
            <v>4</v>
          </cell>
          <cell r="CZ713">
            <v>1</v>
          </cell>
          <cell r="DE713">
            <v>3</v>
          </cell>
          <cell r="DF713" t="str">
            <v>ML</v>
          </cell>
          <cell r="DR713">
            <v>5</v>
          </cell>
          <cell r="DS713">
            <v>4</v>
          </cell>
          <cell r="DT713">
            <v>4</v>
          </cell>
          <cell r="DU713">
            <v>4</v>
          </cell>
          <cell r="DV713">
            <v>1</v>
          </cell>
          <cell r="DW713">
            <v>3</v>
          </cell>
          <cell r="DX713">
            <v>3</v>
          </cell>
          <cell r="DY713">
            <v>4</v>
          </cell>
          <cell r="DZ713">
            <v>4</v>
          </cell>
          <cell r="EA713">
            <v>3</v>
          </cell>
          <cell r="EB713" t="str">
            <v>ML</v>
          </cell>
          <cell r="EC713">
            <v>4</v>
          </cell>
          <cell r="ED713">
            <v>3</v>
          </cell>
        </row>
        <row r="714">
          <cell r="A714">
            <v>2490</v>
          </cell>
          <cell r="B714" t="e">
            <v>#REF!</v>
          </cell>
          <cell r="C714">
            <v>84688</v>
          </cell>
          <cell r="D714" t="str">
            <v>Yes</v>
          </cell>
          <cell r="E714" t="str">
            <v>No</v>
          </cell>
          <cell r="F714" t="str">
            <v>GEFIEO</v>
          </cell>
          <cell r="G714" t="str">
            <v>World Bank</v>
          </cell>
          <cell r="H714" t="str">
            <v>WB</v>
          </cell>
          <cell r="I714">
            <v>0</v>
          </cell>
          <cell r="J714" t="str">
            <v>WB</v>
          </cell>
          <cell r="K714" t="str">
            <v>WB</v>
          </cell>
          <cell r="L714" t="str">
            <v>Moldova</v>
          </cell>
          <cell r="N714" t="str">
            <v>ECA</v>
          </cell>
          <cell r="O714" t="str">
            <v>ECA</v>
          </cell>
          <cell r="P714">
            <v>0</v>
          </cell>
          <cell r="Q714">
            <v>0</v>
          </cell>
          <cell r="R714">
            <v>1</v>
          </cell>
          <cell r="S714">
            <v>0</v>
          </cell>
          <cell r="U714">
            <v>0</v>
          </cell>
          <cell r="V714">
            <v>0</v>
          </cell>
          <cell r="W714">
            <v>1</v>
          </cell>
          <cell r="Y714" t="str">
            <v>Government</v>
          </cell>
          <cell r="Z714" t="str">
            <v>Govt</v>
          </cell>
          <cell r="AA714" t="str">
            <v>Y</v>
          </cell>
          <cell r="AC714" t="str">
            <v>Renewable Energy from Agricultural Wastes (REAW)</v>
          </cell>
          <cell r="AD714" t="str">
            <v>MSP</v>
          </cell>
          <cell r="AE714" t="str">
            <v>GET</v>
          </cell>
          <cell r="AF714" t="str">
            <v>CC</v>
          </cell>
          <cell r="AG714">
            <v>6</v>
          </cell>
          <cell r="AH714" t="str">
            <v>GEF - 3</v>
          </cell>
          <cell r="AI714">
            <v>38518</v>
          </cell>
          <cell r="AJ714">
            <v>2005</v>
          </cell>
          <cell r="AK714">
            <v>38538</v>
          </cell>
          <cell r="AL714">
            <v>2005</v>
          </cell>
          <cell r="AM714">
            <v>39068.5</v>
          </cell>
          <cell r="AN714">
            <v>39447</v>
          </cell>
          <cell r="AO714">
            <v>39599</v>
          </cell>
          <cell r="AP714">
            <v>39599</v>
          </cell>
          <cell r="AQ714">
            <v>2008</v>
          </cell>
          <cell r="AR714">
            <v>34</v>
          </cell>
          <cell r="AS714">
            <v>5</v>
          </cell>
          <cell r="AT714">
            <v>2010</v>
          </cell>
          <cell r="AU714">
            <v>2008</v>
          </cell>
          <cell r="AV714">
            <v>2008</v>
          </cell>
          <cell r="AX714">
            <v>0.97292000000000001</v>
          </cell>
          <cell r="AY714">
            <v>2.5000000000000001E-2</v>
          </cell>
          <cell r="AZ714">
            <v>0.99792000000000003</v>
          </cell>
          <cell r="BA714">
            <v>0.97</v>
          </cell>
          <cell r="BB714">
            <v>1.65</v>
          </cell>
          <cell r="BC714">
            <v>0.84</v>
          </cell>
          <cell r="BD714">
            <v>1.6959256670640956</v>
          </cell>
          <cell r="BE714">
            <v>0.86338033959626692</v>
          </cell>
          <cell r="BF714">
            <v>0.50909090909090915</v>
          </cell>
          <cell r="BG714">
            <v>0</v>
          </cell>
          <cell r="BH714">
            <v>27</v>
          </cell>
          <cell r="BI714">
            <v>22</v>
          </cell>
          <cell r="BJ714">
            <v>1</v>
          </cell>
          <cell r="BK714">
            <v>1</v>
          </cell>
          <cell r="BM714">
            <v>1</v>
          </cell>
          <cell r="BN714">
            <v>5</v>
          </cell>
          <cell r="BO714">
            <v>1</v>
          </cell>
          <cell r="BP714">
            <v>3</v>
          </cell>
          <cell r="BQ714" t="str">
            <v>ML</v>
          </cell>
          <cell r="BR714">
            <v>3</v>
          </cell>
          <cell r="BS714">
            <v>3</v>
          </cell>
          <cell r="BU714">
            <v>3</v>
          </cell>
          <cell r="BW714">
            <v>4</v>
          </cell>
          <cell r="BX714">
            <v>1</v>
          </cell>
          <cell r="BY714">
            <v>4</v>
          </cell>
          <cell r="BZ714">
            <v>1</v>
          </cell>
          <cell r="CA714">
            <v>4</v>
          </cell>
          <cell r="CB714">
            <v>1</v>
          </cell>
          <cell r="CC714">
            <v>5</v>
          </cell>
          <cell r="CD714">
            <v>5</v>
          </cell>
          <cell r="CE714">
            <v>1</v>
          </cell>
          <cell r="CF714">
            <v>5</v>
          </cell>
          <cell r="CG714">
            <v>1</v>
          </cell>
          <cell r="CH714">
            <v>4</v>
          </cell>
          <cell r="CI714">
            <v>1</v>
          </cell>
          <cell r="CJ714">
            <v>5</v>
          </cell>
          <cell r="CK714">
            <v>1</v>
          </cell>
          <cell r="CL714">
            <v>4</v>
          </cell>
          <cell r="CM714">
            <v>1</v>
          </cell>
          <cell r="CN714">
            <v>5</v>
          </cell>
          <cell r="CO714">
            <v>1</v>
          </cell>
          <cell r="CP714">
            <v>5</v>
          </cell>
          <cell r="CQ714">
            <v>1</v>
          </cell>
          <cell r="CR714">
            <v>5</v>
          </cell>
          <cell r="CS714">
            <v>1</v>
          </cell>
          <cell r="CT714">
            <v>4</v>
          </cell>
          <cell r="CU714">
            <v>1</v>
          </cell>
          <cell r="DR714">
            <v>5</v>
          </cell>
          <cell r="DS714">
            <v>5</v>
          </cell>
          <cell r="DT714">
            <v>5</v>
          </cell>
          <cell r="DU714">
            <v>5</v>
          </cell>
          <cell r="DV714">
            <v>1</v>
          </cell>
          <cell r="DW714">
            <v>3</v>
          </cell>
          <cell r="DX714">
            <v>3</v>
          </cell>
          <cell r="DZ714">
            <v>3</v>
          </cell>
          <cell r="EA714">
            <v>3</v>
          </cell>
          <cell r="EB714" t="str">
            <v>ML</v>
          </cell>
          <cell r="EC714">
            <v>4</v>
          </cell>
          <cell r="ED714">
            <v>4</v>
          </cell>
        </row>
        <row r="715">
          <cell r="A715">
            <v>2491</v>
          </cell>
          <cell r="B715" t="e">
            <v>#REF!</v>
          </cell>
          <cell r="D715" t="str">
            <v>No</v>
          </cell>
          <cell r="E715" t="str">
            <v>Yes</v>
          </cell>
          <cell r="F715" t="str">
            <v>IAEO</v>
          </cell>
          <cell r="G715" t="str">
            <v>UNDP</v>
          </cell>
          <cell r="H715" t="str">
            <v>UNDP</v>
          </cell>
          <cell r="I715">
            <v>0</v>
          </cell>
          <cell r="J715" t="str">
            <v>UNDP</v>
          </cell>
          <cell r="K715" t="str">
            <v>UNDP</v>
          </cell>
          <cell r="L715" t="str">
            <v>Botswana</v>
          </cell>
          <cell r="N715" t="str">
            <v>AFR</v>
          </cell>
          <cell r="O715" t="str">
            <v>AFR</v>
          </cell>
          <cell r="P715">
            <v>0</v>
          </cell>
          <cell r="Q715">
            <v>0</v>
          </cell>
          <cell r="R715">
            <v>1</v>
          </cell>
          <cell r="S715">
            <v>0</v>
          </cell>
          <cell r="U715">
            <v>0</v>
          </cell>
          <cell r="V715">
            <v>0</v>
          </cell>
          <cell r="W715">
            <v>1</v>
          </cell>
          <cell r="Y715" t="str">
            <v>Government</v>
          </cell>
          <cell r="Z715" t="str">
            <v>Govt</v>
          </cell>
          <cell r="AA715" t="str">
            <v>Y</v>
          </cell>
          <cell r="AC715" t="str">
            <v>Building Local Capacity for Conservation and Sustainable Use of Biodiversity in the Okavango Delta</v>
          </cell>
          <cell r="AD715" t="str">
            <v>FSP</v>
          </cell>
          <cell r="AE715" t="str">
            <v>GET</v>
          </cell>
          <cell r="AF715" t="str">
            <v>BD</v>
          </cell>
          <cell r="AH715" t="str">
            <v>GEF - 3</v>
          </cell>
          <cell r="AI715">
            <v>38765</v>
          </cell>
          <cell r="AJ715">
            <v>2006</v>
          </cell>
          <cell r="AK715">
            <v>38800</v>
          </cell>
          <cell r="AL715">
            <v>2006</v>
          </cell>
          <cell r="AM715">
            <v>39716.5</v>
          </cell>
          <cell r="AN715">
            <v>40724</v>
          </cell>
          <cell r="AO715">
            <v>40633</v>
          </cell>
          <cell r="AP715">
            <v>40633</v>
          </cell>
          <cell r="AQ715">
            <v>2011</v>
          </cell>
          <cell r="AR715">
            <v>60</v>
          </cell>
          <cell r="AS715">
            <v>0</v>
          </cell>
          <cell r="AT715">
            <v>2011</v>
          </cell>
          <cell r="AU715">
            <v>2011</v>
          </cell>
          <cell r="AV715">
            <v>2011</v>
          </cell>
          <cell r="AX715">
            <v>4</v>
          </cell>
          <cell r="AY715">
            <v>0.27525500000000003</v>
          </cell>
          <cell r="AZ715">
            <v>4.2752549999999996</v>
          </cell>
          <cell r="BA715">
            <v>4.28</v>
          </cell>
          <cell r="BB715">
            <v>12.143125</v>
          </cell>
          <cell r="BC715">
            <v>17.62</v>
          </cell>
          <cell r="BD715">
            <v>3.0357812499999999</v>
          </cell>
          <cell r="BE715">
            <v>4.4050000000000002</v>
          </cell>
          <cell r="BF715">
            <v>1.4510268155849504</v>
          </cell>
          <cell r="BG715">
            <v>6</v>
          </cell>
          <cell r="BH715">
            <v>4</v>
          </cell>
          <cell r="BI715">
            <v>3</v>
          </cell>
          <cell r="BJ715">
            <v>1</v>
          </cell>
          <cell r="BK715">
            <v>1</v>
          </cell>
          <cell r="BM715">
            <v>1</v>
          </cell>
          <cell r="BN715">
            <v>5</v>
          </cell>
          <cell r="BO715">
            <v>1</v>
          </cell>
          <cell r="BP715">
            <v>3</v>
          </cell>
          <cell r="BQ715" t="str">
            <v>ML</v>
          </cell>
          <cell r="BR715">
            <v>3</v>
          </cell>
          <cell r="BS715">
            <v>3</v>
          </cell>
          <cell r="BT715">
            <v>3</v>
          </cell>
          <cell r="BU715">
            <v>4</v>
          </cell>
          <cell r="BW715">
            <v>5</v>
          </cell>
          <cell r="BX715">
            <v>1</v>
          </cell>
          <cell r="BY715">
            <v>5</v>
          </cell>
          <cell r="BZ715">
            <v>1</v>
          </cell>
          <cell r="CA715">
            <v>5</v>
          </cell>
          <cell r="CB715">
            <v>1</v>
          </cell>
          <cell r="CC715">
            <v>5</v>
          </cell>
          <cell r="CD715">
            <v>5</v>
          </cell>
          <cell r="CE715">
            <v>1</v>
          </cell>
          <cell r="CF715">
            <v>5</v>
          </cell>
          <cell r="CG715">
            <v>1</v>
          </cell>
          <cell r="CH715">
            <v>5</v>
          </cell>
          <cell r="CI715">
            <v>1</v>
          </cell>
          <cell r="CJ715">
            <v>6</v>
          </cell>
          <cell r="CK715">
            <v>1</v>
          </cell>
          <cell r="CL715">
            <v>6</v>
          </cell>
          <cell r="CM715">
            <v>1</v>
          </cell>
          <cell r="CN715">
            <v>6</v>
          </cell>
          <cell r="CO715">
            <v>1</v>
          </cell>
          <cell r="CP715">
            <v>6</v>
          </cell>
          <cell r="CQ715">
            <v>1</v>
          </cell>
          <cell r="CR715">
            <v>4</v>
          </cell>
          <cell r="CS715">
            <v>1</v>
          </cell>
          <cell r="CT715">
            <v>5</v>
          </cell>
          <cell r="CU715">
            <v>1</v>
          </cell>
          <cell r="CZ715">
            <v>1</v>
          </cell>
          <cell r="DR715">
            <v>5</v>
          </cell>
          <cell r="DS715">
            <v>5</v>
          </cell>
          <cell r="DT715">
            <v>5</v>
          </cell>
          <cell r="DU715">
            <v>5</v>
          </cell>
          <cell r="DV715">
            <v>1</v>
          </cell>
        </row>
        <row r="716">
          <cell r="A716">
            <v>2492</v>
          </cell>
          <cell r="B716" t="e">
            <v>#REF!</v>
          </cell>
          <cell r="D716" t="str">
            <v>No</v>
          </cell>
          <cell r="E716" t="str">
            <v>Yes</v>
          </cell>
          <cell r="F716" t="str">
            <v>IAEO</v>
          </cell>
          <cell r="G716" t="str">
            <v>UNDP</v>
          </cell>
          <cell r="H716" t="str">
            <v>UNDP</v>
          </cell>
          <cell r="I716">
            <v>0</v>
          </cell>
          <cell r="J716" t="str">
            <v>UNDP</v>
          </cell>
          <cell r="K716" t="str">
            <v>UNDP</v>
          </cell>
          <cell r="L716" t="str">
            <v>Namibia</v>
          </cell>
          <cell r="N716" t="str">
            <v>AFR</v>
          </cell>
          <cell r="O716" t="str">
            <v>AFR</v>
          </cell>
          <cell r="P716">
            <v>0</v>
          </cell>
          <cell r="Q716">
            <v>0</v>
          </cell>
          <cell r="R716">
            <v>1</v>
          </cell>
          <cell r="S716">
            <v>0</v>
          </cell>
          <cell r="U716">
            <v>0</v>
          </cell>
          <cell r="V716">
            <v>0</v>
          </cell>
          <cell r="W716">
            <v>0</v>
          </cell>
          <cell r="Y716" t="str">
            <v>Government</v>
          </cell>
          <cell r="Z716" t="str">
            <v>Govt</v>
          </cell>
          <cell r="AA716" t="str">
            <v>Y</v>
          </cell>
          <cell r="AC716" t="str">
            <v>Strengthening the Protected Area Network (SPAN)</v>
          </cell>
          <cell r="AD716" t="str">
            <v>FSP</v>
          </cell>
          <cell r="AE716" t="str">
            <v>GET</v>
          </cell>
          <cell r="AF716" t="str">
            <v>BD</v>
          </cell>
          <cell r="AG716" t="str">
            <v>1 / SP3</v>
          </cell>
          <cell r="AH716" t="str">
            <v>GEF - 3</v>
          </cell>
          <cell r="AI716">
            <v>38749</v>
          </cell>
          <cell r="AJ716">
            <v>2006</v>
          </cell>
          <cell r="AK716">
            <v>38796</v>
          </cell>
          <cell r="AL716">
            <v>2006</v>
          </cell>
          <cell r="AM716">
            <v>39974.5</v>
          </cell>
          <cell r="AN716">
            <v>41090</v>
          </cell>
          <cell r="AO716">
            <v>41153</v>
          </cell>
          <cell r="AP716">
            <v>41153</v>
          </cell>
          <cell r="AQ716">
            <v>2012</v>
          </cell>
          <cell r="AR716">
            <v>77</v>
          </cell>
          <cell r="AS716">
            <v>2</v>
          </cell>
          <cell r="AT716">
            <v>2012</v>
          </cell>
          <cell r="AU716">
            <v>2012</v>
          </cell>
          <cell r="AV716">
            <v>2012</v>
          </cell>
          <cell r="AX716">
            <v>8.1999999999999993</v>
          </cell>
          <cell r="AY716">
            <v>0.35</v>
          </cell>
          <cell r="AZ716">
            <v>8.5499999999999989</v>
          </cell>
          <cell r="BA716">
            <v>8.5500000000000007</v>
          </cell>
          <cell r="BB716">
            <v>33.677</v>
          </cell>
          <cell r="BC716">
            <v>38.436999999999998</v>
          </cell>
          <cell r="BD716">
            <v>4.1069512195121956</v>
          </cell>
          <cell r="BE716">
            <v>4.687439024390244</v>
          </cell>
          <cell r="BF716">
            <v>1.1413427561837455</v>
          </cell>
          <cell r="BG716">
            <v>9</v>
          </cell>
          <cell r="BH716">
            <v>4</v>
          </cell>
          <cell r="BI716">
            <v>7</v>
          </cell>
          <cell r="BJ716" t="str">
            <v>NA</v>
          </cell>
          <cell r="BK716">
            <v>5</v>
          </cell>
          <cell r="BM716">
            <v>1</v>
          </cell>
          <cell r="BN716">
            <v>5</v>
          </cell>
          <cell r="BO716">
            <v>1</v>
          </cell>
          <cell r="BP716">
            <v>4</v>
          </cell>
          <cell r="BQ716" t="str">
            <v>L</v>
          </cell>
          <cell r="BR716">
            <v>4</v>
          </cell>
          <cell r="BS716">
            <v>4</v>
          </cell>
          <cell r="BT716">
            <v>4</v>
          </cell>
          <cell r="BU716">
            <v>4</v>
          </cell>
          <cell r="BW716">
            <v>5</v>
          </cell>
          <cell r="BX716">
            <v>1</v>
          </cell>
          <cell r="BY716">
            <v>5</v>
          </cell>
          <cell r="BZ716">
            <v>1</v>
          </cell>
          <cell r="CA716">
            <v>5</v>
          </cell>
          <cell r="CB716">
            <v>1</v>
          </cell>
          <cell r="CC716">
            <v>5</v>
          </cell>
          <cell r="CD716">
            <v>5</v>
          </cell>
          <cell r="CE716">
            <v>1</v>
          </cell>
          <cell r="CF716">
            <v>5</v>
          </cell>
          <cell r="CG716">
            <v>1</v>
          </cell>
          <cell r="CH716">
            <v>4</v>
          </cell>
          <cell r="CI716">
            <v>1</v>
          </cell>
          <cell r="CJ716">
            <v>5</v>
          </cell>
          <cell r="CK716">
            <v>1</v>
          </cell>
          <cell r="CN716">
            <v>6</v>
          </cell>
          <cell r="CO716">
            <v>1</v>
          </cell>
          <cell r="CP716">
            <v>1</v>
          </cell>
          <cell r="CQ716">
            <v>0</v>
          </cell>
          <cell r="CR716">
            <v>5</v>
          </cell>
          <cell r="CS716">
            <v>1</v>
          </cell>
          <cell r="CT716">
            <v>5</v>
          </cell>
          <cell r="CU716">
            <v>1</v>
          </cell>
          <cell r="CY716">
            <v>5</v>
          </cell>
          <cell r="CZ716">
            <v>1</v>
          </cell>
          <cell r="DL716">
            <v>5</v>
          </cell>
          <cell r="DM716">
            <v>4</v>
          </cell>
          <cell r="DN716">
            <v>6</v>
          </cell>
          <cell r="DO716">
            <v>1</v>
          </cell>
          <cell r="DP716">
            <v>4</v>
          </cell>
          <cell r="DQ716">
            <v>5</v>
          </cell>
          <cell r="DR716">
            <v>6</v>
          </cell>
          <cell r="DS716">
            <v>5</v>
          </cell>
          <cell r="DT716">
            <v>6</v>
          </cell>
          <cell r="DU716">
            <v>5</v>
          </cell>
          <cell r="DV716">
            <v>1</v>
          </cell>
        </row>
        <row r="717">
          <cell r="A717">
            <v>2495</v>
          </cell>
          <cell r="B717" t="e">
            <v>#REF!</v>
          </cell>
          <cell r="D717" t="str">
            <v>No</v>
          </cell>
          <cell r="E717" t="str">
            <v>Yes</v>
          </cell>
          <cell r="F717" t="str">
            <v>IAEO</v>
          </cell>
          <cell r="G717" t="str">
            <v>UNDP/UNEP</v>
          </cell>
          <cell r="H717" t="str">
            <v>UNDP</v>
          </cell>
          <cell r="I717">
            <v>1</v>
          </cell>
          <cell r="J717" t="str">
            <v>JOINT</v>
          </cell>
          <cell r="K717" t="str">
            <v>UNDP/UNEP</v>
          </cell>
          <cell r="L717" t="str">
            <v>Global</v>
          </cell>
          <cell r="N717" t="str">
            <v>Global</v>
          </cell>
          <cell r="O717" t="str">
            <v>Global</v>
          </cell>
          <cell r="P717">
            <v>1</v>
          </cell>
          <cell r="Q717">
            <v>0</v>
          </cell>
          <cell r="R717">
            <v>0</v>
          </cell>
          <cell r="S717">
            <v>0</v>
          </cell>
          <cell r="U717">
            <v>0</v>
          </cell>
          <cell r="V717">
            <v>0</v>
          </cell>
          <cell r="W717">
            <v>0</v>
          </cell>
          <cell r="Y717" t="str">
            <v>Multilateral</v>
          </cell>
          <cell r="Z717" t="str">
            <v>Bi_multilateral</v>
          </cell>
          <cell r="AA717" t="str">
            <v>N</v>
          </cell>
          <cell r="AC717" t="str">
            <v>Support Programme for National Capacity Self-Assessments (NCSAs)</v>
          </cell>
          <cell r="AD717" t="str">
            <v>FSP</v>
          </cell>
          <cell r="AE717" t="str">
            <v>GET</v>
          </cell>
          <cell r="AF717" t="str">
            <v>MF</v>
          </cell>
          <cell r="AH717" t="str">
            <v>GEF - 3</v>
          </cell>
          <cell r="AI717">
            <v>38391</v>
          </cell>
          <cell r="AJ717">
            <v>2005</v>
          </cell>
          <cell r="AK717">
            <v>38455</v>
          </cell>
          <cell r="AL717">
            <v>2005</v>
          </cell>
          <cell r="AM717">
            <v>39499</v>
          </cell>
          <cell r="AN717">
            <v>39324</v>
          </cell>
          <cell r="AO717">
            <v>40543</v>
          </cell>
          <cell r="AP717">
            <v>40543</v>
          </cell>
          <cell r="AQ717">
            <v>2010</v>
          </cell>
          <cell r="AR717">
            <v>68</v>
          </cell>
          <cell r="AS717">
            <v>32</v>
          </cell>
          <cell r="AT717">
            <v>2011</v>
          </cell>
          <cell r="AU717">
            <v>2010</v>
          </cell>
          <cell r="AV717">
            <v>2010</v>
          </cell>
          <cell r="AX717">
            <v>1.8838520000000001</v>
          </cell>
          <cell r="AY717">
            <v>0</v>
          </cell>
          <cell r="AZ717">
            <v>1.8838520000000001</v>
          </cell>
          <cell r="BA717">
            <v>1.8829999999999998</v>
          </cell>
          <cell r="BB717">
            <v>0.97499999999999998</v>
          </cell>
          <cell r="BC717">
            <v>0.998</v>
          </cell>
          <cell r="BD717">
            <v>0.51755658087790335</v>
          </cell>
          <cell r="BE717">
            <v>0.52976560791399752</v>
          </cell>
          <cell r="BF717">
            <v>1.0235897435897436</v>
          </cell>
          <cell r="BG717">
            <v>40</v>
          </cell>
          <cell r="BH717">
            <v>11</v>
          </cell>
          <cell r="BI717">
            <v>12</v>
          </cell>
          <cell r="BJ717">
            <v>1</v>
          </cell>
          <cell r="BL717">
            <v>0</v>
          </cell>
          <cell r="BM717">
            <v>1</v>
          </cell>
          <cell r="BN717">
            <v>4</v>
          </cell>
          <cell r="BO717">
            <v>1</v>
          </cell>
          <cell r="BP717">
            <v>3</v>
          </cell>
          <cell r="BQ717" t="str">
            <v>ML</v>
          </cell>
          <cell r="BR717">
            <v>3</v>
          </cell>
          <cell r="BS717">
            <v>3</v>
          </cell>
          <cell r="BT717">
            <v>3</v>
          </cell>
          <cell r="BW717">
            <v>3</v>
          </cell>
          <cell r="BX717">
            <v>0</v>
          </cell>
          <cell r="BY717">
            <v>4</v>
          </cell>
          <cell r="BZ717">
            <v>1</v>
          </cell>
          <cell r="CA717">
            <v>3</v>
          </cell>
          <cell r="CB717">
            <v>0</v>
          </cell>
          <cell r="CC717">
            <v>3</v>
          </cell>
          <cell r="CD717">
            <v>3</v>
          </cell>
          <cell r="CE717">
            <v>0</v>
          </cell>
          <cell r="CF717">
            <v>3</v>
          </cell>
          <cell r="CG717">
            <v>0</v>
          </cell>
          <cell r="CH717">
            <v>5</v>
          </cell>
          <cell r="CI717">
            <v>1</v>
          </cell>
          <cell r="CJ717">
            <v>5</v>
          </cell>
          <cell r="CK717">
            <v>1</v>
          </cell>
          <cell r="CL717">
            <v>5</v>
          </cell>
          <cell r="CM717">
            <v>1</v>
          </cell>
          <cell r="CN717">
            <v>4</v>
          </cell>
          <cell r="CO717">
            <v>1</v>
          </cell>
          <cell r="CP717">
            <v>3</v>
          </cell>
          <cell r="CQ717">
            <v>0</v>
          </cell>
          <cell r="CZ717">
            <v>1</v>
          </cell>
          <cell r="DR717">
            <v>4</v>
          </cell>
          <cell r="DS717">
            <v>4</v>
          </cell>
          <cell r="DT717">
            <v>3</v>
          </cell>
          <cell r="DU717">
            <v>4</v>
          </cell>
          <cell r="DV717">
            <v>1</v>
          </cell>
        </row>
        <row r="718">
          <cell r="A718">
            <v>2499</v>
          </cell>
          <cell r="B718" t="e">
            <v>#REF!</v>
          </cell>
          <cell r="C718">
            <v>3186</v>
          </cell>
          <cell r="D718" t="str">
            <v>No</v>
          </cell>
          <cell r="E718" t="str">
            <v>Yes</v>
          </cell>
          <cell r="F718" t="str">
            <v>IAEO</v>
          </cell>
          <cell r="G718" t="str">
            <v>UNDP</v>
          </cell>
          <cell r="H718" t="str">
            <v>UNDP</v>
          </cell>
          <cell r="I718">
            <v>0</v>
          </cell>
          <cell r="J718" t="str">
            <v>UNDP</v>
          </cell>
          <cell r="L718" t="str">
            <v>Guatemala</v>
          </cell>
          <cell r="N718" t="str">
            <v>LAC</v>
          </cell>
          <cell r="O718" t="str">
            <v>LAC</v>
          </cell>
          <cell r="P718">
            <v>0</v>
          </cell>
          <cell r="Q718">
            <v>0</v>
          </cell>
          <cell r="R718">
            <v>1</v>
          </cell>
          <cell r="S718">
            <v>0</v>
          </cell>
          <cell r="U718">
            <v>0</v>
          </cell>
          <cell r="V718">
            <v>0</v>
          </cell>
          <cell r="W718">
            <v>0</v>
          </cell>
          <cell r="Y718" t="str">
            <v>NGO</v>
          </cell>
          <cell r="Z718" t="str">
            <v>NGO_academic_foundation</v>
          </cell>
          <cell r="AC718" t="str">
            <v>Productive Uses of Renewable Energy in Guatemala (PURE)</v>
          </cell>
          <cell r="AD718" t="str">
            <v>FSP</v>
          </cell>
          <cell r="AE718" t="str">
            <v>GET</v>
          </cell>
          <cell r="AF718" t="str">
            <v>CC</v>
          </cell>
          <cell r="AH718" t="str">
            <v>GEF - 3</v>
          </cell>
          <cell r="AI718">
            <v>39287</v>
          </cell>
          <cell r="AJ718">
            <v>2007</v>
          </cell>
          <cell r="AK718">
            <v>39300</v>
          </cell>
          <cell r="AL718">
            <v>2007</v>
          </cell>
          <cell r="AM718">
            <v>40332</v>
          </cell>
          <cell r="AN718">
            <v>41244</v>
          </cell>
          <cell r="AO718">
            <v>41364</v>
          </cell>
          <cell r="AP718">
            <v>41364</v>
          </cell>
          <cell r="AQ718">
            <v>2013</v>
          </cell>
          <cell r="AR718">
            <v>67</v>
          </cell>
          <cell r="AS718">
            <v>3</v>
          </cell>
          <cell r="AT718">
            <v>2013</v>
          </cell>
          <cell r="AU718">
            <v>41425</v>
          </cell>
          <cell r="AV718">
            <v>2013</v>
          </cell>
          <cell r="AW718">
            <v>41609</v>
          </cell>
          <cell r="AX718">
            <v>2.5499999999999998</v>
          </cell>
          <cell r="AY718">
            <v>0.1</v>
          </cell>
          <cell r="AZ718">
            <v>2.65</v>
          </cell>
          <cell r="BB718">
            <v>11.5</v>
          </cell>
          <cell r="BD718">
            <v>4.5098039215686274</v>
          </cell>
          <cell r="BL718">
            <v>0</v>
          </cell>
          <cell r="BM718">
            <v>1</v>
          </cell>
          <cell r="BN718">
            <v>4</v>
          </cell>
          <cell r="BO718">
            <v>1</v>
          </cell>
          <cell r="BP718">
            <v>3</v>
          </cell>
          <cell r="BQ718" t="str">
            <v>ML</v>
          </cell>
          <cell r="BR718">
            <v>2</v>
          </cell>
          <cell r="BS718">
            <v>4</v>
          </cell>
          <cell r="BT718">
            <v>3</v>
          </cell>
          <cell r="BU718">
            <v>3</v>
          </cell>
          <cell r="BY718">
            <v>5</v>
          </cell>
          <cell r="BZ718">
            <v>1</v>
          </cell>
          <cell r="CA718">
            <v>5</v>
          </cell>
          <cell r="CB718">
            <v>1</v>
          </cell>
          <cell r="CF718">
            <v>4</v>
          </cell>
          <cell r="CG718">
            <v>1</v>
          </cell>
          <cell r="CH718">
            <v>5</v>
          </cell>
          <cell r="CI718">
            <v>1</v>
          </cell>
          <cell r="CJ718">
            <v>4</v>
          </cell>
          <cell r="CK718">
            <v>1</v>
          </cell>
          <cell r="CL718">
            <v>5</v>
          </cell>
          <cell r="CM718">
            <v>1</v>
          </cell>
          <cell r="CN718">
            <v>4</v>
          </cell>
          <cell r="CO718">
            <v>1</v>
          </cell>
          <cell r="CP718">
            <v>6</v>
          </cell>
          <cell r="CQ718">
            <v>1</v>
          </cell>
          <cell r="CR718">
            <v>5</v>
          </cell>
          <cell r="CS718">
            <v>1</v>
          </cell>
          <cell r="CT718">
            <v>5</v>
          </cell>
          <cell r="CU718">
            <v>1</v>
          </cell>
          <cell r="CV718">
            <v>6</v>
          </cell>
          <cell r="CW718">
            <v>3</v>
          </cell>
          <cell r="CX718">
            <v>4</v>
          </cell>
          <cell r="CY718">
            <v>4</v>
          </cell>
          <cell r="CZ718">
            <v>1</v>
          </cell>
          <cell r="DA718" t="str">
            <v>MU</v>
          </cell>
          <cell r="DB718" t="str">
            <v>L</v>
          </cell>
          <cell r="DC718" t="str">
            <v>ML</v>
          </cell>
          <cell r="DD718" t="str">
            <v>ML</v>
          </cell>
          <cell r="DE718">
            <v>3</v>
          </cell>
          <cell r="DF718" t="str">
            <v>ML</v>
          </cell>
          <cell r="DG718">
            <v>5</v>
          </cell>
          <cell r="DH718">
            <v>5</v>
          </cell>
          <cell r="DI718" t="str">
            <v>Not rated</v>
          </cell>
          <cell r="DJ718">
            <v>4</v>
          </cell>
          <cell r="DK718">
            <v>5</v>
          </cell>
          <cell r="DL718">
            <v>4</v>
          </cell>
          <cell r="DM718">
            <v>5</v>
          </cell>
          <cell r="DN718">
            <v>4</v>
          </cell>
          <cell r="DO718">
            <v>6</v>
          </cell>
          <cell r="DP718">
            <v>5</v>
          </cell>
          <cell r="DQ718">
            <v>5</v>
          </cell>
        </row>
        <row r="719">
          <cell r="A719">
            <v>2500</v>
          </cell>
          <cell r="B719" t="e">
            <v>#REF!</v>
          </cell>
          <cell r="C719">
            <v>3163</v>
          </cell>
          <cell r="D719" t="str">
            <v>No</v>
          </cell>
          <cell r="E719" t="str">
            <v>Yes</v>
          </cell>
          <cell r="F719" t="str">
            <v>IAEO</v>
          </cell>
          <cell r="G719" t="str">
            <v>UNDP</v>
          </cell>
          <cell r="H719" t="str">
            <v>UNDP</v>
          </cell>
          <cell r="I719">
            <v>0</v>
          </cell>
          <cell r="J719" t="str">
            <v>UNDP</v>
          </cell>
          <cell r="L719" t="str">
            <v>India</v>
          </cell>
          <cell r="N719" t="str">
            <v>SA</v>
          </cell>
          <cell r="O719" t="str">
            <v>Asia</v>
          </cell>
          <cell r="P719">
            <v>0</v>
          </cell>
          <cell r="Q719">
            <v>0</v>
          </cell>
          <cell r="R719">
            <v>1</v>
          </cell>
          <cell r="S719">
            <v>0</v>
          </cell>
          <cell r="U719">
            <v>0</v>
          </cell>
          <cell r="V719">
            <v>0</v>
          </cell>
          <cell r="W719">
            <v>0</v>
          </cell>
          <cell r="Y719" t="str">
            <v>Government</v>
          </cell>
          <cell r="Z719" t="str">
            <v>Govt</v>
          </cell>
          <cell r="AC719" t="str">
            <v>Energy conservation in small sector tea processing units in South India</v>
          </cell>
          <cell r="AD719" t="str">
            <v>MSP</v>
          </cell>
          <cell r="AE719" t="str">
            <v>GET</v>
          </cell>
          <cell r="AF719" t="str">
            <v>CC</v>
          </cell>
          <cell r="AH719" t="str">
            <v>GEF - 4</v>
          </cell>
          <cell r="AI719">
            <v>39288</v>
          </cell>
          <cell r="AJ719">
            <v>2007</v>
          </cell>
          <cell r="AK719">
            <v>39465</v>
          </cell>
          <cell r="AL719">
            <v>2008</v>
          </cell>
          <cell r="AM719">
            <v>40293</v>
          </cell>
          <cell r="AN719">
            <v>41091</v>
          </cell>
          <cell r="AO719">
            <v>41121</v>
          </cell>
          <cell r="AP719">
            <v>41121</v>
          </cell>
          <cell r="AQ719">
            <v>2012</v>
          </cell>
          <cell r="AR719">
            <v>54</v>
          </cell>
          <cell r="AS719">
            <v>0</v>
          </cell>
          <cell r="AT719">
            <v>2013</v>
          </cell>
          <cell r="AU719">
            <v>41220</v>
          </cell>
          <cell r="AV719">
            <v>2012</v>
          </cell>
          <cell r="AX719">
            <v>0.95</v>
          </cell>
          <cell r="AY719">
            <v>2.5000000000000001E-2</v>
          </cell>
          <cell r="AZ719">
            <v>0.97499999999999998</v>
          </cell>
          <cell r="BB719">
            <v>1.1000000000000001</v>
          </cell>
          <cell r="BC719">
            <v>3</v>
          </cell>
          <cell r="BD719">
            <v>1.1578947368421053</v>
          </cell>
          <cell r="BE719">
            <v>3.1578947368421053</v>
          </cell>
          <cell r="BF719">
            <v>2.7272727272727271</v>
          </cell>
          <cell r="BM719">
            <v>1</v>
          </cell>
          <cell r="BN719">
            <v>5</v>
          </cell>
          <cell r="BO719">
            <v>1</v>
          </cell>
          <cell r="BP719">
            <v>3</v>
          </cell>
          <cell r="BQ719" t="str">
            <v>ML</v>
          </cell>
          <cell r="BR719">
            <v>3</v>
          </cell>
          <cell r="BS719">
            <v>4</v>
          </cell>
          <cell r="BT719">
            <v>4</v>
          </cell>
          <cell r="BU719">
            <v>4</v>
          </cell>
          <cell r="BY719">
            <v>6</v>
          </cell>
          <cell r="BZ719">
            <v>1</v>
          </cell>
          <cell r="CA719">
            <v>6</v>
          </cell>
          <cell r="CB719">
            <v>1</v>
          </cell>
          <cell r="CD719">
            <v>5</v>
          </cell>
          <cell r="CE719">
            <v>1</v>
          </cell>
          <cell r="CF719">
            <v>5</v>
          </cell>
          <cell r="CG719">
            <v>1</v>
          </cell>
          <cell r="CH719">
            <v>5</v>
          </cell>
          <cell r="CI719">
            <v>1</v>
          </cell>
          <cell r="CJ719">
            <v>4</v>
          </cell>
          <cell r="CK719">
            <v>1</v>
          </cell>
          <cell r="CL719">
            <v>6</v>
          </cell>
          <cell r="CM719">
            <v>1</v>
          </cell>
          <cell r="CN719">
            <v>4</v>
          </cell>
          <cell r="CO719">
            <v>1</v>
          </cell>
          <cell r="CP719">
            <v>5</v>
          </cell>
          <cell r="CQ719">
            <v>1</v>
          </cell>
          <cell r="CR719">
            <v>5</v>
          </cell>
          <cell r="CS719">
            <v>1</v>
          </cell>
          <cell r="CT719">
            <v>5</v>
          </cell>
          <cell r="CU719">
            <v>1</v>
          </cell>
          <cell r="CV719">
            <v>6</v>
          </cell>
          <cell r="CW719">
            <v>6</v>
          </cell>
          <cell r="CX719">
            <v>5</v>
          </cell>
          <cell r="CY719">
            <v>5</v>
          </cell>
          <cell r="CZ719">
            <v>1</v>
          </cell>
          <cell r="DA719" t="str">
            <v>ML</v>
          </cell>
          <cell r="DB719" t="str">
            <v>L</v>
          </cell>
          <cell r="DC719" t="str">
            <v>L</v>
          </cell>
          <cell r="DD719" t="str">
            <v>L</v>
          </cell>
          <cell r="DE719">
            <v>3</v>
          </cell>
          <cell r="DF719" t="str">
            <v>ML</v>
          </cell>
          <cell r="DG719">
            <v>6</v>
          </cell>
          <cell r="DH719">
            <v>6</v>
          </cell>
          <cell r="DI719">
            <v>5</v>
          </cell>
          <cell r="DJ719">
            <v>5</v>
          </cell>
          <cell r="DK719">
            <v>5</v>
          </cell>
          <cell r="DL719">
            <v>4</v>
          </cell>
          <cell r="DM719">
            <v>6</v>
          </cell>
          <cell r="DN719">
            <v>4</v>
          </cell>
          <cell r="DO719">
            <v>5</v>
          </cell>
          <cell r="DP719">
            <v>5</v>
          </cell>
          <cell r="DQ719">
            <v>5</v>
          </cell>
        </row>
        <row r="720">
          <cell r="A720">
            <v>2503</v>
          </cell>
          <cell r="B720" t="e">
            <v>#REF!</v>
          </cell>
          <cell r="C720">
            <v>90963</v>
          </cell>
          <cell r="D720" t="str">
            <v>Yes</v>
          </cell>
          <cell r="E720" t="str">
            <v>No</v>
          </cell>
          <cell r="F720" t="str">
            <v>GEFIEO</v>
          </cell>
          <cell r="G720" t="str">
            <v>World Bank/UNEP</v>
          </cell>
          <cell r="H720" t="str">
            <v>WB</v>
          </cell>
          <cell r="I720">
            <v>0</v>
          </cell>
          <cell r="J720" t="str">
            <v>WB</v>
          </cell>
          <cell r="K720" t="str">
            <v>WB</v>
          </cell>
          <cell r="L720" t="str">
            <v>Global</v>
          </cell>
          <cell r="N720" t="str">
            <v>Global</v>
          </cell>
          <cell r="O720" t="str">
            <v>Global</v>
          </cell>
          <cell r="P720">
            <v>1</v>
          </cell>
          <cell r="Q720">
            <v>0</v>
          </cell>
          <cell r="R720">
            <v>0</v>
          </cell>
          <cell r="S720">
            <v>0</v>
          </cell>
          <cell r="U720">
            <v>0</v>
          </cell>
          <cell r="V720">
            <v>0</v>
          </cell>
          <cell r="W720">
            <v>0</v>
          </cell>
          <cell r="Y720" t="str">
            <v>Multilateral</v>
          </cell>
          <cell r="Z720" t="str">
            <v>Bi_multilateral</v>
          </cell>
          <cell r="AA720" t="str">
            <v>N</v>
          </cell>
          <cell r="AC720" t="str">
            <v>International Assessment of Agricultural Science and Technology for Development (IAASTD)</v>
          </cell>
          <cell r="AD720" t="str">
            <v>FSP</v>
          </cell>
          <cell r="AE720" t="str">
            <v>GET</v>
          </cell>
          <cell r="AF720" t="str">
            <v>MF</v>
          </cell>
          <cell r="AG720" t="str">
            <v>1, 2, 3, 4, 6, 8,9, 12, 13, 14, 15</v>
          </cell>
          <cell r="AH720" t="str">
            <v>GEF - 3</v>
          </cell>
          <cell r="AI720">
            <v>38783</v>
          </cell>
          <cell r="AJ720">
            <v>2006</v>
          </cell>
          <cell r="AK720">
            <v>38817</v>
          </cell>
          <cell r="AL720">
            <v>2006</v>
          </cell>
          <cell r="AM720">
            <v>39405.5</v>
          </cell>
          <cell r="AN720">
            <v>39447</v>
          </cell>
          <cell r="AO720">
            <v>39994</v>
          </cell>
          <cell r="AP720">
            <v>39994</v>
          </cell>
          <cell r="AQ720">
            <v>2009</v>
          </cell>
          <cell r="AR720">
            <v>38</v>
          </cell>
          <cell r="AS720">
            <v>17</v>
          </cell>
          <cell r="AT720">
            <v>2009</v>
          </cell>
          <cell r="AU720">
            <v>2009</v>
          </cell>
          <cell r="AV720">
            <v>2009</v>
          </cell>
          <cell r="AX720">
            <v>3</v>
          </cell>
          <cell r="AY720">
            <v>0.35</v>
          </cell>
          <cell r="AZ720">
            <v>3.35</v>
          </cell>
          <cell r="BA720">
            <v>3</v>
          </cell>
          <cell r="BB720">
            <v>7.51</v>
          </cell>
          <cell r="BC720">
            <v>8.01</v>
          </cell>
          <cell r="BD720">
            <v>2.5033333333333334</v>
          </cell>
          <cell r="BE720">
            <v>2.67</v>
          </cell>
          <cell r="BF720">
            <v>1.066577896138482</v>
          </cell>
          <cell r="BG720">
            <v>10</v>
          </cell>
          <cell r="BH720">
            <v>6</v>
          </cell>
          <cell r="BI720">
            <v>0</v>
          </cell>
          <cell r="BJ720">
            <v>1</v>
          </cell>
          <cell r="BK720">
            <v>1</v>
          </cell>
          <cell r="BM720">
            <v>1</v>
          </cell>
          <cell r="BN720">
            <v>5</v>
          </cell>
          <cell r="BO720">
            <v>1</v>
          </cell>
          <cell r="BP720">
            <v>3</v>
          </cell>
          <cell r="BQ720" t="str">
            <v>ML</v>
          </cell>
          <cell r="BR720">
            <v>4</v>
          </cell>
          <cell r="BS720">
            <v>4</v>
          </cell>
          <cell r="BT720">
            <v>3</v>
          </cell>
          <cell r="BU720">
            <v>4</v>
          </cell>
          <cell r="BW720">
            <v>4</v>
          </cell>
          <cell r="BX720">
            <v>1</v>
          </cell>
          <cell r="BY720">
            <v>5</v>
          </cell>
          <cell r="BZ720">
            <v>1</v>
          </cell>
          <cell r="CA720">
            <v>4</v>
          </cell>
          <cell r="CB720">
            <v>1</v>
          </cell>
          <cell r="CC720">
            <v>5</v>
          </cell>
          <cell r="CD720">
            <v>5</v>
          </cell>
          <cell r="CE720">
            <v>1</v>
          </cell>
          <cell r="CF720">
            <v>5</v>
          </cell>
          <cell r="CG720">
            <v>1</v>
          </cell>
          <cell r="CH720">
            <v>5</v>
          </cell>
          <cell r="CI720">
            <v>1</v>
          </cell>
          <cell r="CJ720">
            <v>6</v>
          </cell>
          <cell r="CK720">
            <v>1</v>
          </cell>
          <cell r="CL720">
            <v>5</v>
          </cell>
          <cell r="CM720">
            <v>1</v>
          </cell>
          <cell r="CN720">
            <v>5</v>
          </cell>
          <cell r="CO720">
            <v>1</v>
          </cell>
          <cell r="CP720">
            <v>5</v>
          </cell>
          <cell r="CQ720">
            <v>1</v>
          </cell>
          <cell r="CR720">
            <v>4</v>
          </cell>
          <cell r="CS720">
            <v>1</v>
          </cell>
          <cell r="CT720">
            <v>5</v>
          </cell>
          <cell r="CU720">
            <v>1</v>
          </cell>
          <cell r="DR720">
            <v>5</v>
          </cell>
          <cell r="DS720">
            <v>5</v>
          </cell>
          <cell r="DT720">
            <v>4</v>
          </cell>
          <cell r="DU720">
            <v>5</v>
          </cell>
          <cell r="DV720">
            <v>1</v>
          </cell>
          <cell r="DW720">
            <v>4</v>
          </cell>
          <cell r="DX720">
            <v>4</v>
          </cell>
          <cell r="DY720">
            <v>3</v>
          </cell>
          <cell r="DZ720">
            <v>4</v>
          </cell>
          <cell r="EA720">
            <v>3</v>
          </cell>
          <cell r="EB720" t="str">
            <v>ML</v>
          </cell>
          <cell r="EC720">
            <v>5</v>
          </cell>
          <cell r="ED720">
            <v>4</v>
          </cell>
        </row>
        <row r="721">
          <cell r="A721">
            <v>2508</v>
          </cell>
          <cell r="B721" t="e">
            <v>#REF!</v>
          </cell>
          <cell r="C721" t="str">
            <v>P090037</v>
          </cell>
          <cell r="D721" t="str">
            <v>No</v>
          </cell>
          <cell r="E721" t="str">
            <v>Yes</v>
          </cell>
          <cell r="F721" t="str">
            <v>IAEO</v>
          </cell>
          <cell r="G721" t="str">
            <v>World Bank</v>
          </cell>
          <cell r="H721" t="str">
            <v>WB</v>
          </cell>
          <cell r="I721">
            <v>0</v>
          </cell>
          <cell r="J721" t="str">
            <v>WB</v>
          </cell>
          <cell r="L721" t="str">
            <v>Moldova</v>
          </cell>
          <cell r="N721" t="str">
            <v>ECA</v>
          </cell>
          <cell r="O721" t="str">
            <v>ECA</v>
          </cell>
          <cell r="P721">
            <v>0</v>
          </cell>
          <cell r="Q721">
            <v>0</v>
          </cell>
          <cell r="R721">
            <v>1</v>
          </cell>
          <cell r="S721">
            <v>0</v>
          </cell>
          <cell r="U721">
            <v>0</v>
          </cell>
          <cell r="V721">
            <v>0</v>
          </cell>
          <cell r="W721">
            <v>1</v>
          </cell>
          <cell r="Y721" t="str">
            <v>Government</v>
          </cell>
          <cell r="Z721" t="str">
            <v>Govt</v>
          </cell>
          <cell r="AC721" t="str">
            <v>POPS STOCKPILES MGMT AND DESTRUCTION</v>
          </cell>
          <cell r="AD721" t="str">
            <v>FSP</v>
          </cell>
          <cell r="AE721" t="str">
            <v>GET</v>
          </cell>
          <cell r="AF721" t="str">
            <v>Chem</v>
          </cell>
          <cell r="AH721" t="str">
            <v>GEF - 3</v>
          </cell>
          <cell r="AI721">
            <v>38672</v>
          </cell>
          <cell r="AJ721">
            <v>2005</v>
          </cell>
          <cell r="AK721" t="str">
            <v>3/9/2006</v>
          </cell>
          <cell r="AL721">
            <v>2006</v>
          </cell>
          <cell r="AM721">
            <v>39664</v>
          </cell>
          <cell r="AN721">
            <v>40543</v>
          </cell>
          <cell r="AO721">
            <v>40543</v>
          </cell>
          <cell r="AP721">
            <v>40543</v>
          </cell>
          <cell r="AQ721">
            <v>2010</v>
          </cell>
          <cell r="AR721">
            <v>57</v>
          </cell>
          <cell r="AS721">
            <v>0</v>
          </cell>
          <cell r="AT721">
            <v>2013</v>
          </cell>
          <cell r="AU721">
            <v>40714</v>
          </cell>
          <cell r="AV721">
            <v>2011</v>
          </cell>
          <cell r="AX721">
            <v>6.35</v>
          </cell>
          <cell r="AY721">
            <v>0.33</v>
          </cell>
          <cell r="AZ721">
            <v>6.68</v>
          </cell>
          <cell r="BB721">
            <v>6.25</v>
          </cell>
          <cell r="BC721">
            <v>7.06</v>
          </cell>
          <cell r="BD721">
            <v>0.98425196850393704</v>
          </cell>
          <cell r="BE721">
            <v>1.1118110236220473</v>
          </cell>
          <cell r="BF721">
            <v>1.1295999999999999</v>
          </cell>
          <cell r="BK721">
            <v>1</v>
          </cell>
          <cell r="BL721">
            <v>0</v>
          </cell>
          <cell r="BM721">
            <v>1</v>
          </cell>
          <cell r="BN721">
            <v>4</v>
          </cell>
          <cell r="BO721">
            <v>0</v>
          </cell>
          <cell r="BP721">
            <v>1</v>
          </cell>
          <cell r="BQ721" t="str">
            <v>U</v>
          </cell>
          <cell r="BS721">
            <v>1</v>
          </cell>
          <cell r="BT721">
            <v>1</v>
          </cell>
          <cell r="BU721">
            <v>1</v>
          </cell>
          <cell r="BY721" t="str">
            <v>SUBSTANTIAL</v>
          </cell>
          <cell r="BZ721">
            <v>1</v>
          </cell>
          <cell r="CA721" t="str">
            <v>MODEST</v>
          </cell>
          <cell r="CB721">
            <v>0</v>
          </cell>
          <cell r="CD721">
            <v>5</v>
          </cell>
          <cell r="CE721">
            <v>1</v>
          </cell>
          <cell r="CF721">
            <v>4</v>
          </cell>
          <cell r="CG721">
            <v>1</v>
          </cell>
          <cell r="CH721">
            <v>5</v>
          </cell>
          <cell r="CI721">
            <v>1</v>
          </cell>
          <cell r="CV721" t="str">
            <v>Not rated</v>
          </cell>
          <cell r="CW721" t="str">
            <v>Not rated</v>
          </cell>
          <cell r="CX721" t="str">
            <v>Not rated</v>
          </cell>
          <cell r="CY721">
            <v>4</v>
          </cell>
          <cell r="CZ721">
            <v>1</v>
          </cell>
          <cell r="DA721" t="str">
            <v>Not rated</v>
          </cell>
          <cell r="DB721" t="str">
            <v>U</v>
          </cell>
          <cell r="DC721" t="str">
            <v>U</v>
          </cell>
          <cell r="DD721" t="str">
            <v>U</v>
          </cell>
          <cell r="DE721">
            <v>1</v>
          </cell>
          <cell r="DF721" t="str">
            <v>U</v>
          </cell>
          <cell r="DG721" t="str">
            <v>SUBSTANTIAL</v>
          </cell>
          <cell r="DH721" t="str">
            <v>MODEST</v>
          </cell>
          <cell r="DI721">
            <v>5</v>
          </cell>
          <cell r="DJ721">
            <v>4</v>
          </cell>
          <cell r="DK721">
            <v>5</v>
          </cell>
        </row>
        <row r="722">
          <cell r="A722">
            <v>2509</v>
          </cell>
          <cell r="B722" t="e">
            <v>#REF!</v>
          </cell>
          <cell r="D722" t="str">
            <v>No</v>
          </cell>
          <cell r="E722" t="str">
            <v>Yes</v>
          </cell>
          <cell r="F722" t="str">
            <v>IAEO</v>
          </cell>
          <cell r="G722" t="str">
            <v>UNDP</v>
          </cell>
          <cell r="H722" t="str">
            <v>UNDP</v>
          </cell>
          <cell r="I722">
            <v>0</v>
          </cell>
          <cell r="J722" t="str">
            <v>UNDP</v>
          </cell>
          <cell r="L722" t="str">
            <v>Pakistan</v>
          </cell>
          <cell r="N722" t="str">
            <v>Asia</v>
          </cell>
          <cell r="O722" t="str">
            <v>Asia</v>
          </cell>
          <cell r="P722">
            <v>0</v>
          </cell>
          <cell r="Q722">
            <v>0</v>
          </cell>
          <cell r="R722">
            <v>1</v>
          </cell>
          <cell r="S722">
            <v>1</v>
          </cell>
          <cell r="U722">
            <v>0</v>
          </cell>
          <cell r="V722">
            <v>0</v>
          </cell>
          <cell r="W722">
            <v>0</v>
          </cell>
          <cell r="Y722" t="str">
            <v>Government</v>
          </cell>
          <cell r="Z722" t="str">
            <v>Govt</v>
          </cell>
          <cell r="AA722" t="str">
            <v>Y</v>
          </cell>
          <cell r="AC722" t="str">
            <v>Sustainable Land Management to Combat Desertification in Pakistan</v>
          </cell>
          <cell r="AD722" t="str">
            <v>FSP</v>
          </cell>
          <cell r="AE722" t="str">
            <v>GET</v>
          </cell>
          <cell r="AF722" t="str">
            <v>LD</v>
          </cell>
          <cell r="AG722">
            <v>15</v>
          </cell>
          <cell r="AH722" t="str">
            <v>GEF - 3</v>
          </cell>
          <cell r="AI722">
            <v>39322</v>
          </cell>
          <cell r="AJ722">
            <v>2007</v>
          </cell>
          <cell r="AK722">
            <v>39469</v>
          </cell>
          <cell r="AL722">
            <v>2008</v>
          </cell>
          <cell r="AM722">
            <v>40096.5</v>
          </cell>
          <cell r="AN722">
            <v>41090</v>
          </cell>
          <cell r="AO722">
            <v>40724</v>
          </cell>
          <cell r="AP722">
            <v>40724</v>
          </cell>
          <cell r="AQ722">
            <v>2011</v>
          </cell>
          <cell r="AR722">
            <v>41</v>
          </cell>
          <cell r="AS722">
            <v>0</v>
          </cell>
          <cell r="AT722">
            <v>2012</v>
          </cell>
          <cell r="AU722">
            <v>2011</v>
          </cell>
          <cell r="AV722">
            <v>2011</v>
          </cell>
          <cell r="AX722">
            <v>2</v>
          </cell>
          <cell r="AY722">
            <v>0.34</v>
          </cell>
          <cell r="AZ722">
            <v>2.34</v>
          </cell>
          <cell r="BA722">
            <v>1.44</v>
          </cell>
          <cell r="BB722">
            <v>2.6</v>
          </cell>
          <cell r="BC722">
            <v>1.82</v>
          </cell>
          <cell r="BD722">
            <v>1.3</v>
          </cell>
          <cell r="BE722">
            <v>0.91</v>
          </cell>
          <cell r="BF722">
            <v>0.7</v>
          </cell>
          <cell r="BG722">
            <v>-6</v>
          </cell>
          <cell r="BH722">
            <v>7</v>
          </cell>
          <cell r="BI722">
            <v>14</v>
          </cell>
          <cell r="BK722">
            <v>5</v>
          </cell>
          <cell r="BM722">
            <v>1</v>
          </cell>
          <cell r="BN722">
            <v>5</v>
          </cell>
          <cell r="BO722">
            <v>1</v>
          </cell>
          <cell r="BP722">
            <v>3</v>
          </cell>
          <cell r="BQ722" t="str">
            <v>ML</v>
          </cell>
          <cell r="BR722">
            <v>3</v>
          </cell>
          <cell r="BS722">
            <v>3</v>
          </cell>
          <cell r="BT722">
            <v>3</v>
          </cell>
          <cell r="BU722">
            <v>3</v>
          </cell>
          <cell r="BW722">
            <v>5</v>
          </cell>
          <cell r="BX722">
            <v>1</v>
          </cell>
          <cell r="BY722">
            <v>5</v>
          </cell>
          <cell r="BZ722">
            <v>1</v>
          </cell>
          <cell r="CA722">
            <v>5</v>
          </cell>
          <cell r="CB722">
            <v>1</v>
          </cell>
          <cell r="CC722">
            <v>4</v>
          </cell>
          <cell r="CD722">
            <v>5</v>
          </cell>
          <cell r="CE722">
            <v>1</v>
          </cell>
          <cell r="CF722">
            <v>4</v>
          </cell>
          <cell r="CG722">
            <v>1</v>
          </cell>
          <cell r="CH722">
            <v>4</v>
          </cell>
          <cell r="CI722">
            <v>1</v>
          </cell>
          <cell r="CJ722">
            <v>5</v>
          </cell>
          <cell r="CK722">
            <v>1</v>
          </cell>
          <cell r="CN722">
            <v>4</v>
          </cell>
          <cell r="CO722">
            <v>1</v>
          </cell>
          <cell r="CP722">
            <v>3</v>
          </cell>
          <cell r="CQ722">
            <v>0</v>
          </cell>
          <cell r="CR722">
            <v>4</v>
          </cell>
          <cell r="CS722">
            <v>1</v>
          </cell>
          <cell r="CT722">
            <v>4</v>
          </cell>
          <cell r="CU722">
            <v>1</v>
          </cell>
          <cell r="CY722">
            <v>5</v>
          </cell>
          <cell r="CZ722">
            <v>1</v>
          </cell>
          <cell r="DR722">
            <v>5</v>
          </cell>
          <cell r="DS722">
            <v>5</v>
          </cell>
          <cell r="DT722">
            <v>5</v>
          </cell>
          <cell r="DU722">
            <v>5</v>
          </cell>
          <cell r="DV722">
            <v>1</v>
          </cell>
        </row>
        <row r="723">
          <cell r="A723">
            <v>2511</v>
          </cell>
          <cell r="B723" t="e">
            <v>#REF!</v>
          </cell>
          <cell r="C723">
            <v>3170</v>
          </cell>
          <cell r="D723" t="str">
            <v>No</v>
          </cell>
          <cell r="E723" t="str">
            <v>Yes</v>
          </cell>
          <cell r="F723" t="str">
            <v>IAEO</v>
          </cell>
          <cell r="G723" t="str">
            <v>UNDP</v>
          </cell>
          <cell r="H723" t="str">
            <v>UNDP</v>
          </cell>
          <cell r="I723">
            <v>0</v>
          </cell>
          <cell r="J723" t="str">
            <v>UNDP</v>
          </cell>
          <cell r="L723" t="str">
            <v>Senegal</v>
          </cell>
          <cell r="N723" t="str">
            <v>AFR</v>
          </cell>
          <cell r="O723" t="str">
            <v>AFR</v>
          </cell>
          <cell r="P723">
            <v>0</v>
          </cell>
          <cell r="Q723">
            <v>0</v>
          </cell>
          <cell r="R723">
            <v>1</v>
          </cell>
          <cell r="S723">
            <v>0</v>
          </cell>
          <cell r="U723">
            <v>0</v>
          </cell>
          <cell r="V723">
            <v>0</v>
          </cell>
          <cell r="W723">
            <v>0</v>
          </cell>
          <cell r="AC723" t="str">
            <v>Groundnut Basin Soil Management and Regeneration</v>
          </cell>
          <cell r="AD723" t="str">
            <v>FSP</v>
          </cell>
          <cell r="AE723" t="str">
            <v>GET</v>
          </cell>
          <cell r="AF723" t="str">
            <v>LD</v>
          </cell>
          <cell r="AH723" t="str">
            <v>GEF - 3</v>
          </cell>
          <cell r="AI723">
            <v>39315</v>
          </cell>
          <cell r="AJ723">
            <v>2007</v>
          </cell>
          <cell r="AK723">
            <v>39356</v>
          </cell>
          <cell r="AL723">
            <v>2007</v>
          </cell>
          <cell r="AN723">
            <v>41182</v>
          </cell>
          <cell r="AO723">
            <v>41182</v>
          </cell>
          <cell r="AP723">
            <v>41182</v>
          </cell>
          <cell r="AQ723">
            <v>2012</v>
          </cell>
          <cell r="AT723">
            <v>2014</v>
          </cell>
          <cell r="AU723">
            <v>41334</v>
          </cell>
          <cell r="AV723">
            <v>2013</v>
          </cell>
          <cell r="AX723">
            <v>3.6557279999999999</v>
          </cell>
          <cell r="AY723">
            <v>0.35</v>
          </cell>
          <cell r="AZ723">
            <v>4.0057279999999995</v>
          </cell>
          <cell r="BB723">
            <v>10.531920999999999</v>
          </cell>
          <cell r="BC723">
            <v>9.2777440000000002</v>
          </cell>
          <cell r="BM723">
            <v>1</v>
          </cell>
          <cell r="BN723">
            <v>5</v>
          </cell>
          <cell r="CV723">
            <v>5</v>
          </cell>
          <cell r="CW723">
            <v>5</v>
          </cell>
          <cell r="CX723">
            <v>5</v>
          </cell>
          <cell r="CY723">
            <v>5</v>
          </cell>
          <cell r="CZ723">
            <v>1</v>
          </cell>
          <cell r="DA723">
            <v>3</v>
          </cell>
          <cell r="DB723">
            <v>3</v>
          </cell>
          <cell r="DC723">
            <v>3</v>
          </cell>
          <cell r="DD723">
            <v>3</v>
          </cell>
          <cell r="DE723">
            <v>3</v>
          </cell>
          <cell r="DF723" t="str">
            <v>ML</v>
          </cell>
          <cell r="DG723">
            <v>4</v>
          </cell>
          <cell r="DH723">
            <v>4</v>
          </cell>
          <cell r="DI723">
            <v>5</v>
          </cell>
          <cell r="DJ723">
            <v>5</v>
          </cell>
          <cell r="DK723">
            <v>5</v>
          </cell>
          <cell r="DL723">
            <v>5</v>
          </cell>
          <cell r="DM723">
            <v>4</v>
          </cell>
          <cell r="DN723">
            <v>5</v>
          </cell>
          <cell r="DO723">
            <v>5</v>
          </cell>
          <cell r="DP723">
            <v>5</v>
          </cell>
          <cell r="DQ723">
            <v>5</v>
          </cell>
        </row>
        <row r="724">
          <cell r="A724">
            <v>2512</v>
          </cell>
          <cell r="B724" t="e">
            <v>#REF!</v>
          </cell>
          <cell r="C724">
            <v>3185</v>
          </cell>
          <cell r="D724" t="str">
            <v>No</v>
          </cell>
          <cell r="E724" t="str">
            <v>Yes</v>
          </cell>
          <cell r="F724" t="str">
            <v>IAEO</v>
          </cell>
          <cell r="G724" t="str">
            <v>UNDP</v>
          </cell>
          <cell r="H724" t="str">
            <v>UNDP</v>
          </cell>
          <cell r="I724">
            <v>0</v>
          </cell>
          <cell r="J724" t="str">
            <v>UNDP</v>
          </cell>
          <cell r="L724" t="str">
            <v>Dominican Republic</v>
          </cell>
          <cell r="N724" t="str">
            <v>LAC</v>
          </cell>
          <cell r="O724" t="str">
            <v>LAC</v>
          </cell>
          <cell r="P724">
            <v>0</v>
          </cell>
          <cell r="Q724">
            <v>0</v>
          </cell>
          <cell r="R724">
            <v>1</v>
          </cell>
          <cell r="S724">
            <v>0</v>
          </cell>
          <cell r="U724">
            <v>1</v>
          </cell>
          <cell r="V724">
            <v>0</v>
          </cell>
          <cell r="W724">
            <v>0</v>
          </cell>
          <cell r="Y724" t="str">
            <v>NGO</v>
          </cell>
          <cell r="Z724" t="str">
            <v>NGO_academic_foundation</v>
          </cell>
          <cell r="AC724" t="str">
            <v>Demonstrating Sustainable Land Management in the Upper Sabana Yegua Watershed System</v>
          </cell>
          <cell r="AD724" t="str">
            <v>FSP</v>
          </cell>
          <cell r="AE724" t="str">
            <v>GET</v>
          </cell>
          <cell r="AF724" t="str">
            <v>LD</v>
          </cell>
          <cell r="AH724" t="str">
            <v>GEF - 3</v>
          </cell>
          <cell r="AI724">
            <v>38616</v>
          </cell>
          <cell r="AJ724">
            <v>2005</v>
          </cell>
          <cell r="AK724">
            <v>38749</v>
          </cell>
          <cell r="AL724">
            <v>2006</v>
          </cell>
          <cell r="AM724">
            <v>39798</v>
          </cell>
          <cell r="AN724">
            <v>40847</v>
          </cell>
          <cell r="AO724">
            <v>40847</v>
          </cell>
          <cell r="AP724">
            <v>40847</v>
          </cell>
          <cell r="AQ724">
            <v>2011</v>
          </cell>
          <cell r="AR724">
            <v>68</v>
          </cell>
          <cell r="AS724">
            <v>0</v>
          </cell>
          <cell r="AT724">
            <v>2013</v>
          </cell>
          <cell r="AU724">
            <v>41296</v>
          </cell>
          <cell r="AV724">
            <v>2013</v>
          </cell>
          <cell r="AX724">
            <v>4.4346949999999996</v>
          </cell>
          <cell r="AY724">
            <v>0.16222400000000001</v>
          </cell>
          <cell r="AZ724">
            <v>4.5969189999999998</v>
          </cell>
          <cell r="BB724">
            <v>25.462689000000001</v>
          </cell>
          <cell r="BC724">
            <v>40.1</v>
          </cell>
          <cell r="BD724">
            <v>5.7417001620179073</v>
          </cell>
          <cell r="BE724">
            <v>9.0423354931962638</v>
          </cell>
          <cell r="BF724">
            <v>1.5748533079126088</v>
          </cell>
          <cell r="BM724">
            <v>1</v>
          </cell>
          <cell r="BN724">
            <v>5</v>
          </cell>
          <cell r="BO724">
            <v>1</v>
          </cell>
          <cell r="BP724">
            <v>3</v>
          </cell>
          <cell r="BQ724" t="str">
            <v>ML</v>
          </cell>
          <cell r="BR724">
            <v>3</v>
          </cell>
          <cell r="BS724">
            <v>3</v>
          </cell>
          <cell r="BT724">
            <v>3</v>
          </cell>
          <cell r="BU724">
            <v>3</v>
          </cell>
          <cell r="BY724">
            <v>4</v>
          </cell>
          <cell r="BZ724">
            <v>1</v>
          </cell>
          <cell r="CA724">
            <v>5</v>
          </cell>
          <cell r="CB724">
            <v>1</v>
          </cell>
          <cell r="CD724">
            <v>5</v>
          </cell>
          <cell r="CE724">
            <v>1</v>
          </cell>
          <cell r="CF724">
            <v>5</v>
          </cell>
          <cell r="CG724">
            <v>1</v>
          </cell>
          <cell r="CH724">
            <v>2</v>
          </cell>
          <cell r="CI724">
            <v>0</v>
          </cell>
          <cell r="CJ724">
            <v>1</v>
          </cell>
          <cell r="CK724">
            <v>0</v>
          </cell>
          <cell r="CL724">
            <v>2</v>
          </cell>
          <cell r="CM724">
            <v>0</v>
          </cell>
          <cell r="CN724">
            <v>1</v>
          </cell>
          <cell r="CO724">
            <v>0</v>
          </cell>
          <cell r="CP724">
            <v>2</v>
          </cell>
          <cell r="CQ724">
            <v>0</v>
          </cell>
          <cell r="CR724">
            <v>2</v>
          </cell>
          <cell r="CS724">
            <v>0</v>
          </cell>
          <cell r="CT724">
            <v>3</v>
          </cell>
          <cell r="CU724">
            <v>0</v>
          </cell>
          <cell r="CV724">
            <v>5</v>
          </cell>
          <cell r="CW724">
            <v>5</v>
          </cell>
          <cell r="CX724">
            <v>5</v>
          </cell>
          <cell r="CY724">
            <v>5</v>
          </cell>
          <cell r="CZ724">
            <v>1</v>
          </cell>
          <cell r="DA724" t="str">
            <v>ML</v>
          </cell>
          <cell r="DB724" t="str">
            <v>ML</v>
          </cell>
          <cell r="DC724" t="str">
            <v>ML</v>
          </cell>
          <cell r="DD724" t="str">
            <v>ML</v>
          </cell>
          <cell r="DE724">
            <v>3</v>
          </cell>
          <cell r="DF724" t="str">
            <v>ML</v>
          </cell>
          <cell r="DG724">
            <v>4</v>
          </cell>
          <cell r="DH724">
            <v>5</v>
          </cell>
          <cell r="DI724">
            <v>5</v>
          </cell>
          <cell r="DJ724">
            <v>5</v>
          </cell>
          <cell r="DK724">
            <v>2</v>
          </cell>
          <cell r="DL724">
            <v>1</v>
          </cell>
          <cell r="DM724">
            <v>2</v>
          </cell>
          <cell r="DN724">
            <v>1</v>
          </cell>
          <cell r="DO724">
            <v>2</v>
          </cell>
          <cell r="DP724">
            <v>2</v>
          </cell>
          <cell r="DQ724">
            <v>3</v>
          </cell>
        </row>
        <row r="725">
          <cell r="A725">
            <v>2517</v>
          </cell>
          <cell r="B725" t="e">
            <v>#REF!</v>
          </cell>
          <cell r="C725" t="str">
            <v>GRT/FM-10575-RS (RS-X1017)</v>
          </cell>
          <cell r="D725" t="str">
            <v>Yes</v>
          </cell>
          <cell r="E725" t="str">
            <v>No</v>
          </cell>
          <cell r="F725" t="str">
            <v>GEFIEO</v>
          </cell>
          <cell r="G725" t="str">
            <v>IADB</v>
          </cell>
          <cell r="H725" t="str">
            <v>IDB</v>
          </cell>
          <cell r="I725">
            <v>0</v>
          </cell>
          <cell r="J725" t="str">
            <v>IDB</v>
          </cell>
          <cell r="L725" t="str">
            <v>Regional</v>
          </cell>
          <cell r="M725" t="str">
            <v>Costa Rica, Panama</v>
          </cell>
          <cell r="N725" t="str">
            <v>LAC</v>
          </cell>
          <cell r="O725" t="str">
            <v>LAC</v>
          </cell>
          <cell r="P725">
            <v>0</v>
          </cell>
          <cell r="Q725">
            <v>1</v>
          </cell>
          <cell r="R725">
            <v>0</v>
          </cell>
          <cell r="S725">
            <v>0</v>
          </cell>
          <cell r="U725">
            <v>0</v>
          </cell>
          <cell r="V725">
            <v>0</v>
          </cell>
          <cell r="W725">
            <v>0</v>
          </cell>
          <cell r="Y725" t="str">
            <v>Multilateral</v>
          </cell>
          <cell r="Z725" t="str">
            <v>Bi_multilateral</v>
          </cell>
          <cell r="AA725" t="str">
            <v>secondary executing agency</v>
          </cell>
          <cell r="AB725" t="str">
            <v>Not involved</v>
          </cell>
          <cell r="AC725" t="str">
            <v>Sustainable Environmental Management for Sixaola River Basin</v>
          </cell>
          <cell r="AD725" t="str">
            <v>FSP</v>
          </cell>
          <cell r="AE725" t="str">
            <v>GET</v>
          </cell>
          <cell r="AF725" t="str">
            <v>MF</v>
          </cell>
          <cell r="AH725" t="str">
            <v>GEF - 3</v>
          </cell>
          <cell r="AI725">
            <v>39296</v>
          </cell>
          <cell r="AJ725">
            <v>2007</v>
          </cell>
          <cell r="AK725">
            <v>39456</v>
          </cell>
          <cell r="AL725">
            <v>2008</v>
          </cell>
          <cell r="AN725">
            <v>40917</v>
          </cell>
          <cell r="AO725">
            <v>41639</v>
          </cell>
          <cell r="AP725">
            <v>41639</v>
          </cell>
          <cell r="AQ725">
            <v>2013</v>
          </cell>
          <cell r="AT725">
            <v>2014</v>
          </cell>
          <cell r="AU725">
            <v>41548</v>
          </cell>
          <cell r="AV725">
            <v>2013</v>
          </cell>
          <cell r="AX725">
            <v>3.5</v>
          </cell>
          <cell r="AY725">
            <v>0.5</v>
          </cell>
          <cell r="AZ725">
            <v>4</v>
          </cell>
          <cell r="BB725">
            <v>14.4</v>
          </cell>
          <cell r="BC725">
            <v>1.53</v>
          </cell>
          <cell r="BJ725">
            <v>1</v>
          </cell>
          <cell r="BK725">
            <v>1</v>
          </cell>
          <cell r="BM725">
            <v>1</v>
          </cell>
          <cell r="BN725">
            <v>5</v>
          </cell>
          <cell r="DR725">
            <v>5</v>
          </cell>
          <cell r="DS725">
            <v>5</v>
          </cell>
          <cell r="DT725">
            <v>5</v>
          </cell>
          <cell r="DU725">
            <v>5</v>
          </cell>
          <cell r="DV725">
            <v>1</v>
          </cell>
          <cell r="DW725">
            <v>3</v>
          </cell>
          <cell r="DX725">
            <v>3</v>
          </cell>
          <cell r="DY725">
            <v>3</v>
          </cell>
          <cell r="DZ725" t="str">
            <v>UA</v>
          </cell>
          <cell r="EA725">
            <v>3</v>
          </cell>
          <cell r="EB725" t="str">
            <v>ML</v>
          </cell>
          <cell r="EC725">
            <v>5</v>
          </cell>
          <cell r="ED725">
            <v>3</v>
          </cell>
          <cell r="EE725">
            <v>5</v>
          </cell>
          <cell r="EF725">
            <v>4</v>
          </cell>
          <cell r="EG725">
            <v>5</v>
          </cell>
          <cell r="EH725">
            <v>4</v>
          </cell>
          <cell r="EI725">
            <v>5</v>
          </cell>
          <cell r="EJ725">
            <v>5</v>
          </cell>
          <cell r="EK725">
            <v>5</v>
          </cell>
          <cell r="EL725">
            <v>4</v>
          </cell>
          <cell r="EM725">
            <v>5</v>
          </cell>
        </row>
        <row r="726">
          <cell r="A726">
            <v>2520</v>
          </cell>
          <cell r="B726" t="e">
            <v>#REF!</v>
          </cell>
          <cell r="C726" t="str">
            <v>GFL/2328-2740-4793</v>
          </cell>
          <cell r="D726" t="str">
            <v>No</v>
          </cell>
          <cell r="E726" t="str">
            <v>Yes</v>
          </cell>
          <cell r="F726" t="str">
            <v>IAEO</v>
          </cell>
          <cell r="G726" t="str">
            <v>UNEP/World Bank,UNDP</v>
          </cell>
          <cell r="H726" t="str">
            <v>UNEP</v>
          </cell>
          <cell r="I726">
            <v>0</v>
          </cell>
          <cell r="J726" t="str">
            <v>UNEP</v>
          </cell>
          <cell r="L726" t="str">
            <v>Africa</v>
          </cell>
          <cell r="M726" t="str">
            <v>Africa</v>
          </cell>
          <cell r="N726" t="str">
            <v>AFR</v>
          </cell>
          <cell r="O726" t="str">
            <v>AFR</v>
          </cell>
          <cell r="P726">
            <v>0</v>
          </cell>
          <cell r="Q726">
            <v>1</v>
          </cell>
          <cell r="R726">
            <v>0</v>
          </cell>
          <cell r="S726">
            <v>0</v>
          </cell>
          <cell r="U726">
            <v>0</v>
          </cell>
          <cell r="V726">
            <v>0</v>
          </cell>
          <cell r="W726">
            <v>0</v>
          </cell>
          <cell r="Y726" t="str">
            <v>Multilateral</v>
          </cell>
          <cell r="Z726" t="str">
            <v>Bi_multilateral</v>
          </cell>
          <cell r="AC726" t="str">
            <v>Development of Sub-Regional Environmental Action Plans of the New Partnership for Africa's Development (NEPAD)</v>
          </cell>
          <cell r="AD726" t="str">
            <v>MSP</v>
          </cell>
          <cell r="AE726" t="str">
            <v>GET</v>
          </cell>
          <cell r="AF726" t="str">
            <v>MF</v>
          </cell>
          <cell r="AH726" t="str">
            <v>GEF - 3</v>
          </cell>
          <cell r="AI726">
            <v>38168</v>
          </cell>
          <cell r="AJ726">
            <v>2004</v>
          </cell>
          <cell r="AK726">
            <v>38169</v>
          </cell>
          <cell r="AL726">
            <v>2004</v>
          </cell>
          <cell r="AM726">
            <v>38976</v>
          </cell>
          <cell r="AN726">
            <v>39813</v>
          </cell>
          <cell r="AO726">
            <v>39783</v>
          </cell>
          <cell r="AP726">
            <v>39783</v>
          </cell>
          <cell r="AQ726">
            <v>2008</v>
          </cell>
          <cell r="AR726">
            <v>53</v>
          </cell>
          <cell r="AS726">
            <v>0</v>
          </cell>
          <cell r="AT726">
            <v>2013</v>
          </cell>
          <cell r="AU726">
            <v>41426</v>
          </cell>
          <cell r="AV726">
            <v>2013</v>
          </cell>
          <cell r="AX726">
            <v>1</v>
          </cell>
          <cell r="AY726">
            <v>0</v>
          </cell>
          <cell r="AZ726">
            <v>1</v>
          </cell>
          <cell r="BB726">
            <v>0.13500000000000001</v>
          </cell>
          <cell r="BC726">
            <v>2.3250000000000002</v>
          </cell>
          <cell r="BD726">
            <v>0.13500000000000001</v>
          </cell>
          <cell r="BE726">
            <v>2.3250000000000002</v>
          </cell>
          <cell r="BF726">
            <v>17.222222222222221</v>
          </cell>
          <cell r="BL726">
            <v>0</v>
          </cell>
          <cell r="BM726">
            <v>1</v>
          </cell>
          <cell r="BN726">
            <v>4</v>
          </cell>
          <cell r="BO726">
            <v>0</v>
          </cell>
          <cell r="BP726">
            <v>2</v>
          </cell>
          <cell r="BQ726" t="str">
            <v>MU</v>
          </cell>
          <cell r="BR726">
            <v>2</v>
          </cell>
          <cell r="BS726">
            <v>2</v>
          </cell>
          <cell r="BT726">
            <v>2</v>
          </cell>
          <cell r="BY726">
            <v>3</v>
          </cell>
          <cell r="BZ726">
            <v>0</v>
          </cell>
          <cell r="CA726">
            <v>3</v>
          </cell>
          <cell r="CB726">
            <v>0</v>
          </cell>
          <cell r="CD726">
            <v>4</v>
          </cell>
          <cell r="CE726">
            <v>1</v>
          </cell>
          <cell r="CF726">
            <v>4</v>
          </cell>
          <cell r="CG726">
            <v>1</v>
          </cell>
          <cell r="CH726">
            <v>5</v>
          </cell>
          <cell r="CI726">
            <v>1</v>
          </cell>
          <cell r="CJ726">
            <v>5</v>
          </cell>
          <cell r="CK726">
            <v>1</v>
          </cell>
          <cell r="CL726">
            <v>6</v>
          </cell>
          <cell r="CM726">
            <v>1</v>
          </cell>
          <cell r="CN726">
            <v>6</v>
          </cell>
          <cell r="CO726">
            <v>1</v>
          </cell>
          <cell r="CP726">
            <v>4</v>
          </cell>
          <cell r="CQ726">
            <v>1</v>
          </cell>
          <cell r="CR726">
            <v>6</v>
          </cell>
          <cell r="CS726">
            <v>1</v>
          </cell>
          <cell r="CT726">
            <v>5</v>
          </cell>
          <cell r="CU726">
            <v>1</v>
          </cell>
          <cell r="CV726">
            <v>6</v>
          </cell>
          <cell r="CW726">
            <v>4</v>
          </cell>
          <cell r="CX726">
            <v>5</v>
          </cell>
          <cell r="CY726">
            <v>4</v>
          </cell>
          <cell r="CZ726">
            <v>1</v>
          </cell>
          <cell r="DA726" t="str">
            <v>MU</v>
          </cell>
          <cell r="DB726" t="str">
            <v>MU</v>
          </cell>
          <cell r="DC726" t="str">
            <v>MU</v>
          </cell>
          <cell r="DE726">
            <v>2</v>
          </cell>
          <cell r="DF726" t="str">
            <v>MU</v>
          </cell>
          <cell r="DG726">
            <v>3</v>
          </cell>
          <cell r="DH726">
            <v>3</v>
          </cell>
          <cell r="DI726">
            <v>4</v>
          </cell>
          <cell r="DJ726">
            <v>4</v>
          </cell>
          <cell r="DK726">
            <v>5</v>
          </cell>
          <cell r="DL726">
            <v>5</v>
          </cell>
          <cell r="DM726">
            <v>6</v>
          </cell>
          <cell r="DN726">
            <v>6</v>
          </cell>
          <cell r="DO726">
            <v>4</v>
          </cell>
          <cell r="DP726">
            <v>6</v>
          </cell>
          <cell r="DQ726">
            <v>5</v>
          </cell>
        </row>
        <row r="727">
          <cell r="A727">
            <v>2526</v>
          </cell>
          <cell r="B727" t="e">
            <v>#REF!</v>
          </cell>
          <cell r="C727">
            <v>3110</v>
          </cell>
          <cell r="D727" t="str">
            <v>No</v>
          </cell>
          <cell r="E727" t="str">
            <v>Yes</v>
          </cell>
          <cell r="F727" t="str">
            <v>IAEO</v>
          </cell>
          <cell r="G727" t="str">
            <v>UNDP</v>
          </cell>
          <cell r="H727" t="str">
            <v>UNDP</v>
          </cell>
          <cell r="I727">
            <v>0</v>
          </cell>
          <cell r="J727" t="str">
            <v>UNDP</v>
          </cell>
          <cell r="L727" t="str">
            <v>Pakistan</v>
          </cell>
          <cell r="N727" t="str">
            <v>SA</v>
          </cell>
          <cell r="O727" t="str">
            <v>Asia</v>
          </cell>
          <cell r="P727">
            <v>0</v>
          </cell>
          <cell r="Q727">
            <v>0</v>
          </cell>
          <cell r="R727">
            <v>1</v>
          </cell>
          <cell r="S727">
            <v>0</v>
          </cell>
          <cell r="U727">
            <v>0</v>
          </cell>
          <cell r="V727">
            <v>0</v>
          </cell>
          <cell r="W727">
            <v>0</v>
          </cell>
          <cell r="Y727" t="str">
            <v>Government+NGO</v>
          </cell>
          <cell r="Z727" t="str">
            <v>Govt</v>
          </cell>
          <cell r="AC727" t="str">
            <v>Promotion of Energy Efficient Cooking, Heating and Housing Technologies (PEECH)</v>
          </cell>
          <cell r="AD727" t="str">
            <v>MSP</v>
          </cell>
          <cell r="AE727" t="str">
            <v>GET</v>
          </cell>
          <cell r="AF727" t="str">
            <v>CC</v>
          </cell>
          <cell r="AH727" t="str">
            <v>GEF - 4</v>
          </cell>
          <cell r="AI727">
            <v>39370</v>
          </cell>
          <cell r="AJ727">
            <v>2007</v>
          </cell>
          <cell r="AK727">
            <v>39814</v>
          </cell>
          <cell r="AL727">
            <v>2009</v>
          </cell>
          <cell r="AM727">
            <v>40620</v>
          </cell>
          <cell r="AN727">
            <v>40544</v>
          </cell>
          <cell r="AO727">
            <v>41426</v>
          </cell>
          <cell r="AP727">
            <v>41426</v>
          </cell>
          <cell r="AQ727">
            <v>2013</v>
          </cell>
          <cell r="AR727">
            <v>53</v>
          </cell>
          <cell r="AS727">
            <v>29</v>
          </cell>
          <cell r="AT727">
            <v>2013</v>
          </cell>
          <cell r="AU727">
            <v>41548</v>
          </cell>
          <cell r="AV727">
            <v>2013</v>
          </cell>
          <cell r="AX727">
            <v>0.97499999999999998</v>
          </cell>
          <cell r="AY727">
            <v>2.5000000000000001E-2</v>
          </cell>
          <cell r="AZ727">
            <v>1</v>
          </cell>
          <cell r="BB727">
            <v>1.4884999999999999</v>
          </cell>
          <cell r="BC727">
            <v>1.0269999999999999</v>
          </cell>
          <cell r="BD727">
            <v>1.5266666666666666</v>
          </cell>
          <cell r="BE727">
            <v>1.0533333333333332</v>
          </cell>
          <cell r="BF727">
            <v>0.6899563318777292</v>
          </cell>
          <cell r="BM727">
            <v>1</v>
          </cell>
          <cell r="BN727">
            <v>5</v>
          </cell>
          <cell r="BO727">
            <v>1</v>
          </cell>
          <cell r="BP727">
            <v>3</v>
          </cell>
          <cell r="BQ727" t="str">
            <v>ML</v>
          </cell>
          <cell r="BR727">
            <v>2</v>
          </cell>
          <cell r="BS727">
            <v>4</v>
          </cell>
          <cell r="BT727">
            <v>4</v>
          </cell>
          <cell r="BU727">
            <v>3</v>
          </cell>
          <cell r="BY727">
            <v>5</v>
          </cell>
          <cell r="BZ727">
            <v>1</v>
          </cell>
          <cell r="CA727">
            <v>5</v>
          </cell>
          <cell r="CB727">
            <v>1</v>
          </cell>
          <cell r="CD727">
            <v>5</v>
          </cell>
          <cell r="CE727">
            <v>1</v>
          </cell>
          <cell r="CF727">
            <v>5</v>
          </cell>
          <cell r="CG727">
            <v>1</v>
          </cell>
          <cell r="CH727">
            <v>4</v>
          </cell>
          <cell r="CI727">
            <v>1</v>
          </cell>
          <cell r="CJ727">
            <v>5</v>
          </cell>
          <cell r="CK727">
            <v>1</v>
          </cell>
          <cell r="CL727">
            <v>4</v>
          </cell>
          <cell r="CM727">
            <v>1</v>
          </cell>
          <cell r="CN727">
            <v>5</v>
          </cell>
          <cell r="CO727">
            <v>1</v>
          </cell>
          <cell r="CP727">
            <v>4</v>
          </cell>
          <cell r="CQ727">
            <v>1</v>
          </cell>
          <cell r="CR727">
            <v>3</v>
          </cell>
          <cell r="CS727">
            <v>0</v>
          </cell>
          <cell r="CT727">
            <v>5</v>
          </cell>
          <cell r="CU727">
            <v>1</v>
          </cell>
          <cell r="CV727">
            <v>6</v>
          </cell>
          <cell r="CW727">
            <v>5</v>
          </cell>
          <cell r="CX727">
            <v>5</v>
          </cell>
          <cell r="CY727">
            <v>5</v>
          </cell>
          <cell r="CZ727">
            <v>1</v>
          </cell>
          <cell r="DA727" t="str">
            <v>MU</v>
          </cell>
          <cell r="DB727" t="str">
            <v>L</v>
          </cell>
          <cell r="DC727" t="str">
            <v>L</v>
          </cell>
          <cell r="DD727" t="str">
            <v>ML</v>
          </cell>
          <cell r="DE727">
            <v>3</v>
          </cell>
          <cell r="DF727" t="str">
            <v>ML</v>
          </cell>
          <cell r="DG727">
            <v>5</v>
          </cell>
          <cell r="DH727">
            <v>5</v>
          </cell>
          <cell r="DI727">
            <v>5</v>
          </cell>
          <cell r="DJ727">
            <v>5</v>
          </cell>
          <cell r="DK727">
            <v>4</v>
          </cell>
          <cell r="DL727">
            <v>5</v>
          </cell>
          <cell r="DM727">
            <v>4</v>
          </cell>
          <cell r="DN727">
            <v>5</v>
          </cell>
          <cell r="DO727">
            <v>4</v>
          </cell>
          <cell r="DP727">
            <v>3</v>
          </cell>
          <cell r="DQ727">
            <v>5</v>
          </cell>
        </row>
        <row r="728">
          <cell r="A728">
            <v>2531</v>
          </cell>
          <cell r="B728" t="e">
            <v>#REF!</v>
          </cell>
          <cell r="C728">
            <v>89656</v>
          </cell>
          <cell r="D728" t="str">
            <v>No</v>
          </cell>
          <cell r="E728" t="str">
            <v>Yes</v>
          </cell>
          <cell r="F728" t="str">
            <v>IAEO</v>
          </cell>
          <cell r="G728" t="str">
            <v>World Bank</v>
          </cell>
          <cell r="H728" t="str">
            <v>WB</v>
          </cell>
          <cell r="I728">
            <v>0</v>
          </cell>
          <cell r="J728" t="str">
            <v>WB</v>
          </cell>
          <cell r="L728" t="str">
            <v>Macedonia</v>
          </cell>
          <cell r="N728" t="str">
            <v>ECA</v>
          </cell>
          <cell r="O728" t="str">
            <v>ECA</v>
          </cell>
          <cell r="P728">
            <v>0</v>
          </cell>
          <cell r="Q728">
            <v>0</v>
          </cell>
          <cell r="R728">
            <v>1</v>
          </cell>
          <cell r="S728">
            <v>0</v>
          </cell>
          <cell r="U728">
            <v>0</v>
          </cell>
          <cell r="V728">
            <v>0</v>
          </cell>
          <cell r="W728">
            <v>1</v>
          </cell>
          <cell r="AC728" t="str">
            <v>Sustainable Energy Program</v>
          </cell>
          <cell r="AD728" t="str">
            <v>FSP</v>
          </cell>
          <cell r="AE728" t="str">
            <v>GET</v>
          </cell>
          <cell r="AF728" t="str">
            <v>CC</v>
          </cell>
          <cell r="AH728" t="str">
            <v>GEF - 3</v>
          </cell>
          <cell r="AI728">
            <v>39048</v>
          </cell>
          <cell r="AJ728">
            <v>2006</v>
          </cell>
          <cell r="AK728">
            <v>39294</v>
          </cell>
          <cell r="AL728">
            <v>2007</v>
          </cell>
          <cell r="AN728">
            <v>40633</v>
          </cell>
          <cell r="AO728">
            <v>41363</v>
          </cell>
          <cell r="AP728">
            <v>41363</v>
          </cell>
          <cell r="AQ728">
            <v>2013</v>
          </cell>
          <cell r="AT728">
            <v>2014</v>
          </cell>
          <cell r="AV728">
            <v>2013</v>
          </cell>
          <cell r="AX728">
            <v>5.5</v>
          </cell>
          <cell r="AY728">
            <v>0.35</v>
          </cell>
          <cell r="AZ728">
            <v>5.85</v>
          </cell>
          <cell r="BB728">
            <v>2.6999999999999993</v>
          </cell>
          <cell r="BC728">
            <v>3.8000000000000007</v>
          </cell>
          <cell r="BK728">
            <v>1</v>
          </cell>
          <cell r="BL728">
            <v>0</v>
          </cell>
          <cell r="BM728">
            <v>1</v>
          </cell>
          <cell r="BN728">
            <v>4</v>
          </cell>
          <cell r="CY728">
            <v>4</v>
          </cell>
          <cell r="CZ728">
            <v>1</v>
          </cell>
          <cell r="DE728">
            <v>3</v>
          </cell>
          <cell r="DF728" t="str">
            <v>ML</v>
          </cell>
          <cell r="DG728" t="str">
            <v>SUBSTANTIAL</v>
          </cell>
          <cell r="DH728" t="str">
            <v>SUBSTANTIAL</v>
          </cell>
          <cell r="DI728">
            <v>4</v>
          </cell>
          <cell r="DJ728">
            <v>4</v>
          </cell>
          <cell r="DK728">
            <v>5</v>
          </cell>
        </row>
        <row r="729">
          <cell r="A729">
            <v>2537</v>
          </cell>
          <cell r="B729" t="e">
            <v>#REF!</v>
          </cell>
          <cell r="C729" t="str">
            <v>P090058; P083352</v>
          </cell>
          <cell r="D729" t="str">
            <v>Yes</v>
          </cell>
          <cell r="E729" t="str">
            <v>Yes</v>
          </cell>
          <cell r="F729" t="str">
            <v>IAEO</v>
          </cell>
          <cell r="G729" t="str">
            <v>World Bank</v>
          </cell>
          <cell r="H729" t="str">
            <v>WB</v>
          </cell>
          <cell r="I729">
            <v>0</v>
          </cell>
          <cell r="J729" t="str">
            <v>WB</v>
          </cell>
          <cell r="L729" t="str">
            <v>Armenia</v>
          </cell>
          <cell r="N729" t="str">
            <v>ECA</v>
          </cell>
          <cell r="O729" t="str">
            <v>ECA</v>
          </cell>
          <cell r="P729">
            <v>0</v>
          </cell>
          <cell r="Q729">
            <v>0</v>
          </cell>
          <cell r="R729">
            <v>1</v>
          </cell>
          <cell r="S729">
            <v>0</v>
          </cell>
          <cell r="U729">
            <v>0</v>
          </cell>
          <cell r="V729">
            <v>0</v>
          </cell>
          <cell r="W729">
            <v>1</v>
          </cell>
          <cell r="Y729" t="str">
            <v>Government</v>
          </cell>
          <cell r="Z729" t="str">
            <v>Govt</v>
          </cell>
          <cell r="AC729" t="str">
            <v>RENEW ENERGY (GEF)</v>
          </cell>
          <cell r="AD729" t="str">
            <v>FSP</v>
          </cell>
          <cell r="AE729" t="str">
            <v>GET</v>
          </cell>
          <cell r="AF729" t="str">
            <v>CC</v>
          </cell>
          <cell r="AH729" t="str">
            <v>GEF - 3</v>
          </cell>
          <cell r="AI729">
            <v>38775</v>
          </cell>
          <cell r="AJ729">
            <v>2006</v>
          </cell>
          <cell r="AK729" t="str">
            <v>8/4/2006</v>
          </cell>
          <cell r="AL729">
            <v>2006</v>
          </cell>
          <cell r="AM729">
            <v>39738</v>
          </cell>
          <cell r="AN729">
            <v>40724</v>
          </cell>
          <cell r="AO729">
            <v>40543</v>
          </cell>
          <cell r="AP729">
            <v>40543</v>
          </cell>
          <cell r="AQ729">
            <v>2010</v>
          </cell>
          <cell r="AR729">
            <v>52</v>
          </cell>
          <cell r="AS729">
            <v>0</v>
          </cell>
          <cell r="AT729">
            <v>2013</v>
          </cell>
          <cell r="AU729">
            <v>40938</v>
          </cell>
          <cell r="AV729">
            <v>2012</v>
          </cell>
          <cell r="AW729">
            <v>41609</v>
          </cell>
          <cell r="AX729">
            <v>3</v>
          </cell>
          <cell r="AY729">
            <v>0.25</v>
          </cell>
          <cell r="AZ729">
            <v>3.25</v>
          </cell>
          <cell r="BB729">
            <v>22.049999999999997</v>
          </cell>
          <cell r="BC729">
            <v>24.3</v>
          </cell>
          <cell r="BD729">
            <v>7.3499999999999988</v>
          </cell>
          <cell r="BE729">
            <v>8.1</v>
          </cell>
          <cell r="BF729">
            <v>1.1020408163265307</v>
          </cell>
          <cell r="BK729">
            <v>1</v>
          </cell>
          <cell r="BM729">
            <v>1</v>
          </cell>
          <cell r="BN729">
            <v>5</v>
          </cell>
          <cell r="BO729">
            <v>1</v>
          </cell>
          <cell r="BP729">
            <v>4</v>
          </cell>
          <cell r="BQ729" t="str">
            <v>L</v>
          </cell>
          <cell r="BY729" t="str">
            <v>HIGH</v>
          </cell>
          <cell r="BZ729">
            <v>1</v>
          </cell>
          <cell r="CA729" t="str">
            <v>HIGH</v>
          </cell>
          <cell r="CB729">
            <v>1</v>
          </cell>
          <cell r="CD729">
            <v>6</v>
          </cell>
          <cell r="CE729">
            <v>1</v>
          </cell>
          <cell r="CF729">
            <v>5</v>
          </cell>
          <cell r="CG729">
            <v>1</v>
          </cell>
          <cell r="CH729">
            <v>5</v>
          </cell>
          <cell r="CI729">
            <v>1</v>
          </cell>
          <cell r="CJ729">
            <v>6</v>
          </cell>
          <cell r="CK729">
            <v>1</v>
          </cell>
          <cell r="CL729">
            <v>4</v>
          </cell>
          <cell r="CM729">
            <v>1</v>
          </cell>
          <cell r="CN729">
            <v>4</v>
          </cell>
          <cell r="CO729">
            <v>1</v>
          </cell>
          <cell r="CP729">
            <v>4</v>
          </cell>
          <cell r="CQ729">
            <v>1</v>
          </cell>
          <cell r="CR729">
            <v>5</v>
          </cell>
          <cell r="CS729">
            <v>1</v>
          </cell>
          <cell r="CT729">
            <v>4</v>
          </cell>
          <cell r="CU729">
            <v>1</v>
          </cell>
          <cell r="CV729" t="str">
            <v>Not rated</v>
          </cell>
          <cell r="CW729" t="str">
            <v>Not rated</v>
          </cell>
          <cell r="CX729" t="str">
            <v>Not rated</v>
          </cell>
          <cell r="CY729">
            <v>5</v>
          </cell>
          <cell r="CZ729">
            <v>1</v>
          </cell>
          <cell r="DA729" t="str">
            <v>Not rated</v>
          </cell>
          <cell r="DB729" t="str">
            <v>Not rated</v>
          </cell>
          <cell r="DC729" t="str">
            <v>Not rated</v>
          </cell>
          <cell r="DD729" t="str">
            <v>Not rated</v>
          </cell>
          <cell r="DE729">
            <v>4</v>
          </cell>
          <cell r="DF729" t="str">
            <v>L</v>
          </cell>
          <cell r="DG729" t="str">
            <v>HIGH</v>
          </cell>
          <cell r="DH729" t="str">
            <v>HIGH</v>
          </cell>
          <cell r="DI729">
            <v>6</v>
          </cell>
          <cell r="DJ729">
            <v>5</v>
          </cell>
          <cell r="DK729">
            <v>5</v>
          </cell>
          <cell r="DR729">
            <v>5</v>
          </cell>
          <cell r="DS729">
            <v>5</v>
          </cell>
          <cell r="DT729">
            <v>5</v>
          </cell>
          <cell r="DU729">
            <v>5</v>
          </cell>
          <cell r="DV729">
            <v>1</v>
          </cell>
          <cell r="DW729" t="str">
            <v>L</v>
          </cell>
          <cell r="DX729" t="str">
            <v>Not rated</v>
          </cell>
          <cell r="DY729" t="str">
            <v>L</v>
          </cell>
          <cell r="DZ729" t="str">
            <v>Not rated</v>
          </cell>
          <cell r="EA729">
            <v>4</v>
          </cell>
          <cell r="EB729" t="str">
            <v>L</v>
          </cell>
          <cell r="EC729">
            <v>5</v>
          </cell>
          <cell r="ED729">
            <v>5</v>
          </cell>
          <cell r="EE729">
            <v>6</v>
          </cell>
          <cell r="EF729">
            <v>5</v>
          </cell>
          <cell r="EG729">
            <v>5</v>
          </cell>
          <cell r="EH729">
            <v>6</v>
          </cell>
          <cell r="EI729">
            <v>4</v>
          </cell>
          <cell r="EJ729">
            <v>4</v>
          </cell>
          <cell r="EK729">
            <v>4</v>
          </cell>
          <cell r="EL729">
            <v>5</v>
          </cell>
          <cell r="EM729">
            <v>4</v>
          </cell>
        </row>
        <row r="730">
          <cell r="A730">
            <v>2538</v>
          </cell>
          <cell r="B730" t="e">
            <v>#REF!</v>
          </cell>
          <cell r="D730" t="str">
            <v>Yes</v>
          </cell>
          <cell r="E730" t="str">
            <v>Yes</v>
          </cell>
          <cell r="F730" t="str">
            <v>IAEO</v>
          </cell>
          <cell r="G730" t="str">
            <v>UNEP</v>
          </cell>
          <cell r="H730" t="str">
            <v>UNEP</v>
          </cell>
          <cell r="I730">
            <v>0</v>
          </cell>
          <cell r="J730" t="str">
            <v>UNEP</v>
          </cell>
          <cell r="K730" t="str">
            <v>UNEP</v>
          </cell>
          <cell r="L730" t="str">
            <v>Global</v>
          </cell>
          <cell r="N730" t="str">
            <v>Global</v>
          </cell>
          <cell r="O730" t="str">
            <v>Global</v>
          </cell>
          <cell r="P730">
            <v>1</v>
          </cell>
          <cell r="Q730">
            <v>0</v>
          </cell>
          <cell r="R730">
            <v>0</v>
          </cell>
          <cell r="S730">
            <v>0</v>
          </cell>
          <cell r="U730">
            <v>0</v>
          </cell>
          <cell r="V730">
            <v>0</v>
          </cell>
          <cell r="W730">
            <v>0</v>
          </cell>
          <cell r="Y730" t="str">
            <v>Multilateral</v>
          </cell>
          <cell r="Z730" t="str">
            <v>Bi_multilateral</v>
          </cell>
          <cell r="AA730" t="str">
            <v>N</v>
          </cell>
          <cell r="AC730" t="str">
            <v>Assessment of Financial Risk Management Instruments for Renewable Energy Projects</v>
          </cell>
          <cell r="AD730" t="str">
            <v>MSP</v>
          </cell>
          <cell r="AE730" t="str">
            <v>GET</v>
          </cell>
          <cell r="AF730" t="str">
            <v>CC</v>
          </cell>
          <cell r="AG730">
            <v>6</v>
          </cell>
          <cell r="AH730" t="str">
            <v>GEF - 3</v>
          </cell>
          <cell r="AI730">
            <v>38407</v>
          </cell>
          <cell r="AJ730">
            <v>2005</v>
          </cell>
          <cell r="AK730">
            <v>38443</v>
          </cell>
          <cell r="AL730">
            <v>2005</v>
          </cell>
          <cell r="AM730">
            <v>39113</v>
          </cell>
          <cell r="AN730">
            <v>39326</v>
          </cell>
          <cell r="AO730">
            <v>39783</v>
          </cell>
          <cell r="AP730">
            <v>39783</v>
          </cell>
          <cell r="AQ730">
            <v>2008</v>
          </cell>
          <cell r="AR730">
            <v>44</v>
          </cell>
          <cell r="AS730">
            <v>15</v>
          </cell>
          <cell r="AT730">
            <v>2012</v>
          </cell>
          <cell r="AU730">
            <v>2012</v>
          </cell>
          <cell r="AV730">
            <v>2012</v>
          </cell>
          <cell r="AX730">
            <v>0.96899999999999997</v>
          </cell>
          <cell r="AY730">
            <v>2.5000000000000001E-2</v>
          </cell>
          <cell r="AZ730">
            <v>0.99399999999999999</v>
          </cell>
          <cell r="BA730">
            <v>0.99</v>
          </cell>
          <cell r="BB730">
            <v>0.51</v>
          </cell>
          <cell r="BC730">
            <v>0.12</v>
          </cell>
          <cell r="BD730">
            <v>0.52631578947368418</v>
          </cell>
          <cell r="BE730">
            <v>0.1238390092879257</v>
          </cell>
          <cell r="BF730">
            <v>0.23529411764705882</v>
          </cell>
          <cell r="BG730">
            <v>21</v>
          </cell>
          <cell r="BH730">
            <v>39</v>
          </cell>
          <cell r="BI730" t="str">
            <v>UA</v>
          </cell>
          <cell r="BJ730">
            <v>5</v>
          </cell>
          <cell r="BK730">
            <v>4</v>
          </cell>
          <cell r="BL730">
            <v>0</v>
          </cell>
          <cell r="BM730">
            <v>1</v>
          </cell>
          <cell r="BN730">
            <v>4</v>
          </cell>
          <cell r="BO730">
            <v>1</v>
          </cell>
          <cell r="BP730">
            <v>3</v>
          </cell>
          <cell r="BQ730" t="str">
            <v>ML</v>
          </cell>
          <cell r="BW730">
            <v>3</v>
          </cell>
          <cell r="BX730">
            <v>0</v>
          </cell>
          <cell r="BY730">
            <v>3</v>
          </cell>
          <cell r="BZ730">
            <v>0</v>
          </cell>
          <cell r="CA730">
            <v>3</v>
          </cell>
          <cell r="CB730">
            <v>0</v>
          </cell>
          <cell r="CC730">
            <v>4</v>
          </cell>
          <cell r="CD730">
            <v>4</v>
          </cell>
          <cell r="CE730">
            <v>1</v>
          </cell>
          <cell r="CF730">
            <v>4</v>
          </cell>
          <cell r="CG730">
            <v>1</v>
          </cell>
          <cell r="CH730">
            <v>5</v>
          </cell>
          <cell r="CI730">
            <v>1</v>
          </cell>
          <cell r="CJ730">
            <v>5</v>
          </cell>
          <cell r="CK730">
            <v>1</v>
          </cell>
          <cell r="CL730">
            <v>5</v>
          </cell>
          <cell r="CM730">
            <v>1</v>
          </cell>
          <cell r="CN730">
            <v>5</v>
          </cell>
          <cell r="CO730">
            <v>1</v>
          </cell>
          <cell r="CP730">
            <v>5</v>
          </cell>
          <cell r="CQ730">
            <v>1</v>
          </cell>
          <cell r="CR730">
            <v>2</v>
          </cell>
          <cell r="CS730">
            <v>0</v>
          </cell>
          <cell r="CT730">
            <v>5</v>
          </cell>
          <cell r="CU730">
            <v>1</v>
          </cell>
          <cell r="CY730">
            <v>4</v>
          </cell>
          <cell r="CZ730">
            <v>1</v>
          </cell>
          <cell r="DR730">
            <v>5</v>
          </cell>
          <cell r="DS730">
            <v>4</v>
          </cell>
          <cell r="DT730">
            <v>4</v>
          </cell>
          <cell r="DU730">
            <v>4</v>
          </cell>
          <cell r="DV730">
            <v>1</v>
          </cell>
        </row>
        <row r="731">
          <cell r="A731">
            <v>2543</v>
          </cell>
          <cell r="B731" t="e">
            <v>#REF!</v>
          </cell>
          <cell r="C731" t="str">
            <v>P089326</v>
          </cell>
          <cell r="D731" t="str">
            <v>No</v>
          </cell>
          <cell r="E731" t="str">
            <v>Yes</v>
          </cell>
          <cell r="F731" t="str">
            <v>IAEO</v>
          </cell>
          <cell r="G731" t="str">
            <v>World Bank</v>
          </cell>
          <cell r="H731" t="str">
            <v>WB</v>
          </cell>
          <cell r="I731">
            <v>0</v>
          </cell>
          <cell r="J731" t="str">
            <v>WB</v>
          </cell>
          <cell r="L731" t="str">
            <v>Kiribati</v>
          </cell>
          <cell r="N731" t="str">
            <v>EAP</v>
          </cell>
          <cell r="O731" t="str">
            <v>Asia</v>
          </cell>
          <cell r="P731">
            <v>0</v>
          </cell>
          <cell r="Q731">
            <v>0</v>
          </cell>
          <cell r="R731">
            <v>1</v>
          </cell>
          <cell r="S731">
            <v>1</v>
          </cell>
          <cell r="U731">
            <v>1</v>
          </cell>
          <cell r="V731">
            <v>1</v>
          </cell>
          <cell r="W731">
            <v>0</v>
          </cell>
          <cell r="Y731" t="str">
            <v>Government</v>
          </cell>
          <cell r="Z731" t="str">
            <v>Govt</v>
          </cell>
          <cell r="AC731" t="str">
            <v>KI Adaptation Program PhaseII -Pilot Imp</v>
          </cell>
          <cell r="AD731" t="str">
            <v>FSP</v>
          </cell>
          <cell r="AE731" t="str">
            <v>GET</v>
          </cell>
          <cell r="AF731" t="str">
            <v>CC</v>
          </cell>
          <cell r="AH731" t="str">
            <v>GEF - 3</v>
          </cell>
          <cell r="AI731">
            <v>38838</v>
          </cell>
          <cell r="AJ731">
            <v>2006</v>
          </cell>
          <cell r="AK731">
            <v>38904</v>
          </cell>
          <cell r="AL731">
            <v>2006</v>
          </cell>
          <cell r="AM731">
            <v>39723.5</v>
          </cell>
          <cell r="AN731">
            <v>40724</v>
          </cell>
          <cell r="AO731">
            <v>40543</v>
          </cell>
          <cell r="AP731">
            <v>40543</v>
          </cell>
          <cell r="AQ731">
            <v>2010</v>
          </cell>
          <cell r="AR731">
            <v>53</v>
          </cell>
          <cell r="AS731">
            <v>0</v>
          </cell>
          <cell r="AT731">
            <v>2013</v>
          </cell>
          <cell r="AU731">
            <v>40907</v>
          </cell>
          <cell r="AV731">
            <v>2011</v>
          </cell>
          <cell r="AX731">
            <v>1.8</v>
          </cell>
          <cell r="AY731">
            <v>9.9099999999999994E-2</v>
          </cell>
          <cell r="AZ731">
            <v>1.8991</v>
          </cell>
          <cell r="BB731">
            <v>4.8000000000000007</v>
          </cell>
          <cell r="BC731">
            <v>5.9</v>
          </cell>
          <cell r="BD731">
            <v>2.666666666666667</v>
          </cell>
          <cell r="BE731">
            <v>3.2777777777777777</v>
          </cell>
          <cell r="BF731">
            <v>1.2291666666666665</v>
          </cell>
          <cell r="BK731">
            <v>1</v>
          </cell>
          <cell r="BL731">
            <v>0</v>
          </cell>
          <cell r="BM731">
            <v>0</v>
          </cell>
          <cell r="BN731">
            <v>3</v>
          </cell>
          <cell r="BO731">
            <v>1</v>
          </cell>
          <cell r="BP731">
            <v>3</v>
          </cell>
          <cell r="BQ731" t="str">
            <v>ML</v>
          </cell>
          <cell r="BS731">
            <v>3</v>
          </cell>
          <cell r="BT731">
            <v>3</v>
          </cell>
          <cell r="BY731" t="str">
            <v>MODEST</v>
          </cell>
          <cell r="BZ731">
            <v>0</v>
          </cell>
          <cell r="CA731" t="str">
            <v>NEGLIGIBLE</v>
          </cell>
          <cell r="CB731">
            <v>0</v>
          </cell>
          <cell r="CD731">
            <v>3</v>
          </cell>
          <cell r="CE731">
            <v>0</v>
          </cell>
          <cell r="CF731">
            <v>3</v>
          </cell>
          <cell r="CG731">
            <v>0</v>
          </cell>
          <cell r="CH731">
            <v>6</v>
          </cell>
          <cell r="CI731">
            <v>1</v>
          </cell>
          <cell r="CV731" t="str">
            <v>Not rated</v>
          </cell>
          <cell r="CW731" t="str">
            <v>Not rated</v>
          </cell>
          <cell r="CX731" t="str">
            <v>Not rated</v>
          </cell>
          <cell r="CY731">
            <v>3</v>
          </cell>
          <cell r="CZ731">
            <v>0</v>
          </cell>
          <cell r="DA731" t="str">
            <v>Not rated</v>
          </cell>
          <cell r="DB731" t="str">
            <v>ML</v>
          </cell>
          <cell r="DC731" t="str">
            <v>ML</v>
          </cell>
          <cell r="DD731" t="str">
            <v>Not rated</v>
          </cell>
          <cell r="DE731">
            <v>3</v>
          </cell>
          <cell r="DF731" t="str">
            <v>ML</v>
          </cell>
          <cell r="DG731" t="str">
            <v>MODEST</v>
          </cell>
          <cell r="DH731" t="str">
            <v>NEGLIGIBLE</v>
          </cell>
          <cell r="DI731">
            <v>3</v>
          </cell>
          <cell r="DJ731">
            <v>3</v>
          </cell>
          <cell r="DK731">
            <v>6</v>
          </cell>
        </row>
        <row r="732">
          <cell r="A732">
            <v>2545</v>
          </cell>
          <cell r="B732" t="e">
            <v>#REF!</v>
          </cell>
          <cell r="C732">
            <v>3173</v>
          </cell>
          <cell r="D732" t="str">
            <v>No</v>
          </cell>
          <cell r="E732" t="str">
            <v>Yes</v>
          </cell>
          <cell r="F732" t="str">
            <v>IAEO</v>
          </cell>
          <cell r="G732" t="str">
            <v>UNDP</v>
          </cell>
          <cell r="H732" t="str">
            <v>UNDP</v>
          </cell>
          <cell r="I732">
            <v>0</v>
          </cell>
          <cell r="J732" t="str">
            <v>UNDP</v>
          </cell>
          <cell r="L732" t="str">
            <v>Uruguay</v>
          </cell>
          <cell r="N732" t="str">
            <v>LAC</v>
          </cell>
          <cell r="O732" t="str">
            <v>LAC</v>
          </cell>
          <cell r="P732">
            <v>0</v>
          </cell>
          <cell r="Q732">
            <v>0</v>
          </cell>
          <cell r="R732">
            <v>1</v>
          </cell>
          <cell r="S732">
            <v>0</v>
          </cell>
          <cell r="U732">
            <v>0</v>
          </cell>
          <cell r="V732">
            <v>0</v>
          </cell>
          <cell r="W732">
            <v>0</v>
          </cell>
          <cell r="Y732" t="str">
            <v>Multilateral</v>
          </cell>
          <cell r="Z732" t="str">
            <v>Bi_multilateral</v>
          </cell>
          <cell r="AB732" t="str">
            <v>Not involved</v>
          </cell>
          <cell r="AC732" t="str">
            <v>Catalyzing the Implementation of Uruguay's National Protected Area System</v>
          </cell>
          <cell r="AD732" t="str">
            <v>FSP</v>
          </cell>
          <cell r="AE732" t="str">
            <v>GET</v>
          </cell>
          <cell r="AF732" t="str">
            <v>BD</v>
          </cell>
          <cell r="AH732" t="str">
            <v>GEF - 3</v>
          </cell>
          <cell r="AI732">
            <v>39293</v>
          </cell>
          <cell r="AJ732">
            <v>2007</v>
          </cell>
          <cell r="AK732">
            <v>39318</v>
          </cell>
          <cell r="AL732">
            <v>2007</v>
          </cell>
          <cell r="AN732">
            <v>41143</v>
          </cell>
          <cell r="AO732">
            <v>41882</v>
          </cell>
          <cell r="AP732">
            <v>41882</v>
          </cell>
          <cell r="AQ732">
            <v>2014</v>
          </cell>
          <cell r="AT732">
            <v>2014</v>
          </cell>
          <cell r="AU732" t="str">
            <v>Sep,2013</v>
          </cell>
          <cell r="AV732">
            <v>2013</v>
          </cell>
          <cell r="AX732">
            <v>2.5</v>
          </cell>
          <cell r="AY732">
            <v>0.34300000000000003</v>
          </cell>
          <cell r="AZ732">
            <v>2.843</v>
          </cell>
          <cell r="BB732">
            <v>4.9029999999999996</v>
          </cell>
          <cell r="BC732">
            <v>3.46393</v>
          </cell>
          <cell r="BL732">
            <v>0</v>
          </cell>
          <cell r="BM732">
            <v>1</v>
          </cell>
          <cell r="BN732">
            <v>4</v>
          </cell>
          <cell r="CV732" t="str">
            <v>NR</v>
          </cell>
          <cell r="CW732">
            <v>5</v>
          </cell>
          <cell r="CX732">
            <v>4</v>
          </cell>
          <cell r="CY732">
            <v>4</v>
          </cell>
          <cell r="CZ732">
            <v>1</v>
          </cell>
          <cell r="DA732">
            <v>2</v>
          </cell>
          <cell r="DB732">
            <v>2</v>
          </cell>
          <cell r="DC732">
            <v>3</v>
          </cell>
          <cell r="DD732">
            <v>3</v>
          </cell>
          <cell r="DE732">
            <v>2</v>
          </cell>
          <cell r="DF732" t="str">
            <v>MU</v>
          </cell>
          <cell r="DG732">
            <v>5</v>
          </cell>
          <cell r="DH732">
            <v>5</v>
          </cell>
          <cell r="DI732">
            <v>0</v>
          </cell>
          <cell r="DJ732">
            <v>4</v>
          </cell>
          <cell r="DK732">
            <v>4</v>
          </cell>
          <cell r="DL732">
            <v>3</v>
          </cell>
          <cell r="DM732">
            <v>4</v>
          </cell>
          <cell r="DN732">
            <v>4</v>
          </cell>
          <cell r="DO732">
            <v>4</v>
          </cell>
          <cell r="DP732">
            <v>3</v>
          </cell>
          <cell r="DQ732">
            <v>3</v>
          </cell>
        </row>
        <row r="733">
          <cell r="A733">
            <v>2549</v>
          </cell>
          <cell r="B733" t="e">
            <v>#REF!</v>
          </cell>
          <cell r="C733" t="str">
            <v>P089289</v>
          </cell>
          <cell r="D733" t="str">
            <v>No</v>
          </cell>
          <cell r="E733" t="str">
            <v>Yes</v>
          </cell>
          <cell r="F733" t="str">
            <v>IAEO</v>
          </cell>
          <cell r="G733" t="str">
            <v>World Bank</v>
          </cell>
          <cell r="H733" t="str">
            <v>WB</v>
          </cell>
          <cell r="I733">
            <v>0</v>
          </cell>
          <cell r="J733" t="str">
            <v>WB</v>
          </cell>
          <cell r="L733" t="str">
            <v>Cameroon</v>
          </cell>
          <cell r="N733" t="str">
            <v>AFR</v>
          </cell>
          <cell r="O733" t="str">
            <v>AFR</v>
          </cell>
          <cell r="P733">
            <v>0</v>
          </cell>
          <cell r="Q733">
            <v>0</v>
          </cell>
          <cell r="R733">
            <v>1</v>
          </cell>
          <cell r="S733">
            <v>0</v>
          </cell>
          <cell r="U733">
            <v>0</v>
          </cell>
          <cell r="V733">
            <v>0</v>
          </cell>
          <cell r="W733">
            <v>0</v>
          </cell>
          <cell r="Y733" t="str">
            <v>Government</v>
          </cell>
          <cell r="Z733" t="str">
            <v>Govt</v>
          </cell>
          <cell r="AC733" t="str">
            <v>CM-GEF Sst AgroPastor &amp; Land Mgmt (FY06)</v>
          </cell>
          <cell r="AD733" t="str">
            <v>FSP</v>
          </cell>
          <cell r="AE733" t="str">
            <v>GET</v>
          </cell>
          <cell r="AF733" t="str">
            <v>LD</v>
          </cell>
          <cell r="AH733" t="str">
            <v>GEF - 3</v>
          </cell>
          <cell r="AI733">
            <v>38833</v>
          </cell>
          <cell r="AJ733">
            <v>2006</v>
          </cell>
          <cell r="AK733">
            <v>39052</v>
          </cell>
          <cell r="AL733">
            <v>2006</v>
          </cell>
          <cell r="AM733">
            <v>40010.5</v>
          </cell>
          <cell r="AN733">
            <v>40969</v>
          </cell>
          <cell r="AO733">
            <v>40969</v>
          </cell>
          <cell r="AP733">
            <v>40969</v>
          </cell>
          <cell r="AQ733">
            <v>2012</v>
          </cell>
          <cell r="AR733">
            <v>63</v>
          </cell>
          <cell r="AS733">
            <v>0</v>
          </cell>
          <cell r="AT733">
            <v>2013</v>
          </cell>
          <cell r="AU733">
            <v>41152</v>
          </cell>
          <cell r="AV733">
            <v>2012</v>
          </cell>
          <cell r="AX733">
            <v>6</v>
          </cell>
          <cell r="AY733">
            <v>0.35</v>
          </cell>
          <cell r="AZ733">
            <v>6.35</v>
          </cell>
          <cell r="BB733">
            <v>92</v>
          </cell>
          <cell r="BC733">
            <v>66.48</v>
          </cell>
          <cell r="BD733">
            <v>15.333333333333334</v>
          </cell>
          <cell r="BE733">
            <v>11.08</v>
          </cell>
          <cell r="BF733">
            <v>0.722608695652174</v>
          </cell>
          <cell r="BK733">
            <v>1</v>
          </cell>
          <cell r="BM733">
            <v>1</v>
          </cell>
          <cell r="BN733">
            <v>5</v>
          </cell>
          <cell r="BO733">
            <v>1</v>
          </cell>
          <cell r="BP733">
            <v>3</v>
          </cell>
          <cell r="BQ733" t="str">
            <v>ML</v>
          </cell>
          <cell r="BY733" t="str">
            <v>SUBSTANTIAL</v>
          </cell>
          <cell r="BZ733">
            <v>1</v>
          </cell>
          <cell r="CA733" t="str">
            <v>SUBSTANTIAL</v>
          </cell>
          <cell r="CB733">
            <v>1</v>
          </cell>
          <cell r="CD733">
            <v>4</v>
          </cell>
          <cell r="CE733">
            <v>1</v>
          </cell>
          <cell r="CF733">
            <v>4</v>
          </cell>
          <cell r="CG733">
            <v>1</v>
          </cell>
          <cell r="CH733">
            <v>6</v>
          </cell>
          <cell r="CI733">
            <v>1</v>
          </cell>
          <cell r="CV733" t="str">
            <v>Not rated</v>
          </cell>
          <cell r="CW733" t="str">
            <v>Not rated</v>
          </cell>
          <cell r="CX733" t="str">
            <v>Not rated</v>
          </cell>
          <cell r="CY733">
            <v>5</v>
          </cell>
          <cell r="CZ733">
            <v>1</v>
          </cell>
          <cell r="DA733" t="str">
            <v>Not rated</v>
          </cell>
          <cell r="DB733" t="str">
            <v>Not rated</v>
          </cell>
          <cell r="DC733" t="str">
            <v>Not rated</v>
          </cell>
          <cell r="DD733" t="str">
            <v>Not rated</v>
          </cell>
          <cell r="DE733">
            <v>3</v>
          </cell>
          <cell r="DF733" t="str">
            <v>ML</v>
          </cell>
          <cell r="DG733" t="str">
            <v>SUBSTANTIAL</v>
          </cell>
          <cell r="DH733" t="str">
            <v>SUBSTANTIAL</v>
          </cell>
          <cell r="DI733">
            <v>4</v>
          </cell>
          <cell r="DJ733">
            <v>4</v>
          </cell>
          <cell r="DK733">
            <v>6</v>
          </cell>
        </row>
        <row r="734">
          <cell r="A734">
            <v>2550</v>
          </cell>
          <cell r="B734" t="e">
            <v>#REF!</v>
          </cell>
          <cell r="C734">
            <v>2911</v>
          </cell>
          <cell r="D734" t="str">
            <v>No</v>
          </cell>
          <cell r="E734" t="str">
            <v>Yes</v>
          </cell>
          <cell r="F734" t="str">
            <v>IAEO</v>
          </cell>
          <cell r="G734" t="str">
            <v>UNDP</v>
          </cell>
          <cell r="H734" t="str">
            <v>UNDP</v>
          </cell>
          <cell r="I734">
            <v>0</v>
          </cell>
          <cell r="J734" t="str">
            <v>UNDP</v>
          </cell>
          <cell r="L734" t="str">
            <v>Bhutan</v>
          </cell>
          <cell r="N734" t="str">
            <v>SA</v>
          </cell>
          <cell r="O734" t="str">
            <v>Asia</v>
          </cell>
          <cell r="P734">
            <v>0</v>
          </cell>
          <cell r="Q734">
            <v>0</v>
          </cell>
          <cell r="R734">
            <v>1</v>
          </cell>
          <cell r="S734">
            <v>0</v>
          </cell>
          <cell r="U734">
            <v>0</v>
          </cell>
          <cell r="V734">
            <v>1</v>
          </cell>
          <cell r="W734">
            <v>1</v>
          </cell>
          <cell r="Y734" t="str">
            <v>Government</v>
          </cell>
          <cell r="Z734" t="str">
            <v>Govt</v>
          </cell>
          <cell r="AC734" t="str">
            <v>Integrated Livestock and Crop Conservation Program</v>
          </cell>
          <cell r="AD734" t="str">
            <v>MSP</v>
          </cell>
          <cell r="AE734" t="str">
            <v>GET</v>
          </cell>
          <cell r="AF734" t="str">
            <v>BD</v>
          </cell>
          <cell r="AH734" t="str">
            <v>GEF - 4</v>
          </cell>
          <cell r="AI734">
            <v>39240</v>
          </cell>
          <cell r="AJ734">
            <v>2007</v>
          </cell>
          <cell r="AK734">
            <v>39293</v>
          </cell>
          <cell r="AL734">
            <v>2007</v>
          </cell>
          <cell r="AM734">
            <v>40177</v>
          </cell>
          <cell r="AN734">
            <v>41274</v>
          </cell>
          <cell r="AO734">
            <v>41061</v>
          </cell>
          <cell r="AP734">
            <v>41061</v>
          </cell>
          <cell r="AQ734">
            <v>2012</v>
          </cell>
          <cell r="AR734">
            <v>58</v>
          </cell>
          <cell r="AS734">
            <v>0</v>
          </cell>
          <cell r="AT734">
            <v>2013</v>
          </cell>
          <cell r="AU734">
            <v>41334</v>
          </cell>
          <cell r="AV734">
            <v>2013</v>
          </cell>
          <cell r="AW734">
            <v>41609</v>
          </cell>
          <cell r="AX734">
            <v>0.89748499999999998</v>
          </cell>
          <cell r="AY734">
            <v>2.4500000000000001E-2</v>
          </cell>
          <cell r="AZ734">
            <v>0.92198499999999994</v>
          </cell>
          <cell r="BB734">
            <v>2</v>
          </cell>
          <cell r="BC734">
            <v>3.12</v>
          </cell>
          <cell r="BD734">
            <v>2.2284495005487557</v>
          </cell>
          <cell r="BE734">
            <v>3.4763812208560592</v>
          </cell>
          <cell r="BF734">
            <v>1.56</v>
          </cell>
          <cell r="BL734">
            <v>0</v>
          </cell>
          <cell r="BM734">
            <v>1</v>
          </cell>
          <cell r="BN734">
            <v>4</v>
          </cell>
          <cell r="BO734">
            <v>1</v>
          </cell>
          <cell r="BP734">
            <v>3</v>
          </cell>
          <cell r="BQ734" t="str">
            <v>ML</v>
          </cell>
          <cell r="BR734">
            <v>3</v>
          </cell>
          <cell r="BS734">
            <v>3</v>
          </cell>
          <cell r="BT734">
            <v>3</v>
          </cell>
          <cell r="BU734">
            <v>4</v>
          </cell>
          <cell r="BY734">
            <v>3</v>
          </cell>
          <cell r="BZ734">
            <v>0</v>
          </cell>
          <cell r="CA734">
            <v>4</v>
          </cell>
          <cell r="CB734">
            <v>1</v>
          </cell>
          <cell r="CD734">
            <v>4</v>
          </cell>
          <cell r="CE734">
            <v>1</v>
          </cell>
          <cell r="CF734">
            <v>5</v>
          </cell>
          <cell r="CG734">
            <v>1</v>
          </cell>
          <cell r="CH734">
            <v>4</v>
          </cell>
          <cell r="CI734">
            <v>1</v>
          </cell>
          <cell r="CJ734">
            <v>3</v>
          </cell>
          <cell r="CK734">
            <v>0</v>
          </cell>
          <cell r="CL734">
            <v>5</v>
          </cell>
          <cell r="CM734">
            <v>1</v>
          </cell>
          <cell r="CN734">
            <v>5</v>
          </cell>
          <cell r="CO734">
            <v>1</v>
          </cell>
          <cell r="CP734">
            <v>5</v>
          </cell>
          <cell r="CQ734">
            <v>1</v>
          </cell>
          <cell r="CR734">
            <v>3</v>
          </cell>
          <cell r="CS734">
            <v>0</v>
          </cell>
          <cell r="CT734">
            <v>5</v>
          </cell>
          <cell r="CU734">
            <v>1</v>
          </cell>
          <cell r="CV734">
            <v>5</v>
          </cell>
          <cell r="CW734">
            <v>4</v>
          </cell>
          <cell r="CX734">
            <v>4</v>
          </cell>
          <cell r="CY734">
            <v>4</v>
          </cell>
          <cell r="CZ734">
            <v>1</v>
          </cell>
          <cell r="DA734" t="str">
            <v>ML</v>
          </cell>
          <cell r="DB734" t="str">
            <v>ML</v>
          </cell>
          <cell r="DC734" t="str">
            <v>ML</v>
          </cell>
          <cell r="DD734" t="str">
            <v>L</v>
          </cell>
          <cell r="DE734">
            <v>3</v>
          </cell>
          <cell r="DF734" t="str">
            <v>ML</v>
          </cell>
          <cell r="DG734">
            <v>3</v>
          </cell>
          <cell r="DH734">
            <v>4</v>
          </cell>
          <cell r="DI734">
            <v>4</v>
          </cell>
          <cell r="DJ734">
            <v>5</v>
          </cell>
          <cell r="DK734">
            <v>4</v>
          </cell>
          <cell r="DL734">
            <v>3</v>
          </cell>
          <cell r="DM734">
            <v>5</v>
          </cell>
          <cell r="DN734">
            <v>5</v>
          </cell>
          <cell r="DO734">
            <v>5</v>
          </cell>
          <cell r="DP734">
            <v>3</v>
          </cell>
          <cell r="DQ734">
            <v>5</v>
          </cell>
        </row>
        <row r="735">
          <cell r="A735">
            <v>2552</v>
          </cell>
          <cell r="B735" t="e">
            <v>#REF!</v>
          </cell>
          <cell r="C735" t="str">
            <v>P090731</v>
          </cell>
          <cell r="D735" t="str">
            <v>No</v>
          </cell>
          <cell r="E735" t="str">
            <v>Yes</v>
          </cell>
          <cell r="F735" t="str">
            <v>IAEO</v>
          </cell>
          <cell r="G735" t="str">
            <v>World Bank</v>
          </cell>
          <cell r="H735" t="str">
            <v>WB</v>
          </cell>
          <cell r="I735">
            <v>0</v>
          </cell>
          <cell r="J735" t="str">
            <v>WB</v>
          </cell>
          <cell r="L735" t="str">
            <v>Dominica, St. Lucia, St. Vincent and the Grenadines</v>
          </cell>
          <cell r="M735" t="str">
            <v>Dominica, St. Lucia, St. Vincent and Grenadines</v>
          </cell>
          <cell r="N735" t="str">
            <v>LAC</v>
          </cell>
          <cell r="O735" t="str">
            <v>LAC</v>
          </cell>
          <cell r="P735">
            <v>0</v>
          </cell>
          <cell r="Q735">
            <v>1</v>
          </cell>
          <cell r="R735">
            <v>0</v>
          </cell>
          <cell r="S735">
            <v>0</v>
          </cell>
          <cell r="U735">
            <v>1</v>
          </cell>
          <cell r="V735">
            <v>0</v>
          </cell>
          <cell r="W735">
            <v>0</v>
          </cell>
          <cell r="Y735" t="str">
            <v>Others</v>
          </cell>
          <cell r="Z735" t="str">
            <v>Others</v>
          </cell>
          <cell r="AC735" t="str">
            <v>6R-GEF-Impl. of Adaptation Measures</v>
          </cell>
          <cell r="AD735" t="str">
            <v>FSP</v>
          </cell>
          <cell r="AE735" t="str">
            <v>GET</v>
          </cell>
          <cell r="AF735" t="str">
            <v>CC</v>
          </cell>
          <cell r="AH735" t="str">
            <v>GEF - 3</v>
          </cell>
          <cell r="AI735">
            <v>38918</v>
          </cell>
          <cell r="AJ735">
            <v>2006</v>
          </cell>
          <cell r="AK735">
            <v>39114</v>
          </cell>
          <cell r="AL735">
            <v>2007</v>
          </cell>
          <cell r="AM735">
            <v>40011</v>
          </cell>
          <cell r="AN735">
            <v>40724</v>
          </cell>
          <cell r="AO735">
            <v>40908</v>
          </cell>
          <cell r="AP735">
            <v>40908</v>
          </cell>
          <cell r="AQ735">
            <v>2011</v>
          </cell>
          <cell r="AR735">
            <v>58</v>
          </cell>
          <cell r="AS735">
            <v>6</v>
          </cell>
          <cell r="AT735">
            <v>2013</v>
          </cell>
          <cell r="AU735">
            <v>41081</v>
          </cell>
          <cell r="AV735">
            <v>2012</v>
          </cell>
          <cell r="AX735">
            <v>2.1</v>
          </cell>
          <cell r="AY735">
            <v>0.3</v>
          </cell>
          <cell r="AZ735">
            <v>2.4</v>
          </cell>
          <cell r="BB735">
            <v>3.37</v>
          </cell>
          <cell r="BD735">
            <v>1.6047619047619048</v>
          </cell>
          <cell r="BK735">
            <v>1</v>
          </cell>
          <cell r="BL735">
            <v>0</v>
          </cell>
          <cell r="BM735">
            <v>1</v>
          </cell>
          <cell r="BN735">
            <v>4</v>
          </cell>
          <cell r="BO735">
            <v>1</v>
          </cell>
          <cell r="BP735">
            <v>3</v>
          </cell>
          <cell r="BQ735" t="str">
            <v>ML</v>
          </cell>
          <cell r="BR735">
            <v>3</v>
          </cell>
          <cell r="BU735">
            <v>3</v>
          </cell>
          <cell r="BY735" t="str">
            <v>MODEST</v>
          </cell>
          <cell r="BZ735">
            <v>0</v>
          </cell>
          <cell r="CA735" t="str">
            <v>NEGLIGIBLE</v>
          </cell>
          <cell r="CB735">
            <v>0</v>
          </cell>
          <cell r="CD735">
            <v>3</v>
          </cell>
          <cell r="CE735">
            <v>0</v>
          </cell>
          <cell r="CF735">
            <v>4</v>
          </cell>
          <cell r="CG735">
            <v>1</v>
          </cell>
          <cell r="CH735">
            <v>5</v>
          </cell>
          <cell r="CI735">
            <v>1</v>
          </cell>
          <cell r="CV735" t="str">
            <v>Not rated</v>
          </cell>
          <cell r="CW735" t="str">
            <v>Not rated</v>
          </cell>
          <cell r="CX735" t="str">
            <v>Not rated</v>
          </cell>
          <cell r="CY735">
            <v>4</v>
          </cell>
          <cell r="CZ735">
            <v>1</v>
          </cell>
          <cell r="DA735" t="str">
            <v>ML</v>
          </cell>
          <cell r="DB735" t="str">
            <v>Not rated</v>
          </cell>
          <cell r="DC735" t="str">
            <v>Not rated</v>
          </cell>
          <cell r="DD735" t="str">
            <v>ML</v>
          </cell>
          <cell r="DE735">
            <v>3</v>
          </cell>
          <cell r="DF735" t="str">
            <v>ML</v>
          </cell>
          <cell r="DG735" t="str">
            <v>MODEST</v>
          </cell>
          <cell r="DH735" t="str">
            <v>NEGLIGIBLE</v>
          </cell>
          <cell r="DI735">
            <v>3</v>
          </cell>
          <cell r="DJ735">
            <v>4</v>
          </cell>
          <cell r="DK735">
            <v>5</v>
          </cell>
        </row>
        <row r="736">
          <cell r="A736">
            <v>2557</v>
          </cell>
          <cell r="B736" t="e">
            <v>#REF!</v>
          </cell>
          <cell r="D736" t="str">
            <v>No</v>
          </cell>
          <cell r="E736" t="str">
            <v>Yes</v>
          </cell>
          <cell r="F736" t="str">
            <v>IAEO</v>
          </cell>
          <cell r="G736" t="str">
            <v>UNDP</v>
          </cell>
          <cell r="H736" t="str">
            <v>UNDP</v>
          </cell>
          <cell r="I736">
            <v>0</v>
          </cell>
          <cell r="J736" t="str">
            <v>UNDP</v>
          </cell>
          <cell r="K736" t="str">
            <v>UNDP</v>
          </cell>
          <cell r="L736" t="str">
            <v>Global</v>
          </cell>
          <cell r="N736" t="str">
            <v>Global</v>
          </cell>
          <cell r="O736" t="str">
            <v>Global</v>
          </cell>
          <cell r="P736">
            <v>1</v>
          </cell>
          <cell r="Q736">
            <v>0</v>
          </cell>
          <cell r="R736">
            <v>0</v>
          </cell>
          <cell r="S736">
            <v>0</v>
          </cell>
          <cell r="U736">
            <v>0</v>
          </cell>
          <cell r="V736">
            <v>0</v>
          </cell>
          <cell r="W736">
            <v>0</v>
          </cell>
          <cell r="Y736" t="str">
            <v>Multilateral</v>
          </cell>
          <cell r="Z736" t="str">
            <v>Bi_multilateral</v>
          </cell>
          <cell r="AA736" t="str">
            <v>Y</v>
          </cell>
          <cell r="AC736" t="str">
            <v>Adaptation Learning Mechanism [ALM]: Learning by Doing</v>
          </cell>
          <cell r="AD736" t="str">
            <v>MSP</v>
          </cell>
          <cell r="AE736" t="str">
            <v>GET</v>
          </cell>
          <cell r="AF736" t="str">
            <v>CC</v>
          </cell>
          <cell r="AH736" t="str">
            <v>GEF - 3</v>
          </cell>
          <cell r="AI736">
            <v>38545</v>
          </cell>
          <cell r="AJ736">
            <v>2005</v>
          </cell>
          <cell r="AK736">
            <v>39647</v>
          </cell>
          <cell r="AL736">
            <v>2008</v>
          </cell>
          <cell r="AM736">
            <v>40095</v>
          </cell>
          <cell r="AN736">
            <v>40178</v>
          </cell>
          <cell r="AO736">
            <v>40543</v>
          </cell>
          <cell r="AP736">
            <v>40543</v>
          </cell>
          <cell r="AQ736">
            <v>2010</v>
          </cell>
          <cell r="AR736">
            <v>29</v>
          </cell>
          <cell r="AS736">
            <v>0</v>
          </cell>
          <cell r="AT736">
            <v>2011</v>
          </cell>
          <cell r="AU736">
            <v>2011</v>
          </cell>
          <cell r="AV736">
            <v>2011</v>
          </cell>
          <cell r="AX736">
            <v>0.72360000000000002</v>
          </cell>
          <cell r="AY736">
            <v>0</v>
          </cell>
          <cell r="AZ736">
            <v>0.72360000000000002</v>
          </cell>
          <cell r="BA736">
            <v>0.72399999999999998</v>
          </cell>
          <cell r="BB736">
            <v>0.64500000000000002</v>
          </cell>
          <cell r="BC736">
            <v>0.61499999999999999</v>
          </cell>
          <cell r="BD736">
            <v>0.89137645107794361</v>
          </cell>
          <cell r="BE736">
            <v>0.8499170812603648</v>
          </cell>
          <cell r="BF736">
            <v>0.95348837209302317</v>
          </cell>
          <cell r="BG736">
            <v>12</v>
          </cell>
          <cell r="BH736">
            <v>11</v>
          </cell>
          <cell r="BI736">
            <v>14</v>
          </cell>
          <cell r="BJ736">
            <v>1</v>
          </cell>
          <cell r="BK736">
            <v>1</v>
          </cell>
          <cell r="BM736">
            <v>1</v>
          </cell>
          <cell r="BN736">
            <v>5</v>
          </cell>
          <cell r="BO736">
            <v>0</v>
          </cell>
          <cell r="BP736">
            <v>2</v>
          </cell>
          <cell r="BQ736" t="str">
            <v>MU</v>
          </cell>
          <cell r="BR736">
            <v>2</v>
          </cell>
          <cell r="BS736">
            <v>3</v>
          </cell>
          <cell r="BT736">
            <v>4</v>
          </cell>
          <cell r="BW736">
            <v>4</v>
          </cell>
          <cell r="BX736">
            <v>1</v>
          </cell>
          <cell r="BY736">
            <v>3</v>
          </cell>
          <cell r="BZ736">
            <v>0</v>
          </cell>
          <cell r="CA736">
            <v>5</v>
          </cell>
          <cell r="CB736">
            <v>1</v>
          </cell>
          <cell r="CC736">
            <v>5</v>
          </cell>
          <cell r="CD736">
            <v>5</v>
          </cell>
          <cell r="CE736">
            <v>1</v>
          </cell>
          <cell r="CF736">
            <v>5</v>
          </cell>
          <cell r="CG736">
            <v>1</v>
          </cell>
          <cell r="CH736">
            <v>3</v>
          </cell>
          <cell r="CI736">
            <v>0</v>
          </cell>
          <cell r="CJ736">
            <v>3</v>
          </cell>
          <cell r="CK736">
            <v>0</v>
          </cell>
          <cell r="CL736">
            <v>2</v>
          </cell>
          <cell r="CM736">
            <v>0</v>
          </cell>
          <cell r="CN736">
            <v>4</v>
          </cell>
          <cell r="CO736">
            <v>1</v>
          </cell>
          <cell r="CP736">
            <v>3</v>
          </cell>
          <cell r="CQ736">
            <v>0</v>
          </cell>
          <cell r="CR736">
            <v>2</v>
          </cell>
          <cell r="CS736">
            <v>0</v>
          </cell>
          <cell r="CT736">
            <v>3</v>
          </cell>
          <cell r="CU736">
            <v>0</v>
          </cell>
          <cell r="CZ736">
            <v>1</v>
          </cell>
          <cell r="DR736">
            <v>5</v>
          </cell>
          <cell r="DS736">
            <v>5</v>
          </cell>
          <cell r="DT736">
            <v>4</v>
          </cell>
          <cell r="DU736">
            <v>5</v>
          </cell>
          <cell r="DV736">
            <v>1</v>
          </cell>
        </row>
        <row r="737">
          <cell r="A737">
            <v>2571</v>
          </cell>
          <cell r="B737" t="e">
            <v>#REF!</v>
          </cell>
          <cell r="D737" t="str">
            <v>Yes</v>
          </cell>
          <cell r="E737" t="str">
            <v>Yes</v>
          </cell>
          <cell r="F737" t="str">
            <v>GEFIEO</v>
          </cell>
          <cell r="G737" t="str">
            <v>UNDP</v>
          </cell>
          <cell r="H737" t="str">
            <v>UNDP</v>
          </cell>
          <cell r="I737">
            <v>0</v>
          </cell>
          <cell r="J737" t="str">
            <v>UNDP</v>
          </cell>
          <cell r="K737" t="str">
            <v>UNDP</v>
          </cell>
          <cell r="L737" t="str">
            <v>Regional (Angola, Namibia and South Africa)</v>
          </cell>
          <cell r="M737" t="str">
            <v>Angola, Namibia, South Africa</v>
          </cell>
          <cell r="N737" t="str">
            <v>AFR</v>
          </cell>
          <cell r="O737" t="str">
            <v>AFR</v>
          </cell>
          <cell r="P737">
            <v>0</v>
          </cell>
          <cell r="Q737">
            <v>1</v>
          </cell>
          <cell r="R737">
            <v>0</v>
          </cell>
          <cell r="S737">
            <v>2</v>
          </cell>
          <cell r="U737">
            <v>0</v>
          </cell>
          <cell r="V737">
            <v>2</v>
          </cell>
          <cell r="W737">
            <v>0</v>
          </cell>
          <cell r="Y737" t="str">
            <v>Multilateral</v>
          </cell>
          <cell r="Z737" t="str">
            <v>Bi_multilateral</v>
          </cell>
          <cell r="AA737" t="str">
            <v>Y</v>
          </cell>
          <cell r="AC737" t="str">
            <v>Distance Learning and Information Sharing Tool for the Benguela Coastal Areas (DLIST-Benguela)</v>
          </cell>
          <cell r="AD737" t="str">
            <v>MSP</v>
          </cell>
          <cell r="AE737" t="str">
            <v>GET</v>
          </cell>
          <cell r="AF737" t="str">
            <v>IW</v>
          </cell>
          <cell r="AG737" t="str">
            <v>8, 10</v>
          </cell>
          <cell r="AH737" t="str">
            <v>GEF - 3</v>
          </cell>
          <cell r="AI737">
            <v>38421</v>
          </cell>
          <cell r="AJ737">
            <v>2005</v>
          </cell>
          <cell r="AK737">
            <v>38552</v>
          </cell>
          <cell r="AL737">
            <v>2005</v>
          </cell>
          <cell r="AM737">
            <v>39182.5</v>
          </cell>
          <cell r="AN737">
            <v>39722</v>
          </cell>
          <cell r="AO737">
            <v>39813</v>
          </cell>
          <cell r="AP737">
            <v>39813</v>
          </cell>
          <cell r="AQ737">
            <v>2008</v>
          </cell>
          <cell r="AR737">
            <v>41</v>
          </cell>
          <cell r="AS737">
            <v>2</v>
          </cell>
          <cell r="AT737">
            <v>2009</v>
          </cell>
          <cell r="AU737">
            <v>2009</v>
          </cell>
          <cell r="AV737">
            <v>2009</v>
          </cell>
          <cell r="AX737">
            <v>0.748</v>
          </cell>
          <cell r="AY737">
            <v>2.5000000000000001E-2</v>
          </cell>
          <cell r="AZ737">
            <v>0.77300000000000002</v>
          </cell>
          <cell r="BA737">
            <v>0.75</v>
          </cell>
          <cell r="BB737">
            <v>0.79700000000000004</v>
          </cell>
          <cell r="BC737">
            <v>0.44</v>
          </cell>
          <cell r="BD737">
            <v>1.0655080213903745</v>
          </cell>
          <cell r="BE737">
            <v>0.58823529411764708</v>
          </cell>
          <cell r="BF737">
            <v>0.5520702634880803</v>
          </cell>
          <cell r="BG737">
            <v>2</v>
          </cell>
          <cell r="BH737">
            <v>9</v>
          </cell>
          <cell r="BI737">
            <v>9</v>
          </cell>
          <cell r="BJ737">
            <v>1</v>
          </cell>
          <cell r="BK737">
            <v>1</v>
          </cell>
          <cell r="BM737">
            <v>1</v>
          </cell>
          <cell r="BN737">
            <v>5</v>
          </cell>
          <cell r="BO737">
            <v>1</v>
          </cell>
          <cell r="BP737">
            <v>3</v>
          </cell>
          <cell r="BQ737" t="str">
            <v>ML</v>
          </cell>
          <cell r="BR737">
            <v>3</v>
          </cell>
          <cell r="BS737">
            <v>4</v>
          </cell>
          <cell r="BT737">
            <v>4</v>
          </cell>
          <cell r="BW737">
            <v>6</v>
          </cell>
          <cell r="BX737">
            <v>1</v>
          </cell>
          <cell r="BY737">
            <v>5</v>
          </cell>
          <cell r="BZ737">
            <v>1</v>
          </cell>
          <cell r="CA737">
            <v>6</v>
          </cell>
          <cell r="CB737">
            <v>1</v>
          </cell>
          <cell r="CC737">
            <v>6</v>
          </cell>
          <cell r="CD737">
            <v>6</v>
          </cell>
          <cell r="CE737">
            <v>1</v>
          </cell>
          <cell r="CF737">
            <v>5</v>
          </cell>
          <cell r="CG737">
            <v>1</v>
          </cell>
          <cell r="CH737">
            <v>6</v>
          </cell>
          <cell r="CI737">
            <v>1</v>
          </cell>
          <cell r="CJ737">
            <v>6</v>
          </cell>
          <cell r="CK737">
            <v>1</v>
          </cell>
          <cell r="CL737">
            <v>6</v>
          </cell>
          <cell r="CM737">
            <v>1</v>
          </cell>
          <cell r="CN737">
            <v>6</v>
          </cell>
          <cell r="CO737">
            <v>1</v>
          </cell>
          <cell r="CP737">
            <v>5</v>
          </cell>
          <cell r="CQ737">
            <v>1</v>
          </cell>
          <cell r="CR737">
            <v>6</v>
          </cell>
          <cell r="CS737">
            <v>1</v>
          </cell>
          <cell r="CT737">
            <v>6</v>
          </cell>
          <cell r="CU737">
            <v>1</v>
          </cell>
          <cell r="CZ737">
            <v>1</v>
          </cell>
          <cell r="DR737">
            <v>5</v>
          </cell>
          <cell r="DS737">
            <v>5</v>
          </cell>
          <cell r="DT737">
            <v>5</v>
          </cell>
          <cell r="DU737">
            <v>5</v>
          </cell>
          <cell r="DV737">
            <v>1</v>
          </cell>
          <cell r="DW737">
            <v>3</v>
          </cell>
          <cell r="DX737">
            <v>4</v>
          </cell>
          <cell r="DY737">
            <v>4</v>
          </cell>
          <cell r="EA737">
            <v>3</v>
          </cell>
          <cell r="EB737" t="str">
            <v>ML</v>
          </cell>
          <cell r="EC737">
            <v>5</v>
          </cell>
          <cell r="ED737">
            <v>6</v>
          </cell>
        </row>
        <row r="738">
          <cell r="A738">
            <v>2581</v>
          </cell>
          <cell r="B738" t="e">
            <v>#REF!</v>
          </cell>
          <cell r="D738" t="str">
            <v>Yes</v>
          </cell>
          <cell r="E738" t="str">
            <v>Yes</v>
          </cell>
          <cell r="F738" t="str">
            <v>GEFIEO</v>
          </cell>
          <cell r="G738" t="str">
            <v>UNEP</v>
          </cell>
          <cell r="H738" t="str">
            <v>UNEP</v>
          </cell>
          <cell r="I738">
            <v>0</v>
          </cell>
          <cell r="J738" t="str">
            <v>UNEP</v>
          </cell>
          <cell r="K738" t="str">
            <v>UNEP</v>
          </cell>
          <cell r="L738" t="str">
            <v>Global</v>
          </cell>
          <cell r="N738" t="str">
            <v>Global</v>
          </cell>
          <cell r="O738" t="str">
            <v>Global</v>
          </cell>
          <cell r="P738">
            <v>1</v>
          </cell>
          <cell r="Q738">
            <v>0</v>
          </cell>
          <cell r="R738">
            <v>0</v>
          </cell>
          <cell r="S738">
            <v>0</v>
          </cell>
          <cell r="U738">
            <v>0</v>
          </cell>
          <cell r="V738">
            <v>0</v>
          </cell>
          <cell r="W738">
            <v>0</v>
          </cell>
          <cell r="Y738" t="str">
            <v>Multilateral</v>
          </cell>
          <cell r="Z738" t="str">
            <v>Bi_multilateral</v>
          </cell>
          <cell r="AA738" t="str">
            <v>N</v>
          </cell>
          <cell r="AC738" t="str">
            <v>Building Capacity for Effective Participation in the Biosafety Clearing House (BCH) -- (add-on to include 89 additional countries)</v>
          </cell>
          <cell r="AD738" t="str">
            <v>FSP</v>
          </cell>
          <cell r="AE738" t="str">
            <v>GET</v>
          </cell>
          <cell r="AF738" t="str">
            <v>BD</v>
          </cell>
          <cell r="AG738" t="str">
            <v>1, 2, 3, 4, 13</v>
          </cell>
          <cell r="AH738" t="str">
            <v>GEF - 3</v>
          </cell>
          <cell r="AI738">
            <v>38495</v>
          </cell>
          <cell r="AJ738">
            <v>2005</v>
          </cell>
          <cell r="AK738">
            <v>38588</v>
          </cell>
          <cell r="AL738">
            <v>2005</v>
          </cell>
          <cell r="AM738">
            <v>39245.5</v>
          </cell>
          <cell r="AO738">
            <v>39903</v>
          </cell>
          <cell r="AP738">
            <v>39903</v>
          </cell>
          <cell r="AQ738">
            <v>2009</v>
          </cell>
          <cell r="AR738">
            <v>43</v>
          </cell>
          <cell r="AT738">
            <v>2009</v>
          </cell>
          <cell r="AU738">
            <v>2009</v>
          </cell>
          <cell r="AV738">
            <v>2009</v>
          </cell>
          <cell r="AX738">
            <v>8.9056999999999995</v>
          </cell>
          <cell r="AY738">
            <v>0</v>
          </cell>
          <cell r="AZ738">
            <v>8.9056999999999995</v>
          </cell>
          <cell r="BA738">
            <v>13.52</v>
          </cell>
          <cell r="BB738">
            <v>1.053399</v>
          </cell>
          <cell r="BC738">
            <v>1.4</v>
          </cell>
          <cell r="BD738">
            <v>0.11828368348361162</v>
          </cell>
          <cell r="BE738">
            <v>0.15720269041175877</v>
          </cell>
          <cell r="BF738">
            <v>1.3290310698984904</v>
          </cell>
          <cell r="BG738">
            <v>21</v>
          </cell>
          <cell r="BH738">
            <v>8</v>
          </cell>
          <cell r="BI738">
            <v>1</v>
          </cell>
          <cell r="BK738">
            <v>1</v>
          </cell>
          <cell r="BM738">
            <v>1</v>
          </cell>
          <cell r="BN738">
            <v>5</v>
          </cell>
          <cell r="BO738">
            <v>0</v>
          </cell>
          <cell r="BP738">
            <v>1</v>
          </cell>
          <cell r="BQ738" t="str">
            <v>U</v>
          </cell>
          <cell r="BR738">
            <v>2</v>
          </cell>
          <cell r="BS738">
            <v>2</v>
          </cell>
          <cell r="BT738">
            <v>1</v>
          </cell>
          <cell r="BU738">
            <v>4</v>
          </cell>
          <cell r="BW738">
            <v>6</v>
          </cell>
          <cell r="BX738">
            <v>1</v>
          </cell>
          <cell r="BY738">
            <v>5</v>
          </cell>
          <cell r="BZ738">
            <v>1</v>
          </cell>
          <cell r="CA738">
            <v>6</v>
          </cell>
          <cell r="CB738">
            <v>1</v>
          </cell>
          <cell r="CC738">
            <v>5</v>
          </cell>
          <cell r="CD738">
            <v>5</v>
          </cell>
          <cell r="CE738">
            <v>1</v>
          </cell>
          <cell r="CF738">
            <v>6</v>
          </cell>
          <cell r="CG738">
            <v>1</v>
          </cell>
          <cell r="CH738">
            <v>5</v>
          </cell>
          <cell r="CI738">
            <v>1</v>
          </cell>
          <cell r="CJ738">
            <v>6</v>
          </cell>
          <cell r="CK738">
            <v>1</v>
          </cell>
          <cell r="CL738">
            <v>5</v>
          </cell>
          <cell r="CM738">
            <v>1</v>
          </cell>
          <cell r="CN738">
            <v>5</v>
          </cell>
          <cell r="CO738">
            <v>1</v>
          </cell>
          <cell r="CP738">
            <v>5</v>
          </cell>
          <cell r="CQ738">
            <v>1</v>
          </cell>
          <cell r="CR738">
            <v>5</v>
          </cell>
          <cell r="CS738">
            <v>1</v>
          </cell>
          <cell r="CT738">
            <v>5</v>
          </cell>
          <cell r="CU738">
            <v>1</v>
          </cell>
          <cell r="CY738">
            <v>5</v>
          </cell>
          <cell r="CZ738">
            <v>1</v>
          </cell>
          <cell r="DE738">
            <v>1</v>
          </cell>
          <cell r="DF738" t="str">
            <v>U</v>
          </cell>
          <cell r="DR738">
            <v>5</v>
          </cell>
          <cell r="DS738">
            <v>5</v>
          </cell>
          <cell r="DT738">
            <v>4</v>
          </cell>
          <cell r="DU738">
            <v>5</v>
          </cell>
          <cell r="DV738">
            <v>1</v>
          </cell>
          <cell r="DW738">
            <v>2</v>
          </cell>
          <cell r="DX738">
            <v>2</v>
          </cell>
          <cell r="DY738">
            <v>1</v>
          </cell>
          <cell r="DZ738">
            <v>4</v>
          </cell>
          <cell r="EA738">
            <v>1</v>
          </cell>
          <cell r="EB738" t="str">
            <v>U</v>
          </cell>
          <cell r="EC738">
            <v>5</v>
          </cell>
          <cell r="ED738">
            <v>6</v>
          </cell>
        </row>
        <row r="739">
          <cell r="A739">
            <v>2584</v>
          </cell>
          <cell r="B739" t="e">
            <v>#REF!</v>
          </cell>
          <cell r="D739" t="str">
            <v>No</v>
          </cell>
          <cell r="E739" t="str">
            <v>Yes</v>
          </cell>
          <cell r="F739" t="str">
            <v>IAEO</v>
          </cell>
          <cell r="G739" t="str">
            <v>UNDP</v>
          </cell>
          <cell r="H739" t="str">
            <v>UNDP</v>
          </cell>
          <cell r="I739">
            <v>0</v>
          </cell>
          <cell r="J739" t="str">
            <v>UNDP</v>
          </cell>
          <cell r="K739" t="str">
            <v>UNDP</v>
          </cell>
          <cell r="L739" t="str">
            <v>Sudan / Regional</v>
          </cell>
          <cell r="M739" t="str">
            <v>Burundi, Egypt, Ethiopia, Kenya, Rwanda, Sudan, Tanzania, Uganda, Congo DR</v>
          </cell>
          <cell r="N739" t="str">
            <v>AFR</v>
          </cell>
          <cell r="O739" t="str">
            <v>AFR</v>
          </cell>
          <cell r="P739">
            <v>0</v>
          </cell>
          <cell r="Q739">
            <v>1</v>
          </cell>
          <cell r="R739">
            <v>0</v>
          </cell>
          <cell r="S739">
            <v>2</v>
          </cell>
          <cell r="U739">
            <v>0</v>
          </cell>
          <cell r="V739">
            <v>2</v>
          </cell>
          <cell r="W739">
            <v>2</v>
          </cell>
          <cell r="Y739" t="str">
            <v>Multilateral</v>
          </cell>
          <cell r="Z739" t="str">
            <v>Bi_multilateral</v>
          </cell>
          <cell r="AA739" t="str">
            <v>Yes</v>
          </cell>
          <cell r="AC739" t="str">
            <v>Nile Basin Initiative, Transboundary Environmental Action project</v>
          </cell>
          <cell r="AD739" t="str">
            <v>FSP</v>
          </cell>
          <cell r="AE739" t="str">
            <v>GET</v>
          </cell>
          <cell r="AF739" t="str">
            <v>IW</v>
          </cell>
          <cell r="AH739" t="str">
            <v>GEF - 4</v>
          </cell>
          <cell r="AI739">
            <v>39517</v>
          </cell>
          <cell r="AJ739">
            <v>2008</v>
          </cell>
          <cell r="AK739">
            <v>39540</v>
          </cell>
          <cell r="AL739">
            <v>2008</v>
          </cell>
          <cell r="AM739">
            <v>39859</v>
          </cell>
          <cell r="AN739">
            <v>40148</v>
          </cell>
          <cell r="AO739">
            <v>40178</v>
          </cell>
          <cell r="AP739">
            <v>40178</v>
          </cell>
          <cell r="AQ739">
            <v>2009</v>
          </cell>
          <cell r="AR739">
            <v>20</v>
          </cell>
          <cell r="AS739">
            <v>0</v>
          </cell>
          <cell r="AT739">
            <v>2011</v>
          </cell>
          <cell r="AU739">
            <v>2009</v>
          </cell>
          <cell r="AV739">
            <v>2009</v>
          </cell>
          <cell r="AX739">
            <v>6.7</v>
          </cell>
          <cell r="AY739">
            <v>0</v>
          </cell>
          <cell r="AZ739">
            <v>6.7</v>
          </cell>
          <cell r="BA739">
            <v>6.7</v>
          </cell>
          <cell r="BB739">
            <v>71.989999999999995</v>
          </cell>
          <cell r="BC739">
            <v>71.989999999999995</v>
          </cell>
          <cell r="BD739">
            <v>10.744776119402983</v>
          </cell>
          <cell r="BE739">
            <v>10.744776119402983</v>
          </cell>
          <cell r="BF739">
            <v>1</v>
          </cell>
          <cell r="BG739">
            <v>0</v>
          </cell>
          <cell r="BH739">
            <v>21</v>
          </cell>
          <cell r="BI739">
            <v>14</v>
          </cell>
          <cell r="BJ739">
            <v>1</v>
          </cell>
          <cell r="BM739">
            <v>1</v>
          </cell>
          <cell r="BN739">
            <v>5</v>
          </cell>
          <cell r="BO739">
            <v>1</v>
          </cell>
          <cell r="BP739">
            <v>3</v>
          </cell>
          <cell r="BQ739" t="str">
            <v>ML</v>
          </cell>
          <cell r="BR739">
            <v>2</v>
          </cell>
          <cell r="BS739">
            <v>2</v>
          </cell>
          <cell r="BT739">
            <v>3</v>
          </cell>
          <cell r="BU739">
            <v>3</v>
          </cell>
          <cell r="BW739">
            <v>4</v>
          </cell>
          <cell r="BX739">
            <v>1</v>
          </cell>
          <cell r="BY739">
            <v>5</v>
          </cell>
          <cell r="BZ739">
            <v>1</v>
          </cell>
          <cell r="CA739">
            <v>5</v>
          </cell>
          <cell r="CB739">
            <v>1</v>
          </cell>
          <cell r="CC739">
            <v>5</v>
          </cell>
          <cell r="CD739">
            <v>5</v>
          </cell>
          <cell r="CE739">
            <v>1</v>
          </cell>
          <cell r="CF739">
            <v>5</v>
          </cell>
          <cell r="CG739">
            <v>1</v>
          </cell>
          <cell r="CH739">
            <v>4</v>
          </cell>
          <cell r="CI739">
            <v>1</v>
          </cell>
          <cell r="CJ739">
            <v>4</v>
          </cell>
          <cell r="CK739">
            <v>1</v>
          </cell>
          <cell r="CL739">
            <v>2</v>
          </cell>
          <cell r="CM739">
            <v>0</v>
          </cell>
          <cell r="CN739">
            <v>4</v>
          </cell>
          <cell r="CO739">
            <v>1</v>
          </cell>
          <cell r="CP739">
            <v>3</v>
          </cell>
          <cell r="CQ739">
            <v>0</v>
          </cell>
          <cell r="CR739">
            <v>3</v>
          </cell>
          <cell r="CS739">
            <v>0</v>
          </cell>
          <cell r="CT739">
            <v>3</v>
          </cell>
          <cell r="CU739">
            <v>0</v>
          </cell>
          <cell r="CZ739">
            <v>1</v>
          </cell>
          <cell r="DR739">
            <v>5</v>
          </cell>
          <cell r="DS739">
            <v>5</v>
          </cell>
          <cell r="DT739">
            <v>5</v>
          </cell>
          <cell r="DU739">
            <v>5</v>
          </cell>
          <cell r="DV739">
            <v>1</v>
          </cell>
        </row>
        <row r="740">
          <cell r="A740">
            <v>2586</v>
          </cell>
          <cell r="B740" t="e">
            <v>#REF!</v>
          </cell>
          <cell r="C740">
            <v>3311</v>
          </cell>
          <cell r="D740" t="str">
            <v>No</v>
          </cell>
          <cell r="E740" t="str">
            <v>Yes</v>
          </cell>
          <cell r="F740" t="str">
            <v>IAEO</v>
          </cell>
          <cell r="G740" t="str">
            <v>UNDP/UNEP</v>
          </cell>
          <cell r="H740" t="str">
            <v>UNDP</v>
          </cell>
          <cell r="I740">
            <v>1</v>
          </cell>
          <cell r="J740" t="str">
            <v>JOINT</v>
          </cell>
          <cell r="L740" t="str">
            <v>Regional</v>
          </cell>
          <cell r="M740" t="str">
            <v>Cook Islands, Fiji, Micronesia, Kiribati, Marshall Islands, Nauru, Niue, Papua New Guinea, Palau, Solomon Islands, Tonga, Tuvalu, Vanuatu, Samoa</v>
          </cell>
          <cell r="N740" t="str">
            <v>Asia</v>
          </cell>
          <cell r="O740" t="str">
            <v>Asia</v>
          </cell>
          <cell r="P740">
            <v>0</v>
          </cell>
          <cell r="Q740">
            <v>1</v>
          </cell>
          <cell r="R740">
            <v>0</v>
          </cell>
          <cell r="S740">
            <v>2</v>
          </cell>
          <cell r="U740">
            <v>1</v>
          </cell>
          <cell r="V740">
            <v>2</v>
          </cell>
          <cell r="W740">
            <v>0</v>
          </cell>
          <cell r="AC740" t="str">
            <v>PAS: Implementing Sustainable Integrated Water Resource and Wastewater Management in the Pacific Island Countries - under the GEF Pacific Alliance for Sustainability</v>
          </cell>
          <cell r="AD740" t="str">
            <v>FSP</v>
          </cell>
          <cell r="AE740" t="str">
            <v>GET</v>
          </cell>
          <cell r="AF740" t="str">
            <v>IW</v>
          </cell>
          <cell r="AH740" t="str">
            <v>GEF - 4</v>
          </cell>
          <cell r="AI740">
            <v>39785</v>
          </cell>
          <cell r="AJ740">
            <v>2008</v>
          </cell>
          <cell r="AK740">
            <v>39869</v>
          </cell>
          <cell r="AL740">
            <v>2009</v>
          </cell>
          <cell r="AN740">
            <v>41671</v>
          </cell>
          <cell r="AO740">
            <v>41820</v>
          </cell>
          <cell r="AP740">
            <v>41820</v>
          </cell>
          <cell r="AQ740">
            <v>2014</v>
          </cell>
          <cell r="AT740">
            <v>2014</v>
          </cell>
          <cell r="AU740" t="str">
            <v>May,2014</v>
          </cell>
          <cell r="AV740">
            <v>2014</v>
          </cell>
          <cell r="AX740">
            <v>9.0256880000000006</v>
          </cell>
          <cell r="AY740">
            <v>0.72294999999999998</v>
          </cell>
          <cell r="AZ740">
            <v>9.7486379999999997</v>
          </cell>
          <cell r="BB740">
            <v>82.798524</v>
          </cell>
          <cell r="BC740" t="str">
            <v>UA</v>
          </cell>
          <cell r="BM740">
            <v>1</v>
          </cell>
          <cell r="BN740">
            <v>5</v>
          </cell>
          <cell r="CV740" t="str">
            <v>NR</v>
          </cell>
          <cell r="CW740">
            <v>5</v>
          </cell>
          <cell r="CX740">
            <v>5</v>
          </cell>
          <cell r="CY740">
            <v>5</v>
          </cell>
          <cell r="CZ740">
            <v>1</v>
          </cell>
          <cell r="DA740">
            <v>3</v>
          </cell>
          <cell r="DB740">
            <v>4</v>
          </cell>
          <cell r="DC740">
            <v>4</v>
          </cell>
          <cell r="DD740">
            <v>4</v>
          </cell>
          <cell r="DE740">
            <v>3</v>
          </cell>
          <cell r="DF740" t="str">
            <v>ML</v>
          </cell>
          <cell r="DG740">
            <v>5</v>
          </cell>
          <cell r="DH740">
            <v>4</v>
          </cell>
          <cell r="DI740">
            <v>5</v>
          </cell>
          <cell r="DJ740">
            <v>5</v>
          </cell>
          <cell r="DK740">
            <v>5</v>
          </cell>
          <cell r="DL740">
            <v>5</v>
          </cell>
          <cell r="DM740">
            <v>5</v>
          </cell>
          <cell r="DN740">
            <v>5</v>
          </cell>
          <cell r="DO740">
            <v>6</v>
          </cell>
          <cell r="DP740">
            <v>3</v>
          </cell>
          <cell r="DQ740">
            <v>5</v>
          </cell>
        </row>
        <row r="741">
          <cell r="A741">
            <v>2589</v>
          </cell>
          <cell r="B741" t="e">
            <v>#REF!</v>
          </cell>
          <cell r="D741" t="str">
            <v>No</v>
          </cell>
          <cell r="E741" t="str">
            <v>Yes</v>
          </cell>
          <cell r="F741" t="str">
            <v>IAEO</v>
          </cell>
          <cell r="G741" t="str">
            <v>UNDP</v>
          </cell>
          <cell r="H741" t="str">
            <v>UNDP</v>
          </cell>
          <cell r="I741">
            <v>0</v>
          </cell>
          <cell r="J741" t="str">
            <v>UNDP</v>
          </cell>
          <cell r="L741" t="str">
            <v>Global</v>
          </cell>
          <cell r="N741" t="str">
            <v>Global</v>
          </cell>
          <cell r="O741" t="str">
            <v>Global</v>
          </cell>
          <cell r="P741">
            <v>1</v>
          </cell>
          <cell r="Q741">
            <v>0</v>
          </cell>
          <cell r="R741">
            <v>0</v>
          </cell>
          <cell r="S741">
            <v>0</v>
          </cell>
          <cell r="U741">
            <v>0</v>
          </cell>
          <cell r="V741">
            <v>0</v>
          </cell>
          <cell r="W741">
            <v>0</v>
          </cell>
          <cell r="Y741" t="str">
            <v>Multilateral</v>
          </cell>
          <cell r="Z741" t="str">
            <v>Bi_multilateral</v>
          </cell>
          <cell r="AA741" t="str">
            <v>Y</v>
          </cell>
          <cell r="AC741" t="str">
            <v>Institutionalizing Payments for Ecosystem Services</v>
          </cell>
          <cell r="AD741" t="str">
            <v>FSP</v>
          </cell>
          <cell r="AE741" t="str">
            <v>GET</v>
          </cell>
          <cell r="AF741" t="str">
            <v>BD</v>
          </cell>
          <cell r="AG741" t="str">
            <v>2, 3, 4</v>
          </cell>
          <cell r="AH741" t="str">
            <v>GEF - 3</v>
          </cell>
          <cell r="AI741">
            <v>39367</v>
          </cell>
          <cell r="AJ741">
            <v>2007</v>
          </cell>
          <cell r="AK741">
            <v>39413</v>
          </cell>
          <cell r="AL741">
            <v>2007</v>
          </cell>
          <cell r="AM741">
            <v>40114.5</v>
          </cell>
          <cell r="AN741">
            <v>40816</v>
          </cell>
          <cell r="AO741">
            <v>40816</v>
          </cell>
          <cell r="AP741">
            <v>40816</v>
          </cell>
          <cell r="AQ741">
            <v>2011</v>
          </cell>
          <cell r="AR741">
            <v>46</v>
          </cell>
          <cell r="AS741">
            <v>0</v>
          </cell>
          <cell r="AT741">
            <v>2012</v>
          </cell>
          <cell r="AU741">
            <v>2012</v>
          </cell>
          <cell r="AV741">
            <v>2012</v>
          </cell>
          <cell r="AX741">
            <v>5.3174770000000002</v>
          </cell>
          <cell r="AY741">
            <v>0.45700000000000002</v>
          </cell>
          <cell r="AZ741">
            <v>5.7744770000000001</v>
          </cell>
          <cell r="BA741">
            <v>6.15</v>
          </cell>
          <cell r="BB741">
            <v>12.03</v>
          </cell>
          <cell r="BC741">
            <v>13.54</v>
          </cell>
          <cell r="BD741">
            <v>2.2623511112506924</v>
          </cell>
          <cell r="BE741">
            <v>2.5463203696038552</v>
          </cell>
          <cell r="BF741">
            <v>1.1255195344970905</v>
          </cell>
          <cell r="BG741">
            <v>0</v>
          </cell>
          <cell r="BH741">
            <v>17</v>
          </cell>
          <cell r="BI741">
            <v>7</v>
          </cell>
          <cell r="BJ741" t="str">
            <v>NA</v>
          </cell>
          <cell r="BK741">
            <v>5</v>
          </cell>
          <cell r="BM741">
            <v>1</v>
          </cell>
          <cell r="BN741">
            <v>5</v>
          </cell>
          <cell r="BO741">
            <v>0</v>
          </cell>
          <cell r="BP741">
            <v>2</v>
          </cell>
          <cell r="BQ741" t="str">
            <v>MU</v>
          </cell>
          <cell r="BR741">
            <v>2</v>
          </cell>
          <cell r="BS741">
            <v>2</v>
          </cell>
          <cell r="BT741">
            <v>3</v>
          </cell>
          <cell r="BU741">
            <v>3</v>
          </cell>
          <cell r="BW741">
            <v>3</v>
          </cell>
          <cell r="BX741">
            <v>0</v>
          </cell>
          <cell r="BY741">
            <v>3</v>
          </cell>
          <cell r="BZ741">
            <v>0</v>
          </cell>
          <cell r="CA741">
            <v>3</v>
          </cell>
          <cell r="CB741">
            <v>0</v>
          </cell>
          <cell r="CC741">
            <v>5</v>
          </cell>
          <cell r="CD741">
            <v>5</v>
          </cell>
          <cell r="CE741">
            <v>1</v>
          </cell>
          <cell r="CF741">
            <v>5</v>
          </cell>
          <cell r="CG741">
            <v>1</v>
          </cell>
          <cell r="CH741">
            <v>4</v>
          </cell>
          <cell r="CI741">
            <v>1</v>
          </cell>
          <cell r="CJ741">
            <v>4</v>
          </cell>
          <cell r="CK741">
            <v>1</v>
          </cell>
          <cell r="CN741">
            <v>2</v>
          </cell>
          <cell r="CO741">
            <v>0</v>
          </cell>
          <cell r="CP741">
            <v>4</v>
          </cell>
          <cell r="CQ741">
            <v>1</v>
          </cell>
          <cell r="CR741">
            <v>5</v>
          </cell>
          <cell r="CS741">
            <v>1</v>
          </cell>
          <cell r="CT741">
            <v>3</v>
          </cell>
          <cell r="CU741">
            <v>0</v>
          </cell>
          <cell r="CY741">
            <v>5</v>
          </cell>
          <cell r="CZ741">
            <v>1</v>
          </cell>
          <cell r="DL741">
            <v>4</v>
          </cell>
          <cell r="DM741">
            <v>4</v>
          </cell>
          <cell r="DN741">
            <v>2</v>
          </cell>
          <cell r="DO741">
            <v>4</v>
          </cell>
          <cell r="DP741">
            <v>5</v>
          </cell>
          <cell r="DQ741">
            <v>3</v>
          </cell>
          <cell r="DR741">
            <v>5</v>
          </cell>
          <cell r="DS741">
            <v>5</v>
          </cell>
          <cell r="DT741">
            <v>6</v>
          </cell>
          <cell r="DU741">
            <v>5</v>
          </cell>
          <cell r="DV741">
            <v>1</v>
          </cell>
        </row>
        <row r="742">
          <cell r="A742">
            <v>2594</v>
          </cell>
          <cell r="B742" t="e">
            <v>#REF!</v>
          </cell>
          <cell r="C742">
            <v>68216</v>
          </cell>
          <cell r="D742" t="str">
            <v>Yes</v>
          </cell>
          <cell r="E742" t="str">
            <v>No</v>
          </cell>
          <cell r="F742" t="str">
            <v>GEFIEO</v>
          </cell>
          <cell r="G742" t="str">
            <v>World Bank</v>
          </cell>
          <cell r="H742" t="str">
            <v>WB</v>
          </cell>
          <cell r="I742">
            <v>0</v>
          </cell>
          <cell r="J742" t="str">
            <v>WB</v>
          </cell>
          <cell r="K742" t="str">
            <v>WB</v>
          </cell>
          <cell r="L742" t="str">
            <v>Venezuela</v>
          </cell>
          <cell r="N742" t="str">
            <v>LAC</v>
          </cell>
          <cell r="O742" t="str">
            <v>LAC</v>
          </cell>
          <cell r="P742">
            <v>0</v>
          </cell>
          <cell r="Q742">
            <v>0</v>
          </cell>
          <cell r="R742">
            <v>1</v>
          </cell>
          <cell r="S742">
            <v>0</v>
          </cell>
          <cell r="U742">
            <v>0</v>
          </cell>
          <cell r="V742">
            <v>0</v>
          </cell>
          <cell r="W742">
            <v>0</v>
          </cell>
          <cell r="Y742" t="str">
            <v>NGO</v>
          </cell>
          <cell r="Z742" t="str">
            <v>NGO_academic_foundation</v>
          </cell>
          <cell r="AA742" t="str">
            <v>Y</v>
          </cell>
          <cell r="AC742" t="str">
            <v>DHEKUANA NONOODO:  Sustainable Use and Conservation of Biodiversity Resources of Dhekuana Indigenous Lands</v>
          </cell>
          <cell r="AD742" t="str">
            <v>MSP</v>
          </cell>
          <cell r="AE742" t="str">
            <v>GET</v>
          </cell>
          <cell r="AF742" t="str">
            <v>BD</v>
          </cell>
          <cell r="AG742">
            <v>13</v>
          </cell>
          <cell r="AH742" t="str">
            <v>GEF - 3</v>
          </cell>
          <cell r="AI742">
            <v>38380</v>
          </cell>
          <cell r="AJ742">
            <v>2005</v>
          </cell>
          <cell r="AL742">
            <v>2005</v>
          </cell>
          <cell r="AN742">
            <v>39721</v>
          </cell>
          <cell r="AO742">
            <v>39994</v>
          </cell>
          <cell r="AP742">
            <v>39994</v>
          </cell>
          <cell r="AQ742">
            <v>2009</v>
          </cell>
          <cell r="AS742">
            <v>9</v>
          </cell>
          <cell r="AT742">
            <v>2010</v>
          </cell>
          <cell r="AU742">
            <v>2010</v>
          </cell>
          <cell r="AV742">
            <v>2010</v>
          </cell>
          <cell r="AX742">
            <v>0.68420400000000003</v>
          </cell>
          <cell r="AY742">
            <v>0</v>
          </cell>
          <cell r="AZ742">
            <v>0.68420400000000003</v>
          </cell>
          <cell r="BA742">
            <v>0.68</v>
          </cell>
          <cell r="BB742">
            <v>0.35</v>
          </cell>
          <cell r="BC742">
            <v>0.74</v>
          </cell>
          <cell r="BD742">
            <v>0.51154334087494369</v>
          </cell>
          <cell r="BE742">
            <v>1.0815487778498809</v>
          </cell>
          <cell r="BF742">
            <v>2.1142857142857143</v>
          </cell>
          <cell r="BG742">
            <v>9</v>
          </cell>
          <cell r="BH742">
            <v>14</v>
          </cell>
          <cell r="BI742">
            <v>5</v>
          </cell>
          <cell r="BJ742">
            <v>1</v>
          </cell>
          <cell r="BK742">
            <v>1</v>
          </cell>
          <cell r="BL742">
            <v>0</v>
          </cell>
          <cell r="BM742">
            <v>1</v>
          </cell>
          <cell r="BN742">
            <v>4</v>
          </cell>
          <cell r="BO742">
            <v>0</v>
          </cell>
          <cell r="BP742">
            <v>2</v>
          </cell>
          <cell r="BQ742" t="str">
            <v>MU</v>
          </cell>
          <cell r="BR742">
            <v>2</v>
          </cell>
          <cell r="BS742">
            <v>4</v>
          </cell>
          <cell r="BT742">
            <v>3</v>
          </cell>
          <cell r="BU742">
            <v>4</v>
          </cell>
          <cell r="BW742">
            <v>2</v>
          </cell>
          <cell r="BX742">
            <v>0</v>
          </cell>
          <cell r="BY742">
            <v>5</v>
          </cell>
          <cell r="BZ742">
            <v>1</v>
          </cell>
          <cell r="CA742">
            <v>2</v>
          </cell>
          <cell r="CB742">
            <v>0</v>
          </cell>
          <cell r="CC742">
            <v>4</v>
          </cell>
          <cell r="CD742">
            <v>4</v>
          </cell>
          <cell r="CE742">
            <v>1</v>
          </cell>
          <cell r="CF742">
            <v>3</v>
          </cell>
          <cell r="CG742">
            <v>0</v>
          </cell>
          <cell r="CH742">
            <v>5</v>
          </cell>
          <cell r="CI742">
            <v>1</v>
          </cell>
          <cell r="CJ742">
            <v>5</v>
          </cell>
          <cell r="CK742">
            <v>1</v>
          </cell>
          <cell r="CL742">
            <v>5</v>
          </cell>
          <cell r="CM742">
            <v>1</v>
          </cell>
          <cell r="CN742">
            <v>5</v>
          </cell>
          <cell r="CO742">
            <v>1</v>
          </cell>
          <cell r="CP742">
            <v>5</v>
          </cell>
          <cell r="CQ742">
            <v>1</v>
          </cell>
          <cell r="CR742">
            <v>4</v>
          </cell>
          <cell r="CS742">
            <v>1</v>
          </cell>
          <cell r="CT742">
            <v>2</v>
          </cell>
          <cell r="CU742">
            <v>0</v>
          </cell>
          <cell r="DR742">
            <v>5</v>
          </cell>
          <cell r="DS742">
            <v>3</v>
          </cell>
          <cell r="DT742">
            <v>4</v>
          </cell>
          <cell r="DU742">
            <v>4</v>
          </cell>
          <cell r="DV742">
            <v>1</v>
          </cell>
          <cell r="DW742">
            <v>2</v>
          </cell>
          <cell r="DX742">
            <v>4</v>
          </cell>
          <cell r="DY742">
            <v>3</v>
          </cell>
          <cell r="DZ742">
            <v>4</v>
          </cell>
          <cell r="EA742">
            <v>2</v>
          </cell>
          <cell r="EB742" t="str">
            <v>MU</v>
          </cell>
          <cell r="EC742">
            <v>5</v>
          </cell>
          <cell r="ED742">
            <v>2</v>
          </cell>
        </row>
        <row r="743">
          <cell r="A743">
            <v>2604</v>
          </cell>
          <cell r="B743" t="e">
            <v>#REF!</v>
          </cell>
          <cell r="C743">
            <v>3276</v>
          </cell>
          <cell r="D743" t="str">
            <v>No</v>
          </cell>
          <cell r="E743" t="str">
            <v>Yes</v>
          </cell>
          <cell r="F743" t="str">
            <v>IAEO</v>
          </cell>
          <cell r="G743" t="str">
            <v>UNDP</v>
          </cell>
          <cell r="H743" t="str">
            <v>UNDP</v>
          </cell>
          <cell r="I743">
            <v>0</v>
          </cell>
          <cell r="J743" t="str">
            <v>UNDP</v>
          </cell>
          <cell r="L743" t="str">
            <v>South Africa</v>
          </cell>
          <cell r="N743" t="str">
            <v>AFR</v>
          </cell>
          <cell r="O743" t="str">
            <v>AFR</v>
          </cell>
          <cell r="P743">
            <v>0</v>
          </cell>
          <cell r="Q743">
            <v>0</v>
          </cell>
          <cell r="R743">
            <v>1</v>
          </cell>
          <cell r="S743">
            <v>0</v>
          </cell>
          <cell r="U743">
            <v>0</v>
          </cell>
          <cell r="V743">
            <v>0</v>
          </cell>
          <cell r="W743">
            <v>0</v>
          </cell>
          <cell r="AC743" t="str">
            <v>Sustainable Public Transport and Sport: A 2010 Opportunity</v>
          </cell>
          <cell r="AD743" t="str">
            <v>FSP</v>
          </cell>
          <cell r="AE743" t="str">
            <v>GET</v>
          </cell>
          <cell r="AF743" t="str">
            <v>CC</v>
          </cell>
          <cell r="AH743" t="str">
            <v>GEF - 4</v>
          </cell>
          <cell r="AI743">
            <v>39449</v>
          </cell>
          <cell r="AJ743">
            <v>2008</v>
          </cell>
          <cell r="AK743">
            <v>39539</v>
          </cell>
          <cell r="AL743">
            <v>2008</v>
          </cell>
          <cell r="AN743">
            <v>40969</v>
          </cell>
          <cell r="AO743">
            <v>41639</v>
          </cell>
          <cell r="AP743">
            <v>41639</v>
          </cell>
          <cell r="AQ743">
            <v>2013</v>
          </cell>
          <cell r="AT743">
            <v>2014</v>
          </cell>
          <cell r="AU743" t="str">
            <v>Dec,2014</v>
          </cell>
          <cell r="AV743">
            <v>2014</v>
          </cell>
          <cell r="AX743">
            <v>10.973000000000001</v>
          </cell>
          <cell r="AY743">
            <v>0.19731299999999999</v>
          </cell>
          <cell r="AZ743">
            <v>11.170313</v>
          </cell>
          <cell r="BB743">
            <v>328.49400000000003</v>
          </cell>
          <cell r="BC743">
            <v>1823.357</v>
          </cell>
          <cell r="BL743">
            <v>0</v>
          </cell>
          <cell r="BM743">
            <v>1</v>
          </cell>
          <cell r="BN743">
            <v>4</v>
          </cell>
          <cell r="CV743">
            <v>4</v>
          </cell>
          <cell r="CW743">
            <v>4</v>
          </cell>
          <cell r="CX743">
            <v>4</v>
          </cell>
          <cell r="CY743">
            <v>4</v>
          </cell>
          <cell r="CZ743">
            <v>1</v>
          </cell>
          <cell r="DA743">
            <v>2</v>
          </cell>
          <cell r="DB743">
            <v>4</v>
          </cell>
          <cell r="DC743">
            <v>2</v>
          </cell>
          <cell r="DD743">
            <v>3</v>
          </cell>
          <cell r="DE743">
            <v>2</v>
          </cell>
          <cell r="DF743" t="str">
            <v>MU</v>
          </cell>
          <cell r="DG743">
            <v>5</v>
          </cell>
          <cell r="DH743">
            <v>3</v>
          </cell>
          <cell r="DI743">
            <v>3</v>
          </cell>
          <cell r="DJ743">
            <v>4</v>
          </cell>
          <cell r="DK743">
            <v>5</v>
          </cell>
          <cell r="DL743">
            <v>5</v>
          </cell>
          <cell r="DM743">
            <v>5</v>
          </cell>
          <cell r="DN743">
            <v>4</v>
          </cell>
          <cell r="DO743">
            <v>6</v>
          </cell>
          <cell r="DP743">
            <v>4</v>
          </cell>
          <cell r="DQ743">
            <v>4</v>
          </cell>
        </row>
        <row r="744">
          <cell r="A744">
            <v>2608</v>
          </cell>
          <cell r="B744" t="e">
            <v>#REF!</v>
          </cell>
          <cell r="C744">
            <v>2964</v>
          </cell>
          <cell r="D744" t="str">
            <v>No</v>
          </cell>
          <cell r="E744" t="str">
            <v>Yes</v>
          </cell>
          <cell r="F744" t="str">
            <v>IAEO</v>
          </cell>
          <cell r="G744" t="str">
            <v>UNDP</v>
          </cell>
          <cell r="H744" t="str">
            <v>UNDP</v>
          </cell>
          <cell r="I744">
            <v>0</v>
          </cell>
          <cell r="J744" t="str">
            <v>UNDP</v>
          </cell>
          <cell r="L744" t="str">
            <v>India</v>
          </cell>
          <cell r="N744" t="str">
            <v>SA</v>
          </cell>
          <cell r="O744" t="str">
            <v>Asia</v>
          </cell>
          <cell r="P744">
            <v>0</v>
          </cell>
          <cell r="Q744">
            <v>0</v>
          </cell>
          <cell r="R744">
            <v>1</v>
          </cell>
          <cell r="S744">
            <v>0</v>
          </cell>
          <cell r="U744">
            <v>0</v>
          </cell>
          <cell r="V744">
            <v>0</v>
          </cell>
          <cell r="W744">
            <v>0</v>
          </cell>
          <cell r="Y744" t="str">
            <v>Government</v>
          </cell>
          <cell r="Z744" t="str">
            <v>Govt</v>
          </cell>
          <cell r="AC744" t="str">
            <v>Second National Communicaiton to UNFCCC</v>
          </cell>
          <cell r="AD744" t="str">
            <v>FSP</v>
          </cell>
          <cell r="AE744" t="str">
            <v>GET</v>
          </cell>
          <cell r="AF744" t="str">
            <v>CC</v>
          </cell>
          <cell r="AH744" t="str">
            <v>GEF - 3</v>
          </cell>
          <cell r="AI744">
            <v>39182</v>
          </cell>
          <cell r="AJ744">
            <v>2007</v>
          </cell>
          <cell r="AK744">
            <v>39238</v>
          </cell>
          <cell r="AL744">
            <v>2007</v>
          </cell>
          <cell r="AM744">
            <v>40073</v>
          </cell>
          <cell r="AN744">
            <v>41059</v>
          </cell>
          <cell r="AO744">
            <v>40908</v>
          </cell>
          <cell r="AP744">
            <v>40908</v>
          </cell>
          <cell r="AQ744">
            <v>2011</v>
          </cell>
          <cell r="AR744">
            <v>54</v>
          </cell>
          <cell r="AS744">
            <v>0</v>
          </cell>
          <cell r="AT744">
            <v>2013</v>
          </cell>
          <cell r="AU744">
            <v>41379</v>
          </cell>
          <cell r="AV744">
            <v>2013</v>
          </cell>
          <cell r="AW744">
            <v>41609</v>
          </cell>
          <cell r="AX744">
            <v>3.5</v>
          </cell>
          <cell r="AY744">
            <v>0.34899999999999998</v>
          </cell>
          <cell r="AZ744">
            <v>3.8490000000000002</v>
          </cell>
          <cell r="BB744">
            <v>3</v>
          </cell>
          <cell r="BD744">
            <v>0.8571428571428571</v>
          </cell>
          <cell r="BM744">
            <v>1</v>
          </cell>
          <cell r="BN744">
            <v>5</v>
          </cell>
          <cell r="BO744">
            <v>1</v>
          </cell>
          <cell r="BP744">
            <v>4</v>
          </cell>
          <cell r="BQ744" t="str">
            <v>L</v>
          </cell>
          <cell r="BR744">
            <v>4</v>
          </cell>
          <cell r="BS744">
            <v>4</v>
          </cell>
          <cell r="BT744">
            <v>4</v>
          </cell>
          <cell r="BU744">
            <v>4</v>
          </cell>
          <cell r="BY744">
            <v>5</v>
          </cell>
          <cell r="BZ744">
            <v>1</v>
          </cell>
          <cell r="CA744">
            <v>5</v>
          </cell>
          <cell r="CB744">
            <v>1</v>
          </cell>
          <cell r="CD744">
            <v>5</v>
          </cell>
          <cell r="CE744">
            <v>1</v>
          </cell>
          <cell r="CF744">
            <v>5</v>
          </cell>
          <cell r="CG744">
            <v>1</v>
          </cell>
          <cell r="CH744">
            <v>4</v>
          </cell>
          <cell r="CI744">
            <v>1</v>
          </cell>
          <cell r="CJ744">
            <v>2</v>
          </cell>
          <cell r="CK744">
            <v>0</v>
          </cell>
          <cell r="CL744">
            <v>5</v>
          </cell>
          <cell r="CM744">
            <v>1</v>
          </cell>
          <cell r="CN744">
            <v>5</v>
          </cell>
          <cell r="CO744">
            <v>1</v>
          </cell>
          <cell r="CP744">
            <v>4</v>
          </cell>
          <cell r="CQ744">
            <v>1</v>
          </cell>
          <cell r="CR744">
            <v>4</v>
          </cell>
          <cell r="CS744">
            <v>1</v>
          </cell>
          <cell r="CT744">
            <v>4</v>
          </cell>
          <cell r="CU744">
            <v>1</v>
          </cell>
          <cell r="CV744">
            <v>5</v>
          </cell>
          <cell r="CW744">
            <v>5</v>
          </cell>
          <cell r="CX744">
            <v>5</v>
          </cell>
          <cell r="CY744">
            <v>5</v>
          </cell>
          <cell r="CZ744">
            <v>1</v>
          </cell>
          <cell r="DA744" t="str">
            <v>L</v>
          </cell>
          <cell r="DB744" t="str">
            <v>L</v>
          </cell>
          <cell r="DC744" t="str">
            <v>L</v>
          </cell>
          <cell r="DD744" t="str">
            <v>L</v>
          </cell>
          <cell r="DE744">
            <v>4</v>
          </cell>
          <cell r="DF744" t="str">
            <v>L</v>
          </cell>
          <cell r="DG744">
            <v>5</v>
          </cell>
          <cell r="DH744">
            <v>5</v>
          </cell>
          <cell r="DI744">
            <v>5</v>
          </cell>
          <cell r="DJ744">
            <v>5</v>
          </cell>
          <cell r="DK744">
            <v>4</v>
          </cell>
          <cell r="DL744">
            <v>2</v>
          </cell>
          <cell r="DM744">
            <v>5</v>
          </cell>
          <cell r="DN744">
            <v>5</v>
          </cell>
          <cell r="DO744">
            <v>4</v>
          </cell>
          <cell r="DP744">
            <v>4</v>
          </cell>
          <cell r="DQ744">
            <v>4</v>
          </cell>
        </row>
        <row r="745">
          <cell r="A745">
            <v>2615</v>
          </cell>
          <cell r="B745" t="e">
            <v>#REF!</v>
          </cell>
          <cell r="C745">
            <v>2929</v>
          </cell>
          <cell r="D745" t="str">
            <v>No</v>
          </cell>
          <cell r="E745" t="str">
            <v>Yes</v>
          </cell>
          <cell r="F745" t="str">
            <v>IAEO</v>
          </cell>
          <cell r="G745" t="str">
            <v>UNDP</v>
          </cell>
          <cell r="H745" t="str">
            <v>UNDP</v>
          </cell>
          <cell r="I745">
            <v>0</v>
          </cell>
          <cell r="J745" t="str">
            <v>UNDP</v>
          </cell>
          <cell r="L745" t="str">
            <v>South Africa</v>
          </cell>
          <cell r="N745" t="str">
            <v>AFR</v>
          </cell>
          <cell r="O745" t="str">
            <v>AFR</v>
          </cell>
          <cell r="P745">
            <v>0</v>
          </cell>
          <cell r="Q745">
            <v>0</v>
          </cell>
          <cell r="R745">
            <v>1</v>
          </cell>
          <cell r="S745">
            <v>0</v>
          </cell>
          <cell r="U745">
            <v>0</v>
          </cell>
          <cell r="V745">
            <v>0</v>
          </cell>
          <cell r="W745">
            <v>0</v>
          </cell>
          <cell r="AC745" t="str">
            <v>National Grasslands Biodiversity Program</v>
          </cell>
          <cell r="AD745" t="str">
            <v>FSP</v>
          </cell>
          <cell r="AE745" t="str">
            <v>GET</v>
          </cell>
          <cell r="AF745" t="str">
            <v>BD</v>
          </cell>
          <cell r="AH745" t="str">
            <v>GEF - 4</v>
          </cell>
          <cell r="AI745">
            <v>39428</v>
          </cell>
          <cell r="AJ745">
            <v>2007</v>
          </cell>
          <cell r="AK745">
            <v>39569</v>
          </cell>
          <cell r="AL745">
            <v>2008</v>
          </cell>
          <cell r="AN745">
            <v>41306</v>
          </cell>
          <cell r="AO745">
            <v>41639</v>
          </cell>
          <cell r="AP745">
            <v>41639</v>
          </cell>
          <cell r="AQ745">
            <v>2013</v>
          </cell>
          <cell r="AT745">
            <v>2014</v>
          </cell>
          <cell r="AU745" t="str">
            <v>Aug,2014</v>
          </cell>
          <cell r="AV745">
            <v>2014</v>
          </cell>
          <cell r="AX745">
            <v>8.3000000000000007</v>
          </cell>
          <cell r="AY745">
            <v>0.35</v>
          </cell>
          <cell r="AZ745">
            <v>8.65</v>
          </cell>
          <cell r="BB745">
            <v>37.261762999999995</v>
          </cell>
          <cell r="BC745">
            <v>112.46222</v>
          </cell>
          <cell r="BM745">
            <v>1</v>
          </cell>
          <cell r="BN745">
            <v>5</v>
          </cell>
          <cell r="CV745">
            <v>5</v>
          </cell>
          <cell r="CW745">
            <v>6</v>
          </cell>
          <cell r="CX745">
            <v>5</v>
          </cell>
          <cell r="CY745">
            <v>5</v>
          </cell>
          <cell r="CZ745">
            <v>1</v>
          </cell>
          <cell r="DA745">
            <v>3</v>
          </cell>
          <cell r="DB745">
            <v>3</v>
          </cell>
          <cell r="DC745">
            <v>3</v>
          </cell>
          <cell r="DD745">
            <v>3</v>
          </cell>
          <cell r="DE745">
            <v>3</v>
          </cell>
          <cell r="DF745" t="str">
            <v>ML</v>
          </cell>
          <cell r="DG745">
            <v>3</v>
          </cell>
          <cell r="DH745">
            <v>4</v>
          </cell>
          <cell r="DI745">
            <v>5</v>
          </cell>
          <cell r="DJ745">
            <v>6</v>
          </cell>
          <cell r="DK745">
            <v>3</v>
          </cell>
          <cell r="DL745">
            <v>2</v>
          </cell>
          <cell r="DM745">
            <v>3</v>
          </cell>
          <cell r="DN745">
            <v>2</v>
          </cell>
          <cell r="DO745">
            <v>3</v>
          </cell>
          <cell r="DP745">
            <v>3</v>
          </cell>
          <cell r="DQ745">
            <v>1</v>
          </cell>
        </row>
        <row r="746">
          <cell r="A746">
            <v>2617</v>
          </cell>
          <cell r="B746" t="e">
            <v>#REF!</v>
          </cell>
          <cell r="D746" t="str">
            <v>No</v>
          </cell>
          <cell r="E746" t="str">
            <v>Yes</v>
          </cell>
          <cell r="F746" t="str">
            <v>IAEO</v>
          </cell>
          <cell r="G746" t="str">
            <v>UNDP</v>
          </cell>
          <cell r="H746" t="str">
            <v>UNDP</v>
          </cell>
          <cell r="I746">
            <v>0</v>
          </cell>
          <cell r="J746" t="str">
            <v>UNDP</v>
          </cell>
          <cell r="K746" t="str">
            <v>UNDP</v>
          </cell>
          <cell r="L746" t="str">
            <v>Regional (Hungary, Romania, Serbia, Slovakia, Ukraine)</v>
          </cell>
          <cell r="M746" t="str">
            <v>Hungary, Romania, Slovak Republic, Ukraine, Serbia</v>
          </cell>
          <cell r="N746" t="str">
            <v>ECA</v>
          </cell>
          <cell r="O746" t="str">
            <v>ECA</v>
          </cell>
          <cell r="P746">
            <v>0</v>
          </cell>
          <cell r="Q746">
            <v>1</v>
          </cell>
          <cell r="R746">
            <v>0</v>
          </cell>
          <cell r="S746">
            <v>0</v>
          </cell>
          <cell r="U746">
            <v>0</v>
          </cell>
          <cell r="V746">
            <v>0</v>
          </cell>
          <cell r="W746">
            <v>0</v>
          </cell>
          <cell r="Y746" t="str">
            <v>Multilateral</v>
          </cell>
          <cell r="Z746" t="str">
            <v>Bi_multilateral</v>
          </cell>
          <cell r="AA746" t="str">
            <v>Yes</v>
          </cell>
          <cell r="AC746" t="str">
            <v>Establishment of a Basin Management Framework for the Integrated Management for the Tisza Transboundary River Basin</v>
          </cell>
          <cell r="AD746" t="str">
            <v>MSP</v>
          </cell>
          <cell r="AE746" t="str">
            <v>GET</v>
          </cell>
          <cell r="AF746" t="str">
            <v>IW</v>
          </cell>
          <cell r="AH746" t="str">
            <v>GEF - 4</v>
          </cell>
          <cell r="AI746">
            <v>39498</v>
          </cell>
          <cell r="AJ746">
            <v>2008</v>
          </cell>
          <cell r="AK746">
            <v>39568</v>
          </cell>
          <cell r="AL746">
            <v>2008</v>
          </cell>
          <cell r="AM746">
            <v>40131</v>
          </cell>
          <cell r="AN746">
            <v>40694</v>
          </cell>
          <cell r="AO746">
            <v>40694</v>
          </cell>
          <cell r="AP746">
            <v>40694</v>
          </cell>
          <cell r="AQ746">
            <v>2011</v>
          </cell>
          <cell r="AR746">
            <v>37</v>
          </cell>
          <cell r="AS746">
            <v>0</v>
          </cell>
          <cell r="AT746">
            <v>2011</v>
          </cell>
          <cell r="AU746">
            <v>2011</v>
          </cell>
          <cell r="AV746">
            <v>2011</v>
          </cell>
          <cell r="AX746">
            <v>1</v>
          </cell>
          <cell r="AY746">
            <v>0</v>
          </cell>
          <cell r="AZ746">
            <v>1</v>
          </cell>
          <cell r="BA746">
            <v>1</v>
          </cell>
          <cell r="BB746">
            <v>0.93</v>
          </cell>
          <cell r="BC746">
            <v>1.17</v>
          </cell>
          <cell r="BD746">
            <v>0.93</v>
          </cell>
          <cell r="BE746">
            <v>1.17</v>
          </cell>
          <cell r="BF746">
            <v>1.258064516129032</v>
          </cell>
          <cell r="BG746">
            <v>0</v>
          </cell>
          <cell r="BH746">
            <v>4</v>
          </cell>
          <cell r="BI746">
            <v>3</v>
          </cell>
          <cell r="BJ746">
            <v>1</v>
          </cell>
          <cell r="BK746">
            <v>1</v>
          </cell>
          <cell r="BM746">
            <v>1</v>
          </cell>
          <cell r="BN746">
            <v>5</v>
          </cell>
          <cell r="BO746">
            <v>1</v>
          </cell>
          <cell r="BP746">
            <v>3</v>
          </cell>
          <cell r="BQ746" t="str">
            <v>ML</v>
          </cell>
          <cell r="BS746">
            <v>3</v>
          </cell>
          <cell r="BT746">
            <v>4</v>
          </cell>
          <cell r="BU746">
            <v>4</v>
          </cell>
          <cell r="BW746">
            <v>4</v>
          </cell>
          <cell r="BX746">
            <v>1</v>
          </cell>
          <cell r="BY746">
            <v>3</v>
          </cell>
          <cell r="BZ746">
            <v>0</v>
          </cell>
          <cell r="CA746">
            <v>5</v>
          </cell>
          <cell r="CB746">
            <v>1</v>
          </cell>
          <cell r="CC746">
            <v>5</v>
          </cell>
          <cell r="CD746">
            <v>5</v>
          </cell>
          <cell r="CE746">
            <v>1</v>
          </cell>
          <cell r="CF746">
            <v>5</v>
          </cell>
          <cell r="CG746">
            <v>1</v>
          </cell>
          <cell r="CH746">
            <v>3</v>
          </cell>
          <cell r="CI746">
            <v>0</v>
          </cell>
          <cell r="CJ746">
            <v>3</v>
          </cell>
          <cell r="CK746">
            <v>0</v>
          </cell>
          <cell r="CL746">
            <v>3</v>
          </cell>
          <cell r="CM746">
            <v>0</v>
          </cell>
          <cell r="CN746">
            <v>4</v>
          </cell>
          <cell r="CO746">
            <v>1</v>
          </cell>
          <cell r="CP746">
            <v>4</v>
          </cell>
          <cell r="CQ746">
            <v>1</v>
          </cell>
          <cell r="CR746">
            <v>3</v>
          </cell>
          <cell r="CS746">
            <v>0</v>
          </cell>
          <cell r="CT746">
            <v>3</v>
          </cell>
          <cell r="CU746">
            <v>0</v>
          </cell>
          <cell r="CZ746">
            <v>1</v>
          </cell>
          <cell r="DR746">
            <v>5</v>
          </cell>
          <cell r="DS746">
            <v>5</v>
          </cell>
          <cell r="DT746">
            <v>5</v>
          </cell>
          <cell r="DU746">
            <v>5</v>
          </cell>
          <cell r="DV746">
            <v>1</v>
          </cell>
        </row>
        <row r="747">
          <cell r="A747">
            <v>2629</v>
          </cell>
          <cell r="B747" t="e">
            <v>#REF!</v>
          </cell>
          <cell r="C747">
            <v>3345</v>
          </cell>
          <cell r="D747" t="str">
            <v>No</v>
          </cell>
          <cell r="E747" t="str">
            <v>Yes</v>
          </cell>
          <cell r="F747" t="str">
            <v>IAEO</v>
          </cell>
          <cell r="G747" t="str">
            <v>UNDP</v>
          </cell>
          <cell r="H747" t="str">
            <v>UNDP</v>
          </cell>
          <cell r="I747">
            <v>0</v>
          </cell>
          <cell r="J747" t="str">
            <v>UNDP</v>
          </cell>
          <cell r="L747" t="str">
            <v>China</v>
          </cell>
          <cell r="N747" t="str">
            <v>Asia</v>
          </cell>
          <cell r="O747" t="str">
            <v>Asia</v>
          </cell>
          <cell r="P747">
            <v>0</v>
          </cell>
          <cell r="Q747">
            <v>0</v>
          </cell>
          <cell r="R747">
            <v>1</v>
          </cell>
          <cell r="S747">
            <v>0</v>
          </cell>
          <cell r="U747">
            <v>0</v>
          </cell>
          <cell r="V747">
            <v>0</v>
          </cell>
          <cell r="W747">
            <v>0</v>
          </cell>
          <cell r="Y747" t="str">
            <v>government</v>
          </cell>
          <cell r="Z747" t="str">
            <v>govt</v>
          </cell>
          <cell r="AC747" t="str">
            <v>Improvement of DDT-based production of Dicofol and introduction of alternative technologies including IPM for leaf mites control in China</v>
          </cell>
          <cell r="AD747" t="str">
            <v>FSP</v>
          </cell>
          <cell r="AE747" t="str">
            <v>GET</v>
          </cell>
          <cell r="AF747" t="str">
            <v>Chem</v>
          </cell>
          <cell r="AH747" t="str">
            <v>GEF - 4</v>
          </cell>
          <cell r="AI747">
            <v>39728</v>
          </cell>
          <cell r="AJ747">
            <v>2008</v>
          </cell>
          <cell r="AK747">
            <v>39787</v>
          </cell>
          <cell r="AL747">
            <v>2008</v>
          </cell>
          <cell r="AN747">
            <v>41182</v>
          </cell>
          <cell r="AO747">
            <v>41455</v>
          </cell>
          <cell r="AP747">
            <v>41455</v>
          </cell>
          <cell r="AQ747">
            <v>2013</v>
          </cell>
          <cell r="AT747">
            <v>2014</v>
          </cell>
          <cell r="AU747" t="str">
            <v>Dec,2013</v>
          </cell>
          <cell r="AV747">
            <v>2013</v>
          </cell>
          <cell r="AX747">
            <v>6</v>
          </cell>
          <cell r="AY747">
            <v>0.29499999999999998</v>
          </cell>
          <cell r="AZ747">
            <v>6.2949999999999999</v>
          </cell>
          <cell r="BB747">
            <v>11.65</v>
          </cell>
          <cell r="BC747">
            <v>15.670000000000002</v>
          </cell>
          <cell r="BM747">
            <v>1</v>
          </cell>
          <cell r="BN747">
            <v>5</v>
          </cell>
          <cell r="CV747">
            <v>6</v>
          </cell>
          <cell r="CW747">
            <v>5</v>
          </cell>
          <cell r="CX747">
            <v>5</v>
          </cell>
          <cell r="CY747">
            <v>5</v>
          </cell>
          <cell r="CZ747">
            <v>1</v>
          </cell>
          <cell r="DA747">
            <v>4</v>
          </cell>
          <cell r="DB747">
            <v>4</v>
          </cell>
          <cell r="DC747">
            <v>4</v>
          </cell>
          <cell r="DD747">
            <v>4</v>
          </cell>
          <cell r="DE747">
            <v>4</v>
          </cell>
          <cell r="DF747" t="str">
            <v>L</v>
          </cell>
          <cell r="DG747">
            <v>3</v>
          </cell>
          <cell r="DH747">
            <v>5</v>
          </cell>
          <cell r="DI747">
            <v>6</v>
          </cell>
          <cell r="DJ747">
            <v>6</v>
          </cell>
          <cell r="DK747">
            <v>5</v>
          </cell>
          <cell r="DL747">
            <v>4</v>
          </cell>
          <cell r="DM747">
            <v>5</v>
          </cell>
          <cell r="DN747">
            <v>4</v>
          </cell>
          <cell r="DO747">
            <v>4</v>
          </cell>
          <cell r="DP747">
            <v>5</v>
          </cell>
          <cell r="DQ747">
            <v>4</v>
          </cell>
        </row>
        <row r="748">
          <cell r="A748">
            <v>2630</v>
          </cell>
          <cell r="B748" t="e">
            <v>#REF!</v>
          </cell>
          <cell r="D748" t="str">
            <v>No</v>
          </cell>
          <cell r="E748" t="str">
            <v>Yes</v>
          </cell>
          <cell r="F748" t="str">
            <v>IAEO</v>
          </cell>
          <cell r="G748" t="str">
            <v>UNDP</v>
          </cell>
          <cell r="H748" t="str">
            <v>UNDP</v>
          </cell>
          <cell r="I748">
            <v>0</v>
          </cell>
          <cell r="J748" t="str">
            <v>UNDP</v>
          </cell>
          <cell r="K748" t="str">
            <v>UNDP</v>
          </cell>
          <cell r="L748" t="str">
            <v>Hungary</v>
          </cell>
          <cell r="N748" t="str">
            <v>ECA</v>
          </cell>
          <cell r="O748" t="str">
            <v>ECA</v>
          </cell>
          <cell r="P748">
            <v>0</v>
          </cell>
          <cell r="Q748">
            <v>0</v>
          </cell>
          <cell r="R748">
            <v>1</v>
          </cell>
          <cell r="S748">
            <v>0</v>
          </cell>
          <cell r="U748">
            <v>0</v>
          </cell>
          <cell r="V748">
            <v>0</v>
          </cell>
          <cell r="W748">
            <v>1</v>
          </cell>
          <cell r="Y748" t="str">
            <v>Government</v>
          </cell>
          <cell r="Z748" t="str">
            <v>Govt</v>
          </cell>
          <cell r="AA748" t="str">
            <v>Y?</v>
          </cell>
          <cell r="AC748" t="str">
            <v>Lake Balaton Integrated Vulnerability Assessment, Early Warning and Adaptation Strategies</v>
          </cell>
          <cell r="AD748" t="str">
            <v>MSP</v>
          </cell>
          <cell r="AE748" t="str">
            <v>GET</v>
          </cell>
          <cell r="AF748" t="str">
            <v>CC</v>
          </cell>
          <cell r="AG748" t="str">
            <v>SPA</v>
          </cell>
          <cell r="AH748" t="str">
            <v>GEF - 3</v>
          </cell>
          <cell r="AI748">
            <v>38509</v>
          </cell>
          <cell r="AJ748">
            <v>2005</v>
          </cell>
          <cell r="AK748">
            <v>38733</v>
          </cell>
          <cell r="AL748">
            <v>2006</v>
          </cell>
          <cell r="AM748">
            <v>39273</v>
          </cell>
          <cell r="AN748">
            <v>39629</v>
          </cell>
          <cell r="AO748">
            <v>39813</v>
          </cell>
          <cell r="AP748">
            <v>39813</v>
          </cell>
          <cell r="AQ748">
            <v>2008</v>
          </cell>
          <cell r="AR748">
            <v>35</v>
          </cell>
          <cell r="AS748">
            <v>6</v>
          </cell>
          <cell r="AT748">
            <v>2010</v>
          </cell>
          <cell r="AU748">
            <v>2010</v>
          </cell>
          <cell r="AV748">
            <v>2010</v>
          </cell>
          <cell r="AX748">
            <v>0.98499999999999999</v>
          </cell>
          <cell r="AY748">
            <v>0</v>
          </cell>
          <cell r="AZ748">
            <v>0.98499999999999999</v>
          </cell>
          <cell r="BA748">
            <v>0.05</v>
          </cell>
          <cell r="BB748">
            <v>3.09</v>
          </cell>
          <cell r="BC748">
            <v>3.09</v>
          </cell>
          <cell r="BD748">
            <v>3.1370558375634516</v>
          </cell>
          <cell r="BE748">
            <v>3.1370558375634516</v>
          </cell>
          <cell r="BF748">
            <v>1</v>
          </cell>
          <cell r="BG748">
            <v>6</v>
          </cell>
          <cell r="BH748">
            <v>24</v>
          </cell>
          <cell r="BI748">
            <v>8</v>
          </cell>
          <cell r="BJ748">
            <v>1</v>
          </cell>
          <cell r="BK748">
            <v>1</v>
          </cell>
          <cell r="BM748">
            <v>1</v>
          </cell>
          <cell r="BN748">
            <v>5</v>
          </cell>
          <cell r="BO748">
            <v>1</v>
          </cell>
          <cell r="BP748">
            <v>3</v>
          </cell>
          <cell r="BQ748" t="str">
            <v>ML</v>
          </cell>
          <cell r="BR748">
            <v>4</v>
          </cell>
          <cell r="BS748">
            <v>4</v>
          </cell>
          <cell r="BT748">
            <v>3</v>
          </cell>
          <cell r="BU748">
            <v>4</v>
          </cell>
          <cell r="BW748">
            <v>5</v>
          </cell>
          <cell r="BX748">
            <v>1</v>
          </cell>
          <cell r="BY748">
            <v>5</v>
          </cell>
          <cell r="BZ748">
            <v>1</v>
          </cell>
          <cell r="CA748">
            <v>5</v>
          </cell>
          <cell r="CB748">
            <v>1</v>
          </cell>
          <cell r="CC748">
            <v>5</v>
          </cell>
          <cell r="CD748">
            <v>5</v>
          </cell>
          <cell r="CE748">
            <v>1</v>
          </cell>
          <cell r="CF748">
            <v>5</v>
          </cell>
          <cell r="CG748">
            <v>1</v>
          </cell>
          <cell r="CH748">
            <v>5</v>
          </cell>
          <cell r="CI748">
            <v>1</v>
          </cell>
          <cell r="CJ748">
            <v>5</v>
          </cell>
          <cell r="CK748">
            <v>1</v>
          </cell>
          <cell r="CL748">
            <v>5</v>
          </cell>
          <cell r="CM748">
            <v>1</v>
          </cell>
          <cell r="CN748">
            <v>5</v>
          </cell>
          <cell r="CO748">
            <v>1</v>
          </cell>
          <cell r="CP748">
            <v>5</v>
          </cell>
          <cell r="CQ748">
            <v>1</v>
          </cell>
          <cell r="CR748">
            <v>6</v>
          </cell>
          <cell r="CS748">
            <v>1</v>
          </cell>
          <cell r="CT748">
            <v>5</v>
          </cell>
          <cell r="CU748">
            <v>1</v>
          </cell>
          <cell r="CZ748">
            <v>1</v>
          </cell>
          <cell r="DR748">
            <v>5</v>
          </cell>
          <cell r="DS748">
            <v>5</v>
          </cell>
          <cell r="DT748">
            <v>5</v>
          </cell>
          <cell r="DU748">
            <v>5</v>
          </cell>
          <cell r="DV748">
            <v>1</v>
          </cell>
        </row>
        <row r="749">
          <cell r="A749">
            <v>2634</v>
          </cell>
          <cell r="B749" t="e">
            <v>#REF!</v>
          </cell>
          <cell r="C749" t="str">
            <v>P088964, P087318</v>
          </cell>
          <cell r="D749" t="str">
            <v>Yes</v>
          </cell>
          <cell r="E749" t="str">
            <v>No</v>
          </cell>
          <cell r="F749" t="str">
            <v>GEFIEO</v>
          </cell>
          <cell r="G749" t="str">
            <v>World Bank</v>
          </cell>
          <cell r="H749" t="str">
            <v>WB</v>
          </cell>
          <cell r="I749">
            <v>0</v>
          </cell>
          <cell r="J749" t="str">
            <v>WB</v>
          </cell>
          <cell r="L749" t="str">
            <v>China</v>
          </cell>
          <cell r="N749" t="str">
            <v>Asia</v>
          </cell>
          <cell r="O749" t="str">
            <v>Asia</v>
          </cell>
          <cell r="P749">
            <v>0</v>
          </cell>
          <cell r="Q749">
            <v>0</v>
          </cell>
          <cell r="R749">
            <v>1</v>
          </cell>
          <cell r="S749">
            <v>0</v>
          </cell>
          <cell r="U749">
            <v>0</v>
          </cell>
          <cell r="V749">
            <v>0</v>
          </cell>
          <cell r="W749">
            <v>0</v>
          </cell>
          <cell r="Y749" t="str">
            <v>Government</v>
          </cell>
          <cell r="Z749" t="str">
            <v>govt</v>
          </cell>
          <cell r="AA749" t="str">
            <v>not involved</v>
          </cell>
          <cell r="AB749" t="str">
            <v>Not involved</v>
          </cell>
          <cell r="AC749" t="str">
            <v>Guangxi Integrated Forestry Development and Biodiversity Conservation</v>
          </cell>
          <cell r="AD749" t="str">
            <v>FSP</v>
          </cell>
          <cell r="AE749" t="str">
            <v>GET</v>
          </cell>
          <cell r="AF749" t="str">
            <v>BD</v>
          </cell>
          <cell r="AH749" t="str">
            <v>GEF - 3</v>
          </cell>
          <cell r="AI749">
            <v>38991</v>
          </cell>
          <cell r="AJ749">
            <v>2006</v>
          </cell>
          <cell r="AK749">
            <v>39202</v>
          </cell>
          <cell r="AL749">
            <v>2007</v>
          </cell>
          <cell r="AN749">
            <v>41244</v>
          </cell>
          <cell r="AO749">
            <v>41244</v>
          </cell>
          <cell r="AP749">
            <v>41244</v>
          </cell>
          <cell r="AQ749">
            <v>2012</v>
          </cell>
          <cell r="AT749">
            <v>2014</v>
          </cell>
          <cell r="AU749">
            <v>41426</v>
          </cell>
          <cell r="AV749">
            <v>2013</v>
          </cell>
          <cell r="AX749">
            <v>5.25</v>
          </cell>
          <cell r="AY749">
            <v>0</v>
          </cell>
          <cell r="AZ749">
            <v>5.25</v>
          </cell>
          <cell r="BB749">
            <v>199.35</v>
          </cell>
          <cell r="BC749">
            <v>354.27</v>
          </cell>
          <cell r="BJ749">
            <v>1</v>
          </cell>
          <cell r="BK749">
            <v>1</v>
          </cell>
          <cell r="BM749">
            <v>1</v>
          </cell>
          <cell r="BN749">
            <v>6</v>
          </cell>
          <cell r="DR749">
            <v>5</v>
          </cell>
          <cell r="DS749">
            <v>6</v>
          </cell>
          <cell r="DT749">
            <v>5</v>
          </cell>
          <cell r="DU749">
            <v>6</v>
          </cell>
          <cell r="DV749">
            <v>1</v>
          </cell>
          <cell r="DW749">
            <v>4</v>
          </cell>
          <cell r="DX749">
            <v>4</v>
          </cell>
          <cell r="DY749">
            <v>4</v>
          </cell>
          <cell r="DZ749">
            <v>3</v>
          </cell>
          <cell r="EA749">
            <v>3</v>
          </cell>
          <cell r="EB749" t="str">
            <v>ML</v>
          </cell>
          <cell r="EC749">
            <v>5</v>
          </cell>
          <cell r="ED749">
            <v>5</v>
          </cell>
          <cell r="EE749">
            <v>5</v>
          </cell>
          <cell r="EF749">
            <v>6</v>
          </cell>
          <cell r="EG749">
            <v>5</v>
          </cell>
          <cell r="EH749">
            <v>5</v>
          </cell>
          <cell r="EI749">
            <v>5</v>
          </cell>
          <cell r="EJ749">
            <v>6</v>
          </cell>
          <cell r="EK749">
            <v>6</v>
          </cell>
          <cell r="EL749">
            <v>5</v>
          </cell>
          <cell r="EM749">
            <v>5</v>
          </cell>
        </row>
        <row r="750">
          <cell r="A750">
            <v>2635</v>
          </cell>
          <cell r="B750" t="e">
            <v>#REF!</v>
          </cell>
          <cell r="C750">
            <v>92202</v>
          </cell>
          <cell r="D750" t="str">
            <v>No</v>
          </cell>
          <cell r="E750" t="str">
            <v>Yes</v>
          </cell>
          <cell r="F750" t="str">
            <v>IAEO</v>
          </cell>
          <cell r="G750" t="str">
            <v>World Bank</v>
          </cell>
          <cell r="H750" t="str">
            <v>WB</v>
          </cell>
          <cell r="I750">
            <v>0</v>
          </cell>
          <cell r="J750" t="str">
            <v>WB</v>
          </cell>
          <cell r="L750" t="str">
            <v>El Salvador</v>
          </cell>
          <cell r="N750" t="str">
            <v>LAC</v>
          </cell>
          <cell r="O750" t="str">
            <v>LAC</v>
          </cell>
          <cell r="P750">
            <v>0</v>
          </cell>
          <cell r="Q750">
            <v>0</v>
          </cell>
          <cell r="R750">
            <v>1</v>
          </cell>
          <cell r="S750">
            <v>0</v>
          </cell>
          <cell r="U750">
            <v>0</v>
          </cell>
          <cell r="V750">
            <v>0</v>
          </cell>
          <cell r="W750">
            <v>0</v>
          </cell>
          <cell r="AC750" t="str">
            <v>Protected Areas Consolidation and Administration</v>
          </cell>
          <cell r="AD750" t="str">
            <v>FSP</v>
          </cell>
          <cell r="AE750" t="str">
            <v>GET</v>
          </cell>
          <cell r="AF750" t="str">
            <v>BD</v>
          </cell>
          <cell r="AH750" t="str">
            <v>GEF - 3</v>
          </cell>
          <cell r="AI750">
            <v>38650</v>
          </cell>
          <cell r="AJ750">
            <v>2005</v>
          </cell>
          <cell r="AK750">
            <v>39231</v>
          </cell>
          <cell r="AL750">
            <v>2007</v>
          </cell>
          <cell r="AN750">
            <v>40724</v>
          </cell>
          <cell r="AO750">
            <v>41089</v>
          </cell>
          <cell r="AP750">
            <v>41089</v>
          </cell>
          <cell r="AQ750">
            <v>2012</v>
          </cell>
          <cell r="AT750">
            <v>2014</v>
          </cell>
          <cell r="AV750">
            <v>2012</v>
          </cell>
          <cell r="AX750">
            <v>5</v>
          </cell>
          <cell r="AY750">
            <v>0.35</v>
          </cell>
          <cell r="AZ750">
            <v>5.35</v>
          </cell>
          <cell r="BB750">
            <v>8.4</v>
          </cell>
          <cell r="BC750">
            <v>0</v>
          </cell>
          <cell r="BK750">
            <v>0</v>
          </cell>
          <cell r="BL750">
            <v>0</v>
          </cell>
          <cell r="BM750">
            <v>0</v>
          </cell>
          <cell r="BN750">
            <v>3</v>
          </cell>
          <cell r="CY750">
            <v>3</v>
          </cell>
          <cell r="CZ750">
            <v>0</v>
          </cell>
          <cell r="DE750">
            <v>2</v>
          </cell>
          <cell r="DF750" t="str">
            <v>MU</v>
          </cell>
          <cell r="DG750" t="str">
            <v>SUBSTANTIAL</v>
          </cell>
          <cell r="DH750" t="str">
            <v>SUBSTANTIAL</v>
          </cell>
          <cell r="DI750">
            <v>3</v>
          </cell>
          <cell r="DJ750">
            <v>3</v>
          </cell>
          <cell r="DK750">
            <v>5</v>
          </cell>
        </row>
        <row r="751">
          <cell r="A751">
            <v>2638</v>
          </cell>
          <cell r="B751" t="e">
            <v>#REF!</v>
          </cell>
          <cell r="D751" t="str">
            <v>No</v>
          </cell>
          <cell r="E751" t="str">
            <v>Yes</v>
          </cell>
          <cell r="F751" t="str">
            <v>IAEO</v>
          </cell>
          <cell r="G751" t="str">
            <v>UNDP</v>
          </cell>
          <cell r="H751" t="str">
            <v>UNDP</v>
          </cell>
          <cell r="I751">
            <v>0</v>
          </cell>
          <cell r="J751" t="str">
            <v>UNDP</v>
          </cell>
          <cell r="K751" t="str">
            <v>UNDP</v>
          </cell>
          <cell r="L751" t="str">
            <v>Turkmenistan</v>
          </cell>
          <cell r="N751" t="str">
            <v>ECA</v>
          </cell>
          <cell r="O751" t="str">
            <v>ECA</v>
          </cell>
          <cell r="P751">
            <v>0</v>
          </cell>
          <cell r="Q751">
            <v>0</v>
          </cell>
          <cell r="R751">
            <v>1</v>
          </cell>
          <cell r="S751">
            <v>0</v>
          </cell>
          <cell r="U751">
            <v>0</v>
          </cell>
          <cell r="V751">
            <v>0</v>
          </cell>
          <cell r="W751">
            <v>1</v>
          </cell>
          <cell r="Y751" t="str">
            <v>Government</v>
          </cell>
          <cell r="Z751" t="str">
            <v>Govt</v>
          </cell>
          <cell r="AA751" t="str">
            <v>Y</v>
          </cell>
          <cell r="AC751" t="str">
            <v>Conservation and sustainable use of globally significant biological diversity in Khazar Nature Reserve on the Caspian Sea Coast</v>
          </cell>
          <cell r="AD751" t="str">
            <v>FSP</v>
          </cell>
          <cell r="AE751" t="str">
            <v>GET</v>
          </cell>
          <cell r="AF751" t="str">
            <v>BD</v>
          </cell>
          <cell r="AH751" t="str">
            <v>GEF - 3</v>
          </cell>
          <cell r="AI751">
            <v>38814</v>
          </cell>
          <cell r="AJ751">
            <v>2006</v>
          </cell>
          <cell r="AK751">
            <v>38868</v>
          </cell>
          <cell r="AL751">
            <v>2006</v>
          </cell>
          <cell r="AM751">
            <v>39664.5</v>
          </cell>
          <cell r="AN751">
            <v>40329</v>
          </cell>
          <cell r="AO751">
            <v>40461</v>
          </cell>
          <cell r="AP751">
            <v>40461</v>
          </cell>
          <cell r="AQ751">
            <v>2010</v>
          </cell>
          <cell r="AR751">
            <v>52</v>
          </cell>
          <cell r="AS751">
            <v>4</v>
          </cell>
          <cell r="AT751">
            <v>2011</v>
          </cell>
          <cell r="AU751">
            <v>2011</v>
          </cell>
          <cell r="AV751">
            <v>2011</v>
          </cell>
          <cell r="AX751">
            <v>1.4286000000000001</v>
          </cell>
          <cell r="AY751">
            <v>0</v>
          </cell>
          <cell r="AZ751">
            <v>1.4286000000000001</v>
          </cell>
          <cell r="BA751">
            <v>1.4</v>
          </cell>
          <cell r="BB751">
            <v>1.5980000000000001</v>
          </cell>
          <cell r="BC751">
            <v>1.6</v>
          </cell>
          <cell r="BD751">
            <v>1.1185776284474311</v>
          </cell>
          <cell r="BE751">
            <v>1.1199776004479911</v>
          </cell>
          <cell r="BF751">
            <v>1.0012515644555695</v>
          </cell>
          <cell r="BG751">
            <v>-2</v>
          </cell>
          <cell r="BH751">
            <v>11</v>
          </cell>
          <cell r="BI751">
            <v>4</v>
          </cell>
          <cell r="BJ751">
            <v>1</v>
          </cell>
          <cell r="BK751">
            <v>0</v>
          </cell>
          <cell r="BL751">
            <v>0</v>
          </cell>
          <cell r="BM751">
            <v>0</v>
          </cell>
          <cell r="BN751">
            <v>3</v>
          </cell>
          <cell r="BO751">
            <v>1</v>
          </cell>
          <cell r="BP751">
            <v>3</v>
          </cell>
          <cell r="BQ751" t="str">
            <v>ML</v>
          </cell>
          <cell r="BR751">
            <v>3</v>
          </cell>
          <cell r="BS751">
            <v>3</v>
          </cell>
          <cell r="BT751">
            <v>3</v>
          </cell>
          <cell r="BU751">
            <v>3</v>
          </cell>
          <cell r="BW751">
            <v>3</v>
          </cell>
          <cell r="BX751">
            <v>0</v>
          </cell>
          <cell r="BY751">
            <v>6</v>
          </cell>
          <cell r="BZ751">
            <v>1</v>
          </cell>
          <cell r="CA751">
            <v>3</v>
          </cell>
          <cell r="CB751">
            <v>0</v>
          </cell>
          <cell r="CC751">
            <v>2</v>
          </cell>
          <cell r="CD751">
            <v>3</v>
          </cell>
          <cell r="CE751">
            <v>0</v>
          </cell>
          <cell r="CF751">
            <v>2</v>
          </cell>
          <cell r="CG751">
            <v>0</v>
          </cell>
          <cell r="CH751">
            <v>4</v>
          </cell>
          <cell r="CI751">
            <v>1</v>
          </cell>
          <cell r="CJ751">
            <v>5</v>
          </cell>
          <cell r="CK751">
            <v>1</v>
          </cell>
          <cell r="CL751">
            <v>5</v>
          </cell>
          <cell r="CM751">
            <v>1</v>
          </cell>
          <cell r="CN751">
            <v>3</v>
          </cell>
          <cell r="CO751">
            <v>0</v>
          </cell>
          <cell r="CP751">
            <v>5</v>
          </cell>
          <cell r="CQ751">
            <v>1</v>
          </cell>
          <cell r="CR751">
            <v>2</v>
          </cell>
          <cell r="CS751">
            <v>0</v>
          </cell>
          <cell r="CT751">
            <v>3</v>
          </cell>
          <cell r="CU751">
            <v>0</v>
          </cell>
          <cell r="CZ751">
            <v>0</v>
          </cell>
          <cell r="DR751">
            <v>5</v>
          </cell>
          <cell r="DS751">
            <v>3</v>
          </cell>
          <cell r="DT751">
            <v>3</v>
          </cell>
          <cell r="DU751">
            <v>3</v>
          </cell>
          <cell r="DV751">
            <v>0</v>
          </cell>
        </row>
        <row r="752">
          <cell r="A752">
            <v>2649</v>
          </cell>
          <cell r="B752" t="e">
            <v>#REF!</v>
          </cell>
          <cell r="C752">
            <v>91113</v>
          </cell>
          <cell r="D752" t="str">
            <v>Yes</v>
          </cell>
          <cell r="E752" t="str">
            <v>No</v>
          </cell>
          <cell r="F752" t="str">
            <v>GEFIEO</v>
          </cell>
          <cell r="G752" t="str">
            <v>World Bank</v>
          </cell>
          <cell r="H752" t="str">
            <v>WB</v>
          </cell>
          <cell r="I752">
            <v>0</v>
          </cell>
          <cell r="J752" t="str">
            <v>WB</v>
          </cell>
          <cell r="K752" t="str">
            <v>WB</v>
          </cell>
          <cell r="L752" t="str">
            <v>Yemen</v>
          </cell>
          <cell r="N752" t="str">
            <v>MENA</v>
          </cell>
          <cell r="O752" t="str">
            <v>Asia</v>
          </cell>
          <cell r="P752">
            <v>0</v>
          </cell>
          <cell r="Q752">
            <v>0</v>
          </cell>
          <cell r="R752">
            <v>1</v>
          </cell>
          <cell r="S752">
            <v>1</v>
          </cell>
          <cell r="T752">
            <v>0</v>
          </cell>
          <cell r="U752">
            <v>0</v>
          </cell>
          <cell r="V752">
            <v>1</v>
          </cell>
          <cell r="W752">
            <v>0</v>
          </cell>
          <cell r="X752">
            <v>1</v>
          </cell>
          <cell r="Y752" t="str">
            <v>Government</v>
          </cell>
          <cell r="Z752" t="str">
            <v>Govt</v>
          </cell>
          <cell r="AA752" t="str">
            <v>N</v>
          </cell>
          <cell r="AC752" t="str">
            <v>Rural Electrification and Renewable Energy Development</v>
          </cell>
          <cell r="AD752" t="str">
            <v>MSP</v>
          </cell>
          <cell r="AE752" t="str">
            <v>GET</v>
          </cell>
          <cell r="AF752" t="str">
            <v>CC</v>
          </cell>
          <cell r="AG752">
            <v>6</v>
          </cell>
          <cell r="AH752" t="str">
            <v>GEF - 3</v>
          </cell>
          <cell r="AI752">
            <v>38343</v>
          </cell>
          <cell r="AJ752">
            <v>2004</v>
          </cell>
          <cell r="AK752">
            <v>38404</v>
          </cell>
          <cell r="AL752">
            <v>2005</v>
          </cell>
          <cell r="AM752">
            <v>39016.5</v>
          </cell>
          <cell r="AN752">
            <v>39141</v>
          </cell>
          <cell r="AO752">
            <v>39629</v>
          </cell>
          <cell r="AP752">
            <v>39629</v>
          </cell>
          <cell r="AQ752">
            <v>2008</v>
          </cell>
          <cell r="AR752">
            <v>40</v>
          </cell>
          <cell r="AS752">
            <v>16</v>
          </cell>
          <cell r="AT752">
            <v>2009</v>
          </cell>
          <cell r="AU752">
            <v>2008</v>
          </cell>
          <cell r="AV752">
            <v>2008</v>
          </cell>
          <cell r="AX752">
            <v>0.99541643000000002</v>
          </cell>
          <cell r="AY752">
            <v>0</v>
          </cell>
          <cell r="AZ752">
            <v>0.99541643000000002</v>
          </cell>
          <cell r="BA752">
            <v>1</v>
          </cell>
          <cell r="BB752">
            <v>1</v>
          </cell>
          <cell r="BC752">
            <v>1.03</v>
          </cell>
          <cell r="BD752">
            <v>1.0046046758541045</v>
          </cell>
          <cell r="BE752">
            <v>1.0347428161297278</v>
          </cell>
          <cell r="BF752">
            <v>1.03</v>
          </cell>
          <cell r="BG752">
            <v>16</v>
          </cell>
          <cell r="BH752">
            <v>6</v>
          </cell>
          <cell r="BI752">
            <v>1</v>
          </cell>
          <cell r="BJ752">
            <v>1</v>
          </cell>
          <cell r="BK752">
            <v>1</v>
          </cell>
          <cell r="BM752">
            <v>1</v>
          </cell>
          <cell r="BN752">
            <v>5</v>
          </cell>
          <cell r="BO752">
            <v>1</v>
          </cell>
          <cell r="BP752">
            <v>4</v>
          </cell>
          <cell r="BQ752" t="str">
            <v>L</v>
          </cell>
          <cell r="BR752">
            <v>4</v>
          </cell>
          <cell r="BS752">
            <v>4</v>
          </cell>
          <cell r="BT752">
            <v>4</v>
          </cell>
          <cell r="BW752" t="str">
            <v>UA</v>
          </cell>
          <cell r="BY752">
            <v>5</v>
          </cell>
          <cell r="BZ752">
            <v>1</v>
          </cell>
          <cell r="CA752" t="str">
            <v>UA</v>
          </cell>
          <cell r="CC752">
            <v>5</v>
          </cell>
          <cell r="CD752">
            <v>5</v>
          </cell>
          <cell r="CE752">
            <v>1</v>
          </cell>
          <cell r="CF752">
            <v>5</v>
          </cell>
          <cell r="CG752">
            <v>1</v>
          </cell>
          <cell r="CH752">
            <v>2</v>
          </cell>
          <cell r="CI752">
            <v>0</v>
          </cell>
          <cell r="CJ752">
            <v>3</v>
          </cell>
          <cell r="CK752">
            <v>0</v>
          </cell>
          <cell r="CL752">
            <v>2</v>
          </cell>
          <cell r="CM752">
            <v>0</v>
          </cell>
          <cell r="CN752">
            <v>3</v>
          </cell>
          <cell r="CO752">
            <v>0</v>
          </cell>
          <cell r="CP752">
            <v>2</v>
          </cell>
          <cell r="CQ752">
            <v>0</v>
          </cell>
          <cell r="CR752">
            <v>3</v>
          </cell>
          <cell r="CS752">
            <v>0</v>
          </cell>
          <cell r="CT752">
            <v>1</v>
          </cell>
          <cell r="CU752">
            <v>0</v>
          </cell>
          <cell r="DR752">
            <v>5</v>
          </cell>
          <cell r="DS752">
            <v>5</v>
          </cell>
          <cell r="DT752">
            <v>5</v>
          </cell>
          <cell r="DU752">
            <v>5</v>
          </cell>
          <cell r="DV752">
            <v>1</v>
          </cell>
          <cell r="DW752">
            <v>4</v>
          </cell>
          <cell r="DX752">
            <v>4</v>
          </cell>
          <cell r="DY752">
            <v>4</v>
          </cell>
          <cell r="EA752">
            <v>4</v>
          </cell>
          <cell r="EB752" t="str">
            <v>L</v>
          </cell>
          <cell r="EC752">
            <v>5</v>
          </cell>
          <cell r="ED752" t="str">
            <v>UA</v>
          </cell>
        </row>
        <row r="753">
          <cell r="A753">
            <v>2654</v>
          </cell>
          <cell r="B753" t="e">
            <v>#REF!</v>
          </cell>
          <cell r="C753" t="str">
            <v>P106103</v>
          </cell>
          <cell r="D753" t="str">
            <v>No</v>
          </cell>
          <cell r="E753" t="str">
            <v>Yes</v>
          </cell>
          <cell r="F753" t="str">
            <v>IAEO</v>
          </cell>
          <cell r="G753" t="str">
            <v>World Bank</v>
          </cell>
          <cell r="H753" t="str">
            <v>WB</v>
          </cell>
          <cell r="I753">
            <v>0</v>
          </cell>
          <cell r="J753" t="str">
            <v>WB</v>
          </cell>
          <cell r="L753" t="str">
            <v>Mexico</v>
          </cell>
          <cell r="N753" t="str">
            <v>LAC</v>
          </cell>
          <cell r="O753" t="str">
            <v>LAC</v>
          </cell>
          <cell r="P753">
            <v>0</v>
          </cell>
          <cell r="Q753">
            <v>0</v>
          </cell>
          <cell r="R753">
            <v>1</v>
          </cell>
          <cell r="S753">
            <v>0</v>
          </cell>
          <cell r="U753">
            <v>0</v>
          </cell>
          <cell r="V753">
            <v>0</v>
          </cell>
          <cell r="W753">
            <v>0</v>
          </cell>
          <cell r="Y753" t="str">
            <v>Government</v>
          </cell>
          <cell r="Z753" t="str">
            <v>Govt</v>
          </cell>
          <cell r="AA753" t="str">
            <v>Yes</v>
          </cell>
          <cell r="AC753" t="str">
            <v>Consolidation of the Protected Area System (SINAP II) - Third Tranche</v>
          </cell>
          <cell r="AD753" t="str">
            <v>FSP</v>
          </cell>
          <cell r="AE753" t="str">
            <v>GET</v>
          </cell>
          <cell r="AF753" t="str">
            <v>BD</v>
          </cell>
          <cell r="AG753" t="str">
            <v>1, 2, 3, 4</v>
          </cell>
          <cell r="AH753" t="str">
            <v>GEF - 4</v>
          </cell>
          <cell r="AI753">
            <v>39241</v>
          </cell>
          <cell r="AJ753">
            <v>2007</v>
          </cell>
          <cell r="AK753">
            <v>39378</v>
          </cell>
          <cell r="AL753">
            <v>2007</v>
          </cell>
          <cell r="AM753">
            <v>39868.5</v>
          </cell>
          <cell r="AN753">
            <v>40359</v>
          </cell>
          <cell r="AO753">
            <v>40359</v>
          </cell>
          <cell r="AP753">
            <v>40359</v>
          </cell>
          <cell r="AQ753">
            <v>2010</v>
          </cell>
          <cell r="AR753">
            <v>32</v>
          </cell>
          <cell r="AS753">
            <v>0</v>
          </cell>
          <cell r="AT753">
            <v>2012</v>
          </cell>
          <cell r="AU753">
            <v>2010</v>
          </cell>
          <cell r="AV753">
            <v>2010</v>
          </cell>
          <cell r="AX753">
            <v>7.35</v>
          </cell>
          <cell r="AY753">
            <v>0</v>
          </cell>
          <cell r="AZ753">
            <v>7.35</v>
          </cell>
          <cell r="BA753">
            <v>0</v>
          </cell>
          <cell r="BB753">
            <v>7.35</v>
          </cell>
          <cell r="BC753">
            <v>7.35</v>
          </cell>
          <cell r="BD753">
            <v>1</v>
          </cell>
          <cell r="BE753">
            <v>1</v>
          </cell>
          <cell r="BF753">
            <v>1</v>
          </cell>
          <cell r="BG753">
            <v>0</v>
          </cell>
          <cell r="BK753">
            <v>5</v>
          </cell>
          <cell r="BM753">
            <v>1</v>
          </cell>
          <cell r="BN753">
            <v>5</v>
          </cell>
          <cell r="BO753">
            <v>1</v>
          </cell>
          <cell r="BP753">
            <v>3</v>
          </cell>
          <cell r="BQ753" t="str">
            <v>ML</v>
          </cell>
          <cell r="BX753">
            <v>1</v>
          </cell>
          <cell r="BZ753">
            <v>1</v>
          </cell>
          <cell r="CB753">
            <v>1</v>
          </cell>
          <cell r="CC753">
            <v>5</v>
          </cell>
          <cell r="CD753">
            <v>5</v>
          </cell>
          <cell r="CE753">
            <v>1</v>
          </cell>
          <cell r="CF753">
            <v>5</v>
          </cell>
          <cell r="CG753">
            <v>1</v>
          </cell>
          <cell r="CH753">
            <v>5</v>
          </cell>
          <cell r="CI753">
            <v>1</v>
          </cell>
          <cell r="CY753">
            <v>5</v>
          </cell>
          <cell r="CZ753">
            <v>1</v>
          </cell>
        </row>
        <row r="754">
          <cell r="A754">
            <v>2665</v>
          </cell>
          <cell r="B754" t="e">
            <v>#REF!</v>
          </cell>
          <cell r="C754">
            <v>94471</v>
          </cell>
          <cell r="D754" t="str">
            <v>Yes</v>
          </cell>
          <cell r="E754" t="str">
            <v>No</v>
          </cell>
          <cell r="F754" t="str">
            <v>GEFIEO</v>
          </cell>
          <cell r="G754" t="str">
            <v>World Bank</v>
          </cell>
          <cell r="H754" t="str">
            <v>WB</v>
          </cell>
          <cell r="I754">
            <v>0</v>
          </cell>
          <cell r="J754" t="str">
            <v>WB</v>
          </cell>
          <cell r="K754" t="str">
            <v>WB</v>
          </cell>
          <cell r="L754" t="str">
            <v>Regional</v>
          </cell>
          <cell r="M754" t="str">
            <v>Chile, Paraguay, Uruguay</v>
          </cell>
          <cell r="N754" t="str">
            <v>LAC</v>
          </cell>
          <cell r="O754" t="str">
            <v>LAC</v>
          </cell>
          <cell r="P754">
            <v>0</v>
          </cell>
          <cell r="Q754">
            <v>1</v>
          </cell>
          <cell r="R754">
            <v>0</v>
          </cell>
          <cell r="S754">
            <v>0</v>
          </cell>
          <cell r="U754">
            <v>0</v>
          </cell>
          <cell r="V754">
            <v>0</v>
          </cell>
          <cell r="W754">
            <v>0</v>
          </cell>
          <cell r="Y754" t="str">
            <v>NGO</v>
          </cell>
          <cell r="Z754" t="str">
            <v>NGO_academic_foundation</v>
          </cell>
          <cell r="AC754" t="str">
            <v>Southern Cone Development Marketplace (SCDMP) 2005</v>
          </cell>
          <cell r="AD754" t="str">
            <v>MSP</v>
          </cell>
          <cell r="AE754" t="str">
            <v>GET</v>
          </cell>
          <cell r="AF754" t="str">
            <v>MF</v>
          </cell>
          <cell r="AG754" t="str">
            <v>MF?</v>
          </cell>
          <cell r="AH754" t="str">
            <v>GEF - 3</v>
          </cell>
          <cell r="AI754">
            <v>38329</v>
          </cell>
          <cell r="AJ754">
            <v>2004</v>
          </cell>
          <cell r="AK754">
            <v>38504</v>
          </cell>
          <cell r="AL754">
            <v>2005</v>
          </cell>
          <cell r="AM754">
            <v>38853</v>
          </cell>
          <cell r="AN754">
            <v>38869</v>
          </cell>
          <cell r="AO754">
            <v>39202</v>
          </cell>
          <cell r="AP754">
            <v>39202</v>
          </cell>
          <cell r="AQ754">
            <v>2007</v>
          </cell>
          <cell r="AR754">
            <v>22</v>
          </cell>
          <cell r="AS754">
            <v>10</v>
          </cell>
          <cell r="AT754">
            <v>2010</v>
          </cell>
          <cell r="AU754">
            <v>2008</v>
          </cell>
          <cell r="AV754">
            <v>2008</v>
          </cell>
          <cell r="AX754">
            <v>0.2</v>
          </cell>
          <cell r="AY754">
            <v>0</v>
          </cell>
          <cell r="AZ754">
            <v>0.2</v>
          </cell>
          <cell r="BA754">
            <v>0.19</v>
          </cell>
          <cell r="BB754">
            <v>0.08</v>
          </cell>
          <cell r="BC754">
            <v>0.3</v>
          </cell>
          <cell r="BD754">
            <v>0.39999999999999997</v>
          </cell>
          <cell r="BE754">
            <v>1.4999999999999998</v>
          </cell>
          <cell r="BF754">
            <v>3.75</v>
          </cell>
          <cell r="BG754">
            <v>10</v>
          </cell>
          <cell r="BH754">
            <v>40</v>
          </cell>
          <cell r="BI754">
            <v>31</v>
          </cell>
          <cell r="BJ754">
            <v>1</v>
          </cell>
          <cell r="BK754">
            <v>1</v>
          </cell>
          <cell r="BL754">
            <v>0</v>
          </cell>
          <cell r="BM754">
            <v>1</v>
          </cell>
          <cell r="BN754">
            <v>4</v>
          </cell>
          <cell r="BO754">
            <v>1</v>
          </cell>
          <cell r="BP754">
            <v>3</v>
          </cell>
          <cell r="BQ754" t="str">
            <v>ML</v>
          </cell>
          <cell r="BR754">
            <v>3</v>
          </cell>
          <cell r="BS754">
            <v>4</v>
          </cell>
          <cell r="BT754">
            <v>4</v>
          </cell>
          <cell r="BW754">
            <v>5</v>
          </cell>
          <cell r="BX754">
            <v>1</v>
          </cell>
          <cell r="BY754">
            <v>5</v>
          </cell>
          <cell r="BZ754">
            <v>1</v>
          </cell>
          <cell r="CA754">
            <v>5</v>
          </cell>
          <cell r="CB754">
            <v>1</v>
          </cell>
          <cell r="CC754">
            <v>4</v>
          </cell>
          <cell r="CD754">
            <v>4</v>
          </cell>
          <cell r="CE754">
            <v>1</v>
          </cell>
          <cell r="CF754">
            <v>4</v>
          </cell>
          <cell r="CG754">
            <v>1</v>
          </cell>
          <cell r="CH754">
            <v>4</v>
          </cell>
          <cell r="CI754">
            <v>1</v>
          </cell>
          <cell r="CJ754">
            <v>5</v>
          </cell>
          <cell r="CK754">
            <v>1</v>
          </cell>
          <cell r="CL754">
            <v>4</v>
          </cell>
          <cell r="CM754">
            <v>1</v>
          </cell>
          <cell r="CN754">
            <v>4</v>
          </cell>
          <cell r="CO754">
            <v>1</v>
          </cell>
          <cell r="CP754">
            <v>5</v>
          </cell>
          <cell r="CQ754">
            <v>1</v>
          </cell>
          <cell r="CR754">
            <v>3</v>
          </cell>
          <cell r="CS754">
            <v>0</v>
          </cell>
          <cell r="CT754">
            <v>5</v>
          </cell>
          <cell r="CU754">
            <v>1</v>
          </cell>
          <cell r="DR754">
            <v>5</v>
          </cell>
          <cell r="DS754">
            <v>4</v>
          </cell>
          <cell r="DT754">
            <v>5</v>
          </cell>
          <cell r="DU754">
            <v>4</v>
          </cell>
          <cell r="DV754">
            <v>1</v>
          </cell>
          <cell r="DW754">
            <v>3</v>
          </cell>
          <cell r="DX754">
            <v>4</v>
          </cell>
          <cell r="DY754">
            <v>4</v>
          </cell>
          <cell r="EA754">
            <v>3</v>
          </cell>
          <cell r="EB754" t="str">
            <v>ML</v>
          </cell>
          <cell r="EC754">
            <v>5</v>
          </cell>
          <cell r="ED754">
            <v>5</v>
          </cell>
        </row>
        <row r="755">
          <cell r="A755">
            <v>2667</v>
          </cell>
          <cell r="B755" t="e">
            <v>#REF!</v>
          </cell>
          <cell r="D755" t="str">
            <v>No</v>
          </cell>
          <cell r="E755" t="str">
            <v>Yes</v>
          </cell>
          <cell r="F755" t="str">
            <v>IAEO</v>
          </cell>
          <cell r="G755" t="str">
            <v>UNDP</v>
          </cell>
          <cell r="H755" t="str">
            <v>UNDP</v>
          </cell>
          <cell r="I755">
            <v>0</v>
          </cell>
          <cell r="J755" t="str">
            <v>UNDP</v>
          </cell>
          <cell r="K755" t="str">
            <v>UNDP</v>
          </cell>
          <cell r="L755" t="str">
            <v>Bhutan</v>
          </cell>
          <cell r="N755" t="str">
            <v>Asia</v>
          </cell>
          <cell r="O755" t="str">
            <v>Asia</v>
          </cell>
          <cell r="P755">
            <v>0</v>
          </cell>
          <cell r="Q755">
            <v>0</v>
          </cell>
          <cell r="R755">
            <v>1</v>
          </cell>
          <cell r="S755">
            <v>0</v>
          </cell>
          <cell r="U755">
            <v>0</v>
          </cell>
          <cell r="V755">
            <v>1</v>
          </cell>
          <cell r="W755">
            <v>1</v>
          </cell>
          <cell r="Y755" t="str">
            <v>Government</v>
          </cell>
          <cell r="Z755" t="str">
            <v>Govt</v>
          </cell>
          <cell r="AA755" t="str">
            <v>Y</v>
          </cell>
          <cell r="AC755" t="str">
            <v>Community Micro Hydro for Sustainable Livelihood</v>
          </cell>
          <cell r="AD755" t="str">
            <v>MSP</v>
          </cell>
          <cell r="AE755" t="str">
            <v>GET</v>
          </cell>
          <cell r="AF755" t="str">
            <v>CC</v>
          </cell>
          <cell r="AG755" t="str">
            <v>6 / SP4</v>
          </cell>
          <cell r="AH755" t="str">
            <v>GEF - 3</v>
          </cell>
          <cell r="AI755">
            <v>38485</v>
          </cell>
          <cell r="AJ755">
            <v>2005</v>
          </cell>
          <cell r="AK755">
            <v>38576</v>
          </cell>
          <cell r="AL755">
            <v>2005</v>
          </cell>
          <cell r="AM755">
            <v>39285</v>
          </cell>
          <cell r="AN755">
            <v>39600</v>
          </cell>
          <cell r="AO755">
            <v>39994</v>
          </cell>
          <cell r="AP755">
            <v>39994</v>
          </cell>
          <cell r="AQ755">
            <v>2009</v>
          </cell>
          <cell r="AR755">
            <v>46</v>
          </cell>
          <cell r="AS755">
            <v>12</v>
          </cell>
          <cell r="AT755">
            <v>2010</v>
          </cell>
          <cell r="AU755">
            <v>2009</v>
          </cell>
          <cell r="AV755">
            <v>2009</v>
          </cell>
          <cell r="AX755">
            <v>0.52</v>
          </cell>
          <cell r="AY755">
            <v>2.5000000000000001E-2</v>
          </cell>
          <cell r="AZ755">
            <v>0.54500000000000004</v>
          </cell>
          <cell r="BA755">
            <v>0.33</v>
          </cell>
          <cell r="BB755">
            <v>0.54</v>
          </cell>
          <cell r="BC755">
            <v>0.54</v>
          </cell>
          <cell r="BD755">
            <v>1.0384615384615385</v>
          </cell>
          <cell r="BE755">
            <v>1.0384615384615385</v>
          </cell>
          <cell r="BF755">
            <v>1</v>
          </cell>
          <cell r="BG755">
            <v>12</v>
          </cell>
          <cell r="BH755">
            <v>18</v>
          </cell>
          <cell r="BI755">
            <v>13</v>
          </cell>
          <cell r="BJ755">
            <v>1</v>
          </cell>
          <cell r="BK755">
            <v>1</v>
          </cell>
          <cell r="BM755">
            <v>1</v>
          </cell>
          <cell r="BN755">
            <v>5</v>
          </cell>
          <cell r="BO755">
            <v>1</v>
          </cell>
          <cell r="BP755">
            <v>3</v>
          </cell>
          <cell r="BQ755" t="str">
            <v>ML</v>
          </cell>
          <cell r="BR755">
            <v>3</v>
          </cell>
          <cell r="BS755">
            <v>4</v>
          </cell>
          <cell r="BT755">
            <v>3</v>
          </cell>
          <cell r="BU755">
            <v>4</v>
          </cell>
          <cell r="BW755">
            <v>5</v>
          </cell>
          <cell r="BX755">
            <v>1</v>
          </cell>
          <cell r="BY755">
            <v>4</v>
          </cell>
          <cell r="BZ755">
            <v>1</v>
          </cell>
          <cell r="CA755">
            <v>4</v>
          </cell>
          <cell r="CB755">
            <v>1</v>
          </cell>
          <cell r="CC755">
            <v>6</v>
          </cell>
          <cell r="CD755">
            <v>5</v>
          </cell>
          <cell r="CE755">
            <v>1</v>
          </cell>
          <cell r="CF755">
            <v>5</v>
          </cell>
          <cell r="CG755">
            <v>1</v>
          </cell>
          <cell r="CH755">
            <v>5</v>
          </cell>
          <cell r="CI755">
            <v>1</v>
          </cell>
          <cell r="CJ755">
            <v>6</v>
          </cell>
          <cell r="CK755">
            <v>1</v>
          </cell>
          <cell r="CL755">
            <v>5</v>
          </cell>
          <cell r="CM755">
            <v>1</v>
          </cell>
          <cell r="CN755">
            <v>6</v>
          </cell>
          <cell r="CO755">
            <v>1</v>
          </cell>
          <cell r="CP755">
            <v>5</v>
          </cell>
          <cell r="CQ755">
            <v>1</v>
          </cell>
          <cell r="CR755">
            <v>4</v>
          </cell>
          <cell r="CS755">
            <v>1</v>
          </cell>
          <cell r="CT755">
            <v>5</v>
          </cell>
          <cell r="CU755">
            <v>1</v>
          </cell>
          <cell r="CZ755">
            <v>1</v>
          </cell>
          <cell r="DR755">
            <v>6</v>
          </cell>
          <cell r="DS755">
            <v>5</v>
          </cell>
          <cell r="DT755">
            <v>5</v>
          </cell>
          <cell r="DU755">
            <v>5</v>
          </cell>
          <cell r="DV755">
            <v>1</v>
          </cell>
        </row>
        <row r="756">
          <cell r="A756">
            <v>2669</v>
          </cell>
          <cell r="B756" t="e">
            <v>#REF!</v>
          </cell>
          <cell r="C756" t="str">
            <v>P082375</v>
          </cell>
          <cell r="D756" t="str">
            <v>No</v>
          </cell>
          <cell r="E756" t="str">
            <v>Yes</v>
          </cell>
          <cell r="F756" t="str">
            <v>IAEO</v>
          </cell>
          <cell r="G756" t="str">
            <v>World Bank</v>
          </cell>
          <cell r="H756" t="str">
            <v>WB</v>
          </cell>
          <cell r="I756">
            <v>0</v>
          </cell>
          <cell r="J756" t="str">
            <v>WB</v>
          </cell>
          <cell r="L756" t="str">
            <v>Albania</v>
          </cell>
          <cell r="N756" t="str">
            <v>ECA</v>
          </cell>
          <cell r="O756" t="str">
            <v>ECA</v>
          </cell>
          <cell r="P756">
            <v>0</v>
          </cell>
          <cell r="Q756">
            <v>0</v>
          </cell>
          <cell r="R756">
            <v>1</v>
          </cell>
          <cell r="S756">
            <v>0</v>
          </cell>
          <cell r="U756">
            <v>0</v>
          </cell>
          <cell r="V756">
            <v>0</v>
          </cell>
          <cell r="W756">
            <v>0</v>
          </cell>
          <cell r="AC756" t="str">
            <v>Natural Resources Development Project</v>
          </cell>
          <cell r="AD756" t="str">
            <v>FSP</v>
          </cell>
          <cell r="AE756" t="str">
            <v>GET</v>
          </cell>
          <cell r="AF756" t="str">
            <v>MF</v>
          </cell>
          <cell r="AH756" t="str">
            <v>GEF - 3</v>
          </cell>
          <cell r="AI756">
            <v>38483</v>
          </cell>
          <cell r="AJ756">
            <v>2005</v>
          </cell>
          <cell r="AK756">
            <v>38685</v>
          </cell>
          <cell r="AL756">
            <v>2005</v>
          </cell>
          <cell r="AN756">
            <v>40483</v>
          </cell>
          <cell r="AO756">
            <v>40724</v>
          </cell>
          <cell r="AP756">
            <v>40724</v>
          </cell>
          <cell r="AQ756">
            <v>2011</v>
          </cell>
          <cell r="AT756">
            <v>2014</v>
          </cell>
          <cell r="AV756">
            <v>2012</v>
          </cell>
          <cell r="AX756">
            <v>5</v>
          </cell>
          <cell r="AY756">
            <v>0</v>
          </cell>
          <cell r="AZ756">
            <v>5</v>
          </cell>
          <cell r="BB756">
            <v>14.4</v>
          </cell>
          <cell r="BC756">
            <v>13.389999999999999</v>
          </cell>
          <cell r="BK756">
            <v>1</v>
          </cell>
          <cell r="BL756">
            <v>0</v>
          </cell>
          <cell r="BM756">
            <v>1</v>
          </cell>
          <cell r="BN756">
            <v>4</v>
          </cell>
          <cell r="CY756">
            <v>4</v>
          </cell>
          <cell r="CZ756">
            <v>1</v>
          </cell>
          <cell r="DE756">
            <v>2</v>
          </cell>
          <cell r="DF756" t="str">
            <v>MU</v>
          </cell>
          <cell r="DG756" t="str">
            <v>MODEST</v>
          </cell>
          <cell r="DH756" t="str">
            <v>MODEST</v>
          </cell>
          <cell r="DI756">
            <v>4</v>
          </cell>
          <cell r="DJ756">
            <v>4</v>
          </cell>
          <cell r="DK756">
            <v>5</v>
          </cell>
        </row>
        <row r="757">
          <cell r="A757">
            <v>2683</v>
          </cell>
          <cell r="B757" t="e">
            <v>#REF!</v>
          </cell>
          <cell r="C757" t="str">
            <v>GFL-2328-2721-4981   ADDIS-00297</v>
          </cell>
          <cell r="D757" t="str">
            <v>Yes</v>
          </cell>
          <cell r="E757" t="str">
            <v>Yes</v>
          </cell>
          <cell r="F757" t="str">
            <v>IAEO</v>
          </cell>
          <cell r="G757" t="str">
            <v>UNEP</v>
          </cell>
          <cell r="H757" t="str">
            <v>UNEP</v>
          </cell>
          <cell r="I757">
            <v>0</v>
          </cell>
          <cell r="J757" t="str">
            <v>UNEP</v>
          </cell>
          <cell r="L757" t="str">
            <v>Burundi, Kenya, Malawi, Mozambique, Rwanda, Tanzania, Uganda, Zambia</v>
          </cell>
          <cell r="M757" t="str">
            <v>Burundi, Kenya, Malawi, Mozambique, Rwanda, Tanzania, Uganda, Zambia</v>
          </cell>
          <cell r="N757" t="str">
            <v>AFR</v>
          </cell>
          <cell r="O757" t="str">
            <v>AFR</v>
          </cell>
          <cell r="P757">
            <v>0</v>
          </cell>
          <cell r="Q757">
            <v>1</v>
          </cell>
          <cell r="R757">
            <v>0</v>
          </cell>
          <cell r="S757">
            <v>0</v>
          </cell>
          <cell r="U757">
            <v>0</v>
          </cell>
          <cell r="V757">
            <v>2</v>
          </cell>
          <cell r="W757">
            <v>2</v>
          </cell>
          <cell r="Y757" t="str">
            <v>Government</v>
          </cell>
          <cell r="Z757" t="str">
            <v>Govt</v>
          </cell>
          <cell r="AC757" t="str">
            <v>Greening the Tea Industry in East Africa</v>
          </cell>
          <cell r="AD757" t="str">
            <v>FSP</v>
          </cell>
          <cell r="AE757" t="str">
            <v>GET</v>
          </cell>
          <cell r="AF757" t="str">
            <v>CC</v>
          </cell>
          <cell r="AH757" t="str">
            <v>GEF - 3</v>
          </cell>
          <cell r="AI757">
            <v>39251</v>
          </cell>
          <cell r="AJ757">
            <v>2007</v>
          </cell>
          <cell r="AK757">
            <v>39295</v>
          </cell>
          <cell r="AL757">
            <v>2007</v>
          </cell>
          <cell r="AM757">
            <v>40254</v>
          </cell>
          <cell r="AN757">
            <v>41091</v>
          </cell>
          <cell r="AO757">
            <v>41213</v>
          </cell>
          <cell r="AP757">
            <v>41213</v>
          </cell>
          <cell r="AQ757">
            <v>2012</v>
          </cell>
          <cell r="AR757">
            <v>62</v>
          </cell>
          <cell r="AS757">
            <v>3</v>
          </cell>
          <cell r="AT757">
            <v>2013</v>
          </cell>
          <cell r="AU757">
            <v>41579</v>
          </cell>
          <cell r="AV757">
            <v>2013</v>
          </cell>
          <cell r="AW757">
            <v>41644</v>
          </cell>
          <cell r="AX757">
            <v>2.8540000000000001</v>
          </cell>
          <cell r="AY757">
            <v>0.56940000000000002</v>
          </cell>
          <cell r="AZ757">
            <v>3.4234</v>
          </cell>
          <cell r="BB757">
            <v>25.878765999999999</v>
          </cell>
          <cell r="BC757">
            <v>16.59</v>
          </cell>
          <cell r="BD757">
            <v>9.0675423966362985</v>
          </cell>
          <cell r="BE757">
            <v>5.8128941836019621</v>
          </cell>
          <cell r="BF757">
            <v>0.64106611574910488</v>
          </cell>
          <cell r="BM757">
            <v>1</v>
          </cell>
          <cell r="BN757">
            <v>5</v>
          </cell>
          <cell r="BO757">
            <v>1</v>
          </cell>
          <cell r="BP757">
            <v>4</v>
          </cell>
          <cell r="BQ757" t="str">
            <v>L</v>
          </cell>
          <cell r="BR757">
            <v>4</v>
          </cell>
          <cell r="BS757">
            <v>4</v>
          </cell>
          <cell r="BT757">
            <v>4</v>
          </cell>
          <cell r="BU757">
            <v>4</v>
          </cell>
          <cell r="BY757">
            <v>4</v>
          </cell>
          <cell r="BZ757">
            <v>1</v>
          </cell>
          <cell r="CA757">
            <v>5</v>
          </cell>
          <cell r="CB757">
            <v>1</v>
          </cell>
          <cell r="CD757">
            <v>5</v>
          </cell>
          <cell r="CE757">
            <v>1</v>
          </cell>
          <cell r="CF757">
            <v>5</v>
          </cell>
          <cell r="CG757">
            <v>1</v>
          </cell>
          <cell r="CH757">
            <v>6</v>
          </cell>
          <cell r="CI757">
            <v>1</v>
          </cell>
          <cell r="CJ757">
            <v>5</v>
          </cell>
          <cell r="CK757">
            <v>1</v>
          </cell>
          <cell r="CL757">
            <v>5</v>
          </cell>
          <cell r="CM757">
            <v>1</v>
          </cell>
          <cell r="CN757">
            <v>5</v>
          </cell>
          <cell r="CO757">
            <v>1</v>
          </cell>
          <cell r="CP757">
            <v>4</v>
          </cell>
          <cell r="CQ757">
            <v>1</v>
          </cell>
          <cell r="CR757">
            <v>5</v>
          </cell>
          <cell r="CS757">
            <v>1</v>
          </cell>
          <cell r="CT757">
            <v>5</v>
          </cell>
          <cell r="CU757">
            <v>1</v>
          </cell>
          <cell r="CV757">
            <v>5</v>
          </cell>
          <cell r="CW757">
            <v>5</v>
          </cell>
          <cell r="CX757">
            <v>5</v>
          </cell>
          <cell r="CY757">
            <v>5</v>
          </cell>
          <cell r="CZ757">
            <v>1</v>
          </cell>
          <cell r="DA757" t="str">
            <v>L</v>
          </cell>
          <cell r="DB757" t="str">
            <v>L</v>
          </cell>
          <cell r="DC757" t="str">
            <v>L</v>
          </cell>
          <cell r="DD757" t="str">
            <v>L</v>
          </cell>
          <cell r="DE757">
            <v>4</v>
          </cell>
          <cell r="DF757" t="str">
            <v>L</v>
          </cell>
          <cell r="DG757">
            <v>4</v>
          </cell>
          <cell r="DH757">
            <v>5</v>
          </cell>
          <cell r="DI757">
            <v>5</v>
          </cell>
          <cell r="DJ757">
            <v>5</v>
          </cell>
          <cell r="DK757">
            <v>6</v>
          </cell>
          <cell r="DL757">
            <v>5</v>
          </cell>
          <cell r="DM757">
            <v>5</v>
          </cell>
          <cell r="DN757">
            <v>5</v>
          </cell>
          <cell r="DO757">
            <v>4</v>
          </cell>
          <cell r="DP757">
            <v>5</v>
          </cell>
          <cell r="DQ757">
            <v>5</v>
          </cell>
          <cell r="DR757">
            <v>5</v>
          </cell>
          <cell r="DS757">
            <v>4</v>
          </cell>
          <cell r="DT757">
            <v>5</v>
          </cell>
          <cell r="DU757">
            <v>4</v>
          </cell>
          <cell r="DV757">
            <v>1</v>
          </cell>
          <cell r="DW757" t="str">
            <v>L</v>
          </cell>
          <cell r="DX757" t="str">
            <v>L</v>
          </cell>
          <cell r="DY757" t="str">
            <v>L</v>
          </cell>
          <cell r="DZ757" t="str">
            <v>Not rated</v>
          </cell>
          <cell r="EA757">
            <v>4</v>
          </cell>
          <cell r="EB757" t="str">
            <v>L</v>
          </cell>
          <cell r="EC757">
            <v>4</v>
          </cell>
          <cell r="ED757">
            <v>5</v>
          </cell>
          <cell r="EE757">
            <v>4</v>
          </cell>
          <cell r="EF757">
            <v>5</v>
          </cell>
          <cell r="EG757">
            <v>5</v>
          </cell>
          <cell r="EH757">
            <v>5</v>
          </cell>
          <cell r="EI757">
            <v>5</v>
          </cell>
          <cell r="EJ757">
            <v>5</v>
          </cell>
          <cell r="EK757">
            <v>5</v>
          </cell>
          <cell r="EL757">
            <v>5</v>
          </cell>
          <cell r="EM757">
            <v>4</v>
          </cell>
        </row>
        <row r="758">
          <cell r="A758">
            <v>2686</v>
          </cell>
          <cell r="B758" t="e">
            <v>#REF!</v>
          </cell>
          <cell r="D758" t="str">
            <v>Yes</v>
          </cell>
          <cell r="E758" t="str">
            <v>No</v>
          </cell>
          <cell r="F758" t="str">
            <v>GEFIEO</v>
          </cell>
          <cell r="G758" t="str">
            <v>IADB</v>
          </cell>
          <cell r="H758" t="str">
            <v>IDB</v>
          </cell>
          <cell r="I758">
            <v>0</v>
          </cell>
          <cell r="J758" t="str">
            <v>IDB</v>
          </cell>
          <cell r="K758" t="str">
            <v>IDB</v>
          </cell>
          <cell r="L758" t="str">
            <v>Regional (El Salvador, Guatemala, Honduras)</v>
          </cell>
          <cell r="M758" t="str">
            <v>Guatemala, Honduras, El Salvador</v>
          </cell>
          <cell r="N758" t="str">
            <v>LAC</v>
          </cell>
          <cell r="O758" t="str">
            <v>LAC</v>
          </cell>
          <cell r="P758">
            <v>0</v>
          </cell>
          <cell r="Q758">
            <v>1</v>
          </cell>
          <cell r="R758">
            <v>0</v>
          </cell>
          <cell r="S758">
            <v>0</v>
          </cell>
          <cell r="U758">
            <v>0</v>
          </cell>
          <cell r="V758">
            <v>0</v>
          </cell>
          <cell r="W758">
            <v>0</v>
          </cell>
          <cell r="Y758" t="str">
            <v>Multilateral</v>
          </cell>
          <cell r="Z758" t="str">
            <v>Bi_multilateral</v>
          </cell>
          <cell r="AA758" t="str">
            <v>Y</v>
          </cell>
          <cell r="AC758" t="str">
            <v>Integrated Management of the Montecristo Trinational Protected Area Project</v>
          </cell>
          <cell r="AD758" t="str">
            <v>FSP</v>
          </cell>
          <cell r="AE758" t="str">
            <v>GET</v>
          </cell>
          <cell r="AF758" t="str">
            <v>BD</v>
          </cell>
          <cell r="AG758" t="str">
            <v>1, 2, 4</v>
          </cell>
          <cell r="AH758" t="str">
            <v>GEF - 3</v>
          </cell>
          <cell r="AI758">
            <v>38904</v>
          </cell>
          <cell r="AJ758">
            <v>2006</v>
          </cell>
          <cell r="AK758">
            <v>38945</v>
          </cell>
          <cell r="AL758">
            <v>2006</v>
          </cell>
          <cell r="AM758">
            <v>39918</v>
          </cell>
          <cell r="AN758">
            <v>40847</v>
          </cell>
          <cell r="AO758">
            <v>40891</v>
          </cell>
          <cell r="AP758">
            <v>40891</v>
          </cell>
          <cell r="AQ758">
            <v>2011</v>
          </cell>
          <cell r="AR758">
            <v>63</v>
          </cell>
          <cell r="AS758">
            <v>1</v>
          </cell>
          <cell r="AT758">
            <v>2012</v>
          </cell>
          <cell r="AU758">
            <v>2012</v>
          </cell>
          <cell r="AV758">
            <v>2012</v>
          </cell>
          <cell r="AX758">
            <v>3.5</v>
          </cell>
          <cell r="AY758">
            <v>0.15</v>
          </cell>
          <cell r="AZ758">
            <v>3.65</v>
          </cell>
          <cell r="BA758">
            <v>3.65</v>
          </cell>
          <cell r="BB758">
            <v>5.74</v>
          </cell>
          <cell r="BC758">
            <v>4.42</v>
          </cell>
          <cell r="BD758">
            <v>1.6400000000000001</v>
          </cell>
          <cell r="BE758">
            <v>1.2628571428571429</v>
          </cell>
          <cell r="BF758">
            <v>0.77003484320557491</v>
          </cell>
          <cell r="BG758">
            <v>16</v>
          </cell>
          <cell r="BH758">
            <v>9</v>
          </cell>
          <cell r="BI758">
            <v>5</v>
          </cell>
          <cell r="BJ758">
            <v>5</v>
          </cell>
          <cell r="BK758">
            <v>4</v>
          </cell>
          <cell r="BL758">
            <v>0</v>
          </cell>
          <cell r="BM758">
            <v>1</v>
          </cell>
          <cell r="BN758">
            <v>4</v>
          </cell>
          <cell r="BO758">
            <v>0</v>
          </cell>
          <cell r="BP758">
            <v>2</v>
          </cell>
          <cell r="BQ758" t="str">
            <v>MU</v>
          </cell>
          <cell r="BW758">
            <v>2</v>
          </cell>
          <cell r="BX758">
            <v>0</v>
          </cell>
          <cell r="BY758">
            <v>4</v>
          </cell>
          <cell r="BZ758">
            <v>1</v>
          </cell>
          <cell r="CA758">
            <v>3</v>
          </cell>
          <cell r="CB758">
            <v>0</v>
          </cell>
          <cell r="CC758">
            <v>4</v>
          </cell>
          <cell r="CD758">
            <v>4</v>
          </cell>
          <cell r="CE758">
            <v>1</v>
          </cell>
          <cell r="CF758">
            <v>4</v>
          </cell>
          <cell r="CG758">
            <v>1</v>
          </cell>
          <cell r="CH758">
            <v>5</v>
          </cell>
          <cell r="CI758">
            <v>1</v>
          </cell>
          <cell r="CJ758">
            <v>6</v>
          </cell>
          <cell r="CK758">
            <v>1</v>
          </cell>
          <cell r="CL758">
            <v>3</v>
          </cell>
          <cell r="CM758">
            <v>0</v>
          </cell>
          <cell r="CN758">
            <v>5</v>
          </cell>
          <cell r="CO758">
            <v>1</v>
          </cell>
          <cell r="CP758">
            <v>5</v>
          </cell>
          <cell r="CQ758">
            <v>1</v>
          </cell>
          <cell r="CR758">
            <v>4</v>
          </cell>
          <cell r="CS758">
            <v>1</v>
          </cell>
          <cell r="CT758">
            <v>5</v>
          </cell>
          <cell r="CU758">
            <v>1</v>
          </cell>
          <cell r="DR758">
            <v>5</v>
          </cell>
          <cell r="DS758">
            <v>4</v>
          </cell>
          <cell r="DT758">
            <v>3</v>
          </cell>
          <cell r="DU758">
            <v>4</v>
          </cell>
          <cell r="DV758">
            <v>1</v>
          </cell>
          <cell r="EA758">
            <v>2</v>
          </cell>
          <cell r="EB758" t="str">
            <v>MU</v>
          </cell>
          <cell r="EC758">
            <v>4</v>
          </cell>
          <cell r="ED758">
            <v>3</v>
          </cell>
        </row>
        <row r="759">
          <cell r="A759">
            <v>2689</v>
          </cell>
          <cell r="B759" t="e">
            <v>#REF!</v>
          </cell>
          <cell r="C759">
            <v>95169</v>
          </cell>
          <cell r="D759" t="str">
            <v>No</v>
          </cell>
          <cell r="E759" t="str">
            <v>Yes</v>
          </cell>
          <cell r="F759" t="str">
            <v>IAEO</v>
          </cell>
          <cell r="G759" t="str">
            <v>World Bank</v>
          </cell>
          <cell r="H759" t="str">
            <v>WB</v>
          </cell>
          <cell r="I759">
            <v>0</v>
          </cell>
          <cell r="J759" t="str">
            <v>WB</v>
          </cell>
          <cell r="L759" t="str">
            <v>Regional</v>
          </cell>
          <cell r="M759" t="str">
            <v>Brazil, Colombia, Costa Rica, Mexico, Peru</v>
          </cell>
          <cell r="N759" t="str">
            <v>LAC</v>
          </cell>
          <cell r="O759" t="str">
            <v>LAC</v>
          </cell>
          <cell r="P759">
            <v>0</v>
          </cell>
          <cell r="Q759">
            <v>1</v>
          </cell>
          <cell r="R759">
            <v>0</v>
          </cell>
          <cell r="S759">
            <v>0</v>
          </cell>
          <cell r="U759">
            <v>0</v>
          </cell>
          <cell r="V759">
            <v>0</v>
          </cell>
          <cell r="W759">
            <v>0</v>
          </cell>
          <cell r="AC759" t="str">
            <v>Latin America: Multi-country Capacity-building for Compliance with the Cartagena Protocol on Biosafety</v>
          </cell>
          <cell r="AD759" t="str">
            <v>FSP</v>
          </cell>
          <cell r="AE759" t="str">
            <v>GET</v>
          </cell>
          <cell r="AF759" t="str">
            <v>BD</v>
          </cell>
          <cell r="AH759" t="str">
            <v>GEF - 3</v>
          </cell>
          <cell r="AI759">
            <v>39505</v>
          </cell>
          <cell r="AJ759">
            <v>2008</v>
          </cell>
          <cell r="AK759">
            <v>39759</v>
          </cell>
          <cell r="AL759">
            <v>2008</v>
          </cell>
          <cell r="AN759">
            <v>40724</v>
          </cell>
          <cell r="AO759">
            <v>41090</v>
          </cell>
          <cell r="AP759">
            <v>41090</v>
          </cell>
          <cell r="AQ759">
            <v>2012</v>
          </cell>
          <cell r="AT759">
            <v>2014</v>
          </cell>
          <cell r="AV759">
            <v>2013</v>
          </cell>
          <cell r="AX759">
            <v>4</v>
          </cell>
          <cell r="AY759">
            <v>0.26</v>
          </cell>
          <cell r="AZ759">
            <v>4.26</v>
          </cell>
          <cell r="BB759">
            <v>8</v>
          </cell>
          <cell r="BC759">
            <v>8.5300000000000011</v>
          </cell>
          <cell r="BK759">
            <v>1</v>
          </cell>
          <cell r="BL759">
            <v>0</v>
          </cell>
          <cell r="BM759">
            <v>1</v>
          </cell>
          <cell r="BN759">
            <v>4</v>
          </cell>
          <cell r="CY759">
            <v>4</v>
          </cell>
          <cell r="CZ759">
            <v>1</v>
          </cell>
          <cell r="DE759">
            <v>3</v>
          </cell>
          <cell r="DF759" t="str">
            <v>ML</v>
          </cell>
          <cell r="DG759" t="str">
            <v>SUBSTANTIAL</v>
          </cell>
          <cell r="DH759" t="str">
            <v>MODEST</v>
          </cell>
          <cell r="DI759">
            <v>4</v>
          </cell>
          <cell r="DJ759">
            <v>5</v>
          </cell>
          <cell r="DK759">
            <v>5</v>
          </cell>
        </row>
        <row r="760">
          <cell r="A760">
            <v>2700</v>
          </cell>
          <cell r="B760" t="e">
            <v>#REF!</v>
          </cell>
          <cell r="C760">
            <v>3469</v>
          </cell>
          <cell r="D760" t="str">
            <v>Yes</v>
          </cell>
          <cell r="E760" t="str">
            <v>Yes</v>
          </cell>
          <cell r="F760" t="str">
            <v>IAEO</v>
          </cell>
          <cell r="G760" t="str">
            <v>UNDP</v>
          </cell>
          <cell r="H760" t="str">
            <v>UNDP</v>
          </cell>
          <cell r="I760">
            <v>0</v>
          </cell>
          <cell r="J760" t="str">
            <v>UNDP</v>
          </cell>
          <cell r="L760" t="str">
            <v>Cambodia, China, Indonesia, Lao People’s Democratic Republic, Philippines, Thailand, Timor-Leste, Viet Nam</v>
          </cell>
          <cell r="M760" t="str">
            <v>China, Indonesia, Cambodia, Lao PDR, Philippines, Thailand, Timor Leste, Vietnam</v>
          </cell>
          <cell r="N760" t="str">
            <v>EAP</v>
          </cell>
          <cell r="O760" t="str">
            <v>Asia</v>
          </cell>
          <cell r="P760">
            <v>0</v>
          </cell>
          <cell r="Q760">
            <v>1</v>
          </cell>
          <cell r="R760">
            <v>0</v>
          </cell>
          <cell r="S760">
            <v>2</v>
          </cell>
          <cell r="U760">
            <v>0</v>
          </cell>
          <cell r="V760">
            <v>2</v>
          </cell>
          <cell r="W760">
            <v>0</v>
          </cell>
          <cell r="Y760" t="str">
            <v>Foundation</v>
          </cell>
          <cell r="Z760" t="str">
            <v>NGO_academic_foundation</v>
          </cell>
          <cell r="AC760" t="str">
            <v>Implementation of the Sustainable Development Strategy for the Seas of East Asia (SDS-SEA)</v>
          </cell>
          <cell r="AD760" t="str">
            <v>FSP</v>
          </cell>
          <cell r="AE760" t="str">
            <v>GET</v>
          </cell>
          <cell r="AF760" t="str">
            <v>IW</v>
          </cell>
          <cell r="AH760" t="str">
            <v>GEF - 4</v>
          </cell>
          <cell r="AI760">
            <v>39393</v>
          </cell>
          <cell r="AJ760">
            <v>2007</v>
          </cell>
          <cell r="AK760">
            <v>39444</v>
          </cell>
          <cell r="AL760">
            <v>2007</v>
          </cell>
          <cell r="AM760">
            <v>40221.5</v>
          </cell>
          <cell r="AN760">
            <v>40543</v>
          </cell>
          <cell r="AO760">
            <v>40999</v>
          </cell>
          <cell r="AP760">
            <v>40999</v>
          </cell>
          <cell r="AQ760">
            <v>2012</v>
          </cell>
          <cell r="AR760">
            <v>51</v>
          </cell>
          <cell r="AS760">
            <v>15</v>
          </cell>
          <cell r="AT760">
            <v>2013</v>
          </cell>
          <cell r="AU760">
            <v>41183</v>
          </cell>
          <cell r="AV760">
            <v>2012</v>
          </cell>
          <cell r="AW760">
            <v>41215</v>
          </cell>
          <cell r="AX760">
            <v>10.876336</v>
          </cell>
          <cell r="AY760">
            <v>0.7</v>
          </cell>
          <cell r="AZ760">
            <v>11.576336</v>
          </cell>
          <cell r="BB760">
            <v>33.374400000000001</v>
          </cell>
          <cell r="BC760">
            <v>80.599999999999994</v>
          </cell>
          <cell r="BD760">
            <v>3.0685333737390974</v>
          </cell>
          <cell r="BE760">
            <v>7.4105838583876036</v>
          </cell>
          <cell r="BF760">
            <v>2.4150246895824341</v>
          </cell>
          <cell r="BM760">
            <v>1</v>
          </cell>
          <cell r="BN760">
            <v>5</v>
          </cell>
          <cell r="BO760">
            <v>1</v>
          </cell>
          <cell r="BP760">
            <v>3</v>
          </cell>
          <cell r="BQ760" t="str">
            <v>ML</v>
          </cell>
          <cell r="BR760">
            <v>3</v>
          </cell>
          <cell r="BS760">
            <v>3</v>
          </cell>
          <cell r="BT760">
            <v>3</v>
          </cell>
          <cell r="BU760">
            <v>3</v>
          </cell>
          <cell r="BY760">
            <v>4</v>
          </cell>
          <cell r="BZ760">
            <v>1</v>
          </cell>
          <cell r="CA760">
            <v>3</v>
          </cell>
          <cell r="CB760">
            <v>0</v>
          </cell>
          <cell r="CD760">
            <v>4</v>
          </cell>
          <cell r="CE760">
            <v>1</v>
          </cell>
          <cell r="CF760">
            <v>4</v>
          </cell>
          <cell r="CG760">
            <v>1</v>
          </cell>
          <cell r="CH760">
            <v>3</v>
          </cell>
          <cell r="CI760">
            <v>0</v>
          </cell>
          <cell r="CJ760">
            <v>4</v>
          </cell>
          <cell r="CK760">
            <v>1</v>
          </cell>
          <cell r="CL760">
            <v>5</v>
          </cell>
          <cell r="CM760">
            <v>1</v>
          </cell>
          <cell r="CN760">
            <v>3</v>
          </cell>
          <cell r="CO760">
            <v>0</v>
          </cell>
          <cell r="CP760">
            <v>5</v>
          </cell>
          <cell r="CQ760">
            <v>1</v>
          </cell>
          <cell r="CR760">
            <v>4</v>
          </cell>
          <cell r="CS760">
            <v>1</v>
          </cell>
          <cell r="CT760">
            <v>3</v>
          </cell>
          <cell r="CU760">
            <v>0</v>
          </cell>
          <cell r="CV760">
            <v>5</v>
          </cell>
          <cell r="CW760">
            <v>5</v>
          </cell>
          <cell r="CX760">
            <v>5</v>
          </cell>
          <cell r="CY760">
            <v>5</v>
          </cell>
          <cell r="CZ760">
            <v>1</v>
          </cell>
          <cell r="DA760" t="str">
            <v>ML</v>
          </cell>
          <cell r="DB760" t="str">
            <v>ML</v>
          </cell>
          <cell r="DC760" t="str">
            <v>ML</v>
          </cell>
          <cell r="DD760" t="str">
            <v>ML</v>
          </cell>
          <cell r="DE760">
            <v>3</v>
          </cell>
          <cell r="DF760" t="str">
            <v>ML</v>
          </cell>
          <cell r="DG760">
            <v>4</v>
          </cell>
          <cell r="DH760">
            <v>3</v>
          </cell>
          <cell r="DI760">
            <v>4</v>
          </cell>
          <cell r="DJ760">
            <v>4</v>
          </cell>
          <cell r="DK760">
            <v>3</v>
          </cell>
          <cell r="DL760">
            <v>4</v>
          </cell>
          <cell r="DM760">
            <v>5</v>
          </cell>
          <cell r="DN760">
            <v>3</v>
          </cell>
          <cell r="DO760">
            <v>5</v>
          </cell>
          <cell r="DP760">
            <v>4</v>
          </cell>
          <cell r="DQ760">
            <v>3</v>
          </cell>
          <cell r="DR760">
            <v>5</v>
          </cell>
          <cell r="DS760">
            <v>6</v>
          </cell>
          <cell r="DT760">
            <v>5</v>
          </cell>
          <cell r="DU760">
            <v>6</v>
          </cell>
          <cell r="DV760">
            <v>1</v>
          </cell>
          <cell r="DW760" t="str">
            <v>ML</v>
          </cell>
          <cell r="DX760" t="str">
            <v>Not rated</v>
          </cell>
          <cell r="DY760" t="str">
            <v>L</v>
          </cell>
          <cell r="DZ760" t="str">
            <v>Not rated</v>
          </cell>
          <cell r="EA760">
            <v>3</v>
          </cell>
          <cell r="EB760" t="str">
            <v>ML</v>
          </cell>
          <cell r="EC760">
            <v>6</v>
          </cell>
          <cell r="ED760">
            <v>5</v>
          </cell>
          <cell r="EE760">
            <v>5</v>
          </cell>
          <cell r="EF760">
            <v>5</v>
          </cell>
          <cell r="EG760">
            <v>5</v>
          </cell>
          <cell r="EH760">
            <v>6</v>
          </cell>
          <cell r="EI760">
            <v>5</v>
          </cell>
          <cell r="EJ760">
            <v>6</v>
          </cell>
          <cell r="EK760">
            <v>5</v>
          </cell>
          <cell r="EL760">
            <v>3</v>
          </cell>
          <cell r="EM760">
            <v>6</v>
          </cell>
        </row>
        <row r="761">
          <cell r="A761">
            <v>2701</v>
          </cell>
          <cell r="B761" t="e">
            <v>#REF!</v>
          </cell>
          <cell r="C761">
            <v>3243</v>
          </cell>
          <cell r="D761" t="str">
            <v>No</v>
          </cell>
          <cell r="E761" t="str">
            <v>Yes</v>
          </cell>
          <cell r="F761" t="str">
            <v>IAEO</v>
          </cell>
          <cell r="G761" t="str">
            <v>UNDP</v>
          </cell>
          <cell r="H761" t="str">
            <v>UNDP</v>
          </cell>
          <cell r="I761">
            <v>0</v>
          </cell>
          <cell r="J761" t="str">
            <v>UNDP</v>
          </cell>
          <cell r="L761" t="str">
            <v>Regional</v>
          </cell>
          <cell r="M761" t="str">
            <v>Botswana, Lesotho, Namibia, South Africa</v>
          </cell>
          <cell r="N761" t="str">
            <v>AFR</v>
          </cell>
          <cell r="O761" t="str">
            <v>AFR</v>
          </cell>
          <cell r="P761">
            <v>0</v>
          </cell>
          <cell r="Q761">
            <v>1</v>
          </cell>
          <cell r="R761">
            <v>0</v>
          </cell>
          <cell r="S761">
            <v>0</v>
          </cell>
          <cell r="U761">
            <v>0</v>
          </cell>
          <cell r="V761">
            <v>2</v>
          </cell>
          <cell r="W761">
            <v>2</v>
          </cell>
          <cell r="Y761" t="str">
            <v>Multilateral</v>
          </cell>
          <cell r="Z761" t="str">
            <v>Bi_multilateral</v>
          </cell>
          <cell r="AA761" t="str">
            <v>secondary executing agency</v>
          </cell>
          <cell r="AB761" t="str">
            <v>Not involved</v>
          </cell>
          <cell r="AC761" t="str">
            <v>Development and Adoption of a Strategic Action Program for Balancing Water Uses and Sustainable Natural Resource Management in the Orange-Senqu River Transboundary Basin</v>
          </cell>
          <cell r="AD761" t="str">
            <v>FSP</v>
          </cell>
          <cell r="AE761" t="str">
            <v>GET</v>
          </cell>
          <cell r="AF761" t="str">
            <v>IW</v>
          </cell>
          <cell r="AH761" t="str">
            <v>GEF - 4</v>
          </cell>
          <cell r="AI761">
            <v>39974</v>
          </cell>
          <cell r="AJ761">
            <v>2009</v>
          </cell>
          <cell r="AK761">
            <v>40095</v>
          </cell>
          <cell r="AL761">
            <v>2009</v>
          </cell>
          <cell r="AN761">
            <v>41518</v>
          </cell>
          <cell r="AO761">
            <v>41821</v>
          </cell>
          <cell r="AP761">
            <v>41821</v>
          </cell>
          <cell r="AQ761">
            <v>2014</v>
          </cell>
          <cell r="AT761">
            <v>2014</v>
          </cell>
          <cell r="AU761" t="str">
            <v>Jun,2014</v>
          </cell>
          <cell r="AV761">
            <v>2014</v>
          </cell>
          <cell r="AX761">
            <v>6.3</v>
          </cell>
          <cell r="AY761">
            <v>0.7</v>
          </cell>
          <cell r="AZ761">
            <v>7</v>
          </cell>
          <cell r="BB761">
            <v>32.365499999999997</v>
          </cell>
          <cell r="BC761" t="str">
            <v>UA</v>
          </cell>
          <cell r="BL761">
            <v>0</v>
          </cell>
          <cell r="BM761">
            <v>1</v>
          </cell>
          <cell r="BN761">
            <v>4</v>
          </cell>
          <cell r="CV761" t="str">
            <v>NR</v>
          </cell>
          <cell r="CW761">
            <v>5</v>
          </cell>
          <cell r="CX761">
            <v>4</v>
          </cell>
          <cell r="CY761">
            <v>4</v>
          </cell>
          <cell r="CZ761">
            <v>1</v>
          </cell>
          <cell r="DA761">
            <v>3</v>
          </cell>
          <cell r="DB761">
            <v>3</v>
          </cell>
          <cell r="DC761">
            <v>4</v>
          </cell>
          <cell r="DD761">
            <v>3</v>
          </cell>
          <cell r="DE761">
            <v>3</v>
          </cell>
          <cell r="DF761" t="str">
            <v>ML</v>
          </cell>
          <cell r="DG761">
            <v>5</v>
          </cell>
          <cell r="DH761">
            <v>3</v>
          </cell>
          <cell r="DI761">
            <v>4</v>
          </cell>
          <cell r="DJ761">
            <v>3</v>
          </cell>
          <cell r="DK761">
            <v>4</v>
          </cell>
          <cell r="DL761">
            <v>5</v>
          </cell>
          <cell r="DM761">
            <v>5</v>
          </cell>
          <cell r="DN761">
            <v>4</v>
          </cell>
          <cell r="DO761">
            <v>4</v>
          </cell>
          <cell r="DP761">
            <v>5</v>
          </cell>
          <cell r="DQ761">
            <v>5</v>
          </cell>
        </row>
        <row r="762">
          <cell r="A762">
            <v>2702</v>
          </cell>
          <cell r="B762" t="e">
            <v>#REF!</v>
          </cell>
          <cell r="C762">
            <v>3422</v>
          </cell>
          <cell r="D762" t="str">
            <v>Yes</v>
          </cell>
          <cell r="E762" t="str">
            <v>Yes</v>
          </cell>
          <cell r="F762" t="str">
            <v>IAEO</v>
          </cell>
          <cell r="G762" t="str">
            <v>UNDP</v>
          </cell>
          <cell r="H762" t="str">
            <v>UNDP</v>
          </cell>
          <cell r="I762">
            <v>0</v>
          </cell>
          <cell r="J762" t="str">
            <v>UNDP</v>
          </cell>
          <cell r="L762" t="str">
            <v>Nicaragua</v>
          </cell>
          <cell r="N762" t="str">
            <v>LAC</v>
          </cell>
          <cell r="O762" t="str">
            <v>LAC</v>
          </cell>
          <cell r="P762">
            <v>0</v>
          </cell>
          <cell r="Q762">
            <v>0</v>
          </cell>
          <cell r="R762">
            <v>1</v>
          </cell>
          <cell r="S762">
            <v>0</v>
          </cell>
          <cell r="U762">
            <v>0</v>
          </cell>
          <cell r="V762">
            <v>0</v>
          </cell>
          <cell r="W762">
            <v>0</v>
          </cell>
          <cell r="Y762" t="str">
            <v>Government</v>
          </cell>
          <cell r="Z762" t="str">
            <v>Govt</v>
          </cell>
          <cell r="AC762" t="str">
            <v>Strengthening and Catalyzing the Sustainability of Nicaragua´s Protected Area System</v>
          </cell>
          <cell r="AD762" t="str">
            <v>FSP</v>
          </cell>
          <cell r="AE762" t="str">
            <v>GET</v>
          </cell>
          <cell r="AF762" t="str">
            <v>BD</v>
          </cell>
          <cell r="AH762" t="str">
            <v>GEF - 4</v>
          </cell>
          <cell r="AI762">
            <v>39638</v>
          </cell>
          <cell r="AJ762">
            <v>2008</v>
          </cell>
          <cell r="AK762">
            <v>39804</v>
          </cell>
          <cell r="AL762">
            <v>2008</v>
          </cell>
          <cell r="AM762">
            <v>40524</v>
          </cell>
          <cell r="AN762">
            <v>41274</v>
          </cell>
          <cell r="AO762">
            <v>41244</v>
          </cell>
          <cell r="AP762">
            <v>41244</v>
          </cell>
          <cell r="AQ762">
            <v>2012</v>
          </cell>
          <cell r="AR762">
            <v>47</v>
          </cell>
          <cell r="AS762">
            <v>0</v>
          </cell>
          <cell r="AT762">
            <v>2013</v>
          </cell>
          <cell r="AU762">
            <v>41365</v>
          </cell>
          <cell r="AV762">
            <v>2013</v>
          </cell>
          <cell r="AW762">
            <v>41609</v>
          </cell>
          <cell r="AX762">
            <v>1.8</v>
          </cell>
          <cell r="AY762">
            <v>0.35</v>
          </cell>
          <cell r="AZ762">
            <v>2.15</v>
          </cell>
          <cell r="BB762">
            <v>4.6219999999999999</v>
          </cell>
          <cell r="BC762">
            <v>4.24</v>
          </cell>
          <cell r="BD762">
            <v>2.5677777777777777</v>
          </cell>
          <cell r="BE762">
            <v>2.3555555555555556</v>
          </cell>
          <cell r="BF762">
            <v>0.91735179575941161</v>
          </cell>
          <cell r="BL762">
            <v>0</v>
          </cell>
          <cell r="BM762">
            <v>1</v>
          </cell>
          <cell r="BN762">
            <v>4</v>
          </cell>
          <cell r="BO762">
            <v>0</v>
          </cell>
          <cell r="BP762">
            <v>2</v>
          </cell>
          <cell r="BQ762" t="str">
            <v>MU</v>
          </cell>
          <cell r="BR762">
            <v>2</v>
          </cell>
          <cell r="BS762">
            <v>2</v>
          </cell>
          <cell r="BT762">
            <v>3</v>
          </cell>
          <cell r="BY762">
            <v>5</v>
          </cell>
          <cell r="BZ762">
            <v>1</v>
          </cell>
          <cell r="CA762">
            <v>4</v>
          </cell>
          <cell r="CB762">
            <v>1</v>
          </cell>
          <cell r="CD762">
            <v>4</v>
          </cell>
          <cell r="CE762">
            <v>1</v>
          </cell>
          <cell r="CF762">
            <v>5</v>
          </cell>
          <cell r="CG762">
            <v>1</v>
          </cell>
          <cell r="CH762">
            <v>4</v>
          </cell>
          <cell r="CI762">
            <v>1</v>
          </cell>
          <cell r="CJ762">
            <v>4</v>
          </cell>
          <cell r="CK762">
            <v>1</v>
          </cell>
          <cell r="CL762">
            <v>5</v>
          </cell>
          <cell r="CM762">
            <v>1</v>
          </cell>
          <cell r="CN762">
            <v>2</v>
          </cell>
          <cell r="CO762">
            <v>0</v>
          </cell>
          <cell r="CP762">
            <v>5</v>
          </cell>
          <cell r="CQ762">
            <v>1</v>
          </cell>
          <cell r="CR762">
            <v>4</v>
          </cell>
          <cell r="CS762">
            <v>1</v>
          </cell>
          <cell r="CT762">
            <v>3</v>
          </cell>
          <cell r="CU762">
            <v>0</v>
          </cell>
          <cell r="CV762">
            <v>5</v>
          </cell>
          <cell r="CW762">
            <v>3</v>
          </cell>
          <cell r="CX762">
            <v>4</v>
          </cell>
          <cell r="CY762">
            <v>4</v>
          </cell>
          <cell r="CZ762">
            <v>1</v>
          </cell>
          <cell r="DA762" t="str">
            <v>MU</v>
          </cell>
          <cell r="DB762" t="str">
            <v>MU</v>
          </cell>
          <cell r="DC762" t="str">
            <v>ML</v>
          </cell>
          <cell r="DD762" t="str">
            <v>Not rated</v>
          </cell>
          <cell r="DE762">
            <v>2</v>
          </cell>
          <cell r="DF762" t="str">
            <v>MU</v>
          </cell>
          <cell r="DG762">
            <v>5</v>
          </cell>
          <cell r="DH762">
            <v>4</v>
          </cell>
          <cell r="DI762">
            <v>4</v>
          </cell>
          <cell r="DJ762" t="str">
            <v>Not rated</v>
          </cell>
          <cell r="DK762">
            <v>4</v>
          </cell>
          <cell r="DL762">
            <v>4</v>
          </cell>
          <cell r="DM762">
            <v>5</v>
          </cell>
          <cell r="DN762">
            <v>2</v>
          </cell>
          <cell r="DO762">
            <v>5</v>
          </cell>
          <cell r="DP762">
            <v>4</v>
          </cell>
          <cell r="DQ762">
            <v>3</v>
          </cell>
          <cell r="DR762">
            <v>5</v>
          </cell>
          <cell r="DS762">
            <v>4</v>
          </cell>
          <cell r="DT762">
            <v>5</v>
          </cell>
          <cell r="DU762">
            <v>4</v>
          </cell>
          <cell r="DV762">
            <v>1</v>
          </cell>
          <cell r="DW762" t="str">
            <v>ML</v>
          </cell>
          <cell r="DX762" t="str">
            <v>ML</v>
          </cell>
          <cell r="DY762" t="str">
            <v>Not rated</v>
          </cell>
          <cell r="DZ762" t="str">
            <v>Not rated</v>
          </cell>
          <cell r="EA762">
            <v>3</v>
          </cell>
          <cell r="EB762" t="str">
            <v>ML</v>
          </cell>
          <cell r="EC762">
            <v>5</v>
          </cell>
          <cell r="ED762">
            <v>5</v>
          </cell>
          <cell r="EE762">
            <v>5</v>
          </cell>
          <cell r="EF762">
            <v>5</v>
          </cell>
          <cell r="EG762">
            <v>6</v>
          </cell>
          <cell r="EH762">
            <v>6</v>
          </cell>
          <cell r="EI762">
            <v>5</v>
          </cell>
          <cell r="EJ762">
            <v>5</v>
          </cell>
          <cell r="EK762">
            <v>6</v>
          </cell>
          <cell r="EL762">
            <v>6</v>
          </cell>
          <cell r="EM762">
            <v>5</v>
          </cell>
        </row>
        <row r="763">
          <cell r="A763">
            <v>2715</v>
          </cell>
          <cell r="B763" t="e">
            <v>#REF!</v>
          </cell>
          <cell r="D763" t="str">
            <v>Yes</v>
          </cell>
          <cell r="E763" t="str">
            <v>Yes</v>
          </cell>
          <cell r="F763" t="str">
            <v>GEFIEO</v>
          </cell>
          <cell r="G763" t="str">
            <v>UNIDO</v>
          </cell>
          <cell r="H763" t="str">
            <v>UNIDO</v>
          </cell>
          <cell r="I763">
            <v>0</v>
          </cell>
          <cell r="J763" t="str">
            <v>UNIDO</v>
          </cell>
          <cell r="K763" t="str">
            <v>UNIDO</v>
          </cell>
          <cell r="L763" t="str">
            <v>Romania</v>
          </cell>
          <cell r="N763" t="str">
            <v>ECA</v>
          </cell>
          <cell r="O763" t="str">
            <v>ECA</v>
          </cell>
          <cell r="P763">
            <v>0</v>
          </cell>
          <cell r="Q763">
            <v>0</v>
          </cell>
          <cell r="R763">
            <v>1</v>
          </cell>
          <cell r="S763">
            <v>0</v>
          </cell>
          <cell r="U763">
            <v>0</v>
          </cell>
          <cell r="V763">
            <v>0</v>
          </cell>
          <cell r="W763">
            <v>0</v>
          </cell>
          <cell r="Y763" t="str">
            <v>Government</v>
          </cell>
          <cell r="Z763" t="str">
            <v>Govt</v>
          </cell>
          <cell r="AA763" t="str">
            <v>Yes</v>
          </cell>
          <cell r="AC763" t="str">
            <v>Disposal of PCB Wastes in Romania</v>
          </cell>
          <cell r="AD763" t="str">
            <v>MSP</v>
          </cell>
          <cell r="AE763" t="str">
            <v>GET</v>
          </cell>
          <cell r="AF763" t="str">
            <v>Chem</v>
          </cell>
          <cell r="AG763">
            <v>14</v>
          </cell>
          <cell r="AH763" t="str">
            <v>GEF - 4</v>
          </cell>
          <cell r="AI763">
            <v>39126</v>
          </cell>
          <cell r="AJ763">
            <v>2007</v>
          </cell>
          <cell r="AK763">
            <v>39156</v>
          </cell>
          <cell r="AL763">
            <v>2007</v>
          </cell>
          <cell r="AM763">
            <v>39803.5</v>
          </cell>
          <cell r="AN763">
            <v>40451</v>
          </cell>
          <cell r="AO763">
            <v>40451</v>
          </cell>
          <cell r="AP763">
            <v>40451</v>
          </cell>
          <cell r="AQ763">
            <v>2010</v>
          </cell>
          <cell r="AR763">
            <v>42</v>
          </cell>
          <cell r="AS763">
            <v>0</v>
          </cell>
          <cell r="AT763">
            <v>2012</v>
          </cell>
          <cell r="AU763">
            <v>2010</v>
          </cell>
          <cell r="AV763">
            <v>2010</v>
          </cell>
          <cell r="AX763">
            <v>0.94995299999999994</v>
          </cell>
          <cell r="AY763">
            <v>4.8000000000000001E-2</v>
          </cell>
          <cell r="AZ763">
            <v>0.99795299999999998</v>
          </cell>
          <cell r="BA763">
            <v>1</v>
          </cell>
          <cell r="BB763">
            <v>1.02</v>
          </cell>
          <cell r="BC763">
            <v>1.66</v>
          </cell>
          <cell r="BD763">
            <v>1.0737373322680175</v>
          </cell>
          <cell r="BE763">
            <v>1.7474548740832441</v>
          </cell>
          <cell r="BF763">
            <v>1.6274509803921569</v>
          </cell>
          <cell r="BG763">
            <v>0</v>
          </cell>
          <cell r="BH763">
            <v>-4</v>
          </cell>
          <cell r="BI763" t="str">
            <v>UA</v>
          </cell>
          <cell r="BJ763">
            <v>5</v>
          </cell>
          <cell r="BK763">
            <v>6</v>
          </cell>
          <cell r="BM763">
            <v>1</v>
          </cell>
          <cell r="BN763">
            <v>6</v>
          </cell>
          <cell r="BO763">
            <v>1</v>
          </cell>
          <cell r="BP763">
            <v>3</v>
          </cell>
          <cell r="BQ763" t="str">
            <v>ML</v>
          </cell>
          <cell r="BW763">
            <v>3</v>
          </cell>
          <cell r="BX763">
            <v>0</v>
          </cell>
          <cell r="BY763">
            <v>3</v>
          </cell>
          <cell r="BZ763">
            <v>0</v>
          </cell>
          <cell r="CA763">
            <v>3</v>
          </cell>
          <cell r="CB763">
            <v>0</v>
          </cell>
          <cell r="CC763">
            <v>5</v>
          </cell>
          <cell r="CD763">
            <v>5</v>
          </cell>
          <cell r="CE763">
            <v>1</v>
          </cell>
          <cell r="CF763">
            <v>4</v>
          </cell>
          <cell r="CG763">
            <v>1</v>
          </cell>
          <cell r="CH763">
            <v>4</v>
          </cell>
          <cell r="CI763">
            <v>1</v>
          </cell>
          <cell r="CJ763">
            <v>5</v>
          </cell>
          <cell r="CK763">
            <v>1</v>
          </cell>
          <cell r="CL763">
            <v>5</v>
          </cell>
          <cell r="CM763">
            <v>1</v>
          </cell>
          <cell r="CN763">
            <v>4</v>
          </cell>
          <cell r="CO763">
            <v>1</v>
          </cell>
          <cell r="CP763">
            <v>3</v>
          </cell>
          <cell r="CQ763">
            <v>0</v>
          </cell>
          <cell r="CR763">
            <v>4</v>
          </cell>
          <cell r="CS763">
            <v>1</v>
          </cell>
          <cell r="CT763">
            <v>4</v>
          </cell>
          <cell r="CU763">
            <v>1</v>
          </cell>
          <cell r="CY763">
            <v>6</v>
          </cell>
          <cell r="CZ763">
            <v>1</v>
          </cell>
          <cell r="DR763">
            <v>5</v>
          </cell>
          <cell r="DS763">
            <v>6</v>
          </cell>
          <cell r="DT763">
            <v>5</v>
          </cell>
          <cell r="DU763">
            <v>6</v>
          </cell>
          <cell r="DV763">
            <v>1</v>
          </cell>
          <cell r="EA763">
            <v>3</v>
          </cell>
          <cell r="EB763" t="str">
            <v>ML</v>
          </cell>
          <cell r="EC763">
            <v>3</v>
          </cell>
          <cell r="ED763">
            <v>3</v>
          </cell>
        </row>
        <row r="764">
          <cell r="A764">
            <v>2722</v>
          </cell>
          <cell r="B764" t="e">
            <v>#REF!</v>
          </cell>
          <cell r="D764" t="str">
            <v>Yes</v>
          </cell>
          <cell r="E764" t="str">
            <v>Yes</v>
          </cell>
          <cell r="F764" t="str">
            <v>GEFIEO</v>
          </cell>
          <cell r="G764" t="str">
            <v>UNEP</v>
          </cell>
          <cell r="H764" t="str">
            <v>UNEP</v>
          </cell>
          <cell r="I764">
            <v>0</v>
          </cell>
          <cell r="J764" t="str">
            <v>UNEP</v>
          </cell>
          <cell r="K764" t="str">
            <v>UNEP</v>
          </cell>
          <cell r="L764" t="str">
            <v>Global</v>
          </cell>
          <cell r="N764" t="str">
            <v>Global</v>
          </cell>
          <cell r="O764" t="str">
            <v>Global</v>
          </cell>
          <cell r="P764">
            <v>1</v>
          </cell>
          <cell r="Q764">
            <v>0</v>
          </cell>
          <cell r="R764">
            <v>0</v>
          </cell>
          <cell r="S764">
            <v>0</v>
          </cell>
          <cell r="U764">
            <v>0</v>
          </cell>
          <cell r="V764">
            <v>0</v>
          </cell>
          <cell r="W764">
            <v>0</v>
          </cell>
          <cell r="Y764" t="str">
            <v>Multilateral</v>
          </cell>
          <cell r="Z764" t="str">
            <v>Bi_multilateral</v>
          </cell>
          <cell r="AA764" t="str">
            <v>Y</v>
          </cell>
          <cell r="AC764" t="str">
            <v>Fostering a Global Dialogue on Oceans, Coasts, and SIDS, and on Freshwater-Coastal-Marine Interlinkages</v>
          </cell>
          <cell r="AD764" t="str">
            <v>MSP</v>
          </cell>
          <cell r="AE764" t="str">
            <v>GET</v>
          </cell>
          <cell r="AF764" t="str">
            <v>IW</v>
          </cell>
          <cell r="AG764">
            <v>10</v>
          </cell>
          <cell r="AH764" t="str">
            <v>GEF - 3</v>
          </cell>
          <cell r="AI764">
            <v>38440</v>
          </cell>
          <cell r="AJ764">
            <v>2005</v>
          </cell>
          <cell r="AK764">
            <v>38596</v>
          </cell>
          <cell r="AL764">
            <v>2005</v>
          </cell>
          <cell r="AM764">
            <v>38854.5</v>
          </cell>
          <cell r="AN764">
            <v>39326</v>
          </cell>
          <cell r="AO764">
            <v>39113</v>
          </cell>
          <cell r="AP764">
            <v>39113</v>
          </cell>
          <cell r="AQ764">
            <v>2007</v>
          </cell>
          <cell r="AR764">
            <v>16</v>
          </cell>
          <cell r="AS764">
            <v>0</v>
          </cell>
          <cell r="AT764">
            <v>2009</v>
          </cell>
          <cell r="AU764">
            <v>2009</v>
          </cell>
          <cell r="AV764">
            <v>2009</v>
          </cell>
          <cell r="AX764">
            <v>0.99460000000000004</v>
          </cell>
          <cell r="AY764">
            <v>0</v>
          </cell>
          <cell r="AZ764">
            <v>0.99460000000000004</v>
          </cell>
          <cell r="BA764">
            <v>0.99</v>
          </cell>
          <cell r="BB764">
            <v>1.1200000000000001</v>
          </cell>
          <cell r="BC764">
            <v>1.06</v>
          </cell>
          <cell r="BD764">
            <v>1.1260808365171928</v>
          </cell>
          <cell r="BE764">
            <v>1.0657550774180575</v>
          </cell>
          <cell r="BF764">
            <v>0.9464285714285714</v>
          </cell>
          <cell r="BG764">
            <v>8</v>
          </cell>
          <cell r="BH764">
            <v>11</v>
          </cell>
          <cell r="BI764">
            <v>6</v>
          </cell>
          <cell r="BJ764">
            <v>1</v>
          </cell>
          <cell r="BK764">
            <v>1</v>
          </cell>
          <cell r="BM764">
            <v>1</v>
          </cell>
          <cell r="BN764">
            <v>5</v>
          </cell>
          <cell r="BO764">
            <v>1</v>
          </cell>
          <cell r="BP764">
            <v>3</v>
          </cell>
          <cell r="BQ764" t="str">
            <v>ML</v>
          </cell>
          <cell r="BR764">
            <v>3</v>
          </cell>
          <cell r="BS764">
            <v>4</v>
          </cell>
          <cell r="BT764">
            <v>3</v>
          </cell>
          <cell r="BU764">
            <v>4</v>
          </cell>
          <cell r="BW764">
            <v>3</v>
          </cell>
          <cell r="BX764">
            <v>0</v>
          </cell>
          <cell r="BY764">
            <v>4</v>
          </cell>
          <cell r="BZ764">
            <v>1</v>
          </cell>
          <cell r="CA764">
            <v>3</v>
          </cell>
          <cell r="CB764">
            <v>0</v>
          </cell>
          <cell r="CC764">
            <v>5</v>
          </cell>
          <cell r="CD764">
            <v>5</v>
          </cell>
          <cell r="CE764">
            <v>1</v>
          </cell>
          <cell r="CF764">
            <v>5</v>
          </cell>
          <cell r="CG764">
            <v>1</v>
          </cell>
          <cell r="CH764">
            <v>5</v>
          </cell>
          <cell r="CI764">
            <v>1</v>
          </cell>
          <cell r="CJ764">
            <v>5</v>
          </cell>
          <cell r="CK764">
            <v>1</v>
          </cell>
          <cell r="CL764">
            <v>5</v>
          </cell>
          <cell r="CM764">
            <v>1</v>
          </cell>
          <cell r="CN764">
            <v>5</v>
          </cell>
          <cell r="CO764">
            <v>1</v>
          </cell>
          <cell r="CP764">
            <v>5</v>
          </cell>
          <cell r="CQ764">
            <v>1</v>
          </cell>
          <cell r="CR764">
            <v>4</v>
          </cell>
          <cell r="CS764">
            <v>1</v>
          </cell>
          <cell r="CT764">
            <v>3</v>
          </cell>
          <cell r="CU764">
            <v>0</v>
          </cell>
          <cell r="CY764">
            <v>5</v>
          </cell>
          <cell r="CZ764">
            <v>1</v>
          </cell>
          <cell r="DE764">
            <v>4</v>
          </cell>
          <cell r="DF764" t="str">
            <v>L</v>
          </cell>
          <cell r="DR764">
            <v>5</v>
          </cell>
          <cell r="DS764">
            <v>5</v>
          </cell>
          <cell r="DT764">
            <v>5</v>
          </cell>
          <cell r="DU764">
            <v>5</v>
          </cell>
          <cell r="DV764">
            <v>1</v>
          </cell>
          <cell r="DW764">
            <v>3</v>
          </cell>
          <cell r="DX764">
            <v>4</v>
          </cell>
          <cell r="DY764">
            <v>3</v>
          </cell>
          <cell r="DZ764">
            <v>4</v>
          </cell>
          <cell r="EA764">
            <v>3</v>
          </cell>
          <cell r="EB764" t="str">
            <v>ML</v>
          </cell>
          <cell r="EC764">
            <v>4</v>
          </cell>
          <cell r="ED764">
            <v>3</v>
          </cell>
        </row>
        <row r="765">
          <cell r="A765">
            <v>2723</v>
          </cell>
          <cell r="B765" t="e">
            <v>#REF!</v>
          </cell>
          <cell r="C765">
            <v>3306</v>
          </cell>
          <cell r="D765" t="str">
            <v>No</v>
          </cell>
          <cell r="E765" t="str">
            <v>Yes</v>
          </cell>
          <cell r="F765" t="str">
            <v>IAEO</v>
          </cell>
          <cell r="G765" t="str">
            <v>UNDP</v>
          </cell>
          <cell r="H765" t="str">
            <v>UNDP</v>
          </cell>
          <cell r="I765">
            <v>0</v>
          </cell>
          <cell r="J765" t="str">
            <v>UNDP</v>
          </cell>
          <cell r="L765" t="str">
            <v>Bosnia and Herzegovina</v>
          </cell>
          <cell r="N765" t="str">
            <v>ECA</v>
          </cell>
          <cell r="O765" t="str">
            <v>ECA</v>
          </cell>
          <cell r="P765">
            <v>0</v>
          </cell>
          <cell r="Q765">
            <v>1</v>
          </cell>
          <cell r="R765">
            <v>0</v>
          </cell>
          <cell r="S765">
            <v>2</v>
          </cell>
          <cell r="U765">
            <v>0</v>
          </cell>
          <cell r="V765">
            <v>0</v>
          </cell>
          <cell r="W765">
            <v>0</v>
          </cell>
          <cell r="Y765" t="str">
            <v>Government</v>
          </cell>
          <cell r="Z765" t="str">
            <v>Govt</v>
          </cell>
          <cell r="AC765" t="str">
            <v>Mainstreaming Karst Peatlands Conservation Concerns into Key Economic Sectors</v>
          </cell>
          <cell r="AD765" t="str">
            <v>MSP</v>
          </cell>
          <cell r="AE765" t="str">
            <v>GET</v>
          </cell>
          <cell r="AF765" t="str">
            <v>BD</v>
          </cell>
          <cell r="AH765" t="str">
            <v>GEF - 4</v>
          </cell>
          <cell r="AI765">
            <v>39539</v>
          </cell>
          <cell r="AJ765">
            <v>2008</v>
          </cell>
          <cell r="AK765">
            <v>39626</v>
          </cell>
          <cell r="AL765">
            <v>2008</v>
          </cell>
          <cell r="AM765">
            <v>40525.5</v>
          </cell>
          <cell r="AN765">
            <v>41424</v>
          </cell>
          <cell r="AO765">
            <v>41425</v>
          </cell>
          <cell r="AP765">
            <v>41425</v>
          </cell>
          <cell r="AQ765">
            <v>2013</v>
          </cell>
          <cell r="AR765">
            <v>59</v>
          </cell>
          <cell r="AS765">
            <v>0</v>
          </cell>
          <cell r="AT765">
            <v>2013</v>
          </cell>
          <cell r="AU765">
            <v>41342</v>
          </cell>
          <cell r="AV765">
            <v>2013</v>
          </cell>
          <cell r="AW765">
            <v>41609</v>
          </cell>
          <cell r="AX765">
            <v>0.95</v>
          </cell>
          <cell r="AY765">
            <v>0.05</v>
          </cell>
          <cell r="AZ765">
            <v>1</v>
          </cell>
          <cell r="BB765">
            <v>1.5700000000000003</v>
          </cell>
          <cell r="BC765">
            <v>0.69</v>
          </cell>
          <cell r="BD765">
            <v>1.6526315789473689</v>
          </cell>
          <cell r="BE765">
            <v>0.72631578947368414</v>
          </cell>
          <cell r="BF765">
            <v>0.43949044585987251</v>
          </cell>
          <cell r="BL765">
            <v>0</v>
          </cell>
          <cell r="BM765">
            <v>1</v>
          </cell>
          <cell r="BN765">
            <v>4</v>
          </cell>
          <cell r="BO765">
            <v>0</v>
          </cell>
          <cell r="BP765">
            <v>2</v>
          </cell>
          <cell r="BQ765" t="str">
            <v>MU</v>
          </cell>
          <cell r="BR765">
            <v>3</v>
          </cell>
          <cell r="BS765">
            <v>2</v>
          </cell>
          <cell r="BT765">
            <v>2</v>
          </cell>
          <cell r="BU765">
            <v>2</v>
          </cell>
          <cell r="BY765">
            <v>3</v>
          </cell>
          <cell r="BZ765">
            <v>0</v>
          </cell>
          <cell r="CA765">
            <v>5</v>
          </cell>
          <cell r="CB765">
            <v>1</v>
          </cell>
          <cell r="CD765">
            <v>5</v>
          </cell>
          <cell r="CE765">
            <v>1</v>
          </cell>
          <cell r="CF765">
            <v>5</v>
          </cell>
          <cell r="CG765">
            <v>1</v>
          </cell>
          <cell r="CH765">
            <v>4</v>
          </cell>
          <cell r="CI765">
            <v>1</v>
          </cell>
          <cell r="CJ765">
            <v>4</v>
          </cell>
          <cell r="CK765">
            <v>1</v>
          </cell>
          <cell r="CL765">
            <v>5</v>
          </cell>
          <cell r="CM765">
            <v>1</v>
          </cell>
          <cell r="CN765">
            <v>3</v>
          </cell>
          <cell r="CO765">
            <v>0</v>
          </cell>
          <cell r="CP765">
            <v>4</v>
          </cell>
          <cell r="CQ765">
            <v>1</v>
          </cell>
          <cell r="CR765">
            <v>5</v>
          </cell>
          <cell r="CS765">
            <v>1</v>
          </cell>
          <cell r="CT765">
            <v>4</v>
          </cell>
          <cell r="CU765">
            <v>1</v>
          </cell>
          <cell r="CV765">
            <v>5</v>
          </cell>
          <cell r="CW765">
            <v>3</v>
          </cell>
          <cell r="CX765">
            <v>5</v>
          </cell>
          <cell r="CY765">
            <v>4</v>
          </cell>
          <cell r="CZ765">
            <v>1</v>
          </cell>
          <cell r="DA765" t="str">
            <v>ML</v>
          </cell>
          <cell r="DB765" t="str">
            <v>MU</v>
          </cell>
          <cell r="DC765" t="str">
            <v>MU</v>
          </cell>
          <cell r="DD765" t="str">
            <v>MU</v>
          </cell>
          <cell r="DE765">
            <v>2</v>
          </cell>
          <cell r="DF765" t="str">
            <v>MU</v>
          </cell>
          <cell r="DG765">
            <v>3</v>
          </cell>
          <cell r="DH765">
            <v>5</v>
          </cell>
          <cell r="DI765">
            <v>5</v>
          </cell>
          <cell r="DJ765">
            <v>5</v>
          </cell>
          <cell r="DK765">
            <v>4</v>
          </cell>
          <cell r="DL765">
            <v>4</v>
          </cell>
          <cell r="DM765">
            <v>5</v>
          </cell>
          <cell r="DN765">
            <v>3</v>
          </cell>
          <cell r="DO765">
            <v>4</v>
          </cell>
          <cell r="DP765">
            <v>5</v>
          </cell>
          <cell r="DQ765">
            <v>4</v>
          </cell>
        </row>
        <row r="766">
          <cell r="A766">
            <v>2726</v>
          </cell>
          <cell r="B766" t="e">
            <v>#REF!</v>
          </cell>
          <cell r="D766" t="str">
            <v>Yes</v>
          </cell>
          <cell r="E766" t="str">
            <v>No</v>
          </cell>
          <cell r="F766" t="str">
            <v>GEFIEO</v>
          </cell>
          <cell r="G766" t="str">
            <v>UNDP</v>
          </cell>
          <cell r="H766" t="str">
            <v>UNDP</v>
          </cell>
          <cell r="I766">
            <v>0</v>
          </cell>
          <cell r="J766" t="str">
            <v>UNDP</v>
          </cell>
          <cell r="K766" t="str">
            <v>UNDP</v>
          </cell>
          <cell r="L766" t="str">
            <v>Bulgaria</v>
          </cell>
          <cell r="N766" t="str">
            <v>ECA</v>
          </cell>
          <cell r="O766" t="str">
            <v>ECA</v>
          </cell>
          <cell r="P766">
            <v>0</v>
          </cell>
          <cell r="Q766">
            <v>0</v>
          </cell>
          <cell r="R766">
            <v>1</v>
          </cell>
          <cell r="S766">
            <v>0</v>
          </cell>
          <cell r="T766">
            <v>0</v>
          </cell>
          <cell r="U766">
            <v>0</v>
          </cell>
          <cell r="V766">
            <v>0</v>
          </cell>
          <cell r="W766">
            <v>0</v>
          </cell>
          <cell r="X766">
            <v>0</v>
          </cell>
          <cell r="Y766" t="str">
            <v>Government</v>
          </cell>
          <cell r="Z766" t="str">
            <v>Govt</v>
          </cell>
          <cell r="AA766" t="str">
            <v>Y</v>
          </cell>
          <cell r="AC766" t="str">
            <v>Capacity Building for Sustainable Land Management (SLM) in Bulgaria</v>
          </cell>
          <cell r="AD766" t="str">
            <v>MSP</v>
          </cell>
          <cell r="AE766" t="str">
            <v>GET</v>
          </cell>
          <cell r="AF766" t="str">
            <v>LD</v>
          </cell>
          <cell r="AH766" t="str">
            <v>GEF - 3</v>
          </cell>
          <cell r="AI766">
            <v>38435</v>
          </cell>
          <cell r="AJ766">
            <v>2005</v>
          </cell>
          <cell r="AK766">
            <v>38525</v>
          </cell>
          <cell r="AL766">
            <v>2005</v>
          </cell>
          <cell r="AM766">
            <v>39062</v>
          </cell>
          <cell r="AN766">
            <v>39569</v>
          </cell>
          <cell r="AO766">
            <v>39599</v>
          </cell>
          <cell r="AP766">
            <v>39599</v>
          </cell>
          <cell r="AQ766">
            <v>2008</v>
          </cell>
          <cell r="AR766">
            <v>35</v>
          </cell>
          <cell r="AS766">
            <v>0</v>
          </cell>
          <cell r="AT766">
            <v>2008</v>
          </cell>
          <cell r="AU766">
            <v>2008</v>
          </cell>
          <cell r="AV766">
            <v>2008</v>
          </cell>
          <cell r="AX766">
            <v>0.97810200000000003</v>
          </cell>
          <cell r="AY766">
            <v>0</v>
          </cell>
          <cell r="AZ766">
            <v>0.97810200000000003</v>
          </cell>
          <cell r="BA766">
            <v>0.98</v>
          </cell>
          <cell r="BB766">
            <v>12.2</v>
          </cell>
          <cell r="BC766">
            <v>12.2</v>
          </cell>
          <cell r="BD766">
            <v>12.473136748519069</v>
          </cell>
          <cell r="BE766">
            <v>12.473136748519069</v>
          </cell>
          <cell r="BF766">
            <v>1</v>
          </cell>
          <cell r="BG766">
            <v>5</v>
          </cell>
          <cell r="BH766">
            <v>3</v>
          </cell>
          <cell r="BI766">
            <v>3</v>
          </cell>
          <cell r="BJ766">
            <v>1</v>
          </cell>
          <cell r="BK766">
            <v>1</v>
          </cell>
          <cell r="BM766">
            <v>1</v>
          </cell>
          <cell r="BN766">
            <v>5</v>
          </cell>
          <cell r="BO766">
            <v>1</v>
          </cell>
          <cell r="BP766">
            <v>3</v>
          </cell>
          <cell r="BQ766" t="str">
            <v>ML</v>
          </cell>
          <cell r="BR766">
            <v>4</v>
          </cell>
          <cell r="BS766">
            <v>3</v>
          </cell>
          <cell r="BT766">
            <v>4</v>
          </cell>
          <cell r="BU766">
            <v>4</v>
          </cell>
          <cell r="BV766">
            <v>4</v>
          </cell>
          <cell r="BW766">
            <v>5</v>
          </cell>
          <cell r="BX766">
            <v>1</v>
          </cell>
          <cell r="BY766">
            <v>3</v>
          </cell>
          <cell r="BZ766">
            <v>0</v>
          </cell>
          <cell r="CA766">
            <v>5</v>
          </cell>
          <cell r="CB766">
            <v>1</v>
          </cell>
          <cell r="CC766">
            <v>6</v>
          </cell>
          <cell r="CD766">
            <v>5</v>
          </cell>
          <cell r="CE766">
            <v>1</v>
          </cell>
          <cell r="CF766">
            <v>6</v>
          </cell>
          <cell r="CG766">
            <v>1</v>
          </cell>
          <cell r="CH766">
            <v>4</v>
          </cell>
          <cell r="CI766">
            <v>1</v>
          </cell>
          <cell r="CJ766">
            <v>5</v>
          </cell>
          <cell r="CK766">
            <v>1</v>
          </cell>
          <cell r="CL766">
            <v>4</v>
          </cell>
          <cell r="CM766">
            <v>1</v>
          </cell>
          <cell r="CN766">
            <v>4</v>
          </cell>
          <cell r="CO766">
            <v>1</v>
          </cell>
          <cell r="CP766">
            <v>5</v>
          </cell>
          <cell r="CQ766">
            <v>1</v>
          </cell>
          <cell r="CR766">
            <v>5</v>
          </cell>
          <cell r="CS766">
            <v>1</v>
          </cell>
          <cell r="CT766">
            <v>3</v>
          </cell>
          <cell r="CU766">
            <v>0</v>
          </cell>
          <cell r="DR766">
            <v>5</v>
          </cell>
          <cell r="DS766">
            <v>5</v>
          </cell>
          <cell r="DT766">
            <v>5</v>
          </cell>
          <cell r="DU766">
            <v>5</v>
          </cell>
          <cell r="DV766">
            <v>1</v>
          </cell>
          <cell r="DW766">
            <v>4</v>
          </cell>
          <cell r="DX766">
            <v>3</v>
          </cell>
          <cell r="DY766">
            <v>4</v>
          </cell>
          <cell r="DZ766">
            <v>4</v>
          </cell>
          <cell r="EA766">
            <v>3</v>
          </cell>
          <cell r="EB766" t="str">
            <v>ML</v>
          </cell>
          <cell r="EC766">
            <v>3</v>
          </cell>
          <cell r="ED766">
            <v>5</v>
          </cell>
        </row>
        <row r="767">
          <cell r="A767">
            <v>2730</v>
          </cell>
          <cell r="B767" t="e">
            <v>#REF!</v>
          </cell>
          <cell r="D767" t="str">
            <v>No</v>
          </cell>
          <cell r="E767" t="str">
            <v>Yes</v>
          </cell>
          <cell r="F767" t="str">
            <v>IAEO</v>
          </cell>
          <cell r="G767" t="str">
            <v>UNDP</v>
          </cell>
          <cell r="H767" t="str">
            <v>UNDP</v>
          </cell>
          <cell r="I767">
            <v>0</v>
          </cell>
          <cell r="J767" t="str">
            <v>UNDP</v>
          </cell>
          <cell r="K767" t="str">
            <v>UNDP</v>
          </cell>
          <cell r="L767" t="str">
            <v>Bulgaria</v>
          </cell>
          <cell r="N767" t="str">
            <v>ECA</v>
          </cell>
          <cell r="O767" t="str">
            <v>ECA</v>
          </cell>
          <cell r="P767">
            <v>0</v>
          </cell>
          <cell r="Q767">
            <v>0</v>
          </cell>
          <cell r="R767">
            <v>1</v>
          </cell>
          <cell r="S767">
            <v>0</v>
          </cell>
          <cell r="U767">
            <v>0</v>
          </cell>
          <cell r="V767">
            <v>0</v>
          </cell>
          <cell r="W767">
            <v>0</v>
          </cell>
          <cell r="Y767" t="str">
            <v>NGO</v>
          </cell>
          <cell r="Z767" t="str">
            <v>NGO_academic_foundation</v>
          </cell>
          <cell r="AA767" t="str">
            <v>No</v>
          </cell>
          <cell r="AC767" t="str">
            <v>Conservation of Globally Important Biodiversity in High Nature Value Semi-Natural Grasslands Through Support for the Traditional Local Economy</v>
          </cell>
          <cell r="AD767" t="str">
            <v>MSP</v>
          </cell>
          <cell r="AE767" t="str">
            <v>GET</v>
          </cell>
          <cell r="AF767" t="str">
            <v>BD</v>
          </cell>
          <cell r="AG767" t="str">
            <v>4 / BD2</v>
          </cell>
          <cell r="AH767" t="str">
            <v>GEF - 4</v>
          </cell>
          <cell r="AI767">
            <v>39239</v>
          </cell>
          <cell r="AJ767">
            <v>2007</v>
          </cell>
          <cell r="AK767">
            <v>39290</v>
          </cell>
          <cell r="AL767">
            <v>2007</v>
          </cell>
          <cell r="AM767">
            <v>40190.5</v>
          </cell>
          <cell r="AN767">
            <v>41090</v>
          </cell>
          <cell r="AO767">
            <v>41091</v>
          </cell>
          <cell r="AP767">
            <v>41091</v>
          </cell>
          <cell r="AQ767">
            <v>2012</v>
          </cell>
          <cell r="AR767">
            <v>59</v>
          </cell>
          <cell r="AS767">
            <v>0</v>
          </cell>
          <cell r="AT767">
            <v>2012</v>
          </cell>
          <cell r="AU767">
            <v>2012</v>
          </cell>
          <cell r="AV767">
            <v>2012</v>
          </cell>
          <cell r="AX767">
            <v>0.95</v>
          </cell>
          <cell r="AY767">
            <v>0.05</v>
          </cell>
          <cell r="AZ767">
            <v>1</v>
          </cell>
          <cell r="BA767">
            <v>0.95</v>
          </cell>
          <cell r="BB767">
            <v>1.2</v>
          </cell>
          <cell r="BC767">
            <v>1.26</v>
          </cell>
          <cell r="BD767">
            <v>1.263157894736842</v>
          </cell>
          <cell r="BE767">
            <v>1.3263157894736843</v>
          </cell>
          <cell r="BF767">
            <v>1.05</v>
          </cell>
          <cell r="BG767">
            <v>-2</v>
          </cell>
          <cell r="BH767">
            <v>6</v>
          </cell>
          <cell r="BI767">
            <v>8</v>
          </cell>
          <cell r="BJ767" t="str">
            <v>NA</v>
          </cell>
          <cell r="BK767">
            <v>5</v>
          </cell>
          <cell r="BM767">
            <v>1</v>
          </cell>
          <cell r="BN767">
            <v>5</v>
          </cell>
          <cell r="BO767">
            <v>1</v>
          </cell>
          <cell r="BP767">
            <v>3</v>
          </cell>
          <cell r="BQ767" t="str">
            <v>ML</v>
          </cell>
          <cell r="BR767">
            <v>4</v>
          </cell>
          <cell r="BS767">
            <v>3</v>
          </cell>
          <cell r="BT767">
            <v>4</v>
          </cell>
          <cell r="BU767">
            <v>3</v>
          </cell>
          <cell r="BW767">
            <v>3</v>
          </cell>
          <cell r="BX767">
            <v>0</v>
          </cell>
          <cell r="BY767">
            <v>3</v>
          </cell>
          <cell r="BZ767">
            <v>0</v>
          </cell>
          <cell r="CA767">
            <v>5</v>
          </cell>
          <cell r="CB767">
            <v>1</v>
          </cell>
          <cell r="CC767">
            <v>5</v>
          </cell>
          <cell r="CD767">
            <v>5</v>
          </cell>
          <cell r="CE767">
            <v>1</v>
          </cell>
          <cell r="CF767">
            <v>6</v>
          </cell>
          <cell r="CG767">
            <v>1</v>
          </cell>
          <cell r="CH767">
            <v>5</v>
          </cell>
          <cell r="CI767">
            <v>1</v>
          </cell>
          <cell r="CJ767">
            <v>5</v>
          </cell>
          <cell r="CK767">
            <v>1</v>
          </cell>
          <cell r="CN767">
            <v>6</v>
          </cell>
          <cell r="CO767">
            <v>1</v>
          </cell>
          <cell r="CP767">
            <v>5</v>
          </cell>
          <cell r="CQ767">
            <v>1</v>
          </cell>
          <cell r="CR767">
            <v>5</v>
          </cell>
          <cell r="CS767">
            <v>1</v>
          </cell>
          <cell r="CT767">
            <v>5</v>
          </cell>
          <cell r="CU767">
            <v>1</v>
          </cell>
          <cell r="CY767">
            <v>5</v>
          </cell>
          <cell r="CZ767">
            <v>1</v>
          </cell>
          <cell r="DL767">
            <v>5</v>
          </cell>
          <cell r="DM767">
            <v>5</v>
          </cell>
          <cell r="DN767">
            <v>6</v>
          </cell>
          <cell r="DO767">
            <v>5</v>
          </cell>
          <cell r="DP767">
            <v>5</v>
          </cell>
          <cell r="DQ767">
            <v>5</v>
          </cell>
          <cell r="DR767">
            <v>6</v>
          </cell>
          <cell r="DS767">
            <v>5</v>
          </cell>
          <cell r="DT767">
            <v>5</v>
          </cell>
          <cell r="DU767">
            <v>5</v>
          </cell>
          <cell r="DV767">
            <v>1</v>
          </cell>
        </row>
        <row r="768">
          <cell r="A768">
            <v>2739</v>
          </cell>
          <cell r="B768" t="e">
            <v>#REF!</v>
          </cell>
          <cell r="D768" t="str">
            <v>No</v>
          </cell>
          <cell r="E768" t="str">
            <v>Yes</v>
          </cell>
          <cell r="F768" t="str">
            <v>IAEO</v>
          </cell>
          <cell r="G768" t="str">
            <v>UNDP</v>
          </cell>
          <cell r="H768" t="str">
            <v>UNDP</v>
          </cell>
          <cell r="I768">
            <v>0</v>
          </cell>
          <cell r="J768" t="str">
            <v>UNDP</v>
          </cell>
          <cell r="K768" t="str">
            <v>UNDP</v>
          </cell>
          <cell r="L768" t="str">
            <v>Latvia</v>
          </cell>
          <cell r="N768" t="str">
            <v>ECA</v>
          </cell>
          <cell r="O768" t="str">
            <v>ECA</v>
          </cell>
          <cell r="P768">
            <v>0</v>
          </cell>
          <cell r="Q768">
            <v>0</v>
          </cell>
          <cell r="R768">
            <v>1</v>
          </cell>
          <cell r="S768">
            <v>0</v>
          </cell>
          <cell r="U768">
            <v>0</v>
          </cell>
          <cell r="V768">
            <v>0</v>
          </cell>
          <cell r="W768">
            <v>0</v>
          </cell>
          <cell r="Y768" t="str">
            <v>Government</v>
          </cell>
          <cell r="Z768" t="str">
            <v>Govt</v>
          </cell>
          <cell r="AA768" t="str">
            <v>Y</v>
          </cell>
          <cell r="AC768" t="str">
            <v>Building Sustainable Capacity and Ownership to Implement UNCCD Objectives in Latvia</v>
          </cell>
          <cell r="AD768" t="str">
            <v>MSP</v>
          </cell>
          <cell r="AE768" t="str">
            <v>GET</v>
          </cell>
          <cell r="AF768" t="str">
            <v>LD</v>
          </cell>
          <cell r="AH768" t="str">
            <v>GEF - 3</v>
          </cell>
          <cell r="AI768">
            <v>38518</v>
          </cell>
          <cell r="AJ768">
            <v>2005</v>
          </cell>
          <cell r="AK768">
            <v>38596</v>
          </cell>
          <cell r="AL768">
            <v>2005</v>
          </cell>
          <cell r="AM768">
            <v>39057</v>
          </cell>
          <cell r="AN768">
            <v>39755</v>
          </cell>
          <cell r="AO768">
            <v>39518</v>
          </cell>
          <cell r="AP768">
            <v>39518</v>
          </cell>
          <cell r="AQ768">
            <v>2008</v>
          </cell>
          <cell r="AR768">
            <v>30</v>
          </cell>
          <cell r="AS768">
            <v>0</v>
          </cell>
          <cell r="AT768">
            <v>2011</v>
          </cell>
          <cell r="AU768">
            <v>2008</v>
          </cell>
          <cell r="AV768">
            <v>2008</v>
          </cell>
          <cell r="AX768">
            <v>0.72251600000000005</v>
          </cell>
          <cell r="AY768">
            <v>0</v>
          </cell>
          <cell r="AZ768">
            <v>0.72251600000000005</v>
          </cell>
          <cell r="BA768">
            <v>0.72000000000000242</v>
          </cell>
          <cell r="BB768">
            <v>17.582000000000001</v>
          </cell>
          <cell r="BC768">
            <v>19.079999999999998</v>
          </cell>
          <cell r="BD768">
            <v>24.334409203394802</v>
          </cell>
          <cell r="BE768">
            <v>26.407719690636604</v>
          </cell>
          <cell r="BF768">
            <v>1.0852007735183709</v>
          </cell>
          <cell r="BG768">
            <v>0</v>
          </cell>
          <cell r="BH768">
            <v>44</v>
          </cell>
          <cell r="BI768">
            <v>46</v>
          </cell>
          <cell r="BJ768">
            <v>1</v>
          </cell>
          <cell r="BK768">
            <v>1</v>
          </cell>
          <cell r="BM768">
            <v>1</v>
          </cell>
          <cell r="BN768">
            <v>5</v>
          </cell>
          <cell r="BO768">
            <v>0</v>
          </cell>
          <cell r="BP768">
            <v>2</v>
          </cell>
          <cell r="BQ768" t="str">
            <v>MU</v>
          </cell>
          <cell r="BR768">
            <v>2</v>
          </cell>
          <cell r="BS768">
            <v>3</v>
          </cell>
          <cell r="BT768">
            <v>3</v>
          </cell>
          <cell r="BU768">
            <v>2</v>
          </cell>
          <cell r="BW768">
            <v>5</v>
          </cell>
          <cell r="BX768">
            <v>1</v>
          </cell>
          <cell r="BY768">
            <v>4</v>
          </cell>
          <cell r="BZ768">
            <v>1</v>
          </cell>
          <cell r="CA768">
            <v>6</v>
          </cell>
          <cell r="CB768">
            <v>1</v>
          </cell>
          <cell r="CC768">
            <v>4</v>
          </cell>
          <cell r="CD768">
            <v>5</v>
          </cell>
          <cell r="CE768">
            <v>1</v>
          </cell>
          <cell r="CF768">
            <v>4</v>
          </cell>
          <cell r="CG768">
            <v>1</v>
          </cell>
          <cell r="CH768">
            <v>5</v>
          </cell>
          <cell r="CI768">
            <v>1</v>
          </cell>
          <cell r="CJ768">
            <v>5</v>
          </cell>
          <cell r="CK768">
            <v>1</v>
          </cell>
          <cell r="CL768">
            <v>4</v>
          </cell>
          <cell r="CM768">
            <v>1</v>
          </cell>
          <cell r="CN768">
            <v>6</v>
          </cell>
          <cell r="CO768">
            <v>1</v>
          </cell>
          <cell r="CP768">
            <v>5</v>
          </cell>
          <cell r="CQ768">
            <v>1</v>
          </cell>
          <cell r="CR768">
            <v>3</v>
          </cell>
          <cell r="CS768">
            <v>0</v>
          </cell>
          <cell r="CT768">
            <v>4</v>
          </cell>
          <cell r="CU768">
            <v>1</v>
          </cell>
          <cell r="CZ768">
            <v>1</v>
          </cell>
          <cell r="DR768">
            <v>5</v>
          </cell>
          <cell r="DS768">
            <v>4</v>
          </cell>
          <cell r="DT768">
            <v>4</v>
          </cell>
          <cell r="DU768">
            <v>5</v>
          </cell>
          <cell r="DV768">
            <v>1</v>
          </cell>
        </row>
        <row r="769">
          <cell r="A769">
            <v>2740</v>
          </cell>
          <cell r="B769" t="e">
            <v>#REF!</v>
          </cell>
          <cell r="C769">
            <v>3148</v>
          </cell>
          <cell r="D769" t="str">
            <v>No</v>
          </cell>
          <cell r="E769" t="str">
            <v>Yes</v>
          </cell>
          <cell r="F769" t="str">
            <v>IAEO</v>
          </cell>
          <cell r="G769" t="str">
            <v>UNDP</v>
          </cell>
          <cell r="H769" t="str">
            <v>UNDP</v>
          </cell>
          <cell r="I769">
            <v>0</v>
          </cell>
          <cell r="J769" t="str">
            <v>UNDP</v>
          </cell>
          <cell r="L769" t="str">
            <v>Uzbekistan</v>
          </cell>
          <cell r="N769" t="str">
            <v>ECA</v>
          </cell>
          <cell r="O769" t="str">
            <v>ECA</v>
          </cell>
          <cell r="P769">
            <v>0</v>
          </cell>
          <cell r="Q769">
            <v>0</v>
          </cell>
          <cell r="R769">
            <v>1</v>
          </cell>
          <cell r="S769">
            <v>0</v>
          </cell>
          <cell r="U769">
            <v>0</v>
          </cell>
          <cell r="V769">
            <v>0</v>
          </cell>
          <cell r="W769">
            <v>1</v>
          </cell>
          <cell r="Y769" t="str">
            <v>Government</v>
          </cell>
          <cell r="Z769" t="str">
            <v>Govt</v>
          </cell>
          <cell r="AC769" t="str">
            <v>CACILM CPP: Achieving Ecosystem Stability on degraded land in Karakalpakstan and the Kyzylkum Desert</v>
          </cell>
          <cell r="AD769" t="str">
            <v>MSP</v>
          </cell>
          <cell r="AE769" t="str">
            <v>GET</v>
          </cell>
          <cell r="AF769" t="str">
            <v>LD</v>
          </cell>
          <cell r="AH769" t="str">
            <v>GEF - 3</v>
          </cell>
          <cell r="AI769">
            <v>39322</v>
          </cell>
          <cell r="AJ769">
            <v>2007</v>
          </cell>
          <cell r="AK769">
            <v>39433</v>
          </cell>
          <cell r="AL769">
            <v>2007</v>
          </cell>
          <cell r="AM769">
            <v>40201</v>
          </cell>
          <cell r="AN769">
            <v>41364</v>
          </cell>
          <cell r="AO769">
            <v>40969</v>
          </cell>
          <cell r="AP769">
            <v>40969</v>
          </cell>
          <cell r="AQ769">
            <v>2012</v>
          </cell>
          <cell r="AR769">
            <v>50</v>
          </cell>
          <cell r="AS769">
            <v>0</v>
          </cell>
          <cell r="AT769">
            <v>2013</v>
          </cell>
          <cell r="AU769">
            <v>41214</v>
          </cell>
          <cell r="AV769">
            <v>2012</v>
          </cell>
          <cell r="AX769">
            <v>0.95035899999999995</v>
          </cell>
          <cell r="AY769">
            <v>4.9640999999999998E-2</v>
          </cell>
          <cell r="AZ769">
            <v>1</v>
          </cell>
          <cell r="BB769">
            <v>2.6650500000000004</v>
          </cell>
          <cell r="BC769">
            <v>1.075</v>
          </cell>
          <cell r="BD769">
            <v>2.8042560758618591</v>
          </cell>
          <cell r="BE769">
            <v>1.1311514911733356</v>
          </cell>
          <cell r="BF769">
            <v>0.40336954278531351</v>
          </cell>
          <cell r="BL769">
            <v>0</v>
          </cell>
          <cell r="BM769">
            <v>1</v>
          </cell>
          <cell r="BN769">
            <v>4</v>
          </cell>
          <cell r="BO769">
            <v>1</v>
          </cell>
          <cell r="BP769">
            <v>3</v>
          </cell>
          <cell r="BQ769" t="str">
            <v>ML</v>
          </cell>
          <cell r="BR769">
            <v>3</v>
          </cell>
          <cell r="BS769">
            <v>4</v>
          </cell>
          <cell r="BT769">
            <v>4</v>
          </cell>
          <cell r="BU769">
            <v>3</v>
          </cell>
          <cell r="BY769">
            <v>3</v>
          </cell>
          <cell r="BZ769">
            <v>0</v>
          </cell>
          <cell r="CA769">
            <v>5</v>
          </cell>
          <cell r="CB769">
            <v>1</v>
          </cell>
          <cell r="CD769">
            <v>5</v>
          </cell>
          <cell r="CE769">
            <v>1</v>
          </cell>
          <cell r="CF769">
            <v>5</v>
          </cell>
          <cell r="CG769">
            <v>1</v>
          </cell>
          <cell r="CH769">
            <v>4</v>
          </cell>
          <cell r="CI769">
            <v>1</v>
          </cell>
          <cell r="CJ769">
            <v>3</v>
          </cell>
          <cell r="CK769">
            <v>0</v>
          </cell>
          <cell r="CL769">
            <v>3</v>
          </cell>
          <cell r="CM769">
            <v>0</v>
          </cell>
          <cell r="CN769">
            <v>4</v>
          </cell>
          <cell r="CO769">
            <v>1</v>
          </cell>
          <cell r="CP769">
            <v>3</v>
          </cell>
          <cell r="CQ769">
            <v>0</v>
          </cell>
          <cell r="CR769">
            <v>3</v>
          </cell>
          <cell r="CS769">
            <v>0</v>
          </cell>
          <cell r="CT769">
            <v>3</v>
          </cell>
          <cell r="CU769">
            <v>0</v>
          </cell>
          <cell r="CV769">
            <v>4</v>
          </cell>
          <cell r="CW769">
            <v>5</v>
          </cell>
          <cell r="CX769">
            <v>3</v>
          </cell>
          <cell r="CY769">
            <v>4</v>
          </cell>
          <cell r="CZ769">
            <v>1</v>
          </cell>
          <cell r="DA769" t="str">
            <v>ML</v>
          </cell>
          <cell r="DB769" t="str">
            <v>L</v>
          </cell>
          <cell r="DC769" t="str">
            <v>L</v>
          </cell>
          <cell r="DD769" t="str">
            <v>ML</v>
          </cell>
          <cell r="DE769">
            <v>3</v>
          </cell>
          <cell r="DF769" t="str">
            <v>ML</v>
          </cell>
          <cell r="DG769">
            <v>3</v>
          </cell>
          <cell r="DH769">
            <v>5</v>
          </cell>
          <cell r="DI769">
            <v>5</v>
          </cell>
          <cell r="DJ769">
            <v>5</v>
          </cell>
          <cell r="DK769">
            <v>4</v>
          </cell>
          <cell r="DL769">
            <v>3</v>
          </cell>
          <cell r="DM769">
            <v>3</v>
          </cell>
          <cell r="DN769">
            <v>4</v>
          </cell>
          <cell r="DO769">
            <v>3</v>
          </cell>
          <cell r="DP769">
            <v>3</v>
          </cell>
          <cell r="DQ769">
            <v>3</v>
          </cell>
        </row>
        <row r="770">
          <cell r="A770">
            <v>2743</v>
          </cell>
          <cell r="B770" t="e">
            <v>#REF!</v>
          </cell>
          <cell r="C770">
            <v>3220</v>
          </cell>
          <cell r="D770" t="str">
            <v>No</v>
          </cell>
          <cell r="E770" t="str">
            <v>Yes</v>
          </cell>
          <cell r="F770" t="str">
            <v>IAEO</v>
          </cell>
          <cell r="G770" t="str">
            <v>UNDP</v>
          </cell>
          <cell r="H770" t="str">
            <v>UNDP</v>
          </cell>
          <cell r="I770">
            <v>0</v>
          </cell>
          <cell r="J770" t="str">
            <v>UNDP</v>
          </cell>
          <cell r="L770" t="str">
            <v>Kyrgyzstan</v>
          </cell>
          <cell r="N770" t="str">
            <v>ECA</v>
          </cell>
          <cell r="O770" t="str">
            <v>ECA</v>
          </cell>
          <cell r="P770">
            <v>0</v>
          </cell>
          <cell r="Q770">
            <v>0</v>
          </cell>
          <cell r="R770">
            <v>1</v>
          </cell>
          <cell r="S770">
            <v>0</v>
          </cell>
          <cell r="U770">
            <v>0</v>
          </cell>
          <cell r="V770">
            <v>0</v>
          </cell>
          <cell r="W770">
            <v>1</v>
          </cell>
          <cell r="Y770" t="str">
            <v>Government</v>
          </cell>
          <cell r="Z770" t="str">
            <v>Govt</v>
          </cell>
          <cell r="AC770" t="str">
            <v>CACILM CPP: Demonstrating Sustainable Mountain Pasture Management in the Susamyr Valley, Kyrgyzstan</v>
          </cell>
          <cell r="AD770" t="str">
            <v>MSP</v>
          </cell>
          <cell r="AE770" t="str">
            <v>GET</v>
          </cell>
          <cell r="AF770" t="str">
            <v>LD</v>
          </cell>
          <cell r="AH770" t="str">
            <v>GEF - 3</v>
          </cell>
          <cell r="AI770">
            <v>39349</v>
          </cell>
          <cell r="AJ770">
            <v>2007</v>
          </cell>
          <cell r="AK770">
            <v>39419</v>
          </cell>
          <cell r="AL770">
            <v>2007</v>
          </cell>
          <cell r="AM770">
            <v>40376.5</v>
          </cell>
          <cell r="AN770">
            <v>41243</v>
          </cell>
          <cell r="AO770">
            <v>41334</v>
          </cell>
          <cell r="AP770">
            <v>41334</v>
          </cell>
          <cell r="AQ770">
            <v>2013</v>
          </cell>
          <cell r="AR770">
            <v>62</v>
          </cell>
          <cell r="AS770">
            <v>3</v>
          </cell>
          <cell r="AT770">
            <v>2013</v>
          </cell>
          <cell r="AU770">
            <v>41383</v>
          </cell>
          <cell r="AV770">
            <v>2013</v>
          </cell>
          <cell r="AW770">
            <v>41609</v>
          </cell>
          <cell r="AX770">
            <v>0.95</v>
          </cell>
          <cell r="AY770">
            <v>2.5000000000000001E-2</v>
          </cell>
          <cell r="AZ770">
            <v>0.97499999999999998</v>
          </cell>
          <cell r="BB770">
            <v>0.9892160000000001</v>
          </cell>
          <cell r="BC770">
            <v>0.42299999999999999</v>
          </cell>
          <cell r="BD770">
            <v>1.0412800000000002</v>
          </cell>
          <cell r="BE770">
            <v>0.44526315789473686</v>
          </cell>
          <cell r="BF770">
            <v>0.4276113609161194</v>
          </cell>
          <cell r="BM770">
            <v>1</v>
          </cell>
          <cell r="BN770">
            <v>5</v>
          </cell>
          <cell r="BO770">
            <v>1</v>
          </cell>
          <cell r="BP770">
            <v>3</v>
          </cell>
          <cell r="BQ770" t="str">
            <v>ML</v>
          </cell>
          <cell r="BR770">
            <v>3</v>
          </cell>
          <cell r="BS770">
            <v>3</v>
          </cell>
          <cell r="BT770">
            <v>3</v>
          </cell>
          <cell r="BU770">
            <v>3</v>
          </cell>
          <cell r="BY770">
            <v>5</v>
          </cell>
          <cell r="BZ770">
            <v>1</v>
          </cell>
          <cell r="CA770">
            <v>3</v>
          </cell>
          <cell r="CB770">
            <v>0</v>
          </cell>
          <cell r="CD770">
            <v>5</v>
          </cell>
          <cell r="CE770">
            <v>1</v>
          </cell>
          <cell r="CF770">
            <v>5</v>
          </cell>
          <cell r="CG770">
            <v>1</v>
          </cell>
          <cell r="CH770">
            <v>4</v>
          </cell>
          <cell r="CI770">
            <v>1</v>
          </cell>
          <cell r="CJ770">
            <v>4</v>
          </cell>
          <cell r="CK770">
            <v>1</v>
          </cell>
          <cell r="CL770">
            <v>5</v>
          </cell>
          <cell r="CM770">
            <v>1</v>
          </cell>
          <cell r="CN770">
            <v>3</v>
          </cell>
          <cell r="CO770">
            <v>0</v>
          </cell>
          <cell r="CP770">
            <v>5</v>
          </cell>
          <cell r="CQ770">
            <v>1</v>
          </cell>
          <cell r="CR770">
            <v>4</v>
          </cell>
          <cell r="CS770">
            <v>1</v>
          </cell>
          <cell r="CT770">
            <v>3</v>
          </cell>
          <cell r="CU770">
            <v>0</v>
          </cell>
          <cell r="CV770">
            <v>6</v>
          </cell>
          <cell r="CW770">
            <v>5</v>
          </cell>
          <cell r="CX770">
            <v>5</v>
          </cell>
          <cell r="CY770">
            <v>5</v>
          </cell>
          <cell r="CZ770">
            <v>1</v>
          </cell>
          <cell r="DA770" t="str">
            <v>ML</v>
          </cell>
          <cell r="DB770" t="str">
            <v>ML</v>
          </cell>
          <cell r="DC770" t="str">
            <v>ML</v>
          </cell>
          <cell r="DD770" t="str">
            <v>ML</v>
          </cell>
          <cell r="DE770">
            <v>3</v>
          </cell>
          <cell r="DF770" t="str">
            <v>ML</v>
          </cell>
          <cell r="DG770">
            <v>5</v>
          </cell>
          <cell r="DH770">
            <v>3</v>
          </cell>
          <cell r="DI770">
            <v>5</v>
          </cell>
          <cell r="DJ770">
            <v>5</v>
          </cell>
          <cell r="DK770">
            <v>4</v>
          </cell>
          <cell r="DL770">
            <v>4</v>
          </cell>
          <cell r="DM770">
            <v>5</v>
          </cell>
          <cell r="DN770">
            <v>3</v>
          </cell>
          <cell r="DO770">
            <v>5</v>
          </cell>
          <cell r="DP770">
            <v>4</v>
          </cell>
          <cell r="DQ770">
            <v>3</v>
          </cell>
        </row>
        <row r="771">
          <cell r="A771">
            <v>2746</v>
          </cell>
          <cell r="B771" t="e">
            <v>#REF!</v>
          </cell>
          <cell r="C771">
            <v>3505</v>
          </cell>
          <cell r="D771" t="str">
            <v>Yes</v>
          </cell>
          <cell r="E771" t="str">
            <v>No</v>
          </cell>
          <cell r="F771" t="str">
            <v>GEFIEO</v>
          </cell>
          <cell r="G771" t="str">
            <v>UNDP</v>
          </cell>
          <cell r="H771" t="str">
            <v>UNDP</v>
          </cell>
          <cell r="I771">
            <v>0</v>
          </cell>
          <cell r="J771" t="str">
            <v>UNDP</v>
          </cell>
          <cell r="L771" t="str">
            <v>Regional</v>
          </cell>
          <cell r="M771" t="str">
            <v>Albania, Azerbaijan, Bosnia-Herzegovina, Georgia, Croatia, Iran, Kazakhstan, Moldova, Montenegro, Russian Federation, Slovak Republic, Turkmenistan, Turkey, Ukraine, Serbia</v>
          </cell>
          <cell r="N771" t="str">
            <v>REG</v>
          </cell>
          <cell r="O771" t="str">
            <v>ECA</v>
          </cell>
          <cell r="P771">
            <v>0</v>
          </cell>
          <cell r="Q771">
            <v>1</v>
          </cell>
          <cell r="R771">
            <v>0</v>
          </cell>
          <cell r="S771">
            <v>2</v>
          </cell>
          <cell r="U771">
            <v>0</v>
          </cell>
          <cell r="V771">
            <v>0</v>
          </cell>
          <cell r="W771">
            <v>2</v>
          </cell>
          <cell r="Y771" t="str">
            <v>NGO</v>
          </cell>
          <cell r="Z771" t="str">
            <v>NGO_academic_foundation</v>
          </cell>
          <cell r="AA771" t="str">
            <v>lead executing agency</v>
          </cell>
          <cell r="AB771" t="str">
            <v>Through consultations</v>
          </cell>
          <cell r="AC771" t="str">
            <v>Promoting Replication of Good Practices for Nutrient Reduction and Joint Collaboration in Central and Eastern Europe</v>
          </cell>
          <cell r="AD771" t="str">
            <v>MSP</v>
          </cell>
          <cell r="AE771" t="str">
            <v>GET</v>
          </cell>
          <cell r="AF771" t="str">
            <v>IW</v>
          </cell>
          <cell r="AH771" t="str">
            <v>GEF - 4</v>
          </cell>
          <cell r="AI771">
            <v>39665</v>
          </cell>
          <cell r="AJ771">
            <v>2008</v>
          </cell>
          <cell r="AK771">
            <v>39781</v>
          </cell>
          <cell r="AL771">
            <v>2008</v>
          </cell>
          <cell r="AN771">
            <v>40633</v>
          </cell>
          <cell r="AO771">
            <v>40633</v>
          </cell>
          <cell r="AP771">
            <v>40633</v>
          </cell>
          <cell r="AQ771">
            <v>2011</v>
          </cell>
          <cell r="AT771">
            <v>2014</v>
          </cell>
          <cell r="AU771">
            <v>40725</v>
          </cell>
          <cell r="AV771">
            <v>2011</v>
          </cell>
          <cell r="AX771">
            <v>0.97499999999999998</v>
          </cell>
          <cell r="AY771">
            <v>0.03</v>
          </cell>
          <cell r="AZ771">
            <v>1</v>
          </cell>
          <cell r="BB771">
            <v>1.3</v>
          </cell>
          <cell r="BC771" t="str">
            <v>UA</v>
          </cell>
          <cell r="BJ771">
            <v>1</v>
          </cell>
          <cell r="BK771">
            <v>1</v>
          </cell>
          <cell r="BM771">
            <v>1</v>
          </cell>
          <cell r="BN771">
            <v>5</v>
          </cell>
          <cell r="DR771">
            <v>5</v>
          </cell>
          <cell r="DS771">
            <v>5</v>
          </cell>
          <cell r="DT771">
            <v>5</v>
          </cell>
          <cell r="DU771">
            <v>5</v>
          </cell>
          <cell r="DV771">
            <v>1</v>
          </cell>
          <cell r="DW771">
            <v>4</v>
          </cell>
          <cell r="DX771" t="str">
            <v>UA</v>
          </cell>
          <cell r="DY771" t="str">
            <v>UA</v>
          </cell>
          <cell r="DZ771" t="str">
            <v>UA</v>
          </cell>
          <cell r="EA771">
            <v>4</v>
          </cell>
          <cell r="EB771" t="str">
            <v>L</v>
          </cell>
          <cell r="EC771">
            <v>4</v>
          </cell>
          <cell r="ED771">
            <v>4</v>
          </cell>
          <cell r="EE771">
            <v>5</v>
          </cell>
          <cell r="EF771">
            <v>5</v>
          </cell>
          <cell r="EG771">
            <v>4</v>
          </cell>
          <cell r="EH771">
            <v>5</v>
          </cell>
          <cell r="EI771">
            <v>4</v>
          </cell>
          <cell r="EJ771">
            <v>5</v>
          </cell>
          <cell r="EK771">
            <v>5</v>
          </cell>
          <cell r="EL771">
            <v>1</v>
          </cell>
          <cell r="EM771">
            <v>2</v>
          </cell>
        </row>
        <row r="772">
          <cell r="A772">
            <v>2750</v>
          </cell>
          <cell r="B772" t="e">
            <v>#REF!</v>
          </cell>
          <cell r="C772">
            <v>90336</v>
          </cell>
          <cell r="D772" t="str">
            <v>No</v>
          </cell>
          <cell r="E772" t="str">
            <v>Yes</v>
          </cell>
          <cell r="F772" t="str">
            <v>IAEO</v>
          </cell>
          <cell r="G772" t="str">
            <v>World Bank</v>
          </cell>
          <cell r="H772" t="str">
            <v>WB</v>
          </cell>
          <cell r="I772">
            <v>0</v>
          </cell>
          <cell r="J772" t="str">
            <v>WB</v>
          </cell>
          <cell r="L772" t="str">
            <v>China</v>
          </cell>
          <cell r="N772" t="str">
            <v>Asia</v>
          </cell>
          <cell r="O772" t="str">
            <v>Asia</v>
          </cell>
          <cell r="P772">
            <v>0</v>
          </cell>
          <cell r="Q772">
            <v>0</v>
          </cell>
          <cell r="R772">
            <v>1</v>
          </cell>
          <cell r="S772">
            <v>0</v>
          </cell>
          <cell r="U772">
            <v>0</v>
          </cell>
          <cell r="V772">
            <v>0</v>
          </cell>
          <cell r="W772">
            <v>0</v>
          </cell>
          <cell r="AC772" t="str">
            <v>WB-GEF POL Ningbo Water and Environment Project - under WB/GEF Partnership Investment Fund for Pollution Reduction in the LME of East Asia</v>
          </cell>
          <cell r="AD772" t="str">
            <v>FSP</v>
          </cell>
          <cell r="AE772" t="str">
            <v>GET</v>
          </cell>
          <cell r="AF772" t="str">
            <v>IW</v>
          </cell>
          <cell r="AH772" t="str">
            <v>GEF - 3</v>
          </cell>
          <cell r="AI772">
            <v>38877</v>
          </cell>
          <cell r="AJ772">
            <v>2006</v>
          </cell>
          <cell r="AK772">
            <v>39063</v>
          </cell>
          <cell r="AL772">
            <v>2006</v>
          </cell>
          <cell r="AN772">
            <v>40543</v>
          </cell>
          <cell r="AO772">
            <v>40543</v>
          </cell>
          <cell r="AP772">
            <v>40543</v>
          </cell>
          <cell r="AQ772">
            <v>2010</v>
          </cell>
          <cell r="AT772">
            <v>2014</v>
          </cell>
          <cell r="AV772">
            <v>2012</v>
          </cell>
          <cell r="AX772">
            <v>5</v>
          </cell>
          <cell r="AY772">
            <v>0.35</v>
          </cell>
          <cell r="AZ772">
            <v>5.35</v>
          </cell>
          <cell r="BB772">
            <v>12.120000000000001</v>
          </cell>
          <cell r="BC772">
            <v>8.76</v>
          </cell>
          <cell r="BK772">
            <v>1</v>
          </cell>
          <cell r="BL772">
            <v>0</v>
          </cell>
          <cell r="BM772">
            <v>0</v>
          </cell>
          <cell r="BN772">
            <v>3</v>
          </cell>
          <cell r="CY772">
            <v>3</v>
          </cell>
          <cell r="CZ772">
            <v>0</v>
          </cell>
          <cell r="DE772">
            <v>2</v>
          </cell>
          <cell r="DF772" t="str">
            <v>MU</v>
          </cell>
          <cell r="DG772" t="str">
            <v>MODEST</v>
          </cell>
          <cell r="DH772" t="str">
            <v>MODEST</v>
          </cell>
          <cell r="DI772">
            <v>3</v>
          </cell>
          <cell r="DJ772">
            <v>4</v>
          </cell>
          <cell r="DK772">
            <v>5</v>
          </cell>
        </row>
        <row r="773">
          <cell r="A773">
            <v>2752</v>
          </cell>
          <cell r="B773" t="e">
            <v>#REF!</v>
          </cell>
          <cell r="C773">
            <v>4956</v>
          </cell>
          <cell r="D773" t="str">
            <v>No</v>
          </cell>
          <cell r="E773" t="str">
            <v>Yes</v>
          </cell>
          <cell r="F773" t="str">
            <v>IAEO</v>
          </cell>
          <cell r="G773" t="str">
            <v>UNEP</v>
          </cell>
          <cell r="H773" t="str">
            <v>UNEP</v>
          </cell>
          <cell r="I773">
            <v>0</v>
          </cell>
          <cell r="J773" t="str">
            <v>UNEP</v>
          </cell>
          <cell r="L773" t="str">
            <v>Regional (Kenya, Madagascar, Mozambique, Rwanda, Tanzania)</v>
          </cell>
          <cell r="M773" t="str">
            <v>Kenya, Madagascar, Mozambique, Rwanda, Tanzania</v>
          </cell>
          <cell r="N773" t="str">
            <v>AFR</v>
          </cell>
          <cell r="O773" t="str">
            <v>AFR</v>
          </cell>
          <cell r="P773">
            <v>0</v>
          </cell>
          <cell r="Q773">
            <v>1</v>
          </cell>
          <cell r="R773">
            <v>0</v>
          </cell>
          <cell r="S773">
            <v>0</v>
          </cell>
          <cell r="U773">
            <v>0</v>
          </cell>
          <cell r="V773">
            <v>2</v>
          </cell>
          <cell r="W773">
            <v>0</v>
          </cell>
          <cell r="Y773" t="str">
            <v>Government</v>
          </cell>
          <cell r="Z773" t="str">
            <v>Govt</v>
          </cell>
          <cell r="AC773" t="str">
            <v>Integrating Vulnerability and Adaptation to Climate Change into Sustainable Development Policy Planning and Implementation in Southern and Eastern Africa</v>
          </cell>
          <cell r="AD773" t="str">
            <v>MSP</v>
          </cell>
          <cell r="AE773" t="str">
            <v>GET</v>
          </cell>
          <cell r="AF773" t="str">
            <v>CC</v>
          </cell>
          <cell r="AH773" t="str">
            <v>GEF - 3</v>
          </cell>
          <cell r="AI773">
            <v>38755</v>
          </cell>
          <cell r="AJ773">
            <v>2006</v>
          </cell>
          <cell r="AK773">
            <v>39051</v>
          </cell>
          <cell r="AL773">
            <v>2006</v>
          </cell>
          <cell r="AM773">
            <v>39782</v>
          </cell>
          <cell r="AO773">
            <v>40513</v>
          </cell>
          <cell r="AP773">
            <v>40513</v>
          </cell>
          <cell r="AQ773">
            <v>2010</v>
          </cell>
          <cell r="AR773">
            <v>48</v>
          </cell>
          <cell r="AT773">
            <v>2013</v>
          </cell>
          <cell r="AU773">
            <v>41122</v>
          </cell>
          <cell r="AV773">
            <v>2012</v>
          </cell>
          <cell r="AX773">
            <v>1</v>
          </cell>
          <cell r="AY773">
            <v>0</v>
          </cell>
          <cell r="AZ773">
            <v>1</v>
          </cell>
          <cell r="BB773">
            <v>1.2649999999999999</v>
          </cell>
          <cell r="BC773">
            <v>1.198</v>
          </cell>
          <cell r="BD773">
            <v>1.2649999999999999</v>
          </cell>
          <cell r="BE773">
            <v>1.198</v>
          </cell>
          <cell r="BF773">
            <v>0.94703557312252973</v>
          </cell>
          <cell r="BL773">
            <v>0</v>
          </cell>
          <cell r="BM773">
            <v>1</v>
          </cell>
          <cell r="BN773">
            <v>4</v>
          </cell>
          <cell r="BO773">
            <v>0</v>
          </cell>
          <cell r="BP773">
            <v>2</v>
          </cell>
          <cell r="BQ773" t="str">
            <v>MU</v>
          </cell>
          <cell r="BR773">
            <v>2</v>
          </cell>
          <cell r="BS773">
            <v>3</v>
          </cell>
          <cell r="BT773">
            <v>3</v>
          </cell>
          <cell r="BU773">
            <v>4</v>
          </cell>
          <cell r="BY773">
            <v>4</v>
          </cell>
          <cell r="BZ773">
            <v>1</v>
          </cell>
          <cell r="CA773">
            <v>3</v>
          </cell>
          <cell r="CB773">
            <v>0</v>
          </cell>
          <cell r="CD773">
            <v>3</v>
          </cell>
          <cell r="CE773">
            <v>0</v>
          </cell>
          <cell r="CF773">
            <v>5</v>
          </cell>
          <cell r="CG773">
            <v>1</v>
          </cell>
          <cell r="CV773">
            <v>5</v>
          </cell>
          <cell r="CW773">
            <v>3</v>
          </cell>
          <cell r="CX773">
            <v>2</v>
          </cell>
          <cell r="CY773">
            <v>4</v>
          </cell>
          <cell r="CZ773">
            <v>1</v>
          </cell>
          <cell r="DA773" t="str">
            <v>MU</v>
          </cell>
          <cell r="DB773" t="str">
            <v>ML</v>
          </cell>
          <cell r="DC773" t="str">
            <v>ML</v>
          </cell>
          <cell r="DD773" t="str">
            <v>L</v>
          </cell>
          <cell r="DE773">
            <v>2</v>
          </cell>
          <cell r="DF773" t="str">
            <v>MU</v>
          </cell>
          <cell r="DG773">
            <v>4</v>
          </cell>
          <cell r="DH773">
            <v>3</v>
          </cell>
          <cell r="DI773">
            <v>3</v>
          </cell>
          <cell r="DJ773">
            <v>5</v>
          </cell>
          <cell r="DK773" t="str">
            <v>Not rated</v>
          </cell>
        </row>
        <row r="774">
          <cell r="A774">
            <v>2767</v>
          </cell>
          <cell r="B774" t="e">
            <v>#REF!</v>
          </cell>
          <cell r="C774">
            <v>96017</v>
          </cell>
          <cell r="D774" t="str">
            <v>No</v>
          </cell>
          <cell r="E774" t="str">
            <v>Yes</v>
          </cell>
          <cell r="F774" t="str">
            <v>IAEO</v>
          </cell>
          <cell r="G774" t="str">
            <v>World Bank</v>
          </cell>
          <cell r="H774" t="str">
            <v>WB</v>
          </cell>
          <cell r="I774">
            <v>0</v>
          </cell>
          <cell r="J774" t="str">
            <v>WB</v>
          </cell>
          <cell r="L774" t="str">
            <v>Regional</v>
          </cell>
          <cell r="M774" t="str">
            <v>Argentina, Brazil, Mexico</v>
          </cell>
          <cell r="N774" t="str">
            <v>LAC</v>
          </cell>
          <cell r="O774" t="str">
            <v>LAC</v>
          </cell>
          <cell r="P774">
            <v>0</v>
          </cell>
          <cell r="Q774">
            <v>1</v>
          </cell>
          <cell r="R774">
            <v>0</v>
          </cell>
          <cell r="S774">
            <v>0</v>
          </cell>
          <cell r="U774">
            <v>0</v>
          </cell>
          <cell r="V774">
            <v>0</v>
          </cell>
          <cell r="W774">
            <v>0</v>
          </cell>
          <cell r="AC774" t="str">
            <v>LAC Regional Sustainable Transport and Air Quality Project</v>
          </cell>
          <cell r="AD774" t="str">
            <v>FSP</v>
          </cell>
          <cell r="AE774" t="str">
            <v>GET</v>
          </cell>
          <cell r="AF774" t="str">
            <v>CC</v>
          </cell>
          <cell r="AH774" t="str">
            <v>GEF - 3</v>
          </cell>
          <cell r="AI774">
            <v>39674</v>
          </cell>
          <cell r="AJ774">
            <v>2008</v>
          </cell>
          <cell r="AK774">
            <v>39989</v>
          </cell>
          <cell r="AL774">
            <v>2009</v>
          </cell>
          <cell r="AN774">
            <v>41274</v>
          </cell>
          <cell r="AO774">
            <v>41455</v>
          </cell>
          <cell r="AP774">
            <v>41455</v>
          </cell>
          <cell r="AQ774">
            <v>2013</v>
          </cell>
          <cell r="AT774">
            <v>2014</v>
          </cell>
          <cell r="AV774">
            <v>2013</v>
          </cell>
          <cell r="AX774">
            <v>2.9</v>
          </cell>
          <cell r="AY774">
            <v>0.375</v>
          </cell>
          <cell r="AZ774">
            <v>3.2749999999999999</v>
          </cell>
          <cell r="BB774">
            <v>2.0900000000000003</v>
          </cell>
          <cell r="BC774">
            <v>2.14</v>
          </cell>
          <cell r="BK774">
            <v>1</v>
          </cell>
          <cell r="BL774">
            <v>0</v>
          </cell>
          <cell r="BM774">
            <v>1</v>
          </cell>
          <cell r="BN774">
            <v>4</v>
          </cell>
          <cell r="CY774">
            <v>4</v>
          </cell>
          <cell r="CZ774">
            <v>1</v>
          </cell>
          <cell r="DE774">
            <v>2</v>
          </cell>
          <cell r="DF774" t="str">
            <v>MU</v>
          </cell>
          <cell r="DG774" t="str">
            <v>MODEST</v>
          </cell>
          <cell r="DH774" t="str">
            <v>MODEST</v>
          </cell>
          <cell r="DI774">
            <v>4</v>
          </cell>
          <cell r="DJ774">
            <v>4</v>
          </cell>
          <cell r="DK774">
            <v>5</v>
          </cell>
        </row>
        <row r="775">
          <cell r="A775">
            <v>2774</v>
          </cell>
          <cell r="B775" t="e">
            <v>#REF!</v>
          </cell>
          <cell r="C775">
            <v>3508</v>
          </cell>
          <cell r="D775" t="str">
            <v>No</v>
          </cell>
          <cell r="E775" t="str">
            <v>Yes</v>
          </cell>
          <cell r="F775" t="str">
            <v>IAEO</v>
          </cell>
          <cell r="G775" t="str">
            <v>UNDP</v>
          </cell>
          <cell r="H775" t="str">
            <v>UNDP</v>
          </cell>
          <cell r="I775">
            <v>0</v>
          </cell>
          <cell r="J775" t="str">
            <v>UNDP</v>
          </cell>
          <cell r="L775" t="str">
            <v>Bangladesh, Bolivia, Guatemala, Jamaica, Kazakhstan, Morocco, Namibia, Niger, Vietnam, Samoa</v>
          </cell>
          <cell r="M775" t="str">
            <v>Bangladesh, Bolivia, Guatemala, Jamaica, Kazakhstan, Morocco, Namibia, Niger, Vietnam, Samoa</v>
          </cell>
          <cell r="N775" t="str">
            <v>Global</v>
          </cell>
          <cell r="O775" t="str">
            <v>Global</v>
          </cell>
          <cell r="P775">
            <v>1</v>
          </cell>
          <cell r="Q775">
            <v>0</v>
          </cell>
          <cell r="R775">
            <v>0</v>
          </cell>
          <cell r="S775">
            <v>0</v>
          </cell>
          <cell r="U775">
            <v>2</v>
          </cell>
          <cell r="V775">
            <v>2</v>
          </cell>
          <cell r="W775">
            <v>2</v>
          </cell>
          <cell r="Y775" t="str">
            <v>Multilateral</v>
          </cell>
          <cell r="Z775" t="str">
            <v>Bi_multilateral</v>
          </cell>
          <cell r="AC775" t="str">
            <v>Community-based Adaptation (CBA) Programme</v>
          </cell>
          <cell r="AD775" t="str">
            <v>FSP</v>
          </cell>
          <cell r="AE775" t="str">
            <v>GET</v>
          </cell>
          <cell r="AF775" t="str">
            <v>CC</v>
          </cell>
          <cell r="AH775" t="str">
            <v>GEF - 3</v>
          </cell>
          <cell r="AI775">
            <v>39359</v>
          </cell>
          <cell r="AJ775">
            <v>2007</v>
          </cell>
          <cell r="AK775">
            <v>39496</v>
          </cell>
          <cell r="AL775">
            <v>2008</v>
          </cell>
          <cell r="AM775">
            <v>40415</v>
          </cell>
          <cell r="AN775">
            <v>40966</v>
          </cell>
          <cell r="AO775">
            <v>41334</v>
          </cell>
          <cell r="AP775">
            <v>41334</v>
          </cell>
          <cell r="AQ775">
            <v>2013</v>
          </cell>
          <cell r="AR775">
            <v>60</v>
          </cell>
          <cell r="AS775">
            <v>12</v>
          </cell>
          <cell r="AT775">
            <v>2013</v>
          </cell>
          <cell r="AU775">
            <v>41365</v>
          </cell>
          <cell r="AV775">
            <v>2013</v>
          </cell>
          <cell r="AX775">
            <v>4.5251400000000004</v>
          </cell>
          <cell r="AY775">
            <v>0.48442000000000002</v>
          </cell>
          <cell r="AZ775">
            <v>5.0095600000000005</v>
          </cell>
          <cell r="BB775">
            <v>4.5251400000000004</v>
          </cell>
          <cell r="BC775">
            <v>2.2000000000000002</v>
          </cell>
          <cell r="BD775">
            <v>1</v>
          </cell>
          <cell r="BE775">
            <v>0.48617280349337255</v>
          </cell>
          <cell r="BF775">
            <v>0.48617280349337255</v>
          </cell>
          <cell r="BM775">
            <v>1</v>
          </cell>
          <cell r="BN775">
            <v>5</v>
          </cell>
          <cell r="BO775">
            <v>1</v>
          </cell>
          <cell r="BP775">
            <v>3</v>
          </cell>
          <cell r="BQ775" t="str">
            <v>ML</v>
          </cell>
          <cell r="BR775">
            <v>3</v>
          </cell>
          <cell r="BS775">
            <v>4</v>
          </cell>
          <cell r="BT775">
            <v>3</v>
          </cell>
          <cell r="BU775">
            <v>4</v>
          </cell>
          <cell r="BY775">
            <v>4</v>
          </cell>
          <cell r="BZ775">
            <v>1</v>
          </cell>
          <cell r="CA775">
            <v>4</v>
          </cell>
          <cell r="CB775">
            <v>1</v>
          </cell>
          <cell r="CH775">
            <v>3</v>
          </cell>
          <cell r="CI775">
            <v>0</v>
          </cell>
          <cell r="CJ775">
            <v>5</v>
          </cell>
          <cell r="CK775">
            <v>1</v>
          </cell>
          <cell r="CL775">
            <v>4</v>
          </cell>
          <cell r="CM775">
            <v>1</v>
          </cell>
          <cell r="CN775">
            <v>3</v>
          </cell>
          <cell r="CO775">
            <v>0</v>
          </cell>
          <cell r="CP775">
            <v>4</v>
          </cell>
          <cell r="CQ775">
            <v>1</v>
          </cell>
          <cell r="CR775">
            <v>2</v>
          </cell>
          <cell r="CS775">
            <v>0</v>
          </cell>
          <cell r="CT775">
            <v>3</v>
          </cell>
          <cell r="CU775">
            <v>0</v>
          </cell>
          <cell r="CV775">
            <v>6</v>
          </cell>
          <cell r="CW775">
            <v>5</v>
          </cell>
          <cell r="CX775">
            <v>6</v>
          </cell>
          <cell r="CY775">
            <v>5</v>
          </cell>
          <cell r="CZ775">
            <v>1</v>
          </cell>
          <cell r="DA775" t="str">
            <v>ML</v>
          </cell>
          <cell r="DB775" t="str">
            <v>L</v>
          </cell>
          <cell r="DC775" t="str">
            <v>ML</v>
          </cell>
          <cell r="DD775" t="str">
            <v>L</v>
          </cell>
          <cell r="DE775">
            <v>3</v>
          </cell>
          <cell r="DF775" t="str">
            <v>ML</v>
          </cell>
          <cell r="DG775">
            <v>4</v>
          </cell>
          <cell r="DH775">
            <v>4</v>
          </cell>
          <cell r="DI775" t="str">
            <v>Not rated</v>
          </cell>
          <cell r="DJ775" t="str">
            <v>Not rated</v>
          </cell>
          <cell r="DK775">
            <v>3</v>
          </cell>
          <cell r="DL775">
            <v>5</v>
          </cell>
          <cell r="DM775">
            <v>4</v>
          </cell>
          <cell r="DN775">
            <v>3</v>
          </cell>
          <cell r="DO775">
            <v>4</v>
          </cell>
          <cell r="DP775">
            <v>2</v>
          </cell>
          <cell r="DQ775">
            <v>3</v>
          </cell>
        </row>
        <row r="776">
          <cell r="A776">
            <v>2780</v>
          </cell>
          <cell r="B776" t="e">
            <v>#REF!</v>
          </cell>
          <cell r="C776">
            <v>3528</v>
          </cell>
          <cell r="D776" t="str">
            <v>No</v>
          </cell>
          <cell r="E776" t="str">
            <v>Yes</v>
          </cell>
          <cell r="F776" t="str">
            <v>IAEO</v>
          </cell>
          <cell r="G776" t="str">
            <v>UNDP</v>
          </cell>
          <cell r="H776" t="str">
            <v>UNDP</v>
          </cell>
          <cell r="I776">
            <v>0</v>
          </cell>
          <cell r="J776" t="str">
            <v>UNDP</v>
          </cell>
          <cell r="L776" t="str">
            <v>Peru</v>
          </cell>
          <cell r="N776" t="str">
            <v>LAC</v>
          </cell>
          <cell r="O776" t="str">
            <v>LAC</v>
          </cell>
          <cell r="P776">
            <v>0</v>
          </cell>
          <cell r="Q776">
            <v>0</v>
          </cell>
          <cell r="R776">
            <v>1</v>
          </cell>
          <cell r="S776">
            <v>0</v>
          </cell>
          <cell r="U776">
            <v>0</v>
          </cell>
          <cell r="V776">
            <v>0</v>
          </cell>
          <cell r="W776">
            <v>0</v>
          </cell>
          <cell r="Y776" t="str">
            <v>Government</v>
          </cell>
          <cell r="Z776" t="str">
            <v>Govt</v>
          </cell>
          <cell r="AC776" t="str">
            <v>Second National Communication of Peru to the UNFCCC</v>
          </cell>
          <cell r="AD776" t="str">
            <v>FSP</v>
          </cell>
          <cell r="AE776" t="str">
            <v>GET</v>
          </cell>
          <cell r="AF776" t="str">
            <v>CC</v>
          </cell>
          <cell r="AH776" t="str">
            <v>GEF - 3</v>
          </cell>
          <cell r="AI776">
            <v>38870</v>
          </cell>
          <cell r="AJ776">
            <v>2006</v>
          </cell>
          <cell r="AK776">
            <v>38912</v>
          </cell>
          <cell r="AL776">
            <v>2006</v>
          </cell>
          <cell r="AM776">
            <v>39561</v>
          </cell>
          <cell r="AN776">
            <v>40908</v>
          </cell>
          <cell r="AO776">
            <v>40210</v>
          </cell>
          <cell r="AP776">
            <v>40210</v>
          </cell>
          <cell r="AQ776">
            <v>2010</v>
          </cell>
          <cell r="AR776">
            <v>42</v>
          </cell>
          <cell r="AS776">
            <v>0</v>
          </cell>
          <cell r="AT776">
            <v>2013</v>
          </cell>
          <cell r="AU776">
            <v>41334</v>
          </cell>
          <cell r="AV776">
            <v>2013</v>
          </cell>
          <cell r="AW776">
            <v>41609</v>
          </cell>
          <cell r="AX776">
            <v>1.8</v>
          </cell>
          <cell r="AY776">
            <v>4.9349999999999998E-2</v>
          </cell>
          <cell r="AZ776">
            <v>1.84935</v>
          </cell>
          <cell r="BB776">
            <v>1.0125000000000002</v>
          </cell>
          <cell r="BD776">
            <v>0.56250000000000011</v>
          </cell>
          <cell r="BL776">
            <v>0</v>
          </cell>
          <cell r="BM776">
            <v>1</v>
          </cell>
          <cell r="BN776">
            <v>4</v>
          </cell>
          <cell r="BO776">
            <v>1</v>
          </cell>
          <cell r="BP776">
            <v>3</v>
          </cell>
          <cell r="BQ776" t="str">
            <v>ML</v>
          </cell>
          <cell r="BR776">
            <v>3</v>
          </cell>
          <cell r="BS776">
            <v>3</v>
          </cell>
          <cell r="BT776">
            <v>3</v>
          </cell>
          <cell r="CA776">
            <v>2</v>
          </cell>
          <cell r="CB776">
            <v>0</v>
          </cell>
          <cell r="CF776">
            <v>4</v>
          </cell>
          <cell r="CG776">
            <v>1</v>
          </cell>
          <cell r="CH776">
            <v>3</v>
          </cell>
          <cell r="CI776">
            <v>0</v>
          </cell>
          <cell r="CJ776">
            <v>3</v>
          </cell>
          <cell r="CK776">
            <v>0</v>
          </cell>
          <cell r="CL776">
            <v>4</v>
          </cell>
          <cell r="CM776">
            <v>1</v>
          </cell>
          <cell r="CN776">
            <v>4</v>
          </cell>
          <cell r="CO776">
            <v>1</v>
          </cell>
          <cell r="CP776">
            <v>4</v>
          </cell>
          <cell r="CQ776">
            <v>1</v>
          </cell>
          <cell r="CR776">
            <v>4</v>
          </cell>
          <cell r="CS776">
            <v>1</v>
          </cell>
          <cell r="CT776">
            <v>3</v>
          </cell>
          <cell r="CU776">
            <v>0</v>
          </cell>
          <cell r="CV776">
            <v>5</v>
          </cell>
          <cell r="CW776">
            <v>5</v>
          </cell>
          <cell r="CX776">
            <v>4</v>
          </cell>
          <cell r="CY776">
            <v>4</v>
          </cell>
          <cell r="CZ776">
            <v>1</v>
          </cell>
          <cell r="DA776" t="str">
            <v>ML</v>
          </cell>
          <cell r="DB776" t="str">
            <v>ML</v>
          </cell>
          <cell r="DC776" t="str">
            <v>ML</v>
          </cell>
          <cell r="DD776" t="str">
            <v>Not rated</v>
          </cell>
          <cell r="DE776">
            <v>3</v>
          </cell>
          <cell r="DF776" t="str">
            <v>ML</v>
          </cell>
          <cell r="DG776" t="str">
            <v>Not rated</v>
          </cell>
          <cell r="DH776">
            <v>2</v>
          </cell>
          <cell r="DI776" t="str">
            <v>Not rated</v>
          </cell>
          <cell r="DJ776">
            <v>4</v>
          </cell>
          <cell r="DK776">
            <v>3</v>
          </cell>
          <cell r="DL776">
            <v>3</v>
          </cell>
          <cell r="DM776">
            <v>4</v>
          </cell>
          <cell r="DN776">
            <v>4</v>
          </cell>
          <cell r="DO776">
            <v>4</v>
          </cell>
          <cell r="DP776">
            <v>4</v>
          </cell>
          <cell r="DQ776">
            <v>3</v>
          </cell>
        </row>
        <row r="777">
          <cell r="A777">
            <v>2796</v>
          </cell>
          <cell r="B777" t="e">
            <v>#REF!</v>
          </cell>
          <cell r="D777" t="str">
            <v>Yes</v>
          </cell>
          <cell r="E777" t="str">
            <v>Yes</v>
          </cell>
          <cell r="F777" t="str">
            <v>IAEO</v>
          </cell>
          <cell r="G777" t="str">
            <v>UNEP</v>
          </cell>
          <cell r="H777" t="str">
            <v>UNEP</v>
          </cell>
          <cell r="I777">
            <v>0</v>
          </cell>
          <cell r="J777" t="str">
            <v>UNEP</v>
          </cell>
          <cell r="K777" t="str">
            <v>UNEP</v>
          </cell>
          <cell r="L777" t="str">
            <v>Global</v>
          </cell>
          <cell r="N777" t="str">
            <v>Global</v>
          </cell>
          <cell r="O777" t="str">
            <v>Global</v>
          </cell>
          <cell r="P777">
            <v>1</v>
          </cell>
          <cell r="Q777">
            <v>0</v>
          </cell>
          <cell r="R777">
            <v>0</v>
          </cell>
          <cell r="S777">
            <v>0</v>
          </cell>
          <cell r="U777">
            <v>0</v>
          </cell>
          <cell r="V777">
            <v>0</v>
          </cell>
          <cell r="W777">
            <v>0</v>
          </cell>
          <cell r="Y777" t="str">
            <v>Multilateral</v>
          </cell>
          <cell r="Z777" t="str">
            <v>Bi_multilateral</v>
          </cell>
          <cell r="AA777" t="str">
            <v>Y</v>
          </cell>
          <cell r="AC777" t="str">
            <v>Building the Partnership to Track Progress at the Global Level in Achieving the 2010 Biodiversity Target (Phase I)</v>
          </cell>
          <cell r="AD777" t="str">
            <v>FSP</v>
          </cell>
          <cell r="AE777" t="str">
            <v>GET</v>
          </cell>
          <cell r="AF777" t="str">
            <v>BD</v>
          </cell>
          <cell r="AG777" t="str">
            <v>1; 2; 3; 4; 13; 12</v>
          </cell>
          <cell r="AH777" t="str">
            <v>GEF - 3</v>
          </cell>
          <cell r="AI777">
            <v>39216</v>
          </cell>
          <cell r="AJ777">
            <v>2007</v>
          </cell>
          <cell r="AK777">
            <v>39264</v>
          </cell>
          <cell r="AL777">
            <v>2007</v>
          </cell>
          <cell r="AM777">
            <v>39888.5</v>
          </cell>
          <cell r="AN777">
            <v>40603</v>
          </cell>
          <cell r="AO777">
            <v>40513</v>
          </cell>
          <cell r="AP777">
            <v>40513</v>
          </cell>
          <cell r="AQ777">
            <v>2010</v>
          </cell>
          <cell r="AR777">
            <v>41</v>
          </cell>
          <cell r="AS777">
            <v>0</v>
          </cell>
          <cell r="AT777">
            <v>2012</v>
          </cell>
          <cell r="AU777">
            <v>2010</v>
          </cell>
          <cell r="AV777">
            <v>2010</v>
          </cell>
          <cell r="AX777">
            <v>3.6378569999999999</v>
          </cell>
          <cell r="AY777">
            <v>0.30599999999999999</v>
          </cell>
          <cell r="AZ777">
            <v>3.9438569999999999</v>
          </cell>
          <cell r="BA777">
            <v>3.64</v>
          </cell>
          <cell r="BB777">
            <v>5.1778930000000001</v>
          </cell>
          <cell r="BC777">
            <v>11.44</v>
          </cell>
          <cell r="BD777">
            <v>1.4233360464691163</v>
          </cell>
          <cell r="BE777">
            <v>3.1447085468175358</v>
          </cell>
          <cell r="BF777">
            <v>2.2093928939821659</v>
          </cell>
          <cell r="BG777">
            <v>-3</v>
          </cell>
          <cell r="BH777">
            <v>0</v>
          </cell>
          <cell r="BI777" t="str">
            <v>UA</v>
          </cell>
          <cell r="BJ777">
            <v>6</v>
          </cell>
          <cell r="BK777">
            <v>5</v>
          </cell>
          <cell r="BM777">
            <v>1</v>
          </cell>
          <cell r="BN777">
            <v>5</v>
          </cell>
          <cell r="BO777">
            <v>1</v>
          </cell>
          <cell r="BP777">
            <v>3</v>
          </cell>
          <cell r="BQ777" t="str">
            <v>ML</v>
          </cell>
          <cell r="BW777">
            <v>5</v>
          </cell>
          <cell r="BX777">
            <v>1</v>
          </cell>
          <cell r="BY777">
            <v>4</v>
          </cell>
          <cell r="BZ777">
            <v>1</v>
          </cell>
          <cell r="CA777">
            <v>5</v>
          </cell>
          <cell r="CB777">
            <v>1</v>
          </cell>
          <cell r="CC777">
            <v>5</v>
          </cell>
          <cell r="CD777">
            <v>5</v>
          </cell>
          <cell r="CE777">
            <v>1</v>
          </cell>
          <cell r="CF777">
            <v>5</v>
          </cell>
          <cell r="CG777">
            <v>1</v>
          </cell>
          <cell r="CH777">
            <v>6</v>
          </cell>
          <cell r="CI777">
            <v>1</v>
          </cell>
          <cell r="CJ777">
            <v>6</v>
          </cell>
          <cell r="CK777">
            <v>1</v>
          </cell>
          <cell r="CL777">
            <v>6</v>
          </cell>
          <cell r="CM777">
            <v>1</v>
          </cell>
          <cell r="CN777">
            <v>6</v>
          </cell>
          <cell r="CO777">
            <v>1</v>
          </cell>
          <cell r="CP777">
            <v>5</v>
          </cell>
          <cell r="CQ777">
            <v>1</v>
          </cell>
          <cell r="CR777">
            <v>5</v>
          </cell>
          <cell r="CS777">
            <v>1</v>
          </cell>
          <cell r="CT777">
            <v>6</v>
          </cell>
          <cell r="CU777">
            <v>1</v>
          </cell>
          <cell r="CY777">
            <v>5</v>
          </cell>
          <cell r="CZ777">
            <v>1</v>
          </cell>
          <cell r="DR777">
            <v>5</v>
          </cell>
          <cell r="DS777">
            <v>5</v>
          </cell>
          <cell r="DT777">
            <v>5</v>
          </cell>
          <cell r="DU777">
            <v>5</v>
          </cell>
          <cell r="DV777">
            <v>1</v>
          </cell>
        </row>
        <row r="778">
          <cell r="A778">
            <v>2799</v>
          </cell>
          <cell r="B778" t="e">
            <v>#REF!</v>
          </cell>
          <cell r="D778" t="str">
            <v>No</v>
          </cell>
          <cell r="E778" t="str">
            <v>Yes</v>
          </cell>
          <cell r="F778" t="str">
            <v>IAEO</v>
          </cell>
          <cell r="G778" t="str">
            <v>UNDP</v>
          </cell>
          <cell r="H778" t="str">
            <v>UNDP</v>
          </cell>
          <cell r="I778">
            <v>0</v>
          </cell>
          <cell r="J778" t="str">
            <v>UNDP</v>
          </cell>
          <cell r="K778" t="str">
            <v>UNDP</v>
          </cell>
          <cell r="L778" t="str">
            <v>Bulgaria</v>
          </cell>
          <cell r="N778" t="str">
            <v>ECA</v>
          </cell>
          <cell r="O778" t="str">
            <v>ECA</v>
          </cell>
          <cell r="P778">
            <v>0</v>
          </cell>
          <cell r="Q778">
            <v>0</v>
          </cell>
          <cell r="R778">
            <v>1</v>
          </cell>
          <cell r="S778">
            <v>0</v>
          </cell>
          <cell r="U778">
            <v>0</v>
          </cell>
          <cell r="V778">
            <v>0</v>
          </cell>
          <cell r="W778">
            <v>0</v>
          </cell>
          <cell r="Y778" t="str">
            <v>Government</v>
          </cell>
          <cell r="Z778" t="str">
            <v>Govt</v>
          </cell>
          <cell r="AA778" t="str">
            <v>Y?</v>
          </cell>
          <cell r="AC778" t="str">
            <v>Integrating Global Environmental Issues into Bulgaria’s Regional Development Process</v>
          </cell>
          <cell r="AD778" t="str">
            <v>MSP</v>
          </cell>
          <cell r="AE778" t="str">
            <v>GET</v>
          </cell>
          <cell r="AF778" t="str">
            <v>MF</v>
          </cell>
          <cell r="AH778" t="str">
            <v>GEF - 3</v>
          </cell>
          <cell r="AI778">
            <v>38798</v>
          </cell>
          <cell r="AJ778">
            <v>2006</v>
          </cell>
          <cell r="AK778">
            <v>38874</v>
          </cell>
          <cell r="AL778">
            <v>2006</v>
          </cell>
          <cell r="AM778">
            <v>39661</v>
          </cell>
          <cell r="AN778">
            <v>40356</v>
          </cell>
          <cell r="AO778">
            <v>40448</v>
          </cell>
          <cell r="AP778">
            <v>40448</v>
          </cell>
          <cell r="AQ778">
            <v>2010</v>
          </cell>
          <cell r="AR778">
            <v>51</v>
          </cell>
          <cell r="AS778">
            <v>3</v>
          </cell>
          <cell r="AT778">
            <v>2011</v>
          </cell>
          <cell r="AU778">
            <v>2010</v>
          </cell>
          <cell r="AV778">
            <v>2010</v>
          </cell>
          <cell r="AX778">
            <v>0.49899971999999998</v>
          </cell>
          <cell r="AY778">
            <v>4.6800000000000001E-2</v>
          </cell>
          <cell r="AZ778">
            <v>0.54579971999999999</v>
          </cell>
          <cell r="BA778">
            <v>0.5</v>
          </cell>
          <cell r="BB778">
            <v>1.0289999999999999</v>
          </cell>
          <cell r="BC778">
            <v>37.82</v>
          </cell>
          <cell r="BD778">
            <v>2.0621254056014298</v>
          </cell>
          <cell r="BE778">
            <v>75.791625694699789</v>
          </cell>
          <cell r="BF778">
            <v>36.754130223517983</v>
          </cell>
          <cell r="BG778">
            <v>3</v>
          </cell>
          <cell r="BH778">
            <v>13</v>
          </cell>
          <cell r="BI778">
            <v>15</v>
          </cell>
          <cell r="BJ778">
            <v>1</v>
          </cell>
          <cell r="BK778">
            <v>1</v>
          </cell>
          <cell r="BL778">
            <v>0</v>
          </cell>
          <cell r="BM778">
            <v>1</v>
          </cell>
          <cell r="BN778">
            <v>4</v>
          </cell>
          <cell r="BO778">
            <v>1</v>
          </cell>
          <cell r="BP778">
            <v>3</v>
          </cell>
          <cell r="BQ778" t="str">
            <v>ML</v>
          </cell>
          <cell r="BS778">
            <v>3</v>
          </cell>
          <cell r="BT778">
            <v>4</v>
          </cell>
          <cell r="BW778">
            <v>4</v>
          </cell>
          <cell r="BX778">
            <v>1</v>
          </cell>
          <cell r="BY778">
            <v>4</v>
          </cell>
          <cell r="BZ778">
            <v>1</v>
          </cell>
          <cell r="CA778">
            <v>5</v>
          </cell>
          <cell r="CB778">
            <v>1</v>
          </cell>
          <cell r="CC778">
            <v>5</v>
          </cell>
          <cell r="CD778">
            <v>5</v>
          </cell>
          <cell r="CE778">
            <v>1</v>
          </cell>
          <cell r="CF778">
            <v>5</v>
          </cell>
          <cell r="CG778">
            <v>1</v>
          </cell>
          <cell r="CH778">
            <v>3</v>
          </cell>
          <cell r="CI778">
            <v>0</v>
          </cell>
          <cell r="CJ778">
            <v>5</v>
          </cell>
          <cell r="CK778">
            <v>1</v>
          </cell>
          <cell r="CL778">
            <v>4</v>
          </cell>
          <cell r="CM778">
            <v>1</v>
          </cell>
          <cell r="CN778">
            <v>4</v>
          </cell>
          <cell r="CO778">
            <v>1</v>
          </cell>
          <cell r="CP778">
            <v>5</v>
          </cell>
          <cell r="CQ778">
            <v>1</v>
          </cell>
          <cell r="CR778">
            <v>2</v>
          </cell>
          <cell r="CS778">
            <v>0</v>
          </cell>
          <cell r="CT778">
            <v>3</v>
          </cell>
          <cell r="CU778">
            <v>0</v>
          </cell>
          <cell r="CZ778">
            <v>1</v>
          </cell>
          <cell r="DR778">
            <v>5</v>
          </cell>
          <cell r="DS778">
            <v>5</v>
          </cell>
          <cell r="DT778">
            <v>5</v>
          </cell>
          <cell r="DU778">
            <v>4</v>
          </cell>
          <cell r="DV778">
            <v>1</v>
          </cell>
        </row>
        <row r="779">
          <cell r="A779">
            <v>2800</v>
          </cell>
          <cell r="B779" t="e">
            <v>#REF!</v>
          </cell>
          <cell r="D779" t="str">
            <v>No</v>
          </cell>
          <cell r="E779" t="str">
            <v>Yes</v>
          </cell>
          <cell r="F779" t="str">
            <v>IAEO</v>
          </cell>
          <cell r="G779" t="str">
            <v>UNDP</v>
          </cell>
          <cell r="H779" t="str">
            <v>UNDP</v>
          </cell>
          <cell r="I779">
            <v>0</v>
          </cell>
          <cell r="J779" t="str">
            <v>UNDP</v>
          </cell>
          <cell r="K779" t="str">
            <v>UNDP</v>
          </cell>
          <cell r="L779" t="str">
            <v>Armenia</v>
          </cell>
          <cell r="N779" t="str">
            <v>ECA</v>
          </cell>
          <cell r="O779" t="str">
            <v>ECA</v>
          </cell>
          <cell r="P779">
            <v>0</v>
          </cell>
          <cell r="Q779">
            <v>0</v>
          </cell>
          <cell r="R779">
            <v>1</v>
          </cell>
          <cell r="S779">
            <v>0</v>
          </cell>
          <cell r="U779">
            <v>0</v>
          </cell>
          <cell r="V779">
            <v>0</v>
          </cell>
          <cell r="W779">
            <v>1</v>
          </cell>
          <cell r="Y779" t="str">
            <v>Government</v>
          </cell>
          <cell r="Z779" t="str">
            <v>Govt</v>
          </cell>
          <cell r="AA779" t="str">
            <v>Yes</v>
          </cell>
          <cell r="AC779" t="str">
            <v>Developing Institutional and Legal Capacity to Optimize Information and Monitoring System for global Environmental Management in Armenia</v>
          </cell>
          <cell r="AD779" t="str">
            <v>MSP</v>
          </cell>
          <cell r="AE779" t="str">
            <v>GET</v>
          </cell>
          <cell r="AF779" t="str">
            <v>BD</v>
          </cell>
          <cell r="AG779">
            <v>2</v>
          </cell>
          <cell r="AH779" t="str">
            <v>GEF - 4</v>
          </cell>
          <cell r="AI779">
            <v>39504</v>
          </cell>
          <cell r="AJ779">
            <v>2008</v>
          </cell>
          <cell r="AK779">
            <v>39603</v>
          </cell>
          <cell r="AL779">
            <v>2008</v>
          </cell>
          <cell r="AM779">
            <v>40377.5</v>
          </cell>
          <cell r="AN779">
            <v>41090</v>
          </cell>
          <cell r="AO779">
            <v>41152</v>
          </cell>
          <cell r="AP779">
            <v>41152</v>
          </cell>
          <cell r="AQ779">
            <v>2012</v>
          </cell>
          <cell r="AR779">
            <v>50</v>
          </cell>
          <cell r="AS779">
            <v>2</v>
          </cell>
          <cell r="AT779">
            <v>2012</v>
          </cell>
          <cell r="AU779">
            <v>2012</v>
          </cell>
          <cell r="AV779">
            <v>2012</v>
          </cell>
          <cell r="AX779">
            <v>0.47499999999999998</v>
          </cell>
          <cell r="AY779">
            <v>2.5000000000000001E-2</v>
          </cell>
          <cell r="AZ779">
            <v>0.5</v>
          </cell>
          <cell r="BA779">
            <v>0.47</v>
          </cell>
          <cell r="BB779">
            <v>0.4</v>
          </cell>
          <cell r="BC779">
            <v>0.42</v>
          </cell>
          <cell r="BD779">
            <v>0.8421052631578948</v>
          </cell>
          <cell r="BE779">
            <v>0.88421052631578945</v>
          </cell>
          <cell r="BF779">
            <v>1.0499999999999998</v>
          </cell>
          <cell r="BG779">
            <v>8</v>
          </cell>
          <cell r="BH779">
            <v>5</v>
          </cell>
          <cell r="BI779">
            <v>7</v>
          </cell>
          <cell r="BJ779" t="str">
            <v>NA</v>
          </cell>
          <cell r="BK779">
            <v>5</v>
          </cell>
          <cell r="BL779">
            <v>0</v>
          </cell>
          <cell r="BM779">
            <v>1</v>
          </cell>
          <cell r="BN779">
            <v>4</v>
          </cell>
          <cell r="BO779">
            <v>1</v>
          </cell>
          <cell r="BP779">
            <v>3</v>
          </cell>
          <cell r="BQ779" t="str">
            <v>ML</v>
          </cell>
          <cell r="BR779">
            <v>3</v>
          </cell>
          <cell r="BS779">
            <v>3</v>
          </cell>
          <cell r="BT779">
            <v>3</v>
          </cell>
          <cell r="BU779">
            <v>4</v>
          </cell>
          <cell r="BW779">
            <v>4</v>
          </cell>
          <cell r="BX779">
            <v>1</v>
          </cell>
          <cell r="BY779">
            <v>4</v>
          </cell>
          <cell r="BZ779">
            <v>1</v>
          </cell>
          <cell r="CA779">
            <v>5</v>
          </cell>
          <cell r="CB779">
            <v>1</v>
          </cell>
          <cell r="CC779">
            <v>4</v>
          </cell>
          <cell r="CD779">
            <v>4</v>
          </cell>
          <cell r="CE779">
            <v>1</v>
          </cell>
          <cell r="CF779">
            <v>5</v>
          </cell>
          <cell r="CG779">
            <v>1</v>
          </cell>
          <cell r="CH779">
            <v>4</v>
          </cell>
          <cell r="CI779">
            <v>1</v>
          </cell>
          <cell r="CJ779">
            <v>5</v>
          </cell>
          <cell r="CK779">
            <v>1</v>
          </cell>
          <cell r="CN779">
            <v>4</v>
          </cell>
          <cell r="CO779">
            <v>1</v>
          </cell>
          <cell r="CP779">
            <v>4</v>
          </cell>
          <cell r="CQ779">
            <v>1</v>
          </cell>
          <cell r="CR779">
            <v>4</v>
          </cell>
          <cell r="CS779">
            <v>1</v>
          </cell>
          <cell r="CT779">
            <v>4</v>
          </cell>
          <cell r="CU779">
            <v>1</v>
          </cell>
          <cell r="CY779">
            <v>4</v>
          </cell>
          <cell r="CZ779">
            <v>1</v>
          </cell>
          <cell r="DL779">
            <v>5</v>
          </cell>
          <cell r="DM779">
            <v>4</v>
          </cell>
          <cell r="DN779">
            <v>4</v>
          </cell>
          <cell r="DO779">
            <v>4</v>
          </cell>
          <cell r="DP779">
            <v>4</v>
          </cell>
          <cell r="DQ779">
            <v>4</v>
          </cell>
          <cell r="DR779">
            <v>5</v>
          </cell>
          <cell r="DS779">
            <v>4</v>
          </cell>
          <cell r="DT779">
            <v>5</v>
          </cell>
          <cell r="DU779">
            <v>4</v>
          </cell>
          <cell r="DV779">
            <v>1</v>
          </cell>
        </row>
        <row r="780">
          <cell r="A780">
            <v>2812</v>
          </cell>
          <cell r="B780" t="e">
            <v>#REF!</v>
          </cell>
          <cell r="C780" t="str">
            <v>P088940</v>
          </cell>
          <cell r="D780" t="str">
            <v>Yes</v>
          </cell>
          <cell r="E780" t="str">
            <v>No</v>
          </cell>
          <cell r="F780" t="str">
            <v>GEFIEO</v>
          </cell>
          <cell r="G780" t="str">
            <v>World Bank</v>
          </cell>
          <cell r="H780" t="str">
            <v>WB</v>
          </cell>
          <cell r="I780">
            <v>0</v>
          </cell>
          <cell r="J780" t="str">
            <v>WB</v>
          </cell>
          <cell r="L780" t="str">
            <v>Papua New Guinea</v>
          </cell>
          <cell r="N780" t="str">
            <v>Asia</v>
          </cell>
          <cell r="O780" t="str">
            <v>Asia</v>
          </cell>
          <cell r="P780">
            <v>0</v>
          </cell>
          <cell r="Q780">
            <v>0</v>
          </cell>
          <cell r="R780">
            <v>1</v>
          </cell>
          <cell r="S780">
            <v>0</v>
          </cell>
          <cell r="U780">
            <v>1</v>
          </cell>
          <cell r="V780">
            <v>0</v>
          </cell>
          <cell r="W780">
            <v>0</v>
          </cell>
          <cell r="Y780" t="str">
            <v>Government</v>
          </cell>
          <cell r="Z780" t="str">
            <v>Govt</v>
          </cell>
          <cell r="AA780" t="str">
            <v>not involved</v>
          </cell>
          <cell r="AB780" t="str">
            <v>Secondary Executing Agency</v>
          </cell>
          <cell r="AC780" t="str">
            <v>Teacher’s Solar Lighting Project</v>
          </cell>
          <cell r="AD780" t="str">
            <v>MSP</v>
          </cell>
          <cell r="AE780" t="str">
            <v>GET</v>
          </cell>
          <cell r="AF780" t="str">
            <v>CC</v>
          </cell>
          <cell r="AH780" t="str">
            <v>GEF - 3</v>
          </cell>
          <cell r="AI780">
            <v>38516</v>
          </cell>
          <cell r="AJ780">
            <v>2005</v>
          </cell>
          <cell r="AK780">
            <v>38576</v>
          </cell>
          <cell r="AL780">
            <v>2005</v>
          </cell>
          <cell r="AN780">
            <v>40420</v>
          </cell>
          <cell r="AO780">
            <v>40420</v>
          </cell>
          <cell r="AP780">
            <v>40420</v>
          </cell>
          <cell r="AQ780">
            <v>2010</v>
          </cell>
          <cell r="AT780">
            <v>2014</v>
          </cell>
          <cell r="AU780">
            <v>41193</v>
          </cell>
          <cell r="AV780">
            <v>2012</v>
          </cell>
          <cell r="AX780">
            <v>0.99199999999999999</v>
          </cell>
          <cell r="AY780">
            <v>0</v>
          </cell>
          <cell r="AZ780">
            <v>0.99199999999999999</v>
          </cell>
          <cell r="BB780">
            <v>1.9510000000000001</v>
          </cell>
          <cell r="BC780" t="str">
            <v>UA</v>
          </cell>
          <cell r="BJ780">
            <v>0</v>
          </cell>
          <cell r="BK780">
            <v>0</v>
          </cell>
          <cell r="BL780">
            <v>0</v>
          </cell>
          <cell r="BM780">
            <v>0</v>
          </cell>
          <cell r="BN780">
            <v>1</v>
          </cell>
          <cell r="DR780">
            <v>5</v>
          </cell>
          <cell r="DS780">
            <v>1</v>
          </cell>
          <cell r="DT780">
            <v>1</v>
          </cell>
          <cell r="DU780">
            <v>1</v>
          </cell>
          <cell r="DV780">
            <v>0</v>
          </cell>
          <cell r="DW780">
            <v>1</v>
          </cell>
          <cell r="DX780" t="str">
            <v>UA</v>
          </cell>
          <cell r="DY780">
            <v>2</v>
          </cell>
          <cell r="DZ780" t="str">
            <v>UA</v>
          </cell>
          <cell r="EA780">
            <v>1</v>
          </cell>
          <cell r="EB780" t="str">
            <v>U</v>
          </cell>
          <cell r="EC780">
            <v>5</v>
          </cell>
          <cell r="ED780" t="str">
            <v>UA</v>
          </cell>
          <cell r="EE780">
            <v>1</v>
          </cell>
          <cell r="EF780">
            <v>1</v>
          </cell>
          <cell r="EG780">
            <v>4</v>
          </cell>
          <cell r="EH780">
            <v>6</v>
          </cell>
          <cell r="EI780">
            <v>4</v>
          </cell>
          <cell r="EJ780">
            <v>4</v>
          </cell>
          <cell r="EK780">
            <v>5</v>
          </cell>
          <cell r="EL780">
            <v>3</v>
          </cell>
          <cell r="EM780">
            <v>1</v>
          </cell>
        </row>
        <row r="781">
          <cell r="A781">
            <v>2815</v>
          </cell>
          <cell r="B781" t="e">
            <v>#REF!</v>
          </cell>
          <cell r="D781" t="str">
            <v>No</v>
          </cell>
          <cell r="E781" t="str">
            <v>Yes</v>
          </cell>
          <cell r="F781" t="str">
            <v>IAEO</v>
          </cell>
          <cell r="G781" t="str">
            <v>UNDP</v>
          </cell>
          <cell r="H781" t="str">
            <v>UNDP</v>
          </cell>
          <cell r="I781">
            <v>0</v>
          </cell>
          <cell r="J781" t="str">
            <v>UNDP</v>
          </cell>
          <cell r="K781" t="str">
            <v>UNDP</v>
          </cell>
          <cell r="L781" t="str">
            <v>Global</v>
          </cell>
          <cell r="N781" t="str">
            <v>Global</v>
          </cell>
          <cell r="O781" t="str">
            <v>Global</v>
          </cell>
          <cell r="P781">
            <v>1</v>
          </cell>
          <cell r="Q781">
            <v>0</v>
          </cell>
          <cell r="R781">
            <v>0</v>
          </cell>
          <cell r="S781">
            <v>0</v>
          </cell>
          <cell r="U781">
            <v>0</v>
          </cell>
          <cell r="V781">
            <v>0</v>
          </cell>
          <cell r="W781">
            <v>0</v>
          </cell>
          <cell r="Y781" t="str">
            <v>Multilateral</v>
          </cell>
          <cell r="Z781" t="str">
            <v>Bi_multilateral</v>
          </cell>
          <cell r="AA781" t="str">
            <v>N</v>
          </cell>
          <cell r="AC781" t="str">
            <v>Action Plan Skills Building for 15 Least Developed Countries to assist with National Implementation Plan of Development under the Stockholm Convention</v>
          </cell>
          <cell r="AD781" t="str">
            <v>MSP</v>
          </cell>
          <cell r="AE781" t="str">
            <v>GET</v>
          </cell>
          <cell r="AF781" t="str">
            <v>Chem</v>
          </cell>
          <cell r="AH781" t="str">
            <v>GEF - 3</v>
          </cell>
          <cell r="AI781">
            <v>38643</v>
          </cell>
          <cell r="AJ781">
            <v>2005</v>
          </cell>
          <cell r="AK781">
            <v>38745</v>
          </cell>
          <cell r="AL781">
            <v>2006</v>
          </cell>
          <cell r="AM781">
            <v>39202.5</v>
          </cell>
          <cell r="AO781">
            <v>39660</v>
          </cell>
          <cell r="AP781">
            <v>39660</v>
          </cell>
          <cell r="AQ781">
            <v>2008</v>
          </cell>
          <cell r="AR781">
            <v>30</v>
          </cell>
          <cell r="AS781">
            <v>0</v>
          </cell>
          <cell r="AT781">
            <v>2011</v>
          </cell>
          <cell r="AU781">
            <v>2008</v>
          </cell>
          <cell r="AV781">
            <v>2008</v>
          </cell>
          <cell r="AX781">
            <v>0.7</v>
          </cell>
          <cell r="AY781">
            <v>0</v>
          </cell>
          <cell r="AZ781">
            <v>0.7</v>
          </cell>
          <cell r="BA781">
            <v>0.7</v>
          </cell>
          <cell r="BB781">
            <v>0.75</v>
          </cell>
          <cell r="BC781">
            <v>0.75</v>
          </cell>
          <cell r="BD781">
            <v>1.0714285714285714</v>
          </cell>
          <cell r="BE781">
            <v>1.0714285714285714</v>
          </cell>
          <cell r="BF781">
            <v>1</v>
          </cell>
          <cell r="BG781">
            <v>12</v>
          </cell>
          <cell r="BH781">
            <v>25</v>
          </cell>
          <cell r="BI781">
            <v>22</v>
          </cell>
          <cell r="BJ781">
            <v>1</v>
          </cell>
          <cell r="BL781">
            <v>0</v>
          </cell>
          <cell r="BM781">
            <v>0</v>
          </cell>
          <cell r="BN781">
            <v>3</v>
          </cell>
          <cell r="BO781">
            <v>0</v>
          </cell>
          <cell r="BP781">
            <v>2</v>
          </cell>
          <cell r="BQ781" t="str">
            <v>MU</v>
          </cell>
          <cell r="BR781">
            <v>2</v>
          </cell>
          <cell r="BS781">
            <v>2</v>
          </cell>
          <cell r="BT781">
            <v>2</v>
          </cell>
          <cell r="BU781">
            <v>3</v>
          </cell>
          <cell r="BW781">
            <v>3</v>
          </cell>
          <cell r="BX781">
            <v>0</v>
          </cell>
          <cell r="BY781">
            <v>3</v>
          </cell>
          <cell r="BZ781">
            <v>0</v>
          </cell>
          <cell r="CA781">
            <v>3</v>
          </cell>
          <cell r="CB781">
            <v>0</v>
          </cell>
          <cell r="CC781">
            <v>4</v>
          </cell>
          <cell r="CD781">
            <v>3</v>
          </cell>
          <cell r="CE781">
            <v>0</v>
          </cell>
          <cell r="CF781">
            <v>5</v>
          </cell>
          <cell r="CG781">
            <v>1</v>
          </cell>
          <cell r="CH781">
            <v>4</v>
          </cell>
          <cell r="CI781">
            <v>1</v>
          </cell>
          <cell r="CJ781">
            <v>4</v>
          </cell>
          <cell r="CK781">
            <v>1</v>
          </cell>
          <cell r="CL781">
            <v>4</v>
          </cell>
          <cell r="CM781">
            <v>1</v>
          </cell>
          <cell r="CN781">
            <v>4</v>
          </cell>
          <cell r="CO781">
            <v>1</v>
          </cell>
          <cell r="CP781">
            <v>5</v>
          </cell>
          <cell r="CQ781">
            <v>1</v>
          </cell>
          <cell r="CR781">
            <v>4</v>
          </cell>
          <cell r="CS781">
            <v>1</v>
          </cell>
          <cell r="CT781">
            <v>4</v>
          </cell>
          <cell r="CU781">
            <v>1</v>
          </cell>
          <cell r="CZ781">
            <v>0</v>
          </cell>
          <cell r="DR781">
            <v>4</v>
          </cell>
          <cell r="DS781">
            <v>3</v>
          </cell>
          <cell r="DT781">
            <v>3</v>
          </cell>
          <cell r="DU781">
            <v>3</v>
          </cell>
          <cell r="DV781">
            <v>0</v>
          </cell>
        </row>
        <row r="782">
          <cell r="A782">
            <v>2817</v>
          </cell>
          <cell r="B782" t="e">
            <v>#REF!</v>
          </cell>
          <cell r="C782">
            <v>66537</v>
          </cell>
          <cell r="D782" t="str">
            <v>Yes</v>
          </cell>
          <cell r="E782" t="str">
            <v>No</v>
          </cell>
          <cell r="F782" t="str">
            <v>GEFIEO</v>
          </cell>
          <cell r="G782" t="str">
            <v>World Bank</v>
          </cell>
          <cell r="H782" t="str">
            <v>WB</v>
          </cell>
          <cell r="I782">
            <v>0</v>
          </cell>
          <cell r="J782" t="str">
            <v>WB</v>
          </cell>
          <cell r="K782" t="str">
            <v>WB</v>
          </cell>
          <cell r="L782" t="str">
            <v>Brazil</v>
          </cell>
          <cell r="N782" t="str">
            <v>LAC</v>
          </cell>
          <cell r="O782" t="str">
            <v>LAC</v>
          </cell>
          <cell r="P782">
            <v>0</v>
          </cell>
          <cell r="Q782">
            <v>0</v>
          </cell>
          <cell r="R782">
            <v>1</v>
          </cell>
          <cell r="S782">
            <v>0</v>
          </cell>
          <cell r="U782">
            <v>0</v>
          </cell>
          <cell r="V782">
            <v>0</v>
          </cell>
          <cell r="W782">
            <v>0</v>
          </cell>
          <cell r="Y782" t="str">
            <v>Government</v>
          </cell>
          <cell r="Z782" t="str">
            <v>Govt</v>
          </cell>
          <cell r="AA782" t="str">
            <v>Y</v>
          </cell>
          <cell r="AC782" t="str">
            <v>Tabuleiro State Park: Conservation of Biodiversity and Ecosystem Rehabilitation</v>
          </cell>
          <cell r="AD782" t="str">
            <v>MSP</v>
          </cell>
          <cell r="AE782" t="str">
            <v>GET</v>
          </cell>
          <cell r="AF782" t="str">
            <v>BD</v>
          </cell>
          <cell r="AG782" t="str">
            <v>2, 3</v>
          </cell>
          <cell r="AH782" t="str">
            <v>GEF - 3</v>
          </cell>
          <cell r="AI782">
            <v>38554</v>
          </cell>
          <cell r="AJ782">
            <v>2005</v>
          </cell>
          <cell r="AK782">
            <v>38586</v>
          </cell>
          <cell r="AL782">
            <v>2005</v>
          </cell>
          <cell r="AM782">
            <v>39351.5</v>
          </cell>
          <cell r="AN782">
            <v>40117</v>
          </cell>
          <cell r="AO782">
            <v>40117</v>
          </cell>
          <cell r="AP782">
            <v>40117</v>
          </cell>
          <cell r="AQ782">
            <v>2009</v>
          </cell>
          <cell r="AR782">
            <v>50</v>
          </cell>
          <cell r="AS782">
            <v>0</v>
          </cell>
          <cell r="AT782">
            <v>2011</v>
          </cell>
          <cell r="AU782">
            <v>2010</v>
          </cell>
          <cell r="AV782">
            <v>2010</v>
          </cell>
          <cell r="AX782">
            <v>0.97373399999999999</v>
          </cell>
          <cell r="AY782">
            <v>2.5000000000000001E-2</v>
          </cell>
          <cell r="AZ782">
            <v>0.99873400000000001</v>
          </cell>
          <cell r="BA782">
            <v>0</v>
          </cell>
          <cell r="BB782">
            <v>1.3540000000000001</v>
          </cell>
          <cell r="BC782">
            <v>2.8</v>
          </cell>
          <cell r="BD782">
            <v>1.3905234899880257</v>
          </cell>
          <cell r="BE782">
            <v>2.8755286351303333</v>
          </cell>
          <cell r="BF782">
            <v>2.0679468242245198</v>
          </cell>
          <cell r="BG782">
            <v>0</v>
          </cell>
          <cell r="BH782">
            <v>11</v>
          </cell>
          <cell r="BI782">
            <v>11</v>
          </cell>
          <cell r="BJ782">
            <v>1</v>
          </cell>
          <cell r="BK782">
            <v>1</v>
          </cell>
          <cell r="BL782">
            <v>0</v>
          </cell>
          <cell r="BM782">
            <v>1</v>
          </cell>
          <cell r="BN782">
            <v>4</v>
          </cell>
          <cell r="BR782">
            <v>3</v>
          </cell>
          <cell r="BS782">
            <v>3</v>
          </cell>
          <cell r="BW782">
            <v>4</v>
          </cell>
          <cell r="BX782">
            <v>1</v>
          </cell>
          <cell r="BY782">
            <v>4</v>
          </cell>
          <cell r="BZ782">
            <v>1</v>
          </cell>
          <cell r="CA782">
            <v>4</v>
          </cell>
          <cell r="CB782">
            <v>1</v>
          </cell>
          <cell r="CC782">
            <v>4</v>
          </cell>
          <cell r="CD782">
            <v>3</v>
          </cell>
          <cell r="CE782">
            <v>0</v>
          </cell>
          <cell r="CF782">
            <v>4</v>
          </cell>
          <cell r="CG782">
            <v>1</v>
          </cell>
          <cell r="CH782">
            <v>4</v>
          </cell>
          <cell r="CI782">
            <v>1</v>
          </cell>
          <cell r="CJ782">
            <v>4</v>
          </cell>
          <cell r="CK782">
            <v>1</v>
          </cell>
          <cell r="CL782">
            <v>5</v>
          </cell>
          <cell r="CM782">
            <v>1</v>
          </cell>
          <cell r="CN782">
            <v>3</v>
          </cell>
          <cell r="CO782">
            <v>0</v>
          </cell>
          <cell r="CP782">
            <v>5</v>
          </cell>
          <cell r="CQ782">
            <v>1</v>
          </cell>
          <cell r="CR782">
            <v>5</v>
          </cell>
          <cell r="CS782">
            <v>1</v>
          </cell>
          <cell r="CT782">
            <v>3</v>
          </cell>
          <cell r="CU782">
            <v>0</v>
          </cell>
          <cell r="DR782">
            <v>5</v>
          </cell>
          <cell r="DS782">
            <v>4</v>
          </cell>
          <cell r="DT782">
            <v>3</v>
          </cell>
          <cell r="DU782">
            <v>4</v>
          </cell>
          <cell r="DV782">
            <v>1</v>
          </cell>
          <cell r="DW782">
            <v>3</v>
          </cell>
          <cell r="DX782">
            <v>3</v>
          </cell>
          <cell r="EC782">
            <v>4</v>
          </cell>
          <cell r="ED782">
            <v>4</v>
          </cell>
        </row>
        <row r="783">
          <cell r="A783">
            <v>2826</v>
          </cell>
          <cell r="B783" t="e">
            <v>#REF!</v>
          </cell>
          <cell r="C783">
            <v>2292</v>
          </cell>
          <cell r="D783" t="str">
            <v>No</v>
          </cell>
          <cell r="E783" t="str">
            <v>Yes</v>
          </cell>
          <cell r="F783" t="str">
            <v>IAEO</v>
          </cell>
          <cell r="G783" t="str">
            <v>UNDP</v>
          </cell>
          <cell r="H783" t="str">
            <v>UNDP</v>
          </cell>
          <cell r="I783">
            <v>0</v>
          </cell>
          <cell r="J783" t="str">
            <v>UNDP</v>
          </cell>
          <cell r="L783" t="str">
            <v>Uruguay</v>
          </cell>
          <cell r="N783" t="str">
            <v>LAC</v>
          </cell>
          <cell r="O783" t="str">
            <v>LAC</v>
          </cell>
          <cell r="P783">
            <v>0</v>
          </cell>
          <cell r="Q783">
            <v>0</v>
          </cell>
          <cell r="R783">
            <v>1</v>
          </cell>
          <cell r="S783">
            <v>0</v>
          </cell>
          <cell r="U783">
            <v>0</v>
          </cell>
          <cell r="V783">
            <v>0</v>
          </cell>
          <cell r="W783">
            <v>0</v>
          </cell>
          <cell r="Y783" t="str">
            <v>Government</v>
          </cell>
          <cell r="Z783" t="str">
            <v>Govt</v>
          </cell>
          <cell r="AC783" t="str">
            <v>Uruguay Wind Energy Programme (UWEP)</v>
          </cell>
          <cell r="AD783" t="str">
            <v>MSP</v>
          </cell>
          <cell r="AE783" t="str">
            <v>GET</v>
          </cell>
          <cell r="AF783" t="str">
            <v>CC</v>
          </cell>
          <cell r="AH783" t="str">
            <v>GEF - 4</v>
          </cell>
          <cell r="AI783">
            <v>39203</v>
          </cell>
          <cell r="AJ783">
            <v>2007</v>
          </cell>
          <cell r="AK783">
            <v>39089</v>
          </cell>
          <cell r="AL783">
            <v>2007</v>
          </cell>
          <cell r="AM783">
            <v>39998</v>
          </cell>
          <cell r="AN783">
            <v>41091</v>
          </cell>
          <cell r="AO783">
            <v>40907</v>
          </cell>
          <cell r="AP783">
            <v>40907</v>
          </cell>
          <cell r="AQ783">
            <v>2011</v>
          </cell>
          <cell r="AR783">
            <v>59</v>
          </cell>
          <cell r="AS783">
            <v>0</v>
          </cell>
          <cell r="AT783">
            <v>2013</v>
          </cell>
          <cell r="AU783">
            <v>41395</v>
          </cell>
          <cell r="AV783">
            <v>2013</v>
          </cell>
          <cell r="AX783">
            <v>0.95</v>
          </cell>
          <cell r="AY783">
            <v>0.05</v>
          </cell>
          <cell r="AZ783">
            <v>1</v>
          </cell>
          <cell r="BB783">
            <v>6.01</v>
          </cell>
          <cell r="BC783">
            <v>53.78</v>
          </cell>
          <cell r="BD783">
            <v>6.3263157894736839</v>
          </cell>
          <cell r="BE783">
            <v>56.610526315789478</v>
          </cell>
          <cell r="BF783">
            <v>8.9484193011647264</v>
          </cell>
          <cell r="BM783">
            <v>1</v>
          </cell>
          <cell r="BN783">
            <v>6</v>
          </cell>
          <cell r="BO783">
            <v>1</v>
          </cell>
          <cell r="BP783">
            <v>4</v>
          </cell>
          <cell r="BQ783" t="str">
            <v>L</v>
          </cell>
          <cell r="BR783">
            <v>4</v>
          </cell>
          <cell r="BS783">
            <v>4</v>
          </cell>
          <cell r="BT783">
            <v>4</v>
          </cell>
          <cell r="BU783">
            <v>4</v>
          </cell>
          <cell r="BY783">
            <v>5</v>
          </cell>
          <cell r="BZ783">
            <v>1</v>
          </cell>
          <cell r="CA783">
            <v>5</v>
          </cell>
          <cell r="CB783">
            <v>1</v>
          </cell>
          <cell r="CD783">
            <v>5</v>
          </cell>
          <cell r="CE783">
            <v>1</v>
          </cell>
          <cell r="CF783">
            <v>5</v>
          </cell>
          <cell r="CG783">
            <v>1</v>
          </cell>
          <cell r="CH783">
            <v>4</v>
          </cell>
          <cell r="CI783">
            <v>1</v>
          </cell>
          <cell r="CJ783">
            <v>5</v>
          </cell>
          <cell r="CK783">
            <v>1</v>
          </cell>
          <cell r="CL783">
            <v>5</v>
          </cell>
          <cell r="CM783">
            <v>1</v>
          </cell>
          <cell r="CN783">
            <v>5</v>
          </cell>
          <cell r="CO783">
            <v>1</v>
          </cell>
          <cell r="CP783">
            <v>4</v>
          </cell>
          <cell r="CQ783">
            <v>1</v>
          </cell>
          <cell r="CR783">
            <v>5</v>
          </cell>
          <cell r="CS783">
            <v>1</v>
          </cell>
          <cell r="CT783">
            <v>5</v>
          </cell>
          <cell r="CU783">
            <v>1</v>
          </cell>
          <cell r="CV783">
            <v>6</v>
          </cell>
          <cell r="CW783">
            <v>6</v>
          </cell>
          <cell r="CX783">
            <v>6</v>
          </cell>
          <cell r="CY783">
            <v>6</v>
          </cell>
          <cell r="CZ783">
            <v>1</v>
          </cell>
          <cell r="DA783" t="str">
            <v>L</v>
          </cell>
          <cell r="DB783" t="str">
            <v>L</v>
          </cell>
          <cell r="DC783" t="str">
            <v>L</v>
          </cell>
          <cell r="DD783" t="str">
            <v>L</v>
          </cell>
          <cell r="DE783">
            <v>4</v>
          </cell>
          <cell r="DF783" t="str">
            <v>L</v>
          </cell>
          <cell r="DG783">
            <v>5</v>
          </cell>
          <cell r="DH783">
            <v>5</v>
          </cell>
          <cell r="DI783">
            <v>5</v>
          </cell>
          <cell r="DJ783">
            <v>5</v>
          </cell>
          <cell r="DK783">
            <v>4</v>
          </cell>
          <cell r="DL783">
            <v>5</v>
          </cell>
          <cell r="DM783">
            <v>5</v>
          </cell>
          <cell r="DN783">
            <v>5</v>
          </cell>
          <cell r="DO783">
            <v>4</v>
          </cell>
          <cell r="DP783">
            <v>5</v>
          </cell>
          <cell r="DQ783">
            <v>5</v>
          </cell>
        </row>
        <row r="784">
          <cell r="A784">
            <v>2832</v>
          </cell>
          <cell r="B784" t="e">
            <v>#REF!</v>
          </cell>
          <cell r="C784">
            <v>3308</v>
          </cell>
          <cell r="D784" t="str">
            <v>No</v>
          </cell>
          <cell r="E784" t="str">
            <v>Yes</v>
          </cell>
          <cell r="F784" t="str">
            <v>IAEO</v>
          </cell>
          <cell r="G784" t="str">
            <v>UNDP</v>
          </cell>
          <cell r="H784" t="str">
            <v>UNDP</v>
          </cell>
          <cell r="I784">
            <v>0</v>
          </cell>
          <cell r="J784" t="str">
            <v>UNDP</v>
          </cell>
          <cell r="L784" t="str">
            <v>Tanzania</v>
          </cell>
          <cell r="N784" t="str">
            <v>AFR</v>
          </cell>
          <cell r="O784" t="str">
            <v>AFR</v>
          </cell>
          <cell r="P784">
            <v>0</v>
          </cell>
          <cell r="Q784">
            <v>0</v>
          </cell>
          <cell r="R784">
            <v>1</v>
          </cell>
          <cell r="S784">
            <v>0</v>
          </cell>
          <cell r="U784">
            <v>0</v>
          </cell>
          <cell r="V784">
            <v>1</v>
          </cell>
          <cell r="W784">
            <v>0</v>
          </cell>
          <cell r="Y784" t="str">
            <v>Government</v>
          </cell>
          <cell r="Z784" t="str">
            <v>Govt</v>
          </cell>
          <cell r="AC784" t="str">
            <v>Mainstreaming Climate Change in Integrated Water Resources Management in Pangani River Basin</v>
          </cell>
          <cell r="AD784" t="str">
            <v>MSP</v>
          </cell>
          <cell r="AE784" t="str">
            <v>SCCF</v>
          </cell>
          <cell r="AF784" t="str">
            <v>CC</v>
          </cell>
          <cell r="AH784" t="str">
            <v>GEF - 3</v>
          </cell>
          <cell r="AI784">
            <v>38755</v>
          </cell>
          <cell r="AJ784">
            <v>2006</v>
          </cell>
          <cell r="AK784">
            <v>39309</v>
          </cell>
          <cell r="AL784">
            <v>2007</v>
          </cell>
          <cell r="AM784">
            <v>40016.5</v>
          </cell>
          <cell r="AN784">
            <v>41640</v>
          </cell>
          <cell r="AO784">
            <v>40724</v>
          </cell>
          <cell r="AP784">
            <v>40724</v>
          </cell>
          <cell r="AQ784">
            <v>2011</v>
          </cell>
          <cell r="AR784">
            <v>46</v>
          </cell>
          <cell r="AS784">
            <v>0</v>
          </cell>
          <cell r="AT784">
            <v>2013</v>
          </cell>
          <cell r="AU784">
            <v>41000</v>
          </cell>
          <cell r="AV784">
            <v>2012</v>
          </cell>
          <cell r="AX784">
            <v>1</v>
          </cell>
          <cell r="AY784">
            <v>0</v>
          </cell>
          <cell r="AZ784">
            <v>1</v>
          </cell>
          <cell r="BB784">
            <v>1.574875</v>
          </cell>
          <cell r="BD784">
            <v>1.574875</v>
          </cell>
          <cell r="BL784">
            <v>0</v>
          </cell>
          <cell r="BM784">
            <v>1</v>
          </cell>
          <cell r="BN784">
            <v>4</v>
          </cell>
          <cell r="BO784">
            <v>1</v>
          </cell>
          <cell r="BP784">
            <v>3</v>
          </cell>
          <cell r="BQ784" t="str">
            <v>ML</v>
          </cell>
          <cell r="BR784">
            <v>3</v>
          </cell>
          <cell r="BS784">
            <v>4</v>
          </cell>
          <cell r="BT784">
            <v>3</v>
          </cell>
          <cell r="BU784">
            <v>4</v>
          </cell>
          <cell r="CA784">
            <v>3</v>
          </cell>
          <cell r="CB784">
            <v>0</v>
          </cell>
          <cell r="CH784">
            <v>4</v>
          </cell>
          <cell r="CI784">
            <v>1</v>
          </cell>
          <cell r="CJ784">
            <v>3</v>
          </cell>
          <cell r="CK784">
            <v>0</v>
          </cell>
          <cell r="CL784">
            <v>4</v>
          </cell>
          <cell r="CM784">
            <v>1</v>
          </cell>
          <cell r="CN784">
            <v>3</v>
          </cell>
          <cell r="CO784">
            <v>0</v>
          </cell>
          <cell r="CP784">
            <v>3</v>
          </cell>
          <cell r="CQ784">
            <v>0</v>
          </cell>
          <cell r="CR784">
            <v>4</v>
          </cell>
          <cell r="CS784">
            <v>1</v>
          </cell>
          <cell r="CT784">
            <v>3</v>
          </cell>
          <cell r="CU784">
            <v>0</v>
          </cell>
          <cell r="CV784">
            <v>6</v>
          </cell>
          <cell r="CW784">
            <v>5</v>
          </cell>
          <cell r="CX784">
            <v>3</v>
          </cell>
          <cell r="CY784">
            <v>4</v>
          </cell>
          <cell r="CZ784">
            <v>1</v>
          </cell>
          <cell r="DA784" t="str">
            <v>ML</v>
          </cell>
          <cell r="DB784" t="str">
            <v>L</v>
          </cell>
          <cell r="DC784" t="str">
            <v>ML</v>
          </cell>
          <cell r="DD784" t="str">
            <v>L</v>
          </cell>
          <cell r="DE784">
            <v>3</v>
          </cell>
          <cell r="DF784" t="str">
            <v>ML</v>
          </cell>
          <cell r="DG784" t="str">
            <v>Not rated</v>
          </cell>
          <cell r="DH784">
            <v>3</v>
          </cell>
          <cell r="DI784" t="str">
            <v>Not rated</v>
          </cell>
          <cell r="DJ784" t="str">
            <v>Not rated</v>
          </cell>
          <cell r="DK784">
            <v>4</v>
          </cell>
          <cell r="DL784">
            <v>3</v>
          </cell>
          <cell r="DM784">
            <v>4</v>
          </cell>
          <cell r="DN784">
            <v>3</v>
          </cell>
          <cell r="DO784">
            <v>3</v>
          </cell>
          <cell r="DP784">
            <v>4</v>
          </cell>
          <cell r="DQ784">
            <v>3</v>
          </cell>
        </row>
        <row r="785">
          <cell r="A785">
            <v>2836</v>
          </cell>
          <cell r="B785" t="e">
            <v>#REF!</v>
          </cell>
          <cell r="D785" t="str">
            <v>No</v>
          </cell>
          <cell r="E785" t="str">
            <v>Yes</v>
          </cell>
          <cell r="F785" t="str">
            <v>IAEO</v>
          </cell>
          <cell r="G785" t="str">
            <v>UNDP</v>
          </cell>
          <cell r="H785" t="str">
            <v>UNDP</v>
          </cell>
          <cell r="I785">
            <v>0</v>
          </cell>
          <cell r="J785" t="str">
            <v>UNDP</v>
          </cell>
          <cell r="K785" t="str">
            <v>UNDP</v>
          </cell>
          <cell r="L785" t="str">
            <v>Kazakhstan</v>
          </cell>
          <cell r="N785" t="str">
            <v>ECA</v>
          </cell>
          <cell r="O785" t="str">
            <v>ECA</v>
          </cell>
          <cell r="P785">
            <v>0</v>
          </cell>
          <cell r="Q785">
            <v>0</v>
          </cell>
          <cell r="R785">
            <v>1</v>
          </cell>
          <cell r="S785">
            <v>0</v>
          </cell>
          <cell r="U785">
            <v>0</v>
          </cell>
          <cell r="V785">
            <v>0</v>
          </cell>
          <cell r="W785">
            <v>1</v>
          </cell>
          <cell r="Y785" t="str">
            <v>Government</v>
          </cell>
          <cell r="Z785" t="str">
            <v>Govt</v>
          </cell>
          <cell r="AA785" t="str">
            <v>Y</v>
          </cell>
          <cell r="AC785" t="str">
            <v>Conservation and Sustainable use of Biodiversity in the Kazakhstani Sector of the Altai-Sayan Mountain Ecoregion</v>
          </cell>
          <cell r="AD785" t="str">
            <v>FSP</v>
          </cell>
          <cell r="AE785" t="str">
            <v>GET</v>
          </cell>
          <cell r="AF785" t="str">
            <v>BD</v>
          </cell>
          <cell r="AG785">
            <v>4</v>
          </cell>
          <cell r="AH785" t="str">
            <v>GEF - 3</v>
          </cell>
          <cell r="AI785">
            <v>38981</v>
          </cell>
          <cell r="AJ785">
            <v>2006</v>
          </cell>
          <cell r="AK785">
            <v>39092</v>
          </cell>
          <cell r="AL785">
            <v>2007</v>
          </cell>
          <cell r="AM785">
            <v>40076.5</v>
          </cell>
          <cell r="AN785">
            <v>40908</v>
          </cell>
          <cell r="AO785">
            <v>41061</v>
          </cell>
          <cell r="AP785">
            <v>41061</v>
          </cell>
          <cell r="AQ785">
            <v>2012</v>
          </cell>
          <cell r="AR785">
            <v>64</v>
          </cell>
          <cell r="AS785">
            <v>5</v>
          </cell>
          <cell r="AT785">
            <v>2012</v>
          </cell>
          <cell r="AU785">
            <v>2012</v>
          </cell>
          <cell r="AV785">
            <v>2012</v>
          </cell>
          <cell r="AX785">
            <v>2.3957000000000002</v>
          </cell>
          <cell r="AY785">
            <v>2.5000000000000001E-2</v>
          </cell>
          <cell r="AZ785">
            <v>2.4207000000000001</v>
          </cell>
          <cell r="BA785">
            <v>2.42</v>
          </cell>
          <cell r="BB785">
            <v>16.338699999999999</v>
          </cell>
          <cell r="BC785">
            <v>18.757000000000001</v>
          </cell>
          <cell r="BD785">
            <v>6.8200108527778927</v>
          </cell>
          <cell r="BE785">
            <v>7.829444421254748</v>
          </cell>
          <cell r="BF785">
            <v>1.1480105516350751</v>
          </cell>
          <cell r="BG785">
            <v>5</v>
          </cell>
          <cell r="BH785">
            <v>7</v>
          </cell>
          <cell r="BI785">
            <v>12</v>
          </cell>
          <cell r="BJ785" t="str">
            <v>NA</v>
          </cell>
          <cell r="BK785">
            <v>5</v>
          </cell>
          <cell r="BM785">
            <v>1</v>
          </cell>
          <cell r="BN785">
            <v>5</v>
          </cell>
          <cell r="BO785">
            <v>1</v>
          </cell>
          <cell r="BP785">
            <v>3</v>
          </cell>
          <cell r="BQ785" t="str">
            <v>ML</v>
          </cell>
          <cell r="BR785">
            <v>4</v>
          </cell>
          <cell r="BS785">
            <v>3</v>
          </cell>
          <cell r="BT785">
            <v>3</v>
          </cell>
          <cell r="BU785">
            <v>4</v>
          </cell>
          <cell r="BW785">
            <v>5</v>
          </cell>
          <cell r="BX785">
            <v>1</v>
          </cell>
          <cell r="BY785">
            <v>6</v>
          </cell>
          <cell r="BZ785">
            <v>1</v>
          </cell>
          <cell r="CA785">
            <v>5</v>
          </cell>
          <cell r="CB785">
            <v>1</v>
          </cell>
          <cell r="CC785">
            <v>6</v>
          </cell>
          <cell r="CD785">
            <v>6</v>
          </cell>
          <cell r="CE785">
            <v>1</v>
          </cell>
          <cell r="CF785">
            <v>6</v>
          </cell>
          <cell r="CG785">
            <v>1</v>
          </cell>
          <cell r="CH785">
            <v>5</v>
          </cell>
          <cell r="CI785">
            <v>1</v>
          </cell>
          <cell r="CJ785">
            <v>5</v>
          </cell>
          <cell r="CK785">
            <v>1</v>
          </cell>
          <cell r="CN785">
            <v>6</v>
          </cell>
          <cell r="CO785">
            <v>1</v>
          </cell>
          <cell r="CP785">
            <v>5</v>
          </cell>
          <cell r="CQ785">
            <v>1</v>
          </cell>
          <cell r="CR785">
            <v>5</v>
          </cell>
          <cell r="CS785">
            <v>1</v>
          </cell>
          <cell r="CT785">
            <v>5</v>
          </cell>
          <cell r="CU785">
            <v>1</v>
          </cell>
          <cell r="CY785">
            <v>5</v>
          </cell>
          <cell r="CZ785">
            <v>1</v>
          </cell>
          <cell r="DL785">
            <v>5</v>
          </cell>
          <cell r="DM785">
            <v>5</v>
          </cell>
          <cell r="DN785">
            <v>6</v>
          </cell>
          <cell r="DO785">
            <v>5</v>
          </cell>
          <cell r="DP785">
            <v>5</v>
          </cell>
          <cell r="DQ785">
            <v>5</v>
          </cell>
          <cell r="DR785">
            <v>5</v>
          </cell>
          <cell r="DS785">
            <v>6</v>
          </cell>
          <cell r="DT785">
            <v>6</v>
          </cell>
          <cell r="DU785">
            <v>5</v>
          </cell>
          <cell r="DV785">
            <v>1</v>
          </cell>
        </row>
        <row r="786">
          <cell r="A786">
            <v>2848</v>
          </cell>
          <cell r="B786" t="e">
            <v>#REF!</v>
          </cell>
          <cell r="D786" t="str">
            <v>No</v>
          </cell>
          <cell r="E786" t="str">
            <v>Yes</v>
          </cell>
          <cell r="F786" t="str">
            <v>IAEO</v>
          </cell>
          <cell r="G786" t="str">
            <v>UNDP</v>
          </cell>
          <cell r="H786" t="str">
            <v>UNDP</v>
          </cell>
          <cell r="I786">
            <v>0</v>
          </cell>
          <cell r="J786" t="str">
            <v>UNDP</v>
          </cell>
          <cell r="K786" t="str">
            <v>UNDP</v>
          </cell>
          <cell r="L786" t="str">
            <v>Kenya</v>
          </cell>
          <cell r="N786" t="str">
            <v>AFR</v>
          </cell>
          <cell r="O786" t="str">
            <v>AFR</v>
          </cell>
          <cell r="P786">
            <v>0</v>
          </cell>
          <cell r="Q786">
            <v>0</v>
          </cell>
          <cell r="R786">
            <v>1</v>
          </cell>
          <cell r="S786">
            <v>0</v>
          </cell>
          <cell r="U786">
            <v>0</v>
          </cell>
          <cell r="V786">
            <v>0</v>
          </cell>
          <cell r="W786">
            <v>0</v>
          </cell>
          <cell r="Y786" t="str">
            <v>NGO</v>
          </cell>
          <cell r="Z786" t="str">
            <v>NGO_academic_foundation</v>
          </cell>
          <cell r="AA786" t="str">
            <v>Yes</v>
          </cell>
          <cell r="AC786" t="str">
            <v>Improved Conservation and Governance for Kenya Coastal Forest Protected Area System</v>
          </cell>
          <cell r="AD786" t="str">
            <v>FSP</v>
          </cell>
          <cell r="AE786" t="str">
            <v>GET</v>
          </cell>
          <cell r="AF786" t="str">
            <v>BD</v>
          </cell>
          <cell r="AG786">
            <v>3</v>
          </cell>
          <cell r="AH786" t="str">
            <v>GEF - 4</v>
          </cell>
          <cell r="AI786">
            <v>39216</v>
          </cell>
          <cell r="AJ786">
            <v>2007</v>
          </cell>
          <cell r="AK786">
            <v>39310</v>
          </cell>
          <cell r="AL786">
            <v>2007</v>
          </cell>
          <cell r="AM786">
            <v>40185.5</v>
          </cell>
          <cell r="AN786">
            <v>40908</v>
          </cell>
          <cell r="AO786">
            <v>41061</v>
          </cell>
          <cell r="AP786">
            <v>41061</v>
          </cell>
          <cell r="AQ786">
            <v>2012</v>
          </cell>
          <cell r="AR786">
            <v>57</v>
          </cell>
          <cell r="AS786">
            <v>5</v>
          </cell>
          <cell r="AT786">
            <v>2012</v>
          </cell>
          <cell r="AU786">
            <v>2012</v>
          </cell>
          <cell r="AV786">
            <v>2012</v>
          </cell>
          <cell r="AX786">
            <v>0.8</v>
          </cell>
          <cell r="AY786">
            <v>8.0000000000000002E-3</v>
          </cell>
          <cell r="AZ786">
            <v>0.80800000000000005</v>
          </cell>
          <cell r="BA786">
            <v>0.8</v>
          </cell>
          <cell r="BB786">
            <v>2.29</v>
          </cell>
          <cell r="BC786">
            <v>2.27</v>
          </cell>
          <cell r="BD786">
            <v>2.8624999999999998</v>
          </cell>
          <cell r="BE786">
            <v>2.8374999999999999</v>
          </cell>
          <cell r="BF786">
            <v>0.99126637554585151</v>
          </cell>
          <cell r="BG786">
            <v>10</v>
          </cell>
          <cell r="BH786">
            <v>7</v>
          </cell>
          <cell r="BI786">
            <v>8</v>
          </cell>
          <cell r="BJ786" t="str">
            <v>NA</v>
          </cell>
          <cell r="BK786">
            <v>5</v>
          </cell>
          <cell r="BM786">
            <v>1</v>
          </cell>
          <cell r="BN786">
            <v>5</v>
          </cell>
          <cell r="BO786">
            <v>1</v>
          </cell>
          <cell r="BP786">
            <v>3</v>
          </cell>
          <cell r="BQ786" t="str">
            <v>ML</v>
          </cell>
          <cell r="BR786">
            <v>4</v>
          </cell>
          <cell r="BS786">
            <v>3</v>
          </cell>
          <cell r="BT786">
            <v>3</v>
          </cell>
          <cell r="BU786">
            <v>2</v>
          </cell>
          <cell r="BW786">
            <v>3</v>
          </cell>
          <cell r="BX786">
            <v>0</v>
          </cell>
          <cell r="BY786">
            <v>3</v>
          </cell>
          <cell r="BZ786">
            <v>0</v>
          </cell>
          <cell r="CA786">
            <v>4</v>
          </cell>
          <cell r="CB786">
            <v>1</v>
          </cell>
          <cell r="CC786">
            <v>5</v>
          </cell>
          <cell r="CD786">
            <v>5</v>
          </cell>
          <cell r="CE786">
            <v>1</v>
          </cell>
          <cell r="CF786">
            <v>5</v>
          </cell>
          <cell r="CG786">
            <v>1</v>
          </cell>
          <cell r="CH786">
            <v>5</v>
          </cell>
          <cell r="CI786">
            <v>1</v>
          </cell>
          <cell r="CJ786">
            <v>5</v>
          </cell>
          <cell r="CK786">
            <v>1</v>
          </cell>
          <cell r="CN786">
            <v>5</v>
          </cell>
          <cell r="CO786">
            <v>1</v>
          </cell>
          <cell r="CP786">
            <v>5</v>
          </cell>
          <cell r="CQ786">
            <v>1</v>
          </cell>
          <cell r="CR786">
            <v>4</v>
          </cell>
          <cell r="CS786">
            <v>1</v>
          </cell>
          <cell r="CT786">
            <v>4</v>
          </cell>
          <cell r="CU786">
            <v>1</v>
          </cell>
          <cell r="CY786">
            <v>5</v>
          </cell>
          <cell r="CZ786">
            <v>1</v>
          </cell>
          <cell r="DL786">
            <v>5</v>
          </cell>
          <cell r="DM786">
            <v>5</v>
          </cell>
          <cell r="DN786">
            <v>5</v>
          </cell>
          <cell r="DO786">
            <v>5</v>
          </cell>
          <cell r="DP786">
            <v>4</v>
          </cell>
          <cell r="DQ786">
            <v>4</v>
          </cell>
          <cell r="DR786">
            <v>5</v>
          </cell>
          <cell r="DS786">
            <v>5</v>
          </cell>
          <cell r="DT786">
            <v>5</v>
          </cell>
          <cell r="DU786">
            <v>5</v>
          </cell>
          <cell r="DV786">
            <v>1</v>
          </cell>
        </row>
        <row r="787">
          <cell r="A787">
            <v>2856</v>
          </cell>
          <cell r="B787" t="e">
            <v>#REF!</v>
          </cell>
          <cell r="D787" t="str">
            <v>Yes</v>
          </cell>
          <cell r="E787" t="str">
            <v>Yes</v>
          </cell>
          <cell r="F787" t="str">
            <v>GEFIEO</v>
          </cell>
          <cell r="G787" t="str">
            <v>UNEP</v>
          </cell>
          <cell r="H787" t="str">
            <v>UNEP</v>
          </cell>
          <cell r="I787">
            <v>0</v>
          </cell>
          <cell r="J787" t="str">
            <v>UNEP</v>
          </cell>
          <cell r="K787" t="str">
            <v>UNEP</v>
          </cell>
          <cell r="L787" t="str">
            <v>Global</v>
          </cell>
          <cell r="N787" t="str">
            <v>Global</v>
          </cell>
          <cell r="O787" t="str">
            <v>Global</v>
          </cell>
          <cell r="P787">
            <v>1</v>
          </cell>
          <cell r="Q787">
            <v>0</v>
          </cell>
          <cell r="R787">
            <v>0</v>
          </cell>
          <cell r="S787">
            <v>0</v>
          </cell>
          <cell r="U787">
            <v>0</v>
          </cell>
          <cell r="V787">
            <v>0</v>
          </cell>
          <cell r="W787">
            <v>0</v>
          </cell>
          <cell r="Y787" t="str">
            <v>NGO</v>
          </cell>
          <cell r="Z787" t="str">
            <v>NGO_academic_foundation</v>
          </cell>
          <cell r="AA787" t="str">
            <v>Y</v>
          </cell>
          <cell r="AC787" t="str">
            <v>Knowledgebase for lessons learned and</v>
          </cell>
          <cell r="AD787" t="str">
            <v>MSP</v>
          </cell>
          <cell r="AE787" t="str">
            <v>GET</v>
          </cell>
          <cell r="AF787" t="str">
            <v>BD</v>
          </cell>
          <cell r="AG787">
            <v>2</v>
          </cell>
          <cell r="AH787" t="str">
            <v>GEF - 3</v>
          </cell>
          <cell r="AI787">
            <v>38601</v>
          </cell>
          <cell r="AJ787">
            <v>2005</v>
          </cell>
          <cell r="AK787">
            <v>38749</v>
          </cell>
          <cell r="AL787">
            <v>2006</v>
          </cell>
          <cell r="AM787">
            <v>39281.5</v>
          </cell>
          <cell r="AN787">
            <v>39630</v>
          </cell>
          <cell r="AO787">
            <v>39814</v>
          </cell>
          <cell r="AP787">
            <v>39814</v>
          </cell>
          <cell r="AQ787">
            <v>2009</v>
          </cell>
          <cell r="AR787">
            <v>35</v>
          </cell>
          <cell r="AS787">
            <v>6</v>
          </cell>
          <cell r="AT787">
            <v>2010</v>
          </cell>
          <cell r="AU787">
            <v>2010</v>
          </cell>
          <cell r="AV787">
            <v>2010</v>
          </cell>
          <cell r="AX787">
            <v>0.93000099999999997</v>
          </cell>
          <cell r="AY787">
            <v>2.5000000000000001E-2</v>
          </cell>
          <cell r="AZ787">
            <v>0.95500099999999999</v>
          </cell>
          <cell r="BA787">
            <v>0.94</v>
          </cell>
          <cell r="BB787">
            <v>0.94</v>
          </cell>
          <cell r="BC787">
            <v>0.94</v>
          </cell>
          <cell r="BD787">
            <v>1.0107516013423641</v>
          </cell>
          <cell r="BE787">
            <v>1.0107516013423641</v>
          </cell>
          <cell r="BF787">
            <v>1</v>
          </cell>
          <cell r="BG787">
            <v>42</v>
          </cell>
          <cell r="BH787">
            <v>19</v>
          </cell>
          <cell r="BI787">
            <v>0</v>
          </cell>
          <cell r="BJ787">
            <v>1</v>
          </cell>
          <cell r="BK787">
            <v>1</v>
          </cell>
          <cell r="BL787">
            <v>0</v>
          </cell>
          <cell r="BM787">
            <v>1</v>
          </cell>
          <cell r="BN787">
            <v>4</v>
          </cell>
          <cell r="BO787">
            <v>1</v>
          </cell>
          <cell r="BP787">
            <v>3</v>
          </cell>
          <cell r="BQ787" t="str">
            <v>ML</v>
          </cell>
          <cell r="BR787">
            <v>3</v>
          </cell>
          <cell r="BS787">
            <v>3</v>
          </cell>
          <cell r="BT787">
            <v>4</v>
          </cell>
          <cell r="BW787">
            <v>3</v>
          </cell>
          <cell r="BX787">
            <v>0</v>
          </cell>
          <cell r="BY787">
            <v>3</v>
          </cell>
          <cell r="BZ787">
            <v>0</v>
          </cell>
          <cell r="CA787">
            <v>4</v>
          </cell>
          <cell r="CB787">
            <v>1</v>
          </cell>
          <cell r="CC787">
            <v>5</v>
          </cell>
          <cell r="CD787">
            <v>5</v>
          </cell>
          <cell r="CE787">
            <v>1</v>
          </cell>
          <cell r="CF787">
            <v>5</v>
          </cell>
          <cell r="CG787">
            <v>1</v>
          </cell>
          <cell r="CH787">
            <v>6</v>
          </cell>
          <cell r="CI787">
            <v>1</v>
          </cell>
          <cell r="CJ787">
            <v>5</v>
          </cell>
          <cell r="CK787">
            <v>1</v>
          </cell>
          <cell r="CL787">
            <v>5</v>
          </cell>
          <cell r="CM787">
            <v>1</v>
          </cell>
          <cell r="CN787">
            <v>5</v>
          </cell>
          <cell r="CO787">
            <v>1</v>
          </cell>
          <cell r="CP787">
            <v>5</v>
          </cell>
          <cell r="CQ787">
            <v>1</v>
          </cell>
          <cell r="CR787">
            <v>4</v>
          </cell>
          <cell r="CS787">
            <v>1</v>
          </cell>
          <cell r="CT787">
            <v>5</v>
          </cell>
          <cell r="CU787">
            <v>1</v>
          </cell>
          <cell r="CY787">
            <v>4</v>
          </cell>
          <cell r="CZ787">
            <v>1</v>
          </cell>
          <cell r="DR787">
            <v>5</v>
          </cell>
          <cell r="DS787">
            <v>4</v>
          </cell>
          <cell r="DT787">
            <v>5</v>
          </cell>
          <cell r="DU787">
            <v>4</v>
          </cell>
          <cell r="DV787">
            <v>1</v>
          </cell>
          <cell r="DW787">
            <v>3</v>
          </cell>
          <cell r="DX787">
            <v>3</v>
          </cell>
          <cell r="DY787">
            <v>4</v>
          </cell>
          <cell r="EA787">
            <v>3</v>
          </cell>
          <cell r="EB787" t="str">
            <v>ML</v>
          </cell>
          <cell r="EC787">
            <v>3</v>
          </cell>
          <cell r="ED787">
            <v>4</v>
          </cell>
        </row>
        <row r="788">
          <cell r="A788">
            <v>2861</v>
          </cell>
          <cell r="B788" t="e">
            <v>#REF!</v>
          </cell>
          <cell r="D788" t="str">
            <v>No</v>
          </cell>
          <cell r="E788" t="str">
            <v>Yes</v>
          </cell>
          <cell r="F788" t="str">
            <v>IAEO</v>
          </cell>
          <cell r="G788" t="str">
            <v>UNEP</v>
          </cell>
          <cell r="H788" t="str">
            <v>UNEP</v>
          </cell>
          <cell r="I788">
            <v>0</v>
          </cell>
          <cell r="J788" t="str">
            <v>UNEP</v>
          </cell>
          <cell r="K788" t="str">
            <v>UNEP</v>
          </cell>
          <cell r="L788" t="str">
            <v>Regional (Belize, Ecuador)</v>
          </cell>
          <cell r="M788" t="str">
            <v>Belize, Ecuador</v>
          </cell>
          <cell r="N788" t="str">
            <v>LAC</v>
          </cell>
          <cell r="O788" t="str">
            <v>LAC</v>
          </cell>
          <cell r="P788">
            <v>0</v>
          </cell>
          <cell r="Q788">
            <v>1</v>
          </cell>
          <cell r="R788">
            <v>0</v>
          </cell>
          <cell r="S788">
            <v>0</v>
          </cell>
          <cell r="U788">
            <v>0</v>
          </cell>
          <cell r="V788">
            <v>0</v>
          </cell>
          <cell r="W788">
            <v>0</v>
          </cell>
          <cell r="Y788" t="str">
            <v>NGO</v>
          </cell>
          <cell r="Z788" t="str">
            <v>NGO_academic_foundation</v>
          </cell>
          <cell r="AA788" t="str">
            <v>Y</v>
          </cell>
          <cell r="AC788" t="str">
            <v>Mainstreaming Biodiversity Conservation into Tourism through the Development and Dissemination of Best Practices</v>
          </cell>
          <cell r="AD788" t="str">
            <v>MSP</v>
          </cell>
          <cell r="AE788" t="str">
            <v>GET</v>
          </cell>
          <cell r="AF788" t="str">
            <v>BD</v>
          </cell>
          <cell r="AH788" t="str">
            <v>GEF - 3</v>
          </cell>
          <cell r="AI788">
            <v>38580</v>
          </cell>
          <cell r="AJ788">
            <v>2005</v>
          </cell>
          <cell r="AK788">
            <v>38688</v>
          </cell>
          <cell r="AL788">
            <v>2005</v>
          </cell>
          <cell r="AM788">
            <v>39098</v>
          </cell>
          <cell r="AN788">
            <v>39507</v>
          </cell>
          <cell r="AO788">
            <v>39508</v>
          </cell>
          <cell r="AP788">
            <v>39508</v>
          </cell>
          <cell r="AQ788">
            <v>2008</v>
          </cell>
          <cell r="AR788">
            <v>26</v>
          </cell>
          <cell r="AS788">
            <v>0</v>
          </cell>
          <cell r="AT788">
            <v>2009</v>
          </cell>
          <cell r="AU788">
            <v>2009</v>
          </cell>
          <cell r="AV788">
            <v>2009</v>
          </cell>
          <cell r="AX788">
            <v>0.96185599999999993</v>
          </cell>
          <cell r="AY788">
            <v>2.5000000000000001E-2</v>
          </cell>
          <cell r="AZ788">
            <v>0.98685599999999996</v>
          </cell>
          <cell r="BA788">
            <v>0.97</v>
          </cell>
          <cell r="BB788">
            <v>1.31</v>
          </cell>
          <cell r="BC788">
            <v>1.58</v>
          </cell>
          <cell r="BD788">
            <v>1.3619502295561916</v>
          </cell>
          <cell r="BE788">
            <v>1.6426575287776966</v>
          </cell>
          <cell r="BF788">
            <v>1.2061068702290076</v>
          </cell>
          <cell r="BG788">
            <v>0</v>
          </cell>
          <cell r="BH788">
            <v>14</v>
          </cell>
          <cell r="BI788">
            <v>4</v>
          </cell>
          <cell r="BJ788">
            <v>1</v>
          </cell>
          <cell r="BK788">
            <v>1</v>
          </cell>
          <cell r="BM788">
            <v>1</v>
          </cell>
          <cell r="BN788">
            <v>5</v>
          </cell>
          <cell r="BO788">
            <v>1</v>
          </cell>
          <cell r="BP788">
            <v>3</v>
          </cell>
          <cell r="BQ788" t="str">
            <v>ML</v>
          </cell>
          <cell r="BX788">
            <v>1</v>
          </cell>
          <cell r="BY788">
            <v>6</v>
          </cell>
          <cell r="BZ788">
            <v>1</v>
          </cell>
          <cell r="CA788">
            <v>5</v>
          </cell>
          <cell r="CB788">
            <v>1</v>
          </cell>
          <cell r="CE788">
            <v>1</v>
          </cell>
          <cell r="CG788">
            <v>1</v>
          </cell>
          <cell r="CH788">
            <v>5</v>
          </cell>
          <cell r="CI788">
            <v>1</v>
          </cell>
          <cell r="CZ788">
            <v>1</v>
          </cell>
          <cell r="DA788">
            <v>5</v>
          </cell>
          <cell r="DE788">
            <v>3</v>
          </cell>
          <cell r="DF788" t="str">
            <v>ML</v>
          </cell>
          <cell r="DU788">
            <v>5</v>
          </cell>
          <cell r="DV788">
            <v>1</v>
          </cell>
        </row>
        <row r="789">
          <cell r="A789">
            <v>2862</v>
          </cell>
          <cell r="B789" t="e">
            <v>#REF!</v>
          </cell>
          <cell r="D789" t="str">
            <v>No</v>
          </cell>
          <cell r="E789" t="str">
            <v>Yes</v>
          </cell>
          <cell r="F789" t="str">
            <v>IAEO</v>
          </cell>
          <cell r="G789" t="str">
            <v>UNDP</v>
          </cell>
          <cell r="H789" t="str">
            <v>UNDP</v>
          </cell>
          <cell r="I789">
            <v>0</v>
          </cell>
          <cell r="J789" t="str">
            <v>UNDP</v>
          </cell>
          <cell r="K789" t="str">
            <v>UNDP</v>
          </cell>
          <cell r="L789" t="str">
            <v>Turkmenistan</v>
          </cell>
          <cell r="N789" t="str">
            <v>ECA</v>
          </cell>
          <cell r="O789" t="str">
            <v>ECA</v>
          </cell>
          <cell r="P789">
            <v>0</v>
          </cell>
          <cell r="Q789">
            <v>0</v>
          </cell>
          <cell r="R789">
            <v>1</v>
          </cell>
          <cell r="S789">
            <v>0</v>
          </cell>
          <cell r="U789">
            <v>0</v>
          </cell>
          <cell r="V789">
            <v>0</v>
          </cell>
          <cell r="W789">
            <v>1</v>
          </cell>
          <cell r="Y789" t="str">
            <v>Foundation</v>
          </cell>
          <cell r="Z789" t="str">
            <v>NGO_academic_foundation</v>
          </cell>
          <cell r="AA789" t="str">
            <v>Yes</v>
          </cell>
          <cell r="AC789" t="str">
            <v xml:space="preserve">Capacity Building and on-the-ground Investments for Sustainable Land Management in Turkmenistan  </v>
          </cell>
          <cell r="AD789" t="str">
            <v>MSP</v>
          </cell>
          <cell r="AE789" t="str">
            <v>GET</v>
          </cell>
          <cell r="AF789" t="str">
            <v>LD</v>
          </cell>
          <cell r="AH789" t="str">
            <v>GEF - 4</v>
          </cell>
          <cell r="AI789">
            <v>39387</v>
          </cell>
          <cell r="AJ789">
            <v>2007</v>
          </cell>
          <cell r="AK789">
            <v>39367</v>
          </cell>
          <cell r="AL789">
            <v>2007</v>
          </cell>
          <cell r="AN789">
            <v>40724</v>
          </cell>
          <cell r="AO789">
            <v>40694</v>
          </cell>
          <cell r="AP789">
            <v>40694</v>
          </cell>
          <cell r="AQ789">
            <v>2011</v>
          </cell>
          <cell r="AS789">
            <v>0</v>
          </cell>
          <cell r="AT789">
            <v>2011</v>
          </cell>
          <cell r="AU789">
            <v>2010</v>
          </cell>
          <cell r="AV789">
            <v>2010</v>
          </cell>
          <cell r="AX789">
            <v>0.97499999999999998</v>
          </cell>
          <cell r="AY789">
            <v>0</v>
          </cell>
          <cell r="AZ789">
            <v>0.97499999999999998</v>
          </cell>
          <cell r="BA789">
            <v>0.92500000000000004</v>
          </cell>
          <cell r="BB789">
            <v>1.0740000000000001</v>
          </cell>
          <cell r="BC789">
            <v>1.7829999999999999</v>
          </cell>
          <cell r="BD789">
            <v>1.1015384615384616</v>
          </cell>
          <cell r="BE789">
            <v>1.8287179487179486</v>
          </cell>
          <cell r="BF789">
            <v>1.6601489757914336</v>
          </cell>
          <cell r="BG789">
            <v>7</v>
          </cell>
          <cell r="BH789">
            <v>6</v>
          </cell>
          <cell r="BI789">
            <v>11</v>
          </cell>
          <cell r="BJ789">
            <v>1</v>
          </cell>
          <cell r="BK789">
            <v>1</v>
          </cell>
          <cell r="BL789">
            <v>0</v>
          </cell>
          <cell r="BM789">
            <v>1</v>
          </cell>
          <cell r="BN789">
            <v>4</v>
          </cell>
          <cell r="BO789">
            <v>0</v>
          </cell>
          <cell r="BP789">
            <v>2</v>
          </cell>
          <cell r="BQ789" t="str">
            <v>MU</v>
          </cell>
          <cell r="BR789">
            <v>2</v>
          </cell>
          <cell r="BS789">
            <v>4</v>
          </cell>
          <cell r="BT789">
            <v>2</v>
          </cell>
          <cell r="BW789">
            <v>5</v>
          </cell>
          <cell r="BX789">
            <v>1</v>
          </cell>
          <cell r="BY789">
            <v>4</v>
          </cell>
          <cell r="BZ789">
            <v>1</v>
          </cell>
          <cell r="CA789">
            <v>5</v>
          </cell>
          <cell r="CB789">
            <v>1</v>
          </cell>
          <cell r="CC789">
            <v>5</v>
          </cell>
          <cell r="CD789">
            <v>5</v>
          </cell>
          <cell r="CE789">
            <v>1</v>
          </cell>
          <cell r="CF789">
            <v>5</v>
          </cell>
          <cell r="CG789">
            <v>1</v>
          </cell>
          <cell r="CH789">
            <v>4</v>
          </cell>
          <cell r="CI789">
            <v>1</v>
          </cell>
          <cell r="CJ789">
            <v>5</v>
          </cell>
          <cell r="CK789">
            <v>1</v>
          </cell>
          <cell r="CL789">
            <v>4</v>
          </cell>
          <cell r="CM789">
            <v>1</v>
          </cell>
          <cell r="CN789">
            <v>4</v>
          </cell>
          <cell r="CO789">
            <v>1</v>
          </cell>
          <cell r="CP789">
            <v>5</v>
          </cell>
          <cell r="CQ789">
            <v>1</v>
          </cell>
          <cell r="CR789">
            <v>4</v>
          </cell>
          <cell r="CS789">
            <v>1</v>
          </cell>
          <cell r="CT789">
            <v>5</v>
          </cell>
          <cell r="CU789">
            <v>1</v>
          </cell>
          <cell r="CZ789">
            <v>1</v>
          </cell>
          <cell r="DR789">
            <v>5</v>
          </cell>
          <cell r="DS789">
            <v>4</v>
          </cell>
          <cell r="DT789">
            <v>3</v>
          </cell>
          <cell r="DU789">
            <v>4</v>
          </cell>
          <cell r="DV789">
            <v>1</v>
          </cell>
        </row>
        <row r="790">
          <cell r="A790">
            <v>2863</v>
          </cell>
          <cell r="B790" t="e">
            <v>#REF!</v>
          </cell>
          <cell r="D790" t="str">
            <v>No</v>
          </cell>
          <cell r="E790" t="str">
            <v>Yes</v>
          </cell>
          <cell r="F790" t="str">
            <v>IAEO</v>
          </cell>
          <cell r="G790" t="str">
            <v>UNDP</v>
          </cell>
          <cell r="H790" t="str">
            <v>UNDP</v>
          </cell>
          <cell r="I790">
            <v>0</v>
          </cell>
          <cell r="J790" t="str">
            <v>UNDP</v>
          </cell>
          <cell r="K790" t="str">
            <v>UNDP</v>
          </cell>
          <cell r="L790" t="str">
            <v>Global</v>
          </cell>
          <cell r="N790" t="str">
            <v>Global</v>
          </cell>
          <cell r="O790" t="str">
            <v>Global</v>
          </cell>
          <cell r="P790">
            <v>1</v>
          </cell>
          <cell r="Q790">
            <v>0</v>
          </cell>
          <cell r="R790">
            <v>0</v>
          </cell>
          <cell r="S790">
            <v>0</v>
          </cell>
          <cell r="U790">
            <v>0</v>
          </cell>
          <cell r="V790">
            <v>0</v>
          </cell>
          <cell r="W790">
            <v>0</v>
          </cell>
          <cell r="Y790" t="str">
            <v>Multilateral</v>
          </cell>
          <cell r="Z790" t="str">
            <v>Bi_multilateral</v>
          </cell>
          <cell r="AA790" t="str">
            <v>No</v>
          </cell>
          <cell r="AC790" t="str">
            <v>Ensuring Impacts from SLM: Development of a Global Indicator System</v>
          </cell>
          <cell r="AD790" t="str">
            <v>MSP</v>
          </cell>
          <cell r="AE790" t="str">
            <v>GET</v>
          </cell>
          <cell r="AF790" t="str">
            <v>LD</v>
          </cell>
          <cell r="AG790" t="str">
            <v>SLM1</v>
          </cell>
          <cell r="AH790" t="str">
            <v>GEF - 4</v>
          </cell>
          <cell r="AI790">
            <v>39169</v>
          </cell>
          <cell r="AJ790">
            <v>2007</v>
          </cell>
          <cell r="AK790">
            <v>39216</v>
          </cell>
          <cell r="AL790">
            <v>2007</v>
          </cell>
          <cell r="AM790">
            <v>39879.5</v>
          </cell>
          <cell r="AN790">
            <v>40724</v>
          </cell>
          <cell r="AO790">
            <v>40543</v>
          </cell>
          <cell r="AP790">
            <v>40543</v>
          </cell>
          <cell r="AQ790">
            <v>2010</v>
          </cell>
          <cell r="AR790">
            <v>43</v>
          </cell>
          <cell r="AS790">
            <v>0</v>
          </cell>
          <cell r="AT790">
            <v>2012</v>
          </cell>
          <cell r="AU790">
            <v>2011</v>
          </cell>
          <cell r="AV790">
            <v>2011</v>
          </cell>
          <cell r="AX790">
            <v>0.95255000000000001</v>
          </cell>
          <cell r="AY790">
            <v>4.7449999999999999E-2</v>
          </cell>
          <cell r="AZ790">
            <v>1</v>
          </cell>
          <cell r="BA790">
            <v>1</v>
          </cell>
          <cell r="BB790">
            <v>0.18</v>
          </cell>
          <cell r="BC790">
            <v>0.18</v>
          </cell>
          <cell r="BD790">
            <v>0.18896645845362448</v>
          </cell>
          <cell r="BE790">
            <v>0.18896645845362448</v>
          </cell>
          <cell r="BF790">
            <v>1</v>
          </cell>
          <cell r="BG790">
            <v>24</v>
          </cell>
          <cell r="BH790">
            <v>19</v>
          </cell>
          <cell r="BI790">
            <v>13</v>
          </cell>
          <cell r="BK790">
            <v>4</v>
          </cell>
          <cell r="BM790">
            <v>1</v>
          </cell>
          <cell r="BN790">
            <v>5</v>
          </cell>
          <cell r="BO790">
            <v>1</v>
          </cell>
          <cell r="BP790">
            <v>3</v>
          </cell>
          <cell r="BQ790" t="str">
            <v>ML</v>
          </cell>
          <cell r="BR790">
            <v>4</v>
          </cell>
          <cell r="BS790">
            <v>4</v>
          </cell>
          <cell r="BT790">
            <v>3</v>
          </cell>
          <cell r="BU790">
            <v>3</v>
          </cell>
          <cell r="BW790">
            <v>3</v>
          </cell>
          <cell r="BX790">
            <v>0</v>
          </cell>
          <cell r="BY790">
            <v>3</v>
          </cell>
          <cell r="BZ790">
            <v>0</v>
          </cell>
          <cell r="CA790">
            <v>3</v>
          </cell>
          <cell r="CB790">
            <v>0</v>
          </cell>
          <cell r="CC790">
            <v>4</v>
          </cell>
          <cell r="CD790">
            <v>4</v>
          </cell>
          <cell r="CE790">
            <v>1</v>
          </cell>
          <cell r="CF790">
            <v>4</v>
          </cell>
          <cell r="CG790">
            <v>1</v>
          </cell>
          <cell r="CH790">
            <v>4</v>
          </cell>
          <cell r="CI790">
            <v>1</v>
          </cell>
          <cell r="CJ790">
            <v>4</v>
          </cell>
          <cell r="CK790">
            <v>1</v>
          </cell>
          <cell r="CN790">
            <v>4</v>
          </cell>
          <cell r="CO790">
            <v>1</v>
          </cell>
          <cell r="CP790">
            <v>4</v>
          </cell>
          <cell r="CQ790">
            <v>1</v>
          </cell>
          <cell r="CR790">
            <v>5</v>
          </cell>
          <cell r="CS790">
            <v>1</v>
          </cell>
          <cell r="CT790">
            <v>4</v>
          </cell>
          <cell r="CU790">
            <v>1</v>
          </cell>
          <cell r="CY790">
            <v>4</v>
          </cell>
          <cell r="CZ790">
            <v>1</v>
          </cell>
          <cell r="DL790">
            <v>4</v>
          </cell>
          <cell r="DM790">
            <v>4</v>
          </cell>
          <cell r="DN790">
            <v>4</v>
          </cell>
          <cell r="DO790">
            <v>4</v>
          </cell>
          <cell r="DP790">
            <v>5</v>
          </cell>
          <cell r="DQ790">
            <v>4</v>
          </cell>
          <cell r="DR790">
            <v>4</v>
          </cell>
          <cell r="DS790">
            <v>5</v>
          </cell>
          <cell r="DT790">
            <v>5</v>
          </cell>
          <cell r="DU790">
            <v>5</v>
          </cell>
          <cell r="DV790">
            <v>1</v>
          </cell>
        </row>
        <row r="791">
          <cell r="A791">
            <v>2865</v>
          </cell>
          <cell r="B791" t="e">
            <v>#REF!</v>
          </cell>
          <cell r="C791" t="str">
            <v>GF/RAB/08/XXX, 200000292</v>
          </cell>
          <cell r="D791" t="str">
            <v>Yes</v>
          </cell>
          <cell r="E791" t="str">
            <v>No</v>
          </cell>
          <cell r="F791" t="str">
            <v>GEFIEO</v>
          </cell>
          <cell r="G791" t="str">
            <v>UNIDO</v>
          </cell>
          <cell r="H791" t="str">
            <v>UNIDO</v>
          </cell>
          <cell r="I791">
            <v>0</v>
          </cell>
          <cell r="J791" t="str">
            <v>UNIDO</v>
          </cell>
          <cell r="L791" t="str">
            <v>Regional</v>
          </cell>
          <cell r="M791" t="str">
            <v>Egypt, Jordan, Sudan, Yemen</v>
          </cell>
          <cell r="N791" t="str">
            <v>REG</v>
          </cell>
          <cell r="O791" t="str">
            <v>Global</v>
          </cell>
          <cell r="P791">
            <v>1</v>
          </cell>
          <cell r="Q791">
            <v>1</v>
          </cell>
          <cell r="R791">
            <v>0</v>
          </cell>
          <cell r="S791">
            <v>2</v>
          </cell>
          <cell r="U791">
            <v>0</v>
          </cell>
          <cell r="V791">
            <v>2</v>
          </cell>
          <cell r="W791">
            <v>0</v>
          </cell>
          <cell r="Y791" t="str">
            <v>government</v>
          </cell>
          <cell r="Z791" t="str">
            <v>Govt</v>
          </cell>
          <cell r="AA791" t="str">
            <v>Through consultation</v>
          </cell>
          <cell r="AB791" t="str">
            <v>One of the beneficiaries</v>
          </cell>
          <cell r="AC791" t="str">
            <v>Promotion of Strategies to Reduce Unintentional Production of POPs in the PERSGA Coastal Zone</v>
          </cell>
          <cell r="AD791" t="str">
            <v>MSP</v>
          </cell>
          <cell r="AE791" t="str">
            <v>GET</v>
          </cell>
          <cell r="AF791" t="str">
            <v>Chem</v>
          </cell>
          <cell r="AH791" t="str">
            <v>GEF - 4</v>
          </cell>
          <cell r="AI791">
            <v>39728</v>
          </cell>
          <cell r="AJ791">
            <v>2008</v>
          </cell>
          <cell r="AK791">
            <v>39805</v>
          </cell>
          <cell r="AL791">
            <v>2008</v>
          </cell>
          <cell r="AN791">
            <v>40898</v>
          </cell>
          <cell r="AO791">
            <v>41243</v>
          </cell>
          <cell r="AP791">
            <v>41243</v>
          </cell>
          <cell r="AQ791">
            <v>2012</v>
          </cell>
          <cell r="AT791">
            <v>2014</v>
          </cell>
          <cell r="AU791">
            <v>41577</v>
          </cell>
          <cell r="AV791">
            <v>2013</v>
          </cell>
          <cell r="AX791">
            <v>0.95</v>
          </cell>
          <cell r="AY791">
            <v>0.05</v>
          </cell>
          <cell r="AZ791">
            <v>1</v>
          </cell>
          <cell r="BB791">
            <v>2.0299999999999998</v>
          </cell>
          <cell r="BC791">
            <v>16.38</v>
          </cell>
          <cell r="BJ791">
            <v>1</v>
          </cell>
          <cell r="BK791">
            <v>1</v>
          </cell>
          <cell r="BM791">
            <v>1</v>
          </cell>
          <cell r="BN791">
            <v>5</v>
          </cell>
          <cell r="DR791">
            <v>5</v>
          </cell>
          <cell r="DS791">
            <v>5</v>
          </cell>
          <cell r="DT791">
            <v>4</v>
          </cell>
          <cell r="DU791">
            <v>5</v>
          </cell>
          <cell r="DV791">
            <v>1</v>
          </cell>
          <cell r="DW791">
            <v>4</v>
          </cell>
          <cell r="DX791" t="str">
            <v>UA</v>
          </cell>
          <cell r="DY791">
            <v>4</v>
          </cell>
          <cell r="DZ791" t="str">
            <v>UA</v>
          </cell>
          <cell r="EA791">
            <v>4</v>
          </cell>
          <cell r="EB791" t="str">
            <v>L</v>
          </cell>
          <cell r="EC791">
            <v>5</v>
          </cell>
          <cell r="ED791">
            <v>5</v>
          </cell>
          <cell r="EE791">
            <v>5</v>
          </cell>
          <cell r="EF791">
            <v>5</v>
          </cell>
          <cell r="EG791">
            <v>5</v>
          </cell>
          <cell r="EH791">
            <v>6</v>
          </cell>
          <cell r="EI791">
            <v>4</v>
          </cell>
          <cell r="EJ791">
            <v>5</v>
          </cell>
          <cell r="EK791">
            <v>6</v>
          </cell>
          <cell r="EL791">
            <v>4</v>
          </cell>
          <cell r="EM791">
            <v>1</v>
          </cell>
        </row>
        <row r="792">
          <cell r="A792">
            <v>2870</v>
          </cell>
          <cell r="B792" t="e">
            <v>#REF!</v>
          </cell>
          <cell r="D792" t="str">
            <v>No</v>
          </cell>
          <cell r="E792" t="str">
            <v>Yes</v>
          </cell>
          <cell r="F792" t="str">
            <v>IAEO</v>
          </cell>
          <cell r="G792" t="str">
            <v>UNDP</v>
          </cell>
          <cell r="H792" t="str">
            <v>UNDP</v>
          </cell>
          <cell r="I792">
            <v>0</v>
          </cell>
          <cell r="J792" t="str">
            <v>UNDP</v>
          </cell>
          <cell r="K792" t="str">
            <v>UNDP</v>
          </cell>
          <cell r="L792" t="str">
            <v>Kenya</v>
          </cell>
          <cell r="N792" t="str">
            <v>AFR</v>
          </cell>
          <cell r="O792" t="str">
            <v>AFR</v>
          </cell>
          <cell r="P792">
            <v>0</v>
          </cell>
          <cell r="Q792">
            <v>0</v>
          </cell>
          <cell r="R792">
            <v>1</v>
          </cell>
          <cell r="S792">
            <v>0</v>
          </cell>
          <cell r="U792">
            <v>0</v>
          </cell>
          <cell r="V792">
            <v>0</v>
          </cell>
          <cell r="W792">
            <v>0</v>
          </cell>
          <cell r="Y792" t="str">
            <v>NGO</v>
          </cell>
          <cell r="Z792" t="str">
            <v>NGO_academic_foundation</v>
          </cell>
          <cell r="AA792" t="str">
            <v>Y</v>
          </cell>
          <cell r="AC792" t="str">
            <v>Market Transformation for Efficient Biomass Stoves for Institutions and Small and Medium-Scale Enterprises</v>
          </cell>
          <cell r="AD792" t="str">
            <v>MSP</v>
          </cell>
          <cell r="AE792" t="str">
            <v>GET</v>
          </cell>
          <cell r="AF792" t="str">
            <v>CC</v>
          </cell>
          <cell r="AH792" t="str">
            <v>GEF - 3</v>
          </cell>
          <cell r="AI792">
            <v>38784</v>
          </cell>
          <cell r="AJ792">
            <v>2006</v>
          </cell>
          <cell r="AK792">
            <v>39106</v>
          </cell>
          <cell r="AL792">
            <v>2007</v>
          </cell>
          <cell r="AM792">
            <v>39869.5</v>
          </cell>
          <cell r="AN792">
            <v>40878</v>
          </cell>
          <cell r="AO792">
            <v>40633</v>
          </cell>
          <cell r="AP792">
            <v>40633</v>
          </cell>
          <cell r="AQ792">
            <v>2011</v>
          </cell>
          <cell r="AR792">
            <v>50</v>
          </cell>
          <cell r="AS792">
            <v>0</v>
          </cell>
          <cell r="AT792">
            <v>2011</v>
          </cell>
          <cell r="AU792">
            <v>2011</v>
          </cell>
          <cell r="AV792">
            <v>2011</v>
          </cell>
          <cell r="AX792">
            <v>0.97499999999999998</v>
          </cell>
          <cell r="AY792">
            <v>2.5000000000000001E-2</v>
          </cell>
          <cell r="AZ792">
            <v>1</v>
          </cell>
          <cell r="BA792">
            <v>1</v>
          </cell>
          <cell r="BB792">
            <v>5.6</v>
          </cell>
          <cell r="BC792">
            <v>6.2</v>
          </cell>
          <cell r="BD792">
            <v>5.7435897435897436</v>
          </cell>
          <cell r="BE792">
            <v>6.3589743589743595</v>
          </cell>
          <cell r="BF792">
            <v>1.1071428571428572</v>
          </cell>
          <cell r="BG792">
            <v>3</v>
          </cell>
          <cell r="BH792">
            <v>4</v>
          </cell>
          <cell r="BI792">
            <v>4</v>
          </cell>
          <cell r="BJ792">
            <v>1</v>
          </cell>
          <cell r="BK792">
            <v>1</v>
          </cell>
          <cell r="BL792">
            <v>0</v>
          </cell>
          <cell r="BM792">
            <v>1</v>
          </cell>
          <cell r="BN792">
            <v>4</v>
          </cell>
          <cell r="BO792">
            <v>1</v>
          </cell>
          <cell r="BP792">
            <v>3</v>
          </cell>
          <cell r="BQ792" t="str">
            <v>ML</v>
          </cell>
          <cell r="BR792">
            <v>4</v>
          </cell>
          <cell r="BS792">
            <v>4</v>
          </cell>
          <cell r="BT792">
            <v>3</v>
          </cell>
          <cell r="BU792">
            <v>4</v>
          </cell>
          <cell r="BW792">
            <v>3</v>
          </cell>
          <cell r="BX792">
            <v>0</v>
          </cell>
          <cell r="BY792">
            <v>3</v>
          </cell>
          <cell r="BZ792">
            <v>0</v>
          </cell>
          <cell r="CA792">
            <v>4</v>
          </cell>
          <cell r="CB792">
            <v>1</v>
          </cell>
          <cell r="CC792">
            <v>5</v>
          </cell>
          <cell r="CD792">
            <v>5</v>
          </cell>
          <cell r="CE792">
            <v>1</v>
          </cell>
          <cell r="CF792">
            <v>4</v>
          </cell>
          <cell r="CG792">
            <v>1</v>
          </cell>
          <cell r="CH792">
            <v>4</v>
          </cell>
          <cell r="CI792">
            <v>1</v>
          </cell>
          <cell r="CJ792">
            <v>4</v>
          </cell>
          <cell r="CK792">
            <v>1</v>
          </cell>
          <cell r="CL792">
            <v>4</v>
          </cell>
          <cell r="CM792">
            <v>1</v>
          </cell>
          <cell r="CN792">
            <v>4</v>
          </cell>
          <cell r="CO792">
            <v>1</v>
          </cell>
          <cell r="CP792">
            <v>4</v>
          </cell>
          <cell r="CQ792">
            <v>1</v>
          </cell>
          <cell r="CR792">
            <v>4</v>
          </cell>
          <cell r="CS792">
            <v>1</v>
          </cell>
          <cell r="CT792">
            <v>3</v>
          </cell>
          <cell r="CU792">
            <v>0</v>
          </cell>
          <cell r="CZ792">
            <v>1</v>
          </cell>
          <cell r="DR792">
            <v>5</v>
          </cell>
          <cell r="DS792">
            <v>4</v>
          </cell>
          <cell r="DT792">
            <v>4</v>
          </cell>
          <cell r="DU792">
            <v>4</v>
          </cell>
          <cell r="DV792">
            <v>1</v>
          </cell>
        </row>
        <row r="793">
          <cell r="A793">
            <v>2875</v>
          </cell>
          <cell r="B793" t="e">
            <v>#REF!</v>
          </cell>
          <cell r="D793" t="str">
            <v>Yes</v>
          </cell>
          <cell r="E793" t="str">
            <v>Yes</v>
          </cell>
          <cell r="F793" t="str">
            <v>GEFIEO</v>
          </cell>
          <cell r="G793" t="str">
            <v>UNIDO</v>
          </cell>
          <cell r="H793" t="str">
            <v>UNIDO</v>
          </cell>
          <cell r="I793">
            <v>0</v>
          </cell>
          <cell r="J793" t="str">
            <v>UNIDO</v>
          </cell>
          <cell r="L793" t="str">
            <v>Macedonia</v>
          </cell>
          <cell r="N793" t="str">
            <v>ECA</v>
          </cell>
          <cell r="O793" t="str">
            <v>ECA</v>
          </cell>
          <cell r="P793">
            <v>0</v>
          </cell>
          <cell r="Q793">
            <v>0</v>
          </cell>
          <cell r="R793">
            <v>1</v>
          </cell>
          <cell r="S793">
            <v>0</v>
          </cell>
          <cell r="U793">
            <v>0</v>
          </cell>
          <cell r="V793">
            <v>0</v>
          </cell>
          <cell r="W793">
            <v>1</v>
          </cell>
          <cell r="Y793" t="str">
            <v>Government</v>
          </cell>
          <cell r="Z793" t="str">
            <v>Govt</v>
          </cell>
          <cell r="AC793" t="str">
            <v>Demonstration project for Phasing-out and Elimination of PCBs and PCB-Containing Equipment</v>
          </cell>
          <cell r="AD793" t="str">
            <v>MSP</v>
          </cell>
          <cell r="AE793" t="str">
            <v>GET</v>
          </cell>
          <cell r="AF793" t="str">
            <v>Chem</v>
          </cell>
          <cell r="AH793" t="str">
            <v>GEF - 4</v>
          </cell>
          <cell r="AI793">
            <v>39631</v>
          </cell>
          <cell r="AJ793">
            <v>2008</v>
          </cell>
          <cell r="AK793">
            <v>39714</v>
          </cell>
          <cell r="AL793">
            <v>2008</v>
          </cell>
          <cell r="AM793">
            <v>40356.5</v>
          </cell>
          <cell r="AN793">
            <v>41426</v>
          </cell>
          <cell r="AO793">
            <v>40999</v>
          </cell>
          <cell r="AP793">
            <v>40999</v>
          </cell>
          <cell r="AQ793">
            <v>2012</v>
          </cell>
          <cell r="AR793">
            <v>42</v>
          </cell>
          <cell r="AS793">
            <v>0</v>
          </cell>
          <cell r="AT793">
            <v>2013</v>
          </cell>
          <cell r="AV793">
            <v>2012</v>
          </cell>
          <cell r="AX793">
            <v>0.95699999999999996</v>
          </cell>
          <cell r="AY793">
            <v>4.2999999999999997E-2</v>
          </cell>
          <cell r="AZ793">
            <v>1</v>
          </cell>
          <cell r="BB793">
            <v>1.7949999999999999</v>
          </cell>
          <cell r="BC793">
            <v>2.0150000000000001</v>
          </cell>
          <cell r="BD793">
            <v>1.8756530825496343</v>
          </cell>
          <cell r="BE793">
            <v>2.105538140020899</v>
          </cell>
          <cell r="BF793">
            <v>1.1225626740947077</v>
          </cell>
          <cell r="BM793">
            <v>1</v>
          </cell>
          <cell r="BN793">
            <v>5</v>
          </cell>
          <cell r="BO793">
            <v>1</v>
          </cell>
          <cell r="BP793">
            <v>3</v>
          </cell>
          <cell r="BQ793" t="str">
            <v>ML</v>
          </cell>
          <cell r="BY793">
            <v>4</v>
          </cell>
          <cell r="BZ793">
            <v>1</v>
          </cell>
          <cell r="CA793">
            <v>4</v>
          </cell>
          <cell r="CB793">
            <v>1</v>
          </cell>
          <cell r="CD793">
            <v>5</v>
          </cell>
          <cell r="CE793">
            <v>1</v>
          </cell>
          <cell r="CF793">
            <v>5</v>
          </cell>
          <cell r="CG793">
            <v>1</v>
          </cell>
          <cell r="CH793">
            <v>5</v>
          </cell>
          <cell r="CI793">
            <v>1</v>
          </cell>
          <cell r="CJ793">
            <v>5</v>
          </cell>
          <cell r="CK793">
            <v>1</v>
          </cell>
          <cell r="CL793">
            <v>5</v>
          </cell>
          <cell r="CM793">
            <v>1</v>
          </cell>
          <cell r="CN793">
            <v>5</v>
          </cell>
          <cell r="CO793">
            <v>1</v>
          </cell>
          <cell r="CP793">
            <v>5</v>
          </cell>
          <cell r="CQ793">
            <v>1</v>
          </cell>
          <cell r="CR793">
            <v>5</v>
          </cell>
          <cell r="CS793">
            <v>1</v>
          </cell>
          <cell r="CT793">
            <v>6</v>
          </cell>
          <cell r="CU793">
            <v>1</v>
          </cell>
          <cell r="CY793">
            <v>6</v>
          </cell>
          <cell r="CZ793">
            <v>1</v>
          </cell>
          <cell r="DE793">
            <v>3</v>
          </cell>
          <cell r="DF793" t="str">
            <v>ML</v>
          </cell>
          <cell r="DG793">
            <v>5</v>
          </cell>
          <cell r="DH793">
            <v>4</v>
          </cell>
          <cell r="DI793">
            <v>5</v>
          </cell>
          <cell r="DJ793">
            <v>6</v>
          </cell>
          <cell r="DK793">
            <v>5</v>
          </cell>
          <cell r="DR793">
            <v>5</v>
          </cell>
          <cell r="DS793">
            <v>5</v>
          </cell>
          <cell r="DT793">
            <v>5</v>
          </cell>
          <cell r="DU793">
            <v>5</v>
          </cell>
          <cell r="DV793">
            <v>1</v>
          </cell>
          <cell r="EA793">
            <v>3</v>
          </cell>
          <cell r="EB793" t="str">
            <v>ML</v>
          </cell>
          <cell r="EC793">
            <v>4</v>
          </cell>
          <cell r="ED793">
            <v>4</v>
          </cell>
          <cell r="EE793">
            <v>5</v>
          </cell>
          <cell r="EF793">
            <v>5</v>
          </cell>
          <cell r="EG793">
            <v>5</v>
          </cell>
          <cell r="EH793">
            <v>5</v>
          </cell>
          <cell r="EI793">
            <v>5</v>
          </cell>
          <cell r="EJ793">
            <v>5</v>
          </cell>
          <cell r="EK793">
            <v>5</v>
          </cell>
          <cell r="EL793">
            <v>5</v>
          </cell>
          <cell r="EM793">
            <v>6</v>
          </cell>
        </row>
        <row r="794">
          <cell r="A794">
            <v>2896</v>
          </cell>
          <cell r="B794" t="e">
            <v>#REF!</v>
          </cell>
          <cell r="C794" t="str">
            <v>P098732</v>
          </cell>
          <cell r="D794" t="str">
            <v>Yes</v>
          </cell>
          <cell r="E794" t="str">
            <v>No</v>
          </cell>
          <cell r="F794" t="str">
            <v>GEFIEO</v>
          </cell>
          <cell r="G794" t="str">
            <v>World Bank</v>
          </cell>
          <cell r="H794" t="str">
            <v>WB</v>
          </cell>
          <cell r="I794">
            <v>0</v>
          </cell>
          <cell r="J794" t="str">
            <v>WB</v>
          </cell>
          <cell r="L794" t="str">
            <v>Mexico</v>
          </cell>
          <cell r="N794" t="str">
            <v>LAC</v>
          </cell>
          <cell r="O794" t="str">
            <v>LAC</v>
          </cell>
          <cell r="P794">
            <v>0</v>
          </cell>
          <cell r="Q794">
            <v>0</v>
          </cell>
          <cell r="R794">
            <v>1</v>
          </cell>
          <cell r="S794">
            <v>0</v>
          </cell>
          <cell r="U794">
            <v>0</v>
          </cell>
          <cell r="V794">
            <v>0</v>
          </cell>
          <cell r="W794">
            <v>0</v>
          </cell>
          <cell r="Y794" t="str">
            <v>NGO</v>
          </cell>
          <cell r="Z794" t="str">
            <v>NGO_academic_foundation</v>
          </cell>
          <cell r="AA794" t="str">
            <v>lead executing agency</v>
          </cell>
          <cell r="AB794" t="str">
            <v>One of the beneficiaries</v>
          </cell>
          <cell r="AC794" t="str">
            <v>Sacred Orchids of Chiapas: Cultural and Religious Values in Conservation</v>
          </cell>
          <cell r="AD794" t="str">
            <v>MSP</v>
          </cell>
          <cell r="AE794" t="str">
            <v>GET</v>
          </cell>
          <cell r="AF794" t="str">
            <v>BD</v>
          </cell>
          <cell r="AH794" t="str">
            <v>GEF - 4</v>
          </cell>
          <cell r="AI794">
            <v>39393</v>
          </cell>
          <cell r="AJ794">
            <v>2007</v>
          </cell>
          <cell r="AK794">
            <v>39443</v>
          </cell>
          <cell r="AL794">
            <v>2007</v>
          </cell>
          <cell r="AN794">
            <v>40908</v>
          </cell>
          <cell r="AO794">
            <v>40908</v>
          </cell>
          <cell r="AP794">
            <v>40908</v>
          </cell>
          <cell r="AQ794">
            <v>2011</v>
          </cell>
          <cell r="AT794">
            <v>2014</v>
          </cell>
          <cell r="AU794">
            <v>41177</v>
          </cell>
          <cell r="AV794">
            <v>2012</v>
          </cell>
          <cell r="AX794">
            <v>0.83799999999999997</v>
          </cell>
          <cell r="AY794">
            <v>0.05</v>
          </cell>
          <cell r="AZ794">
            <v>0.88800000000000001</v>
          </cell>
          <cell r="BB794">
            <v>1.1739999999999999</v>
          </cell>
          <cell r="BC794">
            <v>1.5449999999999999</v>
          </cell>
          <cell r="BJ794">
            <v>1</v>
          </cell>
          <cell r="BK794">
            <v>1</v>
          </cell>
          <cell r="BM794">
            <v>1</v>
          </cell>
          <cell r="BN794">
            <v>6</v>
          </cell>
          <cell r="DR794">
            <v>5</v>
          </cell>
          <cell r="DS794">
            <v>6</v>
          </cell>
          <cell r="DT794">
            <v>5</v>
          </cell>
          <cell r="DU794">
            <v>6</v>
          </cell>
          <cell r="DV794">
            <v>1</v>
          </cell>
          <cell r="DW794">
            <v>4</v>
          </cell>
          <cell r="DX794">
            <v>4</v>
          </cell>
          <cell r="DY794">
            <v>4</v>
          </cell>
          <cell r="DZ794">
            <v>4</v>
          </cell>
          <cell r="EA794">
            <v>4</v>
          </cell>
          <cell r="EB794" t="str">
            <v>L</v>
          </cell>
          <cell r="EC794">
            <v>5</v>
          </cell>
          <cell r="ED794">
            <v>4</v>
          </cell>
          <cell r="EE794">
            <v>5</v>
          </cell>
          <cell r="EF794">
            <v>5</v>
          </cell>
          <cell r="EG794">
            <v>5</v>
          </cell>
          <cell r="EH794">
            <v>6</v>
          </cell>
          <cell r="EI794">
            <v>5</v>
          </cell>
          <cell r="EJ794">
            <v>5</v>
          </cell>
          <cell r="EK794">
            <v>6</v>
          </cell>
          <cell r="EL794">
            <v>3</v>
          </cell>
          <cell r="EM794">
            <v>3</v>
          </cell>
        </row>
        <row r="795">
          <cell r="A795">
            <v>2899</v>
          </cell>
          <cell r="B795" t="e">
            <v>#REF!</v>
          </cell>
          <cell r="C795">
            <v>3658</v>
          </cell>
          <cell r="D795" t="str">
            <v>Yes</v>
          </cell>
          <cell r="E795" t="str">
            <v>No</v>
          </cell>
          <cell r="F795" t="str">
            <v>GEFIEO</v>
          </cell>
          <cell r="G795" t="str">
            <v>UNDP/UNEP</v>
          </cell>
          <cell r="H795" t="str">
            <v>UNDP</v>
          </cell>
          <cell r="I795">
            <v>1</v>
          </cell>
          <cell r="J795" t="str">
            <v>JOINT</v>
          </cell>
          <cell r="L795" t="str">
            <v>Global</v>
          </cell>
          <cell r="N795" t="str">
            <v>CEX</v>
          </cell>
          <cell r="O795" t="str">
            <v>Global</v>
          </cell>
          <cell r="P795">
            <v>1</v>
          </cell>
          <cell r="Q795">
            <v>0</v>
          </cell>
          <cell r="R795">
            <v>0</v>
          </cell>
          <cell r="S795">
            <v>0</v>
          </cell>
          <cell r="U795">
            <v>0</v>
          </cell>
          <cell r="V795">
            <v>0</v>
          </cell>
          <cell r="W795">
            <v>0</v>
          </cell>
          <cell r="Y795" t="str">
            <v>Multilateral</v>
          </cell>
          <cell r="Z795" t="str">
            <v>Bi_multilateral</v>
          </cell>
          <cell r="AA795" t="str">
            <v>not involved</v>
          </cell>
          <cell r="AB795" t="str">
            <v>Not involved</v>
          </cell>
          <cell r="AC795" t="str">
            <v>Country Support Program for GEF Focal Points</v>
          </cell>
          <cell r="AD795" t="str">
            <v>FSP</v>
          </cell>
          <cell r="AE795" t="str">
            <v>GET</v>
          </cell>
          <cell r="AF795" t="str">
            <v>MF</v>
          </cell>
          <cell r="AH795" t="str">
            <v>GEF - 3</v>
          </cell>
          <cell r="AI795">
            <v>38775</v>
          </cell>
          <cell r="AJ795">
            <v>2006</v>
          </cell>
          <cell r="AK795">
            <v>38869</v>
          </cell>
          <cell r="AL795">
            <v>2006</v>
          </cell>
          <cell r="AN795">
            <v>40543</v>
          </cell>
          <cell r="AO795">
            <v>40543</v>
          </cell>
          <cell r="AP795">
            <v>40543</v>
          </cell>
          <cell r="AQ795">
            <v>2010</v>
          </cell>
          <cell r="AT795">
            <v>2014</v>
          </cell>
          <cell r="AU795">
            <v>40513</v>
          </cell>
          <cell r="AV795">
            <v>2010</v>
          </cell>
          <cell r="AX795">
            <v>11.9</v>
          </cell>
          <cell r="AY795">
            <v>0</v>
          </cell>
          <cell r="AZ795">
            <v>11.9</v>
          </cell>
          <cell r="BB795">
            <v>0.27</v>
          </cell>
          <cell r="BC795" t="str">
            <v>UA</v>
          </cell>
          <cell r="BJ795" t="str">
            <v>NR</v>
          </cell>
          <cell r="BK795" t="str">
            <v>NR</v>
          </cell>
          <cell r="BM795">
            <v>1</v>
          </cell>
          <cell r="BN795">
            <v>5</v>
          </cell>
          <cell r="DR795">
            <v>5</v>
          </cell>
          <cell r="DS795">
            <v>5</v>
          </cell>
          <cell r="DT795">
            <v>4</v>
          </cell>
          <cell r="DU795">
            <v>5</v>
          </cell>
          <cell r="DV795">
            <v>1</v>
          </cell>
          <cell r="DW795">
            <v>3</v>
          </cell>
          <cell r="DX795" t="str">
            <v>UA</v>
          </cell>
          <cell r="DY795">
            <v>3</v>
          </cell>
          <cell r="DZ795" t="str">
            <v>UA</v>
          </cell>
          <cell r="EA795">
            <v>3</v>
          </cell>
          <cell r="EB795" t="str">
            <v>ML</v>
          </cell>
          <cell r="EC795">
            <v>4</v>
          </cell>
          <cell r="ED795">
            <v>4</v>
          </cell>
          <cell r="EE795">
            <v>5</v>
          </cell>
          <cell r="EF795" t="str">
            <v>UA</v>
          </cell>
          <cell r="EG795">
            <v>5</v>
          </cell>
          <cell r="EH795">
            <v>5</v>
          </cell>
          <cell r="EI795">
            <v>5</v>
          </cell>
          <cell r="EJ795">
            <v>5</v>
          </cell>
          <cell r="EK795">
            <v>5</v>
          </cell>
          <cell r="EL795">
            <v>1</v>
          </cell>
          <cell r="EM795">
            <v>5</v>
          </cell>
        </row>
        <row r="796">
          <cell r="A796">
            <v>2915</v>
          </cell>
          <cell r="B796" t="e">
            <v>#REF!</v>
          </cell>
          <cell r="D796" t="str">
            <v>Yes</v>
          </cell>
          <cell r="E796" t="str">
            <v>Yes</v>
          </cell>
          <cell r="F796" t="str">
            <v>GEFIEO</v>
          </cell>
          <cell r="G796" t="str">
            <v>UNDP</v>
          </cell>
          <cell r="H796" t="str">
            <v>UNDP</v>
          </cell>
          <cell r="I796">
            <v>0</v>
          </cell>
          <cell r="J796" t="str">
            <v>UNDP</v>
          </cell>
          <cell r="K796" t="str">
            <v>UNDP</v>
          </cell>
          <cell r="L796" t="str">
            <v>Namibia</v>
          </cell>
          <cell r="N796" t="str">
            <v>AFR</v>
          </cell>
          <cell r="O796" t="str">
            <v>AFR</v>
          </cell>
          <cell r="P796">
            <v>0</v>
          </cell>
          <cell r="Q796">
            <v>0</v>
          </cell>
          <cell r="R796">
            <v>1</v>
          </cell>
          <cell r="S796">
            <v>0</v>
          </cell>
          <cell r="U796">
            <v>0</v>
          </cell>
          <cell r="V796">
            <v>0</v>
          </cell>
          <cell r="W796">
            <v>0</v>
          </cell>
          <cell r="Y796" t="str">
            <v>Government</v>
          </cell>
          <cell r="Z796" t="str">
            <v>Govt</v>
          </cell>
          <cell r="AA796" t="str">
            <v>Y</v>
          </cell>
          <cell r="AC796" t="str">
            <v>CPP Namibia: Adapting to Climate Change through the Improvement of Traditional Crops and Livestock Farming (CCA)</v>
          </cell>
          <cell r="AD796" t="str">
            <v>MSP</v>
          </cell>
          <cell r="AE796" t="str">
            <v>GET</v>
          </cell>
          <cell r="AF796" t="str">
            <v>LD</v>
          </cell>
          <cell r="AG796" t="str">
            <v>CPP Namibia</v>
          </cell>
          <cell r="AH796" t="str">
            <v>GEF - 3</v>
          </cell>
          <cell r="AI796">
            <v>39315</v>
          </cell>
          <cell r="AJ796">
            <v>2007</v>
          </cell>
          <cell r="AK796">
            <v>39356</v>
          </cell>
          <cell r="AL796">
            <v>2007</v>
          </cell>
          <cell r="AM796">
            <v>40132</v>
          </cell>
          <cell r="AN796">
            <v>40908</v>
          </cell>
          <cell r="AO796">
            <v>40908</v>
          </cell>
          <cell r="AP796">
            <v>40908</v>
          </cell>
          <cell r="AQ796">
            <v>2011</v>
          </cell>
          <cell r="AR796">
            <v>50</v>
          </cell>
          <cell r="AS796">
            <v>0</v>
          </cell>
          <cell r="AT796">
            <v>2012</v>
          </cell>
          <cell r="AU796">
            <v>2012</v>
          </cell>
          <cell r="AV796">
            <v>2012</v>
          </cell>
          <cell r="AX796">
            <v>0.96</v>
          </cell>
          <cell r="AY796">
            <v>0.04</v>
          </cell>
          <cell r="AZ796">
            <v>1</v>
          </cell>
          <cell r="BA796">
            <v>1</v>
          </cell>
          <cell r="BB796">
            <v>5.8</v>
          </cell>
          <cell r="BC796">
            <v>5.88</v>
          </cell>
          <cell r="BD796">
            <v>6.041666666666667</v>
          </cell>
          <cell r="BE796">
            <v>6.125</v>
          </cell>
          <cell r="BF796">
            <v>1.0137931034482759</v>
          </cell>
          <cell r="BG796">
            <v>12</v>
          </cell>
          <cell r="BH796">
            <v>13</v>
          </cell>
          <cell r="BI796">
            <v>9</v>
          </cell>
          <cell r="BJ796">
            <v>5</v>
          </cell>
          <cell r="BK796">
            <v>6</v>
          </cell>
          <cell r="BL796">
            <v>0</v>
          </cell>
          <cell r="BM796">
            <v>1</v>
          </cell>
          <cell r="BN796">
            <v>4</v>
          </cell>
          <cell r="BO796">
            <v>1</v>
          </cell>
          <cell r="BP796">
            <v>3</v>
          </cell>
          <cell r="BQ796" t="str">
            <v>ML</v>
          </cell>
          <cell r="BR796">
            <v>1</v>
          </cell>
          <cell r="BS796">
            <v>2</v>
          </cell>
          <cell r="BT796">
            <v>1</v>
          </cell>
          <cell r="BU796">
            <v>4</v>
          </cell>
          <cell r="BW796">
            <v>4</v>
          </cell>
          <cell r="BX796">
            <v>1</v>
          </cell>
          <cell r="BY796">
            <v>3</v>
          </cell>
          <cell r="BZ796">
            <v>0</v>
          </cell>
          <cell r="CA796">
            <v>4</v>
          </cell>
          <cell r="CB796">
            <v>1</v>
          </cell>
          <cell r="CC796">
            <v>5</v>
          </cell>
          <cell r="CD796">
            <v>5</v>
          </cell>
          <cell r="CE796">
            <v>1</v>
          </cell>
          <cell r="CF796">
            <v>5</v>
          </cell>
          <cell r="CG796">
            <v>1</v>
          </cell>
          <cell r="CH796">
            <v>4</v>
          </cell>
          <cell r="CI796">
            <v>1</v>
          </cell>
          <cell r="CJ796">
            <v>4</v>
          </cell>
          <cell r="CK796">
            <v>1</v>
          </cell>
          <cell r="CL796">
            <v>4</v>
          </cell>
          <cell r="CM796">
            <v>1</v>
          </cell>
          <cell r="CN796">
            <v>5</v>
          </cell>
          <cell r="CO796">
            <v>1</v>
          </cell>
          <cell r="CP796">
            <v>4</v>
          </cell>
          <cell r="CQ796">
            <v>1</v>
          </cell>
          <cell r="CR796">
            <v>5</v>
          </cell>
          <cell r="CS796">
            <v>1</v>
          </cell>
          <cell r="CT796">
            <v>5</v>
          </cell>
          <cell r="CU796">
            <v>1</v>
          </cell>
          <cell r="CV796">
            <v>6</v>
          </cell>
          <cell r="CW796">
            <v>5</v>
          </cell>
          <cell r="CX796">
            <v>5</v>
          </cell>
          <cell r="CY796">
            <v>5</v>
          </cell>
          <cell r="CZ796">
            <v>1</v>
          </cell>
          <cell r="DA796">
            <v>1</v>
          </cell>
          <cell r="DB796">
            <v>2</v>
          </cell>
          <cell r="DC796">
            <v>1</v>
          </cell>
          <cell r="DD796">
            <v>4</v>
          </cell>
          <cell r="DE796">
            <v>2</v>
          </cell>
          <cell r="DF796" t="str">
            <v>MU</v>
          </cell>
          <cell r="DG796">
            <v>5</v>
          </cell>
          <cell r="DH796">
            <v>5</v>
          </cell>
          <cell r="DL796">
            <v>5</v>
          </cell>
          <cell r="DM796">
            <v>5</v>
          </cell>
          <cell r="DN796">
            <v>5</v>
          </cell>
          <cell r="DO796">
            <v>5</v>
          </cell>
          <cell r="DP796">
            <v>4</v>
          </cell>
          <cell r="DQ796">
            <v>4</v>
          </cell>
          <cell r="DR796">
            <v>5</v>
          </cell>
          <cell r="DS796">
            <v>4</v>
          </cell>
          <cell r="DT796">
            <v>4</v>
          </cell>
          <cell r="DU796">
            <v>4</v>
          </cell>
          <cell r="DV796">
            <v>1</v>
          </cell>
          <cell r="DW796">
            <v>1</v>
          </cell>
          <cell r="DX796">
            <v>2</v>
          </cell>
          <cell r="DY796">
            <v>1</v>
          </cell>
          <cell r="DZ796">
            <v>4</v>
          </cell>
          <cell r="EA796">
            <v>3</v>
          </cell>
          <cell r="EB796" t="str">
            <v>ML</v>
          </cell>
          <cell r="EC796">
            <v>3</v>
          </cell>
          <cell r="ED796">
            <v>4</v>
          </cell>
        </row>
        <row r="797">
          <cell r="A797">
            <v>2932</v>
          </cell>
          <cell r="B797" t="e">
            <v>#REF!</v>
          </cell>
          <cell r="C797">
            <v>3664</v>
          </cell>
          <cell r="D797" t="str">
            <v>No</v>
          </cell>
          <cell r="E797" t="str">
            <v>Yes</v>
          </cell>
          <cell r="F797" t="str">
            <v>IAEO</v>
          </cell>
          <cell r="G797" t="str">
            <v>UNDP</v>
          </cell>
          <cell r="H797" t="str">
            <v>UNDP</v>
          </cell>
          <cell r="I797">
            <v>0</v>
          </cell>
          <cell r="J797" t="str">
            <v>UNDP</v>
          </cell>
          <cell r="L797" t="str">
            <v>China</v>
          </cell>
          <cell r="N797" t="str">
            <v>Asia</v>
          </cell>
          <cell r="O797" t="str">
            <v>Asia</v>
          </cell>
          <cell r="P797">
            <v>0</v>
          </cell>
          <cell r="Q797">
            <v>0</v>
          </cell>
          <cell r="R797">
            <v>1</v>
          </cell>
          <cell r="S797">
            <v>0</v>
          </cell>
          <cell r="U797">
            <v>0</v>
          </cell>
          <cell r="V797">
            <v>0</v>
          </cell>
          <cell r="W797">
            <v>0</v>
          </cell>
          <cell r="Y797" t="str">
            <v>government</v>
          </cell>
          <cell r="Z797" t="str">
            <v>govt</v>
          </cell>
          <cell r="AC797" t="str">
            <v>Alternatives to DDT Usage for the Production of Anti-fouling Paint</v>
          </cell>
          <cell r="AD797" t="str">
            <v>FSP</v>
          </cell>
          <cell r="AE797" t="str">
            <v>GET</v>
          </cell>
          <cell r="AF797" t="str">
            <v>Chem</v>
          </cell>
          <cell r="AH797" t="str">
            <v>GEF - 3</v>
          </cell>
          <cell r="AI797">
            <v>39288</v>
          </cell>
          <cell r="AJ797">
            <v>2007</v>
          </cell>
          <cell r="AK797">
            <v>39364</v>
          </cell>
          <cell r="AL797">
            <v>2007</v>
          </cell>
          <cell r="AN797">
            <v>41639</v>
          </cell>
          <cell r="AO797">
            <v>41639</v>
          </cell>
          <cell r="AP797">
            <v>41639</v>
          </cell>
          <cell r="AQ797">
            <v>2014</v>
          </cell>
          <cell r="AT797">
            <v>2014</v>
          </cell>
          <cell r="AU797" t="str">
            <v>Apr,2014</v>
          </cell>
          <cell r="AV797">
            <v>2014</v>
          </cell>
          <cell r="AX797">
            <v>10.365</v>
          </cell>
          <cell r="AY797">
            <v>0.29499999999999998</v>
          </cell>
          <cell r="AZ797">
            <v>10.66</v>
          </cell>
          <cell r="BB797">
            <v>12.25</v>
          </cell>
          <cell r="BC797">
            <v>26.447374</v>
          </cell>
          <cell r="BM797">
            <v>1</v>
          </cell>
          <cell r="BN797">
            <v>5</v>
          </cell>
          <cell r="CV797">
            <v>4</v>
          </cell>
          <cell r="CW797">
            <v>5</v>
          </cell>
          <cell r="CX797">
            <v>6</v>
          </cell>
          <cell r="CY797">
            <v>5</v>
          </cell>
          <cell r="CZ797">
            <v>1</v>
          </cell>
          <cell r="DA797">
            <v>4</v>
          </cell>
          <cell r="DB797">
            <v>4</v>
          </cell>
          <cell r="DC797">
            <v>4</v>
          </cell>
          <cell r="DD797">
            <v>4</v>
          </cell>
          <cell r="DE797">
            <v>4</v>
          </cell>
          <cell r="DF797" t="str">
            <v>L</v>
          </cell>
          <cell r="DG797">
            <v>5</v>
          </cell>
          <cell r="DH797">
            <v>2</v>
          </cell>
          <cell r="DI797">
            <v>3</v>
          </cell>
          <cell r="DJ797">
            <v>5</v>
          </cell>
          <cell r="DK797">
            <v>4</v>
          </cell>
          <cell r="DL797">
            <v>3</v>
          </cell>
          <cell r="DM797">
            <v>5</v>
          </cell>
          <cell r="DN797">
            <v>4</v>
          </cell>
          <cell r="DO797">
            <v>5</v>
          </cell>
          <cell r="DP797">
            <v>4</v>
          </cell>
          <cell r="DQ797">
            <v>3</v>
          </cell>
        </row>
        <row r="798">
          <cell r="A798">
            <v>2954</v>
          </cell>
          <cell r="B798" t="e">
            <v>#REF!</v>
          </cell>
          <cell r="C798" t="str">
            <v>GFL-2328-2720-4960</v>
          </cell>
          <cell r="D798" t="str">
            <v>No</v>
          </cell>
          <cell r="E798" t="str">
            <v>Yes</v>
          </cell>
          <cell r="F798" t="str">
            <v>IAEO</v>
          </cell>
          <cell r="G798" t="str">
            <v>UNEP</v>
          </cell>
          <cell r="H798" t="str">
            <v>UNEP</v>
          </cell>
          <cell r="I798">
            <v>0</v>
          </cell>
          <cell r="J798" t="str">
            <v>UNEP</v>
          </cell>
          <cell r="L798" t="str">
            <v>Indonesia</v>
          </cell>
          <cell r="N798" t="str">
            <v>Asia</v>
          </cell>
          <cell r="O798" t="str">
            <v>Asia</v>
          </cell>
          <cell r="P798">
            <v>0</v>
          </cell>
          <cell r="Q798">
            <v>0</v>
          </cell>
          <cell r="R798">
            <v>1</v>
          </cell>
          <cell r="S798">
            <v>0</v>
          </cell>
          <cell r="U798">
            <v>0</v>
          </cell>
          <cell r="V798">
            <v>0</v>
          </cell>
          <cell r="W798">
            <v>0</v>
          </cell>
          <cell r="AC798" t="str">
            <v>Bus Rapid Transit and Pedestrian Improvements in Jakarta</v>
          </cell>
          <cell r="AD798" t="str">
            <v>FSP</v>
          </cell>
          <cell r="AE798" t="str">
            <v>GET</v>
          </cell>
          <cell r="AF798" t="str">
            <v>CC</v>
          </cell>
          <cell r="AH798" t="str">
            <v>GEF - 3</v>
          </cell>
          <cell r="AI798">
            <v>39050</v>
          </cell>
          <cell r="AJ798">
            <v>2006</v>
          </cell>
          <cell r="AK798">
            <v>39052</v>
          </cell>
          <cell r="AL798">
            <v>2006</v>
          </cell>
          <cell r="AN798">
            <v>40878</v>
          </cell>
          <cell r="AO798">
            <v>41244</v>
          </cell>
          <cell r="AP798">
            <v>41244</v>
          </cell>
          <cell r="AQ798">
            <v>2012</v>
          </cell>
          <cell r="AT798">
            <v>2014</v>
          </cell>
          <cell r="AU798">
            <v>41760</v>
          </cell>
          <cell r="AV798">
            <v>2014</v>
          </cell>
          <cell r="AX798">
            <v>5.8120000000000003</v>
          </cell>
          <cell r="AY798">
            <v>0.3483</v>
          </cell>
          <cell r="AZ798">
            <v>6.1603000000000003</v>
          </cell>
          <cell r="BB798">
            <v>187.97500000000002</v>
          </cell>
          <cell r="BC798">
            <v>117.88800000000001</v>
          </cell>
          <cell r="BL798">
            <v>0</v>
          </cell>
          <cell r="BM798">
            <v>1</v>
          </cell>
          <cell r="BN798">
            <v>4</v>
          </cell>
          <cell r="CV798">
            <v>5</v>
          </cell>
          <cell r="CW798">
            <v>4</v>
          </cell>
          <cell r="CX798">
            <v>5</v>
          </cell>
          <cell r="CY798">
            <v>4</v>
          </cell>
          <cell r="CZ798">
            <v>1</v>
          </cell>
          <cell r="DA798">
            <v>4</v>
          </cell>
          <cell r="DB798">
            <v>4</v>
          </cell>
          <cell r="DC798">
            <v>3</v>
          </cell>
          <cell r="DD798">
            <v>3</v>
          </cell>
          <cell r="DE798">
            <v>3</v>
          </cell>
          <cell r="DF798" t="str">
            <v>ML</v>
          </cell>
          <cell r="DG798">
            <v>3</v>
          </cell>
          <cell r="DH798">
            <v>5</v>
          </cell>
          <cell r="DI798">
            <v>5</v>
          </cell>
          <cell r="DJ798">
            <v>5</v>
          </cell>
          <cell r="DK798">
            <v>5</v>
          </cell>
          <cell r="DL798">
            <v>5</v>
          </cell>
          <cell r="DM798">
            <v>5</v>
          </cell>
          <cell r="DN798">
            <v>5</v>
          </cell>
          <cell r="DO798">
            <v>5</v>
          </cell>
          <cell r="DP798">
            <v>5</v>
          </cell>
          <cell r="DQ798">
            <v>5</v>
          </cell>
        </row>
        <row r="799">
          <cell r="A799">
            <v>2969</v>
          </cell>
          <cell r="B799" t="e">
            <v>#REF!</v>
          </cell>
          <cell r="C799" t="str">
            <v>P098308</v>
          </cell>
          <cell r="D799" t="str">
            <v>Yes</v>
          </cell>
          <cell r="E799" t="str">
            <v>No</v>
          </cell>
          <cell r="F799" t="str">
            <v>GEFIEO</v>
          </cell>
          <cell r="G799" t="str">
            <v>World Bank</v>
          </cell>
          <cell r="H799" t="str">
            <v>WB</v>
          </cell>
          <cell r="I799">
            <v>0</v>
          </cell>
          <cell r="J799" t="str">
            <v>WB</v>
          </cell>
          <cell r="L799" t="str">
            <v>Indonesia</v>
          </cell>
          <cell r="N799" t="str">
            <v>EAP</v>
          </cell>
          <cell r="O799" t="str">
            <v>Asia</v>
          </cell>
          <cell r="P799">
            <v>0</v>
          </cell>
          <cell r="Q799">
            <v>0</v>
          </cell>
          <cell r="R799">
            <v>1</v>
          </cell>
          <cell r="S799">
            <v>0</v>
          </cell>
          <cell r="U799">
            <v>0</v>
          </cell>
          <cell r="V799">
            <v>0</v>
          </cell>
          <cell r="W799">
            <v>0</v>
          </cell>
          <cell r="Y799" t="str">
            <v>NGO</v>
          </cell>
          <cell r="Z799" t="str">
            <v>NGO_academic_foundation</v>
          </cell>
          <cell r="AC799" t="str">
            <v>ID-GM-Conservation of Aketajawe-Lolobata</v>
          </cell>
          <cell r="AD799" t="str">
            <v>MSP</v>
          </cell>
          <cell r="AE799" t="str">
            <v>GET</v>
          </cell>
          <cell r="AF799" t="str">
            <v>BD</v>
          </cell>
          <cell r="AH799" t="str">
            <v>GEF - 4</v>
          </cell>
          <cell r="AI799">
            <v>39209</v>
          </cell>
          <cell r="AJ799">
            <v>2007</v>
          </cell>
          <cell r="AK799" t="str">
            <v>7/23/2007</v>
          </cell>
          <cell r="AL799">
            <v>2007</v>
          </cell>
          <cell r="AM799">
            <v>40172.5</v>
          </cell>
          <cell r="AN799">
            <v>41059</v>
          </cell>
          <cell r="AO799">
            <v>41059</v>
          </cell>
          <cell r="AP799">
            <v>41059</v>
          </cell>
          <cell r="AQ799">
            <v>2012</v>
          </cell>
          <cell r="AR799">
            <v>58</v>
          </cell>
          <cell r="AS799">
            <v>0</v>
          </cell>
          <cell r="AT799">
            <v>2013</v>
          </cell>
          <cell r="AU799">
            <v>41379</v>
          </cell>
          <cell r="AV799">
            <v>2013</v>
          </cell>
          <cell r="AW799">
            <v>41508</v>
          </cell>
          <cell r="AX799">
            <v>0.99998699999999996</v>
          </cell>
          <cell r="AY799">
            <v>0</v>
          </cell>
          <cell r="AZ799">
            <v>0.99998699999999996</v>
          </cell>
          <cell r="BB799">
            <v>1.085596</v>
          </cell>
          <cell r="BC799">
            <v>2.198</v>
          </cell>
          <cell r="BD799">
            <v>1.0856101129314681</v>
          </cell>
          <cell r="BE799">
            <v>2.1980285743714667</v>
          </cell>
          <cell r="BF799">
            <v>2.0246942693230263</v>
          </cell>
          <cell r="BL799">
            <v>0</v>
          </cell>
          <cell r="BM799">
            <v>0</v>
          </cell>
          <cell r="BN799">
            <v>3</v>
          </cell>
          <cell r="BO799">
            <v>0</v>
          </cell>
          <cell r="BP799">
            <v>2</v>
          </cell>
          <cell r="BQ799" t="str">
            <v>MU</v>
          </cell>
          <cell r="BY799">
            <v>5</v>
          </cell>
          <cell r="BZ799">
            <v>1</v>
          </cell>
          <cell r="CA799">
            <v>5</v>
          </cell>
          <cell r="CB799">
            <v>1</v>
          </cell>
          <cell r="CD799">
            <v>4</v>
          </cell>
          <cell r="CE799">
            <v>1</v>
          </cell>
          <cell r="CF799">
            <v>4</v>
          </cell>
          <cell r="CG799">
            <v>1</v>
          </cell>
          <cell r="CH799">
            <v>5</v>
          </cell>
          <cell r="CI799">
            <v>1</v>
          </cell>
          <cell r="CJ799">
            <v>6</v>
          </cell>
          <cell r="CK799">
            <v>1</v>
          </cell>
          <cell r="CL799">
            <v>5</v>
          </cell>
          <cell r="CM799">
            <v>1</v>
          </cell>
          <cell r="CN799">
            <v>6</v>
          </cell>
          <cell r="CO799">
            <v>1</v>
          </cell>
          <cell r="CP799">
            <v>6</v>
          </cell>
          <cell r="CQ799">
            <v>1</v>
          </cell>
          <cell r="CR799">
            <v>4</v>
          </cell>
          <cell r="CS799">
            <v>1</v>
          </cell>
          <cell r="CT799">
            <v>4</v>
          </cell>
          <cell r="CU799">
            <v>1</v>
          </cell>
          <cell r="DR799">
            <v>5</v>
          </cell>
          <cell r="DS799">
            <v>3</v>
          </cell>
          <cell r="DT799">
            <v>5</v>
          </cell>
          <cell r="DU799">
            <v>3</v>
          </cell>
          <cell r="DV799">
            <v>0</v>
          </cell>
          <cell r="EA799">
            <v>2</v>
          </cell>
          <cell r="EB799" t="str">
            <v>MU</v>
          </cell>
          <cell r="EC799">
            <v>5</v>
          </cell>
          <cell r="ED799">
            <v>5</v>
          </cell>
          <cell r="EE799">
            <v>4</v>
          </cell>
          <cell r="EF799">
            <v>4</v>
          </cell>
          <cell r="EG799">
            <v>5</v>
          </cell>
          <cell r="EH799">
            <v>6</v>
          </cell>
          <cell r="EI799">
            <v>5</v>
          </cell>
          <cell r="EJ799">
            <v>6</v>
          </cell>
          <cell r="EK799">
            <v>6</v>
          </cell>
          <cell r="EL799">
            <v>4</v>
          </cell>
          <cell r="EM799">
            <v>4</v>
          </cell>
        </row>
        <row r="800">
          <cell r="A800">
            <v>3010</v>
          </cell>
          <cell r="B800" t="e">
            <v>#REF!</v>
          </cell>
          <cell r="C800">
            <v>3571</v>
          </cell>
          <cell r="D800" t="str">
            <v>No</v>
          </cell>
          <cell r="E800" t="str">
            <v>Yes</v>
          </cell>
          <cell r="F800" t="str">
            <v>IAEO</v>
          </cell>
          <cell r="G800" t="str">
            <v>UNDP</v>
          </cell>
          <cell r="H800" t="str">
            <v>UNDP</v>
          </cell>
          <cell r="I800">
            <v>0</v>
          </cell>
          <cell r="J800" t="str">
            <v>UNDP</v>
          </cell>
          <cell r="L800" t="str">
            <v>Mongolia</v>
          </cell>
          <cell r="N800" t="str">
            <v>Asia</v>
          </cell>
          <cell r="O800" t="str">
            <v>Asia</v>
          </cell>
          <cell r="P800">
            <v>0</v>
          </cell>
          <cell r="Q800">
            <v>0</v>
          </cell>
          <cell r="R800">
            <v>1</v>
          </cell>
          <cell r="S800">
            <v>0</v>
          </cell>
          <cell r="U800">
            <v>0</v>
          </cell>
          <cell r="V800">
            <v>0</v>
          </cell>
          <cell r="W800">
            <v>1</v>
          </cell>
          <cell r="Y800" t="str">
            <v>Government</v>
          </cell>
          <cell r="Z800" t="str">
            <v>Govt</v>
          </cell>
          <cell r="AC800" t="str">
            <v>LGGE: Energy Efficiency in New Construction in the Residential and Commercial Buildings Sector in Mongolia</v>
          </cell>
          <cell r="AD800" t="str">
            <v>MSP</v>
          </cell>
          <cell r="AE800" t="str">
            <v>GET</v>
          </cell>
          <cell r="AF800" t="str">
            <v>CC</v>
          </cell>
          <cell r="AH800" t="str">
            <v>GEF - 4</v>
          </cell>
          <cell r="AI800">
            <v>40154</v>
          </cell>
          <cell r="AJ800">
            <v>2009</v>
          </cell>
          <cell r="AK800">
            <v>40185</v>
          </cell>
          <cell r="AL800">
            <v>2010</v>
          </cell>
          <cell r="AN800">
            <v>41639</v>
          </cell>
          <cell r="AO800">
            <v>41639</v>
          </cell>
          <cell r="AP800">
            <v>41639</v>
          </cell>
          <cell r="AQ800">
            <v>2013</v>
          </cell>
          <cell r="AT800">
            <v>2014</v>
          </cell>
          <cell r="AU800" t="str">
            <v>Mar,2014</v>
          </cell>
          <cell r="AV800">
            <v>2014</v>
          </cell>
          <cell r="AX800">
            <v>0.97499999999999998</v>
          </cell>
          <cell r="AY800">
            <v>2.5000000000000001E-2</v>
          </cell>
          <cell r="AZ800">
            <v>1</v>
          </cell>
          <cell r="BB800">
            <v>2.84</v>
          </cell>
          <cell r="BC800">
            <v>1.9230399999999999</v>
          </cell>
          <cell r="BM800">
            <v>1</v>
          </cell>
          <cell r="BN800">
            <v>5</v>
          </cell>
          <cell r="CV800">
            <v>6</v>
          </cell>
          <cell r="CW800">
            <v>5</v>
          </cell>
          <cell r="CX800">
            <v>5</v>
          </cell>
          <cell r="CY800">
            <v>5</v>
          </cell>
          <cell r="CZ800">
            <v>1</v>
          </cell>
          <cell r="DA800">
            <v>4</v>
          </cell>
          <cell r="DB800">
            <v>4</v>
          </cell>
          <cell r="DC800">
            <v>3</v>
          </cell>
          <cell r="DD800">
            <v>4</v>
          </cell>
          <cell r="DE800">
            <v>3</v>
          </cell>
          <cell r="DF800" t="str">
            <v>ML</v>
          </cell>
          <cell r="DG800">
            <v>5</v>
          </cell>
          <cell r="DH800">
            <v>5</v>
          </cell>
          <cell r="DI800">
            <v>4</v>
          </cell>
          <cell r="DJ800">
            <v>5</v>
          </cell>
          <cell r="DK800">
            <v>5</v>
          </cell>
          <cell r="DL800">
            <v>6</v>
          </cell>
          <cell r="DM800">
            <v>5</v>
          </cell>
          <cell r="DN800">
            <v>4</v>
          </cell>
          <cell r="DO800">
            <v>5</v>
          </cell>
          <cell r="DP800">
            <v>4</v>
          </cell>
          <cell r="DQ800">
            <v>6</v>
          </cell>
        </row>
        <row r="801">
          <cell r="A801">
            <v>3011</v>
          </cell>
          <cell r="B801" t="e">
            <v>#REF!</v>
          </cell>
          <cell r="D801" t="str">
            <v>Yes</v>
          </cell>
          <cell r="E801" t="str">
            <v>Yes</v>
          </cell>
          <cell r="F801" t="str">
            <v>GEFIEO</v>
          </cell>
          <cell r="G801" t="str">
            <v>UNIDO</v>
          </cell>
          <cell r="H801" t="str">
            <v>UNIDO</v>
          </cell>
          <cell r="I801">
            <v>0</v>
          </cell>
          <cell r="J801" t="str">
            <v>UNIDO</v>
          </cell>
          <cell r="K801" t="str">
            <v>UNIDO</v>
          </cell>
          <cell r="L801" t="str">
            <v>Vietnam</v>
          </cell>
          <cell r="N801" t="str">
            <v>Asia</v>
          </cell>
          <cell r="O801" t="str">
            <v>Asia</v>
          </cell>
          <cell r="P801">
            <v>0</v>
          </cell>
          <cell r="Q801">
            <v>0</v>
          </cell>
          <cell r="R801">
            <v>1</v>
          </cell>
          <cell r="S801">
            <v>0</v>
          </cell>
          <cell r="U801">
            <v>0</v>
          </cell>
          <cell r="V801">
            <v>0</v>
          </cell>
          <cell r="W801">
            <v>0</v>
          </cell>
          <cell r="Y801" t="str">
            <v>Government</v>
          </cell>
          <cell r="Z801" t="str">
            <v>Govt</v>
          </cell>
          <cell r="AA801" t="str">
            <v>No</v>
          </cell>
          <cell r="AC801" t="str">
            <v>Introduction of BAT and BEP methodology to demonstrate reduction or elimination of unintentionally produced persistent organic pollutants releases from the industry in Vietnam</v>
          </cell>
          <cell r="AD801" t="str">
            <v>MSP</v>
          </cell>
          <cell r="AE801" t="str">
            <v>GET</v>
          </cell>
          <cell r="AF801" t="str">
            <v>Chem</v>
          </cell>
          <cell r="AG801">
            <v>14</v>
          </cell>
          <cell r="AH801" t="str">
            <v>GEF - 4</v>
          </cell>
          <cell r="AI801">
            <v>39596</v>
          </cell>
          <cell r="AJ801">
            <v>2008</v>
          </cell>
          <cell r="AK801">
            <v>40063</v>
          </cell>
          <cell r="AL801">
            <v>2009</v>
          </cell>
          <cell r="AM801">
            <v>40409</v>
          </cell>
          <cell r="AN801">
            <v>40755</v>
          </cell>
          <cell r="AO801">
            <v>40755</v>
          </cell>
          <cell r="AP801">
            <v>40755</v>
          </cell>
          <cell r="AQ801">
            <v>2011</v>
          </cell>
          <cell r="AR801">
            <v>22</v>
          </cell>
          <cell r="AS801">
            <v>0</v>
          </cell>
          <cell r="AT801">
            <v>2012</v>
          </cell>
          <cell r="AU801">
            <v>2012</v>
          </cell>
          <cell r="AV801">
            <v>2012</v>
          </cell>
          <cell r="AX801">
            <v>0.74487199999999998</v>
          </cell>
          <cell r="AY801">
            <v>0.05</v>
          </cell>
          <cell r="AZ801">
            <v>0.79487200000000002</v>
          </cell>
          <cell r="BA801">
            <v>0.75</v>
          </cell>
          <cell r="BB801">
            <v>1.59</v>
          </cell>
          <cell r="BC801">
            <v>1.59</v>
          </cell>
          <cell r="BD801">
            <v>2.134594937116713</v>
          </cell>
          <cell r="BE801">
            <v>2.134594937116713</v>
          </cell>
          <cell r="BF801">
            <v>1</v>
          </cell>
          <cell r="BG801">
            <v>0</v>
          </cell>
          <cell r="BH801">
            <v>8</v>
          </cell>
          <cell r="BI801" t="str">
            <v>UA</v>
          </cell>
          <cell r="BJ801">
            <v>5</v>
          </cell>
          <cell r="BK801">
            <v>5</v>
          </cell>
          <cell r="BL801">
            <v>0</v>
          </cell>
          <cell r="BM801">
            <v>1</v>
          </cell>
          <cell r="BN801">
            <v>4</v>
          </cell>
          <cell r="BX801">
            <v>0</v>
          </cell>
          <cell r="BY801">
            <v>5</v>
          </cell>
          <cell r="BZ801">
            <v>1</v>
          </cell>
          <cell r="CA801">
            <v>3</v>
          </cell>
          <cell r="CB801">
            <v>0</v>
          </cell>
          <cell r="CC801">
            <v>4</v>
          </cell>
          <cell r="CD801" t="str">
            <v>UA</v>
          </cell>
          <cell r="CF801">
            <v>4</v>
          </cell>
          <cell r="CG801">
            <v>1</v>
          </cell>
          <cell r="CH801">
            <v>3</v>
          </cell>
          <cell r="CI801">
            <v>0</v>
          </cell>
          <cell r="CJ801">
            <v>3</v>
          </cell>
          <cell r="CK801">
            <v>0</v>
          </cell>
          <cell r="CL801">
            <v>3</v>
          </cell>
          <cell r="CM801">
            <v>0</v>
          </cell>
          <cell r="CN801">
            <v>3</v>
          </cell>
          <cell r="CO801">
            <v>0</v>
          </cell>
          <cell r="CP801">
            <v>3</v>
          </cell>
          <cell r="CQ801">
            <v>0</v>
          </cell>
          <cell r="CR801">
            <v>3</v>
          </cell>
          <cell r="CS801">
            <v>0</v>
          </cell>
          <cell r="CT801">
            <v>3</v>
          </cell>
          <cell r="CU801">
            <v>0</v>
          </cell>
          <cell r="CY801">
            <v>4</v>
          </cell>
          <cell r="CZ801">
            <v>1</v>
          </cell>
          <cell r="DR801">
            <v>5</v>
          </cell>
          <cell r="DS801">
            <v>4</v>
          </cell>
          <cell r="DT801">
            <v>4</v>
          </cell>
          <cell r="DU801">
            <v>4</v>
          </cell>
          <cell r="DV801">
            <v>1</v>
          </cell>
          <cell r="EC801">
            <v>5</v>
          </cell>
          <cell r="ED801">
            <v>3</v>
          </cell>
        </row>
        <row r="802">
          <cell r="A802">
            <v>3036</v>
          </cell>
          <cell r="B802" t="e">
            <v>#REF!</v>
          </cell>
          <cell r="D802" t="str">
            <v>Yes</v>
          </cell>
          <cell r="E802" t="str">
            <v>No</v>
          </cell>
          <cell r="F802" t="str">
            <v>GEFIEO</v>
          </cell>
          <cell r="G802" t="str">
            <v>UNDP</v>
          </cell>
          <cell r="H802" t="str">
            <v>UNDP</v>
          </cell>
          <cell r="I802">
            <v>0</v>
          </cell>
          <cell r="J802" t="str">
            <v>UNDP</v>
          </cell>
          <cell r="K802" t="str">
            <v>UNDP</v>
          </cell>
          <cell r="L802" t="str">
            <v>Global (Asia/Pacific)</v>
          </cell>
          <cell r="M802" t="str">
            <v>Asia/Pacific</v>
          </cell>
          <cell r="N802" t="str">
            <v>Asia</v>
          </cell>
          <cell r="O802" t="str">
            <v>Asia</v>
          </cell>
          <cell r="P802">
            <v>0</v>
          </cell>
          <cell r="Q802">
            <v>1</v>
          </cell>
          <cell r="R802">
            <v>0</v>
          </cell>
          <cell r="S802">
            <v>0</v>
          </cell>
          <cell r="U802">
            <v>0</v>
          </cell>
          <cell r="V802">
            <v>0</v>
          </cell>
          <cell r="W802">
            <v>0</v>
          </cell>
          <cell r="Y802" t="str">
            <v>Multilateral</v>
          </cell>
          <cell r="Z802" t="str">
            <v>Bi_multilateral</v>
          </cell>
          <cell r="AA802" t="str">
            <v>Y</v>
          </cell>
          <cell r="AC802" t="str">
            <v>Supporting Capacity Building for the Third National Reporting to CRIC-5/COP-8</v>
          </cell>
          <cell r="AD802" t="str">
            <v>MSP</v>
          </cell>
          <cell r="AE802" t="str">
            <v>GET</v>
          </cell>
          <cell r="AF802" t="str">
            <v>LD</v>
          </cell>
          <cell r="AH802" t="str">
            <v>GEF - 3</v>
          </cell>
          <cell r="AI802">
            <v>38784</v>
          </cell>
          <cell r="AJ802">
            <v>2006</v>
          </cell>
          <cell r="AK802">
            <v>38861</v>
          </cell>
          <cell r="AL802">
            <v>2006</v>
          </cell>
          <cell r="AM802">
            <v>39747</v>
          </cell>
          <cell r="AO802">
            <v>40633</v>
          </cell>
          <cell r="AP802">
            <v>40633</v>
          </cell>
          <cell r="AQ802">
            <v>2011</v>
          </cell>
          <cell r="AR802">
            <v>58</v>
          </cell>
          <cell r="AT802">
            <v>2007</v>
          </cell>
          <cell r="AU802">
            <v>2007</v>
          </cell>
          <cell r="AV802">
            <v>2007</v>
          </cell>
          <cell r="AX802">
            <v>0.51300000000000001</v>
          </cell>
          <cell r="AY802">
            <v>0</v>
          </cell>
          <cell r="AZ802">
            <v>0.51300000000000001</v>
          </cell>
          <cell r="BA802">
            <v>0.41</v>
          </cell>
          <cell r="BB802">
            <v>0.45</v>
          </cell>
          <cell r="BC802">
            <v>0.35</v>
          </cell>
          <cell r="BD802">
            <v>0.8771929824561403</v>
          </cell>
          <cell r="BE802">
            <v>0.68226120857699801</v>
          </cell>
          <cell r="BF802">
            <v>0.77777777777777768</v>
          </cell>
          <cell r="BI802">
            <v>9</v>
          </cell>
          <cell r="BK802">
            <v>0</v>
          </cell>
          <cell r="BL802">
            <v>0</v>
          </cell>
          <cell r="BM802">
            <v>0</v>
          </cell>
          <cell r="BN802">
            <v>2</v>
          </cell>
          <cell r="BO802">
            <v>0</v>
          </cell>
          <cell r="BP802">
            <v>2</v>
          </cell>
          <cell r="BQ802" t="str">
            <v>MU</v>
          </cell>
          <cell r="BS802">
            <v>2</v>
          </cell>
          <cell r="BW802">
            <v>5</v>
          </cell>
          <cell r="BX802">
            <v>1</v>
          </cell>
          <cell r="BY802">
            <v>4</v>
          </cell>
          <cell r="BZ802">
            <v>1</v>
          </cell>
          <cell r="CA802">
            <v>5</v>
          </cell>
          <cell r="CB802">
            <v>1</v>
          </cell>
          <cell r="CH802">
            <v>6</v>
          </cell>
          <cell r="CI802">
            <v>1</v>
          </cell>
          <cell r="CJ802">
            <v>5</v>
          </cell>
          <cell r="CK802">
            <v>1</v>
          </cell>
          <cell r="CL802">
            <v>6</v>
          </cell>
          <cell r="CM802">
            <v>1</v>
          </cell>
          <cell r="CN802">
            <v>6</v>
          </cell>
          <cell r="CO802">
            <v>1</v>
          </cell>
          <cell r="CP802">
            <v>6</v>
          </cell>
          <cell r="CQ802">
            <v>1</v>
          </cell>
          <cell r="CR802">
            <v>6</v>
          </cell>
          <cell r="CS802">
            <v>1</v>
          </cell>
          <cell r="CT802">
            <v>6</v>
          </cell>
          <cell r="CU802">
            <v>1</v>
          </cell>
          <cell r="DR802">
            <v>4</v>
          </cell>
          <cell r="DS802">
            <v>2</v>
          </cell>
          <cell r="DT802">
            <v>4</v>
          </cell>
          <cell r="DU802">
            <v>2</v>
          </cell>
          <cell r="DV802">
            <v>0</v>
          </cell>
          <cell r="DX802">
            <v>2</v>
          </cell>
          <cell r="EA802">
            <v>2</v>
          </cell>
          <cell r="EB802" t="str">
            <v>MU</v>
          </cell>
          <cell r="EC802">
            <v>4</v>
          </cell>
          <cell r="ED802">
            <v>5</v>
          </cell>
        </row>
        <row r="803">
          <cell r="A803">
            <v>3037</v>
          </cell>
          <cell r="B803" t="e">
            <v>#REF!</v>
          </cell>
          <cell r="D803" t="str">
            <v>Yes</v>
          </cell>
          <cell r="E803" t="str">
            <v>Yes</v>
          </cell>
          <cell r="F803" t="str">
            <v>IAEO</v>
          </cell>
          <cell r="G803" t="str">
            <v>UNEP</v>
          </cell>
          <cell r="H803" t="str">
            <v>UNEP</v>
          </cell>
          <cell r="I803">
            <v>0</v>
          </cell>
          <cell r="J803" t="str">
            <v>UNEP</v>
          </cell>
          <cell r="K803" t="str">
            <v>UNEP</v>
          </cell>
          <cell r="L803" t="str">
            <v>Global (China, Ecuador, Morocco, Uganda)</v>
          </cell>
          <cell r="M803" t="str">
            <v>China, Ecuador, Morocco, Uganda</v>
          </cell>
          <cell r="N803" t="str">
            <v>Global</v>
          </cell>
          <cell r="O803" t="str">
            <v>Global</v>
          </cell>
          <cell r="P803">
            <v>1</v>
          </cell>
          <cell r="Q803">
            <v>0</v>
          </cell>
          <cell r="R803">
            <v>0</v>
          </cell>
          <cell r="S803">
            <v>0</v>
          </cell>
          <cell r="U803">
            <v>0</v>
          </cell>
          <cell r="V803">
            <v>2</v>
          </cell>
          <cell r="W803">
            <v>2</v>
          </cell>
          <cell r="Y803" t="str">
            <v>Academia</v>
          </cell>
          <cell r="Z803" t="str">
            <v>NGO_academic_foundation</v>
          </cell>
          <cell r="AA803" t="str">
            <v>Y</v>
          </cell>
          <cell r="AC803" t="str">
            <v>Conservation and Use of Crop Genetic Diversity to Control Pests and Diseases in Support of Sustainable Agriculture</v>
          </cell>
          <cell r="AD803" t="str">
            <v>FSP</v>
          </cell>
          <cell r="AE803" t="str">
            <v>GET</v>
          </cell>
          <cell r="AF803" t="str">
            <v>BD</v>
          </cell>
          <cell r="AG803">
            <v>13</v>
          </cell>
          <cell r="AH803" t="str">
            <v>GEF - 3</v>
          </cell>
          <cell r="AI803">
            <v>39237</v>
          </cell>
          <cell r="AJ803">
            <v>2007</v>
          </cell>
          <cell r="AK803">
            <v>39326</v>
          </cell>
          <cell r="AL803">
            <v>2007</v>
          </cell>
          <cell r="AM803">
            <v>39858.5</v>
          </cell>
          <cell r="AN803">
            <v>40575</v>
          </cell>
          <cell r="AO803">
            <v>40391</v>
          </cell>
          <cell r="AP803">
            <v>40391</v>
          </cell>
          <cell r="AQ803">
            <v>2010</v>
          </cell>
          <cell r="AR803">
            <v>35</v>
          </cell>
          <cell r="AS803">
            <v>0</v>
          </cell>
          <cell r="AT803">
            <v>2012</v>
          </cell>
          <cell r="AU803">
            <v>2012</v>
          </cell>
          <cell r="AV803">
            <v>2012</v>
          </cell>
          <cell r="AX803">
            <v>3.4111478399999999</v>
          </cell>
          <cell r="AY803">
            <v>0.35</v>
          </cell>
          <cell r="AZ803">
            <v>3.76114784</v>
          </cell>
          <cell r="BA803">
            <v>3.76</v>
          </cell>
          <cell r="BB803">
            <v>4.2743440000000001</v>
          </cell>
          <cell r="BC803">
            <v>5.85</v>
          </cell>
          <cell r="BD803">
            <v>1.2530515241461948</v>
          </cell>
          <cell r="BE803">
            <v>1.7149652475924351</v>
          </cell>
          <cell r="BF803">
            <v>1.3686310694693735</v>
          </cell>
          <cell r="BG803">
            <v>6</v>
          </cell>
          <cell r="BH803">
            <v>13</v>
          </cell>
          <cell r="BI803" t="str">
            <v>UA</v>
          </cell>
          <cell r="BJ803">
            <v>6</v>
          </cell>
          <cell r="BK803">
            <v>5.5</v>
          </cell>
          <cell r="BM803">
            <v>1</v>
          </cell>
          <cell r="BN803">
            <v>5</v>
          </cell>
          <cell r="BO803">
            <v>1</v>
          </cell>
          <cell r="BP803">
            <v>3</v>
          </cell>
          <cell r="BQ803" t="str">
            <v>ML</v>
          </cell>
          <cell r="BW803">
            <v>5</v>
          </cell>
          <cell r="BX803">
            <v>1</v>
          </cell>
          <cell r="BY803">
            <v>5</v>
          </cell>
          <cell r="BZ803">
            <v>1</v>
          </cell>
          <cell r="CA803">
            <v>5</v>
          </cell>
          <cell r="CB803">
            <v>1</v>
          </cell>
          <cell r="CC803">
            <v>5</v>
          </cell>
          <cell r="CD803">
            <v>5</v>
          </cell>
          <cell r="CE803">
            <v>1</v>
          </cell>
          <cell r="CF803">
            <v>5</v>
          </cell>
          <cell r="CG803">
            <v>1</v>
          </cell>
          <cell r="CH803">
            <v>5</v>
          </cell>
          <cell r="CI803">
            <v>1</v>
          </cell>
          <cell r="CJ803">
            <v>5</v>
          </cell>
          <cell r="CK803">
            <v>1</v>
          </cell>
          <cell r="CL803">
            <v>5</v>
          </cell>
          <cell r="CM803">
            <v>1</v>
          </cell>
          <cell r="CN803">
            <v>5</v>
          </cell>
          <cell r="CO803">
            <v>1</v>
          </cell>
          <cell r="CP803">
            <v>4</v>
          </cell>
          <cell r="CQ803">
            <v>1</v>
          </cell>
          <cell r="CR803">
            <v>2</v>
          </cell>
          <cell r="CS803">
            <v>0</v>
          </cell>
          <cell r="CT803">
            <v>5</v>
          </cell>
          <cell r="CU803">
            <v>1</v>
          </cell>
          <cell r="CY803">
            <v>5</v>
          </cell>
          <cell r="CZ803">
            <v>1</v>
          </cell>
          <cell r="DR803">
            <v>5</v>
          </cell>
          <cell r="DS803">
            <v>5</v>
          </cell>
          <cell r="DT803">
            <v>5</v>
          </cell>
          <cell r="DU803">
            <v>5</v>
          </cell>
          <cell r="DV803">
            <v>1</v>
          </cell>
        </row>
        <row r="804">
          <cell r="A804">
            <v>3044</v>
          </cell>
          <cell r="B804" t="e">
            <v>#REF!</v>
          </cell>
          <cell r="C804" t="str">
            <v>P097136</v>
          </cell>
          <cell r="D804" t="str">
            <v>Yes</v>
          </cell>
          <cell r="E804" t="str">
            <v>No</v>
          </cell>
          <cell r="F804" t="str">
            <v>GEFIEO</v>
          </cell>
          <cell r="G804" t="str">
            <v>World Bank</v>
          </cell>
          <cell r="H804" t="str">
            <v>WB</v>
          </cell>
          <cell r="I804">
            <v>0</v>
          </cell>
          <cell r="J804" t="str">
            <v>WB</v>
          </cell>
          <cell r="L804" t="str">
            <v>Namibia, Zambia</v>
          </cell>
          <cell r="M804" t="str">
            <v>Namibia, Zambia</v>
          </cell>
          <cell r="N804" t="str">
            <v>AFR</v>
          </cell>
          <cell r="O804" t="str">
            <v>AFR</v>
          </cell>
          <cell r="P804">
            <v>0</v>
          </cell>
          <cell r="Q804">
            <v>1</v>
          </cell>
          <cell r="R804">
            <v>0</v>
          </cell>
          <cell r="S804">
            <v>0</v>
          </cell>
          <cell r="U804">
            <v>0</v>
          </cell>
          <cell r="V804">
            <v>2</v>
          </cell>
          <cell r="W804">
            <v>2</v>
          </cell>
          <cell r="Y804" t="str">
            <v>Others</v>
          </cell>
          <cell r="Z804" t="str">
            <v>Others</v>
          </cell>
          <cell r="AC804" t="str">
            <v>Open Africa North South Tourism Corridor (OANSTC) Project</v>
          </cell>
          <cell r="AD804" t="str">
            <v>MSP</v>
          </cell>
          <cell r="AE804" t="str">
            <v>GET</v>
          </cell>
          <cell r="AF804" t="str">
            <v>BD</v>
          </cell>
          <cell r="AH804" t="str">
            <v>GEF - 4</v>
          </cell>
          <cell r="AI804">
            <v>39563</v>
          </cell>
          <cell r="AJ804">
            <v>2008</v>
          </cell>
          <cell r="AK804">
            <v>39598</v>
          </cell>
          <cell r="AL804">
            <v>2008</v>
          </cell>
          <cell r="AM804">
            <v>40329</v>
          </cell>
          <cell r="AN804">
            <v>41060</v>
          </cell>
          <cell r="AO804">
            <v>41060</v>
          </cell>
          <cell r="AP804">
            <v>41060</v>
          </cell>
          <cell r="AQ804">
            <v>2012</v>
          </cell>
          <cell r="AR804">
            <v>48</v>
          </cell>
          <cell r="AS804">
            <v>0</v>
          </cell>
          <cell r="AT804">
            <v>2013</v>
          </cell>
          <cell r="AU804">
            <v>41170</v>
          </cell>
          <cell r="AV804">
            <v>2012</v>
          </cell>
          <cell r="AW804">
            <v>41209</v>
          </cell>
          <cell r="AX804">
            <v>0.54</v>
          </cell>
          <cell r="AY804">
            <v>0.05</v>
          </cell>
          <cell r="AZ804">
            <v>0.59000000000000008</v>
          </cell>
          <cell r="BB804">
            <v>0.63200000000000001</v>
          </cell>
          <cell r="BC804">
            <v>1.6020000000000001</v>
          </cell>
          <cell r="BD804">
            <v>1.1703703703703703</v>
          </cell>
          <cell r="BE804">
            <v>2.9666666666666668</v>
          </cell>
          <cell r="BF804">
            <v>2.5348101265822787</v>
          </cell>
          <cell r="BL804">
            <v>0</v>
          </cell>
          <cell r="BM804">
            <v>1</v>
          </cell>
          <cell r="BN804">
            <v>4</v>
          </cell>
          <cell r="BO804">
            <v>0</v>
          </cell>
          <cell r="BP804">
            <v>2</v>
          </cell>
          <cell r="BQ804" t="str">
            <v>MU</v>
          </cell>
          <cell r="BY804">
            <v>4</v>
          </cell>
          <cell r="BZ804">
            <v>1</v>
          </cell>
          <cell r="CA804">
            <v>3</v>
          </cell>
          <cell r="CB804">
            <v>0</v>
          </cell>
          <cell r="CD804">
            <v>4</v>
          </cell>
          <cell r="CE804">
            <v>1</v>
          </cell>
          <cell r="CF804">
            <v>4</v>
          </cell>
          <cell r="CG804">
            <v>1</v>
          </cell>
          <cell r="CH804">
            <v>5</v>
          </cell>
          <cell r="CI804">
            <v>1</v>
          </cell>
          <cell r="CJ804">
            <v>5</v>
          </cell>
          <cell r="CK804">
            <v>1</v>
          </cell>
          <cell r="CL804">
            <v>5</v>
          </cell>
          <cell r="CM804">
            <v>1</v>
          </cell>
          <cell r="CN804">
            <v>5</v>
          </cell>
          <cell r="CO804">
            <v>1</v>
          </cell>
          <cell r="CP804">
            <v>5</v>
          </cell>
          <cell r="CQ804">
            <v>1</v>
          </cell>
          <cell r="CR804">
            <v>3</v>
          </cell>
          <cell r="CS804">
            <v>0</v>
          </cell>
          <cell r="CT804">
            <v>4</v>
          </cell>
          <cell r="CU804">
            <v>1</v>
          </cell>
          <cell r="DR804">
            <v>5</v>
          </cell>
          <cell r="DS804">
            <v>4</v>
          </cell>
          <cell r="DT804">
            <v>4</v>
          </cell>
          <cell r="DU804">
            <v>4</v>
          </cell>
          <cell r="DV804">
            <v>1</v>
          </cell>
          <cell r="EA804">
            <v>2</v>
          </cell>
          <cell r="EB804" t="str">
            <v>MU</v>
          </cell>
          <cell r="EC804">
            <v>4</v>
          </cell>
          <cell r="ED804">
            <v>3</v>
          </cell>
          <cell r="EE804">
            <v>4</v>
          </cell>
          <cell r="EF804">
            <v>4</v>
          </cell>
          <cell r="EG804">
            <v>5</v>
          </cell>
          <cell r="EH804">
            <v>5</v>
          </cell>
          <cell r="EI804">
            <v>5</v>
          </cell>
          <cell r="EJ804">
            <v>5</v>
          </cell>
          <cell r="EK804">
            <v>5</v>
          </cell>
          <cell r="EL804">
            <v>3</v>
          </cell>
          <cell r="EM804">
            <v>4</v>
          </cell>
        </row>
        <row r="805">
          <cell r="A805">
            <v>3049</v>
          </cell>
          <cell r="B805" t="e">
            <v>#REF!</v>
          </cell>
          <cell r="C805">
            <v>3619</v>
          </cell>
          <cell r="D805" t="str">
            <v>No</v>
          </cell>
          <cell r="E805" t="str">
            <v>Yes</v>
          </cell>
          <cell r="F805" t="str">
            <v>IAEO</v>
          </cell>
          <cell r="G805" t="str">
            <v>UNDP</v>
          </cell>
          <cell r="H805" t="str">
            <v>UNDP</v>
          </cell>
          <cell r="I805">
            <v>0</v>
          </cell>
          <cell r="J805" t="str">
            <v>UNDP</v>
          </cell>
          <cell r="L805" t="str">
            <v>Jamaica</v>
          </cell>
          <cell r="N805" t="str">
            <v>LAC</v>
          </cell>
          <cell r="O805" t="str">
            <v>LAC</v>
          </cell>
          <cell r="P805">
            <v>0</v>
          </cell>
          <cell r="Q805">
            <v>0</v>
          </cell>
          <cell r="R805">
            <v>1</v>
          </cell>
          <cell r="S805">
            <v>0</v>
          </cell>
          <cell r="U805">
            <v>1</v>
          </cell>
          <cell r="V805">
            <v>0</v>
          </cell>
          <cell r="W805">
            <v>0</v>
          </cell>
          <cell r="Y805" t="str">
            <v>Multilateral</v>
          </cell>
          <cell r="Z805" t="str">
            <v>Bi_multilateral</v>
          </cell>
          <cell r="AC805" t="str">
            <v>Piloting Natural Resource Valuation within Environmental Impact Assessments</v>
          </cell>
          <cell r="AD805" t="str">
            <v>MSP</v>
          </cell>
          <cell r="AE805" t="str">
            <v>GET</v>
          </cell>
          <cell r="AF805" t="str">
            <v>MF</v>
          </cell>
          <cell r="AH805" t="str">
            <v>GEF - 4</v>
          </cell>
          <cell r="AI805">
            <v>39657</v>
          </cell>
          <cell r="AJ805">
            <v>2008</v>
          </cell>
          <cell r="AK805">
            <v>39716</v>
          </cell>
          <cell r="AL805">
            <v>2008</v>
          </cell>
          <cell r="AM805">
            <v>40266</v>
          </cell>
          <cell r="AN805">
            <v>41182</v>
          </cell>
          <cell r="AO805">
            <v>40816</v>
          </cell>
          <cell r="AP805">
            <v>40816</v>
          </cell>
          <cell r="AQ805">
            <v>2011</v>
          </cell>
          <cell r="AR805">
            <v>36</v>
          </cell>
          <cell r="AS805">
            <v>0</v>
          </cell>
          <cell r="AT805">
            <v>2013</v>
          </cell>
          <cell r="AU805">
            <v>41395</v>
          </cell>
          <cell r="AV805">
            <v>2013</v>
          </cell>
          <cell r="AW805">
            <v>41609</v>
          </cell>
          <cell r="AX805">
            <v>0.47025</v>
          </cell>
          <cell r="AY805">
            <v>2.9749999999999999E-2</v>
          </cell>
          <cell r="AZ805">
            <v>0.5</v>
          </cell>
          <cell r="BB805">
            <v>0.13200000000000001</v>
          </cell>
          <cell r="BC805">
            <v>4.7E-2</v>
          </cell>
          <cell r="BD805">
            <v>0.28070175438596495</v>
          </cell>
          <cell r="BE805">
            <v>9.9946836788942048E-2</v>
          </cell>
          <cell r="BF805">
            <v>0.35606060606060602</v>
          </cell>
          <cell r="BL805">
            <v>0</v>
          </cell>
          <cell r="BM805">
            <v>0</v>
          </cell>
          <cell r="BN805">
            <v>3</v>
          </cell>
          <cell r="BO805">
            <v>0</v>
          </cell>
          <cell r="BP805">
            <v>2</v>
          </cell>
          <cell r="BQ805" t="str">
            <v>MU</v>
          </cell>
          <cell r="BR805">
            <v>2</v>
          </cell>
          <cell r="BS805">
            <v>3</v>
          </cell>
          <cell r="BT805">
            <v>2</v>
          </cell>
          <cell r="BY805">
            <v>3</v>
          </cell>
          <cell r="BZ805">
            <v>0</v>
          </cell>
          <cell r="CA805">
            <v>3</v>
          </cell>
          <cell r="CB805">
            <v>0</v>
          </cell>
          <cell r="CD805">
            <v>3</v>
          </cell>
          <cell r="CE805">
            <v>0</v>
          </cell>
          <cell r="CF805">
            <v>3</v>
          </cell>
          <cell r="CG805">
            <v>0</v>
          </cell>
          <cell r="CH805">
            <v>4</v>
          </cell>
          <cell r="CI805">
            <v>1</v>
          </cell>
          <cell r="CJ805">
            <v>4</v>
          </cell>
          <cell r="CK805">
            <v>1</v>
          </cell>
          <cell r="CL805">
            <v>4</v>
          </cell>
          <cell r="CM805">
            <v>1</v>
          </cell>
          <cell r="CN805">
            <v>5</v>
          </cell>
          <cell r="CO805">
            <v>1</v>
          </cell>
          <cell r="CP805">
            <v>5</v>
          </cell>
          <cell r="CQ805">
            <v>1</v>
          </cell>
          <cell r="CR805">
            <v>4</v>
          </cell>
          <cell r="CS805">
            <v>1</v>
          </cell>
          <cell r="CT805">
            <v>3</v>
          </cell>
          <cell r="CU805">
            <v>0</v>
          </cell>
          <cell r="CV805">
            <v>3</v>
          </cell>
          <cell r="CW805">
            <v>3</v>
          </cell>
          <cell r="CX805">
            <v>3</v>
          </cell>
          <cell r="CY805">
            <v>3</v>
          </cell>
          <cell r="CZ805">
            <v>0</v>
          </cell>
          <cell r="DA805" t="str">
            <v>MU</v>
          </cell>
          <cell r="DB805" t="str">
            <v>ML</v>
          </cell>
          <cell r="DC805" t="str">
            <v>MU</v>
          </cell>
          <cell r="DD805" t="str">
            <v>Not rated</v>
          </cell>
          <cell r="DE805">
            <v>2</v>
          </cell>
          <cell r="DF805" t="str">
            <v>MU</v>
          </cell>
          <cell r="DG805">
            <v>3</v>
          </cell>
          <cell r="DH805">
            <v>3</v>
          </cell>
          <cell r="DI805">
            <v>3</v>
          </cell>
          <cell r="DJ805">
            <v>3</v>
          </cell>
          <cell r="DK805">
            <v>4</v>
          </cell>
          <cell r="DL805">
            <v>4</v>
          </cell>
          <cell r="DM805">
            <v>4</v>
          </cell>
          <cell r="DN805">
            <v>5</v>
          </cell>
          <cell r="DO805">
            <v>5</v>
          </cell>
          <cell r="DP805">
            <v>4</v>
          </cell>
          <cell r="DQ805">
            <v>3</v>
          </cell>
        </row>
        <row r="806">
          <cell r="A806">
            <v>3052</v>
          </cell>
          <cell r="B806" t="e">
            <v>#REF!</v>
          </cell>
          <cell r="C806">
            <v>3694</v>
          </cell>
          <cell r="D806" t="str">
            <v>No</v>
          </cell>
          <cell r="E806" t="str">
            <v>Yes</v>
          </cell>
          <cell r="F806" t="str">
            <v>IAEO</v>
          </cell>
          <cell r="G806" t="str">
            <v>UNDP</v>
          </cell>
          <cell r="H806" t="str">
            <v>UNDP</v>
          </cell>
          <cell r="I806">
            <v>0</v>
          </cell>
          <cell r="J806" t="str">
            <v>UNDP</v>
          </cell>
          <cell r="L806" t="str">
            <v>Bhutan</v>
          </cell>
          <cell r="N806" t="str">
            <v>SA</v>
          </cell>
          <cell r="O806" t="str">
            <v>Asia</v>
          </cell>
          <cell r="P806">
            <v>0</v>
          </cell>
          <cell r="Q806">
            <v>0</v>
          </cell>
          <cell r="R806">
            <v>1</v>
          </cell>
          <cell r="S806">
            <v>0</v>
          </cell>
          <cell r="U806">
            <v>0</v>
          </cell>
          <cell r="V806">
            <v>1</v>
          </cell>
          <cell r="W806">
            <v>1</v>
          </cell>
          <cell r="Y806" t="str">
            <v>Government</v>
          </cell>
          <cell r="Z806" t="str">
            <v>Govt</v>
          </cell>
          <cell r="AC806" t="str">
            <v>Enhancing Global Environmental Management in Bhutan’s Local Governance System</v>
          </cell>
          <cell r="AD806" t="str">
            <v>MSP</v>
          </cell>
          <cell r="AE806" t="str">
            <v>GET</v>
          </cell>
          <cell r="AF806" t="str">
            <v>MF</v>
          </cell>
          <cell r="AH806" t="str">
            <v>GEF - 4</v>
          </cell>
          <cell r="AI806">
            <v>39504</v>
          </cell>
          <cell r="AJ806">
            <v>2008</v>
          </cell>
          <cell r="AK806">
            <v>39611</v>
          </cell>
          <cell r="AL806">
            <v>2008</v>
          </cell>
          <cell r="AM806">
            <v>40259.5</v>
          </cell>
          <cell r="AN806">
            <v>40908</v>
          </cell>
          <cell r="AO806">
            <v>40908</v>
          </cell>
          <cell r="AP806">
            <v>40908</v>
          </cell>
          <cell r="AQ806">
            <v>2011</v>
          </cell>
          <cell r="AR806">
            <v>42</v>
          </cell>
          <cell r="AS806">
            <v>0</v>
          </cell>
          <cell r="AT806">
            <v>2013</v>
          </cell>
          <cell r="AU806">
            <v>41135</v>
          </cell>
          <cell r="AV806">
            <v>2012</v>
          </cell>
          <cell r="AX806">
            <v>0.47499999999999998</v>
          </cell>
          <cell r="AY806">
            <v>2.5000000000000001E-2</v>
          </cell>
          <cell r="AZ806">
            <v>0.5</v>
          </cell>
          <cell r="BB806">
            <v>0.222692</v>
          </cell>
          <cell r="BC806">
            <v>0.223</v>
          </cell>
          <cell r="BD806">
            <v>0.46882526315789474</v>
          </cell>
          <cell r="BE806">
            <v>0.46947368421052632</v>
          </cell>
          <cell r="BF806">
            <v>1.001383076176962</v>
          </cell>
          <cell r="BL806">
            <v>0</v>
          </cell>
          <cell r="BM806">
            <v>1</v>
          </cell>
          <cell r="BN806">
            <v>4</v>
          </cell>
          <cell r="BO806">
            <v>0</v>
          </cell>
          <cell r="BP806">
            <v>2</v>
          </cell>
          <cell r="BQ806" t="str">
            <v>MU</v>
          </cell>
          <cell r="BR806">
            <v>3</v>
          </cell>
          <cell r="BS806">
            <v>3</v>
          </cell>
          <cell r="BT806">
            <v>2</v>
          </cell>
          <cell r="BU806">
            <v>2</v>
          </cell>
          <cell r="BY806">
            <v>2</v>
          </cell>
          <cell r="BZ806">
            <v>0</v>
          </cell>
          <cell r="CA806">
            <v>3</v>
          </cell>
          <cell r="CB806">
            <v>0</v>
          </cell>
          <cell r="CD806">
            <v>4</v>
          </cell>
          <cell r="CE806">
            <v>1</v>
          </cell>
          <cell r="CF806">
            <v>4</v>
          </cell>
          <cell r="CG806">
            <v>1</v>
          </cell>
          <cell r="CH806">
            <v>3</v>
          </cell>
          <cell r="CI806">
            <v>0</v>
          </cell>
          <cell r="CJ806">
            <v>2</v>
          </cell>
          <cell r="CK806">
            <v>0</v>
          </cell>
          <cell r="CL806">
            <v>4</v>
          </cell>
          <cell r="CM806">
            <v>1</v>
          </cell>
          <cell r="CN806">
            <v>2</v>
          </cell>
          <cell r="CO806">
            <v>0</v>
          </cell>
          <cell r="CP806">
            <v>4</v>
          </cell>
          <cell r="CQ806">
            <v>1</v>
          </cell>
          <cell r="CR806">
            <v>3</v>
          </cell>
          <cell r="CS806">
            <v>0</v>
          </cell>
          <cell r="CT806">
            <v>2</v>
          </cell>
          <cell r="CU806">
            <v>0</v>
          </cell>
          <cell r="CV806">
            <v>5</v>
          </cell>
          <cell r="CW806">
            <v>4</v>
          </cell>
          <cell r="CX806">
            <v>3</v>
          </cell>
          <cell r="CY806">
            <v>4</v>
          </cell>
          <cell r="CZ806">
            <v>1</v>
          </cell>
          <cell r="DA806" t="str">
            <v>ML</v>
          </cell>
          <cell r="DB806" t="str">
            <v>ML</v>
          </cell>
          <cell r="DC806" t="str">
            <v>MU</v>
          </cell>
          <cell r="DD806" t="str">
            <v>MU</v>
          </cell>
          <cell r="DE806">
            <v>2</v>
          </cell>
          <cell r="DF806" t="str">
            <v>MU</v>
          </cell>
          <cell r="DG806">
            <v>2</v>
          </cell>
          <cell r="DH806">
            <v>3</v>
          </cell>
          <cell r="DI806">
            <v>4</v>
          </cell>
          <cell r="DJ806">
            <v>4</v>
          </cell>
          <cell r="DK806">
            <v>3</v>
          </cell>
          <cell r="DL806">
            <v>2</v>
          </cell>
          <cell r="DM806">
            <v>4</v>
          </cell>
          <cell r="DN806">
            <v>2</v>
          </cell>
          <cell r="DO806">
            <v>4</v>
          </cell>
          <cell r="DP806">
            <v>3</v>
          </cell>
          <cell r="DQ806">
            <v>2</v>
          </cell>
        </row>
        <row r="807">
          <cell r="A807">
            <v>3062</v>
          </cell>
          <cell r="B807" t="e">
            <v>#REF!</v>
          </cell>
          <cell r="D807" t="str">
            <v>No</v>
          </cell>
          <cell r="E807" t="str">
            <v>Yes</v>
          </cell>
          <cell r="F807" t="str">
            <v>IAEO</v>
          </cell>
          <cell r="G807" t="str">
            <v>UNDP</v>
          </cell>
          <cell r="H807" t="str">
            <v>UNDP</v>
          </cell>
          <cell r="I807">
            <v>0</v>
          </cell>
          <cell r="J807" t="str">
            <v>UNDP</v>
          </cell>
          <cell r="K807" t="str">
            <v>UNDP</v>
          </cell>
          <cell r="L807" t="str">
            <v>Belize</v>
          </cell>
          <cell r="N807" t="str">
            <v>LAC</v>
          </cell>
          <cell r="O807" t="str">
            <v>LAC</v>
          </cell>
          <cell r="P807">
            <v>0</v>
          </cell>
          <cell r="Q807">
            <v>0</v>
          </cell>
          <cell r="R807">
            <v>1</v>
          </cell>
          <cell r="S807">
            <v>0</v>
          </cell>
          <cell r="U807">
            <v>1</v>
          </cell>
          <cell r="V807">
            <v>0</v>
          </cell>
          <cell r="W807">
            <v>0</v>
          </cell>
          <cell r="Y807" t="str">
            <v>Multilateral</v>
          </cell>
          <cell r="Z807" t="str">
            <v>Bi_multilateral</v>
          </cell>
          <cell r="AA807" t="str">
            <v>No</v>
          </cell>
          <cell r="AC807" t="str">
            <v>Strengthening Institutional Capacities for Coordinating Multi-sectoral Environmental Policies and Programmes</v>
          </cell>
          <cell r="AD807" t="str">
            <v>MSP</v>
          </cell>
          <cell r="AE807" t="str">
            <v>GET</v>
          </cell>
          <cell r="AF807" t="str">
            <v>MF</v>
          </cell>
          <cell r="AG807" t="str">
            <v>CB2</v>
          </cell>
          <cell r="AH807" t="str">
            <v>GEF - 4</v>
          </cell>
          <cell r="AI807">
            <v>39531</v>
          </cell>
          <cell r="AJ807">
            <v>2008</v>
          </cell>
          <cell r="AK807">
            <v>39629</v>
          </cell>
          <cell r="AL807">
            <v>2008</v>
          </cell>
          <cell r="AM807">
            <v>40345</v>
          </cell>
          <cell r="AN807">
            <v>40908</v>
          </cell>
          <cell r="AO807">
            <v>41061</v>
          </cell>
          <cell r="AP807">
            <v>41061</v>
          </cell>
          <cell r="AQ807">
            <v>2012</v>
          </cell>
          <cell r="AR807">
            <v>47</v>
          </cell>
          <cell r="AS807">
            <v>5</v>
          </cell>
          <cell r="AT807">
            <v>2012</v>
          </cell>
          <cell r="AU807">
            <v>2012</v>
          </cell>
          <cell r="AV807">
            <v>2012</v>
          </cell>
          <cell r="AX807">
            <v>0.47249999999999998</v>
          </cell>
          <cell r="AY807">
            <v>2.5000000000000001E-2</v>
          </cell>
          <cell r="AZ807">
            <v>0.4975</v>
          </cell>
          <cell r="BA807">
            <v>0.47</v>
          </cell>
          <cell r="BB807">
            <v>0.15</v>
          </cell>
          <cell r="BC807">
            <v>0.17</v>
          </cell>
          <cell r="BD807">
            <v>0.31746031746031744</v>
          </cell>
          <cell r="BE807">
            <v>0.35978835978835982</v>
          </cell>
          <cell r="BF807">
            <v>1.1333333333333335</v>
          </cell>
          <cell r="BG807">
            <v>0</v>
          </cell>
          <cell r="BH807">
            <v>13</v>
          </cell>
          <cell r="BI807">
            <v>3</v>
          </cell>
          <cell r="BJ807" t="str">
            <v>NA</v>
          </cell>
          <cell r="BK807">
            <v>4</v>
          </cell>
          <cell r="BL807">
            <v>0</v>
          </cell>
          <cell r="BM807">
            <v>1</v>
          </cell>
          <cell r="BN807">
            <v>4</v>
          </cell>
          <cell r="BO807">
            <v>1</v>
          </cell>
          <cell r="BP807">
            <v>3</v>
          </cell>
          <cell r="BQ807" t="str">
            <v>ML</v>
          </cell>
          <cell r="BR807">
            <v>4</v>
          </cell>
          <cell r="BS807">
            <v>3</v>
          </cell>
          <cell r="BT807">
            <v>3</v>
          </cell>
          <cell r="BU807">
            <v>4</v>
          </cell>
          <cell r="BW807">
            <v>4</v>
          </cell>
          <cell r="BX807">
            <v>1</v>
          </cell>
          <cell r="BY807">
            <v>5</v>
          </cell>
          <cell r="BZ807">
            <v>1</v>
          </cell>
          <cell r="CA807">
            <v>3</v>
          </cell>
          <cell r="CB807">
            <v>0</v>
          </cell>
          <cell r="CC807">
            <v>4</v>
          </cell>
          <cell r="CD807">
            <v>4</v>
          </cell>
          <cell r="CE807">
            <v>1</v>
          </cell>
          <cell r="CF807">
            <v>4</v>
          </cell>
          <cell r="CG807">
            <v>1</v>
          </cell>
          <cell r="CH807">
            <v>5</v>
          </cell>
          <cell r="CI807">
            <v>1</v>
          </cell>
          <cell r="CJ807">
            <v>4</v>
          </cell>
          <cell r="CK807">
            <v>1</v>
          </cell>
          <cell r="CN807">
            <v>5</v>
          </cell>
          <cell r="CO807">
            <v>1</v>
          </cell>
          <cell r="CP807">
            <v>5</v>
          </cell>
          <cell r="CQ807">
            <v>1</v>
          </cell>
          <cell r="CR807">
            <v>5</v>
          </cell>
          <cell r="CS807">
            <v>1</v>
          </cell>
          <cell r="CT807">
            <v>5</v>
          </cell>
          <cell r="CU807">
            <v>1</v>
          </cell>
          <cell r="CY807">
            <v>4</v>
          </cell>
          <cell r="CZ807">
            <v>1</v>
          </cell>
          <cell r="DL807">
            <v>4</v>
          </cell>
          <cell r="DM807">
            <v>5</v>
          </cell>
          <cell r="DN807">
            <v>5</v>
          </cell>
          <cell r="DO807">
            <v>5</v>
          </cell>
          <cell r="DP807">
            <v>5</v>
          </cell>
          <cell r="DQ807">
            <v>5</v>
          </cell>
          <cell r="DR807">
            <v>6</v>
          </cell>
          <cell r="DS807">
            <v>4</v>
          </cell>
          <cell r="DT807">
            <v>4</v>
          </cell>
          <cell r="DU807">
            <v>4</v>
          </cell>
          <cell r="DV807">
            <v>1</v>
          </cell>
        </row>
        <row r="808">
          <cell r="A808">
            <v>3068</v>
          </cell>
          <cell r="B808" t="e">
            <v>#REF!</v>
          </cell>
          <cell r="D808" t="str">
            <v>No</v>
          </cell>
          <cell r="E808" t="str">
            <v>Yes</v>
          </cell>
          <cell r="F808" t="str">
            <v>IAEO</v>
          </cell>
          <cell r="G808" t="str">
            <v>UNDP</v>
          </cell>
          <cell r="H808" t="str">
            <v>UNDP</v>
          </cell>
          <cell r="I808">
            <v>0</v>
          </cell>
          <cell r="J808" t="str">
            <v>UNDP</v>
          </cell>
          <cell r="K808" t="str">
            <v>UNDP</v>
          </cell>
          <cell r="L808" t="str">
            <v>Nicaragua</v>
          </cell>
          <cell r="N808" t="str">
            <v>LAC</v>
          </cell>
          <cell r="O808" t="str">
            <v>LAC</v>
          </cell>
          <cell r="P808">
            <v>0</v>
          </cell>
          <cell r="Q808">
            <v>0</v>
          </cell>
          <cell r="R808">
            <v>1</v>
          </cell>
          <cell r="S808">
            <v>0</v>
          </cell>
          <cell r="U808">
            <v>0</v>
          </cell>
          <cell r="V808">
            <v>0</v>
          </cell>
          <cell r="W808">
            <v>0</v>
          </cell>
          <cell r="Y808" t="str">
            <v>Government</v>
          </cell>
          <cell r="Z808" t="str">
            <v>Govt</v>
          </cell>
          <cell r="AA808" t="str">
            <v>No</v>
          </cell>
          <cell r="AC808" t="str">
            <v>Mainstreaming the Multilateral Environmental Agreements into the Country's Environmental Legislation.</v>
          </cell>
          <cell r="AD808" t="str">
            <v>MSP</v>
          </cell>
          <cell r="AE808" t="str">
            <v>GET</v>
          </cell>
          <cell r="AF808" t="str">
            <v>MF</v>
          </cell>
          <cell r="AG808" t="str">
            <v>CB2</v>
          </cell>
          <cell r="AH808" t="str">
            <v>GEF - 4</v>
          </cell>
          <cell r="AI808">
            <v>39686</v>
          </cell>
          <cell r="AJ808">
            <v>2008</v>
          </cell>
          <cell r="AK808">
            <v>39794</v>
          </cell>
          <cell r="AL808">
            <v>2008</v>
          </cell>
          <cell r="AM808">
            <v>40488</v>
          </cell>
          <cell r="AN808">
            <v>40908</v>
          </cell>
          <cell r="AO808">
            <v>41182</v>
          </cell>
          <cell r="AP808">
            <v>41182</v>
          </cell>
          <cell r="AQ808">
            <v>2012</v>
          </cell>
          <cell r="AR808">
            <v>45</v>
          </cell>
          <cell r="AS808">
            <v>8</v>
          </cell>
          <cell r="AT808">
            <v>2012</v>
          </cell>
          <cell r="AU808">
            <v>2012</v>
          </cell>
          <cell r="AV808">
            <v>2012</v>
          </cell>
          <cell r="AX808">
            <v>0.46500000000000002</v>
          </cell>
          <cell r="AY808">
            <v>3.5000000000000003E-2</v>
          </cell>
          <cell r="AZ808">
            <v>0.5</v>
          </cell>
          <cell r="BA808">
            <v>0.46</v>
          </cell>
          <cell r="BB808">
            <v>0.13</v>
          </cell>
          <cell r="BC808">
            <v>0.15</v>
          </cell>
          <cell r="BD808">
            <v>0.27956989247311825</v>
          </cell>
          <cell r="BE808">
            <v>0.32258064516129031</v>
          </cell>
          <cell r="BF808">
            <v>1.1538461538461537</v>
          </cell>
          <cell r="BG808">
            <v>0</v>
          </cell>
          <cell r="BH808">
            <v>13</v>
          </cell>
          <cell r="BI808">
            <v>11</v>
          </cell>
          <cell r="BJ808" t="str">
            <v>NA</v>
          </cell>
          <cell r="BK808">
            <v>5</v>
          </cell>
          <cell r="BM808">
            <v>1</v>
          </cell>
          <cell r="BN808">
            <v>5</v>
          </cell>
          <cell r="BO808">
            <v>0</v>
          </cell>
          <cell r="BP808">
            <v>2</v>
          </cell>
          <cell r="BQ808" t="str">
            <v>MU</v>
          </cell>
          <cell r="BR808">
            <v>2</v>
          </cell>
          <cell r="BS808">
            <v>2</v>
          </cell>
          <cell r="BT808">
            <v>2</v>
          </cell>
          <cell r="BU808">
            <v>2</v>
          </cell>
          <cell r="BW808">
            <v>4</v>
          </cell>
          <cell r="BX808">
            <v>1</v>
          </cell>
          <cell r="BY808">
            <v>5</v>
          </cell>
          <cell r="BZ808">
            <v>1</v>
          </cell>
          <cell r="CA808">
            <v>3</v>
          </cell>
          <cell r="CB808">
            <v>0</v>
          </cell>
          <cell r="CC808">
            <v>4</v>
          </cell>
          <cell r="CD808">
            <v>4</v>
          </cell>
          <cell r="CE808">
            <v>1</v>
          </cell>
          <cell r="CF808">
            <v>5</v>
          </cell>
          <cell r="CG808">
            <v>1</v>
          </cell>
          <cell r="CH808">
            <v>3</v>
          </cell>
          <cell r="CI808">
            <v>0</v>
          </cell>
          <cell r="CJ808">
            <v>2</v>
          </cell>
          <cell r="CK808">
            <v>0</v>
          </cell>
          <cell r="CN808">
            <v>3</v>
          </cell>
          <cell r="CO808">
            <v>0</v>
          </cell>
          <cell r="CP808">
            <v>4</v>
          </cell>
          <cell r="CQ808">
            <v>1</v>
          </cell>
          <cell r="CR808">
            <v>3</v>
          </cell>
          <cell r="CS808">
            <v>0</v>
          </cell>
          <cell r="CT808">
            <v>3</v>
          </cell>
          <cell r="CU808">
            <v>0</v>
          </cell>
          <cell r="CY808">
            <v>5</v>
          </cell>
          <cell r="CZ808">
            <v>1</v>
          </cell>
          <cell r="DL808">
            <v>2</v>
          </cell>
          <cell r="DM808">
            <v>4</v>
          </cell>
          <cell r="DN808">
            <v>3</v>
          </cell>
          <cell r="DO808">
            <v>4</v>
          </cell>
          <cell r="DP808">
            <v>3</v>
          </cell>
          <cell r="DQ808">
            <v>3</v>
          </cell>
          <cell r="DR808">
            <v>5</v>
          </cell>
          <cell r="DS808">
            <v>5</v>
          </cell>
          <cell r="DT808">
            <v>5</v>
          </cell>
          <cell r="DU808">
            <v>5</v>
          </cell>
          <cell r="DV808">
            <v>1</v>
          </cell>
        </row>
        <row r="809">
          <cell r="A809">
            <v>3069</v>
          </cell>
          <cell r="B809" t="e">
            <v>#REF!</v>
          </cell>
          <cell r="D809" t="str">
            <v>No</v>
          </cell>
          <cell r="E809" t="str">
            <v>Yes</v>
          </cell>
          <cell r="F809" t="str">
            <v>IAEO</v>
          </cell>
          <cell r="G809" t="str">
            <v>UNDP</v>
          </cell>
          <cell r="H809" t="str">
            <v>UNDP</v>
          </cell>
          <cell r="I809">
            <v>0</v>
          </cell>
          <cell r="J809" t="str">
            <v>UNDP</v>
          </cell>
          <cell r="K809" t="str">
            <v>UNDP</v>
          </cell>
          <cell r="L809" t="str">
            <v>Romania</v>
          </cell>
          <cell r="N809" t="str">
            <v>ECA</v>
          </cell>
          <cell r="O809" t="str">
            <v>ECA</v>
          </cell>
          <cell r="P809">
            <v>0</v>
          </cell>
          <cell r="Q809">
            <v>0</v>
          </cell>
          <cell r="R809">
            <v>1</v>
          </cell>
          <cell r="S809">
            <v>0</v>
          </cell>
          <cell r="U809">
            <v>0</v>
          </cell>
          <cell r="V809">
            <v>0</v>
          </cell>
          <cell r="W809">
            <v>0</v>
          </cell>
          <cell r="Y809" t="str">
            <v>Government</v>
          </cell>
          <cell r="Z809" t="str">
            <v>Govt</v>
          </cell>
          <cell r="AA809" t="str">
            <v>Yes</v>
          </cell>
          <cell r="AC809" t="str">
            <v>Strengthening Capacity to Integrate Environment and Natural Resource Management for Global Environmental Benefits</v>
          </cell>
          <cell r="AD809" t="str">
            <v>MSP</v>
          </cell>
          <cell r="AE809" t="str">
            <v>GET</v>
          </cell>
          <cell r="AF809" t="str">
            <v>MF</v>
          </cell>
          <cell r="AG809" t="str">
            <v>SGP1</v>
          </cell>
          <cell r="AH809" t="str">
            <v>GEF - 4</v>
          </cell>
          <cell r="AI809">
            <v>39527</v>
          </cell>
          <cell r="AJ809">
            <v>2008</v>
          </cell>
          <cell r="AK809">
            <v>39629</v>
          </cell>
          <cell r="AL809">
            <v>2008</v>
          </cell>
          <cell r="AM809">
            <v>40390.5</v>
          </cell>
          <cell r="AN809">
            <v>40908</v>
          </cell>
          <cell r="AO809">
            <v>41152</v>
          </cell>
          <cell r="AP809">
            <v>41152</v>
          </cell>
          <cell r="AQ809">
            <v>2012</v>
          </cell>
          <cell r="AR809">
            <v>50</v>
          </cell>
          <cell r="AS809">
            <v>8</v>
          </cell>
          <cell r="AT809">
            <v>2012</v>
          </cell>
          <cell r="AU809">
            <v>2012</v>
          </cell>
          <cell r="AV809">
            <v>2012</v>
          </cell>
          <cell r="AX809">
            <v>0.47</v>
          </cell>
          <cell r="AY809">
            <v>0.03</v>
          </cell>
          <cell r="AZ809">
            <v>0.5</v>
          </cell>
          <cell r="BA809">
            <v>0.47</v>
          </cell>
          <cell r="BB809">
            <v>0.73</v>
          </cell>
          <cell r="BC809">
            <v>23.89</v>
          </cell>
          <cell r="BD809">
            <v>1.5531914893617023</v>
          </cell>
          <cell r="BE809">
            <v>50.829787234042556</v>
          </cell>
          <cell r="BF809">
            <v>32.726027397260275</v>
          </cell>
          <cell r="BG809">
            <v>12</v>
          </cell>
          <cell r="BH809">
            <v>7</v>
          </cell>
          <cell r="BI809">
            <v>4</v>
          </cell>
          <cell r="BJ809" t="str">
            <v>NA</v>
          </cell>
          <cell r="BK809">
            <v>5</v>
          </cell>
          <cell r="BM809">
            <v>1</v>
          </cell>
          <cell r="BN809">
            <v>5</v>
          </cell>
          <cell r="BO809">
            <v>0</v>
          </cell>
          <cell r="BP809">
            <v>2</v>
          </cell>
          <cell r="BQ809" t="str">
            <v>MU</v>
          </cell>
          <cell r="BR809">
            <v>2</v>
          </cell>
          <cell r="BS809">
            <v>2</v>
          </cell>
          <cell r="BT809">
            <v>2</v>
          </cell>
          <cell r="BU809">
            <v>2</v>
          </cell>
          <cell r="BW809">
            <v>4</v>
          </cell>
          <cell r="BX809">
            <v>1</v>
          </cell>
          <cell r="BY809">
            <v>3</v>
          </cell>
          <cell r="BZ809">
            <v>0</v>
          </cell>
          <cell r="CA809">
            <v>5</v>
          </cell>
          <cell r="CB809">
            <v>1</v>
          </cell>
          <cell r="CC809">
            <v>5</v>
          </cell>
          <cell r="CD809">
            <v>5</v>
          </cell>
          <cell r="CE809">
            <v>1</v>
          </cell>
          <cell r="CF809">
            <v>5</v>
          </cell>
          <cell r="CG809">
            <v>1</v>
          </cell>
          <cell r="CH809">
            <v>5</v>
          </cell>
          <cell r="CI809">
            <v>1</v>
          </cell>
          <cell r="CJ809">
            <v>5</v>
          </cell>
          <cell r="CK809">
            <v>1</v>
          </cell>
          <cell r="CN809">
            <v>5</v>
          </cell>
          <cell r="CO809">
            <v>1</v>
          </cell>
          <cell r="CP809">
            <v>5</v>
          </cell>
          <cell r="CQ809">
            <v>1</v>
          </cell>
          <cell r="CR809">
            <v>5</v>
          </cell>
          <cell r="CS809">
            <v>1</v>
          </cell>
          <cell r="CT809">
            <v>5</v>
          </cell>
          <cell r="CU809">
            <v>1</v>
          </cell>
          <cell r="CY809">
            <v>5</v>
          </cell>
          <cell r="CZ809">
            <v>1</v>
          </cell>
          <cell r="DR809">
            <v>5</v>
          </cell>
          <cell r="DS809">
            <v>5</v>
          </cell>
          <cell r="DT809">
            <v>5</v>
          </cell>
          <cell r="DU809">
            <v>5</v>
          </cell>
          <cell r="DV809">
            <v>1</v>
          </cell>
        </row>
        <row r="810">
          <cell r="A810">
            <v>3070</v>
          </cell>
          <cell r="B810" t="e">
            <v>#REF!</v>
          </cell>
          <cell r="C810">
            <v>3071</v>
          </cell>
          <cell r="D810" t="str">
            <v>No</v>
          </cell>
          <cell r="E810" t="str">
            <v>Yes</v>
          </cell>
          <cell r="F810" t="str">
            <v>IAEO</v>
          </cell>
          <cell r="G810" t="str">
            <v>UNDP</v>
          </cell>
          <cell r="H810" t="str">
            <v>UNDP</v>
          </cell>
          <cell r="I810">
            <v>0</v>
          </cell>
          <cell r="J810" t="str">
            <v>UNDP</v>
          </cell>
          <cell r="L810" t="str">
            <v>Jordan</v>
          </cell>
          <cell r="N810" t="str">
            <v>MNA</v>
          </cell>
          <cell r="O810" t="str">
            <v>Asia</v>
          </cell>
          <cell r="P810">
            <v>0</v>
          </cell>
          <cell r="Q810">
            <v>0</v>
          </cell>
          <cell r="R810">
            <v>1</v>
          </cell>
          <cell r="S810">
            <v>0</v>
          </cell>
          <cell r="U810">
            <v>0</v>
          </cell>
          <cell r="V810">
            <v>0</v>
          </cell>
          <cell r="W810">
            <v>0</v>
          </cell>
          <cell r="Y810" t="str">
            <v>Multilateral</v>
          </cell>
          <cell r="Z810" t="str">
            <v>Bi_multilateral</v>
          </cell>
          <cell r="AC810" t="str">
            <v>Developing policy-relevant capacity for implementation of the Global Environmental Conventions in Jordan</v>
          </cell>
          <cell r="AD810" t="str">
            <v>MSP</v>
          </cell>
          <cell r="AE810" t="str">
            <v>GET</v>
          </cell>
          <cell r="AF810" t="str">
            <v>MF</v>
          </cell>
          <cell r="AH810" t="str">
            <v>GEF - 4</v>
          </cell>
          <cell r="AI810">
            <v>39674</v>
          </cell>
          <cell r="AJ810">
            <v>2008</v>
          </cell>
          <cell r="AK810">
            <v>39833</v>
          </cell>
          <cell r="AL810">
            <v>2009</v>
          </cell>
          <cell r="AM810">
            <v>40523.5</v>
          </cell>
          <cell r="AN810">
            <v>41243</v>
          </cell>
          <cell r="AO810">
            <v>41214</v>
          </cell>
          <cell r="AP810">
            <v>41214</v>
          </cell>
          <cell r="AQ810">
            <v>2012</v>
          </cell>
          <cell r="AR810">
            <v>45</v>
          </cell>
          <cell r="AS810">
            <v>0</v>
          </cell>
          <cell r="AT810">
            <v>2013</v>
          </cell>
          <cell r="AU810">
            <v>41281</v>
          </cell>
          <cell r="AV810">
            <v>2013</v>
          </cell>
          <cell r="AW810">
            <v>41609</v>
          </cell>
          <cell r="AX810">
            <v>0.47499999999999998</v>
          </cell>
          <cell r="AY810">
            <v>2.5000000000000001E-2</v>
          </cell>
          <cell r="AZ810">
            <v>0.5</v>
          </cell>
          <cell r="BB810">
            <v>0.5</v>
          </cell>
          <cell r="BD810">
            <v>1.0526315789473684</v>
          </cell>
          <cell r="BM810">
            <v>1</v>
          </cell>
          <cell r="BN810">
            <v>5</v>
          </cell>
          <cell r="BO810">
            <v>0</v>
          </cell>
          <cell r="BP810">
            <v>2</v>
          </cell>
          <cell r="BQ810" t="str">
            <v>MU</v>
          </cell>
          <cell r="BR810">
            <v>2</v>
          </cell>
          <cell r="BS810">
            <v>2</v>
          </cell>
          <cell r="BT810">
            <v>3</v>
          </cell>
          <cell r="BY810">
            <v>2</v>
          </cell>
          <cell r="BZ810">
            <v>0</v>
          </cell>
          <cell r="CA810">
            <v>2</v>
          </cell>
          <cell r="CB810">
            <v>0</v>
          </cell>
          <cell r="CD810">
            <v>5</v>
          </cell>
          <cell r="CE810">
            <v>1</v>
          </cell>
          <cell r="CF810">
            <v>4</v>
          </cell>
          <cell r="CG810">
            <v>1</v>
          </cell>
          <cell r="CH810">
            <v>3</v>
          </cell>
          <cell r="CI810">
            <v>0</v>
          </cell>
          <cell r="CJ810">
            <v>4</v>
          </cell>
          <cell r="CK810">
            <v>1</v>
          </cell>
          <cell r="CL810">
            <v>4</v>
          </cell>
          <cell r="CM810">
            <v>1</v>
          </cell>
          <cell r="CN810">
            <v>2</v>
          </cell>
          <cell r="CO810">
            <v>0</v>
          </cell>
          <cell r="CP810">
            <v>3</v>
          </cell>
          <cell r="CQ810">
            <v>0</v>
          </cell>
          <cell r="CR810">
            <v>2</v>
          </cell>
          <cell r="CS810">
            <v>0</v>
          </cell>
          <cell r="CT810">
            <v>3</v>
          </cell>
          <cell r="CU810">
            <v>0</v>
          </cell>
          <cell r="CV810">
            <v>6</v>
          </cell>
          <cell r="CW810">
            <v>4</v>
          </cell>
          <cell r="CX810">
            <v>5</v>
          </cell>
          <cell r="CY810">
            <v>5</v>
          </cell>
          <cell r="CZ810">
            <v>1</v>
          </cell>
          <cell r="DA810" t="str">
            <v>MU</v>
          </cell>
          <cell r="DB810" t="str">
            <v>MU</v>
          </cell>
          <cell r="DC810" t="str">
            <v>ML</v>
          </cell>
          <cell r="DD810" t="str">
            <v>Not rated</v>
          </cell>
          <cell r="DE810">
            <v>2</v>
          </cell>
          <cell r="DF810" t="str">
            <v>MU</v>
          </cell>
          <cell r="DG810">
            <v>2</v>
          </cell>
          <cell r="DH810">
            <v>2</v>
          </cell>
          <cell r="DI810">
            <v>5</v>
          </cell>
          <cell r="DJ810">
            <v>4</v>
          </cell>
          <cell r="DK810">
            <v>3</v>
          </cell>
          <cell r="DL810">
            <v>4</v>
          </cell>
          <cell r="DM810">
            <v>4</v>
          </cell>
          <cell r="DN810">
            <v>2</v>
          </cell>
          <cell r="DO810">
            <v>3</v>
          </cell>
          <cell r="DP810">
            <v>2</v>
          </cell>
          <cell r="DQ810">
            <v>3</v>
          </cell>
        </row>
        <row r="811">
          <cell r="A811">
            <v>3074</v>
          </cell>
          <cell r="B811" t="e">
            <v>#REF!</v>
          </cell>
          <cell r="C811">
            <v>3703</v>
          </cell>
          <cell r="D811" t="str">
            <v>No</v>
          </cell>
          <cell r="E811" t="str">
            <v>Yes</v>
          </cell>
          <cell r="F811" t="str">
            <v>IAEO</v>
          </cell>
          <cell r="G811" t="str">
            <v>UNDP</v>
          </cell>
          <cell r="H811" t="str">
            <v>UNDP</v>
          </cell>
          <cell r="I811">
            <v>0</v>
          </cell>
          <cell r="J811" t="str">
            <v>UNDP</v>
          </cell>
          <cell r="L811" t="str">
            <v>Seychelles</v>
          </cell>
          <cell r="N811" t="str">
            <v>AFR</v>
          </cell>
          <cell r="O811" t="str">
            <v>AFR</v>
          </cell>
          <cell r="P811">
            <v>0</v>
          </cell>
          <cell r="Q811">
            <v>0</v>
          </cell>
          <cell r="R811">
            <v>1</v>
          </cell>
          <cell r="S811">
            <v>0</v>
          </cell>
          <cell r="U811">
            <v>1</v>
          </cell>
          <cell r="V811">
            <v>0</v>
          </cell>
          <cell r="W811">
            <v>0</v>
          </cell>
          <cell r="Y811" t="str">
            <v>Government</v>
          </cell>
          <cell r="Z811" t="str">
            <v>Govt</v>
          </cell>
          <cell r="AC811" t="str">
            <v>Capacity Development for Improved National and International Environmental Management in Seychelles</v>
          </cell>
          <cell r="AD811" t="str">
            <v>MSP</v>
          </cell>
          <cell r="AE811" t="str">
            <v>GET</v>
          </cell>
          <cell r="AF811" t="str">
            <v>MF</v>
          </cell>
          <cell r="AH811" t="str">
            <v>GEF - 4</v>
          </cell>
          <cell r="AI811">
            <v>39968</v>
          </cell>
          <cell r="AJ811">
            <v>2009</v>
          </cell>
          <cell r="AK811">
            <v>39736</v>
          </cell>
          <cell r="AL811">
            <v>2008</v>
          </cell>
          <cell r="AN811">
            <v>41030</v>
          </cell>
          <cell r="AO811">
            <v>41639</v>
          </cell>
          <cell r="AP811">
            <v>41639</v>
          </cell>
          <cell r="AQ811">
            <v>2013</v>
          </cell>
          <cell r="AT811">
            <v>2014</v>
          </cell>
          <cell r="AU811" t="str">
            <v>Jan,2014</v>
          </cell>
          <cell r="AV811">
            <v>2014</v>
          </cell>
          <cell r="AX811">
            <v>0.4</v>
          </cell>
          <cell r="AY811">
            <v>2.5000000000000001E-2</v>
          </cell>
          <cell r="AZ811">
            <v>0.42500000000000004</v>
          </cell>
          <cell r="BB811">
            <v>0.1</v>
          </cell>
          <cell r="BC811">
            <v>0.14216000000000001</v>
          </cell>
          <cell r="BL811">
            <v>0</v>
          </cell>
          <cell r="BM811">
            <v>0</v>
          </cell>
          <cell r="BN811">
            <v>2</v>
          </cell>
          <cell r="CV811" t="str">
            <v>NR</v>
          </cell>
          <cell r="CW811">
            <v>3</v>
          </cell>
          <cell r="CX811">
            <v>2</v>
          </cell>
          <cell r="CY811">
            <v>2</v>
          </cell>
          <cell r="CZ811">
            <v>0</v>
          </cell>
          <cell r="DA811">
            <v>2</v>
          </cell>
          <cell r="DB811">
            <v>3</v>
          </cell>
          <cell r="DC811">
            <v>3</v>
          </cell>
          <cell r="DD811">
            <v>4</v>
          </cell>
          <cell r="DE811">
            <v>3</v>
          </cell>
          <cell r="DF811" t="str">
            <v>ML</v>
          </cell>
          <cell r="DG811">
            <v>6</v>
          </cell>
          <cell r="DH811">
            <v>3</v>
          </cell>
          <cell r="DI811">
            <v>3</v>
          </cell>
          <cell r="DJ811">
            <v>2</v>
          </cell>
          <cell r="DK811">
            <v>4</v>
          </cell>
          <cell r="DL811">
            <v>5</v>
          </cell>
          <cell r="DM811">
            <v>5</v>
          </cell>
          <cell r="DN811">
            <v>5</v>
          </cell>
          <cell r="DO811">
            <v>3</v>
          </cell>
          <cell r="DP811">
            <v>4</v>
          </cell>
          <cell r="DQ811">
            <v>5</v>
          </cell>
        </row>
        <row r="812">
          <cell r="A812">
            <v>3082</v>
          </cell>
          <cell r="B812" t="e">
            <v>#REF!</v>
          </cell>
          <cell r="C812">
            <v>3714</v>
          </cell>
          <cell r="D812" t="str">
            <v>No</v>
          </cell>
          <cell r="E812" t="str">
            <v>Yes</v>
          </cell>
          <cell r="F812" t="str">
            <v>IAEO</v>
          </cell>
          <cell r="G812" t="str">
            <v>UNDP</v>
          </cell>
          <cell r="H812" t="str">
            <v>UNDP</v>
          </cell>
          <cell r="I812">
            <v>0</v>
          </cell>
          <cell r="J812" t="str">
            <v>UNDP</v>
          </cell>
          <cell r="L812" t="str">
            <v>Morocco</v>
          </cell>
          <cell r="N812" t="str">
            <v>AFR</v>
          </cell>
          <cell r="O812" t="str">
            <v>AFR</v>
          </cell>
          <cell r="P812">
            <v>0</v>
          </cell>
          <cell r="Q812">
            <v>0</v>
          </cell>
          <cell r="R812">
            <v>1</v>
          </cell>
          <cell r="S812">
            <v>0</v>
          </cell>
          <cell r="U812">
            <v>0</v>
          </cell>
          <cell r="V812">
            <v>0</v>
          </cell>
          <cell r="W812">
            <v>0</v>
          </cell>
          <cell r="Y812" t="str">
            <v>Government</v>
          </cell>
          <cell r="Z812" t="str">
            <v>Govt</v>
          </cell>
          <cell r="AA812" t="str">
            <v>not involved</v>
          </cell>
          <cell r="AB812" t="str">
            <v>Secondary Executing Agency</v>
          </cell>
          <cell r="AC812" t="str">
            <v>Safe Management and Disposal of PCBs, Pillar I</v>
          </cell>
          <cell r="AD812" t="str">
            <v>FSP</v>
          </cell>
          <cell r="AE812" t="str">
            <v>GET</v>
          </cell>
          <cell r="AF812" t="str">
            <v>Chem</v>
          </cell>
          <cell r="AH812" t="str">
            <v>GEF - 4</v>
          </cell>
          <cell r="AI812">
            <v>39787</v>
          </cell>
          <cell r="AJ812">
            <v>2008</v>
          </cell>
          <cell r="AK812">
            <v>39856</v>
          </cell>
          <cell r="AL812">
            <v>2009</v>
          </cell>
          <cell r="AN812">
            <v>41455</v>
          </cell>
          <cell r="AO812">
            <v>42004</v>
          </cell>
          <cell r="AP812">
            <v>42004</v>
          </cell>
          <cell r="AQ812">
            <v>2014</v>
          </cell>
          <cell r="AT812">
            <v>2014</v>
          </cell>
          <cell r="AU812" t="str">
            <v>Dec,2014</v>
          </cell>
          <cell r="AV812">
            <v>2014</v>
          </cell>
          <cell r="AX812">
            <v>2.198</v>
          </cell>
          <cell r="AY812">
            <v>0.33489999999999998</v>
          </cell>
          <cell r="AZ812">
            <v>2.5328999999999997</v>
          </cell>
          <cell r="BB812">
            <v>5.2721999999999998</v>
          </cell>
          <cell r="BC812">
            <v>4.6800959999999998</v>
          </cell>
          <cell r="BM812">
            <v>1</v>
          </cell>
          <cell r="BN812">
            <v>5</v>
          </cell>
          <cell r="CV812" t="str">
            <v>NR</v>
          </cell>
          <cell r="CW812">
            <v>5</v>
          </cell>
          <cell r="CX812">
            <v>5</v>
          </cell>
          <cell r="CY812">
            <v>5</v>
          </cell>
          <cell r="CZ812">
            <v>1</v>
          </cell>
          <cell r="DA812">
            <v>3</v>
          </cell>
          <cell r="DB812">
            <v>3</v>
          </cell>
          <cell r="DC812">
            <v>4</v>
          </cell>
          <cell r="DD812">
            <v>4</v>
          </cell>
          <cell r="DE812">
            <v>3</v>
          </cell>
          <cell r="DF812" t="str">
            <v>ML</v>
          </cell>
          <cell r="DG812">
            <v>4</v>
          </cell>
          <cell r="DH812">
            <v>5</v>
          </cell>
          <cell r="DI812">
            <v>5</v>
          </cell>
          <cell r="DJ812">
            <v>5</v>
          </cell>
          <cell r="DK812">
            <v>4</v>
          </cell>
          <cell r="DL812">
            <v>5</v>
          </cell>
          <cell r="DM812">
            <v>4</v>
          </cell>
          <cell r="DN812">
            <v>4</v>
          </cell>
          <cell r="DO812">
            <v>3</v>
          </cell>
          <cell r="DP812">
            <v>5</v>
          </cell>
          <cell r="DQ812">
            <v>5</v>
          </cell>
        </row>
        <row r="813">
          <cell r="A813">
            <v>3120</v>
          </cell>
          <cell r="B813" t="e">
            <v>#REF!</v>
          </cell>
          <cell r="C813">
            <v>3563</v>
          </cell>
          <cell r="D813" t="str">
            <v>No</v>
          </cell>
          <cell r="E813" t="str">
            <v>Yes</v>
          </cell>
          <cell r="F813" t="str">
            <v>IAEO</v>
          </cell>
          <cell r="G813" t="str">
            <v>UNDP</v>
          </cell>
          <cell r="H813" t="str">
            <v>UNDP</v>
          </cell>
          <cell r="I813">
            <v>0</v>
          </cell>
          <cell r="J813" t="str">
            <v>UNDP</v>
          </cell>
          <cell r="L813" t="str">
            <v>Uruguay</v>
          </cell>
          <cell r="N813" t="str">
            <v>LAC</v>
          </cell>
          <cell r="O813" t="str">
            <v>LAC</v>
          </cell>
          <cell r="P813">
            <v>0</v>
          </cell>
          <cell r="Q813">
            <v>0</v>
          </cell>
          <cell r="R813">
            <v>1</v>
          </cell>
          <cell r="S813">
            <v>0</v>
          </cell>
          <cell r="U813">
            <v>0</v>
          </cell>
          <cell r="V813">
            <v>0</v>
          </cell>
          <cell r="W813">
            <v>0</v>
          </cell>
          <cell r="Y813" t="str">
            <v>Government</v>
          </cell>
          <cell r="Z813" t="str">
            <v>Govt</v>
          </cell>
          <cell r="AC813" t="str">
            <v>Development of the National Capacities for the Environmental Sound Management of PCBs in Uruguay</v>
          </cell>
          <cell r="AD813" t="str">
            <v>MSP</v>
          </cell>
          <cell r="AE813" t="str">
            <v>GET</v>
          </cell>
          <cell r="AF813" t="str">
            <v>Chem</v>
          </cell>
          <cell r="AH813" t="str">
            <v>GEF - 4</v>
          </cell>
          <cell r="AI813">
            <v>39533</v>
          </cell>
          <cell r="AJ813">
            <v>2008</v>
          </cell>
          <cell r="AK813">
            <v>39594</v>
          </cell>
          <cell r="AL813">
            <v>2008</v>
          </cell>
          <cell r="AN813">
            <v>41090</v>
          </cell>
          <cell r="AO813">
            <v>42004</v>
          </cell>
          <cell r="AP813">
            <v>42004</v>
          </cell>
          <cell r="AQ813">
            <v>2014</v>
          </cell>
          <cell r="AT813">
            <v>2014</v>
          </cell>
          <cell r="AU813" t="str">
            <v>Nov,2014</v>
          </cell>
          <cell r="AV813">
            <v>2014</v>
          </cell>
          <cell r="AX813">
            <v>0.95455000000000001</v>
          </cell>
          <cell r="AY813">
            <v>4.4999999999999998E-2</v>
          </cell>
          <cell r="AZ813">
            <v>0.99955000000000005</v>
          </cell>
          <cell r="BB813">
            <v>1.0988499999999999</v>
          </cell>
          <cell r="BC813" t="str">
            <v>UA</v>
          </cell>
          <cell r="BL813">
            <v>0</v>
          </cell>
          <cell r="BM813">
            <v>1</v>
          </cell>
          <cell r="BN813">
            <v>4</v>
          </cell>
          <cell r="CV813" t="str">
            <v>NR</v>
          </cell>
          <cell r="CW813">
            <v>5</v>
          </cell>
          <cell r="CX813">
            <v>4</v>
          </cell>
          <cell r="CY813">
            <v>4</v>
          </cell>
          <cell r="CZ813">
            <v>1</v>
          </cell>
          <cell r="DA813">
            <v>4</v>
          </cell>
          <cell r="DB813">
            <v>4</v>
          </cell>
          <cell r="DC813">
            <v>4</v>
          </cell>
          <cell r="DD813">
            <v>4</v>
          </cell>
          <cell r="DE813">
            <v>4</v>
          </cell>
          <cell r="DF813" t="str">
            <v>L</v>
          </cell>
          <cell r="DG813">
            <v>3</v>
          </cell>
          <cell r="DH813">
            <v>4</v>
          </cell>
          <cell r="DI813">
            <v>5</v>
          </cell>
          <cell r="DJ813">
            <v>5</v>
          </cell>
          <cell r="DK813">
            <v>4</v>
          </cell>
          <cell r="DL813">
            <v>4</v>
          </cell>
          <cell r="DM813">
            <v>5</v>
          </cell>
          <cell r="DN813">
            <v>3</v>
          </cell>
          <cell r="DO813">
            <v>5</v>
          </cell>
          <cell r="DP813">
            <v>4</v>
          </cell>
          <cell r="DQ813">
            <v>3</v>
          </cell>
        </row>
        <row r="814">
          <cell r="A814">
            <v>3126</v>
          </cell>
          <cell r="B814" t="e">
            <v>#REF!</v>
          </cell>
          <cell r="C814">
            <v>3710</v>
          </cell>
          <cell r="D814" t="str">
            <v>No</v>
          </cell>
          <cell r="E814" t="str">
            <v>Yes</v>
          </cell>
          <cell r="F814" t="str">
            <v>IAEO</v>
          </cell>
          <cell r="G814" t="str">
            <v>UNDP</v>
          </cell>
          <cell r="H814" t="str">
            <v>UNDP</v>
          </cell>
          <cell r="I814">
            <v>0</v>
          </cell>
          <cell r="J814" t="str">
            <v>UNDP</v>
          </cell>
          <cell r="L814" t="str">
            <v>Ghana</v>
          </cell>
          <cell r="N814" t="str">
            <v>AFR</v>
          </cell>
          <cell r="O814" t="str">
            <v>AFR</v>
          </cell>
          <cell r="P814">
            <v>0</v>
          </cell>
          <cell r="Q814">
            <v>0</v>
          </cell>
          <cell r="R814">
            <v>1</v>
          </cell>
          <cell r="S814">
            <v>0</v>
          </cell>
          <cell r="U814">
            <v>0</v>
          </cell>
          <cell r="V814">
            <v>0</v>
          </cell>
          <cell r="W814">
            <v>0</v>
          </cell>
          <cell r="Y814" t="str">
            <v>Government</v>
          </cell>
          <cell r="Z814" t="str">
            <v>Govt</v>
          </cell>
          <cell r="AC814" t="str">
            <v>Establishing an Effective and Sustainable Structure for Implementing Multilateral Environmental Agreements</v>
          </cell>
          <cell r="AD814" t="str">
            <v>MSP</v>
          </cell>
          <cell r="AE814" t="str">
            <v>GET</v>
          </cell>
          <cell r="AF814" t="str">
            <v>MF</v>
          </cell>
          <cell r="AH814" t="str">
            <v>GEF - 4</v>
          </cell>
          <cell r="AI814">
            <v>39569</v>
          </cell>
          <cell r="AJ814">
            <v>2008</v>
          </cell>
          <cell r="AK814">
            <v>39916</v>
          </cell>
          <cell r="AL814">
            <v>2009</v>
          </cell>
          <cell r="AM814">
            <v>40397</v>
          </cell>
          <cell r="AN814">
            <v>40908</v>
          </cell>
          <cell r="AO814">
            <v>40878</v>
          </cell>
          <cell r="AP814">
            <v>40878</v>
          </cell>
          <cell r="AQ814">
            <v>2011</v>
          </cell>
          <cell r="AR814">
            <v>31</v>
          </cell>
          <cell r="AS814">
            <v>0</v>
          </cell>
          <cell r="AT814">
            <v>2013</v>
          </cell>
          <cell r="AU814">
            <v>41061</v>
          </cell>
          <cell r="AV814">
            <v>2012</v>
          </cell>
          <cell r="AX814">
            <v>0.47499999999999998</v>
          </cell>
          <cell r="AY814">
            <v>2.5000000000000001E-2</v>
          </cell>
          <cell r="AZ814">
            <v>0.5</v>
          </cell>
          <cell r="BB814">
            <v>0.2843</v>
          </cell>
          <cell r="BC814">
            <v>0.28399999999999997</v>
          </cell>
          <cell r="BD814">
            <v>0.59852631578947368</v>
          </cell>
          <cell r="BE814">
            <v>0.59789473684210526</v>
          </cell>
          <cell r="BF814">
            <v>0.99894477664438963</v>
          </cell>
          <cell r="BM814">
            <v>1</v>
          </cell>
          <cell r="BN814">
            <v>5</v>
          </cell>
          <cell r="BO814">
            <v>0</v>
          </cell>
          <cell r="BP814">
            <v>2</v>
          </cell>
          <cell r="BQ814" t="str">
            <v>MU</v>
          </cell>
          <cell r="BR814">
            <v>2</v>
          </cell>
          <cell r="BS814">
            <v>2</v>
          </cell>
          <cell r="BT814">
            <v>4</v>
          </cell>
          <cell r="BY814">
            <v>3</v>
          </cell>
          <cell r="BZ814">
            <v>0</v>
          </cell>
          <cell r="CA814">
            <v>5</v>
          </cell>
          <cell r="CB814">
            <v>1</v>
          </cell>
          <cell r="CD814">
            <v>5</v>
          </cell>
          <cell r="CE814">
            <v>1</v>
          </cell>
          <cell r="CF814">
            <v>4</v>
          </cell>
          <cell r="CG814">
            <v>1</v>
          </cell>
          <cell r="CH814">
            <v>3</v>
          </cell>
          <cell r="CI814">
            <v>0</v>
          </cell>
          <cell r="CJ814">
            <v>4</v>
          </cell>
          <cell r="CK814">
            <v>1</v>
          </cell>
          <cell r="CL814">
            <v>4</v>
          </cell>
          <cell r="CM814">
            <v>1</v>
          </cell>
          <cell r="CN814">
            <v>2</v>
          </cell>
          <cell r="CO814">
            <v>0</v>
          </cell>
          <cell r="CP814">
            <v>4</v>
          </cell>
          <cell r="CQ814">
            <v>1</v>
          </cell>
          <cell r="CR814">
            <v>2</v>
          </cell>
          <cell r="CS814">
            <v>0</v>
          </cell>
          <cell r="CT814">
            <v>3</v>
          </cell>
          <cell r="CU814">
            <v>0</v>
          </cell>
          <cell r="CV814">
            <v>6</v>
          </cell>
          <cell r="CW814">
            <v>4</v>
          </cell>
          <cell r="CX814">
            <v>5</v>
          </cell>
          <cell r="CY814">
            <v>5</v>
          </cell>
          <cell r="CZ814">
            <v>1</v>
          </cell>
          <cell r="DA814" t="str">
            <v>MU</v>
          </cell>
          <cell r="DB814" t="str">
            <v>MU</v>
          </cell>
          <cell r="DC814" t="str">
            <v>L</v>
          </cell>
          <cell r="DD814" t="str">
            <v>Not rated</v>
          </cell>
          <cell r="DE814">
            <v>2</v>
          </cell>
          <cell r="DF814" t="str">
            <v>MU</v>
          </cell>
          <cell r="DG814">
            <v>3</v>
          </cell>
          <cell r="DH814">
            <v>5</v>
          </cell>
          <cell r="DI814">
            <v>5</v>
          </cell>
          <cell r="DJ814">
            <v>4</v>
          </cell>
          <cell r="DK814">
            <v>3</v>
          </cell>
          <cell r="DL814">
            <v>4</v>
          </cell>
          <cell r="DM814">
            <v>4</v>
          </cell>
          <cell r="DN814">
            <v>2</v>
          </cell>
          <cell r="DO814">
            <v>4</v>
          </cell>
          <cell r="DP814">
            <v>2</v>
          </cell>
          <cell r="DQ814">
            <v>3</v>
          </cell>
        </row>
        <row r="815">
          <cell r="A815">
            <v>3138</v>
          </cell>
          <cell r="B815" t="e">
            <v>#REF!</v>
          </cell>
          <cell r="C815">
            <v>3657</v>
          </cell>
          <cell r="D815" t="str">
            <v>No</v>
          </cell>
          <cell r="E815" t="str">
            <v>Yes</v>
          </cell>
          <cell r="F815" t="str">
            <v>IAEO</v>
          </cell>
          <cell r="G815" t="str">
            <v>UNDP</v>
          </cell>
          <cell r="H815" t="str">
            <v>UNDP</v>
          </cell>
          <cell r="I815">
            <v>0</v>
          </cell>
          <cell r="J815" t="str">
            <v>UNDP</v>
          </cell>
          <cell r="L815" t="str">
            <v>Global</v>
          </cell>
          <cell r="N815" t="str">
            <v>CEX</v>
          </cell>
          <cell r="O815" t="str">
            <v>Global</v>
          </cell>
          <cell r="P815">
            <v>1</v>
          </cell>
          <cell r="Q815">
            <v>0</v>
          </cell>
          <cell r="R815">
            <v>0</v>
          </cell>
          <cell r="S815">
            <v>0</v>
          </cell>
          <cell r="U815">
            <v>0</v>
          </cell>
          <cell r="V815">
            <v>0</v>
          </cell>
          <cell r="W815">
            <v>0</v>
          </cell>
          <cell r="Y815" t="str">
            <v>Multilateral</v>
          </cell>
          <cell r="Z815" t="str">
            <v>Bi_multilateral</v>
          </cell>
          <cell r="AC815" t="str">
            <v>Applying an Ecosystem-based Approach to Fisheries Management: Focus on Seamounts in the Southern Indian Ocean</v>
          </cell>
          <cell r="AD815" t="str">
            <v>MSP</v>
          </cell>
          <cell r="AE815" t="str">
            <v>GET</v>
          </cell>
          <cell r="AF815" t="str">
            <v>IW</v>
          </cell>
          <cell r="AH815" t="str">
            <v>GEF - 4</v>
          </cell>
          <cell r="AI815">
            <v>39797</v>
          </cell>
          <cell r="AJ815">
            <v>2008</v>
          </cell>
          <cell r="AK815">
            <v>39931</v>
          </cell>
          <cell r="AL815">
            <v>2009</v>
          </cell>
          <cell r="AN815">
            <v>40634</v>
          </cell>
          <cell r="AO815">
            <v>41334</v>
          </cell>
          <cell r="AP815">
            <v>41334</v>
          </cell>
          <cell r="AQ815">
            <v>2013</v>
          </cell>
          <cell r="AT815">
            <v>2014</v>
          </cell>
          <cell r="AU815" t="str">
            <v>Dec,2013</v>
          </cell>
          <cell r="AV815">
            <v>2013</v>
          </cell>
          <cell r="AX815">
            <v>0.95</v>
          </cell>
          <cell r="AY815">
            <v>0.05</v>
          </cell>
          <cell r="AZ815">
            <v>1</v>
          </cell>
          <cell r="BB815">
            <v>5.64</v>
          </cell>
          <cell r="BC815">
            <v>5.9740000000000002</v>
          </cell>
          <cell r="BL815">
            <v>0</v>
          </cell>
          <cell r="BM815">
            <v>0</v>
          </cell>
          <cell r="BN815">
            <v>3</v>
          </cell>
          <cell r="CV815">
            <v>4</v>
          </cell>
          <cell r="CW815">
            <v>3</v>
          </cell>
          <cell r="CX815">
            <v>3</v>
          </cell>
          <cell r="CY815">
            <v>3</v>
          </cell>
          <cell r="CZ815">
            <v>0</v>
          </cell>
          <cell r="DA815">
            <v>1</v>
          </cell>
          <cell r="DB815" t="str">
            <v>NR</v>
          </cell>
          <cell r="DC815">
            <v>1</v>
          </cell>
          <cell r="DD815" t="str">
            <v>NR</v>
          </cell>
          <cell r="DE815">
            <v>1</v>
          </cell>
          <cell r="DF815" t="str">
            <v>U</v>
          </cell>
          <cell r="DG815">
            <v>5</v>
          </cell>
          <cell r="DH815">
            <v>3</v>
          </cell>
          <cell r="DI815">
            <v>4</v>
          </cell>
          <cell r="DJ815">
            <v>4</v>
          </cell>
          <cell r="DK815">
            <v>4</v>
          </cell>
          <cell r="DL815">
            <v>5</v>
          </cell>
          <cell r="DM815">
            <v>5</v>
          </cell>
          <cell r="DN815">
            <v>3</v>
          </cell>
          <cell r="DO815">
            <v>5</v>
          </cell>
          <cell r="DP815">
            <v>4</v>
          </cell>
          <cell r="DQ815">
            <v>2</v>
          </cell>
        </row>
        <row r="816">
          <cell r="A816">
            <v>3142</v>
          </cell>
          <cell r="B816" t="e">
            <v>#REF!</v>
          </cell>
          <cell r="C816">
            <v>2201</v>
          </cell>
          <cell r="D816" t="str">
            <v>Yes</v>
          </cell>
          <cell r="E816" t="str">
            <v>Yes</v>
          </cell>
          <cell r="F816" t="str">
            <v>IAEO</v>
          </cell>
          <cell r="G816" t="str">
            <v>UNDP</v>
          </cell>
          <cell r="H816" t="str">
            <v>UNDP</v>
          </cell>
          <cell r="I816">
            <v>0</v>
          </cell>
          <cell r="J816" t="str">
            <v>UNDP</v>
          </cell>
          <cell r="L816" t="str">
            <v>Mexico</v>
          </cell>
          <cell r="N816" t="str">
            <v>LAC</v>
          </cell>
          <cell r="O816" t="str">
            <v>LAC</v>
          </cell>
          <cell r="P816">
            <v>0</v>
          </cell>
          <cell r="Q816">
            <v>0</v>
          </cell>
          <cell r="R816">
            <v>1</v>
          </cell>
          <cell r="S816">
            <v>0</v>
          </cell>
          <cell r="U816">
            <v>0</v>
          </cell>
          <cell r="V816">
            <v>0</v>
          </cell>
          <cell r="W816">
            <v>0</v>
          </cell>
          <cell r="Y816" t="str">
            <v>Government</v>
          </cell>
          <cell r="Z816" t="str">
            <v>Govt</v>
          </cell>
          <cell r="AC816" t="str">
            <v>Grid-connected Photovoltaic Project</v>
          </cell>
          <cell r="AD816" t="str">
            <v>MSP</v>
          </cell>
          <cell r="AE816" t="str">
            <v>GET</v>
          </cell>
          <cell r="AF816" t="str">
            <v>CC</v>
          </cell>
          <cell r="AH816" t="str">
            <v>GEF - 4</v>
          </cell>
          <cell r="AI816">
            <v>39203</v>
          </cell>
          <cell r="AJ816">
            <v>2007</v>
          </cell>
          <cell r="AK816">
            <v>39280</v>
          </cell>
          <cell r="AL816">
            <v>2007</v>
          </cell>
          <cell r="AM816">
            <v>40002</v>
          </cell>
          <cell r="AN816">
            <v>40878</v>
          </cell>
          <cell r="AO816">
            <v>40724</v>
          </cell>
          <cell r="AP816">
            <v>40724</v>
          </cell>
          <cell r="AQ816">
            <v>2011</v>
          </cell>
          <cell r="AR816">
            <v>47</v>
          </cell>
          <cell r="AS816">
            <v>0</v>
          </cell>
          <cell r="AT816">
            <v>2013</v>
          </cell>
          <cell r="AU816">
            <v>41456</v>
          </cell>
          <cell r="AV816">
            <v>2013</v>
          </cell>
          <cell r="AW816">
            <v>41609</v>
          </cell>
          <cell r="AX816">
            <v>1</v>
          </cell>
          <cell r="AY816">
            <v>0</v>
          </cell>
          <cell r="AZ816">
            <v>1</v>
          </cell>
          <cell r="BB816">
            <v>1</v>
          </cell>
          <cell r="BC816">
            <v>4.9930000000000003</v>
          </cell>
          <cell r="BD816">
            <v>1</v>
          </cell>
          <cell r="BE816">
            <v>4.9930000000000003</v>
          </cell>
          <cell r="BF816">
            <v>4.9930000000000003</v>
          </cell>
          <cell r="BM816">
            <v>1</v>
          </cell>
          <cell r="BN816">
            <v>5</v>
          </cell>
          <cell r="BO816">
            <v>1</v>
          </cell>
          <cell r="BP816">
            <v>3</v>
          </cell>
          <cell r="BQ816" t="str">
            <v>ML</v>
          </cell>
          <cell r="BR816">
            <v>2</v>
          </cell>
          <cell r="BS816">
            <v>3</v>
          </cell>
          <cell r="BT816">
            <v>3</v>
          </cell>
          <cell r="BU816">
            <v>4</v>
          </cell>
          <cell r="BY816">
            <v>4</v>
          </cell>
          <cell r="BZ816">
            <v>1</v>
          </cell>
          <cell r="CA816">
            <v>4</v>
          </cell>
          <cell r="CB816">
            <v>1</v>
          </cell>
          <cell r="CD816">
            <v>5</v>
          </cell>
          <cell r="CE816">
            <v>1</v>
          </cell>
          <cell r="CF816">
            <v>5</v>
          </cell>
          <cell r="CG816">
            <v>1</v>
          </cell>
          <cell r="CH816">
            <v>3</v>
          </cell>
          <cell r="CI816">
            <v>0</v>
          </cell>
          <cell r="CJ816">
            <v>3</v>
          </cell>
          <cell r="CK816">
            <v>0</v>
          </cell>
          <cell r="CL816">
            <v>4</v>
          </cell>
          <cell r="CM816">
            <v>1</v>
          </cell>
          <cell r="CN816">
            <v>3</v>
          </cell>
          <cell r="CO816">
            <v>0</v>
          </cell>
          <cell r="CP816">
            <v>4</v>
          </cell>
          <cell r="CQ816">
            <v>1</v>
          </cell>
          <cell r="CR816">
            <v>3</v>
          </cell>
          <cell r="CS816">
            <v>0</v>
          </cell>
          <cell r="CT816">
            <v>2</v>
          </cell>
          <cell r="CU816">
            <v>0</v>
          </cell>
          <cell r="CV816">
            <v>5</v>
          </cell>
          <cell r="CW816" t="str">
            <v>Not rated</v>
          </cell>
          <cell r="CX816">
            <v>5</v>
          </cell>
          <cell r="CY816">
            <v>5</v>
          </cell>
          <cell r="CZ816">
            <v>1</v>
          </cell>
          <cell r="DA816" t="str">
            <v>MU</v>
          </cell>
          <cell r="DB816" t="str">
            <v>ML</v>
          </cell>
          <cell r="DC816" t="str">
            <v>ML</v>
          </cell>
          <cell r="DD816" t="str">
            <v>L</v>
          </cell>
          <cell r="DE816">
            <v>3</v>
          </cell>
          <cell r="DF816" t="str">
            <v>ML</v>
          </cell>
          <cell r="DG816">
            <v>4</v>
          </cell>
          <cell r="DH816">
            <v>4</v>
          </cell>
          <cell r="DI816">
            <v>5</v>
          </cell>
          <cell r="DJ816">
            <v>5</v>
          </cell>
          <cell r="DK816">
            <v>3</v>
          </cell>
          <cell r="DL816">
            <v>3</v>
          </cell>
          <cell r="DM816">
            <v>4</v>
          </cell>
          <cell r="DN816">
            <v>3</v>
          </cell>
          <cell r="DO816">
            <v>4</v>
          </cell>
          <cell r="DP816">
            <v>3</v>
          </cell>
          <cell r="DQ816">
            <v>2</v>
          </cell>
          <cell r="DR816">
            <v>5</v>
          </cell>
          <cell r="DS816">
            <v>5</v>
          </cell>
          <cell r="DT816">
            <v>5</v>
          </cell>
          <cell r="DU816">
            <v>5</v>
          </cell>
          <cell r="DV816">
            <v>1</v>
          </cell>
          <cell r="DW816" t="str">
            <v>L</v>
          </cell>
          <cell r="DX816" t="str">
            <v>ML</v>
          </cell>
          <cell r="DY816" t="str">
            <v>ML</v>
          </cell>
          <cell r="DZ816" t="str">
            <v>L</v>
          </cell>
          <cell r="EA816">
            <v>3</v>
          </cell>
          <cell r="EB816" t="str">
            <v>ML</v>
          </cell>
          <cell r="EC816">
            <v>4</v>
          </cell>
          <cell r="ED816">
            <v>4</v>
          </cell>
          <cell r="EE816">
            <v>5</v>
          </cell>
          <cell r="EF816">
            <v>5</v>
          </cell>
          <cell r="EG816">
            <v>4</v>
          </cell>
          <cell r="EH816">
            <v>4</v>
          </cell>
          <cell r="EI816">
            <v>3</v>
          </cell>
          <cell r="EJ816">
            <v>4</v>
          </cell>
          <cell r="EK816">
            <v>3</v>
          </cell>
          <cell r="EL816">
            <v>4</v>
          </cell>
          <cell r="EM816">
            <v>3</v>
          </cell>
        </row>
        <row r="817">
          <cell r="A817">
            <v>3148</v>
          </cell>
          <cell r="B817" t="e">
            <v>#REF!</v>
          </cell>
          <cell r="C817">
            <v>100639</v>
          </cell>
          <cell r="D817" t="str">
            <v>No</v>
          </cell>
          <cell r="E817" t="str">
            <v>Yes</v>
          </cell>
          <cell r="F817" t="str">
            <v>IAEO</v>
          </cell>
          <cell r="G817" t="str">
            <v>World Bank</v>
          </cell>
          <cell r="H817" t="str">
            <v>WB</v>
          </cell>
          <cell r="I817">
            <v>0</v>
          </cell>
          <cell r="J817" t="str">
            <v>WB</v>
          </cell>
          <cell r="L817" t="str">
            <v>Croatia</v>
          </cell>
          <cell r="N817" t="str">
            <v>ECA</v>
          </cell>
          <cell r="O817" t="str">
            <v>ECA</v>
          </cell>
          <cell r="P817">
            <v>0</v>
          </cell>
          <cell r="Q817">
            <v>0</v>
          </cell>
          <cell r="R817">
            <v>1</v>
          </cell>
          <cell r="S817">
            <v>0</v>
          </cell>
          <cell r="U817">
            <v>0</v>
          </cell>
          <cell r="V817">
            <v>0</v>
          </cell>
          <cell r="W817">
            <v>0</v>
          </cell>
          <cell r="AC817" t="str">
            <v>DBSB Agricultural Pollution Control Project - under the Strategic Partnership Investment Fund for Nutrient Reduction in the Danube River and Black Sea</v>
          </cell>
          <cell r="AD817" t="str">
            <v>FSP</v>
          </cell>
          <cell r="AE817" t="str">
            <v>GET</v>
          </cell>
          <cell r="AF817" t="str">
            <v>IW</v>
          </cell>
          <cell r="AH817" t="str">
            <v>GEF - 3</v>
          </cell>
          <cell r="AI817">
            <v>39401</v>
          </cell>
          <cell r="AJ817">
            <v>2007</v>
          </cell>
          <cell r="AK817">
            <v>39660</v>
          </cell>
          <cell r="AL817">
            <v>2008</v>
          </cell>
          <cell r="AN817">
            <v>41121</v>
          </cell>
          <cell r="AO817">
            <v>41121</v>
          </cell>
          <cell r="AP817">
            <v>41121</v>
          </cell>
          <cell r="AQ817">
            <v>2012</v>
          </cell>
          <cell r="AT817">
            <v>2014</v>
          </cell>
          <cell r="AV817">
            <v>2013</v>
          </cell>
          <cell r="AX817">
            <v>5</v>
          </cell>
          <cell r="AY817">
            <v>0</v>
          </cell>
          <cell r="AZ817">
            <v>5</v>
          </cell>
          <cell r="BB817">
            <v>15</v>
          </cell>
          <cell r="BC817">
            <v>14.79</v>
          </cell>
          <cell r="BK817">
            <v>1</v>
          </cell>
          <cell r="BL817">
            <v>0</v>
          </cell>
          <cell r="BM817">
            <v>0</v>
          </cell>
          <cell r="BN817">
            <v>3</v>
          </cell>
          <cell r="CY817">
            <v>3</v>
          </cell>
          <cell r="CZ817">
            <v>0</v>
          </cell>
          <cell r="DE817">
            <v>3</v>
          </cell>
          <cell r="DF817" t="str">
            <v>ML</v>
          </cell>
          <cell r="DG817" t="str">
            <v>MODEST</v>
          </cell>
          <cell r="DH817" t="str">
            <v>SUBSTANTIAL</v>
          </cell>
          <cell r="DI817">
            <v>3</v>
          </cell>
          <cell r="DJ817">
            <v>4</v>
          </cell>
          <cell r="DK817">
            <v>5</v>
          </cell>
        </row>
        <row r="818">
          <cell r="A818">
            <v>3152</v>
          </cell>
          <cell r="B818" t="e">
            <v>#REF!</v>
          </cell>
          <cell r="C818">
            <v>3489</v>
          </cell>
          <cell r="D818" t="str">
            <v>No</v>
          </cell>
          <cell r="E818" t="str">
            <v>Yes</v>
          </cell>
          <cell r="F818" t="str">
            <v>IAEO</v>
          </cell>
          <cell r="G818" t="str">
            <v>UNDP</v>
          </cell>
          <cell r="H818" t="str">
            <v>UNDP</v>
          </cell>
          <cell r="I818">
            <v>0</v>
          </cell>
          <cell r="J818" t="str">
            <v>UNDP</v>
          </cell>
          <cell r="L818" t="str">
            <v>India</v>
          </cell>
          <cell r="N818" t="str">
            <v>SA</v>
          </cell>
          <cell r="O818" t="str">
            <v>Asia</v>
          </cell>
          <cell r="P818">
            <v>0</v>
          </cell>
          <cell r="Q818">
            <v>0</v>
          </cell>
          <cell r="R818">
            <v>1</v>
          </cell>
          <cell r="S818">
            <v>0</v>
          </cell>
          <cell r="U818">
            <v>0</v>
          </cell>
          <cell r="V818">
            <v>0</v>
          </cell>
          <cell r="W818">
            <v>0</v>
          </cell>
          <cell r="Y818" t="str">
            <v>Government</v>
          </cell>
          <cell r="Z818" t="str">
            <v>Govt</v>
          </cell>
          <cell r="AC818" t="str">
            <v>Achieving Reduction in GHG Emissions through Advanced Energy Efficiency Technology in Electric Motors</v>
          </cell>
          <cell r="AD818" t="str">
            <v>MSP</v>
          </cell>
          <cell r="AE818" t="str">
            <v>GET</v>
          </cell>
          <cell r="AF818" t="str">
            <v>CC</v>
          </cell>
          <cell r="AH818" t="str">
            <v>GEF - 4</v>
          </cell>
          <cell r="AI818">
            <v>39534</v>
          </cell>
          <cell r="AJ818">
            <v>2008</v>
          </cell>
          <cell r="AK818">
            <v>39682</v>
          </cell>
          <cell r="AL818">
            <v>2008</v>
          </cell>
          <cell r="AM818">
            <v>40371.5</v>
          </cell>
          <cell r="AN818">
            <v>41059</v>
          </cell>
          <cell r="AO818">
            <v>41061</v>
          </cell>
          <cell r="AP818">
            <v>41061</v>
          </cell>
          <cell r="AQ818">
            <v>2012</v>
          </cell>
          <cell r="AR818">
            <v>45</v>
          </cell>
          <cell r="AS818">
            <v>0</v>
          </cell>
          <cell r="AT818">
            <v>2013</v>
          </cell>
          <cell r="AU818">
            <v>41121</v>
          </cell>
          <cell r="AV818">
            <v>2012</v>
          </cell>
          <cell r="AX818">
            <v>0.25</v>
          </cell>
          <cell r="AY818">
            <v>0</v>
          </cell>
          <cell r="AZ818">
            <v>0.25</v>
          </cell>
          <cell r="BB818">
            <v>1.1139999999999997</v>
          </cell>
          <cell r="BC818">
            <v>1.6419999999999999</v>
          </cell>
          <cell r="BD818">
            <v>4.4559999999999986</v>
          </cell>
          <cell r="BE818">
            <v>6.5679999999999996</v>
          </cell>
          <cell r="BF818">
            <v>1.4739676840215443</v>
          </cell>
          <cell r="BL818">
            <v>0</v>
          </cell>
          <cell r="BM818">
            <v>1</v>
          </cell>
          <cell r="BN818">
            <v>4</v>
          </cell>
          <cell r="BO818">
            <v>1</v>
          </cell>
          <cell r="BP818">
            <v>3</v>
          </cell>
          <cell r="BQ818" t="str">
            <v>ML</v>
          </cell>
          <cell r="BR818">
            <v>3</v>
          </cell>
          <cell r="BS818">
            <v>3</v>
          </cell>
          <cell r="BT818">
            <v>3</v>
          </cell>
          <cell r="BU818">
            <v>3</v>
          </cell>
          <cell r="CF818">
            <v>4</v>
          </cell>
          <cell r="CG818">
            <v>1</v>
          </cell>
          <cell r="CH818">
            <v>4</v>
          </cell>
          <cell r="CI818">
            <v>1</v>
          </cell>
          <cell r="CJ818">
            <v>5</v>
          </cell>
          <cell r="CK818">
            <v>1</v>
          </cell>
          <cell r="CL818">
            <v>5</v>
          </cell>
          <cell r="CM818">
            <v>1</v>
          </cell>
          <cell r="CN818">
            <v>4</v>
          </cell>
          <cell r="CO818">
            <v>1</v>
          </cell>
          <cell r="CP818">
            <v>5</v>
          </cell>
          <cell r="CQ818">
            <v>1</v>
          </cell>
          <cell r="CR818">
            <v>3</v>
          </cell>
          <cell r="CS818">
            <v>0</v>
          </cell>
          <cell r="CT818">
            <v>2</v>
          </cell>
          <cell r="CU818">
            <v>0</v>
          </cell>
          <cell r="CV818">
            <v>5</v>
          </cell>
          <cell r="CW818">
            <v>4</v>
          </cell>
          <cell r="CX818">
            <v>4</v>
          </cell>
          <cell r="CY818">
            <v>4</v>
          </cell>
          <cell r="CZ818">
            <v>1</v>
          </cell>
          <cell r="DA818" t="str">
            <v>ML</v>
          </cell>
          <cell r="DB818" t="str">
            <v>ML</v>
          </cell>
          <cell r="DC818" t="str">
            <v>ML</v>
          </cell>
          <cell r="DD818" t="str">
            <v>ML</v>
          </cell>
          <cell r="DE818">
            <v>3</v>
          </cell>
          <cell r="DF818" t="str">
            <v>ML</v>
          </cell>
          <cell r="DG818" t="str">
            <v>Not rated</v>
          </cell>
          <cell r="DH818" t="str">
            <v>Not rated</v>
          </cell>
          <cell r="DI818" t="str">
            <v>Not rated</v>
          </cell>
          <cell r="DJ818">
            <v>4</v>
          </cell>
          <cell r="DK818">
            <v>4</v>
          </cell>
          <cell r="DL818">
            <v>5</v>
          </cell>
          <cell r="DM818">
            <v>5</v>
          </cell>
          <cell r="DN818">
            <v>4</v>
          </cell>
          <cell r="DO818">
            <v>5</v>
          </cell>
          <cell r="DP818">
            <v>3</v>
          </cell>
          <cell r="DQ818">
            <v>2</v>
          </cell>
        </row>
        <row r="819">
          <cell r="A819">
            <v>3154</v>
          </cell>
          <cell r="B819" t="e">
            <v>#REF!</v>
          </cell>
          <cell r="C819">
            <v>3787</v>
          </cell>
          <cell r="D819" t="str">
            <v>No</v>
          </cell>
          <cell r="E819" t="str">
            <v>Yes</v>
          </cell>
          <cell r="F819" t="str">
            <v>IAEO</v>
          </cell>
          <cell r="G819" t="str">
            <v>UNDP</v>
          </cell>
          <cell r="H819" t="str">
            <v>UNDP</v>
          </cell>
          <cell r="I819">
            <v>0</v>
          </cell>
          <cell r="J819" t="str">
            <v>UNDP</v>
          </cell>
          <cell r="L819" t="str">
            <v>Ethiopia</v>
          </cell>
          <cell r="N819" t="str">
            <v>AFR</v>
          </cell>
          <cell r="O819" t="str">
            <v>AFR</v>
          </cell>
          <cell r="P819">
            <v>0</v>
          </cell>
          <cell r="Q819">
            <v>0</v>
          </cell>
          <cell r="R819">
            <v>1</v>
          </cell>
          <cell r="S819">
            <v>0</v>
          </cell>
          <cell r="U819">
            <v>0</v>
          </cell>
          <cell r="V819">
            <v>1</v>
          </cell>
          <cell r="W819">
            <v>1</v>
          </cell>
          <cell r="Y819" t="str">
            <v>Government</v>
          </cell>
          <cell r="Z819" t="str">
            <v>Govt</v>
          </cell>
          <cell r="AC819" t="str">
            <v>Coping with Drought and Climate Change</v>
          </cell>
          <cell r="AD819" t="str">
            <v>MSP</v>
          </cell>
          <cell r="AE819" t="str">
            <v>SCCF</v>
          </cell>
          <cell r="AF819" t="str">
            <v>CC</v>
          </cell>
          <cell r="AH819" t="str">
            <v>GEF - 3</v>
          </cell>
          <cell r="AI819">
            <v>39048</v>
          </cell>
          <cell r="AJ819">
            <v>2006</v>
          </cell>
          <cell r="AK819">
            <v>39899</v>
          </cell>
          <cell r="AL819">
            <v>2009</v>
          </cell>
          <cell r="AM819">
            <v>40631.5</v>
          </cell>
          <cell r="AN819">
            <v>41183</v>
          </cell>
          <cell r="AO819">
            <v>41364</v>
          </cell>
          <cell r="AP819">
            <v>41364</v>
          </cell>
          <cell r="AQ819">
            <v>2013</v>
          </cell>
          <cell r="AR819">
            <v>48</v>
          </cell>
          <cell r="AS819">
            <v>5</v>
          </cell>
          <cell r="AT819">
            <v>2013</v>
          </cell>
          <cell r="AU819">
            <v>41368</v>
          </cell>
          <cell r="AV819">
            <v>2013</v>
          </cell>
          <cell r="AX819">
            <v>0.995</v>
          </cell>
          <cell r="AY819">
            <v>0</v>
          </cell>
          <cell r="AZ819">
            <v>0.995</v>
          </cell>
          <cell r="BB819">
            <v>1.8666670000000001</v>
          </cell>
          <cell r="BD819">
            <v>1.8760472361809046</v>
          </cell>
          <cell r="BM819">
            <v>1</v>
          </cell>
          <cell r="BN819">
            <v>5</v>
          </cell>
          <cell r="BO819">
            <v>0</v>
          </cell>
          <cell r="BP819">
            <v>2</v>
          </cell>
          <cell r="BQ819" t="str">
            <v>MU</v>
          </cell>
          <cell r="BR819">
            <v>2</v>
          </cell>
          <cell r="BS819">
            <v>3</v>
          </cell>
          <cell r="BT819">
            <v>3</v>
          </cell>
          <cell r="BU819">
            <v>2</v>
          </cell>
          <cell r="BY819">
            <v>4</v>
          </cell>
          <cell r="BZ819">
            <v>1</v>
          </cell>
          <cell r="CA819">
            <v>4</v>
          </cell>
          <cell r="CB819">
            <v>1</v>
          </cell>
          <cell r="CD819">
            <v>4</v>
          </cell>
          <cell r="CE819">
            <v>1</v>
          </cell>
          <cell r="CF819">
            <v>4</v>
          </cell>
          <cell r="CG819">
            <v>1</v>
          </cell>
          <cell r="CH819">
            <v>3</v>
          </cell>
          <cell r="CI819">
            <v>0</v>
          </cell>
          <cell r="CJ819">
            <v>3</v>
          </cell>
          <cell r="CK819">
            <v>0</v>
          </cell>
          <cell r="CL819">
            <v>5</v>
          </cell>
          <cell r="CM819">
            <v>1</v>
          </cell>
          <cell r="CN819">
            <v>2</v>
          </cell>
          <cell r="CO819">
            <v>0</v>
          </cell>
          <cell r="CP819">
            <v>4</v>
          </cell>
          <cell r="CQ819">
            <v>1</v>
          </cell>
          <cell r="CR819">
            <v>3</v>
          </cell>
          <cell r="CS819">
            <v>0</v>
          </cell>
          <cell r="CT819">
            <v>3</v>
          </cell>
          <cell r="CU819">
            <v>0</v>
          </cell>
          <cell r="CV819">
            <v>6</v>
          </cell>
          <cell r="CW819">
            <v>5</v>
          </cell>
          <cell r="CX819">
            <v>4</v>
          </cell>
          <cell r="CY819">
            <v>5</v>
          </cell>
          <cell r="CZ819">
            <v>1</v>
          </cell>
          <cell r="DA819" t="str">
            <v>MU</v>
          </cell>
          <cell r="DB819" t="str">
            <v>ML</v>
          </cell>
          <cell r="DC819" t="str">
            <v>ML</v>
          </cell>
          <cell r="DD819" t="str">
            <v>MU</v>
          </cell>
          <cell r="DE819">
            <v>2</v>
          </cell>
          <cell r="DF819" t="str">
            <v>MU</v>
          </cell>
          <cell r="DG819">
            <v>4</v>
          </cell>
          <cell r="DH819">
            <v>4</v>
          </cell>
          <cell r="DI819">
            <v>4</v>
          </cell>
          <cell r="DJ819">
            <v>4</v>
          </cell>
          <cell r="DK819">
            <v>3</v>
          </cell>
          <cell r="DL819">
            <v>3</v>
          </cell>
          <cell r="DM819">
            <v>5</v>
          </cell>
          <cell r="DN819">
            <v>2</v>
          </cell>
          <cell r="DO819">
            <v>4</v>
          </cell>
          <cell r="DP819">
            <v>3</v>
          </cell>
          <cell r="DQ819">
            <v>3</v>
          </cell>
        </row>
        <row r="820">
          <cell r="A820">
            <v>3155</v>
          </cell>
          <cell r="B820" t="e">
            <v>#REF!</v>
          </cell>
          <cell r="C820">
            <v>3786</v>
          </cell>
          <cell r="D820" t="str">
            <v>No</v>
          </cell>
          <cell r="E820" t="str">
            <v>Yes</v>
          </cell>
          <cell r="F820" t="str">
            <v>IAEO</v>
          </cell>
          <cell r="G820" t="str">
            <v>UNDP</v>
          </cell>
          <cell r="H820" t="str">
            <v>UNDP</v>
          </cell>
          <cell r="I820">
            <v>0</v>
          </cell>
          <cell r="J820" t="str">
            <v>UNDP</v>
          </cell>
          <cell r="L820" t="str">
            <v>Mozambique</v>
          </cell>
          <cell r="N820" t="str">
            <v>AFR</v>
          </cell>
          <cell r="O820" t="str">
            <v>AFR</v>
          </cell>
          <cell r="P820">
            <v>0</v>
          </cell>
          <cell r="Q820">
            <v>0</v>
          </cell>
          <cell r="R820">
            <v>1</v>
          </cell>
          <cell r="S820">
            <v>0</v>
          </cell>
          <cell r="U820">
            <v>0</v>
          </cell>
          <cell r="V820">
            <v>1</v>
          </cell>
          <cell r="W820">
            <v>0</v>
          </cell>
          <cell r="Y820" t="str">
            <v>Government</v>
          </cell>
          <cell r="Z820" t="str">
            <v>Govt</v>
          </cell>
          <cell r="AA820" t="str">
            <v>through consultations</v>
          </cell>
          <cell r="AC820" t="str">
            <v>Coping with Drought and Climate Change</v>
          </cell>
          <cell r="AD820" t="str">
            <v>MSP</v>
          </cell>
          <cell r="AE820" t="str">
            <v>SCCF</v>
          </cell>
          <cell r="AF820" t="str">
            <v>CC</v>
          </cell>
          <cell r="AH820" t="str">
            <v>GEF - 3</v>
          </cell>
          <cell r="AI820">
            <v>39048</v>
          </cell>
          <cell r="AJ820">
            <v>2006</v>
          </cell>
          <cell r="AK820">
            <v>39814</v>
          </cell>
          <cell r="AL820">
            <v>2009</v>
          </cell>
          <cell r="AN820">
            <v>41456</v>
          </cell>
          <cell r="AO820">
            <v>41456</v>
          </cell>
          <cell r="AP820">
            <v>41456</v>
          </cell>
          <cell r="AQ820">
            <v>2013</v>
          </cell>
          <cell r="AT820">
            <v>2014</v>
          </cell>
          <cell r="AU820" t="str">
            <v>Jan,2014</v>
          </cell>
          <cell r="AV820">
            <v>2014</v>
          </cell>
          <cell r="AX820">
            <v>0.96</v>
          </cell>
          <cell r="AY820">
            <v>0</v>
          </cell>
          <cell r="AZ820">
            <v>0.96</v>
          </cell>
          <cell r="BB820">
            <v>0.92900000000000005</v>
          </cell>
          <cell r="BC820" t="str">
            <v>UA</v>
          </cell>
          <cell r="BL820">
            <v>0</v>
          </cell>
          <cell r="BM820">
            <v>1</v>
          </cell>
          <cell r="BN820">
            <v>4</v>
          </cell>
          <cell r="CV820">
            <v>6</v>
          </cell>
          <cell r="CW820">
            <v>3</v>
          </cell>
          <cell r="CX820">
            <v>3</v>
          </cell>
          <cell r="CY820">
            <v>4</v>
          </cell>
          <cell r="CZ820">
            <v>1</v>
          </cell>
          <cell r="DA820">
            <v>3</v>
          </cell>
          <cell r="DB820">
            <v>4</v>
          </cell>
          <cell r="DC820">
            <v>3</v>
          </cell>
          <cell r="DD820">
            <v>2</v>
          </cell>
          <cell r="DE820">
            <v>3</v>
          </cell>
          <cell r="DF820" t="str">
            <v>ML</v>
          </cell>
          <cell r="DG820">
            <v>2</v>
          </cell>
          <cell r="DH820">
            <v>3</v>
          </cell>
          <cell r="DI820">
            <v>3</v>
          </cell>
          <cell r="DJ820">
            <v>3</v>
          </cell>
          <cell r="DK820">
            <v>5</v>
          </cell>
          <cell r="DL820">
            <v>5</v>
          </cell>
          <cell r="DM820">
            <v>6</v>
          </cell>
          <cell r="DN820">
            <v>3</v>
          </cell>
          <cell r="DO820">
            <v>6</v>
          </cell>
          <cell r="DP820">
            <v>6</v>
          </cell>
          <cell r="DQ820">
            <v>5</v>
          </cell>
        </row>
        <row r="821">
          <cell r="A821">
            <v>3156</v>
          </cell>
          <cell r="B821" t="e">
            <v>#REF!</v>
          </cell>
          <cell r="C821">
            <v>3785</v>
          </cell>
          <cell r="D821" t="str">
            <v>No</v>
          </cell>
          <cell r="E821" t="str">
            <v>Yes</v>
          </cell>
          <cell r="F821" t="str">
            <v>IAEO</v>
          </cell>
          <cell r="G821" t="str">
            <v>UNDP</v>
          </cell>
          <cell r="H821" t="str">
            <v>UNDP</v>
          </cell>
          <cell r="I821">
            <v>0</v>
          </cell>
          <cell r="J821" t="str">
            <v>UNDP</v>
          </cell>
          <cell r="L821" t="str">
            <v>Zimbabwe</v>
          </cell>
          <cell r="N821" t="str">
            <v>AFR</v>
          </cell>
          <cell r="O821" t="str">
            <v>AFR</v>
          </cell>
          <cell r="P821">
            <v>0</v>
          </cell>
          <cell r="Q821">
            <v>0</v>
          </cell>
          <cell r="R821">
            <v>1</v>
          </cell>
          <cell r="S821">
            <v>1</v>
          </cell>
          <cell r="U821">
            <v>0</v>
          </cell>
          <cell r="V821">
            <v>0</v>
          </cell>
          <cell r="W821">
            <v>1</v>
          </cell>
          <cell r="Y821" t="str">
            <v>Government</v>
          </cell>
          <cell r="Z821" t="str">
            <v>Govt</v>
          </cell>
          <cell r="AC821" t="str">
            <v>Coping with Drought and Climate Change</v>
          </cell>
          <cell r="AD821" t="str">
            <v>MSP</v>
          </cell>
          <cell r="AE821" t="str">
            <v>SCCF</v>
          </cell>
          <cell r="AF821" t="str">
            <v>CC</v>
          </cell>
          <cell r="AH821" t="str">
            <v>GEF - 3</v>
          </cell>
          <cell r="AI821">
            <v>39048</v>
          </cell>
          <cell r="AJ821">
            <v>2006</v>
          </cell>
          <cell r="AK821">
            <v>39301</v>
          </cell>
          <cell r="AL821">
            <v>2007</v>
          </cell>
          <cell r="AM821">
            <v>40227</v>
          </cell>
          <cell r="AN821">
            <v>40878</v>
          </cell>
          <cell r="AO821">
            <v>41153</v>
          </cell>
          <cell r="AP821">
            <v>41153</v>
          </cell>
          <cell r="AQ821">
            <v>2012</v>
          </cell>
          <cell r="AR821">
            <v>60</v>
          </cell>
          <cell r="AS821">
            <v>9</v>
          </cell>
          <cell r="AT821">
            <v>2013</v>
          </cell>
          <cell r="AU821">
            <v>41150</v>
          </cell>
          <cell r="AV821">
            <v>2012</v>
          </cell>
          <cell r="AX821">
            <v>0.98299999999999998</v>
          </cell>
          <cell r="AY821">
            <v>0</v>
          </cell>
          <cell r="AZ821">
            <v>0.98299999999999998</v>
          </cell>
          <cell r="BB821">
            <v>1.1559999999999999</v>
          </cell>
          <cell r="BD821">
            <v>1.1759918616480163</v>
          </cell>
          <cell r="BM821">
            <v>1</v>
          </cell>
          <cell r="BN821">
            <v>5</v>
          </cell>
          <cell r="BO821">
            <v>1</v>
          </cell>
          <cell r="BP821">
            <v>3</v>
          </cell>
          <cell r="BQ821" t="str">
            <v>ML</v>
          </cell>
          <cell r="BR821">
            <v>3</v>
          </cell>
          <cell r="BS821">
            <v>4</v>
          </cell>
          <cell r="BT821">
            <v>3</v>
          </cell>
          <cell r="BU821">
            <v>4</v>
          </cell>
          <cell r="BY821">
            <v>4</v>
          </cell>
          <cell r="BZ821">
            <v>1</v>
          </cell>
          <cell r="CA821">
            <v>4</v>
          </cell>
          <cell r="CB821">
            <v>1</v>
          </cell>
          <cell r="CD821">
            <v>5</v>
          </cell>
          <cell r="CE821">
            <v>1</v>
          </cell>
          <cell r="CF821">
            <v>5</v>
          </cell>
          <cell r="CG821">
            <v>1</v>
          </cell>
          <cell r="CH821">
            <v>5</v>
          </cell>
          <cell r="CI821">
            <v>1</v>
          </cell>
          <cell r="CJ821">
            <v>5</v>
          </cell>
          <cell r="CK821">
            <v>1</v>
          </cell>
          <cell r="CL821">
            <v>5</v>
          </cell>
          <cell r="CM821">
            <v>1</v>
          </cell>
          <cell r="CN821">
            <v>5</v>
          </cell>
          <cell r="CO821">
            <v>1</v>
          </cell>
          <cell r="CP821">
            <v>5</v>
          </cell>
          <cell r="CQ821">
            <v>1</v>
          </cell>
          <cell r="CR821">
            <v>4</v>
          </cell>
          <cell r="CS821">
            <v>1</v>
          </cell>
          <cell r="CT821">
            <v>6</v>
          </cell>
          <cell r="CU821">
            <v>1</v>
          </cell>
          <cell r="CV821">
            <v>6</v>
          </cell>
          <cell r="CW821">
            <v>6</v>
          </cell>
          <cell r="CX821">
            <v>4</v>
          </cell>
          <cell r="CY821">
            <v>5</v>
          </cell>
          <cell r="CZ821">
            <v>1</v>
          </cell>
          <cell r="DA821" t="str">
            <v>ML</v>
          </cell>
          <cell r="DB821" t="str">
            <v>L</v>
          </cell>
          <cell r="DC821" t="str">
            <v>ML</v>
          </cell>
          <cell r="DD821" t="str">
            <v>L</v>
          </cell>
          <cell r="DE821">
            <v>3</v>
          </cell>
          <cell r="DF821" t="str">
            <v>ML</v>
          </cell>
          <cell r="DG821">
            <v>4</v>
          </cell>
          <cell r="DH821">
            <v>4</v>
          </cell>
          <cell r="DI821">
            <v>5</v>
          </cell>
          <cell r="DJ821">
            <v>5</v>
          </cell>
          <cell r="DK821">
            <v>5</v>
          </cell>
          <cell r="DL821">
            <v>5</v>
          </cell>
          <cell r="DM821">
            <v>5</v>
          </cell>
          <cell r="DN821">
            <v>5</v>
          </cell>
          <cell r="DO821">
            <v>5</v>
          </cell>
          <cell r="DP821">
            <v>4</v>
          </cell>
          <cell r="DQ821">
            <v>6</v>
          </cell>
        </row>
        <row r="822">
          <cell r="A822">
            <v>3163</v>
          </cell>
          <cell r="B822" t="e">
            <v>#REF!</v>
          </cell>
          <cell r="D822" t="str">
            <v>No</v>
          </cell>
          <cell r="E822" t="str">
            <v>Yes</v>
          </cell>
          <cell r="F822" t="str">
            <v>IAEO</v>
          </cell>
          <cell r="G822" t="str">
            <v>UNDP</v>
          </cell>
          <cell r="H822" t="str">
            <v>UNDP</v>
          </cell>
          <cell r="I822">
            <v>0</v>
          </cell>
          <cell r="J822" t="str">
            <v>UNDP</v>
          </cell>
          <cell r="K822" t="str">
            <v>UNDP</v>
          </cell>
          <cell r="L822" t="str">
            <v>Namibia</v>
          </cell>
          <cell r="N822" t="str">
            <v>AFR</v>
          </cell>
          <cell r="O822" t="str">
            <v>AFR</v>
          </cell>
          <cell r="P822">
            <v>0</v>
          </cell>
          <cell r="Q822">
            <v>0</v>
          </cell>
          <cell r="R822">
            <v>1</v>
          </cell>
          <cell r="S822">
            <v>0</v>
          </cell>
          <cell r="U822">
            <v>0</v>
          </cell>
          <cell r="V822">
            <v>0</v>
          </cell>
          <cell r="W822">
            <v>0</v>
          </cell>
          <cell r="Y822" t="str">
            <v>Government</v>
          </cell>
          <cell r="Z822" t="str">
            <v>Govt</v>
          </cell>
          <cell r="AA822" t="str">
            <v>No</v>
          </cell>
          <cell r="AC822" t="str">
            <v>Capacity Enhancement for Global Environmental Management</v>
          </cell>
          <cell r="AD822" t="str">
            <v>MSP</v>
          </cell>
          <cell r="AE822" t="str">
            <v>GET</v>
          </cell>
          <cell r="AF822" t="str">
            <v>MF</v>
          </cell>
          <cell r="AG822" t="str">
            <v>CB SGP1</v>
          </cell>
          <cell r="AH822" t="str">
            <v>GEF - 4</v>
          </cell>
          <cell r="AI822">
            <v>39693</v>
          </cell>
          <cell r="AJ822">
            <v>2008</v>
          </cell>
          <cell r="AK822">
            <v>39869</v>
          </cell>
          <cell r="AL822">
            <v>2009</v>
          </cell>
          <cell r="AM822">
            <v>40480</v>
          </cell>
          <cell r="AN822">
            <v>40908</v>
          </cell>
          <cell r="AO822">
            <v>41091</v>
          </cell>
          <cell r="AP822">
            <v>41091</v>
          </cell>
          <cell r="AQ822">
            <v>2012</v>
          </cell>
          <cell r="AR822">
            <v>40</v>
          </cell>
          <cell r="AS822">
            <v>6</v>
          </cell>
          <cell r="AT822">
            <v>2012</v>
          </cell>
          <cell r="AU822">
            <v>2011</v>
          </cell>
          <cell r="AV822">
            <v>2011</v>
          </cell>
          <cell r="AX822">
            <v>0.47499999999999998</v>
          </cell>
          <cell r="AY822">
            <v>2.5000000000000001E-2</v>
          </cell>
          <cell r="AZ822">
            <v>0.5</v>
          </cell>
          <cell r="BA822">
            <v>0.47</v>
          </cell>
          <cell r="BB822">
            <v>0.26</v>
          </cell>
          <cell r="BC822">
            <v>0.26</v>
          </cell>
          <cell r="BD822">
            <v>0.54736842105263162</v>
          </cell>
          <cell r="BE822">
            <v>0.54736842105263162</v>
          </cell>
          <cell r="BF822">
            <v>1</v>
          </cell>
          <cell r="BG822">
            <v>8</v>
          </cell>
          <cell r="BH822">
            <v>6</v>
          </cell>
          <cell r="BI822">
            <v>14</v>
          </cell>
          <cell r="BK822">
            <v>4</v>
          </cell>
          <cell r="BL822">
            <v>0</v>
          </cell>
          <cell r="BM822">
            <v>0</v>
          </cell>
          <cell r="BN822">
            <v>3</v>
          </cell>
          <cell r="BO822">
            <v>1</v>
          </cell>
          <cell r="BP822">
            <v>3</v>
          </cell>
          <cell r="BQ822" t="str">
            <v>ML</v>
          </cell>
          <cell r="BR822">
            <v>3</v>
          </cell>
          <cell r="BS822">
            <v>3</v>
          </cell>
          <cell r="BT822">
            <v>3</v>
          </cell>
          <cell r="BU822">
            <v>4</v>
          </cell>
          <cell r="BW822">
            <v>2</v>
          </cell>
          <cell r="BX822">
            <v>0</v>
          </cell>
          <cell r="BY822">
            <v>3</v>
          </cell>
          <cell r="BZ822">
            <v>0</v>
          </cell>
          <cell r="CA822">
            <v>2</v>
          </cell>
          <cell r="CB822">
            <v>0</v>
          </cell>
          <cell r="CC822">
            <v>3</v>
          </cell>
          <cell r="CD822">
            <v>3</v>
          </cell>
          <cell r="CE822">
            <v>0</v>
          </cell>
          <cell r="CF822">
            <v>4</v>
          </cell>
          <cell r="CG822">
            <v>1</v>
          </cell>
          <cell r="CH822">
            <v>3</v>
          </cell>
          <cell r="CI822">
            <v>0</v>
          </cell>
          <cell r="CJ822">
            <v>2</v>
          </cell>
          <cell r="CK822">
            <v>0</v>
          </cell>
          <cell r="CN822">
            <v>2</v>
          </cell>
          <cell r="CO822">
            <v>0</v>
          </cell>
          <cell r="CP822">
            <v>5</v>
          </cell>
          <cell r="CQ822">
            <v>1</v>
          </cell>
          <cell r="CR822">
            <v>1</v>
          </cell>
          <cell r="CS822">
            <v>0</v>
          </cell>
          <cell r="CT822">
            <v>3</v>
          </cell>
          <cell r="CU822">
            <v>0</v>
          </cell>
          <cell r="CY822">
            <v>3</v>
          </cell>
          <cell r="CZ822">
            <v>0</v>
          </cell>
          <cell r="DL822">
            <v>2</v>
          </cell>
          <cell r="DM822">
            <v>3</v>
          </cell>
          <cell r="DN822">
            <v>2</v>
          </cell>
          <cell r="DO822">
            <v>5</v>
          </cell>
          <cell r="DP822">
            <v>1</v>
          </cell>
          <cell r="DQ822">
            <v>3</v>
          </cell>
          <cell r="DR822">
            <v>4</v>
          </cell>
          <cell r="DS822">
            <v>4</v>
          </cell>
          <cell r="DT822">
            <v>3</v>
          </cell>
          <cell r="DU822">
            <v>3</v>
          </cell>
          <cell r="DV822">
            <v>0</v>
          </cell>
        </row>
        <row r="823">
          <cell r="A823">
            <v>3171</v>
          </cell>
          <cell r="B823" t="e">
            <v>#REF!</v>
          </cell>
          <cell r="C823">
            <v>3726</v>
          </cell>
          <cell r="D823" t="str">
            <v>No</v>
          </cell>
          <cell r="E823" t="str">
            <v>Yes</v>
          </cell>
          <cell r="F823" t="str">
            <v>IAEO</v>
          </cell>
          <cell r="G823" t="str">
            <v>UNDP</v>
          </cell>
          <cell r="H823" t="str">
            <v>UNDP</v>
          </cell>
          <cell r="I823">
            <v>0</v>
          </cell>
          <cell r="J823" t="str">
            <v>UNDP</v>
          </cell>
          <cell r="L823" t="str">
            <v>Kyrgyzstan</v>
          </cell>
          <cell r="N823" t="str">
            <v>ECA</v>
          </cell>
          <cell r="O823" t="str">
            <v>ECA</v>
          </cell>
          <cell r="P823">
            <v>0</v>
          </cell>
          <cell r="Q823">
            <v>0</v>
          </cell>
          <cell r="R823">
            <v>1</v>
          </cell>
          <cell r="S823">
            <v>0</v>
          </cell>
          <cell r="U823">
            <v>0</v>
          </cell>
          <cell r="V823">
            <v>0</v>
          </cell>
          <cell r="W823">
            <v>1</v>
          </cell>
          <cell r="Y823" t="str">
            <v>Government</v>
          </cell>
          <cell r="Z823" t="str">
            <v>Govt</v>
          </cell>
          <cell r="AC823" t="str">
            <v>Kyrgyzstan: Capacity Building for Improved National Financing of Global Environmental Management</v>
          </cell>
          <cell r="AD823" t="str">
            <v>MSP</v>
          </cell>
          <cell r="AE823" t="str">
            <v>GET</v>
          </cell>
          <cell r="AF823" t="str">
            <v>MF</v>
          </cell>
          <cell r="AH823" t="str">
            <v>GEF - 4</v>
          </cell>
          <cell r="AI823">
            <v>39674</v>
          </cell>
          <cell r="AJ823">
            <v>2008</v>
          </cell>
          <cell r="AK823">
            <v>39787</v>
          </cell>
          <cell r="AL823">
            <v>2008</v>
          </cell>
          <cell r="AM823">
            <v>40439</v>
          </cell>
          <cell r="AN823">
            <v>41090</v>
          </cell>
          <cell r="AO823">
            <v>41091</v>
          </cell>
          <cell r="AP823">
            <v>41091</v>
          </cell>
          <cell r="AQ823">
            <v>2012</v>
          </cell>
          <cell r="AR823">
            <v>42</v>
          </cell>
          <cell r="AS823">
            <v>0</v>
          </cell>
          <cell r="AT823">
            <v>2013</v>
          </cell>
          <cell r="AU823">
            <v>41116</v>
          </cell>
          <cell r="AV823">
            <v>2012</v>
          </cell>
          <cell r="AX823">
            <v>0.42499999999999999</v>
          </cell>
          <cell r="AY823">
            <v>0.02</v>
          </cell>
          <cell r="AZ823">
            <v>0.44500000000000001</v>
          </cell>
          <cell r="BB823">
            <v>0.22</v>
          </cell>
          <cell r="BC823">
            <v>0.12</v>
          </cell>
          <cell r="BD823">
            <v>0.51764705882352946</v>
          </cell>
          <cell r="BE823">
            <v>0.28235294117647058</v>
          </cell>
          <cell r="BF823">
            <v>0.54545454545454541</v>
          </cell>
          <cell r="BM823">
            <v>1</v>
          </cell>
          <cell r="BN823">
            <v>6</v>
          </cell>
          <cell r="BO823">
            <v>1</v>
          </cell>
          <cell r="BP823">
            <v>4</v>
          </cell>
          <cell r="BQ823" t="str">
            <v>L</v>
          </cell>
          <cell r="BR823">
            <v>4</v>
          </cell>
          <cell r="BS823">
            <v>4</v>
          </cell>
          <cell r="BT823">
            <v>4</v>
          </cell>
          <cell r="BU823">
            <v>4</v>
          </cell>
          <cell r="BY823">
            <v>5</v>
          </cell>
          <cell r="BZ823">
            <v>1</v>
          </cell>
          <cell r="CA823">
            <v>6</v>
          </cell>
          <cell r="CB823">
            <v>1</v>
          </cell>
          <cell r="CD823">
            <v>6</v>
          </cell>
          <cell r="CE823">
            <v>1</v>
          </cell>
          <cell r="CF823">
            <v>6</v>
          </cell>
          <cell r="CG823">
            <v>1</v>
          </cell>
          <cell r="CH823">
            <v>6</v>
          </cell>
          <cell r="CI823">
            <v>1</v>
          </cell>
          <cell r="CJ823">
            <v>6</v>
          </cell>
          <cell r="CK823">
            <v>1</v>
          </cell>
          <cell r="CL823">
            <v>6</v>
          </cell>
          <cell r="CM823">
            <v>1</v>
          </cell>
          <cell r="CN823">
            <v>6</v>
          </cell>
          <cell r="CO823">
            <v>1</v>
          </cell>
          <cell r="CP823">
            <v>6</v>
          </cell>
          <cell r="CQ823">
            <v>1</v>
          </cell>
          <cell r="CR823">
            <v>5</v>
          </cell>
          <cell r="CS823">
            <v>1</v>
          </cell>
          <cell r="CT823">
            <v>6</v>
          </cell>
          <cell r="CU823">
            <v>1</v>
          </cell>
          <cell r="CV823">
            <v>6</v>
          </cell>
          <cell r="CW823">
            <v>6</v>
          </cell>
          <cell r="CX823">
            <v>6</v>
          </cell>
          <cell r="CY823">
            <v>6</v>
          </cell>
          <cell r="CZ823">
            <v>1</v>
          </cell>
          <cell r="DA823" t="str">
            <v>L</v>
          </cell>
          <cell r="DB823" t="str">
            <v>L</v>
          </cell>
          <cell r="DC823" t="str">
            <v>L</v>
          </cell>
          <cell r="DD823" t="str">
            <v>L</v>
          </cell>
          <cell r="DE823">
            <v>4</v>
          </cell>
          <cell r="DF823" t="str">
            <v>L</v>
          </cell>
          <cell r="DG823">
            <v>5</v>
          </cell>
          <cell r="DH823">
            <v>6</v>
          </cell>
          <cell r="DI823">
            <v>6</v>
          </cell>
          <cell r="DJ823">
            <v>6</v>
          </cell>
          <cell r="DK823">
            <v>6</v>
          </cell>
          <cell r="DL823">
            <v>6</v>
          </cell>
          <cell r="DM823">
            <v>6</v>
          </cell>
          <cell r="DN823">
            <v>6</v>
          </cell>
          <cell r="DO823">
            <v>6</v>
          </cell>
          <cell r="DP823">
            <v>5</v>
          </cell>
          <cell r="DQ823">
            <v>6</v>
          </cell>
        </row>
        <row r="824">
          <cell r="A824">
            <v>3173</v>
          </cell>
          <cell r="B824" t="e">
            <v>#REF!</v>
          </cell>
          <cell r="C824">
            <v>3696</v>
          </cell>
          <cell r="D824" t="str">
            <v>No</v>
          </cell>
          <cell r="E824" t="str">
            <v>Yes</v>
          </cell>
          <cell r="F824" t="str">
            <v>IAEO</v>
          </cell>
          <cell r="G824" t="str">
            <v>UNDP</v>
          </cell>
          <cell r="H824" t="str">
            <v>UNDP</v>
          </cell>
          <cell r="I824">
            <v>0</v>
          </cell>
          <cell r="J824" t="str">
            <v>UNDP</v>
          </cell>
          <cell r="L824" t="str">
            <v>Lao People’s Democratic Republic</v>
          </cell>
          <cell r="N824" t="str">
            <v>EAP</v>
          </cell>
          <cell r="O824" t="str">
            <v>Asia</v>
          </cell>
          <cell r="P824">
            <v>0</v>
          </cell>
          <cell r="Q824">
            <v>0</v>
          </cell>
          <cell r="R824">
            <v>1</v>
          </cell>
          <cell r="S824">
            <v>0</v>
          </cell>
          <cell r="U824">
            <v>0</v>
          </cell>
          <cell r="V824">
            <v>1</v>
          </cell>
          <cell r="W824">
            <v>0</v>
          </cell>
          <cell r="Y824" t="str">
            <v>Government</v>
          </cell>
          <cell r="Z824" t="str">
            <v>Govt</v>
          </cell>
          <cell r="AC824" t="str">
            <v xml:space="preserve">Meeting the Primary Obligations of the Rio Conventions through Strengthened Capacity to Implement Natural Resources Legislation </v>
          </cell>
          <cell r="AD824" t="str">
            <v>MSP</v>
          </cell>
          <cell r="AE824" t="str">
            <v>GET</v>
          </cell>
          <cell r="AF824" t="str">
            <v>MF</v>
          </cell>
          <cell r="AH824" t="str">
            <v>GEF - 4</v>
          </cell>
          <cell r="AI824">
            <v>39792</v>
          </cell>
          <cell r="AJ824">
            <v>2008</v>
          </cell>
          <cell r="AK824">
            <v>40544</v>
          </cell>
          <cell r="AL824">
            <v>2011</v>
          </cell>
          <cell r="AM824">
            <v>41030.5</v>
          </cell>
          <cell r="AN824">
            <v>40951</v>
          </cell>
          <cell r="AO824">
            <v>41517</v>
          </cell>
          <cell r="AP824">
            <v>41517</v>
          </cell>
          <cell r="AQ824">
            <v>2013</v>
          </cell>
          <cell r="AR824">
            <v>31</v>
          </cell>
          <cell r="AS824">
            <v>18</v>
          </cell>
          <cell r="AT824">
            <v>2013</v>
          </cell>
          <cell r="AU824">
            <v>41456</v>
          </cell>
          <cell r="AV824">
            <v>2013</v>
          </cell>
          <cell r="AX824">
            <v>0.5</v>
          </cell>
          <cell r="AY824">
            <v>0</v>
          </cell>
          <cell r="AZ824">
            <v>0.5</v>
          </cell>
          <cell r="BB824">
            <v>0.54985000000000017</v>
          </cell>
          <cell r="BC824">
            <v>0.60299999999999998</v>
          </cell>
          <cell r="BD824">
            <v>1.0997000000000003</v>
          </cell>
          <cell r="BE824">
            <v>1.206</v>
          </cell>
          <cell r="BF824">
            <v>1.0966627261980537</v>
          </cell>
          <cell r="BM824">
            <v>1</v>
          </cell>
          <cell r="BN824">
            <v>5</v>
          </cell>
          <cell r="BO824">
            <v>0</v>
          </cell>
          <cell r="BP824">
            <v>2</v>
          </cell>
          <cell r="BQ824" t="str">
            <v>MU</v>
          </cell>
          <cell r="BR824">
            <v>2</v>
          </cell>
          <cell r="BS824">
            <v>3</v>
          </cell>
          <cell r="BT824">
            <v>3</v>
          </cell>
          <cell r="BY824">
            <v>3</v>
          </cell>
          <cell r="BZ824">
            <v>0</v>
          </cell>
          <cell r="CA824">
            <v>3</v>
          </cell>
          <cell r="CB824">
            <v>0</v>
          </cell>
          <cell r="CD824">
            <v>4</v>
          </cell>
          <cell r="CE824">
            <v>1</v>
          </cell>
          <cell r="CF824">
            <v>5</v>
          </cell>
          <cell r="CG824">
            <v>1</v>
          </cell>
          <cell r="CH824">
            <v>4</v>
          </cell>
          <cell r="CI824">
            <v>1</v>
          </cell>
          <cell r="CJ824">
            <v>5</v>
          </cell>
          <cell r="CK824">
            <v>1</v>
          </cell>
          <cell r="CL824">
            <v>5</v>
          </cell>
          <cell r="CM824">
            <v>1</v>
          </cell>
          <cell r="CN824">
            <v>3</v>
          </cell>
          <cell r="CO824">
            <v>0</v>
          </cell>
          <cell r="CP824">
            <v>4</v>
          </cell>
          <cell r="CQ824">
            <v>1</v>
          </cell>
          <cell r="CR824">
            <v>5</v>
          </cell>
          <cell r="CS824">
            <v>1</v>
          </cell>
          <cell r="CT824">
            <v>4</v>
          </cell>
          <cell r="CU824">
            <v>1</v>
          </cell>
          <cell r="CV824">
            <v>5</v>
          </cell>
          <cell r="CW824">
            <v>5</v>
          </cell>
          <cell r="CX824">
            <v>6</v>
          </cell>
          <cell r="CY824">
            <v>5</v>
          </cell>
          <cell r="CZ824">
            <v>1</v>
          </cell>
          <cell r="DA824" t="str">
            <v>MU</v>
          </cell>
          <cell r="DB824" t="str">
            <v>ML</v>
          </cell>
          <cell r="DC824" t="str">
            <v>ML</v>
          </cell>
          <cell r="DD824" t="str">
            <v>Not rated</v>
          </cell>
          <cell r="DE824">
            <v>2</v>
          </cell>
          <cell r="DF824" t="str">
            <v>MU</v>
          </cell>
          <cell r="DG824">
            <v>3</v>
          </cell>
          <cell r="DH824">
            <v>3</v>
          </cell>
          <cell r="DI824">
            <v>4</v>
          </cell>
          <cell r="DJ824">
            <v>5</v>
          </cell>
          <cell r="DK824">
            <v>4</v>
          </cell>
          <cell r="DL824">
            <v>5</v>
          </cell>
          <cell r="DM824">
            <v>5</v>
          </cell>
          <cell r="DN824">
            <v>3</v>
          </cell>
          <cell r="DO824">
            <v>4</v>
          </cell>
          <cell r="DP824">
            <v>5</v>
          </cell>
          <cell r="DQ824">
            <v>4</v>
          </cell>
        </row>
        <row r="825">
          <cell r="A825">
            <v>3178</v>
          </cell>
          <cell r="B825" t="e">
            <v>#REF!</v>
          </cell>
          <cell r="C825">
            <v>3639</v>
          </cell>
          <cell r="D825" t="str">
            <v>No</v>
          </cell>
          <cell r="E825" t="str">
            <v>Yes</v>
          </cell>
          <cell r="F825" t="str">
            <v>IAEO</v>
          </cell>
          <cell r="G825" t="str">
            <v>UNDP</v>
          </cell>
          <cell r="H825" t="str">
            <v>UNDP</v>
          </cell>
          <cell r="I825">
            <v>0</v>
          </cell>
          <cell r="J825" t="str">
            <v>UNDP</v>
          </cell>
          <cell r="L825" t="str">
            <v>Uzbekistan</v>
          </cell>
          <cell r="N825" t="str">
            <v>ECA</v>
          </cell>
          <cell r="O825" t="str">
            <v>ECA</v>
          </cell>
          <cell r="P825">
            <v>0</v>
          </cell>
          <cell r="Q825">
            <v>0</v>
          </cell>
          <cell r="R825">
            <v>1</v>
          </cell>
          <cell r="S825">
            <v>0</v>
          </cell>
          <cell r="U825">
            <v>0</v>
          </cell>
          <cell r="V825">
            <v>0</v>
          </cell>
          <cell r="W825">
            <v>1</v>
          </cell>
          <cell r="Y825" t="str">
            <v>Government</v>
          </cell>
          <cell r="Z825" t="str">
            <v>Govt</v>
          </cell>
          <cell r="AC825" t="str">
            <v>Strengthening National Capacity in Rio Convention Implementation Through Targeted Institutional Strengthening and Professional Development</v>
          </cell>
          <cell r="AD825" t="str">
            <v>MSP</v>
          </cell>
          <cell r="AE825" t="str">
            <v>GET</v>
          </cell>
          <cell r="AF825" t="str">
            <v>MF</v>
          </cell>
          <cell r="AH825" t="str">
            <v>GEF - 4</v>
          </cell>
          <cell r="AI825">
            <v>39714</v>
          </cell>
          <cell r="AJ825">
            <v>2008</v>
          </cell>
          <cell r="AK825">
            <v>39939</v>
          </cell>
          <cell r="AL825">
            <v>2009</v>
          </cell>
          <cell r="AM825">
            <v>40438.5</v>
          </cell>
          <cell r="AN825">
            <v>40908</v>
          </cell>
          <cell r="AO825">
            <v>40938</v>
          </cell>
          <cell r="AP825">
            <v>40938</v>
          </cell>
          <cell r="AQ825">
            <v>2012</v>
          </cell>
          <cell r="AR825">
            <v>32</v>
          </cell>
          <cell r="AS825">
            <v>0</v>
          </cell>
          <cell r="AT825">
            <v>2013</v>
          </cell>
          <cell r="AU825">
            <v>40908</v>
          </cell>
          <cell r="AV825">
            <v>2011</v>
          </cell>
          <cell r="AX825">
            <v>0.47499999999999998</v>
          </cell>
          <cell r="AY825">
            <v>2.5000000000000001E-2</v>
          </cell>
          <cell r="AZ825">
            <v>0.5</v>
          </cell>
          <cell r="BB825">
            <v>0.33</v>
          </cell>
          <cell r="BC825">
            <v>0.21</v>
          </cell>
          <cell r="BD825">
            <v>0.69473684210526321</v>
          </cell>
          <cell r="BE825">
            <v>0.44210526315789472</v>
          </cell>
          <cell r="BF825">
            <v>0.63636363636363635</v>
          </cell>
          <cell r="BL825">
            <v>0</v>
          </cell>
          <cell r="BM825">
            <v>1</v>
          </cell>
          <cell r="BN825">
            <v>4</v>
          </cell>
          <cell r="BO825">
            <v>0</v>
          </cell>
          <cell r="BP825">
            <v>2</v>
          </cell>
          <cell r="BQ825" t="str">
            <v>MU</v>
          </cell>
          <cell r="BR825">
            <v>2</v>
          </cell>
          <cell r="BS825">
            <v>2</v>
          </cell>
          <cell r="BT825">
            <v>2</v>
          </cell>
          <cell r="BY825">
            <v>4</v>
          </cell>
          <cell r="BZ825">
            <v>1</v>
          </cell>
          <cell r="CA825">
            <v>3</v>
          </cell>
          <cell r="CB825">
            <v>0</v>
          </cell>
          <cell r="CD825">
            <v>3</v>
          </cell>
          <cell r="CE825">
            <v>0</v>
          </cell>
          <cell r="CF825">
            <v>4</v>
          </cell>
          <cell r="CG825">
            <v>1</v>
          </cell>
          <cell r="CH825">
            <v>4</v>
          </cell>
          <cell r="CI825">
            <v>1</v>
          </cell>
          <cell r="CJ825">
            <v>5</v>
          </cell>
          <cell r="CK825">
            <v>1</v>
          </cell>
          <cell r="CL825">
            <v>4</v>
          </cell>
          <cell r="CM825">
            <v>1</v>
          </cell>
          <cell r="CN825">
            <v>3</v>
          </cell>
          <cell r="CO825">
            <v>0</v>
          </cell>
          <cell r="CP825">
            <v>3</v>
          </cell>
          <cell r="CQ825">
            <v>0</v>
          </cell>
          <cell r="CR825">
            <v>4</v>
          </cell>
          <cell r="CS825">
            <v>1</v>
          </cell>
          <cell r="CT825">
            <v>5</v>
          </cell>
          <cell r="CU825">
            <v>1</v>
          </cell>
          <cell r="CV825">
            <v>5</v>
          </cell>
          <cell r="CW825">
            <v>5</v>
          </cell>
          <cell r="CX825">
            <v>4</v>
          </cell>
          <cell r="CY825">
            <v>4</v>
          </cell>
          <cell r="CZ825">
            <v>1</v>
          </cell>
          <cell r="DA825" t="str">
            <v>MU</v>
          </cell>
          <cell r="DB825" t="str">
            <v>MU</v>
          </cell>
          <cell r="DC825" t="str">
            <v>MU</v>
          </cell>
          <cell r="DD825" t="str">
            <v>Not rated</v>
          </cell>
          <cell r="DE825">
            <v>2</v>
          </cell>
          <cell r="DF825" t="str">
            <v>MU</v>
          </cell>
          <cell r="DG825">
            <v>4</v>
          </cell>
          <cell r="DH825">
            <v>3</v>
          </cell>
          <cell r="DI825">
            <v>3</v>
          </cell>
          <cell r="DJ825">
            <v>4</v>
          </cell>
          <cell r="DK825">
            <v>4</v>
          </cell>
          <cell r="DL825">
            <v>5</v>
          </cell>
          <cell r="DM825">
            <v>4</v>
          </cell>
          <cell r="DN825">
            <v>3</v>
          </cell>
          <cell r="DO825">
            <v>3</v>
          </cell>
          <cell r="DP825">
            <v>4</v>
          </cell>
          <cell r="DQ825">
            <v>5</v>
          </cell>
        </row>
        <row r="826">
          <cell r="A826">
            <v>3181</v>
          </cell>
          <cell r="B826" t="e">
            <v>#REF!</v>
          </cell>
          <cell r="C826">
            <v>3776</v>
          </cell>
          <cell r="D826" t="str">
            <v>No</v>
          </cell>
          <cell r="E826" t="str">
            <v>Yes</v>
          </cell>
          <cell r="F826" t="str">
            <v>IAEO</v>
          </cell>
          <cell r="G826" t="str">
            <v>UNDP</v>
          </cell>
          <cell r="H826" t="str">
            <v>UNDP</v>
          </cell>
          <cell r="I826">
            <v>0</v>
          </cell>
          <cell r="J826" t="str">
            <v>UNDP</v>
          </cell>
          <cell r="L826" t="str">
            <v>Global (Bahamas, Barbados, Belize, Benin, Cameroon, Cook Island, Comoros, Côte d’Ivoire, Fiji, Ghana, Guyana, Jamaica, Kenya, Kiribati, Madagascar, Mauretania, Mauritius, Mozambique, Nigeria, Republic Congo, Senegal, Seychelles, St. Kitts and Nevis, Suriname, Tanzania, Togo, Trinidad and Tobago)</v>
          </cell>
          <cell r="N826" t="str">
            <v>Global</v>
          </cell>
          <cell r="O826" t="str">
            <v>Global</v>
          </cell>
          <cell r="P826">
            <v>1</v>
          </cell>
          <cell r="Q826">
            <v>0</v>
          </cell>
          <cell r="R826">
            <v>0</v>
          </cell>
          <cell r="S826">
            <v>2</v>
          </cell>
          <cell r="U826">
            <v>2</v>
          </cell>
          <cell r="V826">
            <v>2</v>
          </cell>
          <cell r="W826">
            <v>0</v>
          </cell>
          <cell r="Y826" t="str">
            <v>Multilateral</v>
          </cell>
          <cell r="Z826" t="str">
            <v>Bi_multilateral</v>
          </cell>
          <cell r="AC826" t="str">
            <v>Pollution Reduction through Improved Municipal Wastewater Management in Coastal Cities in ACP Countries with a Focus on SIDS</v>
          </cell>
          <cell r="AD826" t="str">
            <v>MSP</v>
          </cell>
          <cell r="AE826" t="str">
            <v>GET</v>
          </cell>
          <cell r="AF826" t="str">
            <v>IW</v>
          </cell>
          <cell r="AH826" t="str">
            <v>GEF - 3</v>
          </cell>
          <cell r="AI826">
            <v>38896</v>
          </cell>
          <cell r="AJ826">
            <v>2006</v>
          </cell>
          <cell r="AK826">
            <v>39173</v>
          </cell>
          <cell r="AL826">
            <v>2007</v>
          </cell>
          <cell r="AM826">
            <v>39720.5</v>
          </cell>
          <cell r="AO826">
            <v>40268</v>
          </cell>
          <cell r="AP826">
            <v>40268</v>
          </cell>
          <cell r="AQ826">
            <v>2010</v>
          </cell>
          <cell r="AR826">
            <v>35</v>
          </cell>
          <cell r="AS826">
            <v>0</v>
          </cell>
          <cell r="AT826">
            <v>2013</v>
          </cell>
          <cell r="AU826">
            <v>41030</v>
          </cell>
          <cell r="AV826">
            <v>2012</v>
          </cell>
          <cell r="AX826">
            <v>1</v>
          </cell>
          <cell r="AY826">
            <v>0</v>
          </cell>
          <cell r="AZ826">
            <v>1</v>
          </cell>
          <cell r="BB826">
            <v>1.2</v>
          </cell>
          <cell r="BC826">
            <v>0.26300000000000001</v>
          </cell>
          <cell r="BD826">
            <v>1.2</v>
          </cell>
          <cell r="BE826">
            <v>0.26300000000000001</v>
          </cell>
          <cell r="BF826">
            <v>0.21916666666666668</v>
          </cell>
          <cell r="BL826">
            <v>0</v>
          </cell>
          <cell r="BM826">
            <v>0</v>
          </cell>
          <cell r="BN826">
            <v>3</v>
          </cell>
          <cell r="BO826">
            <v>1</v>
          </cell>
          <cell r="BP826">
            <v>3</v>
          </cell>
          <cell r="BQ826" t="str">
            <v>ML</v>
          </cell>
          <cell r="BR826">
            <v>3</v>
          </cell>
          <cell r="BS826">
            <v>3</v>
          </cell>
          <cell r="BT826">
            <v>3</v>
          </cell>
          <cell r="BY826">
            <v>3</v>
          </cell>
          <cell r="BZ826">
            <v>0</v>
          </cell>
          <cell r="CA826">
            <v>2</v>
          </cell>
          <cell r="CB826">
            <v>0</v>
          </cell>
          <cell r="CD826">
            <v>2</v>
          </cell>
          <cell r="CE826">
            <v>0</v>
          </cell>
          <cell r="CF826">
            <v>5</v>
          </cell>
          <cell r="CG826">
            <v>1</v>
          </cell>
          <cell r="CV826">
            <v>5</v>
          </cell>
          <cell r="CW826">
            <v>3</v>
          </cell>
          <cell r="CX826">
            <v>5</v>
          </cell>
          <cell r="CY826">
            <v>3</v>
          </cell>
          <cell r="CZ826">
            <v>0</v>
          </cell>
          <cell r="DA826" t="str">
            <v>ML</v>
          </cell>
          <cell r="DB826" t="str">
            <v>ML</v>
          </cell>
          <cell r="DC826" t="str">
            <v>ML</v>
          </cell>
          <cell r="DD826" t="str">
            <v>Not rated</v>
          </cell>
          <cell r="DE826">
            <v>3</v>
          </cell>
          <cell r="DF826" t="str">
            <v>ML</v>
          </cell>
          <cell r="DG826">
            <v>3</v>
          </cell>
          <cell r="DH826">
            <v>2</v>
          </cell>
          <cell r="DI826">
            <v>2</v>
          </cell>
          <cell r="DJ826">
            <v>5</v>
          </cell>
          <cell r="DK826" t="str">
            <v>Not rated</v>
          </cell>
        </row>
        <row r="827">
          <cell r="A827">
            <v>3183</v>
          </cell>
          <cell r="B827" t="e">
            <v>#REF!</v>
          </cell>
          <cell r="C827" t="str">
            <v>GFL/-2328-2740-4995</v>
          </cell>
          <cell r="D827" t="str">
            <v>No</v>
          </cell>
          <cell r="E827" t="str">
            <v>Yes</v>
          </cell>
          <cell r="F827" t="str">
            <v>IAEO</v>
          </cell>
          <cell r="G827" t="str">
            <v>UNEP</v>
          </cell>
          <cell r="H827" t="str">
            <v>UNEP</v>
          </cell>
          <cell r="I827">
            <v>0</v>
          </cell>
          <cell r="J827" t="str">
            <v>UNEP</v>
          </cell>
          <cell r="L827" t="str">
            <v>Regional</v>
          </cell>
          <cell r="M827" t="str">
            <v>Bahamas, Dominican Republic, Jamaica, St. Lucia, Trinidad and Tobago</v>
          </cell>
          <cell r="N827" t="str">
            <v>LAC</v>
          </cell>
          <cell r="O827" t="str">
            <v>LAC</v>
          </cell>
          <cell r="P827">
            <v>0</v>
          </cell>
          <cell r="Q827">
            <v>1</v>
          </cell>
          <cell r="R827">
            <v>0</v>
          </cell>
          <cell r="S827">
            <v>0</v>
          </cell>
          <cell r="U827">
            <v>1</v>
          </cell>
          <cell r="V827">
            <v>0</v>
          </cell>
          <cell r="W827">
            <v>0</v>
          </cell>
          <cell r="AC827" t="str">
            <v>Mitigating the Threats of Invasive Alien Species in the Insular Caribbean</v>
          </cell>
          <cell r="AD827" t="str">
            <v>FSP</v>
          </cell>
          <cell r="AE827" t="str">
            <v>GET</v>
          </cell>
          <cell r="AF827" t="str">
            <v>BD</v>
          </cell>
          <cell r="AH827" t="str">
            <v>GEF - 4</v>
          </cell>
          <cell r="AI827">
            <v>39989</v>
          </cell>
          <cell r="AJ827">
            <v>2009</v>
          </cell>
          <cell r="AK827">
            <v>40057</v>
          </cell>
          <cell r="AL827">
            <v>2009</v>
          </cell>
          <cell r="AN827">
            <v>41539</v>
          </cell>
          <cell r="AO827">
            <v>41730</v>
          </cell>
          <cell r="AP827">
            <v>41730</v>
          </cell>
          <cell r="AQ827">
            <v>2014</v>
          </cell>
          <cell r="AT827">
            <v>2014</v>
          </cell>
          <cell r="AU827">
            <v>41883</v>
          </cell>
          <cell r="AV827">
            <v>2014</v>
          </cell>
          <cell r="AX827">
            <v>3.034027</v>
          </cell>
          <cell r="AY827">
            <v>0.2</v>
          </cell>
          <cell r="AZ827">
            <v>3.2340270000000002</v>
          </cell>
          <cell r="BB827">
            <v>3.3793669999999998</v>
          </cell>
          <cell r="BC827">
            <v>5.4570080000000001</v>
          </cell>
          <cell r="BM827">
            <v>1</v>
          </cell>
          <cell r="BN827">
            <v>5</v>
          </cell>
          <cell r="CV827">
            <v>6</v>
          </cell>
          <cell r="CW827">
            <v>5</v>
          </cell>
          <cell r="CX827">
            <v>5</v>
          </cell>
          <cell r="CY827">
            <v>5</v>
          </cell>
          <cell r="CZ827">
            <v>1</v>
          </cell>
          <cell r="DA827">
            <v>4</v>
          </cell>
          <cell r="DB827">
            <v>4</v>
          </cell>
          <cell r="DC827">
            <v>4</v>
          </cell>
          <cell r="DD827">
            <v>4</v>
          </cell>
          <cell r="DE827">
            <v>4</v>
          </cell>
          <cell r="DF827" t="str">
            <v>L</v>
          </cell>
          <cell r="DG827">
            <v>5</v>
          </cell>
          <cell r="DH827">
            <v>5</v>
          </cell>
          <cell r="DI827">
            <v>5</v>
          </cell>
          <cell r="DJ827">
            <v>5</v>
          </cell>
          <cell r="DK827">
            <v>6</v>
          </cell>
          <cell r="DL827">
            <v>6</v>
          </cell>
          <cell r="DM827">
            <v>6</v>
          </cell>
          <cell r="DN827">
            <v>5</v>
          </cell>
          <cell r="DO827">
            <v>6</v>
          </cell>
          <cell r="DP827">
            <v>5</v>
          </cell>
          <cell r="DQ827">
            <v>5</v>
          </cell>
        </row>
        <row r="828">
          <cell r="A828">
            <v>3185</v>
          </cell>
          <cell r="B828" t="e">
            <v>#REF!</v>
          </cell>
          <cell r="D828" t="str">
            <v>Yes</v>
          </cell>
          <cell r="E828" t="str">
            <v>No</v>
          </cell>
          <cell r="F828" t="str">
            <v>GEFIEO</v>
          </cell>
          <cell r="G828" t="str">
            <v>UNEP</v>
          </cell>
          <cell r="H828" t="str">
            <v>UNEP</v>
          </cell>
          <cell r="I828">
            <v>0</v>
          </cell>
          <cell r="J828" t="str">
            <v>UNEP</v>
          </cell>
          <cell r="K828" t="str">
            <v>UNEP</v>
          </cell>
          <cell r="L828" t="str">
            <v>Regional (Kazakhstan, Tajikistan, Uzbekistan, Azerbaijan)</v>
          </cell>
          <cell r="M828" t="str">
            <v>Azerbaijan, Kazakhstan, Tajikistan, Uzbekistan</v>
          </cell>
          <cell r="N828" t="str">
            <v>ECA</v>
          </cell>
          <cell r="O828" t="str">
            <v>ECA</v>
          </cell>
          <cell r="P828">
            <v>0</v>
          </cell>
          <cell r="Q828">
            <v>1</v>
          </cell>
          <cell r="R828">
            <v>0</v>
          </cell>
          <cell r="S828">
            <v>2</v>
          </cell>
          <cell r="U828">
            <v>0</v>
          </cell>
          <cell r="V828">
            <v>0</v>
          </cell>
          <cell r="W828">
            <v>0</v>
          </cell>
          <cell r="Y828" t="str">
            <v>Multilateral</v>
          </cell>
          <cell r="Z828" t="str">
            <v>Bi_multilateral</v>
          </cell>
          <cell r="AA828" t="str">
            <v>Yes</v>
          </cell>
          <cell r="AC828" t="str">
            <v>Total Sector Methyl Bromide Phase Out in Countries with Economies in Transition (UNDP) + Continued Institutional Strengthening Support for CEITs to meet the obligations of the Montreal Protocol (UNEP)</v>
          </cell>
          <cell r="AD828" t="str">
            <v>MSP</v>
          </cell>
          <cell r="AE828" t="str">
            <v>GET</v>
          </cell>
          <cell r="AF828" t="str">
            <v>Chem</v>
          </cell>
          <cell r="AG828" t="str">
            <v>OZ1</v>
          </cell>
          <cell r="AH828" t="str">
            <v>GEF - 4</v>
          </cell>
          <cell r="AI828">
            <v>39181</v>
          </cell>
          <cell r="AJ828">
            <v>2007</v>
          </cell>
          <cell r="AK828">
            <v>39479</v>
          </cell>
          <cell r="AL828">
            <v>2008</v>
          </cell>
          <cell r="AM828">
            <v>40041</v>
          </cell>
          <cell r="AN828">
            <v>40603</v>
          </cell>
          <cell r="AO828">
            <v>40603</v>
          </cell>
          <cell r="AP828">
            <v>40603</v>
          </cell>
          <cell r="AQ828">
            <v>2011</v>
          </cell>
          <cell r="AR828">
            <v>37</v>
          </cell>
          <cell r="AS828">
            <v>0</v>
          </cell>
          <cell r="AT828">
            <v>2010</v>
          </cell>
          <cell r="AU828">
            <v>2010</v>
          </cell>
          <cell r="AV828">
            <v>2010</v>
          </cell>
          <cell r="AX828">
            <v>0.83499999999999996</v>
          </cell>
          <cell r="AY828">
            <v>0</v>
          </cell>
          <cell r="AZ828">
            <v>0.83499999999999996</v>
          </cell>
          <cell r="BB828">
            <v>0.4</v>
          </cell>
          <cell r="BD828">
            <v>0.47904191616766473</v>
          </cell>
          <cell r="BG828">
            <v>0</v>
          </cell>
          <cell r="BH828">
            <v>5</v>
          </cell>
          <cell r="BI828">
            <v>5</v>
          </cell>
          <cell r="BJ828">
            <v>1</v>
          </cell>
          <cell r="BM828">
            <v>1</v>
          </cell>
          <cell r="BN828">
            <v>5</v>
          </cell>
          <cell r="BO828">
            <v>1</v>
          </cell>
          <cell r="BP828">
            <v>3</v>
          </cell>
          <cell r="BQ828" t="str">
            <v>ML</v>
          </cell>
          <cell r="BR828">
            <v>4</v>
          </cell>
          <cell r="BS828">
            <v>4</v>
          </cell>
          <cell r="BT828">
            <v>4</v>
          </cell>
          <cell r="BW828">
            <v>3</v>
          </cell>
          <cell r="BX828">
            <v>0</v>
          </cell>
          <cell r="BY828">
            <v>5</v>
          </cell>
          <cell r="BZ828">
            <v>1</v>
          </cell>
          <cell r="CA828">
            <v>2</v>
          </cell>
          <cell r="CB828">
            <v>0</v>
          </cell>
          <cell r="CH828">
            <v>2</v>
          </cell>
          <cell r="CI828">
            <v>0</v>
          </cell>
          <cell r="CJ828">
            <v>4</v>
          </cell>
          <cell r="CK828">
            <v>1</v>
          </cell>
          <cell r="CN828">
            <v>2</v>
          </cell>
          <cell r="CO828">
            <v>0</v>
          </cell>
          <cell r="CT828">
            <v>2</v>
          </cell>
          <cell r="CU828">
            <v>0</v>
          </cell>
          <cell r="DR828">
            <v>5</v>
          </cell>
          <cell r="DT828">
            <v>5</v>
          </cell>
          <cell r="DU828">
            <v>5</v>
          </cell>
          <cell r="DV828">
            <v>1</v>
          </cell>
          <cell r="DW828">
            <v>4</v>
          </cell>
          <cell r="DX828">
            <v>4</v>
          </cell>
          <cell r="DY828">
            <v>4</v>
          </cell>
          <cell r="EA828">
            <v>3</v>
          </cell>
          <cell r="EB828" t="str">
            <v>ML</v>
          </cell>
          <cell r="EC828">
            <v>5</v>
          </cell>
          <cell r="ED828">
            <v>2</v>
          </cell>
        </row>
        <row r="829">
          <cell r="A829">
            <v>3188</v>
          </cell>
          <cell r="B829" t="e">
            <v>#REF!</v>
          </cell>
          <cell r="D829" t="str">
            <v>No</v>
          </cell>
          <cell r="E829" t="str">
            <v>Yes</v>
          </cell>
          <cell r="F829" t="str">
            <v>IAEO</v>
          </cell>
          <cell r="G829" t="str">
            <v>UNEP</v>
          </cell>
          <cell r="H829" t="str">
            <v>UNEP</v>
          </cell>
          <cell r="I829">
            <v>0</v>
          </cell>
          <cell r="J829" t="str">
            <v>UNEP</v>
          </cell>
          <cell r="L829" t="str">
            <v>Indonesia</v>
          </cell>
          <cell r="N829" t="str">
            <v>EAP</v>
          </cell>
          <cell r="O829" t="str">
            <v>Asia</v>
          </cell>
          <cell r="P829">
            <v>0</v>
          </cell>
          <cell r="Q829">
            <v>0</v>
          </cell>
          <cell r="R829">
            <v>1</v>
          </cell>
          <cell r="S829">
            <v>0</v>
          </cell>
          <cell r="U829">
            <v>0</v>
          </cell>
          <cell r="V829">
            <v>0</v>
          </cell>
          <cell r="W829">
            <v>0</v>
          </cell>
          <cell r="Y829" t="str">
            <v>Foundation</v>
          </cell>
          <cell r="Z829" t="str">
            <v>NGO_academic_foundation</v>
          </cell>
          <cell r="AC829" t="str">
            <v>Demonstration of Community-based Management of Seagrass Habitats in Trikora Beach, East Bintan, Riau Archipelago Province, Indonesia</v>
          </cell>
          <cell r="AD829" t="str">
            <v>MSP</v>
          </cell>
          <cell r="AE829" t="str">
            <v>GET</v>
          </cell>
          <cell r="AF829" t="str">
            <v>IW</v>
          </cell>
          <cell r="AH829" t="str">
            <v>GEF - 4</v>
          </cell>
          <cell r="AI829">
            <v>39259</v>
          </cell>
          <cell r="AJ829">
            <v>2007</v>
          </cell>
          <cell r="AK829">
            <v>39326</v>
          </cell>
          <cell r="AL829">
            <v>2007</v>
          </cell>
          <cell r="AM829">
            <v>39889</v>
          </cell>
          <cell r="AN829">
            <v>40452</v>
          </cell>
          <cell r="AO829">
            <v>40452</v>
          </cell>
          <cell r="AP829">
            <v>40452</v>
          </cell>
          <cell r="AQ829">
            <v>2010</v>
          </cell>
          <cell r="AR829">
            <v>37</v>
          </cell>
          <cell r="AS829">
            <v>0</v>
          </cell>
          <cell r="AT829">
            <v>2013</v>
          </cell>
          <cell r="AU829">
            <v>41153</v>
          </cell>
          <cell r="AV829">
            <v>2012</v>
          </cell>
          <cell r="AX829">
            <v>0.39779999999999999</v>
          </cell>
          <cell r="AY829">
            <v>0</v>
          </cell>
          <cell r="AZ829">
            <v>0.39779999999999999</v>
          </cell>
          <cell r="BB829">
            <v>0.39195000000000002</v>
          </cell>
          <cell r="BC829">
            <v>0.63</v>
          </cell>
          <cell r="BD829">
            <v>0.98529411764705888</v>
          </cell>
          <cell r="BE829">
            <v>1.5837104072398192</v>
          </cell>
          <cell r="BF829">
            <v>1.6073478760045923</v>
          </cell>
          <cell r="BM829">
            <v>1</v>
          </cell>
          <cell r="BN829">
            <v>5</v>
          </cell>
          <cell r="BO829">
            <v>1</v>
          </cell>
          <cell r="BP829">
            <v>3</v>
          </cell>
          <cell r="BQ829" t="str">
            <v>ML</v>
          </cell>
          <cell r="BR829">
            <v>4</v>
          </cell>
          <cell r="BS829">
            <v>4</v>
          </cell>
          <cell r="BT829">
            <v>3</v>
          </cell>
          <cell r="BU829">
            <v>3</v>
          </cell>
          <cell r="BY829">
            <v>5</v>
          </cell>
          <cell r="BZ829">
            <v>1</v>
          </cell>
          <cell r="CA829">
            <v>4</v>
          </cell>
          <cell r="CB829">
            <v>1</v>
          </cell>
          <cell r="CD829">
            <v>4</v>
          </cell>
          <cell r="CE829">
            <v>1</v>
          </cell>
          <cell r="CF829">
            <v>5</v>
          </cell>
          <cell r="CG829">
            <v>1</v>
          </cell>
          <cell r="CH829">
            <v>5</v>
          </cell>
          <cell r="CI829">
            <v>1</v>
          </cell>
          <cell r="CJ829">
            <v>5</v>
          </cell>
          <cell r="CK829">
            <v>1</v>
          </cell>
          <cell r="CL829">
            <v>5</v>
          </cell>
          <cell r="CM829">
            <v>1</v>
          </cell>
          <cell r="CN829">
            <v>4</v>
          </cell>
          <cell r="CO829">
            <v>1</v>
          </cell>
          <cell r="CP829">
            <v>5</v>
          </cell>
          <cell r="CQ829">
            <v>1</v>
          </cell>
          <cell r="CR829">
            <v>4</v>
          </cell>
          <cell r="CS829">
            <v>1</v>
          </cell>
          <cell r="CT829">
            <v>5</v>
          </cell>
          <cell r="CU829">
            <v>1</v>
          </cell>
          <cell r="CV829">
            <v>6</v>
          </cell>
          <cell r="CW829">
            <v>5</v>
          </cell>
          <cell r="CX829">
            <v>4</v>
          </cell>
          <cell r="CY829">
            <v>5</v>
          </cell>
          <cell r="CZ829">
            <v>1</v>
          </cell>
          <cell r="DA829" t="str">
            <v>L</v>
          </cell>
          <cell r="DB829" t="str">
            <v>L</v>
          </cell>
          <cell r="DC829" t="str">
            <v>ML</v>
          </cell>
          <cell r="DD829" t="str">
            <v>ML</v>
          </cell>
          <cell r="DE829">
            <v>3</v>
          </cell>
          <cell r="DF829" t="str">
            <v>ML</v>
          </cell>
          <cell r="DG829">
            <v>5</v>
          </cell>
          <cell r="DH829">
            <v>4</v>
          </cell>
          <cell r="DI829">
            <v>4</v>
          </cell>
          <cell r="DJ829">
            <v>5</v>
          </cell>
          <cell r="DK829">
            <v>5</v>
          </cell>
          <cell r="DL829">
            <v>5</v>
          </cell>
          <cell r="DM829">
            <v>5</v>
          </cell>
          <cell r="DN829">
            <v>4</v>
          </cell>
          <cell r="DO829">
            <v>5</v>
          </cell>
          <cell r="DP829">
            <v>4</v>
          </cell>
          <cell r="DQ829">
            <v>5</v>
          </cell>
        </row>
        <row r="830">
          <cell r="A830">
            <v>3190</v>
          </cell>
          <cell r="B830" t="e">
            <v>#REF!</v>
          </cell>
          <cell r="C830">
            <v>3737</v>
          </cell>
          <cell r="D830" t="str">
            <v>No</v>
          </cell>
          <cell r="E830" t="str">
            <v>Yes</v>
          </cell>
          <cell r="F830" t="str">
            <v>IAEO</v>
          </cell>
          <cell r="G830" t="str">
            <v>UNDP</v>
          </cell>
          <cell r="H830" t="str">
            <v>UNDP</v>
          </cell>
          <cell r="I830">
            <v>0</v>
          </cell>
          <cell r="J830" t="str">
            <v>UNDP</v>
          </cell>
          <cell r="L830" t="str">
            <v>Egypt</v>
          </cell>
          <cell r="N830" t="str">
            <v>MNA</v>
          </cell>
          <cell r="O830" t="str">
            <v>AFR</v>
          </cell>
          <cell r="P830">
            <v>0</v>
          </cell>
          <cell r="Q830">
            <v>0</v>
          </cell>
          <cell r="R830">
            <v>1</v>
          </cell>
          <cell r="S830">
            <v>0</v>
          </cell>
          <cell r="U830">
            <v>0</v>
          </cell>
          <cell r="V830">
            <v>0</v>
          </cell>
          <cell r="W830">
            <v>0</v>
          </cell>
          <cell r="Y830" t="str">
            <v>Government</v>
          </cell>
          <cell r="Z830" t="str">
            <v>Govt</v>
          </cell>
          <cell r="AC830" t="str">
            <v>Mainstreaming Global Environment in national plans and policies by strengthening the monitoring and reporting system for Multilateral Environmental Agreements in Egypt.</v>
          </cell>
          <cell r="AD830" t="str">
            <v>MSP</v>
          </cell>
          <cell r="AE830" t="str">
            <v>GET</v>
          </cell>
          <cell r="AF830" t="str">
            <v>MF</v>
          </cell>
          <cell r="AH830" t="str">
            <v>GEF - 4</v>
          </cell>
          <cell r="AI830">
            <v>39569</v>
          </cell>
          <cell r="AJ830">
            <v>2008</v>
          </cell>
          <cell r="AK830">
            <v>39632</v>
          </cell>
          <cell r="AL830">
            <v>2008</v>
          </cell>
          <cell r="AM830">
            <v>40178</v>
          </cell>
          <cell r="AN830">
            <v>40724</v>
          </cell>
          <cell r="AO830">
            <v>40724</v>
          </cell>
          <cell r="AP830">
            <v>40724</v>
          </cell>
          <cell r="AQ830">
            <v>2011</v>
          </cell>
          <cell r="AR830">
            <v>35</v>
          </cell>
          <cell r="AS830">
            <v>0</v>
          </cell>
          <cell r="AT830">
            <v>2013</v>
          </cell>
          <cell r="AU830">
            <v>41548</v>
          </cell>
          <cell r="AV830">
            <v>2013</v>
          </cell>
          <cell r="AW830">
            <v>41609</v>
          </cell>
          <cell r="AX830">
            <v>0.5</v>
          </cell>
          <cell r="AY830">
            <v>2.5000000000000001E-2</v>
          </cell>
          <cell r="AZ830">
            <v>0.52500000000000002</v>
          </cell>
          <cell r="BB830">
            <v>0.81200000000000006</v>
          </cell>
          <cell r="BD830">
            <v>1.6240000000000001</v>
          </cell>
          <cell r="BL830">
            <v>0</v>
          </cell>
          <cell r="BM830">
            <v>1</v>
          </cell>
          <cell r="BN830">
            <v>4</v>
          </cell>
          <cell r="BO830">
            <v>1</v>
          </cell>
          <cell r="BP830">
            <v>3</v>
          </cell>
          <cell r="BQ830" t="str">
            <v>ML</v>
          </cell>
          <cell r="BR830">
            <v>3</v>
          </cell>
          <cell r="BS830">
            <v>4</v>
          </cell>
          <cell r="BT830">
            <v>4</v>
          </cell>
          <cell r="BU830">
            <v>4</v>
          </cell>
          <cell r="BY830">
            <v>4</v>
          </cell>
          <cell r="BZ830">
            <v>1</v>
          </cell>
          <cell r="CA830">
            <v>5</v>
          </cell>
          <cell r="CB830">
            <v>1</v>
          </cell>
          <cell r="CD830">
            <v>5</v>
          </cell>
          <cell r="CE830">
            <v>1</v>
          </cell>
          <cell r="CF830">
            <v>5</v>
          </cell>
          <cell r="CG830">
            <v>1</v>
          </cell>
          <cell r="CH830">
            <v>3</v>
          </cell>
          <cell r="CI830">
            <v>0</v>
          </cell>
          <cell r="CJ830">
            <v>2</v>
          </cell>
          <cell r="CK830">
            <v>0</v>
          </cell>
          <cell r="CL830">
            <v>3</v>
          </cell>
          <cell r="CM830">
            <v>0</v>
          </cell>
          <cell r="CN830">
            <v>2</v>
          </cell>
          <cell r="CO830">
            <v>0</v>
          </cell>
          <cell r="CP830">
            <v>3</v>
          </cell>
          <cell r="CQ830">
            <v>0</v>
          </cell>
          <cell r="CR830">
            <v>1</v>
          </cell>
          <cell r="CS830">
            <v>0</v>
          </cell>
          <cell r="CT830">
            <v>2</v>
          </cell>
          <cell r="CU830">
            <v>0</v>
          </cell>
          <cell r="CV830">
            <v>5</v>
          </cell>
          <cell r="CW830">
            <v>5</v>
          </cell>
          <cell r="CX830">
            <v>4</v>
          </cell>
          <cell r="CY830">
            <v>4</v>
          </cell>
          <cell r="CZ830">
            <v>1</v>
          </cell>
          <cell r="DA830" t="str">
            <v>ML</v>
          </cell>
          <cell r="DB830" t="str">
            <v>L</v>
          </cell>
          <cell r="DC830" t="str">
            <v>L</v>
          </cell>
          <cell r="DD830" t="str">
            <v>L</v>
          </cell>
          <cell r="DE830">
            <v>3</v>
          </cell>
          <cell r="DF830" t="str">
            <v>ML</v>
          </cell>
          <cell r="DG830">
            <v>4</v>
          </cell>
          <cell r="DH830">
            <v>5</v>
          </cell>
          <cell r="DI830">
            <v>5</v>
          </cell>
          <cell r="DJ830">
            <v>5</v>
          </cell>
          <cell r="DK830">
            <v>3</v>
          </cell>
          <cell r="DL830">
            <v>2</v>
          </cell>
          <cell r="DM830">
            <v>3</v>
          </cell>
          <cell r="DN830">
            <v>2</v>
          </cell>
          <cell r="DO830">
            <v>3</v>
          </cell>
          <cell r="DP830">
            <v>1</v>
          </cell>
          <cell r="DQ830">
            <v>2</v>
          </cell>
        </row>
        <row r="831">
          <cell r="A831">
            <v>3192</v>
          </cell>
          <cell r="B831" t="e">
            <v>#REF!</v>
          </cell>
          <cell r="C831">
            <v>3217</v>
          </cell>
          <cell r="D831" t="str">
            <v>No</v>
          </cell>
          <cell r="E831" t="str">
            <v>Yes</v>
          </cell>
          <cell r="F831" t="str">
            <v>IAEO</v>
          </cell>
          <cell r="G831" t="str">
            <v>UNDP</v>
          </cell>
          <cell r="H831" t="str">
            <v>UNDP</v>
          </cell>
          <cell r="I831">
            <v>0</v>
          </cell>
          <cell r="J831" t="str">
            <v>UNDP</v>
          </cell>
          <cell r="L831" t="str">
            <v>Kyrgyzstan</v>
          </cell>
          <cell r="N831" t="str">
            <v>ECA</v>
          </cell>
          <cell r="O831" t="str">
            <v>ECA</v>
          </cell>
          <cell r="P831">
            <v>0</v>
          </cell>
          <cell r="Q831">
            <v>0</v>
          </cell>
          <cell r="R831">
            <v>1</v>
          </cell>
          <cell r="S831">
            <v>0</v>
          </cell>
          <cell r="U831">
            <v>0</v>
          </cell>
          <cell r="V831">
            <v>0</v>
          </cell>
          <cell r="W831">
            <v>1</v>
          </cell>
          <cell r="Y831" t="str">
            <v>Government</v>
          </cell>
          <cell r="Z831" t="str">
            <v>Govt</v>
          </cell>
          <cell r="AC831" t="str">
            <v>Strengthening Policy and Regulatory Framework for Mainstreaming Biodiversity into the Fishery Sector</v>
          </cell>
          <cell r="AD831" t="str">
            <v>MSP</v>
          </cell>
          <cell r="AE831" t="str">
            <v>GET</v>
          </cell>
          <cell r="AF831" t="str">
            <v>BD</v>
          </cell>
          <cell r="AH831" t="str">
            <v>GEF - 4</v>
          </cell>
          <cell r="AI831">
            <v>39471</v>
          </cell>
          <cell r="AJ831">
            <v>2008</v>
          </cell>
          <cell r="AK831">
            <v>39504</v>
          </cell>
          <cell r="AL831">
            <v>2008</v>
          </cell>
          <cell r="AM831">
            <v>40389</v>
          </cell>
          <cell r="AN831">
            <v>41547</v>
          </cell>
          <cell r="AO831">
            <v>41274</v>
          </cell>
          <cell r="AP831">
            <v>41274</v>
          </cell>
          <cell r="AQ831">
            <v>2012</v>
          </cell>
          <cell r="AR831">
            <v>58</v>
          </cell>
          <cell r="AS831">
            <v>0</v>
          </cell>
          <cell r="AT831">
            <v>2013</v>
          </cell>
          <cell r="AU831">
            <v>41334</v>
          </cell>
          <cell r="AV831">
            <v>2013</v>
          </cell>
          <cell r="AW831">
            <v>41609</v>
          </cell>
          <cell r="AX831">
            <v>0.95</v>
          </cell>
          <cell r="AY831">
            <v>2.5000000000000001E-2</v>
          </cell>
          <cell r="AZ831">
            <v>0.97499999999999998</v>
          </cell>
          <cell r="BB831">
            <v>3.12</v>
          </cell>
          <cell r="BC831">
            <v>17.64</v>
          </cell>
          <cell r="BD831">
            <v>3.2842105263157899</v>
          </cell>
          <cell r="BE831">
            <v>18.568421052631582</v>
          </cell>
          <cell r="BF831">
            <v>5.6538461538461542</v>
          </cell>
          <cell r="BL831">
            <v>0</v>
          </cell>
          <cell r="BM831">
            <v>1</v>
          </cell>
          <cell r="BN831">
            <v>4</v>
          </cell>
          <cell r="BO831">
            <v>1</v>
          </cell>
          <cell r="BP831">
            <v>3</v>
          </cell>
          <cell r="BQ831" t="str">
            <v>ML</v>
          </cell>
          <cell r="BR831">
            <v>4</v>
          </cell>
          <cell r="BS831">
            <v>4</v>
          </cell>
          <cell r="BT831">
            <v>3</v>
          </cell>
          <cell r="BU831">
            <v>4</v>
          </cell>
          <cell r="BY831">
            <v>5</v>
          </cell>
          <cell r="BZ831">
            <v>1</v>
          </cell>
          <cell r="CA831">
            <v>4</v>
          </cell>
          <cell r="CB831">
            <v>1</v>
          </cell>
          <cell r="CD831">
            <v>5</v>
          </cell>
          <cell r="CE831">
            <v>1</v>
          </cell>
          <cell r="CF831">
            <v>3</v>
          </cell>
          <cell r="CG831">
            <v>0</v>
          </cell>
          <cell r="CH831">
            <v>4</v>
          </cell>
          <cell r="CI831">
            <v>1</v>
          </cell>
          <cell r="CJ831">
            <v>5</v>
          </cell>
          <cell r="CK831">
            <v>1</v>
          </cell>
          <cell r="CL831">
            <v>5</v>
          </cell>
          <cell r="CM831">
            <v>1</v>
          </cell>
          <cell r="CN831">
            <v>5</v>
          </cell>
          <cell r="CO831">
            <v>1</v>
          </cell>
          <cell r="CP831">
            <v>5</v>
          </cell>
          <cell r="CQ831">
            <v>1</v>
          </cell>
          <cell r="CR831">
            <v>5</v>
          </cell>
          <cell r="CS831">
            <v>1</v>
          </cell>
          <cell r="CT831">
            <v>2</v>
          </cell>
          <cell r="CU831">
            <v>0</v>
          </cell>
          <cell r="CV831">
            <v>5</v>
          </cell>
          <cell r="CW831">
            <v>5</v>
          </cell>
          <cell r="CX831">
            <v>4</v>
          </cell>
          <cell r="CY831">
            <v>4</v>
          </cell>
          <cell r="CZ831">
            <v>1</v>
          </cell>
          <cell r="DA831" t="str">
            <v>L</v>
          </cell>
          <cell r="DB831" t="str">
            <v>L</v>
          </cell>
          <cell r="DC831" t="str">
            <v>ML</v>
          </cell>
          <cell r="DD831" t="str">
            <v>L</v>
          </cell>
          <cell r="DE831">
            <v>3</v>
          </cell>
          <cell r="DF831" t="str">
            <v>ML</v>
          </cell>
          <cell r="DG831">
            <v>5</v>
          </cell>
          <cell r="DH831">
            <v>4</v>
          </cell>
          <cell r="DI831">
            <v>5</v>
          </cell>
          <cell r="DJ831">
            <v>3</v>
          </cell>
          <cell r="DK831">
            <v>4</v>
          </cell>
          <cell r="DL831">
            <v>5</v>
          </cell>
          <cell r="DM831">
            <v>5</v>
          </cell>
          <cell r="DN831">
            <v>5</v>
          </cell>
          <cell r="DO831">
            <v>5</v>
          </cell>
          <cell r="DP831">
            <v>5</v>
          </cell>
          <cell r="DQ831">
            <v>2</v>
          </cell>
        </row>
        <row r="832">
          <cell r="A832">
            <v>3212</v>
          </cell>
          <cell r="B832" t="e">
            <v>#REF!</v>
          </cell>
          <cell r="C832" t="str">
            <v>GCP/INT/062/GFF</v>
          </cell>
          <cell r="D832" t="str">
            <v>Yes</v>
          </cell>
          <cell r="E832" t="str">
            <v>No</v>
          </cell>
          <cell r="F832" t="str">
            <v>GEFIEO</v>
          </cell>
          <cell r="G832" t="str">
            <v>FAO</v>
          </cell>
          <cell r="H832" t="str">
            <v>FAO</v>
          </cell>
          <cell r="I832">
            <v>0</v>
          </cell>
          <cell r="J832" t="str">
            <v>FAO</v>
          </cell>
          <cell r="L832" t="str">
            <v>Albania, Armenia, Azerbaijan, Belarus, Georgia, Moldova, Macedonia, Mongolia, Romania</v>
          </cell>
          <cell r="M832" t="str">
            <v>Albania, Armenia, Azerbaijan, Belarus, Georgia, Moldova, Macedonia, Mongolia, Romania</v>
          </cell>
          <cell r="N832" t="str">
            <v>ECA</v>
          </cell>
          <cell r="O832" t="str">
            <v>ECA</v>
          </cell>
          <cell r="P832">
            <v>0</v>
          </cell>
          <cell r="Q832">
            <v>1</v>
          </cell>
          <cell r="R832">
            <v>0</v>
          </cell>
          <cell r="S832">
            <v>0</v>
          </cell>
          <cell r="U832">
            <v>0</v>
          </cell>
          <cell r="V832">
            <v>0</v>
          </cell>
          <cell r="W832">
            <v>2</v>
          </cell>
          <cell r="Y832" t="str">
            <v>Multilateral</v>
          </cell>
          <cell r="Z832" t="str">
            <v>Bi_multilateral</v>
          </cell>
          <cell r="AC832" t="str">
            <v xml:space="preserve">Capacity Building on Obsolete and POPs Pesticides in Eastern European Caucasus and Central Asian (EECCA) countries </v>
          </cell>
          <cell r="AD832" t="str">
            <v>MSP</v>
          </cell>
          <cell r="AE832" t="str">
            <v>GET</v>
          </cell>
          <cell r="AF832" t="str">
            <v>Chem</v>
          </cell>
          <cell r="AH832" t="str">
            <v>GEF - 4</v>
          </cell>
          <cell r="AI832">
            <v>39664</v>
          </cell>
          <cell r="AJ832">
            <v>2008</v>
          </cell>
          <cell r="AK832">
            <v>39904</v>
          </cell>
          <cell r="AL832">
            <v>2009</v>
          </cell>
          <cell r="AM832">
            <v>40360</v>
          </cell>
          <cell r="AN832">
            <v>40574</v>
          </cell>
          <cell r="AO832">
            <v>40816</v>
          </cell>
          <cell r="AP832">
            <v>40816</v>
          </cell>
          <cell r="AQ832">
            <v>2011</v>
          </cell>
          <cell r="AR832">
            <v>29</v>
          </cell>
          <cell r="AS832">
            <v>7</v>
          </cell>
          <cell r="AT832">
            <v>2013</v>
          </cell>
          <cell r="AU832">
            <v>41609</v>
          </cell>
          <cell r="AV832">
            <v>2013</v>
          </cell>
          <cell r="AW832">
            <v>41644</v>
          </cell>
          <cell r="AX832">
            <v>1</v>
          </cell>
          <cell r="AY832">
            <v>0</v>
          </cell>
          <cell r="AZ832">
            <v>1</v>
          </cell>
          <cell r="BB832">
            <v>1.39655</v>
          </cell>
          <cell r="BC832">
            <v>1.95</v>
          </cell>
          <cell r="BD832">
            <v>1.39655</v>
          </cell>
          <cell r="BE832">
            <v>1.95</v>
          </cell>
          <cell r="BF832">
            <v>1.3962980201210125</v>
          </cell>
          <cell r="BM832">
            <v>1</v>
          </cell>
          <cell r="BN832">
            <v>6</v>
          </cell>
          <cell r="BO832">
            <v>1</v>
          </cell>
          <cell r="BP832">
            <v>3</v>
          </cell>
          <cell r="BQ832" t="str">
            <v>ML</v>
          </cell>
          <cell r="BR832">
            <v>4</v>
          </cell>
          <cell r="BS832">
            <v>4</v>
          </cell>
          <cell r="BT832">
            <v>4</v>
          </cell>
          <cell r="BU832">
            <v>3</v>
          </cell>
          <cell r="BY832">
            <v>6</v>
          </cell>
          <cell r="BZ832">
            <v>1</v>
          </cell>
          <cell r="CD832">
            <v>4</v>
          </cell>
          <cell r="CE832">
            <v>1</v>
          </cell>
          <cell r="CF832">
            <v>5</v>
          </cell>
          <cell r="CG832">
            <v>1</v>
          </cell>
          <cell r="CH832">
            <v>4</v>
          </cell>
          <cell r="CI832">
            <v>1</v>
          </cell>
          <cell r="CJ832">
            <v>5</v>
          </cell>
          <cell r="CK832">
            <v>1</v>
          </cell>
          <cell r="CL832">
            <v>5</v>
          </cell>
          <cell r="CM832">
            <v>1</v>
          </cell>
          <cell r="CN832">
            <v>3</v>
          </cell>
          <cell r="CO832">
            <v>0</v>
          </cell>
          <cell r="CP832">
            <v>4</v>
          </cell>
          <cell r="CQ832">
            <v>1</v>
          </cell>
          <cell r="CR832">
            <v>2</v>
          </cell>
          <cell r="CS832">
            <v>0</v>
          </cell>
          <cell r="CT832">
            <v>2</v>
          </cell>
          <cell r="CU832">
            <v>0</v>
          </cell>
          <cell r="DR832">
            <v>5</v>
          </cell>
          <cell r="DS832">
            <v>6</v>
          </cell>
          <cell r="DT832">
            <v>5</v>
          </cell>
          <cell r="DU832">
            <v>6</v>
          </cell>
          <cell r="DV832">
            <v>1</v>
          </cell>
          <cell r="DW832">
            <v>4</v>
          </cell>
          <cell r="DX832">
            <v>4</v>
          </cell>
          <cell r="DY832">
            <v>4</v>
          </cell>
          <cell r="DZ832">
            <v>3</v>
          </cell>
          <cell r="EA832">
            <v>3</v>
          </cell>
          <cell r="EB832" t="str">
            <v>ML</v>
          </cell>
          <cell r="EC832">
            <v>6</v>
          </cell>
          <cell r="EE832">
            <v>4</v>
          </cell>
          <cell r="EF832">
            <v>5</v>
          </cell>
          <cell r="EG832">
            <v>4</v>
          </cell>
          <cell r="EH832">
            <v>5</v>
          </cell>
          <cell r="EI832">
            <v>5</v>
          </cell>
          <cell r="EJ832">
            <v>3</v>
          </cell>
          <cell r="EK832">
            <v>4</v>
          </cell>
          <cell r="EL832">
            <v>2</v>
          </cell>
          <cell r="EM832">
            <v>2</v>
          </cell>
        </row>
        <row r="833">
          <cell r="A833">
            <v>3219</v>
          </cell>
          <cell r="B833" t="e">
            <v>#REF!</v>
          </cell>
          <cell r="C833">
            <v>3722</v>
          </cell>
          <cell r="D833" t="str">
            <v>No</v>
          </cell>
          <cell r="E833" t="str">
            <v>Yes</v>
          </cell>
          <cell r="F833" t="str">
            <v>IAEO</v>
          </cell>
          <cell r="G833" t="str">
            <v>UNDP</v>
          </cell>
          <cell r="H833" t="str">
            <v>UNDP</v>
          </cell>
          <cell r="I833">
            <v>0</v>
          </cell>
          <cell r="J833" t="str">
            <v>UNDP</v>
          </cell>
          <cell r="L833" t="str">
            <v>Bhutan</v>
          </cell>
          <cell r="N833" t="str">
            <v>Asia</v>
          </cell>
          <cell r="O833" t="str">
            <v>Asia</v>
          </cell>
          <cell r="P833">
            <v>0</v>
          </cell>
          <cell r="Q833">
            <v>0</v>
          </cell>
          <cell r="R833">
            <v>1</v>
          </cell>
          <cell r="S833">
            <v>0</v>
          </cell>
          <cell r="U833">
            <v>0</v>
          </cell>
          <cell r="V833">
            <v>1</v>
          </cell>
          <cell r="W833">
            <v>1</v>
          </cell>
          <cell r="Y833" t="str">
            <v>Government</v>
          </cell>
          <cell r="Z833" t="str">
            <v>Govt</v>
          </cell>
          <cell r="AC833" t="str">
            <v>Reducing Climate Change-induced Risks and Vulnerabilities from Glacial Lake Outbursts in the Punakha-Wangdi and Chamkhar Valleys</v>
          </cell>
          <cell r="AD833" t="str">
            <v>FSP</v>
          </cell>
          <cell r="AE833" t="str">
            <v>LDCF</v>
          </cell>
          <cell r="AF833" t="str">
            <v>CC</v>
          </cell>
          <cell r="AH833" t="str">
            <v>GEF - 4</v>
          </cell>
          <cell r="AI833">
            <v>39513</v>
          </cell>
          <cell r="AJ833">
            <v>2008</v>
          </cell>
          <cell r="AK833">
            <v>39546</v>
          </cell>
          <cell r="AL833">
            <v>2008</v>
          </cell>
          <cell r="AM833">
            <v>40592.5</v>
          </cell>
          <cell r="AN833">
            <v>41609</v>
          </cell>
          <cell r="AO833">
            <v>41639</v>
          </cell>
          <cell r="AP833">
            <v>41639</v>
          </cell>
          <cell r="AQ833">
            <v>2013</v>
          </cell>
          <cell r="AR833">
            <v>68</v>
          </cell>
          <cell r="AS833">
            <v>0</v>
          </cell>
          <cell r="AT833">
            <v>2013</v>
          </cell>
          <cell r="AU833">
            <v>41609</v>
          </cell>
          <cell r="AV833">
            <v>2013</v>
          </cell>
          <cell r="AW833">
            <v>41669</v>
          </cell>
          <cell r="AX833">
            <v>3.4450500000000002</v>
          </cell>
          <cell r="AY833">
            <v>0.18</v>
          </cell>
          <cell r="AZ833">
            <v>3.6250500000000003</v>
          </cell>
          <cell r="BB833">
            <v>4.0362240000000007</v>
          </cell>
          <cell r="BC833">
            <v>3.9340000000000002</v>
          </cell>
          <cell r="BD833">
            <v>1.1716009927286979</v>
          </cell>
          <cell r="BE833">
            <v>1.1419282739002337</v>
          </cell>
          <cell r="BF833">
            <v>0.97467335806932409</v>
          </cell>
          <cell r="BM833">
            <v>1</v>
          </cell>
          <cell r="BN833">
            <v>5</v>
          </cell>
          <cell r="BO833">
            <v>1</v>
          </cell>
          <cell r="BP833">
            <v>4</v>
          </cell>
          <cell r="BQ833" t="str">
            <v>L</v>
          </cell>
          <cell r="BR833">
            <v>4</v>
          </cell>
          <cell r="BS833">
            <v>4</v>
          </cell>
          <cell r="BT833">
            <v>4</v>
          </cell>
          <cell r="BU833">
            <v>4</v>
          </cell>
          <cell r="BY833">
            <v>5</v>
          </cell>
          <cell r="BZ833">
            <v>1</v>
          </cell>
          <cell r="CA833">
            <v>5</v>
          </cell>
          <cell r="CB833">
            <v>1</v>
          </cell>
          <cell r="CD833">
            <v>5</v>
          </cell>
          <cell r="CE833">
            <v>1</v>
          </cell>
          <cell r="CF833">
            <v>5</v>
          </cell>
          <cell r="CG833">
            <v>1</v>
          </cell>
          <cell r="CH833">
            <v>5</v>
          </cell>
          <cell r="CI833">
            <v>1</v>
          </cell>
          <cell r="CJ833">
            <v>4</v>
          </cell>
          <cell r="CK833">
            <v>1</v>
          </cell>
          <cell r="CL833">
            <v>6</v>
          </cell>
          <cell r="CM833">
            <v>1</v>
          </cell>
          <cell r="CN833">
            <v>6</v>
          </cell>
          <cell r="CO833">
            <v>1</v>
          </cell>
          <cell r="CP833">
            <v>5</v>
          </cell>
          <cell r="CQ833">
            <v>1</v>
          </cell>
          <cell r="CR833">
            <v>5</v>
          </cell>
          <cell r="CS833">
            <v>1</v>
          </cell>
          <cell r="CT833">
            <v>4</v>
          </cell>
          <cell r="CU833">
            <v>1</v>
          </cell>
          <cell r="CV833">
            <v>6</v>
          </cell>
          <cell r="CW833">
            <v>5</v>
          </cell>
          <cell r="CX833">
            <v>5</v>
          </cell>
          <cell r="CY833">
            <v>5</v>
          </cell>
          <cell r="CZ833">
            <v>1</v>
          </cell>
          <cell r="DA833" t="str">
            <v>L</v>
          </cell>
          <cell r="DB833" t="str">
            <v>L</v>
          </cell>
          <cell r="DC833" t="str">
            <v>L</v>
          </cell>
          <cell r="DD833" t="str">
            <v>L</v>
          </cell>
          <cell r="DE833">
            <v>4</v>
          </cell>
          <cell r="DF833" t="str">
            <v>L</v>
          </cell>
          <cell r="DG833">
            <v>5</v>
          </cell>
          <cell r="DH833">
            <v>5</v>
          </cell>
          <cell r="DI833">
            <v>5</v>
          </cell>
          <cell r="DJ833">
            <v>5</v>
          </cell>
          <cell r="DK833">
            <v>5</v>
          </cell>
          <cell r="DL833">
            <v>4</v>
          </cell>
          <cell r="DM833">
            <v>6</v>
          </cell>
          <cell r="DN833">
            <v>6</v>
          </cell>
          <cell r="DO833">
            <v>5</v>
          </cell>
          <cell r="DP833">
            <v>5</v>
          </cell>
          <cell r="DQ833">
            <v>4</v>
          </cell>
        </row>
        <row r="834">
          <cell r="A834">
            <v>3224</v>
          </cell>
          <cell r="B834" t="e">
            <v>#REF!</v>
          </cell>
          <cell r="D834" t="str">
            <v>No</v>
          </cell>
          <cell r="E834" t="str">
            <v>Yes</v>
          </cell>
          <cell r="F834" t="str">
            <v>IAEO</v>
          </cell>
          <cell r="G834" t="str">
            <v>UNEP</v>
          </cell>
          <cell r="H834" t="str">
            <v>UNEP</v>
          </cell>
          <cell r="I834">
            <v>0</v>
          </cell>
          <cell r="J834" t="str">
            <v>UNEP</v>
          </cell>
          <cell r="L834" t="str">
            <v>Global</v>
          </cell>
          <cell r="N834" t="str">
            <v>CEX</v>
          </cell>
          <cell r="O834" t="str">
            <v>Global</v>
          </cell>
          <cell r="P834">
            <v>1</v>
          </cell>
          <cell r="Q834">
            <v>0</v>
          </cell>
          <cell r="R834">
            <v>0</v>
          </cell>
          <cell r="S834">
            <v>0</v>
          </cell>
          <cell r="U834">
            <v>0</v>
          </cell>
          <cell r="V834">
            <v>0</v>
          </cell>
          <cell r="W834">
            <v>0</v>
          </cell>
          <cell r="Y834" t="str">
            <v>Multilateral</v>
          </cell>
          <cell r="Z834" t="str">
            <v>Bi_multilateral</v>
          </cell>
          <cell r="AC834" t="str">
            <v>Establishing Sustainable Liquid Biofuels Production Worldwide (A Targeted Research Project)</v>
          </cell>
          <cell r="AD834" t="str">
            <v>MSP</v>
          </cell>
          <cell r="AE834" t="str">
            <v>GET</v>
          </cell>
          <cell r="AF834" t="str">
            <v>CC</v>
          </cell>
          <cell r="AH834" t="str">
            <v>GEF - 4</v>
          </cell>
          <cell r="AI834">
            <v>39876</v>
          </cell>
          <cell r="AJ834">
            <v>2009</v>
          </cell>
          <cell r="AK834">
            <v>39951</v>
          </cell>
          <cell r="AL834">
            <v>2009</v>
          </cell>
          <cell r="AN834">
            <v>40787</v>
          </cell>
          <cell r="AO834">
            <v>41426</v>
          </cell>
          <cell r="AP834">
            <v>41426</v>
          </cell>
          <cell r="AQ834">
            <v>2013</v>
          </cell>
          <cell r="AT834">
            <v>2014</v>
          </cell>
          <cell r="AU834">
            <v>41579</v>
          </cell>
          <cell r="AV834">
            <v>2013</v>
          </cell>
          <cell r="AX834">
            <v>0.97</v>
          </cell>
          <cell r="AY834">
            <v>0</v>
          </cell>
          <cell r="AZ834">
            <v>0.97</v>
          </cell>
          <cell r="BB834">
            <v>1.3049999999999999</v>
          </cell>
          <cell r="BC834">
            <v>1.3049999999999999</v>
          </cell>
          <cell r="BL834">
            <v>0</v>
          </cell>
          <cell r="BM834">
            <v>0</v>
          </cell>
          <cell r="BN834">
            <v>3</v>
          </cell>
          <cell r="CV834">
            <v>5</v>
          </cell>
          <cell r="CW834">
            <v>3</v>
          </cell>
          <cell r="CX834">
            <v>3</v>
          </cell>
          <cell r="CY834">
            <v>3</v>
          </cell>
          <cell r="CZ834">
            <v>0</v>
          </cell>
          <cell r="DA834">
            <v>4</v>
          </cell>
          <cell r="DB834">
            <v>3</v>
          </cell>
          <cell r="DC834">
            <v>4</v>
          </cell>
          <cell r="DD834" t="str">
            <v>NR</v>
          </cell>
          <cell r="DE834">
            <v>4</v>
          </cell>
          <cell r="DF834" t="str">
            <v>L</v>
          </cell>
          <cell r="DG834">
            <v>5</v>
          </cell>
          <cell r="DH834">
            <v>4</v>
          </cell>
          <cell r="DI834">
            <v>4</v>
          </cell>
          <cell r="DJ834">
            <v>5</v>
          </cell>
          <cell r="DK834">
            <v>5</v>
          </cell>
          <cell r="DL834">
            <v>5</v>
          </cell>
          <cell r="DM834">
            <v>5</v>
          </cell>
          <cell r="DN834">
            <v>5</v>
          </cell>
          <cell r="DO834">
            <v>6</v>
          </cell>
          <cell r="DP834">
            <v>5</v>
          </cell>
          <cell r="DQ834">
            <v>5</v>
          </cell>
        </row>
        <row r="835">
          <cell r="A835">
            <v>3230</v>
          </cell>
          <cell r="B835" t="e">
            <v>#REF!</v>
          </cell>
          <cell r="C835">
            <v>38464</v>
          </cell>
          <cell r="D835" t="str">
            <v>Yes</v>
          </cell>
          <cell r="E835" t="str">
            <v>No</v>
          </cell>
          <cell r="F835" t="str">
            <v>GEFIEO</v>
          </cell>
          <cell r="G835" t="str">
            <v>ADB</v>
          </cell>
          <cell r="H835" t="str">
            <v>ADB</v>
          </cell>
          <cell r="I835">
            <v>0</v>
          </cell>
          <cell r="J835" t="str">
            <v>ADB</v>
          </cell>
          <cell r="L835" t="str">
            <v>Kyrgyz Republic, Kazakhstan, Tajikistan, Turkmenistan, Uzbekistan</v>
          </cell>
          <cell r="M835" t="str">
            <v>Kyrgyz Republic, Kazakhstan, Tajikistan, Turkmenistan, Uzbekistan</v>
          </cell>
          <cell r="N835" t="str">
            <v>ECA</v>
          </cell>
          <cell r="O835" t="str">
            <v>ECA</v>
          </cell>
          <cell r="P835">
            <v>0</v>
          </cell>
          <cell r="Q835">
            <v>1</v>
          </cell>
          <cell r="R835">
            <v>0</v>
          </cell>
          <cell r="S835">
            <v>0</v>
          </cell>
          <cell r="U835">
            <v>0</v>
          </cell>
          <cell r="V835">
            <v>0</v>
          </cell>
          <cell r="W835">
            <v>1</v>
          </cell>
          <cell r="Y835" t="str">
            <v>Multilateral</v>
          </cell>
          <cell r="Z835" t="str">
            <v>Bi_multilateral</v>
          </cell>
          <cell r="AC835" t="str">
            <v>CACILM Multicountry Partnership Framework Support Project</v>
          </cell>
          <cell r="AD835" t="str">
            <v>FSP</v>
          </cell>
          <cell r="AE835" t="str">
            <v>GET</v>
          </cell>
          <cell r="AF835" t="str">
            <v>LD</v>
          </cell>
          <cell r="AH835" t="str">
            <v>GEF - 3</v>
          </cell>
          <cell r="AI835">
            <v>39007</v>
          </cell>
          <cell r="AJ835">
            <v>2006</v>
          </cell>
          <cell r="AK835">
            <v>39045</v>
          </cell>
          <cell r="AL835">
            <v>2006</v>
          </cell>
          <cell r="AM835">
            <v>39702</v>
          </cell>
          <cell r="AO835">
            <v>40359</v>
          </cell>
          <cell r="AP835">
            <v>40359</v>
          </cell>
          <cell r="AQ835">
            <v>2010</v>
          </cell>
          <cell r="AR835">
            <v>43</v>
          </cell>
          <cell r="AT835">
            <v>2013</v>
          </cell>
          <cell r="AU835">
            <v>40724</v>
          </cell>
          <cell r="AV835">
            <v>2011</v>
          </cell>
          <cell r="AX835">
            <v>3.0249999999999999</v>
          </cell>
          <cell r="AY835">
            <v>0</v>
          </cell>
          <cell r="AZ835">
            <v>3.0249999999999999</v>
          </cell>
          <cell r="BB835">
            <v>3.3</v>
          </cell>
          <cell r="BD835">
            <v>1.0909090909090908</v>
          </cell>
          <cell r="BL835">
            <v>0</v>
          </cell>
          <cell r="BM835">
            <v>1</v>
          </cell>
          <cell r="BN835">
            <v>4</v>
          </cell>
          <cell r="BO835">
            <v>1</v>
          </cell>
          <cell r="BP835">
            <v>3</v>
          </cell>
          <cell r="BQ835" t="str">
            <v>ML</v>
          </cell>
          <cell r="BR835">
            <v>4</v>
          </cell>
          <cell r="BS835">
            <v>3</v>
          </cell>
          <cell r="BT835">
            <v>4</v>
          </cell>
          <cell r="BU835">
            <v>4</v>
          </cell>
          <cell r="BY835">
            <v>4</v>
          </cell>
          <cell r="BZ835">
            <v>1</v>
          </cell>
          <cell r="CD835">
            <v>5</v>
          </cell>
          <cell r="CE835">
            <v>1</v>
          </cell>
          <cell r="CF835">
            <v>5</v>
          </cell>
          <cell r="CG835">
            <v>1</v>
          </cell>
          <cell r="CH835">
            <v>3</v>
          </cell>
          <cell r="CI835">
            <v>0</v>
          </cell>
          <cell r="CJ835">
            <v>5</v>
          </cell>
          <cell r="CK835">
            <v>1</v>
          </cell>
          <cell r="CL835">
            <v>4</v>
          </cell>
          <cell r="CM835">
            <v>1</v>
          </cell>
          <cell r="CN835">
            <v>3</v>
          </cell>
          <cell r="CO835">
            <v>0</v>
          </cell>
          <cell r="CP835">
            <v>5</v>
          </cell>
          <cell r="CQ835">
            <v>1</v>
          </cell>
          <cell r="CR835">
            <v>2</v>
          </cell>
          <cell r="CS835">
            <v>0</v>
          </cell>
          <cell r="CT835">
            <v>2</v>
          </cell>
          <cell r="CU835">
            <v>0</v>
          </cell>
          <cell r="DR835">
            <v>5</v>
          </cell>
          <cell r="DS835">
            <v>4</v>
          </cell>
          <cell r="DT835">
            <v>5</v>
          </cell>
          <cell r="DU835">
            <v>4</v>
          </cell>
          <cell r="DV835">
            <v>1</v>
          </cell>
          <cell r="DW835">
            <v>4</v>
          </cell>
          <cell r="DX835">
            <v>3</v>
          </cell>
          <cell r="DY835">
            <v>4</v>
          </cell>
          <cell r="DZ835">
            <v>4</v>
          </cell>
          <cell r="EA835">
            <v>3</v>
          </cell>
          <cell r="EB835" t="str">
            <v>ML</v>
          </cell>
          <cell r="EC835">
            <v>4</v>
          </cell>
          <cell r="EE835">
            <v>5</v>
          </cell>
          <cell r="EF835">
            <v>5</v>
          </cell>
          <cell r="EG835">
            <v>3</v>
          </cell>
          <cell r="EH835">
            <v>5</v>
          </cell>
          <cell r="EI835">
            <v>4</v>
          </cell>
          <cell r="EJ835">
            <v>3</v>
          </cell>
          <cell r="EK835">
            <v>5</v>
          </cell>
          <cell r="EL835">
            <v>2</v>
          </cell>
          <cell r="EM835">
            <v>2</v>
          </cell>
        </row>
        <row r="836">
          <cell r="A836">
            <v>3231</v>
          </cell>
          <cell r="B836" t="e">
            <v>#REF!</v>
          </cell>
          <cell r="C836">
            <v>3790</v>
          </cell>
          <cell r="D836" t="str">
            <v>No</v>
          </cell>
          <cell r="E836" t="str">
            <v>Yes</v>
          </cell>
          <cell r="F836" t="str">
            <v>IAEO</v>
          </cell>
          <cell r="G836" t="str">
            <v>UNDP</v>
          </cell>
          <cell r="H836" t="str">
            <v>UNDP</v>
          </cell>
          <cell r="I836">
            <v>0</v>
          </cell>
          <cell r="J836" t="str">
            <v>UNDP</v>
          </cell>
          <cell r="L836" t="str">
            <v>Kyrgyzstan, Kazakhstan, Tajikistan, Turmenistan, Uzbekistan</v>
          </cell>
          <cell r="M836" t="str">
            <v>Kyrgyzstan, Kazakhstan, Tajikistan, Turkmenistan, Uzbekistan</v>
          </cell>
          <cell r="N836" t="str">
            <v>ECA</v>
          </cell>
          <cell r="O836" t="str">
            <v>ECA</v>
          </cell>
          <cell r="P836">
            <v>0</v>
          </cell>
          <cell r="Q836">
            <v>1</v>
          </cell>
          <cell r="R836">
            <v>0</v>
          </cell>
          <cell r="S836">
            <v>0</v>
          </cell>
          <cell r="U836">
            <v>0</v>
          </cell>
          <cell r="V836">
            <v>0</v>
          </cell>
          <cell r="W836">
            <v>1</v>
          </cell>
          <cell r="Y836" t="str">
            <v>Multilateral</v>
          </cell>
          <cell r="Z836" t="str">
            <v>Bi_multilateral</v>
          </cell>
          <cell r="AC836" t="str">
            <v>CACILM CPP: Multi-country Capacity Building Project</v>
          </cell>
          <cell r="AD836" t="str">
            <v>FSP</v>
          </cell>
          <cell r="AE836" t="str">
            <v>GET</v>
          </cell>
          <cell r="AF836" t="str">
            <v>LD</v>
          </cell>
          <cell r="AH836" t="str">
            <v>GEF - 3</v>
          </cell>
          <cell r="AI836">
            <v>39987</v>
          </cell>
          <cell r="AJ836">
            <v>2009</v>
          </cell>
          <cell r="AK836">
            <v>40157</v>
          </cell>
          <cell r="AL836">
            <v>2009</v>
          </cell>
          <cell r="AM836">
            <v>40731.5</v>
          </cell>
          <cell r="AN836">
            <v>41244</v>
          </cell>
          <cell r="AO836">
            <v>41306</v>
          </cell>
          <cell r="AP836">
            <v>41306</v>
          </cell>
          <cell r="AQ836">
            <v>2013</v>
          </cell>
          <cell r="AR836">
            <v>37</v>
          </cell>
          <cell r="AS836">
            <v>2</v>
          </cell>
          <cell r="AT836">
            <v>2013</v>
          </cell>
          <cell r="AU836">
            <v>41306</v>
          </cell>
          <cell r="AV836">
            <v>2013</v>
          </cell>
          <cell r="AX836">
            <v>2.8650000000000002</v>
          </cell>
          <cell r="AY836">
            <v>0.13500000000000001</v>
          </cell>
          <cell r="AZ836">
            <v>3</v>
          </cell>
          <cell r="BB836">
            <v>3.3115000000000001</v>
          </cell>
          <cell r="BC836">
            <v>3.3690000000000002</v>
          </cell>
          <cell r="BD836">
            <v>1.1558464223385689</v>
          </cell>
          <cell r="BE836">
            <v>1.1759162303664921</v>
          </cell>
          <cell r="BF836">
            <v>1.0173637324475313</v>
          </cell>
          <cell r="BL836">
            <v>0</v>
          </cell>
          <cell r="BM836">
            <v>1</v>
          </cell>
          <cell r="BN836">
            <v>4</v>
          </cell>
          <cell r="BO836">
            <v>1</v>
          </cell>
          <cell r="BP836">
            <v>3</v>
          </cell>
          <cell r="BQ836" t="str">
            <v>ML</v>
          </cell>
          <cell r="BR836">
            <v>3</v>
          </cell>
          <cell r="BS836">
            <v>4</v>
          </cell>
          <cell r="BT836">
            <v>4</v>
          </cell>
          <cell r="BU836">
            <v>4</v>
          </cell>
          <cell r="BY836">
            <v>2</v>
          </cell>
          <cell r="BZ836">
            <v>0</v>
          </cell>
          <cell r="CA836">
            <v>3</v>
          </cell>
          <cell r="CB836">
            <v>0</v>
          </cell>
          <cell r="CD836">
            <v>3</v>
          </cell>
          <cell r="CE836">
            <v>0</v>
          </cell>
          <cell r="CF836">
            <v>4</v>
          </cell>
          <cell r="CG836">
            <v>1</v>
          </cell>
          <cell r="CH836">
            <v>2</v>
          </cell>
          <cell r="CI836">
            <v>0</v>
          </cell>
          <cell r="CJ836">
            <v>2</v>
          </cell>
          <cell r="CK836">
            <v>0</v>
          </cell>
          <cell r="CL836">
            <v>3</v>
          </cell>
          <cell r="CM836">
            <v>0</v>
          </cell>
          <cell r="CN836">
            <v>1</v>
          </cell>
          <cell r="CO836">
            <v>0</v>
          </cell>
          <cell r="CP836">
            <v>2</v>
          </cell>
          <cell r="CQ836">
            <v>0</v>
          </cell>
          <cell r="CR836">
            <v>3</v>
          </cell>
          <cell r="CS836">
            <v>0</v>
          </cell>
          <cell r="CT836">
            <v>3</v>
          </cell>
          <cell r="CU836">
            <v>0</v>
          </cell>
          <cell r="CV836">
            <v>5</v>
          </cell>
          <cell r="CW836">
            <v>4</v>
          </cell>
          <cell r="CX836">
            <v>4</v>
          </cell>
          <cell r="CY836">
            <v>4</v>
          </cell>
          <cell r="CZ836">
            <v>1</v>
          </cell>
          <cell r="DA836" t="str">
            <v>ML</v>
          </cell>
          <cell r="DB836" t="str">
            <v>L</v>
          </cell>
          <cell r="DC836" t="str">
            <v>L</v>
          </cell>
          <cell r="DD836" t="str">
            <v>L</v>
          </cell>
          <cell r="DE836">
            <v>3</v>
          </cell>
          <cell r="DF836" t="str">
            <v>ML</v>
          </cell>
          <cell r="DG836">
            <v>2</v>
          </cell>
          <cell r="DH836">
            <v>3</v>
          </cell>
          <cell r="DI836">
            <v>3</v>
          </cell>
          <cell r="DJ836">
            <v>4</v>
          </cell>
          <cell r="DK836">
            <v>2</v>
          </cell>
          <cell r="DL836">
            <v>2</v>
          </cell>
          <cell r="DM836">
            <v>3</v>
          </cell>
          <cell r="DN836">
            <v>1</v>
          </cell>
          <cell r="DO836">
            <v>2</v>
          </cell>
          <cell r="DP836">
            <v>3</v>
          </cell>
          <cell r="DQ836">
            <v>3</v>
          </cell>
        </row>
        <row r="837">
          <cell r="A837">
            <v>3235</v>
          </cell>
          <cell r="B837" t="e">
            <v>#REF!</v>
          </cell>
          <cell r="D837" t="str">
            <v>Yes</v>
          </cell>
          <cell r="E837" t="str">
            <v>Yes</v>
          </cell>
          <cell r="F837" t="str">
            <v>GEFIEO</v>
          </cell>
          <cell r="G837" t="str">
            <v>UNDP</v>
          </cell>
          <cell r="H837" t="str">
            <v>UNDP</v>
          </cell>
          <cell r="I837">
            <v>0</v>
          </cell>
          <cell r="J837" t="str">
            <v>UNDP</v>
          </cell>
          <cell r="K837" t="str">
            <v>UNDP</v>
          </cell>
          <cell r="L837" t="str">
            <v>Kazakhstan</v>
          </cell>
          <cell r="N837" t="str">
            <v>ECA</v>
          </cell>
          <cell r="O837" t="str">
            <v>ECA</v>
          </cell>
          <cell r="P837">
            <v>0</v>
          </cell>
          <cell r="Q837">
            <v>1</v>
          </cell>
          <cell r="R837">
            <v>0</v>
          </cell>
          <cell r="S837">
            <v>0</v>
          </cell>
          <cell r="U837">
            <v>0</v>
          </cell>
          <cell r="V837">
            <v>0</v>
          </cell>
          <cell r="W837">
            <v>1</v>
          </cell>
          <cell r="Y837" t="str">
            <v>Government</v>
          </cell>
          <cell r="Z837" t="str">
            <v>Govt</v>
          </cell>
          <cell r="AA837" t="str">
            <v>Y</v>
          </cell>
          <cell r="AC837" t="str">
            <v>CACILM Rangeland Ecosystem Management under CACILM Partnership Framework, Phase 1</v>
          </cell>
          <cell r="AD837" t="str">
            <v>MSP</v>
          </cell>
          <cell r="AE837" t="str">
            <v>GET</v>
          </cell>
          <cell r="AF837" t="str">
            <v>LD</v>
          </cell>
          <cell r="AG837" t="str">
            <v>15 / SP2</v>
          </cell>
          <cell r="AH837" t="str">
            <v>GEF - 3</v>
          </cell>
          <cell r="AI837">
            <v>39694</v>
          </cell>
          <cell r="AJ837">
            <v>2008</v>
          </cell>
          <cell r="AK837">
            <v>39773</v>
          </cell>
          <cell r="AL837">
            <v>2008</v>
          </cell>
          <cell r="AM837">
            <v>40279.5</v>
          </cell>
          <cell r="AN837">
            <v>40999</v>
          </cell>
          <cell r="AO837">
            <v>40786</v>
          </cell>
          <cell r="AP837">
            <v>40786</v>
          </cell>
          <cell r="AQ837">
            <v>2011</v>
          </cell>
          <cell r="AR837">
            <v>33</v>
          </cell>
          <cell r="AS837">
            <v>0</v>
          </cell>
          <cell r="AT837">
            <v>2012</v>
          </cell>
          <cell r="AU837">
            <v>2012</v>
          </cell>
          <cell r="AV837">
            <v>2012</v>
          </cell>
          <cell r="AX837">
            <v>0.95</v>
          </cell>
          <cell r="AY837">
            <v>0.05</v>
          </cell>
          <cell r="AZ837">
            <v>1</v>
          </cell>
          <cell r="BA837">
            <v>1</v>
          </cell>
          <cell r="BB837">
            <v>2.8992000000000004</v>
          </cell>
          <cell r="BC837">
            <v>3.77</v>
          </cell>
          <cell r="BD837">
            <v>3.0517894736842113</v>
          </cell>
          <cell r="BE837">
            <v>3.9684210526315793</v>
          </cell>
          <cell r="BF837">
            <v>1.3003587196467989</v>
          </cell>
          <cell r="BG837">
            <v>0</v>
          </cell>
          <cell r="BH837">
            <v>3</v>
          </cell>
          <cell r="BI837" t="str">
            <v>UA</v>
          </cell>
          <cell r="BJ837">
            <v>5</v>
          </cell>
          <cell r="BK837">
            <v>6</v>
          </cell>
          <cell r="BM837">
            <v>1</v>
          </cell>
          <cell r="BN837">
            <v>6</v>
          </cell>
          <cell r="BO837">
            <v>1</v>
          </cell>
          <cell r="BP837">
            <v>4</v>
          </cell>
          <cell r="BQ837" t="str">
            <v>L</v>
          </cell>
          <cell r="BW837">
            <v>6</v>
          </cell>
          <cell r="BX837">
            <v>1</v>
          </cell>
          <cell r="BY837">
            <v>6</v>
          </cell>
          <cell r="BZ837">
            <v>1</v>
          </cell>
          <cell r="CA837">
            <v>6</v>
          </cell>
          <cell r="CB837">
            <v>1</v>
          </cell>
          <cell r="CC837">
            <v>6</v>
          </cell>
          <cell r="CD837">
            <v>6</v>
          </cell>
          <cell r="CE837">
            <v>1</v>
          </cell>
          <cell r="CF837">
            <v>6</v>
          </cell>
          <cell r="CG837">
            <v>1</v>
          </cell>
          <cell r="CH837">
            <v>6</v>
          </cell>
          <cell r="CI837">
            <v>1</v>
          </cell>
          <cell r="CJ837">
            <v>6</v>
          </cell>
          <cell r="CK837">
            <v>1</v>
          </cell>
          <cell r="CL837">
            <v>6</v>
          </cell>
          <cell r="CM837">
            <v>1</v>
          </cell>
          <cell r="CN837">
            <v>5</v>
          </cell>
          <cell r="CO837">
            <v>1</v>
          </cell>
          <cell r="CP837">
            <v>6</v>
          </cell>
          <cell r="CQ837">
            <v>1</v>
          </cell>
          <cell r="CR837">
            <v>5</v>
          </cell>
          <cell r="CS837">
            <v>1</v>
          </cell>
          <cell r="CT837">
            <v>5</v>
          </cell>
          <cell r="CU837">
            <v>1</v>
          </cell>
          <cell r="CV837">
            <v>5</v>
          </cell>
          <cell r="CW837">
            <v>4</v>
          </cell>
          <cell r="CX837">
            <v>3</v>
          </cell>
          <cell r="CY837">
            <v>4</v>
          </cell>
          <cell r="CZ837">
            <v>1</v>
          </cell>
          <cell r="DA837">
            <v>2</v>
          </cell>
          <cell r="DB837">
            <v>3</v>
          </cell>
          <cell r="DC837">
            <v>3</v>
          </cell>
          <cell r="DD837">
            <v>3</v>
          </cell>
          <cell r="DE837">
            <v>2</v>
          </cell>
          <cell r="DF837" t="str">
            <v>MU</v>
          </cell>
          <cell r="DL837">
            <v>3</v>
          </cell>
          <cell r="DM837">
            <v>4</v>
          </cell>
          <cell r="DN837">
            <v>3</v>
          </cell>
          <cell r="DO837">
            <v>3</v>
          </cell>
          <cell r="DP837">
            <v>3</v>
          </cell>
          <cell r="DQ837">
            <v>4</v>
          </cell>
          <cell r="DR837">
            <v>5</v>
          </cell>
          <cell r="DS837">
            <v>6</v>
          </cell>
          <cell r="DT837">
            <v>6</v>
          </cell>
          <cell r="DU837">
            <v>6</v>
          </cell>
          <cell r="DV837">
            <v>1</v>
          </cell>
          <cell r="EA837">
            <v>4</v>
          </cell>
          <cell r="EB837" t="str">
            <v>L</v>
          </cell>
          <cell r="EC837">
            <v>6</v>
          </cell>
          <cell r="ED837">
            <v>6</v>
          </cell>
        </row>
        <row r="838">
          <cell r="A838">
            <v>3237</v>
          </cell>
          <cell r="B838" t="e">
            <v>#REF!</v>
          </cell>
          <cell r="D838" t="str">
            <v>No</v>
          </cell>
          <cell r="E838" t="str">
            <v>Yes</v>
          </cell>
          <cell r="F838" t="str">
            <v>IAEO</v>
          </cell>
          <cell r="G838" t="str">
            <v>UNDP</v>
          </cell>
          <cell r="H838" t="str">
            <v>UNDP</v>
          </cell>
          <cell r="I838">
            <v>0</v>
          </cell>
          <cell r="J838" t="str">
            <v>UNDP</v>
          </cell>
          <cell r="K838" t="str">
            <v>UNDP</v>
          </cell>
          <cell r="L838" t="str">
            <v>Tajikistan</v>
          </cell>
          <cell r="N838" t="str">
            <v>ECA</v>
          </cell>
          <cell r="O838" t="str">
            <v>ECA</v>
          </cell>
          <cell r="P838">
            <v>0</v>
          </cell>
          <cell r="Q838">
            <v>0</v>
          </cell>
          <cell r="R838">
            <v>1</v>
          </cell>
          <cell r="S838">
            <v>1</v>
          </cell>
          <cell r="U838">
            <v>0</v>
          </cell>
          <cell r="V838">
            <v>0</v>
          </cell>
          <cell r="W838">
            <v>1</v>
          </cell>
          <cell r="Y838" t="str">
            <v>Multilateral</v>
          </cell>
          <cell r="Z838" t="str">
            <v>Bi_multilateral</v>
          </cell>
          <cell r="AA838" t="str">
            <v>Y</v>
          </cell>
          <cell r="AC838" t="str">
            <v>Demonstrating Local Responses to Combating Land Degradation and Improving Sustainable Land Management in Southwest Tajikistan</v>
          </cell>
          <cell r="AD838" t="str">
            <v>MSP</v>
          </cell>
          <cell r="AE838" t="str">
            <v>GET</v>
          </cell>
          <cell r="AF838" t="str">
            <v>LD</v>
          </cell>
          <cell r="AG838" t="str">
            <v>15 / SP2</v>
          </cell>
          <cell r="AH838" t="str">
            <v>GEF - 3</v>
          </cell>
          <cell r="AI838">
            <v>39093</v>
          </cell>
          <cell r="AJ838">
            <v>2007</v>
          </cell>
          <cell r="AK838">
            <v>39128</v>
          </cell>
          <cell r="AL838">
            <v>2007</v>
          </cell>
          <cell r="AM838">
            <v>39895</v>
          </cell>
          <cell r="AN838">
            <v>40634</v>
          </cell>
          <cell r="AO838">
            <v>40662</v>
          </cell>
          <cell r="AP838">
            <v>40662</v>
          </cell>
          <cell r="AQ838">
            <v>2011</v>
          </cell>
          <cell r="AR838">
            <v>50</v>
          </cell>
          <cell r="AS838">
            <v>0</v>
          </cell>
          <cell r="AT838">
            <v>2012</v>
          </cell>
          <cell r="AU838">
            <v>2012</v>
          </cell>
          <cell r="AV838">
            <v>2012</v>
          </cell>
          <cell r="AX838">
            <v>0.97499999999999998</v>
          </cell>
          <cell r="AY838">
            <v>2.5000000000000001E-2</v>
          </cell>
          <cell r="AZ838">
            <v>1</v>
          </cell>
          <cell r="BA838">
            <v>0.97</v>
          </cell>
          <cell r="BB838">
            <v>1.05</v>
          </cell>
          <cell r="BC838">
            <v>0.77</v>
          </cell>
          <cell r="BD838">
            <v>1.0769230769230771</v>
          </cell>
          <cell r="BE838">
            <v>0.78974358974358982</v>
          </cell>
          <cell r="BF838">
            <v>0.73333333333333328</v>
          </cell>
          <cell r="BG838">
            <v>8</v>
          </cell>
          <cell r="BH838">
            <v>13</v>
          </cell>
          <cell r="BI838">
            <v>11</v>
          </cell>
          <cell r="BJ838" t="str">
            <v>NA</v>
          </cell>
          <cell r="BK838">
            <v>6</v>
          </cell>
          <cell r="BM838">
            <v>1</v>
          </cell>
          <cell r="BN838">
            <v>5</v>
          </cell>
          <cell r="BO838">
            <v>0</v>
          </cell>
          <cell r="BP838">
            <v>2</v>
          </cell>
          <cell r="BQ838" t="str">
            <v>MU</v>
          </cell>
          <cell r="BR838">
            <v>2</v>
          </cell>
          <cell r="BS838">
            <v>2</v>
          </cell>
          <cell r="BT838">
            <v>2</v>
          </cell>
          <cell r="BU838">
            <v>2</v>
          </cell>
          <cell r="BW838">
            <v>3</v>
          </cell>
          <cell r="BX838">
            <v>0</v>
          </cell>
          <cell r="BY838">
            <v>2</v>
          </cell>
          <cell r="BZ838">
            <v>0</v>
          </cell>
          <cell r="CA838">
            <v>5</v>
          </cell>
          <cell r="CB838">
            <v>1</v>
          </cell>
          <cell r="CC838">
            <v>5</v>
          </cell>
          <cell r="CD838">
            <v>5</v>
          </cell>
          <cell r="CE838">
            <v>1</v>
          </cell>
          <cell r="CF838">
            <v>5</v>
          </cell>
          <cell r="CG838">
            <v>1</v>
          </cell>
          <cell r="CH838">
            <v>4</v>
          </cell>
          <cell r="CI838">
            <v>1</v>
          </cell>
          <cell r="CJ838">
            <v>4</v>
          </cell>
          <cell r="CK838">
            <v>1</v>
          </cell>
          <cell r="CN838">
            <v>3</v>
          </cell>
          <cell r="CO838">
            <v>0</v>
          </cell>
          <cell r="CP838">
            <v>5</v>
          </cell>
          <cell r="CQ838">
            <v>1</v>
          </cell>
          <cell r="CR838">
            <v>3</v>
          </cell>
          <cell r="CS838">
            <v>0</v>
          </cell>
          <cell r="CT838">
            <v>5</v>
          </cell>
          <cell r="CU838">
            <v>1</v>
          </cell>
          <cell r="CY838">
            <v>5</v>
          </cell>
          <cell r="CZ838">
            <v>1</v>
          </cell>
          <cell r="DL838">
            <v>4</v>
          </cell>
          <cell r="DM838">
            <v>4</v>
          </cell>
          <cell r="DN838">
            <v>3</v>
          </cell>
          <cell r="DO838">
            <v>5</v>
          </cell>
          <cell r="DP838">
            <v>3</v>
          </cell>
          <cell r="DQ838">
            <v>5</v>
          </cell>
          <cell r="DR838">
            <v>5</v>
          </cell>
          <cell r="DS838">
            <v>5</v>
          </cell>
          <cell r="DT838">
            <v>5</v>
          </cell>
          <cell r="DU838">
            <v>5</v>
          </cell>
          <cell r="DV838">
            <v>1</v>
          </cell>
        </row>
        <row r="839">
          <cell r="A839">
            <v>3239</v>
          </cell>
          <cell r="B839" t="e">
            <v>#REF!</v>
          </cell>
          <cell r="C839">
            <v>3188</v>
          </cell>
          <cell r="D839" t="str">
            <v>Yes</v>
          </cell>
          <cell r="E839" t="str">
            <v>No</v>
          </cell>
          <cell r="F839" t="str">
            <v>GEFIEO</v>
          </cell>
          <cell r="G839" t="str">
            <v>UNDP</v>
          </cell>
          <cell r="H839" t="str">
            <v>UNDP</v>
          </cell>
          <cell r="I839">
            <v>0</v>
          </cell>
          <cell r="J839" t="str">
            <v>UNDP</v>
          </cell>
          <cell r="L839" t="str">
            <v>Turkmenistan</v>
          </cell>
          <cell r="N839" t="str">
            <v>ECA</v>
          </cell>
          <cell r="O839" t="str">
            <v>ECA</v>
          </cell>
          <cell r="P839">
            <v>0</v>
          </cell>
          <cell r="Q839">
            <v>0</v>
          </cell>
          <cell r="R839">
            <v>1</v>
          </cell>
          <cell r="S839">
            <v>0</v>
          </cell>
          <cell r="U839">
            <v>0</v>
          </cell>
          <cell r="V839">
            <v>0</v>
          </cell>
          <cell r="W839">
            <v>1</v>
          </cell>
          <cell r="Y839" t="str">
            <v>Government</v>
          </cell>
          <cell r="Z839" t="str">
            <v>Govt</v>
          </cell>
          <cell r="AA839" t="str">
            <v>not involved</v>
          </cell>
          <cell r="AB839" t="str">
            <v>Through consultations</v>
          </cell>
          <cell r="AC839" t="str">
            <v>CACILM: Capacity Building and on-the-ground Investments for Integrated and Sustainable Land Management - under CACILM Partnership Framework, Phase 1</v>
          </cell>
          <cell r="AD839" t="str">
            <v>MSP</v>
          </cell>
          <cell r="AE839" t="str">
            <v>GET</v>
          </cell>
          <cell r="AF839" t="str">
            <v>LD</v>
          </cell>
          <cell r="AH839" t="str">
            <v>GEF - 3</v>
          </cell>
          <cell r="AI839">
            <v>39264</v>
          </cell>
          <cell r="AJ839">
            <v>2007</v>
          </cell>
          <cell r="AK839">
            <v>39448</v>
          </cell>
          <cell r="AL839">
            <v>2008</v>
          </cell>
          <cell r="AN839">
            <v>40452</v>
          </cell>
          <cell r="AO839">
            <v>40492</v>
          </cell>
          <cell r="AP839">
            <v>40492</v>
          </cell>
          <cell r="AQ839">
            <v>2010</v>
          </cell>
          <cell r="AT839">
            <v>2014</v>
          </cell>
          <cell r="AU839">
            <v>40513</v>
          </cell>
          <cell r="AV839">
            <v>2010</v>
          </cell>
          <cell r="AX839">
            <v>0.97499999999999998</v>
          </cell>
          <cell r="AY839">
            <v>2.5000000000000001E-2</v>
          </cell>
          <cell r="AZ839">
            <v>1</v>
          </cell>
          <cell r="BB839">
            <v>1.0740000000000001</v>
          </cell>
          <cell r="BC839">
            <v>1.7829999999999999</v>
          </cell>
          <cell r="BJ839">
            <v>1</v>
          </cell>
          <cell r="BK839">
            <v>1</v>
          </cell>
          <cell r="BL839">
            <v>0</v>
          </cell>
          <cell r="BM839">
            <v>0</v>
          </cell>
          <cell r="BN839">
            <v>3</v>
          </cell>
          <cell r="DR839">
            <v>5</v>
          </cell>
          <cell r="DS839">
            <v>3</v>
          </cell>
          <cell r="DT839">
            <v>4</v>
          </cell>
          <cell r="DU839">
            <v>3</v>
          </cell>
          <cell r="DV839">
            <v>0</v>
          </cell>
          <cell r="DW839">
            <v>1</v>
          </cell>
          <cell r="DX839">
            <v>4</v>
          </cell>
          <cell r="DY839">
            <v>2</v>
          </cell>
          <cell r="DZ839" t="str">
            <v>UA</v>
          </cell>
          <cell r="EA839">
            <v>1</v>
          </cell>
          <cell r="EB839" t="str">
            <v>U</v>
          </cell>
          <cell r="EC839">
            <v>3</v>
          </cell>
          <cell r="ED839">
            <v>4</v>
          </cell>
          <cell r="EE839">
            <v>4</v>
          </cell>
          <cell r="EF839" t="str">
            <v>UA</v>
          </cell>
          <cell r="EG839">
            <v>5</v>
          </cell>
          <cell r="EH839">
            <v>4</v>
          </cell>
          <cell r="EI839">
            <v>4</v>
          </cell>
          <cell r="EJ839">
            <v>6</v>
          </cell>
          <cell r="EK839">
            <v>6</v>
          </cell>
          <cell r="EL839">
            <v>6</v>
          </cell>
          <cell r="EM839">
            <v>5</v>
          </cell>
        </row>
        <row r="840">
          <cell r="A840">
            <v>3256</v>
          </cell>
          <cell r="B840" t="e">
            <v>#REF!</v>
          </cell>
          <cell r="C840">
            <v>3813</v>
          </cell>
          <cell r="D840" t="str">
            <v>No</v>
          </cell>
          <cell r="E840" t="str">
            <v>Yes</v>
          </cell>
          <cell r="F840" t="str">
            <v>IAEO</v>
          </cell>
          <cell r="G840" t="str">
            <v>UNDP</v>
          </cell>
          <cell r="H840" t="str">
            <v>UNDP</v>
          </cell>
          <cell r="I840">
            <v>0</v>
          </cell>
          <cell r="J840" t="str">
            <v>UNDP</v>
          </cell>
          <cell r="L840" t="str">
            <v>Montenegro</v>
          </cell>
          <cell r="N840" t="str">
            <v>ECA</v>
          </cell>
          <cell r="O840" t="str">
            <v>ECA</v>
          </cell>
          <cell r="P840">
            <v>0</v>
          </cell>
          <cell r="Q840">
            <v>0</v>
          </cell>
          <cell r="R840">
            <v>1</v>
          </cell>
          <cell r="S840">
            <v>0</v>
          </cell>
          <cell r="U840">
            <v>0</v>
          </cell>
          <cell r="V840">
            <v>0</v>
          </cell>
          <cell r="W840">
            <v>0</v>
          </cell>
          <cell r="Y840" t="str">
            <v>Government</v>
          </cell>
          <cell r="Z840" t="str">
            <v>Govt</v>
          </cell>
          <cell r="AC840" t="str">
            <v>Power Sector Policy Reform to Promote Small Hydropower Development in the Republic of Montenegro</v>
          </cell>
          <cell r="AD840" t="str">
            <v>MSP</v>
          </cell>
          <cell r="AE840" t="str">
            <v>GET</v>
          </cell>
          <cell r="AF840" t="str">
            <v>CC</v>
          </cell>
          <cell r="AH840" t="str">
            <v>GEF - 4</v>
          </cell>
          <cell r="AI840">
            <v>39475</v>
          </cell>
          <cell r="AJ840">
            <v>2008</v>
          </cell>
          <cell r="AK840">
            <v>39538</v>
          </cell>
          <cell r="AL840">
            <v>2008</v>
          </cell>
          <cell r="AM840">
            <v>40299</v>
          </cell>
          <cell r="AN840">
            <v>41274</v>
          </cell>
          <cell r="AO840">
            <v>41060</v>
          </cell>
          <cell r="AP840">
            <v>41060</v>
          </cell>
          <cell r="AQ840">
            <v>2012</v>
          </cell>
          <cell r="AR840">
            <v>50</v>
          </cell>
          <cell r="AS840">
            <v>0</v>
          </cell>
          <cell r="AT840">
            <v>2013</v>
          </cell>
          <cell r="AU840">
            <v>41426</v>
          </cell>
          <cell r="AV840">
            <v>2013</v>
          </cell>
          <cell r="AW840">
            <v>41609</v>
          </cell>
          <cell r="AX840">
            <v>0.97839299999999996</v>
          </cell>
          <cell r="AY840">
            <v>0</v>
          </cell>
          <cell r="AZ840">
            <v>0.97839299999999996</v>
          </cell>
          <cell r="BB840">
            <v>3.4699999999999998</v>
          </cell>
          <cell r="BC840">
            <v>49.28</v>
          </cell>
          <cell r="BD840">
            <v>3.5466320793382615</v>
          </cell>
          <cell r="BE840">
            <v>50.368308031639643</v>
          </cell>
          <cell r="BF840">
            <v>14.201729106628244</v>
          </cell>
          <cell r="BM840">
            <v>1</v>
          </cell>
          <cell r="BN840">
            <v>6</v>
          </cell>
          <cell r="BO840">
            <v>1</v>
          </cell>
          <cell r="BP840">
            <v>4</v>
          </cell>
          <cell r="BQ840" t="str">
            <v>L</v>
          </cell>
          <cell r="BR840">
            <v>4</v>
          </cell>
          <cell r="BS840">
            <v>4</v>
          </cell>
          <cell r="BT840">
            <v>4</v>
          </cell>
          <cell r="BU840">
            <v>4</v>
          </cell>
          <cell r="BY840">
            <v>5</v>
          </cell>
          <cell r="BZ840">
            <v>1</v>
          </cell>
          <cell r="CA840">
            <v>6</v>
          </cell>
          <cell r="CB840">
            <v>1</v>
          </cell>
          <cell r="CD840">
            <v>6</v>
          </cell>
          <cell r="CE840">
            <v>1</v>
          </cell>
          <cell r="CF840">
            <v>6</v>
          </cell>
          <cell r="CG840">
            <v>1</v>
          </cell>
          <cell r="CH840">
            <v>5</v>
          </cell>
          <cell r="CI840">
            <v>1</v>
          </cell>
          <cell r="CJ840">
            <v>6</v>
          </cell>
          <cell r="CK840">
            <v>1</v>
          </cell>
          <cell r="CL840">
            <v>5</v>
          </cell>
          <cell r="CM840">
            <v>1</v>
          </cell>
          <cell r="CN840">
            <v>5</v>
          </cell>
          <cell r="CO840">
            <v>1</v>
          </cell>
          <cell r="CP840">
            <v>5</v>
          </cell>
          <cell r="CQ840">
            <v>1</v>
          </cell>
          <cell r="CR840">
            <v>5</v>
          </cell>
          <cell r="CS840">
            <v>1</v>
          </cell>
          <cell r="CT840">
            <v>5</v>
          </cell>
          <cell r="CU840">
            <v>1</v>
          </cell>
          <cell r="CV840">
            <v>6</v>
          </cell>
          <cell r="CW840">
            <v>6</v>
          </cell>
          <cell r="CX840">
            <v>6</v>
          </cell>
          <cell r="CY840">
            <v>6</v>
          </cell>
          <cell r="CZ840">
            <v>1</v>
          </cell>
          <cell r="DA840" t="str">
            <v>L</v>
          </cell>
          <cell r="DB840" t="str">
            <v>L</v>
          </cell>
          <cell r="DC840" t="str">
            <v>L</v>
          </cell>
          <cell r="DD840" t="str">
            <v>L</v>
          </cell>
          <cell r="DE840">
            <v>4</v>
          </cell>
          <cell r="DF840" t="str">
            <v>L</v>
          </cell>
          <cell r="DG840">
            <v>5</v>
          </cell>
          <cell r="DH840">
            <v>6</v>
          </cell>
          <cell r="DI840">
            <v>6</v>
          </cell>
          <cell r="DJ840">
            <v>6</v>
          </cell>
          <cell r="DK840">
            <v>5</v>
          </cell>
          <cell r="DL840">
            <v>6</v>
          </cell>
          <cell r="DM840">
            <v>5</v>
          </cell>
          <cell r="DN840">
            <v>5</v>
          </cell>
          <cell r="DO840">
            <v>5</v>
          </cell>
          <cell r="DP840">
            <v>5</v>
          </cell>
          <cell r="DQ840">
            <v>5</v>
          </cell>
        </row>
        <row r="841">
          <cell r="A841">
            <v>3262</v>
          </cell>
          <cell r="B841" t="e">
            <v>#REF!</v>
          </cell>
          <cell r="D841" t="str">
            <v>No</v>
          </cell>
          <cell r="E841" t="str">
            <v>Yes</v>
          </cell>
          <cell r="F841" t="str">
            <v>IAEO</v>
          </cell>
          <cell r="G841" t="str">
            <v>UNDP</v>
          </cell>
          <cell r="H841" t="str">
            <v>UNDP</v>
          </cell>
          <cell r="I841">
            <v>0</v>
          </cell>
          <cell r="J841" t="str">
            <v>UNDP</v>
          </cell>
          <cell r="K841" t="str">
            <v>UNDP</v>
          </cell>
          <cell r="L841" t="str">
            <v>Bhutan</v>
          </cell>
          <cell r="N841" t="str">
            <v>Asia</v>
          </cell>
          <cell r="O841" t="str">
            <v>Asia</v>
          </cell>
          <cell r="P841">
            <v>0</v>
          </cell>
          <cell r="Q841">
            <v>0</v>
          </cell>
          <cell r="R841">
            <v>1</v>
          </cell>
          <cell r="S841">
            <v>0</v>
          </cell>
          <cell r="U841">
            <v>0</v>
          </cell>
          <cell r="V841">
            <v>1</v>
          </cell>
          <cell r="W841">
            <v>1</v>
          </cell>
          <cell r="Y841" t="str">
            <v>Government</v>
          </cell>
          <cell r="Z841" t="str">
            <v>Govt</v>
          </cell>
          <cell r="AA841" t="str">
            <v>Y?</v>
          </cell>
          <cell r="AC841" t="str">
            <v>Building Capacity and Mainstreaming Sustainable Land Management in Bhutan</v>
          </cell>
          <cell r="AD841" t="str">
            <v>MSP</v>
          </cell>
          <cell r="AE841" t="str">
            <v>GET</v>
          </cell>
          <cell r="AF841" t="str">
            <v>LD</v>
          </cell>
          <cell r="AH841" t="str">
            <v>GEF - 3</v>
          </cell>
          <cell r="AI841">
            <v>39107</v>
          </cell>
          <cell r="AJ841">
            <v>2007</v>
          </cell>
          <cell r="AK841">
            <v>39107</v>
          </cell>
          <cell r="AL841">
            <v>2007</v>
          </cell>
          <cell r="AM841">
            <v>39764.5</v>
          </cell>
          <cell r="AN841">
            <v>40359</v>
          </cell>
          <cell r="AO841">
            <v>40422</v>
          </cell>
          <cell r="AP841">
            <v>40422</v>
          </cell>
          <cell r="AQ841">
            <v>2010</v>
          </cell>
          <cell r="AR841">
            <v>43</v>
          </cell>
          <cell r="AS841">
            <v>9</v>
          </cell>
          <cell r="AT841">
            <v>2011</v>
          </cell>
          <cell r="AU841">
            <v>2010</v>
          </cell>
          <cell r="AV841">
            <v>2010</v>
          </cell>
          <cell r="AX841">
            <v>0.5</v>
          </cell>
          <cell r="AY841">
            <v>0</v>
          </cell>
          <cell r="AZ841">
            <v>0.5</v>
          </cell>
          <cell r="BA841">
            <v>0.5</v>
          </cell>
          <cell r="BB841">
            <v>0.5</v>
          </cell>
          <cell r="BC841">
            <v>0.51</v>
          </cell>
          <cell r="BD841">
            <v>1</v>
          </cell>
          <cell r="BE841">
            <v>1.02</v>
          </cell>
          <cell r="BF841">
            <v>1.02</v>
          </cell>
          <cell r="BG841">
            <v>3</v>
          </cell>
          <cell r="BH841">
            <v>14</v>
          </cell>
          <cell r="BI841">
            <v>11</v>
          </cell>
          <cell r="BK841">
            <v>1</v>
          </cell>
          <cell r="BL841">
            <v>0</v>
          </cell>
          <cell r="BM841">
            <v>1</v>
          </cell>
          <cell r="BN841">
            <v>4</v>
          </cell>
          <cell r="BO841">
            <v>1</v>
          </cell>
          <cell r="BP841">
            <v>3</v>
          </cell>
          <cell r="BQ841" t="str">
            <v>ML</v>
          </cell>
          <cell r="BR841">
            <v>3</v>
          </cell>
          <cell r="BS841">
            <v>3</v>
          </cell>
          <cell r="BT841">
            <v>4</v>
          </cell>
          <cell r="BU841">
            <v>4</v>
          </cell>
          <cell r="BW841">
            <v>4</v>
          </cell>
          <cell r="BX841">
            <v>1</v>
          </cell>
          <cell r="BY841">
            <v>4</v>
          </cell>
          <cell r="BZ841">
            <v>1</v>
          </cell>
          <cell r="CA841">
            <v>4</v>
          </cell>
          <cell r="CB841">
            <v>1</v>
          </cell>
          <cell r="CC841">
            <v>4</v>
          </cell>
          <cell r="CD841">
            <v>3</v>
          </cell>
          <cell r="CE841">
            <v>0</v>
          </cell>
          <cell r="CF841">
            <v>5</v>
          </cell>
          <cell r="CG841">
            <v>1</v>
          </cell>
          <cell r="CH841">
            <v>4</v>
          </cell>
          <cell r="CI841">
            <v>1</v>
          </cell>
          <cell r="CJ841">
            <v>5</v>
          </cell>
          <cell r="CK841">
            <v>1</v>
          </cell>
          <cell r="CL841">
            <v>4</v>
          </cell>
          <cell r="CM841">
            <v>1</v>
          </cell>
          <cell r="CN841">
            <v>6</v>
          </cell>
          <cell r="CO841">
            <v>1</v>
          </cell>
          <cell r="CP841">
            <v>5</v>
          </cell>
          <cell r="CQ841">
            <v>1</v>
          </cell>
          <cell r="CR841">
            <v>3</v>
          </cell>
          <cell r="CS841">
            <v>0</v>
          </cell>
          <cell r="CT841">
            <v>5</v>
          </cell>
          <cell r="CU841">
            <v>1</v>
          </cell>
          <cell r="CZ841">
            <v>1</v>
          </cell>
          <cell r="DR841">
            <v>5</v>
          </cell>
          <cell r="DS841">
            <v>4</v>
          </cell>
          <cell r="DT841">
            <v>4</v>
          </cell>
          <cell r="DU841">
            <v>4</v>
          </cell>
          <cell r="DV841">
            <v>1</v>
          </cell>
        </row>
        <row r="842">
          <cell r="A842">
            <v>3265</v>
          </cell>
          <cell r="B842" t="e">
            <v>#REF!</v>
          </cell>
          <cell r="C842">
            <v>105229</v>
          </cell>
          <cell r="D842" t="str">
            <v>No</v>
          </cell>
          <cell r="E842" t="str">
            <v>Yes</v>
          </cell>
          <cell r="F842" t="str">
            <v>IAEO</v>
          </cell>
          <cell r="G842" t="str">
            <v>World Bank</v>
          </cell>
          <cell r="H842" t="str">
            <v>WB</v>
          </cell>
          <cell r="I842">
            <v>0</v>
          </cell>
          <cell r="J842" t="str">
            <v>WB</v>
          </cell>
          <cell r="L842" t="str">
            <v>China</v>
          </cell>
          <cell r="N842" t="str">
            <v>Asia</v>
          </cell>
          <cell r="O842" t="str">
            <v>Asia</v>
          </cell>
          <cell r="P842">
            <v>0</v>
          </cell>
          <cell r="Q842">
            <v>0</v>
          </cell>
          <cell r="R842">
            <v>1</v>
          </cell>
          <cell r="S842">
            <v>0</v>
          </cell>
          <cell r="U842">
            <v>0</v>
          </cell>
          <cell r="V842">
            <v>0</v>
          </cell>
          <cell r="W842">
            <v>0</v>
          </cell>
          <cell r="AC842" t="str">
            <v>Mainstreaming Adaptation to Climate Change Into Water Resources Management and Rural Development</v>
          </cell>
          <cell r="AD842" t="str">
            <v>FSP</v>
          </cell>
          <cell r="AE842" t="str">
            <v>SCCF</v>
          </cell>
          <cell r="AF842" t="str">
            <v>CC</v>
          </cell>
          <cell r="AH842" t="str">
            <v>GEF - 4</v>
          </cell>
          <cell r="AI842">
            <v>39518</v>
          </cell>
          <cell r="AJ842">
            <v>2007</v>
          </cell>
          <cell r="AK842">
            <v>39765</v>
          </cell>
          <cell r="AL842">
            <v>2008</v>
          </cell>
          <cell r="AN842">
            <v>41090</v>
          </cell>
          <cell r="AO842">
            <v>41090</v>
          </cell>
          <cell r="AP842">
            <v>41090</v>
          </cell>
          <cell r="AQ842">
            <v>2012</v>
          </cell>
          <cell r="AT842">
            <v>2014</v>
          </cell>
          <cell r="AV842">
            <v>2012</v>
          </cell>
          <cell r="AX842">
            <v>5</v>
          </cell>
          <cell r="AY842">
            <v>0.316</v>
          </cell>
          <cell r="AZ842">
            <v>5.3159999999999998</v>
          </cell>
          <cell r="BB842">
            <v>50.5</v>
          </cell>
          <cell r="BC842">
            <v>52.62</v>
          </cell>
          <cell r="BK842">
            <v>1</v>
          </cell>
          <cell r="BM842">
            <v>1</v>
          </cell>
          <cell r="BN842">
            <v>5</v>
          </cell>
          <cell r="CY842">
            <v>5</v>
          </cell>
          <cell r="CZ842">
            <v>1</v>
          </cell>
          <cell r="DE842">
            <v>4</v>
          </cell>
          <cell r="DF842" t="str">
            <v>L</v>
          </cell>
          <cell r="DG842" t="str">
            <v>SUBSTANTIAL</v>
          </cell>
          <cell r="DH842" t="str">
            <v>SUBSTANTIAL</v>
          </cell>
          <cell r="DI842">
            <v>5</v>
          </cell>
          <cell r="DJ842">
            <v>6</v>
          </cell>
          <cell r="DK842">
            <v>5</v>
          </cell>
        </row>
        <row r="843">
          <cell r="A843">
            <v>3284</v>
          </cell>
          <cell r="B843" t="e">
            <v>#REF!</v>
          </cell>
          <cell r="C843" t="str">
            <v>P105830</v>
          </cell>
          <cell r="D843" t="str">
            <v>Yes</v>
          </cell>
          <cell r="E843" t="str">
            <v>No</v>
          </cell>
          <cell r="F843" t="str">
            <v>GEFIEO</v>
          </cell>
          <cell r="G843" t="str">
            <v>World Bank</v>
          </cell>
          <cell r="H843" t="str">
            <v>WB</v>
          </cell>
          <cell r="I843">
            <v>0</v>
          </cell>
          <cell r="J843" t="str">
            <v>WB</v>
          </cell>
          <cell r="L843" t="str">
            <v>Liberia</v>
          </cell>
          <cell r="N843" t="str">
            <v>AFR</v>
          </cell>
          <cell r="O843" t="str">
            <v>AFR</v>
          </cell>
          <cell r="P843">
            <v>0</v>
          </cell>
          <cell r="Q843">
            <v>0</v>
          </cell>
          <cell r="R843">
            <v>1</v>
          </cell>
          <cell r="S843">
            <v>1</v>
          </cell>
          <cell r="U843">
            <v>0</v>
          </cell>
          <cell r="V843">
            <v>1</v>
          </cell>
          <cell r="W843">
            <v>0</v>
          </cell>
          <cell r="Y843" t="str">
            <v>NGO</v>
          </cell>
          <cell r="Z843" t="str">
            <v>NGO_academic_foundation</v>
          </cell>
          <cell r="AC843" t="str">
            <v>LR-Establisht of Protected Areas (FY08)</v>
          </cell>
          <cell r="AD843" t="str">
            <v>MSP</v>
          </cell>
          <cell r="AE843" t="str">
            <v>GET</v>
          </cell>
          <cell r="AF843" t="str">
            <v>BD</v>
          </cell>
          <cell r="AH843" t="str">
            <v>GEF - 4</v>
          </cell>
          <cell r="AI843">
            <v>39531</v>
          </cell>
          <cell r="AJ843">
            <v>2008</v>
          </cell>
          <cell r="AK843">
            <v>39595</v>
          </cell>
          <cell r="AL843">
            <v>2008</v>
          </cell>
          <cell r="AM843">
            <v>40121.5</v>
          </cell>
          <cell r="AN843">
            <v>41243</v>
          </cell>
          <cell r="AO843">
            <v>40648</v>
          </cell>
          <cell r="AP843">
            <v>40648</v>
          </cell>
          <cell r="AQ843">
            <v>2011</v>
          </cell>
          <cell r="AR843">
            <v>34</v>
          </cell>
          <cell r="AS843">
            <v>0</v>
          </cell>
          <cell r="AT843">
            <v>2013</v>
          </cell>
          <cell r="AU843">
            <v>41361</v>
          </cell>
          <cell r="AV843">
            <v>2013</v>
          </cell>
          <cell r="AX843">
            <v>0.75</v>
          </cell>
          <cell r="AY843">
            <v>5.6000000000000001E-2</v>
          </cell>
          <cell r="AZ843">
            <v>0.80600000000000005</v>
          </cell>
          <cell r="BB843">
            <v>6.6300000000000008</v>
          </cell>
          <cell r="BC843">
            <v>2.13</v>
          </cell>
          <cell r="BD843">
            <v>8.8400000000000016</v>
          </cell>
          <cell r="BE843">
            <v>2.84</v>
          </cell>
          <cell r="BF843">
            <v>0.32126696832579182</v>
          </cell>
          <cell r="BL843">
            <v>0</v>
          </cell>
          <cell r="BM843">
            <v>0</v>
          </cell>
          <cell r="BN843">
            <v>3</v>
          </cell>
          <cell r="BO843">
            <v>1</v>
          </cell>
          <cell r="BP843">
            <v>4</v>
          </cell>
          <cell r="BQ843" t="str">
            <v>L</v>
          </cell>
          <cell r="BY843">
            <v>5</v>
          </cell>
          <cell r="BZ843">
            <v>1</v>
          </cell>
          <cell r="CA843">
            <v>2</v>
          </cell>
          <cell r="CB843">
            <v>0</v>
          </cell>
          <cell r="CD843">
            <v>3</v>
          </cell>
          <cell r="CE843">
            <v>0</v>
          </cell>
          <cell r="CF843">
            <v>2</v>
          </cell>
          <cell r="CG843">
            <v>0</v>
          </cell>
          <cell r="CH843">
            <v>5</v>
          </cell>
          <cell r="CI843">
            <v>1</v>
          </cell>
          <cell r="CJ843">
            <v>6</v>
          </cell>
          <cell r="CK843">
            <v>1</v>
          </cell>
          <cell r="CL843">
            <v>4</v>
          </cell>
          <cell r="CM843">
            <v>1</v>
          </cell>
          <cell r="CN843">
            <v>6</v>
          </cell>
          <cell r="CO843">
            <v>1</v>
          </cell>
          <cell r="CP843">
            <v>6</v>
          </cell>
          <cell r="CQ843">
            <v>1</v>
          </cell>
          <cell r="CR843">
            <v>2</v>
          </cell>
          <cell r="CS843">
            <v>0</v>
          </cell>
          <cell r="CT843">
            <v>1</v>
          </cell>
          <cell r="CU843">
            <v>0</v>
          </cell>
          <cell r="DR843">
            <v>5</v>
          </cell>
          <cell r="DS843">
            <v>3</v>
          </cell>
          <cell r="DT843">
            <v>4</v>
          </cell>
          <cell r="DU843">
            <v>3</v>
          </cell>
          <cell r="DV843">
            <v>0</v>
          </cell>
          <cell r="EA843">
            <v>4</v>
          </cell>
          <cell r="EB843" t="str">
            <v>L</v>
          </cell>
          <cell r="EC843">
            <v>5</v>
          </cell>
          <cell r="ED843">
            <v>2</v>
          </cell>
          <cell r="EE843">
            <v>3</v>
          </cell>
          <cell r="EF843">
            <v>2</v>
          </cell>
          <cell r="EG843">
            <v>5</v>
          </cell>
          <cell r="EH843">
            <v>6</v>
          </cell>
          <cell r="EI843">
            <v>4</v>
          </cell>
          <cell r="EJ843">
            <v>6</v>
          </cell>
          <cell r="EK843">
            <v>6</v>
          </cell>
          <cell r="EL843">
            <v>2</v>
          </cell>
          <cell r="EM843">
            <v>1</v>
          </cell>
        </row>
        <row r="844">
          <cell r="A844">
            <v>3292</v>
          </cell>
          <cell r="B844" t="e">
            <v>#REF!</v>
          </cell>
          <cell r="D844" t="str">
            <v>No</v>
          </cell>
          <cell r="E844" t="str">
            <v>Yes</v>
          </cell>
          <cell r="F844" t="str">
            <v>IAEO</v>
          </cell>
          <cell r="G844" t="str">
            <v>UNDP</v>
          </cell>
          <cell r="H844" t="str">
            <v>UNDP</v>
          </cell>
          <cell r="I844">
            <v>0</v>
          </cell>
          <cell r="J844" t="str">
            <v>UNDP</v>
          </cell>
          <cell r="K844" t="str">
            <v>UNDP</v>
          </cell>
          <cell r="L844" t="str">
            <v>Macedonia</v>
          </cell>
          <cell r="N844" t="str">
            <v>ECA</v>
          </cell>
          <cell r="O844" t="str">
            <v>ECA</v>
          </cell>
          <cell r="P844">
            <v>0</v>
          </cell>
          <cell r="Q844">
            <v>0</v>
          </cell>
          <cell r="R844">
            <v>1</v>
          </cell>
          <cell r="S844">
            <v>0</v>
          </cell>
          <cell r="U844">
            <v>0</v>
          </cell>
          <cell r="V844">
            <v>0</v>
          </cell>
          <cell r="W844">
            <v>1</v>
          </cell>
          <cell r="Y844" t="str">
            <v>Government</v>
          </cell>
          <cell r="Z844" t="str">
            <v>Govt</v>
          </cell>
          <cell r="AA844" t="str">
            <v>Yes</v>
          </cell>
          <cell r="AC844" t="str">
            <v>Strengthening the Ecological, Institutional and Financial sustainability of Macedonia’s Protected Area system</v>
          </cell>
          <cell r="AD844" t="str">
            <v>MSP</v>
          </cell>
          <cell r="AE844" t="str">
            <v>GET</v>
          </cell>
          <cell r="AF844" t="str">
            <v>BD</v>
          </cell>
          <cell r="AH844" t="str">
            <v>GEF - 4</v>
          </cell>
          <cell r="AI844">
            <v>39371</v>
          </cell>
          <cell r="AJ844">
            <v>2007</v>
          </cell>
          <cell r="AK844">
            <v>39402</v>
          </cell>
          <cell r="AL844">
            <v>2007</v>
          </cell>
          <cell r="AM844">
            <v>40017.5</v>
          </cell>
          <cell r="AN844">
            <v>40633</v>
          </cell>
          <cell r="AO844">
            <v>40633</v>
          </cell>
          <cell r="AP844">
            <v>40633</v>
          </cell>
          <cell r="AQ844">
            <v>2011</v>
          </cell>
          <cell r="AR844">
            <v>40</v>
          </cell>
          <cell r="AS844">
            <v>0</v>
          </cell>
          <cell r="AT844">
            <v>2011</v>
          </cell>
          <cell r="AU844">
            <v>2011</v>
          </cell>
          <cell r="AV844">
            <v>2011</v>
          </cell>
          <cell r="AX844">
            <v>1</v>
          </cell>
          <cell r="AY844">
            <v>0</v>
          </cell>
          <cell r="AZ844">
            <v>1</v>
          </cell>
          <cell r="BA844">
            <v>1</v>
          </cell>
          <cell r="BB844">
            <v>4.16</v>
          </cell>
          <cell r="BC844">
            <v>9.23</v>
          </cell>
          <cell r="BD844">
            <v>4.16</v>
          </cell>
          <cell r="BE844">
            <v>9.23</v>
          </cell>
          <cell r="BF844">
            <v>2.21875</v>
          </cell>
          <cell r="BG844">
            <v>3</v>
          </cell>
          <cell r="BH844">
            <v>6</v>
          </cell>
          <cell r="BI844">
            <v>2</v>
          </cell>
          <cell r="BJ844">
            <v>1</v>
          </cell>
          <cell r="BK844">
            <v>1</v>
          </cell>
          <cell r="BM844">
            <v>1</v>
          </cell>
          <cell r="BN844">
            <v>5</v>
          </cell>
          <cell r="BO844">
            <v>1</v>
          </cell>
          <cell r="BP844">
            <v>4</v>
          </cell>
          <cell r="BQ844" t="str">
            <v>L</v>
          </cell>
          <cell r="BR844">
            <v>4</v>
          </cell>
          <cell r="BS844">
            <v>4</v>
          </cell>
          <cell r="BT844">
            <v>3</v>
          </cell>
          <cell r="BU844">
            <v>4</v>
          </cell>
          <cell r="BW844">
            <v>5</v>
          </cell>
          <cell r="BX844">
            <v>1</v>
          </cell>
          <cell r="BY844">
            <v>4</v>
          </cell>
          <cell r="BZ844">
            <v>1</v>
          </cell>
          <cell r="CA844">
            <v>5</v>
          </cell>
          <cell r="CB844">
            <v>1</v>
          </cell>
          <cell r="CC844">
            <v>5</v>
          </cell>
          <cell r="CD844">
            <v>5</v>
          </cell>
          <cell r="CE844">
            <v>1</v>
          </cell>
          <cell r="CF844">
            <v>5</v>
          </cell>
          <cell r="CG844">
            <v>1</v>
          </cell>
          <cell r="CH844">
            <v>5</v>
          </cell>
          <cell r="CI844">
            <v>1</v>
          </cell>
          <cell r="CJ844">
            <v>6</v>
          </cell>
          <cell r="CK844">
            <v>1</v>
          </cell>
          <cell r="CL844">
            <v>5</v>
          </cell>
          <cell r="CM844">
            <v>1</v>
          </cell>
          <cell r="CN844">
            <v>5</v>
          </cell>
          <cell r="CO844">
            <v>1</v>
          </cell>
          <cell r="CP844">
            <v>6</v>
          </cell>
          <cell r="CQ844">
            <v>1</v>
          </cell>
          <cell r="CR844">
            <v>5</v>
          </cell>
          <cell r="CS844">
            <v>1</v>
          </cell>
          <cell r="CT844">
            <v>4</v>
          </cell>
          <cell r="CU844">
            <v>1</v>
          </cell>
          <cell r="CZ844">
            <v>1</v>
          </cell>
          <cell r="DR844">
            <v>5</v>
          </cell>
          <cell r="DS844">
            <v>5</v>
          </cell>
          <cell r="DT844">
            <v>4</v>
          </cell>
          <cell r="DU844">
            <v>5</v>
          </cell>
          <cell r="DV844">
            <v>1</v>
          </cell>
        </row>
        <row r="845">
          <cell r="A845">
            <v>3293</v>
          </cell>
          <cell r="B845" t="e">
            <v>#REF!</v>
          </cell>
          <cell r="C845">
            <v>3835</v>
          </cell>
          <cell r="D845" t="str">
            <v>No</v>
          </cell>
          <cell r="E845" t="str">
            <v>Yes</v>
          </cell>
          <cell r="F845" t="str">
            <v>IAEO</v>
          </cell>
          <cell r="G845" t="str">
            <v>UNDP</v>
          </cell>
          <cell r="H845" t="str">
            <v>UNDP</v>
          </cell>
          <cell r="I845">
            <v>0</v>
          </cell>
          <cell r="J845" t="str">
            <v>UNDP</v>
          </cell>
          <cell r="L845" t="str">
            <v>Kazakhstan</v>
          </cell>
          <cell r="N845" t="str">
            <v>ECA</v>
          </cell>
          <cell r="O845" t="str">
            <v>ECA</v>
          </cell>
          <cell r="P845">
            <v>0</v>
          </cell>
          <cell r="Q845">
            <v>0</v>
          </cell>
          <cell r="R845">
            <v>1</v>
          </cell>
          <cell r="S845">
            <v>0</v>
          </cell>
          <cell r="U845">
            <v>0</v>
          </cell>
          <cell r="V845">
            <v>0</v>
          </cell>
          <cell r="W845">
            <v>1</v>
          </cell>
          <cell r="Y845" t="str">
            <v>Government</v>
          </cell>
          <cell r="Z845" t="str">
            <v>Govt</v>
          </cell>
          <cell r="AC845" t="str">
            <v>Steppe Conservation and Management</v>
          </cell>
          <cell r="AD845" t="str">
            <v>FSP</v>
          </cell>
          <cell r="AE845" t="str">
            <v>GET</v>
          </cell>
          <cell r="AF845" t="str">
            <v>BD</v>
          </cell>
          <cell r="AH845" t="str">
            <v>GEF - 4</v>
          </cell>
          <cell r="AI845">
            <v>39749</v>
          </cell>
          <cell r="AJ845">
            <v>2008</v>
          </cell>
          <cell r="AK845">
            <v>39812</v>
          </cell>
          <cell r="AL845">
            <v>2008</v>
          </cell>
          <cell r="AN845">
            <v>41609</v>
          </cell>
          <cell r="AO845">
            <v>41729</v>
          </cell>
          <cell r="AP845">
            <v>41729</v>
          </cell>
          <cell r="AQ845">
            <v>2014</v>
          </cell>
          <cell r="AT845">
            <v>2014</v>
          </cell>
          <cell r="AU845" t="str">
            <v>Sep,2013</v>
          </cell>
          <cell r="AV845">
            <v>2013</v>
          </cell>
          <cell r="AX845">
            <v>2.2149999999999999</v>
          </cell>
          <cell r="AY845">
            <v>0.03</v>
          </cell>
          <cell r="AZ845">
            <v>2.2449999999999997</v>
          </cell>
          <cell r="BB845">
            <v>21.543300000000002</v>
          </cell>
          <cell r="BC845" t="str">
            <v>UA</v>
          </cell>
          <cell r="BM845">
            <v>1</v>
          </cell>
          <cell r="BN845">
            <v>5</v>
          </cell>
          <cell r="CV845">
            <v>6</v>
          </cell>
          <cell r="CW845">
            <v>5</v>
          </cell>
          <cell r="CX845">
            <v>6</v>
          </cell>
          <cell r="CY845">
            <v>5</v>
          </cell>
          <cell r="CZ845">
            <v>1</v>
          </cell>
          <cell r="DA845">
            <v>3</v>
          </cell>
          <cell r="DB845">
            <v>4</v>
          </cell>
          <cell r="DC845">
            <v>2</v>
          </cell>
          <cell r="DD845">
            <v>3</v>
          </cell>
          <cell r="DE845">
            <v>3</v>
          </cell>
          <cell r="DF845" t="str">
            <v>ML</v>
          </cell>
          <cell r="DG845">
            <v>5</v>
          </cell>
          <cell r="DH845">
            <v>6</v>
          </cell>
          <cell r="DI845">
            <v>5</v>
          </cell>
          <cell r="DJ845">
            <v>6</v>
          </cell>
          <cell r="DK845">
            <v>4</v>
          </cell>
          <cell r="DL845">
            <v>5</v>
          </cell>
          <cell r="DM845">
            <v>4</v>
          </cell>
          <cell r="DN845">
            <v>3</v>
          </cell>
          <cell r="DO845">
            <v>4</v>
          </cell>
          <cell r="DP845">
            <v>5</v>
          </cell>
          <cell r="DQ845">
            <v>5</v>
          </cell>
        </row>
        <row r="846">
          <cell r="A846">
            <v>3296</v>
          </cell>
          <cell r="B846" t="e">
            <v>#REF!</v>
          </cell>
          <cell r="C846">
            <v>99757</v>
          </cell>
          <cell r="D846" t="str">
            <v>No</v>
          </cell>
          <cell r="E846" t="str">
            <v>Yes</v>
          </cell>
          <cell r="F846" t="str">
            <v>IAEO</v>
          </cell>
          <cell r="G846" t="str">
            <v>World Bank</v>
          </cell>
          <cell r="H846" t="str">
            <v>WB</v>
          </cell>
          <cell r="I846">
            <v>0</v>
          </cell>
          <cell r="J846" t="str">
            <v>WB</v>
          </cell>
          <cell r="L846" t="str">
            <v>Indonesia</v>
          </cell>
          <cell r="N846" t="str">
            <v>Asia</v>
          </cell>
          <cell r="O846" t="str">
            <v>Asia</v>
          </cell>
          <cell r="P846">
            <v>0</v>
          </cell>
          <cell r="Q846">
            <v>0</v>
          </cell>
          <cell r="R846">
            <v>1</v>
          </cell>
          <cell r="S846">
            <v>0</v>
          </cell>
          <cell r="U846">
            <v>0</v>
          </cell>
          <cell r="V846">
            <v>0</v>
          </cell>
          <cell r="W846">
            <v>0</v>
          </cell>
          <cell r="AC846" t="str">
            <v>Geothermal Power Generation Development Program</v>
          </cell>
          <cell r="AD846" t="str">
            <v>FSP</v>
          </cell>
          <cell r="AE846" t="str">
            <v>GET</v>
          </cell>
          <cell r="AF846" t="str">
            <v>CC</v>
          </cell>
          <cell r="AH846" t="str">
            <v>GEF - 4</v>
          </cell>
          <cell r="AI846">
            <v>39568</v>
          </cell>
          <cell r="AJ846">
            <v>2008</v>
          </cell>
          <cell r="AK846">
            <v>39622</v>
          </cell>
          <cell r="AL846">
            <v>2008</v>
          </cell>
          <cell r="AN846">
            <v>40724</v>
          </cell>
          <cell r="AO846">
            <v>41455</v>
          </cell>
          <cell r="AP846">
            <v>41455</v>
          </cell>
          <cell r="AQ846">
            <v>2013</v>
          </cell>
          <cell r="AT846">
            <v>2014</v>
          </cell>
          <cell r="AV846">
            <v>2013</v>
          </cell>
          <cell r="AX846">
            <v>4</v>
          </cell>
          <cell r="AY846">
            <v>0</v>
          </cell>
          <cell r="AZ846">
            <v>4</v>
          </cell>
          <cell r="BB846">
            <v>5</v>
          </cell>
          <cell r="BC846">
            <v>2.41</v>
          </cell>
          <cell r="BK846">
            <v>0</v>
          </cell>
          <cell r="BL846">
            <v>0</v>
          </cell>
          <cell r="BM846">
            <v>0</v>
          </cell>
          <cell r="BN846">
            <v>2</v>
          </cell>
          <cell r="CY846">
            <v>2</v>
          </cell>
          <cell r="CZ846">
            <v>0</v>
          </cell>
          <cell r="DE846">
            <v>1</v>
          </cell>
          <cell r="DF846" t="str">
            <v>U</v>
          </cell>
          <cell r="DG846" t="str">
            <v>MODEST</v>
          </cell>
          <cell r="DH846" t="str">
            <v>MODEST</v>
          </cell>
          <cell r="DI846">
            <v>2</v>
          </cell>
          <cell r="DJ846">
            <v>3</v>
          </cell>
          <cell r="DK846">
            <v>5</v>
          </cell>
        </row>
        <row r="847">
          <cell r="A847">
            <v>3299</v>
          </cell>
          <cell r="B847" t="e">
            <v>#REF!</v>
          </cell>
          <cell r="C847">
            <v>3771</v>
          </cell>
          <cell r="D847" t="str">
            <v>No</v>
          </cell>
          <cell r="E847" t="str">
            <v>Yes</v>
          </cell>
          <cell r="F847" t="str">
            <v>IAEO</v>
          </cell>
          <cell r="G847" t="str">
            <v>UNDP</v>
          </cell>
          <cell r="H847" t="str">
            <v>UNDP</v>
          </cell>
          <cell r="I847">
            <v>0</v>
          </cell>
          <cell r="J847" t="str">
            <v>UNDP</v>
          </cell>
          <cell r="L847" t="str">
            <v>Thailand</v>
          </cell>
          <cell r="N847" t="str">
            <v>Asia</v>
          </cell>
          <cell r="O847" t="str">
            <v>Asia</v>
          </cell>
          <cell r="P847">
            <v>0</v>
          </cell>
          <cell r="Q847">
            <v>0</v>
          </cell>
          <cell r="R847">
            <v>1</v>
          </cell>
          <cell r="S847">
            <v>0</v>
          </cell>
          <cell r="U847">
            <v>0</v>
          </cell>
          <cell r="V847">
            <v>0</v>
          </cell>
          <cell r="W847">
            <v>0</v>
          </cell>
          <cell r="Y847" t="str">
            <v>NGO</v>
          </cell>
          <cell r="Z847" t="str">
            <v>ngo</v>
          </cell>
          <cell r="AA847" t="str">
            <v>lead executing agency</v>
          </cell>
          <cell r="AC847" t="str">
            <v>Strengthening the Capacity of Vulnerable Coastal Communities to Address the Risk of Climate Change and Extreme Weather Events</v>
          </cell>
          <cell r="AD847" t="str">
            <v>MSP</v>
          </cell>
          <cell r="AE847" t="str">
            <v>SCCF</v>
          </cell>
          <cell r="AF847" t="str">
            <v>CC</v>
          </cell>
          <cell r="AH847" t="str">
            <v>GEF - 4</v>
          </cell>
          <cell r="AI847">
            <v>40351</v>
          </cell>
          <cell r="AJ847">
            <v>2010</v>
          </cell>
          <cell r="AK847">
            <v>40504</v>
          </cell>
          <cell r="AL847">
            <v>2010</v>
          </cell>
          <cell r="AN847">
            <v>41487</v>
          </cell>
          <cell r="AO847">
            <v>41699</v>
          </cell>
          <cell r="AP847">
            <v>41699</v>
          </cell>
          <cell r="AQ847">
            <v>2014</v>
          </cell>
          <cell r="AT847">
            <v>2014</v>
          </cell>
          <cell r="AU847" t="str">
            <v>Mar,2014</v>
          </cell>
          <cell r="AV847">
            <v>2014</v>
          </cell>
          <cell r="AX847">
            <v>0.86909099999999995</v>
          </cell>
          <cell r="AY847">
            <v>0.04</v>
          </cell>
          <cell r="AZ847">
            <v>0.90909099999999998</v>
          </cell>
          <cell r="BB847">
            <v>3.5470000000000002</v>
          </cell>
          <cell r="BC847">
            <v>2.702</v>
          </cell>
          <cell r="BL847">
            <v>0</v>
          </cell>
          <cell r="BM847">
            <v>1</v>
          </cell>
          <cell r="BN847">
            <v>4</v>
          </cell>
          <cell r="CV847">
            <v>4</v>
          </cell>
          <cell r="CW847">
            <v>4</v>
          </cell>
          <cell r="CX847">
            <v>4</v>
          </cell>
          <cell r="CY847">
            <v>4</v>
          </cell>
          <cell r="CZ847">
            <v>1</v>
          </cell>
          <cell r="DA847">
            <v>3</v>
          </cell>
          <cell r="DB847">
            <v>3</v>
          </cell>
          <cell r="DC847">
            <v>3</v>
          </cell>
          <cell r="DD847">
            <v>3</v>
          </cell>
          <cell r="DE847">
            <v>3</v>
          </cell>
          <cell r="DF847" t="str">
            <v>ML</v>
          </cell>
          <cell r="DG847">
            <v>5</v>
          </cell>
          <cell r="DH847">
            <v>3</v>
          </cell>
          <cell r="DI847">
            <v>4</v>
          </cell>
          <cell r="DJ847">
            <v>4</v>
          </cell>
          <cell r="DK847">
            <v>5</v>
          </cell>
          <cell r="DL847">
            <v>5</v>
          </cell>
          <cell r="DM847">
            <v>5</v>
          </cell>
          <cell r="DN847">
            <v>5</v>
          </cell>
          <cell r="DO847">
            <v>5</v>
          </cell>
          <cell r="DP847">
            <v>5</v>
          </cell>
          <cell r="DQ847">
            <v>4</v>
          </cell>
        </row>
        <row r="848">
          <cell r="A848">
            <v>3305</v>
          </cell>
          <cell r="B848" t="e">
            <v>#REF!</v>
          </cell>
          <cell r="C848">
            <v>3849</v>
          </cell>
          <cell r="D848" t="str">
            <v>No</v>
          </cell>
          <cell r="E848" t="str">
            <v>Yes</v>
          </cell>
          <cell r="F848" t="str">
            <v>IAEO</v>
          </cell>
          <cell r="G848" t="str">
            <v>UNDP</v>
          </cell>
          <cell r="H848" t="str">
            <v>UNDP</v>
          </cell>
          <cell r="I848">
            <v>0</v>
          </cell>
          <cell r="J848" t="str">
            <v>UNDP</v>
          </cell>
          <cell r="L848" t="str">
            <v>Regional</v>
          </cell>
          <cell r="M848" t="str">
            <v>Angola, Namibia, South Africa</v>
          </cell>
          <cell r="N848" t="str">
            <v>AFR</v>
          </cell>
          <cell r="O848" t="str">
            <v>AFR</v>
          </cell>
          <cell r="P848">
            <v>0</v>
          </cell>
          <cell r="Q848">
            <v>1</v>
          </cell>
          <cell r="R848">
            <v>0</v>
          </cell>
          <cell r="S848">
            <v>0</v>
          </cell>
          <cell r="U848">
            <v>0</v>
          </cell>
          <cell r="V848">
            <v>2</v>
          </cell>
          <cell r="W848">
            <v>0</v>
          </cell>
          <cell r="Y848" t="str">
            <v>multilateral</v>
          </cell>
          <cell r="Z848" t="str">
            <v>bi_multilateral</v>
          </cell>
          <cell r="AC848" t="str">
            <v>Implementation of the Benguela Current LME Action Program for Restoring Depleted Fisheries and Reducing Coastal Resources Degradation</v>
          </cell>
          <cell r="AD848" t="str">
            <v>FSP</v>
          </cell>
          <cell r="AE848" t="str">
            <v>GET</v>
          </cell>
          <cell r="AF848" t="str">
            <v>IW</v>
          </cell>
          <cell r="AH848" t="str">
            <v>GEF - 4</v>
          </cell>
          <cell r="AI848">
            <v>39853</v>
          </cell>
          <cell r="AJ848">
            <v>2009</v>
          </cell>
          <cell r="AK848">
            <v>39888</v>
          </cell>
          <cell r="AL848">
            <v>2009</v>
          </cell>
          <cell r="AN848">
            <v>41385</v>
          </cell>
          <cell r="AO848">
            <v>41639</v>
          </cell>
          <cell r="AP848">
            <v>41639</v>
          </cell>
          <cell r="AQ848">
            <v>2013</v>
          </cell>
          <cell r="AT848">
            <v>2014</v>
          </cell>
          <cell r="AU848" t="str">
            <v>Jan,2014</v>
          </cell>
          <cell r="AV848">
            <v>2014</v>
          </cell>
          <cell r="AX848">
            <v>5.1384600000000002</v>
          </cell>
          <cell r="AY848">
            <v>0.31045</v>
          </cell>
          <cell r="AZ848">
            <v>5.4489100000000006</v>
          </cell>
          <cell r="BB848">
            <v>68.946335000000005</v>
          </cell>
          <cell r="BC848">
            <v>328.46082200000001</v>
          </cell>
          <cell r="BL848">
            <v>0</v>
          </cell>
          <cell r="BM848">
            <v>1</v>
          </cell>
          <cell r="BN848">
            <v>4</v>
          </cell>
          <cell r="CV848">
            <v>6</v>
          </cell>
          <cell r="CW848">
            <v>4</v>
          </cell>
          <cell r="CX848">
            <v>4</v>
          </cell>
          <cell r="CY848">
            <v>4</v>
          </cell>
          <cell r="CZ848">
            <v>1</v>
          </cell>
          <cell r="DA848">
            <v>2</v>
          </cell>
          <cell r="DB848">
            <v>1</v>
          </cell>
          <cell r="DC848">
            <v>2</v>
          </cell>
          <cell r="DD848">
            <v>3</v>
          </cell>
          <cell r="DE848">
            <v>2</v>
          </cell>
          <cell r="DF848" t="str">
            <v>MU</v>
          </cell>
          <cell r="DG848">
            <v>4</v>
          </cell>
          <cell r="DH848">
            <v>4</v>
          </cell>
          <cell r="DI848">
            <v>5</v>
          </cell>
          <cell r="DJ848">
            <v>4</v>
          </cell>
          <cell r="DK848">
            <v>5</v>
          </cell>
          <cell r="DL848">
            <v>4</v>
          </cell>
          <cell r="DM848">
            <v>5</v>
          </cell>
          <cell r="DN848">
            <v>5</v>
          </cell>
          <cell r="DO848">
            <v>3</v>
          </cell>
          <cell r="DP848">
            <v>5</v>
          </cell>
          <cell r="DQ848">
            <v>5</v>
          </cell>
        </row>
        <row r="849">
          <cell r="A849">
            <v>3306</v>
          </cell>
          <cell r="B849" t="e">
            <v>#REF!</v>
          </cell>
          <cell r="C849">
            <v>3440</v>
          </cell>
          <cell r="D849" t="str">
            <v>No</v>
          </cell>
          <cell r="E849" t="str">
            <v>Yes</v>
          </cell>
          <cell r="F849" t="str">
            <v>IAEO</v>
          </cell>
          <cell r="G849" t="str">
            <v>UNDP</v>
          </cell>
          <cell r="H849" t="str">
            <v>UNDP</v>
          </cell>
          <cell r="I849">
            <v>0</v>
          </cell>
          <cell r="J849" t="str">
            <v>UNDP</v>
          </cell>
          <cell r="L849" t="str">
            <v>Bangladesh</v>
          </cell>
          <cell r="N849" t="str">
            <v>Asia</v>
          </cell>
          <cell r="O849" t="str">
            <v>Asia</v>
          </cell>
          <cell r="P849">
            <v>0</v>
          </cell>
          <cell r="Q849">
            <v>0</v>
          </cell>
          <cell r="R849">
            <v>1</v>
          </cell>
          <cell r="S849">
            <v>0</v>
          </cell>
          <cell r="U849">
            <v>0</v>
          </cell>
          <cell r="V849">
            <v>1</v>
          </cell>
          <cell r="W849">
            <v>0</v>
          </cell>
          <cell r="Y849" t="str">
            <v>Government</v>
          </cell>
          <cell r="Z849" t="str">
            <v>Govt</v>
          </cell>
          <cell r="AC849" t="str">
            <v>LDC/SIDS Portfolio Project: Capacity Building and Resource Mobilization for Sustainable Land Management in Bangladesh</v>
          </cell>
          <cell r="AD849" t="str">
            <v>MSP</v>
          </cell>
          <cell r="AE849" t="str">
            <v>GET</v>
          </cell>
          <cell r="AF849" t="str">
            <v>LD</v>
          </cell>
          <cell r="AH849" t="str">
            <v>GEF - 3</v>
          </cell>
          <cell r="AI849">
            <v>39568</v>
          </cell>
          <cell r="AJ849">
            <v>2008</v>
          </cell>
          <cell r="AK849">
            <v>39568</v>
          </cell>
          <cell r="AL849">
            <v>2008</v>
          </cell>
          <cell r="AM849">
            <v>40268.5</v>
          </cell>
          <cell r="AN849">
            <v>40330</v>
          </cell>
          <cell r="AO849">
            <v>40969</v>
          </cell>
          <cell r="AP849">
            <v>40969</v>
          </cell>
          <cell r="AQ849">
            <v>2012</v>
          </cell>
          <cell r="AR849">
            <v>46</v>
          </cell>
          <cell r="AS849">
            <v>21</v>
          </cell>
          <cell r="AT849">
            <v>2013</v>
          </cell>
          <cell r="AU849">
            <v>41080</v>
          </cell>
          <cell r="AV849">
            <v>2012</v>
          </cell>
          <cell r="AX849">
            <v>0.63700000000000001</v>
          </cell>
          <cell r="AY849">
            <v>0</v>
          </cell>
          <cell r="AZ849">
            <v>0.63700000000000001</v>
          </cell>
          <cell r="BB849">
            <v>0.186</v>
          </cell>
          <cell r="BD849">
            <v>0.29199372056514911</v>
          </cell>
          <cell r="BL849">
            <v>0</v>
          </cell>
          <cell r="BM849">
            <v>0</v>
          </cell>
          <cell r="BN849">
            <v>2</v>
          </cell>
          <cell r="BO849">
            <v>0</v>
          </cell>
          <cell r="BP849">
            <v>1</v>
          </cell>
          <cell r="BQ849" t="str">
            <v>U</v>
          </cell>
          <cell r="BR849">
            <v>2</v>
          </cell>
          <cell r="BS849">
            <v>1</v>
          </cell>
          <cell r="BT849">
            <v>1</v>
          </cell>
          <cell r="BU849">
            <v>1</v>
          </cell>
          <cell r="BY849">
            <v>4</v>
          </cell>
          <cell r="BZ849">
            <v>1</v>
          </cell>
          <cell r="CA849">
            <v>2</v>
          </cell>
          <cell r="CB849">
            <v>0</v>
          </cell>
          <cell r="CD849">
            <v>3</v>
          </cell>
          <cell r="CE849">
            <v>0</v>
          </cell>
          <cell r="CF849">
            <v>2</v>
          </cell>
          <cell r="CG849">
            <v>0</v>
          </cell>
          <cell r="CH849">
            <v>3</v>
          </cell>
          <cell r="CI849">
            <v>0</v>
          </cell>
          <cell r="CJ849">
            <v>3</v>
          </cell>
          <cell r="CK849">
            <v>0</v>
          </cell>
          <cell r="CL849">
            <v>4</v>
          </cell>
          <cell r="CM849">
            <v>1</v>
          </cell>
          <cell r="CN849">
            <v>2</v>
          </cell>
          <cell r="CO849">
            <v>0</v>
          </cell>
          <cell r="CP849">
            <v>4</v>
          </cell>
          <cell r="CQ849">
            <v>1</v>
          </cell>
          <cell r="CR849">
            <v>2</v>
          </cell>
          <cell r="CS849">
            <v>0</v>
          </cell>
          <cell r="CT849">
            <v>2</v>
          </cell>
          <cell r="CU849">
            <v>0</v>
          </cell>
          <cell r="CV849">
            <v>4</v>
          </cell>
          <cell r="CW849">
            <v>2</v>
          </cell>
          <cell r="CX849">
            <v>2</v>
          </cell>
          <cell r="CY849">
            <v>2</v>
          </cell>
          <cell r="CZ849">
            <v>0</v>
          </cell>
          <cell r="DA849" t="str">
            <v>MU</v>
          </cell>
          <cell r="DB849" t="str">
            <v>U</v>
          </cell>
          <cell r="DC849" t="str">
            <v>U</v>
          </cell>
          <cell r="DD849" t="str">
            <v>U</v>
          </cell>
          <cell r="DE849">
            <v>1</v>
          </cell>
          <cell r="DF849" t="str">
            <v>U</v>
          </cell>
          <cell r="DG849">
            <v>4</v>
          </cell>
          <cell r="DH849">
            <v>2</v>
          </cell>
          <cell r="DI849">
            <v>3</v>
          </cell>
          <cell r="DJ849">
            <v>2</v>
          </cell>
          <cell r="DK849">
            <v>3</v>
          </cell>
          <cell r="DL849">
            <v>3</v>
          </cell>
          <cell r="DM849">
            <v>4</v>
          </cell>
          <cell r="DN849">
            <v>2</v>
          </cell>
          <cell r="DO849">
            <v>4</v>
          </cell>
          <cell r="DP849">
            <v>2</v>
          </cell>
          <cell r="DQ849">
            <v>2</v>
          </cell>
        </row>
        <row r="850">
          <cell r="A850">
            <v>3309</v>
          </cell>
          <cell r="B850" t="e">
            <v>#REF!</v>
          </cell>
          <cell r="D850" t="str">
            <v>Yes</v>
          </cell>
          <cell r="E850" t="str">
            <v>Yes</v>
          </cell>
          <cell r="F850" t="str">
            <v>IAEO</v>
          </cell>
          <cell r="G850" t="str">
            <v>UNEP</v>
          </cell>
          <cell r="H850" t="str">
            <v>UNEP</v>
          </cell>
          <cell r="I850">
            <v>0</v>
          </cell>
          <cell r="J850" t="str">
            <v>UNEP</v>
          </cell>
          <cell r="K850" t="str">
            <v>UNEP</v>
          </cell>
          <cell r="L850" t="str">
            <v>China</v>
          </cell>
          <cell r="N850" t="str">
            <v>Asia</v>
          </cell>
          <cell r="O850" t="str">
            <v>Asia</v>
          </cell>
          <cell r="P850">
            <v>0</v>
          </cell>
          <cell r="Q850">
            <v>0</v>
          </cell>
          <cell r="R850">
            <v>1</v>
          </cell>
          <cell r="S850">
            <v>0</v>
          </cell>
          <cell r="U850">
            <v>0</v>
          </cell>
          <cell r="V850">
            <v>0</v>
          </cell>
          <cell r="W850">
            <v>0</v>
          </cell>
          <cell r="Y850" t="str">
            <v>Academia</v>
          </cell>
          <cell r="Z850" t="str">
            <v>NGO_academic_foundation</v>
          </cell>
          <cell r="AA850" t="str">
            <v>Yes</v>
          </cell>
          <cell r="AC850" t="str">
            <v>Participatory Planning and Implementation in the Management of Shantou Intertidal Wetland</v>
          </cell>
          <cell r="AD850" t="str">
            <v>MSP</v>
          </cell>
          <cell r="AE850" t="str">
            <v>GET</v>
          </cell>
          <cell r="AF850" t="str">
            <v>IW</v>
          </cell>
          <cell r="AG850">
            <v>8</v>
          </cell>
          <cell r="AH850" t="str">
            <v>GEF - 4</v>
          </cell>
          <cell r="AI850">
            <v>39261</v>
          </cell>
          <cell r="AJ850">
            <v>2007</v>
          </cell>
          <cell r="AK850">
            <v>39401</v>
          </cell>
          <cell r="AL850">
            <v>2007</v>
          </cell>
          <cell r="AM850">
            <v>40108.5</v>
          </cell>
          <cell r="AN850">
            <v>40483</v>
          </cell>
          <cell r="AO850">
            <v>40816</v>
          </cell>
          <cell r="AP850">
            <v>40816</v>
          </cell>
          <cell r="AQ850">
            <v>2011</v>
          </cell>
          <cell r="AR850">
            <v>46</v>
          </cell>
          <cell r="AS850">
            <v>10</v>
          </cell>
          <cell r="AT850">
            <v>2012</v>
          </cell>
          <cell r="AU850">
            <v>2012</v>
          </cell>
          <cell r="AV850">
            <v>2012</v>
          </cell>
          <cell r="AX850">
            <v>0.4</v>
          </cell>
          <cell r="AY850">
            <v>0</v>
          </cell>
          <cell r="AZ850">
            <v>0.4</v>
          </cell>
          <cell r="BA850">
            <v>0.4</v>
          </cell>
          <cell r="BB850">
            <v>0.52</v>
          </cell>
          <cell r="BC850">
            <v>0.52</v>
          </cell>
          <cell r="BD850">
            <v>1.3</v>
          </cell>
          <cell r="BE850">
            <v>1.3</v>
          </cell>
          <cell r="BF850">
            <v>1</v>
          </cell>
          <cell r="BG850">
            <v>0</v>
          </cell>
          <cell r="BH850">
            <v>22</v>
          </cell>
          <cell r="BI850">
            <v>6</v>
          </cell>
          <cell r="BJ850">
            <v>5</v>
          </cell>
          <cell r="BK850">
            <v>5</v>
          </cell>
          <cell r="BM850">
            <v>1</v>
          </cell>
          <cell r="BN850">
            <v>5</v>
          </cell>
          <cell r="BO850">
            <v>1</v>
          </cell>
          <cell r="BP850">
            <v>3</v>
          </cell>
          <cell r="BQ850" t="str">
            <v>ML</v>
          </cell>
          <cell r="BR850">
            <v>3</v>
          </cell>
          <cell r="BS850">
            <v>3</v>
          </cell>
          <cell r="BT850">
            <v>3</v>
          </cell>
          <cell r="BU850">
            <v>2</v>
          </cell>
          <cell r="BW850">
            <v>5</v>
          </cell>
          <cell r="BX850">
            <v>1</v>
          </cell>
          <cell r="BY850">
            <v>5</v>
          </cell>
          <cell r="BZ850">
            <v>1</v>
          </cell>
          <cell r="CA850">
            <v>5</v>
          </cell>
          <cell r="CB850">
            <v>1</v>
          </cell>
          <cell r="CC850">
            <v>5</v>
          </cell>
          <cell r="CD850">
            <v>5</v>
          </cell>
          <cell r="CE850">
            <v>1</v>
          </cell>
          <cell r="CF850">
            <v>5</v>
          </cell>
          <cell r="CG850">
            <v>1</v>
          </cell>
          <cell r="CH850">
            <v>6</v>
          </cell>
          <cell r="CI850">
            <v>1</v>
          </cell>
          <cell r="CJ850">
            <v>6</v>
          </cell>
          <cell r="CK850">
            <v>1</v>
          </cell>
          <cell r="CL850">
            <v>6</v>
          </cell>
          <cell r="CM850">
            <v>1</v>
          </cell>
          <cell r="CN850">
            <v>5</v>
          </cell>
          <cell r="CO850">
            <v>1</v>
          </cell>
          <cell r="CP850">
            <v>5</v>
          </cell>
          <cell r="CQ850">
            <v>1</v>
          </cell>
          <cell r="CR850">
            <v>6</v>
          </cell>
          <cell r="CS850">
            <v>1</v>
          </cell>
          <cell r="CT850">
            <v>6</v>
          </cell>
          <cell r="CU850">
            <v>1</v>
          </cell>
          <cell r="CY850">
            <v>5</v>
          </cell>
          <cell r="CZ850">
            <v>1</v>
          </cell>
          <cell r="DR850">
            <v>5</v>
          </cell>
          <cell r="DS850">
            <v>5</v>
          </cell>
          <cell r="DT850">
            <v>5</v>
          </cell>
          <cell r="DU850">
            <v>5</v>
          </cell>
          <cell r="DV850">
            <v>1</v>
          </cell>
        </row>
        <row r="851">
          <cell r="A851">
            <v>3310</v>
          </cell>
          <cell r="B851" t="e">
            <v>#REF!</v>
          </cell>
          <cell r="D851" t="str">
            <v>No</v>
          </cell>
          <cell r="E851" t="str">
            <v>Yes</v>
          </cell>
          <cell r="F851" t="str">
            <v>IAEO</v>
          </cell>
          <cell r="G851" t="str">
            <v>UNDP</v>
          </cell>
          <cell r="H851" t="str">
            <v>UNDP</v>
          </cell>
          <cell r="I851">
            <v>0</v>
          </cell>
          <cell r="J851" t="str">
            <v>UNDP</v>
          </cell>
          <cell r="K851" t="str">
            <v>UNDP</v>
          </cell>
          <cell r="L851" t="str">
            <v>Tajikistan</v>
          </cell>
          <cell r="N851" t="str">
            <v>ECA</v>
          </cell>
          <cell r="O851" t="str">
            <v>ECA</v>
          </cell>
          <cell r="P851">
            <v>0</v>
          </cell>
          <cell r="Q851">
            <v>0</v>
          </cell>
          <cell r="R851">
            <v>1</v>
          </cell>
          <cell r="S851">
            <v>1</v>
          </cell>
          <cell r="U851">
            <v>0</v>
          </cell>
          <cell r="V851">
            <v>0</v>
          </cell>
          <cell r="W851">
            <v>1</v>
          </cell>
          <cell r="Y851" t="str">
            <v>Government</v>
          </cell>
          <cell r="Z851" t="str">
            <v>Govt</v>
          </cell>
          <cell r="AA851" t="str">
            <v>Yes</v>
          </cell>
          <cell r="AC851" t="str">
            <v>Environmental Learning and Stakeholder Involvement as Tools for Global Environmental Benefits and Poverty Reduction</v>
          </cell>
          <cell r="AD851" t="str">
            <v>MSP</v>
          </cell>
          <cell r="AE851" t="str">
            <v>GET</v>
          </cell>
          <cell r="AF851" t="str">
            <v>MF</v>
          </cell>
          <cell r="AG851" t="str">
            <v>CB2</v>
          </cell>
          <cell r="AH851" t="str">
            <v>GEF - 4</v>
          </cell>
          <cell r="AI851">
            <v>39666</v>
          </cell>
          <cell r="AJ851">
            <v>2008</v>
          </cell>
          <cell r="AK851">
            <v>39719</v>
          </cell>
          <cell r="AL851">
            <v>2008</v>
          </cell>
          <cell r="AM851">
            <v>40359</v>
          </cell>
          <cell r="AN851">
            <v>40999</v>
          </cell>
          <cell r="AO851">
            <v>40999</v>
          </cell>
          <cell r="AP851">
            <v>40999</v>
          </cell>
          <cell r="AQ851">
            <v>2012</v>
          </cell>
          <cell r="AR851">
            <v>42</v>
          </cell>
          <cell r="AS851">
            <v>0</v>
          </cell>
          <cell r="AT851">
            <v>2012</v>
          </cell>
          <cell r="AU851">
            <v>2012</v>
          </cell>
          <cell r="AV851">
            <v>2012</v>
          </cell>
          <cell r="AX851">
            <v>0.47</v>
          </cell>
          <cell r="AY851">
            <v>0.03</v>
          </cell>
          <cell r="AZ851">
            <v>0.5</v>
          </cell>
          <cell r="BA851">
            <v>0.47</v>
          </cell>
          <cell r="BB851">
            <v>0.17</v>
          </cell>
          <cell r="BC851">
            <v>0.24</v>
          </cell>
          <cell r="BD851">
            <v>0.36170212765957449</v>
          </cell>
          <cell r="BE851">
            <v>0.51063829787234039</v>
          </cell>
          <cell r="BF851">
            <v>1.4117647058823528</v>
          </cell>
          <cell r="BG851">
            <v>6</v>
          </cell>
          <cell r="BH851">
            <v>10</v>
          </cell>
          <cell r="BI851">
            <v>7</v>
          </cell>
          <cell r="BJ851" t="str">
            <v>NA</v>
          </cell>
          <cell r="BK851">
            <v>5</v>
          </cell>
          <cell r="BL851">
            <v>0</v>
          </cell>
          <cell r="BM851">
            <v>1</v>
          </cell>
          <cell r="BN851">
            <v>4</v>
          </cell>
          <cell r="BO851">
            <v>0</v>
          </cell>
          <cell r="BP851">
            <v>2</v>
          </cell>
          <cell r="BQ851" t="str">
            <v>MU</v>
          </cell>
          <cell r="BR851">
            <v>2</v>
          </cell>
          <cell r="BS851">
            <v>2</v>
          </cell>
          <cell r="BT851">
            <v>4</v>
          </cell>
          <cell r="BU851">
            <v>3</v>
          </cell>
          <cell r="BW851">
            <v>4</v>
          </cell>
          <cell r="BX851">
            <v>1</v>
          </cell>
          <cell r="BY851">
            <v>4</v>
          </cell>
          <cell r="BZ851">
            <v>1</v>
          </cell>
          <cell r="CA851">
            <v>5</v>
          </cell>
          <cell r="CB851">
            <v>1</v>
          </cell>
          <cell r="CC851">
            <v>4</v>
          </cell>
          <cell r="CD851">
            <v>5</v>
          </cell>
          <cell r="CE851">
            <v>1</v>
          </cell>
          <cell r="CF851">
            <v>4</v>
          </cell>
          <cell r="CG851">
            <v>1</v>
          </cell>
          <cell r="CH851">
            <v>4</v>
          </cell>
          <cell r="CI851">
            <v>1</v>
          </cell>
          <cell r="CJ851">
            <v>4</v>
          </cell>
          <cell r="CK851">
            <v>1</v>
          </cell>
          <cell r="CN851">
            <v>4</v>
          </cell>
          <cell r="CO851">
            <v>1</v>
          </cell>
          <cell r="CP851">
            <v>4</v>
          </cell>
          <cell r="CQ851">
            <v>1</v>
          </cell>
          <cell r="CR851">
            <v>4</v>
          </cell>
          <cell r="CS851">
            <v>1</v>
          </cell>
          <cell r="CT851">
            <v>5</v>
          </cell>
          <cell r="CU851">
            <v>1</v>
          </cell>
          <cell r="CY851">
            <v>4</v>
          </cell>
          <cell r="CZ851">
            <v>1</v>
          </cell>
          <cell r="DL851">
            <v>4</v>
          </cell>
          <cell r="DM851">
            <v>5</v>
          </cell>
          <cell r="DN851">
            <v>4</v>
          </cell>
          <cell r="DO851">
            <v>4</v>
          </cell>
          <cell r="DP851">
            <v>4</v>
          </cell>
          <cell r="DQ851">
            <v>5</v>
          </cell>
          <cell r="DR851">
            <v>4</v>
          </cell>
          <cell r="DS851">
            <v>5</v>
          </cell>
          <cell r="DT851">
            <v>5</v>
          </cell>
          <cell r="DU851">
            <v>4</v>
          </cell>
          <cell r="DV851">
            <v>1</v>
          </cell>
        </row>
        <row r="852">
          <cell r="A852">
            <v>3316</v>
          </cell>
          <cell r="B852" t="e">
            <v>#REF!</v>
          </cell>
          <cell r="C852">
            <v>3414</v>
          </cell>
          <cell r="D852" t="str">
            <v>No</v>
          </cell>
          <cell r="E852" t="str">
            <v>Yes</v>
          </cell>
          <cell r="F852" t="str">
            <v>IAEO</v>
          </cell>
          <cell r="G852" t="str">
            <v>UNDP</v>
          </cell>
          <cell r="H852" t="str">
            <v>UNDP</v>
          </cell>
          <cell r="I852">
            <v>0</v>
          </cell>
          <cell r="J852" t="str">
            <v>UNDP</v>
          </cell>
          <cell r="L852" t="str">
            <v>Haiti</v>
          </cell>
          <cell r="N852" t="str">
            <v>LAC</v>
          </cell>
          <cell r="O852" t="str">
            <v>LAC</v>
          </cell>
          <cell r="P852">
            <v>0</v>
          </cell>
          <cell r="Q852">
            <v>0</v>
          </cell>
          <cell r="R852">
            <v>1</v>
          </cell>
          <cell r="S852">
            <v>1</v>
          </cell>
          <cell r="U852">
            <v>1</v>
          </cell>
          <cell r="V852">
            <v>1</v>
          </cell>
          <cell r="W852">
            <v>0</v>
          </cell>
          <cell r="Y852" t="str">
            <v>Government</v>
          </cell>
          <cell r="Z852" t="str">
            <v>Govt</v>
          </cell>
          <cell r="AC852" t="str">
            <v>LDC/SIDS Portfolio Project: Capacity Building for Sustainable Land Management</v>
          </cell>
          <cell r="AD852" t="str">
            <v>MSP</v>
          </cell>
          <cell r="AE852" t="str">
            <v>GET</v>
          </cell>
          <cell r="AF852" t="str">
            <v>LD</v>
          </cell>
          <cell r="AH852" t="str">
            <v>GEF - 3</v>
          </cell>
          <cell r="AI852">
            <v>39433</v>
          </cell>
          <cell r="AJ852">
            <v>2007</v>
          </cell>
          <cell r="AK852">
            <v>39630</v>
          </cell>
          <cell r="AL852">
            <v>2008</v>
          </cell>
          <cell r="AM852">
            <v>40254</v>
          </cell>
          <cell r="AN852">
            <v>40725</v>
          </cell>
          <cell r="AO852">
            <v>40878</v>
          </cell>
          <cell r="AP852">
            <v>40878</v>
          </cell>
          <cell r="AQ852">
            <v>2011</v>
          </cell>
          <cell r="AR852">
            <v>41</v>
          </cell>
          <cell r="AS852">
            <v>5</v>
          </cell>
          <cell r="AT852">
            <v>2013</v>
          </cell>
          <cell r="AU852">
            <v>41061</v>
          </cell>
          <cell r="AV852">
            <v>2012</v>
          </cell>
          <cell r="AX852">
            <v>0.47899999999999998</v>
          </cell>
          <cell r="AY852">
            <v>2.1000000000000001E-2</v>
          </cell>
          <cell r="AZ852">
            <v>0.5</v>
          </cell>
          <cell r="BB852">
            <v>0.17499999999999999</v>
          </cell>
          <cell r="BC852">
            <v>0.504</v>
          </cell>
          <cell r="BD852">
            <v>0.36534446764091855</v>
          </cell>
          <cell r="BE852">
            <v>1.0521920668058455</v>
          </cell>
          <cell r="BF852">
            <v>2.8800000000000003</v>
          </cell>
          <cell r="BL852">
            <v>0</v>
          </cell>
          <cell r="BM852">
            <v>0</v>
          </cell>
          <cell r="BN852">
            <v>3</v>
          </cell>
          <cell r="BO852">
            <v>0</v>
          </cell>
          <cell r="BP852">
            <v>1</v>
          </cell>
          <cell r="BQ852" t="str">
            <v>U</v>
          </cell>
          <cell r="BR852">
            <v>1</v>
          </cell>
          <cell r="BS852">
            <v>2</v>
          </cell>
          <cell r="BT852">
            <v>2</v>
          </cell>
          <cell r="BU852">
            <v>2</v>
          </cell>
          <cell r="BY852">
            <v>4</v>
          </cell>
          <cell r="BZ852">
            <v>1</v>
          </cell>
          <cell r="CA852">
            <v>2</v>
          </cell>
          <cell r="CB852">
            <v>0</v>
          </cell>
          <cell r="CD852">
            <v>3</v>
          </cell>
          <cell r="CE852">
            <v>0</v>
          </cell>
          <cell r="CF852">
            <v>2</v>
          </cell>
          <cell r="CG852">
            <v>0</v>
          </cell>
          <cell r="CH852">
            <v>4</v>
          </cell>
          <cell r="CI852">
            <v>1</v>
          </cell>
          <cell r="CJ852">
            <v>4</v>
          </cell>
          <cell r="CK852">
            <v>1</v>
          </cell>
          <cell r="CL852">
            <v>4</v>
          </cell>
          <cell r="CM852">
            <v>1</v>
          </cell>
          <cell r="CN852">
            <v>3</v>
          </cell>
          <cell r="CO852">
            <v>0</v>
          </cell>
          <cell r="CP852">
            <v>4</v>
          </cell>
          <cell r="CQ852">
            <v>1</v>
          </cell>
          <cell r="CR852">
            <v>3</v>
          </cell>
          <cell r="CS852">
            <v>0</v>
          </cell>
          <cell r="CT852">
            <v>4</v>
          </cell>
          <cell r="CU852">
            <v>1</v>
          </cell>
          <cell r="CV852">
            <v>5</v>
          </cell>
          <cell r="CW852">
            <v>3</v>
          </cell>
          <cell r="CX852">
            <v>2</v>
          </cell>
          <cell r="CY852">
            <v>3</v>
          </cell>
          <cell r="CZ852">
            <v>0</v>
          </cell>
          <cell r="DA852" t="str">
            <v>U</v>
          </cell>
          <cell r="DB852" t="str">
            <v>MU</v>
          </cell>
          <cell r="DC852" t="str">
            <v>MU</v>
          </cell>
          <cell r="DD852" t="str">
            <v>MU</v>
          </cell>
          <cell r="DE852">
            <v>1</v>
          </cell>
          <cell r="DF852" t="str">
            <v>U</v>
          </cell>
          <cell r="DG852">
            <v>4</v>
          </cell>
          <cell r="DH852">
            <v>2</v>
          </cell>
          <cell r="DI852">
            <v>3</v>
          </cell>
          <cell r="DJ852">
            <v>2</v>
          </cell>
          <cell r="DK852">
            <v>4</v>
          </cell>
          <cell r="DL852">
            <v>4</v>
          </cell>
          <cell r="DM852">
            <v>4</v>
          </cell>
          <cell r="DN852">
            <v>3</v>
          </cell>
          <cell r="DO852">
            <v>4</v>
          </cell>
          <cell r="DP852">
            <v>3</v>
          </cell>
          <cell r="DQ852">
            <v>4</v>
          </cell>
        </row>
        <row r="853">
          <cell r="A853">
            <v>3319</v>
          </cell>
          <cell r="B853" t="e">
            <v>#REF!</v>
          </cell>
          <cell r="C853">
            <v>3826</v>
          </cell>
          <cell r="D853" t="str">
            <v>No</v>
          </cell>
          <cell r="E853" t="str">
            <v>Yes</v>
          </cell>
          <cell r="F853" t="str">
            <v>IAEO</v>
          </cell>
          <cell r="G853" t="str">
            <v>UNDP</v>
          </cell>
          <cell r="H853" t="str">
            <v>UNDP</v>
          </cell>
          <cell r="I853">
            <v>0</v>
          </cell>
          <cell r="J853" t="str">
            <v>UNDP</v>
          </cell>
          <cell r="L853" t="str">
            <v>Niger</v>
          </cell>
          <cell r="N853" t="str">
            <v>AFR</v>
          </cell>
          <cell r="O853" t="str">
            <v>AFR</v>
          </cell>
          <cell r="P853">
            <v>0</v>
          </cell>
          <cell r="Q853">
            <v>0</v>
          </cell>
          <cell r="R853">
            <v>1</v>
          </cell>
          <cell r="S853">
            <v>0</v>
          </cell>
          <cell r="U853">
            <v>0</v>
          </cell>
          <cell r="V853">
            <v>1</v>
          </cell>
          <cell r="W853">
            <v>1</v>
          </cell>
          <cell r="AC853" t="str">
            <v>Implementing NAPA Priority Interventions to Build Resilience and Adaptive Capacity of the Agriculture Sector to Climate Change</v>
          </cell>
          <cell r="AD853" t="str">
            <v>MSP</v>
          </cell>
          <cell r="AE853" t="str">
            <v>LDCF</v>
          </cell>
          <cell r="AF853" t="str">
            <v>CC</v>
          </cell>
          <cell r="AH853" t="str">
            <v>GEF - 4</v>
          </cell>
          <cell r="AI853">
            <v>39854</v>
          </cell>
          <cell r="AJ853">
            <v>2009</v>
          </cell>
          <cell r="AK853">
            <v>39995</v>
          </cell>
          <cell r="AL853">
            <v>2009</v>
          </cell>
          <cell r="AN853">
            <v>41333</v>
          </cell>
          <cell r="AO853">
            <v>41333</v>
          </cell>
          <cell r="AP853">
            <v>41333</v>
          </cell>
          <cell r="AQ853">
            <v>2013</v>
          </cell>
          <cell r="AT853">
            <v>2014</v>
          </cell>
          <cell r="AU853" t="str">
            <v>Jun,2014</v>
          </cell>
          <cell r="AV853">
            <v>2014</v>
          </cell>
          <cell r="AX853">
            <v>3.5</v>
          </cell>
          <cell r="AY853">
            <v>0.1</v>
          </cell>
          <cell r="AZ853">
            <v>3.6</v>
          </cell>
          <cell r="BB853">
            <v>10.95</v>
          </cell>
          <cell r="BC853" t="str">
            <v>UA</v>
          </cell>
          <cell r="BM853">
            <v>1</v>
          </cell>
          <cell r="BN853">
            <v>5</v>
          </cell>
          <cell r="CV853">
            <v>5</v>
          </cell>
          <cell r="CW853">
            <v>5</v>
          </cell>
          <cell r="CX853">
            <v>5</v>
          </cell>
          <cell r="CY853">
            <v>5</v>
          </cell>
          <cell r="CZ853">
            <v>1</v>
          </cell>
          <cell r="DA853">
            <v>3</v>
          </cell>
          <cell r="DB853">
            <v>3</v>
          </cell>
          <cell r="DC853">
            <v>3</v>
          </cell>
          <cell r="DD853">
            <v>3</v>
          </cell>
          <cell r="DE853">
            <v>3</v>
          </cell>
          <cell r="DF853" t="str">
            <v>ML</v>
          </cell>
          <cell r="DG853">
            <v>3</v>
          </cell>
          <cell r="DH853">
            <v>5</v>
          </cell>
          <cell r="DI853">
            <v>5</v>
          </cell>
          <cell r="DJ853">
            <v>5</v>
          </cell>
          <cell r="DK853">
            <v>4</v>
          </cell>
          <cell r="DL853">
            <v>3</v>
          </cell>
          <cell r="DM853">
            <v>4</v>
          </cell>
          <cell r="DN853">
            <v>2</v>
          </cell>
          <cell r="DO853">
            <v>5</v>
          </cell>
          <cell r="DP853">
            <v>3</v>
          </cell>
          <cell r="DQ853">
            <v>3</v>
          </cell>
        </row>
        <row r="854">
          <cell r="A854">
            <v>3340</v>
          </cell>
          <cell r="B854" t="e">
            <v>#REF!</v>
          </cell>
          <cell r="C854">
            <v>3799</v>
          </cell>
          <cell r="D854" t="str">
            <v>Yes</v>
          </cell>
          <cell r="E854" t="str">
            <v>Yes</v>
          </cell>
          <cell r="F854" t="str">
            <v>IAEO</v>
          </cell>
          <cell r="G854" t="str">
            <v>UNDP</v>
          </cell>
          <cell r="H854" t="str">
            <v>UNDP</v>
          </cell>
          <cell r="I854">
            <v>0</v>
          </cell>
          <cell r="J854" t="str">
            <v>UNDP</v>
          </cell>
          <cell r="L854" t="str">
            <v>Angola</v>
          </cell>
          <cell r="N854" t="str">
            <v>Global</v>
          </cell>
          <cell r="O854" t="str">
            <v>Global</v>
          </cell>
          <cell r="P854">
            <v>1</v>
          </cell>
          <cell r="Q854">
            <v>0</v>
          </cell>
          <cell r="R854">
            <v>0</v>
          </cell>
          <cell r="S854">
            <v>0</v>
          </cell>
          <cell r="U854">
            <v>0</v>
          </cell>
          <cell r="V854">
            <v>1</v>
          </cell>
          <cell r="W854">
            <v>0</v>
          </cell>
          <cell r="Y854" t="str">
            <v>NGO</v>
          </cell>
          <cell r="Z854" t="str">
            <v>NGO_academic_foundation</v>
          </cell>
          <cell r="AC854" t="str">
            <v>Good Practices and Portfolio Learning in GEF Transboundary Freshwater and Marine Legal and Institutional Frameworks</v>
          </cell>
          <cell r="AD854" t="str">
            <v>MSP</v>
          </cell>
          <cell r="AE854" t="str">
            <v>GET</v>
          </cell>
          <cell r="AF854" t="str">
            <v>IW</v>
          </cell>
          <cell r="AH854" t="str">
            <v>GEF - 4</v>
          </cell>
          <cell r="AI854">
            <v>39476</v>
          </cell>
          <cell r="AJ854">
            <v>2008</v>
          </cell>
          <cell r="AK854">
            <v>39561</v>
          </cell>
          <cell r="AL854">
            <v>2008</v>
          </cell>
          <cell r="AM854">
            <v>40143</v>
          </cell>
          <cell r="AN854">
            <v>40620</v>
          </cell>
          <cell r="AO854">
            <v>40725</v>
          </cell>
          <cell r="AP854">
            <v>40725</v>
          </cell>
          <cell r="AQ854">
            <v>2011</v>
          </cell>
          <cell r="AR854">
            <v>38</v>
          </cell>
          <cell r="AS854">
            <v>3</v>
          </cell>
          <cell r="AT854">
            <v>2013</v>
          </cell>
          <cell r="AU854">
            <v>41249</v>
          </cell>
          <cell r="AV854">
            <v>2012</v>
          </cell>
          <cell r="AX854">
            <v>0.95</v>
          </cell>
          <cell r="AY854">
            <v>0.05</v>
          </cell>
          <cell r="AZ854">
            <v>1</v>
          </cell>
          <cell r="BB854">
            <v>1.2078000000000002</v>
          </cell>
          <cell r="BC854">
            <v>1.4</v>
          </cell>
          <cell r="BD854">
            <v>1.2713684210526319</v>
          </cell>
          <cell r="BE854">
            <v>1.4736842105263157</v>
          </cell>
          <cell r="BF854">
            <v>1.1591323066732899</v>
          </cell>
          <cell r="BL854">
            <v>0</v>
          </cell>
          <cell r="BM854">
            <v>1</v>
          </cell>
          <cell r="BN854">
            <v>4</v>
          </cell>
          <cell r="BO854">
            <v>0</v>
          </cell>
          <cell r="BP854">
            <v>2</v>
          </cell>
          <cell r="BQ854" t="str">
            <v>MU</v>
          </cell>
          <cell r="BR854">
            <v>2</v>
          </cell>
          <cell r="BT854">
            <v>2</v>
          </cell>
          <cell r="BY854">
            <v>5</v>
          </cell>
          <cell r="BZ854">
            <v>1</v>
          </cell>
          <cell r="CA854">
            <v>4</v>
          </cell>
          <cell r="CB854">
            <v>1</v>
          </cell>
          <cell r="CD854">
            <v>5</v>
          </cell>
          <cell r="CE854">
            <v>1</v>
          </cell>
          <cell r="CF854">
            <v>4</v>
          </cell>
          <cell r="CG854">
            <v>1</v>
          </cell>
          <cell r="CH854">
            <v>2</v>
          </cell>
          <cell r="CI854">
            <v>0</v>
          </cell>
          <cell r="CJ854">
            <v>1</v>
          </cell>
          <cell r="CK854">
            <v>0</v>
          </cell>
          <cell r="CL854">
            <v>3</v>
          </cell>
          <cell r="CM854">
            <v>0</v>
          </cell>
          <cell r="CN854">
            <v>1</v>
          </cell>
          <cell r="CO854">
            <v>0</v>
          </cell>
          <cell r="CP854">
            <v>3</v>
          </cell>
          <cell r="CQ854">
            <v>0</v>
          </cell>
          <cell r="CR854">
            <v>2</v>
          </cell>
          <cell r="CS854">
            <v>0</v>
          </cell>
          <cell r="CT854">
            <v>1</v>
          </cell>
          <cell r="CU854">
            <v>0</v>
          </cell>
          <cell r="CV854">
            <v>4</v>
          </cell>
          <cell r="CW854">
            <v>4</v>
          </cell>
          <cell r="CX854">
            <v>4</v>
          </cell>
          <cell r="CY854">
            <v>4</v>
          </cell>
          <cell r="CZ854">
            <v>1</v>
          </cell>
          <cell r="DA854" t="str">
            <v>MU</v>
          </cell>
          <cell r="DB854" t="str">
            <v>Not rated</v>
          </cell>
          <cell r="DC854" t="str">
            <v>MU</v>
          </cell>
          <cell r="DD854" t="str">
            <v>Not rated</v>
          </cell>
          <cell r="DE854">
            <v>2</v>
          </cell>
          <cell r="DF854" t="str">
            <v>MU</v>
          </cell>
          <cell r="DG854">
            <v>5</v>
          </cell>
          <cell r="DH854">
            <v>4</v>
          </cell>
          <cell r="DI854" t="str">
            <v>Not rated</v>
          </cell>
          <cell r="DJ854">
            <v>4</v>
          </cell>
          <cell r="DK854">
            <v>2</v>
          </cell>
          <cell r="DL854">
            <v>1</v>
          </cell>
          <cell r="DM854">
            <v>3</v>
          </cell>
          <cell r="DN854">
            <v>1</v>
          </cell>
          <cell r="DO854">
            <v>3</v>
          </cell>
          <cell r="DP854">
            <v>2</v>
          </cell>
          <cell r="DQ854">
            <v>1</v>
          </cell>
          <cell r="DR854">
            <v>5</v>
          </cell>
          <cell r="DS854">
            <v>5</v>
          </cell>
          <cell r="DT854">
            <v>5</v>
          </cell>
          <cell r="DU854">
            <v>5</v>
          </cell>
          <cell r="DV854">
            <v>1</v>
          </cell>
          <cell r="DW854" t="str">
            <v>ML</v>
          </cell>
          <cell r="DX854" t="str">
            <v>Not rated</v>
          </cell>
          <cell r="DY854" t="str">
            <v>Not rated</v>
          </cell>
          <cell r="DZ854" t="str">
            <v>Not rated</v>
          </cell>
          <cell r="EA854">
            <v>3</v>
          </cell>
          <cell r="EB854" t="str">
            <v>ML</v>
          </cell>
          <cell r="EC854">
            <v>5</v>
          </cell>
          <cell r="ED854">
            <v>5</v>
          </cell>
          <cell r="EE854">
            <v>5</v>
          </cell>
          <cell r="EF854">
            <v>5</v>
          </cell>
          <cell r="EG854">
            <v>3</v>
          </cell>
          <cell r="EH854">
            <v>4</v>
          </cell>
          <cell r="EI854">
            <v>3</v>
          </cell>
          <cell r="EJ854">
            <v>3</v>
          </cell>
          <cell r="EK854">
            <v>3</v>
          </cell>
          <cell r="EL854">
            <v>3</v>
          </cell>
          <cell r="EM854">
            <v>3</v>
          </cell>
        </row>
        <row r="855">
          <cell r="A855">
            <v>3342</v>
          </cell>
          <cell r="B855" t="e">
            <v>#REF!</v>
          </cell>
          <cell r="D855" t="str">
            <v>No</v>
          </cell>
          <cell r="E855" t="str">
            <v>Yes</v>
          </cell>
          <cell r="F855" t="str">
            <v>IAEO</v>
          </cell>
          <cell r="G855" t="str">
            <v>UNEP</v>
          </cell>
          <cell r="H855" t="str">
            <v>UNEP</v>
          </cell>
          <cell r="I855">
            <v>0</v>
          </cell>
          <cell r="J855" t="str">
            <v>UNEP</v>
          </cell>
          <cell r="K855" t="str">
            <v>UNEP</v>
          </cell>
          <cell r="L855" t="str">
            <v>Global</v>
          </cell>
          <cell r="N855" t="str">
            <v>Global</v>
          </cell>
          <cell r="O855" t="str">
            <v>Global</v>
          </cell>
          <cell r="P855">
            <v>1</v>
          </cell>
          <cell r="Q855">
            <v>0</v>
          </cell>
          <cell r="R855">
            <v>0</v>
          </cell>
          <cell r="S855">
            <v>0</v>
          </cell>
          <cell r="U855">
            <v>0</v>
          </cell>
          <cell r="V855">
            <v>0</v>
          </cell>
          <cell r="W855">
            <v>0</v>
          </cell>
          <cell r="Y855" t="str">
            <v>Multilateral</v>
          </cell>
          <cell r="Z855" t="str">
            <v>Bi_multilateral</v>
          </cell>
          <cell r="AA855" t="str">
            <v>Yes</v>
          </cell>
          <cell r="AC855" t="str">
            <v>Development of Methodologies for GEF Transboundery Waters Assesment</v>
          </cell>
          <cell r="AD855" t="str">
            <v>MSP</v>
          </cell>
          <cell r="AE855" t="str">
            <v>GET</v>
          </cell>
          <cell r="AF855" t="str">
            <v>IW</v>
          </cell>
          <cell r="AH855" t="str">
            <v>GEF - 4</v>
          </cell>
          <cell r="AI855">
            <v>39828</v>
          </cell>
          <cell r="AJ855">
            <v>2009</v>
          </cell>
          <cell r="AK855">
            <v>39903</v>
          </cell>
          <cell r="AL855">
            <v>2009</v>
          </cell>
          <cell r="AM855">
            <v>40193</v>
          </cell>
          <cell r="AN855">
            <v>40512</v>
          </cell>
          <cell r="AO855">
            <v>40483</v>
          </cell>
          <cell r="AP855">
            <v>40483</v>
          </cell>
          <cell r="AQ855">
            <v>2010</v>
          </cell>
          <cell r="AR855">
            <v>19</v>
          </cell>
          <cell r="AS855">
            <v>0</v>
          </cell>
          <cell r="AT855">
            <v>2011</v>
          </cell>
          <cell r="AU855">
            <v>2011</v>
          </cell>
          <cell r="AV855">
            <v>2011</v>
          </cell>
          <cell r="AX855">
            <v>0.94566756000000007</v>
          </cell>
          <cell r="AY855">
            <v>3.5000000000000003E-2</v>
          </cell>
          <cell r="AZ855">
            <v>0.9806675600000001</v>
          </cell>
          <cell r="BA855">
            <v>0.94</v>
          </cell>
          <cell r="BB855">
            <v>1.3097000000000001</v>
          </cell>
          <cell r="BC855">
            <v>1.64</v>
          </cell>
          <cell r="BD855">
            <v>1.3849475813678118</v>
          </cell>
          <cell r="BE855">
            <v>1.7342246571300381</v>
          </cell>
          <cell r="BF855">
            <v>1.2521951591967624</v>
          </cell>
          <cell r="BG855">
            <v>0</v>
          </cell>
          <cell r="BH855">
            <v>9</v>
          </cell>
          <cell r="BI855">
            <v>4</v>
          </cell>
          <cell r="BJ855">
            <v>1</v>
          </cell>
          <cell r="BK855">
            <v>1</v>
          </cell>
          <cell r="BL855">
            <v>0</v>
          </cell>
          <cell r="BM855">
            <v>1</v>
          </cell>
          <cell r="BN855">
            <v>4</v>
          </cell>
          <cell r="BO855">
            <v>1</v>
          </cell>
          <cell r="BP855">
            <v>3</v>
          </cell>
          <cell r="BQ855" t="str">
            <v>ML</v>
          </cell>
          <cell r="BR855">
            <v>3</v>
          </cell>
          <cell r="BS855">
            <v>3</v>
          </cell>
          <cell r="BT855">
            <v>3</v>
          </cell>
          <cell r="BU855">
            <v>4</v>
          </cell>
          <cell r="BW855">
            <v>4</v>
          </cell>
          <cell r="BX855">
            <v>1</v>
          </cell>
          <cell r="BY855">
            <v>5</v>
          </cell>
          <cell r="BZ855">
            <v>1</v>
          </cell>
          <cell r="CA855">
            <v>4</v>
          </cell>
          <cell r="CB855">
            <v>1</v>
          </cell>
          <cell r="CD855">
            <v>5</v>
          </cell>
          <cell r="CE855">
            <v>1</v>
          </cell>
          <cell r="CF855">
            <v>4</v>
          </cell>
          <cell r="CG855">
            <v>1</v>
          </cell>
          <cell r="CZ855">
            <v>1</v>
          </cell>
          <cell r="DR855">
            <v>5</v>
          </cell>
          <cell r="DS855">
            <v>4</v>
          </cell>
          <cell r="DT855">
            <v>5</v>
          </cell>
          <cell r="DU855">
            <v>4</v>
          </cell>
          <cell r="DV855">
            <v>1</v>
          </cell>
        </row>
        <row r="856">
          <cell r="A856">
            <v>3345</v>
          </cell>
          <cell r="B856" t="e">
            <v>#REF!</v>
          </cell>
          <cell r="C856">
            <v>3645</v>
          </cell>
          <cell r="D856" t="str">
            <v>No</v>
          </cell>
          <cell r="E856" t="str">
            <v>Yes</v>
          </cell>
          <cell r="F856" t="str">
            <v>IAEO</v>
          </cell>
          <cell r="G856" t="str">
            <v>UNDP</v>
          </cell>
          <cell r="H856" t="str">
            <v>UNDP</v>
          </cell>
          <cell r="I856">
            <v>0</v>
          </cell>
          <cell r="J856" t="str">
            <v>UNDP</v>
          </cell>
          <cell r="L856" t="str">
            <v>Nicaragua</v>
          </cell>
          <cell r="N856" t="str">
            <v>LAC</v>
          </cell>
          <cell r="O856" t="str">
            <v>LAC</v>
          </cell>
          <cell r="P856">
            <v>0</v>
          </cell>
          <cell r="Q856">
            <v>0</v>
          </cell>
          <cell r="R856">
            <v>1</v>
          </cell>
          <cell r="S856">
            <v>0</v>
          </cell>
          <cell r="U856">
            <v>0</v>
          </cell>
          <cell r="V856">
            <v>0</v>
          </cell>
          <cell r="W856">
            <v>0</v>
          </cell>
          <cell r="Y856" t="str">
            <v>Government</v>
          </cell>
          <cell r="Z856" t="str">
            <v>Govt</v>
          </cell>
          <cell r="AC856" t="str">
            <v>Improved Management and release containment of POPs Pesticides in Nicaragua</v>
          </cell>
          <cell r="AD856" t="str">
            <v>MSP</v>
          </cell>
          <cell r="AE856" t="str">
            <v>GET</v>
          </cell>
          <cell r="AF856" t="str">
            <v>Chem</v>
          </cell>
          <cell r="AH856" t="str">
            <v>GEF - 4</v>
          </cell>
          <cell r="AI856">
            <v>39735</v>
          </cell>
          <cell r="AJ856">
            <v>2008</v>
          </cell>
          <cell r="AK856">
            <v>39965</v>
          </cell>
          <cell r="AL856">
            <v>2009</v>
          </cell>
          <cell r="AM856">
            <v>40559</v>
          </cell>
          <cell r="AN856">
            <v>41090</v>
          </cell>
          <cell r="AO856">
            <v>41153</v>
          </cell>
          <cell r="AP856">
            <v>41153</v>
          </cell>
          <cell r="AQ856">
            <v>2012</v>
          </cell>
          <cell r="AR856">
            <v>39</v>
          </cell>
          <cell r="AS856">
            <v>2</v>
          </cell>
          <cell r="AT856">
            <v>2013</v>
          </cell>
          <cell r="AU856">
            <v>41169</v>
          </cell>
          <cell r="AV856">
            <v>2012</v>
          </cell>
          <cell r="AX856">
            <v>0.9</v>
          </cell>
          <cell r="AY856">
            <v>4.4999999999999998E-2</v>
          </cell>
          <cell r="AZ856">
            <v>0.94500000000000006</v>
          </cell>
          <cell r="BB856">
            <v>2.1149</v>
          </cell>
          <cell r="BD856">
            <v>2.3498888888888887</v>
          </cell>
          <cell r="BL856">
            <v>0</v>
          </cell>
          <cell r="BM856">
            <v>0</v>
          </cell>
          <cell r="BN856">
            <v>3</v>
          </cell>
          <cell r="BO856">
            <v>0</v>
          </cell>
          <cell r="BP856">
            <v>1</v>
          </cell>
          <cell r="BQ856" t="str">
            <v>U</v>
          </cell>
          <cell r="BR856">
            <v>1</v>
          </cell>
          <cell r="BT856">
            <v>1</v>
          </cell>
          <cell r="BU856">
            <v>1</v>
          </cell>
          <cell r="BY856">
            <v>3</v>
          </cell>
          <cell r="BZ856">
            <v>0</v>
          </cell>
          <cell r="CA856">
            <v>4</v>
          </cell>
          <cell r="CB856">
            <v>1</v>
          </cell>
          <cell r="CH856">
            <v>3</v>
          </cell>
          <cell r="CI856">
            <v>0</v>
          </cell>
          <cell r="CJ856">
            <v>3</v>
          </cell>
          <cell r="CK856">
            <v>0</v>
          </cell>
          <cell r="CL856">
            <v>4</v>
          </cell>
          <cell r="CM856">
            <v>1</v>
          </cell>
          <cell r="CN856">
            <v>2</v>
          </cell>
          <cell r="CO856">
            <v>0</v>
          </cell>
          <cell r="CP856">
            <v>3</v>
          </cell>
          <cell r="CQ856">
            <v>0</v>
          </cell>
          <cell r="CR856">
            <v>2</v>
          </cell>
          <cell r="CS856">
            <v>0</v>
          </cell>
          <cell r="CT856">
            <v>3</v>
          </cell>
          <cell r="CU856">
            <v>0</v>
          </cell>
          <cell r="CV856">
            <v>5</v>
          </cell>
          <cell r="CW856">
            <v>3</v>
          </cell>
          <cell r="CX856">
            <v>3</v>
          </cell>
          <cell r="CY856">
            <v>3</v>
          </cell>
          <cell r="CZ856">
            <v>0</v>
          </cell>
          <cell r="DA856" t="str">
            <v>U</v>
          </cell>
          <cell r="DB856" t="str">
            <v>Not rated</v>
          </cell>
          <cell r="DC856" t="str">
            <v>U</v>
          </cell>
          <cell r="DD856" t="str">
            <v>U</v>
          </cell>
          <cell r="DE856">
            <v>1</v>
          </cell>
          <cell r="DF856" t="str">
            <v>U</v>
          </cell>
          <cell r="DG856">
            <v>3</v>
          </cell>
          <cell r="DH856">
            <v>4</v>
          </cell>
          <cell r="DI856" t="str">
            <v>Not rated</v>
          </cell>
          <cell r="DJ856" t="str">
            <v>Not rated</v>
          </cell>
          <cell r="DK856">
            <v>3</v>
          </cell>
          <cell r="DL856">
            <v>3</v>
          </cell>
          <cell r="DM856">
            <v>4</v>
          </cell>
          <cell r="DN856">
            <v>2</v>
          </cell>
          <cell r="DO856">
            <v>3</v>
          </cell>
          <cell r="DP856">
            <v>2</v>
          </cell>
          <cell r="DQ856">
            <v>3</v>
          </cell>
        </row>
        <row r="857">
          <cell r="A857">
            <v>3346</v>
          </cell>
          <cell r="B857" t="e">
            <v>#REF!</v>
          </cell>
          <cell r="D857" t="str">
            <v>No</v>
          </cell>
          <cell r="E857" t="str">
            <v>Yes</v>
          </cell>
          <cell r="F857" t="str">
            <v>IAEO</v>
          </cell>
          <cell r="G857" t="str">
            <v>UNEP</v>
          </cell>
          <cell r="H857" t="str">
            <v>UNEP</v>
          </cell>
          <cell r="I857">
            <v>0</v>
          </cell>
          <cell r="J857" t="str">
            <v>UNEP</v>
          </cell>
          <cell r="L857" t="str">
            <v>Regional</v>
          </cell>
          <cell r="M857" t="str">
            <v>Kenya, Tanzania, Uganda</v>
          </cell>
          <cell r="N857" t="str">
            <v>AFR</v>
          </cell>
          <cell r="O857" t="str">
            <v>AFR</v>
          </cell>
          <cell r="P857">
            <v>0</v>
          </cell>
          <cell r="Q857">
            <v>1</v>
          </cell>
          <cell r="R857">
            <v>0</v>
          </cell>
          <cell r="S857">
            <v>0</v>
          </cell>
          <cell r="U857">
            <v>0</v>
          </cell>
          <cell r="V857">
            <v>2</v>
          </cell>
          <cell r="W857">
            <v>2</v>
          </cell>
          <cell r="Y857" t="str">
            <v>Multilateral</v>
          </cell>
          <cell r="Z857" t="str">
            <v>Bi_multilateral</v>
          </cell>
          <cell r="AA857" t="str">
            <v>secondary executing agency</v>
          </cell>
          <cell r="AC857" t="str">
            <v>DSSA Malaria Decision Analysis Support Tool (MDAST): Evaluating Health Social and Environmental Impacts and Policy Tradeoffs</v>
          </cell>
          <cell r="AD857" t="str">
            <v>MSP</v>
          </cell>
          <cell r="AE857" t="str">
            <v>GET</v>
          </cell>
          <cell r="AF857" t="str">
            <v>Chem</v>
          </cell>
          <cell r="AH857" t="str">
            <v>GEF - 4</v>
          </cell>
          <cell r="AI857">
            <v>39889</v>
          </cell>
          <cell r="AJ857">
            <v>2009</v>
          </cell>
          <cell r="AK857">
            <v>40057</v>
          </cell>
          <cell r="AL857">
            <v>2009</v>
          </cell>
          <cell r="AN857">
            <v>41091</v>
          </cell>
          <cell r="AO857">
            <v>41365</v>
          </cell>
          <cell r="AP857">
            <v>41365</v>
          </cell>
          <cell r="AQ857">
            <v>2013</v>
          </cell>
          <cell r="AT857">
            <v>2014</v>
          </cell>
          <cell r="AU857">
            <v>41913</v>
          </cell>
          <cell r="AV857">
            <v>2014</v>
          </cell>
          <cell r="AX857">
            <v>0.999</v>
          </cell>
          <cell r="AY857">
            <v>0</v>
          </cell>
          <cell r="AZ857">
            <v>0.999</v>
          </cell>
          <cell r="BB857">
            <v>1.0138879999999999</v>
          </cell>
          <cell r="BC857">
            <v>0.80484299999999998</v>
          </cell>
          <cell r="BL857">
            <v>0</v>
          </cell>
          <cell r="BM857">
            <v>0</v>
          </cell>
          <cell r="BN857">
            <v>3</v>
          </cell>
          <cell r="CV857">
            <v>6</v>
          </cell>
          <cell r="CW857">
            <v>3</v>
          </cell>
          <cell r="CX857">
            <v>5</v>
          </cell>
          <cell r="CY857">
            <v>3</v>
          </cell>
          <cell r="CZ857">
            <v>0</v>
          </cell>
          <cell r="DA857">
            <v>4</v>
          </cell>
          <cell r="DB857">
            <v>4</v>
          </cell>
          <cell r="DC857">
            <v>4</v>
          </cell>
          <cell r="DD857">
            <v>4</v>
          </cell>
          <cell r="DE857">
            <v>4</v>
          </cell>
          <cell r="DF857" t="str">
            <v>L</v>
          </cell>
          <cell r="DG857">
            <v>5</v>
          </cell>
          <cell r="DH857">
            <v>5</v>
          </cell>
          <cell r="DI857">
            <v>6</v>
          </cell>
          <cell r="DJ857">
            <v>6</v>
          </cell>
          <cell r="DK857">
            <v>5</v>
          </cell>
          <cell r="DL857">
            <v>5</v>
          </cell>
          <cell r="DM857">
            <v>5</v>
          </cell>
          <cell r="DN857">
            <v>6</v>
          </cell>
          <cell r="DO857">
            <v>6</v>
          </cell>
          <cell r="DP857">
            <v>5</v>
          </cell>
          <cell r="DQ857">
            <v>5</v>
          </cell>
        </row>
        <row r="858">
          <cell r="A858">
            <v>3355</v>
          </cell>
          <cell r="B858" t="e">
            <v>#REF!</v>
          </cell>
          <cell r="D858" t="str">
            <v>No</v>
          </cell>
          <cell r="E858" t="str">
            <v>Yes</v>
          </cell>
          <cell r="F858" t="str">
            <v>IAEO</v>
          </cell>
          <cell r="G858" t="str">
            <v>UNDP</v>
          </cell>
          <cell r="H858" t="str">
            <v>UNDP</v>
          </cell>
          <cell r="I858">
            <v>0</v>
          </cell>
          <cell r="J858" t="str">
            <v>UNDP</v>
          </cell>
          <cell r="K858" t="str">
            <v>UNDP</v>
          </cell>
          <cell r="L858" t="str">
            <v>Namibia</v>
          </cell>
          <cell r="N858" t="str">
            <v>AFR</v>
          </cell>
          <cell r="O858" t="str">
            <v>AFR</v>
          </cell>
          <cell r="P858">
            <v>0</v>
          </cell>
          <cell r="Q858">
            <v>0</v>
          </cell>
          <cell r="R858">
            <v>1</v>
          </cell>
          <cell r="S858">
            <v>0</v>
          </cell>
          <cell r="U858">
            <v>0</v>
          </cell>
          <cell r="V858">
            <v>0</v>
          </cell>
          <cell r="W858">
            <v>0</v>
          </cell>
          <cell r="Y858" t="str">
            <v>Government</v>
          </cell>
          <cell r="Z858" t="str">
            <v>Govt</v>
          </cell>
          <cell r="AA858" t="str">
            <v>Y</v>
          </cell>
          <cell r="AC858" t="str">
            <v>Programme for Enhancing Institutional and Human Resource Capacity through Local Level Coordination of Integrated Rangeland Management and Support (CALLC)</v>
          </cell>
          <cell r="AD858" t="str">
            <v>MSP</v>
          </cell>
          <cell r="AE858" t="str">
            <v>GET</v>
          </cell>
          <cell r="AF858" t="str">
            <v>LD</v>
          </cell>
          <cell r="AG858">
            <v>15</v>
          </cell>
          <cell r="AH858" t="str">
            <v>GEF - 3</v>
          </cell>
          <cell r="AI858">
            <v>39310</v>
          </cell>
          <cell r="AJ858">
            <v>2007</v>
          </cell>
          <cell r="AK858">
            <v>39373</v>
          </cell>
          <cell r="AL858">
            <v>2007</v>
          </cell>
          <cell r="AM858">
            <v>40140.5</v>
          </cell>
          <cell r="AN858">
            <v>40908</v>
          </cell>
          <cell r="AO858">
            <v>40908</v>
          </cell>
          <cell r="AP858">
            <v>40908</v>
          </cell>
          <cell r="AQ858">
            <v>2011</v>
          </cell>
          <cell r="AR858">
            <v>50</v>
          </cell>
          <cell r="AS858">
            <v>0</v>
          </cell>
          <cell r="AT858">
            <v>2012</v>
          </cell>
          <cell r="AU858">
            <v>2012</v>
          </cell>
          <cell r="AV858">
            <v>2012</v>
          </cell>
          <cell r="AX858">
            <v>1</v>
          </cell>
          <cell r="AY858">
            <v>0</v>
          </cell>
          <cell r="AZ858">
            <v>1</v>
          </cell>
          <cell r="BA858">
            <v>1</v>
          </cell>
          <cell r="BB858">
            <v>7.01</v>
          </cell>
          <cell r="BD858">
            <v>7.01</v>
          </cell>
          <cell r="BG858">
            <v>12</v>
          </cell>
          <cell r="BH858">
            <v>13</v>
          </cell>
          <cell r="BI858">
            <v>9</v>
          </cell>
          <cell r="BJ858" t="str">
            <v>NA</v>
          </cell>
          <cell r="BK858">
            <v>5</v>
          </cell>
          <cell r="BL858">
            <v>0</v>
          </cell>
          <cell r="BM858">
            <v>1</v>
          </cell>
          <cell r="BN858">
            <v>4</v>
          </cell>
          <cell r="BO858">
            <v>0</v>
          </cell>
          <cell r="BP858">
            <v>2</v>
          </cell>
          <cell r="BQ858" t="str">
            <v>MU</v>
          </cell>
          <cell r="BR858">
            <v>1</v>
          </cell>
          <cell r="BS858">
            <v>3</v>
          </cell>
          <cell r="BT858">
            <v>3</v>
          </cell>
          <cell r="BU858">
            <v>2</v>
          </cell>
          <cell r="BW858">
            <v>4</v>
          </cell>
          <cell r="BX858">
            <v>1</v>
          </cell>
          <cell r="BY858">
            <v>5</v>
          </cell>
          <cell r="BZ858">
            <v>1</v>
          </cell>
          <cell r="CA858">
            <v>4</v>
          </cell>
          <cell r="CB858">
            <v>1</v>
          </cell>
          <cell r="CC858">
            <v>4</v>
          </cell>
          <cell r="CD858">
            <v>4</v>
          </cell>
          <cell r="CE858">
            <v>1</v>
          </cell>
          <cell r="CF858">
            <v>5</v>
          </cell>
          <cell r="CG858">
            <v>1</v>
          </cell>
          <cell r="CH858">
            <v>4</v>
          </cell>
          <cell r="CI858">
            <v>1</v>
          </cell>
          <cell r="CJ858">
            <v>4</v>
          </cell>
          <cell r="CK858">
            <v>1</v>
          </cell>
          <cell r="CN858">
            <v>4</v>
          </cell>
          <cell r="CO858">
            <v>1</v>
          </cell>
          <cell r="CP858">
            <v>4</v>
          </cell>
          <cell r="CQ858">
            <v>1</v>
          </cell>
          <cell r="CR858">
            <v>3</v>
          </cell>
          <cell r="CS858">
            <v>0</v>
          </cell>
          <cell r="CT858">
            <v>3</v>
          </cell>
          <cell r="CU858">
            <v>0</v>
          </cell>
          <cell r="CY858">
            <v>4</v>
          </cell>
          <cell r="CZ858">
            <v>1</v>
          </cell>
          <cell r="DL858">
            <v>4</v>
          </cell>
          <cell r="DM858">
            <v>5</v>
          </cell>
          <cell r="DN858">
            <v>4</v>
          </cell>
          <cell r="DO858">
            <v>4</v>
          </cell>
          <cell r="DP858">
            <v>3</v>
          </cell>
          <cell r="DQ858">
            <v>3</v>
          </cell>
          <cell r="DR858">
            <v>5</v>
          </cell>
          <cell r="DS858">
            <v>5</v>
          </cell>
          <cell r="DT858">
            <v>4</v>
          </cell>
          <cell r="DU858">
            <v>4</v>
          </cell>
          <cell r="DV858">
            <v>1</v>
          </cell>
        </row>
        <row r="859">
          <cell r="A859">
            <v>3356</v>
          </cell>
          <cell r="B859" t="e">
            <v>#REF!</v>
          </cell>
          <cell r="C859">
            <v>3889</v>
          </cell>
          <cell r="D859" t="str">
            <v>No</v>
          </cell>
          <cell r="E859" t="str">
            <v>Yes</v>
          </cell>
          <cell r="F859" t="str">
            <v>IAEO</v>
          </cell>
          <cell r="G859" t="str">
            <v>UNDP</v>
          </cell>
          <cell r="H859" t="str">
            <v>UNDP</v>
          </cell>
          <cell r="I859">
            <v>0</v>
          </cell>
          <cell r="J859" t="str">
            <v>UNDP</v>
          </cell>
          <cell r="L859" t="str">
            <v>Namibia</v>
          </cell>
          <cell r="N859" t="str">
            <v>AFR</v>
          </cell>
          <cell r="O859" t="str">
            <v>AFR</v>
          </cell>
          <cell r="P859">
            <v>0</v>
          </cell>
          <cell r="Q859">
            <v>0</v>
          </cell>
          <cell r="R859">
            <v>1</v>
          </cell>
          <cell r="S859">
            <v>0</v>
          </cell>
          <cell r="U859">
            <v>0</v>
          </cell>
          <cell r="V859">
            <v>0</v>
          </cell>
          <cell r="W859">
            <v>0</v>
          </cell>
          <cell r="Y859" t="str">
            <v>Government</v>
          </cell>
          <cell r="Z859" t="str">
            <v>Govt</v>
          </cell>
          <cell r="AC859" t="str">
            <v>CPP Namibia: Sustainable Land Management Support and Adaptive Management (CPP NAM SLM SAM)</v>
          </cell>
          <cell r="AD859" t="str">
            <v>FSP</v>
          </cell>
          <cell r="AE859" t="str">
            <v>GET</v>
          </cell>
          <cell r="AF859" t="str">
            <v>LD</v>
          </cell>
          <cell r="AH859" t="str">
            <v>GEF - 3</v>
          </cell>
          <cell r="AI859">
            <v>39316</v>
          </cell>
          <cell r="AJ859">
            <v>2007</v>
          </cell>
          <cell r="AK859">
            <v>39356</v>
          </cell>
          <cell r="AL859">
            <v>2007</v>
          </cell>
          <cell r="AM859">
            <v>40300</v>
          </cell>
          <cell r="AN859">
            <v>41394</v>
          </cell>
          <cell r="AO859">
            <v>41244</v>
          </cell>
          <cell r="AP859">
            <v>41244</v>
          </cell>
          <cell r="AQ859">
            <v>2012</v>
          </cell>
          <cell r="AR859">
            <v>62</v>
          </cell>
          <cell r="AS859">
            <v>0</v>
          </cell>
          <cell r="AT859">
            <v>2013</v>
          </cell>
          <cell r="AU859">
            <v>41456</v>
          </cell>
          <cell r="AV859">
            <v>2013</v>
          </cell>
          <cell r="AW859">
            <v>41609</v>
          </cell>
          <cell r="AX859">
            <v>7</v>
          </cell>
          <cell r="AY859">
            <v>0.25</v>
          </cell>
          <cell r="AZ859">
            <v>7.25</v>
          </cell>
          <cell r="BB859">
            <v>34.350251999999998</v>
          </cell>
          <cell r="BD859">
            <v>4.9071788571428572</v>
          </cell>
          <cell r="BL859">
            <v>0</v>
          </cell>
          <cell r="BM859">
            <v>1</v>
          </cell>
          <cell r="BN859">
            <v>4</v>
          </cell>
          <cell r="BO859">
            <v>1</v>
          </cell>
          <cell r="BP859">
            <v>3</v>
          </cell>
          <cell r="BQ859" t="str">
            <v>ML</v>
          </cell>
          <cell r="BR859">
            <v>3</v>
          </cell>
          <cell r="BS859">
            <v>4</v>
          </cell>
          <cell r="BT859">
            <v>4</v>
          </cell>
          <cell r="BU859">
            <v>3</v>
          </cell>
          <cell r="BY859">
            <v>3</v>
          </cell>
          <cell r="BZ859">
            <v>0</v>
          </cell>
          <cell r="CA859">
            <v>2</v>
          </cell>
          <cell r="CB859">
            <v>0</v>
          </cell>
          <cell r="CD859">
            <v>4</v>
          </cell>
          <cell r="CE859">
            <v>1</v>
          </cell>
          <cell r="CF859">
            <v>5</v>
          </cell>
          <cell r="CG859">
            <v>1</v>
          </cell>
          <cell r="CH859">
            <v>5</v>
          </cell>
          <cell r="CI859">
            <v>1</v>
          </cell>
          <cell r="CJ859">
            <v>5</v>
          </cell>
          <cell r="CK859">
            <v>1</v>
          </cell>
          <cell r="CL859">
            <v>5</v>
          </cell>
          <cell r="CM859">
            <v>1</v>
          </cell>
          <cell r="CN859">
            <v>5</v>
          </cell>
          <cell r="CO859">
            <v>1</v>
          </cell>
          <cell r="CP859">
            <v>5</v>
          </cell>
          <cell r="CQ859">
            <v>1</v>
          </cell>
          <cell r="CR859">
            <v>4</v>
          </cell>
          <cell r="CS859">
            <v>1</v>
          </cell>
          <cell r="CT859">
            <v>3</v>
          </cell>
          <cell r="CU859">
            <v>0</v>
          </cell>
          <cell r="CV859">
            <v>5</v>
          </cell>
          <cell r="CW859">
            <v>5</v>
          </cell>
          <cell r="CX859">
            <v>4</v>
          </cell>
          <cell r="CY859">
            <v>4</v>
          </cell>
          <cell r="CZ859">
            <v>1</v>
          </cell>
          <cell r="DA859" t="str">
            <v>ML</v>
          </cell>
          <cell r="DB859" t="str">
            <v>L</v>
          </cell>
          <cell r="DC859" t="str">
            <v>L</v>
          </cell>
          <cell r="DD859" t="str">
            <v>ML</v>
          </cell>
          <cell r="DE859">
            <v>3</v>
          </cell>
          <cell r="DF859" t="str">
            <v>ML</v>
          </cell>
          <cell r="DG859">
            <v>3</v>
          </cell>
          <cell r="DH859">
            <v>2</v>
          </cell>
          <cell r="DI859">
            <v>4</v>
          </cell>
          <cell r="DJ859">
            <v>5</v>
          </cell>
          <cell r="DK859">
            <v>5</v>
          </cell>
          <cell r="DL859">
            <v>5</v>
          </cell>
          <cell r="DM859">
            <v>5</v>
          </cell>
          <cell r="DN859">
            <v>5</v>
          </cell>
          <cell r="DO859">
            <v>5</v>
          </cell>
          <cell r="DP859">
            <v>4</v>
          </cell>
          <cell r="DQ859">
            <v>3</v>
          </cell>
        </row>
        <row r="860">
          <cell r="A860">
            <v>3358</v>
          </cell>
          <cell r="B860" t="e">
            <v>#REF!</v>
          </cell>
          <cell r="C860">
            <v>3940</v>
          </cell>
          <cell r="D860" t="str">
            <v>No</v>
          </cell>
          <cell r="E860" t="str">
            <v>Yes</v>
          </cell>
          <cell r="F860" t="str">
            <v>IAEO</v>
          </cell>
          <cell r="G860" t="str">
            <v>UNDP</v>
          </cell>
          <cell r="H860" t="str">
            <v>UNDP</v>
          </cell>
          <cell r="I860">
            <v>0</v>
          </cell>
          <cell r="J860" t="str">
            <v>UNDP</v>
          </cell>
          <cell r="L860" t="str">
            <v>Samoa</v>
          </cell>
          <cell r="N860" t="str">
            <v>Asia</v>
          </cell>
          <cell r="O860" t="str">
            <v>Asia</v>
          </cell>
          <cell r="P860">
            <v>0</v>
          </cell>
          <cell r="Q860">
            <v>0</v>
          </cell>
          <cell r="R860">
            <v>1</v>
          </cell>
          <cell r="S860">
            <v>0</v>
          </cell>
          <cell r="U860">
            <v>1</v>
          </cell>
          <cell r="V860">
            <v>1</v>
          </cell>
          <cell r="W860">
            <v>0</v>
          </cell>
          <cell r="Y860" t="str">
            <v>Government</v>
          </cell>
          <cell r="Z860" t="str">
            <v>Govt</v>
          </cell>
          <cell r="AA860" t="str">
            <v>not involved</v>
          </cell>
          <cell r="AB860" t="str">
            <v>Not involved</v>
          </cell>
          <cell r="AC860" t="str">
            <v>Integrating Climate Change Risks into the Agriculture and Health Sectors in Samoa</v>
          </cell>
          <cell r="AD860" t="str">
            <v>MSP</v>
          </cell>
          <cell r="AE860" t="str">
            <v>LDCF</v>
          </cell>
          <cell r="AF860" t="str">
            <v>CC</v>
          </cell>
          <cell r="AH860" t="str">
            <v>GEF - 4</v>
          </cell>
          <cell r="AI860">
            <v>39853</v>
          </cell>
          <cell r="AJ860">
            <v>2009</v>
          </cell>
          <cell r="AK860">
            <v>39883</v>
          </cell>
          <cell r="AL860">
            <v>2009</v>
          </cell>
          <cell r="AN860">
            <v>41334</v>
          </cell>
          <cell r="AO860">
            <v>41609</v>
          </cell>
          <cell r="AP860">
            <v>41609</v>
          </cell>
          <cell r="AQ860">
            <v>2013</v>
          </cell>
          <cell r="AT860">
            <v>2014</v>
          </cell>
          <cell r="AU860" t="str">
            <v>Jan,2014</v>
          </cell>
          <cell r="AV860">
            <v>2014</v>
          </cell>
          <cell r="AX860">
            <v>2</v>
          </cell>
          <cell r="AY860">
            <v>0.05</v>
          </cell>
          <cell r="AZ860">
            <v>2.0499999999999998</v>
          </cell>
          <cell r="BB860">
            <v>2.1</v>
          </cell>
          <cell r="BC860">
            <v>1.89</v>
          </cell>
          <cell r="BL860">
            <v>0</v>
          </cell>
          <cell r="BM860">
            <v>1</v>
          </cell>
          <cell r="BN860">
            <v>4</v>
          </cell>
          <cell r="CV860">
            <v>4</v>
          </cell>
          <cell r="CW860">
            <v>5</v>
          </cell>
          <cell r="CX860">
            <v>4</v>
          </cell>
          <cell r="CY860">
            <v>4</v>
          </cell>
          <cell r="CZ860">
            <v>1</v>
          </cell>
          <cell r="DA860">
            <v>4</v>
          </cell>
          <cell r="DB860">
            <v>3</v>
          </cell>
          <cell r="DC860">
            <v>4</v>
          </cell>
          <cell r="DD860">
            <v>3</v>
          </cell>
          <cell r="DE860">
            <v>3</v>
          </cell>
          <cell r="DF860" t="str">
            <v>ML</v>
          </cell>
          <cell r="DG860">
            <v>5</v>
          </cell>
          <cell r="DH860">
            <v>4</v>
          </cell>
          <cell r="DI860">
            <v>4</v>
          </cell>
          <cell r="DJ860">
            <v>4</v>
          </cell>
          <cell r="DK860">
            <v>5</v>
          </cell>
          <cell r="DL860">
            <v>5</v>
          </cell>
          <cell r="DM860">
            <v>5</v>
          </cell>
          <cell r="DN860">
            <v>5</v>
          </cell>
          <cell r="DO860">
            <v>5</v>
          </cell>
          <cell r="DP860">
            <v>5</v>
          </cell>
          <cell r="DQ860">
            <v>5</v>
          </cell>
        </row>
        <row r="861">
          <cell r="A861">
            <v>3360</v>
          </cell>
          <cell r="B861" t="e">
            <v>#REF!</v>
          </cell>
          <cell r="C861">
            <v>3390</v>
          </cell>
          <cell r="D861" t="str">
            <v>No</v>
          </cell>
          <cell r="E861" t="str">
            <v>Yes</v>
          </cell>
          <cell r="F861" t="str">
            <v>IAEO</v>
          </cell>
          <cell r="G861" t="str">
            <v>UNDP</v>
          </cell>
          <cell r="H861" t="str">
            <v>UNDP</v>
          </cell>
          <cell r="I861">
            <v>0</v>
          </cell>
          <cell r="J861" t="str">
            <v>UNDP</v>
          </cell>
          <cell r="L861" t="str">
            <v>Seychelles</v>
          </cell>
          <cell r="N861" t="str">
            <v>AFR</v>
          </cell>
          <cell r="O861" t="str">
            <v>AFR</v>
          </cell>
          <cell r="P861">
            <v>0</v>
          </cell>
          <cell r="Q861">
            <v>0</v>
          </cell>
          <cell r="R861">
            <v>1</v>
          </cell>
          <cell r="S861">
            <v>0</v>
          </cell>
          <cell r="U861">
            <v>1</v>
          </cell>
          <cell r="V861">
            <v>0</v>
          </cell>
          <cell r="W861">
            <v>0</v>
          </cell>
          <cell r="Y861" t="str">
            <v>Government</v>
          </cell>
          <cell r="Z861" t="str">
            <v>Govt</v>
          </cell>
          <cell r="AC861" t="str">
            <v>LDC/SIDS Portfolio Project: Capacity Development for Sustainable Land Management in Seychelles</v>
          </cell>
          <cell r="AD861" t="str">
            <v>MSP</v>
          </cell>
          <cell r="AE861" t="str">
            <v>GET</v>
          </cell>
          <cell r="AF861" t="str">
            <v>LD</v>
          </cell>
          <cell r="AH861" t="str">
            <v>GEF - 3</v>
          </cell>
          <cell r="AI861">
            <v>39254</v>
          </cell>
          <cell r="AJ861">
            <v>2007</v>
          </cell>
          <cell r="AK861">
            <v>39254</v>
          </cell>
          <cell r="AL861">
            <v>2007</v>
          </cell>
          <cell r="AM861">
            <v>40187.5</v>
          </cell>
          <cell r="AN861">
            <v>40695</v>
          </cell>
          <cell r="AO861">
            <v>41121</v>
          </cell>
          <cell r="AP861">
            <v>41121</v>
          </cell>
          <cell r="AQ861">
            <v>2012</v>
          </cell>
          <cell r="AR861">
            <v>61</v>
          </cell>
          <cell r="AS861">
            <v>13</v>
          </cell>
          <cell r="AT861">
            <v>2013</v>
          </cell>
          <cell r="AU861">
            <v>41395</v>
          </cell>
          <cell r="AV861">
            <v>2013</v>
          </cell>
          <cell r="AW861">
            <v>41609</v>
          </cell>
          <cell r="AX861">
            <v>0.5</v>
          </cell>
          <cell r="AY861">
            <v>0</v>
          </cell>
          <cell r="AZ861">
            <v>0.5</v>
          </cell>
          <cell r="BB861">
            <v>1.5149999999999999</v>
          </cell>
          <cell r="BC861">
            <v>2.64</v>
          </cell>
          <cell r="BD861">
            <v>3.03</v>
          </cell>
          <cell r="BE861">
            <v>5.28</v>
          </cell>
          <cell r="BF861">
            <v>1.7425742574257428</v>
          </cell>
          <cell r="BL861">
            <v>0</v>
          </cell>
          <cell r="BM861">
            <v>0</v>
          </cell>
          <cell r="BN861">
            <v>3</v>
          </cell>
          <cell r="BO861">
            <v>0</v>
          </cell>
          <cell r="BP861">
            <v>2</v>
          </cell>
          <cell r="BQ861" t="str">
            <v>MU</v>
          </cell>
          <cell r="BR861">
            <v>3</v>
          </cell>
          <cell r="BS861">
            <v>2</v>
          </cell>
          <cell r="BT861">
            <v>2</v>
          </cell>
          <cell r="BU861">
            <v>4</v>
          </cell>
          <cell r="BY861">
            <v>4</v>
          </cell>
          <cell r="BZ861">
            <v>1</v>
          </cell>
          <cell r="CA861">
            <v>3</v>
          </cell>
          <cell r="CB861">
            <v>0</v>
          </cell>
          <cell r="CD861">
            <v>3</v>
          </cell>
          <cell r="CE861">
            <v>0</v>
          </cell>
          <cell r="CF861">
            <v>4</v>
          </cell>
          <cell r="CG861">
            <v>1</v>
          </cell>
          <cell r="CH861">
            <v>3</v>
          </cell>
          <cell r="CI861">
            <v>0</v>
          </cell>
          <cell r="CJ861">
            <v>2</v>
          </cell>
          <cell r="CK861">
            <v>0</v>
          </cell>
          <cell r="CL861">
            <v>3</v>
          </cell>
          <cell r="CM861">
            <v>0</v>
          </cell>
          <cell r="CN861">
            <v>1</v>
          </cell>
          <cell r="CO861">
            <v>0</v>
          </cell>
          <cell r="CP861">
            <v>3</v>
          </cell>
          <cell r="CQ861">
            <v>0</v>
          </cell>
          <cell r="CR861">
            <v>2</v>
          </cell>
          <cell r="CS861">
            <v>0</v>
          </cell>
          <cell r="CT861">
            <v>2</v>
          </cell>
          <cell r="CU861">
            <v>0</v>
          </cell>
          <cell r="CV861">
            <v>5</v>
          </cell>
          <cell r="CW861">
            <v>3</v>
          </cell>
          <cell r="CX861">
            <v>3</v>
          </cell>
          <cell r="CY861">
            <v>3</v>
          </cell>
          <cell r="CZ861">
            <v>0</v>
          </cell>
          <cell r="DA861" t="str">
            <v>ML</v>
          </cell>
          <cell r="DB861" t="str">
            <v>MU</v>
          </cell>
          <cell r="DC861" t="str">
            <v>MU</v>
          </cell>
          <cell r="DD861" t="str">
            <v>L</v>
          </cell>
          <cell r="DE861">
            <v>2</v>
          </cell>
          <cell r="DF861" t="str">
            <v>MU</v>
          </cell>
          <cell r="DG861">
            <v>4</v>
          </cell>
          <cell r="DH861">
            <v>3</v>
          </cell>
          <cell r="DI861">
            <v>3</v>
          </cell>
          <cell r="DJ861">
            <v>4</v>
          </cell>
          <cell r="DK861">
            <v>3</v>
          </cell>
          <cell r="DL861">
            <v>2</v>
          </cell>
          <cell r="DM861">
            <v>3</v>
          </cell>
          <cell r="DN861">
            <v>1</v>
          </cell>
          <cell r="DO861">
            <v>3</v>
          </cell>
          <cell r="DP861">
            <v>2</v>
          </cell>
          <cell r="DQ861">
            <v>2</v>
          </cell>
        </row>
        <row r="862">
          <cell r="A862">
            <v>3361</v>
          </cell>
          <cell r="B862" t="e">
            <v>#REF!</v>
          </cell>
          <cell r="D862" t="str">
            <v>Yes</v>
          </cell>
          <cell r="E862" t="str">
            <v>No</v>
          </cell>
          <cell r="F862" t="str">
            <v>GEFIEO</v>
          </cell>
          <cell r="G862" t="str">
            <v>World Bank</v>
          </cell>
          <cell r="H862" t="str">
            <v>WB</v>
          </cell>
          <cell r="I862">
            <v>0</v>
          </cell>
          <cell r="J862" t="str">
            <v>WB</v>
          </cell>
          <cell r="K862" t="str">
            <v>WB</v>
          </cell>
          <cell r="L862" t="str">
            <v>Global</v>
          </cell>
          <cell r="N862" t="str">
            <v>Global</v>
          </cell>
          <cell r="O862" t="str">
            <v>Global</v>
          </cell>
          <cell r="P862">
            <v>1</v>
          </cell>
          <cell r="Q862">
            <v>0</v>
          </cell>
          <cell r="R862">
            <v>0</v>
          </cell>
          <cell r="S862">
            <v>0</v>
          </cell>
          <cell r="U862">
            <v>0</v>
          </cell>
          <cell r="V862">
            <v>0</v>
          </cell>
          <cell r="W862">
            <v>0</v>
          </cell>
          <cell r="Y862" t="str">
            <v>NGO</v>
          </cell>
          <cell r="Z862" t="str">
            <v>NGO_academic_foundation</v>
          </cell>
          <cell r="AC862" t="str">
            <v>Assessment and Recommendations on Improving Access of Indigenous Peoples to Conservation Funding</v>
          </cell>
          <cell r="AD862" t="str">
            <v>MSP</v>
          </cell>
          <cell r="AE862" t="str">
            <v>GET</v>
          </cell>
          <cell r="AF862" t="str">
            <v>BD</v>
          </cell>
          <cell r="AG862" t="str">
            <v>1, 2, 3, 4 / BD1</v>
          </cell>
          <cell r="AH862" t="str">
            <v>GEF - 4</v>
          </cell>
          <cell r="AI862">
            <v>39342</v>
          </cell>
          <cell r="AJ862">
            <v>2007</v>
          </cell>
          <cell r="AK862">
            <v>39535</v>
          </cell>
          <cell r="AL862">
            <v>2008</v>
          </cell>
          <cell r="AM862">
            <v>39915.5</v>
          </cell>
          <cell r="AN862">
            <v>39845</v>
          </cell>
          <cell r="AO862">
            <v>40296</v>
          </cell>
          <cell r="AP862">
            <v>40296</v>
          </cell>
          <cell r="AQ862">
            <v>2010</v>
          </cell>
          <cell r="AR862">
            <v>25</v>
          </cell>
          <cell r="AS862">
            <v>14</v>
          </cell>
          <cell r="AT862">
            <v>2011</v>
          </cell>
          <cell r="AU862">
            <v>2010</v>
          </cell>
          <cell r="AV862">
            <v>2010</v>
          </cell>
          <cell r="AX862">
            <v>0.23576538</v>
          </cell>
          <cell r="AY862">
            <v>0</v>
          </cell>
          <cell r="AZ862">
            <v>0.23576538</v>
          </cell>
          <cell r="BA862">
            <v>0.23599999999999999</v>
          </cell>
          <cell r="BB862">
            <v>0.36</v>
          </cell>
          <cell r="BC862">
            <v>8.2500000000000004E-2</v>
          </cell>
          <cell r="BD862">
            <v>1.5269417418282532</v>
          </cell>
          <cell r="BE862">
            <v>0.34992414916897469</v>
          </cell>
          <cell r="BF862">
            <v>0.22916666666666669</v>
          </cell>
          <cell r="BG862">
            <v>14</v>
          </cell>
          <cell r="BH862">
            <v>18</v>
          </cell>
          <cell r="BI862">
            <v>8</v>
          </cell>
          <cell r="BK862">
            <v>1</v>
          </cell>
          <cell r="BL862">
            <v>0</v>
          </cell>
          <cell r="BM862">
            <v>1</v>
          </cell>
          <cell r="BN862">
            <v>4</v>
          </cell>
          <cell r="BO862">
            <v>0</v>
          </cell>
          <cell r="BP862">
            <v>2</v>
          </cell>
          <cell r="BQ862" t="str">
            <v>MU</v>
          </cell>
          <cell r="BR862">
            <v>2</v>
          </cell>
          <cell r="BS862">
            <v>3</v>
          </cell>
          <cell r="BT862">
            <v>3</v>
          </cell>
          <cell r="BW862" t="str">
            <v>UA</v>
          </cell>
          <cell r="BY862">
            <v>3</v>
          </cell>
          <cell r="BZ862">
            <v>0</v>
          </cell>
          <cell r="CA862" t="str">
            <v>UA</v>
          </cell>
          <cell r="CC862">
            <v>5</v>
          </cell>
          <cell r="CD862">
            <v>4</v>
          </cell>
          <cell r="CE862">
            <v>1</v>
          </cell>
          <cell r="CF862">
            <v>5</v>
          </cell>
          <cell r="CG862">
            <v>1</v>
          </cell>
          <cell r="CH862">
            <v>4</v>
          </cell>
          <cell r="CI862">
            <v>1</v>
          </cell>
          <cell r="CJ862">
            <v>4</v>
          </cell>
          <cell r="CK862">
            <v>1</v>
          </cell>
          <cell r="CL862">
            <v>4</v>
          </cell>
          <cell r="CM862">
            <v>1</v>
          </cell>
          <cell r="CN862">
            <v>3</v>
          </cell>
          <cell r="CO862">
            <v>0</v>
          </cell>
          <cell r="CP862">
            <v>2</v>
          </cell>
          <cell r="CQ862">
            <v>0</v>
          </cell>
          <cell r="CR862">
            <v>4</v>
          </cell>
          <cell r="CS862">
            <v>1</v>
          </cell>
          <cell r="CT862">
            <v>4</v>
          </cell>
          <cell r="CU862">
            <v>1</v>
          </cell>
          <cell r="DR862">
            <v>5</v>
          </cell>
          <cell r="DS862">
            <v>4</v>
          </cell>
          <cell r="DT862">
            <v>4</v>
          </cell>
          <cell r="DU862">
            <v>4</v>
          </cell>
          <cell r="DV862">
            <v>1</v>
          </cell>
          <cell r="DW862">
            <v>2</v>
          </cell>
          <cell r="DX862">
            <v>3</v>
          </cell>
          <cell r="DY862">
            <v>3</v>
          </cell>
          <cell r="EA862">
            <v>2</v>
          </cell>
          <cell r="EB862" t="str">
            <v>MU</v>
          </cell>
          <cell r="EC862">
            <v>3</v>
          </cell>
          <cell r="ED862" t="str">
            <v>UA</v>
          </cell>
        </row>
        <row r="863">
          <cell r="A863">
            <v>3382</v>
          </cell>
          <cell r="B863" t="e">
            <v>#REF!</v>
          </cell>
          <cell r="C863">
            <v>107841</v>
          </cell>
          <cell r="D863" t="str">
            <v>No</v>
          </cell>
          <cell r="E863" t="str">
            <v>Yes</v>
          </cell>
          <cell r="F863" t="str">
            <v>IAEO</v>
          </cell>
          <cell r="G863" t="str">
            <v>World Bank</v>
          </cell>
          <cell r="H863" t="str">
            <v>WB</v>
          </cell>
          <cell r="I863">
            <v>0</v>
          </cell>
          <cell r="J863" t="str">
            <v>WB</v>
          </cell>
          <cell r="L863" t="str">
            <v>Niger</v>
          </cell>
          <cell r="N863" t="str">
            <v>AFR</v>
          </cell>
          <cell r="O863" t="str">
            <v>AFR</v>
          </cell>
          <cell r="P863">
            <v>0</v>
          </cell>
          <cell r="Q863">
            <v>0</v>
          </cell>
          <cell r="R863">
            <v>1</v>
          </cell>
          <cell r="S863">
            <v>0</v>
          </cell>
          <cell r="U863">
            <v>0</v>
          </cell>
          <cell r="V863">
            <v>1</v>
          </cell>
          <cell r="W863">
            <v>1</v>
          </cell>
          <cell r="AC863" t="str">
            <v>SIP: Community Driven SLM for Environmental and Food Security</v>
          </cell>
          <cell r="AD863" t="str">
            <v>FSP</v>
          </cell>
          <cell r="AE863" t="str">
            <v>GET</v>
          </cell>
          <cell r="AF863" t="str">
            <v>LD</v>
          </cell>
          <cell r="AH863" t="str">
            <v>GEF - 4</v>
          </cell>
          <cell r="AI863">
            <v>39638</v>
          </cell>
          <cell r="AJ863">
            <v>2008</v>
          </cell>
          <cell r="AK863">
            <v>39806</v>
          </cell>
          <cell r="AL863">
            <v>2008</v>
          </cell>
          <cell r="AN863">
            <v>41394</v>
          </cell>
          <cell r="AO863">
            <v>41394</v>
          </cell>
          <cell r="AP863">
            <v>41394</v>
          </cell>
          <cell r="AQ863">
            <v>2013</v>
          </cell>
          <cell r="AT863">
            <v>2014</v>
          </cell>
          <cell r="AV863">
            <v>2013</v>
          </cell>
          <cell r="AX863">
            <v>4.67</v>
          </cell>
          <cell r="AY863">
            <v>0</v>
          </cell>
          <cell r="AZ863">
            <v>4.67</v>
          </cell>
          <cell r="BB863">
            <v>40.299999999999997</v>
          </cell>
          <cell r="BC863">
            <v>34.76</v>
          </cell>
          <cell r="BK863">
            <v>1</v>
          </cell>
          <cell r="BL863">
            <v>0</v>
          </cell>
          <cell r="BM863">
            <v>1</v>
          </cell>
          <cell r="BN863">
            <v>4</v>
          </cell>
          <cell r="CY863">
            <v>4</v>
          </cell>
          <cell r="CZ863">
            <v>1</v>
          </cell>
          <cell r="DE863">
            <v>2</v>
          </cell>
          <cell r="DF863" t="str">
            <v>MU</v>
          </cell>
          <cell r="DG863" t="str">
            <v>SUBSTANTIAL</v>
          </cell>
          <cell r="DH863" t="str">
            <v>SUBSTANTIAL</v>
          </cell>
          <cell r="DI863">
            <v>4</v>
          </cell>
          <cell r="DJ863">
            <v>4</v>
          </cell>
          <cell r="DK863">
            <v>5</v>
          </cell>
        </row>
        <row r="864">
          <cell r="A864">
            <v>3385</v>
          </cell>
          <cell r="B864" t="e">
            <v>#REF!</v>
          </cell>
          <cell r="C864">
            <v>108144</v>
          </cell>
          <cell r="D864" t="str">
            <v>No</v>
          </cell>
          <cell r="E864" t="str">
            <v>Yes</v>
          </cell>
          <cell r="F864" t="str">
            <v>IAEO</v>
          </cell>
          <cell r="G864" t="str">
            <v>World Bank</v>
          </cell>
          <cell r="H864" t="str">
            <v>WB</v>
          </cell>
          <cell r="I864">
            <v>0</v>
          </cell>
          <cell r="J864" t="str">
            <v>WB</v>
          </cell>
          <cell r="L864" t="str">
            <v>Senegal</v>
          </cell>
          <cell r="N864" t="str">
            <v>AFR</v>
          </cell>
          <cell r="O864" t="str">
            <v>AFR</v>
          </cell>
          <cell r="P864">
            <v>0</v>
          </cell>
          <cell r="Q864">
            <v>0</v>
          </cell>
          <cell r="R864">
            <v>1</v>
          </cell>
          <cell r="S864">
            <v>0</v>
          </cell>
          <cell r="U864">
            <v>0</v>
          </cell>
          <cell r="V864">
            <v>0</v>
          </cell>
          <cell r="W864">
            <v>0</v>
          </cell>
          <cell r="AC864" t="str">
            <v>SIP: Sustainable Land Management in Senegal</v>
          </cell>
          <cell r="AD864" t="str">
            <v>FSP</v>
          </cell>
          <cell r="AE864" t="str">
            <v>GET</v>
          </cell>
          <cell r="AF864" t="str">
            <v>LD</v>
          </cell>
          <cell r="AH864" t="str">
            <v>GEF - 4</v>
          </cell>
          <cell r="AI864">
            <v>39980</v>
          </cell>
          <cell r="AJ864">
            <v>2009</v>
          </cell>
          <cell r="AK864">
            <v>40242</v>
          </cell>
          <cell r="AL864">
            <v>2010</v>
          </cell>
          <cell r="AN864">
            <v>41090</v>
          </cell>
          <cell r="AO864">
            <v>41274</v>
          </cell>
          <cell r="AP864">
            <v>41274</v>
          </cell>
          <cell r="AQ864">
            <v>2012</v>
          </cell>
          <cell r="AT864">
            <v>2014</v>
          </cell>
          <cell r="AV864">
            <v>2013</v>
          </cell>
          <cell r="AX864">
            <v>4.8</v>
          </cell>
          <cell r="AY864">
            <v>0</v>
          </cell>
          <cell r="AZ864">
            <v>4.8</v>
          </cell>
          <cell r="BB864">
            <v>46.4</v>
          </cell>
          <cell r="BC864">
            <v>41.25</v>
          </cell>
          <cell r="BK864">
            <v>1</v>
          </cell>
          <cell r="BM864">
            <v>1</v>
          </cell>
          <cell r="BN864">
            <v>5</v>
          </cell>
          <cell r="CY864">
            <v>5</v>
          </cell>
          <cell r="CZ864">
            <v>1</v>
          </cell>
          <cell r="DE864">
            <v>2</v>
          </cell>
          <cell r="DF864" t="str">
            <v>MU</v>
          </cell>
          <cell r="DG864" t="str">
            <v>MODEST</v>
          </cell>
          <cell r="DH864" t="str">
            <v>MODEST</v>
          </cell>
          <cell r="DI864">
            <v>5</v>
          </cell>
          <cell r="DJ864">
            <v>5</v>
          </cell>
          <cell r="DK864">
            <v>5</v>
          </cell>
        </row>
        <row r="865">
          <cell r="A865">
            <v>3404</v>
          </cell>
          <cell r="B865" t="e">
            <v>#REF!</v>
          </cell>
          <cell r="C865">
            <v>3867</v>
          </cell>
          <cell r="D865" t="str">
            <v>No</v>
          </cell>
          <cell r="E865" t="str">
            <v>Yes</v>
          </cell>
          <cell r="F865" t="str">
            <v>IAEO</v>
          </cell>
          <cell r="G865" t="str">
            <v>UNDP</v>
          </cell>
          <cell r="H865" t="str">
            <v>UNDP</v>
          </cell>
          <cell r="I865">
            <v>0</v>
          </cell>
          <cell r="J865" t="str">
            <v>UNDP</v>
          </cell>
          <cell r="L865" t="str">
            <v>Cambodia</v>
          </cell>
          <cell r="N865" t="str">
            <v>Asia</v>
          </cell>
          <cell r="O865" t="str">
            <v>Asia</v>
          </cell>
          <cell r="P865">
            <v>0</v>
          </cell>
          <cell r="Q865">
            <v>0</v>
          </cell>
          <cell r="R865">
            <v>1</v>
          </cell>
          <cell r="S865">
            <v>0</v>
          </cell>
          <cell r="U865">
            <v>0</v>
          </cell>
          <cell r="V865">
            <v>1</v>
          </cell>
          <cell r="W865">
            <v>0</v>
          </cell>
          <cell r="AC865" t="str">
            <v xml:space="preserve">Promoting Climate-Resilient Water Management and Agricultural Practices </v>
          </cell>
          <cell r="AD865" t="str">
            <v>MSP</v>
          </cell>
          <cell r="AE865" t="str">
            <v>LDCF</v>
          </cell>
          <cell r="AF865" t="str">
            <v>CC</v>
          </cell>
          <cell r="AH865" t="str">
            <v>GEF - 4</v>
          </cell>
          <cell r="AI865">
            <v>39905</v>
          </cell>
          <cell r="AJ865">
            <v>2009</v>
          </cell>
          <cell r="AK865">
            <v>40057</v>
          </cell>
          <cell r="AL865">
            <v>2009</v>
          </cell>
          <cell r="AN865">
            <v>41455</v>
          </cell>
          <cell r="AO865">
            <v>41579</v>
          </cell>
          <cell r="AP865">
            <v>41579</v>
          </cell>
          <cell r="AQ865">
            <v>2013</v>
          </cell>
          <cell r="AT865">
            <v>2014</v>
          </cell>
          <cell r="AU865" t="str">
            <v>Jan,2014</v>
          </cell>
          <cell r="AV865">
            <v>2014</v>
          </cell>
          <cell r="AX865">
            <v>1.85</v>
          </cell>
          <cell r="AY865">
            <v>0.1</v>
          </cell>
          <cell r="AZ865">
            <v>1.9500000000000002</v>
          </cell>
          <cell r="BB865">
            <v>2.2403499999999998</v>
          </cell>
          <cell r="BC865">
            <v>1.3089999999999997</v>
          </cell>
          <cell r="BM865">
            <v>1</v>
          </cell>
          <cell r="BN865">
            <v>5</v>
          </cell>
          <cell r="CV865">
            <v>5</v>
          </cell>
          <cell r="CW865">
            <v>5</v>
          </cell>
          <cell r="CX865">
            <v>5</v>
          </cell>
          <cell r="CY865">
            <v>5</v>
          </cell>
          <cell r="CZ865">
            <v>1</v>
          </cell>
          <cell r="DA865">
            <v>3</v>
          </cell>
          <cell r="DB865">
            <v>4</v>
          </cell>
          <cell r="DC865">
            <v>4</v>
          </cell>
          <cell r="DD865">
            <v>4</v>
          </cell>
          <cell r="DE865">
            <v>3</v>
          </cell>
          <cell r="DF865" t="str">
            <v>ML</v>
          </cell>
          <cell r="DG865">
            <v>2</v>
          </cell>
          <cell r="DH865">
            <v>4</v>
          </cell>
          <cell r="DI865">
            <v>5</v>
          </cell>
          <cell r="DJ865">
            <v>5</v>
          </cell>
          <cell r="DK865">
            <v>4</v>
          </cell>
          <cell r="DL865">
            <v>4</v>
          </cell>
          <cell r="DM865">
            <v>4</v>
          </cell>
          <cell r="DN865">
            <v>4</v>
          </cell>
          <cell r="DO865">
            <v>4</v>
          </cell>
          <cell r="DP865">
            <v>3</v>
          </cell>
          <cell r="DQ865">
            <v>4</v>
          </cell>
        </row>
        <row r="866">
          <cell r="A866">
            <v>3410</v>
          </cell>
          <cell r="B866" t="e">
            <v>#REF!</v>
          </cell>
          <cell r="C866">
            <v>604149</v>
          </cell>
          <cell r="D866" t="str">
            <v>Yes</v>
          </cell>
          <cell r="E866" t="str">
            <v>No</v>
          </cell>
          <cell r="F866" t="str">
            <v>GEFIEO</v>
          </cell>
          <cell r="G866" t="str">
            <v>FAO</v>
          </cell>
          <cell r="H866" t="str">
            <v>FAO</v>
          </cell>
          <cell r="I866">
            <v>0</v>
          </cell>
          <cell r="J866" t="str">
            <v>FAO</v>
          </cell>
          <cell r="L866" t="str">
            <v>Uruguay</v>
          </cell>
          <cell r="N866" t="str">
            <v>LAC</v>
          </cell>
          <cell r="O866" t="str">
            <v>LAC</v>
          </cell>
          <cell r="P866">
            <v>0</v>
          </cell>
          <cell r="Q866">
            <v>0</v>
          </cell>
          <cell r="R866">
            <v>1</v>
          </cell>
          <cell r="S866">
            <v>0</v>
          </cell>
          <cell r="U866">
            <v>0</v>
          </cell>
          <cell r="V866">
            <v>0</v>
          </cell>
          <cell r="W866">
            <v>0</v>
          </cell>
          <cell r="Y866" t="str">
            <v>Government</v>
          </cell>
          <cell r="Z866" t="str">
            <v>Govt</v>
          </cell>
          <cell r="AA866" t="str">
            <v>through consultations</v>
          </cell>
          <cell r="AB866" t="str">
            <v>trhough consultations</v>
          </cell>
          <cell r="AC866" t="str">
            <v>Piloting of an Ecosystem-based Approach to Uruguayan Coastal Fisheries</v>
          </cell>
          <cell r="AD866" t="str">
            <v>MSP</v>
          </cell>
          <cell r="AE866" t="str">
            <v>GET</v>
          </cell>
          <cell r="AF866" t="str">
            <v>BD</v>
          </cell>
          <cell r="AH866" t="str">
            <v>GEF - 4</v>
          </cell>
          <cell r="AI866">
            <v>40107</v>
          </cell>
          <cell r="AJ866">
            <v>2009</v>
          </cell>
          <cell r="AK866">
            <v>40269</v>
          </cell>
          <cell r="AL866">
            <v>2010</v>
          </cell>
          <cell r="AN866">
            <v>41364</v>
          </cell>
          <cell r="AO866">
            <v>41364</v>
          </cell>
          <cell r="AP866">
            <v>41364</v>
          </cell>
          <cell r="AQ866">
            <v>2013</v>
          </cell>
          <cell r="AT866">
            <v>2014</v>
          </cell>
          <cell r="AU866">
            <v>41821</v>
          </cell>
          <cell r="AV866">
            <v>2014</v>
          </cell>
          <cell r="AX866">
            <v>0.95</v>
          </cell>
          <cell r="AY866">
            <v>0</v>
          </cell>
          <cell r="AZ866">
            <v>0.95</v>
          </cell>
          <cell r="BB866">
            <v>2.78</v>
          </cell>
          <cell r="BC866">
            <v>2.78</v>
          </cell>
          <cell r="BJ866">
            <v>1</v>
          </cell>
          <cell r="BK866">
            <v>1</v>
          </cell>
          <cell r="BL866">
            <v>0</v>
          </cell>
          <cell r="BM866">
            <v>1</v>
          </cell>
          <cell r="BN866">
            <v>4</v>
          </cell>
          <cell r="DR866">
            <v>5</v>
          </cell>
          <cell r="DS866">
            <v>4</v>
          </cell>
          <cell r="DT866">
            <v>4</v>
          </cell>
          <cell r="DU866">
            <v>4</v>
          </cell>
          <cell r="DV866">
            <v>1</v>
          </cell>
          <cell r="DW866">
            <v>2</v>
          </cell>
          <cell r="DX866">
            <v>4</v>
          </cell>
          <cell r="DY866" t="str">
            <v>UA</v>
          </cell>
          <cell r="DZ866" t="str">
            <v>UA</v>
          </cell>
          <cell r="EA866" t="str">
            <v>UA</v>
          </cell>
          <cell r="EB866" t="str">
            <v>UA</v>
          </cell>
          <cell r="EC866">
            <v>3</v>
          </cell>
          <cell r="ED866">
            <v>3</v>
          </cell>
          <cell r="EE866">
            <v>5</v>
          </cell>
          <cell r="EF866">
            <v>4</v>
          </cell>
          <cell r="EG866">
            <v>4</v>
          </cell>
          <cell r="EH866">
            <v>5</v>
          </cell>
          <cell r="EI866">
            <v>4</v>
          </cell>
          <cell r="EJ866">
            <v>5</v>
          </cell>
          <cell r="EK866">
            <v>5</v>
          </cell>
          <cell r="EL866">
            <v>2</v>
          </cell>
          <cell r="EM866">
            <v>4</v>
          </cell>
        </row>
        <row r="867">
          <cell r="A867">
            <v>3415</v>
          </cell>
          <cell r="B867" t="e">
            <v>#REF!</v>
          </cell>
          <cell r="C867">
            <v>3629</v>
          </cell>
          <cell r="D867" t="str">
            <v>No</v>
          </cell>
          <cell r="E867" t="str">
            <v>Yes</v>
          </cell>
          <cell r="F867" t="str">
            <v>IAEO</v>
          </cell>
          <cell r="G867" t="str">
            <v>UNDP</v>
          </cell>
          <cell r="H867" t="str">
            <v>UNDP</v>
          </cell>
          <cell r="I867">
            <v>0</v>
          </cell>
          <cell r="J867" t="str">
            <v>UNDP</v>
          </cell>
          <cell r="L867" t="str">
            <v>Albania</v>
          </cell>
          <cell r="M867" t="str">
            <v>Albania</v>
          </cell>
          <cell r="N867" t="str">
            <v>ECA</v>
          </cell>
          <cell r="O867" t="str">
            <v>ECA</v>
          </cell>
          <cell r="P867">
            <v>0</v>
          </cell>
          <cell r="Q867">
            <v>0</v>
          </cell>
          <cell r="R867">
            <v>1</v>
          </cell>
          <cell r="S867">
            <v>0</v>
          </cell>
          <cell r="U867">
            <v>0</v>
          </cell>
          <cell r="V867">
            <v>0</v>
          </cell>
          <cell r="W867">
            <v>0</v>
          </cell>
          <cell r="Y867" t="str">
            <v>Government</v>
          </cell>
          <cell r="Z867" t="str">
            <v>Govt</v>
          </cell>
          <cell r="AC867" t="str">
            <v>Identification and Implementation of Adaptation Response Measures in the Drini-Mati River Deltas</v>
          </cell>
          <cell r="AD867" t="str">
            <v>MSP</v>
          </cell>
          <cell r="AE867" t="str">
            <v>GET</v>
          </cell>
          <cell r="AF867" t="str">
            <v>CC</v>
          </cell>
          <cell r="AH867" t="str">
            <v>GEF - 4</v>
          </cell>
          <cell r="AI867">
            <v>39524</v>
          </cell>
          <cell r="AJ867">
            <v>2008</v>
          </cell>
          <cell r="AK867">
            <v>39595</v>
          </cell>
          <cell r="AL867">
            <v>2008</v>
          </cell>
          <cell r="AM867">
            <v>40510</v>
          </cell>
          <cell r="AN867">
            <v>41243</v>
          </cell>
          <cell r="AO867">
            <v>41425</v>
          </cell>
          <cell r="AP867">
            <v>41425</v>
          </cell>
          <cell r="AQ867">
            <v>2013</v>
          </cell>
          <cell r="AR867">
            <v>60</v>
          </cell>
          <cell r="AS867">
            <v>6</v>
          </cell>
          <cell r="AT867">
            <v>2013</v>
          </cell>
          <cell r="AU867">
            <v>41395</v>
          </cell>
          <cell r="AV867">
            <v>2013</v>
          </cell>
          <cell r="AW867">
            <v>41609</v>
          </cell>
          <cell r="AX867">
            <v>0.97499999999999998</v>
          </cell>
          <cell r="AY867">
            <v>2.4899999999999999E-2</v>
          </cell>
          <cell r="AZ867">
            <v>0.99990000000000001</v>
          </cell>
          <cell r="BB867">
            <v>0.98452500000000009</v>
          </cell>
          <cell r="BC867">
            <v>0.15</v>
          </cell>
          <cell r="BD867">
            <v>1.009769230769231</v>
          </cell>
          <cell r="BE867">
            <v>0.15384615384615385</v>
          </cell>
          <cell r="BF867">
            <v>0.15235773596404356</v>
          </cell>
          <cell r="BM867">
            <v>1</v>
          </cell>
          <cell r="BN867">
            <v>5</v>
          </cell>
          <cell r="BO867">
            <v>1</v>
          </cell>
          <cell r="BP867">
            <v>3</v>
          </cell>
          <cell r="BQ867" t="str">
            <v>ML</v>
          </cell>
          <cell r="BR867">
            <v>4</v>
          </cell>
          <cell r="BS867">
            <v>4</v>
          </cell>
          <cell r="BT867">
            <v>4</v>
          </cell>
          <cell r="BU867">
            <v>3</v>
          </cell>
          <cell r="BY867">
            <v>5</v>
          </cell>
          <cell r="BZ867">
            <v>1</v>
          </cell>
          <cell r="CA867">
            <v>6</v>
          </cell>
          <cell r="CB867">
            <v>1</v>
          </cell>
          <cell r="CD867">
            <v>5</v>
          </cell>
          <cell r="CE867">
            <v>1</v>
          </cell>
          <cell r="CF867">
            <v>5</v>
          </cell>
          <cell r="CG867">
            <v>1</v>
          </cell>
          <cell r="CH867">
            <v>5</v>
          </cell>
          <cell r="CI867">
            <v>1</v>
          </cell>
          <cell r="CJ867">
            <v>5</v>
          </cell>
          <cell r="CK867">
            <v>1</v>
          </cell>
          <cell r="CL867">
            <v>5</v>
          </cell>
          <cell r="CM867">
            <v>1</v>
          </cell>
          <cell r="CN867">
            <v>6</v>
          </cell>
          <cell r="CO867">
            <v>1</v>
          </cell>
          <cell r="CP867">
            <v>6</v>
          </cell>
          <cell r="CQ867">
            <v>1</v>
          </cell>
          <cell r="CR867">
            <v>5</v>
          </cell>
          <cell r="CS867">
            <v>1</v>
          </cell>
          <cell r="CT867">
            <v>6</v>
          </cell>
          <cell r="CU867">
            <v>1</v>
          </cell>
          <cell r="CV867">
            <v>5</v>
          </cell>
          <cell r="CW867">
            <v>5</v>
          </cell>
          <cell r="CX867">
            <v>5</v>
          </cell>
          <cell r="CY867">
            <v>5</v>
          </cell>
          <cell r="CZ867">
            <v>1</v>
          </cell>
          <cell r="DA867" t="str">
            <v>L</v>
          </cell>
          <cell r="DB867" t="str">
            <v>L</v>
          </cell>
          <cell r="DC867" t="str">
            <v>L</v>
          </cell>
          <cell r="DD867" t="str">
            <v>ML</v>
          </cell>
          <cell r="DE867">
            <v>3</v>
          </cell>
          <cell r="DF867" t="str">
            <v>ML</v>
          </cell>
          <cell r="DG867">
            <v>5</v>
          </cell>
          <cell r="DH867">
            <v>6</v>
          </cell>
          <cell r="DI867">
            <v>5</v>
          </cell>
          <cell r="DJ867">
            <v>5</v>
          </cell>
          <cell r="DK867">
            <v>5</v>
          </cell>
          <cell r="DL867">
            <v>5</v>
          </cell>
          <cell r="DM867">
            <v>5</v>
          </cell>
          <cell r="DN867">
            <v>6</v>
          </cell>
          <cell r="DO867">
            <v>6</v>
          </cell>
          <cell r="DP867">
            <v>5</v>
          </cell>
          <cell r="DQ867">
            <v>6</v>
          </cell>
        </row>
        <row r="868">
          <cell r="A868">
            <v>3417</v>
          </cell>
          <cell r="B868" t="e">
            <v>#REF!</v>
          </cell>
          <cell r="C868">
            <v>3814</v>
          </cell>
          <cell r="D868" t="str">
            <v>No</v>
          </cell>
          <cell r="E868" t="str">
            <v>Yes</v>
          </cell>
          <cell r="F868" t="str">
            <v>IAEO</v>
          </cell>
          <cell r="G868" t="str">
            <v>UNDP</v>
          </cell>
          <cell r="H868" t="str">
            <v>UNDP</v>
          </cell>
          <cell r="I868">
            <v>0</v>
          </cell>
          <cell r="J868" t="str">
            <v>UNDP</v>
          </cell>
          <cell r="L868" t="str">
            <v>Armenia</v>
          </cell>
          <cell r="M868" t="str">
            <v>Armenia</v>
          </cell>
          <cell r="N868" t="str">
            <v>ECA</v>
          </cell>
          <cell r="O868" t="str">
            <v>ECA</v>
          </cell>
          <cell r="P868">
            <v>0</v>
          </cell>
          <cell r="Q868">
            <v>0</v>
          </cell>
          <cell r="R868">
            <v>1</v>
          </cell>
          <cell r="S868">
            <v>0</v>
          </cell>
          <cell r="U868">
            <v>0</v>
          </cell>
          <cell r="V868">
            <v>0</v>
          </cell>
          <cell r="W868">
            <v>1</v>
          </cell>
          <cell r="Y868" t="str">
            <v>Government</v>
          </cell>
          <cell r="Z868" t="str">
            <v>Govt</v>
          </cell>
          <cell r="AC868" t="str">
            <v>Adaptation to Climate Change Impacts in Mountain Forest Ecosystems of Armenia</v>
          </cell>
          <cell r="AD868" t="str">
            <v>MSP</v>
          </cell>
          <cell r="AE868" t="str">
            <v>GET</v>
          </cell>
          <cell r="AF868" t="str">
            <v>CC</v>
          </cell>
          <cell r="AH868" t="str">
            <v>GEF - 4</v>
          </cell>
          <cell r="AI868">
            <v>39748</v>
          </cell>
          <cell r="AJ868">
            <v>2008</v>
          </cell>
          <cell r="AK868">
            <v>39793</v>
          </cell>
          <cell r="AL868">
            <v>2008</v>
          </cell>
          <cell r="AM868">
            <v>40594</v>
          </cell>
          <cell r="AN868">
            <v>41395</v>
          </cell>
          <cell r="AO868">
            <v>41395</v>
          </cell>
          <cell r="AP868">
            <v>41395</v>
          </cell>
          <cell r="AQ868">
            <v>2013</v>
          </cell>
          <cell r="AR868">
            <v>52</v>
          </cell>
          <cell r="AS868">
            <v>0</v>
          </cell>
          <cell r="AT868">
            <v>2013</v>
          </cell>
          <cell r="AU868">
            <v>41439</v>
          </cell>
          <cell r="AV868">
            <v>2013</v>
          </cell>
          <cell r="AW868">
            <v>41609</v>
          </cell>
          <cell r="AX868">
            <v>0.9</v>
          </cell>
          <cell r="AY868">
            <v>0.05</v>
          </cell>
          <cell r="AZ868">
            <v>0.95000000000000007</v>
          </cell>
          <cell r="BB868">
            <v>1.9</v>
          </cell>
          <cell r="BC868">
            <v>3.4319999999999999</v>
          </cell>
          <cell r="BD868">
            <v>2.1111111111111112</v>
          </cell>
          <cell r="BE868">
            <v>3.813333333333333</v>
          </cell>
          <cell r="BF868">
            <v>1.8063157894736843</v>
          </cell>
          <cell r="BM868">
            <v>1</v>
          </cell>
          <cell r="BN868">
            <v>5</v>
          </cell>
          <cell r="BO868">
            <v>1</v>
          </cell>
          <cell r="BP868">
            <v>3</v>
          </cell>
          <cell r="BQ868" t="str">
            <v>ML</v>
          </cell>
          <cell r="BR868">
            <v>3</v>
          </cell>
          <cell r="BS868">
            <v>2</v>
          </cell>
          <cell r="BT868">
            <v>3</v>
          </cell>
          <cell r="BU868">
            <v>4</v>
          </cell>
          <cell r="BY868">
            <v>3</v>
          </cell>
          <cell r="BZ868">
            <v>0</v>
          </cell>
          <cell r="CA868">
            <v>3</v>
          </cell>
          <cell r="CB868">
            <v>0</v>
          </cell>
          <cell r="CD868">
            <v>5</v>
          </cell>
          <cell r="CE868">
            <v>1</v>
          </cell>
          <cell r="CF868">
            <v>5</v>
          </cell>
          <cell r="CG868">
            <v>1</v>
          </cell>
          <cell r="CH868">
            <v>4</v>
          </cell>
          <cell r="CI868">
            <v>1</v>
          </cell>
          <cell r="CJ868">
            <v>5</v>
          </cell>
          <cell r="CK868">
            <v>1</v>
          </cell>
          <cell r="CL868">
            <v>4</v>
          </cell>
          <cell r="CM868">
            <v>1</v>
          </cell>
          <cell r="CN868">
            <v>4</v>
          </cell>
          <cell r="CO868">
            <v>1</v>
          </cell>
          <cell r="CP868">
            <v>4</v>
          </cell>
          <cell r="CQ868">
            <v>1</v>
          </cell>
          <cell r="CR868">
            <v>4</v>
          </cell>
          <cell r="CS868">
            <v>1</v>
          </cell>
          <cell r="CT868">
            <v>4</v>
          </cell>
          <cell r="CU868">
            <v>1</v>
          </cell>
          <cell r="CV868">
            <v>5</v>
          </cell>
          <cell r="CW868">
            <v>5</v>
          </cell>
          <cell r="CX868">
            <v>5</v>
          </cell>
          <cell r="CY868">
            <v>5</v>
          </cell>
          <cell r="CZ868">
            <v>1</v>
          </cell>
          <cell r="DA868" t="str">
            <v>ML</v>
          </cell>
          <cell r="DB868" t="str">
            <v>MU</v>
          </cell>
          <cell r="DC868" t="str">
            <v>ML</v>
          </cell>
          <cell r="DD868" t="str">
            <v>L</v>
          </cell>
          <cell r="DE868">
            <v>3</v>
          </cell>
          <cell r="DF868" t="str">
            <v>ML</v>
          </cell>
          <cell r="DG868">
            <v>3</v>
          </cell>
          <cell r="DH868">
            <v>3</v>
          </cell>
          <cell r="DI868">
            <v>5</v>
          </cell>
          <cell r="DJ868">
            <v>5</v>
          </cell>
          <cell r="DK868">
            <v>4</v>
          </cell>
          <cell r="DL868">
            <v>5</v>
          </cell>
          <cell r="DM868">
            <v>4</v>
          </cell>
          <cell r="DN868">
            <v>4</v>
          </cell>
          <cell r="DO868">
            <v>4</v>
          </cell>
          <cell r="DP868">
            <v>4</v>
          </cell>
          <cell r="DQ868">
            <v>4</v>
          </cell>
        </row>
        <row r="869">
          <cell r="A869">
            <v>3418</v>
          </cell>
          <cell r="B869" t="e">
            <v>#REF!</v>
          </cell>
          <cell r="C869">
            <v>4008</v>
          </cell>
          <cell r="D869" t="str">
            <v>No</v>
          </cell>
          <cell r="E869" t="str">
            <v>Yes</v>
          </cell>
          <cell r="F869" t="str">
            <v>IAEO</v>
          </cell>
          <cell r="G869" t="str">
            <v>UNDP</v>
          </cell>
          <cell r="H869" t="str">
            <v>UNDP</v>
          </cell>
          <cell r="I869">
            <v>0</v>
          </cell>
          <cell r="J869" t="str">
            <v>UNDP</v>
          </cell>
          <cell r="L869" t="str">
            <v>Lebanon</v>
          </cell>
          <cell r="N869" t="str">
            <v>Asia</v>
          </cell>
          <cell r="O869" t="str">
            <v>Asia</v>
          </cell>
          <cell r="P869">
            <v>0</v>
          </cell>
          <cell r="Q869">
            <v>0</v>
          </cell>
          <cell r="R869">
            <v>1</v>
          </cell>
          <cell r="S869">
            <v>0</v>
          </cell>
          <cell r="U869">
            <v>0</v>
          </cell>
          <cell r="V869">
            <v>0</v>
          </cell>
          <cell r="W869">
            <v>0</v>
          </cell>
          <cell r="Y869" t="str">
            <v>Government</v>
          </cell>
          <cell r="Z869" t="str">
            <v>Govt</v>
          </cell>
          <cell r="AC869" t="str">
            <v>Mainstreaming Biodiversity Management into Medicinal and Aromatic Plants Production Processes</v>
          </cell>
          <cell r="AD869" t="str">
            <v>MSP</v>
          </cell>
          <cell r="AE869" t="str">
            <v>GET</v>
          </cell>
          <cell r="AF869" t="str">
            <v>BD</v>
          </cell>
          <cell r="AH869" t="str">
            <v>GEF - 4</v>
          </cell>
          <cell r="AI869">
            <v>39512</v>
          </cell>
          <cell r="AJ869">
            <v>2008</v>
          </cell>
          <cell r="AK869">
            <v>39675</v>
          </cell>
          <cell r="AL869">
            <v>2008</v>
          </cell>
          <cell r="AN869">
            <v>40719</v>
          </cell>
          <cell r="AO869">
            <v>41394</v>
          </cell>
          <cell r="AP869">
            <v>41394</v>
          </cell>
          <cell r="AQ869">
            <v>2013</v>
          </cell>
          <cell r="AT869">
            <v>2014</v>
          </cell>
          <cell r="AU869" t="str">
            <v>Feb,2014</v>
          </cell>
          <cell r="AV869">
            <v>2014</v>
          </cell>
          <cell r="AX869">
            <v>0.98</v>
          </cell>
          <cell r="AY869">
            <v>0</v>
          </cell>
          <cell r="AZ869">
            <v>0.98</v>
          </cell>
          <cell r="BB869">
            <v>0.95</v>
          </cell>
          <cell r="BC869">
            <v>0.98370999999999986</v>
          </cell>
          <cell r="BL869">
            <v>0</v>
          </cell>
          <cell r="BM869">
            <v>1</v>
          </cell>
          <cell r="BN869">
            <v>4</v>
          </cell>
          <cell r="CV869">
            <v>5</v>
          </cell>
          <cell r="CW869">
            <v>5</v>
          </cell>
          <cell r="CX869">
            <v>4</v>
          </cell>
          <cell r="CY869">
            <v>4</v>
          </cell>
          <cell r="CZ869">
            <v>1</v>
          </cell>
          <cell r="DA869">
            <v>4</v>
          </cell>
          <cell r="DB869">
            <v>4</v>
          </cell>
          <cell r="DC869">
            <v>4</v>
          </cell>
          <cell r="DD869">
            <v>4</v>
          </cell>
          <cell r="DE869">
            <v>4</v>
          </cell>
          <cell r="DF869" t="str">
            <v>L</v>
          </cell>
          <cell r="DG869">
            <v>6</v>
          </cell>
          <cell r="DH869">
            <v>6</v>
          </cell>
          <cell r="DI869">
            <v>5</v>
          </cell>
          <cell r="DJ869">
            <v>6</v>
          </cell>
          <cell r="DK869">
            <v>4</v>
          </cell>
          <cell r="DL869">
            <v>3</v>
          </cell>
          <cell r="DM869">
            <v>5</v>
          </cell>
          <cell r="DN869">
            <v>4</v>
          </cell>
          <cell r="DO869">
            <v>3</v>
          </cell>
          <cell r="DP869">
            <v>5</v>
          </cell>
          <cell r="DQ869">
            <v>5</v>
          </cell>
        </row>
        <row r="870">
          <cell r="A870">
            <v>3419</v>
          </cell>
          <cell r="B870" t="e">
            <v>#REF!</v>
          </cell>
          <cell r="C870">
            <v>3984</v>
          </cell>
          <cell r="D870" t="str">
            <v>No</v>
          </cell>
          <cell r="E870" t="str">
            <v>Yes</v>
          </cell>
          <cell r="F870" t="str">
            <v>IAEO</v>
          </cell>
          <cell r="G870" t="str">
            <v>UNDP</v>
          </cell>
          <cell r="H870" t="str">
            <v>UNDP</v>
          </cell>
          <cell r="I870">
            <v>0</v>
          </cell>
          <cell r="J870" t="str">
            <v>UNDP</v>
          </cell>
          <cell r="L870" t="str">
            <v>Botswana</v>
          </cell>
          <cell r="N870" t="str">
            <v>AFR</v>
          </cell>
          <cell r="O870" t="str">
            <v>AFR</v>
          </cell>
          <cell r="P870">
            <v>0</v>
          </cell>
          <cell r="Q870">
            <v>0</v>
          </cell>
          <cell r="R870">
            <v>1</v>
          </cell>
          <cell r="S870">
            <v>0</v>
          </cell>
          <cell r="U870">
            <v>0</v>
          </cell>
          <cell r="V870">
            <v>0</v>
          </cell>
          <cell r="W870">
            <v>1</v>
          </cell>
          <cell r="Y870" t="str">
            <v>NGO</v>
          </cell>
          <cell r="Z870" t="str">
            <v>ngo</v>
          </cell>
          <cell r="AA870" t="str">
            <v>lead executing agency</v>
          </cell>
          <cell r="AB870" t="str">
            <v>Not involved</v>
          </cell>
          <cell r="AC870" t="str">
            <v>Strategic Partnerships to Improve the Financial and Operational Sustainability of Protected Areas</v>
          </cell>
          <cell r="AD870" t="str">
            <v>MSP</v>
          </cell>
          <cell r="AE870" t="str">
            <v>GET</v>
          </cell>
          <cell r="AF870" t="str">
            <v>BD</v>
          </cell>
          <cell r="AH870" t="str">
            <v>GEF - 4</v>
          </cell>
          <cell r="AI870">
            <v>39708</v>
          </cell>
          <cell r="AJ870">
            <v>2008</v>
          </cell>
          <cell r="AK870">
            <v>39814</v>
          </cell>
          <cell r="AL870">
            <v>2009</v>
          </cell>
          <cell r="AN870">
            <v>41183</v>
          </cell>
          <cell r="AO870">
            <v>41518</v>
          </cell>
          <cell r="AP870">
            <v>41518</v>
          </cell>
          <cell r="AQ870">
            <v>2013</v>
          </cell>
          <cell r="AT870">
            <v>2014</v>
          </cell>
          <cell r="AU870" t="str">
            <v>Dec,2013</v>
          </cell>
          <cell r="AV870">
            <v>2014</v>
          </cell>
          <cell r="AX870">
            <v>0.95330000000000004</v>
          </cell>
          <cell r="AY870">
            <v>0</v>
          </cell>
          <cell r="AZ870">
            <v>0.95330000000000004</v>
          </cell>
          <cell r="BB870">
            <v>2.7640000000000002</v>
          </cell>
          <cell r="BC870">
            <v>5.1790000000000003</v>
          </cell>
          <cell r="BM870">
            <v>1</v>
          </cell>
          <cell r="BN870">
            <v>5</v>
          </cell>
          <cell r="CV870" t="str">
            <v>NR</v>
          </cell>
          <cell r="CW870">
            <v>5</v>
          </cell>
          <cell r="CX870">
            <v>5</v>
          </cell>
          <cell r="CY870">
            <v>5</v>
          </cell>
          <cell r="CZ870">
            <v>1</v>
          </cell>
          <cell r="DA870">
            <v>3</v>
          </cell>
          <cell r="DB870">
            <v>3</v>
          </cell>
          <cell r="DC870">
            <v>3</v>
          </cell>
          <cell r="DD870">
            <v>4</v>
          </cell>
          <cell r="DE870">
            <v>3</v>
          </cell>
          <cell r="DF870" t="str">
            <v>ML</v>
          </cell>
          <cell r="DG870">
            <v>3</v>
          </cell>
          <cell r="DH870">
            <v>5</v>
          </cell>
          <cell r="DI870">
            <v>4</v>
          </cell>
          <cell r="DJ870">
            <v>4</v>
          </cell>
          <cell r="DK870">
            <v>4</v>
          </cell>
          <cell r="DL870">
            <v>6</v>
          </cell>
          <cell r="DM870">
            <v>5</v>
          </cell>
          <cell r="DN870">
            <v>5</v>
          </cell>
          <cell r="DO870">
            <v>4</v>
          </cell>
          <cell r="DP870">
            <v>4</v>
          </cell>
          <cell r="DQ870">
            <v>4</v>
          </cell>
        </row>
        <row r="871">
          <cell r="A871">
            <v>3425</v>
          </cell>
          <cell r="B871" t="e">
            <v>#REF!</v>
          </cell>
          <cell r="C871">
            <v>3910</v>
          </cell>
          <cell r="D871" t="str">
            <v>No</v>
          </cell>
          <cell r="E871" t="str">
            <v>Yes</v>
          </cell>
          <cell r="F871" t="str">
            <v>IAEO</v>
          </cell>
          <cell r="G871" t="str">
            <v>UNDP</v>
          </cell>
          <cell r="H871" t="str">
            <v>UNDP</v>
          </cell>
          <cell r="I871">
            <v>0</v>
          </cell>
          <cell r="J871" t="str">
            <v>UNDP</v>
          </cell>
          <cell r="L871" t="str">
            <v>Kyrgyzstan</v>
          </cell>
          <cell r="N871" t="str">
            <v>ECA</v>
          </cell>
          <cell r="O871" t="str">
            <v>ECA</v>
          </cell>
          <cell r="P871">
            <v>0</v>
          </cell>
          <cell r="Q871">
            <v>0</v>
          </cell>
          <cell r="R871">
            <v>1</v>
          </cell>
          <cell r="S871">
            <v>0</v>
          </cell>
          <cell r="U871">
            <v>0</v>
          </cell>
          <cell r="V871">
            <v>0</v>
          </cell>
          <cell r="W871">
            <v>1</v>
          </cell>
          <cell r="Y871" t="str">
            <v>Government</v>
          </cell>
          <cell r="Z871" t="str">
            <v>Govt</v>
          </cell>
          <cell r="AA871" t="str">
            <v>not involved</v>
          </cell>
          <cell r="AB871" t="str">
            <v>Not involved</v>
          </cell>
          <cell r="AC871" t="str">
            <v>Improving Energy Efficiency in Buildings</v>
          </cell>
          <cell r="AD871" t="str">
            <v>MSP</v>
          </cell>
          <cell r="AE871" t="str">
            <v>GET</v>
          </cell>
          <cell r="AF871" t="str">
            <v>CC</v>
          </cell>
          <cell r="AH871" t="str">
            <v>GEF - 4</v>
          </cell>
          <cell r="AI871">
            <v>39673</v>
          </cell>
          <cell r="AJ871">
            <v>2008</v>
          </cell>
          <cell r="AK871">
            <v>39787</v>
          </cell>
          <cell r="AL871">
            <v>2008</v>
          </cell>
          <cell r="AN871">
            <v>41273</v>
          </cell>
          <cell r="AO871">
            <v>41820</v>
          </cell>
          <cell r="AP871">
            <v>41820</v>
          </cell>
          <cell r="AQ871">
            <v>2014</v>
          </cell>
          <cell r="AT871">
            <v>2014</v>
          </cell>
          <cell r="AU871" t="str">
            <v>Nov,2013</v>
          </cell>
          <cell r="AV871">
            <v>2014</v>
          </cell>
          <cell r="AX871">
            <v>0.9</v>
          </cell>
          <cell r="AY871">
            <v>0</v>
          </cell>
          <cell r="AZ871">
            <v>0.9</v>
          </cell>
          <cell r="BB871">
            <v>3.2320000000000002</v>
          </cell>
          <cell r="BC871">
            <v>7.242</v>
          </cell>
          <cell r="BM871">
            <v>1</v>
          </cell>
          <cell r="BN871">
            <v>5</v>
          </cell>
          <cell r="CV871">
            <v>6</v>
          </cell>
          <cell r="CW871">
            <v>5</v>
          </cell>
          <cell r="CX871">
            <v>5</v>
          </cell>
          <cell r="CY871">
            <v>5</v>
          </cell>
          <cell r="CZ871">
            <v>1</v>
          </cell>
          <cell r="DA871">
            <v>4</v>
          </cell>
          <cell r="DB871">
            <v>4</v>
          </cell>
          <cell r="DC871">
            <v>3</v>
          </cell>
          <cell r="DD871">
            <v>4</v>
          </cell>
          <cell r="DE871">
            <v>3</v>
          </cell>
          <cell r="DF871" t="str">
            <v>ML</v>
          </cell>
          <cell r="DG871">
            <v>5</v>
          </cell>
          <cell r="DH871">
            <v>5</v>
          </cell>
          <cell r="DI871">
            <v>6</v>
          </cell>
          <cell r="DJ871">
            <v>5</v>
          </cell>
          <cell r="DK871">
            <v>5</v>
          </cell>
          <cell r="DL871">
            <v>6</v>
          </cell>
          <cell r="DM871">
            <v>6</v>
          </cell>
          <cell r="DN871">
            <v>6</v>
          </cell>
          <cell r="DO871">
            <v>5</v>
          </cell>
          <cell r="DP871">
            <v>6</v>
          </cell>
          <cell r="DQ871">
            <v>5</v>
          </cell>
        </row>
        <row r="872">
          <cell r="A872">
            <v>3427</v>
          </cell>
          <cell r="B872" t="e">
            <v>#REF!</v>
          </cell>
          <cell r="D872" t="str">
            <v>No</v>
          </cell>
          <cell r="E872" t="str">
            <v>Yes</v>
          </cell>
          <cell r="F872" t="str">
            <v>IAEO</v>
          </cell>
          <cell r="G872" t="str">
            <v>UNDP</v>
          </cell>
          <cell r="H872" t="str">
            <v>UNDP</v>
          </cell>
          <cell r="I872">
            <v>0</v>
          </cell>
          <cell r="J872" t="str">
            <v>UNDP</v>
          </cell>
          <cell r="K872" t="str">
            <v>UNDP</v>
          </cell>
          <cell r="L872" t="str">
            <v>Cambodia</v>
          </cell>
          <cell r="N872" t="str">
            <v>Asia</v>
          </cell>
          <cell r="O872" t="str">
            <v>Asia</v>
          </cell>
          <cell r="P872">
            <v>0</v>
          </cell>
          <cell r="Q872">
            <v>0</v>
          </cell>
          <cell r="R872">
            <v>1</v>
          </cell>
          <cell r="S872">
            <v>1</v>
          </cell>
          <cell r="U872">
            <v>0</v>
          </cell>
          <cell r="V872">
            <v>1</v>
          </cell>
          <cell r="W872">
            <v>0</v>
          </cell>
          <cell r="Y872" t="str">
            <v>Government</v>
          </cell>
          <cell r="Z872" t="str">
            <v>Govt</v>
          </cell>
          <cell r="AA872" t="str">
            <v>No</v>
          </cell>
          <cell r="AC872" t="str">
            <v>Building Capacity and Mainstreaming Sustainable Land Management in Cambodia</v>
          </cell>
          <cell r="AD872" t="str">
            <v>MSP</v>
          </cell>
          <cell r="AE872" t="str">
            <v>GET</v>
          </cell>
          <cell r="AF872" t="str">
            <v>LD</v>
          </cell>
          <cell r="AH872" t="str">
            <v>GEF - 4</v>
          </cell>
          <cell r="AI872">
            <v>39519</v>
          </cell>
          <cell r="AJ872">
            <v>2008</v>
          </cell>
          <cell r="AK872">
            <v>39547</v>
          </cell>
          <cell r="AL872">
            <v>2008</v>
          </cell>
          <cell r="AM872">
            <v>40151.5</v>
          </cell>
          <cell r="AN872">
            <v>40633</v>
          </cell>
          <cell r="AO872">
            <v>40756</v>
          </cell>
          <cell r="AP872">
            <v>40756</v>
          </cell>
          <cell r="AQ872">
            <v>2011</v>
          </cell>
          <cell r="AR872">
            <v>39</v>
          </cell>
          <cell r="AS872">
            <v>5</v>
          </cell>
          <cell r="AT872">
            <v>2011</v>
          </cell>
          <cell r="AU872">
            <v>2011</v>
          </cell>
          <cell r="AV872">
            <v>2011</v>
          </cell>
          <cell r="AX872">
            <v>0.57499999999999996</v>
          </cell>
          <cell r="AY872">
            <v>0</v>
          </cell>
          <cell r="AZ872">
            <v>0.57499999999999996</v>
          </cell>
          <cell r="BA872">
            <v>0.56999999999999995</v>
          </cell>
          <cell r="BB872">
            <v>0.6</v>
          </cell>
          <cell r="BD872">
            <v>1.0434782608695652</v>
          </cell>
          <cell r="BG872">
            <v>5</v>
          </cell>
          <cell r="BH872">
            <v>7</v>
          </cell>
          <cell r="BI872">
            <v>3</v>
          </cell>
          <cell r="BK872">
            <v>1</v>
          </cell>
          <cell r="BL872">
            <v>0</v>
          </cell>
          <cell r="BM872">
            <v>0</v>
          </cell>
          <cell r="BN872">
            <v>3</v>
          </cell>
          <cell r="BO872">
            <v>0</v>
          </cell>
          <cell r="BP872">
            <v>2</v>
          </cell>
          <cell r="BQ872" t="str">
            <v>MU</v>
          </cell>
          <cell r="BR872">
            <v>2</v>
          </cell>
          <cell r="BS872">
            <v>2</v>
          </cell>
          <cell r="BT872">
            <v>3</v>
          </cell>
          <cell r="BW872">
            <v>4</v>
          </cell>
          <cell r="BX872">
            <v>1</v>
          </cell>
          <cell r="BY872">
            <v>5</v>
          </cell>
          <cell r="BZ872">
            <v>1</v>
          </cell>
          <cell r="CA872">
            <v>4</v>
          </cell>
          <cell r="CB872">
            <v>1</v>
          </cell>
          <cell r="CC872">
            <v>3</v>
          </cell>
          <cell r="CD872">
            <v>4</v>
          </cell>
          <cell r="CE872">
            <v>1</v>
          </cell>
          <cell r="CF872">
            <v>3</v>
          </cell>
          <cell r="CG872">
            <v>0</v>
          </cell>
          <cell r="CH872">
            <v>5</v>
          </cell>
          <cell r="CI872">
            <v>1</v>
          </cell>
          <cell r="CJ872">
            <v>6</v>
          </cell>
          <cell r="CK872">
            <v>1</v>
          </cell>
          <cell r="CL872">
            <v>4</v>
          </cell>
          <cell r="CM872">
            <v>1</v>
          </cell>
          <cell r="CN872">
            <v>4</v>
          </cell>
          <cell r="CO872">
            <v>1</v>
          </cell>
          <cell r="CP872">
            <v>5</v>
          </cell>
          <cell r="CQ872">
            <v>1</v>
          </cell>
          <cell r="CR872">
            <v>5</v>
          </cell>
          <cell r="CS872">
            <v>1</v>
          </cell>
          <cell r="CT872">
            <v>4</v>
          </cell>
          <cell r="CU872">
            <v>1</v>
          </cell>
          <cell r="CZ872">
            <v>0</v>
          </cell>
          <cell r="DR872">
            <v>5</v>
          </cell>
          <cell r="DS872">
            <v>3</v>
          </cell>
          <cell r="DT872">
            <v>2</v>
          </cell>
          <cell r="DU872">
            <v>3</v>
          </cell>
          <cell r="DV872">
            <v>0</v>
          </cell>
        </row>
        <row r="873">
          <cell r="A873">
            <v>3428</v>
          </cell>
          <cell r="B873" t="e">
            <v>#REF!</v>
          </cell>
          <cell r="C873">
            <v>2760</v>
          </cell>
          <cell r="D873" t="str">
            <v>No</v>
          </cell>
          <cell r="E873" t="str">
            <v>Yes</v>
          </cell>
          <cell r="F873" t="str">
            <v>IAEO</v>
          </cell>
          <cell r="G873" t="str">
            <v>UNDP</v>
          </cell>
          <cell r="H873" t="str">
            <v>UNDP</v>
          </cell>
          <cell r="I873">
            <v>0</v>
          </cell>
          <cell r="J873" t="str">
            <v>UNDP</v>
          </cell>
          <cell r="L873" t="str">
            <v>Tanzania</v>
          </cell>
          <cell r="N873" t="str">
            <v>AFR</v>
          </cell>
          <cell r="O873" t="str">
            <v>AFR</v>
          </cell>
          <cell r="P873">
            <v>0</v>
          </cell>
          <cell r="Q873">
            <v>0</v>
          </cell>
          <cell r="R873">
            <v>1</v>
          </cell>
          <cell r="S873">
            <v>0</v>
          </cell>
          <cell r="U873">
            <v>0</v>
          </cell>
          <cell r="V873">
            <v>1</v>
          </cell>
          <cell r="W873">
            <v>0</v>
          </cell>
          <cell r="Y873" t="str">
            <v>Government</v>
          </cell>
          <cell r="Z873" t="str">
            <v>Govt</v>
          </cell>
          <cell r="AC873" t="str">
            <v>SFM Extending the Coastal Forests Protected Area Subsystem</v>
          </cell>
          <cell r="AD873" t="str">
            <v>FSP</v>
          </cell>
          <cell r="AE873" t="str">
            <v>GET</v>
          </cell>
          <cell r="AF873" t="str">
            <v>BD</v>
          </cell>
          <cell r="AH873" t="str">
            <v>GEF - 4</v>
          </cell>
          <cell r="AI873">
            <v>40151</v>
          </cell>
          <cell r="AJ873">
            <v>2009</v>
          </cell>
          <cell r="AK873">
            <v>40249</v>
          </cell>
          <cell r="AL873">
            <v>2010</v>
          </cell>
          <cell r="AN873">
            <v>41821</v>
          </cell>
          <cell r="AO873">
            <v>41974</v>
          </cell>
          <cell r="AP873">
            <v>41974</v>
          </cell>
          <cell r="AQ873">
            <v>2014</v>
          </cell>
          <cell r="AT873">
            <v>2014</v>
          </cell>
          <cell r="AU873" t="str">
            <v>Dec,2014</v>
          </cell>
          <cell r="AV873">
            <v>2014</v>
          </cell>
          <cell r="AX873">
            <v>3.55</v>
          </cell>
          <cell r="AY873">
            <v>0.06</v>
          </cell>
          <cell r="AZ873">
            <v>3.61</v>
          </cell>
          <cell r="BB873">
            <v>7.0221669999999996</v>
          </cell>
          <cell r="BC873">
            <v>7.0900000000000007</v>
          </cell>
          <cell r="BL873">
            <v>0</v>
          </cell>
          <cell r="BM873">
            <v>1</v>
          </cell>
          <cell r="BN873">
            <v>4</v>
          </cell>
          <cell r="CV873">
            <v>5</v>
          </cell>
          <cell r="CW873">
            <v>5</v>
          </cell>
          <cell r="CX873">
            <v>2</v>
          </cell>
          <cell r="CY873">
            <v>4</v>
          </cell>
          <cell r="CZ873">
            <v>1</v>
          </cell>
          <cell r="DA873">
            <v>3</v>
          </cell>
          <cell r="DB873">
            <v>3</v>
          </cell>
          <cell r="DC873">
            <v>4</v>
          </cell>
          <cell r="DD873">
            <v>3</v>
          </cell>
          <cell r="DE873">
            <v>3</v>
          </cell>
          <cell r="DF873" t="str">
            <v>ML</v>
          </cell>
          <cell r="DG873">
            <v>4</v>
          </cell>
          <cell r="DH873">
            <v>4</v>
          </cell>
          <cell r="DI873">
            <v>5</v>
          </cell>
          <cell r="DJ873">
            <v>4</v>
          </cell>
          <cell r="DK873">
            <v>4</v>
          </cell>
          <cell r="DL873">
            <v>5</v>
          </cell>
          <cell r="DM873">
            <v>4</v>
          </cell>
          <cell r="DN873">
            <v>5</v>
          </cell>
          <cell r="DO873">
            <v>3</v>
          </cell>
          <cell r="DP873">
            <v>5</v>
          </cell>
          <cell r="DQ873">
            <v>5</v>
          </cell>
        </row>
        <row r="874">
          <cell r="A874">
            <v>3433</v>
          </cell>
          <cell r="B874" t="e">
            <v>#REF!</v>
          </cell>
          <cell r="C874">
            <v>4012</v>
          </cell>
          <cell r="D874" t="str">
            <v>No</v>
          </cell>
          <cell r="E874" t="str">
            <v>Yes</v>
          </cell>
          <cell r="F874" t="str">
            <v>IAEO</v>
          </cell>
          <cell r="G874" t="str">
            <v>UNDP</v>
          </cell>
          <cell r="H874" t="str">
            <v>UNDP</v>
          </cell>
          <cell r="I874">
            <v>0</v>
          </cell>
          <cell r="J874" t="str">
            <v>UNDP</v>
          </cell>
          <cell r="L874" t="str">
            <v>Slovak Republic</v>
          </cell>
          <cell r="N874" t="str">
            <v>ECA</v>
          </cell>
          <cell r="O874" t="str">
            <v>ECA</v>
          </cell>
          <cell r="P874">
            <v>0</v>
          </cell>
          <cell r="Q874">
            <v>0</v>
          </cell>
          <cell r="R874">
            <v>1</v>
          </cell>
          <cell r="S874">
            <v>0</v>
          </cell>
          <cell r="U874">
            <v>0</v>
          </cell>
          <cell r="V874">
            <v>0</v>
          </cell>
          <cell r="W874">
            <v>1</v>
          </cell>
          <cell r="Y874" t="str">
            <v>Government</v>
          </cell>
          <cell r="Z874" t="str">
            <v>Govt</v>
          </cell>
          <cell r="AC874" t="str">
            <v>Sustainable Mobility in the City of Bratislava</v>
          </cell>
          <cell r="AD874" t="str">
            <v>MSP</v>
          </cell>
          <cell r="AE874" t="str">
            <v>GET</v>
          </cell>
          <cell r="AF874" t="str">
            <v>CC</v>
          </cell>
          <cell r="AH874" t="str">
            <v>GEF - 4</v>
          </cell>
          <cell r="AI874">
            <v>40023</v>
          </cell>
          <cell r="AJ874">
            <v>2009</v>
          </cell>
          <cell r="AK874">
            <v>40391</v>
          </cell>
          <cell r="AL874">
            <v>2010</v>
          </cell>
          <cell r="AN874">
            <v>41517</v>
          </cell>
          <cell r="AO874">
            <v>41912</v>
          </cell>
          <cell r="AP874">
            <v>41912</v>
          </cell>
          <cell r="AQ874">
            <v>2014</v>
          </cell>
          <cell r="AT874">
            <v>2014</v>
          </cell>
          <cell r="AU874" t="str">
            <v>Feb,2013</v>
          </cell>
          <cell r="AV874">
            <v>2014</v>
          </cell>
          <cell r="AX874">
            <v>0.93</v>
          </cell>
          <cell r="AY874">
            <v>0.05</v>
          </cell>
          <cell r="AZ874">
            <v>0.98000000000000009</v>
          </cell>
          <cell r="BB874">
            <v>4.47</v>
          </cell>
          <cell r="BC874">
            <v>214.53</v>
          </cell>
          <cell r="BL874">
            <v>0</v>
          </cell>
          <cell r="BM874">
            <v>1</v>
          </cell>
          <cell r="BN874">
            <v>4</v>
          </cell>
          <cell r="CV874">
            <v>5</v>
          </cell>
          <cell r="CW874">
            <v>4</v>
          </cell>
          <cell r="CX874">
            <v>5</v>
          </cell>
          <cell r="CY874">
            <v>4</v>
          </cell>
          <cell r="CZ874">
            <v>1</v>
          </cell>
          <cell r="DA874">
            <v>3</v>
          </cell>
          <cell r="DB874">
            <v>4</v>
          </cell>
          <cell r="DC874">
            <v>4</v>
          </cell>
          <cell r="DD874">
            <v>3</v>
          </cell>
          <cell r="DE874">
            <v>3</v>
          </cell>
          <cell r="DF874" t="str">
            <v>ML</v>
          </cell>
          <cell r="DG874">
            <v>3</v>
          </cell>
          <cell r="DH874">
            <v>3</v>
          </cell>
          <cell r="DI874">
            <v>5</v>
          </cell>
          <cell r="DJ874">
            <v>3</v>
          </cell>
          <cell r="DK874">
            <v>5</v>
          </cell>
          <cell r="DL874">
            <v>5</v>
          </cell>
          <cell r="DM874">
            <v>5</v>
          </cell>
          <cell r="DN874">
            <v>5</v>
          </cell>
          <cell r="DO874">
            <v>5</v>
          </cell>
          <cell r="DP874">
            <v>5</v>
          </cell>
          <cell r="DQ874">
            <v>5</v>
          </cell>
        </row>
        <row r="875">
          <cell r="A875">
            <v>3449</v>
          </cell>
          <cell r="B875" t="e">
            <v>#REF!</v>
          </cell>
          <cell r="D875" t="str">
            <v>No</v>
          </cell>
          <cell r="E875" t="str">
            <v>Yes</v>
          </cell>
          <cell r="F875" t="str">
            <v>IAEO</v>
          </cell>
          <cell r="G875" t="str">
            <v>UNEP/World Bank</v>
          </cell>
          <cell r="H875" t="str">
            <v>UNEP</v>
          </cell>
          <cell r="I875">
            <v>0</v>
          </cell>
          <cell r="J875" t="str">
            <v>UNEP</v>
          </cell>
          <cell r="L875" t="str">
            <v>Global (China, Brazil, Kenya, Niger, Nigeria)</v>
          </cell>
          <cell r="N875" t="str">
            <v>Global</v>
          </cell>
          <cell r="O875" t="str">
            <v>Global</v>
          </cell>
          <cell r="P875">
            <v>1</v>
          </cell>
          <cell r="Q875">
            <v>0</v>
          </cell>
          <cell r="R875">
            <v>0</v>
          </cell>
          <cell r="S875">
            <v>0</v>
          </cell>
          <cell r="U875">
            <v>0</v>
          </cell>
          <cell r="V875">
            <v>2</v>
          </cell>
          <cell r="W875">
            <v>2</v>
          </cell>
          <cell r="Y875" t="str">
            <v>Others</v>
          </cell>
          <cell r="Z875" t="str">
            <v>Others</v>
          </cell>
          <cell r="AC875" t="str">
            <v>SFM: Carbon Benefits Project (CBP): Modeling, Measurement and Monitoring</v>
          </cell>
          <cell r="AD875" t="str">
            <v>FSP</v>
          </cell>
          <cell r="AE875" t="str">
            <v>GET</v>
          </cell>
          <cell r="AF875" t="str">
            <v>MF</v>
          </cell>
          <cell r="AH875" t="str">
            <v>GEF - 4</v>
          </cell>
          <cell r="AI875">
            <v>39855</v>
          </cell>
          <cell r="AJ875">
            <v>2009</v>
          </cell>
          <cell r="AK875">
            <v>39904</v>
          </cell>
          <cell r="AL875">
            <v>2009</v>
          </cell>
          <cell r="AM875">
            <v>40467</v>
          </cell>
          <cell r="AN875">
            <v>41030</v>
          </cell>
          <cell r="AO875">
            <v>41030</v>
          </cell>
          <cell r="AP875">
            <v>41030</v>
          </cell>
          <cell r="AQ875">
            <v>2012</v>
          </cell>
          <cell r="AR875">
            <v>37</v>
          </cell>
          <cell r="AS875">
            <v>0</v>
          </cell>
          <cell r="AT875">
            <v>2013</v>
          </cell>
          <cell r="AU875">
            <v>41518</v>
          </cell>
          <cell r="AV875">
            <v>2013</v>
          </cell>
          <cell r="AW875">
            <v>41609</v>
          </cell>
          <cell r="AX875">
            <v>5.5262650000000004</v>
          </cell>
          <cell r="AY875">
            <v>0</v>
          </cell>
          <cell r="AZ875">
            <v>5.5262650000000004</v>
          </cell>
          <cell r="BB875">
            <v>5.1880819999999996</v>
          </cell>
          <cell r="BC875">
            <v>2.31</v>
          </cell>
          <cell r="BD875">
            <v>0.9388044185358464</v>
          </cell>
          <cell r="BE875">
            <v>0.41800384165435422</v>
          </cell>
          <cell r="BF875">
            <v>0.4452512508476158</v>
          </cell>
          <cell r="BM875">
            <v>1</v>
          </cell>
          <cell r="BN875">
            <v>5</v>
          </cell>
          <cell r="BO875">
            <v>1</v>
          </cell>
          <cell r="BP875">
            <v>3</v>
          </cell>
          <cell r="BQ875" t="str">
            <v>ML</v>
          </cell>
          <cell r="BR875">
            <v>3</v>
          </cell>
          <cell r="BS875">
            <v>4</v>
          </cell>
          <cell r="BT875">
            <v>3</v>
          </cell>
          <cell r="BU875">
            <v>4</v>
          </cell>
          <cell r="BY875">
            <v>5</v>
          </cell>
          <cell r="BZ875">
            <v>1</v>
          </cell>
          <cell r="CA875">
            <v>5</v>
          </cell>
          <cell r="CB875">
            <v>1</v>
          </cell>
          <cell r="CD875">
            <v>5</v>
          </cell>
          <cell r="CE875">
            <v>1</v>
          </cell>
          <cell r="CF875">
            <v>5</v>
          </cell>
          <cell r="CG875">
            <v>1</v>
          </cell>
          <cell r="CH875">
            <v>5</v>
          </cell>
          <cell r="CI875">
            <v>1</v>
          </cell>
          <cell r="CJ875">
            <v>5</v>
          </cell>
          <cell r="CK875">
            <v>1</v>
          </cell>
          <cell r="CL875">
            <v>5</v>
          </cell>
          <cell r="CM875">
            <v>1</v>
          </cell>
          <cell r="CN875">
            <v>4</v>
          </cell>
          <cell r="CO875">
            <v>1</v>
          </cell>
          <cell r="CP875">
            <v>6</v>
          </cell>
          <cell r="CQ875">
            <v>1</v>
          </cell>
          <cell r="CR875">
            <v>5</v>
          </cell>
          <cell r="CS875">
            <v>1</v>
          </cell>
          <cell r="CT875">
            <v>5</v>
          </cell>
          <cell r="CU875">
            <v>1</v>
          </cell>
          <cell r="CV875">
            <v>6</v>
          </cell>
          <cell r="CW875">
            <v>5</v>
          </cell>
          <cell r="CX875">
            <v>5</v>
          </cell>
          <cell r="CY875">
            <v>5</v>
          </cell>
          <cell r="CZ875">
            <v>1</v>
          </cell>
          <cell r="DA875" t="str">
            <v>ML</v>
          </cell>
          <cell r="DB875" t="str">
            <v>L</v>
          </cell>
          <cell r="DC875" t="str">
            <v>ML</v>
          </cell>
          <cell r="DD875" t="str">
            <v>L</v>
          </cell>
          <cell r="DE875">
            <v>3</v>
          </cell>
          <cell r="DF875" t="str">
            <v>ML</v>
          </cell>
          <cell r="DG875">
            <v>5</v>
          </cell>
          <cell r="DH875">
            <v>5</v>
          </cell>
          <cell r="DI875">
            <v>5</v>
          </cell>
          <cell r="DJ875">
            <v>5</v>
          </cell>
          <cell r="DK875">
            <v>5</v>
          </cell>
          <cell r="DL875">
            <v>5</v>
          </cell>
          <cell r="DM875">
            <v>5</v>
          </cell>
          <cell r="DN875">
            <v>4</v>
          </cell>
          <cell r="DO875">
            <v>6</v>
          </cell>
          <cell r="DP875">
            <v>5</v>
          </cell>
          <cell r="DQ875">
            <v>5</v>
          </cell>
        </row>
        <row r="876">
          <cell r="A876">
            <v>3465</v>
          </cell>
          <cell r="B876" t="e">
            <v>#REF!</v>
          </cell>
          <cell r="C876">
            <v>3934</v>
          </cell>
          <cell r="D876" t="str">
            <v>No</v>
          </cell>
          <cell r="E876" t="str">
            <v>Yes</v>
          </cell>
          <cell r="F876" t="str">
            <v>IAEO</v>
          </cell>
          <cell r="G876" t="str">
            <v>UNDP</v>
          </cell>
          <cell r="H876" t="str">
            <v>UNDP</v>
          </cell>
          <cell r="I876">
            <v>0</v>
          </cell>
          <cell r="J876" t="str">
            <v>UNDP</v>
          </cell>
          <cell r="L876" t="str">
            <v>China</v>
          </cell>
          <cell r="N876" t="str">
            <v>Asia</v>
          </cell>
          <cell r="O876" t="str">
            <v>Asia</v>
          </cell>
          <cell r="P876">
            <v>0</v>
          </cell>
          <cell r="Q876">
            <v>0</v>
          </cell>
          <cell r="R876">
            <v>1</v>
          </cell>
          <cell r="S876">
            <v>0</v>
          </cell>
          <cell r="U876">
            <v>0</v>
          </cell>
          <cell r="V876">
            <v>0</v>
          </cell>
          <cell r="W876">
            <v>0</v>
          </cell>
          <cell r="Y876" t="str">
            <v>Government</v>
          </cell>
          <cell r="Z876" t="str">
            <v>Govt</v>
          </cell>
          <cell r="AA876" t="str">
            <v>not involved</v>
          </cell>
          <cell r="AB876" t="str">
            <v>Not involved</v>
          </cell>
          <cell r="AC876" t="str">
            <v>CBPF: Conservation and Sustainable Use of Biodiversity in the Headwaters of the Huaihe River Basin</v>
          </cell>
          <cell r="AD876" t="str">
            <v>FSP</v>
          </cell>
          <cell r="AE876" t="str">
            <v>GET</v>
          </cell>
          <cell r="AF876" t="str">
            <v>BD</v>
          </cell>
          <cell r="AH876" t="str">
            <v>GEF - 4</v>
          </cell>
          <cell r="AI876">
            <v>39834</v>
          </cell>
          <cell r="AJ876">
            <v>2009</v>
          </cell>
          <cell r="AK876">
            <v>39966</v>
          </cell>
          <cell r="AL876">
            <v>2009</v>
          </cell>
          <cell r="AN876">
            <v>41532</v>
          </cell>
          <cell r="AO876">
            <v>41791</v>
          </cell>
          <cell r="AP876">
            <v>41791</v>
          </cell>
          <cell r="AQ876">
            <v>2014</v>
          </cell>
          <cell r="AT876">
            <v>2014</v>
          </cell>
          <cell r="AU876" t="str">
            <v>Apr,2014</v>
          </cell>
          <cell r="AV876">
            <v>2014</v>
          </cell>
          <cell r="AX876">
            <v>2.73</v>
          </cell>
          <cell r="AY876">
            <v>0</v>
          </cell>
          <cell r="AZ876">
            <v>2.73</v>
          </cell>
          <cell r="BB876">
            <v>10.35</v>
          </cell>
          <cell r="BC876">
            <v>14.348000000000001</v>
          </cell>
          <cell r="BL876">
            <v>0</v>
          </cell>
          <cell r="BM876">
            <v>1</v>
          </cell>
          <cell r="BN876">
            <v>4</v>
          </cell>
          <cell r="CV876">
            <v>5</v>
          </cell>
          <cell r="CW876">
            <v>5</v>
          </cell>
          <cell r="CX876">
            <v>4</v>
          </cell>
          <cell r="CY876">
            <v>4</v>
          </cell>
          <cell r="CZ876">
            <v>1</v>
          </cell>
          <cell r="DA876">
            <v>3</v>
          </cell>
          <cell r="DB876">
            <v>4</v>
          </cell>
          <cell r="DC876">
            <v>4</v>
          </cell>
          <cell r="DD876">
            <v>3</v>
          </cell>
          <cell r="DE876">
            <v>3</v>
          </cell>
          <cell r="DF876" t="str">
            <v>ML</v>
          </cell>
          <cell r="DG876">
            <v>5</v>
          </cell>
          <cell r="DH876">
            <v>4</v>
          </cell>
          <cell r="DI876">
            <v>5</v>
          </cell>
          <cell r="DJ876">
            <v>5</v>
          </cell>
          <cell r="DK876">
            <v>5</v>
          </cell>
          <cell r="DL876">
            <v>5</v>
          </cell>
          <cell r="DM876">
            <v>5</v>
          </cell>
          <cell r="DN876">
            <v>4</v>
          </cell>
          <cell r="DO876">
            <v>5</v>
          </cell>
          <cell r="DP876">
            <v>5</v>
          </cell>
          <cell r="DQ876">
            <v>5</v>
          </cell>
        </row>
        <row r="877">
          <cell r="A877">
            <v>3522</v>
          </cell>
          <cell r="B877" t="e">
            <v>#REF!</v>
          </cell>
          <cell r="C877">
            <v>3879</v>
          </cell>
          <cell r="D877" t="str">
            <v>No</v>
          </cell>
          <cell r="E877" t="str">
            <v>Yes</v>
          </cell>
          <cell r="F877" t="str">
            <v>IAEO</v>
          </cell>
          <cell r="G877" t="str">
            <v>UNDP</v>
          </cell>
          <cell r="H877" t="str">
            <v>UNDP</v>
          </cell>
          <cell r="I877">
            <v>0</v>
          </cell>
          <cell r="J877" t="str">
            <v>UNDP</v>
          </cell>
          <cell r="L877" t="str">
            <v>Regional</v>
          </cell>
          <cell r="M877" t="str">
            <v>Indonesia, Papua New Guinea, Timor Leste</v>
          </cell>
          <cell r="N877" t="str">
            <v>Asia</v>
          </cell>
          <cell r="O877" t="str">
            <v>Asia</v>
          </cell>
          <cell r="P877">
            <v>0</v>
          </cell>
          <cell r="Q877">
            <v>1</v>
          </cell>
          <cell r="R877">
            <v>0</v>
          </cell>
          <cell r="S877">
            <v>2</v>
          </cell>
          <cell r="U877">
            <v>2</v>
          </cell>
          <cell r="V877">
            <v>2</v>
          </cell>
          <cell r="W877">
            <v>0</v>
          </cell>
          <cell r="Y877" t="str">
            <v>Multilateral</v>
          </cell>
          <cell r="Z877" t="str">
            <v>Bi_multilateral</v>
          </cell>
          <cell r="AC877" t="str">
            <v>CTI Arafura and Timor Seas Ecosystem Action Programme (ATSEA) - under the Coral Triangle Initiative</v>
          </cell>
          <cell r="AD877" t="str">
            <v>FSP</v>
          </cell>
          <cell r="AE877" t="str">
            <v>GET</v>
          </cell>
          <cell r="AF877" t="str">
            <v>IW</v>
          </cell>
          <cell r="AH877" t="str">
            <v>GEF - 4</v>
          </cell>
          <cell r="AI877">
            <v>40102</v>
          </cell>
          <cell r="AJ877">
            <v>2009</v>
          </cell>
          <cell r="AK877">
            <v>40312</v>
          </cell>
          <cell r="AL877">
            <v>2010</v>
          </cell>
          <cell r="AN877">
            <v>41638</v>
          </cell>
          <cell r="AO877">
            <v>41821</v>
          </cell>
          <cell r="AP877">
            <v>41821</v>
          </cell>
          <cell r="AQ877">
            <v>2014</v>
          </cell>
          <cell r="AT877">
            <v>2014</v>
          </cell>
          <cell r="AU877" t="str">
            <v>Jul,2014</v>
          </cell>
          <cell r="AV877">
            <v>2014</v>
          </cell>
          <cell r="AX877">
            <v>2.5</v>
          </cell>
          <cell r="AY877">
            <v>0.15</v>
          </cell>
          <cell r="AZ877">
            <v>2.65</v>
          </cell>
          <cell r="BB877">
            <v>6.71</v>
          </cell>
          <cell r="BC877">
            <v>7.69</v>
          </cell>
          <cell r="BM877">
            <v>1</v>
          </cell>
          <cell r="BN877">
            <v>5</v>
          </cell>
          <cell r="CV877">
            <v>5</v>
          </cell>
          <cell r="CW877">
            <v>5</v>
          </cell>
          <cell r="CX877">
            <v>5</v>
          </cell>
          <cell r="CY877">
            <v>5</v>
          </cell>
          <cell r="CZ877">
            <v>1</v>
          </cell>
          <cell r="DA877">
            <v>4</v>
          </cell>
          <cell r="DB877">
            <v>3</v>
          </cell>
          <cell r="DC877">
            <v>3</v>
          </cell>
          <cell r="DD877">
            <v>3</v>
          </cell>
          <cell r="DE877">
            <v>3</v>
          </cell>
          <cell r="DF877" t="str">
            <v>ML</v>
          </cell>
          <cell r="DG877">
            <v>5</v>
          </cell>
          <cell r="DH877">
            <v>5</v>
          </cell>
          <cell r="DI877">
            <v>5</v>
          </cell>
          <cell r="DJ877">
            <v>4</v>
          </cell>
          <cell r="DK877">
            <v>5</v>
          </cell>
          <cell r="DL877">
            <v>4</v>
          </cell>
          <cell r="DM877">
            <v>5</v>
          </cell>
          <cell r="DN877">
            <v>4</v>
          </cell>
          <cell r="DO877">
            <v>5</v>
          </cell>
          <cell r="DP877">
            <v>5</v>
          </cell>
          <cell r="DQ877">
            <v>4</v>
          </cell>
        </row>
        <row r="878">
          <cell r="A878">
            <v>3523</v>
          </cell>
          <cell r="B878" t="e">
            <v>#REF!</v>
          </cell>
          <cell r="C878">
            <v>4084</v>
          </cell>
          <cell r="D878" t="str">
            <v>No</v>
          </cell>
          <cell r="E878" t="str">
            <v>Yes</v>
          </cell>
          <cell r="F878" t="str">
            <v>IAEO</v>
          </cell>
          <cell r="G878" t="str">
            <v>UNDP</v>
          </cell>
          <cell r="H878" t="str">
            <v>UNDP</v>
          </cell>
          <cell r="I878">
            <v>0</v>
          </cell>
          <cell r="J878" t="str">
            <v>UNDP</v>
          </cell>
          <cell r="L878" t="str">
            <v>Indonesia, Philippines, Vietnam</v>
          </cell>
          <cell r="M878" t="str">
            <v>Indonesia, Philippines, Vietnam</v>
          </cell>
          <cell r="N878" t="str">
            <v>EAP</v>
          </cell>
          <cell r="O878" t="str">
            <v>Asia</v>
          </cell>
          <cell r="P878">
            <v>0</v>
          </cell>
          <cell r="Q878">
            <v>1</v>
          </cell>
          <cell r="R878">
            <v>0</v>
          </cell>
          <cell r="S878">
            <v>0</v>
          </cell>
          <cell r="U878">
            <v>0</v>
          </cell>
          <cell r="V878">
            <v>0</v>
          </cell>
          <cell r="W878">
            <v>0</v>
          </cell>
          <cell r="Y878" t="str">
            <v>Multilateral</v>
          </cell>
          <cell r="Z878" t="str">
            <v>Bi_multilateral</v>
          </cell>
          <cell r="AC878" t="str">
            <v>West Pacific East Asia Oceanic Fisheries Management Project</v>
          </cell>
          <cell r="AD878" t="str">
            <v>MSP</v>
          </cell>
          <cell r="AE878" t="str">
            <v>GET</v>
          </cell>
          <cell r="AF878" t="str">
            <v>IW</v>
          </cell>
          <cell r="AH878" t="str">
            <v>GEF - 4</v>
          </cell>
          <cell r="AI878">
            <v>39986</v>
          </cell>
          <cell r="AJ878">
            <v>2009</v>
          </cell>
          <cell r="AK878">
            <v>40183</v>
          </cell>
          <cell r="AL878">
            <v>2010</v>
          </cell>
          <cell r="AM878">
            <v>40896</v>
          </cell>
          <cell r="AN878">
            <v>41122</v>
          </cell>
          <cell r="AO878">
            <v>41609</v>
          </cell>
          <cell r="AP878">
            <v>41609</v>
          </cell>
          <cell r="AQ878">
            <v>2013</v>
          </cell>
          <cell r="AR878">
            <v>46</v>
          </cell>
          <cell r="AS878">
            <v>16</v>
          </cell>
          <cell r="AT878">
            <v>2013</v>
          </cell>
          <cell r="AU878">
            <v>41275</v>
          </cell>
          <cell r="AV878">
            <v>2013</v>
          </cell>
          <cell r="AW878">
            <v>41609</v>
          </cell>
          <cell r="AX878">
            <v>0.92500000000000004</v>
          </cell>
          <cell r="AY878">
            <v>7.4999999999999997E-2</v>
          </cell>
          <cell r="AZ878">
            <v>1</v>
          </cell>
          <cell r="BB878">
            <v>3.6674310000000001</v>
          </cell>
          <cell r="BC878">
            <v>4.3940000000000001</v>
          </cell>
          <cell r="BD878">
            <v>3.96479027027027</v>
          </cell>
          <cell r="BE878">
            <v>4.7502702702702706</v>
          </cell>
          <cell r="BF878">
            <v>1.1981138840785279</v>
          </cell>
          <cell r="BM878">
            <v>1</v>
          </cell>
          <cell r="BN878">
            <v>5</v>
          </cell>
          <cell r="BO878">
            <v>1</v>
          </cell>
          <cell r="BP878">
            <v>3</v>
          </cell>
          <cell r="BQ878" t="str">
            <v>ML</v>
          </cell>
          <cell r="BR878">
            <v>3</v>
          </cell>
          <cell r="BS878">
            <v>3</v>
          </cell>
          <cell r="BT878">
            <v>3</v>
          </cell>
          <cell r="BU878">
            <v>3</v>
          </cell>
          <cell r="BY878">
            <v>4</v>
          </cell>
          <cell r="BZ878">
            <v>1</v>
          </cell>
          <cell r="CA878">
            <v>3</v>
          </cell>
          <cell r="CB878">
            <v>0</v>
          </cell>
          <cell r="CD878">
            <v>5</v>
          </cell>
          <cell r="CE878">
            <v>1</v>
          </cell>
          <cell r="CF878">
            <v>4</v>
          </cell>
          <cell r="CG878">
            <v>1</v>
          </cell>
          <cell r="CH878">
            <v>4</v>
          </cell>
          <cell r="CI878">
            <v>1</v>
          </cell>
          <cell r="CJ878">
            <v>4</v>
          </cell>
          <cell r="CK878">
            <v>1</v>
          </cell>
          <cell r="CL878">
            <v>4</v>
          </cell>
          <cell r="CM878">
            <v>1</v>
          </cell>
          <cell r="CN878">
            <v>3</v>
          </cell>
          <cell r="CO878">
            <v>0</v>
          </cell>
          <cell r="CP878">
            <v>4</v>
          </cell>
          <cell r="CQ878">
            <v>1</v>
          </cell>
          <cell r="CR878">
            <v>3</v>
          </cell>
          <cell r="CS878">
            <v>0</v>
          </cell>
          <cell r="CT878">
            <v>3</v>
          </cell>
          <cell r="CU878">
            <v>0</v>
          </cell>
          <cell r="CV878">
            <v>5</v>
          </cell>
          <cell r="CW878">
            <v>5</v>
          </cell>
          <cell r="CX878">
            <v>5</v>
          </cell>
          <cell r="CY878">
            <v>5</v>
          </cell>
          <cell r="CZ878">
            <v>1</v>
          </cell>
          <cell r="DA878" t="str">
            <v>ML</v>
          </cell>
          <cell r="DB878" t="str">
            <v>ML</v>
          </cell>
          <cell r="DC878" t="str">
            <v>ML</v>
          </cell>
          <cell r="DD878" t="str">
            <v>ML</v>
          </cell>
          <cell r="DE878">
            <v>3</v>
          </cell>
          <cell r="DF878" t="str">
            <v>ML</v>
          </cell>
          <cell r="DG878">
            <v>4</v>
          </cell>
          <cell r="DH878">
            <v>3</v>
          </cell>
          <cell r="DI878">
            <v>5</v>
          </cell>
          <cell r="DJ878">
            <v>4</v>
          </cell>
          <cell r="DK878">
            <v>4</v>
          </cell>
          <cell r="DL878">
            <v>4</v>
          </cell>
          <cell r="DM878">
            <v>4</v>
          </cell>
          <cell r="DN878">
            <v>3</v>
          </cell>
          <cell r="DO878">
            <v>4</v>
          </cell>
          <cell r="DP878">
            <v>3</v>
          </cell>
          <cell r="DQ878">
            <v>3</v>
          </cell>
        </row>
        <row r="879">
          <cell r="A879">
            <v>3556</v>
          </cell>
          <cell r="B879" t="e">
            <v>#REF!</v>
          </cell>
          <cell r="C879">
            <v>2111</v>
          </cell>
          <cell r="D879" t="str">
            <v>No</v>
          </cell>
          <cell r="E879" t="str">
            <v>Yes</v>
          </cell>
          <cell r="F879" t="str">
            <v>IAEO</v>
          </cell>
          <cell r="G879" t="str">
            <v>UNDP</v>
          </cell>
          <cell r="H879" t="str">
            <v>UNDP</v>
          </cell>
          <cell r="I879">
            <v>0</v>
          </cell>
          <cell r="J879" t="str">
            <v>UNDP</v>
          </cell>
          <cell r="L879" t="str">
            <v>Uzbekistan</v>
          </cell>
          <cell r="N879" t="str">
            <v>ECA</v>
          </cell>
          <cell r="O879" t="str">
            <v>ECA</v>
          </cell>
          <cell r="P879">
            <v>0</v>
          </cell>
          <cell r="Q879">
            <v>0</v>
          </cell>
          <cell r="R879">
            <v>1</v>
          </cell>
          <cell r="S879">
            <v>0</v>
          </cell>
          <cell r="U879">
            <v>0</v>
          </cell>
          <cell r="V879">
            <v>0</v>
          </cell>
          <cell r="W879">
            <v>1</v>
          </cell>
          <cell r="Y879" t="str">
            <v>Government</v>
          </cell>
          <cell r="Z879" t="str">
            <v>Govt</v>
          </cell>
          <cell r="AC879" t="str">
            <v>Uzbekistan: Enhancement of national strict nature reserves effectiveness by demonstrating new conservation management approaches in Surkhan Strict Nature Reserve</v>
          </cell>
          <cell r="AD879" t="str">
            <v>MSP</v>
          </cell>
          <cell r="AE879" t="str">
            <v>GET</v>
          </cell>
          <cell r="AF879" t="str">
            <v>BD</v>
          </cell>
          <cell r="AH879" t="str">
            <v>GEF - 4</v>
          </cell>
          <cell r="AI879">
            <v>39542</v>
          </cell>
          <cell r="AJ879">
            <v>2008</v>
          </cell>
          <cell r="AK879">
            <v>39628</v>
          </cell>
          <cell r="AL879">
            <v>2008</v>
          </cell>
          <cell r="AM879">
            <v>40567</v>
          </cell>
          <cell r="AN879">
            <v>41274</v>
          </cell>
          <cell r="AO879">
            <v>41506</v>
          </cell>
          <cell r="AP879">
            <v>41506</v>
          </cell>
          <cell r="AQ879">
            <v>2013</v>
          </cell>
          <cell r="AR879">
            <v>61</v>
          </cell>
          <cell r="AS879">
            <v>7</v>
          </cell>
          <cell r="AT879">
            <v>2013</v>
          </cell>
          <cell r="AU879">
            <v>41487</v>
          </cell>
          <cell r="AV879">
            <v>2013</v>
          </cell>
          <cell r="AW879">
            <v>41609</v>
          </cell>
          <cell r="AX879">
            <v>0.97499999999999998</v>
          </cell>
          <cell r="AY879">
            <v>2.5000000000000001E-2</v>
          </cell>
          <cell r="AZ879">
            <v>1</v>
          </cell>
          <cell r="BB879">
            <v>1.24</v>
          </cell>
          <cell r="BC879">
            <v>1.29</v>
          </cell>
          <cell r="BD879">
            <v>1.2717948717948717</v>
          </cell>
          <cell r="BE879">
            <v>1.323076923076923</v>
          </cell>
          <cell r="BF879">
            <v>1.0403225806451613</v>
          </cell>
          <cell r="BL879">
            <v>0</v>
          </cell>
          <cell r="BM879">
            <v>1</v>
          </cell>
          <cell r="BN879">
            <v>4</v>
          </cell>
          <cell r="BO879">
            <v>0</v>
          </cell>
          <cell r="BP879">
            <v>2</v>
          </cell>
          <cell r="BQ879" t="str">
            <v>MU</v>
          </cell>
          <cell r="BR879">
            <v>2</v>
          </cell>
          <cell r="BS879">
            <v>2</v>
          </cell>
          <cell r="BT879">
            <v>2</v>
          </cell>
          <cell r="BU879">
            <v>2</v>
          </cell>
          <cell r="BY879">
            <v>5</v>
          </cell>
          <cell r="BZ879">
            <v>1</v>
          </cell>
          <cell r="CA879">
            <v>5</v>
          </cell>
          <cell r="CB879">
            <v>1</v>
          </cell>
          <cell r="CD879">
            <v>5</v>
          </cell>
          <cell r="CE879">
            <v>1</v>
          </cell>
          <cell r="CF879">
            <v>3</v>
          </cell>
          <cell r="CG879">
            <v>0</v>
          </cell>
          <cell r="CH879">
            <v>4</v>
          </cell>
          <cell r="CI879">
            <v>1</v>
          </cell>
          <cell r="CJ879">
            <v>4</v>
          </cell>
          <cell r="CK879">
            <v>1</v>
          </cell>
          <cell r="CL879">
            <v>4</v>
          </cell>
          <cell r="CM879">
            <v>1</v>
          </cell>
          <cell r="CN879">
            <v>3</v>
          </cell>
          <cell r="CO879">
            <v>0</v>
          </cell>
          <cell r="CP879">
            <v>5</v>
          </cell>
          <cell r="CQ879">
            <v>1</v>
          </cell>
          <cell r="CR879">
            <v>5</v>
          </cell>
          <cell r="CS879">
            <v>1</v>
          </cell>
          <cell r="CT879">
            <v>5</v>
          </cell>
          <cell r="CU879">
            <v>1</v>
          </cell>
          <cell r="CV879">
            <v>5</v>
          </cell>
          <cell r="CW879">
            <v>4</v>
          </cell>
          <cell r="CX879">
            <v>5</v>
          </cell>
          <cell r="CY879">
            <v>4</v>
          </cell>
          <cell r="CZ879">
            <v>1</v>
          </cell>
          <cell r="DA879" t="str">
            <v>MU</v>
          </cell>
          <cell r="DB879" t="str">
            <v>MU</v>
          </cell>
          <cell r="DC879" t="str">
            <v>MU</v>
          </cell>
          <cell r="DD879" t="str">
            <v>MU</v>
          </cell>
          <cell r="DE879">
            <v>2</v>
          </cell>
          <cell r="DF879" t="str">
            <v>MU</v>
          </cell>
          <cell r="DG879">
            <v>5</v>
          </cell>
          <cell r="DH879">
            <v>5</v>
          </cell>
          <cell r="DI879">
            <v>5</v>
          </cell>
          <cell r="DJ879">
            <v>3</v>
          </cell>
          <cell r="DK879">
            <v>4</v>
          </cell>
          <cell r="DL879">
            <v>4</v>
          </cell>
          <cell r="DM879">
            <v>4</v>
          </cell>
          <cell r="DN879">
            <v>3</v>
          </cell>
          <cell r="DO879">
            <v>5</v>
          </cell>
          <cell r="DP879">
            <v>5</v>
          </cell>
          <cell r="DQ879">
            <v>5</v>
          </cell>
        </row>
        <row r="880">
          <cell r="A880">
            <v>3557</v>
          </cell>
          <cell r="B880" t="e">
            <v>#REF!</v>
          </cell>
          <cell r="D880" t="str">
            <v>No</v>
          </cell>
          <cell r="E880" t="str">
            <v>Yes</v>
          </cell>
          <cell r="F880" t="str">
            <v>IAEO</v>
          </cell>
          <cell r="G880" t="str">
            <v>UNDP</v>
          </cell>
          <cell r="H880" t="str">
            <v>UNDP</v>
          </cell>
          <cell r="I880">
            <v>0</v>
          </cell>
          <cell r="J880" t="str">
            <v>UNDP</v>
          </cell>
          <cell r="K880" t="str">
            <v>UNDP</v>
          </cell>
          <cell r="L880" t="str">
            <v>Georgia</v>
          </cell>
          <cell r="N880" t="str">
            <v>ECA</v>
          </cell>
          <cell r="O880" t="str">
            <v>ECA</v>
          </cell>
          <cell r="P880">
            <v>0</v>
          </cell>
          <cell r="Q880">
            <v>0</v>
          </cell>
          <cell r="R880">
            <v>1</v>
          </cell>
          <cell r="S880">
            <v>0</v>
          </cell>
          <cell r="U880">
            <v>0</v>
          </cell>
          <cell r="V880">
            <v>0</v>
          </cell>
          <cell r="W880">
            <v>0</v>
          </cell>
          <cell r="Y880" t="str">
            <v>Government</v>
          </cell>
          <cell r="Z880" t="str">
            <v>Govt</v>
          </cell>
          <cell r="AA880" t="str">
            <v>Yes</v>
          </cell>
          <cell r="AC880" t="str">
            <v>Catalyzing Financial Sustainability of Protected Areas System in Georgia</v>
          </cell>
          <cell r="AD880" t="str">
            <v>MSP</v>
          </cell>
          <cell r="AE880" t="str">
            <v>GET</v>
          </cell>
          <cell r="AF880" t="str">
            <v>BD</v>
          </cell>
          <cell r="AG880">
            <v>1</v>
          </cell>
          <cell r="AH880" t="str">
            <v>GEF - 4</v>
          </cell>
          <cell r="AI880">
            <v>39924</v>
          </cell>
          <cell r="AJ880">
            <v>2009</v>
          </cell>
          <cell r="AK880">
            <v>39962</v>
          </cell>
          <cell r="AL880">
            <v>2009</v>
          </cell>
          <cell r="AM880">
            <v>40526</v>
          </cell>
          <cell r="AN880">
            <v>41090</v>
          </cell>
          <cell r="AO880">
            <v>41090</v>
          </cell>
          <cell r="AP880">
            <v>41090</v>
          </cell>
          <cell r="AQ880">
            <v>2012</v>
          </cell>
          <cell r="AR880">
            <v>37</v>
          </cell>
          <cell r="AS880">
            <v>0</v>
          </cell>
          <cell r="AT880">
            <v>2012</v>
          </cell>
          <cell r="AU880">
            <v>2012</v>
          </cell>
          <cell r="AV880">
            <v>2012</v>
          </cell>
          <cell r="AX880">
            <v>0.68500000000000005</v>
          </cell>
          <cell r="AY880">
            <v>0.04</v>
          </cell>
          <cell r="AZ880">
            <v>0.72500000000000009</v>
          </cell>
          <cell r="BA880">
            <v>0.8</v>
          </cell>
          <cell r="BB880">
            <v>13.733836</v>
          </cell>
          <cell r="BC880">
            <v>12.37</v>
          </cell>
          <cell r="BD880">
            <v>20.049395620437956</v>
          </cell>
          <cell r="BE880">
            <v>18.058394160583941</v>
          </cell>
          <cell r="BF880">
            <v>0.90069518814699689</v>
          </cell>
          <cell r="BG880">
            <v>-5</v>
          </cell>
          <cell r="BH880">
            <v>1</v>
          </cell>
          <cell r="BI880">
            <v>5</v>
          </cell>
          <cell r="BJ880" t="str">
            <v>NA</v>
          </cell>
          <cell r="BK880">
            <v>4</v>
          </cell>
          <cell r="BL880">
            <v>0</v>
          </cell>
          <cell r="BM880">
            <v>1</v>
          </cell>
          <cell r="BN880">
            <v>4</v>
          </cell>
          <cell r="BO880">
            <v>1</v>
          </cell>
          <cell r="BP880">
            <v>4</v>
          </cell>
          <cell r="BQ880" t="str">
            <v>L</v>
          </cell>
          <cell r="BR880">
            <v>4</v>
          </cell>
          <cell r="BS880">
            <v>4</v>
          </cell>
          <cell r="BT880">
            <v>4</v>
          </cell>
          <cell r="BU880">
            <v>4</v>
          </cell>
          <cell r="BW880">
            <v>4</v>
          </cell>
          <cell r="BX880">
            <v>1</v>
          </cell>
          <cell r="BY880">
            <v>4</v>
          </cell>
          <cell r="BZ880">
            <v>1</v>
          </cell>
          <cell r="CA880">
            <v>4</v>
          </cell>
          <cell r="CB880">
            <v>1</v>
          </cell>
          <cell r="CC880">
            <v>4</v>
          </cell>
          <cell r="CD880">
            <v>4</v>
          </cell>
          <cell r="CE880">
            <v>1</v>
          </cell>
          <cell r="CF880">
            <v>4</v>
          </cell>
          <cell r="CG880">
            <v>1</v>
          </cell>
          <cell r="CH880">
            <v>5</v>
          </cell>
          <cell r="CI880">
            <v>1</v>
          </cell>
          <cell r="CJ880">
            <v>6</v>
          </cell>
          <cell r="CK880">
            <v>1</v>
          </cell>
          <cell r="CN880">
            <v>5</v>
          </cell>
          <cell r="CO880">
            <v>1</v>
          </cell>
          <cell r="CP880">
            <v>5</v>
          </cell>
          <cell r="CQ880">
            <v>1</v>
          </cell>
          <cell r="CR880">
            <v>5</v>
          </cell>
          <cell r="CS880">
            <v>1</v>
          </cell>
          <cell r="CT880">
            <v>5</v>
          </cell>
          <cell r="CU880">
            <v>1</v>
          </cell>
          <cell r="CY880">
            <v>4</v>
          </cell>
          <cell r="CZ880">
            <v>1</v>
          </cell>
          <cell r="DL880">
            <v>6</v>
          </cell>
          <cell r="DM880">
            <v>5</v>
          </cell>
          <cell r="DN880">
            <v>5</v>
          </cell>
          <cell r="DO880">
            <v>5</v>
          </cell>
          <cell r="DP880">
            <v>5</v>
          </cell>
          <cell r="DQ880">
            <v>5</v>
          </cell>
          <cell r="DR880">
            <v>5</v>
          </cell>
          <cell r="DS880">
            <v>5</v>
          </cell>
          <cell r="DT880">
            <v>4</v>
          </cell>
          <cell r="DU880">
            <v>4</v>
          </cell>
          <cell r="DV880">
            <v>1</v>
          </cell>
        </row>
        <row r="881">
          <cell r="A881">
            <v>3571</v>
          </cell>
          <cell r="B881" t="e">
            <v>#REF!</v>
          </cell>
          <cell r="D881" t="str">
            <v>Yes</v>
          </cell>
          <cell r="E881" t="str">
            <v>Yes</v>
          </cell>
          <cell r="F881" t="str">
            <v>GEFIEO</v>
          </cell>
          <cell r="G881" t="str">
            <v>UNIDO</v>
          </cell>
          <cell r="H881" t="str">
            <v>UNIDO</v>
          </cell>
          <cell r="I881">
            <v>0</v>
          </cell>
          <cell r="J881" t="str">
            <v>UNIDO</v>
          </cell>
          <cell r="L881" t="str">
            <v>Armenia</v>
          </cell>
          <cell r="N881" t="str">
            <v>ECA</v>
          </cell>
          <cell r="O881" t="str">
            <v>ECA</v>
          </cell>
          <cell r="P881">
            <v>0</v>
          </cell>
          <cell r="Q881">
            <v>0</v>
          </cell>
          <cell r="R881">
            <v>1</v>
          </cell>
          <cell r="S881">
            <v>0</v>
          </cell>
          <cell r="U881">
            <v>0</v>
          </cell>
          <cell r="V881">
            <v>0</v>
          </cell>
          <cell r="W881">
            <v>1</v>
          </cell>
          <cell r="Y881" t="str">
            <v>Government</v>
          </cell>
          <cell r="Z881" t="str">
            <v>Govt</v>
          </cell>
          <cell r="AC881" t="str">
            <v>Technical Assistance for Environmentally Sustainable Management of PCBs and Other POPss Waste in the Republic of Armenia</v>
          </cell>
          <cell r="AD881" t="str">
            <v>MSP</v>
          </cell>
          <cell r="AE881" t="str">
            <v>GET</v>
          </cell>
          <cell r="AF881" t="str">
            <v>Chem</v>
          </cell>
          <cell r="AH881" t="str">
            <v>GEF - 4</v>
          </cell>
          <cell r="AI881">
            <v>39728</v>
          </cell>
          <cell r="AJ881">
            <v>2008</v>
          </cell>
          <cell r="AK881">
            <v>39780</v>
          </cell>
          <cell r="AL881">
            <v>2008</v>
          </cell>
          <cell r="AM881">
            <v>40344</v>
          </cell>
          <cell r="AN881">
            <v>40966</v>
          </cell>
          <cell r="AO881">
            <v>40908</v>
          </cell>
          <cell r="AP881">
            <v>40908</v>
          </cell>
          <cell r="AQ881">
            <v>2011</v>
          </cell>
          <cell r="AR881">
            <v>37</v>
          </cell>
          <cell r="AS881">
            <v>0</v>
          </cell>
          <cell r="AT881">
            <v>2013</v>
          </cell>
          <cell r="AU881">
            <v>41122</v>
          </cell>
          <cell r="AV881">
            <v>2012</v>
          </cell>
          <cell r="AW881">
            <v>41603</v>
          </cell>
          <cell r="AX881">
            <v>0.80500000000000005</v>
          </cell>
          <cell r="AY881">
            <v>2.5000000000000001E-2</v>
          </cell>
          <cell r="AZ881">
            <v>0.83000000000000007</v>
          </cell>
          <cell r="BB881">
            <v>1.84846</v>
          </cell>
          <cell r="BC881">
            <v>1.827</v>
          </cell>
          <cell r="BD881">
            <v>2.296223602484472</v>
          </cell>
          <cell r="BE881">
            <v>2.2695652173913041</v>
          </cell>
          <cell r="BF881">
            <v>0.98839033573893942</v>
          </cell>
          <cell r="BL881">
            <v>0</v>
          </cell>
          <cell r="BM881">
            <v>1</v>
          </cell>
          <cell r="BN881">
            <v>4</v>
          </cell>
          <cell r="BO881">
            <v>1</v>
          </cell>
          <cell r="BP881">
            <v>3</v>
          </cell>
          <cell r="BQ881" t="str">
            <v>ML</v>
          </cell>
          <cell r="BR881">
            <v>3</v>
          </cell>
          <cell r="BS881">
            <v>3</v>
          </cell>
          <cell r="BT881">
            <v>4</v>
          </cell>
          <cell r="BU881">
            <v>4</v>
          </cell>
          <cell r="BY881">
            <v>4</v>
          </cell>
          <cell r="BZ881">
            <v>1</v>
          </cell>
          <cell r="CA881">
            <v>5</v>
          </cell>
          <cell r="CB881">
            <v>1</v>
          </cell>
          <cell r="CD881">
            <v>5</v>
          </cell>
          <cell r="CE881">
            <v>1</v>
          </cell>
          <cell r="CF881">
            <v>5</v>
          </cell>
          <cell r="CG881">
            <v>1</v>
          </cell>
          <cell r="CH881">
            <v>4</v>
          </cell>
          <cell r="CI881">
            <v>1</v>
          </cell>
          <cell r="CJ881">
            <v>4</v>
          </cell>
          <cell r="CK881">
            <v>1</v>
          </cell>
          <cell r="CL881">
            <v>3</v>
          </cell>
          <cell r="CM881">
            <v>0</v>
          </cell>
          <cell r="CN881">
            <v>4</v>
          </cell>
          <cell r="CO881">
            <v>1</v>
          </cell>
          <cell r="CP881">
            <v>3</v>
          </cell>
          <cell r="CQ881">
            <v>0</v>
          </cell>
          <cell r="CR881">
            <v>4</v>
          </cell>
          <cell r="CS881">
            <v>1</v>
          </cell>
          <cell r="CT881">
            <v>5</v>
          </cell>
          <cell r="CU881">
            <v>1</v>
          </cell>
          <cell r="CV881">
            <v>6</v>
          </cell>
          <cell r="CW881">
            <v>4</v>
          </cell>
          <cell r="CX881">
            <v>4</v>
          </cell>
          <cell r="CY881">
            <v>4</v>
          </cell>
          <cell r="CZ881">
            <v>1</v>
          </cell>
          <cell r="DA881" t="str">
            <v>ML</v>
          </cell>
          <cell r="DB881" t="str">
            <v>ML</v>
          </cell>
          <cell r="DC881" t="str">
            <v>L</v>
          </cell>
          <cell r="DD881" t="str">
            <v>L</v>
          </cell>
          <cell r="DE881">
            <v>3</v>
          </cell>
          <cell r="DF881" t="str">
            <v>ML</v>
          </cell>
          <cell r="DG881">
            <v>4</v>
          </cell>
          <cell r="DH881">
            <v>4</v>
          </cell>
          <cell r="DI881">
            <v>5</v>
          </cell>
          <cell r="DJ881">
            <v>5</v>
          </cell>
          <cell r="DK881">
            <v>4</v>
          </cell>
          <cell r="DR881">
            <v>5</v>
          </cell>
          <cell r="DS881">
            <v>4</v>
          </cell>
          <cell r="DT881">
            <v>4</v>
          </cell>
          <cell r="DU881">
            <v>4</v>
          </cell>
          <cell r="DV881">
            <v>1</v>
          </cell>
          <cell r="DW881">
            <v>3</v>
          </cell>
          <cell r="DX881">
            <v>3</v>
          </cell>
          <cell r="DY881">
            <v>4</v>
          </cell>
          <cell r="DZ881">
            <v>4</v>
          </cell>
          <cell r="EA881">
            <v>3</v>
          </cell>
          <cell r="EB881" t="str">
            <v>ML</v>
          </cell>
          <cell r="EC881">
            <v>4</v>
          </cell>
          <cell r="ED881">
            <v>5</v>
          </cell>
          <cell r="EE881">
            <v>5</v>
          </cell>
          <cell r="EF881">
            <v>5</v>
          </cell>
          <cell r="EG881">
            <v>4</v>
          </cell>
          <cell r="EH881">
            <v>4</v>
          </cell>
          <cell r="EI881">
            <v>3</v>
          </cell>
          <cell r="EJ881">
            <v>4</v>
          </cell>
          <cell r="EK881">
            <v>3</v>
          </cell>
          <cell r="EL881">
            <v>4</v>
          </cell>
          <cell r="EM881">
            <v>5</v>
          </cell>
        </row>
        <row r="882">
          <cell r="A882">
            <v>3572</v>
          </cell>
          <cell r="B882" t="e">
            <v>#REF!</v>
          </cell>
          <cell r="C882">
            <v>200000301</v>
          </cell>
          <cell r="D882" t="str">
            <v>Yes</v>
          </cell>
          <cell r="E882" t="str">
            <v>No</v>
          </cell>
          <cell r="F882" t="str">
            <v>GEFIEO</v>
          </cell>
          <cell r="G882" t="str">
            <v>UNIDO</v>
          </cell>
          <cell r="H882" t="str">
            <v>UNIDO</v>
          </cell>
          <cell r="I882">
            <v>0</v>
          </cell>
          <cell r="J882" t="str">
            <v>UNIDO</v>
          </cell>
          <cell r="L882" t="str">
            <v>Regional</v>
          </cell>
          <cell r="M882" t="str">
            <v>China, Indonesia, Cambodia, Lao PDR, Mongolia, Philippines, Thailand</v>
          </cell>
          <cell r="N882" t="str">
            <v>Asia</v>
          </cell>
          <cell r="O882" t="str">
            <v>Asia</v>
          </cell>
          <cell r="P882">
            <v>0</v>
          </cell>
          <cell r="Q882">
            <v>1</v>
          </cell>
          <cell r="R882">
            <v>0</v>
          </cell>
          <cell r="S882">
            <v>0</v>
          </cell>
          <cell r="U882">
            <v>0</v>
          </cell>
          <cell r="V882">
            <v>2</v>
          </cell>
          <cell r="W882">
            <v>0</v>
          </cell>
          <cell r="Y882" t="str">
            <v>Government</v>
          </cell>
          <cell r="Z882" t="str">
            <v>Govt</v>
          </cell>
          <cell r="AA882" t="str">
            <v>through consultations</v>
          </cell>
          <cell r="AB882" t="str">
            <v>One of the beneficiaries</v>
          </cell>
          <cell r="AC882" t="str">
            <v>Regional Plan for Introduction of BAT/BEP Strategies to Industrial Source Categories of Stockholm Convention Annex C of Article 5 in ESEA Region</v>
          </cell>
          <cell r="AD882" t="str">
            <v>MSP</v>
          </cell>
          <cell r="AE882" t="str">
            <v>GET</v>
          </cell>
          <cell r="AF882" t="str">
            <v>Chem</v>
          </cell>
          <cell r="AH882" t="str">
            <v>GEF - 4</v>
          </cell>
          <cell r="AI882">
            <v>40359</v>
          </cell>
          <cell r="AJ882">
            <v>2010</v>
          </cell>
          <cell r="AK882">
            <v>40424</v>
          </cell>
          <cell r="AL882">
            <v>2010</v>
          </cell>
          <cell r="AN882">
            <v>40999</v>
          </cell>
          <cell r="AO882">
            <v>41729</v>
          </cell>
          <cell r="AP882">
            <v>41729</v>
          </cell>
          <cell r="AQ882">
            <v>2014</v>
          </cell>
          <cell r="AT882">
            <v>2014</v>
          </cell>
          <cell r="AU882">
            <v>41640</v>
          </cell>
          <cell r="AV882">
            <v>2014</v>
          </cell>
          <cell r="AX882">
            <v>0.95</v>
          </cell>
          <cell r="AY882">
            <v>0.05</v>
          </cell>
          <cell r="AZ882">
            <v>1</v>
          </cell>
          <cell r="BB882">
            <v>2.1800000000000002</v>
          </cell>
          <cell r="BC882" t="str">
            <v>UA</v>
          </cell>
          <cell r="BJ882">
            <v>1</v>
          </cell>
          <cell r="BK882">
            <v>1</v>
          </cell>
          <cell r="BM882">
            <v>1</v>
          </cell>
          <cell r="BN882">
            <v>5</v>
          </cell>
          <cell r="DR882">
            <v>5</v>
          </cell>
          <cell r="DS882">
            <v>5</v>
          </cell>
          <cell r="DT882">
            <v>5</v>
          </cell>
          <cell r="DU882">
            <v>5</v>
          </cell>
          <cell r="DV882">
            <v>1</v>
          </cell>
          <cell r="DW882">
            <v>2</v>
          </cell>
          <cell r="DX882" t="str">
            <v>UA</v>
          </cell>
          <cell r="DY882">
            <v>2</v>
          </cell>
          <cell r="DZ882" t="str">
            <v>UA</v>
          </cell>
          <cell r="EA882">
            <v>2</v>
          </cell>
          <cell r="EB882" t="str">
            <v>MU</v>
          </cell>
          <cell r="EC882">
            <v>5</v>
          </cell>
          <cell r="ED882">
            <v>5</v>
          </cell>
          <cell r="EE882">
            <v>5</v>
          </cell>
          <cell r="EF882" t="str">
            <v>UA</v>
          </cell>
          <cell r="EG882">
            <v>3</v>
          </cell>
          <cell r="EH882">
            <v>4</v>
          </cell>
          <cell r="EI882">
            <v>4</v>
          </cell>
          <cell r="EJ882">
            <v>3</v>
          </cell>
          <cell r="EK882">
            <v>3</v>
          </cell>
          <cell r="EL882">
            <v>1</v>
          </cell>
          <cell r="EM882">
            <v>3</v>
          </cell>
        </row>
        <row r="883">
          <cell r="A883">
            <v>3581</v>
          </cell>
          <cell r="B883" t="e">
            <v>#REF!</v>
          </cell>
          <cell r="C883">
            <v>4091</v>
          </cell>
          <cell r="D883" t="str">
            <v>No</v>
          </cell>
          <cell r="E883" t="str">
            <v>Yes</v>
          </cell>
          <cell r="F883" t="str">
            <v>IAEO</v>
          </cell>
          <cell r="G883" t="str">
            <v>UNDP</v>
          </cell>
          <cell r="H883" t="str">
            <v>UNDP</v>
          </cell>
          <cell r="I883">
            <v>0</v>
          </cell>
          <cell r="J883" t="str">
            <v>UNDP</v>
          </cell>
          <cell r="L883" t="str">
            <v>Cabo Verde</v>
          </cell>
          <cell r="N883" t="str">
            <v>AFR</v>
          </cell>
          <cell r="O883" t="str">
            <v>AFR</v>
          </cell>
          <cell r="P883">
            <v>0</v>
          </cell>
          <cell r="Q883">
            <v>0</v>
          </cell>
          <cell r="R883">
            <v>1</v>
          </cell>
          <cell r="S883">
            <v>0</v>
          </cell>
          <cell r="U883">
            <v>1</v>
          </cell>
          <cell r="V883">
            <v>0</v>
          </cell>
          <cell r="W883">
            <v>0</v>
          </cell>
          <cell r="Y883" t="str">
            <v>Government</v>
          </cell>
          <cell r="Z883" t="str">
            <v>Govt</v>
          </cell>
          <cell r="AA883" t="str">
            <v>through consultations</v>
          </cell>
          <cell r="AC883" t="str">
            <v>Building Adaptive Capacity and Resilience to Climate Change in the Water Sector in Cape Verde</v>
          </cell>
          <cell r="AD883" t="str">
            <v>FSP</v>
          </cell>
          <cell r="AE883" t="str">
            <v>LDCF</v>
          </cell>
          <cell r="AF883" t="str">
            <v>CC</v>
          </cell>
          <cell r="AH883" t="str">
            <v>GEF - 4</v>
          </cell>
          <cell r="AI883">
            <v>40058</v>
          </cell>
          <cell r="AJ883">
            <v>2009</v>
          </cell>
          <cell r="AK883">
            <v>40544</v>
          </cell>
          <cell r="AL883">
            <v>2011</v>
          </cell>
          <cell r="AN883">
            <v>41486</v>
          </cell>
          <cell r="AO883">
            <v>41821</v>
          </cell>
          <cell r="AP883">
            <v>41821</v>
          </cell>
          <cell r="AQ883">
            <v>2014</v>
          </cell>
          <cell r="AT883">
            <v>2014</v>
          </cell>
          <cell r="AU883" t="str">
            <v>Nov,2014</v>
          </cell>
          <cell r="AV883">
            <v>2014</v>
          </cell>
          <cell r="AX883">
            <v>3</v>
          </cell>
          <cell r="AY883">
            <v>0.1</v>
          </cell>
          <cell r="AZ883">
            <v>3.1</v>
          </cell>
          <cell r="BB883">
            <v>63.7</v>
          </cell>
          <cell r="BC883">
            <v>90</v>
          </cell>
          <cell r="BL883">
            <v>0</v>
          </cell>
          <cell r="BM883">
            <v>1</v>
          </cell>
          <cell r="BN883">
            <v>4</v>
          </cell>
          <cell r="CV883">
            <v>5</v>
          </cell>
          <cell r="CW883">
            <v>4</v>
          </cell>
          <cell r="CX883">
            <v>5</v>
          </cell>
          <cell r="CY883">
            <v>4</v>
          </cell>
          <cell r="CZ883">
            <v>1</v>
          </cell>
          <cell r="DA883">
            <v>3</v>
          </cell>
          <cell r="DB883">
            <v>4</v>
          </cell>
          <cell r="DC883">
            <v>3</v>
          </cell>
          <cell r="DD883">
            <v>3</v>
          </cell>
          <cell r="DE883">
            <v>3</v>
          </cell>
          <cell r="DF883" t="str">
            <v>ML</v>
          </cell>
          <cell r="DG883">
            <v>5</v>
          </cell>
          <cell r="DH883">
            <v>5</v>
          </cell>
          <cell r="DI883">
            <v>5</v>
          </cell>
          <cell r="DJ883">
            <v>5</v>
          </cell>
          <cell r="DK883">
            <v>5</v>
          </cell>
          <cell r="DL883">
            <v>6</v>
          </cell>
          <cell r="DM883">
            <v>5</v>
          </cell>
          <cell r="DN883">
            <v>5</v>
          </cell>
          <cell r="DO883">
            <v>3</v>
          </cell>
          <cell r="DP883">
            <v>5</v>
          </cell>
          <cell r="DQ883">
            <v>5</v>
          </cell>
        </row>
        <row r="884">
          <cell r="A884">
            <v>3620</v>
          </cell>
          <cell r="B884" t="e">
            <v>#REF!</v>
          </cell>
          <cell r="D884" t="str">
            <v>No</v>
          </cell>
          <cell r="E884" t="str">
            <v>Yes</v>
          </cell>
          <cell r="F884" t="str">
            <v>IAEO</v>
          </cell>
          <cell r="G884" t="str">
            <v>UNDP</v>
          </cell>
          <cell r="H884" t="str">
            <v>UNDP</v>
          </cell>
          <cell r="I884">
            <v>0</v>
          </cell>
          <cell r="J884" t="str">
            <v>UNDP</v>
          </cell>
          <cell r="K884" t="str">
            <v>UNDP</v>
          </cell>
          <cell r="L884" t="str">
            <v>Iran</v>
          </cell>
          <cell r="M884" t="str">
            <v>Azerbaijan, Iran, Kazakhstan, Russian Federation, Turkmenistan</v>
          </cell>
          <cell r="N884" t="str">
            <v>MENA</v>
          </cell>
          <cell r="O884" t="str">
            <v>Asia</v>
          </cell>
          <cell r="P884">
            <v>0</v>
          </cell>
          <cell r="Q884">
            <v>1</v>
          </cell>
          <cell r="R884">
            <v>0</v>
          </cell>
          <cell r="S884">
            <v>0</v>
          </cell>
          <cell r="U884">
            <v>0</v>
          </cell>
          <cell r="V884">
            <v>0</v>
          </cell>
          <cell r="W884">
            <v>0</v>
          </cell>
          <cell r="Y884" t="str">
            <v>Multilateral</v>
          </cell>
          <cell r="Z884" t="str">
            <v>Bi_multilateral</v>
          </cell>
          <cell r="AA884" t="str">
            <v>Yes</v>
          </cell>
          <cell r="AC884" t="str">
            <v>The Caspian Sea: Restoring Depleted Fisheries and Consolidation of a Permanent Regional Environmental Governance Framework (CaspEco)</v>
          </cell>
          <cell r="AD884" t="str">
            <v>FSP</v>
          </cell>
          <cell r="AE884" t="str">
            <v>GET</v>
          </cell>
          <cell r="AF884" t="str">
            <v>IW</v>
          </cell>
          <cell r="AG884">
            <v>8</v>
          </cell>
          <cell r="AH884" t="str">
            <v>GEF - 4</v>
          </cell>
          <cell r="AI884">
            <v>39821</v>
          </cell>
          <cell r="AJ884">
            <v>2009</v>
          </cell>
          <cell r="AK884">
            <v>39833</v>
          </cell>
          <cell r="AL884">
            <v>2009</v>
          </cell>
          <cell r="AM884">
            <v>40447</v>
          </cell>
          <cell r="AN884">
            <v>40969</v>
          </cell>
          <cell r="AO884">
            <v>41061</v>
          </cell>
          <cell r="AP884">
            <v>41061</v>
          </cell>
          <cell r="AQ884">
            <v>2012</v>
          </cell>
          <cell r="AR884">
            <v>40</v>
          </cell>
          <cell r="AS884">
            <v>3</v>
          </cell>
          <cell r="AT884">
            <v>2012</v>
          </cell>
          <cell r="AU884">
            <v>2012</v>
          </cell>
          <cell r="AV884">
            <v>2012</v>
          </cell>
          <cell r="AX884">
            <v>4.7</v>
          </cell>
          <cell r="AY884">
            <v>0.3</v>
          </cell>
          <cell r="AZ884">
            <v>5</v>
          </cell>
          <cell r="BA884">
            <v>5.3</v>
          </cell>
          <cell r="BB884">
            <v>42.643000000000001</v>
          </cell>
          <cell r="BC884">
            <v>13.27</v>
          </cell>
          <cell r="BD884">
            <v>9.0729787234042547</v>
          </cell>
          <cell r="BE884">
            <v>2.823404255319149</v>
          </cell>
          <cell r="BF884">
            <v>0.3111882372253359</v>
          </cell>
          <cell r="BG884">
            <v>0</v>
          </cell>
          <cell r="BH884">
            <v>8</v>
          </cell>
          <cell r="BI884">
            <v>9</v>
          </cell>
          <cell r="BJ884" t="str">
            <v>NA</v>
          </cell>
          <cell r="BK884">
            <v>4</v>
          </cell>
          <cell r="BL884">
            <v>0</v>
          </cell>
          <cell r="BM884">
            <v>0</v>
          </cell>
          <cell r="BN884">
            <v>3</v>
          </cell>
          <cell r="BO884">
            <v>0</v>
          </cell>
          <cell r="BP884">
            <v>1</v>
          </cell>
          <cell r="BQ884" t="str">
            <v>U</v>
          </cell>
          <cell r="BR884">
            <v>1</v>
          </cell>
          <cell r="BS884">
            <v>1</v>
          </cell>
          <cell r="BT884">
            <v>2</v>
          </cell>
          <cell r="BU884">
            <v>1</v>
          </cell>
          <cell r="BW884">
            <v>3</v>
          </cell>
          <cell r="BX884">
            <v>0</v>
          </cell>
          <cell r="BY884">
            <v>3</v>
          </cell>
          <cell r="BZ884">
            <v>0</v>
          </cell>
          <cell r="CA884">
            <v>3</v>
          </cell>
          <cell r="CB884">
            <v>0</v>
          </cell>
          <cell r="CC884">
            <v>3</v>
          </cell>
          <cell r="CD884">
            <v>3</v>
          </cell>
          <cell r="CE884">
            <v>0</v>
          </cell>
          <cell r="CF884">
            <v>3</v>
          </cell>
          <cell r="CG884">
            <v>0</v>
          </cell>
          <cell r="CH884">
            <v>3</v>
          </cell>
          <cell r="CI884">
            <v>0</v>
          </cell>
          <cell r="CJ884">
            <v>3</v>
          </cell>
          <cell r="CK884">
            <v>0</v>
          </cell>
          <cell r="CN884">
            <v>3</v>
          </cell>
          <cell r="CO884">
            <v>0</v>
          </cell>
          <cell r="CP884">
            <v>3</v>
          </cell>
          <cell r="CQ884">
            <v>0</v>
          </cell>
          <cell r="CR884">
            <v>4</v>
          </cell>
          <cell r="CS884">
            <v>1</v>
          </cell>
          <cell r="CT884">
            <v>3</v>
          </cell>
          <cell r="CU884">
            <v>0</v>
          </cell>
          <cell r="CY884">
            <v>3</v>
          </cell>
          <cell r="CZ884">
            <v>0</v>
          </cell>
          <cell r="DL884">
            <v>3</v>
          </cell>
          <cell r="DM884">
            <v>4</v>
          </cell>
          <cell r="DN884">
            <v>3</v>
          </cell>
          <cell r="DO884">
            <v>3</v>
          </cell>
          <cell r="DP884">
            <v>4</v>
          </cell>
          <cell r="DQ884">
            <v>3</v>
          </cell>
          <cell r="DR884">
            <v>3</v>
          </cell>
          <cell r="DS884">
            <v>3</v>
          </cell>
          <cell r="DT884">
            <v>4</v>
          </cell>
          <cell r="DU884">
            <v>3</v>
          </cell>
          <cell r="DV884">
            <v>0</v>
          </cell>
        </row>
        <row r="885">
          <cell r="A885">
            <v>3627</v>
          </cell>
          <cell r="B885" t="e">
            <v>#REF!</v>
          </cell>
          <cell r="D885" t="str">
            <v>Yes</v>
          </cell>
          <cell r="E885" t="str">
            <v>No</v>
          </cell>
          <cell r="F885" t="str">
            <v>GEFIEO</v>
          </cell>
          <cell r="G885" t="str">
            <v>IFAD</v>
          </cell>
          <cell r="H885" t="str">
            <v>IFAD</v>
          </cell>
          <cell r="I885">
            <v>0</v>
          </cell>
          <cell r="J885" t="str">
            <v>IFAD</v>
          </cell>
          <cell r="L885" t="str">
            <v>Vietnam</v>
          </cell>
          <cell r="N885" t="str">
            <v>Asia</v>
          </cell>
          <cell r="O885" t="str">
            <v>Asia</v>
          </cell>
          <cell r="P885">
            <v>0</v>
          </cell>
          <cell r="Q885">
            <v>0</v>
          </cell>
          <cell r="R885">
            <v>1</v>
          </cell>
          <cell r="S885">
            <v>0</v>
          </cell>
          <cell r="U885">
            <v>0</v>
          </cell>
          <cell r="V885">
            <v>0</v>
          </cell>
          <cell r="W885">
            <v>0</v>
          </cell>
          <cell r="Y885" t="str">
            <v>government</v>
          </cell>
          <cell r="Z885" t="str">
            <v>govt</v>
          </cell>
          <cell r="AA885" t="str">
            <v>through consultations</v>
          </cell>
          <cell r="AB885" t="str">
            <v>Not involved</v>
          </cell>
          <cell r="AC885" t="str">
            <v>SFM: Promotion of Sustainable Forest and Land Management in the Vietnam Uplands</v>
          </cell>
          <cell r="AD885" t="str">
            <v>MSP</v>
          </cell>
          <cell r="AE885" t="str">
            <v>GET</v>
          </cell>
          <cell r="AF885" t="str">
            <v>MF</v>
          </cell>
          <cell r="AH885" t="str">
            <v>GEF - 4</v>
          </cell>
          <cell r="AI885">
            <v>39995</v>
          </cell>
          <cell r="AJ885">
            <v>2009</v>
          </cell>
          <cell r="AK885">
            <v>40528</v>
          </cell>
          <cell r="AL885">
            <v>2010</v>
          </cell>
          <cell r="AN885">
            <v>41426</v>
          </cell>
          <cell r="AO885">
            <v>41609</v>
          </cell>
          <cell r="AP885">
            <v>41609</v>
          </cell>
          <cell r="AQ885">
            <v>2013</v>
          </cell>
          <cell r="AT885">
            <v>2014</v>
          </cell>
          <cell r="AU885">
            <v>2014</v>
          </cell>
          <cell r="AV885">
            <v>2014</v>
          </cell>
          <cell r="AX885">
            <v>0.65</v>
          </cell>
          <cell r="AY885">
            <v>0.1</v>
          </cell>
          <cell r="AZ885">
            <v>0.75</v>
          </cell>
          <cell r="BB885">
            <v>4.9800000000000004</v>
          </cell>
          <cell r="BC885">
            <v>5.83</v>
          </cell>
          <cell r="BJ885" t="str">
            <v>NR</v>
          </cell>
          <cell r="BK885">
            <v>1</v>
          </cell>
          <cell r="BL885">
            <v>0</v>
          </cell>
          <cell r="BM885">
            <v>1</v>
          </cell>
          <cell r="BN885">
            <v>4</v>
          </cell>
          <cell r="DR885">
            <v>5</v>
          </cell>
          <cell r="DS885">
            <v>4</v>
          </cell>
          <cell r="DT885">
            <v>4</v>
          </cell>
          <cell r="DU885">
            <v>4</v>
          </cell>
          <cell r="DV885">
            <v>1</v>
          </cell>
          <cell r="DW885">
            <v>3</v>
          </cell>
          <cell r="DX885">
            <v>4</v>
          </cell>
          <cell r="DY885">
            <v>3</v>
          </cell>
          <cell r="DZ885">
            <v>4</v>
          </cell>
          <cell r="EA885">
            <v>3</v>
          </cell>
          <cell r="EB885" t="str">
            <v>ML</v>
          </cell>
          <cell r="EC885">
            <v>4</v>
          </cell>
          <cell r="ED885">
            <v>2</v>
          </cell>
          <cell r="EE885">
            <v>3</v>
          </cell>
          <cell r="EF885">
            <v>4</v>
          </cell>
          <cell r="EG885">
            <v>5</v>
          </cell>
          <cell r="EH885">
            <v>5</v>
          </cell>
          <cell r="EI885">
            <v>5</v>
          </cell>
          <cell r="EJ885">
            <v>4</v>
          </cell>
          <cell r="EK885">
            <v>5</v>
          </cell>
          <cell r="EL885">
            <v>5</v>
          </cell>
          <cell r="EM885">
            <v>5</v>
          </cell>
        </row>
        <row r="886">
          <cell r="A886">
            <v>3629</v>
          </cell>
          <cell r="B886" t="e">
            <v>#REF!</v>
          </cell>
          <cell r="C886" t="str">
            <v>GFL/-2328-2716-4B61</v>
          </cell>
          <cell r="D886" t="str">
            <v>No</v>
          </cell>
          <cell r="E886" t="str">
            <v>Yes</v>
          </cell>
          <cell r="F886" t="str">
            <v>IAEO</v>
          </cell>
          <cell r="G886" t="str">
            <v>UNEP</v>
          </cell>
          <cell r="H886" t="str">
            <v>UNEP</v>
          </cell>
          <cell r="I886">
            <v>0</v>
          </cell>
          <cell r="J886" t="str">
            <v>UNEP</v>
          </cell>
          <cell r="L886" t="str">
            <v>Costa Rica</v>
          </cell>
          <cell r="N886" t="str">
            <v>LAC</v>
          </cell>
          <cell r="O886" t="str">
            <v>LAC</v>
          </cell>
          <cell r="P886">
            <v>0</v>
          </cell>
          <cell r="Q886">
            <v>0</v>
          </cell>
          <cell r="R886">
            <v>1</v>
          </cell>
          <cell r="S886">
            <v>0</v>
          </cell>
          <cell r="U886">
            <v>0</v>
          </cell>
          <cell r="V886">
            <v>0</v>
          </cell>
          <cell r="W886">
            <v>0</v>
          </cell>
          <cell r="AC886" t="str">
            <v>BS Implementation of the National Biosafety Framework</v>
          </cell>
          <cell r="AD886" t="str">
            <v>MSP</v>
          </cell>
          <cell r="AE886" t="str">
            <v>GET</v>
          </cell>
          <cell r="AF886" t="str">
            <v>BD</v>
          </cell>
          <cell r="AH886" t="str">
            <v>GEF - 4</v>
          </cell>
          <cell r="AI886">
            <v>40347</v>
          </cell>
          <cell r="AJ886">
            <v>2010</v>
          </cell>
          <cell r="AK886">
            <v>40462</v>
          </cell>
          <cell r="AL886">
            <v>2010</v>
          </cell>
          <cell r="AN886">
            <v>41557</v>
          </cell>
          <cell r="AO886">
            <v>41708</v>
          </cell>
          <cell r="AP886">
            <v>41708</v>
          </cell>
          <cell r="AQ886">
            <v>2014</v>
          </cell>
          <cell r="AT886">
            <v>2014</v>
          </cell>
          <cell r="AU886">
            <v>41913</v>
          </cell>
          <cell r="AV886">
            <v>2014</v>
          </cell>
          <cell r="AX886">
            <v>0.71887299999999998</v>
          </cell>
          <cell r="AY886">
            <v>8.3999999999999995E-3</v>
          </cell>
          <cell r="AZ886">
            <v>0.72727299999999995</v>
          </cell>
          <cell r="BB886">
            <v>0.76223200000000002</v>
          </cell>
          <cell r="BC886">
            <v>0.61270999999999998</v>
          </cell>
          <cell r="BL886">
            <v>0</v>
          </cell>
          <cell r="BM886">
            <v>1</v>
          </cell>
          <cell r="BN886">
            <v>4</v>
          </cell>
          <cell r="CV886">
            <v>6</v>
          </cell>
          <cell r="CW886">
            <v>4</v>
          </cell>
          <cell r="CX886">
            <v>5</v>
          </cell>
          <cell r="CY886">
            <v>4</v>
          </cell>
          <cell r="CZ886">
            <v>1</v>
          </cell>
          <cell r="DA886">
            <v>3</v>
          </cell>
          <cell r="DB886">
            <v>3</v>
          </cell>
          <cell r="DC886">
            <v>3</v>
          </cell>
          <cell r="DD886">
            <v>4</v>
          </cell>
          <cell r="DE886">
            <v>3</v>
          </cell>
          <cell r="DF886" t="str">
            <v>ML</v>
          </cell>
          <cell r="DG886">
            <v>6</v>
          </cell>
          <cell r="DH886">
            <v>6</v>
          </cell>
          <cell r="DI886">
            <v>5</v>
          </cell>
          <cell r="DJ886">
            <v>5</v>
          </cell>
          <cell r="DK886">
            <v>5</v>
          </cell>
          <cell r="DL886">
            <v>6</v>
          </cell>
          <cell r="DM886">
            <v>5</v>
          </cell>
          <cell r="DN886">
            <v>5</v>
          </cell>
          <cell r="DO886">
            <v>6</v>
          </cell>
          <cell r="DP886">
            <v>5</v>
          </cell>
          <cell r="DQ886">
            <v>5</v>
          </cell>
        </row>
        <row r="887">
          <cell r="A887">
            <v>3639</v>
          </cell>
          <cell r="B887" t="e">
            <v>#REF!</v>
          </cell>
          <cell r="C887">
            <v>4164</v>
          </cell>
          <cell r="D887" t="str">
            <v>No</v>
          </cell>
          <cell r="E887" t="str">
            <v>Yes</v>
          </cell>
          <cell r="F887" t="str">
            <v>IAEO</v>
          </cell>
          <cell r="G887" t="str">
            <v>UNDP/ADB</v>
          </cell>
          <cell r="H887" t="str">
            <v>UNDP</v>
          </cell>
          <cell r="I887">
            <v>1</v>
          </cell>
          <cell r="J887" t="str">
            <v>JOINT</v>
          </cell>
          <cell r="L887" t="str">
            <v>Global</v>
          </cell>
          <cell r="N887" t="str">
            <v>CEX</v>
          </cell>
          <cell r="O887" t="str">
            <v>Global</v>
          </cell>
          <cell r="P887">
            <v>1</v>
          </cell>
          <cell r="Q887">
            <v>0</v>
          </cell>
          <cell r="R887">
            <v>0</v>
          </cell>
          <cell r="S887">
            <v>0</v>
          </cell>
          <cell r="U887">
            <v>0</v>
          </cell>
          <cell r="V887">
            <v>0</v>
          </cell>
          <cell r="W887">
            <v>0</v>
          </cell>
          <cell r="AC887" t="str">
            <v>CTI GEF IW: LEARN: Portfolio Learning in International Waters with a Focus on Oceans, Coasts, and Islands and Regional Asia/Pacific and Coral Triangle Learning Processes - under the Coral Triangle Initiative</v>
          </cell>
          <cell r="AD887" t="str">
            <v>FSP</v>
          </cell>
          <cell r="AE887" t="str">
            <v>GET</v>
          </cell>
          <cell r="AF887" t="str">
            <v>IW</v>
          </cell>
          <cell r="AH887" t="str">
            <v>GEF - 4</v>
          </cell>
          <cell r="AI887">
            <v>39945</v>
          </cell>
          <cell r="AJ887">
            <v>2009</v>
          </cell>
          <cell r="AK887">
            <v>40017</v>
          </cell>
          <cell r="AL887">
            <v>2009</v>
          </cell>
          <cell r="AN887">
            <v>42004</v>
          </cell>
          <cell r="AO887">
            <v>42004</v>
          </cell>
          <cell r="AP887">
            <v>42004</v>
          </cell>
          <cell r="AQ887">
            <v>2014</v>
          </cell>
          <cell r="AT887">
            <v>2014</v>
          </cell>
          <cell r="AU887" t="str">
            <v>Jul,2014</v>
          </cell>
          <cell r="AV887">
            <v>2014</v>
          </cell>
          <cell r="AX887">
            <v>2.7</v>
          </cell>
          <cell r="AY887">
            <v>0.23499999999999999</v>
          </cell>
          <cell r="AZ887">
            <v>2.9350000000000001</v>
          </cell>
          <cell r="BB887">
            <v>3.202</v>
          </cell>
          <cell r="BC887">
            <v>4.01</v>
          </cell>
          <cell r="BL887">
            <v>0</v>
          </cell>
          <cell r="BM887">
            <v>0</v>
          </cell>
          <cell r="BN887">
            <v>3</v>
          </cell>
          <cell r="CV887">
            <v>3</v>
          </cell>
          <cell r="CW887">
            <v>5</v>
          </cell>
          <cell r="CX887">
            <v>3</v>
          </cell>
          <cell r="CY887">
            <v>3</v>
          </cell>
          <cell r="CZ887">
            <v>0</v>
          </cell>
          <cell r="DA887">
            <v>3</v>
          </cell>
          <cell r="DB887">
            <v>4</v>
          </cell>
          <cell r="DC887">
            <v>3</v>
          </cell>
          <cell r="DD887">
            <v>4</v>
          </cell>
          <cell r="DE887">
            <v>3</v>
          </cell>
          <cell r="DF887" t="str">
            <v>ML</v>
          </cell>
          <cell r="DG887">
            <v>4</v>
          </cell>
          <cell r="DH887">
            <v>4</v>
          </cell>
          <cell r="DI887">
            <v>4</v>
          </cell>
          <cell r="DJ887">
            <v>4</v>
          </cell>
          <cell r="DK887">
            <v>3</v>
          </cell>
          <cell r="DL887">
            <v>2</v>
          </cell>
          <cell r="DM887">
            <v>3</v>
          </cell>
          <cell r="DN887">
            <v>5</v>
          </cell>
          <cell r="DO887">
            <v>3</v>
          </cell>
          <cell r="DP887">
            <v>2</v>
          </cell>
          <cell r="DQ887">
            <v>2</v>
          </cell>
        </row>
        <row r="888">
          <cell r="A888">
            <v>3660</v>
          </cell>
          <cell r="B888" t="e">
            <v>#REF!</v>
          </cell>
          <cell r="D888" t="str">
            <v>No</v>
          </cell>
          <cell r="E888" t="str">
            <v>Yes</v>
          </cell>
          <cell r="F888" t="str">
            <v>IAEO</v>
          </cell>
          <cell r="G888" t="str">
            <v>UNDP</v>
          </cell>
          <cell r="H888" t="str">
            <v>UNDP</v>
          </cell>
          <cell r="I888">
            <v>0</v>
          </cell>
          <cell r="J888" t="str">
            <v>UNDP</v>
          </cell>
          <cell r="K888" t="str">
            <v>UNDP</v>
          </cell>
          <cell r="L888" t="str">
            <v>Global</v>
          </cell>
          <cell r="M888" t="str">
            <v>Argentina, Burkina Faso, Benin, Iran, Kyrgyz Republic, Morocco, Mali</v>
          </cell>
          <cell r="N888" t="str">
            <v>Global</v>
          </cell>
          <cell r="O888" t="str">
            <v>Global</v>
          </cell>
          <cell r="P888">
            <v>1</v>
          </cell>
          <cell r="Q888">
            <v>0</v>
          </cell>
          <cell r="R888">
            <v>0</v>
          </cell>
          <cell r="S888">
            <v>0</v>
          </cell>
          <cell r="U888">
            <v>0</v>
          </cell>
          <cell r="V888">
            <v>0</v>
          </cell>
          <cell r="W888">
            <v>0</v>
          </cell>
          <cell r="Y888" t="str">
            <v>Multilateral</v>
          </cell>
          <cell r="Z888" t="str">
            <v>Bi_multilateral</v>
          </cell>
          <cell r="AA888" t="str">
            <v>No</v>
          </cell>
          <cell r="AC888" t="str">
            <v>Global capacity building and demonstration program for pastoral sustainable land management</v>
          </cell>
          <cell r="AD888" t="str">
            <v>MSP</v>
          </cell>
          <cell r="AE888" t="str">
            <v>GET</v>
          </cell>
          <cell r="AF888" t="str">
            <v>LD</v>
          </cell>
          <cell r="AH888" t="str">
            <v>GEF - 4</v>
          </cell>
          <cell r="AI888">
            <v>39478</v>
          </cell>
          <cell r="AJ888">
            <v>2008</v>
          </cell>
          <cell r="AK888">
            <v>39898</v>
          </cell>
          <cell r="AL888">
            <v>2009</v>
          </cell>
          <cell r="AM888">
            <v>40220.5</v>
          </cell>
          <cell r="AN888">
            <v>39813</v>
          </cell>
          <cell r="AO888">
            <v>40543</v>
          </cell>
          <cell r="AP888">
            <v>40543</v>
          </cell>
          <cell r="AQ888">
            <v>2010</v>
          </cell>
          <cell r="AR888">
            <v>21</v>
          </cell>
          <cell r="AS888">
            <v>24</v>
          </cell>
          <cell r="AT888">
            <v>2011</v>
          </cell>
          <cell r="AU888">
            <v>2011</v>
          </cell>
          <cell r="AV888">
            <v>2011</v>
          </cell>
          <cell r="AX888">
            <v>0.95</v>
          </cell>
          <cell r="AY888">
            <v>0</v>
          </cell>
          <cell r="AZ888">
            <v>0.95</v>
          </cell>
          <cell r="BA888">
            <v>1.25</v>
          </cell>
          <cell r="BB888">
            <v>1.96</v>
          </cell>
          <cell r="BC888">
            <v>2.19</v>
          </cell>
          <cell r="BD888">
            <v>2.0631578947368423</v>
          </cell>
          <cell r="BE888">
            <v>2.3052631578947369</v>
          </cell>
          <cell r="BF888">
            <v>1.1173469387755102</v>
          </cell>
          <cell r="BG888">
            <v>24</v>
          </cell>
          <cell r="BH888">
            <v>35</v>
          </cell>
          <cell r="BI888">
            <v>9</v>
          </cell>
          <cell r="BJ888">
            <v>1</v>
          </cell>
          <cell r="BK888">
            <v>1</v>
          </cell>
          <cell r="BM888">
            <v>1</v>
          </cell>
          <cell r="BN888">
            <v>5</v>
          </cell>
          <cell r="BO888">
            <v>1</v>
          </cell>
          <cell r="BP888">
            <v>4</v>
          </cell>
          <cell r="BQ888" t="str">
            <v>L</v>
          </cell>
          <cell r="BR888">
            <v>4</v>
          </cell>
          <cell r="BS888">
            <v>4</v>
          </cell>
          <cell r="BT888">
            <v>4</v>
          </cell>
          <cell r="BU888">
            <v>4</v>
          </cell>
          <cell r="BW888">
            <v>5</v>
          </cell>
          <cell r="BX888">
            <v>1</v>
          </cell>
          <cell r="BY888">
            <v>3</v>
          </cell>
          <cell r="BZ888">
            <v>0</v>
          </cell>
          <cell r="CA888">
            <v>5</v>
          </cell>
          <cell r="CB888">
            <v>1</v>
          </cell>
          <cell r="CC888">
            <v>5</v>
          </cell>
          <cell r="CD888">
            <v>5</v>
          </cell>
          <cell r="CE888">
            <v>1</v>
          </cell>
          <cell r="CF888">
            <v>5</v>
          </cell>
          <cell r="CG888">
            <v>1</v>
          </cell>
          <cell r="CH888">
            <v>4</v>
          </cell>
          <cell r="CI888">
            <v>1</v>
          </cell>
          <cell r="CJ888">
            <v>5</v>
          </cell>
          <cell r="CK888">
            <v>1</v>
          </cell>
          <cell r="CL888">
            <v>4</v>
          </cell>
          <cell r="CM888">
            <v>1</v>
          </cell>
          <cell r="CN888">
            <v>5</v>
          </cell>
          <cell r="CO888">
            <v>1</v>
          </cell>
          <cell r="CP888">
            <v>5</v>
          </cell>
          <cell r="CQ888">
            <v>1</v>
          </cell>
          <cell r="CR888">
            <v>3</v>
          </cell>
          <cell r="CS888">
            <v>0</v>
          </cell>
          <cell r="CT888">
            <v>3</v>
          </cell>
          <cell r="CU888">
            <v>0</v>
          </cell>
          <cell r="CZ888">
            <v>1</v>
          </cell>
          <cell r="DR888">
            <v>5</v>
          </cell>
          <cell r="DS888">
            <v>5</v>
          </cell>
          <cell r="DT888">
            <v>5</v>
          </cell>
          <cell r="DU888">
            <v>5</v>
          </cell>
          <cell r="DV888">
            <v>1</v>
          </cell>
        </row>
        <row r="889">
          <cell r="A889">
            <v>3675</v>
          </cell>
          <cell r="B889" t="e">
            <v>#REF!</v>
          </cell>
          <cell r="C889">
            <v>4016</v>
          </cell>
          <cell r="D889" t="str">
            <v>No</v>
          </cell>
          <cell r="E889" t="str">
            <v>Yes</v>
          </cell>
          <cell r="F889" t="str">
            <v>IAEO</v>
          </cell>
          <cell r="G889" t="str">
            <v>UNDP</v>
          </cell>
          <cell r="H889" t="str">
            <v>UNDP</v>
          </cell>
          <cell r="I889">
            <v>0</v>
          </cell>
          <cell r="J889" t="str">
            <v>UNDP</v>
          </cell>
          <cell r="L889" t="str">
            <v>Moldova</v>
          </cell>
          <cell r="N889" t="str">
            <v>ECA</v>
          </cell>
          <cell r="O889" t="str">
            <v>ECA</v>
          </cell>
          <cell r="P889">
            <v>0</v>
          </cell>
          <cell r="Q889">
            <v>0</v>
          </cell>
          <cell r="R889">
            <v>1</v>
          </cell>
          <cell r="S889">
            <v>0</v>
          </cell>
          <cell r="U889">
            <v>0</v>
          </cell>
          <cell r="V889">
            <v>0</v>
          </cell>
          <cell r="W889">
            <v>1</v>
          </cell>
          <cell r="Y889" t="str">
            <v>Government</v>
          </cell>
          <cell r="Z889" t="str">
            <v>Govt</v>
          </cell>
          <cell r="AC889" t="str">
            <v>PPG: Improving coverage and management effectiveness of the Protected Area System in Moldova</v>
          </cell>
          <cell r="AD889" t="str">
            <v>MSP</v>
          </cell>
          <cell r="AE889" t="str">
            <v>GET</v>
          </cell>
          <cell r="AF889" t="str">
            <v>BD</v>
          </cell>
          <cell r="AH889" t="str">
            <v>GEF - 4</v>
          </cell>
          <cell r="AI889">
            <v>39882</v>
          </cell>
          <cell r="AJ889">
            <v>2009</v>
          </cell>
          <cell r="AK889">
            <v>39916</v>
          </cell>
          <cell r="AL889">
            <v>2009</v>
          </cell>
          <cell r="AM889">
            <v>40777.5</v>
          </cell>
          <cell r="AN889">
            <v>41425</v>
          </cell>
          <cell r="AO889">
            <v>41639</v>
          </cell>
          <cell r="AP889">
            <v>41639</v>
          </cell>
          <cell r="AQ889">
            <v>2013</v>
          </cell>
          <cell r="AR889">
            <v>56</v>
          </cell>
          <cell r="AS889">
            <v>7</v>
          </cell>
          <cell r="AT889">
            <v>2013</v>
          </cell>
          <cell r="AU889">
            <v>41537</v>
          </cell>
          <cell r="AV889">
            <v>2013</v>
          </cell>
          <cell r="AW889">
            <v>41609</v>
          </cell>
          <cell r="AX889">
            <v>0.95</v>
          </cell>
          <cell r="AY889">
            <v>0.05</v>
          </cell>
          <cell r="AZ889">
            <v>1</v>
          </cell>
          <cell r="BB889">
            <v>1.0916699999999999</v>
          </cell>
          <cell r="BC889">
            <v>1.1100000000000001</v>
          </cell>
          <cell r="BD889">
            <v>1.1491263157894736</v>
          </cell>
          <cell r="BE889">
            <v>1.168421052631579</v>
          </cell>
          <cell r="BF889">
            <v>1.0167907884250738</v>
          </cell>
          <cell r="BM889">
            <v>1</v>
          </cell>
          <cell r="BN889">
            <v>5</v>
          </cell>
          <cell r="BO889">
            <v>0</v>
          </cell>
          <cell r="BP889">
            <v>2</v>
          </cell>
          <cell r="BQ889" t="str">
            <v>MU</v>
          </cell>
          <cell r="BR889">
            <v>2</v>
          </cell>
          <cell r="BS889">
            <v>3</v>
          </cell>
          <cell r="BT889">
            <v>2</v>
          </cell>
          <cell r="BU889">
            <v>3</v>
          </cell>
          <cell r="BY889">
            <v>5</v>
          </cell>
          <cell r="BZ889">
            <v>1</v>
          </cell>
          <cell r="CA889">
            <v>5</v>
          </cell>
          <cell r="CB889">
            <v>1</v>
          </cell>
          <cell r="CD889">
            <v>6</v>
          </cell>
          <cell r="CE889">
            <v>1</v>
          </cell>
          <cell r="CF889">
            <v>5</v>
          </cell>
          <cell r="CG889">
            <v>1</v>
          </cell>
          <cell r="CH889">
            <v>4</v>
          </cell>
          <cell r="CI889">
            <v>1</v>
          </cell>
          <cell r="CJ889">
            <v>4</v>
          </cell>
          <cell r="CK889">
            <v>1</v>
          </cell>
          <cell r="CL889">
            <v>5</v>
          </cell>
          <cell r="CM889">
            <v>1</v>
          </cell>
          <cell r="CN889">
            <v>4</v>
          </cell>
          <cell r="CO889">
            <v>1</v>
          </cell>
          <cell r="CP889">
            <v>4</v>
          </cell>
          <cell r="CQ889">
            <v>1</v>
          </cell>
          <cell r="CR889">
            <v>4</v>
          </cell>
          <cell r="CS889">
            <v>1</v>
          </cell>
          <cell r="CT889">
            <v>4</v>
          </cell>
          <cell r="CU889">
            <v>1</v>
          </cell>
          <cell r="CV889">
            <v>5</v>
          </cell>
          <cell r="CW889">
            <v>5</v>
          </cell>
          <cell r="CX889">
            <v>5</v>
          </cell>
          <cell r="CY889">
            <v>5</v>
          </cell>
          <cell r="CZ889">
            <v>1</v>
          </cell>
          <cell r="DA889" t="str">
            <v>MU</v>
          </cell>
          <cell r="DB889" t="str">
            <v>ML</v>
          </cell>
          <cell r="DC889" t="str">
            <v>MU</v>
          </cell>
          <cell r="DD889" t="str">
            <v>ML</v>
          </cell>
          <cell r="DE889">
            <v>2</v>
          </cell>
          <cell r="DF889" t="str">
            <v>MU</v>
          </cell>
          <cell r="DG889">
            <v>5</v>
          </cell>
          <cell r="DH889">
            <v>5</v>
          </cell>
          <cell r="DI889">
            <v>6</v>
          </cell>
          <cell r="DJ889">
            <v>5</v>
          </cell>
          <cell r="DK889">
            <v>4</v>
          </cell>
          <cell r="DL889">
            <v>4</v>
          </cell>
          <cell r="DM889">
            <v>5</v>
          </cell>
          <cell r="DN889">
            <v>4</v>
          </cell>
          <cell r="DO889">
            <v>4</v>
          </cell>
          <cell r="DP889">
            <v>4</v>
          </cell>
          <cell r="DQ889">
            <v>4</v>
          </cell>
        </row>
        <row r="890">
          <cell r="A890">
            <v>3676</v>
          </cell>
          <cell r="B890" t="e">
            <v>#REF!</v>
          </cell>
          <cell r="C890" t="str">
            <v>P091659</v>
          </cell>
          <cell r="D890" t="str">
            <v>Yes</v>
          </cell>
          <cell r="E890" t="str">
            <v>No</v>
          </cell>
          <cell r="F890" t="str">
            <v>GEFIEO</v>
          </cell>
          <cell r="G890" t="str">
            <v>World Bank</v>
          </cell>
          <cell r="H890" t="str">
            <v>WB</v>
          </cell>
          <cell r="I890">
            <v>0</v>
          </cell>
          <cell r="J890" t="str">
            <v>WB</v>
          </cell>
          <cell r="L890" t="str">
            <v>Argentina</v>
          </cell>
          <cell r="N890" t="str">
            <v>LAC</v>
          </cell>
          <cell r="O890" t="str">
            <v>LAC</v>
          </cell>
          <cell r="P890">
            <v>0</v>
          </cell>
          <cell r="Q890">
            <v>0</v>
          </cell>
          <cell r="R890">
            <v>1</v>
          </cell>
          <cell r="S890">
            <v>0</v>
          </cell>
          <cell r="U890">
            <v>0</v>
          </cell>
          <cell r="V890">
            <v>0</v>
          </cell>
          <cell r="W890">
            <v>0</v>
          </cell>
          <cell r="Y890" t="str">
            <v>ngo</v>
          </cell>
          <cell r="Z890" t="str">
            <v>ngo</v>
          </cell>
          <cell r="AA890" t="str">
            <v>lead executing agency</v>
          </cell>
          <cell r="AB890" t="str">
            <v>Secondary Executing Agency</v>
          </cell>
          <cell r="AC890" t="str">
            <v>Grasslands and Savannas of the Southern Cone of South America: Initiatives for their Conservation in Argentina</v>
          </cell>
          <cell r="AD890" t="str">
            <v>MSP</v>
          </cell>
          <cell r="AE890" t="str">
            <v>GET</v>
          </cell>
          <cell r="AF890" t="str">
            <v>BD</v>
          </cell>
          <cell r="AH890" t="str">
            <v>GEF - 4</v>
          </cell>
          <cell r="AI890">
            <v>40155</v>
          </cell>
          <cell r="AJ890">
            <v>2009</v>
          </cell>
          <cell r="AK890">
            <v>40353</v>
          </cell>
          <cell r="AL890">
            <v>2010</v>
          </cell>
          <cell r="AN890">
            <v>41547</v>
          </cell>
          <cell r="AO890">
            <v>41547</v>
          </cell>
          <cell r="AP890">
            <v>41547</v>
          </cell>
          <cell r="AQ890">
            <v>2013</v>
          </cell>
          <cell r="AT890">
            <v>2014</v>
          </cell>
          <cell r="AU890">
            <v>41761</v>
          </cell>
          <cell r="AV890">
            <v>2014</v>
          </cell>
          <cell r="AX890">
            <v>0.9</v>
          </cell>
          <cell r="AY890">
            <v>2.5000000000000001E-2</v>
          </cell>
          <cell r="AZ890">
            <v>0.92500000000000004</v>
          </cell>
          <cell r="BB890">
            <v>2.1</v>
          </cell>
          <cell r="BC890">
            <v>2.1</v>
          </cell>
          <cell r="BJ890">
            <v>1</v>
          </cell>
          <cell r="BK890">
            <v>1</v>
          </cell>
          <cell r="BM890">
            <v>1</v>
          </cell>
          <cell r="BN890">
            <v>5</v>
          </cell>
          <cell r="DR890">
            <v>5</v>
          </cell>
          <cell r="DS890">
            <v>5</v>
          </cell>
          <cell r="DT890">
            <v>6</v>
          </cell>
          <cell r="DU890">
            <v>5</v>
          </cell>
          <cell r="DV890">
            <v>1</v>
          </cell>
          <cell r="DW890">
            <v>2</v>
          </cell>
          <cell r="DX890">
            <v>2</v>
          </cell>
          <cell r="DY890">
            <v>4</v>
          </cell>
          <cell r="DZ890" t="str">
            <v>UA</v>
          </cell>
          <cell r="EA890">
            <v>2</v>
          </cell>
          <cell r="EB890" t="str">
            <v>MU</v>
          </cell>
          <cell r="EC890">
            <v>6</v>
          </cell>
          <cell r="ED890">
            <v>5</v>
          </cell>
          <cell r="EE890">
            <v>5</v>
          </cell>
          <cell r="EF890">
            <v>5</v>
          </cell>
          <cell r="EG890">
            <v>5</v>
          </cell>
          <cell r="EH890">
            <v>6</v>
          </cell>
          <cell r="EI890">
            <v>5</v>
          </cell>
          <cell r="EJ890">
            <v>5</v>
          </cell>
          <cell r="EK890">
            <v>4</v>
          </cell>
          <cell r="EL890">
            <v>5</v>
          </cell>
          <cell r="EM890">
            <v>2</v>
          </cell>
        </row>
        <row r="891">
          <cell r="A891">
            <v>3679</v>
          </cell>
          <cell r="B891" t="e">
            <v>#REF!</v>
          </cell>
          <cell r="C891" t="str">
            <v>4A56</v>
          </cell>
          <cell r="D891" t="str">
            <v>No</v>
          </cell>
          <cell r="E891" t="str">
            <v>Yes</v>
          </cell>
          <cell r="F891" t="str">
            <v>IAEO</v>
          </cell>
          <cell r="G891" t="str">
            <v>UNEP</v>
          </cell>
          <cell r="H891" t="str">
            <v>UNEP</v>
          </cell>
          <cell r="I891">
            <v>0</v>
          </cell>
          <cell r="J891" t="str">
            <v>UNEP</v>
          </cell>
          <cell r="L891" t="str">
            <v>China, Guyana, India, Mali, Samoa, Tanzania, United Kingdom, United States</v>
          </cell>
          <cell r="N891" t="str">
            <v>Global</v>
          </cell>
          <cell r="O891" t="str">
            <v>Global</v>
          </cell>
          <cell r="P891">
            <v>1</v>
          </cell>
          <cell r="Q891">
            <v>0</v>
          </cell>
          <cell r="R891">
            <v>0</v>
          </cell>
          <cell r="S891">
            <v>2</v>
          </cell>
          <cell r="U891">
            <v>2</v>
          </cell>
          <cell r="V891">
            <v>2</v>
          </cell>
          <cell r="W891">
            <v>2</v>
          </cell>
          <cell r="Y891" t="str">
            <v>Others</v>
          </cell>
          <cell r="Z891" t="str">
            <v>Others</v>
          </cell>
          <cell r="AC891" t="str">
            <v>Economic Analysis of Adaptation Options</v>
          </cell>
          <cell r="AD891" t="str">
            <v>MSP</v>
          </cell>
          <cell r="AE891" t="str">
            <v>SCCF</v>
          </cell>
          <cell r="AF891" t="str">
            <v>CC</v>
          </cell>
          <cell r="AH891" t="str">
            <v>GEF - 4</v>
          </cell>
          <cell r="AI891">
            <v>39853</v>
          </cell>
          <cell r="AJ891">
            <v>2009</v>
          </cell>
          <cell r="AK891">
            <v>39630</v>
          </cell>
          <cell r="AL891">
            <v>2008</v>
          </cell>
          <cell r="AM891">
            <v>40071.5</v>
          </cell>
          <cell r="AN891">
            <v>40543</v>
          </cell>
          <cell r="AO891">
            <v>40513</v>
          </cell>
          <cell r="AP891">
            <v>40513</v>
          </cell>
          <cell r="AQ891">
            <v>2010</v>
          </cell>
          <cell r="AR891">
            <v>29</v>
          </cell>
          <cell r="AS891">
            <v>0</v>
          </cell>
          <cell r="AT891">
            <v>2013</v>
          </cell>
          <cell r="AU891">
            <v>41518</v>
          </cell>
          <cell r="AV891">
            <v>2013</v>
          </cell>
          <cell r="AW891">
            <v>41609</v>
          </cell>
          <cell r="AX891">
            <v>1</v>
          </cell>
          <cell r="AY891">
            <v>0</v>
          </cell>
          <cell r="AZ891">
            <v>1</v>
          </cell>
          <cell r="BB891">
            <v>3.5</v>
          </cell>
          <cell r="BC891">
            <v>3.5</v>
          </cell>
          <cell r="BD891">
            <v>3.5</v>
          </cell>
          <cell r="BE891">
            <v>3.5</v>
          </cell>
          <cell r="BF891">
            <v>1</v>
          </cell>
          <cell r="BL891">
            <v>0</v>
          </cell>
          <cell r="BM891">
            <v>0</v>
          </cell>
          <cell r="BN891">
            <v>3</v>
          </cell>
          <cell r="BO891">
            <v>0</v>
          </cell>
          <cell r="BP891">
            <v>2</v>
          </cell>
          <cell r="BQ891" t="str">
            <v>MU</v>
          </cell>
          <cell r="BR891">
            <v>1</v>
          </cell>
          <cell r="BS891">
            <v>2</v>
          </cell>
          <cell r="BT891">
            <v>2</v>
          </cell>
          <cell r="BU891">
            <v>4</v>
          </cell>
          <cell r="BY891">
            <v>3</v>
          </cell>
          <cell r="BZ891">
            <v>0</v>
          </cell>
          <cell r="CA891">
            <v>3</v>
          </cell>
          <cell r="CB891">
            <v>0</v>
          </cell>
          <cell r="CD891">
            <v>4</v>
          </cell>
          <cell r="CE891">
            <v>1</v>
          </cell>
          <cell r="CF891">
            <v>4</v>
          </cell>
          <cell r="CG891">
            <v>1</v>
          </cell>
          <cell r="CH891">
            <v>5</v>
          </cell>
          <cell r="CI891">
            <v>1</v>
          </cell>
          <cell r="CJ891">
            <v>5</v>
          </cell>
          <cell r="CK891">
            <v>1</v>
          </cell>
          <cell r="CL891">
            <v>6</v>
          </cell>
          <cell r="CM891">
            <v>1</v>
          </cell>
          <cell r="CN891">
            <v>6</v>
          </cell>
          <cell r="CO891">
            <v>1</v>
          </cell>
          <cell r="CP891">
            <v>5</v>
          </cell>
          <cell r="CQ891">
            <v>1</v>
          </cell>
          <cell r="CR891">
            <v>5</v>
          </cell>
          <cell r="CS891">
            <v>1</v>
          </cell>
          <cell r="CT891">
            <v>6</v>
          </cell>
          <cell r="CU891">
            <v>1</v>
          </cell>
          <cell r="CV891">
            <v>4</v>
          </cell>
          <cell r="CW891">
            <v>2</v>
          </cell>
          <cell r="CX891">
            <v>3</v>
          </cell>
          <cell r="CY891">
            <v>3</v>
          </cell>
          <cell r="CZ891">
            <v>0</v>
          </cell>
          <cell r="DA891" t="str">
            <v>U</v>
          </cell>
          <cell r="DB891" t="str">
            <v>MU</v>
          </cell>
          <cell r="DC891" t="str">
            <v>MU</v>
          </cell>
          <cell r="DD891" t="str">
            <v>L</v>
          </cell>
          <cell r="DE891">
            <v>2</v>
          </cell>
          <cell r="DF891" t="str">
            <v>MU</v>
          </cell>
          <cell r="DG891">
            <v>3</v>
          </cell>
          <cell r="DH891">
            <v>3</v>
          </cell>
          <cell r="DI891">
            <v>4</v>
          </cell>
          <cell r="DJ891">
            <v>4</v>
          </cell>
          <cell r="DK891">
            <v>5</v>
          </cell>
          <cell r="DL891">
            <v>5</v>
          </cell>
          <cell r="DM891">
            <v>6</v>
          </cell>
          <cell r="DN891">
            <v>6</v>
          </cell>
          <cell r="DO891">
            <v>5</v>
          </cell>
          <cell r="DP891">
            <v>5</v>
          </cell>
          <cell r="DQ891">
            <v>6</v>
          </cell>
        </row>
        <row r="892">
          <cell r="A892">
            <v>3684</v>
          </cell>
          <cell r="B892" t="e">
            <v>#REF!</v>
          </cell>
          <cell r="C892">
            <v>3978</v>
          </cell>
          <cell r="D892" t="str">
            <v>No</v>
          </cell>
          <cell r="E892" t="str">
            <v>Yes</v>
          </cell>
          <cell r="F892" t="str">
            <v>IAEO</v>
          </cell>
          <cell r="G892" t="str">
            <v>UNDP</v>
          </cell>
          <cell r="H892" t="str">
            <v>UNDP</v>
          </cell>
          <cell r="I892">
            <v>0</v>
          </cell>
          <cell r="J892" t="str">
            <v>UNDP</v>
          </cell>
          <cell r="L892" t="str">
            <v>Burkina Faso</v>
          </cell>
          <cell r="N892" t="str">
            <v>AFR</v>
          </cell>
          <cell r="O892" t="str">
            <v>AFR</v>
          </cell>
          <cell r="P892">
            <v>0</v>
          </cell>
          <cell r="Q892">
            <v>0</v>
          </cell>
          <cell r="R892">
            <v>1</v>
          </cell>
          <cell r="S892">
            <v>0</v>
          </cell>
          <cell r="U892">
            <v>0</v>
          </cell>
          <cell r="V892">
            <v>1</v>
          </cell>
          <cell r="W892">
            <v>1</v>
          </cell>
          <cell r="Y892" t="str">
            <v>Government</v>
          </cell>
          <cell r="Z892" t="str">
            <v>Govt</v>
          </cell>
          <cell r="AC892" t="str">
            <v>Strengthening Adaptation Capacities and Reducing the Vulnerability to Climate Change in Burkina Faso</v>
          </cell>
          <cell r="AD892" t="str">
            <v>FSP</v>
          </cell>
          <cell r="AE892" t="str">
            <v>LDCF</v>
          </cell>
          <cell r="AF892" t="str">
            <v>CC</v>
          </cell>
          <cell r="AH892" t="str">
            <v>GEF - 4</v>
          </cell>
          <cell r="AI892">
            <v>39926</v>
          </cell>
          <cell r="AJ892">
            <v>2009</v>
          </cell>
          <cell r="AK892">
            <v>40009</v>
          </cell>
          <cell r="AL892">
            <v>2009</v>
          </cell>
          <cell r="AN892" t="str">
            <v>21/31/2013</v>
          </cell>
          <cell r="AO892">
            <v>41729</v>
          </cell>
          <cell r="AP892">
            <v>41729</v>
          </cell>
          <cell r="AQ892">
            <v>2014</v>
          </cell>
          <cell r="AT892">
            <v>2014</v>
          </cell>
          <cell r="AU892" t="str">
            <v>Jul,2014</v>
          </cell>
          <cell r="AV892">
            <v>2014</v>
          </cell>
          <cell r="AX892">
            <v>2.9</v>
          </cell>
          <cell r="AY892">
            <v>0.1</v>
          </cell>
          <cell r="AZ892">
            <v>3</v>
          </cell>
          <cell r="BB892">
            <v>0.95</v>
          </cell>
          <cell r="BC892">
            <v>0.60656100000000013</v>
          </cell>
          <cell r="BM892">
            <v>1</v>
          </cell>
          <cell r="BN892">
            <v>5</v>
          </cell>
          <cell r="CV892">
            <v>5</v>
          </cell>
          <cell r="CW892">
            <v>5</v>
          </cell>
          <cell r="CX892">
            <v>6</v>
          </cell>
          <cell r="CY892">
            <v>5</v>
          </cell>
          <cell r="CZ892">
            <v>1</v>
          </cell>
          <cell r="DA892">
            <v>2</v>
          </cell>
          <cell r="DB892">
            <v>3</v>
          </cell>
          <cell r="DC892">
            <v>3</v>
          </cell>
          <cell r="DD892">
            <v>3</v>
          </cell>
          <cell r="DE892">
            <v>2</v>
          </cell>
          <cell r="DF892" t="str">
            <v>MU</v>
          </cell>
          <cell r="DG892">
            <v>4</v>
          </cell>
          <cell r="DH892">
            <v>4</v>
          </cell>
          <cell r="DI892">
            <v>4</v>
          </cell>
          <cell r="DJ892">
            <v>4</v>
          </cell>
          <cell r="DK892">
            <v>4</v>
          </cell>
          <cell r="DL892">
            <v>5</v>
          </cell>
          <cell r="DM892">
            <v>5</v>
          </cell>
          <cell r="DN892">
            <v>4</v>
          </cell>
          <cell r="DO892">
            <v>3</v>
          </cell>
          <cell r="DP892">
            <v>3</v>
          </cell>
          <cell r="DQ892">
            <v>4</v>
          </cell>
        </row>
        <row r="893">
          <cell r="A893">
            <v>3691</v>
          </cell>
          <cell r="B893" t="e">
            <v>#REF!</v>
          </cell>
          <cell r="C893" t="str">
            <v>P112108</v>
          </cell>
          <cell r="D893" t="str">
            <v>Yes</v>
          </cell>
          <cell r="E893" t="str">
            <v>No</v>
          </cell>
          <cell r="F893" t="str">
            <v>GEFIEO</v>
          </cell>
          <cell r="G893" t="str">
            <v>World Bank</v>
          </cell>
          <cell r="H893" t="str">
            <v>WB</v>
          </cell>
          <cell r="I893">
            <v>0</v>
          </cell>
          <cell r="J893" t="str">
            <v>WB</v>
          </cell>
          <cell r="L893" t="str">
            <v>Bangladesh, Bhutan, Cambodia, China, India, Indonesia, Lao, Malaysia, Nepal, Russia, Thailand, Vietnam</v>
          </cell>
          <cell r="N893" t="str">
            <v>Global</v>
          </cell>
          <cell r="O893" t="str">
            <v>Global</v>
          </cell>
          <cell r="P893">
            <v>1</v>
          </cell>
          <cell r="Q893">
            <v>0</v>
          </cell>
          <cell r="R893">
            <v>0</v>
          </cell>
          <cell r="S893">
            <v>2</v>
          </cell>
          <cell r="U893">
            <v>0</v>
          </cell>
          <cell r="V893">
            <v>2</v>
          </cell>
          <cell r="W893">
            <v>2</v>
          </cell>
          <cell r="Y893" t="str">
            <v>NGO</v>
          </cell>
          <cell r="Z893" t="str">
            <v>NGO_academic_foundation</v>
          </cell>
          <cell r="AC893" t="str">
            <v>Tiger Futures</v>
          </cell>
          <cell r="AD893" t="str">
            <v>MSP</v>
          </cell>
          <cell r="AE893" t="str">
            <v>GET</v>
          </cell>
          <cell r="AF893" t="str">
            <v>BD</v>
          </cell>
          <cell r="AH893" t="str">
            <v>GEF - 4</v>
          </cell>
          <cell r="AI893">
            <v>39793</v>
          </cell>
          <cell r="AJ893">
            <v>2008</v>
          </cell>
          <cell r="AK893" t="str">
            <v>2/11/2009</v>
          </cell>
          <cell r="AL893">
            <v>2009</v>
          </cell>
          <cell r="AM893">
            <v>40381.5</v>
          </cell>
          <cell r="AN893">
            <v>40724</v>
          </cell>
          <cell r="AO893">
            <v>40908</v>
          </cell>
          <cell r="AP893">
            <v>40908</v>
          </cell>
          <cell r="AQ893">
            <v>2011</v>
          </cell>
          <cell r="AR893">
            <v>34</v>
          </cell>
          <cell r="AS893">
            <v>6</v>
          </cell>
          <cell r="AT893">
            <v>2013</v>
          </cell>
          <cell r="AU893">
            <v>40938</v>
          </cell>
          <cell r="AV893">
            <v>2012</v>
          </cell>
          <cell r="AX893">
            <v>0.95</v>
          </cell>
          <cell r="AY893">
            <v>0</v>
          </cell>
          <cell r="AZ893">
            <v>0.95</v>
          </cell>
          <cell r="BB893">
            <v>1.85</v>
          </cell>
          <cell r="BC893">
            <v>1.927</v>
          </cell>
          <cell r="BD893">
            <v>1.9473684210526319</v>
          </cell>
          <cell r="BE893">
            <v>2.0284210526315789</v>
          </cell>
          <cell r="BF893">
            <v>1.0416216216216216</v>
          </cell>
          <cell r="BM893">
            <v>1</v>
          </cell>
          <cell r="BN893">
            <v>5</v>
          </cell>
          <cell r="BO893">
            <v>1</v>
          </cell>
          <cell r="BP893">
            <v>3</v>
          </cell>
          <cell r="BQ893" t="str">
            <v>ML</v>
          </cell>
          <cell r="BY893">
            <v>5</v>
          </cell>
          <cell r="BZ893">
            <v>1</v>
          </cell>
          <cell r="CA893">
            <v>4</v>
          </cell>
          <cell r="CB893">
            <v>1</v>
          </cell>
          <cell r="CD893">
            <v>5</v>
          </cell>
          <cell r="CE893">
            <v>1</v>
          </cell>
          <cell r="CF893">
            <v>5</v>
          </cell>
          <cell r="CG893">
            <v>1</v>
          </cell>
          <cell r="CH893">
            <v>4</v>
          </cell>
          <cell r="CI893">
            <v>1</v>
          </cell>
          <cell r="CJ893">
            <v>5</v>
          </cell>
          <cell r="CK893">
            <v>1</v>
          </cell>
          <cell r="CL893">
            <v>5</v>
          </cell>
          <cell r="CM893">
            <v>1</v>
          </cell>
          <cell r="CN893">
            <v>4</v>
          </cell>
          <cell r="CO893">
            <v>1</v>
          </cell>
          <cell r="CP893">
            <v>6</v>
          </cell>
          <cell r="CQ893">
            <v>1</v>
          </cell>
          <cell r="CR893">
            <v>2</v>
          </cell>
          <cell r="CS893">
            <v>0</v>
          </cell>
          <cell r="CT893">
            <v>2</v>
          </cell>
          <cell r="CU893">
            <v>0</v>
          </cell>
          <cell r="DR893">
            <v>5</v>
          </cell>
          <cell r="DS893">
            <v>5</v>
          </cell>
          <cell r="DT893">
            <v>5</v>
          </cell>
          <cell r="DU893">
            <v>5</v>
          </cell>
          <cell r="DV893">
            <v>1</v>
          </cell>
          <cell r="EA893">
            <v>3</v>
          </cell>
          <cell r="EB893" t="str">
            <v>ML</v>
          </cell>
          <cell r="EC893">
            <v>5</v>
          </cell>
          <cell r="ED893">
            <v>4</v>
          </cell>
          <cell r="EE893">
            <v>5</v>
          </cell>
          <cell r="EF893">
            <v>5</v>
          </cell>
          <cell r="EG893">
            <v>4</v>
          </cell>
          <cell r="EH893">
            <v>5</v>
          </cell>
          <cell r="EI893">
            <v>5</v>
          </cell>
          <cell r="EJ893">
            <v>4</v>
          </cell>
          <cell r="EK893">
            <v>6</v>
          </cell>
          <cell r="EL893">
            <v>2</v>
          </cell>
          <cell r="EM893">
            <v>2</v>
          </cell>
        </row>
      </sheetData>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673"/>
  <sheetViews>
    <sheetView tabSelected="1" zoomScale="69" zoomScaleNormal="69" workbookViewId="0">
      <pane ySplit="1" topLeftCell="A2" activePane="bottomLeft" state="frozen"/>
      <selection pane="bottomLeft" activeCell="N41" sqref="N41"/>
    </sheetView>
  </sheetViews>
  <sheetFormatPr defaultRowHeight="12.75" x14ac:dyDescent="0.2"/>
  <cols>
    <col min="1" max="1" width="11.5703125" bestFit="1" customWidth="1"/>
    <col min="2" max="2" width="11.140625" style="21" bestFit="1" customWidth="1"/>
    <col min="3" max="3" width="24" bestFit="1" customWidth="1"/>
    <col min="4" max="4" width="15.28515625" bestFit="1" customWidth="1"/>
    <col min="5" max="5" width="24.42578125" bestFit="1" customWidth="1"/>
    <col min="6" max="6" width="10.85546875" bestFit="1" customWidth="1"/>
    <col min="7" max="7" width="20.42578125" bestFit="1" customWidth="1"/>
    <col min="8" max="8" width="22.7109375" bestFit="1" customWidth="1"/>
    <col min="9" max="9" width="30" customWidth="1"/>
    <col min="10" max="10" width="25.85546875" customWidth="1"/>
    <col min="11" max="11" width="15.85546875" bestFit="1" customWidth="1"/>
    <col min="12" max="12" width="15.28515625" bestFit="1" customWidth="1"/>
    <col min="13" max="13" width="14.28515625" bestFit="1" customWidth="1"/>
    <col min="14" max="14" width="69.5703125" customWidth="1"/>
    <col min="15" max="15" width="16.140625" bestFit="1" customWidth="1"/>
    <col min="16" max="16" width="12.140625" bestFit="1" customWidth="1"/>
    <col min="17" max="17" width="19.5703125" bestFit="1" customWidth="1"/>
    <col min="18" max="18" width="19.42578125" bestFit="1" customWidth="1"/>
    <col min="19" max="19" width="14" bestFit="1" customWidth="1"/>
    <col min="20" max="20" width="14.28515625" customWidth="1"/>
    <col min="21" max="21" width="75.140625" customWidth="1"/>
    <col min="22" max="22" width="12.5703125" bestFit="1" customWidth="1"/>
    <col min="23" max="23" width="10.42578125" bestFit="1" customWidth="1"/>
    <col min="24" max="24" width="11.28515625" bestFit="1" customWidth="1"/>
    <col min="25" max="25" width="11" bestFit="1" customWidth="1"/>
    <col min="26" max="26" width="10.42578125" bestFit="1" customWidth="1"/>
    <col min="27" max="27" width="10.5703125" bestFit="1" customWidth="1"/>
    <col min="28" max="28" width="11.140625" bestFit="1" customWidth="1"/>
    <col min="29" max="29" width="11.28515625" bestFit="1" customWidth="1"/>
    <col min="30" max="30" width="11" bestFit="1" customWidth="1"/>
    <col min="31" max="31" width="10.85546875" bestFit="1" customWidth="1"/>
    <col min="32" max="32" width="10.28515625" bestFit="1" customWidth="1"/>
    <col min="33" max="33" width="11.42578125" bestFit="1" customWidth="1"/>
    <col min="34" max="34" width="10.5703125" bestFit="1" customWidth="1"/>
    <col min="35" max="35" width="24" bestFit="1" customWidth="1"/>
    <col min="36" max="36" width="11" bestFit="1" customWidth="1"/>
    <col min="37" max="38" width="11.42578125" bestFit="1" customWidth="1"/>
    <col min="39" max="39" width="15.85546875" bestFit="1" customWidth="1"/>
    <col min="40" max="40" width="27.42578125" bestFit="1" customWidth="1"/>
    <col min="41" max="41" width="13.5703125" bestFit="1" customWidth="1"/>
    <col min="42" max="42" width="31.28515625" customWidth="1"/>
    <col min="43" max="43" width="10.42578125" bestFit="1" customWidth="1"/>
    <col min="44" max="44" width="11.140625" bestFit="1" customWidth="1"/>
    <col min="45" max="45" width="9.42578125" bestFit="1" customWidth="1"/>
    <col min="46" max="46" width="10.85546875" bestFit="1" customWidth="1"/>
    <col min="47" max="47" width="10.7109375" bestFit="1" customWidth="1"/>
    <col min="48" max="50" width="11.28515625" bestFit="1" customWidth="1"/>
    <col min="51" max="52" width="11.42578125" bestFit="1" customWidth="1"/>
    <col min="53" max="53" width="11.140625" bestFit="1" customWidth="1"/>
    <col min="54" max="54" width="13.5703125" bestFit="1" customWidth="1"/>
    <col min="55" max="55" width="9.7109375" bestFit="1" customWidth="1"/>
    <col min="56" max="56" width="10.7109375" bestFit="1" customWidth="1"/>
    <col min="57" max="57" width="14.85546875" bestFit="1" customWidth="1"/>
    <col min="58" max="58" width="18.140625" bestFit="1" customWidth="1"/>
    <col min="59" max="59" width="9.85546875" bestFit="1" customWidth="1"/>
    <col min="60" max="60" width="11.7109375" bestFit="1" customWidth="1"/>
    <col min="61" max="61" width="11" bestFit="1" customWidth="1"/>
    <col min="62" max="62" width="11.7109375" bestFit="1" customWidth="1"/>
    <col min="63" max="63" width="14.140625" bestFit="1" customWidth="1"/>
    <col min="64" max="64" width="16.140625" bestFit="1" customWidth="1"/>
    <col min="65" max="65" width="16" customWidth="1"/>
    <col min="85" max="87" width="9.42578125" bestFit="1" customWidth="1"/>
    <col min="98" max="98" width="9.140625" style="12"/>
    <col min="99" max="99" width="12" style="12" customWidth="1"/>
    <col min="100" max="100" width="11.140625" style="12" customWidth="1"/>
  </cols>
  <sheetData>
    <row r="1" spans="1:101" ht="76.5" x14ac:dyDescent="0.2">
      <c r="A1" s="1" t="s">
        <v>0</v>
      </c>
      <c r="B1" s="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4" t="s">
        <v>56</v>
      </c>
      <c r="BF1" s="5" t="s">
        <v>57</v>
      </c>
      <c r="BG1" s="3" t="s">
        <v>58</v>
      </c>
      <c r="BH1" s="3" t="s">
        <v>59</v>
      </c>
      <c r="BI1" s="3" t="s">
        <v>60</v>
      </c>
      <c r="BJ1" s="3" t="s">
        <v>61</v>
      </c>
      <c r="BK1" s="3" t="s">
        <v>62</v>
      </c>
      <c r="BL1" s="3" t="s">
        <v>63</v>
      </c>
      <c r="BM1" s="6" t="s">
        <v>64</v>
      </c>
      <c r="BN1" s="3" t="s">
        <v>65</v>
      </c>
      <c r="BO1" s="3" t="s">
        <v>66</v>
      </c>
      <c r="BP1" s="3" t="s">
        <v>67</v>
      </c>
      <c r="BQ1" s="3" t="s">
        <v>68</v>
      </c>
      <c r="BR1" s="3" t="s">
        <v>69</v>
      </c>
      <c r="BS1" s="3" t="s">
        <v>70</v>
      </c>
      <c r="BT1" s="3" t="s">
        <v>71</v>
      </c>
      <c r="BU1" s="6" t="s">
        <v>72</v>
      </c>
      <c r="BV1" s="3" t="s">
        <v>73</v>
      </c>
      <c r="BW1" s="3" t="s">
        <v>74</v>
      </c>
      <c r="BX1" s="3" t="s">
        <v>75</v>
      </c>
      <c r="BY1" s="3" t="s">
        <v>76</v>
      </c>
      <c r="BZ1" s="3" t="s">
        <v>77</v>
      </c>
      <c r="CA1" s="3" t="s">
        <v>78</v>
      </c>
      <c r="CB1" s="3" t="s">
        <v>79</v>
      </c>
      <c r="CC1" s="3" t="s">
        <v>80</v>
      </c>
      <c r="CD1" s="3" t="s">
        <v>81</v>
      </c>
      <c r="CE1" s="3" t="s">
        <v>82</v>
      </c>
      <c r="CF1" s="3" t="s">
        <v>83</v>
      </c>
      <c r="CG1" s="3" t="s">
        <v>84</v>
      </c>
      <c r="CH1" s="3" t="s">
        <v>85</v>
      </c>
      <c r="CI1" s="3" t="s">
        <v>86</v>
      </c>
      <c r="CJ1" s="3" t="s">
        <v>87</v>
      </c>
      <c r="CK1" s="3" t="s">
        <v>88</v>
      </c>
      <c r="CL1" s="3" t="s">
        <v>89</v>
      </c>
      <c r="CM1" s="3" t="s">
        <v>90</v>
      </c>
      <c r="CN1" s="3" t="s">
        <v>91</v>
      </c>
      <c r="CO1" s="3" t="s">
        <v>92</v>
      </c>
      <c r="CP1" s="3" t="s">
        <v>93</v>
      </c>
      <c r="CQ1" s="3" t="s">
        <v>94</v>
      </c>
      <c r="CR1" s="3" t="s">
        <v>95</v>
      </c>
      <c r="CS1" s="3" t="s">
        <v>96</v>
      </c>
      <c r="CT1" s="7" t="s">
        <v>97</v>
      </c>
      <c r="CU1" s="7" t="s">
        <v>98</v>
      </c>
      <c r="CV1" s="7" t="s">
        <v>99</v>
      </c>
      <c r="CW1" s="7" t="s">
        <v>100</v>
      </c>
    </row>
    <row r="2" spans="1:101" x14ac:dyDescent="0.2">
      <c r="A2" s="8">
        <v>1</v>
      </c>
      <c r="B2" s="8">
        <f>VLOOKUP(A2, [1]TERDataset_APR2014!$A$2:$A$919, 1, FALSE)</f>
        <v>1</v>
      </c>
      <c r="C2" t="s">
        <v>101</v>
      </c>
      <c r="D2" t="s">
        <v>101</v>
      </c>
      <c r="F2" t="s">
        <v>102</v>
      </c>
      <c r="H2" t="s">
        <v>103</v>
      </c>
      <c r="J2" t="s">
        <v>104</v>
      </c>
      <c r="K2" t="s">
        <v>105</v>
      </c>
      <c r="L2" t="s">
        <v>106</v>
      </c>
      <c r="M2" t="s">
        <v>106</v>
      </c>
      <c r="N2" t="s">
        <v>107</v>
      </c>
      <c r="O2" t="s">
        <v>108</v>
      </c>
      <c r="P2" t="s">
        <v>109</v>
      </c>
      <c r="Q2" t="s">
        <v>110</v>
      </c>
      <c r="R2" t="s">
        <v>111</v>
      </c>
      <c r="S2" t="s">
        <v>112</v>
      </c>
      <c r="T2" t="s">
        <v>113</v>
      </c>
      <c r="U2" t="s">
        <v>114</v>
      </c>
      <c r="V2" t="s">
        <v>115</v>
      </c>
      <c r="Y2" t="b">
        <v>0</v>
      </c>
      <c r="Z2" t="b">
        <v>0</v>
      </c>
      <c r="AA2" t="b">
        <v>0</v>
      </c>
      <c r="AB2" t="b">
        <v>0</v>
      </c>
      <c r="AC2" t="b">
        <v>0</v>
      </c>
      <c r="AD2" t="b">
        <v>0</v>
      </c>
      <c r="AE2" t="b">
        <v>0</v>
      </c>
      <c r="AF2" t="b">
        <v>0</v>
      </c>
      <c r="AG2" t="b">
        <v>0</v>
      </c>
      <c r="AH2" t="b">
        <v>0</v>
      </c>
      <c r="AI2" t="s">
        <v>116</v>
      </c>
      <c r="AK2">
        <v>852</v>
      </c>
      <c r="AM2" t="s">
        <v>117</v>
      </c>
      <c r="AT2" s="9">
        <v>117400</v>
      </c>
      <c r="AU2" s="9"/>
      <c r="AV2" s="9"/>
      <c r="AW2" s="9">
        <v>117400</v>
      </c>
      <c r="AX2" s="9"/>
      <c r="AY2" s="9"/>
      <c r="AZ2" s="9"/>
      <c r="BA2" s="9"/>
      <c r="BB2" s="9">
        <v>4252000</v>
      </c>
      <c r="BC2" s="9"/>
      <c r="BD2" s="9">
        <v>4252000</v>
      </c>
      <c r="BE2" s="9">
        <f>BC2+BD2</f>
        <v>4252000</v>
      </c>
      <c r="BF2" s="10">
        <f>VLOOKUP(B2, [1]TERDataset_APR2014!$A$2:$EM$919, 50, FALSE)</f>
        <v>4.2519999999999998</v>
      </c>
      <c r="BG2" s="9">
        <v>382000</v>
      </c>
      <c r="BH2" s="9"/>
      <c r="BI2" s="9"/>
      <c r="BJ2" s="9">
        <v>6071000</v>
      </c>
      <c r="BK2" s="9"/>
      <c r="BL2" s="9">
        <v>5387000</v>
      </c>
      <c r="BM2" s="9">
        <f>VLOOKUP(A2,[2]ProjectDetails!$A$2:$CQ$621,63,FALSE)</f>
        <v>5387000</v>
      </c>
      <c r="BN2" s="11"/>
      <c r="BO2" s="11"/>
      <c r="BP2" s="11"/>
      <c r="BQ2" s="11">
        <v>36495</v>
      </c>
      <c r="BR2" s="11">
        <v>36495</v>
      </c>
      <c r="BS2" s="11"/>
      <c r="BT2" s="11">
        <v>36749</v>
      </c>
      <c r="BU2" s="11">
        <v>36749</v>
      </c>
      <c r="BV2" s="11"/>
      <c r="BW2" s="11"/>
      <c r="BX2" s="11"/>
      <c r="BY2" s="11"/>
      <c r="BZ2" s="11"/>
      <c r="CA2" s="11"/>
      <c r="CB2" s="11"/>
      <c r="CC2" s="11">
        <v>36837</v>
      </c>
      <c r="CD2" s="11"/>
      <c r="CE2" s="11"/>
      <c r="CF2" s="11"/>
      <c r="CG2" s="11">
        <v>36837</v>
      </c>
      <c r="CH2" s="11">
        <v>39416</v>
      </c>
      <c r="CI2" s="11">
        <v>40543</v>
      </c>
      <c r="CJ2" s="11"/>
      <c r="CK2" s="11"/>
      <c r="CL2" s="11"/>
      <c r="CM2" s="11"/>
      <c r="CN2" s="11"/>
      <c r="CO2" s="11"/>
      <c r="CP2" s="11"/>
      <c r="CQ2" s="11">
        <v>36837</v>
      </c>
      <c r="CR2" s="11"/>
      <c r="CS2" s="11"/>
      <c r="CU2" s="12">
        <f>VLOOKUP(A2, '[3]compiled projects'!$A$1:$R$382, 14,FALSE)</f>
        <v>1</v>
      </c>
      <c r="CW2" t="s">
        <v>118</v>
      </c>
    </row>
    <row r="3" spans="1:101" x14ac:dyDescent="0.2">
      <c r="A3" s="8">
        <v>2</v>
      </c>
      <c r="B3" s="8">
        <f>VLOOKUP(A3, [1]TERDataset_APR2014!$A$2:$A$919, 1, FALSE)</f>
        <v>2</v>
      </c>
      <c r="C3" t="s">
        <v>101</v>
      </c>
      <c r="D3" t="s">
        <v>101</v>
      </c>
      <c r="F3" t="s">
        <v>119</v>
      </c>
      <c r="H3" t="s">
        <v>120</v>
      </c>
      <c r="J3" t="s">
        <v>121</v>
      </c>
      <c r="K3" t="s">
        <v>105</v>
      </c>
      <c r="L3" t="s">
        <v>106</v>
      </c>
      <c r="M3" t="s">
        <v>106</v>
      </c>
      <c r="N3" t="s">
        <v>122</v>
      </c>
      <c r="O3" t="s">
        <v>108</v>
      </c>
      <c r="P3" t="s">
        <v>109</v>
      </c>
      <c r="Q3" t="s">
        <v>110</v>
      </c>
      <c r="R3" t="s">
        <v>111</v>
      </c>
      <c r="S3" t="s">
        <v>112</v>
      </c>
      <c r="T3" t="s">
        <v>113</v>
      </c>
      <c r="U3" t="s">
        <v>123</v>
      </c>
      <c r="V3" t="s">
        <v>115</v>
      </c>
      <c r="Y3" t="b">
        <v>0</v>
      </c>
      <c r="Z3" t="b">
        <v>0</v>
      </c>
      <c r="AA3" t="b">
        <v>0</v>
      </c>
      <c r="AB3" t="b">
        <v>0</v>
      </c>
      <c r="AC3" t="b">
        <v>0</v>
      </c>
      <c r="AD3" t="b">
        <v>0</v>
      </c>
      <c r="AE3" t="b">
        <v>0</v>
      </c>
      <c r="AF3" t="b">
        <v>0</v>
      </c>
      <c r="AG3" t="b">
        <v>0</v>
      </c>
      <c r="AH3" t="b">
        <v>0</v>
      </c>
      <c r="AK3">
        <v>877</v>
      </c>
      <c r="AM3" t="s">
        <v>124</v>
      </c>
      <c r="AT3" s="9">
        <v>350000</v>
      </c>
      <c r="AU3" s="9"/>
      <c r="AV3" s="9"/>
      <c r="AW3" s="9">
        <v>350000</v>
      </c>
      <c r="AX3" s="9"/>
      <c r="AY3" s="9"/>
      <c r="AZ3" s="9"/>
      <c r="BA3" s="9"/>
      <c r="BB3" s="9">
        <v>5759470</v>
      </c>
      <c r="BC3" s="9"/>
      <c r="BD3" s="9">
        <v>5759470</v>
      </c>
      <c r="BE3" s="9">
        <f>BC3+BD3</f>
        <v>5759470</v>
      </c>
      <c r="BF3" s="10">
        <f>VLOOKUP(B3, [1]TERDataset_APR2014!$A$2:$EM$919, 50, FALSE)</f>
        <v>5.7594700000000003</v>
      </c>
      <c r="BG3" s="9">
        <v>610000</v>
      </c>
      <c r="BH3" s="9"/>
      <c r="BI3" s="9"/>
      <c r="BJ3" s="9">
        <v>7198420.0000000009</v>
      </c>
      <c r="BK3" s="9"/>
      <c r="BL3" s="9">
        <v>7123419.9999999991</v>
      </c>
      <c r="BM3" s="9">
        <f>VLOOKUP(A3,[2]ProjectDetails!$A$2:$CQ$621,63,FALSE)</f>
        <v>7123419.9999999991</v>
      </c>
      <c r="BN3" s="11"/>
      <c r="BO3" s="11"/>
      <c r="BP3" s="11"/>
      <c r="BQ3" s="11">
        <v>36495</v>
      </c>
      <c r="BR3" s="11">
        <v>36495</v>
      </c>
      <c r="BS3" s="11"/>
      <c r="BT3" s="11">
        <v>36719</v>
      </c>
      <c r="BU3" s="11">
        <v>36719</v>
      </c>
      <c r="BV3" s="11"/>
      <c r="BW3" s="11"/>
      <c r="BX3" s="11"/>
      <c r="BY3" s="11"/>
      <c r="BZ3" s="11"/>
      <c r="CA3" s="11"/>
      <c r="CB3" s="11"/>
      <c r="CC3" s="11">
        <v>36721</v>
      </c>
      <c r="CD3" s="11"/>
      <c r="CE3" s="11"/>
      <c r="CF3" s="11"/>
      <c r="CG3" s="11">
        <v>36721</v>
      </c>
      <c r="CH3" s="11">
        <v>40908</v>
      </c>
      <c r="CI3" s="11">
        <v>40886</v>
      </c>
      <c r="CJ3" s="11"/>
      <c r="CK3" s="11"/>
      <c r="CL3" s="11">
        <v>41274</v>
      </c>
      <c r="CM3" s="11">
        <v>38808</v>
      </c>
      <c r="CN3" s="11"/>
      <c r="CO3" s="11"/>
      <c r="CP3" s="11"/>
      <c r="CQ3" s="11">
        <v>36721</v>
      </c>
      <c r="CR3" s="11"/>
      <c r="CS3" s="11"/>
      <c r="CT3" s="12">
        <f>VLOOKUP(A3,'[3]compiled projects'!A$1:R$382,11,FALSE)</f>
        <v>1</v>
      </c>
      <c r="CW3" t="s">
        <v>125</v>
      </c>
    </row>
    <row r="4" spans="1:101" x14ac:dyDescent="0.2">
      <c r="A4" s="8">
        <v>3</v>
      </c>
      <c r="B4" s="8" t="e">
        <f>VLOOKUP(A4, [1]TERDataset_APR2014!$A$2:$A$919, 1, FALSE)</f>
        <v>#N/A</v>
      </c>
      <c r="C4" t="s">
        <v>101</v>
      </c>
      <c r="D4" t="s">
        <v>101</v>
      </c>
      <c r="F4" t="s">
        <v>126</v>
      </c>
      <c r="H4" t="s">
        <v>127</v>
      </c>
      <c r="J4" t="s">
        <v>128</v>
      </c>
      <c r="K4" t="s">
        <v>105</v>
      </c>
      <c r="L4" t="s">
        <v>106</v>
      </c>
      <c r="M4" t="s">
        <v>106</v>
      </c>
      <c r="N4" t="s">
        <v>129</v>
      </c>
      <c r="O4" t="s">
        <v>108</v>
      </c>
      <c r="P4" t="s">
        <v>109</v>
      </c>
      <c r="Q4" t="s">
        <v>110</v>
      </c>
      <c r="R4" t="s">
        <v>111</v>
      </c>
      <c r="S4" t="s">
        <v>112</v>
      </c>
      <c r="T4" t="s">
        <v>113</v>
      </c>
      <c r="U4" t="s">
        <v>130</v>
      </c>
      <c r="V4" t="s">
        <v>115</v>
      </c>
      <c r="Y4" t="b">
        <v>0</v>
      </c>
      <c r="Z4" t="b">
        <v>0</v>
      </c>
      <c r="AA4" t="b">
        <v>0</v>
      </c>
      <c r="AB4" t="b">
        <v>0</v>
      </c>
      <c r="AC4" t="b">
        <v>0</v>
      </c>
      <c r="AD4" t="b">
        <v>0</v>
      </c>
      <c r="AE4" t="b">
        <v>0</v>
      </c>
      <c r="AF4" t="b">
        <v>0</v>
      </c>
      <c r="AG4" t="b">
        <v>0</v>
      </c>
      <c r="AH4" t="b">
        <v>0</v>
      </c>
      <c r="AK4">
        <v>1299</v>
      </c>
      <c r="AM4" t="s">
        <v>131</v>
      </c>
      <c r="AT4" s="9">
        <v>288500</v>
      </c>
      <c r="AU4" s="9"/>
      <c r="AV4" s="9"/>
      <c r="AW4" s="9">
        <v>288500</v>
      </c>
      <c r="AX4" s="9"/>
      <c r="AY4" s="9"/>
      <c r="AZ4" s="9"/>
      <c r="BA4" s="9"/>
      <c r="BB4" s="9">
        <v>9498802</v>
      </c>
      <c r="BC4" s="9"/>
      <c r="BD4" s="9">
        <v>9498802</v>
      </c>
      <c r="BE4" s="9">
        <f>BC4+BD4</f>
        <v>9498802</v>
      </c>
      <c r="BF4" s="10" t="e">
        <f>VLOOKUP(B4, [1]TERDataset_APR2014!$A$2:$EM$919, 50, FALSE)</f>
        <v>#N/A</v>
      </c>
      <c r="BG4" s="9">
        <v>668000</v>
      </c>
      <c r="BH4" s="9"/>
      <c r="BI4" s="9"/>
      <c r="BJ4" s="9">
        <v>23284686</v>
      </c>
      <c r="BK4" s="9"/>
      <c r="BL4" s="9">
        <v>23284686</v>
      </c>
      <c r="BM4" s="9">
        <f>VLOOKUP(A4,[2]ProjectDetails!$A$2:$CQ$621,63,FALSE)</f>
        <v>23284686</v>
      </c>
      <c r="BN4" s="11"/>
      <c r="BO4" s="11"/>
      <c r="BP4" s="11"/>
      <c r="BQ4" s="11">
        <v>36495</v>
      </c>
      <c r="BR4" s="11">
        <v>36495</v>
      </c>
      <c r="BS4" s="11"/>
      <c r="BT4" s="11">
        <v>36865</v>
      </c>
      <c r="BU4" s="11">
        <v>36865</v>
      </c>
      <c r="BV4" s="11"/>
      <c r="BW4" s="11"/>
      <c r="BX4" s="11"/>
      <c r="BY4" s="11"/>
      <c r="BZ4" s="11"/>
      <c r="CA4" s="11"/>
      <c r="CB4" s="11"/>
      <c r="CC4" s="11">
        <v>36929</v>
      </c>
      <c r="CD4" s="11"/>
      <c r="CE4" s="11"/>
      <c r="CF4" s="11"/>
      <c r="CG4" s="11">
        <v>36929</v>
      </c>
      <c r="CH4" s="11"/>
      <c r="CI4" s="11">
        <v>40543</v>
      </c>
      <c r="CJ4" s="11"/>
      <c r="CK4" s="11"/>
      <c r="CL4" s="11"/>
      <c r="CM4" s="11"/>
      <c r="CN4" s="11"/>
      <c r="CO4" s="11"/>
      <c r="CP4" s="11"/>
      <c r="CQ4" s="11">
        <v>36929</v>
      </c>
      <c r="CR4" s="11"/>
      <c r="CS4" s="11"/>
      <c r="CU4" s="12">
        <f>VLOOKUP(A4, '[3]compiled projects'!$A$1:$R$382, 14,FALSE)</f>
        <v>1</v>
      </c>
      <c r="CW4" t="s">
        <v>118</v>
      </c>
    </row>
    <row r="5" spans="1:101" x14ac:dyDescent="0.2">
      <c r="A5" s="8">
        <v>4</v>
      </c>
      <c r="B5" s="8">
        <f>VLOOKUP(A5, [1]TERDataset_APR2014!$A$2:$A$919, 1, FALSE)</f>
        <v>4</v>
      </c>
      <c r="C5" t="s">
        <v>132</v>
      </c>
      <c r="D5" t="s">
        <v>132</v>
      </c>
      <c r="F5" t="s">
        <v>119</v>
      </c>
      <c r="H5" t="s">
        <v>133</v>
      </c>
      <c r="J5" t="s">
        <v>134</v>
      </c>
      <c r="K5" t="s">
        <v>105</v>
      </c>
      <c r="L5" t="s">
        <v>106</v>
      </c>
      <c r="M5" t="s">
        <v>106</v>
      </c>
      <c r="N5" t="s">
        <v>135</v>
      </c>
      <c r="O5" t="s">
        <v>108</v>
      </c>
      <c r="P5" t="s">
        <v>136</v>
      </c>
      <c r="Q5" t="s">
        <v>137</v>
      </c>
      <c r="R5" t="s">
        <v>138</v>
      </c>
      <c r="S5" t="s">
        <v>112</v>
      </c>
      <c r="T5" t="s">
        <v>113</v>
      </c>
      <c r="U5" t="s">
        <v>139</v>
      </c>
      <c r="V5" t="s">
        <v>140</v>
      </c>
      <c r="Y5" t="b">
        <v>0</v>
      </c>
      <c r="Z5" t="b">
        <v>0</v>
      </c>
      <c r="AA5" t="b">
        <v>0</v>
      </c>
      <c r="AB5" t="b">
        <v>0</v>
      </c>
      <c r="AC5" t="b">
        <v>1</v>
      </c>
      <c r="AD5" t="b">
        <v>0</v>
      </c>
      <c r="AE5" t="b">
        <v>0</v>
      </c>
      <c r="AF5" t="b">
        <v>0</v>
      </c>
      <c r="AG5" t="b">
        <v>0</v>
      </c>
      <c r="AH5" t="b">
        <v>0</v>
      </c>
      <c r="AL5">
        <v>67804</v>
      </c>
      <c r="AM5" t="s">
        <v>131</v>
      </c>
      <c r="AT5" s="9">
        <v>25000</v>
      </c>
      <c r="AU5" s="9"/>
      <c r="AV5" s="9">
        <v>25000</v>
      </c>
      <c r="AW5" s="9"/>
      <c r="AX5" s="9"/>
      <c r="AY5" s="9"/>
      <c r="AZ5" s="9"/>
      <c r="BA5" s="9"/>
      <c r="BB5" s="9">
        <v>972447</v>
      </c>
      <c r="BC5" s="9"/>
      <c r="BD5" s="9">
        <v>972447</v>
      </c>
      <c r="BE5" s="9">
        <f>BC5+BD5</f>
        <v>972447</v>
      </c>
      <c r="BF5" s="10">
        <f>VLOOKUP(B5, [1]TERDataset_APR2014!$A$2:$EM$919, 50, FALSE)</f>
        <v>0.97244699999999995</v>
      </c>
      <c r="BG5" s="9">
        <v>146000</v>
      </c>
      <c r="BH5" s="9"/>
      <c r="BI5" s="9"/>
      <c r="BJ5" s="9">
        <v>1148627</v>
      </c>
      <c r="BK5" s="9"/>
      <c r="BL5" s="9">
        <v>1148627</v>
      </c>
      <c r="BM5" s="9">
        <f>BL5</f>
        <v>1148627</v>
      </c>
      <c r="BN5" s="11">
        <v>36439</v>
      </c>
      <c r="BO5" s="11"/>
      <c r="BP5" s="11"/>
      <c r="BQ5" s="11">
        <v>36495</v>
      </c>
      <c r="BR5" s="11">
        <v>36495</v>
      </c>
      <c r="BS5" s="11"/>
      <c r="BT5" s="11">
        <v>36552</v>
      </c>
      <c r="BU5" s="11">
        <v>36552</v>
      </c>
      <c r="BV5" s="11"/>
      <c r="BW5" s="11"/>
      <c r="BX5" s="11"/>
      <c r="BY5" s="11"/>
      <c r="BZ5" s="11"/>
      <c r="CA5" s="11"/>
      <c r="CB5" s="11"/>
      <c r="CC5" s="11">
        <v>36724</v>
      </c>
      <c r="CD5" s="11"/>
      <c r="CE5" s="11"/>
      <c r="CF5" s="11"/>
      <c r="CG5" s="11">
        <v>36993</v>
      </c>
      <c r="CH5" s="11">
        <v>38625</v>
      </c>
      <c r="CI5" s="11">
        <v>38686</v>
      </c>
      <c r="CJ5" s="11"/>
      <c r="CK5" s="11"/>
      <c r="CL5" s="11"/>
      <c r="CM5" s="11">
        <v>38814</v>
      </c>
      <c r="CN5" s="11"/>
      <c r="CO5" s="11"/>
      <c r="CP5" s="11"/>
      <c r="CQ5" s="11">
        <v>36993</v>
      </c>
      <c r="CR5" s="11"/>
      <c r="CS5" s="11"/>
      <c r="CT5" s="12">
        <v>1</v>
      </c>
      <c r="CW5" t="s">
        <v>125</v>
      </c>
    </row>
    <row r="6" spans="1:101" x14ac:dyDescent="0.2">
      <c r="A6" s="13">
        <v>16</v>
      </c>
      <c r="B6" s="8">
        <f>VLOOKUP(A6, [1]TERDataset_APR2014!$A$2:$A$919, 1, FALSE)</f>
        <v>16</v>
      </c>
      <c r="C6" t="s">
        <v>132</v>
      </c>
      <c r="D6" t="s">
        <v>132</v>
      </c>
      <c r="F6" t="s">
        <v>126</v>
      </c>
      <c r="H6" t="s">
        <v>141</v>
      </c>
      <c r="J6" t="s">
        <v>142</v>
      </c>
      <c r="K6" t="s">
        <v>105</v>
      </c>
      <c r="L6" t="s">
        <v>106</v>
      </c>
      <c r="M6" t="s">
        <v>106</v>
      </c>
      <c r="N6" t="s">
        <v>143</v>
      </c>
      <c r="O6" t="s">
        <v>108</v>
      </c>
      <c r="P6" t="s">
        <v>136</v>
      </c>
      <c r="Q6" t="s">
        <v>137</v>
      </c>
      <c r="R6" t="s">
        <v>138</v>
      </c>
      <c r="S6" t="s">
        <v>112</v>
      </c>
      <c r="T6" t="s">
        <v>113</v>
      </c>
      <c r="U6" t="s">
        <v>144</v>
      </c>
      <c r="V6" t="s">
        <v>140</v>
      </c>
      <c r="Y6" t="b">
        <v>0</v>
      </c>
      <c r="Z6" t="b">
        <v>0</v>
      </c>
      <c r="AA6" t="b">
        <v>0</v>
      </c>
      <c r="AB6" t="b">
        <v>0</v>
      </c>
      <c r="AC6" t="b">
        <v>0</v>
      </c>
      <c r="AD6" t="b">
        <v>0</v>
      </c>
      <c r="AE6" t="b">
        <v>0</v>
      </c>
      <c r="AF6" t="b">
        <v>0</v>
      </c>
      <c r="AG6" t="b">
        <v>0</v>
      </c>
      <c r="AH6" t="b">
        <v>0</v>
      </c>
      <c r="AL6">
        <v>57031</v>
      </c>
      <c r="AM6" t="s">
        <v>145</v>
      </c>
      <c r="AT6" s="9">
        <v>25000</v>
      </c>
      <c r="AU6" s="9"/>
      <c r="AV6" s="9">
        <v>25000</v>
      </c>
      <c r="AW6" s="9"/>
      <c r="AX6" s="9"/>
      <c r="AY6" s="9"/>
      <c r="AZ6" s="9"/>
      <c r="BA6" s="9"/>
      <c r="BB6" s="9">
        <v>722631</v>
      </c>
      <c r="BC6" s="9"/>
      <c r="BD6" s="9"/>
      <c r="BE6" s="9">
        <v>723000</v>
      </c>
      <c r="BF6" s="10">
        <f>VLOOKUP(B6, [1]TERDataset_APR2014!$A$2:$EM$919, 50, FALSE)</f>
        <v>0.72263100000000002</v>
      </c>
      <c r="BG6" s="9">
        <v>146000</v>
      </c>
      <c r="BH6" s="9"/>
      <c r="BI6" s="9"/>
      <c r="BJ6" s="9">
        <v>940137</v>
      </c>
      <c r="BK6" s="9"/>
      <c r="BL6" s="9"/>
      <c r="BM6" s="9">
        <f>VLOOKUP(A6,[2]ProjectDetails!$A$2:$CQ$621,63,FALSE)</f>
        <v>1087000</v>
      </c>
      <c r="BN6" s="11">
        <v>36284</v>
      </c>
      <c r="BO6" s="11"/>
      <c r="BP6" s="11"/>
      <c r="BQ6" s="11"/>
      <c r="BR6" s="11">
        <v>36354</v>
      </c>
      <c r="BS6" s="11">
        <v>36354</v>
      </c>
      <c r="BT6" s="11"/>
      <c r="BU6" s="11">
        <v>36354</v>
      </c>
      <c r="BV6" s="11"/>
      <c r="BW6" s="11"/>
      <c r="BX6" s="11"/>
      <c r="BY6" s="11"/>
      <c r="BZ6" s="11"/>
      <c r="CA6" s="11"/>
      <c r="CB6" s="11"/>
      <c r="CC6" s="11">
        <v>36424</v>
      </c>
      <c r="CD6" s="11"/>
      <c r="CE6" s="11"/>
      <c r="CF6" s="11"/>
      <c r="CG6" s="11">
        <v>36424</v>
      </c>
      <c r="CH6" s="11">
        <v>37196</v>
      </c>
      <c r="CI6" s="11">
        <v>37316</v>
      </c>
      <c r="CJ6" s="11"/>
      <c r="CK6" s="11"/>
      <c r="CL6" s="11"/>
      <c r="CM6" s="11">
        <v>37515</v>
      </c>
      <c r="CN6" s="11"/>
      <c r="CO6" s="11"/>
      <c r="CP6" s="11"/>
      <c r="CQ6" s="11">
        <v>36424</v>
      </c>
      <c r="CR6" s="11"/>
      <c r="CS6" s="11"/>
      <c r="CT6" s="12">
        <f>VLOOKUP(A6,'[3]compiled projects'!A$1:R$382,11,FALSE)</f>
        <v>1</v>
      </c>
      <c r="CW6" t="s">
        <v>125</v>
      </c>
    </row>
    <row r="7" spans="1:101" x14ac:dyDescent="0.2">
      <c r="A7" s="13">
        <v>17</v>
      </c>
      <c r="B7" s="8">
        <f>VLOOKUP(A7, [1]TERDataset_APR2014!$A$2:$A$919, 1, FALSE)</f>
        <v>17</v>
      </c>
      <c r="C7" t="s">
        <v>132</v>
      </c>
      <c r="D7" t="s">
        <v>132</v>
      </c>
      <c r="F7" t="s">
        <v>102</v>
      </c>
      <c r="H7" t="s">
        <v>146</v>
      </c>
      <c r="J7" t="s">
        <v>147</v>
      </c>
      <c r="K7" t="s">
        <v>105</v>
      </c>
      <c r="L7" t="s">
        <v>106</v>
      </c>
      <c r="M7" t="s">
        <v>106</v>
      </c>
      <c r="N7" t="s">
        <v>148</v>
      </c>
      <c r="O7" t="s">
        <v>108</v>
      </c>
      <c r="P7" t="s">
        <v>136</v>
      </c>
      <c r="Q7" t="s">
        <v>137</v>
      </c>
      <c r="R7" t="s">
        <v>138</v>
      </c>
      <c r="S7" t="s">
        <v>112</v>
      </c>
      <c r="T7" t="s">
        <v>113</v>
      </c>
      <c r="U7" t="s">
        <v>149</v>
      </c>
      <c r="V7" t="s">
        <v>115</v>
      </c>
      <c r="Y7" t="b">
        <v>0</v>
      </c>
      <c r="Z7" t="b">
        <v>1</v>
      </c>
      <c r="AA7" t="b">
        <v>0</v>
      </c>
      <c r="AB7" t="b">
        <v>0</v>
      </c>
      <c r="AC7" t="b">
        <v>0</v>
      </c>
      <c r="AD7" t="b">
        <v>0</v>
      </c>
      <c r="AE7" t="b">
        <v>0</v>
      </c>
      <c r="AF7" t="b">
        <v>0</v>
      </c>
      <c r="AG7" t="b">
        <v>0</v>
      </c>
      <c r="AH7" t="b">
        <v>0</v>
      </c>
      <c r="AL7">
        <v>64443</v>
      </c>
      <c r="AM7" t="s">
        <v>117</v>
      </c>
      <c r="AT7" s="9">
        <v>0</v>
      </c>
      <c r="AU7" s="9"/>
      <c r="AV7" s="9"/>
      <c r="AW7" s="9"/>
      <c r="AX7" s="9"/>
      <c r="AY7" s="9"/>
      <c r="AZ7" s="9"/>
      <c r="BA7" s="9"/>
      <c r="BB7" s="9">
        <v>750000</v>
      </c>
      <c r="BC7" s="9"/>
      <c r="BD7" s="9"/>
      <c r="BE7" s="9">
        <v>750000</v>
      </c>
      <c r="BF7" s="10">
        <f>VLOOKUP(B7, [1]TERDataset_APR2014!$A$2:$EM$919, 50, FALSE)</f>
        <v>0.75</v>
      </c>
      <c r="BG7" s="9">
        <v>146000</v>
      </c>
      <c r="BH7" s="9"/>
      <c r="BI7" s="9"/>
      <c r="BJ7" s="9">
        <v>965000</v>
      </c>
      <c r="BK7" s="9"/>
      <c r="BL7" s="9"/>
      <c r="BM7" s="9">
        <f>VLOOKUP(A7, [4]TERDataset_APR2014!$A$11:$EM$893,55,FALSE)*1000000</f>
        <v>650000</v>
      </c>
      <c r="BN7" s="11"/>
      <c r="BO7" s="11"/>
      <c r="BP7" s="11"/>
      <c r="BQ7" s="11"/>
      <c r="BR7" s="11">
        <v>36354</v>
      </c>
      <c r="BS7" s="11">
        <v>36354</v>
      </c>
      <c r="BT7" s="11"/>
      <c r="BU7" s="11">
        <v>36354</v>
      </c>
      <c r="BV7" s="11"/>
      <c r="BW7" s="11"/>
      <c r="BX7" s="11"/>
      <c r="BY7" s="11"/>
      <c r="BZ7" s="11"/>
      <c r="CA7" s="11"/>
      <c r="CB7" s="11"/>
      <c r="CC7" s="11">
        <v>36305</v>
      </c>
      <c r="CD7" s="11"/>
      <c r="CE7" s="11"/>
      <c r="CF7" s="11"/>
      <c r="CG7" s="11">
        <v>36563</v>
      </c>
      <c r="CH7" s="11">
        <v>37711</v>
      </c>
      <c r="CI7" s="11">
        <v>38077</v>
      </c>
      <c r="CJ7" s="11"/>
      <c r="CK7" s="11"/>
      <c r="CL7" s="11"/>
      <c r="CM7" s="11">
        <v>38431</v>
      </c>
      <c r="CN7" s="11"/>
      <c r="CO7" s="11"/>
      <c r="CP7" s="11"/>
      <c r="CQ7" s="11">
        <v>36561</v>
      </c>
      <c r="CR7" s="11"/>
      <c r="CS7" s="11"/>
      <c r="CU7" s="12">
        <v>1</v>
      </c>
      <c r="CW7" t="s">
        <v>118</v>
      </c>
    </row>
    <row r="8" spans="1:101" x14ac:dyDescent="0.2">
      <c r="A8" s="13">
        <v>18</v>
      </c>
      <c r="B8" s="8">
        <f>VLOOKUP(A8, [1]TERDataset_APR2014!$A$2:$A$919, 1, FALSE)</f>
        <v>18</v>
      </c>
      <c r="C8" t="s">
        <v>132</v>
      </c>
      <c r="D8" t="s">
        <v>132</v>
      </c>
      <c r="F8" t="s">
        <v>102</v>
      </c>
      <c r="H8" t="s">
        <v>150</v>
      </c>
      <c r="J8" t="s">
        <v>151</v>
      </c>
      <c r="K8" t="s">
        <v>105</v>
      </c>
      <c r="L8" t="s">
        <v>106</v>
      </c>
      <c r="M8" t="s">
        <v>106</v>
      </c>
      <c r="N8" t="s">
        <v>152</v>
      </c>
      <c r="O8" t="s">
        <v>108</v>
      </c>
      <c r="P8" t="s">
        <v>136</v>
      </c>
      <c r="Q8" t="s">
        <v>137</v>
      </c>
      <c r="R8" t="s">
        <v>138</v>
      </c>
      <c r="S8" t="s">
        <v>112</v>
      </c>
      <c r="T8" t="s">
        <v>113</v>
      </c>
      <c r="U8" t="s">
        <v>152</v>
      </c>
      <c r="V8" t="s">
        <v>140</v>
      </c>
      <c r="Y8" t="b">
        <v>0</v>
      </c>
      <c r="Z8" t="b">
        <v>0</v>
      </c>
      <c r="AA8" t="b">
        <v>0</v>
      </c>
      <c r="AB8" t="b">
        <v>0</v>
      </c>
      <c r="AC8" t="b">
        <v>0</v>
      </c>
      <c r="AD8" t="b">
        <v>0</v>
      </c>
      <c r="AE8" t="b">
        <v>0</v>
      </c>
      <c r="AF8" t="b">
        <v>0</v>
      </c>
      <c r="AG8" t="b">
        <v>0</v>
      </c>
      <c r="AH8" t="b">
        <v>0</v>
      </c>
      <c r="AL8">
        <v>59868</v>
      </c>
      <c r="AM8" t="s">
        <v>153</v>
      </c>
      <c r="AT8" s="9">
        <v>25000</v>
      </c>
      <c r="AU8" s="9"/>
      <c r="AV8" s="9">
        <v>25000</v>
      </c>
      <c r="AW8" s="9"/>
      <c r="AX8" s="9"/>
      <c r="AY8" s="9"/>
      <c r="AZ8" s="9"/>
      <c r="BA8" s="9"/>
      <c r="BB8" s="9">
        <v>725000</v>
      </c>
      <c r="BC8" s="9"/>
      <c r="BD8" s="9"/>
      <c r="BE8" s="9">
        <v>725000</v>
      </c>
      <c r="BF8" s="10">
        <f>VLOOKUP(B8, [1]TERDataset_APR2014!$A$2:$EM$919, 50, FALSE)</f>
        <v>0.72499999999999998</v>
      </c>
      <c r="BG8" s="9">
        <v>146000</v>
      </c>
      <c r="BH8" s="9"/>
      <c r="BI8" s="9"/>
      <c r="BJ8" s="9">
        <v>3192999.9999999995</v>
      </c>
      <c r="BK8" s="9"/>
      <c r="BL8" s="9"/>
      <c r="BM8" s="9">
        <f>VLOOKUP(A8,[2]ProjectDetails!$A$2:$CQ$621,63,FALSE)</f>
        <v>3193000</v>
      </c>
      <c r="BN8" s="11">
        <v>36286</v>
      </c>
      <c r="BO8" s="11"/>
      <c r="BP8" s="11"/>
      <c r="BQ8" s="11"/>
      <c r="BR8" s="11">
        <v>36360</v>
      </c>
      <c r="BS8" s="11">
        <v>36360</v>
      </c>
      <c r="BT8" s="11"/>
      <c r="BU8" s="11">
        <v>36360</v>
      </c>
      <c r="BV8" s="11"/>
      <c r="BW8" s="11"/>
      <c r="BX8" s="11"/>
      <c r="BY8" s="11"/>
      <c r="BZ8" s="11"/>
      <c r="CA8" s="11"/>
      <c r="CB8" s="11"/>
      <c r="CC8" s="11">
        <v>36607</v>
      </c>
      <c r="CD8" s="11"/>
      <c r="CE8" s="11"/>
      <c r="CF8" s="11"/>
      <c r="CG8" s="11">
        <v>36607</v>
      </c>
      <c r="CH8" s="11">
        <v>38168</v>
      </c>
      <c r="CI8" s="11">
        <v>38168</v>
      </c>
      <c r="CJ8" s="11"/>
      <c r="CK8" s="11"/>
      <c r="CL8" s="11"/>
      <c r="CM8" s="11">
        <v>37895</v>
      </c>
      <c r="CN8" s="11"/>
      <c r="CO8" s="11"/>
      <c r="CP8" s="11"/>
      <c r="CQ8" s="11">
        <v>36607</v>
      </c>
      <c r="CR8" s="11"/>
      <c r="CS8" s="11"/>
      <c r="CT8" s="12">
        <f>VLOOKUP(A8,'[3]compiled projects'!A$1:R$382,11,FALSE)</f>
        <v>1</v>
      </c>
      <c r="CW8" t="s">
        <v>125</v>
      </c>
    </row>
    <row r="9" spans="1:101" x14ac:dyDescent="0.2">
      <c r="A9" s="13">
        <v>20</v>
      </c>
      <c r="B9" s="8">
        <f>VLOOKUP(A9, [1]TERDataset_APR2014!$A$2:$A$919, 1, FALSE)</f>
        <v>20</v>
      </c>
      <c r="C9" t="s">
        <v>132</v>
      </c>
      <c r="D9" t="s">
        <v>132</v>
      </c>
      <c r="F9" t="s">
        <v>102</v>
      </c>
      <c r="H9" t="s">
        <v>146</v>
      </c>
      <c r="J9" t="s">
        <v>147</v>
      </c>
      <c r="K9" t="s">
        <v>105</v>
      </c>
      <c r="L9" t="s">
        <v>106</v>
      </c>
      <c r="M9" t="s">
        <v>106</v>
      </c>
      <c r="N9" t="s">
        <v>154</v>
      </c>
      <c r="O9" t="s">
        <v>108</v>
      </c>
      <c r="P9" t="s">
        <v>136</v>
      </c>
      <c r="Q9" t="s">
        <v>137</v>
      </c>
      <c r="R9" t="s">
        <v>138</v>
      </c>
      <c r="S9" t="s">
        <v>112</v>
      </c>
      <c r="T9" t="s">
        <v>113</v>
      </c>
      <c r="U9" t="s">
        <v>155</v>
      </c>
      <c r="V9" t="s">
        <v>156</v>
      </c>
      <c r="Y9" t="b">
        <v>0</v>
      </c>
      <c r="Z9" t="b">
        <v>0</v>
      </c>
      <c r="AA9" t="b">
        <v>0</v>
      </c>
      <c r="AB9" t="b">
        <v>0</v>
      </c>
      <c r="AC9" t="b">
        <v>0</v>
      </c>
      <c r="AD9" t="b">
        <v>0</v>
      </c>
      <c r="AE9" t="b">
        <v>0</v>
      </c>
      <c r="AF9" t="b">
        <v>0</v>
      </c>
      <c r="AG9" t="b">
        <v>0</v>
      </c>
      <c r="AH9" t="b">
        <v>0</v>
      </c>
      <c r="AL9">
        <v>64440</v>
      </c>
      <c r="AM9" t="s">
        <v>117</v>
      </c>
      <c r="AT9" s="9">
        <v>0</v>
      </c>
      <c r="AU9" s="9"/>
      <c r="AV9" s="9"/>
      <c r="AW9" s="9"/>
      <c r="AX9" s="9"/>
      <c r="AY9" s="9"/>
      <c r="AZ9" s="9"/>
      <c r="BA9" s="9"/>
      <c r="BB9" s="9">
        <v>738950</v>
      </c>
      <c r="BC9" s="9"/>
      <c r="BD9" s="9"/>
      <c r="BE9" s="9">
        <v>739000</v>
      </c>
      <c r="BF9" s="10">
        <f>VLOOKUP(B9, [1]TERDataset_APR2014!$A$2:$EM$919, 50, FALSE)</f>
        <v>0.73895</v>
      </c>
      <c r="BG9" s="9">
        <v>146000</v>
      </c>
      <c r="BH9" s="9"/>
      <c r="BI9" s="9"/>
      <c r="BJ9" s="9">
        <v>123020</v>
      </c>
      <c r="BK9" s="9"/>
      <c r="BL9" s="9"/>
      <c r="BM9" s="9">
        <f>VLOOKUP(A9,[2]ProjectDetails!$A$2:$CQ$621,63,FALSE)</f>
        <v>180000</v>
      </c>
      <c r="BN9" s="11">
        <v>36286</v>
      </c>
      <c r="BO9" s="11"/>
      <c r="BP9" s="11"/>
      <c r="BQ9" s="11"/>
      <c r="BR9" s="11">
        <v>36362</v>
      </c>
      <c r="BS9" s="11">
        <v>36362</v>
      </c>
      <c r="BT9" s="11"/>
      <c r="BU9" s="11">
        <v>36362</v>
      </c>
      <c r="BV9" s="11"/>
      <c r="BW9" s="11"/>
      <c r="BX9" s="11"/>
      <c r="BY9" s="11"/>
      <c r="BZ9" s="11"/>
      <c r="CA9" s="11"/>
      <c r="CB9" s="11"/>
      <c r="CC9" s="11">
        <v>36677</v>
      </c>
      <c r="CD9" s="11"/>
      <c r="CE9" s="11"/>
      <c r="CF9" s="11"/>
      <c r="CG9" s="11"/>
      <c r="CH9" s="11">
        <v>37802</v>
      </c>
      <c r="CI9" s="11">
        <v>38168</v>
      </c>
      <c r="CJ9" s="11"/>
      <c r="CK9" s="11"/>
      <c r="CL9" s="11"/>
      <c r="CM9" s="11">
        <v>38434</v>
      </c>
      <c r="CN9" s="11"/>
      <c r="CO9" s="11"/>
      <c r="CP9" s="11"/>
      <c r="CQ9" s="11">
        <v>36691</v>
      </c>
      <c r="CR9" s="11"/>
      <c r="CS9" s="11"/>
      <c r="CU9" s="12">
        <f>VLOOKUP(A9, '[3]compiled projects'!$A$1:$R$382, 14,FALSE)</f>
        <v>1</v>
      </c>
      <c r="CW9" t="s">
        <v>118</v>
      </c>
    </row>
    <row r="10" spans="1:101" x14ac:dyDescent="0.2">
      <c r="A10" s="13">
        <v>21</v>
      </c>
      <c r="B10" s="8">
        <f>VLOOKUP(A10, [1]TERDataset_APR2014!$A$2:$A$919, 1, FALSE)</f>
        <v>21</v>
      </c>
      <c r="C10" t="s">
        <v>101</v>
      </c>
      <c r="D10" t="s">
        <v>101</v>
      </c>
      <c r="F10" t="s">
        <v>119</v>
      </c>
      <c r="H10" t="s">
        <v>157</v>
      </c>
      <c r="J10" t="s">
        <v>158</v>
      </c>
      <c r="K10" t="s">
        <v>105</v>
      </c>
      <c r="L10" t="s">
        <v>106</v>
      </c>
      <c r="M10" t="s">
        <v>106</v>
      </c>
      <c r="N10" t="s">
        <v>159</v>
      </c>
      <c r="O10" t="s">
        <v>108</v>
      </c>
      <c r="P10" t="s">
        <v>136</v>
      </c>
      <c r="Q10" t="s">
        <v>137</v>
      </c>
      <c r="R10" t="s">
        <v>138</v>
      </c>
      <c r="S10" t="s">
        <v>112</v>
      </c>
      <c r="T10" t="s">
        <v>113</v>
      </c>
      <c r="U10" t="s">
        <v>160</v>
      </c>
      <c r="V10" t="s">
        <v>140</v>
      </c>
      <c r="Y10" t="b">
        <v>0</v>
      </c>
      <c r="Z10" t="b">
        <v>0</v>
      </c>
      <c r="AA10" t="b">
        <v>0</v>
      </c>
      <c r="AB10" t="b">
        <v>0</v>
      </c>
      <c r="AC10" t="b">
        <v>0</v>
      </c>
      <c r="AD10" t="b">
        <v>0</v>
      </c>
      <c r="AE10" t="b">
        <v>0</v>
      </c>
      <c r="AF10" t="b">
        <v>0</v>
      </c>
      <c r="AG10" t="b">
        <v>0</v>
      </c>
      <c r="AH10" t="b">
        <v>0</v>
      </c>
      <c r="AK10">
        <v>1046</v>
      </c>
      <c r="AM10" t="s">
        <v>131</v>
      </c>
      <c r="AT10" s="9">
        <v>0</v>
      </c>
      <c r="AU10" s="9"/>
      <c r="AV10" s="9"/>
      <c r="AW10" s="9"/>
      <c r="AX10" s="9"/>
      <c r="AY10" s="9"/>
      <c r="AZ10" s="9"/>
      <c r="BA10" s="9"/>
      <c r="BB10" s="9">
        <v>748244</v>
      </c>
      <c r="BC10" s="9"/>
      <c r="BD10" s="9"/>
      <c r="BE10" s="9">
        <v>745000</v>
      </c>
      <c r="BF10" s="10">
        <f>VLOOKUP(B10, [1]TERDataset_APR2014!$A$2:$EM$919, 50, FALSE)</f>
        <v>0.74514242000000008</v>
      </c>
      <c r="BG10" s="9">
        <v>146000</v>
      </c>
      <c r="BH10" s="9"/>
      <c r="BI10" s="9"/>
      <c r="BJ10" s="9">
        <v>1452660</v>
      </c>
      <c r="BK10" s="9"/>
      <c r="BL10" s="9">
        <v>1452660</v>
      </c>
      <c r="BM10" s="9">
        <f>VLOOKUP(A10,[2]ProjectDetails!$A$2:$CQ$621,63,FALSE)</f>
        <v>1452660</v>
      </c>
      <c r="BN10" s="11">
        <v>36238</v>
      </c>
      <c r="BO10" s="11"/>
      <c r="BP10" s="11"/>
      <c r="BQ10" s="11"/>
      <c r="BR10" s="11">
        <v>36362</v>
      </c>
      <c r="BS10" s="11">
        <v>36362</v>
      </c>
      <c r="BT10" s="11"/>
      <c r="BU10" s="11">
        <v>36362</v>
      </c>
      <c r="BV10" s="11"/>
      <c r="BW10" s="11"/>
      <c r="BX10" s="11"/>
      <c r="BY10" s="11"/>
      <c r="BZ10" s="11"/>
      <c r="CA10" s="11"/>
      <c r="CB10" s="11"/>
      <c r="CC10" s="11">
        <v>36654</v>
      </c>
      <c r="CD10" s="11"/>
      <c r="CE10" s="11"/>
      <c r="CF10" s="11"/>
      <c r="CG10" s="11">
        <v>36654</v>
      </c>
      <c r="CH10" s="11">
        <v>37742</v>
      </c>
      <c r="CI10" s="11">
        <v>38626</v>
      </c>
      <c r="CJ10" s="11"/>
      <c r="CK10" s="11"/>
      <c r="CL10" s="11"/>
      <c r="CM10" s="11">
        <v>38686</v>
      </c>
      <c r="CN10" s="11"/>
      <c r="CO10" s="11"/>
      <c r="CP10" s="11"/>
      <c r="CQ10" s="11">
        <v>37708</v>
      </c>
      <c r="CR10" s="11"/>
      <c r="CS10" s="11"/>
      <c r="CT10" s="12">
        <f>VLOOKUP(A10,'[3]compiled projects'!A$1:R$382,11,FALSE)</f>
        <v>1</v>
      </c>
      <c r="CW10" t="s">
        <v>125</v>
      </c>
    </row>
    <row r="11" spans="1:101" x14ac:dyDescent="0.2">
      <c r="A11" s="13">
        <v>23</v>
      </c>
      <c r="B11" s="8">
        <f>VLOOKUP(A11, [1]TERDataset_APR2014!$A$2:$A$919, 1, FALSE)</f>
        <v>23</v>
      </c>
      <c r="C11" t="s">
        <v>161</v>
      </c>
      <c r="D11" t="s">
        <v>161</v>
      </c>
      <c r="F11" t="s">
        <v>162</v>
      </c>
      <c r="G11" t="s">
        <v>163</v>
      </c>
      <c r="H11" t="s">
        <v>164</v>
      </c>
      <c r="I11" t="s">
        <v>165</v>
      </c>
      <c r="J11" t="s">
        <v>166</v>
      </c>
      <c r="K11" t="s">
        <v>105</v>
      </c>
      <c r="L11" t="s">
        <v>106</v>
      </c>
      <c r="M11" t="s">
        <v>106</v>
      </c>
      <c r="N11" t="s">
        <v>167</v>
      </c>
      <c r="O11" t="s">
        <v>108</v>
      </c>
      <c r="P11" t="s">
        <v>136</v>
      </c>
      <c r="Q11" t="s">
        <v>137</v>
      </c>
      <c r="R11" t="s">
        <v>138</v>
      </c>
      <c r="S11" t="s">
        <v>112</v>
      </c>
      <c r="T11" t="s">
        <v>113</v>
      </c>
      <c r="U11" t="s">
        <v>168</v>
      </c>
      <c r="V11" t="s">
        <v>140</v>
      </c>
      <c r="Y11" t="b">
        <v>0</v>
      </c>
      <c r="Z11" t="b">
        <v>0</v>
      </c>
      <c r="AA11" t="b">
        <v>0</v>
      </c>
      <c r="AB11" t="b">
        <v>0</v>
      </c>
      <c r="AC11" t="b">
        <v>0</v>
      </c>
      <c r="AD11" t="b">
        <v>0</v>
      </c>
      <c r="AE11" t="b">
        <v>0</v>
      </c>
      <c r="AF11" t="b">
        <v>0</v>
      </c>
      <c r="AG11" t="b">
        <v>0</v>
      </c>
      <c r="AH11" t="b">
        <v>0</v>
      </c>
      <c r="AM11" t="s">
        <v>117</v>
      </c>
      <c r="AT11" s="9">
        <v>0</v>
      </c>
      <c r="AU11" s="9"/>
      <c r="AV11" s="9"/>
      <c r="AW11" s="9"/>
      <c r="AX11" s="9"/>
      <c r="AY11" s="9"/>
      <c r="AZ11" s="9"/>
      <c r="BA11" s="9"/>
      <c r="BB11" s="9">
        <v>750000</v>
      </c>
      <c r="BC11" s="9"/>
      <c r="BD11" s="9"/>
      <c r="BE11" s="9">
        <v>750000</v>
      </c>
      <c r="BF11" s="10">
        <f>VLOOKUP(B11, [1]TERDataset_APR2014!$A$2:$EM$919, 50, FALSE)</f>
        <v>0.75</v>
      </c>
      <c r="BG11" s="9">
        <v>146000</v>
      </c>
      <c r="BH11" s="9"/>
      <c r="BI11" s="9"/>
      <c r="BJ11" s="9">
        <v>150000</v>
      </c>
      <c r="BK11" s="9"/>
      <c r="BL11" s="9"/>
      <c r="BM11" s="9">
        <v>150000</v>
      </c>
      <c r="BN11" s="11">
        <v>36034</v>
      </c>
      <c r="BO11" s="11"/>
      <c r="BP11" s="11"/>
      <c r="BQ11" s="11"/>
      <c r="BR11" s="11">
        <v>36383</v>
      </c>
      <c r="BS11" s="11">
        <v>36383</v>
      </c>
      <c r="BT11" s="11"/>
      <c r="BU11" s="11">
        <v>36383</v>
      </c>
      <c r="BV11" s="11"/>
      <c r="BW11" s="11"/>
      <c r="BX11" s="11"/>
      <c r="BY11" s="11"/>
      <c r="BZ11" s="11"/>
      <c r="CA11" s="11"/>
      <c r="CB11" s="11"/>
      <c r="CC11" s="11">
        <v>36461</v>
      </c>
      <c r="CD11" s="11"/>
      <c r="CE11" s="11"/>
      <c r="CF11" s="11"/>
      <c r="CG11" s="11">
        <v>36434</v>
      </c>
      <c r="CH11" s="11">
        <v>37590</v>
      </c>
      <c r="CI11" s="11">
        <v>37621</v>
      </c>
      <c r="CJ11" s="11"/>
      <c r="CK11" s="11">
        <v>37621</v>
      </c>
      <c r="CL11" s="11"/>
      <c r="CM11" s="11">
        <v>37956</v>
      </c>
      <c r="CN11" s="11"/>
      <c r="CO11" s="11"/>
      <c r="CP11" s="11"/>
      <c r="CQ11" s="11">
        <v>36434</v>
      </c>
      <c r="CR11" s="11"/>
      <c r="CS11" s="11"/>
      <c r="CU11" s="12">
        <v>1</v>
      </c>
      <c r="CW11" t="s">
        <v>118</v>
      </c>
    </row>
    <row r="12" spans="1:101" x14ac:dyDescent="0.2">
      <c r="A12" s="8">
        <v>24</v>
      </c>
      <c r="B12" s="8" t="e">
        <f>VLOOKUP(A12, [1]TERDataset_APR2014!$A$2:$A$919, 1, FALSE)</f>
        <v>#N/A</v>
      </c>
      <c r="C12" t="s">
        <v>132</v>
      </c>
      <c r="D12" t="s">
        <v>132</v>
      </c>
      <c r="F12" t="s">
        <v>102</v>
      </c>
      <c r="H12" t="s">
        <v>169</v>
      </c>
      <c r="I12" t="s">
        <v>170</v>
      </c>
      <c r="J12" t="s">
        <v>171</v>
      </c>
      <c r="K12" t="s">
        <v>105</v>
      </c>
      <c r="L12" t="s">
        <v>106</v>
      </c>
      <c r="M12" t="s">
        <v>106</v>
      </c>
      <c r="N12" s="14" t="s">
        <v>172</v>
      </c>
      <c r="O12" t="s">
        <v>108</v>
      </c>
      <c r="P12" t="s">
        <v>136</v>
      </c>
      <c r="Q12" t="s">
        <v>137</v>
      </c>
      <c r="R12" t="s">
        <v>138</v>
      </c>
      <c r="S12" t="s">
        <v>112</v>
      </c>
      <c r="T12" t="s">
        <v>113</v>
      </c>
      <c r="U12" t="s">
        <v>173</v>
      </c>
      <c r="V12" t="s">
        <v>140</v>
      </c>
      <c r="Y12" t="b">
        <v>0</v>
      </c>
      <c r="Z12" t="b">
        <v>0</v>
      </c>
      <c r="AA12" t="b">
        <v>0</v>
      </c>
      <c r="AB12" t="b">
        <v>0</v>
      </c>
      <c r="AC12" t="b">
        <v>0</v>
      </c>
      <c r="AD12" t="b">
        <v>0</v>
      </c>
      <c r="AE12" t="b">
        <v>0</v>
      </c>
      <c r="AF12" t="b">
        <v>0</v>
      </c>
      <c r="AG12" t="b">
        <v>0</v>
      </c>
      <c r="AH12" t="b">
        <v>0</v>
      </c>
      <c r="AL12">
        <v>64888</v>
      </c>
      <c r="AM12" t="s">
        <v>117</v>
      </c>
      <c r="AT12" s="9">
        <v>23540</v>
      </c>
      <c r="AU12" s="9"/>
      <c r="AV12" s="9">
        <v>23540</v>
      </c>
      <c r="AW12" s="9"/>
      <c r="AX12" s="9"/>
      <c r="AY12" s="9"/>
      <c r="AZ12" s="9"/>
      <c r="BA12" s="9"/>
      <c r="BB12" s="9">
        <v>726460</v>
      </c>
      <c r="BC12" s="9"/>
      <c r="BD12" s="9">
        <v>726460</v>
      </c>
      <c r="BE12" s="9">
        <f>BC12+BD12</f>
        <v>726460</v>
      </c>
      <c r="BF12" s="10" t="e">
        <f>VLOOKUP(B12, [1]TERDataset_APR2014!$A$2:$EM$919, 50, FALSE)</f>
        <v>#N/A</v>
      </c>
      <c r="BG12" s="9">
        <v>146000</v>
      </c>
      <c r="BH12" s="9"/>
      <c r="BI12" s="9"/>
      <c r="BJ12" s="9">
        <v>192950</v>
      </c>
      <c r="BK12" s="9"/>
      <c r="BL12" s="9">
        <v>192950</v>
      </c>
      <c r="BM12" s="9">
        <f t="shared" ref="BM12" si="0">BL12</f>
        <v>192950</v>
      </c>
      <c r="BN12" s="11">
        <v>36340</v>
      </c>
      <c r="BO12" s="11"/>
      <c r="BP12" s="11"/>
      <c r="BQ12" s="11"/>
      <c r="BR12" s="11">
        <v>36405</v>
      </c>
      <c r="BS12" s="11">
        <v>36405</v>
      </c>
      <c r="BT12" s="11"/>
      <c r="BU12" s="11">
        <v>36405</v>
      </c>
      <c r="BV12" s="11"/>
      <c r="BW12" s="11"/>
      <c r="BX12" s="11"/>
      <c r="BY12" s="11"/>
      <c r="BZ12" s="11"/>
      <c r="CA12" s="11"/>
      <c r="CB12" s="11"/>
      <c r="CC12" s="11">
        <v>36405</v>
      </c>
      <c r="CD12" s="11"/>
      <c r="CE12" s="11"/>
      <c r="CF12" s="11"/>
      <c r="CG12" s="11">
        <v>36495</v>
      </c>
      <c r="CH12" s="11">
        <v>37072</v>
      </c>
      <c r="CI12" s="11">
        <v>37072</v>
      </c>
      <c r="CJ12" s="11"/>
      <c r="CK12" s="11"/>
      <c r="CL12" s="11"/>
      <c r="CM12" s="11"/>
      <c r="CN12" s="11"/>
      <c r="CO12" s="11"/>
      <c r="CP12" s="11"/>
      <c r="CQ12" s="11">
        <v>36466</v>
      </c>
      <c r="CR12" s="11"/>
      <c r="CS12" s="11"/>
      <c r="CU12" s="12">
        <v>1</v>
      </c>
      <c r="CW12" t="s">
        <v>118</v>
      </c>
    </row>
    <row r="13" spans="1:101" x14ac:dyDescent="0.2">
      <c r="A13" s="13">
        <v>25</v>
      </c>
      <c r="B13" s="8">
        <f>VLOOKUP(A13, [1]TERDataset_APR2014!$A$2:$A$919, 1, FALSE)</f>
        <v>25</v>
      </c>
      <c r="C13" t="s">
        <v>101</v>
      </c>
      <c r="D13" t="s">
        <v>101</v>
      </c>
      <c r="F13" t="s">
        <v>174</v>
      </c>
      <c r="H13" t="s">
        <v>175</v>
      </c>
      <c r="J13" t="s">
        <v>176</v>
      </c>
      <c r="K13" t="s">
        <v>105</v>
      </c>
      <c r="L13" t="s">
        <v>106</v>
      </c>
      <c r="M13" t="s">
        <v>106</v>
      </c>
      <c r="N13" t="s">
        <v>177</v>
      </c>
      <c r="O13" t="s">
        <v>108</v>
      </c>
      <c r="P13" t="s">
        <v>136</v>
      </c>
      <c r="Q13" t="s">
        <v>137</v>
      </c>
      <c r="R13" t="s">
        <v>138</v>
      </c>
      <c r="S13" t="s">
        <v>112</v>
      </c>
      <c r="T13" t="s">
        <v>113</v>
      </c>
      <c r="U13" t="s">
        <v>178</v>
      </c>
      <c r="V13" t="s">
        <v>140</v>
      </c>
      <c r="Y13" t="b">
        <v>0</v>
      </c>
      <c r="Z13" t="b">
        <v>0</v>
      </c>
      <c r="AA13" t="b">
        <v>0</v>
      </c>
      <c r="AB13" t="b">
        <v>0</v>
      </c>
      <c r="AC13" t="b">
        <v>0</v>
      </c>
      <c r="AD13" t="b">
        <v>0</v>
      </c>
      <c r="AE13" t="b">
        <v>0</v>
      </c>
      <c r="AF13" t="b">
        <v>0</v>
      </c>
      <c r="AG13" t="b">
        <v>0</v>
      </c>
      <c r="AH13" t="b">
        <v>0</v>
      </c>
      <c r="AK13">
        <v>1265</v>
      </c>
      <c r="AM13" t="s">
        <v>117</v>
      </c>
      <c r="AT13" s="9">
        <v>25000</v>
      </c>
      <c r="AU13" s="9"/>
      <c r="AV13" s="9">
        <v>25000</v>
      </c>
      <c r="AW13" s="9"/>
      <c r="AX13" s="9"/>
      <c r="AY13" s="9"/>
      <c r="AZ13" s="9"/>
      <c r="BA13" s="9"/>
      <c r="BB13" s="9">
        <v>725000</v>
      </c>
      <c r="BC13" s="9"/>
      <c r="BD13" s="9"/>
      <c r="BE13" s="9">
        <v>725000</v>
      </c>
      <c r="BF13" s="10">
        <f>VLOOKUP(B13, [1]TERDataset_APR2014!$A$2:$EM$919, 50, FALSE)</f>
        <v>0.72499999999999998</v>
      </c>
      <c r="BG13" s="9">
        <v>146000</v>
      </c>
      <c r="BH13" s="9"/>
      <c r="BI13" s="9"/>
      <c r="BJ13" s="9">
        <v>128200.00000000001</v>
      </c>
      <c r="BK13" s="9"/>
      <c r="BL13" s="9"/>
      <c r="BM13" s="9">
        <f>VLOOKUP(A13, [4]TERDataset_APR2014!$A$11:$EM$893,55,FALSE)*1000000</f>
        <v>130000</v>
      </c>
      <c r="BN13" s="11">
        <v>36147</v>
      </c>
      <c r="BO13" s="11"/>
      <c r="BP13" s="11"/>
      <c r="BQ13" s="11"/>
      <c r="BR13" s="11">
        <v>36423</v>
      </c>
      <c r="BS13" s="11">
        <v>36423</v>
      </c>
      <c r="BT13" s="11"/>
      <c r="BU13" s="11">
        <v>36423</v>
      </c>
      <c r="BV13" s="11"/>
      <c r="BW13" s="11"/>
      <c r="BX13" s="11"/>
      <c r="BY13" s="11"/>
      <c r="BZ13" s="11"/>
      <c r="CA13" s="11"/>
      <c r="CB13" s="11"/>
      <c r="CC13" s="11">
        <v>36634</v>
      </c>
      <c r="CD13" s="11"/>
      <c r="CE13" s="11"/>
      <c r="CF13" s="11"/>
      <c r="CG13" s="11">
        <v>36634</v>
      </c>
      <c r="CH13" s="11">
        <v>37519</v>
      </c>
      <c r="CI13" s="11">
        <v>37621</v>
      </c>
      <c r="CJ13" s="11"/>
      <c r="CK13" s="11"/>
      <c r="CL13" s="11"/>
      <c r="CM13" s="11">
        <v>38838</v>
      </c>
      <c r="CN13" s="11"/>
      <c r="CO13" s="11"/>
      <c r="CP13" s="11"/>
      <c r="CQ13" s="11">
        <v>36634</v>
      </c>
      <c r="CR13" s="11"/>
      <c r="CS13" s="11"/>
      <c r="CU13" s="12">
        <v>1</v>
      </c>
      <c r="CW13" t="s">
        <v>118</v>
      </c>
    </row>
    <row r="14" spans="1:101" x14ac:dyDescent="0.2">
      <c r="A14" s="8">
        <v>26</v>
      </c>
      <c r="B14" s="8">
        <f>VLOOKUP(A14, [1]TERDataset_APR2014!$A$2:$A$919, 1, FALSE)</f>
        <v>26</v>
      </c>
      <c r="C14" t="s">
        <v>132</v>
      </c>
      <c r="D14" t="s">
        <v>132</v>
      </c>
      <c r="F14" t="s">
        <v>119</v>
      </c>
      <c r="H14" t="s">
        <v>179</v>
      </c>
      <c r="J14" t="s">
        <v>180</v>
      </c>
      <c r="K14" t="s">
        <v>105</v>
      </c>
      <c r="L14" t="s">
        <v>106</v>
      </c>
      <c r="M14" t="s">
        <v>106</v>
      </c>
      <c r="N14" t="s">
        <v>181</v>
      </c>
      <c r="O14" t="s">
        <v>108</v>
      </c>
      <c r="P14" t="s">
        <v>136</v>
      </c>
      <c r="Q14" t="s">
        <v>137</v>
      </c>
      <c r="R14" t="s">
        <v>138</v>
      </c>
      <c r="S14" t="s">
        <v>112</v>
      </c>
      <c r="T14" t="s">
        <v>113</v>
      </c>
      <c r="U14" t="s">
        <v>182</v>
      </c>
      <c r="V14" t="s">
        <v>140</v>
      </c>
      <c r="Y14" t="b">
        <v>0</v>
      </c>
      <c r="Z14" t="b">
        <v>0</v>
      </c>
      <c r="AA14" t="b">
        <v>0</v>
      </c>
      <c r="AB14" t="b">
        <v>0</v>
      </c>
      <c r="AC14" t="b">
        <v>0</v>
      </c>
      <c r="AD14" t="b">
        <v>0</v>
      </c>
      <c r="AE14" t="b">
        <v>0</v>
      </c>
      <c r="AF14" t="b">
        <v>0</v>
      </c>
      <c r="AG14" t="b">
        <v>0</v>
      </c>
      <c r="AH14" t="b">
        <v>0</v>
      </c>
      <c r="AL14">
        <v>64521</v>
      </c>
      <c r="AM14" t="s">
        <v>124</v>
      </c>
      <c r="AT14" s="9">
        <v>25000</v>
      </c>
      <c r="AU14" s="9"/>
      <c r="AV14" s="9">
        <v>25000</v>
      </c>
      <c r="AW14" s="9"/>
      <c r="AX14" s="9"/>
      <c r="AY14" s="9"/>
      <c r="AZ14" s="9"/>
      <c r="BA14" s="9"/>
      <c r="BB14" s="9">
        <v>716985</v>
      </c>
      <c r="BC14" s="9"/>
      <c r="BD14" s="9">
        <v>716985</v>
      </c>
      <c r="BE14" s="9">
        <f>BC14+BD14</f>
        <v>716985</v>
      </c>
      <c r="BF14" s="10">
        <f>VLOOKUP(B14, [1]TERDataset_APR2014!$A$2:$EM$919, 50, FALSE)</f>
        <v>0.71698499999999998</v>
      </c>
      <c r="BG14" s="9">
        <v>146000</v>
      </c>
      <c r="BH14" s="9"/>
      <c r="BI14" s="9"/>
      <c r="BJ14" s="9">
        <v>295400</v>
      </c>
      <c r="BK14" s="9"/>
      <c r="BL14" s="9">
        <v>295400</v>
      </c>
      <c r="BM14" s="9">
        <f>VLOOKUP(A14,[2]ProjectDetails!$A$2:$CQ$621,63,FALSE)</f>
        <v>295400</v>
      </c>
      <c r="BN14" s="11">
        <v>36376</v>
      </c>
      <c r="BO14" s="11"/>
      <c r="BP14" s="11"/>
      <c r="BQ14" s="11"/>
      <c r="BR14" s="11">
        <v>36453</v>
      </c>
      <c r="BS14" s="11">
        <v>36453</v>
      </c>
      <c r="BT14" s="11"/>
      <c r="BU14" s="11">
        <v>36453</v>
      </c>
      <c r="BV14" s="11"/>
      <c r="BW14" s="11"/>
      <c r="BX14" s="11"/>
      <c r="BY14" s="11"/>
      <c r="BZ14" s="11"/>
      <c r="CA14" s="11"/>
      <c r="CB14" s="11"/>
      <c r="CC14" s="11">
        <v>36507</v>
      </c>
      <c r="CD14" s="11"/>
      <c r="CE14" s="11"/>
      <c r="CF14" s="11"/>
      <c r="CG14" s="11">
        <v>36511</v>
      </c>
      <c r="CH14" s="11">
        <v>37621</v>
      </c>
      <c r="CI14" s="11">
        <v>37986</v>
      </c>
      <c r="CJ14" s="11"/>
      <c r="CK14" s="11"/>
      <c r="CL14" s="11"/>
      <c r="CM14" s="11">
        <v>38100</v>
      </c>
      <c r="CN14" s="11"/>
      <c r="CO14" s="11"/>
      <c r="CP14" s="11"/>
      <c r="CQ14" s="11">
        <v>36511</v>
      </c>
      <c r="CR14" s="11"/>
      <c r="CS14" s="11"/>
      <c r="CU14" s="12">
        <f>VLOOKUP(A14, '[3]compiled projects'!$A$1:$R$382, 14,FALSE)</f>
        <v>1</v>
      </c>
      <c r="CW14" t="s">
        <v>118</v>
      </c>
    </row>
    <row r="15" spans="1:101" x14ac:dyDescent="0.2">
      <c r="A15" s="13">
        <v>30</v>
      </c>
      <c r="B15" s="8">
        <f>VLOOKUP(A15, [1]TERDataset_APR2014!$A$2:$A$919, 1, FALSE)</f>
        <v>30</v>
      </c>
      <c r="C15" t="s">
        <v>101</v>
      </c>
      <c r="D15" t="s">
        <v>101</v>
      </c>
      <c r="F15" t="s">
        <v>119</v>
      </c>
      <c r="H15" t="s">
        <v>183</v>
      </c>
      <c r="J15" t="s">
        <v>184</v>
      </c>
      <c r="K15" t="s">
        <v>105</v>
      </c>
      <c r="L15" t="s">
        <v>106</v>
      </c>
      <c r="M15" t="s">
        <v>106</v>
      </c>
      <c r="N15" t="s">
        <v>185</v>
      </c>
      <c r="O15" t="s">
        <v>108</v>
      </c>
      <c r="P15" t="s">
        <v>136</v>
      </c>
      <c r="Q15" t="s">
        <v>137</v>
      </c>
      <c r="R15" t="s">
        <v>138</v>
      </c>
      <c r="S15" t="s">
        <v>112</v>
      </c>
      <c r="T15" t="s">
        <v>113</v>
      </c>
      <c r="U15" t="s">
        <v>186</v>
      </c>
      <c r="V15" t="s">
        <v>187</v>
      </c>
      <c r="Y15" t="b">
        <v>0</v>
      </c>
      <c r="Z15" t="b">
        <v>0</v>
      </c>
      <c r="AA15" t="b">
        <v>0</v>
      </c>
      <c r="AB15" t="b">
        <v>0</v>
      </c>
      <c r="AC15" t="b">
        <v>0</v>
      </c>
      <c r="AD15" t="b">
        <v>0</v>
      </c>
      <c r="AE15" t="b">
        <v>0</v>
      </c>
      <c r="AF15" t="b">
        <v>0</v>
      </c>
      <c r="AG15" t="b">
        <v>0</v>
      </c>
      <c r="AH15" t="b">
        <v>0</v>
      </c>
      <c r="AK15">
        <v>1051</v>
      </c>
      <c r="AM15" t="s">
        <v>188</v>
      </c>
      <c r="AT15" s="9">
        <v>0</v>
      </c>
      <c r="AU15" s="9"/>
      <c r="AV15" s="9"/>
      <c r="AW15" s="9"/>
      <c r="AX15" s="9"/>
      <c r="AY15" s="9"/>
      <c r="AZ15" s="9"/>
      <c r="BA15" s="9"/>
      <c r="BB15" s="9">
        <v>727500</v>
      </c>
      <c r="BC15" s="9"/>
      <c r="BD15" s="9"/>
      <c r="BE15" s="9">
        <v>728000</v>
      </c>
      <c r="BF15" s="10">
        <f>VLOOKUP(B15, [1]TERDataset_APR2014!$A$2:$EM$919, 50, FALSE)</f>
        <v>0.72750000000000004</v>
      </c>
      <c r="BG15" s="9">
        <v>146000</v>
      </c>
      <c r="BH15" s="9"/>
      <c r="BI15" s="9"/>
      <c r="BJ15" s="9">
        <v>1275000</v>
      </c>
      <c r="BK15" s="9"/>
      <c r="BL15" s="9"/>
      <c r="BM15" s="9">
        <f>VLOOKUP(A15,[2]ProjectDetails!$A$2:$CQ$621,63,FALSE)</f>
        <v>1424000</v>
      </c>
      <c r="BN15" s="11">
        <v>36271</v>
      </c>
      <c r="BO15" s="11"/>
      <c r="BP15" s="11"/>
      <c r="BQ15" s="11"/>
      <c r="BR15" s="11">
        <v>36479</v>
      </c>
      <c r="BS15" s="11">
        <v>36479</v>
      </c>
      <c r="BT15" s="11"/>
      <c r="BU15" s="11">
        <v>36479</v>
      </c>
      <c r="BV15" s="11"/>
      <c r="BW15" s="11"/>
      <c r="BX15" s="11"/>
      <c r="BY15" s="11"/>
      <c r="BZ15" s="11"/>
      <c r="CA15" s="11"/>
      <c r="CB15" s="11"/>
      <c r="CC15" s="11">
        <v>36693</v>
      </c>
      <c r="CD15" s="11"/>
      <c r="CE15" s="11"/>
      <c r="CF15" s="11"/>
      <c r="CG15" s="11">
        <v>36693</v>
      </c>
      <c r="CH15" s="11">
        <v>38518</v>
      </c>
      <c r="CI15" s="11">
        <v>39052</v>
      </c>
      <c r="CJ15" s="11"/>
      <c r="CK15" s="11"/>
      <c r="CL15" s="11"/>
      <c r="CM15" s="11">
        <v>38978</v>
      </c>
      <c r="CN15" s="11"/>
      <c r="CO15" s="11"/>
      <c r="CP15" s="11"/>
      <c r="CQ15" s="11">
        <v>36693</v>
      </c>
      <c r="CR15" s="11"/>
      <c r="CS15" s="11"/>
      <c r="CU15" s="12">
        <f>VLOOKUP(A15, '[3]compiled projects'!$A$1:$R$382, 14,FALSE)</f>
        <v>1</v>
      </c>
      <c r="CW15" t="s">
        <v>118</v>
      </c>
    </row>
    <row r="16" spans="1:101" x14ac:dyDescent="0.2">
      <c r="A16" s="13">
        <v>33</v>
      </c>
      <c r="B16" s="8">
        <f>VLOOKUP(A16, [1]TERDataset_APR2014!$A$2:$A$919, 1, FALSE)</f>
        <v>33</v>
      </c>
      <c r="C16" t="s">
        <v>161</v>
      </c>
      <c r="D16" t="s">
        <v>161</v>
      </c>
      <c r="F16" t="s">
        <v>126</v>
      </c>
      <c r="G16" t="s">
        <v>126</v>
      </c>
      <c r="H16" t="s">
        <v>169</v>
      </c>
      <c r="I16" t="s">
        <v>189</v>
      </c>
      <c r="J16" t="s">
        <v>190</v>
      </c>
      <c r="K16" t="s">
        <v>105</v>
      </c>
      <c r="L16" t="s">
        <v>106</v>
      </c>
      <c r="M16" t="s">
        <v>106</v>
      </c>
      <c r="N16" t="s">
        <v>191</v>
      </c>
      <c r="O16" t="s">
        <v>108</v>
      </c>
      <c r="P16" t="s">
        <v>136</v>
      </c>
      <c r="Q16" t="s">
        <v>137</v>
      </c>
      <c r="R16" t="s">
        <v>138</v>
      </c>
      <c r="S16" t="s">
        <v>112</v>
      </c>
      <c r="T16" t="s">
        <v>113</v>
      </c>
      <c r="U16" t="s">
        <v>192</v>
      </c>
      <c r="V16" t="s">
        <v>140</v>
      </c>
      <c r="Y16" t="b">
        <v>0</v>
      </c>
      <c r="Z16" t="b">
        <v>0</v>
      </c>
      <c r="AA16" t="b">
        <v>0</v>
      </c>
      <c r="AB16" t="b">
        <v>0</v>
      </c>
      <c r="AC16" t="b">
        <v>0</v>
      </c>
      <c r="AD16" t="b">
        <v>0</v>
      </c>
      <c r="AE16" t="b">
        <v>0</v>
      </c>
      <c r="AF16" t="b">
        <v>0</v>
      </c>
      <c r="AG16" t="b">
        <v>0</v>
      </c>
      <c r="AH16" t="b">
        <v>0</v>
      </c>
      <c r="AM16" t="s">
        <v>117</v>
      </c>
      <c r="AT16" s="9">
        <v>25000</v>
      </c>
      <c r="AU16" s="9"/>
      <c r="AV16" s="9">
        <v>25000</v>
      </c>
      <c r="AW16" s="9"/>
      <c r="AX16" s="9"/>
      <c r="AY16" s="9"/>
      <c r="AZ16" s="9"/>
      <c r="BA16" s="9"/>
      <c r="BB16" s="9">
        <v>725000</v>
      </c>
      <c r="BC16" s="9"/>
      <c r="BD16" s="9"/>
      <c r="BE16" s="9">
        <v>725000</v>
      </c>
      <c r="BF16" s="10">
        <f>VLOOKUP(B16, [1]TERDataset_APR2014!$A$2:$EM$919, 50, FALSE)</f>
        <v>0.72499999999999998</v>
      </c>
      <c r="BG16" s="9">
        <v>146000</v>
      </c>
      <c r="BH16" s="9"/>
      <c r="BI16" s="9"/>
      <c r="BJ16" s="9">
        <v>323800</v>
      </c>
      <c r="BK16" s="9"/>
      <c r="BL16" s="9"/>
      <c r="BM16" s="9">
        <v>323800</v>
      </c>
      <c r="BN16" s="11">
        <v>36447</v>
      </c>
      <c r="BO16" s="11"/>
      <c r="BP16" s="11"/>
      <c r="BQ16" s="11"/>
      <c r="BR16" s="11">
        <v>36516</v>
      </c>
      <c r="BS16" s="11">
        <v>36516</v>
      </c>
      <c r="BT16" s="11"/>
      <c r="BU16" s="11">
        <v>36516</v>
      </c>
      <c r="BV16" s="11"/>
      <c r="BW16" s="11"/>
      <c r="BX16" s="11"/>
      <c r="BY16" s="11"/>
      <c r="BZ16" s="11"/>
      <c r="CA16" s="11"/>
      <c r="CB16" s="11"/>
      <c r="CC16" s="11">
        <v>36669</v>
      </c>
      <c r="CD16" s="11"/>
      <c r="CE16" s="11"/>
      <c r="CF16" s="11"/>
      <c r="CG16" s="11">
        <v>36530</v>
      </c>
      <c r="CH16" s="11">
        <v>37711</v>
      </c>
      <c r="CI16" s="11">
        <v>37712</v>
      </c>
      <c r="CJ16" s="11"/>
      <c r="CK16" s="11">
        <v>38405</v>
      </c>
      <c r="CL16" s="11"/>
      <c r="CM16" s="11">
        <v>37926</v>
      </c>
      <c r="CN16" s="11"/>
      <c r="CO16" s="11"/>
      <c r="CP16" s="11"/>
      <c r="CQ16" s="11">
        <v>36530</v>
      </c>
      <c r="CR16" s="11"/>
      <c r="CS16" s="11"/>
      <c r="CU16" s="12">
        <v>1</v>
      </c>
      <c r="CW16" t="s">
        <v>118</v>
      </c>
    </row>
    <row r="17" spans="1:101" x14ac:dyDescent="0.2">
      <c r="A17" s="8">
        <v>47</v>
      </c>
      <c r="B17" s="8">
        <f>VLOOKUP(A17, [1]TERDataset_APR2014!$A$2:$A$919, 1, FALSE)</f>
        <v>47</v>
      </c>
      <c r="C17" t="s">
        <v>132</v>
      </c>
      <c r="D17" t="s">
        <v>132</v>
      </c>
      <c r="F17" t="s">
        <v>102</v>
      </c>
      <c r="H17" t="s">
        <v>169</v>
      </c>
      <c r="I17" t="s">
        <v>193</v>
      </c>
      <c r="J17" t="s">
        <v>194</v>
      </c>
      <c r="K17" t="s">
        <v>105</v>
      </c>
      <c r="L17" t="s">
        <v>106</v>
      </c>
      <c r="M17" t="s">
        <v>106</v>
      </c>
      <c r="N17" s="15" t="s">
        <v>195</v>
      </c>
      <c r="O17" t="s">
        <v>196</v>
      </c>
      <c r="P17" t="s">
        <v>109</v>
      </c>
      <c r="Q17" t="s">
        <v>110</v>
      </c>
      <c r="R17" t="s">
        <v>138</v>
      </c>
      <c r="S17" t="s">
        <v>112</v>
      </c>
      <c r="T17" t="s">
        <v>113</v>
      </c>
      <c r="U17" t="s">
        <v>197</v>
      </c>
      <c r="V17" t="s">
        <v>115</v>
      </c>
      <c r="Y17" t="b">
        <v>0</v>
      </c>
      <c r="Z17" t="b">
        <v>0</v>
      </c>
      <c r="AA17" t="b">
        <v>0</v>
      </c>
      <c r="AB17" t="b">
        <v>0</v>
      </c>
      <c r="AC17" t="b">
        <v>0</v>
      </c>
      <c r="AD17" t="b">
        <v>0</v>
      </c>
      <c r="AE17" t="b">
        <v>0</v>
      </c>
      <c r="AF17" t="b">
        <v>0</v>
      </c>
      <c r="AG17" t="b">
        <v>0</v>
      </c>
      <c r="AH17" t="b">
        <v>0</v>
      </c>
      <c r="AL17">
        <v>3</v>
      </c>
      <c r="AM17" t="s">
        <v>124</v>
      </c>
      <c r="AT17" s="9">
        <v>372500</v>
      </c>
      <c r="AU17" s="9"/>
      <c r="AV17" s="9">
        <v>25000</v>
      </c>
      <c r="AW17" s="9">
        <v>347500</v>
      </c>
      <c r="AX17" s="9"/>
      <c r="AY17" s="9"/>
      <c r="AZ17" s="9"/>
      <c r="BA17" s="9"/>
      <c r="BB17" s="9">
        <v>4005000</v>
      </c>
      <c r="BC17" s="9"/>
      <c r="BD17" s="9">
        <v>4077000</v>
      </c>
      <c r="BE17" s="9">
        <f>BC17+BD17</f>
        <v>4077000</v>
      </c>
      <c r="BF17" s="10">
        <f>VLOOKUP(B17, [1]TERDataset_APR2014!$A$2:$EM$919, 50, FALSE)</f>
        <v>4.077</v>
      </c>
      <c r="BG17" s="9"/>
      <c r="BH17" s="9"/>
      <c r="BI17" s="9"/>
      <c r="BJ17" s="9">
        <v>11313000</v>
      </c>
      <c r="BK17" s="9"/>
      <c r="BL17" s="9">
        <v>15850000.000000002</v>
      </c>
      <c r="BM17" s="9">
        <f t="shared" ref="BM17" si="1">BL17</f>
        <v>15850000.000000002</v>
      </c>
      <c r="BN17" s="11"/>
      <c r="BO17" s="11"/>
      <c r="BP17" s="11"/>
      <c r="BQ17" s="11">
        <v>35551</v>
      </c>
      <c r="BR17" s="11">
        <v>35551</v>
      </c>
      <c r="BS17" s="11"/>
      <c r="BT17" s="11">
        <v>35737</v>
      </c>
      <c r="BU17" s="11">
        <v>35737</v>
      </c>
      <c r="BV17" s="11"/>
      <c r="BW17" s="11"/>
      <c r="BX17" s="11"/>
      <c r="BY17" s="11"/>
      <c r="BZ17" s="11"/>
      <c r="CA17" s="11"/>
      <c r="CB17" s="11"/>
      <c r="CC17" s="11">
        <v>35782</v>
      </c>
      <c r="CD17" s="11"/>
      <c r="CE17" s="11"/>
      <c r="CF17" s="11"/>
      <c r="CG17" s="11">
        <v>35906</v>
      </c>
      <c r="CH17" s="11">
        <v>37802</v>
      </c>
      <c r="CI17" s="11">
        <v>37802</v>
      </c>
      <c r="CJ17" s="11"/>
      <c r="CK17" s="11"/>
      <c r="CL17" s="11"/>
      <c r="CM17" s="11">
        <v>37985</v>
      </c>
      <c r="CN17" s="11"/>
      <c r="CO17" s="11"/>
      <c r="CP17" s="11"/>
      <c r="CQ17" s="11">
        <v>35906</v>
      </c>
      <c r="CR17" s="11"/>
      <c r="CS17" s="11"/>
      <c r="CU17" s="12">
        <v>1</v>
      </c>
      <c r="CW17" t="s">
        <v>118</v>
      </c>
    </row>
    <row r="18" spans="1:101" x14ac:dyDescent="0.2">
      <c r="A18" s="13">
        <v>48</v>
      </c>
      <c r="B18" s="8">
        <f>VLOOKUP(A18, [1]TERDataset_APR2014!$A$2:$A$919, 1, FALSE)</f>
        <v>48</v>
      </c>
      <c r="C18" t="s">
        <v>132</v>
      </c>
      <c r="D18" t="s">
        <v>132</v>
      </c>
      <c r="F18" t="s">
        <v>102</v>
      </c>
      <c r="H18" t="s">
        <v>198</v>
      </c>
      <c r="J18" t="s">
        <v>199</v>
      </c>
      <c r="K18" t="s">
        <v>105</v>
      </c>
      <c r="L18" t="s">
        <v>106</v>
      </c>
      <c r="M18" t="s">
        <v>106</v>
      </c>
      <c r="N18" t="s">
        <v>200</v>
      </c>
      <c r="O18" t="s">
        <v>201</v>
      </c>
      <c r="P18" t="s">
        <v>109</v>
      </c>
      <c r="Q18" t="s">
        <v>110</v>
      </c>
      <c r="R18" t="s">
        <v>138</v>
      </c>
      <c r="S18" t="s">
        <v>112</v>
      </c>
      <c r="T18" t="s">
        <v>113</v>
      </c>
      <c r="U18" t="s">
        <v>202</v>
      </c>
      <c r="V18" t="s">
        <v>115</v>
      </c>
      <c r="Y18" t="b">
        <v>0</v>
      </c>
      <c r="Z18" t="b">
        <v>0</v>
      </c>
      <c r="AA18" t="b">
        <v>0</v>
      </c>
      <c r="AB18" t="b">
        <v>0</v>
      </c>
      <c r="AC18" t="b">
        <v>0</v>
      </c>
      <c r="AD18" t="b">
        <v>0</v>
      </c>
      <c r="AE18" t="b">
        <v>0</v>
      </c>
      <c r="AF18" t="b">
        <v>0</v>
      </c>
      <c r="AG18" t="b">
        <v>0</v>
      </c>
      <c r="AH18" t="b">
        <v>0</v>
      </c>
      <c r="AL18">
        <v>535</v>
      </c>
      <c r="AM18" t="s">
        <v>124</v>
      </c>
      <c r="AT18" s="9">
        <v>112000</v>
      </c>
      <c r="AU18" s="9"/>
      <c r="AV18" s="9"/>
      <c r="AW18" s="9"/>
      <c r="AX18" s="9"/>
      <c r="AY18" s="9">
        <v>112000</v>
      </c>
      <c r="AZ18" s="9"/>
      <c r="BA18" s="9"/>
      <c r="BB18" s="9">
        <v>10000000</v>
      </c>
      <c r="BC18" s="9"/>
      <c r="BD18" s="9"/>
      <c r="BE18" s="9">
        <v>10097000</v>
      </c>
      <c r="BF18" s="10">
        <f>VLOOKUP(B18, [1]TERDataset_APR2014!$A$2:$EM$919, 50, FALSE)</f>
        <v>10.097</v>
      </c>
      <c r="BG18" s="9"/>
      <c r="BH18" s="9"/>
      <c r="BI18" s="9"/>
      <c r="BJ18" s="9">
        <v>3800000.0000000005</v>
      </c>
      <c r="BK18" s="9"/>
      <c r="BL18" s="9"/>
      <c r="BM18" s="9">
        <f>VLOOKUP(A18,[2]ProjectDetails!$A$2:$CQ$621,63,FALSE)</f>
        <v>3800000</v>
      </c>
      <c r="BN18" s="11"/>
      <c r="BO18" s="11"/>
      <c r="BP18" s="11"/>
      <c r="BQ18" s="11">
        <v>33359</v>
      </c>
      <c r="BR18" s="11">
        <v>33359</v>
      </c>
      <c r="BS18" s="11"/>
      <c r="BT18" s="11"/>
      <c r="BU18" s="11">
        <v>0</v>
      </c>
      <c r="BV18" s="11"/>
      <c r="BW18" s="11"/>
      <c r="BX18" s="11"/>
      <c r="BY18" s="11"/>
      <c r="BZ18" s="11"/>
      <c r="CA18" s="11"/>
      <c r="CB18" s="11"/>
      <c r="CC18" s="11">
        <v>34031</v>
      </c>
      <c r="CD18" s="11"/>
      <c r="CE18" s="11">
        <v>34255</v>
      </c>
      <c r="CF18" s="11"/>
      <c r="CG18" s="11">
        <v>34255</v>
      </c>
      <c r="CH18" s="11">
        <v>36160</v>
      </c>
      <c r="CI18" s="11">
        <v>36738</v>
      </c>
      <c r="CJ18" s="11"/>
      <c r="CK18" s="11">
        <v>36738</v>
      </c>
      <c r="CL18" s="11"/>
      <c r="CM18" s="11">
        <v>36922</v>
      </c>
      <c r="CN18" s="11"/>
      <c r="CO18" s="11"/>
      <c r="CP18" s="11"/>
      <c r="CQ18" s="11">
        <v>34255</v>
      </c>
      <c r="CR18" s="11"/>
      <c r="CS18" s="11"/>
      <c r="CU18" s="12">
        <f>VLOOKUP(A18, '[3]compiled projects'!$A$1:$R$382, 14,FALSE)</f>
        <v>1</v>
      </c>
      <c r="CW18" t="s">
        <v>118</v>
      </c>
    </row>
    <row r="19" spans="1:101" x14ac:dyDescent="0.2">
      <c r="A19" s="13">
        <v>49</v>
      </c>
      <c r="B19" s="8">
        <f>VLOOKUP(A19, [1]TERDataset_APR2014!$A$2:$A$919, 1, FALSE)</f>
        <v>49</v>
      </c>
      <c r="C19" t="s">
        <v>132</v>
      </c>
      <c r="D19" t="s">
        <v>132</v>
      </c>
      <c r="F19" t="s">
        <v>102</v>
      </c>
      <c r="H19" t="s">
        <v>203</v>
      </c>
      <c r="J19" t="s">
        <v>204</v>
      </c>
      <c r="K19" t="s">
        <v>105</v>
      </c>
      <c r="L19" t="s">
        <v>106</v>
      </c>
      <c r="M19" t="s">
        <v>106</v>
      </c>
      <c r="N19" t="s">
        <v>205</v>
      </c>
      <c r="O19" t="s">
        <v>201</v>
      </c>
      <c r="P19" t="s">
        <v>109</v>
      </c>
      <c r="Q19" t="s">
        <v>110</v>
      </c>
      <c r="R19" t="s">
        <v>138</v>
      </c>
      <c r="S19" t="s">
        <v>112</v>
      </c>
      <c r="T19" t="s">
        <v>113</v>
      </c>
      <c r="U19" t="s">
        <v>206</v>
      </c>
      <c r="V19" t="s">
        <v>115</v>
      </c>
      <c r="Y19" t="b">
        <v>0</v>
      </c>
      <c r="Z19" t="b">
        <v>0</v>
      </c>
      <c r="AA19" t="b">
        <v>0</v>
      </c>
      <c r="AB19" t="b">
        <v>0</v>
      </c>
      <c r="AC19" t="b">
        <v>0</v>
      </c>
      <c r="AD19" t="b">
        <v>0</v>
      </c>
      <c r="AE19" t="b">
        <v>0</v>
      </c>
      <c r="AF19" t="b">
        <v>0</v>
      </c>
      <c r="AG19" t="b">
        <v>0</v>
      </c>
      <c r="AH19" t="b">
        <v>0</v>
      </c>
      <c r="AL19">
        <v>833</v>
      </c>
      <c r="AM19" t="s">
        <v>131</v>
      </c>
      <c r="AT19" s="9">
        <v>0</v>
      </c>
      <c r="AU19" s="9"/>
      <c r="AV19" s="9"/>
      <c r="AW19" s="9"/>
      <c r="AX19" s="9"/>
      <c r="AY19" s="9"/>
      <c r="AZ19" s="9"/>
      <c r="BA19" s="9"/>
      <c r="BB19" s="9">
        <v>7200000</v>
      </c>
      <c r="BC19" s="9"/>
      <c r="BD19" s="9"/>
      <c r="BE19" s="9">
        <v>7200000</v>
      </c>
      <c r="BF19" s="10">
        <f>VLOOKUP(B19, [1]TERDataset_APR2014!$A$2:$EM$919, 50, FALSE)</f>
        <v>7.2</v>
      </c>
      <c r="BG19" s="9"/>
      <c r="BH19" s="9"/>
      <c r="BI19" s="9"/>
      <c r="BJ19" s="9">
        <v>1100000</v>
      </c>
      <c r="BK19" s="9"/>
      <c r="BL19" s="9"/>
      <c r="BM19" s="9">
        <f>VLOOKUP(A19,[2]ProjectDetails!$A$2:$CQ$621,63,FALSE)</f>
        <v>1119000</v>
      </c>
      <c r="BN19" s="11"/>
      <c r="BO19" s="11"/>
      <c r="BP19" s="11"/>
      <c r="BQ19" s="11">
        <v>33573</v>
      </c>
      <c r="BR19" s="11">
        <v>33573</v>
      </c>
      <c r="BS19" s="11"/>
      <c r="BT19" s="11"/>
      <c r="BU19" s="11">
        <v>0</v>
      </c>
      <c r="BV19" s="11"/>
      <c r="BW19" s="11"/>
      <c r="BX19" s="11"/>
      <c r="BY19" s="11"/>
      <c r="BZ19" s="11"/>
      <c r="CA19" s="11"/>
      <c r="CB19" s="11"/>
      <c r="CC19" s="11">
        <v>33844</v>
      </c>
      <c r="CD19" s="11"/>
      <c r="CE19" s="11">
        <v>34040</v>
      </c>
      <c r="CF19" s="11"/>
      <c r="CG19" s="11">
        <v>34040</v>
      </c>
      <c r="CH19" s="11">
        <v>35795</v>
      </c>
      <c r="CI19" s="11">
        <v>36525</v>
      </c>
      <c r="CJ19" s="11"/>
      <c r="CK19" s="11"/>
      <c r="CL19" s="11"/>
      <c r="CM19" s="11">
        <v>36707</v>
      </c>
      <c r="CN19" s="11"/>
      <c r="CO19" s="11"/>
      <c r="CP19" s="11"/>
      <c r="CQ19" s="11">
        <v>34040</v>
      </c>
      <c r="CR19" s="11"/>
      <c r="CS19" s="11"/>
      <c r="CU19" s="12">
        <f>VLOOKUP(A19, '[3]compiled projects'!$A$1:$R$382, 14,FALSE)</f>
        <v>1</v>
      </c>
      <c r="CW19" t="s">
        <v>118</v>
      </c>
    </row>
    <row r="20" spans="1:101" x14ac:dyDescent="0.2">
      <c r="A20" s="8">
        <v>50</v>
      </c>
      <c r="B20" s="8">
        <f>VLOOKUP(A20, [1]TERDataset_APR2014!$A$2:$A$919, 1, FALSE)</f>
        <v>50</v>
      </c>
      <c r="C20" t="s">
        <v>132</v>
      </c>
      <c r="D20" t="s">
        <v>132</v>
      </c>
      <c r="F20" t="s">
        <v>102</v>
      </c>
      <c r="H20" t="s">
        <v>150</v>
      </c>
      <c r="J20" t="s">
        <v>151</v>
      </c>
      <c r="K20" t="s">
        <v>105</v>
      </c>
      <c r="L20" t="s">
        <v>106</v>
      </c>
      <c r="M20" t="s">
        <v>106</v>
      </c>
      <c r="N20" t="s">
        <v>207</v>
      </c>
      <c r="O20" t="s">
        <v>201</v>
      </c>
      <c r="P20" t="s">
        <v>109</v>
      </c>
      <c r="Q20" t="s">
        <v>110</v>
      </c>
      <c r="R20" t="s">
        <v>138</v>
      </c>
      <c r="S20" t="s">
        <v>112</v>
      </c>
      <c r="T20" t="s">
        <v>113</v>
      </c>
      <c r="U20" t="s">
        <v>208</v>
      </c>
      <c r="V20" t="s">
        <v>115</v>
      </c>
      <c r="Y20" t="b">
        <v>0</v>
      </c>
      <c r="Z20" t="b">
        <v>0</v>
      </c>
      <c r="AA20" t="b">
        <v>0</v>
      </c>
      <c r="AB20" t="b">
        <v>0</v>
      </c>
      <c r="AC20" t="b">
        <v>0</v>
      </c>
      <c r="AD20" t="b">
        <v>0</v>
      </c>
      <c r="AE20" t="b">
        <v>0</v>
      </c>
      <c r="AF20" t="b">
        <v>0</v>
      </c>
      <c r="AG20" t="b">
        <v>0</v>
      </c>
      <c r="AH20" t="b">
        <v>0</v>
      </c>
      <c r="AL20">
        <v>1217</v>
      </c>
      <c r="AM20" t="s">
        <v>117</v>
      </c>
      <c r="AT20" s="9">
        <v>545000</v>
      </c>
      <c r="AU20" s="9"/>
      <c r="AV20" s="9"/>
      <c r="AW20" s="9"/>
      <c r="AX20" s="9"/>
      <c r="AY20" s="9">
        <v>545000</v>
      </c>
      <c r="AZ20" s="9"/>
      <c r="BA20" s="9"/>
      <c r="BB20" s="9">
        <v>6200000</v>
      </c>
      <c r="BC20" s="9"/>
      <c r="BD20" s="9">
        <v>6200000</v>
      </c>
      <c r="BE20" s="9">
        <f>BC20+BD20</f>
        <v>6200000</v>
      </c>
      <c r="BF20" s="10">
        <f>VLOOKUP(B20, [1]TERDataset_APR2014!$A$2:$EM$919, 50, FALSE)</f>
        <v>6.2</v>
      </c>
      <c r="BG20" s="9"/>
      <c r="BH20" s="9"/>
      <c r="BI20" s="9"/>
      <c r="BJ20" s="9">
        <v>942000</v>
      </c>
      <c r="BK20" s="9"/>
      <c r="BL20" s="9">
        <v>942000</v>
      </c>
      <c r="BM20" s="9">
        <f>VLOOKUP(A20,[2]ProjectDetails!$A$2:$CQ$621,63,FALSE)</f>
        <v>942000</v>
      </c>
      <c r="BN20" s="11"/>
      <c r="BO20" s="11"/>
      <c r="BP20" s="11"/>
      <c r="BQ20" s="11">
        <v>33359</v>
      </c>
      <c r="BR20" s="11">
        <v>33359</v>
      </c>
      <c r="BS20" s="11"/>
      <c r="BT20" s="11"/>
      <c r="BU20" s="11">
        <v>0</v>
      </c>
      <c r="BV20" s="11"/>
      <c r="BW20" s="11"/>
      <c r="BX20" s="11"/>
      <c r="BY20" s="11"/>
      <c r="BZ20" s="11"/>
      <c r="CA20" s="11"/>
      <c r="CB20" s="11"/>
      <c r="CC20" s="11">
        <v>35390</v>
      </c>
      <c r="CD20" s="11"/>
      <c r="CE20" s="11"/>
      <c r="CF20" s="11"/>
      <c r="CG20" s="11">
        <v>35612</v>
      </c>
      <c r="CH20" s="11">
        <v>36947</v>
      </c>
      <c r="CI20" s="11">
        <v>37256</v>
      </c>
      <c r="CJ20" s="11"/>
      <c r="CK20" s="11"/>
      <c r="CL20" s="11"/>
      <c r="CM20" s="11">
        <v>37437</v>
      </c>
      <c r="CN20" s="11"/>
      <c r="CO20" s="11"/>
      <c r="CP20" s="11"/>
      <c r="CQ20" s="11">
        <v>35612</v>
      </c>
      <c r="CR20" s="11"/>
      <c r="CS20" s="11"/>
      <c r="CT20" s="12">
        <f>VLOOKUP(A20,'[3]compiled projects'!A$1:R$382,11,FALSE)</f>
        <v>1</v>
      </c>
      <c r="CW20" t="s">
        <v>125</v>
      </c>
    </row>
    <row r="21" spans="1:101" x14ac:dyDescent="0.2">
      <c r="A21" s="13">
        <v>51</v>
      </c>
      <c r="B21" s="8">
        <f>VLOOKUP(A21, [1]TERDataset_APR2014!$A$2:$A$919, 1, FALSE)</f>
        <v>51</v>
      </c>
      <c r="C21" t="s">
        <v>132</v>
      </c>
      <c r="D21" t="s">
        <v>132</v>
      </c>
      <c r="F21" t="s">
        <v>102</v>
      </c>
      <c r="H21" t="s">
        <v>209</v>
      </c>
      <c r="J21" t="s">
        <v>210</v>
      </c>
      <c r="K21" t="s">
        <v>105</v>
      </c>
      <c r="L21" t="s">
        <v>106</v>
      </c>
      <c r="M21" t="s">
        <v>106</v>
      </c>
      <c r="N21" t="s">
        <v>211</v>
      </c>
      <c r="O21" t="s">
        <v>201</v>
      </c>
      <c r="P21" t="s">
        <v>109</v>
      </c>
      <c r="Q21" t="s">
        <v>110</v>
      </c>
      <c r="R21" t="s">
        <v>138</v>
      </c>
      <c r="S21" t="s">
        <v>112</v>
      </c>
      <c r="T21" t="s">
        <v>113</v>
      </c>
      <c r="U21" t="s">
        <v>212</v>
      </c>
      <c r="V21" t="s">
        <v>115</v>
      </c>
      <c r="Y21" t="b">
        <v>0</v>
      </c>
      <c r="Z21" t="b">
        <v>0</v>
      </c>
      <c r="AA21" t="b">
        <v>0</v>
      </c>
      <c r="AB21" t="b">
        <v>0</v>
      </c>
      <c r="AC21" t="b">
        <v>0</v>
      </c>
      <c r="AD21" t="b">
        <v>0</v>
      </c>
      <c r="AE21" t="b">
        <v>0</v>
      </c>
      <c r="AF21" t="b">
        <v>0</v>
      </c>
      <c r="AG21" t="b">
        <v>0</v>
      </c>
      <c r="AH21" t="b">
        <v>0</v>
      </c>
      <c r="AL21">
        <v>1586</v>
      </c>
      <c r="AM21" t="s">
        <v>131</v>
      </c>
      <c r="AT21" s="9">
        <v>0</v>
      </c>
      <c r="AU21" s="9"/>
      <c r="AV21" s="9"/>
      <c r="AW21" s="9"/>
      <c r="AX21" s="9"/>
      <c r="AY21" s="9"/>
      <c r="AZ21" s="9"/>
      <c r="BA21" s="9"/>
      <c r="BB21" s="9">
        <v>5000000</v>
      </c>
      <c r="BC21" s="9"/>
      <c r="BD21" s="9"/>
      <c r="BE21" s="9">
        <v>5000000</v>
      </c>
      <c r="BF21" s="10">
        <f>VLOOKUP(B21, [1]TERDataset_APR2014!$A$2:$EM$919, 50, FALSE)</f>
        <v>5</v>
      </c>
      <c r="BG21" s="9"/>
      <c r="BH21" s="9"/>
      <c r="BI21" s="9"/>
      <c r="BJ21" s="9">
        <v>440000</v>
      </c>
      <c r="BK21" s="9"/>
      <c r="BL21" s="9"/>
      <c r="BM21" s="9">
        <f>VLOOKUP(A21,[2]ProjectDetails!$A$2:$CQ$621,63,FALSE)</f>
        <v>2640000</v>
      </c>
      <c r="BN21" s="11"/>
      <c r="BO21" s="11"/>
      <c r="BP21" s="11"/>
      <c r="BQ21" s="11">
        <v>33573</v>
      </c>
      <c r="BR21" s="11">
        <v>33573</v>
      </c>
      <c r="BS21" s="11"/>
      <c r="BT21" s="11"/>
      <c r="BU21" s="11">
        <v>0</v>
      </c>
      <c r="BV21" s="11"/>
      <c r="BW21" s="11"/>
      <c r="BX21" s="11"/>
      <c r="BY21" s="11"/>
      <c r="BZ21" s="11"/>
      <c r="CA21" s="11"/>
      <c r="CB21" s="11"/>
      <c r="CC21" s="11">
        <v>34698</v>
      </c>
      <c r="CD21" s="11"/>
      <c r="CE21" s="11"/>
      <c r="CF21" s="11"/>
      <c r="CG21" s="11">
        <v>34911</v>
      </c>
      <c r="CH21" s="11">
        <v>36372</v>
      </c>
      <c r="CI21" s="11">
        <v>36707</v>
      </c>
      <c r="CJ21" s="11"/>
      <c r="CK21" s="11"/>
      <c r="CL21" s="11"/>
      <c r="CM21" s="11">
        <v>36890</v>
      </c>
      <c r="CN21" s="11"/>
      <c r="CO21" s="11"/>
      <c r="CP21" s="11"/>
      <c r="CQ21" s="11">
        <v>34911</v>
      </c>
      <c r="CR21" s="11"/>
      <c r="CS21" s="11"/>
      <c r="CU21" s="12">
        <f>VLOOKUP(A21, '[3]compiled projects'!$A$1:$R$382, 14,FALSE)</f>
        <v>1</v>
      </c>
      <c r="CW21" t="s">
        <v>118</v>
      </c>
    </row>
    <row r="22" spans="1:101" ht="15.75" customHeight="1" x14ac:dyDescent="0.2">
      <c r="A22">
        <v>53</v>
      </c>
      <c r="B22"/>
      <c r="C22" t="s">
        <v>132</v>
      </c>
      <c r="D22" t="s">
        <v>132</v>
      </c>
      <c r="F22" t="s">
        <v>102</v>
      </c>
      <c r="H22" t="s">
        <v>213</v>
      </c>
      <c r="J22" t="s">
        <v>214</v>
      </c>
      <c r="K22" t="s">
        <v>105</v>
      </c>
      <c r="L22" t="s">
        <v>106</v>
      </c>
      <c r="M22" t="s">
        <v>106</v>
      </c>
      <c r="N22" t="s">
        <v>215</v>
      </c>
      <c r="O22" t="s">
        <v>201</v>
      </c>
      <c r="P22" t="s">
        <v>109</v>
      </c>
      <c r="Q22" t="s">
        <v>110</v>
      </c>
      <c r="R22" t="s">
        <v>138</v>
      </c>
      <c r="S22" t="s">
        <v>112</v>
      </c>
      <c r="T22" t="s">
        <v>113</v>
      </c>
      <c r="U22" t="s">
        <v>216</v>
      </c>
      <c r="V22" t="s">
        <v>115</v>
      </c>
      <c r="Y22" t="b">
        <v>0</v>
      </c>
      <c r="Z22" t="b">
        <v>0</v>
      </c>
      <c r="AA22" t="b">
        <v>0</v>
      </c>
      <c r="AB22" t="b">
        <v>0</v>
      </c>
      <c r="AC22" t="b">
        <v>0</v>
      </c>
      <c r="AD22" t="b">
        <v>0</v>
      </c>
      <c r="AE22" t="b">
        <v>0</v>
      </c>
      <c r="AF22" t="b">
        <v>0</v>
      </c>
      <c r="AG22" t="b">
        <v>0</v>
      </c>
      <c r="AH22" t="b">
        <v>0</v>
      </c>
      <c r="AL22">
        <v>1759</v>
      </c>
      <c r="AM22" t="s">
        <v>217</v>
      </c>
      <c r="AT22" s="9">
        <v>427000</v>
      </c>
      <c r="AU22" s="9"/>
      <c r="AV22" s="9"/>
      <c r="AW22" s="9"/>
      <c r="AX22" s="9"/>
      <c r="AY22" s="9">
        <v>427000</v>
      </c>
      <c r="AZ22" s="9"/>
      <c r="BA22" s="9"/>
      <c r="BB22" s="9">
        <v>5000000</v>
      </c>
      <c r="BC22" s="9"/>
      <c r="BD22" s="9"/>
      <c r="BE22" s="9">
        <v>5000000</v>
      </c>
      <c r="BF22" s="10">
        <v>5</v>
      </c>
      <c r="BG22" s="9"/>
      <c r="BH22" s="9">
        <v>3100000</v>
      </c>
      <c r="BI22" s="9"/>
      <c r="BJ22" s="9">
        <v>3100000</v>
      </c>
      <c r="BK22" s="11"/>
      <c r="BL22" s="11"/>
      <c r="BM22" s="9">
        <f>VLOOKUP(A22,[2]ProjectDetails!$A$2:$CQ$621,63,FALSE)</f>
        <v>3100000</v>
      </c>
      <c r="BN22" s="11"/>
      <c r="BO22" s="11">
        <v>33939</v>
      </c>
      <c r="BP22" s="11">
        <v>33939</v>
      </c>
      <c r="BQ22" s="11"/>
      <c r="BR22" s="11"/>
      <c r="BS22" s="11">
        <f>IF(BQ22=0,BR22,(IF(BR22=0,BQ22,"na")))</f>
        <v>0</v>
      </c>
      <c r="BT22" s="11"/>
      <c r="BU22" s="11"/>
      <c r="BV22" s="11"/>
      <c r="BW22" s="11"/>
      <c r="BX22" s="11"/>
      <c r="BY22" s="11"/>
      <c r="BZ22" s="11"/>
      <c r="CA22" s="11">
        <v>35411</v>
      </c>
      <c r="CB22" s="11"/>
      <c r="CC22" s="11"/>
      <c r="CD22" s="11"/>
      <c r="CE22" s="11">
        <v>35571</v>
      </c>
      <c r="CF22" s="11">
        <v>37437</v>
      </c>
      <c r="CG22" s="11">
        <v>37894</v>
      </c>
      <c r="CH22" s="11"/>
      <c r="CI22" s="11"/>
      <c r="CJ22" s="11"/>
      <c r="CK22" s="11">
        <v>38076</v>
      </c>
      <c r="CL22" s="11"/>
      <c r="CM22" s="11"/>
      <c r="CN22" s="11"/>
      <c r="CO22" s="11">
        <v>35571</v>
      </c>
      <c r="CP22" s="11"/>
      <c r="CQ22" s="11"/>
      <c r="CU22" s="12">
        <v>1</v>
      </c>
      <c r="CW22" t="s">
        <v>118</v>
      </c>
    </row>
    <row r="23" spans="1:101" x14ac:dyDescent="0.2">
      <c r="A23" s="8">
        <v>54</v>
      </c>
      <c r="B23" s="8" t="e">
        <f>VLOOKUP(A23, [1]TERDataset_APR2014!$A$2:$A$919, 1, FALSE)</f>
        <v>#N/A</v>
      </c>
      <c r="C23" t="s">
        <v>132</v>
      </c>
      <c r="D23" t="s">
        <v>132</v>
      </c>
      <c r="F23" t="s">
        <v>102</v>
      </c>
      <c r="H23" t="s">
        <v>218</v>
      </c>
      <c r="J23" t="s">
        <v>219</v>
      </c>
      <c r="K23" t="s">
        <v>105</v>
      </c>
      <c r="L23" t="s">
        <v>106</v>
      </c>
      <c r="M23" t="s">
        <v>106</v>
      </c>
      <c r="N23" t="s">
        <v>220</v>
      </c>
      <c r="O23" t="s">
        <v>201</v>
      </c>
      <c r="P23" t="s">
        <v>109</v>
      </c>
      <c r="Q23" t="s">
        <v>110</v>
      </c>
      <c r="R23" t="s">
        <v>138</v>
      </c>
      <c r="S23" t="s">
        <v>112</v>
      </c>
      <c r="T23" t="s">
        <v>113</v>
      </c>
      <c r="U23" t="s">
        <v>221</v>
      </c>
      <c r="V23" t="s">
        <v>115</v>
      </c>
      <c r="Y23" t="b">
        <v>0</v>
      </c>
      <c r="Z23" t="b">
        <v>0</v>
      </c>
      <c r="AA23" t="b">
        <v>0</v>
      </c>
      <c r="AB23" t="b">
        <v>0</v>
      </c>
      <c r="AC23" t="b">
        <v>0</v>
      </c>
      <c r="AD23" t="b">
        <v>0</v>
      </c>
      <c r="AE23" t="b">
        <v>0</v>
      </c>
      <c r="AF23" t="b">
        <v>0</v>
      </c>
      <c r="AG23" t="b">
        <v>0</v>
      </c>
      <c r="AH23" t="b">
        <v>0</v>
      </c>
      <c r="AL23">
        <v>2893</v>
      </c>
      <c r="AM23" t="s">
        <v>188</v>
      </c>
      <c r="AT23" s="9">
        <v>430000</v>
      </c>
      <c r="AU23" s="9"/>
      <c r="AV23" s="9"/>
      <c r="AW23" s="9"/>
      <c r="AX23" s="9"/>
      <c r="AY23" s="9">
        <v>430000</v>
      </c>
      <c r="AZ23" s="9"/>
      <c r="BA23" s="9"/>
      <c r="BB23" s="9">
        <v>4000000</v>
      </c>
      <c r="BC23" s="9"/>
      <c r="BD23" s="9">
        <v>4000000</v>
      </c>
      <c r="BE23" s="9">
        <f>BC23+BD23</f>
        <v>4000000</v>
      </c>
      <c r="BF23" s="10" t="e">
        <f>VLOOKUP(B23, [1]TERDataset_APR2014!$A$2:$EM$919, 50, FALSE)</f>
        <v>#N/A</v>
      </c>
      <c r="BG23" s="9"/>
      <c r="BH23" s="9"/>
      <c r="BI23" s="9"/>
      <c r="BJ23" s="9">
        <v>2310000</v>
      </c>
      <c r="BK23" s="9"/>
      <c r="BL23" s="9">
        <v>2310000</v>
      </c>
      <c r="BM23" s="9">
        <f>VLOOKUP(A23,[2]ProjectDetails!$A$2:$CQ$621,63,FALSE)</f>
        <v>2310000</v>
      </c>
      <c r="BN23" s="11"/>
      <c r="BO23" s="11"/>
      <c r="BP23" s="11"/>
      <c r="BQ23" s="11">
        <v>33359</v>
      </c>
      <c r="BR23" s="11">
        <v>33359</v>
      </c>
      <c r="BS23" s="11"/>
      <c r="BT23" s="11"/>
      <c r="BU23" s="11">
        <v>0</v>
      </c>
      <c r="BV23" s="11"/>
      <c r="BW23" s="11"/>
      <c r="BX23" s="11"/>
      <c r="BY23" s="11"/>
      <c r="BZ23" s="11"/>
      <c r="CA23" s="11"/>
      <c r="CB23" s="11"/>
      <c r="CC23" s="11">
        <v>34723</v>
      </c>
      <c r="CD23" s="11"/>
      <c r="CE23" s="11"/>
      <c r="CF23" s="11"/>
      <c r="CG23" s="11">
        <v>34892</v>
      </c>
      <c r="CH23" s="11">
        <v>36525</v>
      </c>
      <c r="CI23" s="11">
        <v>36891</v>
      </c>
      <c r="CJ23" s="11"/>
      <c r="CK23" s="11"/>
      <c r="CL23" s="11"/>
      <c r="CM23" s="11">
        <v>37070</v>
      </c>
      <c r="CN23" s="11"/>
      <c r="CO23" s="11"/>
      <c r="CP23" s="11"/>
      <c r="CQ23" s="11">
        <v>34892</v>
      </c>
      <c r="CR23" s="11"/>
      <c r="CS23" s="11"/>
      <c r="CT23" s="12">
        <f>VLOOKUP(A23,'[3]compiled projects'!A$1:R$382,11,FALSE)</f>
        <v>1</v>
      </c>
      <c r="CW23" t="s">
        <v>125</v>
      </c>
    </row>
    <row r="24" spans="1:101" x14ac:dyDescent="0.2">
      <c r="A24" s="8">
        <v>55</v>
      </c>
      <c r="B24" s="8">
        <f>VLOOKUP(A24, [1]TERDataset_APR2014!$A$2:$A$919, 1, FALSE)</f>
        <v>55</v>
      </c>
      <c r="C24" t="s">
        <v>132</v>
      </c>
      <c r="D24" t="s">
        <v>132</v>
      </c>
      <c r="F24" t="s">
        <v>102</v>
      </c>
      <c r="H24" t="s">
        <v>169</v>
      </c>
      <c r="I24" t="s">
        <v>222</v>
      </c>
      <c r="J24" t="s">
        <v>223</v>
      </c>
      <c r="K24" t="s">
        <v>105</v>
      </c>
      <c r="L24" t="s">
        <v>106</v>
      </c>
      <c r="M24" t="s">
        <v>106</v>
      </c>
      <c r="N24" t="s">
        <v>224</v>
      </c>
      <c r="O24" t="s">
        <v>201</v>
      </c>
      <c r="P24" t="s">
        <v>109</v>
      </c>
      <c r="Q24" t="s">
        <v>110</v>
      </c>
      <c r="R24" t="s">
        <v>138</v>
      </c>
      <c r="S24" t="s">
        <v>112</v>
      </c>
      <c r="T24" t="s">
        <v>113</v>
      </c>
      <c r="U24" t="s">
        <v>225</v>
      </c>
      <c r="V24" t="s">
        <v>140</v>
      </c>
      <c r="Y24" t="b">
        <v>0</v>
      </c>
      <c r="Z24" t="b">
        <v>0</v>
      </c>
      <c r="AA24" t="b">
        <v>0</v>
      </c>
      <c r="AB24" t="b">
        <v>0</v>
      </c>
      <c r="AC24" t="b">
        <v>0</v>
      </c>
      <c r="AD24" t="b">
        <v>0</v>
      </c>
      <c r="AE24" t="b">
        <v>0</v>
      </c>
      <c r="AF24" t="b">
        <v>0</v>
      </c>
      <c r="AG24" t="b">
        <v>0</v>
      </c>
      <c r="AH24" t="b">
        <v>0</v>
      </c>
      <c r="AL24">
        <v>1</v>
      </c>
      <c r="AM24" t="s">
        <v>117</v>
      </c>
      <c r="AT24" s="9">
        <v>901040</v>
      </c>
      <c r="AU24" s="9"/>
      <c r="AV24" s="9"/>
      <c r="AW24" s="9"/>
      <c r="AX24" s="9"/>
      <c r="AY24" s="9">
        <v>901040</v>
      </c>
      <c r="AZ24" s="9"/>
      <c r="BA24" s="9"/>
      <c r="BB24" s="9">
        <v>7000000</v>
      </c>
      <c r="BC24" s="9"/>
      <c r="BD24" s="9">
        <v>7000000</v>
      </c>
      <c r="BE24" s="9">
        <f>BC24+BD24</f>
        <v>7000000</v>
      </c>
      <c r="BF24" s="10">
        <f>VLOOKUP(B24, [1]TERDataset_APR2014!$A$2:$EM$919, 50, FALSE)</f>
        <v>7</v>
      </c>
      <c r="BG24" s="9"/>
      <c r="BH24" s="9"/>
      <c r="BI24" s="9"/>
      <c r="BJ24" s="9">
        <v>6190000</v>
      </c>
      <c r="BK24" s="9"/>
      <c r="BL24" s="9">
        <v>6190000</v>
      </c>
      <c r="BM24" s="9">
        <f>VLOOKUP(A24,[2]ProjectDetails!$A$2:$CQ$621,63,FALSE)</f>
        <v>6190000</v>
      </c>
      <c r="BN24" s="11"/>
      <c r="BO24" s="11"/>
      <c r="BP24" s="11"/>
      <c r="BQ24" s="11">
        <v>33939</v>
      </c>
      <c r="BR24" s="11">
        <v>33939</v>
      </c>
      <c r="BS24" s="11"/>
      <c r="BT24" s="11">
        <v>34956</v>
      </c>
      <c r="BU24" s="11">
        <v>34956</v>
      </c>
      <c r="BV24" s="11"/>
      <c r="BW24" s="11"/>
      <c r="BX24" s="11"/>
      <c r="BY24" s="11"/>
      <c r="BZ24" s="11"/>
      <c r="CA24" s="11"/>
      <c r="CB24" s="11"/>
      <c r="CC24" s="11">
        <v>34956</v>
      </c>
      <c r="CD24" s="11"/>
      <c r="CE24" s="11"/>
      <c r="CF24" s="11"/>
      <c r="CG24" s="11">
        <v>35191</v>
      </c>
      <c r="CH24" s="11">
        <v>37256</v>
      </c>
      <c r="CI24" s="11">
        <v>38168</v>
      </c>
      <c r="CJ24" s="11"/>
      <c r="CK24" s="11"/>
      <c r="CL24" s="11"/>
      <c r="CM24" s="11">
        <v>38504</v>
      </c>
      <c r="CN24" s="11"/>
      <c r="CO24" s="11"/>
      <c r="CP24" s="11"/>
      <c r="CQ24" s="11">
        <v>35191</v>
      </c>
      <c r="CR24" s="11"/>
      <c r="CS24" s="11"/>
      <c r="CU24" s="12">
        <f>VLOOKUP(A24, '[3]compiled projects'!$A$1:$R$382, 14,FALSE)</f>
        <v>1</v>
      </c>
      <c r="CW24" t="s">
        <v>118</v>
      </c>
    </row>
    <row r="25" spans="1:101" ht="23.25" customHeight="1" x14ac:dyDescent="0.2">
      <c r="A25" s="8">
        <v>56</v>
      </c>
      <c r="B25" s="8" t="e">
        <f>VLOOKUP(A25, [1]TERDataset_APR2014!$A$2:$A$919, 1, FALSE)</f>
        <v>#N/A</v>
      </c>
      <c r="C25" t="s">
        <v>132</v>
      </c>
      <c r="D25" t="s">
        <v>132</v>
      </c>
      <c r="F25" t="s">
        <v>102</v>
      </c>
      <c r="H25" t="s">
        <v>226</v>
      </c>
      <c r="J25" t="s">
        <v>227</v>
      </c>
      <c r="K25" t="s">
        <v>105</v>
      </c>
      <c r="L25" t="s">
        <v>106</v>
      </c>
      <c r="M25" t="s">
        <v>106</v>
      </c>
      <c r="N25" t="s">
        <v>228</v>
      </c>
      <c r="O25" t="s">
        <v>201</v>
      </c>
      <c r="P25" t="s">
        <v>109</v>
      </c>
      <c r="Q25" t="s">
        <v>110</v>
      </c>
      <c r="R25" t="s">
        <v>138</v>
      </c>
      <c r="S25" t="s">
        <v>112</v>
      </c>
      <c r="T25" t="s">
        <v>113</v>
      </c>
      <c r="U25" t="s">
        <v>229</v>
      </c>
      <c r="V25" t="s">
        <v>115</v>
      </c>
      <c r="Y25" t="b">
        <v>0</v>
      </c>
      <c r="Z25" t="b">
        <v>0</v>
      </c>
      <c r="AA25" t="b">
        <v>0</v>
      </c>
      <c r="AB25" t="b">
        <v>0</v>
      </c>
      <c r="AC25" t="b">
        <v>0</v>
      </c>
      <c r="AD25" t="b">
        <v>0</v>
      </c>
      <c r="AE25" t="b">
        <v>0</v>
      </c>
      <c r="AF25" t="b">
        <v>0</v>
      </c>
      <c r="AG25" t="b">
        <v>0</v>
      </c>
      <c r="AH25" t="b">
        <v>0</v>
      </c>
      <c r="AL25">
        <v>3261</v>
      </c>
      <c r="AM25" t="s">
        <v>117</v>
      </c>
      <c r="AT25" s="9">
        <v>865000</v>
      </c>
      <c r="AU25" s="9"/>
      <c r="AV25" s="9"/>
      <c r="AW25" s="9"/>
      <c r="AX25" s="9"/>
      <c r="AY25" s="9">
        <v>865000</v>
      </c>
      <c r="AZ25" s="9"/>
      <c r="BA25" s="9"/>
      <c r="BB25" s="9">
        <v>5000000</v>
      </c>
      <c r="BC25" s="9"/>
      <c r="BD25" s="9">
        <v>5000000</v>
      </c>
      <c r="BE25" s="9">
        <f>BC25+BD25</f>
        <v>5000000</v>
      </c>
      <c r="BF25" s="10" t="e">
        <f>VLOOKUP(B25, [1]TERDataset_APR2014!$A$2:$EM$919, 50, FALSE)</f>
        <v>#N/A</v>
      </c>
      <c r="BG25" s="9"/>
      <c r="BH25" s="9"/>
      <c r="BI25" s="9"/>
      <c r="BJ25" s="9">
        <v>70000000</v>
      </c>
      <c r="BK25" s="9"/>
      <c r="BL25" s="9">
        <v>70000000</v>
      </c>
      <c r="BM25" s="9">
        <f>VLOOKUP(A25,[2]ProjectDetails!$A$2:$CQ$621,63,FALSE)</f>
        <v>70000000</v>
      </c>
      <c r="BN25" s="11"/>
      <c r="BO25" s="11"/>
      <c r="BP25" s="11"/>
      <c r="BQ25" s="11">
        <v>33695</v>
      </c>
      <c r="BR25" s="11">
        <v>33695</v>
      </c>
      <c r="BS25" s="11"/>
      <c r="BT25" s="11"/>
      <c r="BU25" s="11">
        <v>0</v>
      </c>
      <c r="BV25" s="11"/>
      <c r="BW25" s="11"/>
      <c r="BX25" s="11"/>
      <c r="BY25" s="11"/>
      <c r="BZ25" s="11"/>
      <c r="CA25" s="11"/>
      <c r="CB25" s="11"/>
      <c r="CC25" s="11">
        <v>35948</v>
      </c>
      <c r="CD25" s="11"/>
      <c r="CE25" s="11"/>
      <c r="CF25" s="11"/>
      <c r="CG25" s="11"/>
      <c r="CH25" s="11">
        <v>38625</v>
      </c>
      <c r="CI25" s="11">
        <v>38625</v>
      </c>
      <c r="CJ25" s="11"/>
      <c r="CK25" s="11"/>
      <c r="CL25" s="11"/>
      <c r="CM25" s="11"/>
      <c r="CN25" s="11"/>
      <c r="CO25" s="11"/>
      <c r="CP25" s="11"/>
      <c r="CQ25" s="11">
        <v>36234</v>
      </c>
      <c r="CR25" s="11"/>
      <c r="CS25" s="11"/>
      <c r="CU25" s="12">
        <f>VLOOKUP(A25, '[3]compiled projects'!$A$1:$R$382, 14,FALSE)</f>
        <v>1</v>
      </c>
      <c r="CW25" t="s">
        <v>118</v>
      </c>
    </row>
    <row r="26" spans="1:101" ht="19.5" customHeight="1" x14ac:dyDescent="0.2">
      <c r="A26" s="13">
        <v>57</v>
      </c>
      <c r="B26" s="8" t="e">
        <f>VLOOKUP(A26, [1]TERDataset_APR2014!$A$2:$A$919, 1, FALSE)</f>
        <v>#N/A</v>
      </c>
      <c r="C26" t="s">
        <v>132</v>
      </c>
      <c r="D26" t="s">
        <v>132</v>
      </c>
      <c r="F26" t="s">
        <v>126</v>
      </c>
      <c r="H26" t="s">
        <v>230</v>
      </c>
      <c r="J26" t="s">
        <v>231</v>
      </c>
      <c r="K26" t="s">
        <v>105</v>
      </c>
      <c r="L26" t="s">
        <v>106</v>
      </c>
      <c r="M26" t="s">
        <v>106</v>
      </c>
      <c r="N26" t="s">
        <v>232</v>
      </c>
      <c r="O26" t="s">
        <v>201</v>
      </c>
      <c r="P26" t="s">
        <v>109</v>
      </c>
      <c r="Q26" t="s">
        <v>110</v>
      </c>
      <c r="R26" t="s">
        <v>138</v>
      </c>
      <c r="S26" t="s">
        <v>112</v>
      </c>
      <c r="T26" t="s">
        <v>113</v>
      </c>
      <c r="U26" t="s">
        <v>233</v>
      </c>
      <c r="V26" t="s">
        <v>115</v>
      </c>
      <c r="Y26" t="b">
        <v>0</v>
      </c>
      <c r="Z26" t="b">
        <v>0</v>
      </c>
      <c r="AA26" t="b">
        <v>0</v>
      </c>
      <c r="AB26" t="b">
        <v>0</v>
      </c>
      <c r="AC26" t="b">
        <v>0</v>
      </c>
      <c r="AD26" t="b">
        <v>0</v>
      </c>
      <c r="AE26" t="b">
        <v>0</v>
      </c>
      <c r="AF26" t="b">
        <v>0</v>
      </c>
      <c r="AG26" t="b">
        <v>0</v>
      </c>
      <c r="AH26" t="b">
        <v>0</v>
      </c>
      <c r="AL26">
        <v>6108</v>
      </c>
      <c r="AM26" t="s">
        <v>124</v>
      </c>
      <c r="AT26" s="9">
        <v>40000</v>
      </c>
      <c r="AU26" s="9"/>
      <c r="AV26" s="9"/>
      <c r="AW26" s="9"/>
      <c r="AX26" s="9"/>
      <c r="AY26" s="9">
        <v>40000</v>
      </c>
      <c r="AZ26" s="9"/>
      <c r="BA26" s="9"/>
      <c r="BB26" s="9">
        <v>4500000</v>
      </c>
      <c r="BC26" s="9"/>
      <c r="BD26" s="9"/>
      <c r="BE26" s="16">
        <v>4390000</v>
      </c>
      <c r="BF26" s="10" t="e">
        <f>VLOOKUP(B26, [1]TERDataset_APR2014!$A$2:$EM$919, 50, FALSE)</f>
        <v>#N/A</v>
      </c>
      <c r="BG26" s="9"/>
      <c r="BH26" s="9"/>
      <c r="BI26" s="9"/>
      <c r="BJ26" s="9">
        <v>3850000</v>
      </c>
      <c r="BK26" s="9"/>
      <c r="BL26" s="9"/>
      <c r="BM26" s="9">
        <f>VLOOKUP(A26,[2]ProjectDetails!$A$2:$CQ$621,63,FALSE)</f>
        <v>3850000</v>
      </c>
      <c r="BN26" s="11"/>
      <c r="BO26" s="11"/>
      <c r="BP26" s="11"/>
      <c r="BQ26" s="11">
        <v>33695</v>
      </c>
      <c r="BR26" s="11">
        <v>33695</v>
      </c>
      <c r="BS26" s="11"/>
      <c r="BT26" s="11"/>
      <c r="BU26" s="11">
        <v>0</v>
      </c>
      <c r="BV26" s="11"/>
      <c r="BW26" s="11"/>
      <c r="BX26" s="11"/>
      <c r="BY26" s="11"/>
      <c r="BZ26" s="11"/>
      <c r="CA26" s="11"/>
      <c r="CB26" s="11"/>
      <c r="CC26" s="11">
        <v>33948</v>
      </c>
      <c r="CD26" s="11"/>
      <c r="CE26" s="11">
        <v>34163</v>
      </c>
      <c r="CF26" s="11"/>
      <c r="CG26" s="11">
        <v>34163</v>
      </c>
      <c r="CH26" s="11">
        <v>36160</v>
      </c>
      <c r="CI26" s="11">
        <v>36160</v>
      </c>
      <c r="CJ26" s="11"/>
      <c r="CK26" s="11"/>
      <c r="CL26" s="11"/>
      <c r="CM26" s="11">
        <v>37070</v>
      </c>
      <c r="CN26" s="11"/>
      <c r="CO26" s="11"/>
      <c r="CP26" s="11"/>
      <c r="CQ26" s="11">
        <v>34163</v>
      </c>
      <c r="CR26" s="11"/>
      <c r="CS26" s="11"/>
      <c r="CU26" s="12">
        <f>VLOOKUP(A26, '[3]compiled projects'!$A$1:$R$382, 14,FALSE)</f>
        <v>1</v>
      </c>
      <c r="CW26" t="s">
        <v>118</v>
      </c>
    </row>
    <row r="27" spans="1:101" ht="15.75" customHeight="1" x14ac:dyDescent="0.2">
      <c r="A27">
        <v>58</v>
      </c>
      <c r="B27"/>
      <c r="C27" t="s">
        <v>132</v>
      </c>
      <c r="D27" t="s">
        <v>132</v>
      </c>
      <c r="F27" t="s">
        <v>126</v>
      </c>
      <c r="H27" t="s">
        <v>234</v>
      </c>
      <c r="J27" t="s">
        <v>235</v>
      </c>
      <c r="K27" t="s">
        <v>105</v>
      </c>
      <c r="L27" t="s">
        <v>106</v>
      </c>
      <c r="M27" t="s">
        <v>106</v>
      </c>
      <c r="N27" t="s">
        <v>236</v>
      </c>
      <c r="O27" t="s">
        <v>201</v>
      </c>
      <c r="P27" t="s">
        <v>109</v>
      </c>
      <c r="Q27" t="s">
        <v>110</v>
      </c>
      <c r="R27" t="s">
        <v>138</v>
      </c>
      <c r="S27" t="s">
        <v>112</v>
      </c>
      <c r="T27" t="s">
        <v>113</v>
      </c>
      <c r="U27" t="s">
        <v>237</v>
      </c>
      <c r="V27" t="s">
        <v>187</v>
      </c>
      <c r="Y27" t="b">
        <v>0</v>
      </c>
      <c r="Z27" t="b">
        <v>0</v>
      </c>
      <c r="AA27" t="b">
        <v>0</v>
      </c>
      <c r="AB27" t="b">
        <v>0</v>
      </c>
      <c r="AC27" t="b">
        <v>0</v>
      </c>
      <c r="AD27" t="b">
        <v>0</v>
      </c>
      <c r="AE27" t="b">
        <v>0</v>
      </c>
      <c r="AF27" t="b">
        <v>0</v>
      </c>
      <c r="AG27" t="b">
        <v>0</v>
      </c>
      <c r="AH27" t="b">
        <v>0</v>
      </c>
      <c r="AL27">
        <v>6210</v>
      </c>
      <c r="AM27" t="s">
        <v>217</v>
      </c>
      <c r="AT27" s="9">
        <v>275000</v>
      </c>
      <c r="AU27" s="9"/>
      <c r="AV27" s="9"/>
      <c r="AW27" s="9"/>
      <c r="AX27" s="9"/>
      <c r="AY27" s="9">
        <v>275000</v>
      </c>
      <c r="AZ27" s="9"/>
      <c r="BA27" s="9"/>
      <c r="BB27" s="9">
        <v>10000000</v>
      </c>
      <c r="BC27" s="9"/>
      <c r="BD27" s="9"/>
      <c r="BE27" s="9">
        <v>10000000</v>
      </c>
      <c r="BF27" s="10">
        <v>10</v>
      </c>
      <c r="BG27" s="9"/>
      <c r="BH27" s="9">
        <v>10000000</v>
      </c>
      <c r="BI27" s="9"/>
      <c r="BJ27" s="9">
        <v>10000000</v>
      </c>
      <c r="BK27" s="11"/>
      <c r="BL27" s="11"/>
      <c r="BM27" s="9">
        <f>VLOOKUP(A27,[2]ProjectDetails!$A$2:$CQ$621,63,FALSE)</f>
        <v>10000000</v>
      </c>
      <c r="BN27" s="11"/>
      <c r="BO27" s="11">
        <v>33359</v>
      </c>
      <c r="BP27" s="11">
        <v>33359</v>
      </c>
      <c r="BQ27" s="11"/>
      <c r="BR27" s="11"/>
      <c r="BS27" s="11">
        <f>IF(BQ27=0,BR27,(IF(BR27=0,BQ27,"na")))</f>
        <v>0</v>
      </c>
      <c r="BT27" s="11"/>
      <c r="BU27" s="11"/>
      <c r="BV27" s="11"/>
      <c r="BW27" s="11"/>
      <c r="BX27" s="11"/>
      <c r="BY27" s="11"/>
      <c r="BZ27" s="11"/>
      <c r="CA27" s="11">
        <v>35171</v>
      </c>
      <c r="CB27" s="11"/>
      <c r="CC27" s="11">
        <v>35221</v>
      </c>
      <c r="CD27" s="11"/>
      <c r="CE27" s="11">
        <v>35404</v>
      </c>
      <c r="CF27" s="11">
        <v>37256</v>
      </c>
      <c r="CG27" s="11">
        <v>38717</v>
      </c>
      <c r="CH27" s="11"/>
      <c r="CI27" s="11"/>
      <c r="CJ27" s="11"/>
      <c r="CK27" s="11">
        <v>38898</v>
      </c>
      <c r="CL27" s="11"/>
      <c r="CM27" s="11"/>
      <c r="CN27" s="11"/>
      <c r="CO27" s="11">
        <v>35404</v>
      </c>
      <c r="CP27" s="11"/>
      <c r="CQ27" s="11"/>
      <c r="CT27" s="12">
        <v>1</v>
      </c>
      <c r="CW27" t="s">
        <v>125</v>
      </c>
    </row>
    <row r="28" spans="1:101" x14ac:dyDescent="0.2">
      <c r="A28" s="13">
        <v>61</v>
      </c>
      <c r="B28" s="8" t="e">
        <f>VLOOKUP(A28, [1]TERDataset_APR2014!$A$2:$A$919, 1, FALSE)</f>
        <v>#N/A</v>
      </c>
      <c r="C28" t="s">
        <v>132</v>
      </c>
      <c r="D28" t="s">
        <v>132</v>
      </c>
      <c r="F28" t="s">
        <v>126</v>
      </c>
      <c r="H28" t="s">
        <v>238</v>
      </c>
      <c r="J28" t="s">
        <v>239</v>
      </c>
      <c r="K28" t="s">
        <v>105</v>
      </c>
      <c r="L28" t="s">
        <v>106</v>
      </c>
      <c r="M28" t="s">
        <v>106</v>
      </c>
      <c r="N28" t="s">
        <v>240</v>
      </c>
      <c r="O28" t="s">
        <v>201</v>
      </c>
      <c r="P28" t="s">
        <v>109</v>
      </c>
      <c r="Q28" t="s">
        <v>110</v>
      </c>
      <c r="R28" t="s">
        <v>138</v>
      </c>
      <c r="S28" t="s">
        <v>112</v>
      </c>
      <c r="T28" t="s">
        <v>113</v>
      </c>
      <c r="U28" t="s">
        <v>241</v>
      </c>
      <c r="V28" t="s">
        <v>242</v>
      </c>
      <c r="Y28" t="b">
        <v>0</v>
      </c>
      <c r="Z28" t="b">
        <v>0</v>
      </c>
      <c r="AA28" t="b">
        <v>0</v>
      </c>
      <c r="AB28" t="b">
        <v>0</v>
      </c>
      <c r="AC28" t="b">
        <v>0</v>
      </c>
      <c r="AD28" t="b">
        <v>0</v>
      </c>
      <c r="AE28" t="b">
        <v>0</v>
      </c>
      <c r="AF28" t="b">
        <v>0</v>
      </c>
      <c r="AG28" t="b">
        <v>0</v>
      </c>
      <c r="AH28" t="b">
        <v>0</v>
      </c>
      <c r="AL28">
        <v>7029</v>
      </c>
      <c r="AM28" t="s">
        <v>145</v>
      </c>
      <c r="AT28" s="9">
        <v>315000</v>
      </c>
      <c r="AU28" s="9"/>
      <c r="AV28" s="9"/>
      <c r="AW28" s="9"/>
      <c r="AX28" s="9"/>
      <c r="AY28" s="9">
        <v>315000</v>
      </c>
      <c r="AZ28" s="9"/>
      <c r="BA28" s="9"/>
      <c r="BB28" s="9">
        <v>7200000</v>
      </c>
      <c r="BC28" s="9"/>
      <c r="BD28" s="9"/>
      <c r="BE28" s="16">
        <v>7200000</v>
      </c>
      <c r="BF28" s="10" t="e">
        <f>VLOOKUP(B28, [1]TERDataset_APR2014!$A$2:$EM$919, 50, FALSE)</f>
        <v>#N/A</v>
      </c>
      <c r="BG28" s="9"/>
      <c r="BH28" s="9"/>
      <c r="BI28" s="9"/>
      <c r="BJ28" s="9">
        <v>1500000</v>
      </c>
      <c r="BK28" s="9"/>
      <c r="BL28" s="9"/>
      <c r="BM28" s="9">
        <f>VLOOKUP(A28,[2]ProjectDetails!$A$2:$CQ$621,63,FALSE)</f>
        <v>1500000</v>
      </c>
      <c r="BN28" s="11"/>
      <c r="BO28" s="11"/>
      <c r="BP28" s="11"/>
      <c r="BQ28" s="11">
        <v>33695</v>
      </c>
      <c r="BR28" s="11">
        <v>33695</v>
      </c>
      <c r="BS28" s="11"/>
      <c r="BT28" s="11"/>
      <c r="BU28" s="11">
        <v>0</v>
      </c>
      <c r="BV28" s="11"/>
      <c r="BW28" s="11"/>
      <c r="BX28" s="11"/>
      <c r="BY28" s="11"/>
      <c r="BZ28" s="11"/>
      <c r="CA28" s="11"/>
      <c r="CB28" s="11"/>
      <c r="CC28" s="11">
        <v>34463</v>
      </c>
      <c r="CD28" s="11"/>
      <c r="CE28" s="11"/>
      <c r="CF28" s="11"/>
      <c r="CG28" s="11">
        <v>34540</v>
      </c>
      <c r="CH28" s="11">
        <v>36707</v>
      </c>
      <c r="CI28" s="11">
        <v>36707</v>
      </c>
      <c r="CJ28" s="11"/>
      <c r="CK28" s="11"/>
      <c r="CL28" s="11"/>
      <c r="CM28" s="11">
        <v>36706</v>
      </c>
      <c r="CN28" s="11"/>
      <c r="CO28" s="11"/>
      <c r="CP28" s="11"/>
      <c r="CQ28" s="11">
        <v>34540</v>
      </c>
      <c r="CR28" s="11"/>
      <c r="CS28" s="11"/>
      <c r="CU28" s="12">
        <f>VLOOKUP(A28, '[3]compiled projects'!$A$1:$R$382, 14,FALSE)</f>
        <v>1</v>
      </c>
      <c r="CW28" t="s">
        <v>118</v>
      </c>
    </row>
    <row r="29" spans="1:101" ht="15.75" customHeight="1" x14ac:dyDescent="0.2">
      <c r="A29">
        <v>62</v>
      </c>
      <c r="B29"/>
      <c r="C29" t="s">
        <v>132</v>
      </c>
      <c r="D29" t="s">
        <v>132</v>
      </c>
      <c r="F29" t="s">
        <v>126</v>
      </c>
      <c r="H29" t="s">
        <v>243</v>
      </c>
      <c r="J29" t="s">
        <v>244</v>
      </c>
      <c r="K29" t="s">
        <v>105</v>
      </c>
      <c r="L29" t="s">
        <v>106</v>
      </c>
      <c r="M29" t="s">
        <v>106</v>
      </c>
      <c r="N29" t="s">
        <v>245</v>
      </c>
      <c r="O29" t="s">
        <v>201</v>
      </c>
      <c r="P29" t="s">
        <v>109</v>
      </c>
      <c r="Q29" t="s">
        <v>110</v>
      </c>
      <c r="R29" t="s">
        <v>138</v>
      </c>
      <c r="S29" t="s">
        <v>112</v>
      </c>
      <c r="T29" t="s">
        <v>113</v>
      </c>
      <c r="U29" t="s">
        <v>246</v>
      </c>
      <c r="V29" t="s">
        <v>140</v>
      </c>
      <c r="Y29" t="b">
        <v>0</v>
      </c>
      <c r="Z29" t="b">
        <v>0</v>
      </c>
      <c r="AA29" t="b">
        <v>0</v>
      </c>
      <c r="AB29" t="b">
        <v>0</v>
      </c>
      <c r="AC29" t="b">
        <v>0</v>
      </c>
      <c r="AD29" t="b">
        <v>0</v>
      </c>
      <c r="AE29" t="b">
        <v>0</v>
      </c>
      <c r="AF29" t="b">
        <v>0</v>
      </c>
      <c r="AG29" t="b">
        <v>0</v>
      </c>
      <c r="AH29" t="b">
        <v>0</v>
      </c>
      <c r="AL29">
        <v>7493</v>
      </c>
      <c r="AM29" t="s">
        <v>217</v>
      </c>
      <c r="AT29" s="9">
        <v>0</v>
      </c>
      <c r="AU29" s="9"/>
      <c r="AV29" s="9"/>
      <c r="AW29" s="9"/>
      <c r="AX29" s="9"/>
      <c r="AY29" s="9"/>
      <c r="AZ29" s="9"/>
      <c r="BA29" s="9"/>
      <c r="BB29" s="9">
        <v>25000000</v>
      </c>
      <c r="BC29" s="9"/>
      <c r="BD29" s="9"/>
      <c r="BE29" s="9">
        <v>25000000</v>
      </c>
      <c r="BF29" s="10">
        <v>25</v>
      </c>
      <c r="BG29" s="9"/>
      <c r="BH29" s="9">
        <v>17200000</v>
      </c>
      <c r="BI29" s="9"/>
      <c r="BJ29" s="9"/>
      <c r="BK29" s="11"/>
      <c r="BL29" s="11"/>
      <c r="BM29" s="9">
        <f>VLOOKUP(A29,[2]ProjectDetails!$A$2:$CQ$621,63,FALSE)</f>
        <v>35300000</v>
      </c>
      <c r="BN29" s="11"/>
      <c r="BO29" s="11">
        <v>33359</v>
      </c>
      <c r="BP29" s="11">
        <v>33359</v>
      </c>
      <c r="BQ29" s="11"/>
      <c r="BR29" s="11"/>
      <c r="BS29" s="11">
        <f>IF(BQ29=0,BR29,(IF(BR29=0,BQ29,"na")))</f>
        <v>0</v>
      </c>
      <c r="BT29" s="11"/>
      <c r="BU29" s="11"/>
      <c r="BV29" s="11"/>
      <c r="BW29" s="11"/>
      <c r="BX29" s="11"/>
      <c r="BY29" s="11"/>
      <c r="BZ29" s="11"/>
      <c r="CA29" s="11">
        <v>33672</v>
      </c>
      <c r="CB29" s="11"/>
      <c r="CC29" s="11">
        <v>33672</v>
      </c>
      <c r="CD29" s="11"/>
      <c r="CE29" s="11">
        <v>34074</v>
      </c>
      <c r="CF29" s="11">
        <v>35185</v>
      </c>
      <c r="CG29" s="11">
        <v>35795</v>
      </c>
      <c r="CH29" s="11"/>
      <c r="CI29" s="11"/>
      <c r="CJ29" s="11"/>
      <c r="CK29" s="11">
        <v>37924</v>
      </c>
      <c r="CL29" s="11"/>
      <c r="CM29" s="11"/>
      <c r="CN29" s="11"/>
      <c r="CO29" s="11">
        <v>35620</v>
      </c>
      <c r="CP29" s="11"/>
      <c r="CQ29" s="11"/>
      <c r="CT29" s="12">
        <v>1</v>
      </c>
      <c r="CW29" t="s">
        <v>125</v>
      </c>
    </row>
    <row r="30" spans="1:101" x14ac:dyDescent="0.2">
      <c r="A30" s="13">
        <v>65</v>
      </c>
      <c r="B30" s="8" t="e">
        <f>VLOOKUP(A30, [1]TERDataset_APR2014!$A$2:$A$919, 1, FALSE)</f>
        <v>#N/A</v>
      </c>
      <c r="C30" t="s">
        <v>132</v>
      </c>
      <c r="D30" t="s">
        <v>132</v>
      </c>
      <c r="F30" t="s">
        <v>102</v>
      </c>
      <c r="H30" t="s">
        <v>247</v>
      </c>
      <c r="J30" t="s">
        <v>248</v>
      </c>
      <c r="K30" t="s">
        <v>105</v>
      </c>
      <c r="L30" t="s">
        <v>106</v>
      </c>
      <c r="M30" t="s">
        <v>106</v>
      </c>
      <c r="N30" t="s">
        <v>249</v>
      </c>
      <c r="O30" t="s">
        <v>201</v>
      </c>
      <c r="P30" t="s">
        <v>109</v>
      </c>
      <c r="Q30" t="s">
        <v>110</v>
      </c>
      <c r="R30" t="s">
        <v>138</v>
      </c>
      <c r="S30" t="s">
        <v>112</v>
      </c>
      <c r="T30" t="s">
        <v>113</v>
      </c>
      <c r="U30" t="s">
        <v>250</v>
      </c>
      <c r="V30" t="s">
        <v>115</v>
      </c>
      <c r="Y30" t="b">
        <v>0</v>
      </c>
      <c r="Z30" t="b">
        <v>0</v>
      </c>
      <c r="AA30" t="b">
        <v>0</v>
      </c>
      <c r="AB30" t="b">
        <v>0</v>
      </c>
      <c r="AC30" t="b">
        <v>0</v>
      </c>
      <c r="AD30" t="b">
        <v>0</v>
      </c>
      <c r="AE30" t="b">
        <v>0</v>
      </c>
      <c r="AF30" t="b">
        <v>0</v>
      </c>
      <c r="AG30" t="b">
        <v>0</v>
      </c>
      <c r="AH30" t="b">
        <v>0</v>
      </c>
      <c r="AL30">
        <v>4870</v>
      </c>
      <c r="AM30" t="s">
        <v>131</v>
      </c>
      <c r="AT30" s="9">
        <v>494950</v>
      </c>
      <c r="AU30" s="9"/>
      <c r="AV30" s="9">
        <v>25000</v>
      </c>
      <c r="AW30" s="9">
        <v>350000</v>
      </c>
      <c r="AX30" s="9"/>
      <c r="AY30" s="9">
        <v>119950</v>
      </c>
      <c r="AZ30" s="9"/>
      <c r="BA30" s="9"/>
      <c r="BB30" s="9">
        <v>9200000</v>
      </c>
      <c r="BC30" s="9"/>
      <c r="BD30" s="9"/>
      <c r="BE30" s="16">
        <v>9319950</v>
      </c>
      <c r="BF30" s="10" t="e">
        <f>VLOOKUP(B30, [1]TERDataset_APR2014!$A$2:$EM$919, 50, FALSE)</f>
        <v>#N/A</v>
      </c>
      <c r="BG30" s="9"/>
      <c r="BH30" s="9"/>
      <c r="BI30" s="9"/>
      <c r="BJ30" s="9">
        <v>2360000</v>
      </c>
      <c r="BK30" s="9"/>
      <c r="BL30" s="9"/>
      <c r="BM30" s="9">
        <f>VLOOKUP(A30,[2]ProjectDetails!$A$2:$CQ$621,63,FALSE)</f>
        <v>2360000</v>
      </c>
      <c r="BN30" s="11"/>
      <c r="BO30" s="11"/>
      <c r="BP30" s="11"/>
      <c r="BQ30" s="11">
        <v>33359</v>
      </c>
      <c r="BR30" s="11">
        <v>33359</v>
      </c>
      <c r="BS30" s="11"/>
      <c r="BT30" s="11"/>
      <c r="BU30" s="11">
        <v>0</v>
      </c>
      <c r="BV30" s="11"/>
      <c r="BW30" s="11"/>
      <c r="BX30" s="11"/>
      <c r="BY30" s="11"/>
      <c r="BZ30" s="11"/>
      <c r="CA30" s="11"/>
      <c r="CB30" s="11"/>
      <c r="CC30" s="11">
        <v>34453</v>
      </c>
      <c r="CD30" s="11"/>
      <c r="CE30" s="11"/>
      <c r="CF30" s="11"/>
      <c r="CG30" s="11">
        <v>34590</v>
      </c>
      <c r="CH30" s="11">
        <v>35976</v>
      </c>
      <c r="CI30" s="11">
        <v>36341</v>
      </c>
      <c r="CJ30" s="11"/>
      <c r="CK30" s="11"/>
      <c r="CL30" s="11"/>
      <c r="CM30" s="11">
        <v>36564</v>
      </c>
      <c r="CN30" s="11"/>
      <c r="CO30" s="11"/>
      <c r="CP30" s="11"/>
      <c r="CQ30" s="11">
        <v>34590</v>
      </c>
      <c r="CR30" s="11"/>
      <c r="CS30" s="11"/>
      <c r="CU30" s="12">
        <f>VLOOKUP(A30, '[3]compiled projects'!$A$1:$R$382, 14,FALSE)</f>
        <v>1</v>
      </c>
      <c r="CW30" t="s">
        <v>118</v>
      </c>
    </row>
    <row r="31" spans="1:101" x14ac:dyDescent="0.2">
      <c r="A31" s="13">
        <v>66</v>
      </c>
      <c r="B31" s="8">
        <f>VLOOKUP(A31, [1]TERDataset_APR2014!$A$2:$A$919, 1, FALSE)</f>
        <v>66</v>
      </c>
      <c r="C31" t="s">
        <v>132</v>
      </c>
      <c r="D31" t="s">
        <v>132</v>
      </c>
      <c r="F31" t="s">
        <v>102</v>
      </c>
      <c r="H31" t="s">
        <v>251</v>
      </c>
      <c r="J31" t="s">
        <v>252</v>
      </c>
      <c r="K31" t="s">
        <v>105</v>
      </c>
      <c r="L31" t="s">
        <v>106</v>
      </c>
      <c r="M31" t="s">
        <v>106</v>
      </c>
      <c r="N31" t="s">
        <v>253</v>
      </c>
      <c r="O31" t="s">
        <v>201</v>
      </c>
      <c r="P31" t="s">
        <v>109</v>
      </c>
      <c r="Q31" t="s">
        <v>110</v>
      </c>
      <c r="R31" t="s">
        <v>138</v>
      </c>
      <c r="S31" t="s">
        <v>112</v>
      </c>
      <c r="T31" t="s">
        <v>113</v>
      </c>
      <c r="U31" t="s">
        <v>254</v>
      </c>
      <c r="V31" t="s">
        <v>115</v>
      </c>
      <c r="Y31" t="b">
        <v>0</v>
      </c>
      <c r="Z31" t="b">
        <v>0</v>
      </c>
      <c r="AA31" t="b">
        <v>0</v>
      </c>
      <c r="AB31" t="b">
        <v>0</v>
      </c>
      <c r="AC31" t="b">
        <v>0</v>
      </c>
      <c r="AD31" t="b">
        <v>0</v>
      </c>
      <c r="AE31" t="b">
        <v>0</v>
      </c>
      <c r="AF31" t="b">
        <v>0</v>
      </c>
      <c r="AG31" t="b">
        <v>0</v>
      </c>
      <c r="AH31" t="b">
        <v>0</v>
      </c>
      <c r="AL31">
        <v>4981</v>
      </c>
      <c r="AM31" t="s">
        <v>131</v>
      </c>
      <c r="AT31" s="9">
        <v>0</v>
      </c>
      <c r="AU31" s="9"/>
      <c r="AV31" s="9"/>
      <c r="AW31" s="9"/>
      <c r="AX31" s="9"/>
      <c r="AY31" s="9"/>
      <c r="AZ31" s="9"/>
      <c r="BA31" s="9"/>
      <c r="BB31" s="9">
        <v>4750000</v>
      </c>
      <c r="BC31" s="9"/>
      <c r="BD31" s="9"/>
      <c r="BE31" s="9">
        <v>4750000</v>
      </c>
      <c r="BF31" s="10">
        <f>VLOOKUP(B31, [1]TERDataset_APR2014!$A$2:$EM$919, 50, FALSE)</f>
        <v>4.75</v>
      </c>
      <c r="BG31" s="9"/>
      <c r="BH31" s="9"/>
      <c r="BI31" s="9"/>
      <c r="BJ31" s="9">
        <v>980000</v>
      </c>
      <c r="BK31" s="9"/>
      <c r="BL31" s="9"/>
      <c r="BM31" s="9">
        <f>VLOOKUP(A31, [4]TERDataset_APR2014!$A$11:$EM$893,55,FALSE)*1000000</f>
        <v>860000</v>
      </c>
      <c r="BN31" s="11"/>
      <c r="BO31" s="11"/>
      <c r="BP31" s="11"/>
      <c r="BQ31" s="11">
        <v>33695</v>
      </c>
      <c r="BR31" s="11">
        <v>33695</v>
      </c>
      <c r="BS31" s="11"/>
      <c r="BT31" s="11"/>
      <c r="BU31" s="11">
        <v>0</v>
      </c>
      <c r="BV31" s="11"/>
      <c r="BW31" s="11"/>
      <c r="BX31" s="11"/>
      <c r="BY31" s="11"/>
      <c r="BZ31" s="11"/>
      <c r="CA31" s="11"/>
      <c r="CB31" s="11"/>
      <c r="CC31" s="11">
        <v>33931</v>
      </c>
      <c r="CD31" s="11"/>
      <c r="CE31" s="11">
        <v>34698</v>
      </c>
      <c r="CF31" s="11"/>
      <c r="CG31" s="11">
        <v>34698</v>
      </c>
      <c r="CH31" s="11">
        <v>36068</v>
      </c>
      <c r="CI31" s="11">
        <v>37437</v>
      </c>
      <c r="CJ31" s="11"/>
      <c r="CK31" s="11"/>
      <c r="CL31" s="11"/>
      <c r="CM31" s="11">
        <v>37620</v>
      </c>
      <c r="CN31" s="11"/>
      <c r="CO31" s="11"/>
      <c r="CP31" s="11"/>
      <c r="CQ31" s="11">
        <v>34698</v>
      </c>
      <c r="CR31" s="11"/>
      <c r="CS31" s="11"/>
      <c r="CU31" s="12">
        <v>1</v>
      </c>
      <c r="CW31" t="s">
        <v>118</v>
      </c>
    </row>
    <row r="32" spans="1:101" x14ac:dyDescent="0.2">
      <c r="A32" s="13">
        <v>69</v>
      </c>
      <c r="B32" s="8">
        <f>VLOOKUP(A32, [1]TERDataset_APR2014!$A$2:$A$919, 1, FALSE)</f>
        <v>69</v>
      </c>
      <c r="C32" t="s">
        <v>132</v>
      </c>
      <c r="D32" t="s">
        <v>132</v>
      </c>
      <c r="F32" t="s">
        <v>174</v>
      </c>
      <c r="H32" t="s">
        <v>255</v>
      </c>
      <c r="J32" t="s">
        <v>256</v>
      </c>
      <c r="K32" t="s">
        <v>105</v>
      </c>
      <c r="L32" t="s">
        <v>106</v>
      </c>
      <c r="M32" t="s">
        <v>106</v>
      </c>
      <c r="N32" t="s">
        <v>257</v>
      </c>
      <c r="O32" t="s">
        <v>201</v>
      </c>
      <c r="P32" t="s">
        <v>109</v>
      </c>
      <c r="Q32" t="s">
        <v>110</v>
      </c>
      <c r="R32" t="s">
        <v>138</v>
      </c>
      <c r="S32" t="s">
        <v>112</v>
      </c>
      <c r="T32" t="s">
        <v>113</v>
      </c>
      <c r="U32" t="s">
        <v>258</v>
      </c>
      <c r="V32" t="s">
        <v>115</v>
      </c>
      <c r="Y32" t="b">
        <v>0</v>
      </c>
      <c r="Z32" t="b">
        <v>0</v>
      </c>
      <c r="AA32" t="b">
        <v>0</v>
      </c>
      <c r="AB32" t="b">
        <v>0</v>
      </c>
      <c r="AC32" t="b">
        <v>0</v>
      </c>
      <c r="AD32" t="b">
        <v>0</v>
      </c>
      <c r="AE32" t="b">
        <v>0</v>
      </c>
      <c r="AF32" t="b">
        <v>0</v>
      </c>
      <c r="AG32" t="b">
        <v>0</v>
      </c>
      <c r="AH32" t="b">
        <v>0</v>
      </c>
      <c r="AL32">
        <v>8689</v>
      </c>
      <c r="AM32" t="s">
        <v>131</v>
      </c>
      <c r="AT32" s="9">
        <v>200000</v>
      </c>
      <c r="AU32" s="9"/>
      <c r="AV32" s="9"/>
      <c r="AW32" s="9"/>
      <c r="AX32" s="9"/>
      <c r="AY32" s="9">
        <v>200000</v>
      </c>
      <c r="AZ32" s="9"/>
      <c r="BA32" s="9"/>
      <c r="BB32" s="9">
        <v>4500000</v>
      </c>
      <c r="BC32" s="9"/>
      <c r="BD32" s="9"/>
      <c r="BE32" s="9">
        <v>4500000</v>
      </c>
      <c r="BF32" s="10">
        <f>VLOOKUP(B32, [1]TERDataset_APR2014!$A$2:$EM$919, 50, FALSE)</f>
        <v>4.5</v>
      </c>
      <c r="BG32" s="9"/>
      <c r="BH32" s="9"/>
      <c r="BI32" s="9"/>
      <c r="BJ32" s="9">
        <v>300000</v>
      </c>
      <c r="BK32" s="9"/>
      <c r="BL32" s="9"/>
      <c r="BM32" s="9">
        <f>VLOOKUP(A32,[2]ProjectDetails!$A$2:$CQ$621,63,FALSE)</f>
        <v>200000</v>
      </c>
      <c r="BN32" s="11"/>
      <c r="BO32" s="11"/>
      <c r="BP32" s="11"/>
      <c r="BQ32" s="11">
        <v>33695</v>
      </c>
      <c r="BR32" s="11">
        <v>33695</v>
      </c>
      <c r="BS32" s="11"/>
      <c r="BT32" s="11"/>
      <c r="BU32" s="11">
        <v>0</v>
      </c>
      <c r="BV32" s="11"/>
      <c r="BW32" s="11"/>
      <c r="BX32" s="11"/>
      <c r="BY32" s="11"/>
      <c r="BZ32" s="11"/>
      <c r="CA32" s="11"/>
      <c r="CB32" s="11"/>
      <c r="CC32" s="11">
        <v>34572</v>
      </c>
      <c r="CD32" s="11"/>
      <c r="CE32" s="11"/>
      <c r="CF32" s="11"/>
      <c r="CG32" s="11">
        <v>34736</v>
      </c>
      <c r="CH32" s="11">
        <v>36707</v>
      </c>
      <c r="CI32" s="11">
        <v>36707</v>
      </c>
      <c r="CJ32" s="11"/>
      <c r="CK32" s="11"/>
      <c r="CL32" s="11"/>
      <c r="CM32" s="11">
        <v>36890</v>
      </c>
      <c r="CN32" s="11"/>
      <c r="CO32" s="11"/>
      <c r="CP32" s="11"/>
      <c r="CQ32" s="11">
        <v>34736</v>
      </c>
      <c r="CR32" s="11"/>
      <c r="CS32" s="11"/>
      <c r="CU32" s="12">
        <f>VLOOKUP(A32, '[3]compiled projects'!$A$1:$R$382, 14,FALSE)</f>
        <v>1</v>
      </c>
      <c r="CW32" t="s">
        <v>118</v>
      </c>
    </row>
    <row r="33" spans="1:101" x14ac:dyDescent="0.2">
      <c r="A33" s="8">
        <v>71</v>
      </c>
      <c r="B33" s="8" t="e">
        <f>VLOOKUP(A33, [1]TERDataset_APR2014!$A$2:$A$919, 1, FALSE)</f>
        <v>#N/A</v>
      </c>
      <c r="C33" t="s">
        <v>132</v>
      </c>
      <c r="D33" t="s">
        <v>132</v>
      </c>
      <c r="F33" t="s">
        <v>174</v>
      </c>
      <c r="H33" t="s">
        <v>259</v>
      </c>
      <c r="J33" t="s">
        <v>260</v>
      </c>
      <c r="K33" t="s">
        <v>105</v>
      </c>
      <c r="L33" t="s">
        <v>106</v>
      </c>
      <c r="M33" t="s">
        <v>106</v>
      </c>
      <c r="N33" s="14" t="s">
        <v>261</v>
      </c>
      <c r="O33" t="s">
        <v>201</v>
      </c>
      <c r="P33" t="s">
        <v>109</v>
      </c>
      <c r="Q33" t="s">
        <v>110</v>
      </c>
      <c r="R33" t="s">
        <v>138</v>
      </c>
      <c r="S33" t="s">
        <v>112</v>
      </c>
      <c r="T33" t="s">
        <v>113</v>
      </c>
      <c r="U33" t="s">
        <v>262</v>
      </c>
      <c r="V33" t="s">
        <v>115</v>
      </c>
      <c r="Y33" t="b">
        <v>0</v>
      </c>
      <c r="Z33" t="b">
        <v>0</v>
      </c>
      <c r="AA33" t="b">
        <v>0</v>
      </c>
      <c r="AB33" t="b">
        <v>0</v>
      </c>
      <c r="AC33" t="b">
        <v>0</v>
      </c>
      <c r="AD33" t="b">
        <v>0</v>
      </c>
      <c r="AE33" t="b">
        <v>0</v>
      </c>
      <c r="AF33" t="b">
        <v>0</v>
      </c>
      <c r="AG33" t="b">
        <v>0</v>
      </c>
      <c r="AH33" t="b">
        <v>0</v>
      </c>
      <c r="AL33">
        <v>8869</v>
      </c>
      <c r="AM33" t="s">
        <v>117</v>
      </c>
      <c r="AT33" s="9">
        <v>0</v>
      </c>
      <c r="AU33" s="9"/>
      <c r="AV33" s="9"/>
      <c r="AW33" s="9"/>
      <c r="AX33" s="9"/>
      <c r="AY33" s="9"/>
      <c r="AZ33" s="9"/>
      <c r="BA33" s="9"/>
      <c r="BB33" s="9">
        <v>5100000</v>
      </c>
      <c r="BC33" s="9"/>
      <c r="BD33" s="9">
        <v>5100000</v>
      </c>
      <c r="BE33" s="9">
        <f>BC33+BD33</f>
        <v>5100000</v>
      </c>
      <c r="BF33" s="10" t="e">
        <f>VLOOKUP(B33, [1]TERDataset_APR2014!$A$2:$EM$919, 50, FALSE)</f>
        <v>#N/A</v>
      </c>
      <c r="BG33" s="9"/>
      <c r="BH33" s="9"/>
      <c r="BI33" s="9"/>
      <c r="BJ33" s="9">
        <v>600000</v>
      </c>
      <c r="BK33" s="9"/>
      <c r="BL33" s="9"/>
      <c r="BM33" s="9">
        <v>600000</v>
      </c>
      <c r="BN33" s="11"/>
      <c r="BO33" s="11"/>
      <c r="BP33" s="11"/>
      <c r="BQ33" s="11">
        <v>33695</v>
      </c>
      <c r="BR33" s="11">
        <v>33695</v>
      </c>
      <c r="BS33" s="11"/>
      <c r="BT33" s="11"/>
      <c r="BU33" s="11">
        <v>0</v>
      </c>
      <c r="BV33" s="11"/>
      <c r="BW33" s="11"/>
      <c r="BX33" s="11"/>
      <c r="BY33" s="11"/>
      <c r="BZ33" s="11"/>
      <c r="CA33" s="11"/>
      <c r="CB33" s="11"/>
      <c r="CC33" s="11">
        <v>34039</v>
      </c>
      <c r="CD33" s="11"/>
      <c r="CE33" s="11">
        <v>34053</v>
      </c>
      <c r="CF33" s="11"/>
      <c r="CG33" s="11">
        <v>34053</v>
      </c>
      <c r="CH33" s="11">
        <v>36068</v>
      </c>
      <c r="CI33" s="11">
        <v>36068</v>
      </c>
      <c r="CJ33" s="11"/>
      <c r="CK33" s="11"/>
      <c r="CL33" s="11"/>
      <c r="CM33" s="11"/>
      <c r="CN33" s="11"/>
      <c r="CO33" s="11"/>
      <c r="CP33" s="11"/>
      <c r="CQ33" s="11">
        <v>34053</v>
      </c>
      <c r="CR33" s="11"/>
      <c r="CS33" s="11"/>
      <c r="CU33" s="12">
        <v>1</v>
      </c>
      <c r="CW33" t="s">
        <v>118</v>
      </c>
    </row>
    <row r="34" spans="1:101" x14ac:dyDescent="0.2">
      <c r="A34" s="13">
        <v>77</v>
      </c>
      <c r="B34" s="8">
        <f>VLOOKUP(A34, [1]TERDataset_APR2014!$A$2:$A$919, 1, FALSE)</f>
        <v>77</v>
      </c>
      <c r="C34" t="s">
        <v>263</v>
      </c>
      <c r="D34" t="s">
        <v>132</v>
      </c>
      <c r="E34" t="s">
        <v>101</v>
      </c>
      <c r="F34" t="s">
        <v>119</v>
      </c>
      <c r="H34" t="s">
        <v>179</v>
      </c>
      <c r="J34" t="s">
        <v>180</v>
      </c>
      <c r="K34" t="s">
        <v>105</v>
      </c>
      <c r="L34" t="s">
        <v>106</v>
      </c>
      <c r="M34" t="s">
        <v>106</v>
      </c>
      <c r="N34" t="s">
        <v>264</v>
      </c>
      <c r="O34" t="s">
        <v>201</v>
      </c>
      <c r="P34" t="s">
        <v>109</v>
      </c>
      <c r="Q34" t="s">
        <v>110</v>
      </c>
      <c r="R34" t="s">
        <v>138</v>
      </c>
      <c r="S34" t="s">
        <v>112</v>
      </c>
      <c r="T34" t="s">
        <v>113</v>
      </c>
      <c r="U34" t="s">
        <v>265</v>
      </c>
      <c r="V34" t="s">
        <v>242</v>
      </c>
      <c r="Y34" t="b">
        <v>0</v>
      </c>
      <c r="Z34" t="b">
        <v>0</v>
      </c>
      <c r="AA34" t="b">
        <v>0</v>
      </c>
      <c r="AB34" t="b">
        <v>0</v>
      </c>
      <c r="AC34" t="b">
        <v>0</v>
      </c>
      <c r="AD34" t="b">
        <v>0</v>
      </c>
      <c r="AE34" t="b">
        <v>0</v>
      </c>
      <c r="AF34" t="b">
        <v>0</v>
      </c>
      <c r="AG34" t="b">
        <v>0</v>
      </c>
      <c r="AH34" t="b">
        <v>0</v>
      </c>
      <c r="AK34">
        <v>615</v>
      </c>
      <c r="AL34">
        <v>34080</v>
      </c>
      <c r="AM34" t="s">
        <v>124</v>
      </c>
      <c r="AT34" s="9">
        <v>1560000</v>
      </c>
      <c r="AU34" s="9"/>
      <c r="AV34" s="9"/>
      <c r="AW34" s="9"/>
      <c r="AX34" s="9"/>
      <c r="AY34" s="9">
        <v>1560000</v>
      </c>
      <c r="AZ34" s="9"/>
      <c r="BA34" s="9"/>
      <c r="BB34" s="9">
        <v>7200000</v>
      </c>
      <c r="BC34" s="9"/>
      <c r="BD34" s="9"/>
      <c r="BE34" s="9">
        <v>7200000</v>
      </c>
      <c r="BF34" s="10">
        <f>VLOOKUP(B34, [1]TERDataset_APR2014!$A$2:$EM$919, 50, FALSE)</f>
        <v>7.2</v>
      </c>
      <c r="BG34" s="9"/>
      <c r="BH34" s="9"/>
      <c r="BI34" s="9"/>
      <c r="BJ34" s="9">
        <v>4200000</v>
      </c>
      <c r="BK34" s="9"/>
      <c r="BL34" s="9"/>
      <c r="BM34" s="9">
        <f>VLOOKUP(A34, [4]TERDataset_APR2014!$A$11:$EM$893,55,FALSE)*1000000</f>
        <v>2770000</v>
      </c>
      <c r="BN34" s="11"/>
      <c r="BO34" s="11"/>
      <c r="BP34" s="11"/>
      <c r="BQ34" s="11">
        <v>33695</v>
      </c>
      <c r="BR34" s="11">
        <v>33695</v>
      </c>
      <c r="BS34" s="11"/>
      <c r="BT34" s="11"/>
      <c r="BU34" s="11">
        <v>0</v>
      </c>
      <c r="BV34" s="11"/>
      <c r="BW34" s="11"/>
      <c r="BX34" s="11"/>
      <c r="BY34" s="11"/>
      <c r="BZ34" s="11"/>
      <c r="CA34" s="11"/>
      <c r="CB34" s="11"/>
      <c r="CC34" s="11">
        <v>34514</v>
      </c>
      <c r="CD34" s="11"/>
      <c r="CE34" s="11"/>
      <c r="CF34" s="11"/>
      <c r="CG34" s="11">
        <v>34540</v>
      </c>
      <c r="CH34" s="11">
        <v>36830</v>
      </c>
      <c r="CI34" s="11">
        <v>36981</v>
      </c>
      <c r="CJ34" s="11"/>
      <c r="CK34" s="11"/>
      <c r="CL34" s="11"/>
      <c r="CM34" s="11">
        <v>37164</v>
      </c>
      <c r="CN34" s="11"/>
      <c r="CO34" s="11"/>
      <c r="CP34" s="11"/>
      <c r="CQ34" s="11">
        <v>34540</v>
      </c>
      <c r="CR34" s="11"/>
      <c r="CS34" s="11"/>
      <c r="CU34" s="12">
        <v>1</v>
      </c>
      <c r="CW34" t="s">
        <v>118</v>
      </c>
    </row>
    <row r="35" spans="1:101" x14ac:dyDescent="0.2">
      <c r="A35" s="13">
        <v>78</v>
      </c>
      <c r="B35" s="8">
        <f>VLOOKUP(A35, [1]TERDataset_APR2014!$A$2:$A$919, 1, FALSE)</f>
        <v>78</v>
      </c>
      <c r="C35" t="s">
        <v>132</v>
      </c>
      <c r="D35" t="s">
        <v>132</v>
      </c>
      <c r="F35" t="s">
        <v>119</v>
      </c>
      <c r="H35" t="s">
        <v>266</v>
      </c>
      <c r="J35" t="s">
        <v>267</v>
      </c>
      <c r="K35" t="s">
        <v>105</v>
      </c>
      <c r="L35" t="s">
        <v>106</v>
      </c>
      <c r="M35" t="s">
        <v>106</v>
      </c>
      <c r="N35" t="s">
        <v>268</v>
      </c>
      <c r="O35" t="s">
        <v>201</v>
      </c>
      <c r="P35" t="s">
        <v>109</v>
      </c>
      <c r="Q35" t="s">
        <v>110</v>
      </c>
      <c r="R35" t="s">
        <v>138</v>
      </c>
      <c r="S35" t="s">
        <v>112</v>
      </c>
      <c r="T35" t="s">
        <v>113</v>
      </c>
      <c r="U35" t="s">
        <v>269</v>
      </c>
      <c r="V35" t="s">
        <v>115</v>
      </c>
      <c r="Y35" t="b">
        <v>0</v>
      </c>
      <c r="Z35" t="b">
        <v>0</v>
      </c>
      <c r="AA35" t="b">
        <v>0</v>
      </c>
      <c r="AB35" t="b">
        <v>0</v>
      </c>
      <c r="AC35" t="b">
        <v>0</v>
      </c>
      <c r="AD35" t="b">
        <v>0</v>
      </c>
      <c r="AE35" t="b">
        <v>0</v>
      </c>
      <c r="AF35" t="b">
        <v>0</v>
      </c>
      <c r="AG35" t="b">
        <v>0</v>
      </c>
      <c r="AH35" t="b">
        <v>0</v>
      </c>
      <c r="AL35">
        <v>4176</v>
      </c>
      <c r="AM35" t="s">
        <v>124</v>
      </c>
      <c r="AT35" s="9">
        <v>0</v>
      </c>
      <c r="AU35" s="9"/>
      <c r="AV35" s="9"/>
      <c r="AW35" s="9"/>
      <c r="AX35" s="9"/>
      <c r="AY35" s="9"/>
      <c r="AZ35" s="9"/>
      <c r="BA35" s="9"/>
      <c r="BB35" s="9">
        <v>5000000</v>
      </c>
      <c r="BC35" s="9"/>
      <c r="BD35" s="9"/>
      <c r="BE35" s="9">
        <v>5000000</v>
      </c>
      <c r="BF35" s="10">
        <f>VLOOKUP(B35, [1]TERDataset_APR2014!$A$2:$EM$919, 50, FALSE)</f>
        <v>5</v>
      </c>
      <c r="BG35" s="9"/>
      <c r="BH35" s="9"/>
      <c r="BI35" s="9"/>
      <c r="BJ35" s="9">
        <v>200000</v>
      </c>
      <c r="BK35" s="9"/>
      <c r="BL35" s="9"/>
      <c r="BM35" s="9">
        <f>VLOOKUP(A35,[2]ProjectDetails!$A$2:$CQ$621,63,FALSE)</f>
        <v>8420000</v>
      </c>
      <c r="BN35" s="11"/>
      <c r="BO35" s="11"/>
      <c r="BP35" s="11"/>
      <c r="BQ35" s="11">
        <v>33359</v>
      </c>
      <c r="BR35" s="11">
        <v>33359</v>
      </c>
      <c r="BS35" s="11"/>
      <c r="BT35" s="11"/>
      <c r="BU35" s="11">
        <v>0</v>
      </c>
      <c r="BV35" s="11"/>
      <c r="BW35" s="11"/>
      <c r="BX35" s="11"/>
      <c r="BY35" s="11"/>
      <c r="BZ35" s="11"/>
      <c r="CA35" s="11"/>
      <c r="CB35" s="11"/>
      <c r="CC35" s="11">
        <v>34389</v>
      </c>
      <c r="CD35" s="11"/>
      <c r="CE35" s="11">
        <v>34709</v>
      </c>
      <c r="CF35" s="11"/>
      <c r="CG35" s="11">
        <v>34709</v>
      </c>
      <c r="CH35" s="11">
        <v>36433</v>
      </c>
      <c r="CI35" s="11">
        <v>36799</v>
      </c>
      <c r="CJ35" s="11"/>
      <c r="CK35" s="11"/>
      <c r="CL35" s="11"/>
      <c r="CM35" s="11">
        <v>37063</v>
      </c>
      <c r="CN35" s="11"/>
      <c r="CO35" s="11"/>
      <c r="CP35" s="11"/>
      <c r="CQ35" s="11">
        <v>34709</v>
      </c>
      <c r="CR35" s="11"/>
      <c r="CS35" s="11"/>
      <c r="CU35" s="12">
        <f>VLOOKUP(A35, '[3]compiled projects'!$A$1:$R$382, 14,FALSE)</f>
        <v>1</v>
      </c>
      <c r="CW35" t="s">
        <v>118</v>
      </c>
    </row>
    <row r="36" spans="1:101" ht="18" customHeight="1" x14ac:dyDescent="0.2">
      <c r="A36">
        <v>79</v>
      </c>
      <c r="B36"/>
      <c r="C36" t="s">
        <v>132</v>
      </c>
      <c r="D36" t="s">
        <v>132</v>
      </c>
      <c r="F36" t="s">
        <v>119</v>
      </c>
      <c r="H36" t="s">
        <v>120</v>
      </c>
      <c r="J36" t="s">
        <v>121</v>
      </c>
      <c r="K36" t="s">
        <v>105</v>
      </c>
      <c r="L36" t="s">
        <v>106</v>
      </c>
      <c r="M36" t="s">
        <v>106</v>
      </c>
      <c r="N36" t="s">
        <v>270</v>
      </c>
      <c r="O36" t="s">
        <v>201</v>
      </c>
      <c r="P36" t="s">
        <v>109</v>
      </c>
      <c r="Q36" t="s">
        <v>110</v>
      </c>
      <c r="R36" t="s">
        <v>138</v>
      </c>
      <c r="S36" t="s">
        <v>112</v>
      </c>
      <c r="T36" t="s">
        <v>113</v>
      </c>
      <c r="U36" t="s">
        <v>271</v>
      </c>
      <c r="V36" t="s">
        <v>140</v>
      </c>
      <c r="Y36" t="b">
        <v>0</v>
      </c>
      <c r="Z36" t="b">
        <v>0</v>
      </c>
      <c r="AA36" t="b">
        <v>0</v>
      </c>
      <c r="AB36" t="b">
        <v>0</v>
      </c>
      <c r="AC36" t="b">
        <v>0</v>
      </c>
      <c r="AD36" t="b">
        <v>0</v>
      </c>
      <c r="AE36" t="b">
        <v>0</v>
      </c>
      <c r="AF36" t="b">
        <v>0</v>
      </c>
      <c r="AG36" t="b">
        <v>0</v>
      </c>
      <c r="AH36" t="b">
        <v>1</v>
      </c>
      <c r="AL36">
        <v>4403</v>
      </c>
      <c r="AM36" t="s">
        <v>217</v>
      </c>
      <c r="AT36" s="9">
        <v>0</v>
      </c>
      <c r="AU36" s="9"/>
      <c r="AV36" s="9"/>
      <c r="AW36" s="9"/>
      <c r="AX36" s="9"/>
      <c r="AY36" s="9"/>
      <c r="AZ36" s="9"/>
      <c r="BA36" s="9"/>
      <c r="BB36" s="9">
        <v>20000000</v>
      </c>
      <c r="BC36" s="9"/>
      <c r="BD36" s="9"/>
      <c r="BE36" s="9">
        <v>20000000</v>
      </c>
      <c r="BF36" s="10">
        <v>20</v>
      </c>
      <c r="BG36" s="9"/>
      <c r="BH36" s="9">
        <v>2856000</v>
      </c>
      <c r="BI36" s="9"/>
      <c r="BJ36" s="9"/>
      <c r="BK36" s="11"/>
      <c r="BL36" s="11"/>
      <c r="BM36" s="9">
        <f>VLOOKUP(A36,[2]ProjectDetails!$A$2:$CQ$621,63,FALSE)</f>
        <v>2422000</v>
      </c>
      <c r="BN36" s="11"/>
      <c r="BO36" s="11">
        <v>33359</v>
      </c>
      <c r="BP36" s="11">
        <v>33359</v>
      </c>
      <c r="BQ36" s="11"/>
      <c r="BR36" s="11">
        <v>34459</v>
      </c>
      <c r="BS36" s="11">
        <f>IF(BQ36=0,BR36,(IF(BR36=0,BQ36,"na")))</f>
        <v>34459</v>
      </c>
      <c r="BT36" s="11"/>
      <c r="BU36" s="11"/>
      <c r="BV36" s="11"/>
      <c r="BW36" s="11"/>
      <c r="BX36" s="11"/>
      <c r="BY36" s="11"/>
      <c r="BZ36" s="11"/>
      <c r="CA36" s="11">
        <v>34459</v>
      </c>
      <c r="CB36" s="11"/>
      <c r="CC36" s="11"/>
      <c r="CD36" s="11"/>
      <c r="CE36" s="11">
        <v>34621</v>
      </c>
      <c r="CF36" s="11">
        <v>37437</v>
      </c>
      <c r="CG36" s="11">
        <v>37437</v>
      </c>
      <c r="CH36" s="11"/>
      <c r="CI36" s="11"/>
      <c r="CJ36" s="11"/>
      <c r="CK36" s="11">
        <v>37620</v>
      </c>
      <c r="CL36" s="11"/>
      <c r="CM36" s="11"/>
      <c r="CN36" s="11"/>
      <c r="CO36" s="11">
        <v>34621</v>
      </c>
      <c r="CP36" s="11"/>
      <c r="CQ36" s="11"/>
      <c r="CU36" s="12">
        <v>1</v>
      </c>
      <c r="CW36" t="s">
        <v>118</v>
      </c>
    </row>
    <row r="37" spans="1:101" x14ac:dyDescent="0.2">
      <c r="A37" s="8">
        <v>83</v>
      </c>
      <c r="B37" s="8">
        <f>VLOOKUP(A37, [1]TERDataset_APR2014!$A$2:$A$919, 1, FALSE)</f>
        <v>83</v>
      </c>
      <c r="C37" t="s">
        <v>263</v>
      </c>
      <c r="D37" t="s">
        <v>132</v>
      </c>
      <c r="E37" t="s">
        <v>101</v>
      </c>
      <c r="F37" t="s">
        <v>119</v>
      </c>
      <c r="H37" t="s">
        <v>272</v>
      </c>
      <c r="J37" t="s">
        <v>273</v>
      </c>
      <c r="K37" t="s">
        <v>105</v>
      </c>
      <c r="L37" t="s">
        <v>106</v>
      </c>
      <c r="M37" t="s">
        <v>106</v>
      </c>
      <c r="N37" t="s">
        <v>274</v>
      </c>
      <c r="O37" t="s">
        <v>196</v>
      </c>
      <c r="P37" t="s">
        <v>109</v>
      </c>
      <c r="Q37" t="s">
        <v>110</v>
      </c>
      <c r="R37" t="s">
        <v>138</v>
      </c>
      <c r="S37" t="s">
        <v>112</v>
      </c>
      <c r="T37" t="s">
        <v>113</v>
      </c>
      <c r="U37" t="s">
        <v>275</v>
      </c>
      <c r="V37" t="s">
        <v>115</v>
      </c>
      <c r="Y37" t="b">
        <v>0</v>
      </c>
      <c r="Z37" t="b">
        <v>0</v>
      </c>
      <c r="AA37" t="b">
        <v>0</v>
      </c>
      <c r="AB37" t="b">
        <v>0</v>
      </c>
      <c r="AC37" t="b">
        <v>0</v>
      </c>
      <c r="AD37" t="b">
        <v>0</v>
      </c>
      <c r="AE37" t="b">
        <v>0</v>
      </c>
      <c r="AF37" t="b">
        <v>0</v>
      </c>
      <c r="AG37" t="b">
        <v>0</v>
      </c>
      <c r="AH37" t="b">
        <v>0</v>
      </c>
      <c r="AK37">
        <v>560</v>
      </c>
      <c r="AL37">
        <v>3402</v>
      </c>
      <c r="AM37" t="s">
        <v>124</v>
      </c>
      <c r="AT37" s="9">
        <v>1680000</v>
      </c>
      <c r="AU37" s="9"/>
      <c r="AV37" s="9"/>
      <c r="AW37" s="9"/>
      <c r="AX37" s="9"/>
      <c r="AY37" s="9">
        <v>1680000</v>
      </c>
      <c r="AZ37" s="9"/>
      <c r="BA37" s="9"/>
      <c r="BB37" s="9">
        <v>17900000</v>
      </c>
      <c r="BC37" s="9"/>
      <c r="BD37" s="9">
        <v>17900000</v>
      </c>
      <c r="BE37" s="9">
        <f>BC37+BD37</f>
        <v>17900000</v>
      </c>
      <c r="BF37" s="10">
        <f>VLOOKUP(B37, [1]TERDataset_APR2014!$A$2:$EM$919, 50, FALSE)</f>
        <v>17.899999999999999</v>
      </c>
      <c r="BG37" s="9"/>
      <c r="BH37" s="9"/>
      <c r="BI37" s="9"/>
      <c r="BJ37" s="9">
        <v>5700000</v>
      </c>
      <c r="BK37" s="9"/>
      <c r="BL37" s="9">
        <v>5700000</v>
      </c>
      <c r="BM37" s="9">
        <f>VLOOKUP(A37,[2]ProjectDetails!$A$2:$CQ$621,63,FALSE)</f>
        <v>5700000</v>
      </c>
      <c r="BN37" s="11"/>
      <c r="BO37" s="11"/>
      <c r="BP37" s="11"/>
      <c r="BQ37" s="11">
        <v>34731</v>
      </c>
      <c r="BR37" s="11">
        <v>34731</v>
      </c>
      <c r="BS37" s="11"/>
      <c r="BT37" s="11">
        <v>34834</v>
      </c>
      <c r="BU37" s="11">
        <v>34834</v>
      </c>
      <c r="BV37" s="11"/>
      <c r="BW37" s="11"/>
      <c r="BX37" s="11"/>
      <c r="BY37" s="11"/>
      <c r="BZ37" s="11"/>
      <c r="CA37" s="11"/>
      <c r="CB37" s="11"/>
      <c r="CC37" s="11">
        <v>34856</v>
      </c>
      <c r="CD37" s="11"/>
      <c r="CE37" s="11"/>
      <c r="CF37" s="11"/>
      <c r="CG37" s="11">
        <v>34898</v>
      </c>
      <c r="CH37" s="11">
        <v>37437</v>
      </c>
      <c r="CI37" s="11">
        <v>37437</v>
      </c>
      <c r="CJ37" s="11"/>
      <c r="CK37" s="11"/>
      <c r="CL37" s="11"/>
      <c r="CM37" s="11">
        <v>37620</v>
      </c>
      <c r="CN37" s="11"/>
      <c r="CO37" s="11"/>
      <c r="CP37" s="11"/>
      <c r="CQ37" s="11">
        <v>34898</v>
      </c>
      <c r="CR37" s="11"/>
      <c r="CS37" s="11"/>
      <c r="CU37" s="12">
        <f>VLOOKUP(A37, '[3]compiled projects'!$A$1:$R$382, 14,FALSE)</f>
        <v>1</v>
      </c>
      <c r="CW37" t="s">
        <v>118</v>
      </c>
    </row>
    <row r="38" spans="1:101" x14ac:dyDescent="0.2">
      <c r="A38" s="8">
        <v>84</v>
      </c>
      <c r="B38" s="8">
        <f>VLOOKUP(A38, [1]TERDataset_APR2014!$A$2:$A$919, 1, FALSE)</f>
        <v>84</v>
      </c>
      <c r="C38" t="s">
        <v>263</v>
      </c>
      <c r="D38" t="s">
        <v>132</v>
      </c>
      <c r="E38" t="s">
        <v>101</v>
      </c>
      <c r="F38" t="s">
        <v>119</v>
      </c>
      <c r="H38" t="s">
        <v>276</v>
      </c>
      <c r="J38" t="s">
        <v>277</v>
      </c>
      <c r="K38" t="s">
        <v>105</v>
      </c>
      <c r="L38" t="s">
        <v>106</v>
      </c>
      <c r="M38" t="s">
        <v>106</v>
      </c>
      <c r="N38" t="s">
        <v>278</v>
      </c>
      <c r="O38" t="s">
        <v>196</v>
      </c>
      <c r="P38" t="s">
        <v>109</v>
      </c>
      <c r="Q38" t="s">
        <v>110</v>
      </c>
      <c r="R38" t="s">
        <v>138</v>
      </c>
      <c r="S38" t="s">
        <v>112</v>
      </c>
      <c r="T38" t="s">
        <v>113</v>
      </c>
      <c r="U38" t="s">
        <v>279</v>
      </c>
      <c r="V38" t="s">
        <v>115</v>
      </c>
      <c r="Y38" t="b">
        <v>0</v>
      </c>
      <c r="Z38" t="b">
        <v>0</v>
      </c>
      <c r="AA38" t="b">
        <v>0</v>
      </c>
      <c r="AB38" t="b">
        <v>0</v>
      </c>
      <c r="AC38" t="b">
        <v>0</v>
      </c>
      <c r="AD38" t="b">
        <v>0</v>
      </c>
      <c r="AE38" t="b">
        <v>0</v>
      </c>
      <c r="AF38" t="b">
        <v>0</v>
      </c>
      <c r="AG38" t="b">
        <v>0</v>
      </c>
      <c r="AH38" t="b">
        <v>0</v>
      </c>
      <c r="AK38">
        <v>569</v>
      </c>
      <c r="AL38">
        <v>9584</v>
      </c>
      <c r="AM38" t="s">
        <v>280</v>
      </c>
      <c r="AT38" s="9">
        <v>213000</v>
      </c>
      <c r="AU38" s="9"/>
      <c r="AV38" s="9"/>
      <c r="AW38" s="9"/>
      <c r="AX38" s="9"/>
      <c r="AY38" s="9">
        <v>213000</v>
      </c>
      <c r="AZ38" s="9"/>
      <c r="BA38" s="9"/>
      <c r="BB38" s="9">
        <v>20000000</v>
      </c>
      <c r="BC38" s="9"/>
      <c r="BD38" s="9">
        <v>20000000</v>
      </c>
      <c r="BE38" s="9">
        <f>BC38+BD38</f>
        <v>20000000</v>
      </c>
      <c r="BF38" s="10">
        <f>VLOOKUP(B38, [1]TERDataset_APR2014!$A$2:$EM$919, 50, FALSE)</f>
        <v>20</v>
      </c>
      <c r="BG38" s="9"/>
      <c r="BH38" s="9"/>
      <c r="BI38" s="9"/>
      <c r="BJ38" s="9">
        <v>54000000</v>
      </c>
      <c r="BK38" s="9"/>
      <c r="BL38" s="9">
        <v>54000000</v>
      </c>
      <c r="BM38" s="9">
        <f>VLOOKUP(A38,[2]ProjectDetails!$A$2:$CQ$621,63,FALSE)</f>
        <v>54000000</v>
      </c>
      <c r="BN38" s="11"/>
      <c r="BO38" s="11"/>
      <c r="BP38" s="11"/>
      <c r="BQ38" s="11">
        <v>34822</v>
      </c>
      <c r="BR38" s="11">
        <v>34822</v>
      </c>
      <c r="BS38" s="11"/>
      <c r="BT38" s="11">
        <v>35282</v>
      </c>
      <c r="BU38" s="11">
        <v>35282</v>
      </c>
      <c r="BV38" s="11"/>
      <c r="BW38" s="11"/>
      <c r="BX38" s="11"/>
      <c r="BY38" s="11"/>
      <c r="BZ38" s="11"/>
      <c r="CA38" s="11"/>
      <c r="CB38" s="11"/>
      <c r="CC38" s="11">
        <v>35313</v>
      </c>
      <c r="CD38" s="11"/>
      <c r="CE38" s="11"/>
      <c r="CF38" s="11"/>
      <c r="CG38" s="11">
        <v>35426</v>
      </c>
      <c r="CH38" s="11">
        <v>37437</v>
      </c>
      <c r="CI38" s="11">
        <v>38168</v>
      </c>
      <c r="CJ38" s="11"/>
      <c r="CK38" s="11"/>
      <c r="CL38" s="11"/>
      <c r="CM38" s="11">
        <v>38291</v>
      </c>
      <c r="CN38" s="11"/>
      <c r="CO38" s="11"/>
      <c r="CP38" s="11"/>
      <c r="CQ38" s="11">
        <v>35426</v>
      </c>
      <c r="CR38" s="11"/>
      <c r="CS38" s="11"/>
      <c r="CU38" s="12">
        <f>VLOOKUP(A38, '[3]compiled projects'!$A$1:$R$382, 14,FALSE)</f>
        <v>1</v>
      </c>
      <c r="CW38" t="s">
        <v>118</v>
      </c>
    </row>
    <row r="39" spans="1:101" x14ac:dyDescent="0.2">
      <c r="A39" s="8">
        <v>85</v>
      </c>
      <c r="B39" s="8">
        <f>VLOOKUP(A39, [1]TERDataset_APR2014!$A$2:$A$919, 1, FALSE)</f>
        <v>85</v>
      </c>
      <c r="C39" t="s">
        <v>132</v>
      </c>
      <c r="D39" t="s">
        <v>132</v>
      </c>
      <c r="F39" t="s">
        <v>102</v>
      </c>
      <c r="H39" t="s">
        <v>281</v>
      </c>
      <c r="J39" t="s">
        <v>282</v>
      </c>
      <c r="K39" t="s">
        <v>105</v>
      </c>
      <c r="L39" t="s">
        <v>106</v>
      </c>
      <c r="M39" t="s">
        <v>106</v>
      </c>
      <c r="N39" t="s">
        <v>283</v>
      </c>
      <c r="O39" t="s">
        <v>201</v>
      </c>
      <c r="P39" t="s">
        <v>109</v>
      </c>
      <c r="Q39" t="s">
        <v>110</v>
      </c>
      <c r="R39" t="s">
        <v>138</v>
      </c>
      <c r="S39" t="s">
        <v>112</v>
      </c>
      <c r="T39" t="s">
        <v>113</v>
      </c>
      <c r="U39" t="s">
        <v>284</v>
      </c>
      <c r="V39" t="s">
        <v>115</v>
      </c>
      <c r="Y39" t="b">
        <v>0</v>
      </c>
      <c r="Z39" t="b">
        <v>0</v>
      </c>
      <c r="AA39" t="b">
        <v>0</v>
      </c>
      <c r="AB39" t="b">
        <v>0</v>
      </c>
      <c r="AC39" t="b">
        <v>0</v>
      </c>
      <c r="AD39" t="b">
        <v>0</v>
      </c>
      <c r="AE39" t="b">
        <v>0</v>
      </c>
      <c r="AF39" t="b">
        <v>0</v>
      </c>
      <c r="AG39" t="b">
        <v>0</v>
      </c>
      <c r="AH39" t="b">
        <v>0</v>
      </c>
      <c r="AL39">
        <v>311</v>
      </c>
      <c r="AM39" t="s">
        <v>124</v>
      </c>
      <c r="AT39" s="9">
        <v>137000</v>
      </c>
      <c r="AU39" s="9"/>
      <c r="AV39" s="9"/>
      <c r="AW39" s="9"/>
      <c r="AX39" s="9"/>
      <c r="AY39" s="9">
        <v>137000</v>
      </c>
      <c r="AZ39" s="9"/>
      <c r="BA39" s="9"/>
      <c r="BB39" s="9">
        <v>5960000</v>
      </c>
      <c r="BC39" s="9"/>
      <c r="BD39" s="9">
        <v>5960000</v>
      </c>
      <c r="BE39" s="9">
        <f>BC39+BD39</f>
        <v>5960000</v>
      </c>
      <c r="BF39" s="10">
        <f>VLOOKUP(B39, [1]TERDataset_APR2014!$A$2:$EM$919, 50, FALSE)</f>
        <v>5.96</v>
      </c>
      <c r="BG39" s="9"/>
      <c r="BH39" s="9"/>
      <c r="BI39" s="9"/>
      <c r="BJ39" s="9">
        <v>6430000</v>
      </c>
      <c r="BK39" s="9"/>
      <c r="BL39" s="9">
        <v>6430000</v>
      </c>
      <c r="BM39" s="9">
        <f>VLOOKUP(A39,[2]ProjectDetails!$A$2:$CQ$621,63,FALSE)</f>
        <v>6430000</v>
      </c>
      <c r="BN39" s="11"/>
      <c r="BO39" s="11"/>
      <c r="BP39" s="11"/>
      <c r="BQ39" s="11">
        <v>34090</v>
      </c>
      <c r="BR39" s="11">
        <v>34090</v>
      </c>
      <c r="BS39" s="11"/>
      <c r="BT39" s="11"/>
      <c r="BU39" s="11">
        <v>0</v>
      </c>
      <c r="BV39" s="11"/>
      <c r="BW39" s="11"/>
      <c r="BX39" s="11"/>
      <c r="BY39" s="11"/>
      <c r="BZ39" s="11"/>
      <c r="CA39" s="11"/>
      <c r="CB39" s="11"/>
      <c r="CC39" s="11">
        <v>34785</v>
      </c>
      <c r="CD39" s="11"/>
      <c r="CE39" s="11">
        <v>34841</v>
      </c>
      <c r="CF39" s="11"/>
      <c r="CG39" s="11">
        <v>35055</v>
      </c>
      <c r="CH39" s="11">
        <v>35055</v>
      </c>
      <c r="CI39" s="11">
        <v>37711</v>
      </c>
      <c r="CJ39" s="11"/>
      <c r="CK39" s="11"/>
      <c r="CL39" s="11"/>
      <c r="CM39" s="11">
        <v>37894</v>
      </c>
      <c r="CN39" s="11"/>
      <c r="CO39" s="11"/>
      <c r="CP39" s="11"/>
      <c r="CQ39" s="11">
        <v>35055</v>
      </c>
      <c r="CR39" s="11"/>
      <c r="CS39" s="11"/>
      <c r="CT39" s="12">
        <f>VLOOKUP(A39,'[3]compiled projects'!A$1:R$382,11,FALSE)</f>
        <v>1</v>
      </c>
      <c r="CW39" t="s">
        <v>125</v>
      </c>
    </row>
    <row r="40" spans="1:101" x14ac:dyDescent="0.2">
      <c r="A40" s="8">
        <v>87</v>
      </c>
      <c r="B40" s="8">
        <f>VLOOKUP(A40, [1]TERDataset_APR2014!$A$2:$A$919, 1, FALSE)</f>
        <v>87</v>
      </c>
      <c r="C40" t="s">
        <v>132</v>
      </c>
      <c r="D40" t="s">
        <v>132</v>
      </c>
      <c r="F40" t="s">
        <v>119</v>
      </c>
      <c r="H40" t="s">
        <v>285</v>
      </c>
      <c r="J40" t="s">
        <v>286</v>
      </c>
      <c r="K40" t="s">
        <v>105</v>
      </c>
      <c r="L40" t="s">
        <v>106</v>
      </c>
      <c r="M40" t="s">
        <v>106</v>
      </c>
      <c r="N40" t="s">
        <v>287</v>
      </c>
      <c r="O40" t="s">
        <v>196</v>
      </c>
      <c r="P40" t="s">
        <v>109</v>
      </c>
      <c r="Q40" t="s">
        <v>110</v>
      </c>
      <c r="R40" t="s">
        <v>111</v>
      </c>
      <c r="S40" t="s">
        <v>112</v>
      </c>
      <c r="T40" t="s">
        <v>113</v>
      </c>
      <c r="U40" t="s">
        <v>288</v>
      </c>
      <c r="V40" t="s">
        <v>115</v>
      </c>
      <c r="Y40" t="b">
        <v>0</v>
      </c>
      <c r="Z40" t="b">
        <v>0</v>
      </c>
      <c r="AA40" t="b">
        <v>0</v>
      </c>
      <c r="AB40" t="b">
        <v>0</v>
      </c>
      <c r="AC40" t="b">
        <v>0</v>
      </c>
      <c r="AD40" t="b">
        <v>0</v>
      </c>
      <c r="AE40" t="b">
        <v>0</v>
      </c>
      <c r="AF40" t="b">
        <v>0</v>
      </c>
      <c r="AG40" t="b">
        <v>0</v>
      </c>
      <c r="AH40" t="b">
        <v>0</v>
      </c>
      <c r="AL40">
        <v>35823</v>
      </c>
      <c r="AM40" t="s">
        <v>289</v>
      </c>
      <c r="AT40" s="9">
        <v>338000</v>
      </c>
      <c r="AU40" s="9"/>
      <c r="AV40" s="9"/>
      <c r="AW40" s="9">
        <v>338000</v>
      </c>
      <c r="AX40" s="9"/>
      <c r="AY40" s="9"/>
      <c r="AZ40" s="9"/>
      <c r="BA40" s="9"/>
      <c r="BB40" s="9">
        <v>10800000</v>
      </c>
      <c r="BC40" s="9"/>
      <c r="BD40" s="9">
        <v>10160000</v>
      </c>
      <c r="BE40" s="9">
        <f>BC40+BD40</f>
        <v>10160000</v>
      </c>
      <c r="BF40" s="10">
        <f>VLOOKUP(B40, [1]TERDataset_APR2014!$A$2:$EM$919, 50, FALSE)</f>
        <v>10.16</v>
      </c>
      <c r="BG40" s="9"/>
      <c r="BH40" s="9"/>
      <c r="BI40" s="9"/>
      <c r="BJ40" s="9">
        <v>15700000</v>
      </c>
      <c r="BK40" s="9"/>
      <c r="BL40" s="9">
        <v>660000</v>
      </c>
      <c r="BM40" s="9">
        <f>VLOOKUP(A40,[2]ProjectDetails!$A$2:$CQ$621,63,FALSE)</f>
        <v>660000</v>
      </c>
      <c r="BN40" s="11"/>
      <c r="BO40" s="11"/>
      <c r="BP40" s="11"/>
      <c r="BQ40" s="11">
        <v>35704</v>
      </c>
      <c r="BR40" s="11">
        <v>35704</v>
      </c>
      <c r="BS40" s="11"/>
      <c r="BT40" s="11">
        <v>36081</v>
      </c>
      <c r="BU40" s="11">
        <v>36081</v>
      </c>
      <c r="BV40" s="11"/>
      <c r="BW40" s="11"/>
      <c r="BX40" s="11"/>
      <c r="BY40" s="11"/>
      <c r="BZ40" s="11"/>
      <c r="CA40" s="11"/>
      <c r="CB40" s="11"/>
      <c r="CC40" s="11">
        <v>37005</v>
      </c>
      <c r="CD40" s="11"/>
      <c r="CE40" s="11">
        <v>37489</v>
      </c>
      <c r="CF40" s="11"/>
      <c r="CG40" s="11">
        <v>37554</v>
      </c>
      <c r="CH40" s="11">
        <v>40178</v>
      </c>
      <c r="CI40" s="11">
        <v>40178</v>
      </c>
      <c r="CJ40" s="11"/>
      <c r="CK40" s="11"/>
      <c r="CL40" s="11"/>
      <c r="CM40" s="11"/>
      <c r="CN40" s="11"/>
      <c r="CO40" s="11"/>
      <c r="CP40" s="11"/>
      <c r="CQ40" s="11">
        <v>37559</v>
      </c>
      <c r="CR40" s="11"/>
      <c r="CS40" s="11"/>
      <c r="CU40" s="12">
        <f>VLOOKUP(A40, '[3]compiled projects'!$A$1:$R$382, 14,FALSE)</f>
        <v>1</v>
      </c>
      <c r="CW40" t="s">
        <v>118</v>
      </c>
    </row>
    <row r="41" spans="1:101" x14ac:dyDescent="0.2">
      <c r="A41" s="13">
        <v>90</v>
      </c>
      <c r="B41" s="8">
        <f>VLOOKUP(A41, [1]TERDataset_APR2014!$A$2:$A$919, 1, FALSE)</f>
        <v>90</v>
      </c>
      <c r="C41" t="s">
        <v>132</v>
      </c>
      <c r="D41" t="s">
        <v>132</v>
      </c>
      <c r="F41" t="s">
        <v>174</v>
      </c>
      <c r="H41" t="s">
        <v>290</v>
      </c>
      <c r="J41" t="s">
        <v>291</v>
      </c>
      <c r="K41" t="s">
        <v>105</v>
      </c>
      <c r="L41" t="s">
        <v>106</v>
      </c>
      <c r="M41" t="s">
        <v>106</v>
      </c>
      <c r="N41" t="s">
        <v>232</v>
      </c>
      <c r="O41" t="s">
        <v>196</v>
      </c>
      <c r="P41" t="s">
        <v>109</v>
      </c>
      <c r="Q41" t="s">
        <v>110</v>
      </c>
      <c r="R41" t="s">
        <v>138</v>
      </c>
      <c r="S41" t="s">
        <v>112</v>
      </c>
      <c r="T41" t="s">
        <v>113</v>
      </c>
      <c r="U41" t="s">
        <v>292</v>
      </c>
      <c r="V41" t="s">
        <v>115</v>
      </c>
      <c r="Y41" t="b">
        <v>0</v>
      </c>
      <c r="Z41" t="b">
        <v>0</v>
      </c>
      <c r="AA41" t="b">
        <v>0</v>
      </c>
      <c r="AB41" t="b">
        <v>0</v>
      </c>
      <c r="AC41" t="b">
        <v>0</v>
      </c>
      <c r="AD41" t="b">
        <v>0</v>
      </c>
      <c r="AE41" t="b">
        <v>0</v>
      </c>
      <c r="AF41" t="b">
        <v>0</v>
      </c>
      <c r="AG41" t="b">
        <v>0</v>
      </c>
      <c r="AH41" t="b">
        <v>0</v>
      </c>
      <c r="AL41">
        <v>8801</v>
      </c>
      <c r="AM41" t="s">
        <v>145</v>
      </c>
      <c r="AT41" s="9">
        <v>795000</v>
      </c>
      <c r="AU41" s="9"/>
      <c r="AV41" s="9"/>
      <c r="AW41" s="9"/>
      <c r="AX41" s="9"/>
      <c r="AY41" s="9">
        <v>795000</v>
      </c>
      <c r="AZ41" s="9"/>
      <c r="BA41" s="9"/>
      <c r="BB41" s="9">
        <v>20100000</v>
      </c>
      <c r="BC41" s="9"/>
      <c r="BD41" s="9"/>
      <c r="BE41" s="9">
        <v>20100000</v>
      </c>
      <c r="BF41" s="10">
        <f>VLOOKUP(B41, [1]TERDataset_APR2014!$A$2:$EM$919, 50, FALSE)</f>
        <v>20.100000000000001</v>
      </c>
      <c r="BG41" s="9"/>
      <c r="BH41" s="9"/>
      <c r="BI41" s="9"/>
      <c r="BJ41" s="9">
        <v>5900000</v>
      </c>
      <c r="BK41" s="9"/>
      <c r="BL41" s="9"/>
      <c r="BM41" s="9">
        <f>VLOOKUP(A41,[2]ProjectDetails!$A$2:$CQ$621,63,FALSE)</f>
        <v>20905000</v>
      </c>
      <c r="BN41" s="11"/>
      <c r="BO41" s="11"/>
      <c r="BP41" s="11"/>
      <c r="BQ41" s="11">
        <v>34669</v>
      </c>
      <c r="BR41" s="11">
        <v>34669</v>
      </c>
      <c r="BS41" s="11"/>
      <c r="BT41" s="11"/>
      <c r="BU41" s="11">
        <v>0</v>
      </c>
      <c r="BV41" s="11"/>
      <c r="BW41" s="11"/>
      <c r="BX41" s="11"/>
      <c r="BY41" s="11"/>
      <c r="BZ41" s="11"/>
      <c r="CA41" s="11"/>
      <c r="CB41" s="11"/>
      <c r="CC41" s="11">
        <v>35215</v>
      </c>
      <c r="CD41" s="11"/>
      <c r="CE41" s="11"/>
      <c r="CF41" s="11"/>
      <c r="CG41" s="11">
        <v>35396</v>
      </c>
      <c r="CH41" s="11">
        <v>37437</v>
      </c>
      <c r="CI41" s="11">
        <v>37894</v>
      </c>
      <c r="CJ41" s="11"/>
      <c r="CK41" s="11"/>
      <c r="CL41" s="11"/>
      <c r="CM41" s="11">
        <v>38076</v>
      </c>
      <c r="CN41" s="11"/>
      <c r="CO41" s="11"/>
      <c r="CP41" s="11"/>
      <c r="CQ41" s="11">
        <v>35396</v>
      </c>
      <c r="CR41" s="11"/>
      <c r="CS41" s="11"/>
      <c r="CU41" s="12">
        <f>VLOOKUP(A41, '[3]compiled projects'!$A$1:$R$382, 14,FALSE)</f>
        <v>1</v>
      </c>
      <c r="CW41" t="s">
        <v>118</v>
      </c>
    </row>
    <row r="42" spans="1:101" ht="25.5" customHeight="1" x14ac:dyDescent="0.2">
      <c r="A42">
        <v>92</v>
      </c>
      <c r="B42"/>
      <c r="C42" t="s">
        <v>132</v>
      </c>
      <c r="D42" t="s">
        <v>132</v>
      </c>
      <c r="F42" t="s">
        <v>126</v>
      </c>
      <c r="H42" t="s">
        <v>293</v>
      </c>
      <c r="J42" t="s">
        <v>294</v>
      </c>
      <c r="K42" t="s">
        <v>105</v>
      </c>
      <c r="L42" t="s">
        <v>106</v>
      </c>
      <c r="M42" t="s">
        <v>106</v>
      </c>
      <c r="N42" t="s">
        <v>295</v>
      </c>
      <c r="O42" t="s">
        <v>196</v>
      </c>
      <c r="P42" t="s">
        <v>109</v>
      </c>
      <c r="Q42" t="s">
        <v>110</v>
      </c>
      <c r="R42" t="s">
        <v>138</v>
      </c>
      <c r="S42" t="s">
        <v>112</v>
      </c>
      <c r="T42" t="s">
        <v>113</v>
      </c>
      <c r="U42" t="s">
        <v>296</v>
      </c>
      <c r="V42" t="s">
        <v>115</v>
      </c>
      <c r="Y42" t="b">
        <v>0</v>
      </c>
      <c r="Z42" t="b">
        <v>0</v>
      </c>
      <c r="AA42" t="b">
        <v>0</v>
      </c>
      <c r="AB42" t="b">
        <v>0</v>
      </c>
      <c r="AC42" t="b">
        <v>0</v>
      </c>
      <c r="AD42" t="b">
        <v>0</v>
      </c>
      <c r="AE42" t="b">
        <v>0</v>
      </c>
      <c r="AF42" t="b">
        <v>0</v>
      </c>
      <c r="AG42" t="b">
        <v>0</v>
      </c>
      <c r="AH42" t="b">
        <v>0</v>
      </c>
      <c r="AL42">
        <v>39787</v>
      </c>
      <c r="AM42" t="s">
        <v>217</v>
      </c>
      <c r="AT42" s="9">
        <v>289000</v>
      </c>
      <c r="AU42" s="9"/>
      <c r="AV42" s="9"/>
      <c r="AW42" s="9">
        <v>289000</v>
      </c>
      <c r="AX42" s="9"/>
      <c r="AY42" s="9"/>
      <c r="AZ42" s="9"/>
      <c r="BA42" s="9"/>
      <c r="BB42" s="9">
        <v>10100000</v>
      </c>
      <c r="BC42" s="9"/>
      <c r="BD42" s="9"/>
      <c r="BE42" s="9">
        <v>10100000</v>
      </c>
      <c r="BF42" s="10">
        <v>10.1</v>
      </c>
      <c r="BG42" s="9"/>
      <c r="BH42" s="9">
        <v>37500000</v>
      </c>
      <c r="BI42" s="9"/>
      <c r="BJ42" s="9">
        <v>11500000</v>
      </c>
      <c r="BK42" s="11"/>
      <c r="BL42" s="11"/>
      <c r="BM42" s="9">
        <f>VLOOKUP(A42,[2]ProjectDetails!$A$2:$CQ$621,63,FALSE)</f>
        <v>11500000</v>
      </c>
      <c r="BN42" s="11"/>
      <c r="BO42" s="11">
        <v>35462</v>
      </c>
      <c r="BP42" s="11">
        <v>35462</v>
      </c>
      <c r="BQ42" s="11"/>
      <c r="BR42" s="11">
        <v>35667</v>
      </c>
      <c r="BS42" s="11">
        <f>IF(BQ42=0,BR42,(IF(BR42=0,BQ42,"na")))</f>
        <v>35667</v>
      </c>
      <c r="BT42" s="11"/>
      <c r="BU42" s="11"/>
      <c r="BV42" s="11"/>
      <c r="BW42" s="11"/>
      <c r="BX42" s="11"/>
      <c r="BY42" s="11"/>
      <c r="BZ42" s="11"/>
      <c r="CA42" s="11">
        <v>35724</v>
      </c>
      <c r="CB42" s="11"/>
      <c r="CC42" s="11">
        <v>35568</v>
      </c>
      <c r="CD42" s="11"/>
      <c r="CE42" s="11">
        <v>35944</v>
      </c>
      <c r="CF42" s="11">
        <v>38898</v>
      </c>
      <c r="CG42" s="11">
        <v>39538</v>
      </c>
      <c r="CH42" s="11"/>
      <c r="CI42" s="11"/>
      <c r="CJ42" s="11"/>
      <c r="CK42" s="11"/>
      <c r="CL42" s="11"/>
      <c r="CM42" s="11"/>
      <c r="CN42" s="11"/>
      <c r="CO42" s="11">
        <v>35944</v>
      </c>
      <c r="CP42" s="11"/>
      <c r="CQ42" s="11"/>
      <c r="CU42" s="12">
        <v>1</v>
      </c>
      <c r="CW42" t="s">
        <v>118</v>
      </c>
    </row>
    <row r="43" spans="1:101" x14ac:dyDescent="0.2">
      <c r="A43" s="8">
        <v>95</v>
      </c>
      <c r="B43" s="8">
        <f>VLOOKUP(A43, [1]TERDataset_APR2014!$A$2:$A$919, 1, FALSE)</f>
        <v>95</v>
      </c>
      <c r="C43" t="s">
        <v>132</v>
      </c>
      <c r="D43" t="s">
        <v>132</v>
      </c>
      <c r="F43" t="s">
        <v>119</v>
      </c>
      <c r="H43" t="s">
        <v>297</v>
      </c>
      <c r="J43" t="s">
        <v>298</v>
      </c>
      <c r="K43" t="s">
        <v>105</v>
      </c>
      <c r="L43" t="s">
        <v>106</v>
      </c>
      <c r="M43" t="s">
        <v>106</v>
      </c>
      <c r="N43" t="s">
        <v>299</v>
      </c>
      <c r="O43" t="s">
        <v>196</v>
      </c>
      <c r="P43" t="s">
        <v>109</v>
      </c>
      <c r="Q43" t="s">
        <v>110</v>
      </c>
      <c r="R43" t="s">
        <v>138</v>
      </c>
      <c r="S43" t="s">
        <v>112</v>
      </c>
      <c r="T43" t="s">
        <v>113</v>
      </c>
      <c r="U43" t="s">
        <v>300</v>
      </c>
      <c r="V43" t="s">
        <v>115</v>
      </c>
      <c r="Y43" t="b">
        <v>0</v>
      </c>
      <c r="Z43" t="b">
        <v>0</v>
      </c>
      <c r="AA43" t="b">
        <v>0</v>
      </c>
      <c r="AB43" t="b">
        <v>0</v>
      </c>
      <c r="AC43" t="b">
        <v>0</v>
      </c>
      <c r="AD43" t="b">
        <v>0</v>
      </c>
      <c r="AE43" t="b">
        <v>0</v>
      </c>
      <c r="AF43" t="b">
        <v>0</v>
      </c>
      <c r="AG43" t="b">
        <v>0</v>
      </c>
      <c r="AH43" t="b">
        <v>0</v>
      </c>
      <c r="AL43">
        <v>35828</v>
      </c>
      <c r="AM43" t="s">
        <v>124</v>
      </c>
      <c r="AT43" s="9">
        <v>345000</v>
      </c>
      <c r="AU43" s="9"/>
      <c r="AV43" s="9"/>
      <c r="AW43" s="9">
        <v>345000</v>
      </c>
      <c r="AX43" s="9"/>
      <c r="AY43" s="9"/>
      <c r="AZ43" s="9"/>
      <c r="BA43" s="9"/>
      <c r="BB43" s="9">
        <v>4570000</v>
      </c>
      <c r="BC43" s="9"/>
      <c r="BD43" s="9">
        <v>4570000</v>
      </c>
      <c r="BE43" s="9">
        <f>BC43+BD43</f>
        <v>4570000</v>
      </c>
      <c r="BF43" s="10">
        <f>VLOOKUP(B43, [1]TERDataset_APR2014!$A$2:$EM$919, 50, FALSE)</f>
        <v>4.57</v>
      </c>
      <c r="BG43" s="9"/>
      <c r="BH43" s="9"/>
      <c r="BI43" s="9"/>
      <c r="BJ43" s="9">
        <v>20400000</v>
      </c>
      <c r="BK43" s="9"/>
      <c r="BL43" s="9">
        <v>500000</v>
      </c>
      <c r="BM43" s="9">
        <f>VLOOKUP(A43,[2]ProjectDetails!$A$2:$CQ$621,63,FALSE)</f>
        <v>500000</v>
      </c>
      <c r="BN43" s="11"/>
      <c r="BO43" s="11"/>
      <c r="BP43" s="11"/>
      <c r="BQ43" s="11">
        <v>35551</v>
      </c>
      <c r="BR43" s="11">
        <v>35551</v>
      </c>
      <c r="BS43" s="11"/>
      <c r="BT43" s="11">
        <v>35739</v>
      </c>
      <c r="BU43" s="11">
        <v>35739</v>
      </c>
      <c r="BV43" s="11"/>
      <c r="BW43" s="11"/>
      <c r="BX43" s="11"/>
      <c r="BY43" s="11"/>
      <c r="BZ43" s="11"/>
      <c r="CA43" s="11"/>
      <c r="CB43" s="11"/>
      <c r="CC43" s="11">
        <v>35782</v>
      </c>
      <c r="CD43" s="11"/>
      <c r="CE43" s="11"/>
      <c r="CF43" s="11"/>
      <c r="CG43" s="11">
        <v>35923</v>
      </c>
      <c r="CH43" s="11">
        <v>37802</v>
      </c>
      <c r="CI43" s="11">
        <v>38168</v>
      </c>
      <c r="CJ43" s="11"/>
      <c r="CK43" s="11"/>
      <c r="CL43" s="11"/>
      <c r="CM43" s="11">
        <v>38351</v>
      </c>
      <c r="CN43" s="11"/>
      <c r="CO43" s="11"/>
      <c r="CP43" s="11"/>
      <c r="CQ43" s="11">
        <v>35923</v>
      </c>
      <c r="CR43" s="11"/>
      <c r="CS43" s="11"/>
      <c r="CU43" s="12">
        <f>VLOOKUP(A43, '[3]compiled projects'!$A$1:$R$382, 14,FALSE)</f>
        <v>1</v>
      </c>
      <c r="CW43" t="s">
        <v>118</v>
      </c>
    </row>
    <row r="44" spans="1:101" x14ac:dyDescent="0.2">
      <c r="A44" s="8">
        <v>99</v>
      </c>
      <c r="B44" s="8">
        <f>VLOOKUP(A44, [1]TERDataset_APR2014!$A$2:$A$919, 1, FALSE)</f>
        <v>99</v>
      </c>
      <c r="C44" t="s">
        <v>132</v>
      </c>
      <c r="D44" t="s">
        <v>132</v>
      </c>
      <c r="F44" t="s">
        <v>119</v>
      </c>
      <c r="H44" t="s">
        <v>179</v>
      </c>
      <c r="J44" t="s">
        <v>180</v>
      </c>
      <c r="K44" t="s">
        <v>105</v>
      </c>
      <c r="L44" t="s">
        <v>106</v>
      </c>
      <c r="M44" t="s">
        <v>106</v>
      </c>
      <c r="N44" t="s">
        <v>301</v>
      </c>
      <c r="O44" t="s">
        <v>196</v>
      </c>
      <c r="P44" t="s">
        <v>109</v>
      </c>
      <c r="Q44" t="s">
        <v>110</v>
      </c>
      <c r="R44" t="s">
        <v>138</v>
      </c>
      <c r="S44" t="s">
        <v>112</v>
      </c>
      <c r="T44" t="s">
        <v>113</v>
      </c>
      <c r="U44" t="s">
        <v>302</v>
      </c>
      <c r="V44" t="s">
        <v>115</v>
      </c>
      <c r="Y44" t="b">
        <v>0</v>
      </c>
      <c r="Z44" t="b">
        <v>0</v>
      </c>
      <c r="AA44" t="b">
        <v>0</v>
      </c>
      <c r="AB44" t="b">
        <v>0</v>
      </c>
      <c r="AC44" t="b">
        <v>0</v>
      </c>
      <c r="AD44" t="b">
        <v>0</v>
      </c>
      <c r="AE44" t="b">
        <v>0</v>
      </c>
      <c r="AF44" t="b">
        <v>0</v>
      </c>
      <c r="AG44" t="b">
        <v>0</v>
      </c>
      <c r="AH44" t="b">
        <v>0</v>
      </c>
      <c r="AL44">
        <v>3699</v>
      </c>
      <c r="AM44" t="s">
        <v>303</v>
      </c>
      <c r="AT44" s="9">
        <v>900000</v>
      </c>
      <c r="AU44" s="9"/>
      <c r="AV44" s="9"/>
      <c r="AW44" s="9"/>
      <c r="AX44" s="9"/>
      <c r="AY44" s="9">
        <v>900000</v>
      </c>
      <c r="AZ44" s="9"/>
      <c r="BA44" s="9"/>
      <c r="BB44" s="9">
        <v>13500000</v>
      </c>
      <c r="BC44" s="9"/>
      <c r="BD44" s="9">
        <v>15020000</v>
      </c>
      <c r="BE44" s="9">
        <f>BC44+BD44</f>
        <v>15020000</v>
      </c>
      <c r="BF44" s="10">
        <f>VLOOKUP(B44, [1]TERDataset_APR2014!$A$2:$EM$919, 50, FALSE)</f>
        <v>15.02</v>
      </c>
      <c r="BG44" s="9"/>
      <c r="BH44" s="9"/>
      <c r="BI44" s="9"/>
      <c r="BJ44" s="9">
        <v>25500000</v>
      </c>
      <c r="BK44" s="9"/>
      <c r="BL44" s="9">
        <v>30948999.999999996</v>
      </c>
      <c r="BM44" s="9">
        <f>VLOOKUP(A44,[2]ProjectDetails!$A$2:$CQ$621,63,FALSE)</f>
        <v>30948999.999999996</v>
      </c>
      <c r="BN44" s="11"/>
      <c r="BO44" s="11"/>
      <c r="BP44" s="11"/>
      <c r="BQ44" s="11">
        <v>34822</v>
      </c>
      <c r="BR44" s="11">
        <v>34822</v>
      </c>
      <c r="BS44" s="11"/>
      <c r="BT44" s="11">
        <v>35069</v>
      </c>
      <c r="BU44" s="11">
        <v>35069</v>
      </c>
      <c r="BV44" s="11"/>
      <c r="BW44" s="11"/>
      <c r="BX44" s="11"/>
      <c r="BY44" s="11"/>
      <c r="BZ44" s="11"/>
      <c r="CA44" s="11"/>
      <c r="CB44" s="11"/>
      <c r="CC44" s="11">
        <v>35185</v>
      </c>
      <c r="CD44" s="11"/>
      <c r="CE44" s="11"/>
      <c r="CF44" s="11"/>
      <c r="CG44" s="11">
        <v>35291</v>
      </c>
      <c r="CH44" s="11">
        <v>37529</v>
      </c>
      <c r="CI44" s="11">
        <v>37621</v>
      </c>
      <c r="CJ44" s="11"/>
      <c r="CK44" s="11"/>
      <c r="CL44" s="11"/>
      <c r="CM44" s="11">
        <v>37802</v>
      </c>
      <c r="CN44" s="11"/>
      <c r="CO44" s="11"/>
      <c r="CP44" s="11"/>
      <c r="CQ44" s="11">
        <v>35291</v>
      </c>
      <c r="CR44" s="11"/>
      <c r="CS44" s="11"/>
      <c r="CT44" s="12">
        <f>VLOOKUP(A44,'[3]compiled projects'!A$1:R$382,11,FALSE)</f>
        <v>1</v>
      </c>
      <c r="CW44" t="s">
        <v>125</v>
      </c>
    </row>
    <row r="45" spans="1:101" x14ac:dyDescent="0.2">
      <c r="A45" s="13">
        <v>100</v>
      </c>
      <c r="B45" s="8">
        <f>VLOOKUP(A45, [1]TERDataset_APR2014!$A$2:$A$919, 1, FALSE)</f>
        <v>100</v>
      </c>
      <c r="C45" t="s">
        <v>132</v>
      </c>
      <c r="D45" t="s">
        <v>132</v>
      </c>
      <c r="F45" t="s">
        <v>174</v>
      </c>
      <c r="H45" t="s">
        <v>304</v>
      </c>
      <c r="J45" t="s">
        <v>305</v>
      </c>
      <c r="K45" t="s">
        <v>105</v>
      </c>
      <c r="L45" t="s">
        <v>106</v>
      </c>
      <c r="M45" t="s">
        <v>106</v>
      </c>
      <c r="N45" t="s">
        <v>257</v>
      </c>
      <c r="O45" t="s">
        <v>201</v>
      </c>
      <c r="P45" t="s">
        <v>109</v>
      </c>
      <c r="Q45" t="s">
        <v>110</v>
      </c>
      <c r="R45" t="s">
        <v>138</v>
      </c>
      <c r="S45" t="s">
        <v>112</v>
      </c>
      <c r="T45" t="s">
        <v>113</v>
      </c>
      <c r="U45" t="s">
        <v>306</v>
      </c>
      <c r="V45" t="s">
        <v>115</v>
      </c>
      <c r="Y45" t="b">
        <v>0</v>
      </c>
      <c r="Z45" t="b">
        <v>0</v>
      </c>
      <c r="AA45" t="b">
        <v>0</v>
      </c>
      <c r="AB45" t="b">
        <v>0</v>
      </c>
      <c r="AC45" t="b">
        <v>0</v>
      </c>
      <c r="AD45" t="b">
        <v>0</v>
      </c>
      <c r="AE45" t="b">
        <v>0</v>
      </c>
      <c r="AF45" t="b">
        <v>0</v>
      </c>
      <c r="AG45" t="b">
        <v>0</v>
      </c>
      <c r="AH45" t="b">
        <v>0</v>
      </c>
      <c r="AL45">
        <v>39166</v>
      </c>
      <c r="AM45" t="s">
        <v>131</v>
      </c>
      <c r="AT45" s="9">
        <v>155000</v>
      </c>
      <c r="AU45" s="9"/>
      <c r="AV45" s="9"/>
      <c r="AW45" s="9"/>
      <c r="AX45" s="9"/>
      <c r="AY45" s="9">
        <v>155000</v>
      </c>
      <c r="AZ45" s="9"/>
      <c r="BA45" s="9"/>
      <c r="BB45" s="9">
        <v>1500000</v>
      </c>
      <c r="BC45" s="9"/>
      <c r="BD45" s="9"/>
      <c r="BE45" s="9">
        <v>1500000</v>
      </c>
      <c r="BF45" s="10">
        <f>VLOOKUP(B45, [1]TERDataset_APR2014!$A$2:$EM$919, 50, FALSE)</f>
        <v>1.5</v>
      </c>
      <c r="BG45" s="9"/>
      <c r="BH45" s="9"/>
      <c r="BI45" s="9"/>
      <c r="BJ45" s="9">
        <v>240000</v>
      </c>
      <c r="BK45" s="9"/>
      <c r="BL45" s="9"/>
      <c r="BM45" s="9">
        <f>VLOOKUP(A45,[2]ProjectDetails!$A$2:$CQ$621,63,FALSE)</f>
        <v>240000</v>
      </c>
      <c r="BN45" s="11"/>
      <c r="BO45" s="11"/>
      <c r="BP45" s="11"/>
      <c r="BQ45" s="11">
        <v>33695</v>
      </c>
      <c r="BR45" s="11">
        <v>33695</v>
      </c>
      <c r="BS45" s="11"/>
      <c r="BT45" s="11"/>
      <c r="BU45" s="11">
        <v>0</v>
      </c>
      <c r="BV45" s="11"/>
      <c r="BW45" s="11"/>
      <c r="BX45" s="11"/>
      <c r="BY45" s="11"/>
      <c r="BZ45" s="11"/>
      <c r="CA45" s="11"/>
      <c r="CB45" s="11"/>
      <c r="CC45" s="11">
        <v>34534</v>
      </c>
      <c r="CD45" s="11"/>
      <c r="CE45" s="11"/>
      <c r="CF45" s="11"/>
      <c r="CG45" s="11">
        <v>34550</v>
      </c>
      <c r="CH45" s="11">
        <v>36160</v>
      </c>
      <c r="CI45" s="11">
        <v>36341</v>
      </c>
      <c r="CJ45" s="11"/>
      <c r="CK45" s="11"/>
      <c r="CL45" s="11"/>
      <c r="CM45" s="11"/>
      <c r="CN45" s="11"/>
      <c r="CO45" s="11"/>
      <c r="CP45" s="11"/>
      <c r="CQ45" s="11">
        <v>34550</v>
      </c>
      <c r="CR45" s="11"/>
      <c r="CS45" s="11"/>
      <c r="CT45" s="12">
        <f>VLOOKUP(A45,'[3]compiled projects'!A$1:R$382,11,FALSE)</f>
        <v>1</v>
      </c>
      <c r="CW45" t="s">
        <v>125</v>
      </c>
    </row>
    <row r="46" spans="1:101" x14ac:dyDescent="0.2">
      <c r="A46" s="8">
        <v>101</v>
      </c>
      <c r="B46" s="8">
        <f>VLOOKUP(A46, [1]TERDataset_APR2014!$A$2:$A$919, 1, FALSE)</f>
        <v>101</v>
      </c>
      <c r="C46" t="s">
        <v>132</v>
      </c>
      <c r="D46" t="s">
        <v>132</v>
      </c>
      <c r="F46" t="s">
        <v>102</v>
      </c>
      <c r="H46" t="s">
        <v>218</v>
      </c>
      <c r="J46" t="s">
        <v>219</v>
      </c>
      <c r="K46" t="s">
        <v>105</v>
      </c>
      <c r="L46" t="s">
        <v>106</v>
      </c>
      <c r="M46" t="s">
        <v>106</v>
      </c>
      <c r="N46" t="s">
        <v>307</v>
      </c>
      <c r="O46" t="s">
        <v>196</v>
      </c>
      <c r="P46" t="s">
        <v>109</v>
      </c>
      <c r="Q46" t="s">
        <v>110</v>
      </c>
      <c r="R46" t="s">
        <v>138</v>
      </c>
      <c r="S46" t="s">
        <v>112</v>
      </c>
      <c r="T46" t="s">
        <v>113</v>
      </c>
      <c r="U46" t="s">
        <v>308</v>
      </c>
      <c r="V46" t="s">
        <v>115</v>
      </c>
      <c r="Y46" t="b">
        <v>0</v>
      </c>
      <c r="Z46" t="b">
        <v>0</v>
      </c>
      <c r="AA46" t="b">
        <v>0</v>
      </c>
      <c r="AB46" t="b">
        <v>0</v>
      </c>
      <c r="AC46" t="b">
        <v>0</v>
      </c>
      <c r="AD46" t="b">
        <v>0</v>
      </c>
      <c r="AE46" t="b">
        <v>0</v>
      </c>
      <c r="AF46" t="b">
        <v>0</v>
      </c>
      <c r="AG46" t="b">
        <v>0</v>
      </c>
      <c r="AH46" t="b">
        <v>0</v>
      </c>
      <c r="AI46" t="s">
        <v>309</v>
      </c>
      <c r="AL46">
        <v>35311</v>
      </c>
      <c r="AM46" t="s">
        <v>124</v>
      </c>
      <c r="AT46" s="9">
        <v>289000</v>
      </c>
      <c r="AU46" s="9"/>
      <c r="AV46" s="9"/>
      <c r="AW46" s="9">
        <v>289000</v>
      </c>
      <c r="AX46" s="9"/>
      <c r="AY46" s="9"/>
      <c r="AZ46" s="9"/>
      <c r="BA46" s="9"/>
      <c r="BB46" s="9">
        <v>2000000</v>
      </c>
      <c r="BC46" s="9"/>
      <c r="BD46" s="9">
        <v>2000000</v>
      </c>
      <c r="BE46" s="9">
        <f t="shared" ref="BE46:BE53" si="2">BC46+BD46</f>
        <v>2000000</v>
      </c>
      <c r="BF46" s="10">
        <f>VLOOKUP(B46, [1]TERDataset_APR2014!$A$2:$EM$919, 50, FALSE)</f>
        <v>2</v>
      </c>
      <c r="BG46" s="9"/>
      <c r="BH46" s="9"/>
      <c r="BI46" s="9"/>
      <c r="BJ46" s="9">
        <v>11850000</v>
      </c>
      <c r="BK46" s="9"/>
      <c r="BL46" s="9">
        <v>11850000</v>
      </c>
      <c r="BM46" s="9">
        <f>VLOOKUP(A46,[2]ProjectDetails!$A$2:$CQ$621,63,FALSE)</f>
        <v>11850000</v>
      </c>
      <c r="BN46" s="11">
        <v>37291</v>
      </c>
      <c r="BO46" s="11"/>
      <c r="BP46" s="11"/>
      <c r="BQ46" s="11">
        <v>35551</v>
      </c>
      <c r="BR46" s="11">
        <v>35551</v>
      </c>
      <c r="BS46" s="11"/>
      <c r="BT46" s="11">
        <v>35943</v>
      </c>
      <c r="BU46" s="11">
        <v>35943</v>
      </c>
      <c r="BV46" s="11"/>
      <c r="BW46" s="11"/>
      <c r="BX46" s="11"/>
      <c r="BY46" s="11"/>
      <c r="BZ46" s="11"/>
      <c r="CA46" s="11"/>
      <c r="CB46" s="11"/>
      <c r="CC46" s="11">
        <v>35985</v>
      </c>
      <c r="CD46" s="11"/>
      <c r="CE46" s="11"/>
      <c r="CF46" s="11"/>
      <c r="CG46" s="11">
        <v>36244</v>
      </c>
      <c r="CH46" s="11">
        <v>37741</v>
      </c>
      <c r="CI46" s="11">
        <v>37741</v>
      </c>
      <c r="CJ46" s="11"/>
      <c r="CK46" s="11"/>
      <c r="CL46" s="11"/>
      <c r="CM46" s="11">
        <v>37785</v>
      </c>
      <c r="CN46" s="11"/>
      <c r="CO46" s="11"/>
      <c r="CP46" s="11"/>
      <c r="CQ46" s="11">
        <v>36244</v>
      </c>
      <c r="CR46" s="11"/>
      <c r="CS46" s="11"/>
      <c r="CT46" s="12">
        <f>VLOOKUP(A46,'[3]compiled projects'!A$1:R$382,11,FALSE)</f>
        <v>1</v>
      </c>
      <c r="CW46" t="s">
        <v>125</v>
      </c>
    </row>
    <row r="47" spans="1:101" x14ac:dyDescent="0.2">
      <c r="A47" s="8">
        <v>102</v>
      </c>
      <c r="B47" s="8">
        <f>VLOOKUP(A47, [1]TERDataset_APR2014!$A$2:$A$919, 1, FALSE)</f>
        <v>102</v>
      </c>
      <c r="C47" t="s">
        <v>132</v>
      </c>
      <c r="D47" t="s">
        <v>132</v>
      </c>
      <c r="F47" t="s">
        <v>102</v>
      </c>
      <c r="H47" t="s">
        <v>310</v>
      </c>
      <c r="J47" t="s">
        <v>311</v>
      </c>
      <c r="K47" t="s">
        <v>105</v>
      </c>
      <c r="L47" t="s">
        <v>106</v>
      </c>
      <c r="M47" t="s">
        <v>106</v>
      </c>
      <c r="N47" t="s">
        <v>312</v>
      </c>
      <c r="O47" t="s">
        <v>196</v>
      </c>
      <c r="P47" t="s">
        <v>109</v>
      </c>
      <c r="Q47" t="s">
        <v>110</v>
      </c>
      <c r="R47" t="s">
        <v>138</v>
      </c>
      <c r="S47" t="s">
        <v>112</v>
      </c>
      <c r="T47" t="s">
        <v>113</v>
      </c>
      <c r="U47" t="s">
        <v>313</v>
      </c>
      <c r="V47" t="s">
        <v>115</v>
      </c>
      <c r="Y47" t="b">
        <v>0</v>
      </c>
      <c r="Z47" t="b">
        <v>0</v>
      </c>
      <c r="AA47" t="b">
        <v>0</v>
      </c>
      <c r="AB47" t="b">
        <v>0</v>
      </c>
      <c r="AC47" t="b">
        <v>0</v>
      </c>
      <c r="AD47" t="b">
        <v>0</v>
      </c>
      <c r="AE47" t="b">
        <v>0</v>
      </c>
      <c r="AF47" t="b">
        <v>0</v>
      </c>
      <c r="AG47" t="b">
        <v>0</v>
      </c>
      <c r="AH47" t="b">
        <v>0</v>
      </c>
      <c r="AL47">
        <v>36030</v>
      </c>
      <c r="AM47" t="s">
        <v>124</v>
      </c>
      <c r="AT47" s="9">
        <v>0</v>
      </c>
      <c r="AU47" s="9"/>
      <c r="AV47" s="9"/>
      <c r="AW47" s="9"/>
      <c r="AX47" s="9"/>
      <c r="AY47" s="9"/>
      <c r="AZ47" s="9"/>
      <c r="BA47" s="9"/>
      <c r="BB47" s="9">
        <v>1200000</v>
      </c>
      <c r="BC47" s="9"/>
      <c r="BD47" s="9">
        <v>1200000</v>
      </c>
      <c r="BE47" s="9">
        <f t="shared" si="2"/>
        <v>1200000</v>
      </c>
      <c r="BF47" s="10">
        <f>VLOOKUP(B47, [1]TERDataset_APR2014!$A$2:$EM$919, 50, FALSE)</f>
        <v>1.2</v>
      </c>
      <c r="BG47" s="9"/>
      <c r="BH47" s="9"/>
      <c r="BI47" s="9"/>
      <c r="BJ47" s="9">
        <v>400000</v>
      </c>
      <c r="BK47" s="9"/>
      <c r="BL47" s="9">
        <v>399999.99999999994</v>
      </c>
      <c r="BM47" s="9">
        <f>VLOOKUP(A47,[2]ProjectDetails!$A$2:$CQ$621,63,FALSE)</f>
        <v>399999.99999999994</v>
      </c>
      <c r="BN47" s="11"/>
      <c r="BO47" s="11"/>
      <c r="BP47" s="11"/>
      <c r="BQ47" s="11">
        <v>34822</v>
      </c>
      <c r="BR47" s="11">
        <v>34822</v>
      </c>
      <c r="BS47" s="11"/>
      <c r="BT47" s="11">
        <v>34935</v>
      </c>
      <c r="BU47" s="11">
        <v>34935</v>
      </c>
      <c r="BV47" s="11"/>
      <c r="BW47" s="11"/>
      <c r="BX47" s="11"/>
      <c r="BY47" s="11"/>
      <c r="BZ47" s="11"/>
      <c r="CA47" s="11"/>
      <c r="CB47" s="11"/>
      <c r="CC47" s="11">
        <v>35012</v>
      </c>
      <c r="CD47" s="11"/>
      <c r="CE47" s="11"/>
      <c r="CF47" s="11"/>
      <c r="CG47" s="11">
        <v>35116</v>
      </c>
      <c r="CH47" s="11">
        <v>37256</v>
      </c>
      <c r="CI47" s="11">
        <v>37256</v>
      </c>
      <c r="CJ47" s="11"/>
      <c r="CK47" s="11"/>
      <c r="CL47" s="11"/>
      <c r="CM47" s="11">
        <v>37437</v>
      </c>
      <c r="CN47" s="11"/>
      <c r="CO47" s="11"/>
      <c r="CP47" s="11"/>
      <c r="CQ47" s="11">
        <v>35116</v>
      </c>
      <c r="CR47" s="11"/>
      <c r="CS47" s="11"/>
      <c r="CT47" s="12">
        <f>VLOOKUP(A47,'[3]compiled projects'!A$1:R$382,11,FALSE)</f>
        <v>1</v>
      </c>
      <c r="CW47" t="s">
        <v>125</v>
      </c>
    </row>
    <row r="48" spans="1:101" x14ac:dyDescent="0.2">
      <c r="A48" s="8">
        <v>103</v>
      </c>
      <c r="B48" s="8">
        <f>VLOOKUP(A48, [1]TERDataset_APR2014!$A$2:$A$919, 1, FALSE)</f>
        <v>103</v>
      </c>
      <c r="C48" t="s">
        <v>132</v>
      </c>
      <c r="D48" t="s">
        <v>132</v>
      </c>
      <c r="F48" t="s">
        <v>126</v>
      </c>
      <c r="H48" t="s">
        <v>314</v>
      </c>
      <c r="J48" t="s">
        <v>315</v>
      </c>
      <c r="K48" t="s">
        <v>105</v>
      </c>
      <c r="L48" t="s">
        <v>106</v>
      </c>
      <c r="M48" t="s">
        <v>106</v>
      </c>
      <c r="N48" t="s">
        <v>316</v>
      </c>
      <c r="O48" t="s">
        <v>196</v>
      </c>
      <c r="P48" t="s">
        <v>109</v>
      </c>
      <c r="Q48" t="s">
        <v>110</v>
      </c>
      <c r="R48" t="s">
        <v>138</v>
      </c>
      <c r="S48" t="s">
        <v>112</v>
      </c>
      <c r="T48" t="s">
        <v>113</v>
      </c>
      <c r="U48" t="s">
        <v>317</v>
      </c>
      <c r="V48" t="s">
        <v>115</v>
      </c>
      <c r="Y48" t="b">
        <v>0</v>
      </c>
      <c r="Z48" t="b">
        <v>0</v>
      </c>
      <c r="AA48" t="b">
        <v>0</v>
      </c>
      <c r="AB48" t="b">
        <v>0</v>
      </c>
      <c r="AC48" t="b">
        <v>0</v>
      </c>
      <c r="AD48" t="b">
        <v>0</v>
      </c>
      <c r="AE48" t="b">
        <v>0</v>
      </c>
      <c r="AF48" t="b">
        <v>0</v>
      </c>
      <c r="AG48" t="b">
        <v>0</v>
      </c>
      <c r="AH48" t="b">
        <v>0</v>
      </c>
      <c r="AL48">
        <v>39876</v>
      </c>
      <c r="AM48" t="s">
        <v>280</v>
      </c>
      <c r="AT48" s="9">
        <v>283000</v>
      </c>
      <c r="AU48" s="9"/>
      <c r="AV48" s="9"/>
      <c r="AW48" s="9">
        <v>283000</v>
      </c>
      <c r="AX48" s="9"/>
      <c r="AY48" s="9"/>
      <c r="AZ48" s="9"/>
      <c r="BA48" s="9"/>
      <c r="BB48" s="9">
        <v>7000000</v>
      </c>
      <c r="BC48" s="9"/>
      <c r="BD48" s="9">
        <v>7000000</v>
      </c>
      <c r="BE48" s="9">
        <f t="shared" si="2"/>
        <v>7000000</v>
      </c>
      <c r="BF48" s="10">
        <f>VLOOKUP(B48, [1]TERDataset_APR2014!$A$2:$EM$919, 50, FALSE)</f>
        <v>6.9999893799999997</v>
      </c>
      <c r="BG48" s="9"/>
      <c r="BH48" s="9"/>
      <c r="BI48" s="9"/>
      <c r="BJ48" s="9">
        <v>13000000</v>
      </c>
      <c r="BK48" s="9"/>
      <c r="BL48" s="9">
        <v>4000000</v>
      </c>
      <c r="BM48" s="9">
        <f>VLOOKUP(A48,[2]ProjectDetails!$A$2:$CQ$621,63,FALSE)</f>
        <v>4000000</v>
      </c>
      <c r="BN48" s="11"/>
      <c r="BO48" s="11"/>
      <c r="BP48" s="11"/>
      <c r="BQ48" s="11">
        <v>35490</v>
      </c>
      <c r="BR48" s="11">
        <v>35490</v>
      </c>
      <c r="BS48" s="11"/>
      <c r="BT48" s="11">
        <v>35850</v>
      </c>
      <c r="BU48" s="11">
        <v>35850</v>
      </c>
      <c r="BV48" s="11"/>
      <c r="BW48" s="11"/>
      <c r="BX48" s="11"/>
      <c r="BY48" s="11"/>
      <c r="BZ48" s="11"/>
      <c r="CA48" s="11"/>
      <c r="CB48" s="11"/>
      <c r="CC48" s="11">
        <v>35857</v>
      </c>
      <c r="CD48" s="11"/>
      <c r="CE48" s="11"/>
      <c r="CF48" s="11"/>
      <c r="CG48" s="11">
        <v>35990</v>
      </c>
      <c r="CH48" s="11">
        <v>38533</v>
      </c>
      <c r="CI48" s="11">
        <v>38717</v>
      </c>
      <c r="CJ48" s="11"/>
      <c r="CK48" s="11"/>
      <c r="CL48" s="11"/>
      <c r="CM48" s="11">
        <v>38898</v>
      </c>
      <c r="CN48" s="11"/>
      <c r="CO48" s="11"/>
      <c r="CP48" s="11"/>
      <c r="CQ48" s="11">
        <v>35990</v>
      </c>
      <c r="CR48" s="11"/>
      <c r="CS48" s="11"/>
      <c r="CU48" s="12">
        <f>VLOOKUP(A48, '[3]compiled projects'!$A$1:$R$382, 14,FALSE)</f>
        <v>1</v>
      </c>
      <c r="CW48" t="s">
        <v>118</v>
      </c>
    </row>
    <row r="49" spans="1:101" x14ac:dyDescent="0.2">
      <c r="A49" s="8">
        <v>110</v>
      </c>
      <c r="B49" s="8">
        <f>VLOOKUP(A49, [1]TERDataset_APR2014!$A$2:$A$919, 1, FALSE)</f>
        <v>110</v>
      </c>
      <c r="C49" t="s">
        <v>132</v>
      </c>
      <c r="D49" t="s">
        <v>132</v>
      </c>
      <c r="F49" t="s">
        <v>174</v>
      </c>
      <c r="H49" t="s">
        <v>169</v>
      </c>
      <c r="I49" t="s">
        <v>318</v>
      </c>
      <c r="J49" t="s">
        <v>319</v>
      </c>
      <c r="K49" t="s">
        <v>105</v>
      </c>
      <c r="L49" t="s">
        <v>106</v>
      </c>
      <c r="M49" t="s">
        <v>106</v>
      </c>
      <c r="N49" t="s">
        <v>320</v>
      </c>
      <c r="O49" t="s">
        <v>196</v>
      </c>
      <c r="P49" t="s">
        <v>109</v>
      </c>
      <c r="Q49" t="s">
        <v>110</v>
      </c>
      <c r="R49" t="s">
        <v>138</v>
      </c>
      <c r="S49" t="s">
        <v>112</v>
      </c>
      <c r="T49" t="s">
        <v>113</v>
      </c>
      <c r="U49" t="s">
        <v>321</v>
      </c>
      <c r="V49" t="s">
        <v>115</v>
      </c>
      <c r="Y49" t="b">
        <v>0</v>
      </c>
      <c r="Z49" t="b">
        <v>0</v>
      </c>
      <c r="AA49" t="b">
        <v>0</v>
      </c>
      <c r="AB49" t="b">
        <v>0</v>
      </c>
      <c r="AC49" t="b">
        <v>0</v>
      </c>
      <c r="AD49" t="b">
        <v>0</v>
      </c>
      <c r="AE49" t="b">
        <v>0</v>
      </c>
      <c r="AF49" t="b">
        <v>0</v>
      </c>
      <c r="AG49" t="b">
        <v>0</v>
      </c>
      <c r="AH49" t="b">
        <v>0</v>
      </c>
      <c r="AL49">
        <v>42573</v>
      </c>
      <c r="AM49" t="s">
        <v>322</v>
      </c>
      <c r="AT49" s="9">
        <v>345000</v>
      </c>
      <c r="AU49" s="9"/>
      <c r="AV49" s="9"/>
      <c r="AW49" s="9">
        <v>345000</v>
      </c>
      <c r="AX49" s="9"/>
      <c r="AY49" s="9"/>
      <c r="AZ49" s="9"/>
      <c r="BA49" s="9"/>
      <c r="BB49" s="9">
        <v>10150000</v>
      </c>
      <c r="BC49" s="9"/>
      <c r="BD49" s="9">
        <v>10150000</v>
      </c>
      <c r="BE49" s="9">
        <f t="shared" si="2"/>
        <v>10150000</v>
      </c>
      <c r="BF49" s="10">
        <f>VLOOKUP(B49, [1]TERDataset_APR2014!$A$2:$EM$919, 50, FALSE)</f>
        <v>10.133908669999999</v>
      </c>
      <c r="BG49" s="9"/>
      <c r="BH49" s="9"/>
      <c r="BI49" s="9"/>
      <c r="BJ49" s="9">
        <v>3500000</v>
      </c>
      <c r="BK49" s="9"/>
      <c r="BL49" s="9">
        <v>3500000</v>
      </c>
      <c r="BM49" s="9">
        <f>VLOOKUP(A49,[2]ProjectDetails!$A$2:$CQ$621,63,FALSE)</f>
        <v>3500000</v>
      </c>
      <c r="BN49" s="11"/>
      <c r="BO49" s="11"/>
      <c r="BP49" s="11"/>
      <c r="BQ49" s="11">
        <v>35735</v>
      </c>
      <c r="BR49" s="11">
        <v>35735</v>
      </c>
      <c r="BS49" s="11"/>
      <c r="BT49" s="11">
        <v>36271</v>
      </c>
      <c r="BU49" s="11">
        <v>36271</v>
      </c>
      <c r="BV49" s="11"/>
      <c r="BW49" s="11"/>
      <c r="BX49" s="11"/>
      <c r="BY49" s="11"/>
      <c r="BZ49" s="11"/>
      <c r="CA49" s="11"/>
      <c r="CB49" s="11"/>
      <c r="CC49" s="11">
        <v>36333</v>
      </c>
      <c r="CD49" s="11"/>
      <c r="CE49" s="11">
        <v>36494</v>
      </c>
      <c r="CF49" s="11"/>
      <c r="CG49" s="11">
        <v>36654</v>
      </c>
      <c r="CH49" s="11">
        <v>38168</v>
      </c>
      <c r="CI49" s="11">
        <v>38898</v>
      </c>
      <c r="CJ49" s="11"/>
      <c r="CK49" s="11"/>
      <c r="CL49" s="11"/>
      <c r="CM49" s="11">
        <v>39171</v>
      </c>
      <c r="CN49" s="11"/>
      <c r="CO49" s="11"/>
      <c r="CP49" s="11"/>
      <c r="CQ49" s="11">
        <v>36654</v>
      </c>
      <c r="CR49" s="11"/>
      <c r="CS49" s="11"/>
      <c r="CU49" s="12">
        <f>VLOOKUP(A49, '[3]compiled projects'!$A$1:$R$382, 14,FALSE)</f>
        <v>1</v>
      </c>
      <c r="CW49" t="s">
        <v>118</v>
      </c>
    </row>
    <row r="50" spans="1:101" x14ac:dyDescent="0.2">
      <c r="A50" s="8">
        <v>116</v>
      </c>
      <c r="B50" s="8">
        <f>VLOOKUP(A50, [1]TERDataset_APR2014!$A$2:$A$919, 1, FALSE)</f>
        <v>116</v>
      </c>
      <c r="C50" t="s">
        <v>132</v>
      </c>
      <c r="D50" t="s">
        <v>132</v>
      </c>
      <c r="F50" t="s">
        <v>119</v>
      </c>
      <c r="H50" t="s">
        <v>179</v>
      </c>
      <c r="J50" t="s">
        <v>180</v>
      </c>
      <c r="K50" t="s">
        <v>105</v>
      </c>
      <c r="L50" t="s">
        <v>106</v>
      </c>
      <c r="M50" t="s">
        <v>106</v>
      </c>
      <c r="N50" t="s">
        <v>323</v>
      </c>
      <c r="O50" t="s">
        <v>196</v>
      </c>
      <c r="P50" t="s">
        <v>109</v>
      </c>
      <c r="Q50" t="s">
        <v>110</v>
      </c>
      <c r="R50" t="s">
        <v>138</v>
      </c>
      <c r="S50" t="s">
        <v>112</v>
      </c>
      <c r="T50" t="s">
        <v>113</v>
      </c>
      <c r="U50" t="s">
        <v>324</v>
      </c>
      <c r="V50" t="s">
        <v>115</v>
      </c>
      <c r="Y50" t="b">
        <v>0</v>
      </c>
      <c r="Z50" t="b">
        <v>0</v>
      </c>
      <c r="AA50" t="b">
        <v>0</v>
      </c>
      <c r="AB50" t="b">
        <v>0</v>
      </c>
      <c r="AC50" t="b">
        <v>0</v>
      </c>
      <c r="AD50" t="b">
        <v>0</v>
      </c>
      <c r="AE50" t="b">
        <v>0</v>
      </c>
      <c r="AF50" t="b">
        <v>0</v>
      </c>
      <c r="AG50" t="b">
        <v>0</v>
      </c>
      <c r="AH50" t="b">
        <v>0</v>
      </c>
      <c r="AL50">
        <v>40062</v>
      </c>
      <c r="AM50" t="s">
        <v>131</v>
      </c>
      <c r="AT50" s="9">
        <v>280000</v>
      </c>
      <c r="AU50" s="9"/>
      <c r="AV50" s="9"/>
      <c r="AW50" s="9">
        <v>280000</v>
      </c>
      <c r="AX50" s="9"/>
      <c r="AY50" s="9"/>
      <c r="AZ50" s="9"/>
      <c r="BA50" s="9"/>
      <c r="BB50" s="9">
        <v>4099999.9999999995</v>
      </c>
      <c r="BC50" s="9"/>
      <c r="BD50" s="9">
        <v>4099999.9999999995</v>
      </c>
      <c r="BE50" s="9">
        <f t="shared" si="2"/>
        <v>4099999.9999999995</v>
      </c>
      <c r="BF50" s="10">
        <f>VLOOKUP(B50, [1]TERDataset_APR2014!$A$2:$EM$919, 50, FALSE)</f>
        <v>4.0999999999999996</v>
      </c>
      <c r="BG50" s="9"/>
      <c r="BH50" s="9"/>
      <c r="BI50" s="9"/>
      <c r="BJ50" s="9">
        <v>9500000</v>
      </c>
      <c r="BK50" s="9"/>
      <c r="BL50" s="9">
        <v>9500000</v>
      </c>
      <c r="BM50" s="9">
        <f>VLOOKUP(A50,[2]ProjectDetails!$A$2:$CQ$621,63,FALSE)</f>
        <v>9500000</v>
      </c>
      <c r="BN50" s="11"/>
      <c r="BO50" s="11"/>
      <c r="BP50" s="11"/>
      <c r="BQ50" s="11">
        <v>35551</v>
      </c>
      <c r="BR50" s="11">
        <v>35551</v>
      </c>
      <c r="BS50" s="11"/>
      <c r="BT50" s="11">
        <v>35857</v>
      </c>
      <c r="BU50" s="11">
        <v>35857</v>
      </c>
      <c r="BV50" s="11"/>
      <c r="BW50" s="11"/>
      <c r="BX50" s="11"/>
      <c r="BY50" s="11"/>
      <c r="BZ50" s="11"/>
      <c r="CA50" s="11"/>
      <c r="CB50" s="11"/>
      <c r="CC50" s="11">
        <v>35885</v>
      </c>
      <c r="CD50" s="11"/>
      <c r="CE50" s="11"/>
      <c r="CF50" s="11"/>
      <c r="CG50" s="11">
        <v>35976</v>
      </c>
      <c r="CH50" s="11">
        <v>37195</v>
      </c>
      <c r="CI50" s="11">
        <v>38199</v>
      </c>
      <c r="CJ50" s="11"/>
      <c r="CK50" s="11"/>
      <c r="CL50" s="11"/>
      <c r="CM50" s="11">
        <v>38433</v>
      </c>
      <c r="CN50" s="11"/>
      <c r="CO50" s="11"/>
      <c r="CP50" s="11"/>
      <c r="CQ50" s="11">
        <v>35976</v>
      </c>
      <c r="CR50" s="11"/>
      <c r="CS50" s="11"/>
      <c r="CU50" s="12">
        <v>1</v>
      </c>
      <c r="CW50" t="s">
        <v>118</v>
      </c>
    </row>
    <row r="51" spans="1:101" x14ac:dyDescent="0.2">
      <c r="A51" s="8">
        <v>117</v>
      </c>
      <c r="B51" s="8">
        <f>VLOOKUP(A51, [1]TERDataset_APR2014!$A$2:$A$919, 1, FALSE)</f>
        <v>117</v>
      </c>
      <c r="C51" t="s">
        <v>132</v>
      </c>
      <c r="D51" t="s">
        <v>132</v>
      </c>
      <c r="F51" t="s">
        <v>126</v>
      </c>
      <c r="H51" t="s">
        <v>325</v>
      </c>
      <c r="J51" t="s">
        <v>326</v>
      </c>
      <c r="K51" t="s">
        <v>105</v>
      </c>
      <c r="L51" t="s">
        <v>106</v>
      </c>
      <c r="M51" t="s">
        <v>106</v>
      </c>
      <c r="N51" t="s">
        <v>327</v>
      </c>
      <c r="O51" t="s">
        <v>196</v>
      </c>
      <c r="P51" t="s">
        <v>109</v>
      </c>
      <c r="Q51" t="s">
        <v>110</v>
      </c>
      <c r="R51" t="s">
        <v>138</v>
      </c>
      <c r="S51" t="s">
        <v>112</v>
      </c>
      <c r="T51" t="s">
        <v>113</v>
      </c>
      <c r="U51" t="s">
        <v>328</v>
      </c>
      <c r="V51" t="s">
        <v>115</v>
      </c>
      <c r="Y51" t="b">
        <v>0</v>
      </c>
      <c r="Z51" t="b">
        <v>0</v>
      </c>
      <c r="AA51" t="b">
        <v>0</v>
      </c>
      <c r="AB51" t="b">
        <v>0</v>
      </c>
      <c r="AC51" t="b">
        <v>0</v>
      </c>
      <c r="AD51" t="b">
        <v>0</v>
      </c>
      <c r="AE51" t="b">
        <v>0</v>
      </c>
      <c r="AF51" t="b">
        <v>0</v>
      </c>
      <c r="AG51" t="b">
        <v>0</v>
      </c>
      <c r="AH51" t="b">
        <v>0</v>
      </c>
      <c r="AL51">
        <v>41790</v>
      </c>
      <c r="AM51" t="s">
        <v>303</v>
      </c>
      <c r="AT51" s="9">
        <v>330000</v>
      </c>
      <c r="AU51" s="9"/>
      <c r="AV51" s="9"/>
      <c r="AW51" s="9">
        <v>330000</v>
      </c>
      <c r="AX51" s="9"/>
      <c r="AY51" s="9"/>
      <c r="AZ51" s="9"/>
      <c r="BA51" s="9"/>
      <c r="BB51" s="9">
        <v>7100000</v>
      </c>
      <c r="BC51" s="9"/>
      <c r="BD51" s="9">
        <v>7100000</v>
      </c>
      <c r="BE51" s="9">
        <f t="shared" si="2"/>
        <v>7100000</v>
      </c>
      <c r="BF51" s="10">
        <f>VLOOKUP(B51, [1]TERDataset_APR2014!$A$2:$EM$919, 50, FALSE)</f>
        <v>7.1</v>
      </c>
      <c r="BG51" s="9"/>
      <c r="BH51" s="9"/>
      <c r="BI51" s="9"/>
      <c r="BJ51" s="9">
        <v>43600000</v>
      </c>
      <c r="BK51" s="9"/>
      <c r="BL51" s="9">
        <v>14000000</v>
      </c>
      <c r="BM51" s="9">
        <f>VLOOKUP(A51,[2]ProjectDetails!$A$2:$CQ$621,63,FALSE)</f>
        <v>14000000</v>
      </c>
      <c r="BN51" s="11"/>
      <c r="BO51" s="11"/>
      <c r="BP51" s="11"/>
      <c r="BQ51" s="11">
        <v>35339</v>
      </c>
      <c r="BR51" s="11">
        <v>35339</v>
      </c>
      <c r="BS51" s="11"/>
      <c r="BT51" s="11">
        <v>35587</v>
      </c>
      <c r="BU51" s="11">
        <v>35587</v>
      </c>
      <c r="BV51" s="11"/>
      <c r="BW51" s="11"/>
      <c r="BX51" s="11"/>
      <c r="BY51" s="11"/>
      <c r="BZ51" s="11"/>
      <c r="CA51" s="11"/>
      <c r="CB51" s="11"/>
      <c r="CC51" s="11">
        <v>35606</v>
      </c>
      <c r="CD51" s="11"/>
      <c r="CE51" s="11">
        <v>35667</v>
      </c>
      <c r="CF51" s="11"/>
      <c r="CG51" s="11">
        <v>36088</v>
      </c>
      <c r="CH51" s="11">
        <v>37711</v>
      </c>
      <c r="CI51" s="11">
        <v>38625</v>
      </c>
      <c r="CJ51" s="11"/>
      <c r="CK51" s="11"/>
      <c r="CL51" s="11"/>
      <c r="CM51" s="11">
        <v>38806</v>
      </c>
      <c r="CN51" s="11"/>
      <c r="CO51" s="11"/>
      <c r="CP51" s="11"/>
      <c r="CQ51" s="11">
        <v>36088</v>
      </c>
      <c r="CR51" s="11"/>
      <c r="CS51" s="11"/>
      <c r="CU51" s="12">
        <f>VLOOKUP(A51, '[3]compiled projects'!$A$1:$R$382, 14,FALSE)</f>
        <v>1</v>
      </c>
      <c r="CW51" t="s">
        <v>118</v>
      </c>
    </row>
    <row r="52" spans="1:101" x14ac:dyDescent="0.2">
      <c r="A52" s="8">
        <v>121</v>
      </c>
      <c r="B52" s="8">
        <f>VLOOKUP(A52, [1]TERDataset_APR2014!$A$2:$A$919, 1, FALSE)</f>
        <v>121</v>
      </c>
      <c r="C52" t="s">
        <v>329</v>
      </c>
      <c r="D52" t="s">
        <v>101</v>
      </c>
      <c r="E52" t="s">
        <v>132</v>
      </c>
      <c r="F52" t="s">
        <v>126</v>
      </c>
      <c r="H52" t="s">
        <v>330</v>
      </c>
      <c r="J52" t="s">
        <v>331</v>
      </c>
      <c r="K52" t="s">
        <v>105</v>
      </c>
      <c r="L52" t="s">
        <v>106</v>
      </c>
      <c r="M52" t="s">
        <v>106</v>
      </c>
      <c r="N52" t="s">
        <v>332</v>
      </c>
      <c r="O52" t="s">
        <v>196</v>
      </c>
      <c r="P52" t="s">
        <v>109</v>
      </c>
      <c r="Q52" t="s">
        <v>110</v>
      </c>
      <c r="R52" t="s">
        <v>138</v>
      </c>
      <c r="S52" t="s">
        <v>112</v>
      </c>
      <c r="T52" t="s">
        <v>113</v>
      </c>
      <c r="U52" t="s">
        <v>333</v>
      </c>
      <c r="V52" t="s">
        <v>115</v>
      </c>
      <c r="Y52" t="b">
        <v>0</v>
      </c>
      <c r="Z52" t="b">
        <v>0</v>
      </c>
      <c r="AA52" t="b">
        <v>0</v>
      </c>
      <c r="AB52" t="b">
        <v>0</v>
      </c>
      <c r="AC52" t="b">
        <v>0</v>
      </c>
      <c r="AD52" t="b">
        <v>0</v>
      </c>
      <c r="AE52" t="b">
        <v>0</v>
      </c>
      <c r="AF52" t="b">
        <v>0</v>
      </c>
      <c r="AG52" t="b">
        <v>0</v>
      </c>
      <c r="AH52" t="b">
        <v>0</v>
      </c>
      <c r="AK52">
        <v>536</v>
      </c>
      <c r="AL52">
        <v>44343</v>
      </c>
      <c r="AM52" t="s">
        <v>303</v>
      </c>
      <c r="AT52" s="9">
        <v>300000</v>
      </c>
      <c r="AU52" s="9"/>
      <c r="AV52" s="9"/>
      <c r="AW52" s="9">
        <v>300000</v>
      </c>
      <c r="AX52" s="9"/>
      <c r="AY52" s="9"/>
      <c r="AZ52" s="9"/>
      <c r="BA52" s="9"/>
      <c r="BB52" s="9">
        <v>7000000</v>
      </c>
      <c r="BC52" s="9"/>
      <c r="BD52" s="9">
        <v>7000000</v>
      </c>
      <c r="BE52" s="9">
        <f t="shared" si="2"/>
        <v>7000000</v>
      </c>
      <c r="BF52" s="10">
        <f>VLOOKUP(B52, [1]TERDataset_APR2014!$A$2:$EM$919, 50, FALSE)</f>
        <v>6.998551</v>
      </c>
      <c r="BG52" s="9"/>
      <c r="BH52" s="9"/>
      <c r="BI52" s="9"/>
      <c r="BJ52" s="9">
        <v>41700000</v>
      </c>
      <c r="BK52" s="9"/>
      <c r="BL52" s="9">
        <v>34500000</v>
      </c>
      <c r="BM52" s="9">
        <f>VLOOKUP(A52,[2]ProjectDetails!$A$2:$CQ$621,63,FALSE)</f>
        <v>34500000</v>
      </c>
      <c r="BN52" s="11"/>
      <c r="BO52" s="11"/>
      <c r="BP52" s="11"/>
      <c r="BQ52" s="11">
        <v>35431</v>
      </c>
      <c r="BR52" s="11">
        <v>35431</v>
      </c>
      <c r="BS52" s="11"/>
      <c r="BT52" s="11">
        <v>35668</v>
      </c>
      <c r="BU52" s="11">
        <v>35668</v>
      </c>
      <c r="BV52" s="11"/>
      <c r="BW52" s="11"/>
      <c r="BX52" s="11"/>
      <c r="BY52" s="11"/>
      <c r="BZ52" s="11"/>
      <c r="CA52" s="11"/>
      <c r="CB52" s="11"/>
      <c r="CC52" s="11">
        <v>35710</v>
      </c>
      <c r="CD52" s="11"/>
      <c r="CE52" s="11">
        <v>35783</v>
      </c>
      <c r="CF52" s="11"/>
      <c r="CG52" s="11">
        <v>36027</v>
      </c>
      <c r="CH52" s="11">
        <v>37652</v>
      </c>
      <c r="CI52" s="11">
        <v>38533</v>
      </c>
      <c r="CJ52" s="11"/>
      <c r="CK52" s="11"/>
      <c r="CL52" s="11"/>
      <c r="CM52" s="11">
        <v>38716</v>
      </c>
      <c r="CN52" s="11"/>
      <c r="CO52" s="11"/>
      <c r="CP52" s="11"/>
      <c r="CQ52" s="11">
        <v>36027</v>
      </c>
      <c r="CR52" s="11"/>
      <c r="CS52" s="11"/>
      <c r="CU52" s="12">
        <f>VLOOKUP(A52, '[3]compiled projects'!$A$1:$R$382, 14,FALSE)</f>
        <v>1</v>
      </c>
      <c r="CW52" t="s">
        <v>118</v>
      </c>
    </row>
    <row r="53" spans="1:101" x14ac:dyDescent="0.2">
      <c r="A53" s="8">
        <v>125</v>
      </c>
      <c r="B53" s="8">
        <f>VLOOKUP(A53, [1]TERDataset_APR2014!$A$2:$A$919, 1, FALSE)</f>
        <v>125</v>
      </c>
      <c r="C53" t="s">
        <v>329</v>
      </c>
      <c r="D53" t="s">
        <v>101</v>
      </c>
      <c r="E53" t="s">
        <v>132</v>
      </c>
      <c r="F53" t="s">
        <v>102</v>
      </c>
      <c r="H53" t="s">
        <v>334</v>
      </c>
      <c r="J53" t="s">
        <v>335</v>
      </c>
      <c r="K53" t="s">
        <v>105</v>
      </c>
      <c r="L53" t="s">
        <v>106</v>
      </c>
      <c r="M53" t="s">
        <v>106</v>
      </c>
      <c r="N53" t="s">
        <v>336</v>
      </c>
      <c r="O53" t="s">
        <v>196</v>
      </c>
      <c r="P53" t="s">
        <v>109</v>
      </c>
      <c r="Q53" t="s">
        <v>110</v>
      </c>
      <c r="R53" t="s">
        <v>138</v>
      </c>
      <c r="S53" t="s">
        <v>112</v>
      </c>
      <c r="T53" t="s">
        <v>113</v>
      </c>
      <c r="U53" t="s">
        <v>337</v>
      </c>
      <c r="V53" t="s">
        <v>115</v>
      </c>
      <c r="Y53" t="b">
        <v>0</v>
      </c>
      <c r="Z53" t="b">
        <v>0</v>
      </c>
      <c r="AA53" t="b">
        <v>0</v>
      </c>
      <c r="AB53" t="b">
        <v>0</v>
      </c>
      <c r="AC53" t="b">
        <v>0</v>
      </c>
      <c r="AD53" t="b">
        <v>0</v>
      </c>
      <c r="AE53" t="b">
        <v>0</v>
      </c>
      <c r="AF53" t="b">
        <v>0</v>
      </c>
      <c r="AG53" t="b">
        <v>0</v>
      </c>
      <c r="AH53" t="b">
        <v>0</v>
      </c>
      <c r="AK53">
        <v>341</v>
      </c>
      <c r="AL53">
        <v>40596</v>
      </c>
      <c r="AM53" t="s">
        <v>145</v>
      </c>
      <c r="AT53" s="9">
        <v>500000</v>
      </c>
      <c r="AU53" s="9"/>
      <c r="AV53" s="9"/>
      <c r="AW53" s="9"/>
      <c r="AX53" s="9"/>
      <c r="AY53" s="9">
        <v>500000</v>
      </c>
      <c r="AZ53" s="9"/>
      <c r="BA53" s="9"/>
      <c r="BB53" s="9">
        <v>20800000</v>
      </c>
      <c r="BC53" s="9"/>
      <c r="BD53" s="9">
        <v>20800000</v>
      </c>
      <c r="BE53" s="9">
        <f t="shared" si="2"/>
        <v>20800000</v>
      </c>
      <c r="BF53" s="10">
        <f>VLOOKUP(B53, [1]TERDataset_APR2014!$A$2:$EM$919, 50, FALSE)</f>
        <v>20.8</v>
      </c>
      <c r="BG53" s="9"/>
      <c r="BH53" s="9"/>
      <c r="BI53" s="9"/>
      <c r="BJ53" s="9">
        <v>135200000</v>
      </c>
      <c r="BK53" s="9"/>
      <c r="BL53" s="9">
        <v>134199999.99999999</v>
      </c>
      <c r="BM53" s="9">
        <f>VLOOKUP(A53,[2]ProjectDetails!$A$2:$CQ$621,63,FALSE)</f>
        <v>134199999.99999999</v>
      </c>
      <c r="BN53" s="11"/>
      <c r="BO53" s="11"/>
      <c r="BP53" s="11"/>
      <c r="BQ53" s="11">
        <v>35278</v>
      </c>
      <c r="BR53" s="11">
        <v>35278</v>
      </c>
      <c r="BS53" s="11"/>
      <c r="BT53" s="11">
        <v>35381</v>
      </c>
      <c r="BU53" s="11">
        <v>35381</v>
      </c>
      <c r="BV53" s="11"/>
      <c r="BW53" s="11"/>
      <c r="BX53" s="11"/>
      <c r="BY53" s="11"/>
      <c r="BZ53" s="11"/>
      <c r="CA53" s="11"/>
      <c r="CB53" s="11"/>
      <c r="CC53" s="11">
        <v>35411</v>
      </c>
      <c r="CD53" s="11"/>
      <c r="CE53" s="11"/>
      <c r="CF53" s="11"/>
      <c r="CG53" s="11">
        <v>35593</v>
      </c>
      <c r="CH53" s="11">
        <v>37437</v>
      </c>
      <c r="CI53" s="11">
        <v>37802</v>
      </c>
      <c r="CJ53" s="11"/>
      <c r="CK53" s="11"/>
      <c r="CL53" s="11"/>
      <c r="CM53" s="11">
        <v>37834</v>
      </c>
      <c r="CN53" s="11"/>
      <c r="CO53" s="11"/>
      <c r="CP53" s="11"/>
      <c r="CQ53" s="11">
        <v>35593</v>
      </c>
      <c r="CR53" s="11"/>
      <c r="CS53" s="11"/>
      <c r="CU53" s="12">
        <f>VLOOKUP(A53, '[3]compiled projects'!$A$1:$R$382, 14,FALSE)</f>
        <v>1</v>
      </c>
      <c r="CW53" t="s">
        <v>118</v>
      </c>
    </row>
    <row r="54" spans="1:101" x14ac:dyDescent="0.2">
      <c r="A54" s="8">
        <v>126</v>
      </c>
      <c r="B54" s="8">
        <f>VLOOKUP(A54, [1]TERDataset_APR2014!$A$2:$A$919, 1, FALSE)</f>
        <v>126</v>
      </c>
      <c r="C54" t="s">
        <v>132</v>
      </c>
      <c r="D54" t="s">
        <v>132</v>
      </c>
      <c r="F54" t="s">
        <v>126</v>
      </c>
      <c r="H54" t="s">
        <v>234</v>
      </c>
      <c r="K54" t="s">
        <v>105</v>
      </c>
      <c r="L54" t="s">
        <v>106</v>
      </c>
      <c r="M54" t="s">
        <v>106</v>
      </c>
      <c r="N54" t="s">
        <v>338</v>
      </c>
      <c r="O54" t="s">
        <v>201</v>
      </c>
      <c r="P54" t="s">
        <v>109</v>
      </c>
      <c r="Q54" t="s">
        <v>110</v>
      </c>
      <c r="R54" t="s">
        <v>138</v>
      </c>
      <c r="S54" t="s">
        <v>112</v>
      </c>
      <c r="T54" t="s">
        <v>113</v>
      </c>
      <c r="U54" t="s">
        <v>339</v>
      </c>
      <c r="V54" t="s">
        <v>115</v>
      </c>
      <c r="Y54" t="b">
        <v>0</v>
      </c>
      <c r="Z54" t="b">
        <v>0</v>
      </c>
      <c r="AA54" t="b">
        <v>0</v>
      </c>
      <c r="AB54" t="b">
        <v>0</v>
      </c>
      <c r="AC54" t="b">
        <v>0</v>
      </c>
      <c r="AD54" t="b">
        <v>0</v>
      </c>
      <c r="AE54" t="b">
        <v>0</v>
      </c>
      <c r="AF54" t="b">
        <v>0</v>
      </c>
      <c r="AG54" t="b">
        <v>0</v>
      </c>
      <c r="AH54" t="b">
        <v>0</v>
      </c>
      <c r="AK54" s="17"/>
      <c r="AL54">
        <v>44597</v>
      </c>
      <c r="AT54" s="9">
        <v>0</v>
      </c>
      <c r="AU54" s="9"/>
      <c r="AV54" s="9"/>
      <c r="AW54" s="9"/>
      <c r="AX54" s="9"/>
      <c r="AY54" s="9"/>
      <c r="AZ54" s="9"/>
      <c r="BA54" s="9"/>
      <c r="BB54" s="9">
        <v>20000000</v>
      </c>
      <c r="BC54" s="9"/>
      <c r="BD54" s="9"/>
      <c r="BE54" s="9">
        <v>20000000</v>
      </c>
      <c r="BF54" s="10">
        <v>20</v>
      </c>
      <c r="BG54" s="9"/>
      <c r="BH54" s="9"/>
      <c r="BI54" s="9"/>
      <c r="BJ54" s="9">
        <v>5000000</v>
      </c>
      <c r="BK54" s="9"/>
      <c r="BL54" s="9"/>
      <c r="BM54" s="9">
        <f>VLOOKUP(A54,[2]ProjectDetails!$A$2:$CQ$621,63,FALSE)</f>
        <v>7700000</v>
      </c>
      <c r="BN54" s="11"/>
      <c r="BO54" s="11"/>
      <c r="BP54" s="11"/>
      <c r="BQ54" s="11"/>
      <c r="BR54" s="11"/>
      <c r="BS54" s="11"/>
      <c r="BT54" s="11"/>
      <c r="BU54" s="11"/>
      <c r="BV54" s="11"/>
      <c r="BW54" s="11"/>
      <c r="BX54" s="11"/>
      <c r="BY54" s="11"/>
      <c r="BZ54" s="11"/>
      <c r="CA54" s="11"/>
      <c r="CB54" s="11"/>
      <c r="CC54" s="11"/>
      <c r="CD54" s="11"/>
      <c r="CE54" s="11"/>
      <c r="CF54" s="11"/>
      <c r="CG54" s="11"/>
      <c r="CH54" s="11"/>
      <c r="CI54" s="11"/>
      <c r="CJ54" s="11"/>
      <c r="CK54" s="11"/>
      <c r="CL54" s="11"/>
      <c r="CM54" s="11"/>
      <c r="CN54" s="11"/>
      <c r="CO54" s="11"/>
      <c r="CP54" s="11"/>
      <c r="CQ54" s="11"/>
      <c r="CR54" s="11"/>
      <c r="CS54" s="11"/>
      <c r="CU54" s="12">
        <v>1</v>
      </c>
      <c r="CW54" t="s">
        <v>118</v>
      </c>
    </row>
    <row r="55" spans="1:101" x14ac:dyDescent="0.2">
      <c r="A55" s="8">
        <v>129</v>
      </c>
      <c r="B55" s="8">
        <f>VLOOKUP(A55, [1]TERDataset_APR2014!$A$2:$A$919, 1, FALSE)</f>
        <v>129</v>
      </c>
      <c r="C55" t="s">
        <v>132</v>
      </c>
      <c r="D55" t="s">
        <v>132</v>
      </c>
      <c r="F55" t="s">
        <v>174</v>
      </c>
      <c r="H55" t="s">
        <v>255</v>
      </c>
      <c r="J55" t="s">
        <v>256</v>
      </c>
      <c r="K55" t="s">
        <v>105</v>
      </c>
      <c r="L55" t="s">
        <v>106</v>
      </c>
      <c r="M55" t="s">
        <v>106</v>
      </c>
      <c r="N55" t="s">
        <v>340</v>
      </c>
      <c r="O55" t="s">
        <v>196</v>
      </c>
      <c r="P55" t="s">
        <v>109</v>
      </c>
      <c r="Q55" t="s">
        <v>110</v>
      </c>
      <c r="R55" t="s">
        <v>138</v>
      </c>
      <c r="S55" t="s">
        <v>112</v>
      </c>
      <c r="T55" t="s">
        <v>113</v>
      </c>
      <c r="U55" t="s">
        <v>341</v>
      </c>
      <c r="V55" t="s">
        <v>115</v>
      </c>
      <c r="Y55" t="b">
        <v>0</v>
      </c>
      <c r="Z55" t="b">
        <v>0</v>
      </c>
      <c r="AA55" t="b">
        <v>0</v>
      </c>
      <c r="AB55" t="b">
        <v>0</v>
      </c>
      <c r="AC55" t="b">
        <v>0</v>
      </c>
      <c r="AD55" t="b">
        <v>0</v>
      </c>
      <c r="AE55" t="b">
        <v>0</v>
      </c>
      <c r="AF55" t="b">
        <v>0</v>
      </c>
      <c r="AG55" t="b">
        <v>0</v>
      </c>
      <c r="AH55" t="b">
        <v>0</v>
      </c>
      <c r="AL55">
        <v>44176</v>
      </c>
      <c r="AM55" t="s">
        <v>303</v>
      </c>
      <c r="AT55" s="9">
        <v>325000</v>
      </c>
      <c r="AU55" s="9"/>
      <c r="AV55" s="9">
        <v>25000</v>
      </c>
      <c r="AW55" s="9">
        <v>300000</v>
      </c>
      <c r="AX55" s="9"/>
      <c r="AY55" s="9"/>
      <c r="AZ55" s="9"/>
      <c r="BA55" s="9"/>
      <c r="BB55" s="9">
        <v>5000000</v>
      </c>
      <c r="BC55" s="9"/>
      <c r="BD55" s="9">
        <v>5500000</v>
      </c>
      <c r="BE55" s="9">
        <f>BC55+BD55</f>
        <v>5500000</v>
      </c>
      <c r="BF55" s="10">
        <f>VLOOKUP(B55, [1]TERDataset_APR2014!$A$2:$EM$919, 50, FALSE)</f>
        <v>5.4903642399999999</v>
      </c>
      <c r="BG55" s="9"/>
      <c r="BH55" s="9"/>
      <c r="BI55" s="9"/>
      <c r="BJ55" s="9">
        <v>1600000</v>
      </c>
      <c r="BK55" s="9"/>
      <c r="BL55" s="9">
        <v>3300000</v>
      </c>
      <c r="BM55" s="9">
        <f>VLOOKUP(A55,[2]ProjectDetails!$A$2:$CQ$621,63,FALSE)</f>
        <v>3300000</v>
      </c>
      <c r="BN55" s="11"/>
      <c r="BO55" s="11"/>
      <c r="BP55" s="11"/>
      <c r="BQ55" s="11">
        <v>35551</v>
      </c>
      <c r="BR55" s="11">
        <v>35551</v>
      </c>
      <c r="BS55" s="11"/>
      <c r="BT55" s="11">
        <v>36279</v>
      </c>
      <c r="BU55" s="11">
        <v>36279</v>
      </c>
      <c r="BV55" s="11"/>
      <c r="BW55" s="11"/>
      <c r="BX55" s="11"/>
      <c r="BY55" s="11"/>
      <c r="BZ55" s="11"/>
      <c r="CA55" s="11"/>
      <c r="CB55" s="11"/>
      <c r="CC55" s="11">
        <v>36307</v>
      </c>
      <c r="CD55" s="11"/>
      <c r="CE55" s="11"/>
      <c r="CF55" s="11"/>
      <c r="CG55" s="11">
        <v>36448</v>
      </c>
      <c r="CH55" s="11">
        <v>38352</v>
      </c>
      <c r="CI55" s="11">
        <v>38990</v>
      </c>
      <c r="CJ55" s="11"/>
      <c r="CK55" s="11"/>
      <c r="CL55" s="11"/>
      <c r="CM55" s="11">
        <v>39171</v>
      </c>
      <c r="CN55" s="11"/>
      <c r="CO55" s="11"/>
      <c r="CP55" s="11"/>
      <c r="CQ55" s="11">
        <v>36448</v>
      </c>
      <c r="CR55" s="11"/>
      <c r="CS55" s="11"/>
      <c r="CU55" s="12">
        <f>VLOOKUP(A55, '[3]compiled projects'!$A$1:$R$382, 14,FALSE)</f>
        <v>1</v>
      </c>
      <c r="CW55" t="s">
        <v>118</v>
      </c>
    </row>
    <row r="56" spans="1:101" x14ac:dyDescent="0.2">
      <c r="A56" s="8">
        <v>133</v>
      </c>
      <c r="B56" s="8">
        <f>VLOOKUP(A56, [1]TERDataset_APR2014!$A$2:$A$919, 1, FALSE)</f>
        <v>133</v>
      </c>
      <c r="C56" t="s">
        <v>132</v>
      </c>
      <c r="D56" t="s">
        <v>132</v>
      </c>
      <c r="F56" t="s">
        <v>126</v>
      </c>
      <c r="H56" t="s">
        <v>342</v>
      </c>
      <c r="J56" t="s">
        <v>125</v>
      </c>
      <c r="K56" t="s">
        <v>105</v>
      </c>
      <c r="L56" t="s">
        <v>106</v>
      </c>
      <c r="M56" t="s">
        <v>106</v>
      </c>
      <c r="N56" t="s">
        <v>343</v>
      </c>
      <c r="O56" t="s">
        <v>196</v>
      </c>
      <c r="P56" t="s">
        <v>109</v>
      </c>
      <c r="Q56" t="s">
        <v>110</v>
      </c>
      <c r="R56" t="s">
        <v>138</v>
      </c>
      <c r="S56" t="s">
        <v>112</v>
      </c>
      <c r="T56" t="s">
        <v>113</v>
      </c>
      <c r="U56" t="s">
        <v>344</v>
      </c>
      <c r="V56" t="s">
        <v>115</v>
      </c>
      <c r="Y56" t="b">
        <v>0</v>
      </c>
      <c r="Z56" t="b">
        <v>0</v>
      </c>
      <c r="AA56" t="b">
        <v>0</v>
      </c>
      <c r="AB56" t="b">
        <v>0</v>
      </c>
      <c r="AC56" t="b">
        <v>0</v>
      </c>
      <c r="AD56" t="b">
        <v>0</v>
      </c>
      <c r="AE56" t="b">
        <v>0</v>
      </c>
      <c r="AF56" t="b">
        <v>0</v>
      </c>
      <c r="AG56" t="b">
        <v>0</v>
      </c>
      <c r="AH56" t="b">
        <v>0</v>
      </c>
      <c r="AL56">
        <v>45937</v>
      </c>
      <c r="AM56" t="s">
        <v>303</v>
      </c>
      <c r="AT56" s="9">
        <v>285000</v>
      </c>
      <c r="AU56" s="9"/>
      <c r="AV56" s="9"/>
      <c r="AW56" s="9">
        <v>285000</v>
      </c>
      <c r="AX56" s="9"/>
      <c r="AY56" s="9"/>
      <c r="AZ56" s="9"/>
      <c r="BA56" s="9"/>
      <c r="BB56" s="9">
        <v>8300000.0000000009</v>
      </c>
      <c r="BC56" s="9"/>
      <c r="BD56" s="9">
        <v>8400000</v>
      </c>
      <c r="BE56" s="9">
        <f>BC56+BD56</f>
        <v>8400000</v>
      </c>
      <c r="BF56" s="10">
        <f>VLOOKUP(B56, [1]TERDataset_APR2014!$A$2:$EM$919, 50, FALSE)</f>
        <v>8.4</v>
      </c>
      <c r="BG56" s="9"/>
      <c r="BH56" s="9"/>
      <c r="BI56" s="9"/>
      <c r="BJ56" s="9">
        <v>30900000</v>
      </c>
      <c r="BK56" s="9"/>
      <c r="BL56" s="9">
        <v>4400000</v>
      </c>
      <c r="BM56" s="9">
        <f>VLOOKUP(A56,[2]ProjectDetails!$A$2:$CQ$621,63,FALSE)</f>
        <v>4400000</v>
      </c>
      <c r="BN56" s="11"/>
      <c r="BO56" s="11"/>
      <c r="BP56" s="11"/>
      <c r="BQ56" s="11">
        <v>35551</v>
      </c>
      <c r="BR56" s="11">
        <v>35551</v>
      </c>
      <c r="BS56" s="11"/>
      <c r="BT56" s="11">
        <v>35942</v>
      </c>
      <c r="BU56" s="11">
        <v>35942</v>
      </c>
      <c r="BV56" s="11"/>
      <c r="BW56" s="11"/>
      <c r="BX56" s="11"/>
      <c r="BY56" s="11"/>
      <c r="BZ56" s="11"/>
      <c r="CA56" s="11"/>
      <c r="CB56" s="11"/>
      <c r="CC56" s="11">
        <v>35969</v>
      </c>
      <c r="CD56" s="11"/>
      <c r="CE56" s="11">
        <v>36034</v>
      </c>
      <c r="CF56" s="11"/>
      <c r="CG56" s="11">
        <v>36119</v>
      </c>
      <c r="CH56" s="11">
        <v>38168</v>
      </c>
      <c r="CI56" s="11">
        <v>38533</v>
      </c>
      <c r="CJ56" s="11"/>
      <c r="CK56" s="11"/>
      <c r="CL56" s="11"/>
      <c r="CM56" s="11">
        <v>38716</v>
      </c>
      <c r="CN56" s="11"/>
      <c r="CO56" s="11"/>
      <c r="CP56" s="11"/>
      <c r="CQ56" s="11">
        <v>36119</v>
      </c>
      <c r="CR56" s="11"/>
      <c r="CS56" s="11"/>
      <c r="CU56" s="12">
        <f>VLOOKUP(A56, '[3]compiled projects'!$A$1:$R$382, 14,FALSE)</f>
        <v>1</v>
      </c>
      <c r="CW56" t="s">
        <v>118</v>
      </c>
    </row>
    <row r="57" spans="1:101" x14ac:dyDescent="0.2">
      <c r="A57" s="8">
        <v>134</v>
      </c>
      <c r="B57" s="8">
        <f>VLOOKUP(A57, [1]TERDataset_APR2014!$A$2:$A$919, 1, FALSE)</f>
        <v>134</v>
      </c>
      <c r="C57" t="s">
        <v>132</v>
      </c>
      <c r="D57" t="s">
        <v>132</v>
      </c>
      <c r="F57" t="s">
        <v>102</v>
      </c>
      <c r="H57" t="s">
        <v>146</v>
      </c>
      <c r="J57" t="s">
        <v>147</v>
      </c>
      <c r="K57" t="s">
        <v>105</v>
      </c>
      <c r="L57" t="s">
        <v>106</v>
      </c>
      <c r="M57" t="s">
        <v>106</v>
      </c>
      <c r="N57" t="s">
        <v>345</v>
      </c>
      <c r="O57" t="s">
        <v>196</v>
      </c>
      <c r="P57" t="s">
        <v>109</v>
      </c>
      <c r="Q57" t="s">
        <v>110</v>
      </c>
      <c r="R57" t="s">
        <v>138</v>
      </c>
      <c r="S57" t="s">
        <v>112</v>
      </c>
      <c r="T57" t="s">
        <v>113</v>
      </c>
      <c r="U57" t="s">
        <v>346</v>
      </c>
      <c r="V57" t="s">
        <v>115</v>
      </c>
      <c r="Y57" t="b">
        <v>0</v>
      </c>
      <c r="Z57" t="b">
        <v>0</v>
      </c>
      <c r="AA57" t="b">
        <v>0</v>
      </c>
      <c r="AB57" t="b">
        <v>0</v>
      </c>
      <c r="AC57" t="b">
        <v>0</v>
      </c>
      <c r="AD57" t="b">
        <v>0</v>
      </c>
      <c r="AE57" t="b">
        <v>0</v>
      </c>
      <c r="AF57" t="b">
        <v>0</v>
      </c>
      <c r="AG57" t="b">
        <v>0</v>
      </c>
      <c r="AH57" t="b">
        <v>0</v>
      </c>
      <c r="AL57">
        <v>35923</v>
      </c>
      <c r="AM57" t="s">
        <v>145</v>
      </c>
      <c r="AT57" s="9">
        <v>85000</v>
      </c>
      <c r="AU57" s="9"/>
      <c r="AV57" s="9"/>
      <c r="AW57" s="9">
        <v>85000</v>
      </c>
      <c r="AX57" s="9"/>
      <c r="AY57" s="9"/>
      <c r="AZ57" s="9"/>
      <c r="BA57" s="9"/>
      <c r="BB57" s="9">
        <v>12300000</v>
      </c>
      <c r="BC57" s="9"/>
      <c r="BD57" s="9">
        <v>12300000</v>
      </c>
      <c r="BE57" s="9">
        <f>BC57+BD57</f>
        <v>12300000</v>
      </c>
      <c r="BF57" s="10">
        <f>VLOOKUP(B57, [1]TERDataset_APR2014!$A$2:$EM$919, 50, FALSE)</f>
        <v>12.3</v>
      </c>
      <c r="BG57" s="9"/>
      <c r="BH57" s="9"/>
      <c r="BI57" s="9"/>
      <c r="BJ57" s="9">
        <v>80800000</v>
      </c>
      <c r="BK57" s="9"/>
      <c r="BL57" s="9">
        <v>78900000</v>
      </c>
      <c r="BM57" s="9">
        <f>VLOOKUP(A57,[2]ProjectDetails!$A$2:$CQ$621,63,FALSE)</f>
        <v>78900000</v>
      </c>
      <c r="BN57" s="11"/>
      <c r="BO57" s="11"/>
      <c r="BP57" s="11"/>
      <c r="BQ57" s="11">
        <v>35735</v>
      </c>
      <c r="BR57" s="11">
        <v>35735</v>
      </c>
      <c r="BS57" s="11"/>
      <c r="BT57" s="11">
        <v>35810</v>
      </c>
      <c r="BU57" s="11">
        <v>35810</v>
      </c>
      <c r="BV57" s="11"/>
      <c r="BW57" s="11"/>
      <c r="BX57" s="11"/>
      <c r="BY57" s="11"/>
      <c r="BZ57" s="11"/>
      <c r="CA57" s="11"/>
      <c r="CB57" s="11"/>
      <c r="CC57" s="11">
        <v>35843</v>
      </c>
      <c r="CD57" s="11"/>
      <c r="CE57" s="11">
        <v>35856</v>
      </c>
      <c r="CF57" s="11"/>
      <c r="CG57" s="11">
        <v>35947</v>
      </c>
      <c r="CH57" s="11">
        <v>38168</v>
      </c>
      <c r="CI57" s="11">
        <v>38533</v>
      </c>
      <c r="CJ57" s="11"/>
      <c r="CK57" s="11"/>
      <c r="CL57" s="11"/>
      <c r="CM57" s="11">
        <v>38716</v>
      </c>
      <c r="CN57" s="11"/>
      <c r="CO57" s="11"/>
      <c r="CP57" s="11"/>
      <c r="CQ57" s="11">
        <v>35947</v>
      </c>
      <c r="CR57" s="11"/>
      <c r="CS57" s="11"/>
      <c r="CT57" s="12">
        <f>VLOOKUP(A57,'[3]compiled projects'!A$1:R$382,11,FALSE)</f>
        <v>1</v>
      </c>
      <c r="CW57" t="s">
        <v>125</v>
      </c>
    </row>
    <row r="58" spans="1:101" x14ac:dyDescent="0.2">
      <c r="A58" s="8">
        <v>136</v>
      </c>
      <c r="B58" s="8">
        <f>VLOOKUP(A58, [1]TERDataset_APR2014!$A$2:$A$919, 1, FALSE)</f>
        <v>136</v>
      </c>
      <c r="C58" t="s">
        <v>132</v>
      </c>
      <c r="D58" t="s">
        <v>132</v>
      </c>
      <c r="F58" t="s">
        <v>102</v>
      </c>
      <c r="H58" t="s">
        <v>203</v>
      </c>
      <c r="J58" t="s">
        <v>204</v>
      </c>
      <c r="K58" t="s">
        <v>105</v>
      </c>
      <c r="L58" t="s">
        <v>106</v>
      </c>
      <c r="M58" t="s">
        <v>106</v>
      </c>
      <c r="N58" t="s">
        <v>347</v>
      </c>
      <c r="O58" t="s">
        <v>196</v>
      </c>
      <c r="P58" t="s">
        <v>109</v>
      </c>
      <c r="Q58" t="s">
        <v>110</v>
      </c>
      <c r="R58" t="s">
        <v>138</v>
      </c>
      <c r="S58" t="s">
        <v>112</v>
      </c>
      <c r="T58" t="s">
        <v>113</v>
      </c>
      <c r="U58" t="s">
        <v>348</v>
      </c>
      <c r="V58" t="s">
        <v>115</v>
      </c>
      <c r="Y58" t="b">
        <v>0</v>
      </c>
      <c r="Z58" t="b">
        <v>0</v>
      </c>
      <c r="AA58" t="b">
        <v>0</v>
      </c>
      <c r="AB58" t="b">
        <v>0</v>
      </c>
      <c r="AC58" t="b">
        <v>0</v>
      </c>
      <c r="AD58" t="b">
        <v>0</v>
      </c>
      <c r="AE58" t="b">
        <v>0</v>
      </c>
      <c r="AF58" t="b">
        <v>0</v>
      </c>
      <c r="AG58" t="b">
        <v>0</v>
      </c>
      <c r="AH58" t="b">
        <v>0</v>
      </c>
      <c r="AL58">
        <v>45188</v>
      </c>
      <c r="AM58" t="s">
        <v>124</v>
      </c>
      <c r="AT58" s="9">
        <v>25000</v>
      </c>
      <c r="AU58" s="9"/>
      <c r="AV58" s="9">
        <v>25000</v>
      </c>
      <c r="AW58" s="9"/>
      <c r="AX58" s="9"/>
      <c r="AY58" s="9"/>
      <c r="AZ58" s="9"/>
      <c r="BA58" s="9"/>
      <c r="BB58" s="9">
        <v>8900000</v>
      </c>
      <c r="BC58" s="9"/>
      <c r="BD58" s="9">
        <v>8700000</v>
      </c>
      <c r="BE58" s="9">
        <f>BC58+BD58</f>
        <v>8700000</v>
      </c>
      <c r="BF58" s="10">
        <f>VLOOKUP(B58, [1]TERDataset_APR2014!$A$2:$EM$919, 50, FALSE)</f>
        <v>8.6999999999999993</v>
      </c>
      <c r="BG58" s="9"/>
      <c r="BH58" s="9"/>
      <c r="BI58" s="9"/>
      <c r="BJ58" s="9">
        <v>44700000</v>
      </c>
      <c r="BK58" s="9"/>
      <c r="BL58" s="9">
        <v>53500000</v>
      </c>
      <c r="BM58" s="9">
        <f>VLOOKUP(A58,[2]ProjectDetails!$A$2:$CQ$621,63,FALSE)</f>
        <v>53500000</v>
      </c>
      <c r="BN58" s="11"/>
      <c r="BO58" s="11"/>
      <c r="BP58" s="11"/>
      <c r="BQ58" s="11">
        <v>35643</v>
      </c>
      <c r="BR58" s="11">
        <v>35643</v>
      </c>
      <c r="BS58" s="11"/>
      <c r="BT58" s="11">
        <v>35926</v>
      </c>
      <c r="BU58" s="11">
        <v>35926</v>
      </c>
      <c r="BV58" s="11"/>
      <c r="BW58" s="11"/>
      <c r="BX58" s="11"/>
      <c r="BY58" s="11"/>
      <c r="BZ58" s="11"/>
      <c r="CA58" s="11"/>
      <c r="CB58" s="11"/>
      <c r="CC58" s="11">
        <v>35950</v>
      </c>
      <c r="CD58" s="11"/>
      <c r="CE58" s="11"/>
      <c r="CF58" s="11"/>
      <c r="CG58" s="11">
        <v>36320</v>
      </c>
      <c r="CH58" s="11">
        <v>36280</v>
      </c>
      <c r="CI58" s="11">
        <v>39253</v>
      </c>
      <c r="CJ58" s="11"/>
      <c r="CK58" s="11"/>
      <c r="CL58" s="11"/>
      <c r="CM58" s="11">
        <v>37637</v>
      </c>
      <c r="CN58" s="11"/>
      <c r="CO58" s="11"/>
      <c r="CP58" s="11"/>
      <c r="CQ58" s="11">
        <v>36320</v>
      </c>
      <c r="CR58" s="11"/>
      <c r="CS58" s="11"/>
      <c r="CU58" s="12">
        <f>VLOOKUP(A58, '[3]compiled projects'!$A$1:$R$382, 14,FALSE)</f>
        <v>1</v>
      </c>
      <c r="CW58" t="s">
        <v>118</v>
      </c>
    </row>
    <row r="59" spans="1:101" ht="12.75" customHeight="1" x14ac:dyDescent="0.2">
      <c r="A59">
        <v>142</v>
      </c>
      <c r="B59"/>
      <c r="C59" t="s">
        <v>161</v>
      </c>
      <c r="D59" t="s">
        <v>161</v>
      </c>
      <c r="F59" t="s">
        <v>162</v>
      </c>
      <c r="G59" t="s">
        <v>349</v>
      </c>
      <c r="H59" t="s">
        <v>164</v>
      </c>
      <c r="I59" t="s">
        <v>350</v>
      </c>
      <c r="J59" t="s">
        <v>351</v>
      </c>
      <c r="K59" t="s">
        <v>105</v>
      </c>
      <c r="L59" t="s">
        <v>106</v>
      </c>
      <c r="M59" t="s">
        <v>106</v>
      </c>
      <c r="N59" t="s">
        <v>352</v>
      </c>
      <c r="O59" t="s">
        <v>196</v>
      </c>
      <c r="P59" t="s">
        <v>109</v>
      </c>
      <c r="Q59" t="s">
        <v>110</v>
      </c>
      <c r="R59" t="s">
        <v>138</v>
      </c>
      <c r="S59" t="s">
        <v>112</v>
      </c>
      <c r="T59" t="s">
        <v>113</v>
      </c>
      <c r="U59" t="s">
        <v>353</v>
      </c>
      <c r="V59" t="s">
        <v>354</v>
      </c>
      <c r="Y59" t="b">
        <v>0</v>
      </c>
      <c r="Z59" t="b">
        <v>0</v>
      </c>
      <c r="AA59" t="b">
        <v>0</v>
      </c>
      <c r="AB59" t="b">
        <v>0</v>
      </c>
      <c r="AC59" t="b">
        <v>0</v>
      </c>
      <c r="AD59" t="b">
        <v>0</v>
      </c>
      <c r="AE59" t="b">
        <v>0</v>
      </c>
      <c r="AF59" t="b">
        <v>0</v>
      </c>
      <c r="AG59" t="b">
        <v>0</v>
      </c>
      <c r="AH59" t="b">
        <v>0</v>
      </c>
      <c r="AM59" t="s">
        <v>217</v>
      </c>
      <c r="AT59" s="9">
        <v>100000</v>
      </c>
      <c r="AU59" s="9"/>
      <c r="AV59" s="9"/>
      <c r="AW59" s="9"/>
      <c r="AX59" s="9"/>
      <c r="AY59" s="9">
        <v>100000</v>
      </c>
      <c r="AZ59" s="9"/>
      <c r="BA59" s="9"/>
      <c r="BB59" s="9">
        <v>6176300</v>
      </c>
      <c r="BC59" s="9"/>
      <c r="BD59" s="9"/>
      <c r="BE59" s="9">
        <v>6176000</v>
      </c>
      <c r="BF59" s="10">
        <v>6.1760000000000002</v>
      </c>
      <c r="BG59" s="9"/>
      <c r="BH59" s="9">
        <v>4817000</v>
      </c>
      <c r="BI59" s="9"/>
      <c r="BJ59" s="9">
        <v>4816599.9999999991</v>
      </c>
      <c r="BK59" s="11"/>
      <c r="BL59" s="11"/>
      <c r="BM59" s="9">
        <f>VLOOKUP(A59,[2]ProjectDetails!$A$2:$CQ$621,63,FALSE)</f>
        <v>4816599.9999999991</v>
      </c>
      <c r="BN59" s="11"/>
      <c r="BO59" s="11">
        <v>35551</v>
      </c>
      <c r="BP59" s="11">
        <v>35551</v>
      </c>
      <c r="BQ59" s="11"/>
      <c r="BR59" s="11">
        <v>35846</v>
      </c>
      <c r="BS59" s="11">
        <f>IF(BQ59=0,BR59,(IF(BR59=0,BQ59,"na")))</f>
        <v>35846</v>
      </c>
      <c r="BT59" s="11"/>
      <c r="BU59" s="11"/>
      <c r="BV59" s="11"/>
      <c r="BW59" s="11"/>
      <c r="BX59" s="11"/>
      <c r="BY59" s="11"/>
      <c r="BZ59" s="11"/>
      <c r="CA59" s="11">
        <v>35867</v>
      </c>
      <c r="CB59" s="11"/>
      <c r="CC59" s="11"/>
      <c r="CD59" s="11"/>
      <c r="CE59" s="11">
        <v>35867</v>
      </c>
      <c r="CF59" s="11">
        <v>36981</v>
      </c>
      <c r="CG59" s="11">
        <v>37315</v>
      </c>
      <c r="CH59" s="11"/>
      <c r="CI59" s="11">
        <v>37560</v>
      </c>
      <c r="CJ59" s="11"/>
      <c r="CK59" s="11">
        <v>37921</v>
      </c>
      <c r="CL59" s="11"/>
      <c r="CM59" s="11"/>
      <c r="CN59" s="11"/>
      <c r="CO59" s="11">
        <v>35867</v>
      </c>
      <c r="CP59" s="11"/>
      <c r="CQ59" s="11"/>
      <c r="CU59" s="12">
        <v>1</v>
      </c>
      <c r="CW59" t="s">
        <v>118</v>
      </c>
    </row>
    <row r="60" spans="1:101" x14ac:dyDescent="0.2">
      <c r="A60" s="8">
        <v>192</v>
      </c>
      <c r="B60" s="8">
        <f>VLOOKUP(A60, [1]TERDataset_APR2014!$A$2:$A$919, 1, FALSE)</f>
        <v>192</v>
      </c>
      <c r="C60" t="s">
        <v>101</v>
      </c>
      <c r="D60" t="s">
        <v>101</v>
      </c>
      <c r="F60" t="s">
        <v>119</v>
      </c>
      <c r="H60" t="s">
        <v>355</v>
      </c>
      <c r="J60" t="s">
        <v>356</v>
      </c>
      <c r="K60" t="s">
        <v>105</v>
      </c>
      <c r="L60" t="s">
        <v>106</v>
      </c>
      <c r="M60" t="s">
        <v>106</v>
      </c>
      <c r="N60" t="s">
        <v>357</v>
      </c>
      <c r="O60" t="s">
        <v>196</v>
      </c>
      <c r="P60" t="s">
        <v>109</v>
      </c>
      <c r="Q60" t="s">
        <v>110</v>
      </c>
      <c r="R60" t="s">
        <v>138</v>
      </c>
      <c r="S60" t="s">
        <v>112</v>
      </c>
      <c r="T60" t="s">
        <v>113</v>
      </c>
      <c r="U60" t="s">
        <v>358</v>
      </c>
      <c r="V60" t="s">
        <v>115</v>
      </c>
      <c r="Y60" t="b">
        <v>0</v>
      </c>
      <c r="Z60" t="b">
        <v>0</v>
      </c>
      <c r="AA60" t="b">
        <v>0</v>
      </c>
      <c r="AB60" t="b">
        <v>0</v>
      </c>
      <c r="AC60" t="b">
        <v>0</v>
      </c>
      <c r="AD60" t="b">
        <v>0</v>
      </c>
      <c r="AE60" t="b">
        <v>0</v>
      </c>
      <c r="AF60" t="b">
        <v>0</v>
      </c>
      <c r="AG60" t="b">
        <v>0</v>
      </c>
      <c r="AH60" t="b">
        <v>0</v>
      </c>
      <c r="AK60">
        <v>519</v>
      </c>
      <c r="AM60" t="s">
        <v>188</v>
      </c>
      <c r="AT60" s="9">
        <v>0</v>
      </c>
      <c r="AU60" s="9"/>
      <c r="AV60" s="9"/>
      <c r="AW60" s="9"/>
      <c r="AX60" s="9"/>
      <c r="AY60" s="9"/>
      <c r="AZ60" s="9"/>
      <c r="BA60" s="9"/>
      <c r="BB60" s="9">
        <v>1497682</v>
      </c>
      <c r="BC60" s="9"/>
      <c r="BD60" s="9">
        <v>1500000</v>
      </c>
      <c r="BE60" s="9">
        <f>BC60+BD60</f>
        <v>1500000</v>
      </c>
      <c r="BF60" s="10">
        <f>VLOOKUP(B60, [1]TERDataset_APR2014!$A$2:$EM$919, 50, FALSE)</f>
        <v>1.4918606799999998</v>
      </c>
      <c r="BG60" s="9"/>
      <c r="BH60" s="9"/>
      <c r="BI60" s="9"/>
      <c r="BJ60" s="9">
        <v>1030000</v>
      </c>
      <c r="BK60" s="9"/>
      <c r="BL60" s="9">
        <v>1424568</v>
      </c>
      <c r="BM60" s="9">
        <f>VLOOKUP(A60,[2]ProjectDetails!$A$2:$CQ$621,63,FALSE)</f>
        <v>1424568</v>
      </c>
      <c r="BN60" s="11"/>
      <c r="BO60" s="11"/>
      <c r="BP60" s="11"/>
      <c r="BQ60" s="11">
        <v>35339</v>
      </c>
      <c r="BR60" s="11">
        <v>35339</v>
      </c>
      <c r="BS60" s="11"/>
      <c r="BT60" s="11">
        <v>35632</v>
      </c>
      <c r="BU60" s="11">
        <v>35632</v>
      </c>
      <c r="BV60" s="11"/>
      <c r="BW60" s="11"/>
      <c r="BX60" s="11"/>
      <c r="BY60" s="11"/>
      <c r="BZ60" s="11"/>
      <c r="CA60" s="11"/>
      <c r="CB60" s="11"/>
      <c r="CC60" s="11">
        <v>35669</v>
      </c>
      <c r="CD60" s="11"/>
      <c r="CE60" s="11"/>
      <c r="CF60" s="11"/>
      <c r="CG60" s="11">
        <v>35669</v>
      </c>
      <c r="CH60" s="11">
        <v>37405</v>
      </c>
      <c r="CI60" s="11">
        <v>37865</v>
      </c>
      <c r="CJ60" s="11"/>
      <c r="CK60" s="11"/>
      <c r="CL60" s="11"/>
      <c r="CM60" s="11">
        <v>37918</v>
      </c>
      <c r="CN60" s="11"/>
      <c r="CO60" s="11"/>
      <c r="CP60" s="11"/>
      <c r="CQ60" s="11">
        <v>35700</v>
      </c>
      <c r="CR60" s="11"/>
      <c r="CS60" s="11"/>
      <c r="CT60" s="12">
        <f>VLOOKUP(A60,'[3]compiled projects'!A$1:R$382,11,FALSE)</f>
        <v>1</v>
      </c>
      <c r="CW60" t="s">
        <v>125</v>
      </c>
    </row>
    <row r="61" spans="1:101" x14ac:dyDescent="0.2">
      <c r="A61" s="13">
        <v>195</v>
      </c>
      <c r="B61" s="8">
        <f>VLOOKUP(A61, [1]TERDataset_APR2014!$A$2:$A$919, 1, FALSE)</f>
        <v>195</v>
      </c>
      <c r="C61" t="s">
        <v>101</v>
      </c>
      <c r="D61" t="s">
        <v>101</v>
      </c>
      <c r="F61" t="s">
        <v>126</v>
      </c>
      <c r="H61" t="s">
        <v>359</v>
      </c>
      <c r="J61" t="s">
        <v>360</v>
      </c>
      <c r="K61" t="s">
        <v>105</v>
      </c>
      <c r="L61" t="s">
        <v>106</v>
      </c>
      <c r="M61" t="s">
        <v>106</v>
      </c>
      <c r="N61" t="s">
        <v>361</v>
      </c>
      <c r="O61" t="s">
        <v>201</v>
      </c>
      <c r="P61" t="s">
        <v>109</v>
      </c>
      <c r="Q61" t="s">
        <v>110</v>
      </c>
      <c r="R61" t="s">
        <v>111</v>
      </c>
      <c r="S61" t="s">
        <v>112</v>
      </c>
      <c r="T61" t="s">
        <v>113</v>
      </c>
      <c r="U61" t="s">
        <v>362</v>
      </c>
      <c r="V61" t="s">
        <v>140</v>
      </c>
      <c r="Y61" t="b">
        <v>0</v>
      </c>
      <c r="Z61" t="b">
        <v>0</v>
      </c>
      <c r="AA61" t="b">
        <v>0</v>
      </c>
      <c r="AB61" t="b">
        <v>0</v>
      </c>
      <c r="AC61" t="b">
        <v>0</v>
      </c>
      <c r="AD61" t="b">
        <v>0</v>
      </c>
      <c r="AE61" t="b">
        <v>0</v>
      </c>
      <c r="AF61" t="b">
        <v>0</v>
      </c>
      <c r="AG61" t="b">
        <v>0</v>
      </c>
      <c r="AH61" t="b">
        <v>0</v>
      </c>
      <c r="AK61">
        <v>531</v>
      </c>
      <c r="AM61" t="s">
        <v>131</v>
      </c>
      <c r="AT61" s="9">
        <v>0</v>
      </c>
      <c r="AU61" s="9"/>
      <c r="AV61" s="9"/>
      <c r="AW61" s="9"/>
      <c r="AX61" s="9"/>
      <c r="AY61" s="9"/>
      <c r="AZ61" s="9"/>
      <c r="BA61" s="9"/>
      <c r="BB61" s="9">
        <v>3000000</v>
      </c>
      <c r="BC61" s="9"/>
      <c r="BD61" s="9"/>
      <c r="BE61" s="9">
        <v>3000000</v>
      </c>
      <c r="BF61" s="10">
        <f>VLOOKUP(B61, [1]TERDataset_APR2014!$A$2:$EM$919, 50, FALSE)</f>
        <v>3</v>
      </c>
      <c r="BG61" s="9"/>
      <c r="BH61" s="9"/>
      <c r="BI61" s="9"/>
      <c r="BJ61" s="9"/>
      <c r="BK61" s="9"/>
      <c r="BL61" s="9"/>
      <c r="BM61" s="9">
        <f>VLOOKUP(A61,[2]ProjectDetails!$A$2:$CQ$621,63,FALSE)</f>
        <v>500000</v>
      </c>
      <c r="BN61" s="11"/>
      <c r="BO61" s="11"/>
      <c r="BP61" s="11"/>
      <c r="BQ61" s="11">
        <v>33725</v>
      </c>
      <c r="BR61" s="11">
        <v>33725</v>
      </c>
      <c r="BS61" s="11"/>
      <c r="BT61" s="11"/>
      <c r="BU61" s="11">
        <v>0</v>
      </c>
      <c r="BV61" s="11"/>
      <c r="BW61" s="11"/>
      <c r="BX61" s="11"/>
      <c r="BY61" s="11"/>
      <c r="BZ61" s="11"/>
      <c r="CA61" s="11"/>
      <c r="CB61" s="11"/>
      <c r="CC61" s="11">
        <v>34456</v>
      </c>
      <c r="CD61" s="11"/>
      <c r="CE61" s="11"/>
      <c r="CF61" s="11"/>
      <c r="CG61" s="11">
        <v>34456</v>
      </c>
      <c r="CH61" s="11">
        <v>35704</v>
      </c>
      <c r="CI61" s="11">
        <v>39263</v>
      </c>
      <c r="CJ61" s="11"/>
      <c r="CK61" s="11"/>
      <c r="CL61" s="11"/>
      <c r="CM61" s="11">
        <v>35997</v>
      </c>
      <c r="CN61" s="11"/>
      <c r="CO61" s="11"/>
      <c r="CP61" s="11"/>
      <c r="CQ61" s="11">
        <v>34456</v>
      </c>
      <c r="CR61" s="11"/>
      <c r="CS61" s="11"/>
      <c r="CU61" s="12">
        <v>1</v>
      </c>
      <c r="CW61" t="s">
        <v>118</v>
      </c>
    </row>
    <row r="62" spans="1:101" x14ac:dyDescent="0.2">
      <c r="A62" s="8">
        <v>197</v>
      </c>
      <c r="B62" s="8">
        <f>VLOOKUP(A62, [1]TERDataset_APR2014!$A$2:$A$919, 1, FALSE)</f>
        <v>197</v>
      </c>
      <c r="C62" t="s">
        <v>101</v>
      </c>
      <c r="D62" t="s">
        <v>101</v>
      </c>
      <c r="F62" t="s">
        <v>126</v>
      </c>
      <c r="H62" t="s">
        <v>141</v>
      </c>
      <c r="J62" t="s">
        <v>142</v>
      </c>
      <c r="K62" t="s">
        <v>105</v>
      </c>
      <c r="L62" t="s">
        <v>106</v>
      </c>
      <c r="M62" t="s">
        <v>106</v>
      </c>
      <c r="N62" t="s">
        <v>363</v>
      </c>
      <c r="O62" t="s">
        <v>196</v>
      </c>
      <c r="P62" t="s">
        <v>109</v>
      </c>
      <c r="Q62" t="s">
        <v>110</v>
      </c>
      <c r="R62" t="s">
        <v>138</v>
      </c>
      <c r="S62" t="s">
        <v>112</v>
      </c>
      <c r="T62" t="s">
        <v>113</v>
      </c>
      <c r="U62" t="s">
        <v>364</v>
      </c>
      <c r="V62" t="s">
        <v>115</v>
      </c>
      <c r="Y62" t="b">
        <v>0</v>
      </c>
      <c r="Z62" t="b">
        <v>0</v>
      </c>
      <c r="AA62" t="b">
        <v>0</v>
      </c>
      <c r="AB62" t="b">
        <v>0</v>
      </c>
      <c r="AC62" t="b">
        <v>0</v>
      </c>
      <c r="AD62" t="b">
        <v>0</v>
      </c>
      <c r="AE62" t="b">
        <v>0</v>
      </c>
      <c r="AF62" t="b">
        <v>0</v>
      </c>
      <c r="AG62" t="b">
        <v>0</v>
      </c>
      <c r="AH62" t="b">
        <v>0</v>
      </c>
      <c r="AK62">
        <v>1330</v>
      </c>
      <c r="AM62" t="s">
        <v>303</v>
      </c>
      <c r="AT62" s="9">
        <v>0</v>
      </c>
      <c r="AU62" s="9"/>
      <c r="AV62" s="9"/>
      <c r="AW62" s="9"/>
      <c r="AX62" s="9"/>
      <c r="AY62" s="9"/>
      <c r="AZ62" s="9"/>
      <c r="BA62" s="9"/>
      <c r="BB62" s="9">
        <v>4000000</v>
      </c>
      <c r="BC62" s="9"/>
      <c r="BD62" s="9">
        <v>4000000</v>
      </c>
      <c r="BE62" s="9">
        <f>BC62+BD62</f>
        <v>4000000</v>
      </c>
      <c r="BF62" s="10">
        <f>VLOOKUP(B62, [1]TERDataset_APR2014!$A$2:$EM$919, 50, FALSE)</f>
        <v>4</v>
      </c>
      <c r="BG62" s="9"/>
      <c r="BH62" s="9"/>
      <c r="BI62" s="9"/>
      <c r="BJ62" s="9">
        <v>5700000</v>
      </c>
      <c r="BK62" s="9"/>
      <c r="BL62" s="9">
        <v>6700000</v>
      </c>
      <c r="BM62" s="9">
        <f>VLOOKUP(A62,[2]ProjectDetails!$A$2:$CQ$621,63,FALSE)</f>
        <v>6700000</v>
      </c>
      <c r="BN62" s="11"/>
      <c r="BO62" s="11"/>
      <c r="BP62" s="11"/>
      <c r="BQ62" s="11">
        <v>34820</v>
      </c>
      <c r="BR62" s="11">
        <v>34820</v>
      </c>
      <c r="BS62" s="11"/>
      <c r="BT62" s="11">
        <v>35399</v>
      </c>
      <c r="BU62" s="11">
        <v>35399</v>
      </c>
      <c r="BV62" s="11"/>
      <c r="BW62" s="11"/>
      <c r="BX62" s="11"/>
      <c r="BY62" s="11"/>
      <c r="BZ62" s="11"/>
      <c r="CA62" s="11"/>
      <c r="CB62" s="11"/>
      <c r="CC62" s="11">
        <v>35535</v>
      </c>
      <c r="CD62" s="11"/>
      <c r="CE62" s="11"/>
      <c r="CF62" s="11"/>
      <c r="CG62" s="11">
        <v>35535</v>
      </c>
      <c r="CH62" s="11">
        <v>37043</v>
      </c>
      <c r="CI62" s="11">
        <v>38412</v>
      </c>
      <c r="CJ62" s="11"/>
      <c r="CK62" s="11"/>
      <c r="CL62" s="11"/>
      <c r="CM62" s="11">
        <v>38314</v>
      </c>
      <c r="CN62" s="11"/>
      <c r="CO62" s="11"/>
      <c r="CP62" s="11"/>
      <c r="CQ62" s="11">
        <v>35535</v>
      </c>
      <c r="CR62" s="11"/>
      <c r="CS62" s="11"/>
      <c r="CU62" s="12">
        <f>VLOOKUP(A62, '[3]compiled projects'!$A$1:$R$382, 14,FALSE)</f>
        <v>1</v>
      </c>
      <c r="CW62" t="s">
        <v>118</v>
      </c>
    </row>
    <row r="63" spans="1:101" x14ac:dyDescent="0.2">
      <c r="A63" s="8">
        <v>202</v>
      </c>
      <c r="B63" s="8">
        <f>VLOOKUP(A63, [1]TERDataset_APR2014!$A$2:$A$919, 1, FALSE)</f>
        <v>202</v>
      </c>
      <c r="C63" t="s">
        <v>101</v>
      </c>
      <c r="D63" t="s">
        <v>101</v>
      </c>
      <c r="F63" t="s">
        <v>126</v>
      </c>
      <c r="H63" t="s">
        <v>169</v>
      </c>
      <c r="I63" t="s">
        <v>365</v>
      </c>
      <c r="J63" t="s">
        <v>366</v>
      </c>
      <c r="K63" t="s">
        <v>105</v>
      </c>
      <c r="L63" t="s">
        <v>106</v>
      </c>
      <c r="M63" t="s">
        <v>106</v>
      </c>
      <c r="N63" t="s">
        <v>367</v>
      </c>
      <c r="O63" t="s">
        <v>196</v>
      </c>
      <c r="P63" t="s">
        <v>109</v>
      </c>
      <c r="Q63" t="s">
        <v>110</v>
      </c>
      <c r="R63" t="s">
        <v>138</v>
      </c>
      <c r="S63" t="s">
        <v>112</v>
      </c>
      <c r="T63" t="s">
        <v>113</v>
      </c>
      <c r="U63" t="s">
        <v>368</v>
      </c>
      <c r="V63" t="s">
        <v>369</v>
      </c>
      <c r="Y63" t="b">
        <v>0</v>
      </c>
      <c r="Z63" t="b">
        <v>0</v>
      </c>
      <c r="AA63" t="b">
        <v>0</v>
      </c>
      <c r="AB63" t="b">
        <v>0</v>
      </c>
      <c r="AC63" t="b">
        <v>0</v>
      </c>
      <c r="AD63" t="b">
        <v>0</v>
      </c>
      <c r="AE63" t="b">
        <v>0</v>
      </c>
      <c r="AF63" t="b">
        <v>0</v>
      </c>
      <c r="AG63" t="b">
        <v>0</v>
      </c>
      <c r="AH63" t="b">
        <v>0</v>
      </c>
      <c r="AK63">
        <v>580</v>
      </c>
      <c r="AM63" t="s">
        <v>370</v>
      </c>
      <c r="AT63" s="9">
        <v>0</v>
      </c>
      <c r="AU63" s="9"/>
      <c r="AV63" s="9"/>
      <c r="AW63" s="9"/>
      <c r="AX63" s="9"/>
      <c r="AY63" s="9"/>
      <c r="AZ63" s="9"/>
      <c r="BA63" s="9"/>
      <c r="BB63" s="9">
        <v>3110000</v>
      </c>
      <c r="BC63" s="9"/>
      <c r="BD63" s="9">
        <v>3110000</v>
      </c>
      <c r="BE63" s="9">
        <f>BC63+BD63</f>
        <v>3110000</v>
      </c>
      <c r="BF63" s="10">
        <f>VLOOKUP(B63, [1]TERDataset_APR2014!$A$2:$EM$919, 50, FALSE)</f>
        <v>3.11</v>
      </c>
      <c r="BG63" s="9"/>
      <c r="BH63" s="9"/>
      <c r="BI63" s="9"/>
      <c r="BJ63" s="9">
        <v>890000</v>
      </c>
      <c r="BK63" s="9"/>
      <c r="BL63" s="9">
        <v>890000</v>
      </c>
      <c r="BM63" s="9">
        <f>VLOOKUP(A63,[2]ProjectDetails!$A$2:$CQ$621,63,FALSE)</f>
        <v>890000</v>
      </c>
      <c r="BN63" s="11"/>
      <c r="BO63" s="11"/>
      <c r="BP63" s="11"/>
      <c r="BQ63" s="11">
        <v>34731</v>
      </c>
      <c r="BR63" s="11">
        <v>34731</v>
      </c>
      <c r="BS63" s="11"/>
      <c r="BT63" s="11">
        <v>35445</v>
      </c>
      <c r="BU63" s="11">
        <v>35445</v>
      </c>
      <c r="BV63" s="11"/>
      <c r="BW63" s="11"/>
      <c r="BX63" s="11"/>
      <c r="BY63" s="11"/>
      <c r="BZ63" s="11"/>
      <c r="CA63" s="11"/>
      <c r="CB63" s="11"/>
      <c r="CC63" s="11">
        <v>36133</v>
      </c>
      <c r="CD63" s="11"/>
      <c r="CE63" s="11"/>
      <c r="CF63" s="11"/>
      <c r="CG63" s="11">
        <v>36133</v>
      </c>
      <c r="CH63" s="11">
        <v>38687</v>
      </c>
      <c r="CI63" s="11">
        <v>38443</v>
      </c>
      <c r="CJ63" s="11"/>
      <c r="CK63" s="11"/>
      <c r="CL63" s="11"/>
      <c r="CM63" s="11">
        <v>38596</v>
      </c>
      <c r="CN63" s="11"/>
      <c r="CO63" s="11"/>
      <c r="CP63" s="11"/>
      <c r="CQ63" s="11">
        <v>36133</v>
      </c>
      <c r="CR63" s="11"/>
      <c r="CS63" s="11"/>
      <c r="CU63" s="12">
        <f>VLOOKUP(A63, '[3]compiled projects'!$A$1:$R$382, 14,FALSE)</f>
        <v>1</v>
      </c>
      <c r="CW63" t="s">
        <v>118</v>
      </c>
    </row>
    <row r="64" spans="1:101" x14ac:dyDescent="0.2">
      <c r="A64" s="8">
        <v>205</v>
      </c>
      <c r="B64" s="8">
        <f>VLOOKUP(A64, [1]TERDataset_APR2014!$A$2:$A$919, 1, FALSE)</f>
        <v>205</v>
      </c>
      <c r="C64" t="s">
        <v>101</v>
      </c>
      <c r="D64" t="s">
        <v>101</v>
      </c>
      <c r="F64" t="s">
        <v>126</v>
      </c>
      <c r="H64" t="s">
        <v>293</v>
      </c>
      <c r="J64" t="s">
        <v>294</v>
      </c>
      <c r="K64" t="s">
        <v>105</v>
      </c>
      <c r="L64" t="s">
        <v>106</v>
      </c>
      <c r="M64" t="s">
        <v>106</v>
      </c>
      <c r="N64" t="s">
        <v>371</v>
      </c>
      <c r="O64" t="s">
        <v>196</v>
      </c>
      <c r="P64" t="s">
        <v>109</v>
      </c>
      <c r="Q64" t="s">
        <v>110</v>
      </c>
      <c r="R64" t="s">
        <v>111</v>
      </c>
      <c r="S64" t="s">
        <v>112</v>
      </c>
      <c r="T64" t="s">
        <v>113</v>
      </c>
      <c r="U64" t="s">
        <v>372</v>
      </c>
      <c r="V64" t="s">
        <v>354</v>
      </c>
      <c r="Y64" t="b">
        <v>0</v>
      </c>
      <c r="Z64" t="b">
        <v>0</v>
      </c>
      <c r="AA64" t="b">
        <v>0</v>
      </c>
      <c r="AB64" t="b">
        <v>0</v>
      </c>
      <c r="AC64" t="b">
        <v>0</v>
      </c>
      <c r="AD64" t="b">
        <v>0</v>
      </c>
      <c r="AE64" t="b">
        <v>0</v>
      </c>
      <c r="AF64" t="b">
        <v>0</v>
      </c>
      <c r="AG64" t="b">
        <v>0</v>
      </c>
      <c r="AH64" t="b">
        <v>0</v>
      </c>
      <c r="AI64" t="s">
        <v>373</v>
      </c>
      <c r="AK64">
        <v>604</v>
      </c>
      <c r="AM64" t="s">
        <v>131</v>
      </c>
      <c r="AT64" s="9">
        <v>0</v>
      </c>
      <c r="AU64" s="9"/>
      <c r="AV64" s="9"/>
      <c r="AW64" s="9"/>
      <c r="AX64" s="9"/>
      <c r="AY64" s="9"/>
      <c r="AZ64" s="9"/>
      <c r="BA64" s="9"/>
      <c r="BB64" s="9">
        <v>5200000</v>
      </c>
      <c r="BC64" s="9"/>
      <c r="BD64" s="9">
        <v>5200000</v>
      </c>
      <c r="BE64" s="9">
        <f>BC64+BD64</f>
        <v>5200000</v>
      </c>
      <c r="BF64" s="10">
        <f>VLOOKUP(B64, [1]TERDataset_APR2014!$A$2:$EM$919, 50, FALSE)</f>
        <v>5.2</v>
      </c>
      <c r="BG64" s="9"/>
      <c r="BH64" s="9"/>
      <c r="BI64" s="9"/>
      <c r="BJ64" s="9">
        <v>12910000.000000002</v>
      </c>
      <c r="BK64" s="9"/>
      <c r="BL64" s="9">
        <v>8800000</v>
      </c>
      <c r="BM64" s="9">
        <f>VLOOKUP(A64,[2]ProjectDetails!$A$2:$CQ$621,63,FALSE)</f>
        <v>8800000</v>
      </c>
      <c r="BN64" s="11"/>
      <c r="BO64" s="11"/>
      <c r="BP64" s="11"/>
      <c r="BQ64" s="11">
        <v>35551</v>
      </c>
      <c r="BR64" s="11">
        <v>35551</v>
      </c>
      <c r="BS64" s="11"/>
      <c r="BT64" s="11">
        <v>36432</v>
      </c>
      <c r="BU64" s="11">
        <v>36432</v>
      </c>
      <c r="BV64" s="11"/>
      <c r="BW64" s="11"/>
      <c r="BX64" s="11"/>
      <c r="BY64" s="11"/>
      <c r="BZ64" s="11"/>
      <c r="CA64" s="11"/>
      <c r="CB64" s="11"/>
      <c r="CC64" s="11">
        <v>36500</v>
      </c>
      <c r="CD64" s="11"/>
      <c r="CE64" s="11"/>
      <c r="CF64" s="11"/>
      <c r="CG64" s="11">
        <v>36500</v>
      </c>
      <c r="CH64" s="11">
        <v>38271</v>
      </c>
      <c r="CI64" s="11">
        <v>40178</v>
      </c>
      <c r="CJ64" s="11"/>
      <c r="CK64" s="11"/>
      <c r="CL64" s="11"/>
      <c r="CM64" s="11"/>
      <c r="CN64" s="11"/>
      <c r="CO64" s="11"/>
      <c r="CP64" s="11"/>
      <c r="CQ64" s="11">
        <v>36500</v>
      </c>
      <c r="CR64" s="11"/>
      <c r="CS64" s="11"/>
      <c r="CU64" s="12">
        <f>VLOOKUP(A64, '[3]compiled projects'!$A$1:$R$382, 14,FALSE)</f>
        <v>1</v>
      </c>
      <c r="CW64" t="s">
        <v>118</v>
      </c>
    </row>
    <row r="65" spans="1:101" x14ac:dyDescent="0.2">
      <c r="A65" s="8">
        <v>206</v>
      </c>
      <c r="B65" s="8">
        <f>VLOOKUP(A65, [1]TERDataset_APR2014!$A$2:$A$919, 1, FALSE)</f>
        <v>206</v>
      </c>
      <c r="C65" t="s">
        <v>101</v>
      </c>
      <c r="D65" t="s">
        <v>101</v>
      </c>
      <c r="F65" t="s">
        <v>126</v>
      </c>
      <c r="H65" t="s">
        <v>374</v>
      </c>
      <c r="J65" t="s">
        <v>375</v>
      </c>
      <c r="K65" t="s">
        <v>105</v>
      </c>
      <c r="L65" t="s">
        <v>106</v>
      </c>
      <c r="M65" t="s">
        <v>106</v>
      </c>
      <c r="N65" t="s">
        <v>376</v>
      </c>
      <c r="O65" t="s">
        <v>196</v>
      </c>
      <c r="P65" t="s">
        <v>109</v>
      </c>
      <c r="Q65" t="s">
        <v>110</v>
      </c>
      <c r="R65" t="s">
        <v>138</v>
      </c>
      <c r="S65" t="s">
        <v>112</v>
      </c>
      <c r="T65" t="s">
        <v>113</v>
      </c>
      <c r="U65" t="s">
        <v>377</v>
      </c>
      <c r="V65" t="s">
        <v>115</v>
      </c>
      <c r="Y65" t="b">
        <v>0</v>
      </c>
      <c r="Z65" t="b">
        <v>0</v>
      </c>
      <c r="AA65" t="b">
        <v>0</v>
      </c>
      <c r="AB65" t="b">
        <v>0</v>
      </c>
      <c r="AC65" t="b">
        <v>0</v>
      </c>
      <c r="AD65" t="b">
        <v>0</v>
      </c>
      <c r="AE65" t="b">
        <v>0</v>
      </c>
      <c r="AF65" t="b">
        <v>0</v>
      </c>
      <c r="AG65" t="b">
        <v>0</v>
      </c>
      <c r="AH65" t="b">
        <v>0</v>
      </c>
      <c r="AK65">
        <v>608</v>
      </c>
      <c r="AM65" t="s">
        <v>131</v>
      </c>
      <c r="AT65" s="9">
        <v>0</v>
      </c>
      <c r="AU65" s="9"/>
      <c r="AV65" s="9"/>
      <c r="AW65" s="9"/>
      <c r="AX65" s="9"/>
      <c r="AY65" s="9"/>
      <c r="AZ65" s="9"/>
      <c r="BA65" s="9"/>
      <c r="BB65" s="9">
        <v>2500000</v>
      </c>
      <c r="BC65" s="9"/>
      <c r="BD65" s="9">
        <v>2500000</v>
      </c>
      <c r="BE65" s="9">
        <f>BC65+BD65</f>
        <v>2500000</v>
      </c>
      <c r="BF65" s="10">
        <f>VLOOKUP(B65, [1]TERDataset_APR2014!$A$2:$EM$919, 50, FALSE)</f>
        <v>2.5</v>
      </c>
      <c r="BG65" s="9"/>
      <c r="BH65" s="9"/>
      <c r="BI65" s="9"/>
      <c r="BJ65" s="9">
        <v>1500000</v>
      </c>
      <c r="BK65" s="9"/>
      <c r="BL65" s="9">
        <v>1380000</v>
      </c>
      <c r="BM65" s="9">
        <f>VLOOKUP(A65,[2]ProjectDetails!$A$2:$CQ$621,63,FALSE)</f>
        <v>1380000</v>
      </c>
      <c r="BN65" s="11"/>
      <c r="BO65" s="11"/>
      <c r="BP65" s="11"/>
      <c r="BQ65" s="11">
        <v>35551</v>
      </c>
      <c r="BR65" s="11">
        <v>35551</v>
      </c>
      <c r="BS65" s="11"/>
      <c r="BT65" s="11">
        <v>35749</v>
      </c>
      <c r="BU65" s="11">
        <v>35749</v>
      </c>
      <c r="BV65" s="11"/>
      <c r="BW65" s="11"/>
      <c r="BX65" s="11"/>
      <c r="BY65" s="11"/>
      <c r="BZ65" s="11"/>
      <c r="CA65" s="11"/>
      <c r="CB65" s="11"/>
      <c r="CC65" s="11">
        <v>35753</v>
      </c>
      <c r="CD65" s="11"/>
      <c r="CE65" s="11"/>
      <c r="CF65" s="11"/>
      <c r="CG65" s="11">
        <v>35753</v>
      </c>
      <c r="CH65" s="11">
        <v>37073</v>
      </c>
      <c r="CI65" s="11">
        <v>37560</v>
      </c>
      <c r="CJ65" s="11"/>
      <c r="CK65" s="11"/>
      <c r="CL65" s="11"/>
      <c r="CM65" s="11">
        <v>37929</v>
      </c>
      <c r="CN65" s="11"/>
      <c r="CO65" s="11"/>
      <c r="CP65" s="11"/>
      <c r="CQ65" s="11">
        <v>35753</v>
      </c>
      <c r="CR65" s="11"/>
      <c r="CS65" s="11"/>
      <c r="CU65" s="12">
        <f>VLOOKUP(A65, '[3]compiled projects'!$A$1:$R$382, 14,FALSE)</f>
        <v>1</v>
      </c>
      <c r="CW65" t="s">
        <v>118</v>
      </c>
    </row>
    <row r="66" spans="1:101" x14ac:dyDescent="0.2">
      <c r="A66" s="8">
        <v>209</v>
      </c>
      <c r="B66" s="8">
        <f>VLOOKUP(A66, [1]TERDataset_APR2014!$A$2:$A$919, 1, FALSE)</f>
        <v>209</v>
      </c>
      <c r="C66" t="s">
        <v>101</v>
      </c>
      <c r="D66" t="s">
        <v>101</v>
      </c>
      <c r="F66" t="s">
        <v>119</v>
      </c>
      <c r="H66" t="s">
        <v>133</v>
      </c>
      <c r="J66" t="s">
        <v>134</v>
      </c>
      <c r="K66" t="s">
        <v>105</v>
      </c>
      <c r="L66" t="s">
        <v>106</v>
      </c>
      <c r="M66" t="s">
        <v>106</v>
      </c>
      <c r="N66" t="s">
        <v>378</v>
      </c>
      <c r="O66" t="s">
        <v>196</v>
      </c>
      <c r="P66" t="s">
        <v>109</v>
      </c>
      <c r="Q66" t="s">
        <v>110</v>
      </c>
      <c r="R66" t="s">
        <v>138</v>
      </c>
      <c r="S66" t="s">
        <v>112</v>
      </c>
      <c r="T66" t="s">
        <v>113</v>
      </c>
      <c r="U66" t="s">
        <v>379</v>
      </c>
      <c r="V66" t="s">
        <v>354</v>
      </c>
      <c r="Y66" t="b">
        <v>0</v>
      </c>
      <c r="Z66" t="b">
        <v>0</v>
      </c>
      <c r="AA66" t="b">
        <v>0</v>
      </c>
      <c r="AB66" t="b">
        <v>0</v>
      </c>
      <c r="AC66" t="b">
        <v>0</v>
      </c>
      <c r="AD66" t="b">
        <v>0</v>
      </c>
      <c r="AE66" t="b">
        <v>0</v>
      </c>
      <c r="AF66" t="b">
        <v>0</v>
      </c>
      <c r="AG66" t="b">
        <v>0</v>
      </c>
      <c r="AH66" t="b">
        <v>0</v>
      </c>
      <c r="AK66">
        <v>643</v>
      </c>
      <c r="AM66" t="s">
        <v>380</v>
      </c>
      <c r="AT66" s="9">
        <v>0</v>
      </c>
      <c r="AU66" s="9"/>
      <c r="AV66" s="9"/>
      <c r="AW66" s="9"/>
      <c r="AX66" s="9"/>
      <c r="AY66" s="9"/>
      <c r="AZ66" s="9"/>
      <c r="BA66" s="9"/>
      <c r="BB66" s="9">
        <v>6041000</v>
      </c>
      <c r="BC66" s="9"/>
      <c r="BD66" s="9">
        <v>6011840</v>
      </c>
      <c r="BE66" s="9">
        <f>BC66+BD66</f>
        <v>6011840</v>
      </c>
      <c r="BF66" s="10">
        <f>VLOOKUP(B66, [1]TERDataset_APR2014!$A$2:$EM$919, 50, FALSE)</f>
        <v>6.0118400000000003</v>
      </c>
      <c r="BG66" s="9"/>
      <c r="BH66" s="9"/>
      <c r="BI66" s="9"/>
      <c r="BJ66" s="9">
        <v>655000</v>
      </c>
      <c r="BK66" s="9"/>
      <c r="BL66" s="9">
        <v>2304778</v>
      </c>
      <c r="BM66" s="9">
        <f>VLOOKUP(A66,[2]ProjectDetails!$A$2:$CQ$621,63,FALSE)</f>
        <v>2304778</v>
      </c>
      <c r="BN66" s="11"/>
      <c r="BO66" s="11"/>
      <c r="BP66" s="11"/>
      <c r="BQ66" s="11">
        <v>34973</v>
      </c>
      <c r="BR66" s="11">
        <v>34973</v>
      </c>
      <c r="BS66" s="11"/>
      <c r="BT66" s="11">
        <v>35612</v>
      </c>
      <c r="BU66" s="11">
        <v>35612</v>
      </c>
      <c r="BV66" s="11"/>
      <c r="BW66" s="11"/>
      <c r="BX66" s="11"/>
      <c r="BY66" s="11"/>
      <c r="BZ66" s="11"/>
      <c r="CA66" s="11"/>
      <c r="CB66" s="11"/>
      <c r="CC66" s="11">
        <v>36125</v>
      </c>
      <c r="CD66" s="11"/>
      <c r="CE66" s="11"/>
      <c r="CF66" s="11"/>
      <c r="CG66" s="11">
        <v>36125</v>
      </c>
      <c r="CH66" s="11">
        <v>37802</v>
      </c>
      <c r="CI66" s="11">
        <v>38322</v>
      </c>
      <c r="CJ66" s="11"/>
      <c r="CK66" s="11"/>
      <c r="CL66" s="11"/>
      <c r="CM66" s="11">
        <v>38412</v>
      </c>
      <c r="CN66" s="11"/>
      <c r="CO66" s="11"/>
      <c r="CP66" s="11"/>
      <c r="CQ66" s="11">
        <v>36125</v>
      </c>
      <c r="CR66" s="11"/>
      <c r="CS66" s="11"/>
      <c r="CU66" s="12">
        <f>VLOOKUP(A66, '[3]compiled projects'!$A$1:$R$382, 14,FALSE)</f>
        <v>1</v>
      </c>
      <c r="CW66" t="s">
        <v>118</v>
      </c>
    </row>
    <row r="67" spans="1:101" x14ac:dyDescent="0.2">
      <c r="A67" s="13">
        <v>216</v>
      </c>
      <c r="B67" s="8">
        <f>VLOOKUP(A67, [1]TERDataset_APR2014!$A$2:$A$919, 1, FALSE)</f>
        <v>216</v>
      </c>
      <c r="C67" t="s">
        <v>101</v>
      </c>
      <c r="D67" t="s">
        <v>101</v>
      </c>
      <c r="F67" t="s">
        <v>119</v>
      </c>
      <c r="H67" t="s">
        <v>381</v>
      </c>
      <c r="J67" t="s">
        <v>382</v>
      </c>
      <c r="K67" t="s">
        <v>105</v>
      </c>
      <c r="L67" t="s">
        <v>106</v>
      </c>
      <c r="M67" t="s">
        <v>106</v>
      </c>
      <c r="N67" t="s">
        <v>383</v>
      </c>
      <c r="O67" t="s">
        <v>196</v>
      </c>
      <c r="P67" t="s">
        <v>109</v>
      </c>
      <c r="Q67" t="s">
        <v>110</v>
      </c>
      <c r="R67" t="s">
        <v>138</v>
      </c>
      <c r="S67" t="s">
        <v>112</v>
      </c>
      <c r="T67" t="s">
        <v>113</v>
      </c>
      <c r="U67" t="s">
        <v>384</v>
      </c>
      <c r="V67" t="s">
        <v>115</v>
      </c>
      <c r="Y67" t="b">
        <v>0</v>
      </c>
      <c r="Z67" t="b">
        <v>0</v>
      </c>
      <c r="AA67" t="b">
        <v>0</v>
      </c>
      <c r="AB67" t="b">
        <v>0</v>
      </c>
      <c r="AC67" t="b">
        <v>0</v>
      </c>
      <c r="AD67" t="b">
        <v>0</v>
      </c>
      <c r="AE67" t="b">
        <v>0</v>
      </c>
      <c r="AF67" t="b">
        <v>0</v>
      </c>
      <c r="AG67" t="b">
        <v>0</v>
      </c>
      <c r="AH67" t="b">
        <v>0</v>
      </c>
      <c r="AK67">
        <v>66</v>
      </c>
      <c r="AM67" t="s">
        <v>385</v>
      </c>
      <c r="AT67" s="9">
        <v>29000</v>
      </c>
      <c r="AU67" s="9"/>
      <c r="AV67" s="9"/>
      <c r="AW67" s="9">
        <v>29000</v>
      </c>
      <c r="AX67" s="9"/>
      <c r="AY67" s="9"/>
      <c r="AZ67" s="9"/>
      <c r="BA67" s="9"/>
      <c r="BB67" s="9">
        <v>2500000</v>
      </c>
      <c r="BC67" s="9"/>
      <c r="BD67" s="9"/>
      <c r="BE67" s="9">
        <v>2500000</v>
      </c>
      <c r="BF67" s="10">
        <f>VLOOKUP(B67, [1]TERDataset_APR2014!$A$2:$EM$919, 50, FALSE)</f>
        <v>2.5</v>
      </c>
      <c r="BG67" s="9"/>
      <c r="BH67" s="9"/>
      <c r="BI67" s="9"/>
      <c r="BJ67" s="9">
        <v>762600</v>
      </c>
      <c r="BK67" s="9"/>
      <c r="BL67" s="9"/>
      <c r="BM67" s="9">
        <f>VLOOKUP(A67,[2]ProjectDetails!$A$2:$CQ$621,63,FALSE)</f>
        <v>762600</v>
      </c>
      <c r="BN67" s="11"/>
      <c r="BO67" s="11"/>
      <c r="BP67" s="11"/>
      <c r="BQ67" s="11">
        <v>34820</v>
      </c>
      <c r="BR67" s="11">
        <v>34820</v>
      </c>
      <c r="BS67" s="11"/>
      <c r="BT67" s="11">
        <v>34974</v>
      </c>
      <c r="BU67" s="11">
        <v>34974</v>
      </c>
      <c r="BV67" s="11"/>
      <c r="BW67" s="11"/>
      <c r="BX67" s="11"/>
      <c r="BY67" s="11"/>
      <c r="BZ67" s="11"/>
      <c r="CA67" s="11"/>
      <c r="CB67" s="11"/>
      <c r="CC67" s="11">
        <v>35103</v>
      </c>
      <c r="CD67" s="11"/>
      <c r="CE67" s="11"/>
      <c r="CF67" s="11"/>
      <c r="CG67" s="11">
        <v>35103</v>
      </c>
      <c r="CH67" s="11">
        <v>37256</v>
      </c>
      <c r="CI67" s="11">
        <v>38292</v>
      </c>
      <c r="CJ67" s="11"/>
      <c r="CK67" s="11"/>
      <c r="CL67" s="11"/>
      <c r="CM67" s="11">
        <v>37997</v>
      </c>
      <c r="CN67" s="11"/>
      <c r="CO67" s="11"/>
      <c r="CP67" s="11"/>
      <c r="CQ67" s="11">
        <v>35103</v>
      </c>
      <c r="CR67" s="11"/>
      <c r="CS67" s="11"/>
      <c r="CT67" s="12">
        <f>VLOOKUP(A67,'[3]compiled projects'!A$1:R$382,11,FALSE)</f>
        <v>1</v>
      </c>
      <c r="CW67" t="s">
        <v>125</v>
      </c>
    </row>
    <row r="68" spans="1:101" x14ac:dyDescent="0.2">
      <c r="A68" s="8">
        <v>218</v>
      </c>
      <c r="B68" s="8">
        <f>VLOOKUP(A68, [1]TERDataset_APR2014!$A$2:$A$919, 1, FALSE)</f>
        <v>218</v>
      </c>
      <c r="C68" t="s">
        <v>101</v>
      </c>
      <c r="D68" t="s">
        <v>101</v>
      </c>
      <c r="F68" t="s">
        <v>102</v>
      </c>
      <c r="H68" t="s">
        <v>386</v>
      </c>
      <c r="J68" t="s">
        <v>387</v>
      </c>
      <c r="K68" t="s">
        <v>105</v>
      </c>
      <c r="L68" t="s">
        <v>106</v>
      </c>
      <c r="M68" t="s">
        <v>106</v>
      </c>
      <c r="N68" t="s">
        <v>388</v>
      </c>
      <c r="O68" t="s">
        <v>196</v>
      </c>
      <c r="P68" t="s">
        <v>109</v>
      </c>
      <c r="Q68" t="s">
        <v>110</v>
      </c>
      <c r="R68" t="s">
        <v>138</v>
      </c>
      <c r="S68" t="s">
        <v>112</v>
      </c>
      <c r="T68" t="s">
        <v>113</v>
      </c>
      <c r="U68" t="s">
        <v>379</v>
      </c>
      <c r="V68" t="s">
        <v>354</v>
      </c>
      <c r="Y68" t="b">
        <v>0</v>
      </c>
      <c r="Z68" t="b">
        <v>0</v>
      </c>
      <c r="AA68" t="b">
        <v>0</v>
      </c>
      <c r="AB68" t="b">
        <v>0</v>
      </c>
      <c r="AC68" t="b">
        <v>0</v>
      </c>
      <c r="AD68" t="b">
        <v>0</v>
      </c>
      <c r="AE68" t="b">
        <v>0</v>
      </c>
      <c r="AF68" t="b">
        <v>0</v>
      </c>
      <c r="AG68" t="b">
        <v>0</v>
      </c>
      <c r="AH68" t="b">
        <v>0</v>
      </c>
      <c r="AK68">
        <v>143</v>
      </c>
      <c r="AM68" t="s">
        <v>124</v>
      </c>
      <c r="AT68" s="9">
        <v>0</v>
      </c>
      <c r="AU68" s="9"/>
      <c r="AV68" s="9"/>
      <c r="AW68" s="9"/>
      <c r="AX68" s="9"/>
      <c r="AY68" s="9"/>
      <c r="AZ68" s="9"/>
      <c r="BA68" s="9"/>
      <c r="BB68" s="9">
        <v>2500000</v>
      </c>
      <c r="BC68" s="9"/>
      <c r="BD68" s="9">
        <v>2500000</v>
      </c>
      <c r="BE68" s="9">
        <f t="shared" ref="BE68:BE75" si="3">BC68+BD68</f>
        <v>2500000</v>
      </c>
      <c r="BF68" s="10">
        <f>VLOOKUP(B68, [1]TERDataset_APR2014!$A$2:$EM$919, 50, FALSE)</f>
        <v>2.5</v>
      </c>
      <c r="BG68" s="9"/>
      <c r="BH68" s="9"/>
      <c r="BI68" s="9"/>
      <c r="BJ68" s="9">
        <v>1000000</v>
      </c>
      <c r="BK68" s="9"/>
      <c r="BL68" s="9">
        <v>970000</v>
      </c>
      <c r="BM68" s="9">
        <f>VLOOKUP(A68,[2]ProjectDetails!$A$2:$CQ$621,63,FALSE)</f>
        <v>970000</v>
      </c>
      <c r="BN68" s="11"/>
      <c r="BO68" s="11"/>
      <c r="BP68" s="11"/>
      <c r="BQ68" s="11">
        <v>34820</v>
      </c>
      <c r="BR68" s="11">
        <v>34820</v>
      </c>
      <c r="BS68" s="11"/>
      <c r="BT68" s="11">
        <v>35678</v>
      </c>
      <c r="BU68" s="11">
        <v>35678</v>
      </c>
      <c r="BV68" s="11"/>
      <c r="BW68" s="11"/>
      <c r="BX68" s="11"/>
      <c r="BY68" s="11"/>
      <c r="BZ68" s="11"/>
      <c r="CA68" s="11"/>
      <c r="CB68" s="11"/>
      <c r="CC68" s="11">
        <v>35872</v>
      </c>
      <c r="CD68" s="11"/>
      <c r="CE68" s="11"/>
      <c r="CF68" s="11"/>
      <c r="CG68" s="11">
        <v>35872</v>
      </c>
      <c r="CH68" s="11">
        <v>36603</v>
      </c>
      <c r="CI68" s="11">
        <v>38076</v>
      </c>
      <c r="CJ68" s="11"/>
      <c r="CK68" s="11"/>
      <c r="CL68" s="11"/>
      <c r="CM68" s="11">
        <v>38108</v>
      </c>
      <c r="CN68" s="11"/>
      <c r="CO68" s="11"/>
      <c r="CP68" s="11"/>
      <c r="CQ68" s="11">
        <v>36192</v>
      </c>
      <c r="CR68" s="11"/>
      <c r="CS68" s="11"/>
      <c r="CT68" s="12">
        <f>VLOOKUP(A68,'[3]compiled projects'!A$1:R$382,11,FALSE)</f>
        <v>1</v>
      </c>
      <c r="CW68" t="s">
        <v>125</v>
      </c>
    </row>
    <row r="69" spans="1:101" x14ac:dyDescent="0.2">
      <c r="A69" s="8">
        <v>220</v>
      </c>
      <c r="B69" s="8">
        <f>VLOOKUP(A69, [1]TERDataset_APR2014!$A$2:$A$919, 1, FALSE)</f>
        <v>220</v>
      </c>
      <c r="C69" t="s">
        <v>101</v>
      </c>
      <c r="D69" t="s">
        <v>101</v>
      </c>
      <c r="F69" t="s">
        <v>102</v>
      </c>
      <c r="H69" t="s">
        <v>389</v>
      </c>
      <c r="J69" t="s">
        <v>390</v>
      </c>
      <c r="K69" t="s">
        <v>105</v>
      </c>
      <c r="L69" t="s">
        <v>106</v>
      </c>
      <c r="M69" t="s">
        <v>106</v>
      </c>
      <c r="N69" t="s">
        <v>391</v>
      </c>
      <c r="O69" t="s">
        <v>196</v>
      </c>
      <c r="P69" t="s">
        <v>109</v>
      </c>
      <c r="Q69" t="s">
        <v>110</v>
      </c>
      <c r="R69" t="s">
        <v>138</v>
      </c>
      <c r="S69" t="s">
        <v>112</v>
      </c>
      <c r="T69" t="s">
        <v>113</v>
      </c>
      <c r="U69" t="s">
        <v>392</v>
      </c>
      <c r="V69" t="s">
        <v>115</v>
      </c>
      <c r="Y69" t="b">
        <v>0</v>
      </c>
      <c r="Z69" t="b">
        <v>0</v>
      </c>
      <c r="AA69" t="b">
        <v>0</v>
      </c>
      <c r="AB69" t="b">
        <v>0</v>
      </c>
      <c r="AC69" t="b">
        <v>0</v>
      </c>
      <c r="AD69" t="b">
        <v>0</v>
      </c>
      <c r="AE69" t="b">
        <v>0</v>
      </c>
      <c r="AF69" t="b">
        <v>0</v>
      </c>
      <c r="AG69" t="b">
        <v>0</v>
      </c>
      <c r="AH69" t="b">
        <v>0</v>
      </c>
      <c r="AK69">
        <v>206</v>
      </c>
      <c r="AM69" t="s">
        <v>131</v>
      </c>
      <c r="AT69" s="9">
        <v>0</v>
      </c>
      <c r="AU69" s="9"/>
      <c r="AV69" s="9"/>
      <c r="AW69" s="9"/>
      <c r="AX69" s="9"/>
      <c r="AY69" s="9"/>
      <c r="AZ69" s="9"/>
      <c r="BA69" s="9"/>
      <c r="BB69" s="9">
        <v>2442000</v>
      </c>
      <c r="BC69" s="9"/>
      <c r="BD69" s="9">
        <v>2442000</v>
      </c>
      <c r="BE69" s="9">
        <f t="shared" si="3"/>
        <v>2442000</v>
      </c>
      <c r="BF69" s="10">
        <f>VLOOKUP(B69, [1]TERDataset_APR2014!$A$2:$EM$919, 50, FALSE)</f>
        <v>2.35</v>
      </c>
      <c r="BG69" s="9"/>
      <c r="BH69" s="9"/>
      <c r="BI69" s="9"/>
      <c r="BJ69" s="9">
        <v>840000</v>
      </c>
      <c r="BK69" s="9"/>
      <c r="BL69" s="9">
        <v>595000</v>
      </c>
      <c r="BM69" s="9">
        <f>VLOOKUP(A69,[2]ProjectDetails!$A$2:$CQ$621,63,FALSE)</f>
        <v>595000</v>
      </c>
      <c r="BN69" s="11"/>
      <c r="BO69" s="11"/>
      <c r="BP69" s="11"/>
      <c r="BQ69" s="11">
        <v>34999</v>
      </c>
      <c r="BR69" s="11">
        <v>34999</v>
      </c>
      <c r="BS69" s="11"/>
      <c r="BT69" s="11">
        <v>35668</v>
      </c>
      <c r="BU69" s="11">
        <v>35668</v>
      </c>
      <c r="BV69" s="11"/>
      <c r="BW69" s="11"/>
      <c r="BX69" s="11"/>
      <c r="BY69" s="11"/>
      <c r="BZ69" s="11"/>
      <c r="CA69" s="11"/>
      <c r="CB69" s="11"/>
      <c r="CC69" s="11">
        <v>35758</v>
      </c>
      <c r="CD69" s="11"/>
      <c r="CE69" s="11"/>
      <c r="CF69" s="11"/>
      <c r="CG69" s="11">
        <v>35758</v>
      </c>
      <c r="CH69" s="11">
        <v>37583</v>
      </c>
      <c r="CI69" s="11">
        <v>37583</v>
      </c>
      <c r="CJ69" s="11"/>
      <c r="CK69" s="11"/>
      <c r="CL69" s="11"/>
      <c r="CM69" s="11">
        <v>37567</v>
      </c>
      <c r="CN69" s="11"/>
      <c r="CO69" s="11"/>
      <c r="CP69" s="11"/>
      <c r="CQ69" s="11">
        <v>35758</v>
      </c>
      <c r="CR69" s="11"/>
      <c r="CS69" s="11"/>
      <c r="CT69" s="12">
        <f>VLOOKUP(A69,'[3]compiled projects'!A$1:R$382,11,FALSE)</f>
        <v>1</v>
      </c>
      <c r="CW69" t="s">
        <v>125</v>
      </c>
    </row>
    <row r="70" spans="1:101" x14ac:dyDescent="0.2">
      <c r="A70" s="8">
        <v>223</v>
      </c>
      <c r="B70" s="8">
        <f>VLOOKUP(A70, [1]TERDataset_APR2014!$A$2:$A$919, 1, FALSE)</f>
        <v>223</v>
      </c>
      <c r="C70" t="s">
        <v>101</v>
      </c>
      <c r="D70" t="s">
        <v>101</v>
      </c>
      <c r="F70" t="s">
        <v>119</v>
      </c>
      <c r="H70" t="s">
        <v>393</v>
      </c>
      <c r="J70" t="s">
        <v>394</v>
      </c>
      <c r="K70" t="s">
        <v>105</v>
      </c>
      <c r="L70" t="s">
        <v>106</v>
      </c>
      <c r="M70" t="s">
        <v>106</v>
      </c>
      <c r="N70" t="s">
        <v>395</v>
      </c>
      <c r="O70" t="s">
        <v>196</v>
      </c>
      <c r="P70" t="s">
        <v>109</v>
      </c>
      <c r="Q70" t="s">
        <v>110</v>
      </c>
      <c r="R70" t="s">
        <v>138</v>
      </c>
      <c r="S70" t="s">
        <v>112</v>
      </c>
      <c r="T70" t="s">
        <v>113</v>
      </c>
      <c r="U70" t="s">
        <v>396</v>
      </c>
      <c r="V70" t="s">
        <v>354</v>
      </c>
      <c r="Y70" t="b">
        <v>0</v>
      </c>
      <c r="Z70" t="b">
        <v>0</v>
      </c>
      <c r="AA70" t="b">
        <v>0</v>
      </c>
      <c r="AB70" t="b">
        <v>0</v>
      </c>
      <c r="AC70" t="b">
        <v>0</v>
      </c>
      <c r="AD70" t="b">
        <v>0</v>
      </c>
      <c r="AE70" t="b">
        <v>0</v>
      </c>
      <c r="AF70" t="b">
        <v>0</v>
      </c>
      <c r="AG70" t="b">
        <v>0</v>
      </c>
      <c r="AH70" t="b">
        <v>0</v>
      </c>
      <c r="AK70">
        <v>255</v>
      </c>
      <c r="AM70" t="s">
        <v>131</v>
      </c>
      <c r="AT70" s="9">
        <v>25000</v>
      </c>
      <c r="AU70" s="9"/>
      <c r="AV70" s="9">
        <v>25000</v>
      </c>
      <c r="AW70" s="9"/>
      <c r="AX70" s="9"/>
      <c r="AY70" s="9"/>
      <c r="AZ70" s="9"/>
      <c r="BA70" s="9"/>
      <c r="BB70" s="9">
        <v>4944700</v>
      </c>
      <c r="BC70" s="9"/>
      <c r="BD70" s="9">
        <v>4944700</v>
      </c>
      <c r="BE70" s="9">
        <f t="shared" si="3"/>
        <v>4944700</v>
      </c>
      <c r="BF70" s="10">
        <f>VLOOKUP(B70, [1]TERDataset_APR2014!$A$2:$EM$919, 50, FALSE)</f>
        <v>4.9446999999999992</v>
      </c>
      <c r="BG70" s="9"/>
      <c r="BH70" s="9"/>
      <c r="BI70" s="9"/>
      <c r="BJ70" s="9">
        <v>8013199.9999999991</v>
      </c>
      <c r="BK70" s="9"/>
      <c r="BL70" s="9">
        <v>8085199.9999999991</v>
      </c>
      <c r="BM70" s="9">
        <f>VLOOKUP(A70,[2]ProjectDetails!$A$2:$CQ$621,63,FALSE)</f>
        <v>8085199.9999999991</v>
      </c>
      <c r="BN70" s="11"/>
      <c r="BO70" s="11"/>
      <c r="BP70" s="11"/>
      <c r="BQ70" s="11">
        <v>35339</v>
      </c>
      <c r="BR70" s="11">
        <v>35339</v>
      </c>
      <c r="BS70" s="11"/>
      <c r="BT70" s="11">
        <v>35497</v>
      </c>
      <c r="BU70" s="11">
        <v>35497</v>
      </c>
      <c r="BV70" s="11"/>
      <c r="BW70" s="11"/>
      <c r="BX70" s="11"/>
      <c r="BY70" s="11"/>
      <c r="BZ70" s="11"/>
      <c r="CA70" s="11"/>
      <c r="CB70" s="11"/>
      <c r="CC70" s="11">
        <v>35570</v>
      </c>
      <c r="CD70" s="11"/>
      <c r="CE70" s="11"/>
      <c r="CF70" s="11"/>
      <c r="CG70" s="11">
        <v>35570</v>
      </c>
      <c r="CH70" s="11">
        <v>37376</v>
      </c>
      <c r="CI70" s="11">
        <v>37742</v>
      </c>
      <c r="CJ70" s="11"/>
      <c r="CK70" s="11"/>
      <c r="CL70" s="11"/>
      <c r="CM70" s="11">
        <v>37834</v>
      </c>
      <c r="CN70" s="11"/>
      <c r="CO70" s="11"/>
      <c r="CP70" s="11"/>
      <c r="CQ70" s="11">
        <v>35570</v>
      </c>
      <c r="CR70" s="11"/>
      <c r="CS70" s="11"/>
      <c r="CT70" s="12">
        <f>VLOOKUP(A70,'[3]compiled projects'!A$1:R$382,11,FALSE)</f>
        <v>1</v>
      </c>
      <c r="CW70" t="s">
        <v>125</v>
      </c>
    </row>
    <row r="71" spans="1:101" x14ac:dyDescent="0.2">
      <c r="A71" s="8">
        <v>235</v>
      </c>
      <c r="B71" s="8" t="e">
        <f>VLOOKUP(A71, [1]TERDataset_APR2014!$A$2:$A$919, 1, FALSE)</f>
        <v>#N/A</v>
      </c>
      <c r="C71" t="s">
        <v>101</v>
      </c>
      <c r="D71" t="s">
        <v>101</v>
      </c>
      <c r="F71" t="s">
        <v>119</v>
      </c>
      <c r="H71" t="s">
        <v>397</v>
      </c>
      <c r="J71" t="s">
        <v>398</v>
      </c>
      <c r="K71" t="s">
        <v>105</v>
      </c>
      <c r="L71" t="s">
        <v>106</v>
      </c>
      <c r="M71" t="s">
        <v>106</v>
      </c>
      <c r="N71" t="s">
        <v>399</v>
      </c>
      <c r="O71" t="s">
        <v>196</v>
      </c>
      <c r="P71" t="s">
        <v>109</v>
      </c>
      <c r="Q71" t="s">
        <v>110</v>
      </c>
      <c r="R71" t="s">
        <v>400</v>
      </c>
      <c r="S71" t="s">
        <v>112</v>
      </c>
      <c r="T71" t="s">
        <v>113</v>
      </c>
      <c r="U71" t="s">
        <v>401</v>
      </c>
      <c r="V71" t="s">
        <v>115</v>
      </c>
      <c r="Y71" t="b">
        <v>0</v>
      </c>
      <c r="Z71" t="b">
        <v>0</v>
      </c>
      <c r="AA71" t="b">
        <v>0</v>
      </c>
      <c r="AB71" t="b">
        <v>0</v>
      </c>
      <c r="AC71" t="b">
        <v>0</v>
      </c>
      <c r="AD71" t="b">
        <v>0</v>
      </c>
      <c r="AE71" t="b">
        <v>0</v>
      </c>
      <c r="AF71" t="b">
        <v>0</v>
      </c>
      <c r="AG71" t="b">
        <v>0</v>
      </c>
      <c r="AH71" t="b">
        <v>0</v>
      </c>
      <c r="AK71">
        <v>253</v>
      </c>
      <c r="AM71" t="s">
        <v>402</v>
      </c>
      <c r="AT71" s="9">
        <v>0</v>
      </c>
      <c r="AU71" s="9"/>
      <c r="AV71" s="9"/>
      <c r="AW71" s="9"/>
      <c r="AX71" s="9"/>
      <c r="AY71" s="9"/>
      <c r="AZ71" s="9"/>
      <c r="BA71" s="9"/>
      <c r="BB71" s="9">
        <v>1949000</v>
      </c>
      <c r="BC71" s="9"/>
      <c r="BD71" s="9">
        <v>1949000</v>
      </c>
      <c r="BE71" s="9">
        <f t="shared" si="3"/>
        <v>1949000</v>
      </c>
      <c r="BF71" s="10" t="e">
        <f>VLOOKUP(B71, [1]TERDataset_APR2014!$A$2:$EM$919, 50, FALSE)</f>
        <v>#N/A</v>
      </c>
      <c r="BG71" s="9"/>
      <c r="BH71" s="9"/>
      <c r="BI71" s="9"/>
      <c r="BJ71" s="9">
        <v>1350000</v>
      </c>
      <c r="BK71" s="9"/>
      <c r="BL71" s="9">
        <v>750000</v>
      </c>
      <c r="BM71" s="9">
        <f>VLOOKUP(A71,[2]ProjectDetails!$A$2:$CQ$621,63,FALSE)</f>
        <v>750000</v>
      </c>
      <c r="BN71" s="11"/>
      <c r="BO71" s="11"/>
      <c r="BP71" s="11"/>
      <c r="BQ71" s="11">
        <v>35278</v>
      </c>
      <c r="BR71" s="11">
        <v>35278</v>
      </c>
      <c r="BS71" s="11"/>
      <c r="BT71" s="11">
        <v>35448</v>
      </c>
      <c r="BU71" s="11">
        <v>35448</v>
      </c>
      <c r="BV71" s="11"/>
      <c r="BW71" s="11"/>
      <c r="BX71" s="11"/>
      <c r="BY71" s="11"/>
      <c r="BZ71" s="11"/>
      <c r="CA71" s="11"/>
      <c r="CB71" s="11"/>
      <c r="CC71" s="11">
        <v>35550</v>
      </c>
      <c r="CD71" s="11"/>
      <c r="CE71" s="11"/>
      <c r="CF71" s="11"/>
      <c r="CG71" s="11">
        <v>35550</v>
      </c>
      <c r="CH71" s="11">
        <v>36525</v>
      </c>
      <c r="CI71" s="11"/>
      <c r="CJ71" s="11"/>
      <c r="CK71" s="11"/>
      <c r="CL71" s="11"/>
      <c r="CM71" s="11"/>
      <c r="CN71" s="11"/>
      <c r="CO71" s="11"/>
      <c r="CP71" s="11"/>
      <c r="CQ71" s="11">
        <v>35550</v>
      </c>
      <c r="CR71" s="11"/>
      <c r="CS71" s="11"/>
      <c r="CU71" s="12">
        <f>VLOOKUP(A71, '[3]compiled projects'!$A$1:$R$382, 14,FALSE)</f>
        <v>1</v>
      </c>
      <c r="CW71" t="s">
        <v>118</v>
      </c>
    </row>
    <row r="72" spans="1:101" x14ac:dyDescent="0.2">
      <c r="A72" s="8">
        <v>243</v>
      </c>
      <c r="B72" s="8">
        <f>VLOOKUP(A72, [1]TERDataset_APR2014!$A$2:$A$919, 1, FALSE)</f>
        <v>243</v>
      </c>
      <c r="C72" t="s">
        <v>403</v>
      </c>
      <c r="D72" t="s">
        <v>101</v>
      </c>
      <c r="E72" t="s">
        <v>161</v>
      </c>
      <c r="F72" t="s">
        <v>126</v>
      </c>
      <c r="H72" t="s">
        <v>169</v>
      </c>
      <c r="I72" t="s">
        <v>404</v>
      </c>
      <c r="J72" t="s">
        <v>405</v>
      </c>
      <c r="K72" t="s">
        <v>105</v>
      </c>
      <c r="L72" t="s">
        <v>106</v>
      </c>
      <c r="M72" t="s">
        <v>106</v>
      </c>
      <c r="N72" t="s">
        <v>406</v>
      </c>
      <c r="O72" t="s">
        <v>196</v>
      </c>
      <c r="P72" t="s">
        <v>109</v>
      </c>
      <c r="Q72" t="s">
        <v>110</v>
      </c>
      <c r="R72" t="s">
        <v>111</v>
      </c>
      <c r="S72" t="s">
        <v>112</v>
      </c>
      <c r="T72" t="s">
        <v>113</v>
      </c>
      <c r="U72" t="s">
        <v>407</v>
      </c>
      <c r="V72" t="s">
        <v>115</v>
      </c>
      <c r="Y72" t="b">
        <v>0</v>
      </c>
      <c r="Z72" t="b">
        <v>0</v>
      </c>
      <c r="AA72" t="b">
        <v>0</v>
      </c>
      <c r="AB72" t="b">
        <v>0</v>
      </c>
      <c r="AC72" t="b">
        <v>0</v>
      </c>
      <c r="AD72" t="b">
        <v>0</v>
      </c>
      <c r="AE72" t="b">
        <v>0</v>
      </c>
      <c r="AF72" t="b">
        <v>0</v>
      </c>
      <c r="AG72" t="b">
        <v>0</v>
      </c>
      <c r="AH72" t="b">
        <v>0</v>
      </c>
      <c r="AK72">
        <v>1434</v>
      </c>
      <c r="AM72" t="s">
        <v>303</v>
      </c>
      <c r="AT72" s="9">
        <v>340000</v>
      </c>
      <c r="AU72" s="9"/>
      <c r="AV72" s="9"/>
      <c r="AW72" s="9">
        <v>340000</v>
      </c>
      <c r="AX72" s="9"/>
      <c r="AY72" s="9"/>
      <c r="AZ72" s="9"/>
      <c r="BA72" s="9"/>
      <c r="BB72" s="9">
        <v>10600000</v>
      </c>
      <c r="BC72" s="9"/>
      <c r="BD72" s="9">
        <v>10600000</v>
      </c>
      <c r="BE72" s="9">
        <f t="shared" si="3"/>
        <v>10600000</v>
      </c>
      <c r="BF72" s="10">
        <f>VLOOKUP(B72, [1]TERDataset_APR2014!$A$2:$EM$919, 50, FALSE)</f>
        <v>10.6</v>
      </c>
      <c r="BG72" s="9"/>
      <c r="BH72" s="9"/>
      <c r="BI72" s="9"/>
      <c r="BJ72" s="9">
        <v>12766000</v>
      </c>
      <c r="BK72" s="9"/>
      <c r="BL72" s="9">
        <v>11717000</v>
      </c>
      <c r="BM72" s="9">
        <f>VLOOKUP(A72,[2]ProjectDetails!$A$2:$CQ$621,63,FALSE)</f>
        <v>11717000</v>
      </c>
      <c r="BN72" s="11"/>
      <c r="BO72" s="11"/>
      <c r="BP72" s="11"/>
      <c r="BQ72" s="11">
        <v>35735</v>
      </c>
      <c r="BR72" s="11">
        <v>35735</v>
      </c>
      <c r="BS72" s="11"/>
      <c r="BT72" s="11">
        <v>36276</v>
      </c>
      <c r="BU72" s="11">
        <v>36276</v>
      </c>
      <c r="BV72" s="11"/>
      <c r="BW72" s="11"/>
      <c r="BX72" s="11"/>
      <c r="BY72" s="11"/>
      <c r="BZ72" s="11"/>
      <c r="CA72" s="11"/>
      <c r="CB72" s="11"/>
      <c r="CC72" s="11">
        <v>36474</v>
      </c>
      <c r="CD72" s="11"/>
      <c r="CE72" s="11"/>
      <c r="CF72" s="11"/>
      <c r="CG72" s="11">
        <v>36474</v>
      </c>
      <c r="CH72" s="11">
        <v>39050</v>
      </c>
      <c r="CI72" s="11">
        <v>39263</v>
      </c>
      <c r="CJ72" s="11"/>
      <c r="CK72" s="11"/>
      <c r="CL72" s="11"/>
      <c r="CM72" s="11"/>
      <c r="CN72" s="11"/>
      <c r="CO72" s="11"/>
      <c r="CP72" s="11"/>
      <c r="CQ72" s="11">
        <v>36474</v>
      </c>
      <c r="CR72" s="11"/>
      <c r="CS72" s="11"/>
      <c r="CU72" s="12">
        <f>VLOOKUP(A72, '[3]compiled projects'!$A$1:$R$382, 14,FALSE)</f>
        <v>1</v>
      </c>
      <c r="CW72" t="s">
        <v>118</v>
      </c>
    </row>
    <row r="73" spans="1:101" x14ac:dyDescent="0.2">
      <c r="A73" s="8">
        <v>245</v>
      </c>
      <c r="B73" s="8">
        <f>VLOOKUP(A73, [1]TERDataset_APR2014!$A$2:$A$919, 1, FALSE)</f>
        <v>245</v>
      </c>
      <c r="C73" t="s">
        <v>101</v>
      </c>
      <c r="D73" t="s">
        <v>101</v>
      </c>
      <c r="F73" t="s">
        <v>102</v>
      </c>
      <c r="H73" t="s">
        <v>408</v>
      </c>
      <c r="J73" t="s">
        <v>409</v>
      </c>
      <c r="K73" t="s">
        <v>105</v>
      </c>
      <c r="L73" t="s">
        <v>106</v>
      </c>
      <c r="M73" t="s">
        <v>106</v>
      </c>
      <c r="N73" t="s">
        <v>410</v>
      </c>
      <c r="O73" t="s">
        <v>196</v>
      </c>
      <c r="P73" t="s">
        <v>109</v>
      </c>
      <c r="Q73" t="s">
        <v>110</v>
      </c>
      <c r="R73" t="s">
        <v>138</v>
      </c>
      <c r="S73" t="s">
        <v>112</v>
      </c>
      <c r="T73" t="s">
        <v>113</v>
      </c>
      <c r="U73" t="s">
        <v>411</v>
      </c>
      <c r="V73" t="s">
        <v>115</v>
      </c>
      <c r="Y73" t="b">
        <v>0</v>
      </c>
      <c r="Z73" t="b">
        <v>0</v>
      </c>
      <c r="AA73" t="b">
        <v>0</v>
      </c>
      <c r="AB73" t="b">
        <v>0</v>
      </c>
      <c r="AC73" t="b">
        <v>0</v>
      </c>
      <c r="AD73" t="b">
        <v>0</v>
      </c>
      <c r="AE73" t="b">
        <v>0</v>
      </c>
      <c r="AF73" t="b">
        <v>0</v>
      </c>
      <c r="AG73" t="b">
        <v>0</v>
      </c>
      <c r="AH73" t="b">
        <v>0</v>
      </c>
      <c r="AK73">
        <v>243</v>
      </c>
      <c r="AM73" t="s">
        <v>188</v>
      </c>
      <c r="AT73" s="9">
        <v>25000</v>
      </c>
      <c r="AU73" s="9"/>
      <c r="AV73" s="9">
        <v>25000</v>
      </c>
      <c r="AW73" s="9"/>
      <c r="AX73" s="9"/>
      <c r="AY73" s="9"/>
      <c r="AZ73" s="9"/>
      <c r="BA73" s="9"/>
      <c r="BB73" s="9">
        <v>2482000</v>
      </c>
      <c r="BC73" s="9"/>
      <c r="BD73" s="9">
        <v>2485000</v>
      </c>
      <c r="BE73" s="9">
        <f t="shared" si="3"/>
        <v>2485000</v>
      </c>
      <c r="BF73" s="10">
        <f>VLOOKUP(B73, [1]TERDataset_APR2014!$A$2:$EM$919, 50, FALSE)</f>
        <v>2.4849999999999999</v>
      </c>
      <c r="BG73" s="9"/>
      <c r="BH73" s="9"/>
      <c r="BI73" s="9"/>
      <c r="BJ73" s="9">
        <v>4630000</v>
      </c>
      <c r="BK73" s="9"/>
      <c r="BL73" s="9">
        <v>9910000</v>
      </c>
      <c r="BM73" s="9">
        <f>VLOOKUP(A73,[2]ProjectDetails!$A$2:$CQ$621,63,FALSE)</f>
        <v>9910000</v>
      </c>
      <c r="BN73" s="11"/>
      <c r="BO73" s="11"/>
      <c r="BP73" s="11"/>
      <c r="BQ73" s="11">
        <v>35735</v>
      </c>
      <c r="BR73" s="11">
        <v>35735</v>
      </c>
      <c r="BS73" s="11"/>
      <c r="BT73" s="11">
        <v>36214</v>
      </c>
      <c r="BU73" s="11">
        <v>36214</v>
      </c>
      <c r="BV73" s="11"/>
      <c r="BW73" s="11"/>
      <c r="BX73" s="11"/>
      <c r="BY73" s="11"/>
      <c r="BZ73" s="11"/>
      <c r="CA73" s="11"/>
      <c r="CB73" s="11"/>
      <c r="CC73" s="11">
        <v>36258</v>
      </c>
      <c r="CD73" s="11"/>
      <c r="CE73" s="11"/>
      <c r="CF73" s="11"/>
      <c r="CG73" s="11">
        <v>36258</v>
      </c>
      <c r="CH73" s="11">
        <v>38078</v>
      </c>
      <c r="CI73" s="11">
        <v>38322</v>
      </c>
      <c r="CJ73" s="11"/>
      <c r="CK73" s="11"/>
      <c r="CL73" s="11"/>
      <c r="CM73" s="11">
        <v>39052</v>
      </c>
      <c r="CN73" s="11"/>
      <c r="CO73" s="11"/>
      <c r="CP73" s="11"/>
      <c r="CQ73" s="11">
        <v>36469</v>
      </c>
      <c r="CR73" s="11"/>
      <c r="CS73" s="11"/>
      <c r="CU73" s="12">
        <f>VLOOKUP(A73, '[3]compiled projects'!$A$1:$R$382, 14,FALSE)</f>
        <v>1</v>
      </c>
      <c r="CW73" t="s">
        <v>118</v>
      </c>
    </row>
    <row r="74" spans="1:101" x14ac:dyDescent="0.2">
      <c r="A74" s="8">
        <v>248</v>
      </c>
      <c r="B74" s="8">
        <f>VLOOKUP(A74, [1]TERDataset_APR2014!$A$2:$A$919, 1, FALSE)</f>
        <v>248</v>
      </c>
      <c r="C74" t="s">
        <v>101</v>
      </c>
      <c r="D74" t="s">
        <v>101</v>
      </c>
      <c r="F74" t="s">
        <v>102</v>
      </c>
      <c r="H74" t="s">
        <v>412</v>
      </c>
      <c r="J74" t="s">
        <v>413</v>
      </c>
      <c r="K74" t="s">
        <v>105</v>
      </c>
      <c r="L74" t="s">
        <v>106</v>
      </c>
      <c r="M74" t="s">
        <v>106</v>
      </c>
      <c r="N74" t="s">
        <v>414</v>
      </c>
      <c r="O74" t="s">
        <v>196</v>
      </c>
      <c r="P74" t="s">
        <v>109</v>
      </c>
      <c r="Q74" t="s">
        <v>110</v>
      </c>
      <c r="R74" t="s">
        <v>111</v>
      </c>
      <c r="S74" t="s">
        <v>112</v>
      </c>
      <c r="T74" t="s">
        <v>113</v>
      </c>
      <c r="U74" t="s">
        <v>379</v>
      </c>
      <c r="V74" t="s">
        <v>354</v>
      </c>
      <c r="Y74" t="b">
        <v>0</v>
      </c>
      <c r="Z74" t="b">
        <v>0</v>
      </c>
      <c r="AA74" t="b">
        <v>0</v>
      </c>
      <c r="AB74" t="b">
        <v>0</v>
      </c>
      <c r="AC74" t="b">
        <v>0</v>
      </c>
      <c r="AD74" t="b">
        <v>0</v>
      </c>
      <c r="AE74" t="b">
        <v>0</v>
      </c>
      <c r="AF74" t="b">
        <v>0</v>
      </c>
      <c r="AG74" t="b">
        <v>0</v>
      </c>
      <c r="AH74" t="b">
        <v>0</v>
      </c>
      <c r="AI74" t="s">
        <v>309</v>
      </c>
      <c r="AK74">
        <v>270</v>
      </c>
      <c r="AM74" t="s">
        <v>124</v>
      </c>
      <c r="AT74" s="9">
        <v>25000</v>
      </c>
      <c r="AU74" s="9"/>
      <c r="AV74" s="9">
        <v>25000</v>
      </c>
      <c r="AW74" s="9"/>
      <c r="AX74" s="9"/>
      <c r="AY74" s="9"/>
      <c r="AZ74" s="9"/>
      <c r="BA74" s="9"/>
      <c r="BB74" s="9">
        <v>6307441</v>
      </c>
      <c r="BC74" s="9"/>
      <c r="BD74" s="9">
        <v>5917000</v>
      </c>
      <c r="BE74" s="9">
        <f t="shared" si="3"/>
        <v>5917000</v>
      </c>
      <c r="BF74" s="10">
        <f>VLOOKUP(B74, [1]TERDataset_APR2014!$A$2:$EM$919, 50, FALSE)</f>
        <v>5.9169999999999998</v>
      </c>
      <c r="BG74" s="9"/>
      <c r="BH74" s="9"/>
      <c r="BI74" s="9"/>
      <c r="BJ74" s="9">
        <v>13644000</v>
      </c>
      <c r="BK74" s="9"/>
      <c r="BL74" s="9">
        <v>12719352</v>
      </c>
      <c r="BM74" s="9">
        <f>VLOOKUP(A74,[2]ProjectDetails!$A$2:$CQ$621,63,FALSE)</f>
        <v>12719352</v>
      </c>
      <c r="BN74" s="11">
        <v>37593</v>
      </c>
      <c r="BO74" s="11"/>
      <c r="BP74" s="11"/>
      <c r="BQ74" s="11">
        <v>35735</v>
      </c>
      <c r="BR74" s="11">
        <v>35735</v>
      </c>
      <c r="BS74" s="11"/>
      <c r="BT74" s="11">
        <v>37833</v>
      </c>
      <c r="BU74" s="11">
        <v>37833</v>
      </c>
      <c r="BV74" s="11"/>
      <c r="BW74" s="11"/>
      <c r="BX74" s="11"/>
      <c r="BY74" s="11"/>
      <c r="BZ74" s="11"/>
      <c r="CA74" s="11"/>
      <c r="CB74" s="11"/>
      <c r="CC74" s="11">
        <v>37992</v>
      </c>
      <c r="CD74" s="11"/>
      <c r="CE74" s="11"/>
      <c r="CF74" s="11"/>
      <c r="CG74" s="11">
        <v>37992</v>
      </c>
      <c r="CH74" s="11">
        <v>37377</v>
      </c>
      <c r="CI74" s="11">
        <v>40178</v>
      </c>
      <c r="CJ74" s="11"/>
      <c r="CK74" s="11"/>
      <c r="CL74" s="11"/>
      <c r="CM74" s="11"/>
      <c r="CN74" s="11"/>
      <c r="CO74" s="11"/>
      <c r="CP74" s="11"/>
      <c r="CQ74" s="11">
        <v>37992</v>
      </c>
      <c r="CR74" s="11"/>
      <c r="CS74" s="11"/>
      <c r="CT74" s="12">
        <f>VLOOKUP(A74,'[3]compiled projects'!A$1:R$382,11,FALSE)</f>
        <v>1</v>
      </c>
      <c r="CW74" t="s">
        <v>125</v>
      </c>
    </row>
    <row r="75" spans="1:101" x14ac:dyDescent="0.2">
      <c r="A75" s="8">
        <v>250</v>
      </c>
      <c r="B75" s="8">
        <f>VLOOKUP(A75, [1]TERDataset_APR2014!$A$2:$A$919, 1, FALSE)</f>
        <v>250</v>
      </c>
      <c r="C75" t="s">
        <v>101</v>
      </c>
      <c r="D75" t="s">
        <v>101</v>
      </c>
      <c r="F75" t="s">
        <v>119</v>
      </c>
      <c r="H75" t="s">
        <v>415</v>
      </c>
      <c r="J75" t="s">
        <v>416</v>
      </c>
      <c r="K75" t="s">
        <v>105</v>
      </c>
      <c r="L75" t="s">
        <v>106</v>
      </c>
      <c r="M75" t="s">
        <v>106</v>
      </c>
      <c r="N75" t="s">
        <v>417</v>
      </c>
      <c r="O75" t="s">
        <v>196</v>
      </c>
      <c r="P75" t="s">
        <v>109</v>
      </c>
      <c r="Q75" t="s">
        <v>110</v>
      </c>
      <c r="R75" t="s">
        <v>138</v>
      </c>
      <c r="S75" t="s">
        <v>112</v>
      </c>
      <c r="T75" t="s">
        <v>113</v>
      </c>
      <c r="U75" t="s">
        <v>418</v>
      </c>
      <c r="V75" t="s">
        <v>115</v>
      </c>
      <c r="Y75" t="b">
        <v>0</v>
      </c>
      <c r="Z75" t="b">
        <v>0</v>
      </c>
      <c r="AA75" t="b">
        <v>0</v>
      </c>
      <c r="AB75" t="b">
        <v>0</v>
      </c>
      <c r="AC75" t="b">
        <v>0</v>
      </c>
      <c r="AD75" t="b">
        <v>0</v>
      </c>
      <c r="AE75" t="b">
        <v>0</v>
      </c>
      <c r="AF75" t="b">
        <v>0</v>
      </c>
      <c r="AG75" t="b">
        <v>0</v>
      </c>
      <c r="AH75" t="b">
        <v>0</v>
      </c>
      <c r="AK75">
        <v>628</v>
      </c>
      <c r="AM75" t="s">
        <v>117</v>
      </c>
      <c r="AT75" s="9">
        <v>0</v>
      </c>
      <c r="AU75" s="9"/>
      <c r="AV75" s="9"/>
      <c r="AW75" s="9"/>
      <c r="AX75" s="9"/>
      <c r="AY75" s="9"/>
      <c r="AZ75" s="9"/>
      <c r="BA75" s="9"/>
      <c r="BB75" s="9">
        <v>5160000</v>
      </c>
      <c r="BC75" s="9"/>
      <c r="BD75" s="9">
        <v>5164000</v>
      </c>
      <c r="BE75" s="9">
        <f t="shared" si="3"/>
        <v>5164000</v>
      </c>
      <c r="BF75" s="10">
        <f>VLOOKUP(B75, [1]TERDataset_APR2014!$A$2:$EM$919, 50, FALSE)</f>
        <v>5.1639999999999997</v>
      </c>
      <c r="BG75" s="9"/>
      <c r="BH75" s="9"/>
      <c r="BI75" s="9"/>
      <c r="BJ75" s="9">
        <v>6861000.0000000009</v>
      </c>
      <c r="BK75" s="9"/>
      <c r="BL75" s="9">
        <v>6861000.0000000009</v>
      </c>
      <c r="BM75" s="9">
        <f>VLOOKUP(A75,[2]ProjectDetails!$A$2:$CQ$621,63,FALSE)</f>
        <v>6861000.0000000009</v>
      </c>
      <c r="BN75" s="11"/>
      <c r="BO75" s="11"/>
      <c r="BP75" s="11"/>
      <c r="BQ75" s="11">
        <v>35796</v>
      </c>
      <c r="BR75" s="11">
        <v>35796</v>
      </c>
      <c r="BS75" s="11"/>
      <c r="BT75" s="11">
        <v>35784</v>
      </c>
      <c r="BU75" s="11">
        <v>35784</v>
      </c>
      <c r="BV75" s="11"/>
      <c r="BW75" s="11"/>
      <c r="BX75" s="11"/>
      <c r="BY75" s="11"/>
      <c r="BZ75" s="11"/>
      <c r="CA75" s="11"/>
      <c r="CB75" s="11"/>
      <c r="CC75" s="11">
        <v>35951</v>
      </c>
      <c r="CD75" s="11"/>
      <c r="CE75" s="11"/>
      <c r="CF75" s="11"/>
      <c r="CG75" s="11">
        <v>35951</v>
      </c>
      <c r="CH75" s="11">
        <v>38508</v>
      </c>
      <c r="CI75" s="11">
        <v>38687</v>
      </c>
      <c r="CJ75" s="11"/>
      <c r="CK75" s="11"/>
      <c r="CL75" s="11"/>
      <c r="CM75" s="11">
        <v>38749</v>
      </c>
      <c r="CN75" s="11"/>
      <c r="CO75" s="11"/>
      <c r="CP75" s="11"/>
      <c r="CQ75" s="11">
        <v>35951</v>
      </c>
      <c r="CR75" s="11"/>
      <c r="CS75" s="11"/>
      <c r="CU75" s="12">
        <f>VLOOKUP(A75, '[3]compiled projects'!$A$1:$R$382, 14,FALSE)</f>
        <v>1</v>
      </c>
      <c r="CW75" t="s">
        <v>118</v>
      </c>
    </row>
    <row r="76" spans="1:101" x14ac:dyDescent="0.2">
      <c r="A76" s="13">
        <v>347</v>
      </c>
      <c r="B76" s="8">
        <f>VLOOKUP(A76, [1]TERDataset_APR2014!$A$2:$A$919, 1, FALSE)</f>
        <v>347</v>
      </c>
      <c r="C76" t="s">
        <v>101</v>
      </c>
      <c r="D76" t="s">
        <v>101</v>
      </c>
      <c r="F76" t="s">
        <v>119</v>
      </c>
      <c r="H76" t="s">
        <v>419</v>
      </c>
      <c r="J76" t="s">
        <v>420</v>
      </c>
      <c r="K76" t="s">
        <v>105</v>
      </c>
      <c r="L76" t="s">
        <v>106</v>
      </c>
      <c r="M76" t="s">
        <v>106</v>
      </c>
      <c r="N76" t="s">
        <v>421</v>
      </c>
      <c r="O76" t="s">
        <v>201</v>
      </c>
      <c r="P76" t="s">
        <v>109</v>
      </c>
      <c r="Q76" t="s">
        <v>110</v>
      </c>
      <c r="R76" t="s">
        <v>111</v>
      </c>
      <c r="S76" t="s">
        <v>112</v>
      </c>
      <c r="T76" t="s">
        <v>113</v>
      </c>
      <c r="U76" t="s">
        <v>372</v>
      </c>
      <c r="V76" t="s">
        <v>354</v>
      </c>
      <c r="Y76" t="b">
        <v>0</v>
      </c>
      <c r="Z76" t="b">
        <v>0</v>
      </c>
      <c r="AA76" t="b">
        <v>0</v>
      </c>
      <c r="AB76" t="b">
        <v>0</v>
      </c>
      <c r="AC76" t="b">
        <v>0</v>
      </c>
      <c r="AD76" t="b">
        <v>0</v>
      </c>
      <c r="AE76" t="b">
        <v>0</v>
      </c>
      <c r="AF76" t="b">
        <v>0</v>
      </c>
      <c r="AG76" t="b">
        <v>0</v>
      </c>
      <c r="AH76" t="b">
        <v>0</v>
      </c>
      <c r="AK76">
        <v>634</v>
      </c>
      <c r="AM76" t="s">
        <v>303</v>
      </c>
      <c r="AT76" s="9">
        <v>0</v>
      </c>
      <c r="AU76" s="9"/>
      <c r="AV76" s="9"/>
      <c r="AW76" s="9"/>
      <c r="AX76" s="9"/>
      <c r="AY76" s="9"/>
      <c r="AZ76" s="9"/>
      <c r="BA76" s="9"/>
      <c r="BB76" s="9">
        <v>5000000</v>
      </c>
      <c r="BC76" s="9"/>
      <c r="BD76" s="9"/>
      <c r="BE76" s="9">
        <v>5000000</v>
      </c>
      <c r="BF76" s="10">
        <f>VLOOKUP(B76, [1]TERDataset_APR2014!$A$2:$EM$919, 50, FALSE)</f>
        <v>5</v>
      </c>
      <c r="BG76" s="9"/>
      <c r="BH76" s="9"/>
      <c r="BI76" s="9"/>
      <c r="BJ76" s="9">
        <v>1800000</v>
      </c>
      <c r="BK76" s="9"/>
      <c r="BL76" s="9"/>
      <c r="BM76" s="9">
        <f>VLOOKUP(A76,[2]ProjectDetails!$A$2:$CQ$621,63,FALSE)</f>
        <v>1800000</v>
      </c>
      <c r="BN76" s="11"/>
      <c r="BO76" s="11"/>
      <c r="BP76" s="11"/>
      <c r="BQ76" s="11">
        <v>33573</v>
      </c>
      <c r="BR76" s="11">
        <v>33573</v>
      </c>
      <c r="BS76" s="11"/>
      <c r="BT76" s="11"/>
      <c r="BU76" s="11">
        <v>0</v>
      </c>
      <c r="BV76" s="11"/>
      <c r="BW76" s="11"/>
      <c r="BX76" s="11"/>
      <c r="BY76" s="11"/>
      <c r="BZ76" s="11"/>
      <c r="CA76" s="11"/>
      <c r="CB76" s="11"/>
      <c r="CC76" s="11">
        <v>34614</v>
      </c>
      <c r="CD76" s="11"/>
      <c r="CE76" s="11"/>
      <c r="CF76" s="11"/>
      <c r="CG76" s="11">
        <v>34614</v>
      </c>
      <c r="CH76" s="11">
        <v>35977</v>
      </c>
      <c r="CI76" s="11">
        <v>35977</v>
      </c>
      <c r="CJ76" s="11"/>
      <c r="CK76" s="11"/>
      <c r="CL76" s="11"/>
      <c r="CM76" s="11">
        <v>35833</v>
      </c>
      <c r="CN76" s="11"/>
      <c r="CO76" s="11"/>
      <c r="CP76" s="11"/>
      <c r="CQ76" s="11">
        <v>34614</v>
      </c>
      <c r="CR76" s="11"/>
      <c r="CS76" s="11"/>
      <c r="CU76" s="12">
        <f>VLOOKUP(A76, '[3]compiled projects'!$A$1:$R$382, 14,FALSE)</f>
        <v>1</v>
      </c>
      <c r="CW76" t="s">
        <v>118</v>
      </c>
    </row>
    <row r="77" spans="1:101" x14ac:dyDescent="0.2">
      <c r="A77" s="13">
        <v>348</v>
      </c>
      <c r="B77" s="8">
        <f>VLOOKUP(A77, [1]TERDataset_APR2014!$A$2:$A$919, 1, FALSE)</f>
        <v>348</v>
      </c>
      <c r="C77" t="s">
        <v>101</v>
      </c>
      <c r="D77" t="s">
        <v>101</v>
      </c>
      <c r="F77" t="s">
        <v>126</v>
      </c>
      <c r="H77" t="s">
        <v>342</v>
      </c>
      <c r="J77" t="s">
        <v>125</v>
      </c>
      <c r="K77" t="s">
        <v>105</v>
      </c>
      <c r="L77" t="s">
        <v>106</v>
      </c>
      <c r="M77" t="s">
        <v>106</v>
      </c>
      <c r="N77" t="s">
        <v>422</v>
      </c>
      <c r="O77" t="s">
        <v>201</v>
      </c>
      <c r="P77" t="s">
        <v>109</v>
      </c>
      <c r="Q77" t="s">
        <v>110</v>
      </c>
      <c r="R77" t="s">
        <v>138</v>
      </c>
      <c r="S77" t="s">
        <v>112</v>
      </c>
      <c r="T77" t="s">
        <v>113</v>
      </c>
      <c r="U77" t="s">
        <v>423</v>
      </c>
      <c r="V77" t="s">
        <v>115</v>
      </c>
      <c r="Y77" t="b">
        <v>0</v>
      </c>
      <c r="Z77" t="b">
        <v>0</v>
      </c>
      <c r="AA77" t="b">
        <v>0</v>
      </c>
      <c r="AB77" t="b">
        <v>0</v>
      </c>
      <c r="AC77" t="b">
        <v>0</v>
      </c>
      <c r="AD77" t="b">
        <v>0</v>
      </c>
      <c r="AE77" t="b">
        <v>0</v>
      </c>
      <c r="AF77" t="b">
        <v>0</v>
      </c>
      <c r="AG77" t="b">
        <v>0</v>
      </c>
      <c r="AH77" t="b">
        <v>0</v>
      </c>
      <c r="AK77">
        <v>550</v>
      </c>
      <c r="AM77" t="s">
        <v>124</v>
      </c>
      <c r="AT77" s="9">
        <v>0</v>
      </c>
      <c r="AU77" s="9"/>
      <c r="AV77" s="9"/>
      <c r="AW77" s="9"/>
      <c r="AX77" s="9"/>
      <c r="AY77" s="9"/>
      <c r="AZ77" s="9"/>
      <c r="BA77" s="9"/>
      <c r="BB77" s="9">
        <v>3000000</v>
      </c>
      <c r="BC77" s="9"/>
      <c r="BD77" s="9"/>
      <c r="BE77" s="9">
        <v>2000000</v>
      </c>
      <c r="BF77" s="10">
        <f>VLOOKUP(B77, [1]TERDataset_APR2014!$A$2:$EM$919, 50, FALSE)</f>
        <v>2</v>
      </c>
      <c r="BG77" s="9"/>
      <c r="BH77" s="9"/>
      <c r="BI77" s="9"/>
      <c r="BJ77" s="9">
        <v>500000</v>
      </c>
      <c r="BK77" s="9"/>
      <c r="BL77" s="9"/>
      <c r="BM77" s="9">
        <f>VLOOKUP(A77,[2]ProjectDetails!$A$2:$CQ$621,63,FALSE)</f>
        <v>630000</v>
      </c>
      <c r="BN77" s="11"/>
      <c r="BO77" s="11"/>
      <c r="BP77" s="11"/>
      <c r="BQ77" s="11">
        <v>33359</v>
      </c>
      <c r="BR77" s="11">
        <v>33359</v>
      </c>
      <c r="BS77" s="11"/>
      <c r="BT77" s="11"/>
      <c r="BU77" s="11">
        <v>0</v>
      </c>
      <c r="BV77" s="11"/>
      <c r="BW77" s="11"/>
      <c r="BX77" s="11"/>
      <c r="BY77" s="11"/>
      <c r="BZ77" s="11"/>
      <c r="CA77" s="11"/>
      <c r="CB77" s="11"/>
      <c r="CC77" s="11">
        <v>34476</v>
      </c>
      <c r="CD77" s="11"/>
      <c r="CE77" s="11"/>
      <c r="CF77" s="11"/>
      <c r="CG77" s="11">
        <v>34476</v>
      </c>
      <c r="CH77" s="11">
        <v>36495</v>
      </c>
      <c r="CI77" s="11">
        <v>36892</v>
      </c>
      <c r="CJ77" s="11"/>
      <c r="CK77" s="11"/>
      <c r="CL77" s="11"/>
      <c r="CM77" s="11">
        <v>37012</v>
      </c>
      <c r="CN77" s="11"/>
      <c r="CO77" s="11"/>
      <c r="CP77" s="11"/>
      <c r="CQ77" s="11">
        <v>34474</v>
      </c>
      <c r="CR77" s="11"/>
      <c r="CS77" s="11"/>
      <c r="CU77" s="12">
        <f>VLOOKUP(A77, '[3]compiled projects'!$A$1:$R$382, 14,FALSE)</f>
        <v>1</v>
      </c>
      <c r="CW77" t="s">
        <v>118</v>
      </c>
    </row>
    <row r="78" spans="1:101" x14ac:dyDescent="0.2">
      <c r="A78" s="13">
        <v>349</v>
      </c>
      <c r="B78" s="8">
        <f>VLOOKUP(A78, [1]TERDataset_APR2014!$A$2:$A$919, 1, FALSE)</f>
        <v>349</v>
      </c>
      <c r="C78" t="s">
        <v>101</v>
      </c>
      <c r="D78" t="s">
        <v>101</v>
      </c>
      <c r="F78" t="s">
        <v>102</v>
      </c>
      <c r="H78" t="s">
        <v>424</v>
      </c>
      <c r="J78" t="s">
        <v>425</v>
      </c>
      <c r="K78" t="s">
        <v>105</v>
      </c>
      <c r="L78" t="s">
        <v>106</v>
      </c>
      <c r="M78" t="s">
        <v>106</v>
      </c>
      <c r="N78" t="s">
        <v>426</v>
      </c>
      <c r="O78" t="s">
        <v>201</v>
      </c>
      <c r="P78" t="s">
        <v>109</v>
      </c>
      <c r="Q78" t="s">
        <v>110</v>
      </c>
      <c r="R78" t="s">
        <v>138</v>
      </c>
      <c r="S78" t="s">
        <v>112</v>
      </c>
      <c r="T78" t="s">
        <v>113</v>
      </c>
      <c r="U78" t="s">
        <v>379</v>
      </c>
      <c r="V78" t="s">
        <v>354</v>
      </c>
      <c r="Y78" t="b">
        <v>0</v>
      </c>
      <c r="Z78" t="b">
        <v>0</v>
      </c>
      <c r="AA78" t="b">
        <v>0</v>
      </c>
      <c r="AB78" t="b">
        <v>0</v>
      </c>
      <c r="AC78" t="b">
        <v>0</v>
      </c>
      <c r="AD78" t="b">
        <v>0</v>
      </c>
      <c r="AE78" t="b">
        <v>0</v>
      </c>
      <c r="AF78" t="b">
        <v>0</v>
      </c>
      <c r="AG78" t="b">
        <v>0</v>
      </c>
      <c r="AH78" t="b">
        <v>0</v>
      </c>
      <c r="AK78">
        <v>238</v>
      </c>
      <c r="AM78" t="s">
        <v>124</v>
      </c>
      <c r="AT78" s="9">
        <v>0</v>
      </c>
      <c r="AU78" s="9"/>
      <c r="AV78" s="9"/>
      <c r="AW78" s="9"/>
      <c r="AX78" s="9"/>
      <c r="AY78" s="9"/>
      <c r="AZ78" s="9"/>
      <c r="BA78" s="9"/>
      <c r="BB78" s="9">
        <v>1000000</v>
      </c>
      <c r="BC78" s="9"/>
      <c r="BD78" s="9"/>
      <c r="BE78" s="9">
        <v>1000000</v>
      </c>
      <c r="BF78" s="10">
        <f>VLOOKUP(B78, [1]TERDataset_APR2014!$A$2:$EM$919, 50, FALSE)</f>
        <v>1</v>
      </c>
      <c r="BG78" s="9"/>
      <c r="BH78" s="9"/>
      <c r="BI78" s="9"/>
      <c r="BJ78" s="9">
        <v>63881.999999999993</v>
      </c>
      <c r="BK78" s="9"/>
      <c r="BL78" s="9"/>
      <c r="BM78" s="9">
        <v>63882</v>
      </c>
      <c r="BN78" s="11"/>
      <c r="BO78" s="11"/>
      <c r="BP78" s="11"/>
      <c r="BQ78" s="11">
        <v>33359</v>
      </c>
      <c r="BR78" s="11">
        <v>33359</v>
      </c>
      <c r="BS78" s="11"/>
      <c r="BT78" s="11"/>
      <c r="BU78" s="11">
        <v>0</v>
      </c>
      <c r="BV78" s="11"/>
      <c r="BW78" s="11"/>
      <c r="BX78" s="11"/>
      <c r="BY78" s="11"/>
      <c r="BZ78" s="11"/>
      <c r="CA78" s="11"/>
      <c r="CB78" s="11"/>
      <c r="CC78" s="11">
        <v>34529</v>
      </c>
      <c r="CD78" s="11"/>
      <c r="CE78" s="11"/>
      <c r="CF78" s="11"/>
      <c r="CG78" s="11">
        <v>34529</v>
      </c>
      <c r="CH78" s="11">
        <v>35650</v>
      </c>
      <c r="CI78" s="11">
        <v>36525</v>
      </c>
      <c r="CJ78" s="11"/>
      <c r="CK78" s="11"/>
      <c r="CL78" s="11"/>
      <c r="CM78" s="11">
        <v>36192</v>
      </c>
      <c r="CN78" s="11"/>
      <c r="CO78" s="11"/>
      <c r="CP78" s="11"/>
      <c r="CQ78" s="11">
        <v>34529</v>
      </c>
      <c r="CR78" s="11"/>
      <c r="CS78" s="11"/>
      <c r="CU78" s="12">
        <v>1</v>
      </c>
      <c r="CW78" t="s">
        <v>118</v>
      </c>
    </row>
    <row r="79" spans="1:101" x14ac:dyDescent="0.2">
      <c r="A79" s="13">
        <v>350</v>
      </c>
      <c r="B79" s="8">
        <f>VLOOKUP(A79, [1]TERDataset_APR2014!$A$2:$A$919, 1, FALSE)</f>
        <v>350</v>
      </c>
      <c r="C79" t="s">
        <v>101</v>
      </c>
      <c r="D79" t="s">
        <v>101</v>
      </c>
      <c r="F79" t="s">
        <v>119</v>
      </c>
      <c r="H79" t="s">
        <v>183</v>
      </c>
      <c r="J79" t="s">
        <v>184</v>
      </c>
      <c r="K79" t="s">
        <v>105</v>
      </c>
      <c r="L79" t="s">
        <v>106</v>
      </c>
      <c r="M79" t="s">
        <v>106</v>
      </c>
      <c r="N79" t="s">
        <v>427</v>
      </c>
      <c r="O79" t="s">
        <v>201</v>
      </c>
      <c r="P79" t="s">
        <v>109</v>
      </c>
      <c r="Q79" t="s">
        <v>110</v>
      </c>
      <c r="R79" t="s">
        <v>111</v>
      </c>
      <c r="S79" t="s">
        <v>112</v>
      </c>
      <c r="T79" t="s">
        <v>113</v>
      </c>
      <c r="U79" t="s">
        <v>428</v>
      </c>
      <c r="V79" t="s">
        <v>115</v>
      </c>
      <c r="Y79" t="b">
        <v>0</v>
      </c>
      <c r="Z79" t="b">
        <v>0</v>
      </c>
      <c r="AA79" t="b">
        <v>0</v>
      </c>
      <c r="AB79" t="b">
        <v>0</v>
      </c>
      <c r="AC79" t="b">
        <v>0</v>
      </c>
      <c r="AD79" t="b">
        <v>0</v>
      </c>
      <c r="AE79" t="b">
        <v>0</v>
      </c>
      <c r="AF79" t="b">
        <v>0</v>
      </c>
      <c r="AG79" t="b">
        <v>0</v>
      </c>
      <c r="AH79" t="b">
        <v>0</v>
      </c>
      <c r="AK79">
        <v>632</v>
      </c>
      <c r="AM79" t="s">
        <v>188</v>
      </c>
      <c r="AT79" s="9">
        <v>0</v>
      </c>
      <c r="AU79" s="9"/>
      <c r="AV79" s="9"/>
      <c r="AW79" s="9"/>
      <c r="AX79" s="9"/>
      <c r="AY79" s="9"/>
      <c r="AZ79" s="9"/>
      <c r="BA79" s="9"/>
      <c r="BB79" s="9">
        <v>3800000</v>
      </c>
      <c r="BC79" s="9"/>
      <c r="BD79" s="9"/>
      <c r="BE79" s="9">
        <v>3800000</v>
      </c>
      <c r="BF79" s="10">
        <f>VLOOKUP(B79, [1]TERDataset_APR2014!$A$2:$EM$919, 50, FALSE)</f>
        <v>3.8</v>
      </c>
      <c r="BG79" s="9"/>
      <c r="BH79" s="9"/>
      <c r="BI79" s="9"/>
      <c r="BJ79" s="9">
        <v>2700000</v>
      </c>
      <c r="BK79" s="9"/>
      <c r="BL79" s="9"/>
      <c r="BM79" s="9">
        <f>VLOOKUP(A79,[2]ProjectDetails!$A$2:$CQ$621,63,FALSE)</f>
        <v>2700000</v>
      </c>
      <c r="BN79" s="11"/>
      <c r="BO79" s="11"/>
      <c r="BP79" s="11"/>
      <c r="BQ79" s="11">
        <v>33573</v>
      </c>
      <c r="BR79" s="11">
        <v>33573</v>
      </c>
      <c r="BS79" s="11"/>
      <c r="BT79" s="11"/>
      <c r="BU79" s="11">
        <v>0</v>
      </c>
      <c r="BV79" s="11"/>
      <c r="BW79" s="11"/>
      <c r="BX79" s="11"/>
      <c r="BY79" s="11"/>
      <c r="BZ79" s="11"/>
      <c r="CA79" s="11"/>
      <c r="CB79" s="11"/>
      <c r="CC79" s="11">
        <v>34228</v>
      </c>
      <c r="CD79" s="11"/>
      <c r="CE79" s="11"/>
      <c r="CF79" s="11"/>
      <c r="CG79" s="11">
        <v>34228</v>
      </c>
      <c r="CH79" s="11">
        <v>36525</v>
      </c>
      <c r="CI79" s="11">
        <v>36525</v>
      </c>
      <c r="CJ79" s="11"/>
      <c r="CK79" s="11"/>
      <c r="CL79" s="11"/>
      <c r="CM79" s="11">
        <v>36269</v>
      </c>
      <c r="CN79" s="11"/>
      <c r="CO79" s="11"/>
      <c r="CP79" s="11"/>
      <c r="CQ79" s="11">
        <v>34228</v>
      </c>
      <c r="CR79" s="11"/>
      <c r="CS79" s="11"/>
      <c r="CT79" s="12">
        <f>VLOOKUP(A79,'[3]compiled projects'!A$1:R$382,11,FALSE)</f>
        <v>1</v>
      </c>
      <c r="CW79" t="s">
        <v>125</v>
      </c>
    </row>
    <row r="80" spans="1:101" x14ac:dyDescent="0.2">
      <c r="A80" s="13">
        <v>351</v>
      </c>
      <c r="B80" s="8">
        <f>VLOOKUP(A80, [1]TERDataset_APR2014!$A$2:$A$919, 1, FALSE)</f>
        <v>351</v>
      </c>
      <c r="C80" t="s">
        <v>101</v>
      </c>
      <c r="D80" t="s">
        <v>101</v>
      </c>
      <c r="F80" t="s">
        <v>102</v>
      </c>
      <c r="H80" t="s">
        <v>429</v>
      </c>
      <c r="J80" t="s">
        <v>430</v>
      </c>
      <c r="K80" t="s">
        <v>105</v>
      </c>
      <c r="L80" t="s">
        <v>106</v>
      </c>
      <c r="M80" t="s">
        <v>106</v>
      </c>
      <c r="N80" t="s">
        <v>431</v>
      </c>
      <c r="O80" t="s">
        <v>201</v>
      </c>
      <c r="P80" t="s">
        <v>109</v>
      </c>
      <c r="Q80" t="s">
        <v>110</v>
      </c>
      <c r="R80" t="s">
        <v>138</v>
      </c>
      <c r="S80" t="s">
        <v>112</v>
      </c>
      <c r="T80" t="s">
        <v>113</v>
      </c>
      <c r="U80" t="s">
        <v>432</v>
      </c>
      <c r="V80" t="s">
        <v>115</v>
      </c>
      <c r="Y80" t="b">
        <v>0</v>
      </c>
      <c r="Z80" t="b">
        <v>0</v>
      </c>
      <c r="AA80" t="b">
        <v>0</v>
      </c>
      <c r="AB80" t="b">
        <v>0</v>
      </c>
      <c r="AC80" t="b">
        <v>0</v>
      </c>
      <c r="AD80" t="b">
        <v>0</v>
      </c>
      <c r="AE80" t="b">
        <v>0</v>
      </c>
      <c r="AF80" t="b">
        <v>0</v>
      </c>
      <c r="AG80" t="b">
        <v>0</v>
      </c>
      <c r="AH80" t="b">
        <v>0</v>
      </c>
      <c r="AK80">
        <v>236</v>
      </c>
      <c r="AM80" t="s">
        <v>117</v>
      </c>
      <c r="AT80" s="9">
        <v>0</v>
      </c>
      <c r="AU80" s="9"/>
      <c r="AV80" s="9"/>
      <c r="AW80" s="9"/>
      <c r="AX80" s="9"/>
      <c r="AY80" s="9"/>
      <c r="AZ80" s="9"/>
      <c r="BA80" s="9"/>
      <c r="BB80" s="9">
        <v>2456300</v>
      </c>
      <c r="BC80" s="9"/>
      <c r="BD80" s="9"/>
      <c r="BE80" s="9">
        <v>2456000</v>
      </c>
      <c r="BF80" s="10">
        <f>VLOOKUP(B80, [1]TERDataset_APR2014!$A$2:$EM$919, 50, FALSE)</f>
        <v>2.4563000000000001</v>
      </c>
      <c r="BG80" s="9"/>
      <c r="BH80" s="9"/>
      <c r="BI80" s="9"/>
      <c r="BJ80" s="9"/>
      <c r="BK80" s="9"/>
      <c r="BL80" s="9"/>
      <c r="BM80" s="9">
        <f>VLOOKUP(A80,[2]ProjectDetails!$A$2:$CQ$621,63,FALSE)</f>
        <v>250000</v>
      </c>
      <c r="BN80" s="11"/>
      <c r="BO80" s="11"/>
      <c r="BP80" s="11"/>
      <c r="BQ80" s="11">
        <v>33939</v>
      </c>
      <c r="BR80" s="11">
        <v>33939</v>
      </c>
      <c r="BS80" s="11"/>
      <c r="BT80" s="11"/>
      <c r="BU80" s="11">
        <v>0</v>
      </c>
      <c r="BV80" s="11"/>
      <c r="BW80" s="11"/>
      <c r="BX80" s="11"/>
      <c r="BY80" s="11"/>
      <c r="BZ80" s="11"/>
      <c r="CA80" s="11"/>
      <c r="CB80" s="11"/>
      <c r="CC80" s="11">
        <v>34577</v>
      </c>
      <c r="CD80" s="11"/>
      <c r="CE80" s="11"/>
      <c r="CF80" s="11"/>
      <c r="CG80" s="11">
        <v>34577</v>
      </c>
      <c r="CH80" s="11">
        <v>35674</v>
      </c>
      <c r="CI80" s="11">
        <v>37257</v>
      </c>
      <c r="CJ80" s="11"/>
      <c r="CK80" s="11"/>
      <c r="CL80" s="11"/>
      <c r="CM80" s="11">
        <v>37500</v>
      </c>
      <c r="CN80" s="11"/>
      <c r="CO80" s="11"/>
      <c r="CP80" s="11"/>
      <c r="CQ80" s="11">
        <v>34579</v>
      </c>
      <c r="CR80" s="11"/>
      <c r="CS80" s="11"/>
      <c r="CU80" s="12">
        <v>1</v>
      </c>
      <c r="CW80" t="s">
        <v>118</v>
      </c>
    </row>
    <row r="81" spans="1:101" x14ac:dyDescent="0.2">
      <c r="A81" s="13">
        <v>352</v>
      </c>
      <c r="B81" s="8">
        <f>VLOOKUP(A81, [1]TERDataset_APR2014!$A$2:$A$919, 1, FALSE)</f>
        <v>352</v>
      </c>
      <c r="C81" t="s">
        <v>101</v>
      </c>
      <c r="D81" t="s">
        <v>101</v>
      </c>
      <c r="F81" t="s">
        <v>119</v>
      </c>
      <c r="H81" t="s">
        <v>297</v>
      </c>
      <c r="J81" t="s">
        <v>298</v>
      </c>
      <c r="K81" t="s">
        <v>105</v>
      </c>
      <c r="L81" t="s">
        <v>106</v>
      </c>
      <c r="M81" t="s">
        <v>106</v>
      </c>
      <c r="N81" t="s">
        <v>433</v>
      </c>
      <c r="O81" t="s">
        <v>201</v>
      </c>
      <c r="P81" t="s">
        <v>109</v>
      </c>
      <c r="Q81" t="s">
        <v>110</v>
      </c>
      <c r="R81" t="s">
        <v>138</v>
      </c>
      <c r="S81" t="s">
        <v>112</v>
      </c>
      <c r="T81" t="s">
        <v>113</v>
      </c>
      <c r="U81" t="s">
        <v>434</v>
      </c>
      <c r="V81" t="s">
        <v>354</v>
      </c>
      <c r="Y81" t="b">
        <v>0</v>
      </c>
      <c r="Z81" t="b">
        <v>0</v>
      </c>
      <c r="AA81" t="b">
        <v>0</v>
      </c>
      <c r="AB81" t="b">
        <v>0</v>
      </c>
      <c r="AC81" t="b">
        <v>0</v>
      </c>
      <c r="AD81" t="b">
        <v>0</v>
      </c>
      <c r="AE81" t="b">
        <v>0</v>
      </c>
      <c r="AF81" t="b">
        <v>0</v>
      </c>
      <c r="AG81" t="b">
        <v>0</v>
      </c>
      <c r="AH81" t="b">
        <v>0</v>
      </c>
      <c r="AK81">
        <v>640</v>
      </c>
      <c r="AM81" t="s">
        <v>145</v>
      </c>
      <c r="AT81" s="9">
        <v>0</v>
      </c>
      <c r="AU81" s="9"/>
      <c r="AV81" s="9"/>
      <c r="AW81" s="9"/>
      <c r="AX81" s="9"/>
      <c r="AY81" s="9"/>
      <c r="AZ81" s="9"/>
      <c r="BA81" s="9"/>
      <c r="BB81" s="9">
        <v>4087130</v>
      </c>
      <c r="BC81" s="9"/>
      <c r="BD81" s="9"/>
      <c r="BE81" s="9">
        <v>4100000</v>
      </c>
      <c r="BF81" s="10">
        <f>VLOOKUP(B81, [1]TERDataset_APR2014!$A$2:$EM$919, 50, FALSE)</f>
        <v>4.0999999999999996</v>
      </c>
      <c r="BG81" s="9"/>
      <c r="BH81" s="9"/>
      <c r="BI81" s="9"/>
      <c r="BJ81" s="9">
        <v>5243672</v>
      </c>
      <c r="BK81" s="9"/>
      <c r="BL81" s="9"/>
      <c r="BM81" s="9">
        <f>VLOOKUP(A81,[2]ProjectDetails!$A$2:$CQ$621,63,FALSE)</f>
        <v>4300000</v>
      </c>
      <c r="BN81" s="11"/>
      <c r="BO81" s="11"/>
      <c r="BP81" s="11"/>
      <c r="BQ81" s="11">
        <v>33573</v>
      </c>
      <c r="BR81" s="11">
        <v>33573</v>
      </c>
      <c r="BS81" s="11"/>
      <c r="BT81" s="11"/>
      <c r="BU81" s="11">
        <v>0</v>
      </c>
      <c r="BV81" s="11"/>
      <c r="BW81" s="11"/>
      <c r="BX81" s="11"/>
      <c r="BY81" s="11"/>
      <c r="BZ81" s="11"/>
      <c r="CA81" s="11"/>
      <c r="CB81" s="11"/>
      <c r="CC81" s="11">
        <v>33751</v>
      </c>
      <c r="CD81" s="11"/>
      <c r="CE81" s="11"/>
      <c r="CF81" s="11"/>
      <c r="CG81" s="11">
        <v>33751</v>
      </c>
      <c r="CH81" s="11">
        <v>35577</v>
      </c>
      <c r="CI81" s="11">
        <v>36418</v>
      </c>
      <c r="CJ81" s="11"/>
      <c r="CK81" s="11"/>
      <c r="CL81" s="11"/>
      <c r="CM81" s="11">
        <v>36374</v>
      </c>
      <c r="CN81" s="11"/>
      <c r="CO81" s="11"/>
      <c r="CP81" s="11"/>
      <c r="CQ81" s="11">
        <v>33751</v>
      </c>
      <c r="CR81" s="11"/>
      <c r="CS81" s="11"/>
      <c r="CU81" s="12">
        <f>VLOOKUP(A81, '[3]compiled projects'!$A$1:$R$382, 14,FALSE)</f>
        <v>1</v>
      </c>
      <c r="CW81" t="s">
        <v>118</v>
      </c>
    </row>
    <row r="82" spans="1:101" x14ac:dyDescent="0.2">
      <c r="A82" s="18">
        <v>354</v>
      </c>
      <c r="B82" s="8">
        <f>VLOOKUP(A82, [1]TERDataset_APR2014!$A$2:$A$919, 1, FALSE)</f>
        <v>354</v>
      </c>
      <c r="C82" t="s">
        <v>101</v>
      </c>
      <c r="D82" t="s">
        <v>101</v>
      </c>
      <c r="F82" t="s">
        <v>126</v>
      </c>
      <c r="H82" t="s">
        <v>293</v>
      </c>
      <c r="J82" t="s">
        <v>294</v>
      </c>
      <c r="K82" t="s">
        <v>105</v>
      </c>
      <c r="L82" t="s">
        <v>106</v>
      </c>
      <c r="M82" t="s">
        <v>106</v>
      </c>
      <c r="N82" t="s">
        <v>435</v>
      </c>
      <c r="O82" t="s">
        <v>201</v>
      </c>
      <c r="P82" t="s">
        <v>109</v>
      </c>
      <c r="Q82" t="s">
        <v>110</v>
      </c>
      <c r="R82" t="s">
        <v>111</v>
      </c>
      <c r="S82" t="s">
        <v>112</v>
      </c>
      <c r="T82" t="s">
        <v>113</v>
      </c>
      <c r="U82" t="s">
        <v>372</v>
      </c>
      <c r="V82" t="s">
        <v>354</v>
      </c>
      <c r="Y82" t="b">
        <v>0</v>
      </c>
      <c r="Z82" t="b">
        <v>0</v>
      </c>
      <c r="AA82" t="b">
        <v>0</v>
      </c>
      <c r="AB82" t="b">
        <v>0</v>
      </c>
      <c r="AC82" t="b">
        <v>0</v>
      </c>
      <c r="AD82" t="b">
        <v>0</v>
      </c>
      <c r="AE82" t="b">
        <v>0</v>
      </c>
      <c r="AF82" t="b">
        <v>0</v>
      </c>
      <c r="AG82" t="b">
        <v>0</v>
      </c>
      <c r="AH82" t="b">
        <v>0</v>
      </c>
      <c r="AK82">
        <v>1818</v>
      </c>
      <c r="AM82" t="s">
        <v>131</v>
      </c>
      <c r="AT82" s="9">
        <v>0</v>
      </c>
      <c r="AU82" s="9"/>
      <c r="AV82" s="9"/>
      <c r="AW82" s="9"/>
      <c r="AX82" s="9"/>
      <c r="AY82" s="9"/>
      <c r="AZ82" s="9"/>
      <c r="BA82" s="9"/>
      <c r="BB82" s="9">
        <v>2800000</v>
      </c>
      <c r="BC82" s="9"/>
      <c r="BD82" s="9"/>
      <c r="BE82" s="9">
        <v>2800000</v>
      </c>
      <c r="BF82" s="10">
        <f>VLOOKUP(B82, [1]TERDataset_APR2014!$A$2:$EM$919, 50, FALSE)</f>
        <v>2.8</v>
      </c>
      <c r="BG82" s="9"/>
      <c r="BH82" s="9"/>
      <c r="BI82" s="9"/>
      <c r="BJ82" s="9"/>
      <c r="BK82" s="9"/>
      <c r="BL82" s="9"/>
      <c r="BM82" s="9">
        <v>0</v>
      </c>
      <c r="BN82" s="11"/>
      <c r="BO82" s="11"/>
      <c r="BP82" s="11"/>
      <c r="BQ82" s="11">
        <v>33573</v>
      </c>
      <c r="BR82" s="11">
        <v>33573</v>
      </c>
      <c r="BS82" s="11"/>
      <c r="BT82" s="11"/>
      <c r="BU82" s="11">
        <v>0</v>
      </c>
      <c r="BV82" s="11"/>
      <c r="BW82" s="11"/>
      <c r="BX82" s="11"/>
      <c r="BY82" s="11"/>
      <c r="BZ82" s="11"/>
      <c r="CA82" s="11"/>
      <c r="CB82" s="11"/>
      <c r="CC82" s="11">
        <v>36500</v>
      </c>
      <c r="CD82" s="11"/>
      <c r="CE82" s="11"/>
      <c r="CF82" s="11"/>
      <c r="CG82" s="11">
        <v>36500</v>
      </c>
      <c r="CH82" s="11">
        <v>38271</v>
      </c>
      <c r="CI82" s="11">
        <v>35338</v>
      </c>
      <c r="CJ82" s="11"/>
      <c r="CK82" s="11"/>
      <c r="CL82" s="11"/>
      <c r="CM82" s="11">
        <v>35468</v>
      </c>
      <c r="CN82" s="11"/>
      <c r="CO82" s="11"/>
      <c r="CP82" s="11"/>
      <c r="CQ82" s="11"/>
      <c r="CR82" s="11"/>
      <c r="CS82" s="11"/>
      <c r="CU82" s="12">
        <v>1</v>
      </c>
      <c r="CW82" t="s">
        <v>118</v>
      </c>
    </row>
    <row r="83" spans="1:101" x14ac:dyDescent="0.2">
      <c r="A83" s="13">
        <v>355</v>
      </c>
      <c r="B83" s="8">
        <f>VLOOKUP(A83, [1]TERDataset_APR2014!$A$2:$A$919, 1, FALSE)</f>
        <v>355</v>
      </c>
      <c r="C83" t="s">
        <v>101</v>
      </c>
      <c r="D83" t="s">
        <v>101</v>
      </c>
      <c r="F83" t="s">
        <v>119</v>
      </c>
      <c r="H83" t="s">
        <v>397</v>
      </c>
      <c r="J83" t="s">
        <v>398</v>
      </c>
      <c r="K83" t="s">
        <v>105</v>
      </c>
      <c r="L83" t="s">
        <v>106</v>
      </c>
      <c r="M83" t="s">
        <v>106</v>
      </c>
      <c r="N83" t="s">
        <v>436</v>
      </c>
      <c r="O83" t="s">
        <v>201</v>
      </c>
      <c r="P83" t="s">
        <v>109</v>
      </c>
      <c r="Q83" t="s">
        <v>110</v>
      </c>
      <c r="R83" t="s">
        <v>437</v>
      </c>
      <c r="S83" t="s">
        <v>112</v>
      </c>
      <c r="T83" t="s">
        <v>113</v>
      </c>
      <c r="U83" t="s">
        <v>438</v>
      </c>
      <c r="V83" t="s">
        <v>115</v>
      </c>
      <c r="Y83" t="b">
        <v>0</v>
      </c>
      <c r="Z83" t="b">
        <v>0</v>
      </c>
      <c r="AA83" t="b">
        <v>0</v>
      </c>
      <c r="AB83" t="b">
        <v>0</v>
      </c>
      <c r="AC83" t="b">
        <v>0</v>
      </c>
      <c r="AD83" t="b">
        <v>0</v>
      </c>
      <c r="AE83" t="b">
        <v>0</v>
      </c>
      <c r="AF83" t="b">
        <v>0</v>
      </c>
      <c r="AG83" t="b">
        <v>0</v>
      </c>
      <c r="AH83" t="b">
        <v>0</v>
      </c>
      <c r="AK83">
        <v>60</v>
      </c>
      <c r="AM83" t="s">
        <v>402</v>
      </c>
      <c r="AT83" s="9">
        <v>0</v>
      </c>
      <c r="AU83" s="9"/>
      <c r="AV83" s="9"/>
      <c r="AW83" s="9"/>
      <c r="AX83" s="9"/>
      <c r="AY83" s="9"/>
      <c r="AZ83" s="9"/>
      <c r="BA83" s="9"/>
      <c r="BB83" s="9">
        <v>6300000</v>
      </c>
      <c r="BC83" s="9"/>
      <c r="BD83" s="9"/>
      <c r="BE83" s="9">
        <v>6300000</v>
      </c>
      <c r="BF83" s="10">
        <f>VLOOKUP(B83, [1]TERDataset_APR2014!$A$2:$EM$919, 50, FALSE)</f>
        <v>6.3</v>
      </c>
      <c r="BG83" s="9"/>
      <c r="BH83" s="9"/>
      <c r="BI83" s="9"/>
      <c r="BJ83" s="9">
        <v>459170</v>
      </c>
      <c r="BK83" s="9"/>
      <c r="BL83" s="9"/>
      <c r="BM83" s="9">
        <f>VLOOKUP(A83,[2]ProjectDetails!$A$2:$CQ$621,63,FALSE)</f>
        <v>459170</v>
      </c>
      <c r="BN83" s="11"/>
      <c r="BO83" s="11"/>
      <c r="BP83" s="11"/>
      <c r="BQ83" s="11">
        <v>33725</v>
      </c>
      <c r="BR83" s="11">
        <v>33725</v>
      </c>
      <c r="BS83" s="11"/>
      <c r="BT83" s="11"/>
      <c r="BU83" s="11">
        <v>0</v>
      </c>
      <c r="BV83" s="11"/>
      <c r="BW83" s="11"/>
      <c r="BX83" s="11"/>
      <c r="BY83" s="11"/>
      <c r="BZ83" s="11"/>
      <c r="CA83" s="11"/>
      <c r="CB83" s="11"/>
      <c r="CC83" s="11">
        <v>35550</v>
      </c>
      <c r="CD83" s="11"/>
      <c r="CE83" s="11"/>
      <c r="CF83" s="11"/>
      <c r="CG83" s="11">
        <v>35550</v>
      </c>
      <c r="CH83" s="11">
        <v>36525</v>
      </c>
      <c r="CI83" s="11"/>
      <c r="CJ83" s="11"/>
      <c r="CK83" s="11"/>
      <c r="CL83" s="11"/>
      <c r="CM83" s="11">
        <v>35249</v>
      </c>
      <c r="CN83" s="11"/>
      <c r="CO83" s="11"/>
      <c r="CP83" s="11"/>
      <c r="CQ83" s="11">
        <v>35550</v>
      </c>
      <c r="CR83" s="11"/>
      <c r="CS83" s="11"/>
      <c r="CU83" s="12">
        <f>VLOOKUP(A83, '[3]compiled projects'!$A$1:$R$382, 14,FALSE)</f>
        <v>1</v>
      </c>
      <c r="CW83" t="s">
        <v>118</v>
      </c>
    </row>
    <row r="84" spans="1:101" x14ac:dyDescent="0.2">
      <c r="A84" s="13">
        <v>356</v>
      </c>
      <c r="B84" s="8">
        <f>VLOOKUP(A84, [1]TERDataset_APR2014!$A$2:$A$919, 1, FALSE)</f>
        <v>356</v>
      </c>
      <c r="C84" t="s">
        <v>101</v>
      </c>
      <c r="D84" t="s">
        <v>101</v>
      </c>
      <c r="F84" t="s">
        <v>102</v>
      </c>
      <c r="H84" t="s">
        <v>310</v>
      </c>
      <c r="J84" t="s">
        <v>311</v>
      </c>
      <c r="K84" t="s">
        <v>105</v>
      </c>
      <c r="L84" t="s">
        <v>106</v>
      </c>
      <c r="M84" t="s">
        <v>106</v>
      </c>
      <c r="N84" t="s">
        <v>439</v>
      </c>
      <c r="O84" t="s">
        <v>201</v>
      </c>
      <c r="P84" t="s">
        <v>109</v>
      </c>
      <c r="Q84" t="s">
        <v>110</v>
      </c>
      <c r="R84" t="s">
        <v>111</v>
      </c>
      <c r="S84" t="s">
        <v>112</v>
      </c>
      <c r="T84" t="s">
        <v>113</v>
      </c>
      <c r="U84" t="s">
        <v>115</v>
      </c>
      <c r="V84" t="s">
        <v>115</v>
      </c>
      <c r="Y84" t="b">
        <v>0</v>
      </c>
      <c r="Z84" t="b">
        <v>0</v>
      </c>
      <c r="AA84" t="b">
        <v>0</v>
      </c>
      <c r="AB84" t="b">
        <v>0</v>
      </c>
      <c r="AC84" t="b">
        <v>0</v>
      </c>
      <c r="AD84" t="b">
        <v>0</v>
      </c>
      <c r="AE84" t="b">
        <v>0</v>
      </c>
      <c r="AF84" t="b">
        <v>0</v>
      </c>
      <c r="AG84" t="b">
        <v>0</v>
      </c>
      <c r="AH84" t="b">
        <v>0</v>
      </c>
      <c r="AK84">
        <v>342</v>
      </c>
      <c r="AM84" t="s">
        <v>124</v>
      </c>
      <c r="AT84" s="9">
        <v>0</v>
      </c>
      <c r="AU84" s="9"/>
      <c r="AV84" s="9"/>
      <c r="AW84" s="9"/>
      <c r="AX84" s="9"/>
      <c r="AY84" s="9"/>
      <c r="AZ84" s="9"/>
      <c r="BA84" s="9"/>
      <c r="BB84" s="9">
        <v>200000</v>
      </c>
      <c r="BC84" s="9"/>
      <c r="BD84" s="9"/>
      <c r="BE84" s="9">
        <v>200000</v>
      </c>
      <c r="BF84" s="10">
        <f>VLOOKUP(B84, [1]TERDataset_APR2014!$A$2:$EM$919, 50, FALSE)</f>
        <v>0.2</v>
      </c>
      <c r="BG84" s="9"/>
      <c r="BH84" s="9"/>
      <c r="BI84" s="9"/>
      <c r="BJ84" s="9"/>
      <c r="BK84" s="9"/>
      <c r="BL84" s="9"/>
      <c r="BM84" s="9">
        <v>1037500</v>
      </c>
      <c r="BN84" s="11"/>
      <c r="BO84" s="11"/>
      <c r="BP84" s="11"/>
      <c r="BQ84" s="11">
        <v>34090</v>
      </c>
      <c r="BR84" s="11">
        <v>34090</v>
      </c>
      <c r="BS84" s="11"/>
      <c r="BT84" s="11"/>
      <c r="BU84" s="11">
        <v>0</v>
      </c>
      <c r="BV84" s="11"/>
      <c r="BW84" s="11"/>
      <c r="BX84" s="11"/>
      <c r="BY84" s="11"/>
      <c r="BZ84" s="11"/>
      <c r="CA84" s="11"/>
      <c r="CB84" s="11"/>
      <c r="CC84" s="11">
        <v>34865</v>
      </c>
      <c r="CD84" s="11"/>
      <c r="CE84" s="11"/>
      <c r="CF84" s="11"/>
      <c r="CG84" s="11">
        <v>34869</v>
      </c>
      <c r="CH84" s="11">
        <v>35960</v>
      </c>
      <c r="CI84" s="11">
        <v>35960</v>
      </c>
      <c r="CJ84" s="11"/>
      <c r="CK84" s="11"/>
      <c r="CL84" s="11"/>
      <c r="CM84" s="11">
        <v>36312</v>
      </c>
      <c r="CN84" s="11"/>
      <c r="CO84" s="11"/>
      <c r="CP84" s="11"/>
      <c r="CQ84" s="11">
        <v>34865</v>
      </c>
      <c r="CR84" s="11"/>
      <c r="CS84" s="11"/>
      <c r="CT84" s="12">
        <f>VLOOKUP(A84,'[3]compiled projects'!A$1:R$382,11,FALSE)</f>
        <v>1</v>
      </c>
      <c r="CW84" t="s">
        <v>125</v>
      </c>
    </row>
    <row r="85" spans="1:101" x14ac:dyDescent="0.2">
      <c r="A85" s="13">
        <v>358</v>
      </c>
      <c r="B85" s="8">
        <f>VLOOKUP(A85, [1]TERDataset_APR2014!$A$2:$A$919, 1, FALSE)</f>
        <v>358</v>
      </c>
      <c r="C85" t="s">
        <v>101</v>
      </c>
      <c r="D85" t="s">
        <v>101</v>
      </c>
      <c r="F85" t="s">
        <v>126</v>
      </c>
      <c r="H85" t="s">
        <v>440</v>
      </c>
      <c r="J85" t="s">
        <v>441</v>
      </c>
      <c r="K85" t="s">
        <v>105</v>
      </c>
      <c r="L85" t="s">
        <v>106</v>
      </c>
      <c r="M85" t="s">
        <v>106</v>
      </c>
      <c r="N85" t="s">
        <v>442</v>
      </c>
      <c r="O85" t="s">
        <v>201</v>
      </c>
      <c r="P85" t="s">
        <v>109</v>
      </c>
      <c r="Q85" t="s">
        <v>110</v>
      </c>
      <c r="R85" t="s">
        <v>111</v>
      </c>
      <c r="S85" t="s">
        <v>112</v>
      </c>
      <c r="T85" t="s">
        <v>113</v>
      </c>
      <c r="U85" t="s">
        <v>443</v>
      </c>
      <c r="V85" t="s">
        <v>115</v>
      </c>
      <c r="Y85" t="b">
        <v>0</v>
      </c>
      <c r="Z85" t="b">
        <v>0</v>
      </c>
      <c r="AA85" t="b">
        <v>0</v>
      </c>
      <c r="AB85" t="b">
        <v>0</v>
      </c>
      <c r="AC85" t="b">
        <v>0</v>
      </c>
      <c r="AD85" t="b">
        <v>0</v>
      </c>
      <c r="AE85" t="b">
        <v>0</v>
      </c>
      <c r="AF85" t="b">
        <v>0</v>
      </c>
      <c r="AG85" t="b">
        <v>0</v>
      </c>
      <c r="AH85" t="b">
        <v>0</v>
      </c>
      <c r="AK85">
        <v>1314</v>
      </c>
      <c r="AM85" t="s">
        <v>131</v>
      </c>
      <c r="AT85" s="9">
        <v>0</v>
      </c>
      <c r="AU85" s="9"/>
      <c r="AV85" s="9"/>
      <c r="AW85" s="9"/>
      <c r="AX85" s="9"/>
      <c r="AY85" s="9"/>
      <c r="AZ85" s="9"/>
      <c r="BA85" s="9"/>
      <c r="BB85" s="9">
        <v>3000000</v>
      </c>
      <c r="BC85" s="9"/>
      <c r="BD85" s="9"/>
      <c r="BE85" s="9">
        <v>3000000</v>
      </c>
      <c r="BF85" s="10">
        <f>VLOOKUP(B85, [1]TERDataset_APR2014!$A$2:$EM$919, 50, FALSE)</f>
        <v>3</v>
      </c>
      <c r="BG85" s="9"/>
      <c r="BH85" s="9"/>
      <c r="BI85" s="9"/>
      <c r="BJ85" s="9">
        <v>900000</v>
      </c>
      <c r="BK85" s="9"/>
      <c r="BL85" s="9"/>
      <c r="BM85" s="9">
        <f>VLOOKUP(A85, [4]TERDataset_APR2014!$A$11:$EM$893,55,FALSE)*1000000</f>
        <v>900000</v>
      </c>
      <c r="BN85" s="11"/>
      <c r="BO85" s="11"/>
      <c r="BP85" s="11"/>
      <c r="BQ85" s="11">
        <v>33573</v>
      </c>
      <c r="BR85" s="11">
        <v>33573</v>
      </c>
      <c r="BS85" s="11"/>
      <c r="BT85" s="11"/>
      <c r="BU85" s="11">
        <v>0</v>
      </c>
      <c r="BV85" s="11"/>
      <c r="BW85" s="11"/>
      <c r="BX85" s="11"/>
      <c r="BY85" s="11"/>
      <c r="BZ85" s="11"/>
      <c r="CA85" s="11"/>
      <c r="CB85" s="11"/>
      <c r="CC85" s="11">
        <v>34059</v>
      </c>
      <c r="CD85" s="11"/>
      <c r="CE85" s="11"/>
      <c r="CF85" s="11"/>
      <c r="CG85" s="11">
        <v>34059</v>
      </c>
      <c r="CH85" s="11">
        <v>35827</v>
      </c>
      <c r="CI85" s="11"/>
      <c r="CJ85" s="11"/>
      <c r="CK85" s="11"/>
      <c r="CL85" s="11"/>
      <c r="CM85" s="11">
        <v>36011</v>
      </c>
      <c r="CN85" s="11"/>
      <c r="CO85" s="11"/>
      <c r="CP85" s="11"/>
      <c r="CQ85" s="11">
        <v>34059</v>
      </c>
      <c r="CR85" s="11"/>
      <c r="CS85" s="11"/>
      <c r="CU85" s="12">
        <v>1</v>
      </c>
      <c r="CW85" t="s">
        <v>118</v>
      </c>
    </row>
    <row r="86" spans="1:101" x14ac:dyDescent="0.2">
      <c r="A86" s="13">
        <v>359</v>
      </c>
      <c r="B86" s="8">
        <f>VLOOKUP(A86, [1]TERDataset_APR2014!$A$2:$A$919, 1, FALSE)</f>
        <v>359</v>
      </c>
      <c r="C86" t="s">
        <v>101</v>
      </c>
      <c r="D86" t="s">
        <v>101</v>
      </c>
      <c r="F86" t="s">
        <v>102</v>
      </c>
      <c r="H86" t="s">
        <v>444</v>
      </c>
      <c r="J86" t="s">
        <v>445</v>
      </c>
      <c r="K86" t="s">
        <v>105</v>
      </c>
      <c r="L86" t="s">
        <v>106</v>
      </c>
      <c r="M86" t="s">
        <v>106</v>
      </c>
      <c r="N86" t="s">
        <v>446</v>
      </c>
      <c r="O86" t="s">
        <v>201</v>
      </c>
      <c r="P86" t="s">
        <v>109</v>
      </c>
      <c r="Q86" t="s">
        <v>110</v>
      </c>
      <c r="R86" t="s">
        <v>111</v>
      </c>
      <c r="S86" t="s">
        <v>112</v>
      </c>
      <c r="T86" t="s">
        <v>113</v>
      </c>
      <c r="U86" t="s">
        <v>447</v>
      </c>
      <c r="V86" t="s">
        <v>115</v>
      </c>
      <c r="Y86" t="b">
        <v>0</v>
      </c>
      <c r="Z86" t="b">
        <v>0</v>
      </c>
      <c r="AA86" t="b">
        <v>0</v>
      </c>
      <c r="AB86" t="b">
        <v>0</v>
      </c>
      <c r="AC86" t="b">
        <v>0</v>
      </c>
      <c r="AD86" t="b">
        <v>0</v>
      </c>
      <c r="AE86" t="b">
        <v>0</v>
      </c>
      <c r="AF86" t="b">
        <v>0</v>
      </c>
      <c r="AG86" t="b">
        <v>0</v>
      </c>
      <c r="AH86" t="b">
        <v>0</v>
      </c>
      <c r="AK86">
        <v>139</v>
      </c>
      <c r="AM86" t="s">
        <v>117</v>
      </c>
      <c r="AT86" s="9">
        <v>0</v>
      </c>
      <c r="AU86" s="9"/>
      <c r="AV86" s="9"/>
      <c r="AW86" s="9"/>
      <c r="AX86" s="9"/>
      <c r="AY86" s="9"/>
      <c r="AZ86" s="9"/>
      <c r="BA86" s="9"/>
      <c r="BB86" s="9">
        <v>2500000</v>
      </c>
      <c r="BC86" s="9"/>
      <c r="BD86" s="9"/>
      <c r="BE86" s="9">
        <v>2500000</v>
      </c>
      <c r="BF86" s="10">
        <f>VLOOKUP(B86, [1]TERDataset_APR2014!$A$2:$EM$919, 50, FALSE)</f>
        <v>2.5</v>
      </c>
      <c r="BG86" s="9"/>
      <c r="BH86" s="9"/>
      <c r="BI86" s="9"/>
      <c r="BJ86" s="9">
        <v>1000000</v>
      </c>
      <c r="BK86" s="9"/>
      <c r="BL86" s="9"/>
      <c r="BM86" s="9">
        <v>1000000</v>
      </c>
      <c r="BN86" s="11"/>
      <c r="BO86" s="11"/>
      <c r="BP86" s="11"/>
      <c r="BQ86" s="11">
        <v>33939</v>
      </c>
      <c r="BR86" s="11">
        <v>33939</v>
      </c>
      <c r="BS86" s="11"/>
      <c r="BT86" s="11"/>
      <c r="BU86" s="11">
        <v>0</v>
      </c>
      <c r="BV86" s="11"/>
      <c r="BW86" s="11"/>
      <c r="BX86" s="11"/>
      <c r="BY86" s="11"/>
      <c r="BZ86" s="11"/>
      <c r="CA86" s="11"/>
      <c r="CB86" s="11"/>
      <c r="CC86" s="11">
        <v>34902</v>
      </c>
      <c r="CD86" s="11"/>
      <c r="CE86" s="11"/>
      <c r="CF86" s="11"/>
      <c r="CG86" s="11">
        <v>34902</v>
      </c>
      <c r="CH86" s="11">
        <v>36728</v>
      </c>
      <c r="CI86" s="11">
        <v>36728</v>
      </c>
      <c r="CJ86" s="11"/>
      <c r="CK86" s="11"/>
      <c r="CL86" s="11"/>
      <c r="CM86" s="11"/>
      <c r="CN86" s="11"/>
      <c r="CO86" s="11"/>
      <c r="CP86" s="11"/>
      <c r="CQ86" s="11">
        <v>34902</v>
      </c>
      <c r="CR86" s="11"/>
      <c r="CS86" s="11"/>
      <c r="CU86" s="12">
        <v>1</v>
      </c>
      <c r="CW86" t="s">
        <v>118</v>
      </c>
    </row>
    <row r="87" spans="1:101" x14ac:dyDescent="0.2">
      <c r="A87" s="13">
        <v>360</v>
      </c>
      <c r="B87" s="8" t="e">
        <f>VLOOKUP(A87, [1]TERDataset_APR2014!$A$2:$A$919, 1, FALSE)</f>
        <v>#N/A</v>
      </c>
      <c r="C87" t="s">
        <v>101</v>
      </c>
      <c r="D87" t="s">
        <v>101</v>
      </c>
      <c r="F87" t="s">
        <v>126</v>
      </c>
      <c r="H87" t="s">
        <v>169</v>
      </c>
      <c r="I87" t="s">
        <v>448</v>
      </c>
      <c r="J87" t="s">
        <v>449</v>
      </c>
      <c r="K87" t="s">
        <v>105</v>
      </c>
      <c r="L87" t="s">
        <v>106</v>
      </c>
      <c r="M87" t="s">
        <v>106</v>
      </c>
      <c r="N87" t="s">
        <v>450</v>
      </c>
      <c r="O87" t="s">
        <v>201</v>
      </c>
      <c r="P87" t="s">
        <v>109</v>
      </c>
      <c r="Q87" t="s">
        <v>110</v>
      </c>
      <c r="R87" t="s">
        <v>111</v>
      </c>
      <c r="S87" t="s">
        <v>112</v>
      </c>
      <c r="T87" t="s">
        <v>113</v>
      </c>
      <c r="U87" t="s">
        <v>372</v>
      </c>
      <c r="V87" t="s">
        <v>354</v>
      </c>
      <c r="Y87" t="b">
        <v>0</v>
      </c>
      <c r="Z87" t="b">
        <v>0</v>
      </c>
      <c r="AA87" t="b">
        <v>0</v>
      </c>
      <c r="AB87" t="b">
        <v>0</v>
      </c>
      <c r="AC87" t="b">
        <v>0</v>
      </c>
      <c r="AD87" t="b">
        <v>0</v>
      </c>
      <c r="AE87" t="b">
        <v>0</v>
      </c>
      <c r="AF87" t="b">
        <v>0</v>
      </c>
      <c r="AG87" t="b">
        <v>0</v>
      </c>
      <c r="AH87" t="b">
        <v>0</v>
      </c>
      <c r="AK87">
        <v>1428</v>
      </c>
      <c r="AM87" t="s">
        <v>124</v>
      </c>
      <c r="AT87" s="9">
        <v>0</v>
      </c>
      <c r="AU87" s="9"/>
      <c r="AV87" s="9"/>
      <c r="AW87" s="9"/>
      <c r="AX87" s="9"/>
      <c r="AY87" s="9"/>
      <c r="AZ87" s="9"/>
      <c r="BA87" s="9"/>
      <c r="BB87" s="9">
        <v>4500000</v>
      </c>
      <c r="BC87" s="9"/>
      <c r="BD87" s="9"/>
      <c r="BE87" s="9">
        <v>4500000</v>
      </c>
      <c r="BF87" s="10" t="e">
        <f>VLOOKUP(B87, [1]TERDataset_APR2014!$A$2:$EM$919, 50, FALSE)</f>
        <v>#N/A</v>
      </c>
      <c r="BG87" s="9"/>
      <c r="BH87" s="9"/>
      <c r="BI87" s="9"/>
      <c r="BJ87" s="9">
        <v>855000</v>
      </c>
      <c r="BK87" s="9"/>
      <c r="BL87" s="9"/>
      <c r="BM87" s="9">
        <v>855000</v>
      </c>
      <c r="BN87" s="11"/>
      <c r="BO87" s="11"/>
      <c r="BP87" s="11"/>
      <c r="BQ87" s="11">
        <v>33359</v>
      </c>
      <c r="BR87" s="11">
        <v>33359</v>
      </c>
      <c r="BS87" s="11"/>
      <c r="BT87" s="11"/>
      <c r="BU87" s="11">
        <v>0</v>
      </c>
      <c r="BV87" s="11"/>
      <c r="BW87" s="11"/>
      <c r="BX87" s="11"/>
      <c r="BY87" s="11"/>
      <c r="BZ87" s="11"/>
      <c r="CA87" s="11"/>
      <c r="CB87" s="11"/>
      <c r="CC87" s="11">
        <v>33970</v>
      </c>
      <c r="CD87" s="11"/>
      <c r="CE87" s="11"/>
      <c r="CF87" s="11"/>
      <c r="CG87" s="11">
        <v>33970</v>
      </c>
      <c r="CH87" s="11"/>
      <c r="CI87" s="11"/>
      <c r="CJ87" s="11"/>
      <c r="CK87" s="11"/>
      <c r="CL87" s="11"/>
      <c r="CM87" s="11">
        <v>35033</v>
      </c>
      <c r="CN87" s="11"/>
      <c r="CO87" s="11"/>
      <c r="CP87" s="11"/>
      <c r="CQ87" s="11">
        <v>33604</v>
      </c>
      <c r="CR87" s="11"/>
      <c r="CS87" s="11"/>
      <c r="CU87" s="12">
        <v>1</v>
      </c>
      <c r="CW87" t="s">
        <v>118</v>
      </c>
    </row>
    <row r="88" spans="1:101" x14ac:dyDescent="0.2">
      <c r="A88" s="13">
        <v>362</v>
      </c>
      <c r="B88" s="8" t="e">
        <f>VLOOKUP(A88, [1]TERDataset_APR2014!$A$2:$A$919, 1, FALSE)</f>
        <v>#N/A</v>
      </c>
      <c r="C88" t="s">
        <v>101</v>
      </c>
      <c r="D88" t="s">
        <v>101</v>
      </c>
      <c r="F88" t="s">
        <v>119</v>
      </c>
      <c r="H88" t="s">
        <v>169</v>
      </c>
      <c r="I88" t="s">
        <v>451</v>
      </c>
      <c r="J88" t="s">
        <v>452</v>
      </c>
      <c r="K88" t="s">
        <v>105</v>
      </c>
      <c r="L88" t="s">
        <v>106</v>
      </c>
      <c r="M88" t="s">
        <v>106</v>
      </c>
      <c r="N88" t="s">
        <v>453</v>
      </c>
      <c r="O88" t="s">
        <v>201</v>
      </c>
      <c r="P88" t="s">
        <v>109</v>
      </c>
      <c r="Q88" t="s">
        <v>110</v>
      </c>
      <c r="R88" t="s">
        <v>400</v>
      </c>
      <c r="S88" t="s">
        <v>112</v>
      </c>
      <c r="T88" t="s">
        <v>113</v>
      </c>
      <c r="U88" t="s">
        <v>454</v>
      </c>
      <c r="V88" t="s">
        <v>115</v>
      </c>
      <c r="Y88" t="b">
        <v>0</v>
      </c>
      <c r="Z88" t="b">
        <v>0</v>
      </c>
      <c r="AA88" t="b">
        <v>0</v>
      </c>
      <c r="AB88" t="b">
        <v>0</v>
      </c>
      <c r="AC88" t="b">
        <v>0</v>
      </c>
      <c r="AD88" t="b">
        <v>0</v>
      </c>
      <c r="AE88" t="b">
        <v>0</v>
      </c>
      <c r="AF88" t="b">
        <v>0</v>
      </c>
      <c r="AG88" t="b">
        <v>0</v>
      </c>
      <c r="AH88" t="b">
        <v>0</v>
      </c>
      <c r="AK88">
        <v>617</v>
      </c>
      <c r="AM88" t="s">
        <v>124</v>
      </c>
      <c r="AT88" s="9">
        <v>0</v>
      </c>
      <c r="AU88" s="9"/>
      <c r="AV88" s="9"/>
      <c r="AW88" s="9"/>
      <c r="AX88" s="9"/>
      <c r="AY88" s="9"/>
      <c r="AZ88" s="9"/>
      <c r="BA88" s="9"/>
      <c r="BB88" s="9">
        <v>2000000</v>
      </c>
      <c r="BC88" s="9"/>
      <c r="BD88" s="9"/>
      <c r="BE88" s="9">
        <v>2000000</v>
      </c>
      <c r="BF88" s="10" t="e">
        <f>VLOOKUP(B88, [1]TERDataset_APR2014!$A$2:$EM$919, 50, FALSE)</f>
        <v>#N/A</v>
      </c>
      <c r="BG88" s="9"/>
      <c r="BH88" s="9"/>
      <c r="BI88" s="9"/>
      <c r="BJ88" s="9">
        <v>1646700</v>
      </c>
      <c r="BK88" s="9"/>
      <c r="BL88" s="9"/>
      <c r="BM88" s="9">
        <f>VLOOKUP(A88,[2]ProjectDetails!$A$2:$CQ$621,63,FALSE)</f>
        <v>1646700</v>
      </c>
      <c r="BN88" s="11"/>
      <c r="BO88" s="11"/>
      <c r="BP88" s="11"/>
      <c r="BQ88" s="11">
        <v>34090</v>
      </c>
      <c r="BR88" s="11">
        <v>34090</v>
      </c>
      <c r="BS88" s="11"/>
      <c r="BT88" s="11"/>
      <c r="BU88" s="11">
        <v>0</v>
      </c>
      <c r="BV88" s="11"/>
      <c r="BW88" s="11"/>
      <c r="BX88" s="11"/>
      <c r="BY88" s="11"/>
      <c r="BZ88" s="11"/>
      <c r="CA88" s="11"/>
      <c r="CB88" s="11"/>
      <c r="CC88" s="11">
        <v>34687</v>
      </c>
      <c r="CD88" s="11"/>
      <c r="CE88" s="11"/>
      <c r="CF88" s="11"/>
      <c r="CG88" s="11">
        <v>34687</v>
      </c>
      <c r="CH88" s="11">
        <v>36280</v>
      </c>
      <c r="CI88" s="11"/>
      <c r="CJ88" s="11"/>
      <c r="CK88" s="11"/>
      <c r="CL88" s="11"/>
      <c r="CM88" s="11"/>
      <c r="CN88" s="11"/>
      <c r="CO88" s="11"/>
      <c r="CP88" s="11"/>
      <c r="CQ88" s="11">
        <v>34687</v>
      </c>
      <c r="CR88" s="11"/>
      <c r="CS88" s="11"/>
      <c r="CU88" s="12">
        <f>VLOOKUP(A88, '[3]compiled projects'!$A$1:$R$382, 14,FALSE)</f>
        <v>1</v>
      </c>
      <c r="CW88" t="s">
        <v>118</v>
      </c>
    </row>
    <row r="89" spans="1:101" x14ac:dyDescent="0.2">
      <c r="A89" s="13">
        <v>363</v>
      </c>
      <c r="B89" s="8">
        <f>VLOOKUP(A89, [1]TERDataset_APR2014!$A$2:$A$919, 1, FALSE)</f>
        <v>363</v>
      </c>
      <c r="C89" t="s">
        <v>101</v>
      </c>
      <c r="D89" t="s">
        <v>101</v>
      </c>
      <c r="F89" t="s">
        <v>126</v>
      </c>
      <c r="H89" t="s">
        <v>455</v>
      </c>
      <c r="J89" t="s">
        <v>456</v>
      </c>
      <c r="K89" t="s">
        <v>105</v>
      </c>
      <c r="L89" t="s">
        <v>106</v>
      </c>
      <c r="M89" t="s">
        <v>106</v>
      </c>
      <c r="N89" t="s">
        <v>457</v>
      </c>
      <c r="O89" t="s">
        <v>201</v>
      </c>
      <c r="P89" t="s">
        <v>109</v>
      </c>
      <c r="Q89" t="s">
        <v>110</v>
      </c>
      <c r="R89" t="s">
        <v>437</v>
      </c>
      <c r="S89" t="s">
        <v>112</v>
      </c>
      <c r="T89" t="s">
        <v>113</v>
      </c>
      <c r="U89" t="s">
        <v>458</v>
      </c>
      <c r="V89" t="s">
        <v>115</v>
      </c>
      <c r="Y89" t="b">
        <v>0</v>
      </c>
      <c r="Z89" t="b">
        <v>0</v>
      </c>
      <c r="AA89" t="b">
        <v>0</v>
      </c>
      <c r="AB89" t="b">
        <v>0</v>
      </c>
      <c r="AC89" t="b">
        <v>0</v>
      </c>
      <c r="AD89" t="b">
        <v>0</v>
      </c>
      <c r="AE89" t="b">
        <v>0</v>
      </c>
      <c r="AF89" t="b">
        <v>0</v>
      </c>
      <c r="AG89" t="b">
        <v>0</v>
      </c>
      <c r="AH89" t="b">
        <v>0</v>
      </c>
      <c r="AK89">
        <v>1323</v>
      </c>
      <c r="AM89" t="s">
        <v>131</v>
      </c>
      <c r="AT89" s="9">
        <v>0</v>
      </c>
      <c r="AU89" s="9"/>
      <c r="AV89" s="9"/>
      <c r="AW89" s="9"/>
      <c r="AX89" s="9"/>
      <c r="AY89" s="9"/>
      <c r="AZ89" s="9"/>
      <c r="BA89" s="9"/>
      <c r="BB89" s="9">
        <v>2000000</v>
      </c>
      <c r="BC89" s="9"/>
      <c r="BD89" s="9"/>
      <c r="BE89" s="9">
        <v>2000000</v>
      </c>
      <c r="BF89" s="10">
        <f>VLOOKUP(B89, [1]TERDataset_APR2014!$A$2:$EM$919, 50, FALSE)</f>
        <v>2</v>
      </c>
      <c r="BG89" s="9"/>
      <c r="BH89" s="9"/>
      <c r="BI89" s="9"/>
      <c r="BJ89" s="9">
        <v>3477375</v>
      </c>
      <c r="BK89" s="9"/>
      <c r="BL89" s="9"/>
      <c r="BM89" s="9">
        <f>VLOOKUP(A89,[2]ProjectDetails!$A$2:$CQ$621,63,FALSE)</f>
        <v>9000000</v>
      </c>
      <c r="BN89" s="11"/>
      <c r="BO89" s="11"/>
      <c r="BP89" s="11"/>
      <c r="BQ89" s="11">
        <v>33573</v>
      </c>
      <c r="BR89" s="11">
        <v>33573</v>
      </c>
      <c r="BS89" s="11"/>
      <c r="BT89" s="11"/>
      <c r="BU89" s="11">
        <v>0</v>
      </c>
      <c r="BV89" s="11"/>
      <c r="BW89" s="11"/>
      <c r="BX89" s="11"/>
      <c r="BY89" s="11"/>
      <c r="BZ89" s="11"/>
      <c r="CA89" s="11"/>
      <c r="CB89" s="11"/>
      <c r="CC89" s="11">
        <v>36545</v>
      </c>
      <c r="CD89" s="11"/>
      <c r="CE89" s="11"/>
      <c r="CF89" s="11"/>
      <c r="CG89" s="11">
        <v>36545</v>
      </c>
      <c r="CH89" s="11">
        <v>38261</v>
      </c>
      <c r="CI89" s="11"/>
      <c r="CJ89" s="11"/>
      <c r="CK89" s="11"/>
      <c r="CL89" s="11"/>
      <c r="CM89" s="11">
        <v>35691</v>
      </c>
      <c r="CN89" s="11"/>
      <c r="CO89" s="11"/>
      <c r="CP89" s="11"/>
      <c r="CQ89" s="11">
        <v>36544</v>
      </c>
      <c r="CR89" s="11"/>
      <c r="CS89" s="11"/>
      <c r="CU89" s="12">
        <v>1</v>
      </c>
      <c r="CW89" t="s">
        <v>118</v>
      </c>
    </row>
    <row r="90" spans="1:101" x14ac:dyDescent="0.2">
      <c r="A90" s="18">
        <v>364</v>
      </c>
      <c r="B90" s="8" t="e">
        <f>VLOOKUP(A90, [1]TERDataset_APR2014!$A$2:$A$919, 1, FALSE)</f>
        <v>#N/A</v>
      </c>
      <c r="C90" t="s">
        <v>101</v>
      </c>
      <c r="D90" t="s">
        <v>101</v>
      </c>
      <c r="F90" t="s">
        <v>126</v>
      </c>
      <c r="H90" t="s">
        <v>314</v>
      </c>
      <c r="J90" t="s">
        <v>315</v>
      </c>
      <c r="K90" t="s">
        <v>105</v>
      </c>
      <c r="L90" t="s">
        <v>106</v>
      </c>
      <c r="M90" t="s">
        <v>106</v>
      </c>
      <c r="N90" t="s">
        <v>459</v>
      </c>
      <c r="O90" t="s">
        <v>201</v>
      </c>
      <c r="P90" t="s">
        <v>109</v>
      </c>
      <c r="Q90" t="s">
        <v>110</v>
      </c>
      <c r="R90" t="s">
        <v>111</v>
      </c>
      <c r="S90" t="s">
        <v>112</v>
      </c>
      <c r="T90" t="s">
        <v>113</v>
      </c>
      <c r="U90" t="s">
        <v>460</v>
      </c>
      <c r="V90" t="s">
        <v>115</v>
      </c>
      <c r="Y90" t="b">
        <v>0</v>
      </c>
      <c r="Z90" t="b">
        <v>0</v>
      </c>
      <c r="AA90" t="b">
        <v>0</v>
      </c>
      <c r="AB90" t="b">
        <v>0</v>
      </c>
      <c r="AC90" t="b">
        <v>0</v>
      </c>
      <c r="AD90" t="b">
        <v>0</v>
      </c>
      <c r="AE90" t="b">
        <v>0</v>
      </c>
      <c r="AF90" t="b">
        <v>0</v>
      </c>
      <c r="AG90" t="b">
        <v>0</v>
      </c>
      <c r="AH90" t="b">
        <v>0</v>
      </c>
      <c r="AK90">
        <v>1331</v>
      </c>
      <c r="AM90" t="s">
        <v>124</v>
      </c>
      <c r="AT90" s="9">
        <v>0</v>
      </c>
      <c r="AU90" s="9"/>
      <c r="AV90" s="9"/>
      <c r="AW90" s="9"/>
      <c r="AX90" s="9"/>
      <c r="AY90" s="9"/>
      <c r="AZ90" s="9"/>
      <c r="BA90" s="9"/>
      <c r="BB90" s="9">
        <v>8000000</v>
      </c>
      <c r="BC90" s="9"/>
      <c r="BD90" s="9"/>
      <c r="BE90" s="16">
        <v>8000000</v>
      </c>
      <c r="BF90" s="10" t="e">
        <f>VLOOKUP(B90, [1]TERDataset_APR2014!$A$2:$EM$919, 50, FALSE)</f>
        <v>#N/A</v>
      </c>
      <c r="BG90" s="9"/>
      <c r="BH90" s="9"/>
      <c r="BI90" s="9"/>
      <c r="BJ90" s="9"/>
      <c r="BK90" s="9"/>
      <c r="BL90" s="9"/>
      <c r="BM90" s="9">
        <v>0</v>
      </c>
      <c r="BN90" s="11"/>
      <c r="BO90" s="11"/>
      <c r="BP90" s="11"/>
      <c r="BQ90" s="11">
        <v>33573</v>
      </c>
      <c r="BR90" s="11">
        <v>33573</v>
      </c>
      <c r="BS90" s="11"/>
      <c r="BT90" s="11"/>
      <c r="BU90" s="11">
        <v>0</v>
      </c>
      <c r="BV90" s="11"/>
      <c r="BW90" s="11"/>
      <c r="BX90" s="11"/>
      <c r="BY90" s="11"/>
      <c r="BZ90" s="11"/>
      <c r="CA90" s="11"/>
      <c r="CB90" s="11"/>
      <c r="CC90" s="11">
        <v>34117</v>
      </c>
      <c r="CD90" s="11"/>
      <c r="CE90" s="11"/>
      <c r="CF90" s="11"/>
      <c r="CG90" s="11">
        <v>34117</v>
      </c>
      <c r="CH90" s="11"/>
      <c r="CI90" s="11">
        <v>36006</v>
      </c>
      <c r="CJ90" s="11"/>
      <c r="CK90" s="11"/>
      <c r="CL90" s="11"/>
      <c r="CM90" s="11">
        <v>36109</v>
      </c>
      <c r="CN90" s="11"/>
      <c r="CO90" s="11"/>
      <c r="CP90" s="11"/>
      <c r="CQ90" s="11">
        <v>34117</v>
      </c>
      <c r="CR90" s="11"/>
      <c r="CS90" s="11"/>
      <c r="CU90" s="12">
        <f>VLOOKUP(A90, '[3]compiled projects'!$A$1:$R$382, 14,FALSE)</f>
        <v>1</v>
      </c>
      <c r="CW90" t="s">
        <v>118</v>
      </c>
    </row>
    <row r="91" spans="1:101" x14ac:dyDescent="0.2">
      <c r="A91" s="13">
        <v>365</v>
      </c>
      <c r="B91" s="8">
        <f>VLOOKUP(A91, [1]TERDataset_APR2014!$A$2:$A$919, 1, FALSE)</f>
        <v>365</v>
      </c>
      <c r="C91" t="s">
        <v>101</v>
      </c>
      <c r="D91" t="s">
        <v>101</v>
      </c>
      <c r="F91" t="s">
        <v>119</v>
      </c>
      <c r="H91" t="s">
        <v>415</v>
      </c>
      <c r="J91" t="s">
        <v>416</v>
      </c>
      <c r="K91" t="s">
        <v>105</v>
      </c>
      <c r="L91" t="s">
        <v>106</v>
      </c>
      <c r="M91" t="s">
        <v>106</v>
      </c>
      <c r="N91" t="s">
        <v>461</v>
      </c>
      <c r="O91" t="s">
        <v>201</v>
      </c>
      <c r="P91" t="s">
        <v>109</v>
      </c>
      <c r="Q91" t="s">
        <v>110</v>
      </c>
      <c r="R91" t="s">
        <v>138</v>
      </c>
      <c r="S91" t="s">
        <v>112</v>
      </c>
      <c r="T91" t="s">
        <v>113</v>
      </c>
      <c r="U91" t="s">
        <v>372</v>
      </c>
      <c r="V91" t="s">
        <v>354</v>
      </c>
      <c r="Y91" t="b">
        <v>0</v>
      </c>
      <c r="Z91" t="b">
        <v>0</v>
      </c>
      <c r="AA91" t="b">
        <v>0</v>
      </c>
      <c r="AB91" t="b">
        <v>0</v>
      </c>
      <c r="AC91" t="b">
        <v>0</v>
      </c>
      <c r="AD91" t="b">
        <v>0</v>
      </c>
      <c r="AE91" t="b">
        <v>0</v>
      </c>
      <c r="AF91" t="b">
        <v>0</v>
      </c>
      <c r="AG91" t="b">
        <v>0</v>
      </c>
      <c r="AH91" t="b">
        <v>0</v>
      </c>
      <c r="AK91">
        <v>630</v>
      </c>
      <c r="AM91" t="s">
        <v>462</v>
      </c>
      <c r="AT91" s="9">
        <v>1000000</v>
      </c>
      <c r="AU91" s="9"/>
      <c r="AV91" s="9"/>
      <c r="AW91" s="9"/>
      <c r="AX91" s="9"/>
      <c r="AY91" s="9">
        <v>1000000</v>
      </c>
      <c r="AZ91" s="9"/>
      <c r="BA91" s="9"/>
      <c r="BB91" s="9"/>
      <c r="BC91" s="9"/>
      <c r="BD91" s="9"/>
      <c r="BE91" s="16">
        <v>1000000</v>
      </c>
      <c r="BF91" s="10">
        <f>VLOOKUP(B91, [1]TERDataset_APR2014!$A$2:$EM$919, 50, FALSE)</f>
        <v>1</v>
      </c>
      <c r="BG91" s="9"/>
      <c r="BH91" s="9"/>
      <c r="BI91" s="9"/>
      <c r="BJ91" s="9">
        <v>350000</v>
      </c>
      <c r="BK91" s="9"/>
      <c r="BL91" s="9"/>
      <c r="BM91" s="9">
        <f>VLOOKUP(A91, [4]TERDataset_APR2014!$A$11:$EM$893,55,FALSE)*1000000</f>
        <v>1350000</v>
      </c>
      <c r="BN91" s="11"/>
      <c r="BO91" s="11"/>
      <c r="BP91" s="11"/>
      <c r="BQ91" s="11">
        <v>34090</v>
      </c>
      <c r="BR91" s="11">
        <v>34090</v>
      </c>
      <c r="BS91" s="11"/>
      <c r="BT91" s="11"/>
      <c r="BU91" s="11">
        <v>0</v>
      </c>
      <c r="BV91" s="11"/>
      <c r="BW91" s="11"/>
      <c r="BX91" s="11"/>
      <c r="BY91" s="11"/>
      <c r="BZ91" s="11"/>
      <c r="CA91" s="11"/>
      <c r="CB91" s="11"/>
      <c r="CC91" s="11">
        <v>35615</v>
      </c>
      <c r="CD91" s="11"/>
      <c r="CE91" s="11"/>
      <c r="CF91" s="11"/>
      <c r="CG91" s="11">
        <v>35615</v>
      </c>
      <c r="CH91" s="11">
        <v>35886</v>
      </c>
      <c r="CI91" s="11"/>
      <c r="CJ91" s="11"/>
      <c r="CK91" s="11">
        <v>36525</v>
      </c>
      <c r="CL91" s="11"/>
      <c r="CM91" s="11"/>
      <c r="CN91" s="11"/>
      <c r="CO91" s="11"/>
      <c r="CP91" s="11"/>
      <c r="CQ91" s="11"/>
      <c r="CR91" s="11"/>
      <c r="CS91" s="11"/>
      <c r="CU91" s="12">
        <v>1</v>
      </c>
      <c r="CW91" t="s">
        <v>118</v>
      </c>
    </row>
    <row r="92" spans="1:101" x14ac:dyDescent="0.2">
      <c r="A92" s="13">
        <v>366</v>
      </c>
      <c r="B92" s="8">
        <f>VLOOKUP(A92, [1]TERDataset_APR2014!$A$2:$A$919, 1, FALSE)</f>
        <v>366</v>
      </c>
      <c r="C92" t="s">
        <v>101</v>
      </c>
      <c r="D92" t="s">
        <v>101</v>
      </c>
      <c r="F92" t="s">
        <v>126</v>
      </c>
      <c r="H92" t="s">
        <v>463</v>
      </c>
      <c r="J92" t="s">
        <v>464</v>
      </c>
      <c r="K92" t="s">
        <v>105</v>
      </c>
      <c r="L92" t="s">
        <v>106</v>
      </c>
      <c r="M92" t="s">
        <v>106</v>
      </c>
      <c r="N92" t="s">
        <v>465</v>
      </c>
      <c r="O92" t="s">
        <v>201</v>
      </c>
      <c r="P92" t="s">
        <v>109</v>
      </c>
      <c r="Q92" t="s">
        <v>110</v>
      </c>
      <c r="R92" t="s">
        <v>111</v>
      </c>
      <c r="S92" t="s">
        <v>112</v>
      </c>
      <c r="T92" t="s">
        <v>113</v>
      </c>
      <c r="U92" t="s">
        <v>466</v>
      </c>
      <c r="V92" t="s">
        <v>115</v>
      </c>
      <c r="Y92" t="b">
        <v>0</v>
      </c>
      <c r="Z92" t="b">
        <v>0</v>
      </c>
      <c r="AA92" t="b">
        <v>0</v>
      </c>
      <c r="AB92" t="b">
        <v>0</v>
      </c>
      <c r="AC92" t="b">
        <v>0</v>
      </c>
      <c r="AD92" t="b">
        <v>0</v>
      </c>
      <c r="AE92" t="b">
        <v>0</v>
      </c>
      <c r="AF92" t="b">
        <v>0</v>
      </c>
      <c r="AG92" t="b">
        <v>0</v>
      </c>
      <c r="AH92" t="b">
        <v>0</v>
      </c>
      <c r="AK92">
        <v>1329</v>
      </c>
      <c r="AM92" t="s">
        <v>124</v>
      </c>
      <c r="AT92" s="9">
        <v>0</v>
      </c>
      <c r="AU92" s="9"/>
      <c r="AV92" s="9"/>
      <c r="AW92" s="9"/>
      <c r="AX92" s="9"/>
      <c r="AY92" s="9"/>
      <c r="AZ92" s="9"/>
      <c r="BA92" s="9"/>
      <c r="BB92" s="9">
        <v>6000000</v>
      </c>
      <c r="BC92" s="9"/>
      <c r="BD92" s="9"/>
      <c r="BE92" s="9">
        <v>6000000</v>
      </c>
      <c r="BF92" s="10">
        <f>VLOOKUP(B92, [1]TERDataset_APR2014!$A$2:$EM$919, 50, FALSE)</f>
        <v>6</v>
      </c>
      <c r="BG92" s="9"/>
      <c r="BH92" s="9"/>
      <c r="BI92" s="9"/>
      <c r="BJ92" s="9">
        <v>3000000</v>
      </c>
      <c r="BK92" s="9"/>
      <c r="BL92" s="9"/>
      <c r="BM92" s="9">
        <f>VLOOKUP(A92, [4]TERDataset_APR2014!$A$11:$EM$893,55,FALSE)*1000000</f>
        <v>3000000</v>
      </c>
      <c r="BN92" s="11"/>
      <c r="BO92" s="11"/>
      <c r="BP92" s="11"/>
      <c r="BQ92" s="11">
        <v>33359</v>
      </c>
      <c r="BR92" s="11">
        <v>33359</v>
      </c>
      <c r="BS92" s="11"/>
      <c r="BT92" s="11"/>
      <c r="BU92" s="11">
        <v>0</v>
      </c>
      <c r="BV92" s="11"/>
      <c r="BW92" s="11"/>
      <c r="BX92" s="11"/>
      <c r="BY92" s="11"/>
      <c r="BZ92" s="11"/>
      <c r="CA92" s="11"/>
      <c r="CB92" s="11"/>
      <c r="CC92" s="11">
        <v>33876</v>
      </c>
      <c r="CD92" s="11"/>
      <c r="CE92" s="11"/>
      <c r="CF92" s="11"/>
      <c r="CG92" s="11">
        <v>33876</v>
      </c>
      <c r="CH92" s="11">
        <v>35796</v>
      </c>
      <c r="CI92" s="11">
        <v>35796</v>
      </c>
      <c r="CJ92" s="11"/>
      <c r="CK92" s="11"/>
      <c r="CL92" s="11"/>
      <c r="CM92" s="11">
        <v>36251</v>
      </c>
      <c r="CN92" s="11"/>
      <c r="CO92" s="11"/>
      <c r="CP92" s="11"/>
      <c r="CQ92" s="11">
        <v>33876</v>
      </c>
      <c r="CR92" s="11"/>
      <c r="CS92" s="11"/>
      <c r="CU92" s="12">
        <v>1</v>
      </c>
      <c r="CW92" t="s">
        <v>118</v>
      </c>
    </row>
    <row r="93" spans="1:101" x14ac:dyDescent="0.2">
      <c r="A93" s="18">
        <v>367</v>
      </c>
      <c r="B93" s="8">
        <f>VLOOKUP(A93, [1]TERDataset_APR2014!$A$2:$A$919, 1, FALSE)</f>
        <v>367</v>
      </c>
      <c r="C93" t="s">
        <v>101</v>
      </c>
      <c r="D93" t="s">
        <v>101</v>
      </c>
      <c r="F93" t="s">
        <v>126</v>
      </c>
      <c r="H93" t="s">
        <v>374</v>
      </c>
      <c r="J93" t="s">
        <v>375</v>
      </c>
      <c r="K93" t="s">
        <v>105</v>
      </c>
      <c r="L93" t="s">
        <v>106</v>
      </c>
      <c r="M93" t="s">
        <v>106</v>
      </c>
      <c r="N93" s="15" t="s">
        <v>467</v>
      </c>
      <c r="O93" t="s">
        <v>201</v>
      </c>
      <c r="P93" t="s">
        <v>109</v>
      </c>
      <c r="Q93" t="s">
        <v>110</v>
      </c>
      <c r="R93" t="s">
        <v>138</v>
      </c>
      <c r="S93" t="s">
        <v>112</v>
      </c>
      <c r="T93" t="s">
        <v>113</v>
      </c>
      <c r="U93" t="s">
        <v>384</v>
      </c>
      <c r="V93" t="s">
        <v>115</v>
      </c>
      <c r="Y93" t="b">
        <v>0</v>
      </c>
      <c r="Z93" t="b">
        <v>0</v>
      </c>
      <c r="AA93" t="b">
        <v>0</v>
      </c>
      <c r="AB93" t="b">
        <v>0</v>
      </c>
      <c r="AC93" t="b">
        <v>0</v>
      </c>
      <c r="AD93" t="b">
        <v>0</v>
      </c>
      <c r="AE93" t="b">
        <v>0</v>
      </c>
      <c r="AF93" t="b">
        <v>0</v>
      </c>
      <c r="AG93" t="b">
        <v>0</v>
      </c>
      <c r="AH93" t="b">
        <v>0</v>
      </c>
      <c r="AK93">
        <v>1337</v>
      </c>
      <c r="AM93" t="s">
        <v>131</v>
      </c>
      <c r="AT93" s="9">
        <v>0</v>
      </c>
      <c r="AU93" s="9"/>
      <c r="AV93" s="9"/>
      <c r="AW93" s="9"/>
      <c r="AX93" s="9"/>
      <c r="AY93" s="9"/>
      <c r="AZ93" s="9"/>
      <c r="BA93" s="9"/>
      <c r="BB93" s="9">
        <v>3000000</v>
      </c>
      <c r="BC93" s="9"/>
      <c r="BD93" s="9"/>
      <c r="BE93" s="9">
        <v>3000000</v>
      </c>
      <c r="BF93" s="10">
        <f>VLOOKUP(B93, [1]TERDataset_APR2014!$A$2:$EM$919, 50, FALSE)</f>
        <v>3</v>
      </c>
      <c r="BG93" s="9"/>
      <c r="BH93" s="9"/>
      <c r="BI93" s="9"/>
      <c r="BJ93" s="9"/>
      <c r="BK93" s="9"/>
      <c r="BL93" s="9"/>
      <c r="BM93" s="19">
        <v>0</v>
      </c>
      <c r="BN93" s="11"/>
      <c r="BO93" s="11"/>
      <c r="BP93" s="11"/>
      <c r="BQ93" s="11">
        <v>33725</v>
      </c>
      <c r="BR93" s="11">
        <v>33725</v>
      </c>
      <c r="BS93" s="11"/>
      <c r="BT93" s="11"/>
      <c r="BU93" s="11">
        <v>0</v>
      </c>
      <c r="BV93" s="11"/>
      <c r="BW93" s="11"/>
      <c r="BX93" s="11"/>
      <c r="BY93" s="11"/>
      <c r="BZ93" s="11"/>
      <c r="CA93" s="11"/>
      <c r="CB93" s="11"/>
      <c r="CC93" s="11">
        <v>33930</v>
      </c>
      <c r="CD93" s="11"/>
      <c r="CE93" s="11"/>
      <c r="CF93" s="11"/>
      <c r="CG93" s="11">
        <v>33930</v>
      </c>
      <c r="CH93" s="11">
        <v>35309</v>
      </c>
      <c r="CI93" s="11"/>
      <c r="CJ93" s="11"/>
      <c r="CK93" s="11">
        <v>36525</v>
      </c>
      <c r="CL93" s="11"/>
      <c r="CM93" s="11">
        <v>35031</v>
      </c>
      <c r="CN93" s="11"/>
      <c r="CO93" s="11"/>
      <c r="CP93" s="11"/>
      <c r="CQ93" s="11">
        <v>35674</v>
      </c>
      <c r="CR93" s="11"/>
      <c r="CS93" s="11"/>
      <c r="CU93" s="12">
        <v>1</v>
      </c>
      <c r="CW93" t="s">
        <v>118</v>
      </c>
    </row>
    <row r="94" spans="1:101" x14ac:dyDescent="0.2">
      <c r="A94" s="13">
        <v>368</v>
      </c>
      <c r="B94" s="8">
        <f>VLOOKUP(A94, [1]TERDataset_APR2014!$A$2:$A$919, 1, FALSE)</f>
        <v>368</v>
      </c>
      <c r="C94" t="s">
        <v>101</v>
      </c>
      <c r="D94" t="s">
        <v>101</v>
      </c>
      <c r="F94" t="s">
        <v>126</v>
      </c>
      <c r="H94" t="s">
        <v>468</v>
      </c>
      <c r="J94" t="s">
        <v>469</v>
      </c>
      <c r="K94" t="s">
        <v>105</v>
      </c>
      <c r="L94" t="s">
        <v>106</v>
      </c>
      <c r="M94" t="s">
        <v>106</v>
      </c>
      <c r="N94" t="s">
        <v>470</v>
      </c>
      <c r="O94" t="s">
        <v>201</v>
      </c>
      <c r="P94" t="s">
        <v>109</v>
      </c>
      <c r="Q94" t="s">
        <v>110</v>
      </c>
      <c r="R94" t="s">
        <v>111</v>
      </c>
      <c r="S94" t="s">
        <v>112</v>
      </c>
      <c r="T94" t="s">
        <v>113</v>
      </c>
      <c r="U94" t="s">
        <v>471</v>
      </c>
      <c r="V94" t="s">
        <v>115</v>
      </c>
      <c r="Y94" t="b">
        <v>0</v>
      </c>
      <c r="Z94" t="b">
        <v>0</v>
      </c>
      <c r="AA94" t="b">
        <v>0</v>
      </c>
      <c r="AB94" t="b">
        <v>0</v>
      </c>
      <c r="AC94" t="b">
        <v>0</v>
      </c>
      <c r="AD94" t="b">
        <v>0</v>
      </c>
      <c r="AE94" t="b">
        <v>0</v>
      </c>
      <c r="AF94" t="b">
        <v>0</v>
      </c>
      <c r="AG94" t="b">
        <v>0</v>
      </c>
      <c r="AH94" t="b">
        <v>0</v>
      </c>
      <c r="AK94">
        <v>535</v>
      </c>
      <c r="AM94" t="s">
        <v>124</v>
      </c>
      <c r="AT94" s="9">
        <v>0</v>
      </c>
      <c r="AU94" s="9"/>
      <c r="AV94" s="9"/>
      <c r="AW94" s="9"/>
      <c r="AX94" s="9"/>
      <c r="AY94" s="9"/>
      <c r="AZ94" s="9"/>
      <c r="BA94" s="9"/>
      <c r="BB94" s="9">
        <v>3000000</v>
      </c>
      <c r="BC94" s="9"/>
      <c r="BD94" s="9"/>
      <c r="BE94" s="9">
        <v>3000000</v>
      </c>
      <c r="BF94" s="10">
        <f>VLOOKUP(B94, [1]TERDataset_APR2014!$A$2:$EM$919, 50, FALSE)</f>
        <v>3</v>
      </c>
      <c r="BG94" s="9"/>
      <c r="BH94" s="9"/>
      <c r="BI94" s="9"/>
      <c r="BJ94" s="9">
        <v>780000</v>
      </c>
      <c r="BK94" s="9"/>
      <c r="BL94" s="9"/>
      <c r="BM94" s="9">
        <f>VLOOKUP(A94,[2]ProjectDetails!$A$2:$CQ$621,63,FALSE)</f>
        <v>780000</v>
      </c>
      <c r="BN94" s="11"/>
      <c r="BO94" s="11"/>
      <c r="BP94" s="11"/>
      <c r="BQ94" s="11">
        <v>33359</v>
      </c>
      <c r="BR94" s="11">
        <v>33359</v>
      </c>
      <c r="BS94" s="11"/>
      <c r="BT94" s="11"/>
      <c r="BU94" s="11">
        <v>0</v>
      </c>
      <c r="BV94" s="11"/>
      <c r="BW94" s="11"/>
      <c r="BX94" s="11"/>
      <c r="BY94" s="11"/>
      <c r="BZ94" s="11"/>
      <c r="CA94" s="11"/>
      <c r="CB94" s="11"/>
      <c r="CC94" s="11">
        <v>34010</v>
      </c>
      <c r="CD94" s="11"/>
      <c r="CE94" s="11"/>
      <c r="CF94" s="11"/>
      <c r="CG94" s="11">
        <v>34010</v>
      </c>
      <c r="CH94" s="11">
        <v>35551</v>
      </c>
      <c r="CI94" s="11"/>
      <c r="CJ94" s="11"/>
      <c r="CK94" s="11"/>
      <c r="CL94" s="11"/>
      <c r="CM94" s="11">
        <v>36800</v>
      </c>
      <c r="CN94" s="11"/>
      <c r="CO94" s="11"/>
      <c r="CP94" s="11"/>
      <c r="CQ94" s="11">
        <v>34010</v>
      </c>
      <c r="CR94" s="11"/>
      <c r="CS94" s="11"/>
      <c r="CU94" s="12">
        <f>VLOOKUP(A94, '[3]compiled projects'!$A$1:$R$382, 14,FALSE)</f>
        <v>1</v>
      </c>
      <c r="CW94" t="s">
        <v>118</v>
      </c>
    </row>
    <row r="95" spans="1:101" x14ac:dyDescent="0.2">
      <c r="A95" s="8">
        <v>400</v>
      </c>
      <c r="B95" s="8">
        <f>VLOOKUP(A95, [1]TERDataset_APR2014!$A$2:$A$919, 1, FALSE)</f>
        <v>400</v>
      </c>
      <c r="C95" t="s">
        <v>101</v>
      </c>
      <c r="D95" t="s">
        <v>101</v>
      </c>
      <c r="F95" t="s">
        <v>119</v>
      </c>
      <c r="G95" t="s">
        <v>119</v>
      </c>
      <c r="H95" t="s">
        <v>169</v>
      </c>
      <c r="I95" t="s">
        <v>472</v>
      </c>
      <c r="J95" t="s">
        <v>473</v>
      </c>
      <c r="K95" t="s">
        <v>105</v>
      </c>
      <c r="L95" t="s">
        <v>106</v>
      </c>
      <c r="M95" t="s">
        <v>106</v>
      </c>
      <c r="N95" t="s">
        <v>474</v>
      </c>
      <c r="O95" t="s">
        <v>196</v>
      </c>
      <c r="P95" t="s">
        <v>109</v>
      </c>
      <c r="Q95" t="s">
        <v>110</v>
      </c>
      <c r="R95" t="s">
        <v>111</v>
      </c>
      <c r="S95" t="s">
        <v>112</v>
      </c>
      <c r="T95" t="s">
        <v>113</v>
      </c>
      <c r="U95" t="s">
        <v>475</v>
      </c>
      <c r="V95" t="s">
        <v>115</v>
      </c>
      <c r="Y95" t="b">
        <v>0</v>
      </c>
      <c r="Z95" t="b">
        <v>0</v>
      </c>
      <c r="AA95" t="b">
        <v>0</v>
      </c>
      <c r="AB95" t="b">
        <v>0</v>
      </c>
      <c r="AC95" t="b">
        <v>0</v>
      </c>
      <c r="AD95" t="b">
        <v>0</v>
      </c>
      <c r="AE95" t="b">
        <v>0</v>
      </c>
      <c r="AF95" t="b">
        <v>0</v>
      </c>
      <c r="AG95" t="b">
        <v>0</v>
      </c>
      <c r="AH95" t="b">
        <v>0</v>
      </c>
      <c r="AK95">
        <v>258</v>
      </c>
      <c r="AM95" t="s">
        <v>117</v>
      </c>
      <c r="AT95" s="9">
        <v>52000</v>
      </c>
      <c r="AU95" s="9"/>
      <c r="AV95" s="9"/>
      <c r="AW95" s="9">
        <v>52000</v>
      </c>
      <c r="AX95" s="9"/>
      <c r="AY95" s="9"/>
      <c r="AZ95" s="9"/>
      <c r="BA95" s="9"/>
      <c r="BB95" s="9">
        <v>8180000</v>
      </c>
      <c r="BC95" s="9"/>
      <c r="BD95" s="9">
        <v>8124000.0000000009</v>
      </c>
      <c r="BE95" s="9">
        <f>BC95+BD95</f>
        <v>8124000.0000000009</v>
      </c>
      <c r="BF95" s="10">
        <f>VLOOKUP(B95, [1]TERDataset_APR2014!$A$2:$EM$919, 50, FALSE)</f>
        <v>8.1240000000000006</v>
      </c>
      <c r="BG95" s="9"/>
      <c r="BH95" s="9"/>
      <c r="BI95" s="9"/>
      <c r="BJ95" s="9">
        <v>10293000</v>
      </c>
      <c r="BK95" s="9"/>
      <c r="BL95" s="9">
        <v>29598000</v>
      </c>
      <c r="BM95" s="9">
        <f>VLOOKUP(A95,[2]ProjectDetails!$A$2:$CQ$621,63,FALSE)</f>
        <v>29598000</v>
      </c>
      <c r="BN95" s="11"/>
      <c r="BO95" s="11"/>
      <c r="BP95" s="11"/>
      <c r="BQ95" s="11">
        <v>35735</v>
      </c>
      <c r="BR95" s="11">
        <v>35735</v>
      </c>
      <c r="BS95" s="11"/>
      <c r="BT95" s="11">
        <v>36076</v>
      </c>
      <c r="BU95" s="11">
        <v>36076</v>
      </c>
      <c r="BV95" s="11"/>
      <c r="BW95" s="11"/>
      <c r="BX95" s="11"/>
      <c r="BY95" s="11"/>
      <c r="BZ95" s="11"/>
      <c r="CA95" s="11"/>
      <c r="CB95" s="11"/>
      <c r="CC95" s="11">
        <v>36242</v>
      </c>
      <c r="CD95" s="11"/>
      <c r="CE95" s="11"/>
      <c r="CF95" s="11"/>
      <c r="CG95" s="11">
        <v>36242</v>
      </c>
      <c r="CH95" s="11">
        <v>37986</v>
      </c>
      <c r="CI95" s="11">
        <v>38533</v>
      </c>
      <c r="CJ95" s="11"/>
      <c r="CK95" s="11"/>
      <c r="CL95" s="11"/>
      <c r="CM95" s="11">
        <v>38687</v>
      </c>
      <c r="CN95" s="11"/>
      <c r="CO95" s="11"/>
      <c r="CP95" s="11"/>
      <c r="CQ95" s="11">
        <v>36242</v>
      </c>
      <c r="CR95" s="11"/>
      <c r="CS95" s="11"/>
      <c r="CU95" s="12">
        <v>1</v>
      </c>
      <c r="CW95" t="s">
        <v>118</v>
      </c>
    </row>
    <row r="96" spans="1:101" ht="12.75" customHeight="1" x14ac:dyDescent="0.2">
      <c r="A96">
        <v>403</v>
      </c>
      <c r="B96"/>
      <c r="C96" t="s">
        <v>101</v>
      </c>
      <c r="D96" t="s">
        <v>101</v>
      </c>
      <c r="F96" t="s">
        <v>119</v>
      </c>
      <c r="H96" t="s">
        <v>169</v>
      </c>
      <c r="I96" t="s">
        <v>476</v>
      </c>
      <c r="J96" t="s">
        <v>477</v>
      </c>
      <c r="K96" t="s">
        <v>105</v>
      </c>
      <c r="L96" t="s">
        <v>106</v>
      </c>
      <c r="M96" t="s">
        <v>106</v>
      </c>
      <c r="N96" t="s">
        <v>478</v>
      </c>
      <c r="O96" t="s">
        <v>201</v>
      </c>
      <c r="P96" t="s">
        <v>109</v>
      </c>
      <c r="Q96" t="s">
        <v>110</v>
      </c>
      <c r="R96" t="s">
        <v>138</v>
      </c>
      <c r="S96" t="s">
        <v>112</v>
      </c>
      <c r="T96" t="s">
        <v>113</v>
      </c>
      <c r="U96" t="s">
        <v>479</v>
      </c>
      <c r="V96" t="s">
        <v>115</v>
      </c>
      <c r="Y96" t="b">
        <v>0</v>
      </c>
      <c r="Z96" t="b">
        <v>0</v>
      </c>
      <c r="AA96" t="b">
        <v>0</v>
      </c>
      <c r="AB96" t="b">
        <v>0</v>
      </c>
      <c r="AC96" t="b">
        <v>0</v>
      </c>
      <c r="AD96" t="b">
        <v>0</v>
      </c>
      <c r="AE96" t="b">
        <v>0</v>
      </c>
      <c r="AF96" t="b">
        <v>0</v>
      </c>
      <c r="AG96" t="b">
        <v>0</v>
      </c>
      <c r="AH96" t="b">
        <v>0</v>
      </c>
      <c r="AK96">
        <v>635</v>
      </c>
      <c r="AM96" t="s">
        <v>217</v>
      </c>
      <c r="AT96" s="9">
        <v>0</v>
      </c>
      <c r="AU96" s="9"/>
      <c r="AV96" s="9"/>
      <c r="AW96" s="9"/>
      <c r="AX96" s="9"/>
      <c r="AY96" s="9"/>
      <c r="AZ96" s="9"/>
      <c r="BA96" s="9"/>
      <c r="BB96" s="9">
        <v>10000000</v>
      </c>
      <c r="BC96" s="9"/>
      <c r="BD96" s="9"/>
      <c r="BE96" s="9">
        <v>6400000</v>
      </c>
      <c r="BF96" s="10">
        <v>6.4</v>
      </c>
      <c r="BG96" s="9"/>
      <c r="BH96" s="9">
        <v>4296000</v>
      </c>
      <c r="BI96" s="9"/>
      <c r="BJ96" s="9"/>
      <c r="BK96" s="11"/>
      <c r="BL96" s="11"/>
      <c r="BM96" s="9">
        <f>VLOOKUP(A96,[2]ProjectDetails!$A$2:$CQ$621,63,FALSE)</f>
        <v>4500000</v>
      </c>
      <c r="BN96" s="11"/>
      <c r="BO96" s="11">
        <v>33359</v>
      </c>
      <c r="BP96" s="11">
        <v>33359</v>
      </c>
      <c r="BQ96" s="11"/>
      <c r="BR96" s="11"/>
      <c r="BS96" s="11">
        <f>IF(BQ96=0,BR96,(IF(BR96=0,BQ96,"na")))</f>
        <v>0</v>
      </c>
      <c r="BT96" s="11"/>
      <c r="BU96" s="11"/>
      <c r="BV96" s="11"/>
      <c r="BW96" s="11"/>
      <c r="BX96" s="11"/>
      <c r="BY96" s="11"/>
      <c r="BZ96" s="11"/>
      <c r="CA96" s="11">
        <v>34083</v>
      </c>
      <c r="CB96" s="11"/>
      <c r="CC96" s="11"/>
      <c r="CD96" s="11"/>
      <c r="CE96" s="11">
        <v>34083</v>
      </c>
      <c r="CF96" s="11">
        <v>35156</v>
      </c>
      <c r="CG96" s="11">
        <v>37256</v>
      </c>
      <c r="CH96" s="11"/>
      <c r="CI96" s="11"/>
      <c r="CJ96" s="11"/>
      <c r="CK96" s="11">
        <v>37408</v>
      </c>
      <c r="CL96" s="11"/>
      <c r="CM96" s="11"/>
      <c r="CN96" s="11"/>
      <c r="CO96" s="11">
        <v>34082</v>
      </c>
      <c r="CP96" s="11"/>
      <c r="CQ96" s="11"/>
      <c r="CT96" s="12">
        <v>1</v>
      </c>
      <c r="CW96" t="s">
        <v>125</v>
      </c>
    </row>
    <row r="97" spans="1:101" ht="12.75" customHeight="1" x14ac:dyDescent="0.2">
      <c r="A97">
        <v>406</v>
      </c>
      <c r="B97"/>
      <c r="C97" t="s">
        <v>101</v>
      </c>
      <c r="D97" t="s">
        <v>101</v>
      </c>
      <c r="F97" t="s">
        <v>102</v>
      </c>
      <c r="G97" t="s">
        <v>102</v>
      </c>
      <c r="H97" t="s">
        <v>169</v>
      </c>
      <c r="I97" t="s">
        <v>480</v>
      </c>
      <c r="J97" t="s">
        <v>481</v>
      </c>
      <c r="K97" t="s">
        <v>105</v>
      </c>
      <c r="L97" t="s">
        <v>106</v>
      </c>
      <c r="M97" t="s">
        <v>106</v>
      </c>
      <c r="N97" t="s">
        <v>482</v>
      </c>
      <c r="O97" t="s">
        <v>196</v>
      </c>
      <c r="P97" t="s">
        <v>109</v>
      </c>
      <c r="Q97" t="s">
        <v>110</v>
      </c>
      <c r="R97" t="s">
        <v>138</v>
      </c>
      <c r="S97" t="s">
        <v>112</v>
      </c>
      <c r="T97" t="s">
        <v>113</v>
      </c>
      <c r="U97" t="s">
        <v>372</v>
      </c>
      <c r="V97" t="s">
        <v>354</v>
      </c>
      <c r="Y97" t="b">
        <v>0</v>
      </c>
      <c r="Z97" t="b">
        <v>0</v>
      </c>
      <c r="AA97" t="b">
        <v>0</v>
      </c>
      <c r="AB97" t="b">
        <v>0</v>
      </c>
      <c r="AC97" t="b">
        <v>0</v>
      </c>
      <c r="AD97" t="b">
        <v>0</v>
      </c>
      <c r="AE97" t="b">
        <v>0</v>
      </c>
      <c r="AF97" t="b">
        <v>0</v>
      </c>
      <c r="AG97" t="b">
        <v>0</v>
      </c>
      <c r="AH97" t="b">
        <v>0</v>
      </c>
      <c r="AK97">
        <v>244</v>
      </c>
      <c r="AM97" t="s">
        <v>217</v>
      </c>
      <c r="AT97" s="9">
        <v>214080</v>
      </c>
      <c r="AU97" s="9"/>
      <c r="AV97" s="9">
        <v>24000</v>
      </c>
      <c r="AW97" s="9">
        <v>190080</v>
      </c>
      <c r="AX97" s="9"/>
      <c r="AY97" s="9"/>
      <c r="AZ97" s="9"/>
      <c r="BA97" s="9"/>
      <c r="BB97" s="9">
        <v>4330000</v>
      </c>
      <c r="BC97" s="9"/>
      <c r="BE97" s="9">
        <v>4330000</v>
      </c>
      <c r="BF97" s="10">
        <v>4.33</v>
      </c>
      <c r="BG97" s="9"/>
      <c r="BH97" s="9">
        <v>7120000</v>
      </c>
      <c r="BI97" s="9"/>
      <c r="BJ97" s="9">
        <v>7117000</v>
      </c>
      <c r="BK97" s="11"/>
      <c r="BL97" s="11"/>
      <c r="BM97" s="9">
        <f>VLOOKUP(A97,[2]ProjectDetails!$A$2:$CQ$621,63,FALSE)</f>
        <v>7117000</v>
      </c>
      <c r="BN97" s="11"/>
      <c r="BO97" s="11">
        <v>35551</v>
      </c>
      <c r="BP97" s="11">
        <v>35551</v>
      </c>
      <c r="BQ97" s="11"/>
      <c r="BR97" s="11">
        <v>35830</v>
      </c>
      <c r="BS97" s="11">
        <f>IF(BQ97=0,BR97,(IF(BR97=0,BQ97,"na")))</f>
        <v>35830</v>
      </c>
      <c r="BT97" s="11"/>
      <c r="BU97" s="11"/>
      <c r="BV97" s="11"/>
      <c r="BW97" s="11"/>
      <c r="BX97" s="11"/>
      <c r="BY97" s="11"/>
      <c r="BZ97" s="11"/>
      <c r="CA97" s="11">
        <v>35874</v>
      </c>
      <c r="CB97" s="11"/>
      <c r="CC97" s="11"/>
      <c r="CD97" s="11"/>
      <c r="CE97" s="11">
        <v>35874</v>
      </c>
      <c r="CF97" s="11">
        <v>37746</v>
      </c>
      <c r="CG97" s="11">
        <v>37746</v>
      </c>
      <c r="CH97" s="11"/>
      <c r="CI97" s="11"/>
      <c r="CJ97" s="11"/>
      <c r="CK97" s="11">
        <v>37712</v>
      </c>
      <c r="CL97" s="11"/>
      <c r="CM97" s="11"/>
      <c r="CN97" s="11"/>
      <c r="CO97" s="11">
        <v>35951</v>
      </c>
      <c r="CP97" s="11"/>
      <c r="CQ97" s="11"/>
      <c r="CT97" s="12">
        <v>1</v>
      </c>
      <c r="CW97" t="s">
        <v>125</v>
      </c>
    </row>
    <row r="98" spans="1:101" x14ac:dyDescent="0.2">
      <c r="A98" s="8">
        <v>408</v>
      </c>
      <c r="B98" s="8">
        <f>VLOOKUP(A98, [1]TERDataset_APR2014!$A$2:$A$919, 1, FALSE)</f>
        <v>408</v>
      </c>
      <c r="C98" t="s">
        <v>132</v>
      </c>
      <c r="D98" t="s">
        <v>132</v>
      </c>
      <c r="F98" t="s">
        <v>102</v>
      </c>
      <c r="H98" t="s">
        <v>483</v>
      </c>
      <c r="J98" t="s">
        <v>484</v>
      </c>
      <c r="K98" t="s">
        <v>105</v>
      </c>
      <c r="L98" t="s">
        <v>106</v>
      </c>
      <c r="M98" t="s">
        <v>106</v>
      </c>
      <c r="N98" t="s">
        <v>485</v>
      </c>
      <c r="O98" t="s">
        <v>196</v>
      </c>
      <c r="P98" t="s">
        <v>109</v>
      </c>
      <c r="Q98" t="s">
        <v>110</v>
      </c>
      <c r="R98" t="s">
        <v>138</v>
      </c>
      <c r="S98" t="s">
        <v>112</v>
      </c>
      <c r="T98" t="s">
        <v>113</v>
      </c>
      <c r="U98" t="s">
        <v>486</v>
      </c>
      <c r="V98" t="s">
        <v>115</v>
      </c>
      <c r="Y98" t="b">
        <v>0</v>
      </c>
      <c r="Z98" t="b">
        <v>0</v>
      </c>
      <c r="AA98" t="b">
        <v>0</v>
      </c>
      <c r="AB98" t="b">
        <v>0</v>
      </c>
      <c r="AC98" t="b">
        <v>0</v>
      </c>
      <c r="AD98" t="b">
        <v>0</v>
      </c>
      <c r="AE98" t="b">
        <v>0</v>
      </c>
      <c r="AF98" t="b">
        <v>0</v>
      </c>
      <c r="AG98" t="b">
        <v>0</v>
      </c>
      <c r="AH98" t="b">
        <v>0</v>
      </c>
      <c r="AL98">
        <v>37580</v>
      </c>
      <c r="AM98" t="s">
        <v>117</v>
      </c>
      <c r="AT98" s="9">
        <v>244000</v>
      </c>
      <c r="AU98" s="9"/>
      <c r="AV98" s="9"/>
      <c r="AW98" s="9">
        <v>244000</v>
      </c>
      <c r="AX98" s="9"/>
      <c r="AY98" s="9"/>
      <c r="AZ98" s="9"/>
      <c r="BA98" s="9"/>
      <c r="BB98" s="9">
        <v>6000000</v>
      </c>
      <c r="BC98" s="9"/>
      <c r="BD98" s="9">
        <v>6760000</v>
      </c>
      <c r="BE98" s="9">
        <f t="shared" ref="BE98:BE104" si="4">BC98+BD98</f>
        <v>6760000</v>
      </c>
      <c r="BF98" s="10">
        <f>VLOOKUP(B98, [1]TERDataset_APR2014!$A$2:$EM$919, 50, FALSE)</f>
        <v>6.76</v>
      </c>
      <c r="BG98" s="9"/>
      <c r="BH98" s="9"/>
      <c r="BI98" s="9"/>
      <c r="BJ98" s="9">
        <v>17100000</v>
      </c>
      <c r="BK98" s="9"/>
      <c r="BL98" s="9">
        <v>19130999.999999996</v>
      </c>
      <c r="BM98" s="9">
        <f>VLOOKUP(A98,[2]ProjectDetails!$A$2:$CQ$621,63,FALSE)</f>
        <v>19130999.999999996</v>
      </c>
      <c r="BN98" s="11"/>
      <c r="BO98" s="11"/>
      <c r="BP98" s="11"/>
      <c r="BQ98" s="11">
        <v>35796</v>
      </c>
      <c r="BR98" s="11">
        <v>35796</v>
      </c>
      <c r="BS98" s="11"/>
      <c r="BT98" s="11">
        <v>36151</v>
      </c>
      <c r="BU98" s="11">
        <v>36151</v>
      </c>
      <c r="BV98" s="11"/>
      <c r="BW98" s="11"/>
      <c r="BX98" s="11"/>
      <c r="BY98" s="11"/>
      <c r="BZ98" s="11"/>
      <c r="CA98" s="11"/>
      <c r="CB98" s="11"/>
      <c r="CC98" s="11">
        <v>36615</v>
      </c>
      <c r="CD98" s="11"/>
      <c r="CE98" s="11"/>
      <c r="CF98" s="11"/>
      <c r="CG98" s="11"/>
      <c r="CH98" s="11">
        <v>38717</v>
      </c>
      <c r="CI98" s="11">
        <v>38717</v>
      </c>
      <c r="CJ98" s="11"/>
      <c r="CK98" s="11"/>
      <c r="CL98" s="11"/>
      <c r="CM98" s="11">
        <v>38898</v>
      </c>
      <c r="CN98" s="11"/>
      <c r="CO98" s="11"/>
      <c r="CP98" s="11"/>
      <c r="CQ98" s="11">
        <v>36713</v>
      </c>
      <c r="CR98" s="11"/>
      <c r="CS98" s="11"/>
      <c r="CU98" s="12">
        <f>VLOOKUP(A98, '[3]compiled projects'!$A$1:$R$382, 14,FALSE)</f>
        <v>1</v>
      </c>
      <c r="CW98" t="s">
        <v>118</v>
      </c>
    </row>
    <row r="99" spans="1:101" x14ac:dyDescent="0.2">
      <c r="A99" s="8">
        <v>409</v>
      </c>
      <c r="B99" s="8">
        <f>VLOOKUP(A99, [1]TERDataset_APR2014!$A$2:$A$919, 1, FALSE)</f>
        <v>409</v>
      </c>
      <c r="C99" t="s">
        <v>132</v>
      </c>
      <c r="D99" t="s">
        <v>132</v>
      </c>
      <c r="F99" t="s">
        <v>102</v>
      </c>
      <c r="H99" t="s">
        <v>103</v>
      </c>
      <c r="J99" t="s">
        <v>104</v>
      </c>
      <c r="K99" t="s">
        <v>105</v>
      </c>
      <c r="L99" t="s">
        <v>106</v>
      </c>
      <c r="M99" t="s">
        <v>106</v>
      </c>
      <c r="N99" t="s">
        <v>487</v>
      </c>
      <c r="O99" t="s">
        <v>196</v>
      </c>
      <c r="P99" t="s">
        <v>109</v>
      </c>
      <c r="Q99" t="s">
        <v>110</v>
      </c>
      <c r="R99" t="s">
        <v>138</v>
      </c>
      <c r="S99" t="s">
        <v>112</v>
      </c>
      <c r="T99" t="s">
        <v>113</v>
      </c>
      <c r="U99" t="s">
        <v>488</v>
      </c>
      <c r="V99" t="s">
        <v>115</v>
      </c>
      <c r="Y99" t="b">
        <v>0</v>
      </c>
      <c r="Z99" t="b">
        <v>0</v>
      </c>
      <c r="AA99" t="b">
        <v>0</v>
      </c>
      <c r="AB99" t="b">
        <v>0</v>
      </c>
      <c r="AC99" t="b">
        <v>0</v>
      </c>
      <c r="AD99" t="b">
        <v>0</v>
      </c>
      <c r="AE99" t="b">
        <v>0</v>
      </c>
      <c r="AF99" t="b">
        <v>0</v>
      </c>
      <c r="AG99" t="b">
        <v>0</v>
      </c>
      <c r="AH99" t="b">
        <v>0</v>
      </c>
      <c r="AL99">
        <v>48314</v>
      </c>
      <c r="AM99" t="s">
        <v>462</v>
      </c>
      <c r="AT99" s="9">
        <v>250000</v>
      </c>
      <c r="AU99" s="9"/>
      <c r="AV99" s="9"/>
      <c r="AW99" s="9">
        <v>250000</v>
      </c>
      <c r="AX99" s="9"/>
      <c r="AY99" s="9"/>
      <c r="AZ99" s="9"/>
      <c r="BA99" s="9"/>
      <c r="BB99" s="9">
        <v>10100000</v>
      </c>
      <c r="BC99" s="9"/>
      <c r="BD99" s="9">
        <v>10500000</v>
      </c>
      <c r="BE99" s="9">
        <f t="shared" si="4"/>
        <v>10500000</v>
      </c>
      <c r="BF99" s="10">
        <f>VLOOKUP(B99, [1]TERDataset_APR2014!$A$2:$EM$919, 50, FALSE)</f>
        <v>10.5</v>
      </c>
      <c r="BG99" s="9"/>
      <c r="BH99" s="9"/>
      <c r="BI99" s="9"/>
      <c r="BJ99" s="9">
        <v>3400000</v>
      </c>
      <c r="BK99" s="9"/>
      <c r="BL99" s="9">
        <v>5199999.9999999991</v>
      </c>
      <c r="BM99" s="9">
        <f>VLOOKUP(A99,[2]ProjectDetails!$A$2:$CQ$621,63,FALSE)</f>
        <v>5199999.9999999991</v>
      </c>
      <c r="BN99" s="11"/>
      <c r="BO99" s="11"/>
      <c r="BP99" s="11"/>
      <c r="BQ99" s="11">
        <v>35796</v>
      </c>
      <c r="BR99" s="11">
        <v>35796</v>
      </c>
      <c r="BS99" s="11"/>
      <c r="BT99" s="11">
        <v>36514</v>
      </c>
      <c r="BU99" s="11">
        <v>36514</v>
      </c>
      <c r="BV99" s="11"/>
      <c r="BW99" s="11"/>
      <c r="BX99" s="11"/>
      <c r="BY99" s="11"/>
      <c r="BZ99" s="11"/>
      <c r="CA99" s="11"/>
      <c r="CB99" s="11"/>
      <c r="CC99" s="11">
        <v>36552</v>
      </c>
      <c r="CD99" s="11"/>
      <c r="CE99" s="11">
        <v>36573</v>
      </c>
      <c r="CF99" s="11"/>
      <c r="CG99" s="11">
        <v>36844</v>
      </c>
      <c r="CH99" s="11">
        <v>38898</v>
      </c>
      <c r="CI99" s="11">
        <v>39629</v>
      </c>
      <c r="CJ99" s="11"/>
      <c r="CK99" s="11"/>
      <c r="CL99" s="11"/>
      <c r="CM99" s="11"/>
      <c r="CN99" s="11"/>
      <c r="CO99" s="11"/>
      <c r="CP99" s="11"/>
      <c r="CQ99" s="11">
        <v>36844</v>
      </c>
      <c r="CR99" s="11"/>
      <c r="CS99" s="11"/>
      <c r="CT99" s="12">
        <f>VLOOKUP(A99,'[3]compiled projects'!A$1:R$382,11,FALSE)</f>
        <v>1</v>
      </c>
      <c r="CW99" t="s">
        <v>125</v>
      </c>
    </row>
    <row r="100" spans="1:101" x14ac:dyDescent="0.2">
      <c r="A100" s="8">
        <v>410</v>
      </c>
      <c r="B100" s="8">
        <f>VLOOKUP(A100, [1]TERDataset_APR2014!$A$2:$A$919, 1, FALSE)</f>
        <v>410</v>
      </c>
      <c r="C100" t="s">
        <v>101</v>
      </c>
      <c r="D100" t="s">
        <v>101</v>
      </c>
      <c r="F100" t="s">
        <v>162</v>
      </c>
      <c r="G100" t="s">
        <v>489</v>
      </c>
      <c r="H100" t="s">
        <v>169</v>
      </c>
      <c r="I100" t="s">
        <v>490</v>
      </c>
      <c r="J100" t="s">
        <v>491</v>
      </c>
      <c r="K100" t="s">
        <v>105</v>
      </c>
      <c r="L100" t="s">
        <v>106</v>
      </c>
      <c r="M100" t="s">
        <v>106</v>
      </c>
      <c r="N100" t="s">
        <v>492</v>
      </c>
      <c r="O100" t="s">
        <v>196</v>
      </c>
      <c r="P100" t="s">
        <v>109</v>
      </c>
      <c r="Q100" t="s">
        <v>110</v>
      </c>
      <c r="R100" t="s">
        <v>111</v>
      </c>
      <c r="S100" t="s">
        <v>112</v>
      </c>
      <c r="T100" t="s">
        <v>113</v>
      </c>
      <c r="U100" t="s">
        <v>372</v>
      </c>
      <c r="V100" t="s">
        <v>354</v>
      </c>
      <c r="Y100" t="b">
        <v>0</v>
      </c>
      <c r="Z100" t="b">
        <v>0</v>
      </c>
      <c r="AA100" t="b">
        <v>0</v>
      </c>
      <c r="AB100" t="b">
        <v>0</v>
      </c>
      <c r="AC100" t="b">
        <v>0</v>
      </c>
      <c r="AD100" t="b">
        <v>0</v>
      </c>
      <c r="AE100" t="b">
        <v>0</v>
      </c>
      <c r="AF100" t="b">
        <v>0</v>
      </c>
      <c r="AG100" t="b">
        <v>0</v>
      </c>
      <c r="AH100" t="b">
        <v>0</v>
      </c>
      <c r="AK100">
        <v>828</v>
      </c>
      <c r="AM100" t="s">
        <v>131</v>
      </c>
      <c r="AT100" s="9">
        <v>162245</v>
      </c>
      <c r="AU100" s="9"/>
      <c r="AV100" s="9"/>
      <c r="AW100" s="9">
        <v>162245</v>
      </c>
      <c r="AX100" s="9"/>
      <c r="AY100" s="9"/>
      <c r="AZ100" s="9"/>
      <c r="BA100" s="9"/>
      <c r="BB100" s="9">
        <v>13273200</v>
      </c>
      <c r="BC100" s="9"/>
      <c r="BD100" s="9">
        <v>13273200</v>
      </c>
      <c r="BE100" s="9">
        <f t="shared" si="4"/>
        <v>13273200</v>
      </c>
      <c r="BF100" s="10">
        <f>VLOOKUP(B100, [1]TERDataset_APR2014!$A$2:$EM$919, 50, FALSE)</f>
        <v>13.273199999999999</v>
      </c>
      <c r="BG100" s="9"/>
      <c r="BH100" s="9"/>
      <c r="BI100" s="9"/>
      <c r="BJ100" s="9">
        <v>26320000</v>
      </c>
      <c r="BK100" s="9"/>
      <c r="BL100" s="9">
        <v>28620900.000000004</v>
      </c>
      <c r="BM100" s="9">
        <f>VLOOKUP(A100,[2]ProjectDetails!$A$2:$CQ$621,63,FALSE)</f>
        <v>28620900.000000004</v>
      </c>
      <c r="BN100" s="11"/>
      <c r="BO100" s="11"/>
      <c r="BP100" s="11"/>
      <c r="BQ100" s="11">
        <v>35551</v>
      </c>
      <c r="BR100" s="11">
        <v>35551</v>
      </c>
      <c r="BS100" s="11"/>
      <c r="BT100" s="11">
        <v>36298</v>
      </c>
      <c r="BU100" s="11">
        <v>36298</v>
      </c>
      <c r="BV100" s="11"/>
      <c r="BW100" s="11"/>
      <c r="BX100" s="11"/>
      <c r="BY100" s="11"/>
      <c r="BZ100" s="11"/>
      <c r="CA100" s="11"/>
      <c r="CB100" s="11"/>
      <c r="CC100" s="11">
        <v>36410</v>
      </c>
      <c r="CD100" s="11"/>
      <c r="CE100" s="11"/>
      <c r="CF100" s="11"/>
      <c r="CG100" s="11">
        <v>36410</v>
      </c>
      <c r="CH100" s="11"/>
      <c r="CI100" s="11">
        <v>38776</v>
      </c>
      <c r="CJ100" s="11"/>
      <c r="CK100" s="11"/>
      <c r="CL100" s="11"/>
      <c r="CM100" s="11">
        <v>39083</v>
      </c>
      <c r="CN100" s="11"/>
      <c r="CO100" s="11"/>
      <c r="CP100" s="11"/>
      <c r="CQ100" s="11">
        <v>36410</v>
      </c>
      <c r="CR100" s="11"/>
      <c r="CS100" s="11"/>
      <c r="CU100" s="12">
        <f>VLOOKUP(A100, '[3]compiled projects'!$A$1:$R$382, 14,FALSE)</f>
        <v>1</v>
      </c>
      <c r="CW100" t="s">
        <v>118</v>
      </c>
    </row>
    <row r="101" spans="1:101" x14ac:dyDescent="0.2">
      <c r="A101" s="8">
        <v>411</v>
      </c>
      <c r="B101" s="8">
        <f>VLOOKUP(A101, [1]TERDataset_APR2014!$A$2:$A$919, 1, FALSE)</f>
        <v>411</v>
      </c>
      <c r="C101" t="s">
        <v>101</v>
      </c>
      <c r="D101" t="s">
        <v>101</v>
      </c>
      <c r="F101" t="s">
        <v>102</v>
      </c>
      <c r="H101" t="s">
        <v>493</v>
      </c>
      <c r="J101" t="s">
        <v>494</v>
      </c>
      <c r="K101" t="s">
        <v>105</v>
      </c>
      <c r="L101" t="s">
        <v>106</v>
      </c>
      <c r="M101" t="s">
        <v>106</v>
      </c>
      <c r="N101" t="s">
        <v>495</v>
      </c>
      <c r="O101" t="s">
        <v>196</v>
      </c>
      <c r="P101" t="s">
        <v>109</v>
      </c>
      <c r="Q101" t="s">
        <v>110</v>
      </c>
      <c r="R101" t="s">
        <v>111</v>
      </c>
      <c r="S101" t="s">
        <v>112</v>
      </c>
      <c r="T101" t="s">
        <v>113</v>
      </c>
      <c r="U101" t="s">
        <v>496</v>
      </c>
      <c r="V101" t="s">
        <v>115</v>
      </c>
      <c r="Y101" t="b">
        <v>0</v>
      </c>
      <c r="Z101" t="b">
        <v>0</v>
      </c>
      <c r="AA101" t="b">
        <v>0</v>
      </c>
      <c r="AB101" t="b">
        <v>0</v>
      </c>
      <c r="AC101" t="b">
        <v>0</v>
      </c>
      <c r="AD101" t="b">
        <v>0</v>
      </c>
      <c r="AE101" t="b">
        <v>0</v>
      </c>
      <c r="AF101" t="b">
        <v>0</v>
      </c>
      <c r="AG101" t="b">
        <v>0</v>
      </c>
      <c r="AH101" t="b">
        <v>0</v>
      </c>
      <c r="AK101">
        <v>230</v>
      </c>
      <c r="AM101" t="s">
        <v>131</v>
      </c>
      <c r="AT101" s="9">
        <v>311800</v>
      </c>
      <c r="AU101" s="9"/>
      <c r="AV101" s="9"/>
      <c r="AW101" s="9"/>
      <c r="AX101" s="9"/>
      <c r="AY101" s="9">
        <v>311800</v>
      </c>
      <c r="AZ101" s="9"/>
      <c r="BA101" s="9"/>
      <c r="BB101" s="9">
        <v>4986000</v>
      </c>
      <c r="BC101" s="9"/>
      <c r="BD101" s="9">
        <v>4986000</v>
      </c>
      <c r="BE101" s="9">
        <f t="shared" si="4"/>
        <v>4986000</v>
      </c>
      <c r="BF101" s="10">
        <f>VLOOKUP(B101, [1]TERDataset_APR2014!$A$2:$EM$919, 50, FALSE)</f>
        <v>4.9859999999999998</v>
      </c>
      <c r="BG101" s="9"/>
      <c r="BH101" s="9"/>
      <c r="BI101" s="9"/>
      <c r="BJ101" s="9">
        <v>840000</v>
      </c>
      <c r="BK101" s="9"/>
      <c r="BL101" s="9">
        <v>840000</v>
      </c>
      <c r="BM101" s="9">
        <f>VLOOKUP(A101,[2]ProjectDetails!$A$2:$CQ$621,63,FALSE)</f>
        <v>840000</v>
      </c>
      <c r="BN101" s="11"/>
      <c r="BO101" s="11"/>
      <c r="BP101" s="11"/>
      <c r="BQ101" s="11">
        <v>35551</v>
      </c>
      <c r="BR101" s="11">
        <v>35551</v>
      </c>
      <c r="BS101" s="11"/>
      <c r="BT101" s="11">
        <v>35773</v>
      </c>
      <c r="BU101" s="11">
        <v>35773</v>
      </c>
      <c r="BV101" s="11"/>
      <c r="BW101" s="11"/>
      <c r="BX101" s="11"/>
      <c r="BY101" s="11"/>
      <c r="BZ101" s="11"/>
      <c r="CA101" s="11"/>
      <c r="CB101" s="11"/>
      <c r="CC101" s="11">
        <v>36125</v>
      </c>
      <c r="CD101" s="11"/>
      <c r="CE101" s="11"/>
      <c r="CF101" s="11"/>
      <c r="CG101" s="11">
        <v>36125</v>
      </c>
      <c r="CH101" s="11">
        <v>37962</v>
      </c>
      <c r="CI101" s="11">
        <v>37962</v>
      </c>
      <c r="CJ101" s="11"/>
      <c r="CK101" s="11"/>
      <c r="CL101" s="11"/>
      <c r="CM101" s="11"/>
      <c r="CN101" s="11"/>
      <c r="CO101" s="11"/>
      <c r="CP101" s="11"/>
      <c r="CQ101" s="11">
        <v>36019</v>
      </c>
      <c r="CR101" s="11"/>
      <c r="CS101" s="11"/>
      <c r="CU101" s="12">
        <f>VLOOKUP(A101, '[3]compiled projects'!$A$1:$R$382, 14,FALSE)</f>
        <v>1</v>
      </c>
      <c r="CW101" t="s">
        <v>118</v>
      </c>
    </row>
    <row r="102" spans="1:101" x14ac:dyDescent="0.2">
      <c r="A102" s="8">
        <v>456</v>
      </c>
      <c r="B102" s="8">
        <f>VLOOKUP(A102, [1]TERDataset_APR2014!$A$2:$A$919, 1, FALSE)</f>
        <v>456</v>
      </c>
      <c r="C102" t="s">
        <v>101</v>
      </c>
      <c r="D102" t="s">
        <v>101</v>
      </c>
      <c r="F102" t="s">
        <v>102</v>
      </c>
      <c r="H102" t="s">
        <v>169</v>
      </c>
      <c r="I102" t="s">
        <v>497</v>
      </c>
      <c r="J102" t="s">
        <v>498</v>
      </c>
      <c r="K102" t="s">
        <v>105</v>
      </c>
      <c r="L102" t="s">
        <v>106</v>
      </c>
      <c r="M102" t="s">
        <v>106</v>
      </c>
      <c r="N102" t="s">
        <v>499</v>
      </c>
      <c r="O102" t="s">
        <v>196</v>
      </c>
      <c r="P102" t="s">
        <v>109</v>
      </c>
      <c r="Q102" t="s">
        <v>110</v>
      </c>
      <c r="R102" t="s">
        <v>111</v>
      </c>
      <c r="S102" t="s">
        <v>112</v>
      </c>
      <c r="T102" t="s">
        <v>113</v>
      </c>
      <c r="U102" t="s">
        <v>500</v>
      </c>
      <c r="V102" t="s">
        <v>115</v>
      </c>
      <c r="Y102" t="b">
        <v>0</v>
      </c>
      <c r="Z102" t="b">
        <v>0</v>
      </c>
      <c r="AA102" t="b">
        <v>0</v>
      </c>
      <c r="AB102" t="b">
        <v>0</v>
      </c>
      <c r="AC102" t="b">
        <v>0</v>
      </c>
      <c r="AD102" t="b">
        <v>0</v>
      </c>
      <c r="AE102" t="b">
        <v>0</v>
      </c>
      <c r="AF102" t="b">
        <v>0</v>
      </c>
      <c r="AG102" t="b">
        <v>0</v>
      </c>
      <c r="AH102" t="b">
        <v>0</v>
      </c>
      <c r="AK102">
        <v>851</v>
      </c>
      <c r="AM102" t="s">
        <v>117</v>
      </c>
      <c r="AT102" s="9">
        <v>300000</v>
      </c>
      <c r="AU102" s="9"/>
      <c r="AV102" s="9"/>
      <c r="AW102" s="9"/>
      <c r="AX102" s="9"/>
      <c r="AY102" s="9">
        <v>300000</v>
      </c>
      <c r="AZ102" s="9"/>
      <c r="BA102" s="9"/>
      <c r="BB102" s="9">
        <v>2778764</v>
      </c>
      <c r="BC102" s="9"/>
      <c r="BD102" s="9">
        <v>2778767</v>
      </c>
      <c r="BE102" s="9">
        <f t="shared" si="4"/>
        <v>2778767</v>
      </c>
      <c r="BF102" s="10">
        <f>VLOOKUP(B102, [1]TERDataset_APR2014!$A$2:$EM$919, 50, FALSE)</f>
        <v>2.78</v>
      </c>
      <c r="BG102" s="9"/>
      <c r="BH102" s="9"/>
      <c r="BI102" s="9"/>
      <c r="BJ102" s="9">
        <v>3500000</v>
      </c>
      <c r="BK102" s="9"/>
      <c r="BL102" s="9">
        <v>1420842</v>
      </c>
      <c r="BM102" s="9">
        <f t="shared" ref="BM102:BM103" si="5">BL102</f>
        <v>1420842</v>
      </c>
      <c r="BN102" s="11"/>
      <c r="BO102" s="11"/>
      <c r="BP102" s="11"/>
      <c r="BQ102" s="11">
        <v>35884</v>
      </c>
      <c r="BR102" s="11">
        <v>35884</v>
      </c>
      <c r="BS102" s="11"/>
      <c r="BT102" s="11">
        <v>36381</v>
      </c>
      <c r="BU102" s="11">
        <v>36381</v>
      </c>
      <c r="BV102" s="11"/>
      <c r="BW102" s="11"/>
      <c r="BX102" s="11"/>
      <c r="BY102" s="11"/>
      <c r="BZ102" s="11"/>
      <c r="CA102" s="11"/>
      <c r="CB102" s="11"/>
      <c r="CC102" s="11">
        <v>36672</v>
      </c>
      <c r="CD102" s="11"/>
      <c r="CE102" s="11"/>
      <c r="CF102" s="11"/>
      <c r="CG102" s="11">
        <v>36672</v>
      </c>
      <c r="CH102" s="11">
        <v>38503</v>
      </c>
      <c r="CI102" s="11"/>
      <c r="CJ102" s="11"/>
      <c r="CK102" s="11"/>
      <c r="CL102" s="11"/>
      <c r="CM102" s="11">
        <v>38838</v>
      </c>
      <c r="CN102" s="11"/>
      <c r="CO102" s="11"/>
      <c r="CP102" s="11"/>
      <c r="CQ102" s="11">
        <v>36672</v>
      </c>
      <c r="CR102" s="11"/>
      <c r="CS102" s="11"/>
      <c r="CU102" s="12">
        <v>1</v>
      </c>
      <c r="CW102" t="s">
        <v>118</v>
      </c>
    </row>
    <row r="103" spans="1:101" x14ac:dyDescent="0.2">
      <c r="A103" s="8">
        <v>457</v>
      </c>
      <c r="B103" s="8">
        <f>VLOOKUP(A103, [1]TERDataset_APR2014!$A$2:$A$919, 1, FALSE)</f>
        <v>457</v>
      </c>
      <c r="C103" t="s">
        <v>403</v>
      </c>
      <c r="D103" t="s">
        <v>101</v>
      </c>
      <c r="E103" t="s">
        <v>161</v>
      </c>
      <c r="F103" t="s">
        <v>102</v>
      </c>
      <c r="H103" t="s">
        <v>169</v>
      </c>
      <c r="I103" t="s">
        <v>501</v>
      </c>
      <c r="J103" t="s">
        <v>502</v>
      </c>
      <c r="K103" t="s">
        <v>105</v>
      </c>
      <c r="L103" t="s">
        <v>106</v>
      </c>
      <c r="M103" t="s">
        <v>106</v>
      </c>
      <c r="N103" t="s">
        <v>503</v>
      </c>
      <c r="O103" t="s">
        <v>196</v>
      </c>
      <c r="P103" t="s">
        <v>109</v>
      </c>
      <c r="Q103" t="s">
        <v>110</v>
      </c>
      <c r="R103" t="s">
        <v>111</v>
      </c>
      <c r="S103" t="s">
        <v>112</v>
      </c>
      <c r="T103" t="s">
        <v>113</v>
      </c>
      <c r="U103" t="s">
        <v>379</v>
      </c>
      <c r="V103" t="s">
        <v>354</v>
      </c>
      <c r="Y103" t="b">
        <v>0</v>
      </c>
      <c r="Z103" t="b">
        <v>0</v>
      </c>
      <c r="AA103" t="b">
        <v>0</v>
      </c>
      <c r="AB103" t="b">
        <v>0</v>
      </c>
      <c r="AC103" t="b">
        <v>0</v>
      </c>
      <c r="AD103" t="b">
        <v>0</v>
      </c>
      <c r="AE103" t="b">
        <v>0</v>
      </c>
      <c r="AF103" t="b">
        <v>0</v>
      </c>
      <c r="AG103" t="b">
        <v>0</v>
      </c>
      <c r="AH103" t="b">
        <v>0</v>
      </c>
      <c r="AI103" t="s">
        <v>116</v>
      </c>
      <c r="AK103">
        <v>450</v>
      </c>
      <c r="AM103" t="s">
        <v>117</v>
      </c>
      <c r="AT103" s="9">
        <v>25000</v>
      </c>
      <c r="AU103" s="9"/>
      <c r="AV103" s="9">
        <v>25000</v>
      </c>
      <c r="AW103" s="9"/>
      <c r="AX103" s="9"/>
      <c r="AY103" s="9"/>
      <c r="AZ103" s="9"/>
      <c r="BA103" s="9"/>
      <c r="BB103" s="9">
        <v>7971000</v>
      </c>
      <c r="BC103" s="9"/>
      <c r="BD103" s="9">
        <v>7891000</v>
      </c>
      <c r="BE103" s="9">
        <f t="shared" si="4"/>
        <v>7891000</v>
      </c>
      <c r="BF103" s="10">
        <f>VLOOKUP(B103, [1]TERDataset_APR2014!$A$2:$EM$919, 50, FALSE)</f>
        <v>7.891</v>
      </c>
      <c r="BG103" s="9"/>
      <c r="BH103" s="9"/>
      <c r="BI103" s="9"/>
      <c r="BJ103" s="9">
        <v>4370000</v>
      </c>
      <c r="BK103" s="9"/>
      <c r="BL103" s="9">
        <v>4370000</v>
      </c>
      <c r="BM103" s="9">
        <f t="shared" si="5"/>
        <v>4370000</v>
      </c>
      <c r="BN103" s="11"/>
      <c r="BO103" s="11"/>
      <c r="BP103" s="11"/>
      <c r="BQ103" s="11">
        <v>35884</v>
      </c>
      <c r="BR103" s="11">
        <v>35884</v>
      </c>
      <c r="BS103" s="11"/>
      <c r="BT103" s="11">
        <v>36761</v>
      </c>
      <c r="BU103" s="11">
        <v>36761</v>
      </c>
      <c r="BV103" s="11"/>
      <c r="BW103" s="11"/>
      <c r="BX103" s="11"/>
      <c r="BY103" s="11"/>
      <c r="BZ103" s="11"/>
      <c r="CA103" s="11"/>
      <c r="CB103" s="11"/>
      <c r="CC103" s="11">
        <v>36801</v>
      </c>
      <c r="CD103" s="11"/>
      <c r="CE103" s="11"/>
      <c r="CF103" s="11"/>
      <c r="CG103" s="11">
        <v>36801</v>
      </c>
      <c r="CH103" s="11">
        <v>38200</v>
      </c>
      <c r="CI103" s="11">
        <v>40085</v>
      </c>
      <c r="CJ103" s="11"/>
      <c r="CK103" s="11"/>
      <c r="CL103" s="11"/>
      <c r="CM103" s="11"/>
      <c r="CN103" s="11"/>
      <c r="CO103" s="11"/>
      <c r="CP103" s="11"/>
      <c r="CQ103" s="11">
        <v>36801</v>
      </c>
      <c r="CR103" s="11"/>
      <c r="CS103" s="11"/>
      <c r="CU103" s="12">
        <v>1</v>
      </c>
      <c r="CW103" t="s">
        <v>118</v>
      </c>
    </row>
    <row r="104" spans="1:101" x14ac:dyDescent="0.2">
      <c r="A104" s="8">
        <v>458</v>
      </c>
      <c r="B104" s="8">
        <f>VLOOKUP(A104, [1]TERDataset_APR2014!$A$2:$A$919, 1, FALSE)</f>
        <v>458</v>
      </c>
      <c r="C104" t="s">
        <v>132</v>
      </c>
      <c r="D104" t="s">
        <v>132</v>
      </c>
      <c r="F104" t="s">
        <v>174</v>
      </c>
      <c r="H104" t="s">
        <v>259</v>
      </c>
      <c r="J104" t="s">
        <v>260</v>
      </c>
      <c r="K104" t="s">
        <v>105</v>
      </c>
      <c r="L104" t="s">
        <v>106</v>
      </c>
      <c r="M104" t="s">
        <v>106</v>
      </c>
      <c r="N104" t="s">
        <v>504</v>
      </c>
      <c r="O104" t="s">
        <v>196</v>
      </c>
      <c r="P104" t="s">
        <v>109</v>
      </c>
      <c r="Q104" t="s">
        <v>110</v>
      </c>
      <c r="R104" t="s">
        <v>138</v>
      </c>
      <c r="S104" t="s">
        <v>112</v>
      </c>
      <c r="T104" t="s">
        <v>113</v>
      </c>
      <c r="U104" t="s">
        <v>505</v>
      </c>
      <c r="V104" t="s">
        <v>115</v>
      </c>
      <c r="Y104" t="b">
        <v>0</v>
      </c>
      <c r="Z104" t="b">
        <v>0</v>
      </c>
      <c r="AA104" t="b">
        <v>0</v>
      </c>
      <c r="AB104" t="b">
        <v>0</v>
      </c>
      <c r="AC104" t="b">
        <v>0</v>
      </c>
      <c r="AD104" t="b">
        <v>0</v>
      </c>
      <c r="AE104" t="b">
        <v>0</v>
      </c>
      <c r="AF104" t="b">
        <v>0</v>
      </c>
      <c r="AG104" t="b">
        <v>0</v>
      </c>
      <c r="AH104" t="b">
        <v>0</v>
      </c>
      <c r="AL104">
        <v>44175</v>
      </c>
      <c r="AM104" t="s">
        <v>280</v>
      </c>
      <c r="AT104" s="9">
        <v>350000</v>
      </c>
      <c r="AU104" s="9"/>
      <c r="AV104" s="9"/>
      <c r="AW104" s="9">
        <v>350000</v>
      </c>
      <c r="AX104" s="9"/>
      <c r="AY104" s="9"/>
      <c r="AZ104" s="9"/>
      <c r="BA104" s="9"/>
      <c r="BB104" s="9">
        <v>8199999.9999999991</v>
      </c>
      <c r="BC104" s="9"/>
      <c r="BD104" s="9">
        <v>8189999.9999999991</v>
      </c>
      <c r="BE104" s="9">
        <f t="shared" si="4"/>
        <v>8189999.9999999991</v>
      </c>
      <c r="BF104" s="10">
        <f>VLOOKUP(B104, [1]TERDataset_APR2014!$A$2:$EM$919, 50, FALSE)</f>
        <v>8.19</v>
      </c>
      <c r="BG104" s="9"/>
      <c r="BH104" s="9"/>
      <c r="BI104" s="9"/>
      <c r="BJ104" s="9">
        <v>2000000</v>
      </c>
      <c r="BK104" s="9"/>
      <c r="BL104" s="9">
        <v>3350000</v>
      </c>
      <c r="BM104" s="9">
        <f>VLOOKUP(A104,[2]ProjectDetails!$A$2:$CQ$621,63,FALSE)</f>
        <v>3350000</v>
      </c>
      <c r="BN104" s="11"/>
      <c r="BO104" s="11"/>
      <c r="BP104" s="11"/>
      <c r="BQ104" s="11">
        <v>35884</v>
      </c>
      <c r="BR104" s="11">
        <v>35884</v>
      </c>
      <c r="BS104" s="11"/>
      <c r="BT104" s="11">
        <v>36663</v>
      </c>
      <c r="BU104" s="11">
        <v>36663</v>
      </c>
      <c r="BV104" s="11"/>
      <c r="BW104" s="11"/>
      <c r="BX104" s="11"/>
      <c r="BY104" s="11"/>
      <c r="BZ104" s="11"/>
      <c r="CA104" s="11"/>
      <c r="CB104" s="11"/>
      <c r="CC104" s="11">
        <v>36690</v>
      </c>
      <c r="CD104" s="11"/>
      <c r="CE104" s="11">
        <v>36719</v>
      </c>
      <c r="CF104" s="11"/>
      <c r="CG104" s="11">
        <v>36719</v>
      </c>
      <c r="CH104" s="11">
        <v>39082</v>
      </c>
      <c r="CI104" s="11">
        <v>39721</v>
      </c>
      <c r="CJ104" s="11"/>
      <c r="CK104" s="11"/>
      <c r="CL104" s="11"/>
      <c r="CM104" s="11"/>
      <c r="CN104" s="11"/>
      <c r="CO104" s="11"/>
      <c r="CP104" s="11"/>
      <c r="CQ104" s="11">
        <v>36719</v>
      </c>
      <c r="CR104" s="11"/>
      <c r="CS104" s="11"/>
      <c r="CT104" s="12">
        <f>VLOOKUP(A104,'[3]compiled projects'!A$1:R$382,11,FALSE)</f>
        <v>1</v>
      </c>
      <c r="CW104" t="s">
        <v>125</v>
      </c>
    </row>
    <row r="105" spans="1:101" x14ac:dyDescent="0.2">
      <c r="A105" s="13">
        <v>466</v>
      </c>
      <c r="B105" s="8">
        <f>VLOOKUP(A105, [1]TERDataset_APR2014!$A$2:$A$919, 1, FALSE)</f>
        <v>466</v>
      </c>
      <c r="C105" t="s">
        <v>132</v>
      </c>
      <c r="D105" t="s">
        <v>132</v>
      </c>
      <c r="F105" t="s">
        <v>126</v>
      </c>
      <c r="H105" t="s">
        <v>506</v>
      </c>
      <c r="J105" t="s">
        <v>507</v>
      </c>
      <c r="K105" t="s">
        <v>105</v>
      </c>
      <c r="L105" t="s">
        <v>106</v>
      </c>
      <c r="M105" t="s">
        <v>106</v>
      </c>
      <c r="N105" t="s">
        <v>508</v>
      </c>
      <c r="O105" t="s">
        <v>196</v>
      </c>
      <c r="P105" t="s">
        <v>136</v>
      </c>
      <c r="Q105" t="s">
        <v>137</v>
      </c>
      <c r="R105" t="s">
        <v>138</v>
      </c>
      <c r="S105" t="s">
        <v>112</v>
      </c>
      <c r="T105" t="s">
        <v>113</v>
      </c>
      <c r="U105" t="s">
        <v>509</v>
      </c>
      <c r="V105" t="s">
        <v>187</v>
      </c>
      <c r="Y105" t="b">
        <v>0</v>
      </c>
      <c r="Z105" t="b">
        <v>0</v>
      </c>
      <c r="AA105" t="b">
        <v>0</v>
      </c>
      <c r="AB105" t="b">
        <v>0</v>
      </c>
      <c r="AC105" t="b">
        <v>0</v>
      </c>
      <c r="AD105" t="b">
        <v>0</v>
      </c>
      <c r="AE105" t="b">
        <v>0</v>
      </c>
      <c r="AF105" t="b">
        <v>0</v>
      </c>
      <c r="AG105" t="b">
        <v>0</v>
      </c>
      <c r="AH105" t="b">
        <v>0</v>
      </c>
      <c r="AL105">
        <v>56914</v>
      </c>
      <c r="AM105" t="s">
        <v>303</v>
      </c>
      <c r="AT105" s="9">
        <v>25000</v>
      </c>
      <c r="AU105" s="9"/>
      <c r="AV105" s="9">
        <v>25000</v>
      </c>
      <c r="AW105" s="9"/>
      <c r="AX105" s="9"/>
      <c r="AY105" s="9"/>
      <c r="AZ105" s="9"/>
      <c r="BA105" s="9"/>
      <c r="BB105" s="9">
        <v>725000</v>
      </c>
      <c r="BC105" s="9"/>
      <c r="BD105" s="9"/>
      <c r="BE105" s="9">
        <v>725000</v>
      </c>
      <c r="BF105" s="10">
        <f>VLOOKUP(B105, [1]TERDataset_APR2014!$A$2:$EM$919, 50, FALSE)</f>
        <v>0.72499999999999998</v>
      </c>
      <c r="BG105" s="9"/>
      <c r="BH105" s="9"/>
      <c r="BI105" s="9"/>
      <c r="BJ105" s="9">
        <v>3085000</v>
      </c>
      <c r="BK105" s="9"/>
      <c r="BL105" s="9"/>
      <c r="BM105" s="9">
        <f>VLOOKUP(A105,[2]ProjectDetails!$A$2:$CQ$621,63,FALSE)</f>
        <v>2021999.9999999998</v>
      </c>
      <c r="BN105" s="11"/>
      <c r="BO105" s="11"/>
      <c r="BP105" s="11"/>
      <c r="BQ105" s="11"/>
      <c r="BR105" s="11">
        <v>35930</v>
      </c>
      <c r="BS105" s="11">
        <v>35930</v>
      </c>
      <c r="BT105" s="11"/>
      <c r="BU105" s="11">
        <v>35930</v>
      </c>
      <c r="BV105" s="11"/>
      <c r="BW105" s="11"/>
      <c r="BX105" s="11"/>
      <c r="BY105" s="11"/>
      <c r="BZ105" s="11"/>
      <c r="CA105" s="11"/>
      <c r="CB105" s="11"/>
      <c r="CC105" s="11">
        <v>35976</v>
      </c>
      <c r="CD105" s="11"/>
      <c r="CE105" s="11"/>
      <c r="CF105" s="11"/>
      <c r="CG105" s="11">
        <v>35977</v>
      </c>
      <c r="CH105" s="11">
        <v>37103</v>
      </c>
      <c r="CI105" s="11">
        <v>37256</v>
      </c>
      <c r="CJ105" s="11"/>
      <c r="CK105" s="11"/>
      <c r="CL105" s="11"/>
      <c r="CM105" s="11">
        <v>38047</v>
      </c>
      <c r="CN105" s="11"/>
      <c r="CO105" s="11"/>
      <c r="CP105" s="11"/>
      <c r="CQ105" s="11">
        <v>35982</v>
      </c>
      <c r="CR105" s="11"/>
      <c r="CS105" s="11"/>
      <c r="CU105" s="12">
        <f>VLOOKUP(A105, '[3]compiled projects'!$A$1:$R$382, 14,FALSE)</f>
        <v>1</v>
      </c>
      <c r="CW105" t="s">
        <v>118</v>
      </c>
    </row>
    <row r="106" spans="1:101" x14ac:dyDescent="0.2">
      <c r="A106" s="13">
        <v>483</v>
      </c>
      <c r="B106" s="8">
        <f>VLOOKUP(A106, [1]TERDataset_APR2014!$A$2:$A$919, 1, FALSE)</f>
        <v>483</v>
      </c>
      <c r="C106" t="s">
        <v>132</v>
      </c>
      <c r="D106" t="s">
        <v>132</v>
      </c>
      <c r="F106" t="s">
        <v>102</v>
      </c>
      <c r="H106" t="s">
        <v>510</v>
      </c>
      <c r="J106" t="s">
        <v>511</v>
      </c>
      <c r="K106" t="s">
        <v>105</v>
      </c>
      <c r="L106" t="s">
        <v>106</v>
      </c>
      <c r="M106" t="s">
        <v>106</v>
      </c>
      <c r="N106" t="s">
        <v>512</v>
      </c>
      <c r="O106" t="s">
        <v>196</v>
      </c>
      <c r="P106" t="s">
        <v>136</v>
      </c>
      <c r="Q106" t="s">
        <v>137</v>
      </c>
      <c r="R106" t="s">
        <v>138</v>
      </c>
      <c r="S106" t="s">
        <v>112</v>
      </c>
      <c r="T106" t="s">
        <v>113</v>
      </c>
      <c r="U106" t="s">
        <v>513</v>
      </c>
      <c r="V106" t="s">
        <v>115</v>
      </c>
      <c r="Y106" t="b">
        <v>0</v>
      </c>
      <c r="Z106" t="b">
        <v>0</v>
      </c>
      <c r="AA106" t="b">
        <v>0</v>
      </c>
      <c r="AB106" t="b">
        <v>0</v>
      </c>
      <c r="AC106" t="b">
        <v>0</v>
      </c>
      <c r="AD106" t="b">
        <v>0</v>
      </c>
      <c r="AE106" t="b">
        <v>0</v>
      </c>
      <c r="AF106" t="b">
        <v>0</v>
      </c>
      <c r="AG106" t="b">
        <v>0</v>
      </c>
      <c r="AH106" t="b">
        <v>0</v>
      </c>
      <c r="AL106">
        <v>57191</v>
      </c>
      <c r="AM106" t="s">
        <v>131</v>
      </c>
      <c r="AT106" s="9">
        <v>0</v>
      </c>
      <c r="AU106" s="9"/>
      <c r="AV106" s="9"/>
      <c r="AW106" s="9"/>
      <c r="AX106" s="9"/>
      <c r="AY106" s="9"/>
      <c r="AZ106" s="9"/>
      <c r="BA106" s="9"/>
      <c r="BB106" s="9">
        <v>740000</v>
      </c>
      <c r="BC106" s="9"/>
      <c r="BD106" s="9"/>
      <c r="BE106" s="9">
        <v>740000</v>
      </c>
      <c r="BF106" s="10">
        <f>VLOOKUP(B106, [1]TERDataset_APR2014!$A$2:$EM$919, 50, FALSE)</f>
        <v>0.74</v>
      </c>
      <c r="BG106" s="9"/>
      <c r="BH106" s="9"/>
      <c r="BI106" s="9"/>
      <c r="BJ106" s="9">
        <v>321000</v>
      </c>
      <c r="BK106" s="9"/>
      <c r="BL106" s="9"/>
      <c r="BM106" s="9">
        <f>VLOOKUP(A106,[2]ProjectDetails!$A$2:$CQ$621,63,FALSE)</f>
        <v>320000</v>
      </c>
      <c r="BN106" s="11">
        <v>35929</v>
      </c>
      <c r="BO106" s="11"/>
      <c r="BP106" s="11"/>
      <c r="BQ106" s="11"/>
      <c r="BR106" s="11">
        <v>35965</v>
      </c>
      <c r="BS106" s="11">
        <v>35965</v>
      </c>
      <c r="BT106" s="11"/>
      <c r="BU106" s="11">
        <v>35965</v>
      </c>
      <c r="BV106" s="11"/>
      <c r="BW106" s="11"/>
      <c r="BX106" s="11"/>
      <c r="BY106" s="11"/>
      <c r="BZ106" s="11"/>
      <c r="CA106" s="11"/>
      <c r="CB106" s="11"/>
      <c r="CC106" s="11">
        <v>35977</v>
      </c>
      <c r="CD106" s="11"/>
      <c r="CE106" s="11"/>
      <c r="CF106" s="11"/>
      <c r="CG106" s="11"/>
      <c r="CH106" s="11">
        <v>36190</v>
      </c>
      <c r="CI106" s="11">
        <v>37437</v>
      </c>
      <c r="CJ106" s="11"/>
      <c r="CK106" s="11"/>
      <c r="CL106" s="11"/>
      <c r="CM106" s="11">
        <v>37657</v>
      </c>
      <c r="CN106" s="11"/>
      <c r="CO106" s="11"/>
      <c r="CP106" s="11"/>
      <c r="CQ106" s="11">
        <v>36075</v>
      </c>
      <c r="CR106" s="11"/>
      <c r="CS106" s="11"/>
      <c r="CU106" s="12">
        <f>VLOOKUP(A106, '[3]compiled projects'!$A$1:$R$382, 14,FALSE)</f>
        <v>1</v>
      </c>
      <c r="CW106" t="s">
        <v>118</v>
      </c>
    </row>
    <row r="107" spans="1:101" x14ac:dyDescent="0.2">
      <c r="A107" s="8">
        <v>488</v>
      </c>
      <c r="B107" s="8">
        <f>VLOOKUP(A107, [1]TERDataset_APR2014!$A$2:$A$919, 1, FALSE)</f>
        <v>488</v>
      </c>
      <c r="C107" t="s">
        <v>132</v>
      </c>
      <c r="D107" t="s">
        <v>132</v>
      </c>
      <c r="F107" t="s">
        <v>174</v>
      </c>
      <c r="H107" t="s">
        <v>175</v>
      </c>
      <c r="J107" t="s">
        <v>176</v>
      </c>
      <c r="K107" t="s">
        <v>105</v>
      </c>
      <c r="L107" t="s">
        <v>106</v>
      </c>
      <c r="M107" t="s">
        <v>106</v>
      </c>
      <c r="N107" t="s">
        <v>514</v>
      </c>
      <c r="O107" t="s">
        <v>108</v>
      </c>
      <c r="P107" t="s">
        <v>109</v>
      </c>
      <c r="Q107" t="s">
        <v>110</v>
      </c>
      <c r="R107" t="s">
        <v>138</v>
      </c>
      <c r="S107" t="s">
        <v>112</v>
      </c>
      <c r="T107" t="s">
        <v>113</v>
      </c>
      <c r="U107" t="s">
        <v>384</v>
      </c>
      <c r="V107" t="s">
        <v>115</v>
      </c>
      <c r="Y107" t="b">
        <v>0</v>
      </c>
      <c r="Z107" t="b">
        <v>0</v>
      </c>
      <c r="AA107" t="b">
        <v>0</v>
      </c>
      <c r="AB107" t="b">
        <v>0</v>
      </c>
      <c r="AC107" t="b">
        <v>0</v>
      </c>
      <c r="AD107" t="b">
        <v>0</v>
      </c>
      <c r="AE107" t="b">
        <v>0</v>
      </c>
      <c r="AF107" t="b">
        <v>0</v>
      </c>
      <c r="AG107" t="b">
        <v>0</v>
      </c>
      <c r="AH107" t="b">
        <v>0</v>
      </c>
      <c r="AL107">
        <v>60009</v>
      </c>
      <c r="AM107" t="s">
        <v>131</v>
      </c>
      <c r="AT107" s="9">
        <v>0</v>
      </c>
      <c r="AU107" s="9"/>
      <c r="AV107" s="9"/>
      <c r="AW107" s="9"/>
      <c r="AX107" s="9"/>
      <c r="AY107" s="9"/>
      <c r="AZ107" s="9"/>
      <c r="BA107" s="9"/>
      <c r="BB107" s="9">
        <v>1300000</v>
      </c>
      <c r="BC107" s="9"/>
      <c r="BD107" s="9">
        <v>1300000</v>
      </c>
      <c r="BE107" s="9">
        <f>BC107+BD107</f>
        <v>1300000</v>
      </c>
      <c r="BF107" s="10">
        <f>VLOOKUP(B107, [1]TERDataset_APR2014!$A$2:$EM$919, 50, FALSE)</f>
        <v>1.2991208400000001</v>
      </c>
      <c r="BG107" s="9"/>
      <c r="BH107" s="9"/>
      <c r="BI107" s="9"/>
      <c r="BJ107" s="9">
        <v>6800000</v>
      </c>
      <c r="BK107" s="9"/>
      <c r="BL107" s="9">
        <v>6300000.0000000009</v>
      </c>
      <c r="BM107" s="9">
        <f>VLOOKUP(A107,[2]ProjectDetails!$A$2:$CQ$621,63,FALSE)</f>
        <v>6300000.0000000009</v>
      </c>
      <c r="BN107" s="11"/>
      <c r="BO107" s="11"/>
      <c r="BP107" s="11"/>
      <c r="BQ107" s="11">
        <v>35977</v>
      </c>
      <c r="BR107" s="11">
        <v>35977</v>
      </c>
      <c r="BS107" s="11"/>
      <c r="BT107" s="11">
        <v>36098</v>
      </c>
      <c r="BU107" s="11">
        <v>36098</v>
      </c>
      <c r="BV107" s="11"/>
      <c r="BW107" s="11"/>
      <c r="BX107" s="11"/>
      <c r="BY107" s="11"/>
      <c r="BZ107" s="11"/>
      <c r="CA107" s="11"/>
      <c r="CB107" s="11"/>
      <c r="CC107" s="11">
        <v>36146</v>
      </c>
      <c r="CD107" s="11"/>
      <c r="CE107" s="11">
        <v>36187</v>
      </c>
      <c r="CF107" s="11"/>
      <c r="CG107" s="11">
        <v>36301</v>
      </c>
      <c r="CH107" s="11">
        <v>38352</v>
      </c>
      <c r="CI107" s="11">
        <v>39021</v>
      </c>
      <c r="CJ107" s="11"/>
      <c r="CK107" s="11"/>
      <c r="CL107" s="11"/>
      <c r="CM107" s="11"/>
      <c r="CN107" s="11"/>
      <c r="CO107" s="11"/>
      <c r="CP107" s="11"/>
      <c r="CQ107" s="11">
        <v>36301</v>
      </c>
      <c r="CR107" s="11"/>
      <c r="CS107" s="11"/>
      <c r="CU107" s="12">
        <v>1</v>
      </c>
      <c r="CW107" t="s">
        <v>118</v>
      </c>
    </row>
    <row r="108" spans="1:101" x14ac:dyDescent="0.2">
      <c r="A108" s="8">
        <v>490</v>
      </c>
      <c r="B108" s="8">
        <f>VLOOKUP(A108, [1]TERDataset_APR2014!$A$2:$A$919, 1, FALSE)</f>
        <v>490</v>
      </c>
      <c r="C108" t="s">
        <v>132</v>
      </c>
      <c r="D108" t="s">
        <v>132</v>
      </c>
      <c r="F108" t="s">
        <v>102</v>
      </c>
      <c r="H108" t="s">
        <v>218</v>
      </c>
      <c r="J108" t="s">
        <v>219</v>
      </c>
      <c r="K108" t="s">
        <v>105</v>
      </c>
      <c r="L108" t="s">
        <v>106</v>
      </c>
      <c r="M108" t="s">
        <v>106</v>
      </c>
      <c r="N108" t="s">
        <v>515</v>
      </c>
      <c r="O108" t="s">
        <v>108</v>
      </c>
      <c r="P108" t="s">
        <v>136</v>
      </c>
      <c r="Q108" t="s">
        <v>137</v>
      </c>
      <c r="R108" t="s">
        <v>138</v>
      </c>
      <c r="S108" t="s">
        <v>112</v>
      </c>
      <c r="T108" t="s">
        <v>113</v>
      </c>
      <c r="U108" t="s">
        <v>516</v>
      </c>
      <c r="V108" t="s">
        <v>156</v>
      </c>
      <c r="Y108" t="b">
        <v>0</v>
      </c>
      <c r="Z108" t="b">
        <v>0</v>
      </c>
      <c r="AA108" t="b">
        <v>0</v>
      </c>
      <c r="AB108" t="b">
        <v>0</v>
      </c>
      <c r="AC108" t="b">
        <v>0</v>
      </c>
      <c r="AD108" t="b">
        <v>0</v>
      </c>
      <c r="AE108" t="b">
        <v>0</v>
      </c>
      <c r="AF108" t="b">
        <v>0</v>
      </c>
      <c r="AG108" t="b">
        <v>0</v>
      </c>
      <c r="AH108" t="b">
        <v>0</v>
      </c>
      <c r="AL108">
        <v>59869</v>
      </c>
      <c r="AM108" t="s">
        <v>124</v>
      </c>
      <c r="AT108" s="9">
        <v>0</v>
      </c>
      <c r="AU108" s="9"/>
      <c r="AV108" s="9"/>
      <c r="AW108" s="9"/>
      <c r="AX108" s="9"/>
      <c r="AY108" s="9"/>
      <c r="AZ108" s="9"/>
      <c r="BA108" s="9"/>
      <c r="BB108" s="9">
        <v>750000</v>
      </c>
      <c r="BC108" s="9"/>
      <c r="BD108" s="9">
        <v>750000</v>
      </c>
      <c r="BE108" s="9">
        <f>BC108+BD108</f>
        <v>750000</v>
      </c>
      <c r="BF108" s="10">
        <f>VLOOKUP(B108, [1]TERDataset_APR2014!$A$2:$EM$919, 50, FALSE)</f>
        <v>0.75</v>
      </c>
      <c r="BG108" s="9"/>
      <c r="BH108" s="9"/>
      <c r="BI108" s="9"/>
      <c r="BJ108" s="9">
        <v>3400000</v>
      </c>
      <c r="BK108" s="9"/>
      <c r="BL108" s="9">
        <v>3400000.0000000005</v>
      </c>
      <c r="BM108" s="9">
        <f>VLOOKUP(A108,[2]ProjectDetails!$A$2:$CQ$621,63,FALSE)</f>
        <v>3400000.0000000005</v>
      </c>
      <c r="BN108" s="11">
        <v>36115</v>
      </c>
      <c r="BO108" s="11"/>
      <c r="BP108" s="11"/>
      <c r="BQ108" s="11"/>
      <c r="BR108" s="11">
        <v>36158</v>
      </c>
      <c r="BS108" s="11">
        <v>36158</v>
      </c>
      <c r="BT108" s="11"/>
      <c r="BU108" s="11">
        <v>36158</v>
      </c>
      <c r="BV108" s="11"/>
      <c r="BW108" s="11"/>
      <c r="BX108" s="11"/>
      <c r="BY108" s="11"/>
      <c r="BZ108" s="11"/>
      <c r="CA108" s="11"/>
      <c r="CB108" s="11"/>
      <c r="CC108" s="11">
        <v>36207</v>
      </c>
      <c r="CD108" s="11"/>
      <c r="CE108" s="11"/>
      <c r="CF108" s="11"/>
      <c r="CG108" s="11">
        <v>36214</v>
      </c>
      <c r="CH108" s="11">
        <v>37301</v>
      </c>
      <c r="CI108" s="11">
        <v>37301</v>
      </c>
      <c r="CJ108" s="11"/>
      <c r="CK108" s="11"/>
      <c r="CL108" s="11"/>
      <c r="CM108" s="11">
        <v>37412</v>
      </c>
      <c r="CN108" s="11"/>
      <c r="CO108" s="11"/>
      <c r="CP108" s="11"/>
      <c r="CQ108" s="11">
        <v>36214</v>
      </c>
      <c r="CR108" s="11"/>
      <c r="CS108" s="11"/>
      <c r="CT108" s="12">
        <f>VLOOKUP(A108,'[3]compiled projects'!A$1:R$382,11,FALSE)</f>
        <v>1</v>
      </c>
      <c r="CW108" t="s">
        <v>125</v>
      </c>
    </row>
    <row r="109" spans="1:101" x14ac:dyDescent="0.2">
      <c r="A109" s="13">
        <v>495</v>
      </c>
      <c r="B109" s="8">
        <f>VLOOKUP(A109, [1]TERDataset_APR2014!$A$2:$A$919, 1, FALSE)</f>
        <v>495</v>
      </c>
      <c r="C109" t="s">
        <v>132</v>
      </c>
      <c r="D109" t="s">
        <v>132</v>
      </c>
      <c r="F109" t="s">
        <v>174</v>
      </c>
      <c r="H109" t="s">
        <v>517</v>
      </c>
      <c r="J109" t="s">
        <v>518</v>
      </c>
      <c r="K109" t="s">
        <v>105</v>
      </c>
      <c r="L109" t="s">
        <v>106</v>
      </c>
      <c r="M109" t="s">
        <v>106</v>
      </c>
      <c r="N109" t="s">
        <v>519</v>
      </c>
      <c r="O109" t="s">
        <v>108</v>
      </c>
      <c r="P109" t="s">
        <v>136</v>
      </c>
      <c r="Q109" t="s">
        <v>137</v>
      </c>
      <c r="R109" t="s">
        <v>138</v>
      </c>
      <c r="S109" t="s">
        <v>112</v>
      </c>
      <c r="T109" t="s">
        <v>113</v>
      </c>
      <c r="U109" t="s">
        <v>520</v>
      </c>
      <c r="V109" t="s">
        <v>115</v>
      </c>
      <c r="Y109" t="b">
        <v>0</v>
      </c>
      <c r="Z109" t="b">
        <v>0</v>
      </c>
      <c r="AA109" t="b">
        <v>0</v>
      </c>
      <c r="AB109" t="b">
        <v>0</v>
      </c>
      <c r="AC109" t="b">
        <v>0</v>
      </c>
      <c r="AD109" t="b">
        <v>0</v>
      </c>
      <c r="AE109" t="b">
        <v>0</v>
      </c>
      <c r="AF109" t="b">
        <v>0</v>
      </c>
      <c r="AG109" t="b">
        <v>0</v>
      </c>
      <c r="AH109" t="b">
        <v>0</v>
      </c>
      <c r="AI109" t="s">
        <v>309</v>
      </c>
      <c r="AL109">
        <v>59754</v>
      </c>
      <c r="AM109" t="s">
        <v>124</v>
      </c>
      <c r="AT109" s="9">
        <v>0</v>
      </c>
      <c r="AU109" s="9"/>
      <c r="AV109" s="9"/>
      <c r="AW109" s="9"/>
      <c r="AX109" s="9"/>
      <c r="AY109" s="9"/>
      <c r="AZ109" s="9"/>
      <c r="BA109" s="9"/>
      <c r="BB109" s="9">
        <v>750000</v>
      </c>
      <c r="BC109" s="9"/>
      <c r="BD109" s="9"/>
      <c r="BE109" s="9">
        <v>750000</v>
      </c>
      <c r="BF109" s="10">
        <f>VLOOKUP(B109, [1]TERDataset_APR2014!$A$2:$EM$919, 50, FALSE)</f>
        <v>0.75</v>
      </c>
      <c r="BG109" s="9"/>
      <c r="BH109" s="9"/>
      <c r="BI109" s="9"/>
      <c r="BJ109" s="9">
        <v>1100000</v>
      </c>
      <c r="BK109" s="9"/>
      <c r="BL109" s="9"/>
      <c r="BM109" s="9">
        <f>VLOOKUP(A109,[2]ProjectDetails!$A$2:$CQ$621,63,FALSE)</f>
        <v>1610000</v>
      </c>
      <c r="BN109" s="11">
        <v>35992</v>
      </c>
      <c r="BO109" s="11"/>
      <c r="BP109" s="11"/>
      <c r="BQ109" s="11"/>
      <c r="BR109" s="11">
        <v>36105</v>
      </c>
      <c r="BS109" s="11">
        <v>36105</v>
      </c>
      <c r="BT109" s="11"/>
      <c r="BU109" s="11">
        <v>36105</v>
      </c>
      <c r="BV109" s="11"/>
      <c r="BW109" s="11"/>
      <c r="BX109" s="11"/>
      <c r="BY109" s="11"/>
      <c r="BZ109" s="11"/>
      <c r="CA109" s="11"/>
      <c r="CB109" s="11"/>
      <c r="CC109" s="11">
        <v>36326</v>
      </c>
      <c r="CD109" s="11"/>
      <c r="CE109" s="11"/>
      <c r="CF109" s="11"/>
      <c r="CG109" s="11">
        <v>36325</v>
      </c>
      <c r="CH109" s="11">
        <v>37865</v>
      </c>
      <c r="CI109" s="11">
        <v>37865</v>
      </c>
      <c r="CJ109" s="11"/>
      <c r="CK109" s="11"/>
      <c r="CL109" s="11"/>
      <c r="CM109" s="11">
        <v>38078</v>
      </c>
      <c r="CN109" s="11"/>
      <c r="CO109" s="11"/>
      <c r="CP109" s="11"/>
      <c r="CQ109" s="11">
        <v>36325</v>
      </c>
      <c r="CR109" s="11"/>
      <c r="CS109" s="11"/>
      <c r="CT109" s="12">
        <f>VLOOKUP(A109,'[3]compiled projects'!A$1:R$382,11,FALSE)</f>
        <v>1</v>
      </c>
      <c r="CW109" t="s">
        <v>125</v>
      </c>
    </row>
    <row r="110" spans="1:101" x14ac:dyDescent="0.2">
      <c r="A110" s="13">
        <v>496</v>
      </c>
      <c r="B110" s="8">
        <f>VLOOKUP(A110, [1]TERDataset_APR2014!$A$2:$A$919, 1, FALSE)</f>
        <v>496</v>
      </c>
      <c r="C110" t="s">
        <v>132</v>
      </c>
      <c r="D110" t="s">
        <v>132</v>
      </c>
      <c r="F110" t="s">
        <v>126</v>
      </c>
      <c r="H110" t="s">
        <v>440</v>
      </c>
      <c r="J110" t="s">
        <v>441</v>
      </c>
      <c r="K110" t="s">
        <v>105</v>
      </c>
      <c r="L110" t="s">
        <v>106</v>
      </c>
      <c r="M110" t="s">
        <v>106</v>
      </c>
      <c r="N110" t="s">
        <v>521</v>
      </c>
      <c r="O110" t="s">
        <v>108</v>
      </c>
      <c r="P110" t="s">
        <v>136</v>
      </c>
      <c r="Q110" t="s">
        <v>137</v>
      </c>
      <c r="R110" t="s">
        <v>138</v>
      </c>
      <c r="S110" t="s">
        <v>112</v>
      </c>
      <c r="T110" t="s">
        <v>113</v>
      </c>
      <c r="U110" t="s">
        <v>522</v>
      </c>
      <c r="V110" t="s">
        <v>140</v>
      </c>
      <c r="Y110" t="b">
        <v>0</v>
      </c>
      <c r="Z110" t="b">
        <v>0</v>
      </c>
      <c r="AA110" t="b">
        <v>0</v>
      </c>
      <c r="AB110" t="b">
        <v>0</v>
      </c>
      <c r="AC110" t="b">
        <v>0</v>
      </c>
      <c r="AD110" t="b">
        <v>0</v>
      </c>
      <c r="AE110" t="b">
        <v>0</v>
      </c>
      <c r="AF110" t="b">
        <v>0</v>
      </c>
      <c r="AG110" t="b">
        <v>0</v>
      </c>
      <c r="AH110" t="b">
        <v>0</v>
      </c>
      <c r="AL110">
        <v>57045</v>
      </c>
      <c r="AM110" t="s">
        <v>124</v>
      </c>
      <c r="AT110" s="9">
        <v>24930</v>
      </c>
      <c r="AU110" s="9"/>
      <c r="AV110" s="9">
        <v>24930</v>
      </c>
      <c r="AW110" s="9"/>
      <c r="AX110" s="9"/>
      <c r="AY110" s="9"/>
      <c r="AZ110" s="9"/>
      <c r="BA110" s="9"/>
      <c r="BB110" s="9">
        <v>723500</v>
      </c>
      <c r="BC110" s="9"/>
      <c r="BD110" s="9"/>
      <c r="BE110" s="9">
        <v>724000</v>
      </c>
      <c r="BF110" s="10">
        <f>VLOOKUP(B110, [1]TERDataset_APR2014!$A$2:$EM$919, 50, FALSE)</f>
        <v>0.72350000000000003</v>
      </c>
      <c r="BG110" s="9"/>
      <c r="BH110" s="9"/>
      <c r="BI110" s="9"/>
      <c r="BJ110" s="9">
        <v>3164999.9999999995</v>
      </c>
      <c r="BK110" s="9"/>
      <c r="BL110" s="9"/>
      <c r="BM110" s="9">
        <f>VLOOKUP(A110,[2]ProjectDetails!$A$2:$CQ$621,63,FALSE)</f>
        <v>2916000</v>
      </c>
      <c r="BN110" s="11">
        <v>35996</v>
      </c>
      <c r="BO110" s="11"/>
      <c r="BP110" s="11"/>
      <c r="BQ110" s="11"/>
      <c r="BR110" s="11">
        <v>36110</v>
      </c>
      <c r="BS110" s="11">
        <v>36110</v>
      </c>
      <c r="BT110" s="11"/>
      <c r="BU110" s="11">
        <v>36110</v>
      </c>
      <c r="BV110" s="11"/>
      <c r="BW110" s="11"/>
      <c r="BX110" s="11"/>
      <c r="BY110" s="11"/>
      <c r="BZ110" s="11"/>
      <c r="CA110" s="11"/>
      <c r="CB110" s="11"/>
      <c r="CC110" s="11">
        <v>36241</v>
      </c>
      <c r="CD110" s="11"/>
      <c r="CE110" s="11"/>
      <c r="CF110" s="11"/>
      <c r="CG110" s="11">
        <v>36266</v>
      </c>
      <c r="CH110" s="11">
        <v>37346</v>
      </c>
      <c r="CI110" s="11">
        <v>37408</v>
      </c>
      <c r="CJ110" s="11"/>
      <c r="CK110" s="11"/>
      <c r="CL110" s="11"/>
      <c r="CM110" s="11">
        <v>37728</v>
      </c>
      <c r="CN110" s="11"/>
      <c r="CO110" s="11"/>
      <c r="CP110" s="11"/>
      <c r="CQ110" s="11">
        <v>36266</v>
      </c>
      <c r="CR110" s="11"/>
      <c r="CS110" s="11"/>
      <c r="CU110" s="12">
        <f>VLOOKUP(A110, '[3]compiled projects'!$A$1:$R$382, 14,FALSE)</f>
        <v>1</v>
      </c>
      <c r="CW110" t="s">
        <v>118</v>
      </c>
    </row>
    <row r="111" spans="1:101" x14ac:dyDescent="0.2">
      <c r="A111" s="13">
        <v>499</v>
      </c>
      <c r="B111" s="8">
        <f>VLOOKUP(A111, [1]TERDataset_APR2014!$A$2:$A$919, 1, FALSE)</f>
        <v>499</v>
      </c>
      <c r="C111" t="s">
        <v>101</v>
      </c>
      <c r="D111" t="s">
        <v>101</v>
      </c>
      <c r="F111" t="s">
        <v>126</v>
      </c>
      <c r="H111" t="s">
        <v>440</v>
      </c>
      <c r="J111" t="s">
        <v>441</v>
      </c>
      <c r="K111" t="s">
        <v>105</v>
      </c>
      <c r="L111" t="s">
        <v>106</v>
      </c>
      <c r="M111" t="s">
        <v>106</v>
      </c>
      <c r="N111" t="s">
        <v>523</v>
      </c>
      <c r="O111" t="s">
        <v>108</v>
      </c>
      <c r="P111" t="s">
        <v>136</v>
      </c>
      <c r="Q111" t="s">
        <v>137</v>
      </c>
      <c r="R111" t="s">
        <v>138</v>
      </c>
      <c r="S111" t="s">
        <v>112</v>
      </c>
      <c r="T111" t="s">
        <v>113</v>
      </c>
      <c r="U111" t="s">
        <v>524</v>
      </c>
      <c r="V111" t="s">
        <v>140</v>
      </c>
      <c r="Y111" t="b">
        <v>0</v>
      </c>
      <c r="Z111" t="b">
        <v>0</v>
      </c>
      <c r="AA111" t="b">
        <v>0</v>
      </c>
      <c r="AB111" t="b">
        <v>0</v>
      </c>
      <c r="AC111" t="b">
        <v>0</v>
      </c>
      <c r="AD111" t="b">
        <v>0</v>
      </c>
      <c r="AE111" t="b">
        <v>0</v>
      </c>
      <c r="AF111" t="b">
        <v>0</v>
      </c>
      <c r="AG111" t="b">
        <v>0</v>
      </c>
      <c r="AH111" t="b">
        <v>0</v>
      </c>
      <c r="AI111" t="s">
        <v>525</v>
      </c>
      <c r="AK111">
        <v>1204</v>
      </c>
      <c r="AM111" t="s">
        <v>145</v>
      </c>
      <c r="AT111" s="9">
        <v>0</v>
      </c>
      <c r="AU111" s="9"/>
      <c r="AV111" s="9"/>
      <c r="AW111" s="9"/>
      <c r="AX111" s="9"/>
      <c r="AY111" s="9"/>
      <c r="AZ111" s="9"/>
      <c r="BA111" s="9"/>
      <c r="BB111" s="9">
        <v>750000</v>
      </c>
      <c r="BC111" s="9"/>
      <c r="BD111" s="9"/>
      <c r="BE111" s="9">
        <v>750000</v>
      </c>
      <c r="BF111" s="10">
        <f>VLOOKUP(B111, [1]TERDataset_APR2014!$A$2:$EM$919, 50, FALSE)</f>
        <v>0.75</v>
      </c>
      <c r="BG111" s="9"/>
      <c r="BH111" s="9"/>
      <c r="BI111" s="9"/>
      <c r="BJ111" s="9">
        <v>230000</v>
      </c>
      <c r="BK111" s="9"/>
      <c r="BL111" s="9">
        <v>229999.99999999997</v>
      </c>
      <c r="BM111" s="9">
        <f>VLOOKUP(A111,[2]ProjectDetails!$A$2:$CQ$621,63,FALSE)</f>
        <v>229999.99999999997</v>
      </c>
      <c r="BN111" s="11">
        <v>35977</v>
      </c>
      <c r="BO111" s="11"/>
      <c r="BP111" s="11"/>
      <c r="BQ111" s="11"/>
      <c r="BR111" s="11">
        <v>36110</v>
      </c>
      <c r="BS111" s="11">
        <v>36110</v>
      </c>
      <c r="BT111" s="11"/>
      <c r="BU111" s="11">
        <v>36110</v>
      </c>
      <c r="BV111" s="11"/>
      <c r="BW111" s="11"/>
      <c r="BX111" s="11"/>
      <c r="BY111" s="11"/>
      <c r="BZ111" s="11"/>
      <c r="CA111" s="11"/>
      <c r="CB111" s="11"/>
      <c r="CC111" s="11">
        <v>36279</v>
      </c>
      <c r="CD111" s="11"/>
      <c r="CE111" s="11"/>
      <c r="CF111" s="11"/>
      <c r="CG111" s="11">
        <v>36279</v>
      </c>
      <c r="CH111" s="11">
        <v>37375</v>
      </c>
      <c r="CI111" s="11">
        <v>37375</v>
      </c>
      <c r="CJ111" s="11"/>
      <c r="CK111" s="11"/>
      <c r="CL111" s="11"/>
      <c r="CM111" s="11">
        <v>37530</v>
      </c>
      <c r="CN111" s="11"/>
      <c r="CO111" s="11"/>
      <c r="CP111" s="11"/>
      <c r="CQ111" s="11">
        <v>36279</v>
      </c>
      <c r="CR111" s="11"/>
      <c r="CS111" s="11"/>
      <c r="CT111" s="12">
        <f>VLOOKUP(A111,'[3]compiled projects'!A$1:R$382,11,FALSE)</f>
        <v>1</v>
      </c>
      <c r="CW111" t="s">
        <v>125</v>
      </c>
    </row>
    <row r="112" spans="1:101" x14ac:dyDescent="0.2">
      <c r="A112" s="8">
        <v>500</v>
      </c>
      <c r="B112" s="8">
        <f>VLOOKUP(A112, [1]TERDataset_APR2014!$A$2:$A$919, 1, FALSE)</f>
        <v>500</v>
      </c>
      <c r="C112" t="s">
        <v>101</v>
      </c>
      <c r="D112" t="s">
        <v>101</v>
      </c>
      <c r="F112" t="s">
        <v>126</v>
      </c>
      <c r="H112" t="s">
        <v>526</v>
      </c>
      <c r="J112" t="s">
        <v>527</v>
      </c>
      <c r="K112" t="s">
        <v>105</v>
      </c>
      <c r="L112" t="s">
        <v>106</v>
      </c>
      <c r="M112" t="s">
        <v>106</v>
      </c>
      <c r="N112" t="s">
        <v>528</v>
      </c>
      <c r="O112" t="s">
        <v>108</v>
      </c>
      <c r="P112" t="s">
        <v>109</v>
      </c>
      <c r="Q112" t="s">
        <v>110</v>
      </c>
      <c r="R112" t="s">
        <v>400</v>
      </c>
      <c r="S112" t="s">
        <v>112</v>
      </c>
      <c r="T112" t="s">
        <v>113</v>
      </c>
      <c r="U112" t="s">
        <v>529</v>
      </c>
      <c r="V112" t="s">
        <v>242</v>
      </c>
      <c r="Y112" t="b">
        <v>0</v>
      </c>
      <c r="Z112" t="b">
        <v>0</v>
      </c>
      <c r="AA112" t="b">
        <v>0</v>
      </c>
      <c r="AB112" t="b">
        <v>0</v>
      </c>
      <c r="AC112" t="b">
        <v>0</v>
      </c>
      <c r="AD112" t="b">
        <v>0</v>
      </c>
      <c r="AE112" t="b">
        <v>0</v>
      </c>
      <c r="AF112" t="b">
        <v>0</v>
      </c>
      <c r="AG112" t="b">
        <v>0</v>
      </c>
      <c r="AH112" t="b">
        <v>0</v>
      </c>
      <c r="AK112">
        <v>1424</v>
      </c>
      <c r="AM112" t="s">
        <v>117</v>
      </c>
      <c r="AT112" s="9">
        <v>171500</v>
      </c>
      <c r="AU112" s="9"/>
      <c r="AV112" s="9"/>
      <c r="AW112" s="9">
        <v>171500</v>
      </c>
      <c r="AX112" s="9"/>
      <c r="AY112" s="9"/>
      <c r="AZ112" s="9"/>
      <c r="BA112" s="9"/>
      <c r="BB112" s="9">
        <v>5049000</v>
      </c>
      <c r="BC112" s="9"/>
      <c r="BD112" s="9">
        <v>5049000</v>
      </c>
      <c r="BE112" s="9">
        <f>BC112+BD112</f>
        <v>5049000</v>
      </c>
      <c r="BF112" s="10">
        <f>VLOOKUP(B112, [1]TERDataset_APR2014!$A$2:$EM$919, 50, FALSE)</f>
        <v>5.05</v>
      </c>
      <c r="BG112" s="9"/>
      <c r="BH112" s="9"/>
      <c r="BI112" s="9"/>
      <c r="BJ112" s="9">
        <v>1200000</v>
      </c>
      <c r="BK112" s="9"/>
      <c r="BL112" s="9">
        <v>1500000</v>
      </c>
      <c r="BM112" s="9">
        <f>BL112</f>
        <v>1500000</v>
      </c>
      <c r="BN112" s="11"/>
      <c r="BO112" s="11"/>
      <c r="BP112" s="11"/>
      <c r="BQ112" s="11">
        <v>36100</v>
      </c>
      <c r="BR112" s="11">
        <v>36100</v>
      </c>
      <c r="BS112" s="11"/>
      <c r="BT112" s="11">
        <v>36836</v>
      </c>
      <c r="BU112" s="11">
        <v>36836</v>
      </c>
      <c r="BV112" s="11"/>
      <c r="BW112" s="11"/>
      <c r="BX112" s="11"/>
      <c r="BY112" s="11"/>
      <c r="BZ112" s="11"/>
      <c r="CA112" s="11"/>
      <c r="CB112" s="11"/>
      <c r="CC112" s="11">
        <v>36847</v>
      </c>
      <c r="CD112" s="11"/>
      <c r="CE112" s="11"/>
      <c r="CF112" s="11"/>
      <c r="CG112" s="11">
        <v>36847</v>
      </c>
      <c r="CH112" s="11">
        <v>37926</v>
      </c>
      <c r="CI112" s="11"/>
      <c r="CJ112" s="11"/>
      <c r="CK112" s="11"/>
      <c r="CL112" s="11"/>
      <c r="CM112" s="11"/>
      <c r="CN112" s="11"/>
      <c r="CO112" s="11"/>
      <c r="CP112" s="11"/>
      <c r="CQ112" s="11">
        <v>36847</v>
      </c>
      <c r="CR112" s="11"/>
      <c r="CS112" s="11"/>
      <c r="CU112" s="12">
        <v>1</v>
      </c>
      <c r="CW112" t="s">
        <v>118</v>
      </c>
    </row>
    <row r="113" spans="1:101" x14ac:dyDescent="0.2">
      <c r="A113" s="8">
        <v>503</v>
      </c>
      <c r="B113" s="8">
        <f>VLOOKUP(A113, [1]TERDataset_APR2014!$A$2:$A$919, 1, FALSE)</f>
        <v>503</v>
      </c>
      <c r="C113" t="s">
        <v>101</v>
      </c>
      <c r="D113" t="s">
        <v>101</v>
      </c>
      <c r="F113" t="s">
        <v>126</v>
      </c>
      <c r="H113" t="s">
        <v>530</v>
      </c>
      <c r="J113" t="s">
        <v>531</v>
      </c>
      <c r="K113" t="s">
        <v>105</v>
      </c>
      <c r="L113" t="s">
        <v>106</v>
      </c>
      <c r="M113" t="s">
        <v>106</v>
      </c>
      <c r="N113" t="s">
        <v>532</v>
      </c>
      <c r="O113" t="s">
        <v>108</v>
      </c>
      <c r="P113" t="s">
        <v>109</v>
      </c>
      <c r="Q113" t="s">
        <v>110</v>
      </c>
      <c r="R113" t="s">
        <v>111</v>
      </c>
      <c r="S113" t="s">
        <v>112</v>
      </c>
      <c r="T113" t="s">
        <v>113</v>
      </c>
      <c r="U113" t="s">
        <v>533</v>
      </c>
      <c r="V113" t="s">
        <v>115</v>
      </c>
      <c r="Y113" t="b">
        <v>0</v>
      </c>
      <c r="Z113" t="b">
        <v>0</v>
      </c>
      <c r="AA113" t="b">
        <v>0</v>
      </c>
      <c r="AB113" t="b">
        <v>0</v>
      </c>
      <c r="AC113" t="b">
        <v>0</v>
      </c>
      <c r="AD113" t="b">
        <v>0</v>
      </c>
      <c r="AE113" t="b">
        <v>0</v>
      </c>
      <c r="AF113" t="b">
        <v>0</v>
      </c>
      <c r="AG113" t="b">
        <v>0</v>
      </c>
      <c r="AH113" t="b">
        <v>0</v>
      </c>
      <c r="AK113">
        <v>1421</v>
      </c>
      <c r="AM113" t="s">
        <v>124</v>
      </c>
      <c r="AT113" s="9">
        <v>305000</v>
      </c>
      <c r="AU113" s="9"/>
      <c r="AV113" s="9"/>
      <c r="AW113" s="9">
        <v>305000</v>
      </c>
      <c r="AX113" s="9"/>
      <c r="AY113" s="9"/>
      <c r="AZ113" s="9"/>
      <c r="BA113" s="9"/>
      <c r="BB113" s="9">
        <v>8900000</v>
      </c>
      <c r="BC113" s="9"/>
      <c r="BD113" s="9">
        <v>8896363</v>
      </c>
      <c r="BE113" s="9">
        <f>BC113+BD113</f>
        <v>8896363</v>
      </c>
      <c r="BF113" s="10">
        <f>VLOOKUP(B113, [1]TERDataset_APR2014!$A$2:$EM$919, 50, FALSE)</f>
        <v>8.8963630000000009</v>
      </c>
      <c r="BG113" s="9"/>
      <c r="BH113" s="9"/>
      <c r="BI113" s="9"/>
      <c r="BJ113" s="9">
        <v>3554999.9999999995</v>
      </c>
      <c r="BK113" s="9"/>
      <c r="BL113" s="9">
        <v>3554999.9999999995</v>
      </c>
      <c r="BM113" s="9">
        <f>VLOOKUP(A113,[2]ProjectDetails!$A$2:$CQ$621,63,FALSE)</f>
        <v>3554999.9999999995</v>
      </c>
      <c r="BN113" s="11"/>
      <c r="BO113" s="11"/>
      <c r="BP113" s="11"/>
      <c r="BQ113" s="11">
        <v>36100</v>
      </c>
      <c r="BR113" s="11">
        <v>36100</v>
      </c>
      <c r="BS113" s="11"/>
      <c r="BT113" s="11">
        <v>36305</v>
      </c>
      <c r="BU113" s="11">
        <v>36305</v>
      </c>
      <c r="BV113" s="11"/>
      <c r="BW113" s="11"/>
      <c r="BX113" s="11"/>
      <c r="BY113" s="11"/>
      <c r="BZ113" s="11"/>
      <c r="CA113" s="11"/>
      <c r="CB113" s="11"/>
      <c r="CC113" s="11">
        <v>36700</v>
      </c>
      <c r="CD113" s="11"/>
      <c r="CE113" s="11"/>
      <c r="CF113" s="11"/>
      <c r="CG113" s="11">
        <v>36700</v>
      </c>
      <c r="CH113" s="11">
        <v>40390</v>
      </c>
      <c r="CI113" s="11">
        <v>40451</v>
      </c>
      <c r="CJ113" s="11"/>
      <c r="CK113" s="11"/>
      <c r="CL113" s="11"/>
      <c r="CM113" s="11"/>
      <c r="CN113" s="11"/>
      <c r="CO113" s="11"/>
      <c r="CP113" s="11"/>
      <c r="CQ113" s="11">
        <v>36699</v>
      </c>
      <c r="CR113" s="11"/>
      <c r="CS113" s="11"/>
      <c r="CU113" s="12">
        <f>VLOOKUP(A113, '[3]compiled projects'!$A$1:$R$382, 14,FALSE)</f>
        <v>1</v>
      </c>
      <c r="CW113" t="s">
        <v>118</v>
      </c>
    </row>
    <row r="114" spans="1:101" x14ac:dyDescent="0.2">
      <c r="A114" s="8">
        <v>504</v>
      </c>
      <c r="B114" s="8">
        <f>VLOOKUP(A114, [1]TERDataset_APR2014!$A$2:$A$919, 1, FALSE)</f>
        <v>504</v>
      </c>
      <c r="C114" t="s">
        <v>534</v>
      </c>
      <c r="D114" t="s">
        <v>161</v>
      </c>
      <c r="E114" t="s">
        <v>101</v>
      </c>
      <c r="F114" t="s">
        <v>102</v>
      </c>
      <c r="H114" t="s">
        <v>169</v>
      </c>
      <c r="I114" t="s">
        <v>535</v>
      </c>
      <c r="J114" t="s">
        <v>536</v>
      </c>
      <c r="K114" t="s">
        <v>105</v>
      </c>
      <c r="L114" t="s">
        <v>106</v>
      </c>
      <c r="M114" t="s">
        <v>106</v>
      </c>
      <c r="N114" t="s">
        <v>537</v>
      </c>
      <c r="O114" t="s">
        <v>108</v>
      </c>
      <c r="P114" t="s">
        <v>109</v>
      </c>
      <c r="Q114" t="s">
        <v>110</v>
      </c>
      <c r="R114" t="s">
        <v>138</v>
      </c>
      <c r="S114" t="s">
        <v>112</v>
      </c>
      <c r="T114" t="s">
        <v>113</v>
      </c>
      <c r="U114" t="s">
        <v>538</v>
      </c>
      <c r="V114" t="s">
        <v>115</v>
      </c>
      <c r="Y114" t="b">
        <v>0</v>
      </c>
      <c r="Z114" t="b">
        <v>0</v>
      </c>
      <c r="AA114" t="b">
        <v>0</v>
      </c>
      <c r="AB114" t="b">
        <v>0</v>
      </c>
      <c r="AC114" t="b">
        <v>0</v>
      </c>
      <c r="AD114" t="b">
        <v>0</v>
      </c>
      <c r="AE114" t="b">
        <v>0</v>
      </c>
      <c r="AF114" t="b">
        <v>0</v>
      </c>
      <c r="AG114" t="b">
        <v>0</v>
      </c>
      <c r="AH114" t="b">
        <v>0</v>
      </c>
      <c r="AK114">
        <v>942</v>
      </c>
      <c r="AM114" t="s">
        <v>117</v>
      </c>
      <c r="AT114" s="9">
        <v>330000</v>
      </c>
      <c r="AU114" s="9"/>
      <c r="AV114" s="9"/>
      <c r="AW114" s="9">
        <v>330000</v>
      </c>
      <c r="AX114" s="9"/>
      <c r="AY114" s="9"/>
      <c r="AZ114" s="9"/>
      <c r="BA114" s="9"/>
      <c r="BB114" s="9">
        <v>8724000</v>
      </c>
      <c r="BC114" s="9"/>
      <c r="BD114" s="9">
        <v>8724000</v>
      </c>
      <c r="BE114" s="9">
        <f>BC114+BD114</f>
        <v>8724000</v>
      </c>
      <c r="BF114" s="10">
        <f>VLOOKUP(B114, [1]TERDataset_APR2014!$A$2:$EM$919, 50, FALSE)</f>
        <v>8.7240000000000002</v>
      </c>
      <c r="BG114" s="9"/>
      <c r="BH114" s="9"/>
      <c r="BI114" s="9"/>
      <c r="BJ114" s="9">
        <v>4330000</v>
      </c>
      <c r="BK114" s="9"/>
      <c r="BL114" s="9">
        <v>3550000</v>
      </c>
      <c r="BM114" s="9">
        <f>BL114</f>
        <v>3550000</v>
      </c>
      <c r="BN114" s="11"/>
      <c r="BO114" s="11"/>
      <c r="BP114" s="11"/>
      <c r="BQ114" s="11">
        <v>36100</v>
      </c>
      <c r="BR114" s="11">
        <v>36100</v>
      </c>
      <c r="BS114" s="11"/>
      <c r="BT114" s="11">
        <v>36944</v>
      </c>
      <c r="BU114" s="11">
        <v>36944</v>
      </c>
      <c r="BV114" s="11"/>
      <c r="BW114" s="11"/>
      <c r="BX114" s="11"/>
      <c r="BY114" s="11"/>
      <c r="BZ114" s="11"/>
      <c r="CA114" s="11"/>
      <c r="CB114" s="11"/>
      <c r="CC114" s="11">
        <v>37050</v>
      </c>
      <c r="CD114" s="11"/>
      <c r="CE114" s="11"/>
      <c r="CF114" s="11"/>
      <c r="CG114" s="11">
        <v>37050</v>
      </c>
      <c r="CH114" s="11">
        <v>39142</v>
      </c>
      <c r="CI114" s="11">
        <v>39355</v>
      </c>
      <c r="CJ114" s="11"/>
      <c r="CK114" s="11"/>
      <c r="CL114" s="11"/>
      <c r="CM114" s="11"/>
      <c r="CN114" s="11"/>
      <c r="CO114" s="11"/>
      <c r="CP114" s="11"/>
      <c r="CQ114" s="11">
        <v>37895</v>
      </c>
      <c r="CR114" s="11"/>
      <c r="CS114" s="11"/>
      <c r="CU114" s="12">
        <v>1</v>
      </c>
      <c r="CW114" t="s">
        <v>118</v>
      </c>
    </row>
    <row r="115" spans="1:101" x14ac:dyDescent="0.2">
      <c r="A115" s="8">
        <v>505</v>
      </c>
      <c r="B115" s="8">
        <f>VLOOKUP(A115, [1]TERDataset_APR2014!$A$2:$A$919, 1, FALSE)</f>
        <v>505</v>
      </c>
      <c r="C115" t="s">
        <v>101</v>
      </c>
      <c r="D115" t="s">
        <v>101</v>
      </c>
      <c r="F115" t="s">
        <v>119</v>
      </c>
      <c r="H115" t="s">
        <v>285</v>
      </c>
      <c r="J115" t="s">
        <v>286</v>
      </c>
      <c r="K115" t="s">
        <v>105</v>
      </c>
      <c r="L115" t="s">
        <v>106</v>
      </c>
      <c r="M115" t="s">
        <v>106</v>
      </c>
      <c r="N115" t="s">
        <v>539</v>
      </c>
      <c r="O115" t="s">
        <v>108</v>
      </c>
      <c r="P115" t="s">
        <v>109</v>
      </c>
      <c r="Q115" t="s">
        <v>110</v>
      </c>
      <c r="R115" t="s">
        <v>138</v>
      </c>
      <c r="S115" t="s">
        <v>112</v>
      </c>
      <c r="T115" t="s">
        <v>113</v>
      </c>
      <c r="U115" t="s">
        <v>540</v>
      </c>
      <c r="V115" t="s">
        <v>115</v>
      </c>
      <c r="Y115" t="b">
        <v>0</v>
      </c>
      <c r="Z115" t="b">
        <v>0</v>
      </c>
      <c r="AA115" t="b">
        <v>0</v>
      </c>
      <c r="AB115" t="b">
        <v>0</v>
      </c>
      <c r="AC115" t="b">
        <v>0</v>
      </c>
      <c r="AD115" t="b">
        <v>0</v>
      </c>
      <c r="AE115" t="b">
        <v>0</v>
      </c>
      <c r="AF115" t="b">
        <v>0</v>
      </c>
      <c r="AG115" t="b">
        <v>0</v>
      </c>
      <c r="AH115" t="b">
        <v>0</v>
      </c>
      <c r="AK115">
        <v>459</v>
      </c>
      <c r="AM115" t="s">
        <v>188</v>
      </c>
      <c r="AT115" s="9">
        <v>2500000</v>
      </c>
      <c r="AU115" s="9"/>
      <c r="AV115" s="9"/>
      <c r="AW115" s="9"/>
      <c r="AX115" s="9"/>
      <c r="AY115" s="9">
        <v>2500000</v>
      </c>
      <c r="AZ115" s="9"/>
      <c r="BA115" s="9"/>
      <c r="BB115" s="9">
        <v>8100000</v>
      </c>
      <c r="BC115" s="9"/>
      <c r="BD115" s="9">
        <v>8100000</v>
      </c>
      <c r="BE115" s="9">
        <f>BC115+BD115</f>
        <v>8100000</v>
      </c>
      <c r="BF115" s="10">
        <f>VLOOKUP(B115, [1]TERDataset_APR2014!$A$2:$EM$919, 50, FALSE)</f>
        <v>8.1</v>
      </c>
      <c r="BG115" s="9"/>
      <c r="BH115" s="9"/>
      <c r="BI115" s="9"/>
      <c r="BJ115" s="9">
        <v>7699999.9999999991</v>
      </c>
      <c r="BK115" s="9"/>
      <c r="BL115" s="9">
        <v>8249999.9999999981</v>
      </c>
      <c r="BM115" s="9">
        <f>VLOOKUP(A115,[2]ProjectDetails!$A$2:$CQ$621,63,FALSE)</f>
        <v>8249999.9999999981</v>
      </c>
      <c r="BN115" s="11"/>
      <c r="BO115" s="11"/>
      <c r="BP115" s="11"/>
      <c r="BQ115" s="11">
        <v>36100</v>
      </c>
      <c r="BR115" s="11">
        <v>36100</v>
      </c>
      <c r="BS115" s="11"/>
      <c r="BT115" s="11">
        <v>36192</v>
      </c>
      <c r="BU115" s="11">
        <v>36192</v>
      </c>
      <c r="BV115" s="11"/>
      <c r="BW115" s="11"/>
      <c r="BX115" s="11"/>
      <c r="BY115" s="11"/>
      <c r="BZ115" s="11"/>
      <c r="CA115" s="11"/>
      <c r="CB115" s="11"/>
      <c r="CC115" s="11">
        <v>34487</v>
      </c>
      <c r="CD115" s="11"/>
      <c r="CE115" s="11"/>
      <c r="CF115" s="11"/>
      <c r="CG115" s="11">
        <v>34487</v>
      </c>
      <c r="CH115" s="11">
        <v>38657</v>
      </c>
      <c r="CI115" s="11">
        <v>39082</v>
      </c>
      <c r="CJ115" s="11"/>
      <c r="CK115" s="11"/>
      <c r="CL115" s="11"/>
      <c r="CM115" s="11">
        <v>36312</v>
      </c>
      <c r="CN115" s="11"/>
      <c r="CO115" s="11"/>
      <c r="CP115" s="11"/>
      <c r="CQ115" s="11">
        <v>36328</v>
      </c>
      <c r="CR115" s="11"/>
      <c r="CS115" s="11"/>
      <c r="CT115" s="12">
        <f>VLOOKUP(A115,'[3]compiled projects'!A$1:R$382,11,FALSE)</f>
        <v>1</v>
      </c>
      <c r="CW115" t="s">
        <v>125</v>
      </c>
    </row>
    <row r="116" spans="1:101" x14ac:dyDescent="0.2">
      <c r="A116" s="8">
        <v>512</v>
      </c>
      <c r="B116" s="8">
        <f>VLOOKUP(A116, [1]TERDataset_APR2014!$A$2:$A$919, 1, FALSE)</f>
        <v>512</v>
      </c>
      <c r="C116" t="s">
        <v>132</v>
      </c>
      <c r="D116" t="s">
        <v>132</v>
      </c>
      <c r="F116" t="s">
        <v>174</v>
      </c>
      <c r="H116" t="s">
        <v>175</v>
      </c>
      <c r="J116" t="s">
        <v>176</v>
      </c>
      <c r="K116" t="s">
        <v>105</v>
      </c>
      <c r="L116" t="s">
        <v>106</v>
      </c>
      <c r="M116" t="s">
        <v>106</v>
      </c>
      <c r="N116" t="s">
        <v>541</v>
      </c>
      <c r="O116" t="s">
        <v>108</v>
      </c>
      <c r="P116" t="s">
        <v>109</v>
      </c>
      <c r="Q116" t="s">
        <v>110</v>
      </c>
      <c r="R116" t="s">
        <v>138</v>
      </c>
      <c r="S116" t="s">
        <v>112</v>
      </c>
      <c r="T116" t="s">
        <v>113</v>
      </c>
      <c r="U116" t="s">
        <v>384</v>
      </c>
      <c r="V116" t="s">
        <v>115</v>
      </c>
      <c r="Y116" t="b">
        <v>0</v>
      </c>
      <c r="Z116" t="b">
        <v>0</v>
      </c>
      <c r="AA116" t="b">
        <v>0</v>
      </c>
      <c r="AB116" t="b">
        <v>0</v>
      </c>
      <c r="AC116" t="b">
        <v>0</v>
      </c>
      <c r="AD116" t="b">
        <v>0</v>
      </c>
      <c r="AE116" t="b">
        <v>0</v>
      </c>
      <c r="AF116" t="b">
        <v>0</v>
      </c>
      <c r="AG116" t="b">
        <v>0</v>
      </c>
      <c r="AH116" t="b">
        <v>0</v>
      </c>
      <c r="AL116">
        <v>48791</v>
      </c>
      <c r="AM116" t="s">
        <v>303</v>
      </c>
      <c r="AT116" s="9">
        <v>350000</v>
      </c>
      <c r="AU116" s="9"/>
      <c r="AV116" s="9"/>
      <c r="AW116" s="9">
        <v>350000</v>
      </c>
      <c r="AX116" s="9"/>
      <c r="AY116" s="9"/>
      <c r="AZ116" s="9"/>
      <c r="BA116" s="9"/>
      <c r="BB116" s="9">
        <v>8700000</v>
      </c>
      <c r="BC116" s="9"/>
      <c r="BD116" s="9">
        <v>8700000</v>
      </c>
      <c r="BE116" s="9">
        <f>BC116+BD116</f>
        <v>8700000</v>
      </c>
      <c r="BF116" s="10">
        <f>VLOOKUP(B116, [1]TERDataset_APR2014!$A$2:$EM$919, 50, FALSE)</f>
        <v>8.6999999999999993</v>
      </c>
      <c r="BG116" s="9"/>
      <c r="BH116" s="9"/>
      <c r="BI116" s="9"/>
      <c r="BJ116" s="9">
        <v>24100000</v>
      </c>
      <c r="BK116" s="9"/>
      <c r="BL116" s="9">
        <v>21049999.999999996</v>
      </c>
      <c r="BM116" s="9">
        <f>VLOOKUP(A116,[2]ProjectDetails!$A$2:$CQ$621,63,FALSE)</f>
        <v>21049999.999999996</v>
      </c>
      <c r="BN116" s="11"/>
      <c r="BO116" s="11"/>
      <c r="BP116" s="11"/>
      <c r="BQ116" s="11">
        <v>36100</v>
      </c>
      <c r="BR116" s="11">
        <v>36100</v>
      </c>
      <c r="BS116" s="11"/>
      <c r="BT116" s="11">
        <v>36979</v>
      </c>
      <c r="BU116" s="11">
        <v>36979</v>
      </c>
      <c r="BV116" s="11"/>
      <c r="BW116" s="11"/>
      <c r="BX116" s="11"/>
      <c r="BY116" s="11"/>
      <c r="BZ116" s="11"/>
      <c r="CA116" s="11"/>
      <c r="CB116" s="11"/>
      <c r="CC116" s="11">
        <v>37035</v>
      </c>
      <c r="CD116" s="11"/>
      <c r="CE116" s="11"/>
      <c r="CF116" s="11"/>
      <c r="CG116" s="11">
        <v>37372</v>
      </c>
      <c r="CH116" s="11">
        <v>39082</v>
      </c>
      <c r="CI116" s="11">
        <v>39813</v>
      </c>
      <c r="CJ116" s="11"/>
      <c r="CK116" s="11"/>
      <c r="CL116" s="11"/>
      <c r="CM116" s="11"/>
      <c r="CN116" s="11"/>
      <c r="CO116" s="11"/>
      <c r="CP116" s="11"/>
      <c r="CQ116" s="11">
        <v>37372</v>
      </c>
      <c r="CR116" s="11"/>
      <c r="CS116" s="11"/>
      <c r="CU116" s="12">
        <f>VLOOKUP(A116, '[3]compiled projects'!$A$1:$R$382, 14,FALSE)</f>
        <v>1</v>
      </c>
      <c r="CW116" t="s">
        <v>118</v>
      </c>
    </row>
    <row r="117" spans="1:101" x14ac:dyDescent="0.2">
      <c r="A117" s="13">
        <v>534</v>
      </c>
      <c r="B117" s="8">
        <f>VLOOKUP(A117, [1]TERDataset_APR2014!$A$2:$A$919, 1, FALSE)</f>
        <v>534</v>
      </c>
      <c r="C117" t="s">
        <v>101</v>
      </c>
      <c r="D117" t="s">
        <v>101</v>
      </c>
      <c r="F117" t="s">
        <v>102</v>
      </c>
      <c r="H117" t="s">
        <v>542</v>
      </c>
      <c r="J117" t="s">
        <v>543</v>
      </c>
      <c r="K117" t="s">
        <v>105</v>
      </c>
      <c r="L117" t="s">
        <v>106</v>
      </c>
      <c r="M117" t="s">
        <v>106</v>
      </c>
      <c r="N117" t="s">
        <v>544</v>
      </c>
      <c r="O117" t="s">
        <v>196</v>
      </c>
      <c r="P117" t="s">
        <v>136</v>
      </c>
      <c r="Q117" t="s">
        <v>137</v>
      </c>
      <c r="R117" t="s">
        <v>138</v>
      </c>
      <c r="S117" t="s">
        <v>112</v>
      </c>
      <c r="T117" t="s">
        <v>113</v>
      </c>
      <c r="U117" t="s">
        <v>545</v>
      </c>
      <c r="V117" t="s">
        <v>115</v>
      </c>
      <c r="Y117" t="b">
        <v>0</v>
      </c>
      <c r="Z117" t="b">
        <v>0</v>
      </c>
      <c r="AA117" t="b">
        <v>0</v>
      </c>
      <c r="AB117" t="b">
        <v>0</v>
      </c>
      <c r="AC117" t="b">
        <v>0</v>
      </c>
      <c r="AD117" t="b">
        <v>0</v>
      </c>
      <c r="AE117" t="b">
        <v>0</v>
      </c>
      <c r="AF117" t="b">
        <v>0</v>
      </c>
      <c r="AG117" t="b">
        <v>0</v>
      </c>
      <c r="AH117" t="b">
        <v>0</v>
      </c>
      <c r="AK117">
        <v>987</v>
      </c>
      <c r="AM117" t="s">
        <v>117</v>
      </c>
      <c r="AT117" s="9">
        <v>0</v>
      </c>
      <c r="AU117" s="9"/>
      <c r="AV117" s="9"/>
      <c r="AW117" s="9"/>
      <c r="AX117" s="9"/>
      <c r="AY117" s="9"/>
      <c r="AZ117" s="9"/>
      <c r="BA117" s="9"/>
      <c r="BB117" s="9">
        <v>750000</v>
      </c>
      <c r="BC117" s="9"/>
      <c r="BD117" s="9"/>
      <c r="BE117" s="9">
        <v>750000</v>
      </c>
      <c r="BF117" s="10">
        <f>VLOOKUP(B117, [1]TERDataset_APR2014!$A$2:$EM$919, 50, FALSE)</f>
        <v>0.75</v>
      </c>
      <c r="BG117" s="9"/>
      <c r="BH117" s="9"/>
      <c r="BI117" s="9"/>
      <c r="BJ117" s="9">
        <v>1099999.9999999998</v>
      </c>
      <c r="BK117" s="9"/>
      <c r="BL117" s="9"/>
      <c r="BM117" s="9">
        <f>VLOOKUP(A117,[2]ProjectDetails!$A$2:$CQ$621,63,FALSE)</f>
        <v>1100000</v>
      </c>
      <c r="BN117" s="11">
        <v>35867</v>
      </c>
      <c r="BO117" s="11"/>
      <c r="BP117" s="11"/>
      <c r="BQ117" s="11"/>
      <c r="BR117" s="11">
        <v>35971</v>
      </c>
      <c r="BS117" s="11">
        <v>35971</v>
      </c>
      <c r="BT117" s="11"/>
      <c r="BU117" s="11">
        <v>35971</v>
      </c>
      <c r="BV117" s="11"/>
      <c r="BW117" s="11"/>
      <c r="BX117" s="11"/>
      <c r="BY117" s="11"/>
      <c r="BZ117" s="11"/>
      <c r="CA117" s="11"/>
      <c r="CB117" s="11"/>
      <c r="CC117" s="11">
        <v>36438</v>
      </c>
      <c r="CD117" s="11"/>
      <c r="CE117" s="11"/>
      <c r="CF117" s="11"/>
      <c r="CG117" s="11">
        <v>36438</v>
      </c>
      <c r="CH117" s="11">
        <v>37621</v>
      </c>
      <c r="CI117" s="11">
        <v>38169</v>
      </c>
      <c r="CJ117" s="11"/>
      <c r="CK117" s="11"/>
      <c r="CL117" s="11"/>
      <c r="CM117" s="11">
        <v>38384</v>
      </c>
      <c r="CN117" s="11"/>
      <c r="CO117" s="11"/>
      <c r="CP117" s="11"/>
      <c r="CQ117" s="11">
        <v>38108</v>
      </c>
      <c r="CR117" s="11"/>
      <c r="CS117" s="11"/>
      <c r="CU117" s="12">
        <f>VLOOKUP(A117, '[3]compiled projects'!$A$1:$R$382, 14,FALSE)</f>
        <v>1</v>
      </c>
      <c r="CW117" t="s">
        <v>118</v>
      </c>
    </row>
    <row r="118" spans="1:101" x14ac:dyDescent="0.2">
      <c r="A118" s="13">
        <v>535</v>
      </c>
      <c r="B118" s="8">
        <f>VLOOKUP(A118, [1]TERDataset_APR2014!$A$2:$A$919, 1, FALSE)</f>
        <v>535</v>
      </c>
      <c r="C118" t="s">
        <v>132</v>
      </c>
      <c r="D118" t="s">
        <v>132</v>
      </c>
      <c r="F118" t="s">
        <v>102</v>
      </c>
      <c r="H118" t="s">
        <v>510</v>
      </c>
      <c r="J118" t="s">
        <v>511</v>
      </c>
      <c r="K118" t="s">
        <v>105</v>
      </c>
      <c r="L118" t="s">
        <v>106</v>
      </c>
      <c r="M118" t="s">
        <v>106</v>
      </c>
      <c r="N118" s="15" t="s">
        <v>546</v>
      </c>
      <c r="O118" t="s">
        <v>201</v>
      </c>
      <c r="P118" t="s">
        <v>109</v>
      </c>
      <c r="Q118" t="s">
        <v>110</v>
      </c>
      <c r="R118" t="s">
        <v>138</v>
      </c>
      <c r="S118" t="s">
        <v>112</v>
      </c>
      <c r="T118" t="s">
        <v>113</v>
      </c>
      <c r="U118" t="s">
        <v>547</v>
      </c>
      <c r="V118" t="s">
        <v>115</v>
      </c>
      <c r="Y118" t="b">
        <v>0</v>
      </c>
      <c r="Z118" t="b">
        <v>0</v>
      </c>
      <c r="AA118" t="b">
        <v>0</v>
      </c>
      <c r="AB118" t="b">
        <v>0</v>
      </c>
      <c r="AC118" t="b">
        <v>0</v>
      </c>
      <c r="AD118" t="b">
        <v>0</v>
      </c>
      <c r="AE118" t="b">
        <v>0</v>
      </c>
      <c r="AF118" t="b">
        <v>0</v>
      </c>
      <c r="AG118" t="b">
        <v>0</v>
      </c>
      <c r="AH118" t="b">
        <v>0</v>
      </c>
      <c r="AL118">
        <v>2377</v>
      </c>
      <c r="AM118" t="s">
        <v>131</v>
      </c>
      <c r="AT118" s="9">
        <v>0</v>
      </c>
      <c r="AU118" s="9"/>
      <c r="AV118" s="9"/>
      <c r="AW118" s="9"/>
      <c r="AX118" s="9"/>
      <c r="AY118" s="9"/>
      <c r="AZ118" s="9"/>
      <c r="BA118" s="9"/>
      <c r="BB118" s="9">
        <v>1800000</v>
      </c>
      <c r="BC118" s="9"/>
      <c r="BD118" s="9"/>
      <c r="BE118" s="9">
        <v>1800000</v>
      </c>
      <c r="BF118" s="10">
        <f>VLOOKUP(B118, [1]TERDataset_APR2014!$A$2:$EM$919, 50, FALSE)</f>
        <v>1.8</v>
      </c>
      <c r="BG118" s="9"/>
      <c r="BH118" s="9"/>
      <c r="BI118" s="9"/>
      <c r="BJ118" s="9">
        <v>200000</v>
      </c>
      <c r="BK118" s="9"/>
      <c r="BL118" s="9"/>
      <c r="BM118" s="9">
        <f>VLOOKUP(A118,[2]ProjectDetails!$A$2:$CQ$621,63,FALSE)</f>
        <v>200000</v>
      </c>
      <c r="BN118" s="11"/>
      <c r="BO118" s="11"/>
      <c r="BP118" s="11"/>
      <c r="BQ118" s="11">
        <v>33573</v>
      </c>
      <c r="BR118" s="11">
        <v>33573</v>
      </c>
      <c r="BS118" s="11"/>
      <c r="BT118" s="11"/>
      <c r="BU118" s="11">
        <v>0</v>
      </c>
      <c r="BV118" s="11"/>
      <c r="BW118" s="11"/>
      <c r="BX118" s="11"/>
      <c r="BY118" s="11"/>
      <c r="BZ118" s="11"/>
      <c r="CA118" s="11"/>
      <c r="CB118" s="11"/>
      <c r="CC118" s="11">
        <v>33938</v>
      </c>
      <c r="CD118" s="11"/>
      <c r="CE118" s="11">
        <v>34036</v>
      </c>
      <c r="CF118" s="11"/>
      <c r="CG118" s="11">
        <v>34036</v>
      </c>
      <c r="CH118" s="11">
        <v>35611</v>
      </c>
      <c r="CI118" s="11">
        <v>35795</v>
      </c>
      <c r="CJ118" s="11"/>
      <c r="CK118" s="11">
        <v>35795</v>
      </c>
      <c r="CL118" s="11"/>
      <c r="CM118" s="11">
        <v>36890</v>
      </c>
      <c r="CN118" s="11"/>
      <c r="CO118" s="11"/>
      <c r="CP118" s="11"/>
      <c r="CQ118" s="11">
        <v>34036</v>
      </c>
      <c r="CR118" s="11"/>
      <c r="CS118" s="11"/>
      <c r="CU118" s="12">
        <v>1</v>
      </c>
      <c r="CW118" t="s">
        <v>118</v>
      </c>
    </row>
    <row r="119" spans="1:101" x14ac:dyDescent="0.2">
      <c r="A119" s="13">
        <v>536</v>
      </c>
      <c r="B119" s="8">
        <f>VLOOKUP(A119, [1]TERDataset_APR2014!$A$2:$A$919, 1, FALSE)</f>
        <v>536</v>
      </c>
      <c r="C119" t="s">
        <v>101</v>
      </c>
      <c r="D119" t="s">
        <v>101</v>
      </c>
      <c r="F119" t="s">
        <v>102</v>
      </c>
      <c r="G119" t="s">
        <v>102</v>
      </c>
      <c r="H119" t="s">
        <v>169</v>
      </c>
      <c r="I119" t="s">
        <v>548</v>
      </c>
      <c r="J119" t="s">
        <v>549</v>
      </c>
      <c r="K119" t="s">
        <v>105</v>
      </c>
      <c r="L119" t="s">
        <v>106</v>
      </c>
      <c r="M119" t="s">
        <v>106</v>
      </c>
      <c r="N119" t="s">
        <v>550</v>
      </c>
      <c r="O119" t="s">
        <v>196</v>
      </c>
      <c r="P119" t="s">
        <v>136</v>
      </c>
      <c r="Q119" t="s">
        <v>137</v>
      </c>
      <c r="R119" t="s">
        <v>138</v>
      </c>
      <c r="S119" t="s">
        <v>112</v>
      </c>
      <c r="T119" t="s">
        <v>113</v>
      </c>
      <c r="U119" t="s">
        <v>551</v>
      </c>
      <c r="V119" t="s">
        <v>140</v>
      </c>
      <c r="Y119" t="b">
        <v>0</v>
      </c>
      <c r="Z119" t="b">
        <v>0</v>
      </c>
      <c r="AA119" t="b">
        <v>0</v>
      </c>
      <c r="AB119" t="b">
        <v>0</v>
      </c>
      <c r="AC119" t="b">
        <v>0</v>
      </c>
      <c r="AD119" t="b">
        <v>0</v>
      </c>
      <c r="AE119" t="b">
        <v>0</v>
      </c>
      <c r="AF119" t="b">
        <v>0</v>
      </c>
      <c r="AG119" t="b">
        <v>0</v>
      </c>
      <c r="AH119" t="b">
        <v>0</v>
      </c>
      <c r="AK119">
        <v>293</v>
      </c>
      <c r="AM119" t="s">
        <v>124</v>
      </c>
      <c r="AT119" s="9">
        <v>0</v>
      </c>
      <c r="AU119" s="9"/>
      <c r="AV119" s="9"/>
      <c r="AW119" s="9"/>
      <c r="AX119" s="9"/>
      <c r="AY119" s="9"/>
      <c r="AZ119" s="9"/>
      <c r="BA119" s="9"/>
      <c r="BB119" s="9">
        <v>742000</v>
      </c>
      <c r="BC119" s="9"/>
      <c r="BD119" s="9"/>
      <c r="BE119" s="9">
        <v>742000</v>
      </c>
      <c r="BF119" s="10">
        <f>VLOOKUP(B119, [1]TERDataset_APR2014!$A$2:$EM$919, 50, FALSE)</f>
        <v>0.74199999999999999</v>
      </c>
      <c r="BG119" s="9"/>
      <c r="BH119" s="9"/>
      <c r="BI119" s="9"/>
      <c r="BJ119" s="9">
        <v>207000</v>
      </c>
      <c r="BK119" s="9"/>
      <c r="BL119" s="9"/>
      <c r="BM119" s="9">
        <f>VLOOKUP(A119,[2]ProjectDetails!$A$2:$CQ$621,63,FALSE)</f>
        <v>210000</v>
      </c>
      <c r="BN119" s="11">
        <v>35772</v>
      </c>
      <c r="BO119" s="11"/>
      <c r="BP119" s="11"/>
      <c r="BQ119" s="11"/>
      <c r="BR119" s="11">
        <v>35923</v>
      </c>
      <c r="BS119" s="11">
        <v>35923</v>
      </c>
      <c r="BT119" s="11"/>
      <c r="BU119" s="11">
        <v>35923</v>
      </c>
      <c r="BV119" s="11"/>
      <c r="BW119" s="11"/>
      <c r="BX119" s="11"/>
      <c r="BY119" s="11"/>
      <c r="BZ119" s="11"/>
      <c r="CA119" s="11"/>
      <c r="CB119" s="11"/>
      <c r="CC119" s="11">
        <v>36046</v>
      </c>
      <c r="CD119" s="11"/>
      <c r="CE119" s="11"/>
      <c r="CF119" s="11"/>
      <c r="CG119" s="11">
        <v>36046</v>
      </c>
      <c r="CH119" s="11">
        <v>36981</v>
      </c>
      <c r="CI119" s="11">
        <v>36981</v>
      </c>
      <c r="CJ119" s="11"/>
      <c r="CK119" s="11"/>
      <c r="CL119" s="11"/>
      <c r="CM119" s="11">
        <v>37196</v>
      </c>
      <c r="CN119" s="11"/>
      <c r="CO119" s="11"/>
      <c r="CP119" s="11"/>
      <c r="CQ119" s="11">
        <v>36045</v>
      </c>
      <c r="CR119" s="11"/>
      <c r="CS119" s="11"/>
      <c r="CT119" s="12">
        <f>VLOOKUP(A119,'[3]compiled projects'!A$1:R$382,11,FALSE)</f>
        <v>1</v>
      </c>
      <c r="CW119" t="s">
        <v>125</v>
      </c>
    </row>
    <row r="120" spans="1:101" x14ac:dyDescent="0.2">
      <c r="A120" s="13">
        <v>537</v>
      </c>
      <c r="B120" s="8">
        <f>VLOOKUP(A120, [1]TERDataset_APR2014!$A$2:$A$919, 1, FALSE)</f>
        <v>537</v>
      </c>
      <c r="C120" t="s">
        <v>132</v>
      </c>
      <c r="D120" t="s">
        <v>132</v>
      </c>
      <c r="F120" t="s">
        <v>174</v>
      </c>
      <c r="H120" t="s">
        <v>552</v>
      </c>
      <c r="J120" t="s">
        <v>553</v>
      </c>
      <c r="K120" t="s">
        <v>105</v>
      </c>
      <c r="L120" t="s">
        <v>106</v>
      </c>
      <c r="M120" t="s">
        <v>106</v>
      </c>
      <c r="N120" t="s">
        <v>240</v>
      </c>
      <c r="O120" t="s">
        <v>201</v>
      </c>
      <c r="P120" t="s">
        <v>109</v>
      </c>
      <c r="Q120" t="s">
        <v>110</v>
      </c>
      <c r="R120" t="s">
        <v>138</v>
      </c>
      <c r="S120" t="s">
        <v>112</v>
      </c>
      <c r="T120" t="s">
        <v>113</v>
      </c>
      <c r="U120" t="s">
        <v>554</v>
      </c>
      <c r="V120" t="s">
        <v>115</v>
      </c>
      <c r="Y120" t="b">
        <v>0</v>
      </c>
      <c r="Z120" t="b">
        <v>0</v>
      </c>
      <c r="AA120" t="b">
        <v>0</v>
      </c>
      <c r="AB120" t="b">
        <v>0</v>
      </c>
      <c r="AC120" t="b">
        <v>0</v>
      </c>
      <c r="AD120" t="b">
        <v>0</v>
      </c>
      <c r="AE120" t="b">
        <v>0</v>
      </c>
      <c r="AF120" t="b">
        <v>0</v>
      </c>
      <c r="AG120" t="b">
        <v>0</v>
      </c>
      <c r="AH120" t="b">
        <v>0</v>
      </c>
      <c r="AL120">
        <v>8290</v>
      </c>
      <c r="AM120" t="s">
        <v>124</v>
      </c>
      <c r="AT120" s="9">
        <v>0</v>
      </c>
      <c r="AU120" s="9"/>
      <c r="AV120" s="9"/>
      <c r="AW120" s="9"/>
      <c r="AX120" s="9"/>
      <c r="AY120" s="9"/>
      <c r="AZ120" s="9"/>
      <c r="BA120" s="9"/>
      <c r="BB120" s="9">
        <v>1000000</v>
      </c>
      <c r="BC120" s="9"/>
      <c r="BD120" s="9"/>
      <c r="BE120" s="9">
        <v>1000000</v>
      </c>
      <c r="BF120" s="10">
        <f>VLOOKUP(B120, [1]TERDataset_APR2014!$A$2:$EM$919, 50, FALSE)</f>
        <v>1</v>
      </c>
      <c r="BG120" s="9"/>
      <c r="BH120" s="9"/>
      <c r="BI120" s="9"/>
      <c r="BJ120" s="9">
        <v>250000</v>
      </c>
      <c r="BK120" s="9"/>
      <c r="BL120" s="9"/>
      <c r="BM120" s="9">
        <f>VLOOKUP(A120,[2]ProjectDetails!$A$2:$CQ$621,63,FALSE)</f>
        <v>250000</v>
      </c>
      <c r="BN120" s="11"/>
      <c r="BO120" s="11"/>
      <c r="BP120" s="11"/>
      <c r="BQ120" s="11">
        <v>33359</v>
      </c>
      <c r="BR120" s="11">
        <v>33359</v>
      </c>
      <c r="BS120" s="11"/>
      <c r="BT120" s="11"/>
      <c r="BU120" s="11">
        <v>0</v>
      </c>
      <c r="BV120" s="11"/>
      <c r="BW120" s="11"/>
      <c r="BX120" s="11"/>
      <c r="BY120" s="11"/>
      <c r="BZ120" s="11"/>
      <c r="CA120" s="11"/>
      <c r="CB120" s="11"/>
      <c r="CC120" s="11">
        <v>33994</v>
      </c>
      <c r="CD120" s="11"/>
      <c r="CE120" s="11">
        <v>33976</v>
      </c>
      <c r="CF120" s="11"/>
      <c r="CG120" s="11">
        <v>33976</v>
      </c>
      <c r="CH120" s="11">
        <v>35430</v>
      </c>
      <c r="CI120" s="11">
        <v>35611</v>
      </c>
      <c r="CJ120" s="11"/>
      <c r="CK120" s="11"/>
      <c r="CL120" s="11"/>
      <c r="CM120" s="11">
        <v>35957</v>
      </c>
      <c r="CN120" s="11"/>
      <c r="CO120" s="11"/>
      <c r="CP120" s="11"/>
      <c r="CQ120" s="11">
        <v>33976</v>
      </c>
      <c r="CR120" s="11"/>
      <c r="CS120" s="11"/>
      <c r="CU120" s="12">
        <f>VLOOKUP(A120, '[3]compiled projects'!$A$1:$R$382, 14,FALSE)</f>
        <v>1</v>
      </c>
      <c r="CW120" t="s">
        <v>118</v>
      </c>
    </row>
    <row r="121" spans="1:101" x14ac:dyDescent="0.2">
      <c r="A121" s="13">
        <v>538</v>
      </c>
      <c r="B121" s="8">
        <f>VLOOKUP(A121, [1]TERDataset_APR2014!$A$2:$A$919, 1, FALSE)</f>
        <v>538</v>
      </c>
      <c r="C121" t="s">
        <v>132</v>
      </c>
      <c r="D121" t="s">
        <v>132</v>
      </c>
      <c r="F121" t="s">
        <v>126</v>
      </c>
      <c r="H121" t="s">
        <v>526</v>
      </c>
      <c r="J121" t="s">
        <v>527</v>
      </c>
      <c r="K121" t="s">
        <v>105</v>
      </c>
      <c r="L121" t="s">
        <v>106</v>
      </c>
      <c r="M121" t="s">
        <v>106</v>
      </c>
      <c r="N121" t="s">
        <v>555</v>
      </c>
      <c r="O121" t="s">
        <v>201</v>
      </c>
      <c r="P121" t="s">
        <v>109</v>
      </c>
      <c r="Q121" t="s">
        <v>110</v>
      </c>
      <c r="R121" t="s">
        <v>138</v>
      </c>
      <c r="S121" t="s">
        <v>112</v>
      </c>
      <c r="T121" t="s">
        <v>113</v>
      </c>
      <c r="U121" t="s">
        <v>556</v>
      </c>
      <c r="V121" t="s">
        <v>187</v>
      </c>
      <c r="Y121" t="b">
        <v>0</v>
      </c>
      <c r="Z121" t="b">
        <v>0</v>
      </c>
      <c r="AA121" t="b">
        <v>0</v>
      </c>
      <c r="AB121" t="b">
        <v>0</v>
      </c>
      <c r="AC121" t="b">
        <v>0</v>
      </c>
      <c r="AD121" t="b">
        <v>0</v>
      </c>
      <c r="AE121" t="b">
        <v>0</v>
      </c>
      <c r="AF121" t="b">
        <v>0</v>
      </c>
      <c r="AG121" t="b">
        <v>0</v>
      </c>
      <c r="AH121" t="b">
        <v>0</v>
      </c>
      <c r="AL121">
        <v>7928</v>
      </c>
      <c r="AM121" t="s">
        <v>124</v>
      </c>
      <c r="AT121" s="9">
        <v>20000</v>
      </c>
      <c r="AU121" s="9"/>
      <c r="AV121" s="9"/>
      <c r="AW121" s="9"/>
      <c r="AX121" s="9"/>
      <c r="AY121" s="9">
        <v>20000</v>
      </c>
      <c r="AZ121" s="9"/>
      <c r="BA121" s="9"/>
      <c r="BB121" s="9">
        <v>5000000</v>
      </c>
      <c r="BC121" s="9"/>
      <c r="BD121" s="9"/>
      <c r="BE121" s="9">
        <v>5000000</v>
      </c>
      <c r="BF121" s="10">
        <f>VLOOKUP(B121, [1]TERDataset_APR2014!$A$2:$EM$919, 50, FALSE)</f>
        <v>5</v>
      </c>
      <c r="BG121" s="9"/>
      <c r="BH121" s="9"/>
      <c r="BI121" s="9"/>
      <c r="BJ121" s="9">
        <v>2861000</v>
      </c>
      <c r="BK121" s="9"/>
      <c r="BL121" s="9"/>
      <c r="BM121" s="9">
        <f>VLOOKUP(A121,[2]ProjectDetails!$A$2:$CQ$621,63,FALSE)</f>
        <v>1200000</v>
      </c>
      <c r="BN121" s="11"/>
      <c r="BO121" s="11"/>
      <c r="BP121" s="11"/>
      <c r="BQ121" s="11">
        <v>33573</v>
      </c>
      <c r="BR121" s="11">
        <v>33573</v>
      </c>
      <c r="BS121" s="11"/>
      <c r="BT121" s="11"/>
      <c r="BU121" s="11">
        <v>0</v>
      </c>
      <c r="BV121" s="11"/>
      <c r="BW121" s="11"/>
      <c r="BX121" s="11"/>
      <c r="BY121" s="11"/>
      <c r="BZ121" s="11"/>
      <c r="CA121" s="11"/>
      <c r="CB121" s="11"/>
      <c r="CC121" s="11">
        <v>34778</v>
      </c>
      <c r="CD121" s="11"/>
      <c r="CE121" s="11"/>
      <c r="CF121" s="11"/>
      <c r="CG121" s="11">
        <v>34948</v>
      </c>
      <c r="CH121" s="11">
        <v>35246</v>
      </c>
      <c r="CI121" s="11">
        <v>35246</v>
      </c>
      <c r="CJ121" s="11"/>
      <c r="CK121" s="11"/>
      <c r="CL121" s="11"/>
      <c r="CM121" s="11">
        <v>36700</v>
      </c>
      <c r="CN121" s="11"/>
      <c r="CO121" s="11"/>
      <c r="CP121" s="11"/>
      <c r="CQ121" s="11">
        <v>34948</v>
      </c>
      <c r="CR121" s="11"/>
      <c r="CS121" s="11"/>
      <c r="CT121" s="12">
        <f>VLOOKUP(A121,'[3]compiled projects'!A$1:R$382,11,FALSE)</f>
        <v>1</v>
      </c>
      <c r="CW121" t="s">
        <v>125</v>
      </c>
    </row>
    <row r="122" spans="1:101" x14ac:dyDescent="0.2">
      <c r="A122" s="13">
        <v>539</v>
      </c>
      <c r="B122" s="8">
        <f>VLOOKUP(A122, [1]TERDataset_APR2014!$A$2:$A$919, 1, FALSE)</f>
        <v>539</v>
      </c>
      <c r="C122" t="s">
        <v>132</v>
      </c>
      <c r="D122" t="s">
        <v>132</v>
      </c>
      <c r="F122" t="s">
        <v>174</v>
      </c>
      <c r="H122" t="s">
        <v>557</v>
      </c>
      <c r="J122" t="s">
        <v>558</v>
      </c>
      <c r="K122" t="s">
        <v>105</v>
      </c>
      <c r="L122" t="s">
        <v>106</v>
      </c>
      <c r="M122" t="s">
        <v>106</v>
      </c>
      <c r="N122" t="s">
        <v>559</v>
      </c>
      <c r="O122" t="s">
        <v>201</v>
      </c>
      <c r="P122" t="s">
        <v>109</v>
      </c>
      <c r="Q122" t="s">
        <v>110</v>
      </c>
      <c r="R122" t="s">
        <v>138</v>
      </c>
      <c r="S122" t="s">
        <v>112</v>
      </c>
      <c r="T122" t="s">
        <v>113</v>
      </c>
      <c r="U122" t="s">
        <v>560</v>
      </c>
      <c r="V122" t="s">
        <v>115</v>
      </c>
      <c r="Y122" t="b">
        <v>0</v>
      </c>
      <c r="Z122" t="b">
        <v>0</v>
      </c>
      <c r="AA122" t="b">
        <v>0</v>
      </c>
      <c r="AB122" t="b">
        <v>0</v>
      </c>
      <c r="AC122" t="b">
        <v>0</v>
      </c>
      <c r="AD122" t="b">
        <v>0</v>
      </c>
      <c r="AE122" t="b">
        <v>0</v>
      </c>
      <c r="AF122" t="b">
        <v>0</v>
      </c>
      <c r="AG122" t="b">
        <v>0</v>
      </c>
      <c r="AH122" t="b">
        <v>0</v>
      </c>
      <c r="AL122">
        <v>8562</v>
      </c>
      <c r="AM122" t="s">
        <v>124</v>
      </c>
      <c r="AT122" s="9">
        <v>0</v>
      </c>
      <c r="AU122" s="9"/>
      <c r="AV122" s="9"/>
      <c r="AW122" s="9"/>
      <c r="AX122" s="9"/>
      <c r="AY122" s="9"/>
      <c r="AZ122" s="9"/>
      <c r="BA122" s="9"/>
      <c r="BB122" s="9">
        <v>4500000</v>
      </c>
      <c r="BC122" s="9"/>
      <c r="BD122" s="9"/>
      <c r="BE122" s="9">
        <v>4500000</v>
      </c>
      <c r="BF122" s="10">
        <f>VLOOKUP(B122, [1]TERDataset_APR2014!$A$2:$EM$919, 50, FALSE)</f>
        <v>4.5</v>
      </c>
      <c r="BG122" s="9"/>
      <c r="BH122" s="9"/>
      <c r="BI122" s="9"/>
      <c r="BJ122" s="9">
        <v>1700000</v>
      </c>
      <c r="BK122" s="9"/>
      <c r="BL122" s="9"/>
      <c r="BM122" s="9">
        <f>VLOOKUP(A122,[2]ProjectDetails!$A$2:$CQ$621,63,FALSE)</f>
        <v>3900000</v>
      </c>
      <c r="BN122" s="11"/>
      <c r="BO122" s="11"/>
      <c r="BP122" s="11"/>
      <c r="BQ122" s="11">
        <v>33359</v>
      </c>
      <c r="BR122" s="11">
        <v>33359</v>
      </c>
      <c r="BS122" s="11"/>
      <c r="BT122" s="11"/>
      <c r="BU122" s="11">
        <v>0</v>
      </c>
      <c r="BV122" s="11"/>
      <c r="BW122" s="11"/>
      <c r="BX122" s="11"/>
      <c r="BY122" s="11"/>
      <c r="BZ122" s="11"/>
      <c r="CA122" s="11"/>
      <c r="CB122" s="11"/>
      <c r="CC122" s="11">
        <v>33567</v>
      </c>
      <c r="CD122" s="11"/>
      <c r="CE122" s="11">
        <v>33653</v>
      </c>
      <c r="CF122" s="11"/>
      <c r="CG122" s="11">
        <v>33653</v>
      </c>
      <c r="CH122" s="11">
        <v>35064</v>
      </c>
      <c r="CI122" s="11">
        <v>35064</v>
      </c>
      <c r="CJ122" s="11"/>
      <c r="CK122" s="11"/>
      <c r="CL122" s="11"/>
      <c r="CM122" s="11">
        <v>35851</v>
      </c>
      <c r="CN122" s="11"/>
      <c r="CO122" s="11"/>
      <c r="CP122" s="11"/>
      <c r="CQ122" s="11">
        <v>33653</v>
      </c>
      <c r="CR122" s="11"/>
      <c r="CS122" s="11"/>
      <c r="CU122" s="12">
        <f>VLOOKUP(A122, '[3]compiled projects'!$A$1:$R$382, 14,FALSE)</f>
        <v>1</v>
      </c>
      <c r="CW122" t="s">
        <v>118</v>
      </c>
    </row>
    <row r="123" spans="1:101" x14ac:dyDescent="0.2">
      <c r="A123" s="8">
        <v>541</v>
      </c>
      <c r="B123" s="8">
        <f>VLOOKUP(A123, [1]TERDataset_APR2014!$A$2:$A$919, 1, FALSE)</f>
        <v>541</v>
      </c>
      <c r="C123" t="s">
        <v>101</v>
      </c>
      <c r="D123" t="s">
        <v>101</v>
      </c>
      <c r="F123" t="s">
        <v>102</v>
      </c>
      <c r="H123" t="s">
        <v>169</v>
      </c>
      <c r="I123" t="s">
        <v>561</v>
      </c>
      <c r="J123" t="s">
        <v>562</v>
      </c>
      <c r="K123" t="s">
        <v>105</v>
      </c>
      <c r="L123" t="s">
        <v>106</v>
      </c>
      <c r="M123" t="s">
        <v>106</v>
      </c>
      <c r="N123" t="s">
        <v>563</v>
      </c>
      <c r="O123" t="s">
        <v>196</v>
      </c>
      <c r="P123" t="s">
        <v>109</v>
      </c>
      <c r="Q123" t="s">
        <v>110</v>
      </c>
      <c r="R123" t="s">
        <v>138</v>
      </c>
      <c r="S123" t="s">
        <v>112</v>
      </c>
      <c r="T123" t="s">
        <v>113</v>
      </c>
      <c r="U123" t="s">
        <v>564</v>
      </c>
      <c r="V123" t="s">
        <v>115</v>
      </c>
      <c r="Y123" t="b">
        <v>0</v>
      </c>
      <c r="Z123" t="b">
        <v>0</v>
      </c>
      <c r="AA123" t="b">
        <v>0</v>
      </c>
      <c r="AB123" t="b">
        <v>0</v>
      </c>
      <c r="AC123" t="b">
        <v>0</v>
      </c>
      <c r="AD123" t="b">
        <v>0</v>
      </c>
      <c r="AE123" t="b">
        <v>0</v>
      </c>
      <c r="AF123" t="b">
        <v>0</v>
      </c>
      <c r="AG123" t="b">
        <v>0</v>
      </c>
      <c r="AH123" t="b">
        <v>0</v>
      </c>
      <c r="AK123">
        <v>1231</v>
      </c>
      <c r="AM123" t="s">
        <v>565</v>
      </c>
      <c r="AT123" s="9">
        <v>244000</v>
      </c>
      <c r="AU123" s="9"/>
      <c r="AV123" s="9"/>
      <c r="AW123" s="9">
        <v>244000</v>
      </c>
      <c r="AX123" s="9"/>
      <c r="AY123" s="9"/>
      <c r="AZ123" s="9"/>
      <c r="BA123" s="9"/>
      <c r="BB123" s="9">
        <v>12655000</v>
      </c>
      <c r="BC123" s="9"/>
      <c r="BD123" s="9">
        <v>12655000</v>
      </c>
      <c r="BE123" s="9">
        <f>BC123+BD123</f>
        <v>12655000</v>
      </c>
      <c r="BF123" s="10">
        <f>VLOOKUP(B123, [1]TERDataset_APR2014!$A$2:$EM$919, 50, FALSE)</f>
        <v>12.654999999999999</v>
      </c>
      <c r="BG123" s="9"/>
      <c r="BH123" s="9"/>
      <c r="BI123" s="9"/>
      <c r="BJ123" s="9">
        <v>5270000</v>
      </c>
      <c r="BK123" s="9"/>
      <c r="BL123" s="9"/>
      <c r="BM123" s="9">
        <f>VLOOKUP(A123,[2]ProjectDetails!$A$2:$CQ$621,63,FALSE)</f>
        <v>5270000</v>
      </c>
      <c r="BN123" s="11"/>
      <c r="BO123" s="11"/>
      <c r="BP123" s="11"/>
      <c r="BQ123" s="11">
        <v>35551</v>
      </c>
      <c r="BR123" s="11">
        <v>35551</v>
      </c>
      <c r="BS123" s="11"/>
      <c r="BT123" s="11">
        <v>35830</v>
      </c>
      <c r="BU123" s="11">
        <v>35830</v>
      </c>
      <c r="BV123" s="11"/>
      <c r="BW123" s="11"/>
      <c r="BX123" s="11"/>
      <c r="BY123" s="11"/>
      <c r="BZ123" s="11"/>
      <c r="CA123" s="11"/>
      <c r="CB123" s="11"/>
      <c r="CC123" s="11">
        <v>35873</v>
      </c>
      <c r="CD123" s="11"/>
      <c r="CE123" s="11"/>
      <c r="CF123" s="11"/>
      <c r="CG123" s="11">
        <v>35873</v>
      </c>
      <c r="CH123" s="11">
        <v>37735</v>
      </c>
      <c r="CI123" s="11">
        <v>37986</v>
      </c>
      <c r="CJ123" s="11"/>
      <c r="CK123" s="11"/>
      <c r="CL123" s="11"/>
      <c r="CM123" s="11">
        <v>37987</v>
      </c>
      <c r="CN123" s="11"/>
      <c r="CO123" s="11"/>
      <c r="CP123" s="11"/>
      <c r="CQ123" s="11">
        <v>35853</v>
      </c>
      <c r="CR123" s="11"/>
      <c r="CS123" s="11"/>
      <c r="CU123" s="12">
        <f>VLOOKUP(A123, '[3]compiled projects'!$A$1:$R$382, 14,FALSE)</f>
        <v>1</v>
      </c>
      <c r="CW123" t="s">
        <v>118</v>
      </c>
    </row>
    <row r="124" spans="1:101" x14ac:dyDescent="0.2">
      <c r="A124" s="8">
        <v>542</v>
      </c>
      <c r="B124" s="8">
        <f>VLOOKUP(A124, [1]TERDataset_APR2014!$A$2:$A$919, 1, FALSE)</f>
        <v>542</v>
      </c>
      <c r="C124" t="s">
        <v>132</v>
      </c>
      <c r="D124" t="s">
        <v>132</v>
      </c>
      <c r="F124" t="s">
        <v>119</v>
      </c>
      <c r="H124" t="s">
        <v>355</v>
      </c>
      <c r="J124" t="s">
        <v>356</v>
      </c>
      <c r="K124" t="s">
        <v>105</v>
      </c>
      <c r="L124" t="s">
        <v>106</v>
      </c>
      <c r="M124" t="s">
        <v>106</v>
      </c>
      <c r="N124" t="s">
        <v>566</v>
      </c>
      <c r="O124" t="s">
        <v>201</v>
      </c>
      <c r="P124" t="s">
        <v>109</v>
      </c>
      <c r="Q124" t="s">
        <v>110</v>
      </c>
      <c r="R124" t="s">
        <v>138</v>
      </c>
      <c r="S124" t="s">
        <v>112</v>
      </c>
      <c r="T124" t="s">
        <v>113</v>
      </c>
      <c r="U124" t="s">
        <v>567</v>
      </c>
      <c r="V124" t="s">
        <v>115</v>
      </c>
      <c r="Y124" t="b">
        <v>0</v>
      </c>
      <c r="Z124" t="b">
        <v>0</v>
      </c>
      <c r="AA124" t="b">
        <v>0</v>
      </c>
      <c r="AB124" t="b">
        <v>0</v>
      </c>
      <c r="AC124" t="b">
        <v>0</v>
      </c>
      <c r="AD124" t="b">
        <v>0</v>
      </c>
      <c r="AE124" t="b">
        <v>0</v>
      </c>
      <c r="AF124" t="b">
        <v>0</v>
      </c>
      <c r="AG124" t="b">
        <v>0</v>
      </c>
      <c r="AH124" t="b">
        <v>0</v>
      </c>
      <c r="AL124">
        <v>9568</v>
      </c>
      <c r="AM124" t="s">
        <v>188</v>
      </c>
      <c r="AT124" s="9">
        <v>0</v>
      </c>
      <c r="AU124" s="9"/>
      <c r="AV124" s="9"/>
      <c r="AW124" s="9"/>
      <c r="AX124" s="9"/>
      <c r="AY124" s="9"/>
      <c r="AZ124" s="9"/>
      <c r="BA124" s="9"/>
      <c r="BB124" s="9">
        <v>10000000</v>
      </c>
      <c r="BC124" s="9"/>
      <c r="BD124" s="9">
        <v>10000000</v>
      </c>
      <c r="BE124" s="9">
        <f>BC124+BD124</f>
        <v>10000000</v>
      </c>
      <c r="BF124" s="10">
        <f>VLOOKUP(B124, [1]TERDataset_APR2014!$A$2:$EM$919, 50, FALSE)</f>
        <v>10</v>
      </c>
      <c r="BG124" s="9"/>
      <c r="BH124" s="9"/>
      <c r="BI124" s="9"/>
      <c r="BJ124" s="9">
        <v>7570000</v>
      </c>
      <c r="BK124" s="9"/>
      <c r="BL124" s="9">
        <v>2000000</v>
      </c>
      <c r="BM124" s="9">
        <f>VLOOKUP(A124,[2]ProjectDetails!$A$2:$CQ$621,63,FALSE)</f>
        <v>2000000</v>
      </c>
      <c r="BN124" s="11"/>
      <c r="BO124" s="11"/>
      <c r="BP124" s="11"/>
      <c r="BQ124" s="11">
        <v>33359</v>
      </c>
      <c r="BR124" s="11">
        <v>33359</v>
      </c>
      <c r="BS124" s="11"/>
      <c r="BT124" s="11"/>
      <c r="BU124" s="11">
        <v>0</v>
      </c>
      <c r="BV124" s="11"/>
      <c r="BW124" s="11"/>
      <c r="BX124" s="11"/>
      <c r="BY124" s="11"/>
      <c r="BZ124" s="11"/>
      <c r="CA124" s="11"/>
      <c r="CB124" s="11"/>
      <c r="CC124" s="11">
        <v>33750</v>
      </c>
      <c r="CD124" s="11"/>
      <c r="CE124" s="11">
        <v>33910</v>
      </c>
      <c r="CF124" s="11"/>
      <c r="CG124" s="11">
        <v>33910</v>
      </c>
      <c r="CH124" s="11">
        <v>35795</v>
      </c>
      <c r="CI124" s="11">
        <v>36525</v>
      </c>
      <c r="CJ124" s="11"/>
      <c r="CK124" s="11"/>
      <c r="CL124" s="11"/>
      <c r="CM124" s="11">
        <v>35887</v>
      </c>
      <c r="CN124" s="11"/>
      <c r="CO124" s="11"/>
      <c r="CP124" s="11"/>
      <c r="CQ124" s="11">
        <v>33910</v>
      </c>
      <c r="CR124" s="11"/>
      <c r="CS124" s="11"/>
      <c r="CT124" s="12">
        <f>VLOOKUP(A124,'[3]compiled projects'!A$1:R$382,11,FALSE)</f>
        <v>1</v>
      </c>
      <c r="CW124" t="s">
        <v>125</v>
      </c>
    </row>
    <row r="125" spans="1:101" x14ac:dyDescent="0.2">
      <c r="A125" s="13">
        <v>543</v>
      </c>
      <c r="B125" s="8" t="e">
        <f>VLOOKUP(A125, [1]TERDataset_APR2014!$A$2:$A$919, 1, FALSE)</f>
        <v>#N/A</v>
      </c>
      <c r="C125" t="s">
        <v>132</v>
      </c>
      <c r="D125" t="s">
        <v>132</v>
      </c>
      <c r="F125" t="s">
        <v>174</v>
      </c>
      <c r="H125" t="s">
        <v>304</v>
      </c>
      <c r="J125" t="s">
        <v>305</v>
      </c>
      <c r="K125" t="s">
        <v>105</v>
      </c>
      <c r="L125" t="s">
        <v>106</v>
      </c>
      <c r="M125" t="s">
        <v>106</v>
      </c>
      <c r="N125" t="s">
        <v>568</v>
      </c>
      <c r="O125" t="s">
        <v>201</v>
      </c>
      <c r="P125" t="s">
        <v>109</v>
      </c>
      <c r="Q125" t="s">
        <v>110</v>
      </c>
      <c r="R125" t="s">
        <v>138</v>
      </c>
      <c r="S125" t="s">
        <v>112</v>
      </c>
      <c r="T125" t="s">
        <v>113</v>
      </c>
      <c r="U125" t="s">
        <v>306</v>
      </c>
      <c r="V125" t="s">
        <v>115</v>
      </c>
      <c r="Y125" t="b">
        <v>0</v>
      </c>
      <c r="Z125" t="b">
        <v>0</v>
      </c>
      <c r="AA125" t="b">
        <v>0</v>
      </c>
      <c r="AB125" t="b">
        <v>0</v>
      </c>
      <c r="AC125" t="b">
        <v>0</v>
      </c>
      <c r="AD125" t="b">
        <v>0</v>
      </c>
      <c r="AE125" t="b">
        <v>0</v>
      </c>
      <c r="AF125" t="b">
        <v>0</v>
      </c>
      <c r="AG125" t="b">
        <v>0</v>
      </c>
      <c r="AH125" t="b">
        <v>0</v>
      </c>
      <c r="AL125">
        <v>9103</v>
      </c>
      <c r="AM125" t="s">
        <v>188</v>
      </c>
      <c r="AT125" s="9">
        <v>0</v>
      </c>
      <c r="AU125" s="9"/>
      <c r="AV125" s="9"/>
      <c r="AW125" s="9"/>
      <c r="AX125" s="9"/>
      <c r="AY125" s="9"/>
      <c r="AZ125" s="9"/>
      <c r="BA125" s="9"/>
      <c r="BB125" s="9">
        <v>500000</v>
      </c>
      <c r="BC125" s="9"/>
      <c r="BD125" s="9"/>
      <c r="BE125" s="16">
        <v>500000</v>
      </c>
      <c r="BF125" s="10" t="e">
        <f>VLOOKUP(B125, [1]TERDataset_APR2014!$A$2:$EM$919, 50, FALSE)</f>
        <v>#N/A</v>
      </c>
      <c r="BG125" s="9"/>
      <c r="BH125" s="9"/>
      <c r="BI125" s="9"/>
      <c r="BJ125" s="9">
        <v>80000</v>
      </c>
      <c r="BK125" s="9"/>
      <c r="BL125" s="9"/>
      <c r="BM125" s="9">
        <f>VLOOKUP(A125,[2]ProjectDetails!$A$2:$CQ$621,63,FALSE)</f>
        <v>80000</v>
      </c>
      <c r="BN125" s="11"/>
      <c r="BO125" s="11"/>
      <c r="BP125" s="11"/>
      <c r="BQ125" s="11">
        <v>33573</v>
      </c>
      <c r="BR125" s="11">
        <v>33573</v>
      </c>
      <c r="BS125" s="11"/>
      <c r="BT125" s="11"/>
      <c r="BU125" s="11">
        <v>0</v>
      </c>
      <c r="BV125" s="11"/>
      <c r="BW125" s="11"/>
      <c r="BX125" s="11"/>
      <c r="BY125" s="11"/>
      <c r="BZ125" s="11"/>
      <c r="CA125" s="11"/>
      <c r="CB125" s="11"/>
      <c r="CC125" s="11">
        <v>34087</v>
      </c>
      <c r="CD125" s="11"/>
      <c r="CE125" s="11">
        <v>34269</v>
      </c>
      <c r="CF125" s="11"/>
      <c r="CG125" s="11">
        <v>34269</v>
      </c>
      <c r="CH125" s="11">
        <v>35430</v>
      </c>
      <c r="CI125" s="11">
        <v>35520</v>
      </c>
      <c r="CJ125" s="11"/>
      <c r="CK125" s="11"/>
      <c r="CL125" s="11"/>
      <c r="CM125" s="11">
        <v>35972</v>
      </c>
      <c r="CN125" s="11"/>
      <c r="CO125" s="11"/>
      <c r="CP125" s="11"/>
      <c r="CQ125" s="11">
        <v>34269</v>
      </c>
      <c r="CR125" s="11"/>
      <c r="CS125" s="11"/>
      <c r="CU125" s="12">
        <f>VLOOKUP(A125, '[3]compiled projects'!$A$1:$R$382, 14,FALSE)</f>
        <v>1</v>
      </c>
      <c r="CW125" t="s">
        <v>118</v>
      </c>
    </row>
    <row r="126" spans="1:101" ht="27" customHeight="1" x14ac:dyDescent="0.2">
      <c r="A126">
        <v>566</v>
      </c>
      <c r="B126"/>
      <c r="C126" t="s">
        <v>132</v>
      </c>
      <c r="D126" t="s">
        <v>132</v>
      </c>
      <c r="F126" t="s">
        <v>174</v>
      </c>
      <c r="H126" t="s">
        <v>569</v>
      </c>
      <c r="J126" t="s">
        <v>570</v>
      </c>
      <c r="K126" t="s">
        <v>105</v>
      </c>
      <c r="L126" t="s">
        <v>106</v>
      </c>
      <c r="M126" t="s">
        <v>106</v>
      </c>
      <c r="N126" t="s">
        <v>240</v>
      </c>
      <c r="O126" t="s">
        <v>201</v>
      </c>
      <c r="P126" t="s">
        <v>109</v>
      </c>
      <c r="Q126" t="s">
        <v>110</v>
      </c>
      <c r="R126" t="s">
        <v>138</v>
      </c>
      <c r="S126" t="s">
        <v>112</v>
      </c>
      <c r="T126" t="s">
        <v>113</v>
      </c>
      <c r="U126" t="s">
        <v>571</v>
      </c>
      <c r="V126" t="s">
        <v>115</v>
      </c>
      <c r="Y126" t="b">
        <v>0</v>
      </c>
      <c r="Z126" t="b">
        <v>0</v>
      </c>
      <c r="AA126" t="b">
        <v>0</v>
      </c>
      <c r="AB126" t="b">
        <v>0</v>
      </c>
      <c r="AC126" t="b">
        <v>0</v>
      </c>
      <c r="AD126" t="b">
        <v>0</v>
      </c>
      <c r="AE126" t="b">
        <v>0</v>
      </c>
      <c r="AF126" t="b">
        <v>0</v>
      </c>
      <c r="AG126" t="b">
        <v>0</v>
      </c>
      <c r="AH126" t="b">
        <v>0</v>
      </c>
      <c r="AL126">
        <v>8376</v>
      </c>
      <c r="AM126" t="s">
        <v>217</v>
      </c>
      <c r="AT126" s="9">
        <v>0</v>
      </c>
      <c r="AU126" s="9"/>
      <c r="AV126" s="9"/>
      <c r="AW126" s="9"/>
      <c r="AX126" s="9"/>
      <c r="AY126" s="9"/>
      <c r="AZ126" s="9"/>
      <c r="BA126" s="9"/>
      <c r="BB126" s="9">
        <v>2000000</v>
      </c>
      <c r="BC126" s="9"/>
      <c r="BD126" s="9"/>
      <c r="BE126" s="9">
        <v>2000000</v>
      </c>
      <c r="BF126" s="10">
        <v>2</v>
      </c>
      <c r="BG126" s="9"/>
      <c r="BH126" s="9">
        <v>750000</v>
      </c>
      <c r="BI126" s="9"/>
      <c r="BJ126" s="9"/>
      <c r="BK126" s="11"/>
      <c r="BL126" s="11"/>
      <c r="BM126" s="9">
        <f>VLOOKUP(A126,[2]ProjectDetails!$A$2:$CQ$621,63,FALSE)</f>
        <v>60000</v>
      </c>
      <c r="BN126" s="11"/>
      <c r="BO126" s="11">
        <v>33573</v>
      </c>
      <c r="BP126" s="11">
        <v>33573</v>
      </c>
      <c r="BQ126" s="11"/>
      <c r="BR126" s="11"/>
      <c r="BS126" s="11">
        <f>IF(BQ126=0,BR126,(IF(BR126=0,BQ126,"na")))</f>
        <v>0</v>
      </c>
      <c r="BT126" s="11"/>
      <c r="BU126" s="11"/>
      <c r="BV126" s="11"/>
      <c r="BW126" s="11"/>
      <c r="BX126" s="11"/>
      <c r="BY126" s="11"/>
      <c r="BZ126" s="11"/>
      <c r="CA126" s="11">
        <v>34261</v>
      </c>
      <c r="CB126" s="11"/>
      <c r="CC126" s="11"/>
      <c r="CD126" s="11"/>
      <c r="CE126" s="11"/>
      <c r="CF126" s="11">
        <v>35430</v>
      </c>
      <c r="CG126" s="11">
        <v>35976</v>
      </c>
      <c r="CH126" s="11"/>
      <c r="CI126" s="11"/>
      <c r="CJ126" s="11"/>
      <c r="CK126" s="11"/>
      <c r="CL126" s="11"/>
      <c r="CM126" s="11"/>
      <c r="CN126" s="11"/>
      <c r="CO126" s="11">
        <v>34340</v>
      </c>
      <c r="CP126" s="11"/>
      <c r="CQ126" s="11"/>
      <c r="CU126" s="12">
        <v>1</v>
      </c>
      <c r="CW126" t="s">
        <v>118</v>
      </c>
    </row>
    <row r="127" spans="1:101" ht="30" customHeight="1" x14ac:dyDescent="0.2">
      <c r="A127">
        <v>567</v>
      </c>
      <c r="B127"/>
      <c r="C127" t="s">
        <v>132</v>
      </c>
      <c r="D127" t="s">
        <v>132</v>
      </c>
      <c r="F127" t="s">
        <v>174</v>
      </c>
      <c r="H127" t="s">
        <v>572</v>
      </c>
      <c r="J127" t="s">
        <v>573</v>
      </c>
      <c r="K127" t="s">
        <v>105</v>
      </c>
      <c r="L127" t="s">
        <v>106</v>
      </c>
      <c r="M127" t="s">
        <v>106</v>
      </c>
      <c r="N127" t="s">
        <v>240</v>
      </c>
      <c r="O127" t="s">
        <v>201</v>
      </c>
      <c r="P127" t="s">
        <v>109</v>
      </c>
      <c r="Q127" t="s">
        <v>110</v>
      </c>
      <c r="R127" t="s">
        <v>138</v>
      </c>
      <c r="S127" t="s">
        <v>112</v>
      </c>
      <c r="T127" t="s">
        <v>113</v>
      </c>
      <c r="U127" t="s">
        <v>574</v>
      </c>
      <c r="V127" t="s">
        <v>115</v>
      </c>
      <c r="Y127" t="b">
        <v>0</v>
      </c>
      <c r="Z127" t="b">
        <v>0</v>
      </c>
      <c r="AA127" t="b">
        <v>0</v>
      </c>
      <c r="AB127" t="b">
        <v>0</v>
      </c>
      <c r="AC127" t="b">
        <v>0</v>
      </c>
      <c r="AD127" t="b">
        <v>0</v>
      </c>
      <c r="AE127" t="b">
        <v>0</v>
      </c>
      <c r="AF127" t="b">
        <v>0</v>
      </c>
      <c r="AG127" t="b">
        <v>0</v>
      </c>
      <c r="AH127" t="b">
        <v>0</v>
      </c>
      <c r="AL127">
        <v>8842</v>
      </c>
      <c r="AM127" t="s">
        <v>217</v>
      </c>
      <c r="AT127" s="9">
        <v>0</v>
      </c>
      <c r="AU127" s="9"/>
      <c r="AV127" s="9"/>
      <c r="AW127" s="9"/>
      <c r="AX127" s="9"/>
      <c r="AY127" s="9"/>
      <c r="AZ127" s="9"/>
      <c r="BA127" s="9"/>
      <c r="BB127" s="9">
        <v>2300000</v>
      </c>
      <c r="BC127" s="9"/>
      <c r="BD127" s="9"/>
      <c r="BE127" s="9">
        <v>2300000</v>
      </c>
      <c r="BF127" s="10">
        <v>2.2999999999999998</v>
      </c>
      <c r="BG127" s="9"/>
      <c r="BH127" s="9">
        <v>870000.00000000012</v>
      </c>
      <c r="BI127" s="9"/>
      <c r="BJ127" s="9"/>
      <c r="BK127" s="11"/>
      <c r="BL127" s="11"/>
      <c r="BM127" s="9">
        <f>VLOOKUP(A127,[2]ProjectDetails!$A$2:$CQ$621,63,FALSE)</f>
        <v>440000</v>
      </c>
      <c r="BN127" s="11"/>
      <c r="BO127" s="11">
        <v>33573</v>
      </c>
      <c r="BP127" s="11">
        <v>33573</v>
      </c>
      <c r="BQ127" s="11"/>
      <c r="BR127" s="11"/>
      <c r="BS127" s="11">
        <f>IF(BQ127=0,BR127,(IF(BR127=0,BQ127,"na")))</f>
        <v>0</v>
      </c>
      <c r="BT127" s="11"/>
      <c r="BU127" s="11"/>
      <c r="BV127" s="11"/>
      <c r="BW127" s="11"/>
      <c r="BX127" s="11"/>
      <c r="BY127" s="11"/>
      <c r="BZ127" s="11"/>
      <c r="CA127" s="11">
        <v>34228</v>
      </c>
      <c r="CB127" s="11"/>
      <c r="CC127" s="11"/>
      <c r="CD127" s="11"/>
      <c r="CE127" s="11">
        <v>34262</v>
      </c>
      <c r="CF127" s="11">
        <v>35795</v>
      </c>
      <c r="CG127" s="11">
        <v>35976</v>
      </c>
      <c r="CH127" s="11"/>
      <c r="CI127" s="11"/>
      <c r="CJ127" s="11"/>
      <c r="CK127" s="11"/>
      <c r="CL127" s="11"/>
      <c r="CM127" s="11"/>
      <c r="CN127" s="11"/>
      <c r="CO127" s="11">
        <v>34262</v>
      </c>
      <c r="CP127" s="11"/>
      <c r="CQ127" s="11"/>
      <c r="CU127" s="12">
        <v>1</v>
      </c>
      <c r="CW127" t="s">
        <v>118</v>
      </c>
    </row>
    <row r="128" spans="1:101" x14ac:dyDescent="0.2">
      <c r="A128" s="8">
        <v>591</v>
      </c>
      <c r="B128" s="8">
        <f>VLOOKUP(A128, [1]TERDataset_APR2014!$A$2:$A$919, 1, FALSE)</f>
        <v>591</v>
      </c>
      <c r="C128" t="s">
        <v>101</v>
      </c>
      <c r="D128" t="s">
        <v>101</v>
      </c>
      <c r="F128" t="s">
        <v>126</v>
      </c>
      <c r="H128" t="s">
        <v>455</v>
      </c>
      <c r="J128" t="s">
        <v>456</v>
      </c>
      <c r="K128" t="s">
        <v>105</v>
      </c>
      <c r="L128" t="s">
        <v>106</v>
      </c>
      <c r="M128" t="s">
        <v>106</v>
      </c>
      <c r="N128" t="s">
        <v>575</v>
      </c>
      <c r="O128" t="s">
        <v>108</v>
      </c>
      <c r="P128" t="s">
        <v>109</v>
      </c>
      <c r="Q128" t="s">
        <v>110</v>
      </c>
      <c r="R128" t="s">
        <v>138</v>
      </c>
      <c r="S128" t="s">
        <v>112</v>
      </c>
      <c r="T128" t="s">
        <v>113</v>
      </c>
      <c r="U128" t="s">
        <v>576</v>
      </c>
      <c r="V128" t="s">
        <v>115</v>
      </c>
      <c r="Y128" t="b">
        <v>0</v>
      </c>
      <c r="Z128" t="b">
        <v>0</v>
      </c>
      <c r="AA128" t="b">
        <v>0</v>
      </c>
      <c r="AB128" t="b">
        <v>0</v>
      </c>
      <c r="AC128" t="b">
        <v>0</v>
      </c>
      <c r="AD128" t="b">
        <v>0</v>
      </c>
      <c r="AE128" t="b">
        <v>0</v>
      </c>
      <c r="AF128" t="b">
        <v>0</v>
      </c>
      <c r="AG128" t="b">
        <v>0</v>
      </c>
      <c r="AH128" t="b">
        <v>0</v>
      </c>
      <c r="AK128">
        <v>1326</v>
      </c>
      <c r="AM128" t="s">
        <v>131</v>
      </c>
      <c r="AT128" s="9">
        <v>0</v>
      </c>
      <c r="AU128" s="9"/>
      <c r="AV128" s="9"/>
      <c r="AW128" s="9"/>
      <c r="AX128" s="9"/>
      <c r="AY128" s="9"/>
      <c r="AZ128" s="9"/>
      <c r="BA128" s="9"/>
      <c r="BB128" s="9">
        <v>3889000</v>
      </c>
      <c r="BC128" s="9"/>
      <c r="BD128" s="9">
        <v>3889000</v>
      </c>
      <c r="BE128" s="16">
        <v>500000</v>
      </c>
      <c r="BF128" s="10">
        <f>VLOOKUP(B128, [1]TERDataset_APR2014!$A$2:$EM$919, 50, FALSE)</f>
        <v>3.8889999999999998</v>
      </c>
      <c r="BG128" s="9"/>
      <c r="BH128" s="9"/>
      <c r="BI128" s="9"/>
      <c r="BJ128" s="9">
        <v>16018999.999999998</v>
      </c>
      <c r="BK128" s="9"/>
      <c r="BL128" s="9">
        <v>16040000</v>
      </c>
      <c r="BM128" s="9">
        <f>VLOOKUP(A128,[2]ProjectDetails!$A$2:$CQ$621,63,FALSE)</f>
        <v>16040000</v>
      </c>
      <c r="BN128" s="11"/>
      <c r="BO128" s="11"/>
      <c r="BP128" s="11"/>
      <c r="BQ128" s="11">
        <v>36100</v>
      </c>
      <c r="BR128" s="11">
        <v>36100</v>
      </c>
      <c r="BS128" s="11"/>
      <c r="BT128" s="11">
        <v>36480</v>
      </c>
      <c r="BU128" s="11">
        <v>36480</v>
      </c>
      <c r="BV128" s="11"/>
      <c r="BW128" s="11"/>
      <c r="BX128" s="11"/>
      <c r="BY128" s="11"/>
      <c r="BZ128" s="11"/>
      <c r="CA128" s="11"/>
      <c r="CB128" s="11"/>
      <c r="CC128" s="11">
        <v>36481</v>
      </c>
      <c r="CD128" s="11"/>
      <c r="CE128" s="11"/>
      <c r="CF128" s="11"/>
      <c r="CG128" s="11">
        <v>36481</v>
      </c>
      <c r="CH128" s="11">
        <v>37926</v>
      </c>
      <c r="CI128" s="11">
        <v>37987</v>
      </c>
      <c r="CJ128" s="11"/>
      <c r="CK128" s="11"/>
      <c r="CL128" s="11"/>
      <c r="CM128" s="11">
        <v>38200</v>
      </c>
      <c r="CN128" s="11"/>
      <c r="CO128" s="11"/>
      <c r="CP128" s="11"/>
      <c r="CQ128" s="11">
        <v>36481</v>
      </c>
      <c r="CR128" s="11"/>
      <c r="CS128" s="11"/>
      <c r="CU128" s="12">
        <f>VLOOKUP(A128, '[3]compiled projects'!$A$1:$R$382, 14,FALSE)</f>
        <v>1</v>
      </c>
      <c r="CW128" t="s">
        <v>118</v>
      </c>
    </row>
    <row r="129" spans="1:101" x14ac:dyDescent="0.2">
      <c r="A129" s="8">
        <v>592</v>
      </c>
      <c r="B129" s="8">
        <f>VLOOKUP(A129, [1]TERDataset_APR2014!$A$2:$A$919, 1, FALSE)</f>
        <v>592</v>
      </c>
      <c r="C129" t="s">
        <v>101</v>
      </c>
      <c r="D129" t="s">
        <v>101</v>
      </c>
      <c r="F129" t="s">
        <v>126</v>
      </c>
      <c r="H129" t="s">
        <v>440</v>
      </c>
      <c r="J129" t="s">
        <v>441</v>
      </c>
      <c r="K129" t="s">
        <v>105</v>
      </c>
      <c r="L129" t="s">
        <v>106</v>
      </c>
      <c r="M129" t="s">
        <v>106</v>
      </c>
      <c r="N129" t="s">
        <v>577</v>
      </c>
      <c r="O129" t="s">
        <v>108</v>
      </c>
      <c r="P129" t="s">
        <v>109</v>
      </c>
      <c r="Q129" t="s">
        <v>110</v>
      </c>
      <c r="R129" t="s">
        <v>138</v>
      </c>
      <c r="S129" t="s">
        <v>112</v>
      </c>
      <c r="T129" t="s">
        <v>113</v>
      </c>
      <c r="U129" t="s">
        <v>578</v>
      </c>
      <c r="V129" t="s">
        <v>115</v>
      </c>
      <c r="Y129" t="b">
        <v>0</v>
      </c>
      <c r="Z129" t="b">
        <v>0</v>
      </c>
      <c r="AA129" t="b">
        <v>0</v>
      </c>
      <c r="AB129" t="b">
        <v>0</v>
      </c>
      <c r="AC129" t="b">
        <v>0</v>
      </c>
      <c r="AD129" t="b">
        <v>0</v>
      </c>
      <c r="AE129" t="b">
        <v>0</v>
      </c>
      <c r="AF129" t="b">
        <v>0</v>
      </c>
      <c r="AG129" t="b">
        <v>0</v>
      </c>
      <c r="AH129" t="b">
        <v>0</v>
      </c>
      <c r="AI129" t="s">
        <v>309</v>
      </c>
      <c r="AK129">
        <v>1238</v>
      </c>
      <c r="AM129" t="s">
        <v>131</v>
      </c>
      <c r="AT129" s="9">
        <v>0</v>
      </c>
      <c r="AU129" s="9"/>
      <c r="AV129" s="9"/>
      <c r="AW129" s="9"/>
      <c r="AX129" s="9"/>
      <c r="AY129" s="9"/>
      <c r="AZ129" s="9"/>
      <c r="BA129" s="9"/>
      <c r="BB129" s="9">
        <v>5355000</v>
      </c>
      <c r="BC129" s="9"/>
      <c r="BD129" s="9">
        <v>5355000</v>
      </c>
      <c r="BE129" s="9">
        <f>BC129+BD129</f>
        <v>5355000</v>
      </c>
      <c r="BF129" s="10">
        <f>VLOOKUP(B129, [1]TERDataset_APR2014!$A$2:$EM$919, 50, FALSE)</f>
        <v>5.3550000000000004</v>
      </c>
      <c r="BG129" s="9"/>
      <c r="BH129" s="9"/>
      <c r="BI129" s="9"/>
      <c r="BJ129" s="9">
        <v>2015000.0000000002</v>
      </c>
      <c r="BK129" s="9"/>
      <c r="BL129" s="9">
        <v>2085000</v>
      </c>
      <c r="BM129" s="9">
        <f>VLOOKUP(A129,[2]ProjectDetails!$A$2:$CQ$621,63,FALSE)</f>
        <v>2085000</v>
      </c>
      <c r="BN129" s="11"/>
      <c r="BO129" s="11"/>
      <c r="BP129" s="11"/>
      <c r="BQ129" s="11">
        <v>36100</v>
      </c>
      <c r="BR129" s="11">
        <v>36100</v>
      </c>
      <c r="BS129" s="11"/>
      <c r="BT129" s="11">
        <v>36264</v>
      </c>
      <c r="BU129" s="11">
        <v>36264</v>
      </c>
      <c r="BV129" s="11"/>
      <c r="BW129" s="11"/>
      <c r="BX129" s="11"/>
      <c r="BY129" s="11"/>
      <c r="BZ129" s="11"/>
      <c r="CA129" s="11"/>
      <c r="CB129" s="11"/>
      <c r="CC129" s="11">
        <v>36254</v>
      </c>
      <c r="CD129" s="11"/>
      <c r="CE129" s="11"/>
      <c r="CF129" s="11"/>
      <c r="CG129" s="11">
        <v>36254</v>
      </c>
      <c r="CH129" s="11">
        <v>38108</v>
      </c>
      <c r="CI129" s="11">
        <v>38199</v>
      </c>
      <c r="CJ129" s="11"/>
      <c r="CK129" s="11"/>
      <c r="CL129" s="11"/>
      <c r="CM129" s="11">
        <v>38384</v>
      </c>
      <c r="CN129" s="11"/>
      <c r="CO129" s="11"/>
      <c r="CP129" s="11"/>
      <c r="CQ129" s="11">
        <v>36251</v>
      </c>
      <c r="CR129" s="11"/>
      <c r="CS129" s="11"/>
      <c r="CU129" s="12">
        <v>1</v>
      </c>
      <c r="CW129" t="s">
        <v>118</v>
      </c>
    </row>
    <row r="130" spans="1:101" x14ac:dyDescent="0.2">
      <c r="A130" s="13">
        <v>600</v>
      </c>
      <c r="B130" s="8">
        <f>VLOOKUP(A130, [1]TERDataset_APR2014!$A$2:$A$919, 1, FALSE)</f>
        <v>600</v>
      </c>
      <c r="C130" t="s">
        <v>161</v>
      </c>
      <c r="D130" t="s">
        <v>161</v>
      </c>
      <c r="F130" t="s">
        <v>119</v>
      </c>
      <c r="H130" t="s">
        <v>272</v>
      </c>
      <c r="J130" t="s">
        <v>273</v>
      </c>
      <c r="K130" t="s">
        <v>105</v>
      </c>
      <c r="L130" t="s">
        <v>106</v>
      </c>
      <c r="M130" t="s">
        <v>106</v>
      </c>
      <c r="N130" t="s">
        <v>579</v>
      </c>
      <c r="O130" t="s">
        <v>108</v>
      </c>
      <c r="P130" t="s">
        <v>136</v>
      </c>
      <c r="Q130" t="s">
        <v>137</v>
      </c>
      <c r="R130" t="s">
        <v>138</v>
      </c>
      <c r="S130" t="s">
        <v>112</v>
      </c>
      <c r="T130" t="s">
        <v>113</v>
      </c>
      <c r="U130" t="s">
        <v>580</v>
      </c>
      <c r="V130" t="s">
        <v>115</v>
      </c>
      <c r="Y130" t="b">
        <v>0</v>
      </c>
      <c r="Z130" t="b">
        <v>0</v>
      </c>
      <c r="AA130" t="b">
        <v>0</v>
      </c>
      <c r="AB130" t="b">
        <v>0</v>
      </c>
      <c r="AC130" t="b">
        <v>0</v>
      </c>
      <c r="AD130" t="b">
        <v>0</v>
      </c>
      <c r="AE130" t="b">
        <v>0</v>
      </c>
      <c r="AF130" t="b">
        <v>0</v>
      </c>
      <c r="AG130" t="b">
        <v>0</v>
      </c>
      <c r="AH130" t="b">
        <v>0</v>
      </c>
      <c r="AI130" t="s">
        <v>581</v>
      </c>
      <c r="AM130" t="s">
        <v>117</v>
      </c>
      <c r="AT130" s="9">
        <v>25000</v>
      </c>
      <c r="AU130" s="9"/>
      <c r="AV130" s="9">
        <v>25000</v>
      </c>
      <c r="AW130" s="9"/>
      <c r="AX130" s="9"/>
      <c r="AY130" s="9"/>
      <c r="AZ130" s="9"/>
      <c r="BA130" s="9"/>
      <c r="BB130" s="9">
        <v>725000</v>
      </c>
      <c r="BC130" s="9"/>
      <c r="BD130" s="9"/>
      <c r="BE130" s="9">
        <v>725000</v>
      </c>
      <c r="BF130" s="10">
        <f>VLOOKUP(B130, [1]TERDataset_APR2014!$A$2:$EM$919, 50, FALSE)</f>
        <v>0.72499999999999998</v>
      </c>
      <c r="BG130" s="9"/>
      <c r="BH130" s="9"/>
      <c r="BI130" s="9"/>
      <c r="BJ130" s="9">
        <v>757000.00000000012</v>
      </c>
      <c r="BK130" s="9"/>
      <c r="BL130" s="9"/>
      <c r="BM130" s="9">
        <f>VLOOKUP(A130,[2]ProjectDetails!$A$2:$CQ$621,63,FALSE)</f>
        <v>383000</v>
      </c>
      <c r="BN130" s="11">
        <v>35913</v>
      </c>
      <c r="BO130" s="11"/>
      <c r="BP130" s="11"/>
      <c r="BQ130" s="11"/>
      <c r="BR130" s="11">
        <v>36105</v>
      </c>
      <c r="BS130" s="11">
        <v>36105</v>
      </c>
      <c r="BT130" s="11"/>
      <c r="BU130" s="11">
        <v>36105</v>
      </c>
      <c r="BV130" s="11"/>
      <c r="BW130" s="11"/>
      <c r="BX130" s="11"/>
      <c r="BY130" s="11"/>
      <c r="BZ130" s="11"/>
      <c r="CA130" s="11"/>
      <c r="CB130" s="11"/>
      <c r="CC130" s="11">
        <v>36236</v>
      </c>
      <c r="CD130" s="11"/>
      <c r="CE130" s="11"/>
      <c r="CF130" s="11"/>
      <c r="CG130" s="11">
        <v>36163</v>
      </c>
      <c r="CH130" s="11">
        <v>37258</v>
      </c>
      <c r="CI130" s="11">
        <v>37500</v>
      </c>
      <c r="CJ130" s="11"/>
      <c r="CK130" s="11">
        <v>38183</v>
      </c>
      <c r="CL130" s="11"/>
      <c r="CM130" s="11">
        <v>37895</v>
      </c>
      <c r="CN130" s="11"/>
      <c r="CO130" s="11"/>
      <c r="CP130" s="11"/>
      <c r="CQ130" s="11">
        <v>36163</v>
      </c>
      <c r="CR130" s="11"/>
      <c r="CS130" s="11"/>
      <c r="CT130" s="12">
        <f>VLOOKUP(A130,'[3]compiled projects'!A$1:R$382,11,FALSE)</f>
        <v>1</v>
      </c>
      <c r="CW130" t="s">
        <v>125</v>
      </c>
    </row>
    <row r="131" spans="1:101" x14ac:dyDescent="0.2">
      <c r="A131" s="13">
        <v>601</v>
      </c>
      <c r="B131" s="8">
        <f>VLOOKUP(A131, [1]TERDataset_APR2014!$A$2:$A$919, 1, FALSE)</f>
        <v>601</v>
      </c>
      <c r="C131" t="s">
        <v>132</v>
      </c>
      <c r="D131" t="s">
        <v>132</v>
      </c>
      <c r="F131" t="s">
        <v>126</v>
      </c>
      <c r="H131" t="s">
        <v>238</v>
      </c>
      <c r="J131" t="s">
        <v>239</v>
      </c>
      <c r="K131" t="s">
        <v>105</v>
      </c>
      <c r="L131" t="s">
        <v>106</v>
      </c>
      <c r="M131" t="s">
        <v>106</v>
      </c>
      <c r="N131" t="s">
        <v>582</v>
      </c>
      <c r="O131" t="s">
        <v>108</v>
      </c>
      <c r="P131" t="s">
        <v>136</v>
      </c>
      <c r="Q131" t="s">
        <v>137</v>
      </c>
      <c r="R131" t="s">
        <v>138</v>
      </c>
      <c r="S131" t="s">
        <v>112</v>
      </c>
      <c r="T131" t="s">
        <v>113</v>
      </c>
      <c r="U131" t="s">
        <v>583</v>
      </c>
      <c r="V131" t="s">
        <v>140</v>
      </c>
      <c r="Y131" t="b">
        <v>0</v>
      </c>
      <c r="Z131" t="b">
        <v>0</v>
      </c>
      <c r="AA131" t="b">
        <v>0</v>
      </c>
      <c r="AB131" t="b">
        <v>0</v>
      </c>
      <c r="AC131" t="b">
        <v>1</v>
      </c>
      <c r="AD131" t="b">
        <v>0</v>
      </c>
      <c r="AE131" t="b">
        <v>0</v>
      </c>
      <c r="AF131" t="b">
        <v>0</v>
      </c>
      <c r="AG131" t="b">
        <v>0</v>
      </c>
      <c r="AH131" t="b">
        <v>0</v>
      </c>
      <c r="AL131">
        <v>57025</v>
      </c>
      <c r="AM131" t="s">
        <v>131</v>
      </c>
      <c r="AT131" s="9">
        <v>0</v>
      </c>
      <c r="AU131" s="9"/>
      <c r="AV131" s="9"/>
      <c r="AW131" s="9"/>
      <c r="AX131" s="9"/>
      <c r="AY131" s="9"/>
      <c r="AZ131" s="9"/>
      <c r="BA131" s="9"/>
      <c r="BB131" s="9">
        <v>941350</v>
      </c>
      <c r="BC131" s="9"/>
      <c r="BD131" s="9"/>
      <c r="BE131" s="9">
        <v>941000</v>
      </c>
      <c r="BF131" s="10">
        <f>VLOOKUP(B131, [1]TERDataset_APR2014!$A$2:$EM$919, 50, FALSE)</f>
        <v>0.94135000000000002</v>
      </c>
      <c r="BG131" s="9"/>
      <c r="BH131" s="9"/>
      <c r="BI131" s="9"/>
      <c r="BJ131" s="9">
        <v>649200</v>
      </c>
      <c r="BK131" s="9"/>
      <c r="BL131" s="9"/>
      <c r="BM131" s="9">
        <f>VLOOKUP(A131,[2]ProjectDetails!$A$2:$CQ$621,63,FALSE)</f>
        <v>730000</v>
      </c>
      <c r="BN131" s="11"/>
      <c r="BO131" s="11"/>
      <c r="BP131" s="11"/>
      <c r="BQ131" s="11">
        <v>36100</v>
      </c>
      <c r="BR131" s="11">
        <v>36100</v>
      </c>
      <c r="BS131" s="11"/>
      <c r="BT131" s="11">
        <v>36189</v>
      </c>
      <c r="BU131" s="11">
        <v>36189</v>
      </c>
      <c r="BV131" s="11"/>
      <c r="BW131" s="11"/>
      <c r="BX131" s="11"/>
      <c r="BY131" s="11"/>
      <c r="BZ131" s="11"/>
      <c r="CA131" s="11"/>
      <c r="CB131" s="11"/>
      <c r="CC131" s="11">
        <v>36188</v>
      </c>
      <c r="CD131" s="11"/>
      <c r="CE131" s="11"/>
      <c r="CF131" s="11"/>
      <c r="CG131" s="11">
        <v>36335</v>
      </c>
      <c r="CH131" s="11">
        <v>37256</v>
      </c>
      <c r="CI131" s="11">
        <v>37427</v>
      </c>
      <c r="CJ131" s="11"/>
      <c r="CK131" s="11">
        <v>37741</v>
      </c>
      <c r="CL131" s="11"/>
      <c r="CM131" s="11">
        <v>37741</v>
      </c>
      <c r="CN131" s="11"/>
      <c r="CO131" s="11"/>
      <c r="CP131" s="11"/>
      <c r="CQ131" s="11">
        <v>36203</v>
      </c>
      <c r="CR131" s="11"/>
      <c r="CS131" s="11"/>
      <c r="CU131" s="12">
        <v>1</v>
      </c>
      <c r="CW131" t="s">
        <v>118</v>
      </c>
    </row>
    <row r="132" spans="1:101" x14ac:dyDescent="0.2">
      <c r="A132" s="8">
        <v>620</v>
      </c>
      <c r="B132" s="8">
        <f>VLOOKUP(A132, [1]TERDataset_APR2014!$A$2:$A$919, 1, FALSE)</f>
        <v>620</v>
      </c>
      <c r="C132" t="s">
        <v>132</v>
      </c>
      <c r="D132" t="s">
        <v>132</v>
      </c>
      <c r="F132" t="s">
        <v>126</v>
      </c>
      <c r="H132" t="s">
        <v>230</v>
      </c>
      <c r="J132" t="s">
        <v>231</v>
      </c>
      <c r="K132" t="s">
        <v>105</v>
      </c>
      <c r="L132" t="s">
        <v>106</v>
      </c>
      <c r="M132" t="s">
        <v>106</v>
      </c>
      <c r="N132" t="s">
        <v>584</v>
      </c>
      <c r="O132" t="s">
        <v>108</v>
      </c>
      <c r="P132" t="s">
        <v>109</v>
      </c>
      <c r="Q132" t="s">
        <v>110</v>
      </c>
      <c r="R132" t="s">
        <v>138</v>
      </c>
      <c r="S132" t="s">
        <v>112</v>
      </c>
      <c r="T132" t="s">
        <v>113</v>
      </c>
      <c r="U132" t="s">
        <v>585</v>
      </c>
      <c r="V132" t="s">
        <v>115</v>
      </c>
      <c r="Y132" t="b">
        <v>0</v>
      </c>
      <c r="Z132" t="b">
        <v>0</v>
      </c>
      <c r="AA132" t="b">
        <v>0</v>
      </c>
      <c r="AB132" t="b">
        <v>0</v>
      </c>
      <c r="AC132" t="b">
        <v>0</v>
      </c>
      <c r="AD132" t="b">
        <v>0</v>
      </c>
      <c r="AE132" t="b">
        <v>0</v>
      </c>
      <c r="AF132" t="b">
        <v>0</v>
      </c>
      <c r="AG132" t="b">
        <v>0</v>
      </c>
      <c r="AH132" t="b">
        <v>1</v>
      </c>
      <c r="AI132" t="s">
        <v>525</v>
      </c>
      <c r="AL132">
        <v>60474</v>
      </c>
      <c r="AM132" t="s">
        <v>586</v>
      </c>
      <c r="AT132" s="9">
        <v>300000</v>
      </c>
      <c r="AU132" s="9"/>
      <c r="AV132" s="9"/>
      <c r="AW132" s="9">
        <v>300000</v>
      </c>
      <c r="AX132" s="9"/>
      <c r="AY132" s="9"/>
      <c r="AZ132" s="9"/>
      <c r="BA132" s="9"/>
      <c r="BB132" s="9">
        <v>15000000</v>
      </c>
      <c r="BC132" s="9"/>
      <c r="BD132" s="9">
        <v>15000000</v>
      </c>
      <c r="BE132" s="9">
        <f>BC132+BD132</f>
        <v>15000000</v>
      </c>
      <c r="BF132" s="10">
        <f>VLOOKUP(B132, [1]TERDataset_APR2014!$A$2:$EM$919, 50, FALSE)</f>
        <v>15</v>
      </c>
      <c r="BG132" s="9"/>
      <c r="BH132" s="9"/>
      <c r="BI132" s="9"/>
      <c r="BJ132" s="9">
        <v>31400000</v>
      </c>
      <c r="BK132" s="9"/>
      <c r="BL132" s="9">
        <v>28690000</v>
      </c>
      <c r="BM132" s="9">
        <f>VLOOKUP(A132,[2]ProjectDetails!$A$2:$CQ$621,63,FALSE)</f>
        <v>28690000</v>
      </c>
      <c r="BN132" s="11"/>
      <c r="BO132" s="11"/>
      <c r="BP132" s="11"/>
      <c r="BQ132" s="11">
        <v>36287</v>
      </c>
      <c r="BR132" s="11">
        <v>36287</v>
      </c>
      <c r="BS132" s="11"/>
      <c r="BT132" s="11">
        <v>36878</v>
      </c>
      <c r="BU132" s="11">
        <v>36878</v>
      </c>
      <c r="BV132" s="11"/>
      <c r="BW132" s="11"/>
      <c r="BX132" s="11"/>
      <c r="BY132" s="11"/>
      <c r="BZ132" s="11"/>
      <c r="CA132" s="11"/>
      <c r="CB132" s="11"/>
      <c r="CC132" s="11">
        <v>36921</v>
      </c>
      <c r="CD132" s="11"/>
      <c r="CE132" s="11">
        <v>36938</v>
      </c>
      <c r="CF132" s="11"/>
      <c r="CG132" s="11">
        <v>36983</v>
      </c>
      <c r="CH132" s="11">
        <v>38898</v>
      </c>
      <c r="CI132" s="11">
        <v>38898</v>
      </c>
      <c r="CJ132" s="11"/>
      <c r="CK132" s="11"/>
      <c r="CL132" s="11"/>
      <c r="CM132" s="11">
        <v>39113</v>
      </c>
      <c r="CN132" s="11"/>
      <c r="CO132" s="11"/>
      <c r="CP132" s="11"/>
      <c r="CQ132" s="11">
        <v>36983</v>
      </c>
      <c r="CR132" s="11"/>
      <c r="CS132" s="11"/>
      <c r="CU132" s="12">
        <f>VLOOKUP(A132, '[3]compiled projects'!$A$1:$R$382, 14,FALSE)</f>
        <v>1</v>
      </c>
      <c r="CW132" t="s">
        <v>118</v>
      </c>
    </row>
    <row r="133" spans="1:101" x14ac:dyDescent="0.2">
      <c r="A133" s="8">
        <v>621</v>
      </c>
      <c r="B133" s="8">
        <f>VLOOKUP(A133, [1]TERDataset_APR2014!$A$2:$A$919, 1, FALSE)</f>
        <v>621</v>
      </c>
      <c r="C133" t="s">
        <v>132</v>
      </c>
      <c r="D133" t="s">
        <v>132</v>
      </c>
      <c r="F133" t="s">
        <v>119</v>
      </c>
      <c r="H133" t="s">
        <v>587</v>
      </c>
      <c r="J133" t="s">
        <v>588</v>
      </c>
      <c r="K133" t="s">
        <v>105</v>
      </c>
      <c r="L133" t="s">
        <v>106</v>
      </c>
      <c r="M133" t="s">
        <v>106</v>
      </c>
      <c r="N133" t="s">
        <v>589</v>
      </c>
      <c r="O133" t="s">
        <v>108</v>
      </c>
      <c r="P133" t="s">
        <v>109</v>
      </c>
      <c r="Q133" t="s">
        <v>110</v>
      </c>
      <c r="R133" t="s">
        <v>138</v>
      </c>
      <c r="S133" t="s">
        <v>112</v>
      </c>
      <c r="T133" t="s">
        <v>113</v>
      </c>
      <c r="U133" t="s">
        <v>590</v>
      </c>
      <c r="V133" t="s">
        <v>115</v>
      </c>
      <c r="Y133" t="b">
        <v>0</v>
      </c>
      <c r="Z133" t="b">
        <v>0</v>
      </c>
      <c r="AA133" t="b">
        <v>0</v>
      </c>
      <c r="AB133" t="b">
        <v>0</v>
      </c>
      <c r="AC133" t="b">
        <v>0</v>
      </c>
      <c r="AD133" t="b">
        <v>0</v>
      </c>
      <c r="AE133" t="b">
        <v>0</v>
      </c>
      <c r="AF133" t="b">
        <v>0</v>
      </c>
      <c r="AG133" t="b">
        <v>0</v>
      </c>
      <c r="AH133" t="b">
        <v>0</v>
      </c>
      <c r="AI133" t="s">
        <v>309</v>
      </c>
      <c r="AL133">
        <v>52006</v>
      </c>
      <c r="AM133" t="s">
        <v>124</v>
      </c>
      <c r="AT133" s="9">
        <v>0</v>
      </c>
      <c r="AU133" s="9"/>
      <c r="AV133" s="9"/>
      <c r="AW133" s="9"/>
      <c r="AX133" s="9"/>
      <c r="AY133" s="9"/>
      <c r="AZ133" s="9"/>
      <c r="BA133" s="9"/>
      <c r="BB133" s="9">
        <v>2750000</v>
      </c>
      <c r="BC133" s="9"/>
      <c r="BD133" s="9">
        <v>2750000</v>
      </c>
      <c r="BE133" s="9">
        <f>BC133+BD133</f>
        <v>2750000</v>
      </c>
      <c r="BF133" s="10">
        <f>VLOOKUP(B133, [1]TERDataset_APR2014!$A$2:$EM$919, 50, FALSE)</f>
        <v>2.7431984700000003</v>
      </c>
      <c r="BG133" s="9"/>
      <c r="BH133" s="9"/>
      <c r="BI133" s="9"/>
      <c r="BJ133" s="9">
        <v>2250000</v>
      </c>
      <c r="BK133" s="9"/>
      <c r="BL133" s="9">
        <v>2160000</v>
      </c>
      <c r="BM133" s="9">
        <f>VLOOKUP(A133,[2]ProjectDetails!$A$2:$CQ$621,63,FALSE)</f>
        <v>2160000</v>
      </c>
      <c r="BN133" s="11"/>
      <c r="BO133" s="11"/>
      <c r="BP133" s="11"/>
      <c r="BQ133" s="11">
        <v>36287</v>
      </c>
      <c r="BR133" s="11">
        <v>36287</v>
      </c>
      <c r="BS133" s="11"/>
      <c r="BT133" s="11">
        <v>36511</v>
      </c>
      <c r="BU133" s="11">
        <v>36511</v>
      </c>
      <c r="BV133" s="11"/>
      <c r="BW133" s="11"/>
      <c r="BX133" s="11"/>
      <c r="BY133" s="11"/>
      <c r="BZ133" s="11"/>
      <c r="CA133" s="11"/>
      <c r="CB133" s="11"/>
      <c r="CC133" s="11">
        <v>36564</v>
      </c>
      <c r="CD133" s="11"/>
      <c r="CE133" s="11"/>
      <c r="CF133" s="11"/>
      <c r="CG133" s="11">
        <v>36649</v>
      </c>
      <c r="CH133" s="11">
        <v>37986</v>
      </c>
      <c r="CI133" s="11">
        <v>39447</v>
      </c>
      <c r="CJ133" s="11"/>
      <c r="CK133" s="11"/>
      <c r="CL133" s="11"/>
      <c r="CM133" s="11"/>
      <c r="CN133" s="11"/>
      <c r="CO133" s="11"/>
      <c r="CP133" s="11"/>
      <c r="CQ133" s="11">
        <v>36592</v>
      </c>
      <c r="CR133" s="11"/>
      <c r="CS133" s="11"/>
      <c r="CT133" s="12">
        <f>VLOOKUP(A133,'[3]compiled projects'!A$1:R$382,11,FALSE)</f>
        <v>1</v>
      </c>
      <c r="CW133" t="s">
        <v>125</v>
      </c>
    </row>
    <row r="134" spans="1:101" x14ac:dyDescent="0.2">
      <c r="A134" s="8">
        <v>623</v>
      </c>
      <c r="B134" s="8">
        <f>VLOOKUP(A134, [1]TERDataset_APR2014!$A$2:$A$919, 1, FALSE)</f>
        <v>623</v>
      </c>
      <c r="C134" t="s">
        <v>101</v>
      </c>
      <c r="D134" t="s">
        <v>101</v>
      </c>
      <c r="F134" t="s">
        <v>119</v>
      </c>
      <c r="H134" t="s">
        <v>272</v>
      </c>
      <c r="J134" t="s">
        <v>273</v>
      </c>
      <c r="K134" t="s">
        <v>105</v>
      </c>
      <c r="L134" t="s">
        <v>106</v>
      </c>
      <c r="M134" t="s">
        <v>106</v>
      </c>
      <c r="N134" t="s">
        <v>591</v>
      </c>
      <c r="O134" t="s">
        <v>108</v>
      </c>
      <c r="P134" t="s">
        <v>109</v>
      </c>
      <c r="Q134" t="s">
        <v>110</v>
      </c>
      <c r="R134" t="s">
        <v>111</v>
      </c>
      <c r="S134" t="s">
        <v>112</v>
      </c>
      <c r="T134" t="s">
        <v>113</v>
      </c>
      <c r="U134" t="s">
        <v>592</v>
      </c>
      <c r="V134" t="s">
        <v>115</v>
      </c>
      <c r="Y134" t="b">
        <v>0</v>
      </c>
      <c r="Z134" t="b">
        <v>0</v>
      </c>
      <c r="AA134" t="b">
        <v>0</v>
      </c>
      <c r="AB134" t="b">
        <v>0</v>
      </c>
      <c r="AC134" t="b">
        <v>0</v>
      </c>
      <c r="AD134" t="b">
        <v>0</v>
      </c>
      <c r="AE134" t="b">
        <v>0</v>
      </c>
      <c r="AF134" t="b">
        <v>0</v>
      </c>
      <c r="AG134" t="b">
        <v>0</v>
      </c>
      <c r="AH134" t="b">
        <v>0</v>
      </c>
      <c r="AI134" t="s">
        <v>593</v>
      </c>
      <c r="AK134">
        <v>520</v>
      </c>
      <c r="AM134" t="s">
        <v>131</v>
      </c>
      <c r="AT134" s="9">
        <v>337000</v>
      </c>
      <c r="AU134" s="9"/>
      <c r="AV134" s="9"/>
      <c r="AW134" s="9">
        <v>337000</v>
      </c>
      <c r="AX134" s="9"/>
      <c r="AY134" s="9"/>
      <c r="AZ134" s="9"/>
      <c r="BA134" s="9"/>
      <c r="BB134" s="9">
        <v>11689000</v>
      </c>
      <c r="BC134" s="9"/>
      <c r="BD134" s="9">
        <v>11689000</v>
      </c>
      <c r="BE134" s="9">
        <f>BC134+BD134</f>
        <v>11689000</v>
      </c>
      <c r="BF134" s="10">
        <f>VLOOKUP(B134, [1]TERDataset_APR2014!$A$2:$EM$919, 50, FALSE)</f>
        <v>11.688969369999999</v>
      </c>
      <c r="BG134" s="9"/>
      <c r="BH134" s="9"/>
      <c r="BI134" s="9"/>
      <c r="BJ134" s="9">
        <v>23024000</v>
      </c>
      <c r="BK134" s="9"/>
      <c r="BL134" s="9">
        <v>23024324</v>
      </c>
      <c r="BM134" s="9">
        <f>VLOOKUP(A134,[2]ProjectDetails!$A$2:$CQ$621,63,FALSE)</f>
        <v>23024324</v>
      </c>
      <c r="BN134" s="11"/>
      <c r="BO134" s="11"/>
      <c r="BP134" s="11"/>
      <c r="BQ134" s="11">
        <v>36161</v>
      </c>
      <c r="BR134" s="11">
        <v>36161</v>
      </c>
      <c r="BS134" s="11"/>
      <c r="BT134" s="11">
        <v>38447</v>
      </c>
      <c r="BU134" s="11">
        <v>38447</v>
      </c>
      <c r="BV134" s="11"/>
      <c r="BW134" s="11"/>
      <c r="BX134" s="11"/>
      <c r="BY134" s="11"/>
      <c r="BZ134" s="11"/>
      <c r="CA134" s="11"/>
      <c r="CB134" s="11"/>
      <c r="CC134" s="11">
        <v>36500</v>
      </c>
      <c r="CD134" s="11"/>
      <c r="CE134" s="11"/>
      <c r="CF134" s="11"/>
      <c r="CG134" s="11">
        <v>36500</v>
      </c>
      <c r="CH134" s="11">
        <v>38245</v>
      </c>
      <c r="CI134" s="11">
        <v>39813</v>
      </c>
      <c r="CJ134" s="11"/>
      <c r="CK134" s="11"/>
      <c r="CL134" s="11"/>
      <c r="CM134" s="11"/>
      <c r="CN134" s="11"/>
      <c r="CO134" s="11"/>
      <c r="CP134" s="11"/>
      <c r="CQ134" s="11">
        <v>36500</v>
      </c>
      <c r="CR134" s="11"/>
      <c r="CS134" s="11"/>
      <c r="CU134" s="12">
        <f>VLOOKUP(A134, '[3]compiled projects'!$A$1:$R$382, 14,FALSE)</f>
        <v>1</v>
      </c>
      <c r="CW134" t="s">
        <v>118</v>
      </c>
    </row>
    <row r="135" spans="1:101" x14ac:dyDescent="0.2">
      <c r="A135" s="13">
        <v>625</v>
      </c>
      <c r="B135" s="8">
        <f>VLOOKUP(A135, [1]TERDataset_APR2014!$A$2:$A$919, 1, FALSE)</f>
        <v>625</v>
      </c>
      <c r="C135" t="s">
        <v>132</v>
      </c>
      <c r="D135" t="s">
        <v>132</v>
      </c>
      <c r="F135" t="s">
        <v>126</v>
      </c>
      <c r="H135" t="s">
        <v>463</v>
      </c>
      <c r="J135" t="s">
        <v>464</v>
      </c>
      <c r="K135" t="s">
        <v>105</v>
      </c>
      <c r="L135" t="s">
        <v>106</v>
      </c>
      <c r="M135" t="s">
        <v>106</v>
      </c>
      <c r="N135" t="s">
        <v>594</v>
      </c>
      <c r="O135" t="s">
        <v>108</v>
      </c>
      <c r="P135" t="s">
        <v>136</v>
      </c>
      <c r="Q135" t="s">
        <v>137</v>
      </c>
      <c r="R135" t="s">
        <v>138</v>
      </c>
      <c r="S135" t="s">
        <v>112</v>
      </c>
      <c r="T135" t="s">
        <v>113</v>
      </c>
      <c r="U135" t="s">
        <v>595</v>
      </c>
      <c r="V135" t="s">
        <v>187</v>
      </c>
      <c r="Y135" t="b">
        <v>0</v>
      </c>
      <c r="Z135" t="b">
        <v>0</v>
      </c>
      <c r="AA135" t="b">
        <v>0</v>
      </c>
      <c r="AB135" t="b">
        <v>0</v>
      </c>
      <c r="AC135" t="b">
        <v>0</v>
      </c>
      <c r="AD135" t="b">
        <v>0</v>
      </c>
      <c r="AE135" t="b">
        <v>0</v>
      </c>
      <c r="AF135" t="b">
        <v>0</v>
      </c>
      <c r="AG135" t="b">
        <v>0</v>
      </c>
      <c r="AH135" t="b">
        <v>0</v>
      </c>
      <c r="AI135" t="s">
        <v>525</v>
      </c>
      <c r="AL135">
        <v>57027</v>
      </c>
      <c r="AM135" t="s">
        <v>596</v>
      </c>
      <c r="AT135" s="9">
        <v>25000</v>
      </c>
      <c r="AU135" s="9"/>
      <c r="AV135" s="9">
        <v>25000</v>
      </c>
      <c r="AW135" s="9"/>
      <c r="AX135" s="9"/>
      <c r="AY135" s="9"/>
      <c r="AZ135" s="9"/>
      <c r="BA135" s="9"/>
      <c r="BB135" s="9">
        <v>725000</v>
      </c>
      <c r="BC135" s="9"/>
      <c r="BD135" s="9"/>
      <c r="BE135" s="9">
        <v>725000</v>
      </c>
      <c r="BF135" s="10">
        <f>VLOOKUP(B135, [1]TERDataset_APR2014!$A$2:$EM$919, 50, FALSE)</f>
        <v>0.72499999999999998</v>
      </c>
      <c r="BG135" s="9"/>
      <c r="BH135" s="9"/>
      <c r="BI135" s="9"/>
      <c r="BJ135" s="9">
        <v>2237360</v>
      </c>
      <c r="BK135" s="9"/>
      <c r="BL135" s="9"/>
      <c r="BM135" s="9">
        <f>VLOOKUP(A135,[2]ProjectDetails!$A$2:$CQ$621,63,FALSE)</f>
        <v>2237000</v>
      </c>
      <c r="BN135" s="11">
        <v>36207</v>
      </c>
      <c r="BO135" s="11"/>
      <c r="BP135" s="11"/>
      <c r="BQ135" s="11"/>
      <c r="BR135" s="11">
        <v>36271</v>
      </c>
      <c r="BS135" s="11">
        <v>36271</v>
      </c>
      <c r="BT135" s="11"/>
      <c r="BU135" s="11">
        <v>36271</v>
      </c>
      <c r="BV135" s="11"/>
      <c r="BW135" s="11"/>
      <c r="BX135" s="11"/>
      <c r="BY135" s="11"/>
      <c r="BZ135" s="11"/>
      <c r="CA135" s="11"/>
      <c r="CB135" s="11"/>
      <c r="CC135" s="11">
        <v>36325</v>
      </c>
      <c r="CD135" s="11"/>
      <c r="CE135" s="11"/>
      <c r="CF135" s="11"/>
      <c r="CG135" s="11">
        <v>36335</v>
      </c>
      <c r="CH135" s="11">
        <v>37437</v>
      </c>
      <c r="CI135" s="11">
        <v>37621</v>
      </c>
      <c r="CJ135" s="11"/>
      <c r="CK135" s="11"/>
      <c r="CL135" s="11"/>
      <c r="CM135" s="11">
        <v>38221</v>
      </c>
      <c r="CN135" s="11"/>
      <c r="CO135" s="11"/>
      <c r="CP135" s="11"/>
      <c r="CQ135" s="11">
        <v>36335</v>
      </c>
      <c r="CR135" s="11"/>
      <c r="CS135" s="11"/>
      <c r="CU135" s="12">
        <f>VLOOKUP(A135, '[3]compiled projects'!$A$1:$R$382, 14,FALSE)</f>
        <v>1</v>
      </c>
      <c r="CW135" t="s">
        <v>118</v>
      </c>
    </row>
    <row r="136" spans="1:101" x14ac:dyDescent="0.2">
      <c r="A136" s="13">
        <v>628</v>
      </c>
      <c r="B136" s="8">
        <f>VLOOKUP(A136, [1]TERDataset_APR2014!$A$2:$A$919, 1, FALSE)</f>
        <v>628</v>
      </c>
      <c r="C136" t="s">
        <v>132</v>
      </c>
      <c r="D136" t="s">
        <v>132</v>
      </c>
      <c r="F136" t="s">
        <v>126</v>
      </c>
      <c r="H136" t="s">
        <v>238</v>
      </c>
      <c r="J136" t="s">
        <v>239</v>
      </c>
      <c r="K136" t="s">
        <v>105</v>
      </c>
      <c r="L136" t="s">
        <v>106</v>
      </c>
      <c r="M136" t="s">
        <v>106</v>
      </c>
      <c r="N136" t="s">
        <v>597</v>
      </c>
      <c r="O136" t="s">
        <v>108</v>
      </c>
      <c r="P136" t="s">
        <v>136</v>
      </c>
      <c r="Q136" t="s">
        <v>137</v>
      </c>
      <c r="R136" t="s">
        <v>138</v>
      </c>
      <c r="S136" t="s">
        <v>112</v>
      </c>
      <c r="T136" t="s">
        <v>113</v>
      </c>
      <c r="U136" t="s">
        <v>598</v>
      </c>
      <c r="V136" t="s">
        <v>140</v>
      </c>
      <c r="Y136" t="b">
        <v>0</v>
      </c>
      <c r="Z136" t="b">
        <v>0</v>
      </c>
      <c r="AA136" t="b">
        <v>0</v>
      </c>
      <c r="AB136" t="b">
        <v>0</v>
      </c>
      <c r="AC136" t="b">
        <v>0</v>
      </c>
      <c r="AD136" t="b">
        <v>0</v>
      </c>
      <c r="AE136" t="b">
        <v>0</v>
      </c>
      <c r="AF136" t="b">
        <v>0</v>
      </c>
      <c r="AG136" t="b">
        <v>0</v>
      </c>
      <c r="AH136" t="b">
        <v>0</v>
      </c>
      <c r="AL136">
        <v>57024</v>
      </c>
      <c r="AM136" t="s">
        <v>131</v>
      </c>
      <c r="AT136" s="9">
        <v>25000</v>
      </c>
      <c r="AU136" s="9"/>
      <c r="AV136" s="9">
        <v>25000</v>
      </c>
      <c r="AW136" s="9"/>
      <c r="AX136" s="9"/>
      <c r="AY136" s="9"/>
      <c r="AZ136" s="9"/>
      <c r="BA136" s="9"/>
      <c r="BB136" s="9">
        <v>718388</v>
      </c>
      <c r="BC136" s="9"/>
      <c r="BD136" s="9"/>
      <c r="BE136" s="9">
        <v>718000</v>
      </c>
      <c r="BF136" s="10">
        <f>VLOOKUP(B136, [1]TERDataset_APR2014!$A$2:$EM$919, 50, FALSE)</f>
        <v>0.71838800000000003</v>
      </c>
      <c r="BG136" s="9"/>
      <c r="BH136" s="9"/>
      <c r="BI136" s="9"/>
      <c r="BJ136" s="9">
        <v>191500</v>
      </c>
      <c r="BK136" s="9"/>
      <c r="BL136" s="9"/>
      <c r="BM136" s="9">
        <f>VLOOKUP(A136,[2]ProjectDetails!$A$2:$CQ$621,63,FALSE)</f>
        <v>637000</v>
      </c>
      <c r="BN136" s="11"/>
      <c r="BO136" s="11"/>
      <c r="BP136" s="11"/>
      <c r="BQ136" s="11"/>
      <c r="BR136" s="11">
        <v>36202</v>
      </c>
      <c r="BS136" s="11">
        <v>36202</v>
      </c>
      <c r="BT136" s="11"/>
      <c r="BU136" s="11">
        <v>36202</v>
      </c>
      <c r="BV136" s="11"/>
      <c r="BW136" s="11"/>
      <c r="BX136" s="11"/>
      <c r="BY136" s="11"/>
      <c r="BZ136" s="11"/>
      <c r="CA136" s="11"/>
      <c r="CB136" s="11"/>
      <c r="CC136" s="11">
        <v>36271</v>
      </c>
      <c r="CD136" s="11"/>
      <c r="CE136" s="11"/>
      <c r="CF136" s="11"/>
      <c r="CG136" s="11"/>
      <c r="CH136" s="11">
        <v>37452</v>
      </c>
      <c r="CI136" s="11">
        <v>37561</v>
      </c>
      <c r="CJ136" s="11"/>
      <c r="CK136" s="11"/>
      <c r="CL136" s="11"/>
      <c r="CM136" s="11">
        <v>37756</v>
      </c>
      <c r="CN136" s="11"/>
      <c r="CO136" s="11"/>
      <c r="CP136" s="11"/>
      <c r="CQ136" s="11">
        <v>36276</v>
      </c>
      <c r="CR136" s="11"/>
      <c r="CS136" s="11"/>
      <c r="CT136" s="12">
        <f>VLOOKUP(A136,'[3]compiled projects'!A$1:R$382,11,FALSE)</f>
        <v>1</v>
      </c>
      <c r="CW136" t="s">
        <v>125</v>
      </c>
    </row>
    <row r="137" spans="1:101" x14ac:dyDescent="0.2">
      <c r="A137" s="8">
        <v>631</v>
      </c>
      <c r="B137" s="8">
        <f>VLOOKUP(A137, [1]TERDataset_APR2014!$A$2:$A$919, 1, FALSE)</f>
        <v>631</v>
      </c>
      <c r="C137" t="s">
        <v>132</v>
      </c>
      <c r="D137" t="s">
        <v>132</v>
      </c>
      <c r="F137" t="s">
        <v>102</v>
      </c>
      <c r="H137" t="s">
        <v>429</v>
      </c>
      <c r="J137" t="s">
        <v>430</v>
      </c>
      <c r="K137" t="s">
        <v>105</v>
      </c>
      <c r="L137" t="s">
        <v>106</v>
      </c>
      <c r="M137" t="s">
        <v>106</v>
      </c>
      <c r="N137" t="s">
        <v>299</v>
      </c>
      <c r="O137" t="s">
        <v>108</v>
      </c>
      <c r="P137" t="s">
        <v>109</v>
      </c>
      <c r="Q137" t="s">
        <v>110</v>
      </c>
      <c r="R137" t="s">
        <v>111</v>
      </c>
      <c r="S137" t="s">
        <v>112</v>
      </c>
      <c r="T137" t="s">
        <v>113</v>
      </c>
      <c r="U137" t="s">
        <v>599</v>
      </c>
      <c r="V137" t="s">
        <v>115</v>
      </c>
      <c r="Y137" t="b">
        <v>0</v>
      </c>
      <c r="Z137" t="b">
        <v>0</v>
      </c>
      <c r="AA137" t="b">
        <v>0</v>
      </c>
      <c r="AB137" t="b">
        <v>0</v>
      </c>
      <c r="AC137" t="b">
        <v>0</v>
      </c>
      <c r="AD137" t="b">
        <v>0</v>
      </c>
      <c r="AE137" t="b">
        <v>0</v>
      </c>
      <c r="AF137" t="b">
        <v>0</v>
      </c>
      <c r="AG137" t="b">
        <v>0</v>
      </c>
      <c r="AH137" t="b">
        <v>0</v>
      </c>
      <c r="AL137">
        <v>52315</v>
      </c>
      <c r="AM137" t="s">
        <v>124</v>
      </c>
      <c r="AT137" s="9">
        <v>110000</v>
      </c>
      <c r="AU137" s="9"/>
      <c r="AV137" s="9">
        <v>15000</v>
      </c>
      <c r="AW137" s="9">
        <v>95000</v>
      </c>
      <c r="AX137" s="9"/>
      <c r="AY137" s="9"/>
      <c r="AZ137" s="9"/>
      <c r="BA137" s="9"/>
      <c r="BB137" s="9">
        <v>1800000</v>
      </c>
      <c r="BC137" s="9"/>
      <c r="BD137" s="9">
        <v>1802000</v>
      </c>
      <c r="BE137" s="9">
        <f>BC137+BD137</f>
        <v>1802000</v>
      </c>
      <c r="BF137" s="10">
        <f>VLOOKUP(B137, [1]TERDataset_APR2014!$A$2:$EM$919, 50, FALSE)</f>
        <v>1.8019999999999998</v>
      </c>
      <c r="BG137" s="9"/>
      <c r="BH137" s="9"/>
      <c r="BI137" s="9"/>
      <c r="BJ137" s="9">
        <v>4900000</v>
      </c>
      <c r="BK137" s="9"/>
      <c r="BL137" s="9">
        <v>3284000.0000000005</v>
      </c>
      <c r="BM137" s="9">
        <f>BL137</f>
        <v>3284000.0000000005</v>
      </c>
      <c r="BN137" s="11"/>
      <c r="BO137" s="11"/>
      <c r="BP137" s="11"/>
      <c r="BQ137" s="11">
        <v>36287</v>
      </c>
      <c r="BR137" s="11">
        <v>36287</v>
      </c>
      <c r="BS137" s="11"/>
      <c r="BT137" s="11">
        <v>36446</v>
      </c>
      <c r="BU137" s="11">
        <v>36446</v>
      </c>
      <c r="BV137" s="11"/>
      <c r="BW137" s="11"/>
      <c r="BX137" s="11"/>
      <c r="BY137" s="11"/>
      <c r="BZ137" s="11"/>
      <c r="CA137" s="11"/>
      <c r="CB137" s="11"/>
      <c r="CC137" s="11">
        <v>36935</v>
      </c>
      <c r="CD137" s="11"/>
      <c r="CE137" s="11"/>
      <c r="CF137" s="11"/>
      <c r="CG137" s="11"/>
      <c r="CH137" s="11">
        <v>39082</v>
      </c>
      <c r="CI137" s="11">
        <v>39082</v>
      </c>
      <c r="CJ137" s="11"/>
      <c r="CK137" s="11"/>
      <c r="CL137" s="11"/>
      <c r="CM137" s="11"/>
      <c r="CN137" s="11"/>
      <c r="CO137" s="11"/>
      <c r="CP137" s="11"/>
      <c r="CQ137" s="11">
        <v>37180</v>
      </c>
      <c r="CR137" s="11"/>
      <c r="CS137" s="11"/>
      <c r="CU137" s="12">
        <v>1</v>
      </c>
      <c r="CW137" t="s">
        <v>118</v>
      </c>
    </row>
    <row r="138" spans="1:101" x14ac:dyDescent="0.2">
      <c r="A138" s="8">
        <v>634</v>
      </c>
      <c r="B138" s="8">
        <f>VLOOKUP(A138, [1]TERDataset_APR2014!$A$2:$A$919, 1, FALSE)</f>
        <v>634</v>
      </c>
      <c r="C138" t="s">
        <v>101</v>
      </c>
      <c r="D138" t="s">
        <v>101</v>
      </c>
      <c r="F138" t="s">
        <v>119</v>
      </c>
      <c r="H138" t="s">
        <v>276</v>
      </c>
      <c r="J138" t="s">
        <v>277</v>
      </c>
      <c r="K138" t="s">
        <v>105</v>
      </c>
      <c r="L138" t="s">
        <v>106</v>
      </c>
      <c r="M138" t="s">
        <v>106</v>
      </c>
      <c r="N138" t="s">
        <v>600</v>
      </c>
      <c r="O138" t="s">
        <v>108</v>
      </c>
      <c r="P138" t="s">
        <v>109</v>
      </c>
      <c r="Q138" t="s">
        <v>110</v>
      </c>
      <c r="R138" t="s">
        <v>400</v>
      </c>
      <c r="S138" t="s">
        <v>112</v>
      </c>
      <c r="T138" t="s">
        <v>113</v>
      </c>
      <c r="U138" t="s">
        <v>601</v>
      </c>
      <c r="V138" t="s">
        <v>115</v>
      </c>
      <c r="Y138" t="b">
        <v>0</v>
      </c>
      <c r="Z138" t="b">
        <v>0</v>
      </c>
      <c r="AA138" t="b">
        <v>0</v>
      </c>
      <c r="AB138" t="b">
        <v>0</v>
      </c>
      <c r="AC138" t="b">
        <v>0</v>
      </c>
      <c r="AD138" t="b">
        <v>0</v>
      </c>
      <c r="AE138" t="b">
        <v>0</v>
      </c>
      <c r="AF138" t="b">
        <v>0</v>
      </c>
      <c r="AG138" t="b">
        <v>0</v>
      </c>
      <c r="AH138" t="b">
        <v>0</v>
      </c>
      <c r="AK138">
        <v>568</v>
      </c>
      <c r="AM138" t="s">
        <v>131</v>
      </c>
      <c r="AT138" s="9">
        <v>218000</v>
      </c>
      <c r="AU138" s="9"/>
      <c r="AV138" s="9">
        <v>24000</v>
      </c>
      <c r="AW138" s="9">
        <v>194000</v>
      </c>
      <c r="AX138" s="9"/>
      <c r="AY138" s="9"/>
      <c r="AZ138" s="9"/>
      <c r="BA138" s="9"/>
      <c r="BB138" s="9">
        <v>7650000</v>
      </c>
      <c r="BC138" s="9"/>
      <c r="BD138" s="9">
        <v>7650000</v>
      </c>
      <c r="BE138" s="9">
        <f>BC138+BD138</f>
        <v>7650000</v>
      </c>
      <c r="BF138" s="10">
        <f>VLOOKUP(B138, [1]TERDataset_APR2014!$A$2:$EM$919, 50, FALSE)</f>
        <v>7.65</v>
      </c>
      <c r="BG138" s="9"/>
      <c r="BH138" s="9"/>
      <c r="BI138" s="9"/>
      <c r="BJ138" s="9">
        <v>19100000</v>
      </c>
      <c r="BK138" s="9"/>
      <c r="BL138" s="9">
        <v>19085000</v>
      </c>
      <c r="BM138" s="9">
        <f>VLOOKUP(A138,[2]ProjectDetails!$A$2:$CQ$621,63,FALSE)</f>
        <v>19085000</v>
      </c>
      <c r="BN138" s="11"/>
      <c r="BO138" s="11"/>
      <c r="BP138" s="11"/>
      <c r="BQ138" s="11">
        <v>36287</v>
      </c>
      <c r="BR138" s="11">
        <v>36287</v>
      </c>
      <c r="BS138" s="11"/>
      <c r="BT138" s="11">
        <v>36900</v>
      </c>
      <c r="BU138" s="11">
        <v>36900</v>
      </c>
      <c r="BV138" s="11"/>
      <c r="BW138" s="11"/>
      <c r="BX138" s="11"/>
      <c r="BY138" s="11"/>
      <c r="BZ138" s="11"/>
      <c r="CA138" s="11"/>
      <c r="CB138" s="11"/>
      <c r="CC138" s="11">
        <v>37294</v>
      </c>
      <c r="CD138" s="11"/>
      <c r="CE138" s="11"/>
      <c r="CF138" s="11"/>
      <c r="CG138" s="11">
        <v>37294</v>
      </c>
      <c r="CH138" s="11">
        <v>41274</v>
      </c>
      <c r="CI138" s="11"/>
      <c r="CJ138" s="11"/>
      <c r="CK138" s="11"/>
      <c r="CL138" s="11">
        <v>41639</v>
      </c>
      <c r="CM138" s="11"/>
      <c r="CN138" s="11"/>
      <c r="CO138" s="11"/>
      <c r="CP138" s="11"/>
      <c r="CQ138" s="11">
        <v>37322</v>
      </c>
      <c r="CR138" s="11"/>
      <c r="CS138" s="11"/>
      <c r="CU138" s="12">
        <f>VLOOKUP(A138, '[3]compiled projects'!$A$1:$R$382, 14,FALSE)</f>
        <v>1</v>
      </c>
      <c r="CW138" t="s">
        <v>118</v>
      </c>
    </row>
    <row r="139" spans="1:101" x14ac:dyDescent="0.2">
      <c r="A139" s="8">
        <v>640</v>
      </c>
      <c r="B139" s="8">
        <f>VLOOKUP(A139, [1]TERDataset_APR2014!$A$2:$A$919, 1, FALSE)</f>
        <v>640</v>
      </c>
      <c r="C139" t="s">
        <v>132</v>
      </c>
      <c r="D139" t="s">
        <v>132</v>
      </c>
      <c r="F139" t="s">
        <v>102</v>
      </c>
      <c r="H139" t="s">
        <v>209</v>
      </c>
      <c r="J139" t="s">
        <v>210</v>
      </c>
      <c r="K139" t="s">
        <v>105</v>
      </c>
      <c r="L139" t="s">
        <v>106</v>
      </c>
      <c r="M139" t="s">
        <v>106</v>
      </c>
      <c r="N139" t="s">
        <v>602</v>
      </c>
      <c r="O139" t="s">
        <v>108</v>
      </c>
      <c r="P139" t="s">
        <v>109</v>
      </c>
      <c r="Q139" t="s">
        <v>110</v>
      </c>
      <c r="R139" t="s">
        <v>138</v>
      </c>
      <c r="S139" t="s">
        <v>112</v>
      </c>
      <c r="T139" t="s">
        <v>113</v>
      </c>
      <c r="U139" t="s">
        <v>603</v>
      </c>
      <c r="V139" t="s">
        <v>115</v>
      </c>
      <c r="Y139" t="b">
        <v>0</v>
      </c>
      <c r="Z139" t="b">
        <v>0</v>
      </c>
      <c r="AA139" t="b">
        <v>0</v>
      </c>
      <c r="AB139" t="b">
        <v>0</v>
      </c>
      <c r="AC139" t="b">
        <v>0</v>
      </c>
      <c r="AD139" t="b">
        <v>0</v>
      </c>
      <c r="AE139" t="b">
        <v>0</v>
      </c>
      <c r="AF139" t="b">
        <v>0</v>
      </c>
      <c r="AG139" t="b">
        <v>0</v>
      </c>
      <c r="AH139" t="b">
        <v>0</v>
      </c>
      <c r="AL139">
        <v>35917</v>
      </c>
      <c r="AM139" t="s">
        <v>188</v>
      </c>
      <c r="AT139" s="9">
        <v>300000</v>
      </c>
      <c r="AU139" s="9"/>
      <c r="AV139" s="9"/>
      <c r="AW139" s="9">
        <v>300000</v>
      </c>
      <c r="AX139" s="9"/>
      <c r="AY139" s="9"/>
      <c r="AZ139" s="9"/>
      <c r="BA139" s="9"/>
      <c r="BB139" s="9">
        <v>5000000</v>
      </c>
      <c r="BC139" s="9"/>
      <c r="BD139" s="9">
        <v>6750000</v>
      </c>
      <c r="BE139" s="9">
        <f>BC139+BD139</f>
        <v>6750000</v>
      </c>
      <c r="BF139" s="10">
        <f>VLOOKUP(B139, [1]TERDataset_APR2014!$A$2:$EM$919, 50, FALSE)</f>
        <v>6.75</v>
      </c>
      <c r="BG139" s="9"/>
      <c r="BH139" s="9"/>
      <c r="BI139" s="9"/>
      <c r="BJ139" s="9">
        <v>1530000</v>
      </c>
      <c r="BK139" s="9"/>
      <c r="BL139" s="9">
        <v>1270000</v>
      </c>
      <c r="BM139" s="9">
        <f>VLOOKUP(A139,[2]ProjectDetails!$A$2:$CQ$621,63,FALSE)</f>
        <v>1270000</v>
      </c>
      <c r="BN139" s="11"/>
      <c r="BO139" s="11"/>
      <c r="BP139" s="11"/>
      <c r="BQ139" s="11">
        <v>36287</v>
      </c>
      <c r="BR139" s="11">
        <v>36287</v>
      </c>
      <c r="BS139" s="11"/>
      <c r="BT139" s="11">
        <v>36934</v>
      </c>
      <c r="BU139" s="11">
        <v>36934</v>
      </c>
      <c r="BV139" s="11"/>
      <c r="BW139" s="11"/>
      <c r="BX139" s="11"/>
      <c r="BY139" s="11"/>
      <c r="BZ139" s="11"/>
      <c r="CA139" s="11"/>
      <c r="CB139" s="11"/>
      <c r="CC139" s="11">
        <v>36998</v>
      </c>
      <c r="CD139" s="11"/>
      <c r="CE139" s="11"/>
      <c r="CF139" s="11"/>
      <c r="CG139" s="11">
        <v>37118</v>
      </c>
      <c r="CH139" s="11">
        <v>39629</v>
      </c>
      <c r="CI139" s="11">
        <v>39629</v>
      </c>
      <c r="CJ139" s="11"/>
      <c r="CK139" s="11"/>
      <c r="CL139" s="11"/>
      <c r="CM139" s="11"/>
      <c r="CN139" s="11"/>
      <c r="CO139" s="11"/>
      <c r="CP139" s="11"/>
      <c r="CQ139" s="11">
        <v>37118</v>
      </c>
      <c r="CR139" s="11"/>
      <c r="CS139" s="11"/>
      <c r="CU139" s="12">
        <f>VLOOKUP(A139, '[3]compiled projects'!$A$1:$R$382, 14,FALSE)</f>
        <v>1</v>
      </c>
      <c r="CW139" t="s">
        <v>118</v>
      </c>
    </row>
    <row r="140" spans="1:101" x14ac:dyDescent="0.2">
      <c r="A140" s="8">
        <v>642</v>
      </c>
      <c r="B140" s="8">
        <f>VLOOKUP(A140, [1]TERDataset_APR2014!$A$2:$A$919, 1, FALSE)</f>
        <v>642</v>
      </c>
      <c r="C140" t="s">
        <v>101</v>
      </c>
      <c r="D140" t="s">
        <v>101</v>
      </c>
      <c r="F140" t="s">
        <v>119</v>
      </c>
      <c r="H140" t="s">
        <v>604</v>
      </c>
      <c r="J140" t="s">
        <v>605</v>
      </c>
      <c r="K140" t="s">
        <v>105</v>
      </c>
      <c r="L140" t="s">
        <v>106</v>
      </c>
      <c r="M140" t="s">
        <v>106</v>
      </c>
      <c r="N140" t="s">
        <v>606</v>
      </c>
      <c r="O140" t="s">
        <v>108</v>
      </c>
      <c r="P140" t="s">
        <v>109</v>
      </c>
      <c r="Q140" t="s">
        <v>110</v>
      </c>
      <c r="R140" t="s">
        <v>111</v>
      </c>
      <c r="S140" t="s">
        <v>112</v>
      </c>
      <c r="T140" t="s">
        <v>113</v>
      </c>
      <c r="U140" t="s">
        <v>607</v>
      </c>
      <c r="V140" t="s">
        <v>115</v>
      </c>
      <c r="Y140" t="b">
        <v>0</v>
      </c>
      <c r="Z140" t="b">
        <v>0</v>
      </c>
      <c r="AA140" t="b">
        <v>0</v>
      </c>
      <c r="AB140" t="b">
        <v>0</v>
      </c>
      <c r="AC140" t="b">
        <v>0</v>
      </c>
      <c r="AD140" t="b">
        <v>0</v>
      </c>
      <c r="AE140" t="b">
        <v>0</v>
      </c>
      <c r="AF140" t="b">
        <v>0</v>
      </c>
      <c r="AG140" t="b">
        <v>0</v>
      </c>
      <c r="AH140" t="b">
        <v>1</v>
      </c>
      <c r="AK140">
        <v>522</v>
      </c>
      <c r="AM140" t="s">
        <v>131</v>
      </c>
      <c r="AT140" s="9">
        <v>319300</v>
      </c>
      <c r="AU140" s="9"/>
      <c r="AV140" s="9"/>
      <c r="AW140" s="9">
        <v>319300</v>
      </c>
      <c r="AX140" s="9"/>
      <c r="AY140" s="9"/>
      <c r="AZ140" s="9"/>
      <c r="BA140" s="9"/>
      <c r="BB140" s="9">
        <v>5990000</v>
      </c>
      <c r="BC140" s="9"/>
      <c r="BD140" s="9">
        <v>5985000</v>
      </c>
      <c r="BE140" s="9">
        <f>BC140+BD140</f>
        <v>5985000</v>
      </c>
      <c r="BF140" s="10">
        <f>VLOOKUP(B140, [1]TERDataset_APR2014!$A$2:$EM$919, 50, FALSE)</f>
        <v>5.9850000000000003</v>
      </c>
      <c r="BG140" s="9"/>
      <c r="BH140" s="9"/>
      <c r="BI140" s="9"/>
      <c r="BJ140" s="9">
        <v>6670000</v>
      </c>
      <c r="BK140" s="9"/>
      <c r="BL140" s="9">
        <v>7680000.0000000009</v>
      </c>
      <c r="BM140" s="9">
        <f>VLOOKUP(A140,[2]ProjectDetails!$A$2:$CQ$621,63,FALSE)</f>
        <v>7680000.0000000009</v>
      </c>
      <c r="BN140" s="11"/>
      <c r="BO140" s="11"/>
      <c r="BP140" s="11"/>
      <c r="BQ140" s="11">
        <v>36287</v>
      </c>
      <c r="BR140" s="11">
        <v>36287</v>
      </c>
      <c r="BS140" s="11"/>
      <c r="BT140" s="11">
        <v>36830</v>
      </c>
      <c r="BU140" s="11">
        <v>36830</v>
      </c>
      <c r="BV140" s="11"/>
      <c r="BW140" s="11"/>
      <c r="BX140" s="11"/>
      <c r="BY140" s="11"/>
      <c r="BZ140" s="11"/>
      <c r="CA140" s="11"/>
      <c r="CB140" s="11"/>
      <c r="CC140" s="11">
        <v>36957</v>
      </c>
      <c r="CD140" s="11"/>
      <c r="CE140" s="11"/>
      <c r="CF140" s="11"/>
      <c r="CG140" s="11">
        <v>36957</v>
      </c>
      <c r="CH140" s="11">
        <v>38139</v>
      </c>
      <c r="CI140" s="11">
        <v>40213</v>
      </c>
      <c r="CJ140" s="11"/>
      <c r="CK140" s="11"/>
      <c r="CL140" s="11"/>
      <c r="CM140" s="11"/>
      <c r="CN140" s="11"/>
      <c r="CO140" s="11"/>
      <c r="CP140" s="11"/>
      <c r="CQ140" s="11">
        <v>36957</v>
      </c>
      <c r="CR140" s="11"/>
      <c r="CS140" s="11"/>
      <c r="CU140" s="12">
        <f>VLOOKUP(A140, '[3]compiled projects'!$A$1:$R$382, 14,FALSE)</f>
        <v>1</v>
      </c>
      <c r="CW140" t="s">
        <v>118</v>
      </c>
    </row>
    <row r="141" spans="1:101" x14ac:dyDescent="0.2">
      <c r="A141" s="13">
        <v>644</v>
      </c>
      <c r="B141" s="8">
        <f>VLOOKUP(A141, [1]TERDataset_APR2014!$A$2:$A$919, 1, FALSE)</f>
        <v>644</v>
      </c>
      <c r="C141" t="s">
        <v>132</v>
      </c>
      <c r="D141" t="s">
        <v>132</v>
      </c>
      <c r="F141" t="s">
        <v>126</v>
      </c>
      <c r="H141" t="s">
        <v>243</v>
      </c>
      <c r="J141" t="s">
        <v>244</v>
      </c>
      <c r="K141" t="s">
        <v>105</v>
      </c>
      <c r="L141" t="s">
        <v>106</v>
      </c>
      <c r="M141" t="s">
        <v>106</v>
      </c>
      <c r="N141" t="s">
        <v>608</v>
      </c>
      <c r="O141" t="s">
        <v>108</v>
      </c>
      <c r="P141" t="s">
        <v>136</v>
      </c>
      <c r="Q141" t="s">
        <v>137</v>
      </c>
      <c r="R141" t="s">
        <v>138</v>
      </c>
      <c r="S141" t="s">
        <v>112</v>
      </c>
      <c r="T141" t="s">
        <v>113</v>
      </c>
      <c r="U141" t="s">
        <v>609</v>
      </c>
      <c r="V141" t="s">
        <v>140</v>
      </c>
      <c r="Y141" t="b">
        <v>0</v>
      </c>
      <c r="Z141" t="b">
        <v>0</v>
      </c>
      <c r="AA141" t="b">
        <v>0</v>
      </c>
      <c r="AB141" t="b">
        <v>0</v>
      </c>
      <c r="AC141" t="b">
        <v>0</v>
      </c>
      <c r="AD141" t="b">
        <v>0</v>
      </c>
      <c r="AE141" t="b">
        <v>0</v>
      </c>
      <c r="AF141" t="b">
        <v>0</v>
      </c>
      <c r="AG141" t="b">
        <v>0</v>
      </c>
      <c r="AH141" t="b">
        <v>0</v>
      </c>
      <c r="AL141">
        <v>60558</v>
      </c>
      <c r="AM141" t="s">
        <v>303</v>
      </c>
      <c r="AT141" s="9">
        <v>25000</v>
      </c>
      <c r="AU141" s="9"/>
      <c r="AV141" s="9">
        <v>25000</v>
      </c>
      <c r="AW141" s="9"/>
      <c r="AX141" s="9"/>
      <c r="AY141" s="9"/>
      <c r="AZ141" s="9"/>
      <c r="BA141" s="9"/>
      <c r="BB141" s="9">
        <v>725000</v>
      </c>
      <c r="BC141" s="9"/>
      <c r="BD141" s="9"/>
      <c r="BE141" s="9">
        <v>725000</v>
      </c>
      <c r="BF141" s="10">
        <f>VLOOKUP(B141, [1]TERDataset_APR2014!$A$2:$EM$919, 50, FALSE)</f>
        <v>0.72499999999999998</v>
      </c>
      <c r="BG141" s="9"/>
      <c r="BH141" s="9"/>
      <c r="BI141" s="9"/>
      <c r="BJ141" s="9">
        <v>1394699.9999999998</v>
      </c>
      <c r="BK141" s="9"/>
      <c r="BL141" s="9"/>
      <c r="BM141" s="9">
        <f>VLOOKUP(A141,[2]ProjectDetails!$A$2:$CQ$621,63,FALSE)</f>
        <v>1480000</v>
      </c>
      <c r="BN141" s="11">
        <v>36271</v>
      </c>
      <c r="BO141" s="11"/>
      <c r="BP141" s="11"/>
      <c r="BQ141" s="11"/>
      <c r="BR141" s="11">
        <v>36328</v>
      </c>
      <c r="BS141" s="11">
        <v>36328</v>
      </c>
      <c r="BT141" s="11"/>
      <c r="BU141" s="11">
        <v>36328</v>
      </c>
      <c r="BV141" s="11"/>
      <c r="BW141" s="11"/>
      <c r="BX141" s="11"/>
      <c r="BY141" s="11"/>
      <c r="BZ141" s="11"/>
      <c r="CA141" s="11"/>
      <c r="CB141" s="11"/>
      <c r="CC141" s="11">
        <v>36341</v>
      </c>
      <c r="CD141" s="11"/>
      <c r="CE141" s="11"/>
      <c r="CF141" s="11"/>
      <c r="CG141" s="11">
        <v>36354</v>
      </c>
      <c r="CH141" s="11">
        <v>37529</v>
      </c>
      <c r="CI141" s="11">
        <v>37529</v>
      </c>
      <c r="CJ141" s="11"/>
      <c r="CK141" s="11"/>
      <c r="CL141" s="11"/>
      <c r="CM141" s="11">
        <v>37706</v>
      </c>
      <c r="CN141" s="11"/>
      <c r="CO141" s="11"/>
      <c r="CP141" s="11"/>
      <c r="CQ141" s="11">
        <v>36354</v>
      </c>
      <c r="CR141" s="11"/>
      <c r="CS141" s="11"/>
      <c r="CU141" s="12">
        <f>VLOOKUP(A141, '[3]compiled projects'!$A$1:$R$382, 14,FALSE)</f>
        <v>1</v>
      </c>
      <c r="CW141" t="s">
        <v>118</v>
      </c>
    </row>
    <row r="142" spans="1:101" x14ac:dyDescent="0.2">
      <c r="A142" s="8">
        <v>648</v>
      </c>
      <c r="B142" s="8">
        <f>VLOOKUP(A142, [1]TERDataset_APR2014!$A$2:$A$919, 1, FALSE)</f>
        <v>648</v>
      </c>
      <c r="C142" t="s">
        <v>132</v>
      </c>
      <c r="D142" t="s">
        <v>132</v>
      </c>
      <c r="F142" t="s">
        <v>102</v>
      </c>
      <c r="H142" t="s">
        <v>213</v>
      </c>
      <c r="J142" t="s">
        <v>214</v>
      </c>
      <c r="K142" t="s">
        <v>105</v>
      </c>
      <c r="L142" t="s">
        <v>106</v>
      </c>
      <c r="M142" t="s">
        <v>106</v>
      </c>
      <c r="N142" t="s">
        <v>610</v>
      </c>
      <c r="O142" t="s">
        <v>108</v>
      </c>
      <c r="P142" t="s">
        <v>109</v>
      </c>
      <c r="Q142" t="s">
        <v>110</v>
      </c>
      <c r="R142" t="s">
        <v>138</v>
      </c>
      <c r="S142" t="s">
        <v>112</v>
      </c>
      <c r="T142" t="s">
        <v>113</v>
      </c>
      <c r="U142" t="s">
        <v>611</v>
      </c>
      <c r="V142" t="s">
        <v>115</v>
      </c>
      <c r="Y142" t="b">
        <v>0</v>
      </c>
      <c r="Z142" t="b">
        <v>0</v>
      </c>
      <c r="AA142" t="b">
        <v>0</v>
      </c>
      <c r="AB142" t="b">
        <v>0</v>
      </c>
      <c r="AC142" t="b">
        <v>0</v>
      </c>
      <c r="AD142" t="b">
        <v>0</v>
      </c>
      <c r="AE142" t="b">
        <v>0</v>
      </c>
      <c r="AF142" t="b">
        <v>0</v>
      </c>
      <c r="AG142" t="b">
        <v>0</v>
      </c>
      <c r="AH142" t="b">
        <v>0</v>
      </c>
      <c r="AL142">
        <v>35919</v>
      </c>
      <c r="AM142" t="s">
        <v>131</v>
      </c>
      <c r="AT142" s="9">
        <v>350000</v>
      </c>
      <c r="AU142" s="9"/>
      <c r="AV142" s="9"/>
      <c r="AW142" s="9">
        <v>350000</v>
      </c>
      <c r="AX142" s="9"/>
      <c r="AY142" s="9"/>
      <c r="AZ142" s="9"/>
      <c r="BA142" s="9"/>
      <c r="BB142" s="9">
        <v>3730000</v>
      </c>
      <c r="BC142" s="9"/>
      <c r="BD142" s="9">
        <v>3730000</v>
      </c>
      <c r="BE142" s="9">
        <f>BC142+BD142</f>
        <v>3730000</v>
      </c>
      <c r="BF142" s="10">
        <f>VLOOKUP(B142, [1]TERDataset_APR2014!$A$2:$EM$919, 50, FALSE)</f>
        <v>3.73</v>
      </c>
      <c r="BG142" s="9"/>
      <c r="BH142" s="9"/>
      <c r="BI142" s="9"/>
      <c r="BJ142" s="9">
        <v>5130000</v>
      </c>
      <c r="BK142" s="9"/>
      <c r="BL142" s="9">
        <v>6399999.9999999991</v>
      </c>
      <c r="BM142" s="9">
        <f>VLOOKUP(A142,[2]ProjectDetails!$A$2:$CQ$621,63,FALSE)</f>
        <v>6399999.9999999991</v>
      </c>
      <c r="BN142" s="11"/>
      <c r="BO142" s="11"/>
      <c r="BP142" s="11"/>
      <c r="BQ142" s="11">
        <v>36287</v>
      </c>
      <c r="BR142" s="11">
        <v>36287</v>
      </c>
      <c r="BS142" s="11"/>
      <c r="BT142" s="11">
        <v>36626</v>
      </c>
      <c r="BU142" s="11">
        <v>36626</v>
      </c>
      <c r="BV142" s="11"/>
      <c r="BW142" s="11"/>
      <c r="BX142" s="11"/>
      <c r="BY142" s="11"/>
      <c r="BZ142" s="11"/>
      <c r="CA142" s="11"/>
      <c r="CB142" s="11"/>
      <c r="CC142" s="11">
        <v>36678</v>
      </c>
      <c r="CD142" s="11"/>
      <c r="CE142" s="11"/>
      <c r="CF142" s="11"/>
      <c r="CG142" s="11">
        <v>36916</v>
      </c>
      <c r="CH142" s="11">
        <v>38533</v>
      </c>
      <c r="CI142" s="11">
        <v>39447</v>
      </c>
      <c r="CJ142" s="11"/>
      <c r="CK142" s="11"/>
      <c r="CL142" s="11"/>
      <c r="CM142" s="11"/>
      <c r="CN142" s="11"/>
      <c r="CO142" s="11"/>
      <c r="CP142" s="11"/>
      <c r="CQ142" s="11">
        <v>36916</v>
      </c>
      <c r="CR142" s="11"/>
      <c r="CS142" s="11"/>
      <c r="CT142" s="12">
        <f>VLOOKUP(A142,'[3]compiled projects'!A$1:R$382,11,FALSE)</f>
        <v>1</v>
      </c>
      <c r="CW142" t="s">
        <v>125</v>
      </c>
    </row>
    <row r="143" spans="1:101" x14ac:dyDescent="0.2">
      <c r="A143" s="13">
        <v>650</v>
      </c>
      <c r="B143" s="8" t="e">
        <f>VLOOKUP(A143, [1]TERDataset_APR2014!$A$2:$A$919, 1, FALSE)</f>
        <v>#N/A</v>
      </c>
      <c r="C143" t="s">
        <v>132</v>
      </c>
      <c r="D143" t="s">
        <v>132</v>
      </c>
      <c r="F143" t="s">
        <v>126</v>
      </c>
      <c r="H143" t="s">
        <v>526</v>
      </c>
      <c r="J143" t="s">
        <v>527</v>
      </c>
      <c r="K143" t="s">
        <v>105</v>
      </c>
      <c r="L143" t="s">
        <v>106</v>
      </c>
      <c r="M143" t="s">
        <v>106</v>
      </c>
      <c r="N143" t="s">
        <v>612</v>
      </c>
      <c r="O143" t="s">
        <v>108</v>
      </c>
      <c r="P143" t="s">
        <v>136</v>
      </c>
      <c r="Q143" t="s">
        <v>137</v>
      </c>
      <c r="R143" t="s">
        <v>138</v>
      </c>
      <c r="S143" t="s">
        <v>112</v>
      </c>
      <c r="T143" t="s">
        <v>113</v>
      </c>
      <c r="U143" t="s">
        <v>613</v>
      </c>
      <c r="V143" t="s">
        <v>140</v>
      </c>
      <c r="Y143" t="b">
        <v>0</v>
      </c>
      <c r="Z143" t="b">
        <v>0</v>
      </c>
      <c r="AA143" t="b">
        <v>0</v>
      </c>
      <c r="AB143" t="b">
        <v>0</v>
      </c>
      <c r="AC143" t="b">
        <v>0</v>
      </c>
      <c r="AD143" t="b">
        <v>0</v>
      </c>
      <c r="AE143" t="b">
        <v>0</v>
      </c>
      <c r="AF143" t="b">
        <v>0</v>
      </c>
      <c r="AG143" t="b">
        <v>0</v>
      </c>
      <c r="AH143" t="b">
        <v>0</v>
      </c>
      <c r="AL143">
        <v>57041</v>
      </c>
      <c r="AM143" t="s">
        <v>614</v>
      </c>
      <c r="AT143" s="9">
        <v>21150</v>
      </c>
      <c r="AU143" s="9"/>
      <c r="AV143" s="9">
        <v>21150</v>
      </c>
      <c r="AW143" s="9"/>
      <c r="AX143" s="9"/>
      <c r="AY143" s="9"/>
      <c r="AZ143" s="9"/>
      <c r="BA143" s="9"/>
      <c r="BB143" s="9">
        <v>728850</v>
      </c>
      <c r="BC143" s="9"/>
      <c r="BD143" s="9"/>
      <c r="BE143" s="9">
        <v>750000</v>
      </c>
      <c r="BF143" s="10" t="e">
        <f>VLOOKUP(B143, [1]TERDataset_APR2014!$A$2:$EM$919, 50, FALSE)</f>
        <v>#N/A</v>
      </c>
      <c r="BG143" s="9"/>
      <c r="BH143" s="9"/>
      <c r="BI143" s="9"/>
      <c r="BJ143" s="9">
        <v>1346350</v>
      </c>
      <c r="BK143" s="9"/>
      <c r="BL143" s="9"/>
      <c r="BM143" s="9">
        <f>VLOOKUP(A143,[2]ProjectDetails!$A$2:$CQ$621,63,FALSE)</f>
        <v>1346350</v>
      </c>
      <c r="BN143" s="11">
        <v>36265</v>
      </c>
      <c r="BO143" s="11"/>
      <c r="BP143" s="11"/>
      <c r="BQ143" s="11"/>
      <c r="BR143" s="11">
        <v>36320</v>
      </c>
      <c r="BS143" s="11">
        <v>36320</v>
      </c>
      <c r="BT143" s="11"/>
      <c r="BU143" s="11">
        <v>36320</v>
      </c>
      <c r="BV143" s="11"/>
      <c r="BW143" s="11"/>
      <c r="BX143" s="11"/>
      <c r="BY143" s="11"/>
      <c r="BZ143" s="11"/>
      <c r="CA143" s="11"/>
      <c r="CB143" s="11"/>
      <c r="CC143" s="11">
        <v>36433</v>
      </c>
      <c r="CD143" s="11"/>
      <c r="CE143" s="11"/>
      <c r="CF143" s="11"/>
      <c r="CG143" s="11">
        <v>36434</v>
      </c>
      <c r="CH143" s="11">
        <v>37529</v>
      </c>
      <c r="CI143" s="11">
        <v>37529</v>
      </c>
      <c r="CJ143" s="11"/>
      <c r="CK143" s="11"/>
      <c r="CL143" s="11"/>
      <c r="CM143" s="11"/>
      <c r="CN143" s="11"/>
      <c r="CO143" s="11"/>
      <c r="CP143" s="11"/>
      <c r="CQ143" s="11">
        <v>36438</v>
      </c>
      <c r="CR143" s="11"/>
      <c r="CS143" s="11"/>
      <c r="CU143" s="12">
        <f>VLOOKUP(A143, '[3]compiled projects'!$A$1:$R$382, 14,FALSE)</f>
        <v>1</v>
      </c>
      <c r="CW143" t="s">
        <v>118</v>
      </c>
    </row>
    <row r="144" spans="1:101" x14ac:dyDescent="0.2">
      <c r="A144" s="8">
        <v>651</v>
      </c>
      <c r="B144" s="8">
        <f>VLOOKUP(A144, [1]TERDataset_APR2014!$A$2:$A$919, 1, FALSE)</f>
        <v>651</v>
      </c>
      <c r="C144" t="s">
        <v>132</v>
      </c>
      <c r="D144" t="s">
        <v>132</v>
      </c>
      <c r="F144" t="s">
        <v>126</v>
      </c>
      <c r="H144" t="s">
        <v>526</v>
      </c>
      <c r="J144" t="s">
        <v>527</v>
      </c>
      <c r="K144" t="s">
        <v>105</v>
      </c>
      <c r="L144" t="s">
        <v>106</v>
      </c>
      <c r="M144" t="s">
        <v>106</v>
      </c>
      <c r="N144" t="s">
        <v>615</v>
      </c>
      <c r="O144" t="s">
        <v>108</v>
      </c>
      <c r="P144" t="s">
        <v>109</v>
      </c>
      <c r="Q144" t="s">
        <v>110</v>
      </c>
      <c r="R144" t="s">
        <v>138</v>
      </c>
      <c r="S144" t="s">
        <v>112</v>
      </c>
      <c r="T144" t="s">
        <v>113</v>
      </c>
      <c r="U144" t="s">
        <v>616</v>
      </c>
      <c r="V144" t="s">
        <v>115</v>
      </c>
      <c r="Y144" t="b">
        <v>0</v>
      </c>
      <c r="Z144" t="b">
        <v>0</v>
      </c>
      <c r="AA144" t="b">
        <v>0</v>
      </c>
      <c r="AB144" t="b">
        <v>0</v>
      </c>
      <c r="AC144" t="b">
        <v>0</v>
      </c>
      <c r="AD144" t="b">
        <v>0</v>
      </c>
      <c r="AE144" t="b">
        <v>0</v>
      </c>
      <c r="AF144" t="b">
        <v>0</v>
      </c>
      <c r="AG144" t="b">
        <v>0</v>
      </c>
      <c r="AH144" t="b">
        <v>0</v>
      </c>
      <c r="AL144">
        <v>65200</v>
      </c>
      <c r="AM144" t="s">
        <v>596</v>
      </c>
      <c r="AT144" s="9">
        <v>350000</v>
      </c>
      <c r="AU144" s="9"/>
      <c r="AV144" s="9"/>
      <c r="AW144" s="9">
        <v>350000</v>
      </c>
      <c r="AX144" s="9"/>
      <c r="AY144" s="9"/>
      <c r="AZ144" s="9"/>
      <c r="BA144" s="9"/>
      <c r="BB144" s="9">
        <v>10000000</v>
      </c>
      <c r="BC144" s="9"/>
      <c r="BD144" s="9">
        <v>10000000</v>
      </c>
      <c r="BE144" s="9">
        <f>BC144+BD144</f>
        <v>10000000</v>
      </c>
      <c r="BF144" s="10">
        <f>VLOOKUP(B144, [1]TERDataset_APR2014!$A$2:$EM$919, 50, FALSE)</f>
        <v>10</v>
      </c>
      <c r="BG144" s="9"/>
      <c r="BH144" s="9"/>
      <c r="BI144" s="9"/>
      <c r="BJ144" s="9">
        <v>14000000</v>
      </c>
      <c r="BK144" s="9"/>
      <c r="BL144" s="9">
        <v>12750000</v>
      </c>
      <c r="BM144" s="9">
        <f>VLOOKUP(A144,[2]ProjectDetails!$A$2:$CQ$621,63,FALSE)</f>
        <v>12750000</v>
      </c>
      <c r="BN144" s="11"/>
      <c r="BO144" s="11"/>
      <c r="BP144" s="11"/>
      <c r="BQ144" s="11">
        <v>36287</v>
      </c>
      <c r="BR144" s="11">
        <v>36287</v>
      </c>
      <c r="BS144" s="11"/>
      <c r="BT144" s="11">
        <v>36900</v>
      </c>
      <c r="BU144" s="11">
        <v>36900</v>
      </c>
      <c r="BV144" s="11"/>
      <c r="BW144" s="11"/>
      <c r="BX144" s="11"/>
      <c r="BY144" s="11"/>
      <c r="BZ144" s="11"/>
      <c r="CA144" s="11"/>
      <c r="CB144" s="11"/>
      <c r="CC144" s="11">
        <v>36949</v>
      </c>
      <c r="CD144" s="11"/>
      <c r="CE144" s="11"/>
      <c r="CF144" s="11"/>
      <c r="CG144" s="11">
        <v>37221</v>
      </c>
      <c r="CH144" s="11">
        <v>39082</v>
      </c>
      <c r="CI144" s="11">
        <v>39233</v>
      </c>
      <c r="CJ144" s="11"/>
      <c r="CK144" s="11"/>
      <c r="CL144" s="11"/>
      <c r="CM144" s="11">
        <v>39416</v>
      </c>
      <c r="CN144" s="11"/>
      <c r="CO144" s="11"/>
      <c r="CP144" s="11"/>
      <c r="CQ144" s="11">
        <v>37220</v>
      </c>
      <c r="CR144" s="11"/>
      <c r="CS144" s="11"/>
      <c r="CU144" s="12">
        <f>VLOOKUP(A144, '[3]compiled projects'!$A$1:$R$382, 14,FALSE)</f>
        <v>1</v>
      </c>
      <c r="CW144" t="s">
        <v>118</v>
      </c>
    </row>
    <row r="145" spans="1:101" x14ac:dyDescent="0.2">
      <c r="A145" s="8">
        <v>653</v>
      </c>
      <c r="B145" s="8">
        <f>VLOOKUP(A145, [1]TERDataset_APR2014!$A$2:$A$919, 1, FALSE)</f>
        <v>653</v>
      </c>
      <c r="C145" t="s">
        <v>132</v>
      </c>
      <c r="D145" t="s">
        <v>132</v>
      </c>
      <c r="F145" t="s">
        <v>119</v>
      </c>
      <c r="H145" t="s">
        <v>120</v>
      </c>
      <c r="J145" t="s">
        <v>121</v>
      </c>
      <c r="K145" t="s">
        <v>105</v>
      </c>
      <c r="L145" t="s">
        <v>106</v>
      </c>
      <c r="M145" t="s">
        <v>106</v>
      </c>
      <c r="N145" t="s">
        <v>617</v>
      </c>
      <c r="O145" t="s">
        <v>108</v>
      </c>
      <c r="P145" t="s">
        <v>109</v>
      </c>
      <c r="Q145" t="s">
        <v>110</v>
      </c>
      <c r="R145" t="s">
        <v>138</v>
      </c>
      <c r="S145" t="s">
        <v>112</v>
      </c>
      <c r="T145" t="s">
        <v>113</v>
      </c>
      <c r="U145" t="s">
        <v>618</v>
      </c>
      <c r="V145" t="s">
        <v>115</v>
      </c>
      <c r="Y145" t="b">
        <v>0</v>
      </c>
      <c r="Z145" t="b">
        <v>0</v>
      </c>
      <c r="AA145" t="b">
        <v>0</v>
      </c>
      <c r="AB145" t="b">
        <v>0</v>
      </c>
      <c r="AC145" t="b">
        <v>0</v>
      </c>
      <c r="AD145" t="b">
        <v>0</v>
      </c>
      <c r="AE145" t="b">
        <v>0</v>
      </c>
      <c r="AF145" t="b">
        <v>0</v>
      </c>
      <c r="AG145" t="b">
        <v>0</v>
      </c>
      <c r="AH145" t="b">
        <v>0</v>
      </c>
      <c r="AL145">
        <v>59933</v>
      </c>
      <c r="AM145" t="s">
        <v>131</v>
      </c>
      <c r="AT145" s="9">
        <v>0</v>
      </c>
      <c r="AU145" s="9"/>
      <c r="AV145" s="9"/>
      <c r="AW145" s="9"/>
      <c r="AX145" s="9"/>
      <c r="AY145" s="9"/>
      <c r="AZ145" s="9"/>
      <c r="BA145" s="9"/>
      <c r="BB145" s="9">
        <v>1250000</v>
      </c>
      <c r="BC145" s="9"/>
      <c r="BD145" s="9">
        <v>1250000</v>
      </c>
      <c r="BE145" s="9">
        <f>BC145+BD145</f>
        <v>1250000</v>
      </c>
      <c r="BF145" s="10">
        <f>VLOOKUP(B145, [1]TERDataset_APR2014!$A$2:$EM$919, 50, FALSE)</f>
        <v>1.25</v>
      </c>
      <c r="BG145" s="9"/>
      <c r="BH145" s="9"/>
      <c r="BI145" s="9"/>
      <c r="BJ145" s="9">
        <v>4800000</v>
      </c>
      <c r="BK145" s="9"/>
      <c r="BL145" s="9">
        <v>5310000.0000000009</v>
      </c>
      <c r="BM145" s="9">
        <f t="shared" ref="BM145:BM146" si="6">BL145</f>
        <v>5310000.0000000009</v>
      </c>
      <c r="BN145" s="11"/>
      <c r="BO145" s="11"/>
      <c r="BP145" s="11"/>
      <c r="BQ145" s="11">
        <v>36287</v>
      </c>
      <c r="BR145" s="11">
        <v>36287</v>
      </c>
      <c r="BS145" s="11"/>
      <c r="BT145" s="11">
        <v>36383</v>
      </c>
      <c r="BU145" s="11">
        <v>36383</v>
      </c>
      <c r="BV145" s="11"/>
      <c r="BW145" s="11"/>
      <c r="BX145" s="11"/>
      <c r="BY145" s="11"/>
      <c r="BZ145" s="11"/>
      <c r="CA145" s="11"/>
      <c r="CB145" s="11"/>
      <c r="CC145" s="11">
        <v>36496</v>
      </c>
      <c r="CD145" s="11"/>
      <c r="CE145" s="11">
        <v>36493</v>
      </c>
      <c r="CF145" s="11"/>
      <c r="CG145" s="11"/>
      <c r="CH145" s="11">
        <v>37986</v>
      </c>
      <c r="CI145" s="11">
        <v>38717</v>
      </c>
      <c r="CJ145" s="11"/>
      <c r="CK145" s="11"/>
      <c r="CL145" s="11"/>
      <c r="CM145" s="11"/>
      <c r="CN145" s="11"/>
      <c r="CO145" s="11"/>
      <c r="CP145" s="11"/>
      <c r="CQ145" s="11">
        <v>36802</v>
      </c>
      <c r="CR145" s="11"/>
      <c r="CS145" s="11"/>
      <c r="CU145" s="12">
        <v>1</v>
      </c>
      <c r="CW145" t="s">
        <v>118</v>
      </c>
    </row>
    <row r="146" spans="1:101" x14ac:dyDescent="0.2">
      <c r="A146" s="8">
        <v>656</v>
      </c>
      <c r="B146" s="8">
        <f>VLOOKUP(A146, [1]TERDataset_APR2014!$A$2:$A$919, 1, FALSE)</f>
        <v>656</v>
      </c>
      <c r="C146" t="s">
        <v>132</v>
      </c>
      <c r="D146" t="s">
        <v>132</v>
      </c>
      <c r="F146" t="s">
        <v>119</v>
      </c>
      <c r="H146" t="s">
        <v>619</v>
      </c>
      <c r="J146" t="s">
        <v>620</v>
      </c>
      <c r="K146" t="s">
        <v>105</v>
      </c>
      <c r="L146" t="s">
        <v>106</v>
      </c>
      <c r="M146" t="s">
        <v>106</v>
      </c>
      <c r="N146" t="s">
        <v>621</v>
      </c>
      <c r="O146" t="s">
        <v>108</v>
      </c>
      <c r="P146" t="s">
        <v>136</v>
      </c>
      <c r="Q146" t="s">
        <v>137</v>
      </c>
      <c r="R146" t="s">
        <v>138</v>
      </c>
      <c r="S146" t="s">
        <v>112</v>
      </c>
      <c r="T146" t="s">
        <v>113</v>
      </c>
      <c r="U146" t="s">
        <v>622</v>
      </c>
      <c r="V146" t="s">
        <v>140</v>
      </c>
      <c r="Y146" t="b">
        <v>0</v>
      </c>
      <c r="Z146" t="b">
        <v>0</v>
      </c>
      <c r="AA146" t="b">
        <v>0</v>
      </c>
      <c r="AB146" t="b">
        <v>0</v>
      </c>
      <c r="AC146" t="b">
        <v>1</v>
      </c>
      <c r="AD146" t="b">
        <v>0</v>
      </c>
      <c r="AE146" t="b">
        <v>0</v>
      </c>
      <c r="AF146" t="b">
        <v>0</v>
      </c>
      <c r="AG146" t="b">
        <v>0</v>
      </c>
      <c r="AH146" t="b">
        <v>0</v>
      </c>
      <c r="AL146">
        <v>59257</v>
      </c>
      <c r="AM146" t="s">
        <v>131</v>
      </c>
      <c r="AT146" s="9">
        <v>25000</v>
      </c>
      <c r="AU146" s="9"/>
      <c r="AV146" s="9">
        <v>25000</v>
      </c>
      <c r="AW146" s="9"/>
      <c r="AX146" s="9"/>
      <c r="AY146" s="9"/>
      <c r="AZ146" s="9"/>
      <c r="BA146" s="9"/>
      <c r="BB146" s="9">
        <v>899978</v>
      </c>
      <c r="BC146" s="9"/>
      <c r="BD146" s="9">
        <v>899978</v>
      </c>
      <c r="BE146" s="9">
        <f>BC146+BD146</f>
        <v>899978</v>
      </c>
      <c r="BF146" s="10">
        <f>VLOOKUP(B146, [1]TERDataset_APR2014!$A$2:$EM$919, 50, FALSE)</f>
        <v>0.89997799999999994</v>
      </c>
      <c r="BG146" s="9"/>
      <c r="BH146" s="9"/>
      <c r="BI146" s="9"/>
      <c r="BJ146" s="9">
        <v>638148</v>
      </c>
      <c r="BK146" s="9"/>
      <c r="BL146" s="9">
        <v>658148.00000000012</v>
      </c>
      <c r="BM146" s="9">
        <f t="shared" si="6"/>
        <v>658148.00000000012</v>
      </c>
      <c r="BN146" s="11">
        <v>36116</v>
      </c>
      <c r="BO146" s="11"/>
      <c r="BP146" s="11"/>
      <c r="BQ146" s="11">
        <v>36161</v>
      </c>
      <c r="BR146" s="11">
        <v>36161</v>
      </c>
      <c r="BS146" s="11"/>
      <c r="BT146" s="11">
        <v>36213</v>
      </c>
      <c r="BU146" s="11">
        <v>36213</v>
      </c>
      <c r="BV146" s="11"/>
      <c r="BW146" s="11"/>
      <c r="BX146" s="11"/>
      <c r="BY146" s="11"/>
      <c r="BZ146" s="11"/>
      <c r="CA146" s="11"/>
      <c r="CB146" s="11"/>
      <c r="CC146" s="11">
        <v>36328</v>
      </c>
      <c r="CD146" s="11"/>
      <c r="CE146" s="11"/>
      <c r="CF146" s="11"/>
      <c r="CG146" s="11"/>
      <c r="CH146" s="11">
        <v>38077</v>
      </c>
      <c r="CI146" s="11">
        <v>38351</v>
      </c>
      <c r="CJ146" s="11"/>
      <c r="CK146" s="11"/>
      <c r="CL146" s="11"/>
      <c r="CM146" s="11">
        <v>38353</v>
      </c>
      <c r="CN146" s="11"/>
      <c r="CO146" s="11"/>
      <c r="CP146" s="11"/>
      <c r="CQ146" s="11">
        <v>36351</v>
      </c>
      <c r="CR146" s="11"/>
      <c r="CS146" s="11"/>
      <c r="CU146" s="12">
        <v>1</v>
      </c>
      <c r="CW146" t="s">
        <v>118</v>
      </c>
    </row>
    <row r="147" spans="1:101" x14ac:dyDescent="0.2">
      <c r="A147" s="13">
        <v>659</v>
      </c>
      <c r="B147" s="8">
        <f>VLOOKUP(A147, [1]TERDataset_APR2014!$A$2:$A$919, 1, FALSE)</f>
        <v>659</v>
      </c>
      <c r="C147" t="s">
        <v>132</v>
      </c>
      <c r="D147" t="s">
        <v>132</v>
      </c>
      <c r="F147" t="s">
        <v>102</v>
      </c>
      <c r="H147" t="s">
        <v>146</v>
      </c>
      <c r="J147" t="s">
        <v>147</v>
      </c>
      <c r="K147" t="s">
        <v>105</v>
      </c>
      <c r="L147" t="s">
        <v>106</v>
      </c>
      <c r="M147" t="s">
        <v>106</v>
      </c>
      <c r="N147" t="s">
        <v>623</v>
      </c>
      <c r="O147" t="s">
        <v>108</v>
      </c>
      <c r="P147" t="s">
        <v>136</v>
      </c>
      <c r="Q147" t="s">
        <v>137</v>
      </c>
      <c r="R147" t="s">
        <v>138</v>
      </c>
      <c r="S147" t="s">
        <v>112</v>
      </c>
      <c r="T147" t="s">
        <v>113</v>
      </c>
      <c r="U147" t="s">
        <v>624</v>
      </c>
      <c r="V147" t="s">
        <v>115</v>
      </c>
      <c r="Y147" t="b">
        <v>0</v>
      </c>
      <c r="Z147" t="b">
        <v>0</v>
      </c>
      <c r="AA147" t="b">
        <v>0</v>
      </c>
      <c r="AB147" t="b">
        <v>0</v>
      </c>
      <c r="AC147" t="b">
        <v>0</v>
      </c>
      <c r="AD147" t="b">
        <v>0</v>
      </c>
      <c r="AE147" t="b">
        <v>0</v>
      </c>
      <c r="AF147" t="b">
        <v>0</v>
      </c>
      <c r="AG147" t="b">
        <v>0</v>
      </c>
      <c r="AH147" t="b">
        <v>0</v>
      </c>
      <c r="AL147">
        <v>64441</v>
      </c>
      <c r="AM147" t="s">
        <v>117</v>
      </c>
      <c r="AT147" s="9">
        <v>0</v>
      </c>
      <c r="AU147" s="9"/>
      <c r="AV147" s="9"/>
      <c r="AW147" s="9"/>
      <c r="AX147" s="9"/>
      <c r="AY147" s="9"/>
      <c r="AZ147" s="9"/>
      <c r="BA147" s="9"/>
      <c r="BB147" s="9">
        <v>748000</v>
      </c>
      <c r="BC147" s="9"/>
      <c r="BD147" s="9"/>
      <c r="BE147" s="9">
        <v>748000</v>
      </c>
      <c r="BF147" s="10">
        <f>VLOOKUP(B147, [1]TERDataset_APR2014!$A$2:$EM$919, 50, FALSE)</f>
        <v>0.748</v>
      </c>
      <c r="BG147" s="9"/>
      <c r="BH147" s="9"/>
      <c r="BI147" s="9"/>
      <c r="BJ147" s="9">
        <v>4630000.0000000009</v>
      </c>
      <c r="BK147" s="9"/>
      <c r="BL147" s="9"/>
      <c r="BM147" s="9">
        <f>VLOOKUP(A147,[2]ProjectDetails!$A$2:$CQ$621,63,FALSE)</f>
        <v>10651000</v>
      </c>
      <c r="BN147" s="11">
        <v>36180</v>
      </c>
      <c r="BO147" s="11"/>
      <c r="BP147" s="11"/>
      <c r="BQ147" s="11"/>
      <c r="BR147" s="11">
        <v>36248</v>
      </c>
      <c r="BS147" s="11">
        <v>36248</v>
      </c>
      <c r="BT147" s="11"/>
      <c r="BU147" s="11">
        <v>36248</v>
      </c>
      <c r="BV147" s="11"/>
      <c r="BW147" s="11"/>
      <c r="BX147" s="11"/>
      <c r="BY147" s="11"/>
      <c r="BZ147" s="11"/>
      <c r="CA147" s="11"/>
      <c r="CB147" s="11"/>
      <c r="CC147" s="11">
        <v>36367</v>
      </c>
      <c r="CD147" s="11"/>
      <c r="CE147" s="11"/>
      <c r="CF147" s="11"/>
      <c r="CG147" s="11">
        <v>36685</v>
      </c>
      <c r="CH147" s="11">
        <v>37802</v>
      </c>
      <c r="CI147" s="11">
        <v>38717</v>
      </c>
      <c r="CJ147" s="11"/>
      <c r="CK147" s="11"/>
      <c r="CL147" s="11"/>
      <c r="CM147" s="11">
        <v>38849</v>
      </c>
      <c r="CN147" s="11"/>
      <c r="CO147" s="11"/>
      <c r="CP147" s="11"/>
      <c r="CQ147" s="11">
        <v>36744</v>
      </c>
      <c r="CR147" s="11"/>
      <c r="CS147" s="11"/>
      <c r="CT147" s="12">
        <f>VLOOKUP(A147,'[3]compiled projects'!A$1:R$382,11,FALSE)</f>
        <v>1</v>
      </c>
      <c r="CW147" t="s">
        <v>125</v>
      </c>
    </row>
    <row r="148" spans="1:101" x14ac:dyDescent="0.2">
      <c r="A148" s="8">
        <v>661</v>
      </c>
      <c r="B148" s="8">
        <f>VLOOKUP(A148, [1]TERDataset_APR2014!$A$2:$A$919, 1, FALSE)</f>
        <v>661</v>
      </c>
      <c r="C148" t="s">
        <v>101</v>
      </c>
      <c r="D148" t="s">
        <v>101</v>
      </c>
      <c r="F148" t="s">
        <v>126</v>
      </c>
      <c r="H148" t="s">
        <v>625</v>
      </c>
      <c r="J148" t="s">
        <v>626</v>
      </c>
      <c r="K148" t="s">
        <v>105</v>
      </c>
      <c r="L148" t="s">
        <v>106</v>
      </c>
      <c r="M148" t="s">
        <v>106</v>
      </c>
      <c r="N148" t="s">
        <v>627</v>
      </c>
      <c r="O148" t="s">
        <v>108</v>
      </c>
      <c r="P148" t="s">
        <v>109</v>
      </c>
      <c r="Q148" t="s">
        <v>110</v>
      </c>
      <c r="R148" t="s">
        <v>138</v>
      </c>
      <c r="S148" t="s">
        <v>112</v>
      </c>
      <c r="T148" t="s">
        <v>113</v>
      </c>
      <c r="U148" t="s">
        <v>372</v>
      </c>
      <c r="V148" t="s">
        <v>354</v>
      </c>
      <c r="Y148" t="b">
        <v>0</v>
      </c>
      <c r="Z148" t="b">
        <v>0</v>
      </c>
      <c r="AA148" t="b">
        <v>0</v>
      </c>
      <c r="AB148" t="b">
        <v>0</v>
      </c>
      <c r="AC148" t="b">
        <v>0</v>
      </c>
      <c r="AD148" t="b">
        <v>0</v>
      </c>
      <c r="AE148" t="b">
        <v>0</v>
      </c>
      <c r="AF148" t="b">
        <v>0</v>
      </c>
      <c r="AG148" t="b">
        <v>0</v>
      </c>
      <c r="AH148" t="b">
        <v>0</v>
      </c>
      <c r="AK148">
        <v>1343</v>
      </c>
      <c r="AM148" t="s">
        <v>124</v>
      </c>
      <c r="AT148" s="9">
        <v>350000</v>
      </c>
      <c r="AU148" s="9"/>
      <c r="AV148" s="9"/>
      <c r="AW148" s="9"/>
      <c r="AX148" s="9"/>
      <c r="AY148" s="9">
        <v>350000</v>
      </c>
      <c r="AZ148" s="9"/>
      <c r="BA148" s="9"/>
      <c r="BB148" s="9">
        <v>9240000</v>
      </c>
      <c r="BC148" s="9"/>
      <c r="BD148" s="9">
        <v>9240000</v>
      </c>
      <c r="BE148" s="9">
        <f>BC148+BD148</f>
        <v>9240000</v>
      </c>
      <c r="BF148" s="10">
        <f>VLOOKUP(B148, [1]TERDataset_APR2014!$A$2:$EM$919, 50, FALSE)</f>
        <v>9.24</v>
      </c>
      <c r="BG148" s="9"/>
      <c r="BH148" s="9"/>
      <c r="BI148" s="9"/>
      <c r="BJ148" s="9">
        <v>8800000</v>
      </c>
      <c r="BK148" s="9"/>
      <c r="BL148" s="9">
        <v>8819478</v>
      </c>
      <c r="BM148" s="9">
        <f>VLOOKUP(A148,[2]ProjectDetails!$A$2:$CQ$621,63,FALSE)</f>
        <v>8819478</v>
      </c>
      <c r="BN148" s="11"/>
      <c r="BO148" s="11"/>
      <c r="BP148" s="11"/>
      <c r="BQ148" s="11">
        <v>36287</v>
      </c>
      <c r="BR148" s="11">
        <v>36287</v>
      </c>
      <c r="BS148" s="11"/>
      <c r="BT148" s="11">
        <v>36570</v>
      </c>
      <c r="BU148" s="11">
        <v>36570</v>
      </c>
      <c r="BV148" s="11"/>
      <c r="BW148" s="11"/>
      <c r="BX148" s="11"/>
      <c r="BY148" s="11"/>
      <c r="BZ148" s="11"/>
      <c r="CA148" s="11"/>
      <c r="CB148" s="11"/>
      <c r="CC148" s="11">
        <v>37085</v>
      </c>
      <c r="CD148" s="11"/>
      <c r="CE148" s="11"/>
      <c r="CF148" s="11"/>
      <c r="CG148" s="11">
        <v>37085</v>
      </c>
      <c r="CH148" s="11">
        <v>38504</v>
      </c>
      <c r="CI148" s="11">
        <v>39051</v>
      </c>
      <c r="CJ148" s="11"/>
      <c r="CK148" s="11"/>
      <c r="CL148" s="11"/>
      <c r="CM148" s="11">
        <v>39185</v>
      </c>
      <c r="CN148" s="11"/>
      <c r="CO148" s="11"/>
      <c r="CP148" s="11"/>
      <c r="CQ148" s="11">
        <v>36624</v>
      </c>
      <c r="CR148" s="11"/>
      <c r="CS148" s="11"/>
      <c r="CU148" s="12">
        <f>VLOOKUP(A148, '[3]compiled projects'!$A$1:$R$382, 14,FALSE)</f>
        <v>1</v>
      </c>
      <c r="CW148" t="s">
        <v>118</v>
      </c>
    </row>
    <row r="149" spans="1:101" x14ac:dyDescent="0.2">
      <c r="A149" s="13">
        <v>664</v>
      </c>
      <c r="B149" s="8" t="e">
        <f>VLOOKUP(A149, [1]TERDataset_APR2014!$A$2:$A$919, 1, FALSE)</f>
        <v>#N/A</v>
      </c>
      <c r="C149" t="s">
        <v>132</v>
      </c>
      <c r="D149" t="s">
        <v>132</v>
      </c>
      <c r="F149" t="s">
        <v>126</v>
      </c>
      <c r="H149" t="s">
        <v>127</v>
      </c>
      <c r="J149" t="s">
        <v>128</v>
      </c>
      <c r="K149" t="s">
        <v>105</v>
      </c>
      <c r="L149" t="s">
        <v>106</v>
      </c>
      <c r="M149" t="s">
        <v>106</v>
      </c>
      <c r="N149" t="s">
        <v>628</v>
      </c>
      <c r="O149" t="s">
        <v>108</v>
      </c>
      <c r="P149" t="s">
        <v>136</v>
      </c>
      <c r="Q149" t="s">
        <v>137</v>
      </c>
      <c r="R149" t="s">
        <v>138</v>
      </c>
      <c r="S149" t="s">
        <v>112</v>
      </c>
      <c r="T149" t="s">
        <v>113</v>
      </c>
      <c r="U149" t="s">
        <v>629</v>
      </c>
      <c r="V149" t="s">
        <v>140</v>
      </c>
      <c r="Y149" t="b">
        <v>0</v>
      </c>
      <c r="Z149" t="b">
        <v>0</v>
      </c>
      <c r="AA149" t="b">
        <v>0</v>
      </c>
      <c r="AB149" t="b">
        <v>0</v>
      </c>
      <c r="AC149" t="b">
        <v>1</v>
      </c>
      <c r="AD149" t="b">
        <v>0</v>
      </c>
      <c r="AE149" t="b">
        <v>0</v>
      </c>
      <c r="AF149" t="b">
        <v>0</v>
      </c>
      <c r="AG149" t="b">
        <v>0</v>
      </c>
      <c r="AH149" t="b">
        <v>0</v>
      </c>
      <c r="AL149">
        <v>57029</v>
      </c>
      <c r="AM149" t="s">
        <v>131</v>
      </c>
      <c r="AT149" s="9">
        <v>25000</v>
      </c>
      <c r="AU149" s="9"/>
      <c r="AV149" s="9">
        <v>25000</v>
      </c>
      <c r="AW149" s="9"/>
      <c r="AX149" s="9"/>
      <c r="AY149" s="9"/>
      <c r="AZ149" s="9"/>
      <c r="BA149" s="9"/>
      <c r="BB149" s="9">
        <v>938900</v>
      </c>
      <c r="BC149" s="9"/>
      <c r="BD149" s="9"/>
      <c r="BE149" s="9">
        <v>963900</v>
      </c>
      <c r="BF149" s="10" t="e">
        <f>VLOOKUP(B149, [1]TERDataset_APR2014!$A$2:$EM$919, 50, FALSE)</f>
        <v>#N/A</v>
      </c>
      <c r="BG149" s="9"/>
      <c r="BH149" s="9"/>
      <c r="BI149" s="9"/>
      <c r="BJ149" s="9">
        <v>1490000.0000000002</v>
      </c>
      <c r="BK149" s="9"/>
      <c r="BL149" s="9">
        <v>1409000</v>
      </c>
      <c r="BM149" s="9">
        <f>VLOOKUP(A149,[2]ProjectDetails!$A$2:$CQ$621,63,FALSE)</f>
        <v>1409000</v>
      </c>
      <c r="BN149" s="11">
        <v>36202</v>
      </c>
      <c r="BO149" s="11"/>
      <c r="BP149" s="11"/>
      <c r="BQ149" s="11">
        <v>36287</v>
      </c>
      <c r="BR149" s="11">
        <v>36287</v>
      </c>
      <c r="BS149" s="11"/>
      <c r="BT149" s="11">
        <v>36328</v>
      </c>
      <c r="BU149" s="11">
        <v>36328</v>
      </c>
      <c r="BV149" s="11"/>
      <c r="BW149" s="11"/>
      <c r="BX149" s="11"/>
      <c r="BY149" s="11"/>
      <c r="BZ149" s="11"/>
      <c r="CA149" s="11"/>
      <c r="CB149" s="11"/>
      <c r="CC149" s="11">
        <v>36328</v>
      </c>
      <c r="CD149" s="11"/>
      <c r="CE149" s="11"/>
      <c r="CF149" s="11"/>
      <c r="CG149" s="11"/>
      <c r="CH149" s="11">
        <v>37437</v>
      </c>
      <c r="CI149" s="11">
        <v>37986</v>
      </c>
      <c r="CJ149" s="11"/>
      <c r="CK149" s="11"/>
      <c r="CL149" s="11"/>
      <c r="CM149" s="11"/>
      <c r="CN149" s="11"/>
      <c r="CO149" s="11"/>
      <c r="CP149" s="11"/>
      <c r="CQ149" s="11">
        <v>36332</v>
      </c>
      <c r="CR149" s="11"/>
      <c r="CS149" s="11"/>
      <c r="CU149" s="12">
        <f>VLOOKUP(A149, '[3]compiled projects'!$A$1:$R$382, 14,FALSE)</f>
        <v>1</v>
      </c>
      <c r="CW149" t="s">
        <v>118</v>
      </c>
    </row>
    <row r="150" spans="1:101" x14ac:dyDescent="0.2">
      <c r="A150" s="13">
        <v>665</v>
      </c>
      <c r="B150" s="8">
        <f>VLOOKUP(A150, [1]TERDataset_APR2014!$A$2:$A$919, 1, FALSE)</f>
        <v>665</v>
      </c>
      <c r="C150" t="s">
        <v>132</v>
      </c>
      <c r="D150" t="s">
        <v>132</v>
      </c>
      <c r="F150" t="s">
        <v>119</v>
      </c>
      <c r="H150" t="s">
        <v>393</v>
      </c>
      <c r="J150" t="s">
        <v>394</v>
      </c>
      <c r="K150" t="s">
        <v>105</v>
      </c>
      <c r="L150" t="s">
        <v>106</v>
      </c>
      <c r="M150" t="s">
        <v>106</v>
      </c>
      <c r="N150" t="s">
        <v>487</v>
      </c>
      <c r="O150" t="s">
        <v>108</v>
      </c>
      <c r="P150" t="s">
        <v>136</v>
      </c>
      <c r="Q150" t="s">
        <v>137</v>
      </c>
      <c r="R150" t="s">
        <v>138</v>
      </c>
      <c r="S150" t="s">
        <v>112</v>
      </c>
      <c r="T150" t="s">
        <v>113</v>
      </c>
      <c r="U150" t="s">
        <v>630</v>
      </c>
      <c r="V150" t="s">
        <v>115</v>
      </c>
      <c r="Y150" t="b">
        <v>0</v>
      </c>
      <c r="Z150" t="b">
        <v>0</v>
      </c>
      <c r="AA150" t="b">
        <v>0</v>
      </c>
      <c r="AB150" t="b">
        <v>0</v>
      </c>
      <c r="AC150" t="b">
        <v>0</v>
      </c>
      <c r="AD150" t="b">
        <v>0</v>
      </c>
      <c r="AE150" t="b">
        <v>0</v>
      </c>
      <c r="AF150" t="b">
        <v>0</v>
      </c>
      <c r="AG150" t="b">
        <v>0</v>
      </c>
      <c r="AH150" t="b">
        <v>0</v>
      </c>
      <c r="AL150">
        <v>57346</v>
      </c>
      <c r="AM150" t="s">
        <v>631</v>
      </c>
      <c r="AT150" s="9">
        <v>25000</v>
      </c>
      <c r="AU150" s="9"/>
      <c r="AV150" s="9">
        <v>25000</v>
      </c>
      <c r="AW150" s="9"/>
      <c r="AX150" s="9"/>
      <c r="AY150" s="9"/>
      <c r="AZ150" s="9"/>
      <c r="BA150" s="9"/>
      <c r="BB150" s="9">
        <v>740000</v>
      </c>
      <c r="BC150" s="9"/>
      <c r="BD150" s="9"/>
      <c r="BE150" s="9">
        <v>740000</v>
      </c>
      <c r="BF150" s="10">
        <f>VLOOKUP(B150, [1]TERDataset_APR2014!$A$2:$EM$919, 50, FALSE)</f>
        <v>0.74</v>
      </c>
      <c r="BG150" s="9"/>
      <c r="BH150" s="9"/>
      <c r="BI150" s="9"/>
      <c r="BJ150" s="9">
        <v>680000</v>
      </c>
      <c r="BK150" s="9"/>
      <c r="BL150" s="9"/>
      <c r="BM150" s="9">
        <f>VLOOKUP(A150,[2]ProjectDetails!$A$2:$CQ$621,63,FALSE)</f>
        <v>680000</v>
      </c>
      <c r="BN150" s="11">
        <v>36186</v>
      </c>
      <c r="BO150" s="11"/>
      <c r="BP150" s="11"/>
      <c r="BQ150" s="11"/>
      <c r="BR150" s="11">
        <v>36252</v>
      </c>
      <c r="BS150" s="11">
        <v>36252</v>
      </c>
      <c r="BT150" s="11"/>
      <c r="BU150" s="11">
        <v>36252</v>
      </c>
      <c r="BV150" s="11"/>
      <c r="BW150" s="11"/>
      <c r="BX150" s="11"/>
      <c r="BY150" s="11"/>
      <c r="BZ150" s="11"/>
      <c r="CA150" s="11"/>
      <c r="CB150" s="11"/>
      <c r="CC150" s="11">
        <v>36252</v>
      </c>
      <c r="CD150" s="11"/>
      <c r="CE150" s="11">
        <v>36585</v>
      </c>
      <c r="CF150" s="11"/>
      <c r="CG150" s="11">
        <v>36585</v>
      </c>
      <c r="CH150" s="11">
        <v>37986</v>
      </c>
      <c r="CI150" s="11">
        <v>38533</v>
      </c>
      <c r="CJ150" s="11"/>
      <c r="CK150" s="11"/>
      <c r="CL150" s="11"/>
      <c r="CM150" s="11"/>
      <c r="CN150" s="11"/>
      <c r="CO150" s="11"/>
      <c r="CP150" s="11"/>
      <c r="CQ150" s="11">
        <v>36585</v>
      </c>
      <c r="CR150" s="11"/>
      <c r="CS150" s="11"/>
      <c r="CT150" s="12">
        <f>VLOOKUP(A150,'[3]compiled projects'!A$1:R$382,11,FALSE)</f>
        <v>1</v>
      </c>
      <c r="CW150" t="s">
        <v>125</v>
      </c>
    </row>
    <row r="151" spans="1:101" x14ac:dyDescent="0.2">
      <c r="A151" s="13">
        <v>666</v>
      </c>
      <c r="B151" s="8" t="e">
        <f>VLOOKUP(A151, [1]TERDataset_APR2014!$A$2:$A$919, 1, FALSE)</f>
        <v>#N/A</v>
      </c>
      <c r="C151" t="s">
        <v>132</v>
      </c>
      <c r="D151" t="s">
        <v>132</v>
      </c>
      <c r="F151" t="s">
        <v>119</v>
      </c>
      <c r="H151" t="s">
        <v>393</v>
      </c>
      <c r="J151" t="s">
        <v>394</v>
      </c>
      <c r="K151" t="s">
        <v>105</v>
      </c>
      <c r="L151" t="s">
        <v>106</v>
      </c>
      <c r="M151" t="s">
        <v>106</v>
      </c>
      <c r="N151" t="s">
        <v>632</v>
      </c>
      <c r="O151" t="s">
        <v>108</v>
      </c>
      <c r="P151" t="s">
        <v>136</v>
      </c>
      <c r="Q151" t="s">
        <v>137</v>
      </c>
      <c r="R151" t="s">
        <v>437</v>
      </c>
      <c r="S151" t="s">
        <v>112</v>
      </c>
      <c r="T151" t="s">
        <v>113</v>
      </c>
      <c r="U151" t="s">
        <v>630</v>
      </c>
      <c r="V151" t="s">
        <v>115</v>
      </c>
      <c r="Y151" t="b">
        <v>0</v>
      </c>
      <c r="Z151" t="b">
        <v>0</v>
      </c>
      <c r="AA151" t="b">
        <v>0</v>
      </c>
      <c r="AB151" t="b">
        <v>0</v>
      </c>
      <c r="AC151" t="b">
        <v>0</v>
      </c>
      <c r="AD151" t="b">
        <v>0</v>
      </c>
      <c r="AE151" t="b">
        <v>0</v>
      </c>
      <c r="AF151" t="b">
        <v>0</v>
      </c>
      <c r="AG151" t="b">
        <v>0</v>
      </c>
      <c r="AH151" t="b">
        <v>0</v>
      </c>
      <c r="AL151">
        <v>70219</v>
      </c>
      <c r="AM151" t="s">
        <v>131</v>
      </c>
      <c r="AT151" s="9">
        <v>25000</v>
      </c>
      <c r="AU151" s="9"/>
      <c r="AV151" s="9">
        <v>25000</v>
      </c>
      <c r="AW151" s="9"/>
      <c r="AX151" s="9"/>
      <c r="AY151" s="9"/>
      <c r="AZ151" s="9"/>
      <c r="BA151" s="9"/>
      <c r="BB151" s="9">
        <v>725000</v>
      </c>
      <c r="BC151" s="9"/>
      <c r="BD151" s="9"/>
      <c r="BE151" s="9">
        <v>750000</v>
      </c>
      <c r="BF151" s="10" t="e">
        <f>VLOOKUP(B151, [1]TERDataset_APR2014!$A$2:$EM$919, 50, FALSE)</f>
        <v>#N/A</v>
      </c>
      <c r="BG151" s="9"/>
      <c r="BH151" s="9"/>
      <c r="BI151" s="9"/>
      <c r="BJ151" s="9">
        <v>540000</v>
      </c>
      <c r="BK151" s="9"/>
      <c r="BL151" s="9"/>
      <c r="BM151" s="9">
        <f>VLOOKUP(A151,[2]ProjectDetails!$A$2:$CQ$621,63,FALSE)</f>
        <v>540000</v>
      </c>
      <c r="BN151" s="11">
        <v>36224</v>
      </c>
      <c r="BO151" s="11"/>
      <c r="BP151" s="11"/>
      <c r="BQ151" s="11"/>
      <c r="BR151" s="11">
        <v>36320</v>
      </c>
      <c r="BS151" s="11">
        <v>36320</v>
      </c>
      <c r="BT151" s="11"/>
      <c r="BU151" s="11">
        <v>36320</v>
      </c>
      <c r="BV151" s="11"/>
      <c r="BW151" s="11"/>
      <c r="BX151" s="11"/>
      <c r="BY151" s="11"/>
      <c r="BZ151" s="11"/>
      <c r="CA151" s="11"/>
      <c r="CB151" s="11"/>
      <c r="CC151" s="11">
        <v>36403</v>
      </c>
      <c r="CD151" s="11"/>
      <c r="CE151" s="11"/>
      <c r="CF151" s="11"/>
      <c r="CG151" s="11"/>
      <c r="CH151" s="11">
        <v>37986</v>
      </c>
      <c r="CI151" s="11"/>
      <c r="CJ151" s="11"/>
      <c r="CK151" s="11"/>
      <c r="CL151" s="11"/>
      <c r="CM151" s="11"/>
      <c r="CN151" s="11"/>
      <c r="CO151" s="11"/>
      <c r="CP151" s="11"/>
      <c r="CQ151" s="11">
        <v>36585</v>
      </c>
      <c r="CR151" s="11"/>
      <c r="CS151" s="11"/>
      <c r="CU151" s="12">
        <f>VLOOKUP(A151, '[3]compiled projects'!$A$1:$R$382, 14,FALSE)</f>
        <v>1</v>
      </c>
      <c r="CW151" t="s">
        <v>118</v>
      </c>
    </row>
    <row r="152" spans="1:101" x14ac:dyDescent="0.2">
      <c r="A152" s="8">
        <v>668</v>
      </c>
      <c r="B152" s="8">
        <f>VLOOKUP(A152, [1]TERDataset_APR2014!$A$2:$A$919, 1, FALSE)</f>
        <v>668</v>
      </c>
      <c r="C152" t="s">
        <v>101</v>
      </c>
      <c r="D152" t="s">
        <v>101</v>
      </c>
      <c r="F152" t="s">
        <v>119</v>
      </c>
      <c r="H152" t="s">
        <v>633</v>
      </c>
      <c r="J152" t="s">
        <v>634</v>
      </c>
      <c r="K152" t="s">
        <v>105</v>
      </c>
      <c r="L152" t="s">
        <v>106</v>
      </c>
      <c r="M152" t="s">
        <v>106</v>
      </c>
      <c r="N152" t="s">
        <v>635</v>
      </c>
      <c r="O152" t="s">
        <v>108</v>
      </c>
      <c r="P152" t="s">
        <v>109</v>
      </c>
      <c r="Q152" t="s">
        <v>110</v>
      </c>
      <c r="R152" t="s">
        <v>111</v>
      </c>
      <c r="S152" t="s">
        <v>112</v>
      </c>
      <c r="T152" t="s">
        <v>113</v>
      </c>
      <c r="U152" t="s">
        <v>636</v>
      </c>
      <c r="V152" t="s">
        <v>115</v>
      </c>
      <c r="Y152" t="b">
        <v>0</v>
      </c>
      <c r="Z152" t="b">
        <v>0</v>
      </c>
      <c r="AA152" t="b">
        <v>0</v>
      </c>
      <c r="AB152" t="b">
        <v>0</v>
      </c>
      <c r="AC152" t="b">
        <v>0</v>
      </c>
      <c r="AD152" t="b">
        <v>0</v>
      </c>
      <c r="AE152" t="b">
        <v>0</v>
      </c>
      <c r="AF152" t="b">
        <v>0</v>
      </c>
      <c r="AG152" t="b">
        <v>0</v>
      </c>
      <c r="AH152" t="b">
        <v>0</v>
      </c>
      <c r="AI152" t="s">
        <v>309</v>
      </c>
      <c r="AK152">
        <v>461</v>
      </c>
      <c r="AM152" t="s">
        <v>131</v>
      </c>
      <c r="AT152" s="9">
        <v>235000</v>
      </c>
      <c r="AU152" s="9"/>
      <c r="AV152" s="9"/>
      <c r="AW152" s="9"/>
      <c r="AX152" s="9"/>
      <c r="AY152" s="9">
        <v>235000</v>
      </c>
      <c r="AZ152" s="9"/>
      <c r="BA152" s="9"/>
      <c r="BB152" s="9">
        <v>5520000</v>
      </c>
      <c r="BC152" s="9"/>
      <c r="BD152" s="9">
        <v>5520000</v>
      </c>
      <c r="BE152" s="9">
        <f>BC152+BD152</f>
        <v>5520000</v>
      </c>
      <c r="BF152" s="10">
        <f>VLOOKUP(B152, [1]TERDataset_APR2014!$A$2:$EM$919, 50, FALSE)</f>
        <v>5.52</v>
      </c>
      <c r="BG152" s="9">
        <v>382000</v>
      </c>
      <c r="BH152" s="9"/>
      <c r="BI152" s="9"/>
      <c r="BJ152" s="9">
        <v>7080000</v>
      </c>
      <c r="BK152" s="9"/>
      <c r="BL152" s="9">
        <v>7080000</v>
      </c>
      <c r="BM152" s="9">
        <f>VLOOKUP(A152,[2]ProjectDetails!$A$2:$CQ$621,63,FALSE)</f>
        <v>7080000</v>
      </c>
      <c r="BN152" s="11"/>
      <c r="BO152" s="11"/>
      <c r="BP152" s="11"/>
      <c r="BQ152" s="11">
        <v>36495</v>
      </c>
      <c r="BR152" s="11">
        <v>36495</v>
      </c>
      <c r="BS152" s="11"/>
      <c r="BT152" s="11">
        <v>36900</v>
      </c>
      <c r="BU152" s="11">
        <v>36900</v>
      </c>
      <c r="BV152" s="11"/>
      <c r="BW152" s="11"/>
      <c r="BX152" s="11"/>
      <c r="BY152" s="11"/>
      <c r="BZ152" s="11"/>
      <c r="CA152" s="11"/>
      <c r="CB152" s="11"/>
      <c r="CC152" s="11">
        <v>37379</v>
      </c>
      <c r="CD152" s="11"/>
      <c r="CE152" s="11"/>
      <c r="CF152" s="11"/>
      <c r="CG152" s="11">
        <v>37379</v>
      </c>
      <c r="CH152" s="11">
        <v>40724</v>
      </c>
      <c r="CI152" s="11">
        <v>40543</v>
      </c>
      <c r="CJ152" s="11"/>
      <c r="CK152" s="11"/>
      <c r="CL152" s="11">
        <v>41274</v>
      </c>
      <c r="CM152" s="11"/>
      <c r="CN152" s="11"/>
      <c r="CO152" s="11"/>
      <c r="CP152" s="11"/>
      <c r="CQ152" s="11">
        <v>37236</v>
      </c>
      <c r="CR152" s="11"/>
      <c r="CS152" s="11"/>
      <c r="CU152" s="12">
        <f>VLOOKUP(A152, '[3]compiled projects'!$A$1:$R$382, 14,FALSE)</f>
        <v>1</v>
      </c>
      <c r="CW152" t="s">
        <v>118</v>
      </c>
    </row>
    <row r="153" spans="1:101" x14ac:dyDescent="0.2">
      <c r="A153" s="8">
        <v>671</v>
      </c>
      <c r="B153" s="8">
        <f>VLOOKUP(A153, [1]TERDataset_APR2014!$A$2:$A$919, 1, FALSE)</f>
        <v>671</v>
      </c>
      <c r="C153" t="s">
        <v>132</v>
      </c>
      <c r="D153" t="s">
        <v>132</v>
      </c>
      <c r="F153" t="s">
        <v>126</v>
      </c>
      <c r="H153" t="s">
        <v>314</v>
      </c>
      <c r="J153" t="s">
        <v>315</v>
      </c>
      <c r="K153" t="s">
        <v>105</v>
      </c>
      <c r="L153" t="s">
        <v>106</v>
      </c>
      <c r="M153" t="s">
        <v>106</v>
      </c>
      <c r="N153" s="15" t="s">
        <v>637</v>
      </c>
      <c r="O153" t="s">
        <v>108</v>
      </c>
      <c r="P153" t="s">
        <v>109</v>
      </c>
      <c r="Q153" t="s">
        <v>110</v>
      </c>
      <c r="R153" t="s">
        <v>138</v>
      </c>
      <c r="S153" t="s">
        <v>112</v>
      </c>
      <c r="T153" t="s">
        <v>113</v>
      </c>
      <c r="U153" t="s">
        <v>638</v>
      </c>
      <c r="V153" t="s">
        <v>115</v>
      </c>
      <c r="Y153" t="b">
        <v>0</v>
      </c>
      <c r="Z153" t="b">
        <v>0</v>
      </c>
      <c r="AA153" t="b">
        <v>0</v>
      </c>
      <c r="AB153" t="b">
        <v>0</v>
      </c>
      <c r="AC153" t="b">
        <v>0</v>
      </c>
      <c r="AD153" t="b">
        <v>0</v>
      </c>
      <c r="AE153" t="b">
        <v>0</v>
      </c>
      <c r="AF153" t="b">
        <v>0</v>
      </c>
      <c r="AG153" t="b">
        <v>0</v>
      </c>
      <c r="AH153" t="b">
        <v>0</v>
      </c>
      <c r="AL153">
        <v>61314</v>
      </c>
      <c r="AM153" t="s">
        <v>303</v>
      </c>
      <c r="AT153" s="9">
        <v>330000</v>
      </c>
      <c r="AU153" s="9"/>
      <c r="AV153" s="9"/>
      <c r="AW153" s="9">
        <v>330000</v>
      </c>
      <c r="AX153" s="9"/>
      <c r="AY153" s="9"/>
      <c r="AZ153" s="9"/>
      <c r="BA153" s="9"/>
      <c r="BB153" s="9">
        <v>8000000</v>
      </c>
      <c r="BC153" s="9"/>
      <c r="BD153" s="9">
        <v>8000000</v>
      </c>
      <c r="BE153" s="9">
        <f>BC153+BD153</f>
        <v>8000000</v>
      </c>
      <c r="BF153" s="10">
        <f>VLOOKUP(B153, [1]TERDataset_APR2014!$A$2:$EM$919, 50, FALSE)</f>
        <v>8</v>
      </c>
      <c r="BG153" s="9">
        <v>878000</v>
      </c>
      <c r="BH153" s="9"/>
      <c r="BI153" s="9"/>
      <c r="BJ153" s="9">
        <v>51900000</v>
      </c>
      <c r="BK153" s="9"/>
      <c r="BL153" s="9">
        <v>41200000</v>
      </c>
      <c r="BM153" s="9">
        <f>BL153</f>
        <v>41200000</v>
      </c>
      <c r="BN153" s="11"/>
      <c r="BO153" s="11"/>
      <c r="BP153" s="11"/>
      <c r="BQ153" s="11">
        <v>36495</v>
      </c>
      <c r="BR153" s="11">
        <v>36495</v>
      </c>
      <c r="BS153" s="11"/>
      <c r="BT153" s="11">
        <v>36664</v>
      </c>
      <c r="BU153" s="11">
        <v>36664</v>
      </c>
      <c r="BV153" s="11"/>
      <c r="BW153" s="11"/>
      <c r="BX153" s="11"/>
      <c r="BY153" s="11"/>
      <c r="BZ153" s="11"/>
      <c r="CA153" s="11"/>
      <c r="CB153" s="11"/>
      <c r="CC153" s="11">
        <v>36683</v>
      </c>
      <c r="CD153" s="11"/>
      <c r="CE153" s="11"/>
      <c r="CF153" s="11"/>
      <c r="CG153" s="11">
        <v>36819</v>
      </c>
      <c r="CH153" s="11">
        <v>38898</v>
      </c>
      <c r="CI153" s="11">
        <v>38990</v>
      </c>
      <c r="CJ153" s="11"/>
      <c r="CK153" s="11"/>
      <c r="CL153" s="11"/>
      <c r="CM153" s="11"/>
      <c r="CN153" s="11"/>
      <c r="CO153" s="11"/>
      <c r="CP153" s="11"/>
      <c r="CQ153" s="11">
        <v>36998</v>
      </c>
      <c r="CR153" s="11"/>
      <c r="CS153" s="11"/>
      <c r="CU153" s="12">
        <v>1</v>
      </c>
      <c r="CW153" t="s">
        <v>118</v>
      </c>
    </row>
    <row r="154" spans="1:101" x14ac:dyDescent="0.2">
      <c r="A154" s="13">
        <v>672</v>
      </c>
      <c r="B154" s="8">
        <f>VLOOKUP(A154, [1]TERDataset_APR2014!$A$2:$A$919, 1, FALSE)</f>
        <v>672</v>
      </c>
      <c r="C154" t="s">
        <v>101</v>
      </c>
      <c r="D154" t="s">
        <v>101</v>
      </c>
      <c r="F154" t="s">
        <v>126</v>
      </c>
      <c r="H154" t="s">
        <v>314</v>
      </c>
      <c r="J154" t="s">
        <v>315</v>
      </c>
      <c r="K154" t="s">
        <v>105</v>
      </c>
      <c r="L154" t="s">
        <v>106</v>
      </c>
      <c r="M154" t="s">
        <v>106</v>
      </c>
      <c r="N154" t="s">
        <v>639</v>
      </c>
      <c r="O154" t="s">
        <v>108</v>
      </c>
      <c r="P154" t="s">
        <v>136</v>
      </c>
      <c r="Q154" t="s">
        <v>137</v>
      </c>
      <c r="R154" t="s">
        <v>138</v>
      </c>
      <c r="S154" t="s">
        <v>112</v>
      </c>
      <c r="T154" t="s">
        <v>113</v>
      </c>
      <c r="U154" t="s">
        <v>640</v>
      </c>
      <c r="V154" t="s">
        <v>140</v>
      </c>
      <c r="Y154" t="b">
        <v>0</v>
      </c>
      <c r="Z154" t="b">
        <v>0</v>
      </c>
      <c r="AA154" t="b">
        <v>0</v>
      </c>
      <c r="AB154" t="b">
        <v>0</v>
      </c>
      <c r="AC154" t="b">
        <v>0</v>
      </c>
      <c r="AD154" t="b">
        <v>0</v>
      </c>
      <c r="AE154" t="b">
        <v>0</v>
      </c>
      <c r="AF154" t="b">
        <v>0</v>
      </c>
      <c r="AG154" t="b">
        <v>0</v>
      </c>
      <c r="AH154" t="b">
        <v>0</v>
      </c>
      <c r="AI154" t="s">
        <v>525</v>
      </c>
      <c r="AK154">
        <v>1469</v>
      </c>
      <c r="AM154" t="s">
        <v>124</v>
      </c>
      <c r="AT154" s="9">
        <v>0</v>
      </c>
      <c r="AU154" s="9"/>
      <c r="AV154" s="9"/>
      <c r="AW154" s="9"/>
      <c r="AX154" s="9"/>
      <c r="AY154" s="9"/>
      <c r="AZ154" s="9"/>
      <c r="BA154" s="9"/>
      <c r="BB154" s="9">
        <v>749999.3</v>
      </c>
      <c r="BC154" s="9"/>
      <c r="BD154" s="9"/>
      <c r="BE154" s="9">
        <v>750000</v>
      </c>
      <c r="BF154" s="10">
        <f>VLOOKUP(B154, [1]TERDataset_APR2014!$A$2:$EM$919, 50, FALSE)</f>
        <v>0.74999930000000004</v>
      </c>
      <c r="BG154" s="9">
        <v>146000</v>
      </c>
      <c r="BH154" s="9"/>
      <c r="BI154" s="9"/>
      <c r="BJ154" s="9">
        <v>519931.00000000006</v>
      </c>
      <c r="BK154" s="9"/>
      <c r="BL154" s="9"/>
      <c r="BM154" s="9">
        <f>VLOOKUP(A154,[2]ProjectDetails!$A$2:$CQ$621,63,FALSE)</f>
        <v>519931</v>
      </c>
      <c r="BN154" s="11">
        <v>36150</v>
      </c>
      <c r="BO154" s="11"/>
      <c r="BP154" s="11"/>
      <c r="BQ154" s="11"/>
      <c r="BR154" s="11">
        <v>36416</v>
      </c>
      <c r="BS154" s="11">
        <v>36416</v>
      </c>
      <c r="BT154" s="11"/>
      <c r="BU154" s="11">
        <v>36416</v>
      </c>
      <c r="BV154" s="11"/>
      <c r="BW154" s="11"/>
      <c r="BX154" s="11"/>
      <c r="BY154" s="11"/>
      <c r="BZ154" s="11"/>
      <c r="CA154" s="11"/>
      <c r="CB154" s="11"/>
      <c r="CC154" s="11">
        <v>36591</v>
      </c>
      <c r="CD154" s="11"/>
      <c r="CE154" s="11"/>
      <c r="CF154" s="11"/>
      <c r="CG154" s="11">
        <v>36591</v>
      </c>
      <c r="CH154" s="11"/>
      <c r="CI154" s="11">
        <v>37772</v>
      </c>
      <c r="CJ154" s="11"/>
      <c r="CK154" s="11"/>
      <c r="CL154" s="11"/>
      <c r="CM154" s="11">
        <v>37831</v>
      </c>
      <c r="CN154" s="11"/>
      <c r="CO154" s="11"/>
      <c r="CP154" s="11"/>
      <c r="CQ154" s="11">
        <v>36591</v>
      </c>
      <c r="CR154" s="11"/>
      <c r="CS154" s="11"/>
      <c r="CU154" s="12">
        <f>VLOOKUP(A154, '[3]compiled projects'!$A$1:$R$382, 14,FALSE)</f>
        <v>1</v>
      </c>
      <c r="CW154" t="s">
        <v>118</v>
      </c>
    </row>
    <row r="155" spans="1:101" x14ac:dyDescent="0.2">
      <c r="A155" s="13">
        <v>681</v>
      </c>
      <c r="B155" s="8">
        <f>VLOOKUP(A155, [1]TERDataset_APR2014!$A$2:$A$919, 1, FALSE)</f>
        <v>681</v>
      </c>
      <c r="C155" t="s">
        <v>132</v>
      </c>
      <c r="D155" t="s">
        <v>132</v>
      </c>
      <c r="F155" t="s">
        <v>126</v>
      </c>
      <c r="H155" t="s">
        <v>342</v>
      </c>
      <c r="J155" t="s">
        <v>125</v>
      </c>
      <c r="K155" t="s">
        <v>105</v>
      </c>
      <c r="L155" t="s">
        <v>106</v>
      </c>
      <c r="M155" t="s">
        <v>106</v>
      </c>
      <c r="N155" t="s">
        <v>641</v>
      </c>
      <c r="O155" t="s">
        <v>108</v>
      </c>
      <c r="P155" t="s">
        <v>136</v>
      </c>
      <c r="Q155" t="s">
        <v>137</v>
      </c>
      <c r="R155" t="s">
        <v>138</v>
      </c>
      <c r="S155" t="s">
        <v>112</v>
      </c>
      <c r="T155" t="s">
        <v>113</v>
      </c>
      <c r="U155" t="s">
        <v>642</v>
      </c>
      <c r="V155" t="s">
        <v>140</v>
      </c>
      <c r="Y155" t="b">
        <v>0</v>
      </c>
      <c r="Z155" t="b">
        <v>0</v>
      </c>
      <c r="AA155" t="b">
        <v>0</v>
      </c>
      <c r="AB155" t="b">
        <v>0</v>
      </c>
      <c r="AC155" t="b">
        <v>0</v>
      </c>
      <c r="AD155" t="b">
        <v>0</v>
      </c>
      <c r="AE155" t="b">
        <v>0</v>
      </c>
      <c r="AF155" t="b">
        <v>0</v>
      </c>
      <c r="AG155" t="b">
        <v>0</v>
      </c>
      <c r="AH155" t="b">
        <v>0</v>
      </c>
      <c r="AL155">
        <v>61317</v>
      </c>
      <c r="AM155" t="s">
        <v>124</v>
      </c>
      <c r="AT155" s="9">
        <v>25000</v>
      </c>
      <c r="AU155" s="9"/>
      <c r="AV155" s="9">
        <v>25000</v>
      </c>
      <c r="AW155" s="9"/>
      <c r="AX155" s="9"/>
      <c r="AY155" s="9"/>
      <c r="AZ155" s="9"/>
      <c r="BA155" s="9"/>
      <c r="BB155" s="9">
        <v>725000</v>
      </c>
      <c r="BC155" s="9"/>
      <c r="BD155" s="9"/>
      <c r="BE155" s="9">
        <v>725000</v>
      </c>
      <c r="BF155" s="10">
        <f>VLOOKUP(B155, [1]TERDataset_APR2014!$A$2:$EM$919, 50, FALSE)</f>
        <v>0.72499999999999998</v>
      </c>
      <c r="BG155" s="9"/>
      <c r="BH155" s="9"/>
      <c r="BI155" s="9"/>
      <c r="BJ155" s="9">
        <v>1501000</v>
      </c>
      <c r="BK155" s="9"/>
      <c r="BL155" s="9"/>
      <c r="BM155" s="9">
        <f>VLOOKUP(A155,[2]ProjectDetails!$A$2:$CQ$621,63,FALSE)</f>
        <v>2440000</v>
      </c>
      <c r="BN155" s="11"/>
      <c r="BO155" s="11"/>
      <c r="BP155" s="11"/>
      <c r="BQ155" s="11"/>
      <c r="BR155" s="11">
        <v>36328</v>
      </c>
      <c r="BS155" s="11">
        <v>36328</v>
      </c>
      <c r="BT155" s="11"/>
      <c r="BU155" s="11">
        <v>36328</v>
      </c>
      <c r="BV155" s="11"/>
      <c r="BW155" s="11"/>
      <c r="BX155" s="11"/>
      <c r="BY155" s="11"/>
      <c r="BZ155" s="11"/>
      <c r="CA155" s="11"/>
      <c r="CB155" s="11"/>
      <c r="CC155" s="11">
        <v>36329</v>
      </c>
      <c r="CD155" s="11"/>
      <c r="CE155" s="11"/>
      <c r="CF155" s="11"/>
      <c r="CG155" s="11">
        <v>36491</v>
      </c>
      <c r="CH155" s="11">
        <v>37802</v>
      </c>
      <c r="CI155" s="11">
        <v>37986</v>
      </c>
      <c r="CJ155" s="11"/>
      <c r="CK155" s="11"/>
      <c r="CL155" s="11"/>
      <c r="CM155" s="11">
        <v>38139</v>
      </c>
      <c r="CN155" s="11"/>
      <c r="CO155" s="11"/>
      <c r="CP155" s="11"/>
      <c r="CQ155" s="11">
        <v>36368</v>
      </c>
      <c r="CR155" s="11"/>
      <c r="CS155" s="11"/>
      <c r="CT155" s="12">
        <f>VLOOKUP(A155,'[3]compiled projects'!A$1:R$382,11,FALSE)</f>
        <v>1</v>
      </c>
      <c r="CW155" t="s">
        <v>125</v>
      </c>
    </row>
    <row r="156" spans="1:101" x14ac:dyDescent="0.2">
      <c r="A156" s="13">
        <v>682</v>
      </c>
      <c r="B156" s="8" t="e">
        <f>VLOOKUP(A156, [1]TERDataset_APR2014!$A$2:$A$919, 1, FALSE)</f>
        <v>#N/A</v>
      </c>
      <c r="C156" t="s">
        <v>132</v>
      </c>
      <c r="D156" t="s">
        <v>132</v>
      </c>
      <c r="F156" t="s">
        <v>126</v>
      </c>
      <c r="H156" t="s">
        <v>526</v>
      </c>
      <c r="J156" t="s">
        <v>527</v>
      </c>
      <c r="K156" t="s">
        <v>105</v>
      </c>
      <c r="L156" t="s">
        <v>106</v>
      </c>
      <c r="M156" t="s">
        <v>106</v>
      </c>
      <c r="N156" t="s">
        <v>643</v>
      </c>
      <c r="O156" t="s">
        <v>108</v>
      </c>
      <c r="P156" t="s">
        <v>136</v>
      </c>
      <c r="Q156" t="s">
        <v>137</v>
      </c>
      <c r="R156" t="s">
        <v>138</v>
      </c>
      <c r="S156" t="s">
        <v>112</v>
      </c>
      <c r="T156" t="s">
        <v>113</v>
      </c>
      <c r="U156" t="s">
        <v>644</v>
      </c>
      <c r="V156" t="s">
        <v>140</v>
      </c>
      <c r="Y156" t="b">
        <v>0</v>
      </c>
      <c r="Z156" t="b">
        <v>1</v>
      </c>
      <c r="AA156" t="b">
        <v>0</v>
      </c>
      <c r="AB156" t="b">
        <v>0</v>
      </c>
      <c r="AC156" t="b">
        <v>0</v>
      </c>
      <c r="AD156" t="b">
        <v>0</v>
      </c>
      <c r="AE156" t="b">
        <v>0</v>
      </c>
      <c r="AF156" t="b">
        <v>0</v>
      </c>
      <c r="AG156" t="b">
        <v>0</v>
      </c>
      <c r="AH156" t="b">
        <v>0</v>
      </c>
      <c r="AL156">
        <v>57042</v>
      </c>
      <c r="AM156" t="s">
        <v>124</v>
      </c>
      <c r="AT156" s="9">
        <v>22650</v>
      </c>
      <c r="AU156" s="9"/>
      <c r="AV156" s="9">
        <v>22650</v>
      </c>
      <c r="AW156" s="9"/>
      <c r="AX156" s="9"/>
      <c r="AY156" s="9"/>
      <c r="AZ156" s="9"/>
      <c r="BA156" s="9"/>
      <c r="BB156" s="9">
        <v>727075</v>
      </c>
      <c r="BC156" s="9"/>
      <c r="BD156" s="9"/>
      <c r="BE156" s="9">
        <v>749725</v>
      </c>
      <c r="BF156" s="10" t="e">
        <f>VLOOKUP(B156, [1]TERDataset_APR2014!$A$2:$EM$919, 50, FALSE)</f>
        <v>#N/A</v>
      </c>
      <c r="BG156" s="9"/>
      <c r="BH156" s="9"/>
      <c r="BI156" s="9"/>
      <c r="BJ156" s="9">
        <v>415000</v>
      </c>
      <c r="BK156" s="9"/>
      <c r="BL156" s="9"/>
      <c r="BM156" s="9">
        <f>VLOOKUP(A156,[2]ProjectDetails!$A$2:$CQ$621,63,FALSE)</f>
        <v>415000</v>
      </c>
      <c r="BN156" s="11"/>
      <c r="BO156" s="11"/>
      <c r="BP156" s="11"/>
      <c r="BQ156" s="11"/>
      <c r="BR156" s="11">
        <v>36328</v>
      </c>
      <c r="BS156" s="11">
        <v>36328</v>
      </c>
      <c r="BT156" s="11"/>
      <c r="BU156" s="11">
        <v>36328</v>
      </c>
      <c r="BV156" s="11"/>
      <c r="BW156" s="11"/>
      <c r="BX156" s="11"/>
      <c r="BY156" s="11"/>
      <c r="BZ156" s="11"/>
      <c r="CA156" s="11"/>
      <c r="CB156" s="11"/>
      <c r="CC156" s="11">
        <v>36445</v>
      </c>
      <c r="CD156" s="11"/>
      <c r="CE156" s="11"/>
      <c r="CF156" s="11"/>
      <c r="CG156" s="11">
        <v>36460</v>
      </c>
      <c r="CH156" s="11">
        <v>37529</v>
      </c>
      <c r="CI156" s="11">
        <v>37712</v>
      </c>
      <c r="CJ156" s="11"/>
      <c r="CK156" s="11"/>
      <c r="CL156" s="11"/>
      <c r="CM156" s="11"/>
      <c r="CN156" s="11"/>
      <c r="CO156" s="11"/>
      <c r="CP156" s="11"/>
      <c r="CQ156" s="11">
        <v>36460</v>
      </c>
      <c r="CR156" s="11"/>
      <c r="CS156" s="11"/>
      <c r="CU156" s="12">
        <f>VLOOKUP(A156, '[3]compiled projects'!$A$1:$R$382, 14,FALSE)</f>
        <v>1</v>
      </c>
      <c r="CW156" t="s">
        <v>118</v>
      </c>
    </row>
    <row r="157" spans="1:101" x14ac:dyDescent="0.2">
      <c r="A157" s="8">
        <v>762</v>
      </c>
      <c r="B157" s="8">
        <f>VLOOKUP(A157, [1]TERDataset_APR2014!$A$2:$A$919, 1, FALSE)</f>
        <v>762</v>
      </c>
      <c r="C157" t="s">
        <v>132</v>
      </c>
      <c r="D157" t="s">
        <v>132</v>
      </c>
      <c r="F157" t="s">
        <v>102</v>
      </c>
      <c r="H157" t="s">
        <v>169</v>
      </c>
      <c r="I157" t="s">
        <v>645</v>
      </c>
      <c r="J157" t="s">
        <v>646</v>
      </c>
      <c r="K157" t="s">
        <v>105</v>
      </c>
      <c r="L157" t="s">
        <v>106</v>
      </c>
      <c r="M157" t="s">
        <v>106</v>
      </c>
      <c r="N157" t="s">
        <v>647</v>
      </c>
      <c r="O157" t="s">
        <v>108</v>
      </c>
      <c r="P157" t="s">
        <v>109</v>
      </c>
      <c r="Q157" t="s">
        <v>110</v>
      </c>
      <c r="R157" t="s">
        <v>138</v>
      </c>
      <c r="S157" t="s">
        <v>112</v>
      </c>
      <c r="T157" t="s">
        <v>113</v>
      </c>
      <c r="U157" t="s">
        <v>648</v>
      </c>
      <c r="V157" t="s">
        <v>115</v>
      </c>
      <c r="Y157" t="b">
        <v>0</v>
      </c>
      <c r="Z157" t="b">
        <v>0</v>
      </c>
      <c r="AA157" t="b">
        <v>0</v>
      </c>
      <c r="AB157" t="b">
        <v>0</v>
      </c>
      <c r="AC157" t="b">
        <v>0</v>
      </c>
      <c r="AD157" t="b">
        <v>0</v>
      </c>
      <c r="AE157" t="b">
        <v>0</v>
      </c>
      <c r="AF157" t="b">
        <v>0</v>
      </c>
      <c r="AG157" t="b">
        <v>0</v>
      </c>
      <c r="AH157" t="b">
        <v>0</v>
      </c>
      <c r="AI157" t="s">
        <v>309</v>
      </c>
      <c r="AL157">
        <v>52368</v>
      </c>
      <c r="AM157" t="s">
        <v>188</v>
      </c>
      <c r="AT157" s="9">
        <v>348000</v>
      </c>
      <c r="AU157" s="9"/>
      <c r="AV157" s="9"/>
      <c r="AW157" s="9">
        <v>348000</v>
      </c>
      <c r="AX157" s="9"/>
      <c r="AY157" s="9"/>
      <c r="AZ157" s="9"/>
      <c r="BA157" s="9"/>
      <c r="BB157" s="9">
        <v>15200000</v>
      </c>
      <c r="BC157" s="9"/>
      <c r="BD157" s="9">
        <v>15250000</v>
      </c>
      <c r="BE157" s="9">
        <f>BC157+BD157</f>
        <v>15250000</v>
      </c>
      <c r="BF157" s="10">
        <f>VLOOKUP(B157, [1]TERDataset_APR2014!$A$2:$EM$919, 50, FALSE)</f>
        <v>15.25</v>
      </c>
      <c r="BG157" s="9">
        <v>1476000</v>
      </c>
      <c r="BH157" s="9"/>
      <c r="BI157" s="9"/>
      <c r="BJ157" s="9">
        <v>17700000</v>
      </c>
      <c r="BK157" s="9"/>
      <c r="BL157" s="9">
        <v>18300000</v>
      </c>
      <c r="BM157" s="9">
        <f>VLOOKUP(A157,[2]ProjectDetails!$A$2:$CQ$621,63,FALSE)</f>
        <v>18300000</v>
      </c>
      <c r="BN157" s="11"/>
      <c r="BO157" s="11"/>
      <c r="BP157" s="11"/>
      <c r="BQ157" s="11">
        <v>36557</v>
      </c>
      <c r="BR157" s="11">
        <v>36557</v>
      </c>
      <c r="BS157" s="11"/>
      <c r="BT157" s="11">
        <v>36640</v>
      </c>
      <c r="BU157" s="11">
        <v>36640</v>
      </c>
      <c r="BV157" s="11"/>
      <c r="BW157" s="11"/>
      <c r="BX157" s="11"/>
      <c r="BY157" s="11"/>
      <c r="BZ157" s="11"/>
      <c r="CA157" s="11"/>
      <c r="CB157" s="11"/>
      <c r="CC157" s="11">
        <v>37147</v>
      </c>
      <c r="CD157" s="11"/>
      <c r="CE157" s="11">
        <v>37463</v>
      </c>
      <c r="CF157" s="11"/>
      <c r="CG157" s="11">
        <v>37587</v>
      </c>
      <c r="CH157" s="11">
        <v>39447</v>
      </c>
      <c r="CI157" s="11">
        <v>40178</v>
      </c>
      <c r="CJ157" s="11"/>
      <c r="CK157" s="11"/>
      <c r="CL157" s="11"/>
      <c r="CM157" s="11"/>
      <c r="CN157" s="11"/>
      <c r="CO157" s="11"/>
      <c r="CP157" s="11"/>
      <c r="CQ157" s="11">
        <v>37587</v>
      </c>
      <c r="CR157" s="11"/>
      <c r="CS157" s="11"/>
      <c r="CU157" s="12">
        <f>VLOOKUP(A157, '[3]compiled projects'!$A$1:$R$382, 14,FALSE)</f>
        <v>1</v>
      </c>
      <c r="CW157" t="s">
        <v>118</v>
      </c>
    </row>
    <row r="158" spans="1:101" x14ac:dyDescent="0.2">
      <c r="A158" s="8">
        <v>763</v>
      </c>
      <c r="B158" s="8">
        <f>VLOOKUP(A158, [1]TERDataset_APR2014!$A$2:$A$919, 1, FALSE)</f>
        <v>763</v>
      </c>
      <c r="C158" t="s">
        <v>101</v>
      </c>
      <c r="D158" t="s">
        <v>101</v>
      </c>
      <c r="F158" t="s">
        <v>126</v>
      </c>
      <c r="H158" t="s">
        <v>238</v>
      </c>
      <c r="J158" t="s">
        <v>239</v>
      </c>
      <c r="K158" t="s">
        <v>105</v>
      </c>
      <c r="L158" t="s">
        <v>106</v>
      </c>
      <c r="M158" t="s">
        <v>106</v>
      </c>
      <c r="N158" t="s">
        <v>649</v>
      </c>
      <c r="O158" t="s">
        <v>108</v>
      </c>
      <c r="P158" t="s">
        <v>109</v>
      </c>
      <c r="Q158" t="s">
        <v>110</v>
      </c>
      <c r="R158" t="s">
        <v>111</v>
      </c>
      <c r="S158" t="s">
        <v>112</v>
      </c>
      <c r="T158" t="s">
        <v>113</v>
      </c>
      <c r="U158" t="s">
        <v>650</v>
      </c>
      <c r="V158" t="s">
        <v>115</v>
      </c>
      <c r="Y158" t="b">
        <v>0</v>
      </c>
      <c r="Z158" t="b">
        <v>0</v>
      </c>
      <c r="AA158" t="b">
        <v>0</v>
      </c>
      <c r="AB158" t="b">
        <v>0</v>
      </c>
      <c r="AC158" t="b">
        <v>0</v>
      </c>
      <c r="AD158" t="b">
        <v>0</v>
      </c>
      <c r="AE158" t="b">
        <v>0</v>
      </c>
      <c r="AF158" t="b">
        <v>0</v>
      </c>
      <c r="AG158" t="b">
        <v>0</v>
      </c>
      <c r="AH158" t="b">
        <v>0</v>
      </c>
      <c r="AK158">
        <v>1349</v>
      </c>
      <c r="AM158" t="s">
        <v>117</v>
      </c>
      <c r="AT158" s="9">
        <v>375000</v>
      </c>
      <c r="AU158" s="9"/>
      <c r="AV158" s="9">
        <v>25000</v>
      </c>
      <c r="AW158" s="9">
        <v>350000</v>
      </c>
      <c r="AX158" s="9"/>
      <c r="AY158" s="9"/>
      <c r="AZ158" s="9"/>
      <c r="BA158" s="9"/>
      <c r="BB158" s="9">
        <v>18300000</v>
      </c>
      <c r="BC158" s="9"/>
      <c r="BD158" s="9">
        <v>18300000</v>
      </c>
      <c r="BE158" s="9">
        <f>BC158+BD158</f>
        <v>18300000</v>
      </c>
      <c r="BF158" s="10">
        <f>VLOOKUP(B158, [1]TERDataset_APR2014!$A$2:$EM$919, 50, FALSE)</f>
        <v>18.3</v>
      </c>
      <c r="BG158" s="9">
        <v>798000</v>
      </c>
      <c r="BH158" s="9"/>
      <c r="BI158" s="9"/>
      <c r="BJ158" s="9">
        <v>23240000</v>
      </c>
      <c r="BK158" s="9"/>
      <c r="BL158" s="9">
        <v>24832000</v>
      </c>
      <c r="BM158" s="9">
        <f>VLOOKUP(A158,[2]ProjectDetails!$A$2:$CQ$621,63,FALSE)</f>
        <v>24832000</v>
      </c>
      <c r="BN158" s="11"/>
      <c r="BO158" s="11"/>
      <c r="BP158" s="11"/>
      <c r="BQ158" s="11">
        <v>36557</v>
      </c>
      <c r="BR158" s="11">
        <v>36557</v>
      </c>
      <c r="BS158" s="11"/>
      <c r="BT158" s="11">
        <v>37006</v>
      </c>
      <c r="BU158" s="11">
        <v>37006</v>
      </c>
      <c r="BV158" s="11"/>
      <c r="BW158" s="11"/>
      <c r="BX158" s="11"/>
      <c r="BY158" s="11"/>
      <c r="BZ158" s="11"/>
      <c r="CA158" s="11"/>
      <c r="CB158" s="11"/>
      <c r="CC158" s="11">
        <v>37183</v>
      </c>
      <c r="CD158" s="11"/>
      <c r="CE158" s="11"/>
      <c r="CF158" s="11"/>
      <c r="CG158" s="11">
        <v>37032</v>
      </c>
      <c r="CH158" s="11">
        <v>40816</v>
      </c>
      <c r="CI158" s="11">
        <v>40543</v>
      </c>
      <c r="CJ158" s="11"/>
      <c r="CK158" s="11"/>
      <c r="CL158" s="11">
        <v>40908</v>
      </c>
      <c r="CM158" s="11"/>
      <c r="CN158" s="11"/>
      <c r="CO158" s="11"/>
      <c r="CP158" s="11"/>
      <c r="CQ158" s="11">
        <v>37183</v>
      </c>
      <c r="CR158" s="11"/>
      <c r="CS158" s="11"/>
      <c r="CU158" s="12">
        <f>VLOOKUP(A158, '[3]compiled projects'!$A$1:$R$382, 14,FALSE)</f>
        <v>1</v>
      </c>
      <c r="CW158" t="s">
        <v>118</v>
      </c>
    </row>
    <row r="159" spans="1:101" x14ac:dyDescent="0.2">
      <c r="A159" s="8">
        <v>771</v>
      </c>
      <c r="B159" s="8">
        <f>VLOOKUP(A159, [1]TERDataset_APR2014!$A$2:$A$919, 1, FALSE)</f>
        <v>771</v>
      </c>
      <c r="C159" t="s">
        <v>132</v>
      </c>
      <c r="D159" t="s">
        <v>132</v>
      </c>
      <c r="F159" t="s">
        <v>126</v>
      </c>
      <c r="H159" t="s">
        <v>234</v>
      </c>
      <c r="J159" t="s">
        <v>235</v>
      </c>
      <c r="K159" t="s">
        <v>105</v>
      </c>
      <c r="L159" t="s">
        <v>106</v>
      </c>
      <c r="M159" t="s">
        <v>106</v>
      </c>
      <c r="N159" t="s">
        <v>651</v>
      </c>
      <c r="O159" t="s">
        <v>108</v>
      </c>
      <c r="P159" t="s">
        <v>109</v>
      </c>
      <c r="Q159" t="s">
        <v>110</v>
      </c>
      <c r="R159" t="s">
        <v>138</v>
      </c>
      <c r="S159" t="s">
        <v>112</v>
      </c>
      <c r="T159" t="s">
        <v>113</v>
      </c>
      <c r="U159" t="s">
        <v>652</v>
      </c>
      <c r="V159" t="s">
        <v>115</v>
      </c>
      <c r="Y159" t="b">
        <v>0</v>
      </c>
      <c r="Z159" t="b">
        <v>0</v>
      </c>
      <c r="AA159" t="b">
        <v>0</v>
      </c>
      <c r="AB159" t="b">
        <v>0</v>
      </c>
      <c r="AC159" t="b">
        <v>0</v>
      </c>
      <c r="AD159" t="b">
        <v>0</v>
      </c>
      <c r="AE159" t="b">
        <v>0</v>
      </c>
      <c r="AF159" t="b">
        <v>0</v>
      </c>
      <c r="AG159" t="b">
        <v>0</v>
      </c>
      <c r="AH159" t="b">
        <v>0</v>
      </c>
      <c r="AL159">
        <v>58503</v>
      </c>
      <c r="AM159" t="s">
        <v>145</v>
      </c>
      <c r="AT159" s="9">
        <v>350000</v>
      </c>
      <c r="AU159" s="9"/>
      <c r="AV159" s="9"/>
      <c r="AW159" s="9">
        <v>350000</v>
      </c>
      <c r="AX159" s="9"/>
      <c r="AY159" s="9"/>
      <c r="AZ159" s="9"/>
      <c r="BA159" s="9"/>
      <c r="BB159" s="9">
        <v>30000000</v>
      </c>
      <c r="BC159" s="9"/>
      <c r="BD159" s="9">
        <v>30000000</v>
      </c>
      <c r="BE159" s="9">
        <f>BC159+BD159</f>
        <v>30000000</v>
      </c>
      <c r="BF159" s="10">
        <f>VLOOKUP(B159, [1]TERDataset_APR2014!$A$2:$EM$919, 50, FALSE)</f>
        <v>30</v>
      </c>
      <c r="BG159" s="9">
        <v>1550000</v>
      </c>
      <c r="BH159" s="9"/>
      <c r="BI159" s="9"/>
      <c r="BJ159" s="9">
        <v>59000000</v>
      </c>
      <c r="BK159" s="9"/>
      <c r="BL159" s="9">
        <v>51500000</v>
      </c>
      <c r="BM159" s="9">
        <f>VLOOKUP(A159,[2]ProjectDetails!$A$2:$CQ$621,63,FALSE)</f>
        <v>51500000</v>
      </c>
      <c r="BN159" s="11">
        <v>37438</v>
      </c>
      <c r="BO159" s="11"/>
      <c r="BP159" s="11"/>
      <c r="BQ159" s="11">
        <v>36647</v>
      </c>
      <c r="BR159" s="11">
        <v>36647</v>
      </c>
      <c r="BS159" s="11"/>
      <c r="BT159" s="11">
        <v>37454</v>
      </c>
      <c r="BU159" s="11">
        <v>37454</v>
      </c>
      <c r="BV159" s="11"/>
      <c r="BW159" s="11"/>
      <c r="BX159" s="11"/>
      <c r="BY159" s="11"/>
      <c r="BZ159" s="11"/>
      <c r="CA159" s="11"/>
      <c r="CB159" s="11"/>
      <c r="CC159" s="11">
        <v>37476</v>
      </c>
      <c r="CD159" s="11"/>
      <c r="CE159" s="11">
        <v>37553</v>
      </c>
      <c r="CF159" s="11"/>
      <c r="CG159" s="11">
        <v>37735</v>
      </c>
      <c r="CH159" s="11">
        <v>39263</v>
      </c>
      <c r="CI159" s="11">
        <v>39813</v>
      </c>
      <c r="CJ159" s="11"/>
      <c r="CK159" s="11"/>
      <c r="CL159" s="11"/>
      <c r="CM159" s="11"/>
      <c r="CN159" s="11"/>
      <c r="CO159" s="11"/>
      <c r="CP159" s="11"/>
      <c r="CQ159" s="11">
        <v>37735</v>
      </c>
      <c r="CR159" s="11"/>
      <c r="CS159" s="11"/>
      <c r="CU159" s="12">
        <f>VLOOKUP(A159, '[3]compiled projects'!$A$1:$R$382, 14,FALSE)</f>
        <v>1</v>
      </c>
      <c r="CW159" t="s">
        <v>118</v>
      </c>
    </row>
    <row r="160" spans="1:101" x14ac:dyDescent="0.2">
      <c r="A160" s="13">
        <v>772</v>
      </c>
      <c r="B160" s="8">
        <f>VLOOKUP(A160, [1]TERDataset_APR2014!$A$2:$A$919, 1, FALSE)</f>
        <v>772</v>
      </c>
      <c r="C160" t="s">
        <v>101</v>
      </c>
      <c r="D160" t="s">
        <v>101</v>
      </c>
      <c r="F160" t="s">
        <v>102</v>
      </c>
      <c r="H160" t="s">
        <v>281</v>
      </c>
      <c r="J160" t="s">
        <v>282</v>
      </c>
      <c r="K160" t="s">
        <v>105</v>
      </c>
      <c r="L160" t="s">
        <v>106</v>
      </c>
      <c r="M160" t="s">
        <v>106</v>
      </c>
      <c r="N160" t="s">
        <v>653</v>
      </c>
      <c r="O160" t="s">
        <v>108</v>
      </c>
      <c r="P160" t="s">
        <v>136</v>
      </c>
      <c r="Q160" t="s">
        <v>137</v>
      </c>
      <c r="R160" t="s">
        <v>138</v>
      </c>
      <c r="S160" t="s">
        <v>112</v>
      </c>
      <c r="T160" t="s">
        <v>113</v>
      </c>
      <c r="U160" t="s">
        <v>654</v>
      </c>
      <c r="V160" t="s">
        <v>140</v>
      </c>
      <c r="Y160" t="b">
        <v>0</v>
      </c>
      <c r="Z160" t="b">
        <v>0</v>
      </c>
      <c r="AA160" t="b">
        <v>0</v>
      </c>
      <c r="AB160" t="b">
        <v>0</v>
      </c>
      <c r="AC160" t="b">
        <v>1</v>
      </c>
      <c r="AD160" t="b">
        <v>0</v>
      </c>
      <c r="AE160" t="b">
        <v>0</v>
      </c>
      <c r="AF160" t="b">
        <v>0</v>
      </c>
      <c r="AG160" t="b">
        <v>0</v>
      </c>
      <c r="AH160" t="b">
        <v>0</v>
      </c>
      <c r="AK160">
        <v>1810</v>
      </c>
      <c r="AM160" t="s">
        <v>322</v>
      </c>
      <c r="AT160" s="9">
        <v>0</v>
      </c>
      <c r="AU160" s="9"/>
      <c r="AV160" s="9"/>
      <c r="AW160" s="9"/>
      <c r="AX160" s="9"/>
      <c r="AY160" s="9"/>
      <c r="AZ160" s="9"/>
      <c r="BA160" s="9"/>
      <c r="BB160" s="9">
        <v>1000000</v>
      </c>
      <c r="BC160" s="9"/>
      <c r="BD160" s="9"/>
      <c r="BE160" s="9">
        <v>1000000</v>
      </c>
      <c r="BF160" s="10">
        <f>VLOOKUP(B160, [1]TERDataset_APR2014!$A$2:$EM$919, 50, FALSE)</f>
        <v>1</v>
      </c>
      <c r="BG160" s="9">
        <v>146000</v>
      </c>
      <c r="BH160" s="9"/>
      <c r="BI160" s="9"/>
      <c r="BJ160" s="9">
        <v>2090977.9999999998</v>
      </c>
      <c r="BK160" s="9"/>
      <c r="BL160" s="9"/>
      <c r="BM160" s="9">
        <f>VLOOKUP(A160,[2]ProjectDetails!$A$2:$CQ$621,63,FALSE)</f>
        <v>1350000</v>
      </c>
      <c r="BN160" s="11"/>
      <c r="BO160" s="11"/>
      <c r="BP160" s="11"/>
      <c r="BQ160" s="11">
        <v>36647</v>
      </c>
      <c r="BR160" s="11">
        <v>36647</v>
      </c>
      <c r="BS160" s="11"/>
      <c r="BT160" s="11">
        <v>36815</v>
      </c>
      <c r="BU160" s="11">
        <v>36815</v>
      </c>
      <c r="BV160" s="11"/>
      <c r="BW160" s="11"/>
      <c r="BX160" s="11"/>
      <c r="BY160" s="11"/>
      <c r="BZ160" s="11"/>
      <c r="CA160" s="11"/>
      <c r="CB160" s="11"/>
      <c r="CC160" s="11">
        <v>36963</v>
      </c>
      <c r="CD160" s="11"/>
      <c r="CE160" s="11"/>
      <c r="CF160" s="11"/>
      <c r="CG160" s="11">
        <v>36963</v>
      </c>
      <c r="CH160" s="11"/>
      <c r="CI160" s="11">
        <v>38352</v>
      </c>
      <c r="CJ160" s="11"/>
      <c r="CK160" s="11"/>
      <c r="CL160" s="11"/>
      <c r="CM160" s="11"/>
      <c r="CN160" s="11"/>
      <c r="CO160" s="11"/>
      <c r="CP160" s="11"/>
      <c r="CQ160" s="11">
        <v>36962</v>
      </c>
      <c r="CR160" s="11"/>
      <c r="CS160" s="11"/>
      <c r="CU160" s="12">
        <f>VLOOKUP(A160, '[3]compiled projects'!$A$1:$R$382, 14,FALSE)</f>
        <v>1</v>
      </c>
      <c r="CW160" t="s">
        <v>118</v>
      </c>
    </row>
    <row r="161" spans="1:101" x14ac:dyDescent="0.2">
      <c r="A161" s="8">
        <v>773</v>
      </c>
      <c r="B161" s="8">
        <f>VLOOKUP(A161, [1]TERDataset_APR2014!$A$2:$A$919, 1, FALSE)</f>
        <v>773</v>
      </c>
      <c r="C161" t="s">
        <v>132</v>
      </c>
      <c r="D161" t="s">
        <v>132</v>
      </c>
      <c r="F161" t="s">
        <v>126</v>
      </c>
      <c r="H161" t="s">
        <v>463</v>
      </c>
      <c r="J161" t="s">
        <v>464</v>
      </c>
      <c r="K161" t="s">
        <v>105</v>
      </c>
      <c r="L161" t="s">
        <v>106</v>
      </c>
      <c r="M161" t="s">
        <v>106</v>
      </c>
      <c r="N161" t="s">
        <v>655</v>
      </c>
      <c r="O161" t="s">
        <v>108</v>
      </c>
      <c r="P161" t="s">
        <v>136</v>
      </c>
      <c r="Q161" t="s">
        <v>137</v>
      </c>
      <c r="R161" t="s">
        <v>138</v>
      </c>
      <c r="S161" t="s">
        <v>112</v>
      </c>
      <c r="T161" t="s">
        <v>113</v>
      </c>
      <c r="U161" t="s">
        <v>656</v>
      </c>
      <c r="V161" t="s">
        <v>115</v>
      </c>
      <c r="Y161" t="b">
        <v>0</v>
      </c>
      <c r="Z161" t="b">
        <v>0</v>
      </c>
      <c r="AA161" t="b">
        <v>0</v>
      </c>
      <c r="AB161" t="b">
        <v>0</v>
      </c>
      <c r="AC161" t="b">
        <v>1</v>
      </c>
      <c r="AD161" t="b">
        <v>0</v>
      </c>
      <c r="AE161" t="b">
        <v>0</v>
      </c>
      <c r="AF161" t="b">
        <v>0</v>
      </c>
      <c r="AG161" t="b">
        <v>0</v>
      </c>
      <c r="AH161" t="b">
        <v>0</v>
      </c>
      <c r="AI161" t="s">
        <v>116</v>
      </c>
      <c r="AL161">
        <v>66646</v>
      </c>
      <c r="AM161" t="s">
        <v>131</v>
      </c>
      <c r="AT161" s="9">
        <v>25000</v>
      </c>
      <c r="AU161" s="9"/>
      <c r="AV161" s="9">
        <v>25000</v>
      </c>
      <c r="AW161" s="9"/>
      <c r="AX161" s="9"/>
      <c r="AY161" s="9"/>
      <c r="AZ161" s="9"/>
      <c r="BA161" s="9"/>
      <c r="BB161" s="9">
        <v>975000</v>
      </c>
      <c r="BC161" s="9"/>
      <c r="BD161" s="9">
        <v>975000</v>
      </c>
      <c r="BE161" s="9">
        <f>BC161+BD161</f>
        <v>975000</v>
      </c>
      <c r="BF161" s="10">
        <f>VLOOKUP(B161, [1]TERDataset_APR2014!$A$2:$EM$919, 50, FALSE)</f>
        <v>0.97499999999999998</v>
      </c>
      <c r="BG161" s="9">
        <v>146000</v>
      </c>
      <c r="BH161" s="9"/>
      <c r="BI161" s="9"/>
      <c r="BJ161" s="9">
        <v>3180000</v>
      </c>
      <c r="BK161" s="9"/>
      <c r="BL161" s="9">
        <v>3180000</v>
      </c>
      <c r="BM161" s="9">
        <f>BL161</f>
        <v>3180000</v>
      </c>
      <c r="BN161" s="11"/>
      <c r="BO161" s="11"/>
      <c r="BP161" s="11"/>
      <c r="BQ161" s="11">
        <v>36647</v>
      </c>
      <c r="BR161" s="11">
        <v>36647</v>
      </c>
      <c r="BS161" s="11"/>
      <c r="BT161" s="11">
        <v>36699</v>
      </c>
      <c r="BU161" s="11">
        <v>36699</v>
      </c>
      <c r="BV161" s="11"/>
      <c r="BW161" s="11"/>
      <c r="BX161" s="11"/>
      <c r="BY161" s="11"/>
      <c r="BZ161" s="11"/>
      <c r="CA161" s="11"/>
      <c r="CB161" s="11"/>
      <c r="CC161" s="11">
        <v>36707</v>
      </c>
      <c r="CD161" s="11"/>
      <c r="CE161" s="11"/>
      <c r="CF161" s="11"/>
      <c r="CG161" s="11">
        <v>36717</v>
      </c>
      <c r="CH161" s="11">
        <v>38352</v>
      </c>
      <c r="CI161" s="11">
        <v>38533</v>
      </c>
      <c r="CJ161" s="11"/>
      <c r="CK161" s="11"/>
      <c r="CL161" s="11"/>
      <c r="CM161" s="11"/>
      <c r="CN161" s="11"/>
      <c r="CO161" s="11"/>
      <c r="CP161" s="11"/>
      <c r="CQ161" s="11">
        <v>36717</v>
      </c>
      <c r="CR161" s="11"/>
      <c r="CS161" s="11"/>
      <c r="CU161" s="12">
        <v>1</v>
      </c>
      <c r="CW161" t="s">
        <v>118</v>
      </c>
    </row>
    <row r="162" spans="1:101" x14ac:dyDescent="0.2">
      <c r="A162" s="8">
        <v>774</v>
      </c>
      <c r="B162" s="8">
        <f>VLOOKUP(A162, [1]TERDataset_APR2014!$A$2:$A$919, 1, FALSE)</f>
        <v>774</v>
      </c>
      <c r="C162" t="s">
        <v>132</v>
      </c>
      <c r="D162" t="s">
        <v>132</v>
      </c>
      <c r="F162" t="s">
        <v>126</v>
      </c>
      <c r="H162" t="s">
        <v>463</v>
      </c>
      <c r="J162" t="s">
        <v>464</v>
      </c>
      <c r="K162" t="s">
        <v>105</v>
      </c>
      <c r="L162" t="s">
        <v>106</v>
      </c>
      <c r="M162" t="s">
        <v>106</v>
      </c>
      <c r="N162" t="s">
        <v>657</v>
      </c>
      <c r="O162" t="s">
        <v>108</v>
      </c>
      <c r="P162" t="s">
        <v>109</v>
      </c>
      <c r="Q162" t="s">
        <v>110</v>
      </c>
      <c r="R162" t="s">
        <v>138</v>
      </c>
      <c r="S162" t="s">
        <v>112</v>
      </c>
      <c r="T162" t="s">
        <v>113</v>
      </c>
      <c r="U162" t="s">
        <v>658</v>
      </c>
      <c r="V162" t="s">
        <v>242</v>
      </c>
      <c r="Y162" t="b">
        <v>0</v>
      </c>
      <c r="Z162" t="b">
        <v>0</v>
      </c>
      <c r="AA162" t="b">
        <v>0</v>
      </c>
      <c r="AB162" t="b">
        <v>0</v>
      </c>
      <c r="AC162" t="b">
        <v>0</v>
      </c>
      <c r="AD162" t="b">
        <v>0</v>
      </c>
      <c r="AE162" t="b">
        <v>0</v>
      </c>
      <c r="AF162" t="b">
        <v>0</v>
      </c>
      <c r="AG162" t="b">
        <v>0</v>
      </c>
      <c r="AH162" t="b">
        <v>0</v>
      </c>
      <c r="AL162">
        <v>63317</v>
      </c>
      <c r="AM162" t="s">
        <v>322</v>
      </c>
      <c r="AT162" s="9">
        <v>350000</v>
      </c>
      <c r="AU162" s="9"/>
      <c r="AV162" s="9"/>
      <c r="AW162" s="9">
        <v>350000</v>
      </c>
      <c r="AX162" s="9"/>
      <c r="AY162" s="9"/>
      <c r="AZ162" s="9"/>
      <c r="BA162" s="9"/>
      <c r="BB162" s="9">
        <v>15000000</v>
      </c>
      <c r="BC162" s="9"/>
      <c r="BD162" s="9">
        <v>15000000</v>
      </c>
      <c r="BE162" s="9">
        <f>BC162+BD162</f>
        <v>15000000</v>
      </c>
      <c r="BF162" s="10">
        <f>VLOOKUP(B162, [1]TERDataset_APR2014!$A$2:$EM$919, 50, FALSE)</f>
        <v>14.93698708</v>
      </c>
      <c r="BG162" s="9">
        <v>1095000</v>
      </c>
      <c r="BH162" s="9"/>
      <c r="BI162" s="9"/>
      <c r="BJ162" s="9">
        <v>15000000</v>
      </c>
      <c r="BK162" s="9"/>
      <c r="BL162" s="9">
        <v>15000000</v>
      </c>
      <c r="BM162" s="9">
        <f>VLOOKUP(A162,[2]ProjectDetails!$A$2:$CQ$621,63,FALSE)</f>
        <v>15000000</v>
      </c>
      <c r="BN162" s="11"/>
      <c r="BO162" s="11"/>
      <c r="BP162" s="11"/>
      <c r="BQ162" s="11">
        <v>36647</v>
      </c>
      <c r="BR162" s="11">
        <v>36647</v>
      </c>
      <c r="BS162" s="11"/>
      <c r="BT162" s="11">
        <v>36934</v>
      </c>
      <c r="BU162" s="11">
        <v>36934</v>
      </c>
      <c r="BV162" s="11"/>
      <c r="BW162" s="11"/>
      <c r="BX162" s="11"/>
      <c r="BY162" s="11"/>
      <c r="BZ162" s="11"/>
      <c r="CA162" s="11"/>
      <c r="CB162" s="11"/>
      <c r="CC162" s="11">
        <v>36970</v>
      </c>
      <c r="CD162" s="11"/>
      <c r="CE162" s="11"/>
      <c r="CF162" s="11"/>
      <c r="CG162" s="11">
        <v>37071</v>
      </c>
      <c r="CH162" s="11">
        <v>39447</v>
      </c>
      <c r="CI162" s="11">
        <v>39447</v>
      </c>
      <c r="CJ162" s="11"/>
      <c r="CK162" s="11"/>
      <c r="CL162" s="11"/>
      <c r="CM162" s="11">
        <v>39629</v>
      </c>
      <c r="CN162" s="11"/>
      <c r="CO162" s="11"/>
      <c r="CP162" s="11"/>
      <c r="CQ162" s="11">
        <v>37071</v>
      </c>
      <c r="CR162" s="11"/>
      <c r="CS162" s="11"/>
      <c r="CU162" s="12">
        <f>VLOOKUP(A162, '[3]compiled projects'!$A$1:$R$382, 14,FALSE)</f>
        <v>1</v>
      </c>
      <c r="CW162" t="s">
        <v>118</v>
      </c>
    </row>
    <row r="163" spans="1:101" x14ac:dyDescent="0.2">
      <c r="A163" s="13">
        <v>775</v>
      </c>
      <c r="B163" s="8">
        <f>VLOOKUP(A163, [1]TERDataset_APR2014!$A$2:$A$919, 1, FALSE)</f>
        <v>775</v>
      </c>
      <c r="C163" t="s">
        <v>132</v>
      </c>
      <c r="D163" t="s">
        <v>132</v>
      </c>
      <c r="F163" t="s">
        <v>126</v>
      </c>
      <c r="H163" t="s">
        <v>238</v>
      </c>
      <c r="J163" t="s">
        <v>239</v>
      </c>
      <c r="K163" t="s">
        <v>105</v>
      </c>
      <c r="L163" t="s">
        <v>106</v>
      </c>
      <c r="M163" t="s">
        <v>106</v>
      </c>
      <c r="N163" t="s">
        <v>659</v>
      </c>
      <c r="O163" t="s">
        <v>108</v>
      </c>
      <c r="P163" t="s">
        <v>136</v>
      </c>
      <c r="Q163" t="s">
        <v>137</v>
      </c>
      <c r="R163" t="s">
        <v>138</v>
      </c>
      <c r="S163" t="s">
        <v>112</v>
      </c>
      <c r="T163" t="s">
        <v>113</v>
      </c>
      <c r="U163" t="s">
        <v>660</v>
      </c>
      <c r="V163" t="s">
        <v>187</v>
      </c>
      <c r="Y163" t="b">
        <v>0</v>
      </c>
      <c r="Z163" t="b">
        <v>0</v>
      </c>
      <c r="AA163" t="b">
        <v>0</v>
      </c>
      <c r="AB163" t="b">
        <v>0</v>
      </c>
      <c r="AC163" t="b">
        <v>1</v>
      </c>
      <c r="AD163" t="b">
        <v>0</v>
      </c>
      <c r="AE163" t="b">
        <v>0</v>
      </c>
      <c r="AF163" t="b">
        <v>0</v>
      </c>
      <c r="AG163" t="b">
        <v>0</v>
      </c>
      <c r="AH163" t="b">
        <v>0</v>
      </c>
      <c r="AL163">
        <v>66534</v>
      </c>
      <c r="AM163" t="s">
        <v>303</v>
      </c>
      <c r="AT163" s="9">
        <v>25000</v>
      </c>
      <c r="AU163" s="9"/>
      <c r="AV163" s="9">
        <v>25000</v>
      </c>
      <c r="AW163" s="9"/>
      <c r="AX163" s="9"/>
      <c r="AY163" s="9"/>
      <c r="AZ163" s="9"/>
      <c r="BA163" s="9"/>
      <c r="BB163" s="9">
        <v>974663</v>
      </c>
      <c r="BC163" s="9"/>
      <c r="BD163" s="9"/>
      <c r="BE163" s="9">
        <v>975000</v>
      </c>
      <c r="BF163" s="10">
        <f>VLOOKUP(B163, [1]TERDataset_APR2014!$A$2:$EM$919, 50, FALSE)</f>
        <v>0.97466299999999995</v>
      </c>
      <c r="BG163" s="9">
        <v>146000</v>
      </c>
      <c r="BH163" s="9"/>
      <c r="BI163" s="9"/>
      <c r="BJ163" s="9">
        <v>2353266</v>
      </c>
      <c r="BK163" s="9"/>
      <c r="BL163" s="9"/>
      <c r="BM163" s="9">
        <f>VLOOKUP(A163,[2]ProjectDetails!$A$2:$CQ$621,63,FALSE)</f>
        <v>6091000</v>
      </c>
      <c r="BN163" s="11"/>
      <c r="BO163" s="11"/>
      <c r="BP163" s="11"/>
      <c r="BQ163" s="11">
        <v>36647</v>
      </c>
      <c r="BR163" s="11">
        <v>36647</v>
      </c>
      <c r="BS163" s="11"/>
      <c r="BT163" s="11">
        <v>36698</v>
      </c>
      <c r="BU163" s="11">
        <v>36698</v>
      </c>
      <c r="BV163" s="11"/>
      <c r="BW163" s="11"/>
      <c r="BX163" s="11"/>
      <c r="BY163" s="11"/>
      <c r="BZ163" s="11"/>
      <c r="CA163" s="11"/>
      <c r="CB163" s="11"/>
      <c r="CC163" s="11">
        <v>36707</v>
      </c>
      <c r="CD163" s="11"/>
      <c r="CE163" s="11"/>
      <c r="CF163" s="11"/>
      <c r="CG163" s="11"/>
      <c r="CH163" s="11">
        <v>37833</v>
      </c>
      <c r="CI163" s="11">
        <v>37833</v>
      </c>
      <c r="CJ163" s="11"/>
      <c r="CK163" s="11"/>
      <c r="CL163" s="11"/>
      <c r="CM163" s="11">
        <v>38139</v>
      </c>
      <c r="CN163" s="11"/>
      <c r="CO163" s="11"/>
      <c r="CP163" s="11"/>
      <c r="CQ163" s="11">
        <v>36721</v>
      </c>
      <c r="CR163" s="11"/>
      <c r="CS163" s="11"/>
      <c r="CU163" s="12">
        <f>VLOOKUP(A163, '[3]compiled projects'!$A$1:$R$382, 14,FALSE)</f>
        <v>1</v>
      </c>
      <c r="CW163" t="s">
        <v>118</v>
      </c>
    </row>
    <row r="164" spans="1:101" x14ac:dyDescent="0.2">
      <c r="A164" s="8">
        <v>776</v>
      </c>
      <c r="B164" s="8">
        <f>VLOOKUP(A164, [1]TERDataset_APR2014!$A$2:$A$919, 1, FALSE)</f>
        <v>776</v>
      </c>
      <c r="C164" t="s">
        <v>101</v>
      </c>
      <c r="D164" t="s">
        <v>101</v>
      </c>
      <c r="F164" t="s">
        <v>102</v>
      </c>
      <c r="H164" t="s">
        <v>251</v>
      </c>
      <c r="J164" t="s">
        <v>252</v>
      </c>
      <c r="K164" t="s">
        <v>105</v>
      </c>
      <c r="L164" t="s">
        <v>106</v>
      </c>
      <c r="M164" t="s">
        <v>106</v>
      </c>
      <c r="N164" t="s">
        <v>661</v>
      </c>
      <c r="O164" t="s">
        <v>108</v>
      </c>
      <c r="P164" t="s">
        <v>109</v>
      </c>
      <c r="Q164" t="s">
        <v>110</v>
      </c>
      <c r="R164" t="s">
        <v>111</v>
      </c>
      <c r="S164" t="s">
        <v>112</v>
      </c>
      <c r="T164" t="s">
        <v>113</v>
      </c>
      <c r="U164" t="s">
        <v>662</v>
      </c>
      <c r="V164" t="s">
        <v>115</v>
      </c>
      <c r="Y164" t="b">
        <v>0</v>
      </c>
      <c r="Z164" t="b">
        <v>0</v>
      </c>
      <c r="AA164" t="b">
        <v>0</v>
      </c>
      <c r="AB164" t="b">
        <v>0</v>
      </c>
      <c r="AC164" t="b">
        <v>0</v>
      </c>
      <c r="AD164" t="b">
        <v>0</v>
      </c>
      <c r="AE164" t="b">
        <v>0</v>
      </c>
      <c r="AF164" t="b">
        <v>0</v>
      </c>
      <c r="AG164" t="b">
        <v>0</v>
      </c>
      <c r="AH164" t="b">
        <v>0</v>
      </c>
      <c r="AI164" t="s">
        <v>373</v>
      </c>
      <c r="AK164">
        <v>972</v>
      </c>
      <c r="AM164" t="s">
        <v>117</v>
      </c>
      <c r="AT164" s="9">
        <v>170000</v>
      </c>
      <c r="AU164" s="9"/>
      <c r="AV164" s="9"/>
      <c r="AW164" s="9">
        <v>170000</v>
      </c>
      <c r="AX164" s="9"/>
      <c r="AY164" s="9"/>
      <c r="AZ164" s="9"/>
      <c r="BA164" s="9"/>
      <c r="BB164" s="9">
        <v>4117000</v>
      </c>
      <c r="BC164" s="9"/>
      <c r="BD164" s="9">
        <v>4117000</v>
      </c>
      <c r="BE164" s="9">
        <f t="shared" ref="BE164:BE168" si="7">BC164+BD164</f>
        <v>4117000</v>
      </c>
      <c r="BF164" s="10">
        <f>VLOOKUP(B164, [1]TERDataset_APR2014!$A$2:$EM$919, 50, FALSE)</f>
        <v>4.117</v>
      </c>
      <c r="BG164" s="9">
        <v>365000</v>
      </c>
      <c r="BH164" s="9"/>
      <c r="BI164" s="9"/>
      <c r="BJ164" s="9">
        <v>4766000</v>
      </c>
      <c r="BK164" s="9"/>
      <c r="BL164" s="9">
        <v>4765998.0000000009</v>
      </c>
      <c r="BM164" s="9">
        <f>BL164</f>
        <v>4765998.0000000009</v>
      </c>
      <c r="BN164" s="11">
        <v>37040</v>
      </c>
      <c r="BO164" s="11"/>
      <c r="BP164" s="11"/>
      <c r="BQ164" s="11">
        <v>36647</v>
      </c>
      <c r="BR164" s="11">
        <v>36647</v>
      </c>
      <c r="BS164" s="11"/>
      <c r="BT164" s="11">
        <v>37117</v>
      </c>
      <c r="BU164" s="11">
        <v>37117</v>
      </c>
      <c r="BV164" s="11"/>
      <c r="BW164" s="11"/>
      <c r="BX164" s="11"/>
      <c r="BY164" s="11"/>
      <c r="BZ164" s="11"/>
      <c r="CA164" s="11"/>
      <c r="CB164" s="11"/>
      <c r="CC164" s="11">
        <v>37301</v>
      </c>
      <c r="CD164" s="11"/>
      <c r="CE164" s="11"/>
      <c r="CF164" s="11"/>
      <c r="CG164" s="11">
        <v>37301</v>
      </c>
      <c r="CH164" s="11"/>
      <c r="CI164" s="11">
        <v>40451</v>
      </c>
      <c r="CJ164" s="11"/>
      <c r="CK164" s="11"/>
      <c r="CL164" s="11"/>
      <c r="CM164" s="11"/>
      <c r="CN164" s="11"/>
      <c r="CO164" s="11"/>
      <c r="CP164" s="11"/>
      <c r="CQ164" s="11">
        <v>37288</v>
      </c>
      <c r="CR164" s="11"/>
      <c r="CS164" s="11"/>
      <c r="CU164" s="12">
        <v>1</v>
      </c>
      <c r="CW164" t="s">
        <v>118</v>
      </c>
    </row>
    <row r="165" spans="1:101" x14ac:dyDescent="0.2">
      <c r="A165" s="8">
        <v>777</v>
      </c>
      <c r="B165" s="8">
        <f>VLOOKUP(A165, [1]TERDataset_APR2014!$A$2:$A$919, 1, FALSE)</f>
        <v>777</v>
      </c>
      <c r="C165" t="s">
        <v>132</v>
      </c>
      <c r="D165" t="s">
        <v>132</v>
      </c>
      <c r="F165" t="s">
        <v>102</v>
      </c>
      <c r="H165" t="s">
        <v>203</v>
      </c>
      <c r="J165" t="s">
        <v>204</v>
      </c>
      <c r="K165" t="s">
        <v>105</v>
      </c>
      <c r="L165" t="s">
        <v>106</v>
      </c>
      <c r="M165" t="s">
        <v>106</v>
      </c>
      <c r="N165" t="s">
        <v>663</v>
      </c>
      <c r="O165" t="s">
        <v>108</v>
      </c>
      <c r="P165" t="s">
        <v>109</v>
      </c>
      <c r="Q165" t="s">
        <v>110</v>
      </c>
      <c r="R165" t="s">
        <v>138</v>
      </c>
      <c r="S165" t="s">
        <v>112</v>
      </c>
      <c r="T165" t="s">
        <v>113</v>
      </c>
      <c r="U165" t="s">
        <v>664</v>
      </c>
      <c r="V165" t="s">
        <v>115</v>
      </c>
      <c r="Y165" t="b">
        <v>0</v>
      </c>
      <c r="Z165" t="b">
        <v>0</v>
      </c>
      <c r="AA165" t="b">
        <v>0</v>
      </c>
      <c r="AB165" t="b">
        <v>0</v>
      </c>
      <c r="AC165" t="b">
        <v>0</v>
      </c>
      <c r="AD165" t="b">
        <v>0</v>
      </c>
      <c r="AE165" t="b">
        <v>0</v>
      </c>
      <c r="AF165" t="b">
        <v>0</v>
      </c>
      <c r="AG165" t="b">
        <v>0</v>
      </c>
      <c r="AH165" t="b">
        <v>0</v>
      </c>
      <c r="AI165" t="s">
        <v>116</v>
      </c>
      <c r="AL165">
        <v>67685</v>
      </c>
      <c r="AM165" t="s">
        <v>117</v>
      </c>
      <c r="AT165" s="9">
        <v>330000</v>
      </c>
      <c r="AU165" s="9"/>
      <c r="AV165" s="9"/>
      <c r="AW165" s="9">
        <v>330000</v>
      </c>
      <c r="AX165" s="9"/>
      <c r="AY165" s="9"/>
      <c r="AZ165" s="9"/>
      <c r="BA165" s="9"/>
      <c r="BB165" s="9">
        <v>7600000</v>
      </c>
      <c r="BC165" s="9"/>
      <c r="BD165" s="9">
        <v>7600000</v>
      </c>
      <c r="BE165" s="9">
        <f t="shared" si="7"/>
        <v>7600000</v>
      </c>
      <c r="BF165" s="10">
        <f>VLOOKUP(B165, [1]TERDataset_APR2014!$A$2:$EM$919, 50, FALSE)</f>
        <v>7.5997387400000003</v>
      </c>
      <c r="BG165" s="9">
        <v>788000</v>
      </c>
      <c r="BH165" s="9"/>
      <c r="BI165" s="9"/>
      <c r="BJ165" s="9">
        <v>39900000</v>
      </c>
      <c r="BK165" s="9"/>
      <c r="BL165" s="9">
        <v>20200000</v>
      </c>
      <c r="BM165" s="9">
        <f>VLOOKUP(A165,[2]ProjectDetails!$A$2:$CQ$621,63,FALSE)</f>
        <v>20200000</v>
      </c>
      <c r="BN165" s="11">
        <v>37265</v>
      </c>
      <c r="BO165" s="11"/>
      <c r="BP165" s="11"/>
      <c r="BQ165" s="11">
        <v>36647</v>
      </c>
      <c r="BR165" s="11">
        <v>36647</v>
      </c>
      <c r="BS165" s="11"/>
      <c r="BT165" s="11">
        <v>37302</v>
      </c>
      <c r="BU165" s="11">
        <v>37302</v>
      </c>
      <c r="BV165" s="11"/>
      <c r="BW165" s="11"/>
      <c r="BX165" s="11"/>
      <c r="BY165" s="11"/>
      <c r="BZ165" s="11"/>
      <c r="CA165" s="11"/>
      <c r="CB165" s="11"/>
      <c r="CC165" s="11">
        <v>37327</v>
      </c>
      <c r="CD165" s="11"/>
      <c r="CE165" s="11"/>
      <c r="CF165" s="11"/>
      <c r="CG165" s="11">
        <v>37522</v>
      </c>
      <c r="CH165" s="11">
        <v>39479</v>
      </c>
      <c r="CI165" s="11">
        <v>39872</v>
      </c>
      <c r="CJ165" s="11"/>
      <c r="CK165" s="11"/>
      <c r="CL165" s="11"/>
      <c r="CM165" s="11"/>
      <c r="CN165" s="11"/>
      <c r="CO165" s="11"/>
      <c r="CP165" s="11"/>
      <c r="CQ165" s="11">
        <v>37522</v>
      </c>
      <c r="CR165" s="11"/>
      <c r="CS165" s="11"/>
      <c r="CU165" s="12">
        <f>VLOOKUP(A165, '[3]compiled projects'!$A$1:$R$382, 14,FALSE)</f>
        <v>1</v>
      </c>
      <c r="CW165" t="s">
        <v>118</v>
      </c>
    </row>
    <row r="166" spans="1:101" x14ac:dyDescent="0.2">
      <c r="A166" s="8">
        <v>778</v>
      </c>
      <c r="B166" s="8">
        <f>VLOOKUP(A166, [1]TERDataset_APR2014!$A$2:$A$919, 1, FALSE)</f>
        <v>778</v>
      </c>
      <c r="C166" t="s">
        <v>132</v>
      </c>
      <c r="D166" t="s">
        <v>132</v>
      </c>
      <c r="F166" t="s">
        <v>126</v>
      </c>
      <c r="H166" t="s">
        <v>243</v>
      </c>
      <c r="J166" t="s">
        <v>244</v>
      </c>
      <c r="K166" t="s">
        <v>105</v>
      </c>
      <c r="L166" t="s">
        <v>106</v>
      </c>
      <c r="M166" t="s">
        <v>106</v>
      </c>
      <c r="N166" t="s">
        <v>665</v>
      </c>
      <c r="O166" t="s">
        <v>108</v>
      </c>
      <c r="P166" t="s">
        <v>109</v>
      </c>
      <c r="Q166" t="s">
        <v>110</v>
      </c>
      <c r="R166" t="s">
        <v>138</v>
      </c>
      <c r="S166" t="s">
        <v>112</v>
      </c>
      <c r="T166" t="s">
        <v>113</v>
      </c>
      <c r="U166" t="s">
        <v>666</v>
      </c>
      <c r="V166" t="s">
        <v>115</v>
      </c>
      <c r="Y166" t="b">
        <v>0</v>
      </c>
      <c r="Z166" t="b">
        <v>0</v>
      </c>
      <c r="AA166" t="b">
        <v>0</v>
      </c>
      <c r="AB166" t="b">
        <v>0</v>
      </c>
      <c r="AC166" t="b">
        <v>0</v>
      </c>
      <c r="AD166" t="b">
        <v>0</v>
      </c>
      <c r="AE166" t="b">
        <v>0</v>
      </c>
      <c r="AF166" t="b">
        <v>0</v>
      </c>
      <c r="AG166" t="b">
        <v>0</v>
      </c>
      <c r="AH166" t="b">
        <v>0</v>
      </c>
      <c r="AI166" t="s">
        <v>309</v>
      </c>
      <c r="AL166">
        <v>66674</v>
      </c>
      <c r="AM166" t="s">
        <v>322</v>
      </c>
      <c r="AT166" s="9">
        <v>375000</v>
      </c>
      <c r="AU166" s="9"/>
      <c r="AV166" s="9">
        <v>25000</v>
      </c>
      <c r="AW166" s="9">
        <v>350000</v>
      </c>
      <c r="AX166" s="9"/>
      <c r="AY166" s="9"/>
      <c r="AZ166" s="9"/>
      <c r="BA166" s="9"/>
      <c r="BB166" s="9">
        <v>7200000</v>
      </c>
      <c r="BC166" s="9"/>
      <c r="BD166" s="9">
        <v>7500000</v>
      </c>
      <c r="BE166" s="9">
        <f t="shared" si="7"/>
        <v>7500000</v>
      </c>
      <c r="BF166" s="10">
        <f>VLOOKUP(B166, [1]TERDataset_APR2014!$A$2:$EM$919, 50, FALSE)</f>
        <v>7.4801393899999997</v>
      </c>
      <c r="BG166" s="9">
        <v>942000</v>
      </c>
      <c r="BH166" s="9"/>
      <c r="BI166" s="9"/>
      <c r="BJ166" s="9">
        <v>11200000</v>
      </c>
      <c r="BK166" s="9"/>
      <c r="BL166" s="9">
        <v>11200000</v>
      </c>
      <c r="BM166" s="9">
        <f>VLOOKUP(A166,[2]ProjectDetails!$A$2:$CQ$621,63,FALSE)</f>
        <v>11200000</v>
      </c>
      <c r="BN166" s="11"/>
      <c r="BO166" s="11"/>
      <c r="BP166" s="11"/>
      <c r="BQ166" s="11">
        <v>36647</v>
      </c>
      <c r="BR166" s="11">
        <v>36647</v>
      </c>
      <c r="BS166" s="11"/>
      <c r="BT166" s="11">
        <v>36826</v>
      </c>
      <c r="BU166" s="11">
        <v>36826</v>
      </c>
      <c r="BV166" s="11"/>
      <c r="BW166" s="11"/>
      <c r="BX166" s="11"/>
      <c r="BY166" s="11"/>
      <c r="BZ166" s="11"/>
      <c r="CA166" s="11"/>
      <c r="CB166" s="11"/>
      <c r="CC166" s="11">
        <v>36858</v>
      </c>
      <c r="CD166" s="11"/>
      <c r="CE166" s="11"/>
      <c r="CF166" s="11"/>
      <c r="CG166" s="11">
        <v>37063</v>
      </c>
      <c r="CH166" s="11">
        <v>39629</v>
      </c>
      <c r="CI166" s="11">
        <v>39629</v>
      </c>
      <c r="CJ166" s="11"/>
      <c r="CK166" s="11"/>
      <c r="CL166" s="11"/>
      <c r="CM166" s="11"/>
      <c r="CN166" s="11"/>
      <c r="CO166" s="11"/>
      <c r="CP166" s="11"/>
      <c r="CQ166" s="11">
        <v>37063</v>
      </c>
      <c r="CR166" s="11"/>
      <c r="CS166" s="11"/>
      <c r="CU166" s="12">
        <f>VLOOKUP(A166, '[3]compiled projects'!$A$1:$R$382, 14,FALSE)</f>
        <v>1</v>
      </c>
      <c r="CW166" t="s">
        <v>118</v>
      </c>
    </row>
    <row r="167" spans="1:101" x14ac:dyDescent="0.2">
      <c r="A167" s="8">
        <v>779</v>
      </c>
      <c r="B167" s="8">
        <f>VLOOKUP(A167, [1]TERDataset_APR2014!$A$2:$A$919, 1, FALSE)</f>
        <v>779</v>
      </c>
      <c r="C167" t="s">
        <v>132</v>
      </c>
      <c r="D167" t="s">
        <v>132</v>
      </c>
      <c r="F167" t="s">
        <v>126</v>
      </c>
      <c r="H167" t="s">
        <v>243</v>
      </c>
      <c r="J167" t="s">
        <v>244</v>
      </c>
      <c r="K167" t="s">
        <v>105</v>
      </c>
      <c r="L167" t="s">
        <v>106</v>
      </c>
      <c r="M167" t="s">
        <v>106</v>
      </c>
      <c r="N167" t="s">
        <v>667</v>
      </c>
      <c r="O167" t="s">
        <v>108</v>
      </c>
      <c r="P167" t="s">
        <v>109</v>
      </c>
      <c r="Q167" t="s">
        <v>110</v>
      </c>
      <c r="R167" t="s">
        <v>111</v>
      </c>
      <c r="S167" t="s">
        <v>112</v>
      </c>
      <c r="T167" t="s">
        <v>113</v>
      </c>
      <c r="U167" t="s">
        <v>668</v>
      </c>
      <c r="V167" t="s">
        <v>115</v>
      </c>
      <c r="Y167" t="b">
        <v>0</v>
      </c>
      <c r="Z167" t="b">
        <v>0</v>
      </c>
      <c r="AA167" t="b">
        <v>0</v>
      </c>
      <c r="AB167" t="b">
        <v>0</v>
      </c>
      <c r="AC167" t="b">
        <v>0</v>
      </c>
      <c r="AD167" t="b">
        <v>0</v>
      </c>
      <c r="AE167" t="b">
        <v>0</v>
      </c>
      <c r="AF167" t="b">
        <v>0</v>
      </c>
      <c r="AG167" t="b">
        <v>0</v>
      </c>
      <c r="AH167" t="b">
        <v>0</v>
      </c>
      <c r="AL167">
        <v>60908</v>
      </c>
      <c r="AM167" t="s">
        <v>380</v>
      </c>
      <c r="AT167" s="9">
        <v>360000</v>
      </c>
      <c r="AU167" s="9"/>
      <c r="AV167" s="9">
        <v>20000</v>
      </c>
      <c r="AW167" s="9">
        <v>340000</v>
      </c>
      <c r="AX167" s="9"/>
      <c r="AY167" s="9"/>
      <c r="AZ167" s="9"/>
      <c r="BA167" s="9"/>
      <c r="BB167" s="9">
        <v>14840000</v>
      </c>
      <c r="BC167" s="9"/>
      <c r="BD167" s="9">
        <v>14840000</v>
      </c>
      <c r="BE167" s="9">
        <f t="shared" si="7"/>
        <v>14840000</v>
      </c>
      <c r="BF167" s="10">
        <f>VLOOKUP(B167, [1]TERDataset_APR2014!$A$2:$EM$919, 50, FALSE)</f>
        <v>14.84</v>
      </c>
      <c r="BG167" s="9">
        <v>1261000</v>
      </c>
      <c r="BH167" s="9"/>
      <c r="BI167" s="9"/>
      <c r="BJ167" s="9">
        <v>78110000</v>
      </c>
      <c r="BK167" s="9"/>
      <c r="BL167" s="9">
        <v>75210000</v>
      </c>
      <c r="BM167" s="9">
        <f>VLOOKUP(A167,[2]ProjectDetails!$A$2:$CQ$621,63,FALSE)</f>
        <v>75210000</v>
      </c>
      <c r="BN167" s="11"/>
      <c r="BO167" s="11"/>
      <c r="BP167" s="11"/>
      <c r="BQ167" s="11">
        <v>36647</v>
      </c>
      <c r="BR167" s="11">
        <v>36647</v>
      </c>
      <c r="BS167" s="11"/>
      <c r="BT167" s="11">
        <v>36837</v>
      </c>
      <c r="BU167" s="11">
        <v>36837</v>
      </c>
      <c r="BV167" s="11"/>
      <c r="BW167" s="11"/>
      <c r="BX167" s="11"/>
      <c r="BY167" s="11"/>
      <c r="BZ167" s="11"/>
      <c r="CA167" s="11"/>
      <c r="CB167" s="11"/>
      <c r="CC167" s="11">
        <v>36858</v>
      </c>
      <c r="CD167" s="11"/>
      <c r="CE167" s="11">
        <v>36860</v>
      </c>
      <c r="CF167" s="11"/>
      <c r="CG167" s="11">
        <v>37287</v>
      </c>
      <c r="CH167" s="11">
        <v>40178</v>
      </c>
      <c r="CI167" s="11">
        <v>40178</v>
      </c>
      <c r="CJ167" s="11"/>
      <c r="CK167" s="11"/>
      <c r="CL167" s="11"/>
      <c r="CM167" s="11"/>
      <c r="CN167" s="11"/>
      <c r="CO167" s="11"/>
      <c r="CP167" s="11"/>
      <c r="CQ167" s="11">
        <v>37195</v>
      </c>
      <c r="CR167" s="11"/>
      <c r="CS167" s="11"/>
      <c r="CU167" s="12">
        <f>VLOOKUP(A167, '[3]compiled projects'!$A$1:$R$382, 14,FALSE)</f>
        <v>1</v>
      </c>
      <c r="CW167" t="s">
        <v>118</v>
      </c>
    </row>
    <row r="168" spans="1:101" x14ac:dyDescent="0.2">
      <c r="A168" s="8">
        <v>780</v>
      </c>
      <c r="B168" s="8">
        <f>VLOOKUP(A168, [1]TERDataset_APR2014!$A$2:$A$919, 1, FALSE)</f>
        <v>780</v>
      </c>
      <c r="C168" t="s">
        <v>101</v>
      </c>
      <c r="D168" t="s">
        <v>101</v>
      </c>
      <c r="F168" t="s">
        <v>102</v>
      </c>
      <c r="H168" t="s">
        <v>669</v>
      </c>
      <c r="J168" t="s">
        <v>670</v>
      </c>
      <c r="K168" t="s">
        <v>105</v>
      </c>
      <c r="L168" t="s">
        <v>106</v>
      </c>
      <c r="M168" t="s">
        <v>106</v>
      </c>
      <c r="N168" t="s">
        <v>671</v>
      </c>
      <c r="O168" t="s">
        <v>108</v>
      </c>
      <c r="P168" t="s">
        <v>109</v>
      </c>
      <c r="Q168" t="s">
        <v>110</v>
      </c>
      <c r="R168" t="s">
        <v>111</v>
      </c>
      <c r="S168" t="s">
        <v>112</v>
      </c>
      <c r="T168" t="s">
        <v>113</v>
      </c>
      <c r="U168" t="s">
        <v>672</v>
      </c>
      <c r="V168" t="s">
        <v>115</v>
      </c>
      <c r="Y168" t="b">
        <v>0</v>
      </c>
      <c r="Z168" t="b">
        <v>0</v>
      </c>
      <c r="AA168" t="b">
        <v>0</v>
      </c>
      <c r="AB168" t="b">
        <v>0</v>
      </c>
      <c r="AC168" t="b">
        <v>0</v>
      </c>
      <c r="AD168" t="b">
        <v>0</v>
      </c>
      <c r="AE168" t="b">
        <v>0</v>
      </c>
      <c r="AF168" t="b">
        <v>0</v>
      </c>
      <c r="AG168" t="b">
        <v>0</v>
      </c>
      <c r="AH168" t="b">
        <v>0</v>
      </c>
      <c r="AI168" t="s">
        <v>525</v>
      </c>
      <c r="AK168">
        <v>1524</v>
      </c>
      <c r="AM168" t="s">
        <v>131</v>
      </c>
      <c r="AT168" s="9">
        <v>120000</v>
      </c>
      <c r="AU168" s="9"/>
      <c r="AV168" s="9"/>
      <c r="AW168" s="9">
        <v>120000</v>
      </c>
      <c r="AX168" s="9"/>
      <c r="AY168" s="9"/>
      <c r="AZ168" s="9"/>
      <c r="BA168" s="9"/>
      <c r="BB168" s="9">
        <v>1495424</v>
      </c>
      <c r="BC168" s="9"/>
      <c r="BD168" s="9">
        <v>1495424</v>
      </c>
      <c r="BE168" s="9">
        <f t="shared" si="7"/>
        <v>1495424</v>
      </c>
      <c r="BF168" s="10">
        <f>VLOOKUP(B168, [1]TERDataset_APR2014!$A$2:$EM$919, 50, FALSE)</f>
        <v>1.4954239999999999</v>
      </c>
      <c r="BG168" s="9">
        <v>268000</v>
      </c>
      <c r="BH168" s="9"/>
      <c r="BI168" s="9"/>
      <c r="BJ168" s="9">
        <v>2073800.0000000002</v>
      </c>
      <c r="BK168" s="9"/>
      <c r="BL168" s="9">
        <v>2073799.9999999998</v>
      </c>
      <c r="BM168" s="9">
        <f t="shared" ref="BM168" si="8">BL168</f>
        <v>2073799.9999999998</v>
      </c>
      <c r="BN168" s="11">
        <v>37012</v>
      </c>
      <c r="BO168" s="11"/>
      <c r="BP168" s="11"/>
      <c r="BQ168" s="11">
        <v>36647</v>
      </c>
      <c r="BR168" s="11">
        <v>36647</v>
      </c>
      <c r="BS168" s="11"/>
      <c r="BT168" s="11">
        <v>37259</v>
      </c>
      <c r="BU168" s="11">
        <v>37259</v>
      </c>
      <c r="BV168" s="11"/>
      <c r="BW168" s="11"/>
      <c r="BX168" s="11"/>
      <c r="BY168" s="11"/>
      <c r="BZ168" s="11"/>
      <c r="CA168" s="11"/>
      <c r="CB168" s="11"/>
      <c r="CC168" s="11">
        <v>38631</v>
      </c>
      <c r="CD168" s="11"/>
      <c r="CE168" s="11"/>
      <c r="CF168" s="11"/>
      <c r="CG168" s="11">
        <v>38631</v>
      </c>
      <c r="CH168" s="11">
        <v>38656</v>
      </c>
      <c r="CI168" s="11">
        <v>39813</v>
      </c>
      <c r="CJ168" s="11"/>
      <c r="CK168" s="11"/>
      <c r="CL168" s="11"/>
      <c r="CM168" s="11"/>
      <c r="CN168" s="11"/>
      <c r="CO168" s="11"/>
      <c r="CP168" s="11"/>
      <c r="CQ168" s="11">
        <v>37316</v>
      </c>
      <c r="CR168" s="11"/>
      <c r="CS168" s="11"/>
      <c r="CT168" s="12">
        <v>1</v>
      </c>
      <c r="CW168" t="s">
        <v>125</v>
      </c>
    </row>
    <row r="169" spans="1:101" x14ac:dyDescent="0.2">
      <c r="A169" s="13">
        <v>794</v>
      </c>
      <c r="B169" s="8">
        <f>VLOOKUP(A169, [1]TERDataset_APR2014!$A$2:$A$919, 1, FALSE)</f>
        <v>794</v>
      </c>
      <c r="C169" t="s">
        <v>161</v>
      </c>
      <c r="D169" t="s">
        <v>161</v>
      </c>
      <c r="F169" t="s">
        <v>126</v>
      </c>
      <c r="H169" t="s">
        <v>169</v>
      </c>
      <c r="I169" t="s">
        <v>673</v>
      </c>
      <c r="J169" t="s">
        <v>674</v>
      </c>
      <c r="K169" t="s">
        <v>105</v>
      </c>
      <c r="L169" t="s">
        <v>106</v>
      </c>
      <c r="M169" t="s">
        <v>106</v>
      </c>
      <c r="N169" t="s">
        <v>675</v>
      </c>
      <c r="O169" t="s">
        <v>108</v>
      </c>
      <c r="P169" t="s">
        <v>136</v>
      </c>
      <c r="Q169" t="s">
        <v>137</v>
      </c>
      <c r="R169" t="s">
        <v>138</v>
      </c>
      <c r="S169" t="s">
        <v>112</v>
      </c>
      <c r="T169" t="s">
        <v>113</v>
      </c>
      <c r="U169" t="s">
        <v>676</v>
      </c>
      <c r="V169" t="s">
        <v>140</v>
      </c>
      <c r="Y169" t="b">
        <v>0</v>
      </c>
      <c r="Z169" t="b">
        <v>0</v>
      </c>
      <c r="AA169" t="b">
        <v>0</v>
      </c>
      <c r="AB169" t="b">
        <v>0</v>
      </c>
      <c r="AC169" t="b">
        <v>0</v>
      </c>
      <c r="AD169" t="b">
        <v>0</v>
      </c>
      <c r="AE169" t="b">
        <v>0</v>
      </c>
      <c r="AF169" t="b">
        <v>0</v>
      </c>
      <c r="AG169" t="b">
        <v>0</v>
      </c>
      <c r="AH169" t="b">
        <v>0</v>
      </c>
      <c r="AM169" t="s">
        <v>153</v>
      </c>
      <c r="AT169" s="9">
        <v>25000</v>
      </c>
      <c r="AU169" s="9"/>
      <c r="AV169" s="9">
        <v>25000</v>
      </c>
      <c r="AW169" s="9"/>
      <c r="AX169" s="9"/>
      <c r="AY169" s="9"/>
      <c r="AZ169" s="9"/>
      <c r="BA169" s="9"/>
      <c r="BB169" s="9">
        <v>725000</v>
      </c>
      <c r="BC169" s="9"/>
      <c r="BD169" s="9"/>
      <c r="BE169" s="9">
        <v>725000</v>
      </c>
      <c r="BF169" s="10">
        <f>VLOOKUP(B169, [1]TERDataset_APR2014!$A$2:$EM$919, 50, FALSE)</f>
        <v>0.72499999999999998</v>
      </c>
      <c r="BG169" s="9">
        <v>146000</v>
      </c>
      <c r="BH169" s="9"/>
      <c r="BI169" s="9"/>
      <c r="BJ169" s="9">
        <v>680000</v>
      </c>
      <c r="BK169" s="9"/>
      <c r="BL169" s="9"/>
      <c r="BM169" s="9">
        <f>VLOOKUP(A169,[2]ProjectDetails!$A$2:$CQ$621,63,FALSE)</f>
        <v>698000</v>
      </c>
      <c r="BN169" s="11"/>
      <c r="BO169" s="11"/>
      <c r="BP169" s="11"/>
      <c r="BQ169" s="11"/>
      <c r="BR169" s="11">
        <v>36614</v>
      </c>
      <c r="BS169" s="11">
        <v>36614</v>
      </c>
      <c r="BT169" s="11"/>
      <c r="BU169" s="11">
        <v>36614</v>
      </c>
      <c r="BV169" s="11"/>
      <c r="BW169" s="11"/>
      <c r="BX169" s="11"/>
      <c r="BY169" s="11"/>
      <c r="BZ169" s="11"/>
      <c r="CA169" s="11"/>
      <c r="CB169" s="11"/>
      <c r="CC169" s="11">
        <v>36783</v>
      </c>
      <c r="CD169" s="11"/>
      <c r="CE169" s="11"/>
      <c r="CF169" s="11"/>
      <c r="CG169" s="11"/>
      <c r="CH169" s="11">
        <v>37629</v>
      </c>
      <c r="CI169" s="11">
        <v>37894</v>
      </c>
      <c r="CJ169" s="11"/>
      <c r="CK169" s="11">
        <v>37894</v>
      </c>
      <c r="CL169" s="11"/>
      <c r="CM169" s="11">
        <v>38596</v>
      </c>
      <c r="CN169" s="11"/>
      <c r="CO169" s="11"/>
      <c r="CP169" s="11"/>
      <c r="CQ169" s="11">
        <v>36770</v>
      </c>
      <c r="CR169" s="11"/>
      <c r="CS169" s="11"/>
      <c r="CU169" s="12">
        <f>VLOOKUP(A169, '[3]compiled projects'!$A$1:$R$382, 14,FALSE)</f>
        <v>1</v>
      </c>
      <c r="CW169" t="s">
        <v>118</v>
      </c>
    </row>
    <row r="170" spans="1:101" x14ac:dyDescent="0.2">
      <c r="A170" s="8">
        <v>795</v>
      </c>
      <c r="B170" s="8" t="e">
        <f>VLOOKUP(A170, [1]TERDataset_APR2014!$A$2:$A$919, 1, FALSE)</f>
        <v>#N/A</v>
      </c>
      <c r="C170" t="s">
        <v>101</v>
      </c>
      <c r="D170" t="s">
        <v>101</v>
      </c>
      <c r="F170" t="s">
        <v>102</v>
      </c>
      <c r="H170" t="s">
        <v>247</v>
      </c>
      <c r="J170" t="s">
        <v>248</v>
      </c>
      <c r="K170" t="s">
        <v>105</v>
      </c>
      <c r="L170" t="s">
        <v>106</v>
      </c>
      <c r="M170" t="s">
        <v>106</v>
      </c>
      <c r="N170" t="s">
        <v>677</v>
      </c>
      <c r="O170" t="s">
        <v>108</v>
      </c>
      <c r="P170" t="s">
        <v>136</v>
      </c>
      <c r="Q170" t="s">
        <v>137</v>
      </c>
      <c r="R170" t="s">
        <v>400</v>
      </c>
      <c r="S170" t="s">
        <v>112</v>
      </c>
      <c r="T170" t="s">
        <v>113</v>
      </c>
      <c r="U170" t="s">
        <v>678</v>
      </c>
      <c r="V170" t="s">
        <v>140</v>
      </c>
      <c r="Y170" t="b">
        <v>0</v>
      </c>
      <c r="Z170" t="b">
        <v>0</v>
      </c>
      <c r="AA170" t="b">
        <v>0</v>
      </c>
      <c r="AB170" t="b">
        <v>0</v>
      </c>
      <c r="AC170" t="b">
        <v>0</v>
      </c>
      <c r="AD170" t="b">
        <v>0</v>
      </c>
      <c r="AE170" t="b">
        <v>0</v>
      </c>
      <c r="AF170" t="b">
        <v>0</v>
      </c>
      <c r="AG170" t="b">
        <v>0</v>
      </c>
      <c r="AH170" t="b">
        <v>0</v>
      </c>
      <c r="AI170" t="s">
        <v>373</v>
      </c>
      <c r="AK170">
        <v>766</v>
      </c>
      <c r="AM170" t="s">
        <v>117</v>
      </c>
      <c r="AT170" s="9">
        <v>25000</v>
      </c>
      <c r="AU170" s="9"/>
      <c r="AV170" s="9">
        <v>25000</v>
      </c>
      <c r="AW170" s="9"/>
      <c r="AX170" s="9"/>
      <c r="AY170" s="9"/>
      <c r="AZ170" s="9"/>
      <c r="BA170" s="9"/>
      <c r="BB170" s="9">
        <v>725000</v>
      </c>
      <c r="BC170" s="9"/>
      <c r="BD170" s="9">
        <v>725000</v>
      </c>
      <c r="BE170" s="9">
        <f>BC170+BD170</f>
        <v>725000</v>
      </c>
      <c r="BF170" s="10" t="e">
        <f>VLOOKUP(B170, [1]TERDataset_APR2014!$A$2:$EM$919, 50, FALSE)</f>
        <v>#N/A</v>
      </c>
      <c r="BG170" s="9">
        <v>146000</v>
      </c>
      <c r="BH170" s="9"/>
      <c r="BI170" s="9"/>
      <c r="BJ170" s="9">
        <v>1372999.9999999998</v>
      </c>
      <c r="BK170" s="9"/>
      <c r="BL170" s="9">
        <v>1372999.9999999998</v>
      </c>
      <c r="BM170" s="9">
        <f>VLOOKUP(A170,[2]ProjectDetails!$A$2:$CQ$621,63,FALSE)</f>
        <v>1372999.9999999998</v>
      </c>
      <c r="BN170" s="11">
        <v>36461</v>
      </c>
      <c r="BO170" s="11"/>
      <c r="BP170" s="11"/>
      <c r="BQ170" s="11"/>
      <c r="BR170" s="11">
        <v>36572</v>
      </c>
      <c r="BS170" s="11">
        <v>36572</v>
      </c>
      <c r="BT170" s="11"/>
      <c r="BU170" s="11">
        <v>36572</v>
      </c>
      <c r="BV170" s="11"/>
      <c r="BW170" s="11"/>
      <c r="BX170" s="11"/>
      <c r="BY170" s="11"/>
      <c r="BZ170" s="11"/>
      <c r="CA170" s="11"/>
      <c r="CB170" s="11"/>
      <c r="CC170" s="11">
        <v>37276</v>
      </c>
      <c r="CD170" s="11"/>
      <c r="CE170" s="11"/>
      <c r="CF170" s="11"/>
      <c r="CG170" s="11">
        <v>37276</v>
      </c>
      <c r="CH170" s="11">
        <v>39082</v>
      </c>
      <c r="CI170" s="11"/>
      <c r="CJ170" s="11"/>
      <c r="CK170" s="11"/>
      <c r="CL170" s="11"/>
      <c r="CM170" s="11"/>
      <c r="CN170" s="11"/>
      <c r="CO170" s="11"/>
      <c r="CP170" s="11"/>
      <c r="CQ170" s="11">
        <v>37276</v>
      </c>
      <c r="CR170" s="11"/>
      <c r="CS170" s="11"/>
      <c r="CT170" s="12">
        <f>VLOOKUP(A170,'[3]compiled projects'!A$1:R$382,11,FALSE)</f>
        <v>1</v>
      </c>
      <c r="CW170" t="s">
        <v>125</v>
      </c>
    </row>
    <row r="171" spans="1:101" x14ac:dyDescent="0.2">
      <c r="A171" s="13">
        <v>796</v>
      </c>
      <c r="B171" s="8">
        <f>VLOOKUP(A171, [1]TERDataset_APR2014!$A$2:$A$919, 1, FALSE)</f>
        <v>796</v>
      </c>
      <c r="C171" t="s">
        <v>161</v>
      </c>
      <c r="D171" t="s">
        <v>161</v>
      </c>
      <c r="F171" t="s">
        <v>102</v>
      </c>
      <c r="H171" t="s">
        <v>150</v>
      </c>
      <c r="J171" t="s">
        <v>151</v>
      </c>
      <c r="K171" t="s">
        <v>105</v>
      </c>
      <c r="L171" t="s">
        <v>106</v>
      </c>
      <c r="M171" t="s">
        <v>106</v>
      </c>
      <c r="N171" t="s">
        <v>679</v>
      </c>
      <c r="O171" t="s">
        <v>108</v>
      </c>
      <c r="P171" t="s">
        <v>136</v>
      </c>
      <c r="Q171" t="s">
        <v>137</v>
      </c>
      <c r="R171" t="s">
        <v>138</v>
      </c>
      <c r="S171" t="s">
        <v>112</v>
      </c>
      <c r="T171" t="s">
        <v>113</v>
      </c>
      <c r="U171" t="s">
        <v>372</v>
      </c>
      <c r="V171" t="s">
        <v>354</v>
      </c>
      <c r="Y171" t="b">
        <v>0</v>
      </c>
      <c r="Z171" t="b">
        <v>0</v>
      </c>
      <c r="AA171" t="b">
        <v>0</v>
      </c>
      <c r="AB171" t="b">
        <v>0</v>
      </c>
      <c r="AC171" t="b">
        <v>0</v>
      </c>
      <c r="AD171" t="b">
        <v>0</v>
      </c>
      <c r="AE171" t="b">
        <v>0</v>
      </c>
      <c r="AF171" t="b">
        <v>0</v>
      </c>
      <c r="AG171" t="b">
        <v>0</v>
      </c>
      <c r="AH171" t="b">
        <v>0</v>
      </c>
      <c r="AI171" t="s">
        <v>373</v>
      </c>
      <c r="AM171" t="s">
        <v>680</v>
      </c>
      <c r="AT171" s="9">
        <v>0</v>
      </c>
      <c r="AU171" s="9"/>
      <c r="AV171" s="9"/>
      <c r="AW171" s="9"/>
      <c r="AX171" s="9"/>
      <c r="AY171" s="9"/>
      <c r="AZ171" s="9"/>
      <c r="BA171" s="9"/>
      <c r="BB171" s="9">
        <v>750000</v>
      </c>
      <c r="BC171" s="9"/>
      <c r="BD171" s="9"/>
      <c r="BE171" s="9">
        <v>750000</v>
      </c>
      <c r="BF171" s="10">
        <f>VLOOKUP(B171, [1]TERDataset_APR2014!$A$2:$EM$919, 50, FALSE)</f>
        <v>0.75</v>
      </c>
      <c r="BG171" s="9">
        <v>146000</v>
      </c>
      <c r="BH171" s="9"/>
      <c r="BI171" s="9"/>
      <c r="BJ171" s="9">
        <v>200000</v>
      </c>
      <c r="BK171" s="9"/>
      <c r="BL171" s="9"/>
      <c r="BM171" s="9">
        <f>VLOOKUP(A171,[2]ProjectDetails!$A$2:$CQ$621,63,FALSE)</f>
        <v>230000</v>
      </c>
      <c r="BN171" s="11">
        <v>36397</v>
      </c>
      <c r="BO171" s="11"/>
      <c r="BP171" s="11"/>
      <c r="BQ171" s="11"/>
      <c r="BR171" s="11">
        <v>36573</v>
      </c>
      <c r="BS171" s="11">
        <v>36573</v>
      </c>
      <c r="BT171" s="11"/>
      <c r="BU171" s="11">
        <v>36573</v>
      </c>
      <c r="BV171" s="11"/>
      <c r="BW171" s="11"/>
      <c r="BX171" s="11"/>
      <c r="BY171" s="11"/>
      <c r="BZ171" s="11"/>
      <c r="CA171" s="11"/>
      <c r="CB171" s="11"/>
      <c r="CC171" s="11">
        <v>36677</v>
      </c>
      <c r="CD171" s="11"/>
      <c r="CE171" s="11"/>
      <c r="CF171" s="11"/>
      <c r="CG171" s="11">
        <v>36708</v>
      </c>
      <c r="CH171" s="11">
        <v>37623</v>
      </c>
      <c r="CI171" s="11">
        <v>38045</v>
      </c>
      <c r="CJ171" s="11"/>
      <c r="CK171" s="11">
        <v>37621</v>
      </c>
      <c r="CL171" s="11"/>
      <c r="CM171" s="11">
        <v>38047</v>
      </c>
      <c r="CN171" s="11"/>
      <c r="CO171" s="11"/>
      <c r="CP171" s="11"/>
      <c r="CQ171" s="11">
        <v>36708</v>
      </c>
      <c r="CR171" s="11"/>
      <c r="CS171" s="11"/>
      <c r="CU171" s="12">
        <f>VLOOKUP(A171, '[3]compiled projects'!$A$1:$R$382, 14,FALSE)</f>
        <v>1</v>
      </c>
      <c r="CW171" t="s">
        <v>118</v>
      </c>
    </row>
    <row r="172" spans="1:101" x14ac:dyDescent="0.2">
      <c r="A172" s="13">
        <v>797</v>
      </c>
      <c r="B172" s="8">
        <f>VLOOKUP(A172, [1]TERDataset_APR2014!$A$2:$A$919, 1, FALSE)</f>
        <v>797</v>
      </c>
      <c r="C172" t="s">
        <v>101</v>
      </c>
      <c r="D172" t="s">
        <v>101</v>
      </c>
      <c r="F172" t="s">
        <v>119</v>
      </c>
      <c r="H172" t="s">
        <v>681</v>
      </c>
      <c r="J172" t="s">
        <v>682</v>
      </c>
      <c r="K172" t="s">
        <v>105</v>
      </c>
      <c r="L172" t="s">
        <v>106</v>
      </c>
      <c r="M172" t="s">
        <v>106</v>
      </c>
      <c r="N172" t="s">
        <v>683</v>
      </c>
      <c r="O172" t="s">
        <v>108</v>
      </c>
      <c r="P172" t="s">
        <v>136</v>
      </c>
      <c r="Q172" t="s">
        <v>137</v>
      </c>
      <c r="R172" t="s">
        <v>138</v>
      </c>
      <c r="S172" t="s">
        <v>112</v>
      </c>
      <c r="T172" t="s">
        <v>113</v>
      </c>
      <c r="U172" t="s">
        <v>684</v>
      </c>
      <c r="V172" t="s">
        <v>354</v>
      </c>
      <c r="Y172" t="b">
        <v>0</v>
      </c>
      <c r="Z172" t="b">
        <v>0</v>
      </c>
      <c r="AA172" t="b">
        <v>0</v>
      </c>
      <c r="AB172" t="b">
        <v>0</v>
      </c>
      <c r="AC172" t="b">
        <v>0</v>
      </c>
      <c r="AD172" t="b">
        <v>0</v>
      </c>
      <c r="AE172" t="b">
        <v>0</v>
      </c>
      <c r="AF172" t="b">
        <v>0</v>
      </c>
      <c r="AG172" t="b">
        <v>0</v>
      </c>
      <c r="AH172" t="b">
        <v>0</v>
      </c>
      <c r="AI172" t="s">
        <v>309</v>
      </c>
      <c r="AK172">
        <v>1014</v>
      </c>
      <c r="AM172" t="s">
        <v>188</v>
      </c>
      <c r="AT172" s="9">
        <v>0</v>
      </c>
      <c r="AU172" s="9"/>
      <c r="AV172" s="9"/>
      <c r="AW172" s="9"/>
      <c r="AX172" s="9"/>
      <c r="AY172" s="9"/>
      <c r="AZ172" s="9"/>
      <c r="BA172" s="9"/>
      <c r="BB172" s="9">
        <v>750000</v>
      </c>
      <c r="BC172" s="9"/>
      <c r="BD172" s="9"/>
      <c r="BE172" s="9">
        <v>750000</v>
      </c>
      <c r="BF172" s="10">
        <f>VLOOKUP(B172, [1]TERDataset_APR2014!$A$2:$EM$919, 50, FALSE)</f>
        <v>0.75</v>
      </c>
      <c r="BG172" s="9">
        <v>146000</v>
      </c>
      <c r="BH172" s="9"/>
      <c r="BI172" s="9"/>
      <c r="BJ172" s="9">
        <v>914300</v>
      </c>
      <c r="BK172" s="9"/>
      <c r="BL172" s="9"/>
      <c r="BM172" s="9">
        <f>VLOOKUP(A172,[2]ProjectDetails!$A$2:$CQ$621,63,FALSE)</f>
        <v>908300</v>
      </c>
      <c r="BN172" s="11">
        <v>36451</v>
      </c>
      <c r="BO172" s="11"/>
      <c r="BP172" s="11"/>
      <c r="BQ172" s="11"/>
      <c r="BR172" s="11">
        <v>36536</v>
      </c>
      <c r="BS172" s="11">
        <v>36536</v>
      </c>
      <c r="BT172" s="11"/>
      <c r="BU172" s="11">
        <v>36536</v>
      </c>
      <c r="BV172" s="11"/>
      <c r="BW172" s="11"/>
      <c r="BX172" s="11"/>
      <c r="BY172" s="11"/>
      <c r="BZ172" s="11"/>
      <c r="CA172" s="11"/>
      <c r="CB172" s="11"/>
      <c r="CC172" s="11">
        <v>36692</v>
      </c>
      <c r="CD172" s="11"/>
      <c r="CE172" s="11"/>
      <c r="CF172" s="11"/>
      <c r="CG172" s="11">
        <v>36692</v>
      </c>
      <c r="CH172" s="11">
        <v>37740</v>
      </c>
      <c r="CI172" s="11">
        <v>38047</v>
      </c>
      <c r="CJ172" s="11"/>
      <c r="CK172" s="11"/>
      <c r="CL172" s="11"/>
      <c r="CM172" s="11">
        <v>38047</v>
      </c>
      <c r="CN172" s="11"/>
      <c r="CO172" s="11"/>
      <c r="CP172" s="11"/>
      <c r="CQ172" s="11">
        <v>36692</v>
      </c>
      <c r="CR172" s="11"/>
      <c r="CS172" s="11"/>
      <c r="CT172" s="12">
        <f>VLOOKUP(A172,'[3]compiled projects'!A$1:R$382,11,FALSE)</f>
        <v>1</v>
      </c>
      <c r="CW172" t="s">
        <v>125</v>
      </c>
    </row>
    <row r="173" spans="1:101" x14ac:dyDescent="0.2">
      <c r="A173" s="13">
        <v>798</v>
      </c>
      <c r="B173" s="8">
        <f>VLOOKUP(A173, [1]TERDataset_APR2014!$A$2:$A$919, 1, FALSE)</f>
        <v>798</v>
      </c>
      <c r="C173" t="s">
        <v>101</v>
      </c>
      <c r="D173" t="s">
        <v>101</v>
      </c>
      <c r="F173" t="s">
        <v>119</v>
      </c>
      <c r="H173" t="s">
        <v>120</v>
      </c>
      <c r="J173" t="s">
        <v>121</v>
      </c>
      <c r="K173" t="s">
        <v>105</v>
      </c>
      <c r="L173" t="s">
        <v>106</v>
      </c>
      <c r="M173" t="s">
        <v>106</v>
      </c>
      <c r="N173" t="s">
        <v>685</v>
      </c>
      <c r="O173" t="s">
        <v>108</v>
      </c>
      <c r="P173" t="s">
        <v>136</v>
      </c>
      <c r="Q173" t="s">
        <v>137</v>
      </c>
      <c r="R173" t="s">
        <v>111</v>
      </c>
      <c r="S173" t="s">
        <v>112</v>
      </c>
      <c r="T173" t="s">
        <v>113</v>
      </c>
      <c r="U173" t="s">
        <v>686</v>
      </c>
      <c r="V173" t="s">
        <v>140</v>
      </c>
      <c r="Y173" t="b">
        <v>0</v>
      </c>
      <c r="Z173" t="b">
        <v>0</v>
      </c>
      <c r="AA173" t="b">
        <v>0</v>
      </c>
      <c r="AB173" t="b">
        <v>0</v>
      </c>
      <c r="AC173" t="b">
        <v>0</v>
      </c>
      <c r="AD173" t="b">
        <v>0</v>
      </c>
      <c r="AE173" t="b">
        <v>0</v>
      </c>
      <c r="AF173" t="b">
        <v>0</v>
      </c>
      <c r="AG173" t="b">
        <v>0</v>
      </c>
      <c r="AH173" t="b">
        <v>0</v>
      </c>
      <c r="AK173">
        <v>1376</v>
      </c>
      <c r="AM173" t="s">
        <v>124</v>
      </c>
      <c r="AT173" s="9">
        <v>0</v>
      </c>
      <c r="AU173" s="9"/>
      <c r="AV173" s="9"/>
      <c r="AW173" s="9"/>
      <c r="AX173" s="9"/>
      <c r="AY173" s="9"/>
      <c r="AZ173" s="9"/>
      <c r="BA173" s="9"/>
      <c r="BB173" s="9">
        <v>750000</v>
      </c>
      <c r="BC173" s="9"/>
      <c r="BD173" s="9"/>
      <c r="BE173" s="9">
        <v>750000</v>
      </c>
      <c r="BF173" s="10">
        <f>VLOOKUP(B173, [1]TERDataset_APR2014!$A$2:$EM$919, 50, FALSE)</f>
        <v>0.75</v>
      </c>
      <c r="BG173" s="9">
        <v>146000</v>
      </c>
      <c r="BH173" s="9"/>
      <c r="BI173" s="9"/>
      <c r="BJ173" s="9">
        <v>1475102.0000000002</v>
      </c>
      <c r="BK173" s="9"/>
      <c r="BL173" s="9"/>
      <c r="BM173" s="9">
        <f>VLOOKUP(A173,[2]ProjectDetails!$A$2:$CQ$621,63,FALSE)</f>
        <v>1260000</v>
      </c>
      <c r="BN173" s="11">
        <v>36503</v>
      </c>
      <c r="BO173" s="11"/>
      <c r="BP173" s="11"/>
      <c r="BQ173" s="11"/>
      <c r="BR173" s="11">
        <v>36543</v>
      </c>
      <c r="BS173" s="11">
        <v>36543</v>
      </c>
      <c r="BT173" s="11"/>
      <c r="BU173" s="11">
        <v>36543</v>
      </c>
      <c r="BV173" s="11"/>
      <c r="BW173" s="11"/>
      <c r="BX173" s="11"/>
      <c r="BY173" s="11"/>
      <c r="BZ173" s="11"/>
      <c r="CA173" s="11"/>
      <c r="CB173" s="11"/>
      <c r="CC173" s="11">
        <v>36703</v>
      </c>
      <c r="CD173" s="11"/>
      <c r="CE173" s="11"/>
      <c r="CF173" s="11"/>
      <c r="CG173" s="11">
        <v>36703</v>
      </c>
      <c r="CH173" s="11">
        <v>38138</v>
      </c>
      <c r="CI173" s="11">
        <v>38503</v>
      </c>
      <c r="CJ173" s="11"/>
      <c r="CK173" s="11"/>
      <c r="CL173" s="11"/>
      <c r="CM173" s="11">
        <v>38473</v>
      </c>
      <c r="CN173" s="11"/>
      <c r="CO173" s="11"/>
      <c r="CP173" s="11"/>
      <c r="CQ173" s="11">
        <v>36923</v>
      </c>
      <c r="CR173" s="11"/>
      <c r="CS173" s="11"/>
      <c r="CT173" s="12">
        <f>VLOOKUP(A173,'[3]compiled projects'!A$1:R$382,11,FALSE)</f>
        <v>1</v>
      </c>
      <c r="CW173" t="s">
        <v>125</v>
      </c>
    </row>
    <row r="174" spans="1:101" x14ac:dyDescent="0.2">
      <c r="A174" s="13">
        <v>799</v>
      </c>
      <c r="B174" s="8">
        <f>VLOOKUP(A174, [1]TERDataset_APR2014!$A$2:$A$919, 1, FALSE)</f>
        <v>799</v>
      </c>
      <c r="C174" t="s">
        <v>101</v>
      </c>
      <c r="D174" t="s">
        <v>101</v>
      </c>
      <c r="F174" t="s">
        <v>119</v>
      </c>
      <c r="H174" t="s">
        <v>120</v>
      </c>
      <c r="J174" t="s">
        <v>121</v>
      </c>
      <c r="K174" t="s">
        <v>105</v>
      </c>
      <c r="L174" t="s">
        <v>106</v>
      </c>
      <c r="M174" t="s">
        <v>106</v>
      </c>
      <c r="N174" t="s">
        <v>687</v>
      </c>
      <c r="O174" t="s">
        <v>108</v>
      </c>
      <c r="P174" t="s">
        <v>136</v>
      </c>
      <c r="Q174" t="s">
        <v>137</v>
      </c>
      <c r="R174" t="s">
        <v>138</v>
      </c>
      <c r="S174" t="s">
        <v>112</v>
      </c>
      <c r="T174" t="s">
        <v>113</v>
      </c>
      <c r="U174" t="s">
        <v>688</v>
      </c>
      <c r="V174" t="s">
        <v>140</v>
      </c>
      <c r="Y174" t="b">
        <v>0</v>
      </c>
      <c r="Z174" t="b">
        <v>0</v>
      </c>
      <c r="AA174" t="b">
        <v>0</v>
      </c>
      <c r="AB174" t="b">
        <v>0</v>
      </c>
      <c r="AC174" t="b">
        <v>0</v>
      </c>
      <c r="AD174" t="b">
        <v>0</v>
      </c>
      <c r="AE174" t="b">
        <v>0</v>
      </c>
      <c r="AF174" t="b">
        <v>0</v>
      </c>
      <c r="AG174" t="b">
        <v>0</v>
      </c>
      <c r="AH174" t="b">
        <v>0</v>
      </c>
      <c r="AK174">
        <v>985</v>
      </c>
      <c r="AM174" t="s">
        <v>131</v>
      </c>
      <c r="AT174" s="9">
        <v>25000</v>
      </c>
      <c r="AU174" s="9"/>
      <c r="AV174" s="9">
        <v>25000</v>
      </c>
      <c r="AW174" s="9"/>
      <c r="AX174" s="9"/>
      <c r="AY174" s="9"/>
      <c r="AZ174" s="9"/>
      <c r="BA174" s="9"/>
      <c r="BB174" s="9">
        <v>749714</v>
      </c>
      <c r="BC174" s="9"/>
      <c r="BD174" s="9"/>
      <c r="BE174" s="9">
        <v>750000</v>
      </c>
      <c r="BF174" s="10">
        <f>VLOOKUP(B174, [1]TERDataset_APR2014!$A$2:$EM$919, 50, FALSE)</f>
        <v>0.74971399999999999</v>
      </c>
      <c r="BG174" s="9">
        <v>146000</v>
      </c>
      <c r="BH174" s="9"/>
      <c r="BI174" s="9"/>
      <c r="BJ174" s="9">
        <v>984707</v>
      </c>
      <c r="BK174" s="9"/>
      <c r="BL174" s="9"/>
      <c r="BM174" s="9">
        <v>984707</v>
      </c>
      <c r="BN174" s="11">
        <v>36545</v>
      </c>
      <c r="BO174" s="11"/>
      <c r="BP174" s="11"/>
      <c r="BQ174" s="11"/>
      <c r="BR174" s="11">
        <v>36605</v>
      </c>
      <c r="BS174" s="11">
        <v>36605</v>
      </c>
      <c r="BT174" s="11"/>
      <c r="BU174" s="11">
        <v>36605</v>
      </c>
      <c r="BV174" s="11"/>
      <c r="BW174" s="11"/>
      <c r="BX174" s="11"/>
      <c r="BY174" s="11"/>
      <c r="BZ174" s="11"/>
      <c r="CA174" s="11"/>
      <c r="CB174" s="11"/>
      <c r="CC174" s="11">
        <v>36767</v>
      </c>
      <c r="CD174" s="11"/>
      <c r="CE174" s="11"/>
      <c r="CF174" s="11"/>
      <c r="CG174" s="11">
        <v>36767</v>
      </c>
      <c r="CH174" s="11"/>
      <c r="CI174" s="11">
        <v>38261</v>
      </c>
      <c r="CJ174" s="11"/>
      <c r="CK174" s="11"/>
      <c r="CL174" s="11"/>
      <c r="CM174" s="11">
        <v>38473</v>
      </c>
      <c r="CN174" s="11"/>
      <c r="CO174" s="11"/>
      <c r="CP174" s="11"/>
      <c r="CQ174" s="11">
        <v>36761</v>
      </c>
      <c r="CR174" s="11"/>
      <c r="CS174" s="11"/>
      <c r="CT174" s="12">
        <v>1</v>
      </c>
      <c r="CW174" t="s">
        <v>125</v>
      </c>
    </row>
    <row r="175" spans="1:101" x14ac:dyDescent="0.2">
      <c r="A175" s="13">
        <v>800</v>
      </c>
      <c r="B175" s="8">
        <f>VLOOKUP(A175, [1]TERDataset_APR2014!$A$2:$A$919, 1, FALSE)</f>
        <v>800</v>
      </c>
      <c r="C175" t="s">
        <v>132</v>
      </c>
      <c r="D175" t="s">
        <v>132</v>
      </c>
      <c r="F175" t="s">
        <v>102</v>
      </c>
      <c r="H175" t="s">
        <v>510</v>
      </c>
      <c r="J175" t="s">
        <v>511</v>
      </c>
      <c r="K175" t="s">
        <v>105</v>
      </c>
      <c r="L175" t="s">
        <v>106</v>
      </c>
      <c r="M175" t="s">
        <v>106</v>
      </c>
      <c r="N175" t="s">
        <v>689</v>
      </c>
      <c r="O175" t="s">
        <v>108</v>
      </c>
      <c r="P175" t="s">
        <v>136</v>
      </c>
      <c r="Q175" t="s">
        <v>137</v>
      </c>
      <c r="R175" t="s">
        <v>138</v>
      </c>
      <c r="S175" t="s">
        <v>112</v>
      </c>
      <c r="T175" t="s">
        <v>113</v>
      </c>
      <c r="U175" t="s">
        <v>690</v>
      </c>
      <c r="V175" t="s">
        <v>115</v>
      </c>
      <c r="Y175" t="b">
        <v>0</v>
      </c>
      <c r="Z175" t="b">
        <v>0</v>
      </c>
      <c r="AA175" t="b">
        <v>0</v>
      </c>
      <c r="AB175" t="b">
        <v>0</v>
      </c>
      <c r="AC175" t="b">
        <v>0</v>
      </c>
      <c r="AD175" t="b">
        <v>0</v>
      </c>
      <c r="AE175" t="b">
        <v>0</v>
      </c>
      <c r="AF175" t="b">
        <v>0</v>
      </c>
      <c r="AG175" t="b">
        <v>0</v>
      </c>
      <c r="AH175" t="b">
        <v>0</v>
      </c>
      <c r="AL175">
        <v>57196</v>
      </c>
      <c r="AM175" t="s">
        <v>131</v>
      </c>
      <c r="AT175" s="9">
        <v>0</v>
      </c>
      <c r="AU175" s="9"/>
      <c r="AV175" s="9"/>
      <c r="AW175" s="9"/>
      <c r="AX175" s="9"/>
      <c r="AY175" s="9"/>
      <c r="AZ175" s="9"/>
      <c r="BA175" s="9"/>
      <c r="BB175" s="9">
        <v>747000</v>
      </c>
      <c r="BC175" s="9"/>
      <c r="BD175" s="9"/>
      <c r="BE175" s="9">
        <v>747000</v>
      </c>
      <c r="BF175" s="10">
        <f>VLOOKUP(B175, [1]TERDataset_APR2014!$A$2:$EM$919, 50, FALSE)</f>
        <v>0.74652072000000003</v>
      </c>
      <c r="BG175" s="9">
        <v>146000</v>
      </c>
      <c r="BH175" s="9"/>
      <c r="BI175" s="9"/>
      <c r="BJ175" s="9">
        <v>656000</v>
      </c>
      <c r="BK175" s="9"/>
      <c r="BL175" s="9"/>
      <c r="BM175" s="9">
        <f>VLOOKUP(A175, [4]TERDataset_APR2014!$A$11:$EM$893,55,FALSE)*1000000</f>
        <v>580000</v>
      </c>
      <c r="BN175" s="11">
        <v>36315</v>
      </c>
      <c r="BO175" s="11"/>
      <c r="BP175" s="11"/>
      <c r="BQ175" s="11"/>
      <c r="BR175" s="11">
        <v>36599</v>
      </c>
      <c r="BS175" s="11">
        <v>36599</v>
      </c>
      <c r="BT175" s="11"/>
      <c r="BU175" s="11">
        <v>36599</v>
      </c>
      <c r="BV175" s="11"/>
      <c r="BW175" s="11"/>
      <c r="BX175" s="11"/>
      <c r="BY175" s="11"/>
      <c r="BZ175" s="11"/>
      <c r="CA175" s="11"/>
      <c r="CB175" s="11"/>
      <c r="CC175" s="11">
        <v>36637</v>
      </c>
      <c r="CD175" s="11"/>
      <c r="CE175" s="11"/>
      <c r="CF175" s="11"/>
      <c r="CG175" s="11"/>
      <c r="CH175" s="11">
        <v>37833</v>
      </c>
      <c r="CI175" s="11">
        <v>38077</v>
      </c>
      <c r="CJ175" s="11"/>
      <c r="CK175" s="11"/>
      <c r="CL175" s="11"/>
      <c r="CM175" s="11">
        <v>38192</v>
      </c>
      <c r="CN175" s="11"/>
      <c r="CO175" s="11"/>
      <c r="CP175" s="11"/>
      <c r="CQ175" s="11">
        <v>36752</v>
      </c>
      <c r="CR175" s="11"/>
      <c r="CS175" s="11"/>
      <c r="CU175" s="12">
        <v>1</v>
      </c>
      <c r="CW175" t="s">
        <v>118</v>
      </c>
    </row>
    <row r="176" spans="1:101" x14ac:dyDescent="0.2">
      <c r="A176" s="13">
        <v>801</v>
      </c>
      <c r="B176" s="8">
        <f>VLOOKUP(A176, [1]TERDataset_APR2014!$A$2:$A$919, 1, FALSE)</f>
        <v>801</v>
      </c>
      <c r="C176" t="s">
        <v>132</v>
      </c>
      <c r="D176" t="s">
        <v>132</v>
      </c>
      <c r="F176" t="s">
        <v>174</v>
      </c>
      <c r="H176" t="s">
        <v>572</v>
      </c>
      <c r="J176" t="s">
        <v>573</v>
      </c>
      <c r="K176" t="s">
        <v>105</v>
      </c>
      <c r="L176" t="s">
        <v>106</v>
      </c>
      <c r="M176" t="s">
        <v>106</v>
      </c>
      <c r="N176" t="s">
        <v>691</v>
      </c>
      <c r="O176" t="s">
        <v>108</v>
      </c>
      <c r="P176" t="s">
        <v>136</v>
      </c>
      <c r="Q176" t="s">
        <v>137</v>
      </c>
      <c r="R176" t="s">
        <v>138</v>
      </c>
      <c r="S176" t="s">
        <v>112</v>
      </c>
      <c r="T176" t="s">
        <v>113</v>
      </c>
      <c r="U176" t="s">
        <v>692</v>
      </c>
      <c r="V176" t="s">
        <v>140</v>
      </c>
      <c r="Y176" t="b">
        <v>0</v>
      </c>
      <c r="Z176" t="b">
        <v>0</v>
      </c>
      <c r="AA176" t="b">
        <v>0</v>
      </c>
      <c r="AB176" t="b">
        <v>0</v>
      </c>
      <c r="AC176" t="b">
        <v>0</v>
      </c>
      <c r="AD176" t="b">
        <v>0</v>
      </c>
      <c r="AE176" t="b">
        <v>0</v>
      </c>
      <c r="AF176" t="b">
        <v>0</v>
      </c>
      <c r="AG176" t="b">
        <v>0</v>
      </c>
      <c r="AH176" t="b">
        <v>0</v>
      </c>
      <c r="AL176">
        <v>65575</v>
      </c>
      <c r="AM176" t="s">
        <v>370</v>
      </c>
      <c r="AT176" s="9">
        <v>22000</v>
      </c>
      <c r="AU176" s="9"/>
      <c r="AV176" s="9">
        <v>22000</v>
      </c>
      <c r="AW176" s="9"/>
      <c r="AX176" s="9"/>
      <c r="AY176" s="9"/>
      <c r="AZ176" s="9"/>
      <c r="BA176" s="9"/>
      <c r="BB176" s="9">
        <v>728000</v>
      </c>
      <c r="BC176" s="9"/>
      <c r="BD176" s="9"/>
      <c r="BE176" s="9">
        <v>728000</v>
      </c>
      <c r="BF176" s="10">
        <f>VLOOKUP(B176, [1]TERDataset_APR2014!$A$2:$EM$919, 50, FALSE)</f>
        <v>0.72799999999999998</v>
      </c>
      <c r="BG176" s="9">
        <v>146000</v>
      </c>
      <c r="BH176" s="9"/>
      <c r="BI176" s="9"/>
      <c r="BJ176" s="9">
        <v>352000</v>
      </c>
      <c r="BK176" s="9"/>
      <c r="BL176" s="9"/>
      <c r="BM176" s="9">
        <f>VLOOKUP(A176,[2]ProjectDetails!$A$2:$CQ$621,63,FALSE)</f>
        <v>350000</v>
      </c>
      <c r="BN176" s="11">
        <v>36472</v>
      </c>
      <c r="BO176" s="11"/>
      <c r="BP176" s="11"/>
      <c r="BQ176" s="11"/>
      <c r="BR176" s="11">
        <v>36570</v>
      </c>
      <c r="BS176" s="11">
        <v>36570</v>
      </c>
      <c r="BT176" s="11"/>
      <c r="BU176" s="11">
        <v>36570</v>
      </c>
      <c r="BV176" s="11"/>
      <c r="BW176" s="11"/>
      <c r="BX176" s="11"/>
      <c r="BY176" s="11"/>
      <c r="BZ176" s="11"/>
      <c r="CA176" s="11"/>
      <c r="CB176" s="11"/>
      <c r="CC176" s="11">
        <v>36683</v>
      </c>
      <c r="CD176" s="11"/>
      <c r="CE176" s="11"/>
      <c r="CF176" s="11"/>
      <c r="CG176" s="11">
        <v>36685</v>
      </c>
      <c r="CH176" s="11">
        <v>38717</v>
      </c>
      <c r="CI176" s="11">
        <v>38898</v>
      </c>
      <c r="CJ176" s="11"/>
      <c r="CK176" s="11"/>
      <c r="CL176" s="11"/>
      <c r="CM176" s="11">
        <v>39234</v>
      </c>
      <c r="CN176" s="11"/>
      <c r="CO176" s="11"/>
      <c r="CP176" s="11"/>
      <c r="CQ176" s="11">
        <v>36723</v>
      </c>
      <c r="CR176" s="11"/>
      <c r="CS176" s="11"/>
      <c r="CU176" s="12">
        <f>VLOOKUP(A176, '[3]compiled projects'!$A$1:$R$382, 14,FALSE)</f>
        <v>1</v>
      </c>
      <c r="CW176" t="s">
        <v>118</v>
      </c>
    </row>
    <row r="177" spans="1:101" x14ac:dyDescent="0.2">
      <c r="A177" s="13">
        <v>802</v>
      </c>
      <c r="B177" s="8">
        <f>VLOOKUP(A177, [1]TERDataset_APR2014!$A$2:$A$919, 1, FALSE)</f>
        <v>802</v>
      </c>
      <c r="C177" t="s">
        <v>101</v>
      </c>
      <c r="D177" t="s">
        <v>101</v>
      </c>
      <c r="F177" t="s">
        <v>119</v>
      </c>
      <c r="H177" t="s">
        <v>297</v>
      </c>
      <c r="J177" t="s">
        <v>298</v>
      </c>
      <c r="K177" t="s">
        <v>105</v>
      </c>
      <c r="L177" t="s">
        <v>106</v>
      </c>
      <c r="M177" t="s">
        <v>106</v>
      </c>
      <c r="N177" t="s">
        <v>693</v>
      </c>
      <c r="O177" t="s">
        <v>108</v>
      </c>
      <c r="P177" t="s">
        <v>136</v>
      </c>
      <c r="Q177" t="s">
        <v>137</v>
      </c>
      <c r="R177" t="s">
        <v>138</v>
      </c>
      <c r="S177" t="s">
        <v>112</v>
      </c>
      <c r="T177" t="s">
        <v>113</v>
      </c>
      <c r="U177" t="s">
        <v>694</v>
      </c>
      <c r="V177" t="s">
        <v>140</v>
      </c>
      <c r="Y177" t="b">
        <v>0</v>
      </c>
      <c r="Z177" t="b">
        <v>0</v>
      </c>
      <c r="AA177" t="b">
        <v>0</v>
      </c>
      <c r="AB177" t="b">
        <v>0</v>
      </c>
      <c r="AC177" t="b">
        <v>0</v>
      </c>
      <c r="AD177" t="b">
        <v>0</v>
      </c>
      <c r="AE177" t="b">
        <v>0</v>
      </c>
      <c r="AF177" t="b">
        <v>0</v>
      </c>
      <c r="AG177" t="b">
        <v>0</v>
      </c>
      <c r="AH177" t="b">
        <v>0</v>
      </c>
      <c r="AK177">
        <v>1071</v>
      </c>
      <c r="AM177" t="s">
        <v>131</v>
      </c>
      <c r="AT177" s="9">
        <v>20000</v>
      </c>
      <c r="AU177" s="9"/>
      <c r="AV177" s="9">
        <v>20000</v>
      </c>
      <c r="AW177" s="9"/>
      <c r="AX177" s="9"/>
      <c r="AY177" s="9"/>
      <c r="AZ177" s="9"/>
      <c r="BA177" s="9"/>
      <c r="BB177" s="9">
        <v>729670</v>
      </c>
      <c r="BC177" s="9"/>
      <c r="BD177" s="9"/>
      <c r="BE177" s="9">
        <v>713000</v>
      </c>
      <c r="BF177" s="10">
        <f>VLOOKUP(B177, [1]TERDataset_APR2014!$A$2:$EM$919, 50, FALSE)</f>
        <v>0.71334695999999997</v>
      </c>
      <c r="BG177" s="9">
        <v>146000</v>
      </c>
      <c r="BH177" s="9"/>
      <c r="BI177" s="9"/>
      <c r="BJ177" s="9">
        <v>1156366</v>
      </c>
      <c r="BK177" s="9"/>
      <c r="BL177" s="9"/>
      <c r="BM177" s="9">
        <f>VLOOKUP(A177,[2]ProjectDetails!$A$2:$CQ$621,63,FALSE)</f>
        <v>990000</v>
      </c>
      <c r="BN177" s="11">
        <v>36522</v>
      </c>
      <c r="BO177" s="11"/>
      <c r="BP177" s="11"/>
      <c r="BQ177" s="11"/>
      <c r="BR177" s="11">
        <v>36616</v>
      </c>
      <c r="BS177" s="11">
        <v>36616</v>
      </c>
      <c r="BT177" s="11"/>
      <c r="BU177" s="11">
        <v>36616</v>
      </c>
      <c r="BV177" s="11"/>
      <c r="BW177" s="11"/>
      <c r="BX177" s="11"/>
      <c r="BY177" s="11"/>
      <c r="BZ177" s="11"/>
      <c r="CA177" s="11"/>
      <c r="CB177" s="11"/>
      <c r="CC177" s="11">
        <v>37004</v>
      </c>
      <c r="CD177" s="11"/>
      <c r="CE177" s="11"/>
      <c r="CF177" s="11"/>
      <c r="CG177" s="11">
        <v>37004</v>
      </c>
      <c r="CH177" s="11">
        <v>38564</v>
      </c>
      <c r="CI177" s="11">
        <v>38898</v>
      </c>
      <c r="CJ177" s="11"/>
      <c r="CK177" s="11"/>
      <c r="CL177" s="11"/>
      <c r="CM177" s="11"/>
      <c r="CN177" s="11"/>
      <c r="CO177" s="11"/>
      <c r="CP177" s="11"/>
      <c r="CQ177" s="11">
        <v>37004</v>
      </c>
      <c r="CR177" s="11"/>
      <c r="CS177" s="11"/>
      <c r="CU177" s="12">
        <f>VLOOKUP(A177, '[3]compiled projects'!$A$1:$R$382, 14,FALSE)</f>
        <v>1</v>
      </c>
      <c r="CW177" t="s">
        <v>118</v>
      </c>
    </row>
    <row r="178" spans="1:101" x14ac:dyDescent="0.2">
      <c r="A178" s="13">
        <v>803</v>
      </c>
      <c r="B178" s="8">
        <f>VLOOKUP(A178, [1]TERDataset_APR2014!$A$2:$A$919, 1, FALSE)</f>
        <v>803</v>
      </c>
      <c r="C178" t="s">
        <v>101</v>
      </c>
      <c r="D178" t="s">
        <v>101</v>
      </c>
      <c r="F178" t="s">
        <v>102</v>
      </c>
      <c r="H178" t="s">
        <v>669</v>
      </c>
      <c r="J178" t="s">
        <v>670</v>
      </c>
      <c r="K178" t="s">
        <v>105</v>
      </c>
      <c r="L178" t="s">
        <v>106</v>
      </c>
      <c r="M178" t="s">
        <v>106</v>
      </c>
      <c r="N178" t="s">
        <v>695</v>
      </c>
      <c r="O178" t="s">
        <v>108</v>
      </c>
      <c r="P178" t="s">
        <v>136</v>
      </c>
      <c r="Q178" t="s">
        <v>137</v>
      </c>
      <c r="R178" t="s">
        <v>138</v>
      </c>
      <c r="S178" t="s">
        <v>112</v>
      </c>
      <c r="T178" t="s">
        <v>113</v>
      </c>
      <c r="U178" t="s">
        <v>696</v>
      </c>
      <c r="V178" t="s">
        <v>140</v>
      </c>
      <c r="Y178" t="b">
        <v>0</v>
      </c>
      <c r="Z178" t="b">
        <v>0</v>
      </c>
      <c r="AA178" t="b">
        <v>0</v>
      </c>
      <c r="AB178" t="b">
        <v>0</v>
      </c>
      <c r="AC178" t="b">
        <v>0</v>
      </c>
      <c r="AD178" t="b">
        <v>0</v>
      </c>
      <c r="AE178" t="b">
        <v>0</v>
      </c>
      <c r="AF178" t="b">
        <v>0</v>
      </c>
      <c r="AG178" t="b">
        <v>0</v>
      </c>
      <c r="AH178" t="b">
        <v>0</v>
      </c>
      <c r="AK178">
        <v>1136</v>
      </c>
      <c r="AM178" t="s">
        <v>124</v>
      </c>
      <c r="AT178" s="9">
        <v>0</v>
      </c>
      <c r="AU178" s="9"/>
      <c r="AV178" s="9"/>
      <c r="AW178" s="9"/>
      <c r="AX178" s="9"/>
      <c r="AY178" s="9"/>
      <c r="AZ178" s="9"/>
      <c r="BA178" s="9"/>
      <c r="BB178" s="9">
        <v>747500</v>
      </c>
      <c r="BC178" s="9"/>
      <c r="BD178" s="9"/>
      <c r="BE178" s="9">
        <v>748000</v>
      </c>
      <c r="BF178" s="10">
        <f>VLOOKUP(B178, [1]TERDataset_APR2014!$A$2:$EM$919, 50, FALSE)</f>
        <v>0.74750000000000005</v>
      </c>
      <c r="BG178" s="9">
        <v>146000</v>
      </c>
      <c r="BH178" s="9"/>
      <c r="BI178" s="9"/>
      <c r="BJ178" s="9">
        <v>845050.00000000012</v>
      </c>
      <c r="BK178" s="9"/>
      <c r="BL178" s="9"/>
      <c r="BM178" s="9">
        <f>VLOOKUP(A178,[2]ProjectDetails!$A$2:$CQ$621,63,FALSE)</f>
        <v>845000</v>
      </c>
      <c r="BN178" s="11">
        <v>36476</v>
      </c>
      <c r="BO178" s="11"/>
      <c r="BP178" s="11"/>
      <c r="BQ178" s="11"/>
      <c r="BR178" s="11">
        <v>36591</v>
      </c>
      <c r="BS178" s="11">
        <v>36591</v>
      </c>
      <c r="BT178" s="11"/>
      <c r="BU178" s="11">
        <v>36591</v>
      </c>
      <c r="BV178" s="11"/>
      <c r="BW178" s="11"/>
      <c r="BX178" s="11"/>
      <c r="BY178" s="11"/>
      <c r="BZ178" s="11"/>
      <c r="CA178" s="11"/>
      <c r="CB178" s="11"/>
      <c r="CC178" s="11">
        <v>36782</v>
      </c>
      <c r="CD178" s="11"/>
      <c r="CE178" s="11"/>
      <c r="CF178" s="11"/>
      <c r="CG178" s="11">
        <v>36782</v>
      </c>
      <c r="CH178" s="11"/>
      <c r="CI178" s="11">
        <v>37987</v>
      </c>
      <c r="CJ178" s="11"/>
      <c r="CK178" s="11"/>
      <c r="CL178" s="11"/>
      <c r="CM178" s="11">
        <v>37926</v>
      </c>
      <c r="CN178" s="11"/>
      <c r="CO178" s="11"/>
      <c r="CP178" s="11"/>
      <c r="CQ178" s="11">
        <v>36782</v>
      </c>
      <c r="CR178" s="11"/>
      <c r="CS178" s="11"/>
      <c r="CU178" s="12">
        <f>VLOOKUP(A178, '[3]compiled projects'!$A$1:$R$382, 14,FALSE)</f>
        <v>1</v>
      </c>
      <c r="CW178" t="s">
        <v>118</v>
      </c>
    </row>
    <row r="179" spans="1:101" x14ac:dyDescent="0.2">
      <c r="A179" s="13">
        <v>814</v>
      </c>
      <c r="B179" s="8">
        <f>VLOOKUP(A179, [1]TERDataset_APR2014!$A$2:$A$919, 1, FALSE)</f>
        <v>814</v>
      </c>
      <c r="C179" t="s">
        <v>132</v>
      </c>
      <c r="D179" t="s">
        <v>132</v>
      </c>
      <c r="F179" t="s">
        <v>102</v>
      </c>
      <c r="H179" t="s">
        <v>169</v>
      </c>
      <c r="I179" t="s">
        <v>697</v>
      </c>
      <c r="J179" t="s">
        <v>698</v>
      </c>
      <c r="K179" t="s">
        <v>105</v>
      </c>
      <c r="L179" t="s">
        <v>106</v>
      </c>
      <c r="M179" t="s">
        <v>106</v>
      </c>
      <c r="N179" t="s">
        <v>699</v>
      </c>
      <c r="O179" t="s">
        <v>108</v>
      </c>
      <c r="P179" t="s">
        <v>136</v>
      </c>
      <c r="Q179" t="s">
        <v>137</v>
      </c>
      <c r="R179" t="s">
        <v>138</v>
      </c>
      <c r="S179" t="s">
        <v>112</v>
      </c>
      <c r="T179" t="s">
        <v>113</v>
      </c>
      <c r="U179" t="s">
        <v>700</v>
      </c>
      <c r="V179" t="s">
        <v>354</v>
      </c>
      <c r="Y179" t="b">
        <v>0</v>
      </c>
      <c r="Z179" t="b">
        <v>0</v>
      </c>
      <c r="AA179" t="b">
        <v>0</v>
      </c>
      <c r="AB179" t="b">
        <v>0</v>
      </c>
      <c r="AC179" t="b">
        <v>0</v>
      </c>
      <c r="AD179" t="b">
        <v>0</v>
      </c>
      <c r="AE179" t="b">
        <v>0</v>
      </c>
      <c r="AF179" t="b">
        <v>0</v>
      </c>
      <c r="AG179" t="b">
        <v>0</v>
      </c>
      <c r="AH179" t="b">
        <v>0</v>
      </c>
      <c r="AL179">
        <v>63917</v>
      </c>
      <c r="AM179" t="s">
        <v>131</v>
      </c>
      <c r="AT179" s="9">
        <v>0</v>
      </c>
      <c r="AU179" s="9"/>
      <c r="AV179" s="9"/>
      <c r="AW179" s="9"/>
      <c r="AX179" s="9"/>
      <c r="AY179" s="9"/>
      <c r="AZ179" s="9"/>
      <c r="BA179" s="9"/>
      <c r="BB179" s="9">
        <v>737240</v>
      </c>
      <c r="BC179" s="9"/>
      <c r="BD179" s="9"/>
      <c r="BE179" s="9">
        <v>737000</v>
      </c>
      <c r="BF179" s="10">
        <f>VLOOKUP(B179, [1]TERDataset_APR2014!$A$2:$EM$919, 50, FALSE)</f>
        <v>0.73724000000000001</v>
      </c>
      <c r="BG179" s="9">
        <v>196000</v>
      </c>
      <c r="BH179" s="9"/>
      <c r="BI179" s="9"/>
      <c r="BJ179" s="9">
        <v>623846.99999999988</v>
      </c>
      <c r="BK179" s="9"/>
      <c r="BL179" s="9"/>
      <c r="BM179" s="9">
        <f>VLOOKUP(A179, [4]TERDataset_APR2014!$A$11:$EM$893,55,FALSE)*1000000</f>
        <v>970000</v>
      </c>
      <c r="BN179" s="11"/>
      <c r="BO179" s="11"/>
      <c r="BP179" s="11"/>
      <c r="BQ179" s="11"/>
      <c r="BR179" s="11">
        <v>36629</v>
      </c>
      <c r="BS179" s="11">
        <v>36629</v>
      </c>
      <c r="BT179" s="11"/>
      <c r="BU179" s="11">
        <v>36629</v>
      </c>
      <c r="BV179" s="11"/>
      <c r="BW179" s="11"/>
      <c r="BX179" s="11"/>
      <c r="BY179" s="11"/>
      <c r="BZ179" s="11"/>
      <c r="CA179" s="11"/>
      <c r="CB179" s="11"/>
      <c r="CC179" s="11">
        <v>36900</v>
      </c>
      <c r="CD179" s="11"/>
      <c r="CE179" s="11"/>
      <c r="CF179" s="11"/>
      <c r="CG179" s="11"/>
      <c r="CH179" s="11">
        <v>38017</v>
      </c>
      <c r="CI179" s="11">
        <v>38564</v>
      </c>
      <c r="CJ179" s="11"/>
      <c r="CK179" s="11"/>
      <c r="CL179" s="11"/>
      <c r="CM179" s="11">
        <v>38534</v>
      </c>
      <c r="CN179" s="11"/>
      <c r="CO179" s="11"/>
      <c r="CP179" s="11"/>
      <c r="CQ179" s="11">
        <v>36917</v>
      </c>
      <c r="CR179" s="11"/>
      <c r="CS179" s="11"/>
      <c r="CU179" s="12">
        <v>1</v>
      </c>
      <c r="CW179" t="s">
        <v>118</v>
      </c>
    </row>
    <row r="180" spans="1:101" x14ac:dyDescent="0.2">
      <c r="A180" s="13">
        <v>815</v>
      </c>
      <c r="B180" s="8">
        <f>VLOOKUP(A180, [1]TERDataset_APR2014!$A$2:$A$919, 1, FALSE)</f>
        <v>815</v>
      </c>
      <c r="C180" t="s">
        <v>132</v>
      </c>
      <c r="D180" t="s">
        <v>132</v>
      </c>
      <c r="F180" t="s">
        <v>126</v>
      </c>
      <c r="H180" t="s">
        <v>701</v>
      </c>
      <c r="J180" t="s">
        <v>702</v>
      </c>
      <c r="K180" t="s">
        <v>105</v>
      </c>
      <c r="L180" t="s">
        <v>106</v>
      </c>
      <c r="M180" t="s">
        <v>106</v>
      </c>
      <c r="N180" t="s">
        <v>703</v>
      </c>
      <c r="O180" t="s">
        <v>108</v>
      </c>
      <c r="P180" t="s">
        <v>136</v>
      </c>
      <c r="Q180" t="s">
        <v>137</v>
      </c>
      <c r="R180" t="s">
        <v>138</v>
      </c>
      <c r="S180" t="s">
        <v>112</v>
      </c>
      <c r="T180" t="s">
        <v>113</v>
      </c>
      <c r="U180" t="s">
        <v>704</v>
      </c>
      <c r="V180" t="s">
        <v>115</v>
      </c>
      <c r="Y180" t="b">
        <v>0</v>
      </c>
      <c r="Z180" t="b">
        <v>0</v>
      </c>
      <c r="AA180" t="b">
        <v>0</v>
      </c>
      <c r="AB180" t="b">
        <v>0</v>
      </c>
      <c r="AC180" t="b">
        <v>0</v>
      </c>
      <c r="AD180" t="b">
        <v>0</v>
      </c>
      <c r="AE180" t="b">
        <v>0</v>
      </c>
      <c r="AF180" t="b">
        <v>0</v>
      </c>
      <c r="AG180" t="b">
        <v>0</v>
      </c>
      <c r="AH180" t="b">
        <v>0</v>
      </c>
      <c r="AI180" t="s">
        <v>116</v>
      </c>
      <c r="AL180">
        <v>57021</v>
      </c>
      <c r="AM180" t="s">
        <v>117</v>
      </c>
      <c r="AT180" s="9">
        <v>24950</v>
      </c>
      <c r="AU180" s="9"/>
      <c r="AV180" s="9">
        <v>24950</v>
      </c>
      <c r="AW180" s="9"/>
      <c r="AX180" s="9"/>
      <c r="AY180" s="9"/>
      <c r="AZ180" s="9"/>
      <c r="BA180" s="9"/>
      <c r="BB180" s="9">
        <v>723000</v>
      </c>
      <c r="BC180" s="9"/>
      <c r="BD180" s="9"/>
      <c r="BE180" s="9">
        <v>715000</v>
      </c>
      <c r="BF180" s="10">
        <f>VLOOKUP(B180, [1]TERDataset_APR2014!$A$2:$EM$919, 50, FALSE)</f>
        <v>0.71534631999999987</v>
      </c>
      <c r="BG180" s="9">
        <v>146000</v>
      </c>
      <c r="BH180" s="9"/>
      <c r="BI180" s="9"/>
      <c r="BJ180" s="9">
        <v>404580</v>
      </c>
      <c r="BK180" s="9"/>
      <c r="BL180" s="9"/>
      <c r="BM180" s="9">
        <f>VLOOKUP(A180,[2]ProjectDetails!$A$2:$CQ$621,63,FALSE)</f>
        <v>410000</v>
      </c>
      <c r="BN180" s="11"/>
      <c r="BO180" s="11"/>
      <c r="BP180" s="11"/>
      <c r="BQ180" s="11"/>
      <c r="BR180" s="11">
        <v>36707</v>
      </c>
      <c r="BS180" s="11">
        <v>36707</v>
      </c>
      <c r="BT180" s="11"/>
      <c r="BU180" s="11">
        <v>36707</v>
      </c>
      <c r="BV180" s="11"/>
      <c r="BW180" s="11"/>
      <c r="BX180" s="11"/>
      <c r="BY180" s="11"/>
      <c r="BZ180" s="11"/>
      <c r="CA180" s="11"/>
      <c r="CB180" s="11"/>
      <c r="CC180" s="11">
        <v>37025</v>
      </c>
      <c r="CD180" s="11"/>
      <c r="CE180" s="11"/>
      <c r="CF180" s="11"/>
      <c r="CG180" s="11">
        <v>37111</v>
      </c>
      <c r="CH180" s="11">
        <v>38533</v>
      </c>
      <c r="CI180" s="11">
        <v>38898</v>
      </c>
      <c r="CJ180" s="11"/>
      <c r="CK180" s="11"/>
      <c r="CL180" s="11"/>
      <c r="CM180" s="11"/>
      <c r="CN180" s="11"/>
      <c r="CO180" s="11"/>
      <c r="CP180" s="11"/>
      <c r="CQ180" s="11">
        <v>37104</v>
      </c>
      <c r="CR180" s="11"/>
      <c r="CS180" s="11"/>
      <c r="CU180" s="12">
        <f>VLOOKUP(A180, '[3]compiled projects'!$A$1:$R$382, 14,FALSE)</f>
        <v>1</v>
      </c>
      <c r="CW180" t="s">
        <v>118</v>
      </c>
    </row>
    <row r="181" spans="1:101" x14ac:dyDescent="0.2">
      <c r="A181" s="13">
        <v>816</v>
      </c>
      <c r="B181" s="8">
        <f>VLOOKUP(A181, [1]TERDataset_APR2014!$A$2:$A$919, 1, FALSE)</f>
        <v>816</v>
      </c>
      <c r="C181" t="s">
        <v>132</v>
      </c>
      <c r="D181" t="s">
        <v>132</v>
      </c>
      <c r="F181" t="s">
        <v>102</v>
      </c>
      <c r="H181" t="s">
        <v>310</v>
      </c>
      <c r="J181" t="s">
        <v>311</v>
      </c>
      <c r="K181" t="s">
        <v>105</v>
      </c>
      <c r="L181" t="s">
        <v>106</v>
      </c>
      <c r="M181" t="s">
        <v>106</v>
      </c>
      <c r="N181" t="s">
        <v>705</v>
      </c>
      <c r="O181" t="s">
        <v>108</v>
      </c>
      <c r="P181" t="s">
        <v>136</v>
      </c>
      <c r="Q181" t="s">
        <v>137</v>
      </c>
      <c r="R181" t="s">
        <v>138</v>
      </c>
      <c r="S181" t="s">
        <v>112</v>
      </c>
      <c r="T181" t="s">
        <v>113</v>
      </c>
      <c r="U181" t="s">
        <v>706</v>
      </c>
      <c r="V181" t="s">
        <v>187</v>
      </c>
      <c r="Y181" t="b">
        <v>0</v>
      </c>
      <c r="Z181" t="b">
        <v>0</v>
      </c>
      <c r="AA181" t="b">
        <v>0</v>
      </c>
      <c r="AB181" t="b">
        <v>0</v>
      </c>
      <c r="AC181" t="b">
        <v>0</v>
      </c>
      <c r="AD181" t="b">
        <v>0</v>
      </c>
      <c r="AE181" t="b">
        <v>0</v>
      </c>
      <c r="AF181" t="b">
        <v>0</v>
      </c>
      <c r="AG181" t="b">
        <v>0</v>
      </c>
      <c r="AH181" t="b">
        <v>0</v>
      </c>
      <c r="AL181">
        <v>70392</v>
      </c>
      <c r="AM181" t="s">
        <v>596</v>
      </c>
      <c r="AT181" s="9">
        <v>0</v>
      </c>
      <c r="AU181" s="9"/>
      <c r="AV181" s="9"/>
      <c r="AW181" s="9"/>
      <c r="AX181" s="9"/>
      <c r="AY181" s="9"/>
      <c r="AZ181" s="9"/>
      <c r="BA181" s="9"/>
      <c r="BB181" s="9">
        <v>750000</v>
      </c>
      <c r="BC181" s="9"/>
      <c r="BD181" s="9"/>
      <c r="BE181" s="9">
        <v>750000</v>
      </c>
      <c r="BF181" s="10">
        <f>VLOOKUP(B181, [1]TERDataset_APR2014!$A$2:$EM$919, 50, FALSE)</f>
        <v>0.75</v>
      </c>
      <c r="BG181" s="9">
        <v>146000</v>
      </c>
      <c r="BH181" s="9"/>
      <c r="BI181" s="9"/>
      <c r="BJ181" s="9">
        <v>831401</v>
      </c>
      <c r="BK181" s="9"/>
      <c r="BL181" s="9"/>
      <c r="BM181" s="9">
        <f>VLOOKUP(A181,[2]ProjectDetails!$A$2:$CQ$621,63,FALSE)</f>
        <v>831401</v>
      </c>
      <c r="BN181" s="11"/>
      <c r="BO181" s="11"/>
      <c r="BP181" s="11"/>
      <c r="BQ181" s="11"/>
      <c r="BR181" s="11">
        <v>36665</v>
      </c>
      <c r="BS181" s="11">
        <v>36665</v>
      </c>
      <c r="BT181" s="11"/>
      <c r="BU181" s="11">
        <v>36665</v>
      </c>
      <c r="BV181" s="11"/>
      <c r="BW181" s="11"/>
      <c r="BX181" s="11"/>
      <c r="BY181" s="11"/>
      <c r="BZ181" s="11"/>
      <c r="CA181" s="11"/>
      <c r="CB181" s="11"/>
      <c r="CC181" s="11">
        <v>36872</v>
      </c>
      <c r="CD181" s="11"/>
      <c r="CE181" s="11"/>
      <c r="CF181" s="11"/>
      <c r="CG181" s="11"/>
      <c r="CH181" s="11">
        <v>37865</v>
      </c>
      <c r="CI181" s="11">
        <v>38411</v>
      </c>
      <c r="CJ181" s="11"/>
      <c r="CK181" s="11"/>
      <c r="CL181" s="11"/>
      <c r="CM181" s="11"/>
      <c r="CN181" s="11"/>
      <c r="CO181" s="11"/>
      <c r="CP181" s="11"/>
      <c r="CQ181" s="11">
        <v>36739</v>
      </c>
      <c r="CR181" s="11"/>
      <c r="CS181" s="11"/>
      <c r="CT181" s="12">
        <f>VLOOKUP(A181,'[3]compiled projects'!A$1:R$382,11,FALSE)</f>
        <v>1</v>
      </c>
      <c r="CW181" t="s">
        <v>125</v>
      </c>
    </row>
    <row r="182" spans="1:101" x14ac:dyDescent="0.2">
      <c r="A182" s="13">
        <v>817</v>
      </c>
      <c r="B182" s="8">
        <f>VLOOKUP(A182, [1]TERDataset_APR2014!$A$2:$A$919, 1, FALSE)</f>
        <v>817</v>
      </c>
      <c r="C182" t="s">
        <v>101</v>
      </c>
      <c r="D182" t="s">
        <v>101</v>
      </c>
      <c r="F182" t="s">
        <v>102</v>
      </c>
      <c r="H182" t="s">
        <v>203</v>
      </c>
      <c r="J182" t="s">
        <v>204</v>
      </c>
      <c r="K182" t="s">
        <v>105</v>
      </c>
      <c r="L182" t="s">
        <v>106</v>
      </c>
      <c r="M182" t="s">
        <v>106</v>
      </c>
      <c r="N182" t="s">
        <v>707</v>
      </c>
      <c r="O182" t="s">
        <v>108</v>
      </c>
      <c r="P182" t="s">
        <v>136</v>
      </c>
      <c r="Q182" t="s">
        <v>137</v>
      </c>
      <c r="R182" t="s">
        <v>138</v>
      </c>
      <c r="S182" t="s">
        <v>112</v>
      </c>
      <c r="T182" t="s">
        <v>113</v>
      </c>
      <c r="U182" t="s">
        <v>708</v>
      </c>
      <c r="V182" t="s">
        <v>140</v>
      </c>
      <c r="Y182" t="b">
        <v>0</v>
      </c>
      <c r="Z182" t="b">
        <v>0</v>
      </c>
      <c r="AA182" t="b">
        <v>0</v>
      </c>
      <c r="AB182" t="b">
        <v>0</v>
      </c>
      <c r="AC182" t="b">
        <v>0</v>
      </c>
      <c r="AD182" t="b">
        <v>0</v>
      </c>
      <c r="AE182" t="b">
        <v>0</v>
      </c>
      <c r="AF182" t="b">
        <v>0</v>
      </c>
      <c r="AG182" t="b">
        <v>0</v>
      </c>
      <c r="AH182" t="b">
        <v>0</v>
      </c>
      <c r="AK182">
        <v>1631</v>
      </c>
      <c r="AM182" t="s">
        <v>131</v>
      </c>
      <c r="AT182" s="9">
        <v>0</v>
      </c>
      <c r="AU182" s="9"/>
      <c r="AV182" s="9"/>
      <c r="AW182" s="9"/>
      <c r="AX182" s="9"/>
      <c r="AY182" s="9"/>
      <c r="AZ182" s="9"/>
      <c r="BA182" s="9"/>
      <c r="BB182" s="9">
        <v>520000</v>
      </c>
      <c r="BC182" s="9"/>
      <c r="BD182" s="9"/>
      <c r="BE182" s="9">
        <v>520000</v>
      </c>
      <c r="BF182" s="10">
        <f>VLOOKUP(B182, [1]TERDataset_APR2014!$A$2:$EM$919, 50, FALSE)</f>
        <v>0.52</v>
      </c>
      <c r="BG182" s="9">
        <v>146000</v>
      </c>
      <c r="BH182" s="9"/>
      <c r="BI182" s="9"/>
      <c r="BJ182" s="9">
        <v>98000</v>
      </c>
      <c r="BK182" s="9"/>
      <c r="BL182" s="9"/>
      <c r="BM182" s="9">
        <f>VLOOKUP(A182,[2]ProjectDetails!$A$2:$CQ$621,63,FALSE)</f>
        <v>98000</v>
      </c>
      <c r="BN182" s="11"/>
      <c r="BO182" s="11"/>
      <c r="BP182" s="11"/>
      <c r="BQ182" s="11"/>
      <c r="BR182" s="11">
        <v>36664</v>
      </c>
      <c r="BS182" s="11">
        <v>36664</v>
      </c>
      <c r="BT182" s="11"/>
      <c r="BU182" s="11">
        <v>36664</v>
      </c>
      <c r="BV182" s="11"/>
      <c r="BW182" s="11"/>
      <c r="BX182" s="11"/>
      <c r="BY182" s="11"/>
      <c r="BZ182" s="11"/>
      <c r="CA182" s="11"/>
      <c r="CB182" s="11"/>
      <c r="CC182" s="11">
        <v>36977</v>
      </c>
      <c r="CD182" s="11"/>
      <c r="CE182" s="11"/>
      <c r="CF182" s="11"/>
      <c r="CG182" s="11">
        <v>36977</v>
      </c>
      <c r="CH182" s="11"/>
      <c r="CI182" s="11">
        <v>38625</v>
      </c>
      <c r="CJ182" s="11"/>
      <c r="CK182" s="11"/>
      <c r="CL182" s="11"/>
      <c r="CM182" s="11"/>
      <c r="CN182" s="11"/>
      <c r="CO182" s="11"/>
      <c r="CP182" s="11"/>
      <c r="CQ182" s="11">
        <v>36976</v>
      </c>
      <c r="CR182" s="11"/>
      <c r="CS182" s="11"/>
      <c r="CU182" s="12">
        <f>VLOOKUP(A182, '[3]compiled projects'!$A$1:$R$382, 14,FALSE)</f>
        <v>1</v>
      </c>
      <c r="CW182" t="s">
        <v>118</v>
      </c>
    </row>
    <row r="183" spans="1:101" x14ac:dyDescent="0.2">
      <c r="A183" s="13">
        <v>818</v>
      </c>
      <c r="B183" s="8" t="e">
        <f>VLOOKUP(A183, [1]TERDataset_APR2014!$A$2:$A$919, 1, FALSE)</f>
        <v>#N/A</v>
      </c>
      <c r="C183" t="s">
        <v>101</v>
      </c>
      <c r="D183" t="s">
        <v>101</v>
      </c>
      <c r="F183" t="s">
        <v>119</v>
      </c>
      <c r="H183" t="s">
        <v>297</v>
      </c>
      <c r="J183" t="s">
        <v>298</v>
      </c>
      <c r="K183" t="s">
        <v>105</v>
      </c>
      <c r="L183" t="s">
        <v>106</v>
      </c>
      <c r="M183" t="s">
        <v>106</v>
      </c>
      <c r="N183" t="s">
        <v>709</v>
      </c>
      <c r="O183" t="s">
        <v>108</v>
      </c>
      <c r="P183" t="s">
        <v>136</v>
      </c>
      <c r="Q183" t="s">
        <v>137</v>
      </c>
      <c r="R183" t="s">
        <v>400</v>
      </c>
      <c r="S183" t="s">
        <v>112</v>
      </c>
      <c r="T183" t="s">
        <v>113</v>
      </c>
      <c r="U183" t="s">
        <v>710</v>
      </c>
      <c r="V183" t="s">
        <v>115</v>
      </c>
      <c r="Y183" t="b">
        <v>0</v>
      </c>
      <c r="Z183" t="b">
        <v>0</v>
      </c>
      <c r="AA183" t="b">
        <v>0</v>
      </c>
      <c r="AB183" t="b">
        <v>0</v>
      </c>
      <c r="AC183" t="b">
        <v>0</v>
      </c>
      <c r="AD183" t="b">
        <v>0</v>
      </c>
      <c r="AE183" t="b">
        <v>0</v>
      </c>
      <c r="AF183" t="b">
        <v>0</v>
      </c>
      <c r="AG183" t="b">
        <v>0</v>
      </c>
      <c r="AH183" t="b">
        <v>0</v>
      </c>
      <c r="AK183">
        <v>1073</v>
      </c>
      <c r="AM183" t="s">
        <v>124</v>
      </c>
      <c r="AT183" s="9">
        <v>25000</v>
      </c>
      <c r="AU183" s="9"/>
      <c r="AV183" s="9">
        <v>25000</v>
      </c>
      <c r="AW183" s="9"/>
      <c r="AX183" s="9"/>
      <c r="AY183" s="9"/>
      <c r="AZ183" s="9"/>
      <c r="BA183" s="9"/>
      <c r="BB183" s="9">
        <v>724713</v>
      </c>
      <c r="BC183" s="9"/>
      <c r="BD183" s="9"/>
      <c r="BE183" s="9">
        <v>749713</v>
      </c>
      <c r="BF183" s="10" t="e">
        <f>VLOOKUP(B183, [1]TERDataset_APR2014!$A$2:$EM$919, 50, FALSE)</f>
        <v>#N/A</v>
      </c>
      <c r="BG183" s="9">
        <v>146000</v>
      </c>
      <c r="BH183" s="9"/>
      <c r="BI183" s="9"/>
      <c r="BJ183" s="9">
        <v>226000</v>
      </c>
      <c r="BK183" s="9"/>
      <c r="BL183" s="9"/>
      <c r="BM183" s="9">
        <f>VLOOKUP(A183,[2]ProjectDetails!$A$2:$CQ$621,63,FALSE)</f>
        <v>226000</v>
      </c>
      <c r="BN183" s="11"/>
      <c r="BO183" s="11"/>
      <c r="BP183" s="11"/>
      <c r="BQ183" s="11"/>
      <c r="BR183" s="11">
        <v>36635</v>
      </c>
      <c r="BS183" s="11">
        <v>36635</v>
      </c>
      <c r="BT183" s="11"/>
      <c r="BU183" s="11">
        <v>36635</v>
      </c>
      <c r="BV183" s="11"/>
      <c r="BW183" s="11"/>
      <c r="BX183" s="11"/>
      <c r="BY183" s="11"/>
      <c r="BZ183" s="11"/>
      <c r="CA183" s="11"/>
      <c r="CB183" s="11"/>
      <c r="CC183" s="11">
        <v>36720</v>
      </c>
      <c r="CD183" s="11"/>
      <c r="CE183" s="11"/>
      <c r="CF183" s="11"/>
      <c r="CG183" s="11">
        <v>36720</v>
      </c>
      <c r="CH183" s="11"/>
      <c r="CI183" s="11"/>
      <c r="CJ183" s="11"/>
      <c r="CK183" s="11"/>
      <c r="CL183" s="11"/>
      <c r="CM183" s="11"/>
      <c r="CN183" s="11"/>
      <c r="CO183" s="11"/>
      <c r="CP183" s="11"/>
      <c r="CQ183" s="11">
        <v>36720</v>
      </c>
      <c r="CR183" s="11"/>
      <c r="CS183" s="11"/>
      <c r="CU183" s="12">
        <f>VLOOKUP(A183, '[3]compiled projects'!$A$1:$R$382, 14,FALSE)</f>
        <v>1</v>
      </c>
      <c r="CW183" t="s">
        <v>118</v>
      </c>
    </row>
    <row r="184" spans="1:101" x14ac:dyDescent="0.2">
      <c r="A184" s="8">
        <v>834</v>
      </c>
      <c r="B184" s="8">
        <f>VLOOKUP(A184, [1]TERDataset_APR2014!$A$2:$A$919, 1, FALSE)</f>
        <v>834</v>
      </c>
      <c r="C184" t="s">
        <v>101</v>
      </c>
      <c r="D184" t="s">
        <v>101</v>
      </c>
      <c r="F184" t="s">
        <v>126</v>
      </c>
      <c r="H184" t="s">
        <v>234</v>
      </c>
      <c r="J184" t="s">
        <v>235</v>
      </c>
      <c r="K184" t="s">
        <v>105</v>
      </c>
      <c r="L184" t="s">
        <v>106</v>
      </c>
      <c r="M184" t="s">
        <v>106</v>
      </c>
      <c r="N184" t="s">
        <v>711</v>
      </c>
      <c r="O184" t="s">
        <v>108</v>
      </c>
      <c r="P184" t="s">
        <v>109</v>
      </c>
      <c r="Q184" t="s">
        <v>110</v>
      </c>
      <c r="R184" t="s">
        <v>111</v>
      </c>
      <c r="S184" t="s">
        <v>112</v>
      </c>
      <c r="T184" t="s">
        <v>113</v>
      </c>
      <c r="U184" t="s">
        <v>712</v>
      </c>
      <c r="V184" t="s">
        <v>187</v>
      </c>
      <c r="Y184" t="b">
        <v>0</v>
      </c>
      <c r="Z184" t="b">
        <v>0</v>
      </c>
      <c r="AA184" t="b">
        <v>0</v>
      </c>
      <c r="AB184" t="b">
        <v>0</v>
      </c>
      <c r="AC184" t="b">
        <v>0</v>
      </c>
      <c r="AD184" t="b">
        <v>0</v>
      </c>
      <c r="AE184" t="b">
        <v>0</v>
      </c>
      <c r="AF184" t="b">
        <v>0</v>
      </c>
      <c r="AG184" t="b">
        <v>0</v>
      </c>
      <c r="AH184" t="b">
        <v>0</v>
      </c>
      <c r="AI184" t="s">
        <v>309</v>
      </c>
      <c r="AK184">
        <v>540</v>
      </c>
      <c r="AM184" t="s">
        <v>124</v>
      </c>
      <c r="AT184" s="9">
        <v>279950</v>
      </c>
      <c r="AU184" s="9"/>
      <c r="AV184" s="9"/>
      <c r="AW184" s="9">
        <v>279950</v>
      </c>
      <c r="AX184" s="9"/>
      <c r="AY184" s="9"/>
      <c r="AZ184" s="9"/>
      <c r="BA184" s="9"/>
      <c r="BB184" s="9">
        <v>6704000</v>
      </c>
      <c r="BC184" s="9"/>
      <c r="BD184" s="9">
        <v>6704000</v>
      </c>
      <c r="BE184" s="9">
        <f>BC184+BD184</f>
        <v>6704000</v>
      </c>
      <c r="BF184" s="10">
        <f>VLOOKUP(B184, [1]TERDataset_APR2014!$A$2:$EM$919, 50, FALSE)</f>
        <v>6.7039999999999997</v>
      </c>
      <c r="BG184" s="9">
        <v>559000</v>
      </c>
      <c r="BH184" s="9"/>
      <c r="BI184" s="9"/>
      <c r="BJ184" s="9">
        <v>9130000</v>
      </c>
      <c r="BK184" s="9"/>
      <c r="BL184" s="9">
        <v>9049119</v>
      </c>
      <c r="BM184" s="9">
        <f>VLOOKUP(A184,[2]ProjectDetails!$A$2:$CQ$621,63,FALSE)</f>
        <v>9049119</v>
      </c>
      <c r="BN184" s="11"/>
      <c r="BO184" s="11"/>
      <c r="BP184" s="11"/>
      <c r="BQ184" s="11">
        <v>36647</v>
      </c>
      <c r="BR184" s="11">
        <v>36647</v>
      </c>
      <c r="BS184" s="11"/>
      <c r="BT184" s="11">
        <v>36978</v>
      </c>
      <c r="BU184" s="11">
        <v>36978</v>
      </c>
      <c r="BV184" s="11"/>
      <c r="BW184" s="11"/>
      <c r="BX184" s="11"/>
      <c r="BY184" s="11"/>
      <c r="BZ184" s="11"/>
      <c r="CA184" s="11"/>
      <c r="CB184" s="11"/>
      <c r="CC184" s="11">
        <v>36997</v>
      </c>
      <c r="CD184" s="11"/>
      <c r="CE184" s="11"/>
      <c r="CF184" s="11"/>
      <c r="CG184" s="11">
        <v>36997</v>
      </c>
      <c r="CH184" s="11">
        <v>40543</v>
      </c>
      <c r="CI184" s="11">
        <v>40543</v>
      </c>
      <c r="CJ184" s="11"/>
      <c r="CK184" s="11"/>
      <c r="CL184" s="11">
        <v>41274</v>
      </c>
      <c r="CM184" s="11"/>
      <c r="CN184" s="11"/>
      <c r="CO184" s="11"/>
      <c r="CP184" s="11"/>
      <c r="CQ184" s="11">
        <v>36997</v>
      </c>
      <c r="CR184" s="11"/>
      <c r="CS184" s="11"/>
      <c r="CU184" s="12">
        <f>VLOOKUP(A184, '[3]compiled projects'!$A$1:$R$382, 14,FALSE)</f>
        <v>1</v>
      </c>
      <c r="CW184" t="s">
        <v>118</v>
      </c>
    </row>
    <row r="185" spans="1:101" x14ac:dyDescent="0.2">
      <c r="A185" s="8">
        <v>836</v>
      </c>
      <c r="B185" s="8">
        <f>VLOOKUP(A185, [1]TERDataset_APR2014!$A$2:$A$919, 1, FALSE)</f>
        <v>836</v>
      </c>
      <c r="C185" t="s">
        <v>132</v>
      </c>
      <c r="D185" t="s">
        <v>132</v>
      </c>
      <c r="F185" t="s">
        <v>162</v>
      </c>
      <c r="H185" t="s">
        <v>164</v>
      </c>
      <c r="J185" t="s">
        <v>713</v>
      </c>
      <c r="K185" t="s">
        <v>105</v>
      </c>
      <c r="L185" t="s">
        <v>106</v>
      </c>
      <c r="M185" t="s">
        <v>106</v>
      </c>
      <c r="N185" t="s">
        <v>714</v>
      </c>
      <c r="O185" t="s">
        <v>108</v>
      </c>
      <c r="P185" t="s">
        <v>109</v>
      </c>
      <c r="Q185" t="s">
        <v>110</v>
      </c>
      <c r="R185" t="s">
        <v>138</v>
      </c>
      <c r="S185" t="s">
        <v>112</v>
      </c>
      <c r="T185" t="s">
        <v>113</v>
      </c>
      <c r="U185" t="s">
        <v>551</v>
      </c>
      <c r="V185" t="s">
        <v>140</v>
      </c>
      <c r="Y185" t="b">
        <v>0</v>
      </c>
      <c r="Z185" t="b">
        <v>0</v>
      </c>
      <c r="AA185" t="b">
        <v>0</v>
      </c>
      <c r="AB185" t="b">
        <v>0</v>
      </c>
      <c r="AC185" t="b">
        <v>0</v>
      </c>
      <c r="AD185" t="b">
        <v>0</v>
      </c>
      <c r="AE185" t="b">
        <v>0</v>
      </c>
      <c r="AF185" t="b">
        <v>0</v>
      </c>
      <c r="AG185" t="b">
        <v>0</v>
      </c>
      <c r="AH185" t="b">
        <v>0</v>
      </c>
      <c r="AL185">
        <v>73195</v>
      </c>
      <c r="AM185" t="s">
        <v>117</v>
      </c>
      <c r="AT185" s="9">
        <v>0</v>
      </c>
      <c r="AU185" s="9"/>
      <c r="AV185" s="9"/>
      <c r="AW185" s="9"/>
      <c r="AX185" s="9"/>
      <c r="AY185" s="9"/>
      <c r="AZ185" s="9"/>
      <c r="BA185" s="9"/>
      <c r="BB185" s="9">
        <v>25000000</v>
      </c>
      <c r="BC185" s="9"/>
      <c r="BD185" s="9">
        <v>25000000</v>
      </c>
      <c r="BE185" s="9">
        <f>BC185+BD185</f>
        <v>25000000</v>
      </c>
      <c r="BF185" s="10">
        <f>VLOOKUP(B185, [1]TERDataset_APR2014!$A$2:$EM$919, 50, FALSE)</f>
        <v>25</v>
      </c>
      <c r="BG185" s="9"/>
      <c r="BH185" s="9"/>
      <c r="BI185" s="9"/>
      <c r="BJ185" s="9">
        <v>75000000</v>
      </c>
      <c r="BK185" s="9"/>
      <c r="BL185" s="9">
        <v>75000000</v>
      </c>
      <c r="BM185" s="9">
        <f>VLOOKUP(A185,[2]ProjectDetails!$A$2:$CQ$621,63,FALSE)</f>
        <v>75000000</v>
      </c>
      <c r="BN185" s="11"/>
      <c r="BO185" s="11"/>
      <c r="BP185" s="11"/>
      <c r="BQ185" s="11">
        <v>36708</v>
      </c>
      <c r="BR185" s="11">
        <v>36708</v>
      </c>
      <c r="BS185" s="11"/>
      <c r="BT185" s="11">
        <v>36837</v>
      </c>
      <c r="BU185" s="11">
        <v>36837</v>
      </c>
      <c r="BV185" s="11"/>
      <c r="BW185" s="11"/>
      <c r="BX185" s="11"/>
      <c r="BY185" s="11"/>
      <c r="BZ185" s="11"/>
      <c r="CA185" s="11"/>
      <c r="CB185" s="11"/>
      <c r="CC185" s="11">
        <v>36872</v>
      </c>
      <c r="CD185" s="11"/>
      <c r="CE185" s="11">
        <v>36874</v>
      </c>
      <c r="CF185" s="11"/>
      <c r="CG185" s="11"/>
      <c r="CH185" s="11">
        <v>38718</v>
      </c>
      <c r="CI185" s="11">
        <v>38928</v>
      </c>
      <c r="CJ185" s="11"/>
      <c r="CK185" s="11"/>
      <c r="CL185" s="11"/>
      <c r="CM185" s="11">
        <v>39251</v>
      </c>
      <c r="CN185" s="11"/>
      <c r="CO185" s="11"/>
      <c r="CP185" s="11"/>
      <c r="CQ185" s="11">
        <v>36892</v>
      </c>
      <c r="CR185" s="11"/>
      <c r="CS185" s="11"/>
      <c r="CU185" s="12">
        <f>VLOOKUP(A185, '[3]compiled projects'!$A$1:$R$382, 14,FALSE)</f>
        <v>1</v>
      </c>
      <c r="CW185" t="s">
        <v>118</v>
      </c>
    </row>
    <row r="186" spans="1:101" x14ac:dyDescent="0.2">
      <c r="A186" s="8">
        <v>837</v>
      </c>
      <c r="B186" s="8">
        <f>VLOOKUP(A186, [1]TERDataset_APR2014!$A$2:$A$919, 1, FALSE)</f>
        <v>837</v>
      </c>
      <c r="C186" t="s">
        <v>132</v>
      </c>
      <c r="D186" t="s">
        <v>132</v>
      </c>
      <c r="F186" t="s">
        <v>126</v>
      </c>
      <c r="H186" t="s">
        <v>169</v>
      </c>
      <c r="I186" t="s">
        <v>715</v>
      </c>
      <c r="J186" t="s">
        <v>716</v>
      </c>
      <c r="K186" t="s">
        <v>105</v>
      </c>
      <c r="L186" t="s">
        <v>106</v>
      </c>
      <c r="M186" t="s">
        <v>106</v>
      </c>
      <c r="N186" t="s">
        <v>717</v>
      </c>
      <c r="O186" t="s">
        <v>108</v>
      </c>
      <c r="P186" t="s">
        <v>109</v>
      </c>
      <c r="Q186" t="s">
        <v>110</v>
      </c>
      <c r="R186" t="s">
        <v>138</v>
      </c>
      <c r="S186" t="s">
        <v>112</v>
      </c>
      <c r="T186" t="s">
        <v>113</v>
      </c>
      <c r="U186" t="s">
        <v>718</v>
      </c>
      <c r="V186" t="s">
        <v>115</v>
      </c>
      <c r="Y186" t="b">
        <v>0</v>
      </c>
      <c r="Z186" t="b">
        <v>0</v>
      </c>
      <c r="AA186" t="b">
        <v>0</v>
      </c>
      <c r="AB186" t="b">
        <v>0</v>
      </c>
      <c r="AC186" t="b">
        <v>0</v>
      </c>
      <c r="AD186" t="b">
        <v>0</v>
      </c>
      <c r="AE186" t="b">
        <v>0</v>
      </c>
      <c r="AF186" t="b">
        <v>0</v>
      </c>
      <c r="AG186" t="b">
        <v>0</v>
      </c>
      <c r="AH186" t="b">
        <v>0</v>
      </c>
      <c r="AL186">
        <v>53349</v>
      </c>
      <c r="AM186" t="s">
        <v>131</v>
      </c>
      <c r="AT186" s="9">
        <v>516129.99999999994</v>
      </c>
      <c r="AU186" s="9"/>
      <c r="AV186" s="9">
        <v>25000</v>
      </c>
      <c r="AW186" s="9">
        <v>491129.99999999994</v>
      </c>
      <c r="AX186" s="9"/>
      <c r="AY186" s="9"/>
      <c r="AZ186" s="9"/>
      <c r="BA186" s="9"/>
      <c r="BB186" s="9">
        <v>10100000</v>
      </c>
      <c r="BC186" s="9"/>
      <c r="BD186" s="9">
        <v>11000000</v>
      </c>
      <c r="BE186" s="9">
        <f>BC186+BD186</f>
        <v>11000000</v>
      </c>
      <c r="BF186" s="10">
        <f>VLOOKUP(B186, [1]TERDataset_APR2014!$A$2:$EM$919, 50, FALSE)</f>
        <v>11</v>
      </c>
      <c r="BG186" s="9">
        <v>1180000</v>
      </c>
      <c r="BH186" s="9"/>
      <c r="BI186" s="9"/>
      <c r="BJ186" s="9">
        <v>7160000</v>
      </c>
      <c r="BK186" s="9"/>
      <c r="BL186" s="9">
        <v>13200000</v>
      </c>
      <c r="BM186" s="9">
        <f>BL186</f>
        <v>13200000</v>
      </c>
      <c r="BN186" s="11"/>
      <c r="BO186" s="11"/>
      <c r="BP186" s="11"/>
      <c r="BQ186" s="11">
        <v>36708</v>
      </c>
      <c r="BR186" s="11">
        <v>36708</v>
      </c>
      <c r="BS186" s="11"/>
      <c r="BT186" s="11">
        <v>36998</v>
      </c>
      <c r="BU186" s="11">
        <v>36998</v>
      </c>
      <c r="BV186" s="11"/>
      <c r="BW186" s="11"/>
      <c r="BX186" s="11"/>
      <c r="BY186" s="11"/>
      <c r="BZ186" s="11"/>
      <c r="CA186" s="11"/>
      <c r="CB186" s="11"/>
      <c r="CC186" s="11">
        <v>37033</v>
      </c>
      <c r="CD186" s="11"/>
      <c r="CE186" s="11">
        <v>37182</v>
      </c>
      <c r="CF186" s="11"/>
      <c r="CG186" s="11"/>
      <c r="CH186" s="11">
        <v>38898</v>
      </c>
      <c r="CI186" s="11">
        <v>38898</v>
      </c>
      <c r="CJ186" s="11"/>
      <c r="CK186" s="11"/>
      <c r="CL186" s="11"/>
      <c r="CM186" s="11"/>
      <c r="CN186" s="11"/>
      <c r="CO186" s="11"/>
      <c r="CP186" s="11"/>
      <c r="CQ186" s="11">
        <v>37225</v>
      </c>
      <c r="CR186" s="11"/>
      <c r="CS186" s="11"/>
      <c r="CU186" s="12">
        <v>1</v>
      </c>
      <c r="CW186" t="s">
        <v>118</v>
      </c>
    </row>
    <row r="187" spans="1:101" x14ac:dyDescent="0.2">
      <c r="A187" s="8">
        <v>838</v>
      </c>
      <c r="B187" s="8">
        <f>VLOOKUP(A187, [1]TERDataset_APR2014!$A$2:$A$919, 1, FALSE)</f>
        <v>838</v>
      </c>
      <c r="C187" t="s">
        <v>101</v>
      </c>
      <c r="D187" t="s">
        <v>101</v>
      </c>
      <c r="F187" t="s">
        <v>174</v>
      </c>
      <c r="H187" t="s">
        <v>719</v>
      </c>
      <c r="J187" t="s">
        <v>720</v>
      </c>
      <c r="K187" t="s">
        <v>105</v>
      </c>
      <c r="L187" t="s">
        <v>106</v>
      </c>
      <c r="M187" t="s">
        <v>106</v>
      </c>
      <c r="N187" t="s">
        <v>721</v>
      </c>
      <c r="O187" t="s">
        <v>108</v>
      </c>
      <c r="P187" t="s">
        <v>109</v>
      </c>
      <c r="Q187" t="s">
        <v>110</v>
      </c>
      <c r="R187" t="s">
        <v>111</v>
      </c>
      <c r="S187" t="s">
        <v>112</v>
      </c>
      <c r="T187" t="s">
        <v>113</v>
      </c>
      <c r="U187" t="s">
        <v>722</v>
      </c>
      <c r="V187" t="s">
        <v>115</v>
      </c>
      <c r="Y187" t="b">
        <v>0</v>
      </c>
      <c r="Z187" t="b">
        <v>0</v>
      </c>
      <c r="AA187" t="b">
        <v>0</v>
      </c>
      <c r="AB187" t="b">
        <v>0</v>
      </c>
      <c r="AC187" t="b">
        <v>0</v>
      </c>
      <c r="AD187" t="b">
        <v>0</v>
      </c>
      <c r="AE187" t="b">
        <v>0</v>
      </c>
      <c r="AF187" t="b">
        <v>0</v>
      </c>
      <c r="AG187" t="b">
        <v>0</v>
      </c>
      <c r="AH187" t="b">
        <v>0</v>
      </c>
      <c r="AI187" t="s">
        <v>525</v>
      </c>
      <c r="AK187">
        <v>650</v>
      </c>
      <c r="AM187" t="s">
        <v>131</v>
      </c>
      <c r="AT187" s="9">
        <v>137000</v>
      </c>
      <c r="AU187" s="9"/>
      <c r="AV187" s="9"/>
      <c r="AW187" s="9">
        <v>137000</v>
      </c>
      <c r="AX187" s="9"/>
      <c r="AY187" s="9"/>
      <c r="AZ187" s="9"/>
      <c r="BA187" s="9"/>
      <c r="BB187" s="9">
        <v>8710000</v>
      </c>
      <c r="BC187" s="9"/>
      <c r="BD187" s="9">
        <v>8710000</v>
      </c>
      <c r="BE187" s="9">
        <f>BC187+BD187</f>
        <v>8710000</v>
      </c>
      <c r="BF187" s="10">
        <f>VLOOKUP(B187, [1]TERDataset_APR2014!$A$2:$EM$919, 50, FALSE)</f>
        <v>8.7100000000000009</v>
      </c>
      <c r="BG187" s="9">
        <v>777000</v>
      </c>
      <c r="BH187" s="9"/>
      <c r="BI187" s="9"/>
      <c r="BJ187" s="9">
        <v>29695000.000000004</v>
      </c>
      <c r="BK187" s="9"/>
      <c r="BL187" s="9">
        <v>25670000</v>
      </c>
      <c r="BM187" s="9">
        <f>VLOOKUP(A187,[2]ProjectDetails!$A$2:$CQ$621,63,FALSE)</f>
        <v>25670000</v>
      </c>
      <c r="BN187" s="11"/>
      <c r="BO187" s="11"/>
      <c r="BP187" s="11"/>
      <c r="BQ187" s="11">
        <v>36708</v>
      </c>
      <c r="BR187" s="11">
        <v>36708</v>
      </c>
      <c r="BS187" s="11"/>
      <c r="BT187" s="11">
        <v>37523</v>
      </c>
      <c r="BU187" s="11">
        <v>37523</v>
      </c>
      <c r="BV187" s="11"/>
      <c r="BW187" s="11"/>
      <c r="BX187" s="11"/>
      <c r="BY187" s="11"/>
      <c r="BZ187" s="11"/>
      <c r="CA187" s="11"/>
      <c r="CB187" s="11"/>
      <c r="CC187" s="11">
        <v>37552</v>
      </c>
      <c r="CD187" s="11"/>
      <c r="CE187" s="11"/>
      <c r="CF187" s="11"/>
      <c r="CG187" s="11">
        <v>37853</v>
      </c>
      <c r="CH187" s="11">
        <v>40786</v>
      </c>
      <c r="CI187" s="11">
        <v>40786</v>
      </c>
      <c r="CJ187" s="11"/>
      <c r="CK187" s="11"/>
      <c r="CL187" s="11">
        <v>40908</v>
      </c>
      <c r="CM187" s="11"/>
      <c r="CN187" s="11"/>
      <c r="CO187" s="11"/>
      <c r="CP187" s="11"/>
      <c r="CQ187" s="11">
        <v>37853</v>
      </c>
      <c r="CR187" s="11"/>
      <c r="CS187" s="11"/>
      <c r="CU187" s="12">
        <f>VLOOKUP(A187, '[3]compiled projects'!$A$1:$R$382, 14,FALSE)</f>
        <v>1</v>
      </c>
      <c r="CW187" t="s">
        <v>118</v>
      </c>
    </row>
    <row r="188" spans="1:101" x14ac:dyDescent="0.2">
      <c r="A188" s="13">
        <v>844</v>
      </c>
      <c r="B188" s="8">
        <f>VLOOKUP(A188, [1]TERDataset_APR2014!$A$2:$A$919, 1, FALSE)</f>
        <v>844</v>
      </c>
      <c r="C188" t="s">
        <v>132</v>
      </c>
      <c r="D188" t="s">
        <v>132</v>
      </c>
      <c r="F188" t="s">
        <v>126</v>
      </c>
      <c r="H188" t="s">
        <v>723</v>
      </c>
      <c r="J188" t="s">
        <v>724</v>
      </c>
      <c r="K188" t="s">
        <v>105</v>
      </c>
      <c r="L188" t="s">
        <v>106</v>
      </c>
      <c r="M188" t="s">
        <v>106</v>
      </c>
      <c r="N188" t="s">
        <v>725</v>
      </c>
      <c r="O188" t="s">
        <v>108</v>
      </c>
      <c r="P188" t="s">
        <v>136</v>
      </c>
      <c r="Q188" t="s">
        <v>137</v>
      </c>
      <c r="R188" t="s">
        <v>138</v>
      </c>
      <c r="S188" t="s">
        <v>112</v>
      </c>
      <c r="T188" t="s">
        <v>113</v>
      </c>
      <c r="U188" t="s">
        <v>726</v>
      </c>
      <c r="V188" t="s">
        <v>140</v>
      </c>
      <c r="Y188" t="b">
        <v>0</v>
      </c>
      <c r="Z188" t="b">
        <v>0</v>
      </c>
      <c r="AA188" t="b">
        <v>0</v>
      </c>
      <c r="AB188" t="b">
        <v>0</v>
      </c>
      <c r="AC188" t="b">
        <v>0</v>
      </c>
      <c r="AD188" t="b">
        <v>0</v>
      </c>
      <c r="AE188" t="b">
        <v>0</v>
      </c>
      <c r="AF188" t="b">
        <v>0</v>
      </c>
      <c r="AG188" t="b">
        <v>0</v>
      </c>
      <c r="AH188" t="b">
        <v>0</v>
      </c>
      <c r="AI188" t="s">
        <v>525</v>
      </c>
      <c r="AL188">
        <v>58299</v>
      </c>
      <c r="AM188" t="s">
        <v>124</v>
      </c>
      <c r="AT188" s="9">
        <v>23000</v>
      </c>
      <c r="AU188" s="9"/>
      <c r="AV188" s="9">
        <v>23000</v>
      </c>
      <c r="AW188" s="9"/>
      <c r="AX188" s="9"/>
      <c r="AY188" s="9"/>
      <c r="AZ188" s="9"/>
      <c r="BA188" s="9"/>
      <c r="BB188" s="9">
        <v>726670</v>
      </c>
      <c r="BC188" s="9"/>
      <c r="BD188" s="9"/>
      <c r="BE188" s="9">
        <v>727000</v>
      </c>
      <c r="BF188" s="10">
        <f>VLOOKUP(B188, [1]TERDataset_APR2014!$A$2:$EM$919, 50, FALSE)</f>
        <v>0.72666999999999993</v>
      </c>
      <c r="BG188" s="9">
        <v>146000</v>
      </c>
      <c r="BH188" s="9"/>
      <c r="BI188" s="9"/>
      <c r="BJ188" s="9">
        <v>282000</v>
      </c>
      <c r="BK188" s="9"/>
      <c r="BL188" s="9">
        <v>276000</v>
      </c>
      <c r="BM188" s="9">
        <f>VLOOKUP(A188,[2]ProjectDetails!$A$2:$CQ$621,63,FALSE)</f>
        <v>276000</v>
      </c>
      <c r="BN188" s="11"/>
      <c r="BO188" s="11"/>
      <c r="BP188" s="11"/>
      <c r="BQ188" s="11"/>
      <c r="BR188" s="11">
        <v>36720</v>
      </c>
      <c r="BS188" s="11">
        <v>36720</v>
      </c>
      <c r="BT188" s="11"/>
      <c r="BU188" s="11">
        <v>36720</v>
      </c>
      <c r="BV188" s="11"/>
      <c r="BW188" s="11"/>
      <c r="BX188" s="11"/>
      <c r="BY188" s="11"/>
      <c r="BZ188" s="11"/>
      <c r="CA188" s="11"/>
      <c r="CB188" s="11"/>
      <c r="CC188" s="11">
        <v>36721</v>
      </c>
      <c r="CD188" s="11"/>
      <c r="CE188" s="11"/>
      <c r="CF188" s="11"/>
      <c r="CG188" s="11">
        <v>36817</v>
      </c>
      <c r="CH188" s="11">
        <v>38168</v>
      </c>
      <c r="CI188" s="11">
        <v>38168</v>
      </c>
      <c r="CJ188" s="11"/>
      <c r="CK188" s="11"/>
      <c r="CL188" s="11"/>
      <c r="CM188" s="11">
        <v>38168</v>
      </c>
      <c r="CN188" s="11"/>
      <c r="CO188" s="11"/>
      <c r="CP188" s="11"/>
      <c r="CQ188" s="11">
        <v>36725</v>
      </c>
      <c r="CR188" s="11"/>
      <c r="CS188" s="11"/>
      <c r="CT188" s="12">
        <f>VLOOKUP(A188,'[3]compiled projects'!A$1:R$382,11,FALSE)</f>
        <v>1</v>
      </c>
      <c r="CW188" t="s">
        <v>125</v>
      </c>
    </row>
    <row r="189" spans="1:101" x14ac:dyDescent="0.2">
      <c r="A189" s="13">
        <v>845</v>
      </c>
      <c r="B189" s="8">
        <f>VLOOKUP(A189, [1]TERDataset_APR2014!$A$2:$A$919, 1, FALSE)</f>
        <v>845</v>
      </c>
      <c r="C189" t="s">
        <v>132</v>
      </c>
      <c r="D189" t="s">
        <v>132</v>
      </c>
      <c r="F189" t="s">
        <v>119</v>
      </c>
      <c r="H189" t="s">
        <v>179</v>
      </c>
      <c r="J189" t="s">
        <v>180</v>
      </c>
      <c r="K189" t="s">
        <v>105</v>
      </c>
      <c r="L189" t="s">
        <v>106</v>
      </c>
      <c r="M189" t="s">
        <v>106</v>
      </c>
      <c r="N189" t="s">
        <v>727</v>
      </c>
      <c r="O189" t="s">
        <v>108</v>
      </c>
      <c r="P189" t="s">
        <v>136</v>
      </c>
      <c r="Q189" t="s">
        <v>137</v>
      </c>
      <c r="R189" t="s">
        <v>138</v>
      </c>
      <c r="S189" t="s">
        <v>112</v>
      </c>
      <c r="T189" t="s">
        <v>113</v>
      </c>
      <c r="U189" t="s">
        <v>728</v>
      </c>
      <c r="V189" t="s">
        <v>140</v>
      </c>
      <c r="Y189" t="b">
        <v>0</v>
      </c>
      <c r="Z189" t="b">
        <v>0</v>
      </c>
      <c r="AA189" t="b">
        <v>0</v>
      </c>
      <c r="AB189" t="b">
        <v>0</v>
      </c>
      <c r="AC189" t="b">
        <v>0</v>
      </c>
      <c r="AD189" t="b">
        <v>0</v>
      </c>
      <c r="AE189" t="b">
        <v>0</v>
      </c>
      <c r="AF189" t="b">
        <v>0</v>
      </c>
      <c r="AG189" t="b">
        <v>0</v>
      </c>
      <c r="AH189" t="b">
        <v>0</v>
      </c>
      <c r="AL189">
        <v>57123</v>
      </c>
      <c r="AM189" t="s">
        <v>131</v>
      </c>
      <c r="AT189" s="9">
        <v>0</v>
      </c>
      <c r="AU189" s="9"/>
      <c r="AV189" s="9"/>
      <c r="AW189" s="9"/>
      <c r="AX189" s="9"/>
      <c r="AY189" s="9"/>
      <c r="AZ189" s="9"/>
      <c r="BA189" s="9"/>
      <c r="BB189" s="9">
        <v>731750</v>
      </c>
      <c r="BC189" s="9"/>
      <c r="BD189" s="9"/>
      <c r="BE189" s="9">
        <v>732000</v>
      </c>
      <c r="BF189" s="10">
        <f>VLOOKUP(B189, [1]TERDataset_APR2014!$A$2:$EM$919, 50, FALSE)</f>
        <v>0.73175000000000001</v>
      </c>
      <c r="BG189" s="9">
        <v>146000</v>
      </c>
      <c r="BH189" s="9"/>
      <c r="BI189" s="9"/>
      <c r="BJ189" s="9">
        <v>867500.00000000012</v>
      </c>
      <c r="BK189" s="9"/>
      <c r="BL189" s="9"/>
      <c r="BM189" s="9">
        <f>VLOOKUP(A189,[2]ProjectDetails!$A$2:$CQ$621,63,FALSE)</f>
        <v>60000</v>
      </c>
      <c r="BN189" s="11"/>
      <c r="BO189" s="11"/>
      <c r="BP189" s="11"/>
      <c r="BQ189" s="11"/>
      <c r="BR189" s="11">
        <v>36721</v>
      </c>
      <c r="BS189" s="11">
        <v>36721</v>
      </c>
      <c r="BT189" s="11"/>
      <c r="BU189" s="11">
        <v>36721</v>
      </c>
      <c r="BV189" s="11"/>
      <c r="BW189" s="11"/>
      <c r="BX189" s="11"/>
      <c r="BY189" s="11"/>
      <c r="BZ189" s="11"/>
      <c r="CA189" s="11"/>
      <c r="CB189" s="11"/>
      <c r="CC189" s="11">
        <v>36752</v>
      </c>
      <c r="CD189" s="11"/>
      <c r="CE189" s="11"/>
      <c r="CF189" s="11"/>
      <c r="CG189" s="11">
        <v>36763</v>
      </c>
      <c r="CH189" s="11">
        <v>38230</v>
      </c>
      <c r="CI189" s="11">
        <v>38230</v>
      </c>
      <c r="CJ189" s="11"/>
      <c r="CK189" s="11"/>
      <c r="CL189" s="11"/>
      <c r="CM189" s="11">
        <v>38261</v>
      </c>
      <c r="CN189" s="11"/>
      <c r="CO189" s="11"/>
      <c r="CP189" s="11"/>
      <c r="CQ189" s="11">
        <v>36763</v>
      </c>
      <c r="CR189" s="11"/>
      <c r="CS189" s="11"/>
      <c r="CU189" s="12">
        <f>VLOOKUP(A189, '[3]compiled projects'!$A$1:$R$382, 14,FALSE)</f>
        <v>1</v>
      </c>
      <c r="CW189" t="s">
        <v>118</v>
      </c>
    </row>
    <row r="190" spans="1:101" x14ac:dyDescent="0.2">
      <c r="A190" s="13">
        <v>846</v>
      </c>
      <c r="B190" s="8">
        <f>VLOOKUP(A190, [1]TERDataset_APR2014!$A$2:$A$919, 1, FALSE)</f>
        <v>846</v>
      </c>
      <c r="C190" t="s">
        <v>132</v>
      </c>
      <c r="D190" t="s">
        <v>132</v>
      </c>
      <c r="F190" t="s">
        <v>126</v>
      </c>
      <c r="H190" t="s">
        <v>238</v>
      </c>
      <c r="J190" t="s">
        <v>239</v>
      </c>
      <c r="K190" t="s">
        <v>105</v>
      </c>
      <c r="L190" t="s">
        <v>106</v>
      </c>
      <c r="M190" t="s">
        <v>106</v>
      </c>
      <c r="N190" t="s">
        <v>729</v>
      </c>
      <c r="O190" t="s">
        <v>108</v>
      </c>
      <c r="P190" t="s">
        <v>136</v>
      </c>
      <c r="Q190" t="s">
        <v>137</v>
      </c>
      <c r="R190" t="s">
        <v>138</v>
      </c>
      <c r="S190" t="s">
        <v>112</v>
      </c>
      <c r="T190" t="s">
        <v>113</v>
      </c>
      <c r="U190" t="s">
        <v>730</v>
      </c>
      <c r="V190" t="s">
        <v>140</v>
      </c>
      <c r="Y190" t="b">
        <v>0</v>
      </c>
      <c r="Z190" t="b">
        <v>1</v>
      </c>
      <c r="AA190" t="b">
        <v>0</v>
      </c>
      <c r="AB190" t="b">
        <v>0</v>
      </c>
      <c r="AC190" t="b">
        <v>0</v>
      </c>
      <c r="AD190" t="b">
        <v>0</v>
      </c>
      <c r="AE190" t="b">
        <v>0</v>
      </c>
      <c r="AF190" t="b">
        <v>0</v>
      </c>
      <c r="AG190" t="b">
        <v>0</v>
      </c>
      <c r="AH190" t="b">
        <v>0</v>
      </c>
      <c r="AL190">
        <v>63318</v>
      </c>
      <c r="AM190" t="s">
        <v>117</v>
      </c>
      <c r="AT190" s="9">
        <v>25000</v>
      </c>
      <c r="AU190" s="9"/>
      <c r="AV190" s="9">
        <v>25000</v>
      </c>
      <c r="AW190" s="9"/>
      <c r="AX190" s="9"/>
      <c r="AY190" s="9"/>
      <c r="AZ190" s="9"/>
      <c r="BA190" s="9"/>
      <c r="BB190" s="9">
        <v>725000</v>
      </c>
      <c r="BC190" s="9"/>
      <c r="BD190" s="9"/>
      <c r="BE190" s="9">
        <v>725000</v>
      </c>
      <c r="BF190" s="10">
        <f>VLOOKUP(B190, [1]TERDataset_APR2014!$A$2:$EM$919, 50, FALSE)</f>
        <v>0.72499999999999998</v>
      </c>
      <c r="BG190" s="9">
        <v>146000</v>
      </c>
      <c r="BH190" s="9"/>
      <c r="BI190" s="9"/>
      <c r="BJ190" s="9">
        <v>2357500</v>
      </c>
      <c r="BK190" s="9"/>
      <c r="BL190" s="9"/>
      <c r="BM190" s="9">
        <f>VLOOKUP(A190,[2]ProjectDetails!$A$2:$CQ$621,63,FALSE)</f>
        <v>3181000</v>
      </c>
      <c r="BN190" s="11"/>
      <c r="BO190" s="11"/>
      <c r="BP190" s="11"/>
      <c r="BQ190" s="11"/>
      <c r="BR190" s="11">
        <v>36721</v>
      </c>
      <c r="BS190" s="11">
        <v>36721</v>
      </c>
      <c r="BT190" s="11"/>
      <c r="BU190" s="11">
        <v>36721</v>
      </c>
      <c r="BV190" s="11"/>
      <c r="BW190" s="11"/>
      <c r="BX190" s="11"/>
      <c r="BY190" s="11"/>
      <c r="BZ190" s="11"/>
      <c r="CA190" s="11"/>
      <c r="CB190" s="11"/>
      <c r="CC190" s="11">
        <v>36749</v>
      </c>
      <c r="CD190" s="11"/>
      <c r="CE190" s="11"/>
      <c r="CF190" s="11"/>
      <c r="CG190" s="11"/>
      <c r="CH190" s="11">
        <v>37864</v>
      </c>
      <c r="CI190" s="11">
        <v>37864</v>
      </c>
      <c r="CJ190" s="11"/>
      <c r="CK190" s="11"/>
      <c r="CL190" s="11"/>
      <c r="CM190" s="11">
        <v>38078</v>
      </c>
      <c r="CN190" s="11"/>
      <c r="CO190" s="11"/>
      <c r="CP190" s="11"/>
      <c r="CQ190" s="11">
        <v>36762</v>
      </c>
      <c r="CR190" s="11"/>
      <c r="CS190" s="11"/>
      <c r="CU190" s="12">
        <f>VLOOKUP(A190, '[3]compiled projects'!$A$1:$R$382, 14,FALSE)</f>
        <v>1</v>
      </c>
      <c r="CW190" t="s">
        <v>118</v>
      </c>
    </row>
    <row r="191" spans="1:101" x14ac:dyDescent="0.2">
      <c r="A191" s="13">
        <v>855</v>
      </c>
      <c r="B191" s="8">
        <f>VLOOKUP(A191, [1]TERDataset_APR2014!$A$2:$A$919, 1, FALSE)</f>
        <v>855</v>
      </c>
      <c r="C191" t="s">
        <v>101</v>
      </c>
      <c r="D191" t="s">
        <v>101</v>
      </c>
      <c r="F191" t="s">
        <v>174</v>
      </c>
      <c r="H191" t="s">
        <v>731</v>
      </c>
      <c r="J191" t="s">
        <v>732</v>
      </c>
      <c r="K191" t="s">
        <v>105</v>
      </c>
      <c r="L191" t="s">
        <v>106</v>
      </c>
      <c r="M191" t="s">
        <v>106</v>
      </c>
      <c r="N191" t="s">
        <v>733</v>
      </c>
      <c r="O191" t="s">
        <v>108</v>
      </c>
      <c r="P191" t="s">
        <v>136</v>
      </c>
      <c r="Q191" t="s">
        <v>137</v>
      </c>
      <c r="R191" t="s">
        <v>111</v>
      </c>
      <c r="S191" t="s">
        <v>112</v>
      </c>
      <c r="T191" t="s">
        <v>113</v>
      </c>
      <c r="U191" t="s">
        <v>734</v>
      </c>
      <c r="V191" t="s">
        <v>115</v>
      </c>
      <c r="Y191" t="b">
        <v>0</v>
      </c>
      <c r="Z191" t="b">
        <v>0</v>
      </c>
      <c r="AA191" t="b">
        <v>0</v>
      </c>
      <c r="AB191" t="b">
        <v>0</v>
      </c>
      <c r="AC191" t="b">
        <v>0</v>
      </c>
      <c r="AD191" t="b">
        <v>0</v>
      </c>
      <c r="AE191" t="b">
        <v>0</v>
      </c>
      <c r="AF191" t="b">
        <v>0</v>
      </c>
      <c r="AG191" t="b">
        <v>0</v>
      </c>
      <c r="AH191" t="b">
        <v>0</v>
      </c>
      <c r="AK191">
        <v>1271</v>
      </c>
      <c r="AM191" t="s">
        <v>117</v>
      </c>
      <c r="AT191" s="9">
        <v>25000</v>
      </c>
      <c r="AU191" s="9"/>
      <c r="AV191" s="9">
        <v>25000</v>
      </c>
      <c r="AW191" s="9"/>
      <c r="AX191" s="9"/>
      <c r="AY191" s="9"/>
      <c r="AZ191" s="9"/>
      <c r="BA191" s="9"/>
      <c r="BB191" s="9">
        <v>725000</v>
      </c>
      <c r="BC191" s="9"/>
      <c r="BD191" s="9"/>
      <c r="BE191" s="9">
        <v>725000</v>
      </c>
      <c r="BF191" s="10">
        <f>VLOOKUP(B191, [1]TERDataset_APR2014!$A$2:$EM$919, 50, FALSE)</f>
        <v>0.72499999999999998</v>
      </c>
      <c r="BG191" s="9">
        <v>146000</v>
      </c>
      <c r="BH191" s="9"/>
      <c r="BI191" s="9"/>
      <c r="BJ191" s="9">
        <v>654380</v>
      </c>
      <c r="BK191" s="9"/>
      <c r="BL191" s="9"/>
      <c r="BM191" s="9">
        <f>VLOOKUP(A191,[2]ProjectDetails!$A$2:$CQ$621,63,FALSE)</f>
        <v>650000</v>
      </c>
      <c r="BN191" s="11"/>
      <c r="BO191" s="11"/>
      <c r="BP191" s="11"/>
      <c r="BQ191" s="11"/>
      <c r="BR191" s="11">
        <v>36721</v>
      </c>
      <c r="BS191" s="11">
        <v>36721</v>
      </c>
      <c r="BT191" s="11"/>
      <c r="BU191" s="11">
        <v>36721</v>
      </c>
      <c r="BV191" s="11"/>
      <c r="BW191" s="11"/>
      <c r="BX191" s="11"/>
      <c r="BY191" s="11"/>
      <c r="BZ191" s="11"/>
      <c r="CA191" s="11"/>
      <c r="CB191" s="11"/>
      <c r="CC191" s="11">
        <v>36987</v>
      </c>
      <c r="CD191" s="11"/>
      <c r="CE191" s="11"/>
      <c r="CF191" s="11"/>
      <c r="CG191" s="11">
        <v>36987</v>
      </c>
      <c r="CH191" s="11">
        <v>39082</v>
      </c>
      <c r="CI191" s="11">
        <v>39325</v>
      </c>
      <c r="CJ191" s="11"/>
      <c r="CK191" s="11"/>
      <c r="CL191" s="11"/>
      <c r="CM191" s="11"/>
      <c r="CN191" s="11"/>
      <c r="CO191" s="11"/>
      <c r="CP191" s="11"/>
      <c r="CQ191" s="11">
        <v>36987</v>
      </c>
      <c r="CR191" s="11"/>
      <c r="CS191" s="11"/>
      <c r="CU191" s="12">
        <f>VLOOKUP(A191, '[3]compiled projects'!$A$1:$R$382, 14,FALSE)</f>
        <v>1</v>
      </c>
      <c r="CW191" t="s">
        <v>118</v>
      </c>
    </row>
    <row r="192" spans="1:101" x14ac:dyDescent="0.2">
      <c r="A192" s="13">
        <v>863</v>
      </c>
      <c r="B192" s="8">
        <f>VLOOKUP(A192, [1]TERDataset_APR2014!$A$2:$A$919, 1, FALSE)</f>
        <v>863</v>
      </c>
      <c r="C192" t="s">
        <v>132</v>
      </c>
      <c r="D192" t="s">
        <v>132</v>
      </c>
      <c r="F192" t="s">
        <v>126</v>
      </c>
      <c r="H192" t="s">
        <v>440</v>
      </c>
      <c r="J192" t="s">
        <v>441</v>
      </c>
      <c r="K192" t="s">
        <v>105</v>
      </c>
      <c r="L192" t="s">
        <v>106</v>
      </c>
      <c r="M192" t="s">
        <v>106</v>
      </c>
      <c r="N192" t="s">
        <v>735</v>
      </c>
      <c r="O192" t="s">
        <v>108</v>
      </c>
      <c r="P192" t="s">
        <v>136</v>
      </c>
      <c r="Q192" t="s">
        <v>137</v>
      </c>
      <c r="R192" t="s">
        <v>138</v>
      </c>
      <c r="S192" t="s">
        <v>112</v>
      </c>
      <c r="T192" t="s">
        <v>113</v>
      </c>
      <c r="U192" t="s">
        <v>736</v>
      </c>
      <c r="V192" t="s">
        <v>140</v>
      </c>
      <c r="Y192" t="b">
        <v>0</v>
      </c>
      <c r="Z192" t="b">
        <v>0</v>
      </c>
      <c r="AA192" t="b">
        <v>0</v>
      </c>
      <c r="AB192" t="b">
        <v>0</v>
      </c>
      <c r="AC192" t="b">
        <v>0</v>
      </c>
      <c r="AD192" t="b">
        <v>0</v>
      </c>
      <c r="AE192" t="b">
        <v>0</v>
      </c>
      <c r="AF192" t="b">
        <v>0</v>
      </c>
      <c r="AG192" t="b">
        <v>0</v>
      </c>
      <c r="AH192" t="b">
        <v>0</v>
      </c>
      <c r="AI192" t="s">
        <v>309</v>
      </c>
      <c r="AL192">
        <v>78216</v>
      </c>
      <c r="AM192" t="s">
        <v>124</v>
      </c>
      <c r="AT192" s="9">
        <v>25000</v>
      </c>
      <c r="AU192" s="9"/>
      <c r="AV192" s="9">
        <v>25000</v>
      </c>
      <c r="AW192" s="9"/>
      <c r="AX192" s="9"/>
      <c r="AY192" s="9"/>
      <c r="AZ192" s="9"/>
      <c r="BA192" s="9"/>
      <c r="BB192" s="9">
        <v>806680</v>
      </c>
      <c r="BC192" s="9"/>
      <c r="BD192" s="9"/>
      <c r="BE192" s="9">
        <v>807000</v>
      </c>
      <c r="BF192" s="10">
        <f>VLOOKUP(B192, [1]TERDataset_APR2014!$A$2:$EM$919, 50, FALSE)</f>
        <v>0.80667999999999995</v>
      </c>
      <c r="BG192" s="9">
        <v>146000</v>
      </c>
      <c r="BH192" s="9"/>
      <c r="BI192" s="9"/>
      <c r="BJ192" s="9">
        <v>261499.99999999994</v>
      </c>
      <c r="BK192" s="9"/>
      <c r="BL192" s="9"/>
      <c r="BM192" s="9">
        <f>VLOOKUP(A192,[2]ProjectDetails!$A$2:$CQ$621,63,FALSE)</f>
        <v>680000</v>
      </c>
      <c r="BN192" s="11"/>
      <c r="BO192" s="11"/>
      <c r="BP192" s="11"/>
      <c r="BQ192" s="11"/>
      <c r="BR192" s="11">
        <v>36782</v>
      </c>
      <c r="BS192" s="11">
        <v>36782</v>
      </c>
      <c r="BT192" s="11"/>
      <c r="BU192" s="11">
        <v>36782</v>
      </c>
      <c r="BV192" s="11"/>
      <c r="BW192" s="11"/>
      <c r="BX192" s="11"/>
      <c r="BY192" s="11"/>
      <c r="BZ192" s="11"/>
      <c r="CA192" s="11"/>
      <c r="CB192" s="11"/>
      <c r="CC192" s="11">
        <v>37545</v>
      </c>
      <c r="CD192" s="11"/>
      <c r="CE192" s="11">
        <v>37557</v>
      </c>
      <c r="CF192" s="11"/>
      <c r="CG192" s="11">
        <v>37557</v>
      </c>
      <c r="CH192" s="11">
        <v>38717</v>
      </c>
      <c r="CI192" s="11">
        <v>38842</v>
      </c>
      <c r="CJ192" s="11"/>
      <c r="CK192" s="11"/>
      <c r="CL192" s="11"/>
      <c r="CM192" s="11"/>
      <c r="CN192" s="11"/>
      <c r="CO192" s="11"/>
      <c r="CP192" s="11"/>
      <c r="CQ192" s="11">
        <v>37557</v>
      </c>
      <c r="CR192" s="11"/>
      <c r="CS192" s="11"/>
      <c r="CT192" s="12">
        <f>VLOOKUP(A192,'[3]compiled projects'!A$1:R$382,11,FALSE)</f>
        <v>1</v>
      </c>
      <c r="CW192" t="s">
        <v>125</v>
      </c>
    </row>
    <row r="193" spans="1:101" x14ac:dyDescent="0.2">
      <c r="A193" s="13">
        <v>864</v>
      </c>
      <c r="B193" s="8">
        <f>VLOOKUP(A193, [1]TERDataset_APR2014!$A$2:$A$919, 1, FALSE)</f>
        <v>864</v>
      </c>
      <c r="C193" t="s">
        <v>101</v>
      </c>
      <c r="D193" t="s">
        <v>101</v>
      </c>
      <c r="F193" t="s">
        <v>119</v>
      </c>
      <c r="H193" t="s">
        <v>272</v>
      </c>
      <c r="J193" t="s">
        <v>273</v>
      </c>
      <c r="K193" t="s">
        <v>105</v>
      </c>
      <c r="L193" t="s">
        <v>106</v>
      </c>
      <c r="M193" t="s">
        <v>106</v>
      </c>
      <c r="N193" t="s">
        <v>737</v>
      </c>
      <c r="O193" t="s">
        <v>108</v>
      </c>
      <c r="P193" t="s">
        <v>136</v>
      </c>
      <c r="Q193" t="s">
        <v>137</v>
      </c>
      <c r="R193" t="s">
        <v>111</v>
      </c>
      <c r="S193" t="s">
        <v>112</v>
      </c>
      <c r="T193" t="s">
        <v>113</v>
      </c>
      <c r="U193" t="s">
        <v>738</v>
      </c>
      <c r="V193" t="s">
        <v>115</v>
      </c>
      <c r="Y193" t="b">
        <v>0</v>
      </c>
      <c r="Z193" t="b">
        <v>0</v>
      </c>
      <c r="AA193" t="b">
        <v>0</v>
      </c>
      <c r="AB193" t="b">
        <v>0</v>
      </c>
      <c r="AC193" t="b">
        <v>0</v>
      </c>
      <c r="AD193" t="b">
        <v>0</v>
      </c>
      <c r="AE193" t="b">
        <v>0</v>
      </c>
      <c r="AF193" t="b">
        <v>0</v>
      </c>
      <c r="AG193" t="b">
        <v>0</v>
      </c>
      <c r="AH193" t="b">
        <v>0</v>
      </c>
      <c r="AI193" t="s">
        <v>309</v>
      </c>
      <c r="AK193">
        <v>968</v>
      </c>
      <c r="AM193" t="s">
        <v>188</v>
      </c>
      <c r="AT193" s="9">
        <v>25000</v>
      </c>
      <c r="AU193" s="9"/>
      <c r="AV193" s="9">
        <v>25000</v>
      </c>
      <c r="AW193" s="9"/>
      <c r="AX193" s="9"/>
      <c r="AY193" s="9"/>
      <c r="AZ193" s="9"/>
      <c r="BA193" s="9"/>
      <c r="BB193" s="9">
        <v>725000</v>
      </c>
      <c r="BC193" s="9"/>
      <c r="BD193" s="9"/>
      <c r="BE193" s="9">
        <v>725000</v>
      </c>
      <c r="BF193" s="10">
        <f>VLOOKUP(B193, [1]TERDataset_APR2014!$A$2:$EM$919, 50, FALSE)</f>
        <v>0.72499999999999998</v>
      </c>
      <c r="BG193" s="9">
        <v>146000</v>
      </c>
      <c r="BH193" s="9"/>
      <c r="BI193" s="9"/>
      <c r="BJ193" s="9">
        <v>941000</v>
      </c>
      <c r="BK193" s="9"/>
      <c r="BL193" s="9">
        <v>941000.00000000012</v>
      </c>
      <c r="BM193" s="9">
        <f>VLOOKUP(A193,[2]ProjectDetails!$A$2:$CQ$621,63,FALSE)</f>
        <v>941000.00000000012</v>
      </c>
      <c r="BN193" s="11"/>
      <c r="BO193" s="11"/>
      <c r="BP193" s="11"/>
      <c r="BQ193" s="11"/>
      <c r="BR193" s="11">
        <v>36782</v>
      </c>
      <c r="BS193" s="11">
        <v>36782</v>
      </c>
      <c r="BT193" s="11"/>
      <c r="BU193" s="11">
        <v>36782</v>
      </c>
      <c r="BV193" s="11"/>
      <c r="BW193" s="11"/>
      <c r="BX193" s="11"/>
      <c r="BY193" s="11"/>
      <c r="BZ193" s="11"/>
      <c r="CA193" s="11"/>
      <c r="CB193" s="11"/>
      <c r="CC193" s="11">
        <v>37064</v>
      </c>
      <c r="CD193" s="11"/>
      <c r="CE193" s="11"/>
      <c r="CF193" s="11"/>
      <c r="CG193" s="11">
        <v>37064</v>
      </c>
      <c r="CH193" s="11">
        <v>38569</v>
      </c>
      <c r="CI193" s="11">
        <v>38569</v>
      </c>
      <c r="CJ193" s="11"/>
      <c r="CK193" s="11"/>
      <c r="CL193" s="11"/>
      <c r="CM193" s="11"/>
      <c r="CN193" s="11"/>
      <c r="CO193" s="11"/>
      <c r="CP193" s="11"/>
      <c r="CQ193" s="11">
        <v>37064</v>
      </c>
      <c r="CR193" s="11"/>
      <c r="CS193" s="11"/>
      <c r="CU193" s="12">
        <f>VLOOKUP(A193, '[3]compiled projects'!$A$1:$R$382, 14,FALSE)</f>
        <v>1</v>
      </c>
      <c r="CW193" t="s">
        <v>118</v>
      </c>
    </row>
    <row r="194" spans="1:101" x14ac:dyDescent="0.2">
      <c r="A194" s="13">
        <v>865</v>
      </c>
      <c r="B194" s="8">
        <f>VLOOKUP(A194, [1]TERDataset_APR2014!$A$2:$A$919, 1, FALSE)</f>
        <v>865</v>
      </c>
      <c r="C194" t="s">
        <v>101</v>
      </c>
      <c r="D194" t="s">
        <v>101</v>
      </c>
      <c r="F194" t="s">
        <v>119</v>
      </c>
      <c r="H194" t="s">
        <v>739</v>
      </c>
      <c r="J194" t="s">
        <v>740</v>
      </c>
      <c r="K194" t="s">
        <v>105</v>
      </c>
      <c r="L194" t="s">
        <v>106</v>
      </c>
      <c r="M194" t="s">
        <v>106</v>
      </c>
      <c r="N194" t="s">
        <v>741</v>
      </c>
      <c r="O194" t="s">
        <v>108</v>
      </c>
      <c r="P194" t="s">
        <v>136</v>
      </c>
      <c r="Q194" t="s">
        <v>137</v>
      </c>
      <c r="R194" t="s">
        <v>111</v>
      </c>
      <c r="S194" t="s">
        <v>112</v>
      </c>
      <c r="T194" t="s">
        <v>113</v>
      </c>
      <c r="U194" t="s">
        <v>139</v>
      </c>
      <c r="V194" t="s">
        <v>140</v>
      </c>
      <c r="Y194" t="b">
        <v>0</v>
      </c>
      <c r="Z194" t="b">
        <v>0</v>
      </c>
      <c r="AA194" t="b">
        <v>0</v>
      </c>
      <c r="AB194" t="b">
        <v>0</v>
      </c>
      <c r="AC194" t="b">
        <v>0</v>
      </c>
      <c r="AD194" t="b">
        <v>0</v>
      </c>
      <c r="AE194" t="b">
        <v>0</v>
      </c>
      <c r="AF194" t="b">
        <v>0</v>
      </c>
      <c r="AG194" t="b">
        <v>0</v>
      </c>
      <c r="AH194" t="b">
        <v>0</v>
      </c>
      <c r="AI194" t="s">
        <v>309</v>
      </c>
      <c r="AK194">
        <v>1027</v>
      </c>
      <c r="AM194" t="s">
        <v>117</v>
      </c>
      <c r="AT194" s="9">
        <v>25000</v>
      </c>
      <c r="AU194" s="9"/>
      <c r="AV194" s="9">
        <v>25000</v>
      </c>
      <c r="AW194" s="9"/>
      <c r="AX194" s="9"/>
      <c r="AY194" s="9"/>
      <c r="AZ194" s="9"/>
      <c r="BA194" s="9"/>
      <c r="BB194" s="9">
        <v>725000</v>
      </c>
      <c r="BC194" s="9"/>
      <c r="BD194" s="9"/>
      <c r="BE194" s="9">
        <v>718000</v>
      </c>
      <c r="BF194" s="10">
        <f>VLOOKUP(B194, [1]TERDataset_APR2014!$A$2:$EM$919, 50, FALSE)</f>
        <v>0.71840077000000002</v>
      </c>
      <c r="BG194" s="9">
        <v>146000</v>
      </c>
      <c r="BH194" s="9"/>
      <c r="BI194" s="9"/>
      <c r="BJ194" s="9">
        <v>690000</v>
      </c>
      <c r="BK194" s="9"/>
      <c r="BL194" s="9"/>
      <c r="BM194" s="9">
        <f>VLOOKUP(A194,[2]ProjectDetails!$A$2:$CQ$621,63,FALSE)</f>
        <v>2110000</v>
      </c>
      <c r="BN194" s="11"/>
      <c r="BO194" s="11"/>
      <c r="BP194" s="11"/>
      <c r="BQ194" s="11"/>
      <c r="BR194" s="11">
        <v>36782</v>
      </c>
      <c r="BS194" s="11">
        <v>36782</v>
      </c>
      <c r="BT194" s="11"/>
      <c r="BU194" s="11">
        <v>36782</v>
      </c>
      <c r="BV194" s="11"/>
      <c r="BW194" s="11"/>
      <c r="BX194" s="11"/>
      <c r="BY194" s="11"/>
      <c r="BZ194" s="11"/>
      <c r="CA194" s="11"/>
      <c r="CB194" s="11"/>
      <c r="CC194" s="11">
        <v>37144</v>
      </c>
      <c r="CD194" s="11"/>
      <c r="CE194" s="11"/>
      <c r="CF194" s="11"/>
      <c r="CG194" s="11">
        <v>37144</v>
      </c>
      <c r="CH194" s="11">
        <v>39599</v>
      </c>
      <c r="CI194" s="11">
        <v>39994</v>
      </c>
      <c r="CJ194" s="11"/>
      <c r="CK194" s="11"/>
      <c r="CL194" s="11"/>
      <c r="CM194" s="11"/>
      <c r="CN194" s="11"/>
      <c r="CO194" s="11"/>
      <c r="CP194" s="11"/>
      <c r="CQ194" s="11">
        <v>37144</v>
      </c>
      <c r="CR194" s="11"/>
      <c r="CS194" s="11"/>
      <c r="CT194" s="12">
        <f>VLOOKUP(A194,'[3]compiled projects'!A$1:R$382,11,FALSE)</f>
        <v>1</v>
      </c>
      <c r="CW194" t="s">
        <v>125</v>
      </c>
    </row>
    <row r="195" spans="1:101" x14ac:dyDescent="0.2">
      <c r="A195" s="13">
        <v>868</v>
      </c>
      <c r="B195" s="8">
        <f>VLOOKUP(A195, [1]TERDataset_APR2014!$A$2:$A$919, 1, FALSE)</f>
        <v>868</v>
      </c>
      <c r="C195" t="s">
        <v>101</v>
      </c>
      <c r="D195" t="s">
        <v>101</v>
      </c>
      <c r="F195" t="s">
        <v>126</v>
      </c>
      <c r="H195" t="s">
        <v>234</v>
      </c>
      <c r="J195" t="s">
        <v>235</v>
      </c>
      <c r="K195" t="s">
        <v>105</v>
      </c>
      <c r="L195" t="s">
        <v>106</v>
      </c>
      <c r="M195" t="s">
        <v>106</v>
      </c>
      <c r="N195" t="s">
        <v>742</v>
      </c>
      <c r="O195" t="s">
        <v>108</v>
      </c>
      <c r="P195" t="s">
        <v>136</v>
      </c>
      <c r="Q195" t="s">
        <v>137</v>
      </c>
      <c r="R195" t="s">
        <v>138</v>
      </c>
      <c r="S195" t="s">
        <v>112</v>
      </c>
      <c r="T195" t="s">
        <v>113</v>
      </c>
      <c r="U195" t="s">
        <v>743</v>
      </c>
      <c r="V195" t="s">
        <v>187</v>
      </c>
      <c r="Y195" t="b">
        <v>0</v>
      </c>
      <c r="Z195" t="b">
        <v>0</v>
      </c>
      <c r="AA195" t="b">
        <v>0</v>
      </c>
      <c r="AB195" t="b">
        <v>0</v>
      </c>
      <c r="AC195" t="b">
        <v>0</v>
      </c>
      <c r="AD195" t="b">
        <v>0</v>
      </c>
      <c r="AE195" t="b">
        <v>0</v>
      </c>
      <c r="AF195" t="b">
        <v>0</v>
      </c>
      <c r="AG195" t="b">
        <v>0</v>
      </c>
      <c r="AH195" t="b">
        <v>0</v>
      </c>
      <c r="AI195" t="s">
        <v>525</v>
      </c>
      <c r="AK195">
        <v>1209</v>
      </c>
      <c r="AM195" t="s">
        <v>124</v>
      </c>
      <c r="AT195" s="9">
        <v>0</v>
      </c>
      <c r="AU195" s="9"/>
      <c r="AV195" s="9"/>
      <c r="AW195" s="9"/>
      <c r="AX195" s="9"/>
      <c r="AY195" s="9"/>
      <c r="AZ195" s="9"/>
      <c r="BA195" s="9"/>
      <c r="BB195" s="9">
        <v>750000</v>
      </c>
      <c r="BC195" s="9"/>
      <c r="BD195" s="9"/>
      <c r="BE195" s="9">
        <v>750000</v>
      </c>
      <c r="BF195" s="10">
        <f>VLOOKUP(B195, [1]TERDataset_APR2014!$A$2:$EM$919, 50, FALSE)</f>
        <v>0.75</v>
      </c>
      <c r="BG195" s="9">
        <v>146000</v>
      </c>
      <c r="BH195" s="9"/>
      <c r="BI195" s="9"/>
      <c r="BJ195" s="9">
        <v>100000</v>
      </c>
      <c r="BK195" s="9"/>
      <c r="BL195" s="9"/>
      <c r="BM195" s="9">
        <f>VLOOKUP(A195,[2]ProjectDetails!$A$2:$CQ$621,63,FALSE)</f>
        <v>1330000</v>
      </c>
      <c r="BN195" s="11"/>
      <c r="BO195" s="11"/>
      <c r="BP195" s="11"/>
      <c r="BQ195" s="11"/>
      <c r="BR195" s="11">
        <v>36815</v>
      </c>
      <c r="BS195" s="11">
        <v>36815</v>
      </c>
      <c r="BT195" s="11"/>
      <c r="BU195" s="11">
        <v>36815</v>
      </c>
      <c r="BV195" s="11"/>
      <c r="BW195" s="11"/>
      <c r="BX195" s="11"/>
      <c r="BY195" s="11"/>
      <c r="BZ195" s="11"/>
      <c r="CA195" s="11"/>
      <c r="CB195" s="11"/>
      <c r="CC195" s="11">
        <v>37000</v>
      </c>
      <c r="CD195" s="11"/>
      <c r="CE195" s="11"/>
      <c r="CF195" s="11"/>
      <c r="CG195" s="11">
        <v>37000</v>
      </c>
      <c r="CH195" s="11"/>
      <c r="CI195" s="11">
        <v>39020</v>
      </c>
      <c r="CJ195" s="11"/>
      <c r="CK195" s="11"/>
      <c r="CL195" s="11"/>
      <c r="CM195" s="11"/>
      <c r="CN195" s="11"/>
      <c r="CO195" s="11"/>
      <c r="CP195" s="11"/>
      <c r="CQ195" s="11">
        <v>37048</v>
      </c>
      <c r="CR195" s="11"/>
      <c r="CS195" s="11"/>
      <c r="CU195" s="12">
        <f>VLOOKUP(A195, '[3]compiled projects'!$A$1:$R$382, 14,FALSE)</f>
        <v>1</v>
      </c>
      <c r="CW195" t="s">
        <v>118</v>
      </c>
    </row>
    <row r="196" spans="1:101" x14ac:dyDescent="0.2">
      <c r="A196" s="8">
        <v>876</v>
      </c>
      <c r="B196" s="8">
        <f>VLOOKUP(A196, [1]TERDataset_APR2014!$A$2:$A$919, 1, FALSE)</f>
        <v>876</v>
      </c>
      <c r="C196" t="s">
        <v>132</v>
      </c>
      <c r="D196" t="s">
        <v>132</v>
      </c>
      <c r="F196" t="s">
        <v>102</v>
      </c>
      <c r="H196" t="s">
        <v>444</v>
      </c>
      <c r="J196" t="s">
        <v>445</v>
      </c>
      <c r="K196" t="s">
        <v>105</v>
      </c>
      <c r="L196" t="s">
        <v>106</v>
      </c>
      <c r="M196" t="s">
        <v>106</v>
      </c>
      <c r="N196" t="s">
        <v>744</v>
      </c>
      <c r="O196" t="s">
        <v>108</v>
      </c>
      <c r="P196" t="s">
        <v>109</v>
      </c>
      <c r="Q196" t="s">
        <v>110</v>
      </c>
      <c r="R196" t="s">
        <v>138</v>
      </c>
      <c r="S196" t="s">
        <v>112</v>
      </c>
      <c r="T196" t="s">
        <v>113</v>
      </c>
      <c r="U196" t="s">
        <v>745</v>
      </c>
      <c r="V196" t="s">
        <v>115</v>
      </c>
      <c r="Y196" t="b">
        <v>0</v>
      </c>
      <c r="Z196" t="b">
        <v>0</v>
      </c>
      <c r="AA196" t="b">
        <v>0</v>
      </c>
      <c r="AB196" t="b">
        <v>0</v>
      </c>
      <c r="AC196" t="b">
        <v>0</v>
      </c>
      <c r="AD196" t="b">
        <v>0</v>
      </c>
      <c r="AE196" t="b">
        <v>0</v>
      </c>
      <c r="AF196" t="b">
        <v>0</v>
      </c>
      <c r="AG196" t="b">
        <v>0</v>
      </c>
      <c r="AH196" t="b">
        <v>0</v>
      </c>
      <c r="AI196" t="s">
        <v>116</v>
      </c>
      <c r="AL196">
        <v>52400</v>
      </c>
      <c r="AM196" t="s">
        <v>117</v>
      </c>
      <c r="AT196" s="9">
        <v>175000</v>
      </c>
      <c r="AU196" s="9"/>
      <c r="AV196" s="9"/>
      <c r="AW196" s="9">
        <v>175000</v>
      </c>
      <c r="AX196" s="9"/>
      <c r="AY196" s="9"/>
      <c r="AZ196" s="9"/>
      <c r="BA196" s="9"/>
      <c r="BB196" s="9">
        <v>18500000</v>
      </c>
      <c r="BC196" s="9"/>
      <c r="BD196" s="9">
        <v>7500000</v>
      </c>
      <c r="BE196" s="9">
        <f>BC196+BD196</f>
        <v>7500000</v>
      </c>
      <c r="BF196" s="10">
        <f>VLOOKUP(B196, [1]TERDataset_APR2014!$A$2:$EM$919, 50, FALSE)</f>
        <v>7.4999140999999998</v>
      </c>
      <c r="BG196" s="9">
        <v>1667000</v>
      </c>
      <c r="BH196" s="9"/>
      <c r="BI196" s="9"/>
      <c r="BJ196" s="9">
        <v>25000000</v>
      </c>
      <c r="BK196" s="9"/>
      <c r="BL196" s="9">
        <v>5959999.9999999991</v>
      </c>
      <c r="BM196" s="9">
        <f>VLOOKUP(A196,[2]ProjectDetails!$A$2:$CQ$621,63,FALSE)</f>
        <v>5959999.9999999991</v>
      </c>
      <c r="BN196" s="11">
        <v>37354</v>
      </c>
      <c r="BO196" s="11"/>
      <c r="BP196" s="11"/>
      <c r="BQ196" s="11">
        <v>36831</v>
      </c>
      <c r="BR196" s="11">
        <v>36831</v>
      </c>
      <c r="BS196" s="11"/>
      <c r="BT196" s="11">
        <v>37378</v>
      </c>
      <c r="BU196" s="11">
        <v>37378</v>
      </c>
      <c r="BV196" s="11"/>
      <c r="BW196" s="11"/>
      <c r="BX196" s="11"/>
      <c r="BY196" s="11"/>
      <c r="BZ196" s="11"/>
      <c r="CA196" s="11"/>
      <c r="CB196" s="11"/>
      <c r="CC196" s="11">
        <v>37397</v>
      </c>
      <c r="CD196" s="11"/>
      <c r="CE196" s="11"/>
      <c r="CF196" s="11"/>
      <c r="CG196" s="11">
        <v>37740</v>
      </c>
      <c r="CH196" s="11">
        <v>39447</v>
      </c>
      <c r="CI196" s="11">
        <v>39447</v>
      </c>
      <c r="CJ196" s="11"/>
      <c r="CK196" s="11"/>
      <c r="CL196" s="11"/>
      <c r="CM196" s="11">
        <v>39629</v>
      </c>
      <c r="CN196" s="11"/>
      <c r="CO196" s="11"/>
      <c r="CP196" s="11"/>
      <c r="CQ196" s="11">
        <v>37740</v>
      </c>
      <c r="CR196" s="11"/>
      <c r="CS196" s="11"/>
      <c r="CT196" s="12">
        <f>VLOOKUP(A196,'[3]compiled projects'!A$1:R$382,11,FALSE)</f>
        <v>1</v>
      </c>
      <c r="CW196" t="s">
        <v>125</v>
      </c>
    </row>
    <row r="197" spans="1:101" x14ac:dyDescent="0.2">
      <c r="A197" s="8">
        <v>877</v>
      </c>
      <c r="B197" s="8">
        <f>VLOOKUP(A197, [1]TERDataset_APR2014!$A$2:$A$919, 1, FALSE)</f>
        <v>877</v>
      </c>
      <c r="C197" t="s">
        <v>132</v>
      </c>
      <c r="D197" t="s">
        <v>132</v>
      </c>
      <c r="F197" t="s">
        <v>126</v>
      </c>
      <c r="H197" t="s">
        <v>243</v>
      </c>
      <c r="J197" t="s">
        <v>244</v>
      </c>
      <c r="K197" t="s">
        <v>105</v>
      </c>
      <c r="L197" t="s">
        <v>106</v>
      </c>
      <c r="M197" t="s">
        <v>106</v>
      </c>
      <c r="N197" t="s">
        <v>746</v>
      </c>
      <c r="O197" t="s">
        <v>108</v>
      </c>
      <c r="P197" t="s">
        <v>109</v>
      </c>
      <c r="Q197" t="s">
        <v>110</v>
      </c>
      <c r="R197" t="s">
        <v>111</v>
      </c>
      <c r="S197" t="s">
        <v>112</v>
      </c>
      <c r="T197" t="s">
        <v>113</v>
      </c>
      <c r="U197" t="s">
        <v>747</v>
      </c>
      <c r="V197" t="s">
        <v>115</v>
      </c>
      <c r="Y197" t="b">
        <v>0</v>
      </c>
      <c r="Z197" t="b">
        <v>0</v>
      </c>
      <c r="AA197" t="b">
        <v>0</v>
      </c>
      <c r="AB197" t="b">
        <v>0</v>
      </c>
      <c r="AC197" t="b">
        <v>0</v>
      </c>
      <c r="AD197" t="b">
        <v>0</v>
      </c>
      <c r="AE197" t="b">
        <v>0</v>
      </c>
      <c r="AF197" t="b">
        <v>0</v>
      </c>
      <c r="AG197" t="b">
        <v>0</v>
      </c>
      <c r="AH197" t="b">
        <v>0</v>
      </c>
      <c r="AI197" t="s">
        <v>309</v>
      </c>
      <c r="AL197">
        <v>65988</v>
      </c>
      <c r="AM197" t="s">
        <v>124</v>
      </c>
      <c r="AT197" s="9">
        <v>350000</v>
      </c>
      <c r="AU197" s="9"/>
      <c r="AV197" s="9"/>
      <c r="AW197" s="9">
        <v>350000</v>
      </c>
      <c r="AX197" s="9"/>
      <c r="AY197" s="9"/>
      <c r="AZ197" s="9"/>
      <c r="BA197" s="9"/>
      <c r="BB197" s="9">
        <v>16100000.000000002</v>
      </c>
      <c r="BC197" s="9"/>
      <c r="BD197" s="9">
        <v>16100000.000000002</v>
      </c>
      <c r="BE197" s="9">
        <f>BC197+BD197</f>
        <v>16100000.000000002</v>
      </c>
      <c r="BF197" s="10">
        <f>VLOOKUP(B197, [1]TERDataset_APR2014!$A$2:$EM$919, 50, FALSE)</f>
        <v>16.100000000000001</v>
      </c>
      <c r="BG197" s="9">
        <v>1229000</v>
      </c>
      <c r="BH197" s="9"/>
      <c r="BI197" s="9"/>
      <c r="BJ197" s="9">
        <v>60300000.000000007</v>
      </c>
      <c r="BK197" s="9"/>
      <c r="BL197" s="9">
        <v>44020000</v>
      </c>
      <c r="BM197" s="9">
        <f>VLOOKUP(A197,[2]ProjectDetails!$A$2:$CQ$621,63,FALSE)</f>
        <v>44020000</v>
      </c>
      <c r="BN197" s="11"/>
      <c r="BO197" s="11"/>
      <c r="BP197" s="11"/>
      <c r="BQ197" s="11">
        <v>36831</v>
      </c>
      <c r="BR197" s="11">
        <v>36831</v>
      </c>
      <c r="BS197" s="11"/>
      <c r="BT197" s="11">
        <v>37263</v>
      </c>
      <c r="BU197" s="11">
        <v>37263</v>
      </c>
      <c r="BV197" s="11"/>
      <c r="BW197" s="11"/>
      <c r="BX197" s="11"/>
      <c r="BY197" s="11"/>
      <c r="BZ197" s="11"/>
      <c r="CA197" s="11"/>
      <c r="CB197" s="11"/>
      <c r="CC197" s="11">
        <v>37294</v>
      </c>
      <c r="CD197" s="11"/>
      <c r="CE197" s="11">
        <v>37300</v>
      </c>
      <c r="CF197" s="11"/>
      <c r="CG197" s="11">
        <v>37371</v>
      </c>
      <c r="CH197" s="11">
        <v>40359</v>
      </c>
      <c r="CI197" s="11">
        <v>40359</v>
      </c>
      <c r="CJ197" s="11"/>
      <c r="CK197" s="11"/>
      <c r="CL197" s="11"/>
      <c r="CM197" s="11"/>
      <c r="CN197" s="11"/>
      <c r="CO197" s="11"/>
      <c r="CP197" s="11"/>
      <c r="CQ197" s="11">
        <v>37371</v>
      </c>
      <c r="CR197" s="11"/>
      <c r="CS197" s="11"/>
      <c r="CT197" s="12">
        <f>VLOOKUP(A197,'[3]compiled projects'!A$1:R$382,11,FALSE)</f>
        <v>1</v>
      </c>
      <c r="CW197" t="s">
        <v>125</v>
      </c>
    </row>
    <row r="198" spans="1:101" x14ac:dyDescent="0.2">
      <c r="A198" s="8">
        <v>878</v>
      </c>
      <c r="B198" s="8">
        <f>VLOOKUP(A198, [1]TERDataset_APR2014!$A$2:$A$919, 1, FALSE)</f>
        <v>878</v>
      </c>
      <c r="C198" t="s">
        <v>748</v>
      </c>
      <c r="D198" t="s">
        <v>132</v>
      </c>
      <c r="E198" t="s">
        <v>749</v>
      </c>
      <c r="F198" t="s">
        <v>119</v>
      </c>
      <c r="H198" t="s">
        <v>297</v>
      </c>
      <c r="J198" t="s">
        <v>298</v>
      </c>
      <c r="K198" t="s">
        <v>105</v>
      </c>
      <c r="L198" t="s">
        <v>106</v>
      </c>
      <c r="M198" t="s">
        <v>106</v>
      </c>
      <c r="N198" t="s">
        <v>750</v>
      </c>
      <c r="O198" t="s">
        <v>108</v>
      </c>
      <c r="P198" t="s">
        <v>109</v>
      </c>
      <c r="Q198" t="s">
        <v>110</v>
      </c>
      <c r="R198" t="s">
        <v>111</v>
      </c>
      <c r="S198" t="s">
        <v>112</v>
      </c>
      <c r="T198" t="s">
        <v>113</v>
      </c>
      <c r="U198" t="s">
        <v>751</v>
      </c>
      <c r="V198" t="s">
        <v>354</v>
      </c>
      <c r="Y198" t="b">
        <v>0</v>
      </c>
      <c r="Z198" t="b">
        <v>0</v>
      </c>
      <c r="AA198" t="b">
        <v>0</v>
      </c>
      <c r="AB198" t="b">
        <v>0</v>
      </c>
      <c r="AC198" t="b">
        <v>0</v>
      </c>
      <c r="AD198" t="b">
        <v>0</v>
      </c>
      <c r="AE198" t="b">
        <v>0</v>
      </c>
      <c r="AF198" t="b">
        <v>0</v>
      </c>
      <c r="AG198" t="b">
        <v>0</v>
      </c>
      <c r="AH198" t="b">
        <v>0</v>
      </c>
      <c r="AL198">
        <v>72076</v>
      </c>
      <c r="AM198" t="s">
        <v>124</v>
      </c>
      <c r="AT198" s="9">
        <v>330000</v>
      </c>
      <c r="AU198" s="9"/>
      <c r="AV198" s="9"/>
      <c r="AW198" s="9">
        <v>330000</v>
      </c>
      <c r="AX198" s="9"/>
      <c r="AY198" s="9"/>
      <c r="AZ198" s="9"/>
      <c r="BA198" s="9"/>
      <c r="BB198" s="9">
        <v>10200000</v>
      </c>
      <c r="BC198" s="9"/>
      <c r="BD198" s="9">
        <v>10200000</v>
      </c>
      <c r="BE198" s="9">
        <f>BC198+BD198</f>
        <v>10200000</v>
      </c>
      <c r="BF198" s="10">
        <f>VLOOKUP(B198, [1]TERDataset_APR2014!$A$2:$EM$919, 50, FALSE)</f>
        <v>10.199999999999999</v>
      </c>
      <c r="BG198" s="9">
        <v>970000</v>
      </c>
      <c r="BH198" s="9"/>
      <c r="BI198" s="9"/>
      <c r="BJ198" s="9">
        <v>24500000</v>
      </c>
      <c r="BK198" s="9"/>
      <c r="BL198" s="9">
        <v>24599999.999999996</v>
      </c>
      <c r="BM198" s="9">
        <f>VLOOKUP(A198,[2]ProjectDetails!$A$2:$CQ$621,63,FALSE)</f>
        <v>24599999.999999996</v>
      </c>
      <c r="BN198" s="11">
        <v>37074</v>
      </c>
      <c r="BO198" s="11"/>
      <c r="BP198" s="11"/>
      <c r="BQ198" s="11">
        <v>36831</v>
      </c>
      <c r="BR198" s="11">
        <v>36831</v>
      </c>
      <c r="BS198" s="11"/>
      <c r="BT198" s="11">
        <v>37084</v>
      </c>
      <c r="BU198" s="11">
        <v>37084</v>
      </c>
      <c r="BV198" s="11"/>
      <c r="BW198" s="11"/>
      <c r="BX198" s="11"/>
      <c r="BY198" s="11"/>
      <c r="BZ198" s="11"/>
      <c r="CA198" s="11"/>
      <c r="CB198" s="11"/>
      <c r="CC198" s="11">
        <v>36814</v>
      </c>
      <c r="CD198" s="11"/>
      <c r="CE198" s="11"/>
      <c r="CF198" s="11"/>
      <c r="CG198" s="11"/>
      <c r="CH198" s="11">
        <v>39082</v>
      </c>
      <c r="CI198" s="11">
        <v>39813</v>
      </c>
      <c r="CJ198" s="11"/>
      <c r="CK198" s="11"/>
      <c r="CL198" s="11"/>
      <c r="CM198" s="11"/>
      <c r="CN198" s="11"/>
      <c r="CO198" s="11"/>
      <c r="CP198" s="11"/>
      <c r="CQ198" s="11">
        <v>37151</v>
      </c>
      <c r="CR198" s="11"/>
      <c r="CS198" s="11"/>
      <c r="CT198" s="12">
        <f>VLOOKUP(A198,'[3]compiled projects'!A$1:R$382,11,FALSE)</f>
        <v>1</v>
      </c>
      <c r="CW198" t="s">
        <v>125</v>
      </c>
    </row>
    <row r="199" spans="1:101" x14ac:dyDescent="0.2">
      <c r="A199" s="8">
        <v>887</v>
      </c>
      <c r="B199" s="8">
        <f>VLOOKUP(A199, [1]TERDataset_APR2014!$A$2:$A$919, 1, FALSE)</f>
        <v>887</v>
      </c>
      <c r="C199" t="s">
        <v>101</v>
      </c>
      <c r="D199" t="s">
        <v>101</v>
      </c>
      <c r="F199" t="s">
        <v>126</v>
      </c>
      <c r="H199" t="s">
        <v>243</v>
      </c>
      <c r="J199" t="s">
        <v>244</v>
      </c>
      <c r="K199" t="s">
        <v>105</v>
      </c>
      <c r="L199" t="s">
        <v>106</v>
      </c>
      <c r="M199" t="s">
        <v>106</v>
      </c>
      <c r="N199" t="s">
        <v>752</v>
      </c>
      <c r="O199" t="s">
        <v>108</v>
      </c>
      <c r="P199" t="s">
        <v>109</v>
      </c>
      <c r="Q199" t="s">
        <v>110</v>
      </c>
      <c r="R199" t="s">
        <v>111</v>
      </c>
      <c r="S199" t="s">
        <v>112</v>
      </c>
      <c r="T199" t="s">
        <v>113</v>
      </c>
      <c r="U199" t="s">
        <v>753</v>
      </c>
      <c r="V199" t="s">
        <v>115</v>
      </c>
      <c r="Y199" t="b">
        <v>0</v>
      </c>
      <c r="Z199" t="b">
        <v>0</v>
      </c>
      <c r="AA199" t="b">
        <v>0</v>
      </c>
      <c r="AB199" t="b">
        <v>0</v>
      </c>
      <c r="AC199" t="b">
        <v>0</v>
      </c>
      <c r="AD199" t="b">
        <v>0</v>
      </c>
      <c r="AE199" t="b">
        <v>0</v>
      </c>
      <c r="AF199" t="b">
        <v>0</v>
      </c>
      <c r="AG199" t="b">
        <v>0</v>
      </c>
      <c r="AH199" t="b">
        <v>0</v>
      </c>
      <c r="AI199" t="s">
        <v>309</v>
      </c>
      <c r="AK199">
        <v>2189</v>
      </c>
      <c r="AM199" t="s">
        <v>124</v>
      </c>
      <c r="AT199" s="9">
        <v>0</v>
      </c>
      <c r="AU199" s="9"/>
      <c r="AV199" s="9"/>
      <c r="AW199" s="9"/>
      <c r="AX199" s="9"/>
      <c r="AY199" s="9"/>
      <c r="AZ199" s="9"/>
      <c r="BA199" s="9"/>
      <c r="BB199" s="9">
        <v>6733000</v>
      </c>
      <c r="BC199" s="9"/>
      <c r="BD199" s="9">
        <v>6730610</v>
      </c>
      <c r="BE199" s="9">
        <f>BC199+BD199</f>
        <v>6730610</v>
      </c>
      <c r="BF199" s="10">
        <f>VLOOKUP(B199, [1]TERDataset_APR2014!$A$2:$EM$919, 50, FALSE)</f>
        <v>6.7306100000000004</v>
      </c>
      <c r="BG199" s="9">
        <v>480000</v>
      </c>
      <c r="BH199" s="9"/>
      <c r="BI199" s="9"/>
      <c r="BJ199" s="9">
        <v>13922070</v>
      </c>
      <c r="BK199" s="9"/>
      <c r="BL199" s="9">
        <v>13922070</v>
      </c>
      <c r="BM199" s="9">
        <f>VLOOKUP(A199,[2]ProjectDetails!$A$2:$CQ$621,63,FALSE)</f>
        <v>13922070</v>
      </c>
      <c r="BN199" s="11"/>
      <c r="BO199" s="11"/>
      <c r="BP199" s="11"/>
      <c r="BQ199" s="11">
        <v>36831</v>
      </c>
      <c r="BR199" s="11">
        <v>36831</v>
      </c>
      <c r="BS199" s="11"/>
      <c r="BT199" s="11">
        <v>37068</v>
      </c>
      <c r="BU199" s="11">
        <v>37068</v>
      </c>
      <c r="BV199" s="11"/>
      <c r="BW199" s="11"/>
      <c r="BX199" s="11"/>
      <c r="BY199" s="11"/>
      <c r="BZ199" s="11"/>
      <c r="CA199" s="11"/>
      <c r="CB199" s="11"/>
      <c r="CC199" s="11">
        <v>37091</v>
      </c>
      <c r="CD199" s="11"/>
      <c r="CE199" s="11"/>
      <c r="CF199" s="11"/>
      <c r="CG199" s="11">
        <v>37091</v>
      </c>
      <c r="CH199" s="11"/>
      <c r="CI199" s="11">
        <v>40025</v>
      </c>
      <c r="CJ199" s="11"/>
      <c r="CK199" s="11"/>
      <c r="CL199" s="11"/>
      <c r="CM199" s="11"/>
      <c r="CN199" s="11"/>
      <c r="CO199" s="11"/>
      <c r="CP199" s="11"/>
      <c r="CQ199" s="11">
        <v>37091</v>
      </c>
      <c r="CR199" s="11"/>
      <c r="CS199" s="11"/>
      <c r="CT199" s="12">
        <f>VLOOKUP(A199,'[3]compiled projects'!A$1:R$382,11,FALSE)</f>
        <v>1</v>
      </c>
      <c r="CW199" t="s">
        <v>125</v>
      </c>
    </row>
    <row r="200" spans="1:101" x14ac:dyDescent="0.2">
      <c r="A200" s="8">
        <v>905</v>
      </c>
      <c r="B200" s="8">
        <f>VLOOKUP(A200, [1]TERDataset_APR2014!$A$2:$A$919, 1, FALSE)</f>
        <v>905</v>
      </c>
      <c r="C200" t="s">
        <v>161</v>
      </c>
      <c r="D200" t="s">
        <v>161</v>
      </c>
      <c r="F200" t="s">
        <v>102</v>
      </c>
      <c r="G200" t="s">
        <v>102</v>
      </c>
      <c r="H200" t="s">
        <v>169</v>
      </c>
      <c r="I200" t="s">
        <v>561</v>
      </c>
      <c r="J200" t="s">
        <v>562</v>
      </c>
      <c r="K200" t="s">
        <v>105</v>
      </c>
      <c r="L200" t="s">
        <v>106</v>
      </c>
      <c r="M200" t="s">
        <v>106</v>
      </c>
      <c r="N200" t="s">
        <v>754</v>
      </c>
      <c r="O200" t="s">
        <v>108</v>
      </c>
      <c r="P200" t="s">
        <v>136</v>
      </c>
      <c r="Q200" t="s">
        <v>137</v>
      </c>
      <c r="R200" t="s">
        <v>138</v>
      </c>
      <c r="S200" t="s">
        <v>112</v>
      </c>
      <c r="T200" t="s">
        <v>113</v>
      </c>
      <c r="U200" t="s">
        <v>755</v>
      </c>
      <c r="V200" t="s">
        <v>140</v>
      </c>
      <c r="Y200" t="b">
        <v>0</v>
      </c>
      <c r="Z200" t="b">
        <v>1</v>
      </c>
      <c r="AA200" t="b">
        <v>0</v>
      </c>
      <c r="AB200" t="b">
        <v>0</v>
      </c>
      <c r="AC200" t="b">
        <v>0</v>
      </c>
      <c r="AD200" t="b">
        <v>0</v>
      </c>
      <c r="AE200" t="b">
        <v>0</v>
      </c>
      <c r="AF200" t="b">
        <v>0</v>
      </c>
      <c r="AG200" t="b">
        <v>0</v>
      </c>
      <c r="AH200" t="b">
        <v>0</v>
      </c>
      <c r="AM200" t="s">
        <v>117</v>
      </c>
      <c r="AT200" s="9">
        <v>24920</v>
      </c>
      <c r="AU200" s="9"/>
      <c r="AV200" s="9">
        <v>24920</v>
      </c>
      <c r="AW200" s="9"/>
      <c r="AX200" s="9"/>
      <c r="AY200" s="9"/>
      <c r="AZ200" s="9"/>
      <c r="BA200" s="9"/>
      <c r="BB200" s="9">
        <v>771000</v>
      </c>
      <c r="BC200" s="9"/>
      <c r="BD200" s="9">
        <v>771000</v>
      </c>
      <c r="BE200" s="9">
        <f>BC200+BD200</f>
        <v>771000</v>
      </c>
      <c r="BF200" s="10">
        <f>VLOOKUP(B200, [1]TERDataset_APR2014!$A$2:$EM$919, 50, FALSE)</f>
        <v>0.77099999999999991</v>
      </c>
      <c r="BG200" s="9">
        <v>146000</v>
      </c>
      <c r="BH200" s="9"/>
      <c r="BI200" s="9"/>
      <c r="BJ200" s="9">
        <v>645700</v>
      </c>
      <c r="BK200" s="9"/>
      <c r="BL200" s="9">
        <v>645700</v>
      </c>
      <c r="BM200" s="9">
        <f>VLOOKUP(A200,[2]ProjectDetails!$A$2:$CQ$621,63,FALSE)</f>
        <v>645700</v>
      </c>
      <c r="BN200" s="11"/>
      <c r="BO200" s="11"/>
      <c r="BP200" s="11"/>
      <c r="BQ200" s="11"/>
      <c r="BR200" s="11">
        <v>36860</v>
      </c>
      <c r="BS200" s="11">
        <v>36860</v>
      </c>
      <c r="BT200" s="11"/>
      <c r="BU200" s="11">
        <v>36860</v>
      </c>
      <c r="BV200" s="11"/>
      <c r="BW200" s="11"/>
      <c r="BX200" s="11"/>
      <c r="BY200" s="11"/>
      <c r="BZ200" s="11"/>
      <c r="CA200" s="11"/>
      <c r="CB200" s="11"/>
      <c r="CC200" s="11">
        <v>36934</v>
      </c>
      <c r="CD200" s="11"/>
      <c r="CE200" s="11"/>
      <c r="CF200" s="11"/>
      <c r="CG200" s="11">
        <v>36892</v>
      </c>
      <c r="CH200" s="11">
        <v>38138</v>
      </c>
      <c r="CI200" s="11">
        <v>38139</v>
      </c>
      <c r="CJ200" s="11"/>
      <c r="CK200" s="11">
        <v>37986</v>
      </c>
      <c r="CL200" s="11"/>
      <c r="CM200" s="11">
        <v>38292</v>
      </c>
      <c r="CN200" s="11"/>
      <c r="CO200" s="11"/>
      <c r="CP200" s="11"/>
      <c r="CQ200" s="11">
        <v>36892</v>
      </c>
      <c r="CR200" s="11"/>
      <c r="CS200" s="11"/>
      <c r="CU200" s="12">
        <f>VLOOKUP(A200, '[3]compiled projects'!$A$1:$R$382, 14,FALSE)</f>
        <v>1</v>
      </c>
      <c r="CW200" t="s">
        <v>118</v>
      </c>
    </row>
    <row r="201" spans="1:101" x14ac:dyDescent="0.2">
      <c r="A201" s="13">
        <v>906</v>
      </c>
      <c r="B201" s="8">
        <f>VLOOKUP(A201, [1]TERDataset_APR2014!$A$2:$A$919, 1, FALSE)</f>
        <v>906</v>
      </c>
      <c r="C201" t="s">
        <v>101</v>
      </c>
      <c r="D201" t="s">
        <v>101</v>
      </c>
      <c r="F201" t="s">
        <v>119</v>
      </c>
      <c r="H201" t="s">
        <v>183</v>
      </c>
      <c r="J201" t="s">
        <v>184</v>
      </c>
      <c r="K201" t="s">
        <v>105</v>
      </c>
      <c r="L201" t="s">
        <v>106</v>
      </c>
      <c r="M201" t="s">
        <v>106</v>
      </c>
      <c r="N201" t="s">
        <v>756</v>
      </c>
      <c r="O201" t="s">
        <v>108</v>
      </c>
      <c r="P201" t="s">
        <v>136</v>
      </c>
      <c r="Q201" t="s">
        <v>137</v>
      </c>
      <c r="R201" t="s">
        <v>138</v>
      </c>
      <c r="S201" t="s">
        <v>112</v>
      </c>
      <c r="T201" t="s">
        <v>113</v>
      </c>
      <c r="U201" t="s">
        <v>757</v>
      </c>
      <c r="V201" t="s">
        <v>140</v>
      </c>
      <c r="Y201" t="b">
        <v>0</v>
      </c>
      <c r="Z201" t="b">
        <v>0</v>
      </c>
      <c r="AA201" t="b">
        <v>0</v>
      </c>
      <c r="AB201" t="b">
        <v>0</v>
      </c>
      <c r="AC201" t="b">
        <v>0</v>
      </c>
      <c r="AD201" t="b">
        <v>0</v>
      </c>
      <c r="AE201" t="b">
        <v>0</v>
      </c>
      <c r="AF201" t="b">
        <v>0</v>
      </c>
      <c r="AG201" t="b">
        <v>0</v>
      </c>
      <c r="AH201" t="b">
        <v>0</v>
      </c>
      <c r="AI201" t="s">
        <v>309</v>
      </c>
      <c r="AK201">
        <v>1928</v>
      </c>
      <c r="AM201" t="s">
        <v>124</v>
      </c>
      <c r="AT201" s="9">
        <v>0</v>
      </c>
      <c r="AU201" s="9"/>
      <c r="AV201" s="9"/>
      <c r="AW201" s="9"/>
      <c r="AX201" s="9"/>
      <c r="AY201" s="9"/>
      <c r="AZ201" s="9"/>
      <c r="BA201" s="9"/>
      <c r="BB201" s="9">
        <v>750000</v>
      </c>
      <c r="BC201" s="9"/>
      <c r="BD201" s="9"/>
      <c r="BE201" s="9">
        <v>750000</v>
      </c>
      <c r="BF201" s="10">
        <f>VLOOKUP(B201, [1]TERDataset_APR2014!$A$2:$EM$919, 50, FALSE)</f>
        <v>0.75</v>
      </c>
      <c r="BG201" s="9">
        <v>146000</v>
      </c>
      <c r="BH201" s="9"/>
      <c r="BI201" s="9"/>
      <c r="BJ201" s="9">
        <v>978015</v>
      </c>
      <c r="BK201" s="9"/>
      <c r="BL201" s="9"/>
      <c r="BM201" s="9">
        <f>VLOOKUP(A201,[2]ProjectDetails!$A$2:$CQ$621,63,FALSE)</f>
        <v>990000</v>
      </c>
      <c r="BN201" s="11"/>
      <c r="BO201" s="11"/>
      <c r="BP201" s="11"/>
      <c r="BQ201" s="11"/>
      <c r="BR201" s="11">
        <v>36860</v>
      </c>
      <c r="BS201" s="11">
        <v>36860</v>
      </c>
      <c r="BT201" s="11"/>
      <c r="BU201" s="11">
        <v>36860</v>
      </c>
      <c r="BV201" s="11"/>
      <c r="BW201" s="11"/>
      <c r="BX201" s="11"/>
      <c r="BY201" s="11"/>
      <c r="BZ201" s="11"/>
      <c r="CA201" s="11"/>
      <c r="CB201" s="11"/>
      <c r="CC201" s="11">
        <v>36997</v>
      </c>
      <c r="CD201" s="11"/>
      <c r="CE201" s="11"/>
      <c r="CF201" s="11"/>
      <c r="CG201" s="11">
        <v>36997</v>
      </c>
      <c r="CH201" s="11"/>
      <c r="CI201" s="11">
        <v>38837</v>
      </c>
      <c r="CJ201" s="11"/>
      <c r="CK201" s="11"/>
      <c r="CL201" s="11"/>
      <c r="CM201" s="11"/>
      <c r="CN201" s="11"/>
      <c r="CO201" s="11"/>
      <c r="CP201" s="11"/>
      <c r="CQ201" s="11">
        <v>36997</v>
      </c>
      <c r="CR201" s="11"/>
      <c r="CS201" s="11"/>
      <c r="CU201" s="12">
        <f>VLOOKUP(A201, '[3]compiled projects'!$A$1:$R$382, 14,FALSE)</f>
        <v>1</v>
      </c>
      <c r="CW201" t="s">
        <v>118</v>
      </c>
    </row>
    <row r="202" spans="1:101" x14ac:dyDescent="0.2">
      <c r="A202" s="13">
        <v>907</v>
      </c>
      <c r="B202" s="8">
        <f>VLOOKUP(A202, [1]TERDataset_APR2014!$A$2:$A$919, 1, FALSE)</f>
        <v>907</v>
      </c>
      <c r="C202" t="s">
        <v>161</v>
      </c>
      <c r="D202" t="s">
        <v>161</v>
      </c>
      <c r="F202" t="s">
        <v>119</v>
      </c>
      <c r="H202" t="s">
        <v>183</v>
      </c>
      <c r="J202" t="s">
        <v>184</v>
      </c>
      <c r="K202" t="s">
        <v>105</v>
      </c>
      <c r="L202" t="s">
        <v>106</v>
      </c>
      <c r="M202" t="s">
        <v>106</v>
      </c>
      <c r="N202" t="s">
        <v>758</v>
      </c>
      <c r="O202" t="s">
        <v>108</v>
      </c>
      <c r="P202" t="s">
        <v>136</v>
      </c>
      <c r="Q202" t="s">
        <v>137</v>
      </c>
      <c r="R202" t="s">
        <v>138</v>
      </c>
      <c r="S202" t="s">
        <v>112</v>
      </c>
      <c r="T202" t="s">
        <v>113</v>
      </c>
      <c r="U202" t="s">
        <v>759</v>
      </c>
      <c r="V202" t="s">
        <v>140</v>
      </c>
      <c r="Y202" t="b">
        <v>0</v>
      </c>
      <c r="Z202" t="b">
        <v>0</v>
      </c>
      <c r="AA202" t="b">
        <v>0</v>
      </c>
      <c r="AB202" t="b">
        <v>0</v>
      </c>
      <c r="AC202" t="b">
        <v>0</v>
      </c>
      <c r="AD202" t="b">
        <v>0</v>
      </c>
      <c r="AE202" t="b">
        <v>0</v>
      </c>
      <c r="AF202" t="b">
        <v>0</v>
      </c>
      <c r="AG202" t="b">
        <v>0</v>
      </c>
      <c r="AH202" t="b">
        <v>0</v>
      </c>
      <c r="AI202" t="s">
        <v>309</v>
      </c>
      <c r="AM202" t="s">
        <v>124</v>
      </c>
      <c r="AT202" s="9">
        <v>0</v>
      </c>
      <c r="AU202" s="9"/>
      <c r="AV202" s="9"/>
      <c r="AW202" s="9"/>
      <c r="AX202" s="9"/>
      <c r="AY202" s="9"/>
      <c r="AZ202" s="9"/>
      <c r="BA202" s="9"/>
      <c r="BB202" s="9">
        <v>625000</v>
      </c>
      <c r="BC202" s="9"/>
      <c r="BD202" s="9"/>
      <c r="BE202" s="9">
        <v>625000</v>
      </c>
      <c r="BF202" s="10">
        <f>VLOOKUP(B202, [1]TERDataset_APR2014!$A$2:$EM$919, 50, FALSE)</f>
        <v>0.625</v>
      </c>
      <c r="BG202" s="9">
        <v>146000</v>
      </c>
      <c r="BH202" s="9"/>
      <c r="BI202" s="9"/>
      <c r="BJ202" s="9">
        <v>175000</v>
      </c>
      <c r="BK202" s="9"/>
      <c r="BL202" s="9"/>
      <c r="BM202" s="9">
        <f>VLOOKUP(A202,[2]ProjectDetails!$A$2:$CQ$621,63,FALSE)</f>
        <v>175000</v>
      </c>
      <c r="BN202" s="11"/>
      <c r="BO202" s="11"/>
      <c r="BP202" s="11"/>
      <c r="BQ202" s="11"/>
      <c r="BR202" s="11">
        <v>36860</v>
      </c>
      <c r="BS202" s="11">
        <v>36860</v>
      </c>
      <c r="BT202" s="11"/>
      <c r="BU202" s="11">
        <v>36860</v>
      </c>
      <c r="BV202" s="11"/>
      <c r="BW202" s="11"/>
      <c r="BX202" s="11"/>
      <c r="BY202" s="11"/>
      <c r="BZ202" s="11"/>
      <c r="CA202" s="11"/>
      <c r="CB202" s="11"/>
      <c r="CC202" s="11">
        <v>36924</v>
      </c>
      <c r="CD202" s="11"/>
      <c r="CE202" s="11"/>
      <c r="CF202" s="11"/>
      <c r="CG202" s="11">
        <v>36893</v>
      </c>
      <c r="CH202" s="11">
        <v>38107</v>
      </c>
      <c r="CI202" s="11">
        <v>38108</v>
      </c>
      <c r="CJ202" s="11"/>
      <c r="CK202" s="11">
        <v>38717</v>
      </c>
      <c r="CL202" s="11"/>
      <c r="CM202" s="11">
        <v>38322</v>
      </c>
      <c r="CN202" s="11"/>
      <c r="CO202" s="11"/>
      <c r="CP202" s="11"/>
      <c r="CQ202" s="11">
        <v>36893</v>
      </c>
      <c r="CR202" s="11"/>
      <c r="CS202" s="11"/>
      <c r="CT202" s="12">
        <f>VLOOKUP(A202,'[3]compiled projects'!A$1:R$382,11,FALSE)</f>
        <v>1</v>
      </c>
      <c r="CW202" t="s">
        <v>125</v>
      </c>
    </row>
    <row r="203" spans="1:101" x14ac:dyDescent="0.2">
      <c r="A203" s="13">
        <v>913</v>
      </c>
      <c r="B203" s="8">
        <f>VLOOKUP(A203, [1]TERDataset_APR2014!$A$2:$A$919, 1, FALSE)</f>
        <v>913</v>
      </c>
      <c r="C203" t="s">
        <v>101</v>
      </c>
      <c r="D203" t="s">
        <v>101</v>
      </c>
      <c r="F203" t="s">
        <v>119</v>
      </c>
      <c r="H203" t="s">
        <v>120</v>
      </c>
      <c r="J203" t="s">
        <v>121</v>
      </c>
      <c r="K203" t="s">
        <v>105</v>
      </c>
      <c r="L203" t="s">
        <v>106</v>
      </c>
      <c r="M203" t="s">
        <v>106</v>
      </c>
      <c r="N203" t="s">
        <v>760</v>
      </c>
      <c r="O203" t="s">
        <v>108</v>
      </c>
      <c r="P203" t="s">
        <v>136</v>
      </c>
      <c r="Q203" t="s">
        <v>137</v>
      </c>
      <c r="R203" t="s">
        <v>138</v>
      </c>
      <c r="S203" t="s">
        <v>112</v>
      </c>
      <c r="T203" t="s">
        <v>113</v>
      </c>
      <c r="U203" t="s">
        <v>761</v>
      </c>
      <c r="V203" t="s">
        <v>187</v>
      </c>
      <c r="Y203" t="b">
        <v>0</v>
      </c>
      <c r="Z203" t="b">
        <v>0</v>
      </c>
      <c r="AA203" t="b">
        <v>0</v>
      </c>
      <c r="AB203" t="b">
        <v>0</v>
      </c>
      <c r="AC203" t="b">
        <v>0</v>
      </c>
      <c r="AD203" t="b">
        <v>0</v>
      </c>
      <c r="AE203" t="b">
        <v>0</v>
      </c>
      <c r="AF203" t="b">
        <v>0</v>
      </c>
      <c r="AG203" t="b">
        <v>0</v>
      </c>
      <c r="AH203" t="b">
        <v>0</v>
      </c>
      <c r="AK203">
        <v>1359</v>
      </c>
      <c r="AM203" t="s">
        <v>131</v>
      </c>
      <c r="AT203" s="9">
        <v>25000</v>
      </c>
      <c r="AU203" s="9"/>
      <c r="AV203" s="9">
        <v>25000</v>
      </c>
      <c r="AW203" s="9"/>
      <c r="AX203" s="9"/>
      <c r="AY203" s="9"/>
      <c r="AZ203" s="9"/>
      <c r="BA203" s="9"/>
      <c r="BB203" s="9">
        <v>718270</v>
      </c>
      <c r="BC203" s="9"/>
      <c r="BD203" s="9"/>
      <c r="BE203" s="9">
        <f>BF203*1000000</f>
        <v>718270</v>
      </c>
      <c r="BF203" s="10">
        <f>VLOOKUP(B203, [1]TERDataset_APR2014!$A$2:$EM$919, 50, FALSE)</f>
        <v>0.71826999999999996</v>
      </c>
      <c r="BG203" s="9">
        <v>146000</v>
      </c>
      <c r="BH203" s="9"/>
      <c r="BI203" s="9"/>
      <c r="BJ203" s="9">
        <v>637611</v>
      </c>
      <c r="BK203" s="9"/>
      <c r="BL203" s="9"/>
      <c r="BM203" s="9">
        <f>VLOOKUP(A203, [4]TERDataset_APR2014!$A$11:$EM$893,55,FALSE)*1000000</f>
        <v>603000</v>
      </c>
      <c r="BN203" s="11"/>
      <c r="BO203" s="11"/>
      <c r="BP203" s="11"/>
      <c r="BQ203" s="11"/>
      <c r="BR203" s="11">
        <v>36865</v>
      </c>
      <c r="BS203" s="11">
        <v>36865</v>
      </c>
      <c r="BT203" s="11"/>
      <c r="BU203" s="11">
        <v>36865</v>
      </c>
      <c r="BV203" s="11"/>
      <c r="BW203" s="11"/>
      <c r="BX203" s="11"/>
      <c r="BY203" s="11"/>
      <c r="BZ203" s="11"/>
      <c r="CA203" s="11"/>
      <c r="CB203" s="11"/>
      <c r="CC203" s="11">
        <v>36965</v>
      </c>
      <c r="CD203" s="11"/>
      <c r="CE203" s="11"/>
      <c r="CF203" s="11"/>
      <c r="CG203" s="11">
        <v>36965</v>
      </c>
      <c r="CH203" s="11">
        <v>39082</v>
      </c>
      <c r="CI203" s="11">
        <v>39234</v>
      </c>
      <c r="CJ203" s="11"/>
      <c r="CK203" s="11"/>
      <c r="CL203" s="11"/>
      <c r="CM203" s="11">
        <v>39234</v>
      </c>
      <c r="CN203" s="11"/>
      <c r="CO203" s="11"/>
      <c r="CP203" s="11"/>
      <c r="CQ203" s="11">
        <v>36965</v>
      </c>
      <c r="CR203" s="11"/>
      <c r="CS203" s="11"/>
      <c r="CU203" s="12">
        <v>1</v>
      </c>
      <c r="CW203" t="s">
        <v>118</v>
      </c>
    </row>
    <row r="204" spans="1:101" x14ac:dyDescent="0.2">
      <c r="A204" s="8">
        <v>925</v>
      </c>
      <c r="B204" s="8">
        <f>VLOOKUP(A204, [1]TERDataset_APR2014!$A$2:$A$919, 1, FALSE)</f>
        <v>925</v>
      </c>
      <c r="C204" t="s">
        <v>101</v>
      </c>
      <c r="D204" t="s">
        <v>101</v>
      </c>
      <c r="F204" t="s">
        <v>126</v>
      </c>
      <c r="H204" t="s">
        <v>463</v>
      </c>
      <c r="J204" t="s">
        <v>464</v>
      </c>
      <c r="K204" t="s">
        <v>105</v>
      </c>
      <c r="L204" t="s">
        <v>106</v>
      </c>
      <c r="M204" t="s">
        <v>106</v>
      </c>
      <c r="N204" t="s">
        <v>762</v>
      </c>
      <c r="O204" t="s">
        <v>108</v>
      </c>
      <c r="P204" t="s">
        <v>109</v>
      </c>
      <c r="Q204" t="s">
        <v>110</v>
      </c>
      <c r="R204" t="s">
        <v>111</v>
      </c>
      <c r="S204" t="s">
        <v>112</v>
      </c>
      <c r="T204" t="s">
        <v>113</v>
      </c>
      <c r="U204" t="s">
        <v>763</v>
      </c>
      <c r="V204" t="s">
        <v>115</v>
      </c>
      <c r="Y204" t="b">
        <v>0</v>
      </c>
      <c r="Z204" t="b">
        <v>0</v>
      </c>
      <c r="AA204" t="b">
        <v>0</v>
      </c>
      <c r="AB204" t="b">
        <v>0</v>
      </c>
      <c r="AC204" t="b">
        <v>0</v>
      </c>
      <c r="AD204" t="b">
        <v>0</v>
      </c>
      <c r="AE204" t="b">
        <v>0</v>
      </c>
      <c r="AF204" t="b">
        <v>0</v>
      </c>
      <c r="AG204" t="b">
        <v>0</v>
      </c>
      <c r="AH204" t="b">
        <v>0</v>
      </c>
      <c r="AI204" t="s">
        <v>309</v>
      </c>
      <c r="AK204">
        <v>1321</v>
      </c>
      <c r="AM204" t="s">
        <v>124</v>
      </c>
      <c r="AT204" s="9">
        <v>25000</v>
      </c>
      <c r="AU204" s="9"/>
      <c r="AV204" s="9">
        <v>25000</v>
      </c>
      <c r="AW204" s="9"/>
      <c r="AX204" s="9"/>
      <c r="AY204" s="9"/>
      <c r="AZ204" s="9"/>
      <c r="BA204" s="9"/>
      <c r="BB204" s="9">
        <v>4000000</v>
      </c>
      <c r="BC204" s="9"/>
      <c r="BD204" s="9">
        <v>4000000</v>
      </c>
      <c r="BE204" s="9">
        <f t="shared" ref="BE204:BE208" si="9">BC204+BD204</f>
        <v>4000000</v>
      </c>
      <c r="BF204" s="10">
        <f>VLOOKUP(B204, [1]TERDataset_APR2014!$A$2:$EM$919, 50, FALSE)</f>
        <v>4</v>
      </c>
      <c r="BG204" s="9">
        <v>336000</v>
      </c>
      <c r="BH204" s="9"/>
      <c r="BI204" s="9"/>
      <c r="BJ204" s="9">
        <v>6874000.0000000009</v>
      </c>
      <c r="BK204" s="9"/>
      <c r="BL204" s="9">
        <v>13466000</v>
      </c>
      <c r="BM204" s="9">
        <f>VLOOKUP(A204,[2]ProjectDetails!$A$2:$CQ$621,63,FALSE)</f>
        <v>13466000</v>
      </c>
      <c r="BN204" s="11">
        <v>36529</v>
      </c>
      <c r="BO204" s="11"/>
      <c r="BP204" s="11">
        <v>36923</v>
      </c>
      <c r="BQ204" s="11">
        <v>36934</v>
      </c>
      <c r="BR204" s="11">
        <v>36934</v>
      </c>
      <c r="BS204" s="11"/>
      <c r="BT204" s="11">
        <v>37596</v>
      </c>
      <c r="BU204" s="11">
        <v>37596</v>
      </c>
      <c r="BV204" s="11"/>
      <c r="BW204" s="11"/>
      <c r="BX204" s="11"/>
      <c r="BY204" s="11"/>
      <c r="BZ204" s="11"/>
      <c r="CA204" s="11"/>
      <c r="CB204" s="11"/>
      <c r="CC204" s="11">
        <v>37637</v>
      </c>
      <c r="CD204" s="11"/>
      <c r="CE204" s="11"/>
      <c r="CF204" s="11"/>
      <c r="CG204" s="11">
        <v>37637</v>
      </c>
      <c r="CH204" s="11">
        <v>38596</v>
      </c>
      <c r="CI204" s="11">
        <v>39447</v>
      </c>
      <c r="CJ204" s="11"/>
      <c r="CK204" s="11"/>
      <c r="CL204" s="11"/>
      <c r="CM204" s="11"/>
      <c r="CN204" s="11"/>
      <c r="CO204" s="11"/>
      <c r="CP204" s="11"/>
      <c r="CQ204" s="11">
        <v>37639</v>
      </c>
      <c r="CR204" s="11"/>
      <c r="CS204" s="11"/>
      <c r="CU204" s="12">
        <f>VLOOKUP(A204, '[3]compiled projects'!$A$1:$R$382, 14,FALSE)</f>
        <v>1</v>
      </c>
      <c r="CW204" t="s">
        <v>118</v>
      </c>
    </row>
    <row r="205" spans="1:101" x14ac:dyDescent="0.2">
      <c r="A205" s="8">
        <v>932</v>
      </c>
      <c r="B205" s="8">
        <f>VLOOKUP(A205, [1]TERDataset_APR2014!$A$2:$A$919, 1, FALSE)</f>
        <v>932</v>
      </c>
      <c r="C205" t="s">
        <v>101</v>
      </c>
      <c r="D205" t="s">
        <v>101</v>
      </c>
      <c r="F205" t="s">
        <v>174</v>
      </c>
      <c r="H205" t="s">
        <v>290</v>
      </c>
      <c r="J205" t="s">
        <v>291</v>
      </c>
      <c r="K205" t="s">
        <v>105</v>
      </c>
      <c r="L205" t="s">
        <v>106</v>
      </c>
      <c r="M205" t="s">
        <v>106</v>
      </c>
      <c r="N205" t="s">
        <v>764</v>
      </c>
      <c r="O205" t="s">
        <v>108</v>
      </c>
      <c r="P205" t="s">
        <v>109</v>
      </c>
      <c r="Q205" t="s">
        <v>110</v>
      </c>
      <c r="R205" t="s">
        <v>111</v>
      </c>
      <c r="S205" t="s">
        <v>112</v>
      </c>
      <c r="T205" t="s">
        <v>113</v>
      </c>
      <c r="U205" t="s">
        <v>765</v>
      </c>
      <c r="V205" t="s">
        <v>115</v>
      </c>
      <c r="Y205" t="b">
        <v>0</v>
      </c>
      <c r="Z205" t="b">
        <v>0</v>
      </c>
      <c r="AA205" t="b">
        <v>0</v>
      </c>
      <c r="AB205" t="b">
        <v>0</v>
      </c>
      <c r="AC205" t="b">
        <v>0</v>
      </c>
      <c r="AD205" t="b">
        <v>0</v>
      </c>
      <c r="AE205" t="b">
        <v>0</v>
      </c>
      <c r="AF205" t="b">
        <v>0</v>
      </c>
      <c r="AG205" t="b">
        <v>0</v>
      </c>
      <c r="AH205" t="b">
        <v>0</v>
      </c>
      <c r="AI205" t="s">
        <v>766</v>
      </c>
      <c r="AK205">
        <v>1285</v>
      </c>
      <c r="AM205" t="s">
        <v>565</v>
      </c>
      <c r="AT205" s="9">
        <v>255700</v>
      </c>
      <c r="AU205" s="9"/>
      <c r="AV205" s="9">
        <v>22000</v>
      </c>
      <c r="AW205" s="9">
        <v>233700</v>
      </c>
      <c r="AX205" s="9"/>
      <c r="AY205" s="9"/>
      <c r="AZ205" s="9"/>
      <c r="BA205" s="9"/>
      <c r="BB205" s="9">
        <v>2100000</v>
      </c>
      <c r="BC205" s="9"/>
      <c r="BD205" s="9">
        <v>2100000</v>
      </c>
      <c r="BE205" s="9">
        <f t="shared" si="9"/>
        <v>2100000</v>
      </c>
      <c r="BF205" s="10">
        <f>VLOOKUP(B205, [1]TERDataset_APR2014!$A$2:$EM$919, 50, FALSE)</f>
        <v>2.1</v>
      </c>
      <c r="BG205" s="9">
        <v>316000</v>
      </c>
      <c r="BH205" s="9"/>
      <c r="BI205" s="9"/>
      <c r="BJ205" s="9">
        <v>2778569.9999999995</v>
      </c>
      <c r="BK205" s="9"/>
      <c r="BL205" s="9">
        <v>2990570</v>
      </c>
      <c r="BM205" s="9">
        <f>VLOOKUP(A205,[2]ProjectDetails!$A$2:$CQ$621,63,FALSE)</f>
        <v>2990570</v>
      </c>
      <c r="BN205" s="11"/>
      <c r="BO205" s="11"/>
      <c r="BP205" s="11">
        <v>36923</v>
      </c>
      <c r="BQ205" s="11">
        <v>36934</v>
      </c>
      <c r="BR205" s="11">
        <v>36934</v>
      </c>
      <c r="BS205" s="11"/>
      <c r="BT205" s="11">
        <v>37274</v>
      </c>
      <c r="BU205" s="11">
        <v>37274</v>
      </c>
      <c r="BV205" s="11"/>
      <c r="BW205" s="11"/>
      <c r="BX205" s="11"/>
      <c r="BY205" s="11"/>
      <c r="BZ205" s="11"/>
      <c r="CA205" s="11"/>
      <c r="CB205" s="11"/>
      <c r="CC205" s="11">
        <v>37286</v>
      </c>
      <c r="CD205" s="11"/>
      <c r="CE205" s="11"/>
      <c r="CF205" s="11"/>
      <c r="CG205" s="11">
        <v>37286</v>
      </c>
      <c r="CH205" s="11"/>
      <c r="CI205" s="11">
        <v>38352</v>
      </c>
      <c r="CJ205" s="11"/>
      <c r="CK205" s="11"/>
      <c r="CL205" s="11"/>
      <c r="CM205" s="11">
        <v>38139</v>
      </c>
      <c r="CN205" s="11"/>
      <c r="CO205" s="11"/>
      <c r="CP205" s="11"/>
      <c r="CQ205" s="11">
        <v>37420</v>
      </c>
      <c r="CR205" s="11"/>
      <c r="CS205" s="11"/>
      <c r="CT205" s="12">
        <f>VLOOKUP(A205,'[3]compiled projects'!A$1:R$382,11,FALSE)</f>
        <v>1</v>
      </c>
      <c r="CW205" t="s">
        <v>125</v>
      </c>
    </row>
    <row r="206" spans="1:101" x14ac:dyDescent="0.2">
      <c r="A206" s="8">
        <v>939</v>
      </c>
      <c r="B206" s="8">
        <f>VLOOKUP(A206, [1]TERDataset_APR2014!$A$2:$A$919, 1, FALSE)</f>
        <v>939</v>
      </c>
      <c r="C206" t="s">
        <v>132</v>
      </c>
      <c r="D206" t="s">
        <v>132</v>
      </c>
      <c r="F206" t="s">
        <v>119</v>
      </c>
      <c r="H206" t="s">
        <v>272</v>
      </c>
      <c r="J206" t="s">
        <v>273</v>
      </c>
      <c r="K206" t="s">
        <v>105</v>
      </c>
      <c r="L206" t="s">
        <v>106</v>
      </c>
      <c r="M206" t="s">
        <v>106</v>
      </c>
      <c r="N206" t="s">
        <v>767</v>
      </c>
      <c r="O206" t="s">
        <v>108</v>
      </c>
      <c r="P206" t="s">
        <v>109</v>
      </c>
      <c r="Q206" t="s">
        <v>110</v>
      </c>
      <c r="R206" t="s">
        <v>111</v>
      </c>
      <c r="S206" t="s">
        <v>112</v>
      </c>
      <c r="T206" t="s">
        <v>113</v>
      </c>
      <c r="U206" t="s">
        <v>768</v>
      </c>
      <c r="V206" t="s">
        <v>115</v>
      </c>
      <c r="Y206" t="b">
        <v>0</v>
      </c>
      <c r="Z206" t="b">
        <v>0</v>
      </c>
      <c r="AA206" t="b">
        <v>0</v>
      </c>
      <c r="AB206" t="b">
        <v>0</v>
      </c>
      <c r="AC206" t="b">
        <v>0</v>
      </c>
      <c r="AD206" t="b">
        <v>0</v>
      </c>
      <c r="AE206" t="b">
        <v>0</v>
      </c>
      <c r="AF206" t="b">
        <v>0</v>
      </c>
      <c r="AG206" t="b">
        <v>0</v>
      </c>
      <c r="AH206" t="b">
        <v>0</v>
      </c>
      <c r="AI206" t="s">
        <v>309</v>
      </c>
      <c r="AL206">
        <v>60029</v>
      </c>
      <c r="AM206" t="s">
        <v>303</v>
      </c>
      <c r="AT206" s="9">
        <v>350000</v>
      </c>
      <c r="AU206" s="9"/>
      <c r="AV206" s="9"/>
      <c r="AW206" s="9">
        <v>350000</v>
      </c>
      <c r="AX206" s="9"/>
      <c r="AY206" s="9"/>
      <c r="AZ206" s="9"/>
      <c r="BA206" s="9"/>
      <c r="BB206" s="9">
        <v>16000000</v>
      </c>
      <c r="BC206" s="9"/>
      <c r="BD206" s="9">
        <v>16000000</v>
      </c>
      <c r="BE206" s="9">
        <f t="shared" si="9"/>
        <v>16000000</v>
      </c>
      <c r="BF206" s="10">
        <f>VLOOKUP(B206, [1]TERDataset_APR2014!$A$2:$EM$919, 50, FALSE)</f>
        <v>16</v>
      </c>
      <c r="BG206" s="9">
        <v>1337000</v>
      </c>
      <c r="BH206" s="9"/>
      <c r="BI206" s="9"/>
      <c r="BJ206" s="9">
        <v>46150000</v>
      </c>
      <c r="BK206" s="9"/>
      <c r="BL206" s="9">
        <v>46150000</v>
      </c>
      <c r="BM206" s="9">
        <f>VLOOKUP(A206,[2]ProjectDetails!$A$2:$CQ$621,63,FALSE)</f>
        <v>46150000</v>
      </c>
      <c r="BN206" s="11">
        <v>37309</v>
      </c>
      <c r="BO206" s="11"/>
      <c r="BP206" s="11">
        <v>36923</v>
      </c>
      <c r="BQ206" s="11">
        <v>36934</v>
      </c>
      <c r="BR206" s="11">
        <v>36934</v>
      </c>
      <c r="BS206" s="11"/>
      <c r="BT206" s="11">
        <v>37322</v>
      </c>
      <c r="BU206" s="11">
        <v>37322</v>
      </c>
      <c r="BV206" s="11"/>
      <c r="BW206" s="11"/>
      <c r="BX206" s="11"/>
      <c r="BY206" s="11"/>
      <c r="BZ206" s="11"/>
      <c r="CA206" s="11"/>
      <c r="CB206" s="11"/>
      <c r="CC206" s="11">
        <v>37362</v>
      </c>
      <c r="CD206" s="11"/>
      <c r="CE206" s="11"/>
      <c r="CF206" s="11"/>
      <c r="CG206" s="11">
        <v>37650</v>
      </c>
      <c r="CH206" s="11">
        <v>40421</v>
      </c>
      <c r="CI206" s="11">
        <v>40421</v>
      </c>
      <c r="CJ206" s="11"/>
      <c r="CK206" s="11"/>
      <c r="CL206" s="11">
        <v>40908</v>
      </c>
      <c r="CM206" s="11"/>
      <c r="CN206" s="11"/>
      <c r="CO206" s="11"/>
      <c r="CP206" s="11"/>
      <c r="CQ206" s="11">
        <v>37650</v>
      </c>
      <c r="CR206" s="11">
        <v>38717</v>
      </c>
      <c r="CS206" s="11"/>
      <c r="CU206" s="12">
        <f>VLOOKUP(A206, '[3]compiled projects'!$A$1:$R$382, 14,FALSE)</f>
        <v>1</v>
      </c>
      <c r="CW206" t="s">
        <v>118</v>
      </c>
    </row>
    <row r="207" spans="1:101" x14ac:dyDescent="0.2">
      <c r="A207" s="8">
        <v>942</v>
      </c>
      <c r="B207" s="8">
        <f>VLOOKUP(A207, [1]TERDataset_APR2014!$A$2:$A$919, 1, FALSE)</f>
        <v>942</v>
      </c>
      <c r="C207" t="s">
        <v>132</v>
      </c>
      <c r="D207" t="s">
        <v>132</v>
      </c>
      <c r="F207" t="s">
        <v>102</v>
      </c>
      <c r="H207" t="s">
        <v>769</v>
      </c>
      <c r="J207" t="s">
        <v>770</v>
      </c>
      <c r="K207" t="s">
        <v>105</v>
      </c>
      <c r="L207" t="s">
        <v>106</v>
      </c>
      <c r="M207" t="s">
        <v>106</v>
      </c>
      <c r="N207" t="s">
        <v>771</v>
      </c>
      <c r="O207" t="s">
        <v>108</v>
      </c>
      <c r="P207" t="s">
        <v>109</v>
      </c>
      <c r="Q207" t="s">
        <v>110</v>
      </c>
      <c r="R207" t="s">
        <v>138</v>
      </c>
      <c r="S207" t="s">
        <v>112</v>
      </c>
      <c r="T207" t="s">
        <v>113</v>
      </c>
      <c r="U207" t="s">
        <v>772</v>
      </c>
      <c r="V207" t="s">
        <v>115</v>
      </c>
      <c r="Y207" t="b">
        <v>0</v>
      </c>
      <c r="Z207" t="b">
        <v>0</v>
      </c>
      <c r="AA207" t="b">
        <v>0</v>
      </c>
      <c r="AB207" t="b">
        <v>0</v>
      </c>
      <c r="AC207" t="b">
        <v>0</v>
      </c>
      <c r="AD207" t="b">
        <v>0</v>
      </c>
      <c r="AE207" t="b">
        <v>0</v>
      </c>
      <c r="AF207" t="b">
        <v>0</v>
      </c>
      <c r="AG207" t="b">
        <v>0</v>
      </c>
      <c r="AH207" t="b">
        <v>0</v>
      </c>
      <c r="AI207" t="s">
        <v>116</v>
      </c>
      <c r="AL207">
        <v>71817</v>
      </c>
      <c r="AM207" t="s">
        <v>117</v>
      </c>
      <c r="AT207" s="9">
        <v>350000</v>
      </c>
      <c r="AU207" s="9"/>
      <c r="AV207" s="9"/>
      <c r="AW207" s="9">
        <v>350000</v>
      </c>
      <c r="AX207" s="9"/>
      <c r="AY207" s="9"/>
      <c r="AZ207" s="9"/>
      <c r="BA207" s="9"/>
      <c r="BB207" s="9">
        <v>8000000</v>
      </c>
      <c r="BC207" s="9"/>
      <c r="BD207" s="9">
        <v>8000000</v>
      </c>
      <c r="BE207" s="9">
        <f t="shared" si="9"/>
        <v>8000000</v>
      </c>
      <c r="BF207" s="10">
        <f>VLOOKUP(B207, [1]TERDataset_APR2014!$A$2:$EM$919, 50, FALSE)</f>
        <v>8</v>
      </c>
      <c r="BG207" s="9">
        <v>832000</v>
      </c>
      <c r="BH207" s="9"/>
      <c r="BI207" s="9"/>
      <c r="BJ207" s="9">
        <v>107000000</v>
      </c>
      <c r="BK207" s="9"/>
      <c r="BL207" s="9">
        <v>82980000.000000015</v>
      </c>
      <c r="BM207" s="9">
        <f>VLOOKUP(A207,[2]ProjectDetails!$A$2:$CQ$621,63,FALSE)</f>
        <v>82980000.000000015</v>
      </c>
      <c r="BN207" s="11">
        <v>37477</v>
      </c>
      <c r="BO207" s="11"/>
      <c r="BP207" s="11">
        <v>37012</v>
      </c>
      <c r="BQ207" s="11">
        <v>37022</v>
      </c>
      <c r="BR207" s="11">
        <v>37022</v>
      </c>
      <c r="BS207" s="11"/>
      <c r="BT207" s="11">
        <v>37498</v>
      </c>
      <c r="BU207" s="11">
        <v>37498</v>
      </c>
      <c r="BV207" s="11"/>
      <c r="BW207" s="11"/>
      <c r="BX207" s="11"/>
      <c r="BY207" s="11"/>
      <c r="BZ207" s="11"/>
      <c r="CA207" s="11"/>
      <c r="CB207" s="11"/>
      <c r="CC207" s="11">
        <v>37833</v>
      </c>
      <c r="CD207" s="11"/>
      <c r="CE207" s="11"/>
      <c r="CF207" s="11"/>
      <c r="CG207" s="11">
        <v>38107</v>
      </c>
      <c r="CH207" s="11">
        <v>39994</v>
      </c>
      <c r="CI207" s="11">
        <v>40178</v>
      </c>
      <c r="CJ207" s="11"/>
      <c r="CK207" s="11"/>
      <c r="CL207" s="11"/>
      <c r="CM207" s="11"/>
      <c r="CN207" s="11"/>
      <c r="CO207" s="11"/>
      <c r="CP207" s="11"/>
      <c r="CQ207" s="11">
        <v>38107</v>
      </c>
      <c r="CR207" s="11"/>
      <c r="CS207" s="11"/>
      <c r="CU207" s="12">
        <f>VLOOKUP(A207, '[3]compiled projects'!$A$1:$R$382, 14,FALSE)</f>
        <v>1</v>
      </c>
      <c r="CW207" t="s">
        <v>118</v>
      </c>
    </row>
    <row r="208" spans="1:101" x14ac:dyDescent="0.2">
      <c r="A208" s="8">
        <v>945</v>
      </c>
      <c r="B208" s="8">
        <f>VLOOKUP(A208, [1]TERDataset_APR2014!$A$2:$A$919, 1, FALSE)</f>
        <v>945</v>
      </c>
      <c r="C208" t="s">
        <v>132</v>
      </c>
      <c r="D208" t="s">
        <v>132</v>
      </c>
      <c r="F208" t="s">
        <v>126</v>
      </c>
      <c r="H208" t="s">
        <v>238</v>
      </c>
      <c r="J208" t="s">
        <v>239</v>
      </c>
      <c r="K208" t="s">
        <v>105</v>
      </c>
      <c r="L208" t="s">
        <v>106</v>
      </c>
      <c r="M208" t="s">
        <v>106</v>
      </c>
      <c r="N208" t="s">
        <v>773</v>
      </c>
      <c r="O208" t="s">
        <v>108</v>
      </c>
      <c r="P208" t="s">
        <v>109</v>
      </c>
      <c r="Q208" t="s">
        <v>110</v>
      </c>
      <c r="R208" t="s">
        <v>138</v>
      </c>
      <c r="S208" t="s">
        <v>112</v>
      </c>
      <c r="T208" t="s">
        <v>113</v>
      </c>
      <c r="U208" t="s">
        <v>774</v>
      </c>
      <c r="V208" t="s">
        <v>115</v>
      </c>
      <c r="Y208" t="b">
        <v>0</v>
      </c>
      <c r="Z208" t="b">
        <v>0</v>
      </c>
      <c r="AA208" t="b">
        <v>0</v>
      </c>
      <c r="AB208" t="b">
        <v>0</v>
      </c>
      <c r="AC208" t="b">
        <v>0</v>
      </c>
      <c r="AD208" t="b">
        <v>0</v>
      </c>
      <c r="AE208" t="b">
        <v>0</v>
      </c>
      <c r="AF208" t="b">
        <v>0</v>
      </c>
      <c r="AG208" t="b">
        <v>0</v>
      </c>
      <c r="AH208" t="b">
        <v>1</v>
      </c>
      <c r="AI208" t="s">
        <v>309</v>
      </c>
      <c r="AL208">
        <v>66752</v>
      </c>
      <c r="AM208" t="s">
        <v>775</v>
      </c>
      <c r="AT208" s="9">
        <v>350000</v>
      </c>
      <c r="AU208" s="9"/>
      <c r="AV208" s="9"/>
      <c r="AW208" s="9">
        <v>350000</v>
      </c>
      <c r="AX208" s="9"/>
      <c r="AY208" s="9"/>
      <c r="AZ208" s="9"/>
      <c r="BA208" s="9"/>
      <c r="BB208" s="9">
        <v>8000000</v>
      </c>
      <c r="BC208" s="9"/>
      <c r="BD208" s="9">
        <v>8000000</v>
      </c>
      <c r="BE208" s="9">
        <f t="shared" si="9"/>
        <v>8000000</v>
      </c>
      <c r="BF208" s="10">
        <f>VLOOKUP(B208, [1]TERDataset_APR2014!$A$2:$EM$919, 50, FALSE)</f>
        <v>8</v>
      </c>
      <c r="BG208" s="9">
        <v>694000</v>
      </c>
      <c r="BH208" s="9"/>
      <c r="BI208" s="9"/>
      <c r="BJ208" s="9">
        <v>6399999.9999999991</v>
      </c>
      <c r="BK208" s="9"/>
      <c r="BL208" s="9">
        <v>28700000</v>
      </c>
      <c r="BM208" s="9">
        <f>VLOOKUP(A208,[2]ProjectDetails!$A$2:$CQ$621,63,FALSE)</f>
        <v>28700000</v>
      </c>
      <c r="BN208" s="11">
        <v>37487</v>
      </c>
      <c r="BO208" s="11"/>
      <c r="BP208" s="11">
        <v>37012</v>
      </c>
      <c r="BQ208" s="11">
        <v>37022</v>
      </c>
      <c r="BR208" s="11">
        <v>37022</v>
      </c>
      <c r="BS208" s="11"/>
      <c r="BT208" s="11">
        <v>37510</v>
      </c>
      <c r="BU208" s="11">
        <v>37510</v>
      </c>
      <c r="BV208" s="11"/>
      <c r="BW208" s="11"/>
      <c r="BX208" s="11"/>
      <c r="BY208" s="11"/>
      <c r="BZ208" s="11"/>
      <c r="CA208" s="11"/>
      <c r="CB208" s="11"/>
      <c r="CC208" s="11">
        <v>37586</v>
      </c>
      <c r="CD208" s="11"/>
      <c r="CE208" s="11"/>
      <c r="CF208" s="11"/>
      <c r="CG208" s="11">
        <v>37971</v>
      </c>
      <c r="CH208" s="11">
        <v>39263</v>
      </c>
      <c r="CI208" s="11">
        <v>39447</v>
      </c>
      <c r="CJ208" s="11"/>
      <c r="CK208" s="11"/>
      <c r="CL208" s="11"/>
      <c r="CM208" s="11">
        <v>39629</v>
      </c>
      <c r="CN208" s="11"/>
      <c r="CO208" s="11"/>
      <c r="CP208" s="11"/>
      <c r="CQ208" s="11">
        <v>37972</v>
      </c>
      <c r="CR208" s="11"/>
      <c r="CS208" s="11"/>
      <c r="CT208" s="12">
        <f>VLOOKUP(A208,'[3]compiled projects'!A$1:R$382,11,FALSE)</f>
        <v>1</v>
      </c>
      <c r="CW208" t="s">
        <v>125</v>
      </c>
    </row>
    <row r="209" spans="1:101" x14ac:dyDescent="0.2">
      <c r="A209" s="13">
        <v>957</v>
      </c>
      <c r="B209" s="8">
        <f>VLOOKUP(A209, [1]TERDataset_APR2014!$A$2:$A$919, 1, FALSE)</f>
        <v>957</v>
      </c>
      <c r="C209" t="s">
        <v>101</v>
      </c>
      <c r="D209" t="s">
        <v>101</v>
      </c>
      <c r="F209" t="s">
        <v>126</v>
      </c>
      <c r="H209" t="s">
        <v>526</v>
      </c>
      <c r="J209" t="s">
        <v>527</v>
      </c>
      <c r="K209" t="s">
        <v>105</v>
      </c>
      <c r="L209" t="s">
        <v>106</v>
      </c>
      <c r="M209" t="s">
        <v>106</v>
      </c>
      <c r="N209" t="s">
        <v>776</v>
      </c>
      <c r="O209" t="s">
        <v>777</v>
      </c>
      <c r="P209" t="s">
        <v>136</v>
      </c>
      <c r="Q209" t="s">
        <v>137</v>
      </c>
      <c r="R209" t="s">
        <v>111</v>
      </c>
      <c r="S209" t="s">
        <v>112</v>
      </c>
      <c r="T209" t="s">
        <v>113</v>
      </c>
      <c r="U209" t="s">
        <v>778</v>
      </c>
      <c r="V209" t="s">
        <v>140</v>
      </c>
      <c r="Y209" t="b">
        <v>0</v>
      </c>
      <c r="Z209" t="b">
        <v>0</v>
      </c>
      <c r="AA209" t="b">
        <v>0</v>
      </c>
      <c r="AB209" t="b">
        <v>0</v>
      </c>
      <c r="AC209" t="b">
        <v>0</v>
      </c>
      <c r="AD209" t="b">
        <v>0</v>
      </c>
      <c r="AE209" t="b">
        <v>0</v>
      </c>
      <c r="AF209" t="b">
        <v>0</v>
      </c>
      <c r="AG209" t="b">
        <v>0</v>
      </c>
      <c r="AH209" t="b">
        <v>0</v>
      </c>
      <c r="AI209" t="s">
        <v>766</v>
      </c>
      <c r="AK209">
        <v>1426</v>
      </c>
      <c r="AM209" t="s">
        <v>124</v>
      </c>
      <c r="AT209" s="9">
        <v>25000</v>
      </c>
      <c r="AU209" s="9"/>
      <c r="AV209" s="9">
        <v>25000</v>
      </c>
      <c r="AW209" s="9"/>
      <c r="AX209" s="9"/>
      <c r="AY209" s="9"/>
      <c r="AZ209" s="9"/>
      <c r="BA209" s="9"/>
      <c r="BB209" s="9">
        <v>964010</v>
      </c>
      <c r="BC209" s="9"/>
      <c r="BD209" s="9"/>
      <c r="BE209" s="9">
        <f>BF209*1000000</f>
        <v>964009.99999999988</v>
      </c>
      <c r="BF209" s="10">
        <f>VLOOKUP(B209, [1]TERDataset_APR2014!$A$2:$EM$919, 50, FALSE)</f>
        <v>0.96400999999999992</v>
      </c>
      <c r="BG209" s="9">
        <v>146000</v>
      </c>
      <c r="BH209" s="9"/>
      <c r="BI209" s="9"/>
      <c r="BJ209" s="9">
        <v>891679.00000000012</v>
      </c>
      <c r="BK209" s="9"/>
      <c r="BL209" s="9"/>
      <c r="BM209" s="9">
        <f>VLOOKUP(A209,[2]ProjectDetails!$A$2:$CQ$621,63,FALSE)</f>
        <v>640000</v>
      </c>
      <c r="BN209" s="11">
        <v>36959</v>
      </c>
      <c r="BO209" s="11"/>
      <c r="BP209" s="11"/>
      <c r="BQ209" s="11"/>
      <c r="BR209" s="11">
        <v>37532</v>
      </c>
      <c r="BS209" s="11">
        <v>37532</v>
      </c>
      <c r="BT209" s="11"/>
      <c r="BU209" s="11">
        <v>37532</v>
      </c>
      <c r="BV209" s="11"/>
      <c r="BW209" s="11"/>
      <c r="BX209" s="11"/>
      <c r="BY209" s="11"/>
      <c r="BZ209" s="11"/>
      <c r="CA209" s="11"/>
      <c r="CB209" s="11"/>
      <c r="CC209" s="11">
        <v>37873</v>
      </c>
      <c r="CD209" s="11"/>
      <c r="CE209" s="11"/>
      <c r="CF209" s="11"/>
      <c r="CG209" s="11">
        <v>37873</v>
      </c>
      <c r="CH209" s="11"/>
      <c r="CI209" s="11">
        <v>39326</v>
      </c>
      <c r="CJ209" s="11"/>
      <c r="CK209" s="11"/>
      <c r="CL209" s="11"/>
      <c r="CM209" s="11"/>
      <c r="CN209" s="11"/>
      <c r="CO209" s="11"/>
      <c r="CP209" s="11"/>
      <c r="CQ209" s="11">
        <v>37864</v>
      </c>
      <c r="CR209" s="11"/>
      <c r="CS209" s="11"/>
      <c r="CU209" s="12">
        <f>VLOOKUP(A209, '[3]compiled projects'!$A$1:$R$382, 14,FALSE)</f>
        <v>1</v>
      </c>
      <c r="CW209" t="s">
        <v>118</v>
      </c>
    </row>
    <row r="210" spans="1:101" x14ac:dyDescent="0.2">
      <c r="A210" s="8">
        <v>968</v>
      </c>
      <c r="B210" s="8" t="e">
        <f>VLOOKUP(A210, [1]TERDataset_APR2014!$A$2:$A$919, 1, FALSE)</f>
        <v>#N/A</v>
      </c>
      <c r="C210" t="s">
        <v>101</v>
      </c>
      <c r="D210" t="s">
        <v>101</v>
      </c>
      <c r="F210" t="s">
        <v>126</v>
      </c>
      <c r="H210" t="s">
        <v>455</v>
      </c>
      <c r="J210" t="s">
        <v>456</v>
      </c>
      <c r="K210" t="s">
        <v>105</v>
      </c>
      <c r="L210" t="s">
        <v>106</v>
      </c>
      <c r="M210" t="s">
        <v>106</v>
      </c>
      <c r="N210" t="s">
        <v>779</v>
      </c>
      <c r="O210" t="s">
        <v>108</v>
      </c>
      <c r="P210" t="s">
        <v>109</v>
      </c>
      <c r="Q210" t="s">
        <v>110</v>
      </c>
      <c r="R210" t="s">
        <v>400</v>
      </c>
      <c r="S210" t="s">
        <v>112</v>
      </c>
      <c r="T210" t="s">
        <v>113</v>
      </c>
      <c r="U210" t="s">
        <v>780</v>
      </c>
      <c r="V210" t="s">
        <v>115</v>
      </c>
      <c r="Y210" t="b">
        <v>0</v>
      </c>
      <c r="Z210" t="b">
        <v>0</v>
      </c>
      <c r="AA210" t="b">
        <v>0</v>
      </c>
      <c r="AB210" t="b">
        <v>0</v>
      </c>
      <c r="AC210" t="b">
        <v>0</v>
      </c>
      <c r="AD210" t="b">
        <v>0</v>
      </c>
      <c r="AE210" t="b">
        <v>0</v>
      </c>
      <c r="AF210" t="b">
        <v>0</v>
      </c>
      <c r="AG210" t="b">
        <v>0</v>
      </c>
      <c r="AH210" t="b">
        <v>0</v>
      </c>
      <c r="AI210" t="s">
        <v>525</v>
      </c>
      <c r="AK210">
        <v>2186</v>
      </c>
      <c r="AM210" t="s">
        <v>145</v>
      </c>
      <c r="AT210" s="9">
        <v>148278</v>
      </c>
      <c r="AU210" s="9"/>
      <c r="AV210" s="9"/>
      <c r="AW210" s="9">
        <v>148278</v>
      </c>
      <c r="AX210" s="9"/>
      <c r="AY210" s="9"/>
      <c r="AZ210" s="9"/>
      <c r="BA210" s="9"/>
      <c r="BB210" s="9">
        <v>1997000</v>
      </c>
      <c r="BC210" s="9"/>
      <c r="BD210" s="9">
        <v>1997000</v>
      </c>
      <c r="BE210" s="9">
        <f t="shared" ref="BE210:BE216" si="10">BC210+BD210</f>
        <v>1997000</v>
      </c>
      <c r="BF210" s="10" t="e">
        <f>VLOOKUP(B210, [1]TERDataset_APR2014!$A$2:$EM$919, 50, FALSE)</f>
        <v>#N/A</v>
      </c>
      <c r="BG210" s="9">
        <v>161000</v>
      </c>
      <c r="BH210" s="9"/>
      <c r="BI210" s="9"/>
      <c r="BJ210" s="9">
        <v>11290999.999999998</v>
      </c>
      <c r="BK210" s="9"/>
      <c r="BL210" s="9">
        <v>11017999.999999998</v>
      </c>
      <c r="BM210" s="9">
        <f>VLOOKUP(A210,[2]ProjectDetails!$A$2:$CQ$621,63,FALSE)</f>
        <v>11017999.999999998</v>
      </c>
      <c r="BN210" s="11">
        <v>36899</v>
      </c>
      <c r="BO210" s="11"/>
      <c r="BP210" s="11">
        <v>37377</v>
      </c>
      <c r="BQ210" s="11">
        <v>37393</v>
      </c>
      <c r="BR210" s="11">
        <v>37393</v>
      </c>
      <c r="BS210" s="11"/>
      <c r="BT210" s="11">
        <v>37662</v>
      </c>
      <c r="BU210" s="11">
        <v>37662</v>
      </c>
      <c r="BV210" s="11"/>
      <c r="BW210" s="11"/>
      <c r="BX210" s="11"/>
      <c r="BY210" s="11"/>
      <c r="BZ210" s="11"/>
      <c r="CA210" s="11"/>
      <c r="CB210" s="11"/>
      <c r="CC210" s="11">
        <v>37708</v>
      </c>
      <c r="CD210" s="11"/>
      <c r="CE210" s="11"/>
      <c r="CF210" s="11"/>
      <c r="CG210" s="11">
        <v>37708</v>
      </c>
      <c r="CH210" s="11"/>
      <c r="CI210" s="11"/>
      <c r="CJ210" s="11"/>
      <c r="CK210" s="11"/>
      <c r="CL210" s="11"/>
      <c r="CM210" s="11"/>
      <c r="CN210" s="11"/>
      <c r="CO210" s="11"/>
      <c r="CP210" s="11"/>
      <c r="CQ210" s="11">
        <v>37708</v>
      </c>
      <c r="CR210" s="11"/>
      <c r="CS210" s="11"/>
      <c r="CU210" s="12">
        <f>VLOOKUP(A210, '[3]compiled projects'!$A$1:$R$382, 14,FALSE)</f>
        <v>1</v>
      </c>
      <c r="CW210" t="s">
        <v>118</v>
      </c>
    </row>
    <row r="211" spans="1:101" x14ac:dyDescent="0.2">
      <c r="A211" s="8">
        <v>969</v>
      </c>
      <c r="B211" s="8">
        <f>VLOOKUP(A211, [1]TERDataset_APR2014!$A$2:$A$919, 1, FALSE)</f>
        <v>969</v>
      </c>
      <c r="C211" t="s">
        <v>132</v>
      </c>
      <c r="D211" t="s">
        <v>132</v>
      </c>
      <c r="F211" t="s">
        <v>102</v>
      </c>
      <c r="H211" t="s">
        <v>781</v>
      </c>
      <c r="J211" t="s">
        <v>782</v>
      </c>
      <c r="K211" t="s">
        <v>105</v>
      </c>
      <c r="L211" t="s">
        <v>106</v>
      </c>
      <c r="M211" t="s">
        <v>106</v>
      </c>
      <c r="N211" t="s">
        <v>783</v>
      </c>
      <c r="O211" t="s">
        <v>777</v>
      </c>
      <c r="P211" t="s">
        <v>109</v>
      </c>
      <c r="Q211" t="s">
        <v>110</v>
      </c>
      <c r="R211" t="s">
        <v>111</v>
      </c>
      <c r="S211" t="s">
        <v>112</v>
      </c>
      <c r="T211" t="s">
        <v>113</v>
      </c>
      <c r="U211" t="s">
        <v>784</v>
      </c>
      <c r="V211" t="s">
        <v>115</v>
      </c>
      <c r="Y211" t="b">
        <v>0</v>
      </c>
      <c r="Z211" t="b">
        <v>0</v>
      </c>
      <c r="AA211" t="b">
        <v>0</v>
      </c>
      <c r="AB211" t="b">
        <v>0</v>
      </c>
      <c r="AC211" t="b">
        <v>0</v>
      </c>
      <c r="AD211" t="b">
        <v>0</v>
      </c>
      <c r="AE211" t="b">
        <v>0</v>
      </c>
      <c r="AF211" t="b">
        <v>0</v>
      </c>
      <c r="AG211" t="b">
        <v>0</v>
      </c>
      <c r="AH211" t="b">
        <v>0</v>
      </c>
      <c r="AI211" t="s">
        <v>525</v>
      </c>
      <c r="AL211">
        <v>74258</v>
      </c>
      <c r="AM211" t="s">
        <v>153</v>
      </c>
      <c r="AT211" s="9">
        <v>240000</v>
      </c>
      <c r="AU211" s="9"/>
      <c r="AV211" s="9"/>
      <c r="AW211" s="9">
        <v>240000</v>
      </c>
      <c r="AX211" s="9"/>
      <c r="AY211" s="9"/>
      <c r="AZ211" s="9"/>
      <c r="BA211" s="9"/>
      <c r="BB211" s="9">
        <v>4000000</v>
      </c>
      <c r="BC211" s="9"/>
      <c r="BD211" s="9">
        <v>4000000</v>
      </c>
      <c r="BE211" s="9">
        <f t="shared" si="10"/>
        <v>4000000</v>
      </c>
      <c r="BF211" s="10">
        <f>VLOOKUP(B211, [1]TERDataset_APR2014!$A$2:$EM$919, 50, FALSE)</f>
        <v>4</v>
      </c>
      <c r="BG211" s="9">
        <v>413000</v>
      </c>
      <c r="BH211" s="9"/>
      <c r="BI211" s="9"/>
      <c r="BJ211" s="9">
        <v>11000000</v>
      </c>
      <c r="BK211" s="9"/>
      <c r="BL211" s="9">
        <v>28150000</v>
      </c>
      <c r="BM211" s="9">
        <f>VLOOKUP(A211,[2]ProjectDetails!$A$2:$CQ$621,63,FALSE)</f>
        <v>28150000</v>
      </c>
      <c r="BN211" s="11">
        <v>36902</v>
      </c>
      <c r="BO211" s="11"/>
      <c r="BP211" s="11">
        <v>37742</v>
      </c>
      <c r="BQ211" s="11">
        <v>37757</v>
      </c>
      <c r="BR211" s="11">
        <v>37757</v>
      </c>
      <c r="BS211" s="11"/>
      <c r="BT211" s="11">
        <v>38159</v>
      </c>
      <c r="BU211" s="11">
        <v>38159</v>
      </c>
      <c r="BV211" s="11"/>
      <c r="BW211" s="11"/>
      <c r="BX211" s="11"/>
      <c r="BY211" s="11"/>
      <c r="BZ211" s="11"/>
      <c r="CA211" s="11"/>
      <c r="CB211" s="11"/>
      <c r="CC211" s="11">
        <v>38197</v>
      </c>
      <c r="CD211" s="11"/>
      <c r="CE211" s="11"/>
      <c r="CF211" s="11"/>
      <c r="CG211" s="11">
        <v>38215</v>
      </c>
      <c r="CH211" s="11">
        <v>40877</v>
      </c>
      <c r="CI211" s="11">
        <v>40877</v>
      </c>
      <c r="CJ211" s="11"/>
      <c r="CK211" s="11"/>
      <c r="CL211" s="11"/>
      <c r="CM211" s="11"/>
      <c r="CN211" s="11"/>
      <c r="CO211" s="11"/>
      <c r="CP211" s="11"/>
      <c r="CQ211" s="11">
        <v>38301</v>
      </c>
      <c r="CR211" s="11">
        <v>40178</v>
      </c>
      <c r="CS211" s="11"/>
      <c r="CT211" s="12">
        <f>VLOOKUP(A211,'[3]compiled projects'!A$1:R$382,11,FALSE)</f>
        <v>1</v>
      </c>
      <c r="CW211" t="s">
        <v>125</v>
      </c>
    </row>
    <row r="212" spans="1:101" x14ac:dyDescent="0.2">
      <c r="A212" s="8">
        <v>977</v>
      </c>
      <c r="B212" s="8">
        <f>VLOOKUP(A212, [1]TERDataset_APR2014!$A$2:$A$919, 1, FALSE)</f>
        <v>977</v>
      </c>
      <c r="C212" t="s">
        <v>101</v>
      </c>
      <c r="D212" t="s">
        <v>101</v>
      </c>
      <c r="F212" t="s">
        <v>102</v>
      </c>
      <c r="H212" t="s">
        <v>226</v>
      </c>
      <c r="J212" t="s">
        <v>227</v>
      </c>
      <c r="K212" t="s">
        <v>105</v>
      </c>
      <c r="L212" t="s">
        <v>106</v>
      </c>
      <c r="M212" t="s">
        <v>106</v>
      </c>
      <c r="N212" t="s">
        <v>785</v>
      </c>
      <c r="O212" t="s">
        <v>108</v>
      </c>
      <c r="P212" t="s">
        <v>136</v>
      </c>
      <c r="Q212" t="s">
        <v>137</v>
      </c>
      <c r="R212" t="s">
        <v>111</v>
      </c>
      <c r="S212" t="s">
        <v>112</v>
      </c>
      <c r="T212" t="s">
        <v>113</v>
      </c>
      <c r="U212" t="s">
        <v>786</v>
      </c>
      <c r="V212" t="s">
        <v>115</v>
      </c>
      <c r="Y212" t="b">
        <v>0</v>
      </c>
      <c r="Z212" t="b">
        <v>0</v>
      </c>
      <c r="AA212" t="b">
        <v>0</v>
      </c>
      <c r="AB212" t="b">
        <v>0</v>
      </c>
      <c r="AC212" t="b">
        <v>0</v>
      </c>
      <c r="AD212" t="b">
        <v>0</v>
      </c>
      <c r="AE212" t="b">
        <v>0</v>
      </c>
      <c r="AF212" t="b">
        <v>0</v>
      </c>
      <c r="AG212" t="b">
        <v>0</v>
      </c>
      <c r="AH212" t="b">
        <v>0</v>
      </c>
      <c r="AI212" t="s">
        <v>309</v>
      </c>
      <c r="AK212">
        <v>294</v>
      </c>
      <c r="AM212" t="s">
        <v>124</v>
      </c>
      <c r="AT212" s="9">
        <v>25000</v>
      </c>
      <c r="AU212" s="9"/>
      <c r="AV212" s="9">
        <v>25000</v>
      </c>
      <c r="AW212" s="9"/>
      <c r="AX212" s="9"/>
      <c r="AY212" s="9"/>
      <c r="AZ212" s="9"/>
      <c r="BA212" s="9"/>
      <c r="BB212" s="9">
        <v>974000</v>
      </c>
      <c r="BC212" s="9"/>
      <c r="BD212" s="9">
        <v>974000</v>
      </c>
      <c r="BE212" s="9">
        <f t="shared" si="10"/>
        <v>974000</v>
      </c>
      <c r="BF212" s="10">
        <f>VLOOKUP(B212, [1]TERDataset_APR2014!$A$2:$EM$919, 50, FALSE)</f>
        <v>0.97399999999999998</v>
      </c>
      <c r="BG212" s="9">
        <v>146000</v>
      </c>
      <c r="BH212" s="9"/>
      <c r="BI212" s="9"/>
      <c r="BJ212" s="9">
        <v>632900</v>
      </c>
      <c r="BK212" s="9"/>
      <c r="BL212" s="9">
        <v>632900</v>
      </c>
      <c r="BM212" s="9">
        <f>VLOOKUP(A212,[2]ProjectDetails!$A$2:$CQ$621,63,FALSE)</f>
        <v>632900</v>
      </c>
      <c r="BN212" s="11">
        <v>36881</v>
      </c>
      <c r="BO212" s="11"/>
      <c r="BP212" s="11"/>
      <c r="BQ212" s="11"/>
      <c r="BR212" s="11">
        <v>36934</v>
      </c>
      <c r="BS212" s="11">
        <v>36934</v>
      </c>
      <c r="BT212" s="11"/>
      <c r="BU212" s="11">
        <v>36934</v>
      </c>
      <c r="BV212" s="11"/>
      <c r="BW212" s="11"/>
      <c r="BX212" s="11"/>
      <c r="BY212" s="11"/>
      <c r="BZ212" s="11"/>
      <c r="CA212" s="11"/>
      <c r="CB212" s="11"/>
      <c r="CC212" s="11">
        <v>37592</v>
      </c>
      <c r="CD212" s="11"/>
      <c r="CE212" s="11"/>
      <c r="CF212" s="11"/>
      <c r="CG212" s="11">
        <v>37592</v>
      </c>
      <c r="CH212" s="11"/>
      <c r="CI212" s="11">
        <v>39813</v>
      </c>
      <c r="CJ212" s="11"/>
      <c r="CK212" s="11"/>
      <c r="CL212" s="11"/>
      <c r="CM212" s="11"/>
      <c r="CN212" s="11"/>
      <c r="CO212" s="11"/>
      <c r="CP212" s="11"/>
      <c r="CQ212" s="11">
        <v>37592</v>
      </c>
      <c r="CR212" s="11"/>
      <c r="CS212" s="11"/>
      <c r="CU212" s="12">
        <f>VLOOKUP(A212, '[3]compiled projects'!$A$1:$R$382, 14,FALSE)</f>
        <v>1</v>
      </c>
      <c r="CW212" t="s">
        <v>118</v>
      </c>
    </row>
    <row r="213" spans="1:101" x14ac:dyDescent="0.2">
      <c r="A213" s="8">
        <v>979</v>
      </c>
      <c r="B213" s="8">
        <f>VLOOKUP(A213, [1]TERDataset_APR2014!$A$2:$A$919, 1, FALSE)</f>
        <v>979</v>
      </c>
      <c r="C213" t="s">
        <v>132</v>
      </c>
      <c r="D213" t="s">
        <v>132</v>
      </c>
      <c r="F213" t="s">
        <v>126</v>
      </c>
      <c r="H213" t="s">
        <v>314</v>
      </c>
      <c r="J213" t="s">
        <v>315</v>
      </c>
      <c r="K213" t="s">
        <v>105</v>
      </c>
      <c r="L213" t="s">
        <v>106</v>
      </c>
      <c r="M213" t="s">
        <v>106</v>
      </c>
      <c r="N213" t="s">
        <v>787</v>
      </c>
      <c r="O213" t="s">
        <v>108</v>
      </c>
      <c r="P213" t="s">
        <v>136</v>
      </c>
      <c r="Q213" t="s">
        <v>137</v>
      </c>
      <c r="R213" t="s">
        <v>138</v>
      </c>
      <c r="S213" t="s">
        <v>112</v>
      </c>
      <c r="T213" t="s">
        <v>113</v>
      </c>
      <c r="U213" t="s">
        <v>788</v>
      </c>
      <c r="V213" t="s">
        <v>140</v>
      </c>
      <c r="Y213" t="b">
        <v>0</v>
      </c>
      <c r="Z213" t="b">
        <v>0</v>
      </c>
      <c r="AA213" t="b">
        <v>0</v>
      </c>
      <c r="AB213" t="b">
        <v>0</v>
      </c>
      <c r="AC213" t="b">
        <v>0</v>
      </c>
      <c r="AD213" t="b">
        <v>0</v>
      </c>
      <c r="AE213" t="b">
        <v>0</v>
      </c>
      <c r="AF213" t="b">
        <v>0</v>
      </c>
      <c r="AG213" t="b">
        <v>0</v>
      </c>
      <c r="AH213" t="b">
        <v>0</v>
      </c>
      <c r="AI213" t="s">
        <v>309</v>
      </c>
      <c r="AL213">
        <v>61315</v>
      </c>
      <c r="AM213" t="s">
        <v>303</v>
      </c>
      <c r="AT213" s="9">
        <v>25000</v>
      </c>
      <c r="AU213" s="9"/>
      <c r="AV213" s="9">
        <v>25000</v>
      </c>
      <c r="AW213" s="9"/>
      <c r="AX213" s="9"/>
      <c r="AY213" s="9"/>
      <c r="AZ213" s="9"/>
      <c r="BA213" s="9"/>
      <c r="BB213" s="9">
        <v>725000</v>
      </c>
      <c r="BC213" s="9"/>
      <c r="BD213" s="9">
        <v>725000</v>
      </c>
      <c r="BE213" s="9">
        <f t="shared" si="10"/>
        <v>725000</v>
      </c>
      <c r="BF213" s="10">
        <f>VLOOKUP(B213, [1]TERDataset_APR2014!$A$2:$EM$919, 50, FALSE)</f>
        <v>0.72499999999999998</v>
      </c>
      <c r="BG213" s="9">
        <v>146000</v>
      </c>
      <c r="BH213" s="9"/>
      <c r="BI213" s="9"/>
      <c r="BJ213" s="9">
        <v>2293000</v>
      </c>
      <c r="BK213" s="9"/>
      <c r="BL213" s="9">
        <v>2293000</v>
      </c>
      <c r="BM213" s="9">
        <f>BL213</f>
        <v>2293000</v>
      </c>
      <c r="BN213" s="11">
        <v>36817</v>
      </c>
      <c r="BO213" s="11"/>
      <c r="BP213" s="11"/>
      <c r="BQ213" s="11"/>
      <c r="BR213" s="11">
        <v>36923</v>
      </c>
      <c r="BS213" s="11">
        <v>36923</v>
      </c>
      <c r="BT213" s="11"/>
      <c r="BU213" s="11">
        <v>36923</v>
      </c>
      <c r="BV213" s="11"/>
      <c r="BW213" s="11"/>
      <c r="BX213" s="11"/>
      <c r="BY213" s="11"/>
      <c r="BZ213" s="11"/>
      <c r="CA213" s="11"/>
      <c r="CB213" s="11"/>
      <c r="CC213" s="11">
        <v>36937</v>
      </c>
      <c r="CD213" s="11"/>
      <c r="CE213" s="11"/>
      <c r="CF213" s="11"/>
      <c r="CG213" s="11">
        <v>36943</v>
      </c>
      <c r="CH213" s="11">
        <v>38045</v>
      </c>
      <c r="CI213" s="11">
        <v>38045</v>
      </c>
      <c r="CJ213" s="11"/>
      <c r="CK213" s="11"/>
      <c r="CL213" s="11"/>
      <c r="CM213" s="11">
        <v>38108</v>
      </c>
      <c r="CN213" s="11"/>
      <c r="CO213" s="11"/>
      <c r="CP213" s="11"/>
      <c r="CQ213" s="11">
        <v>36943</v>
      </c>
      <c r="CR213" s="11"/>
      <c r="CS213" s="11"/>
      <c r="CU213" s="12">
        <v>1</v>
      </c>
      <c r="CW213" t="s">
        <v>118</v>
      </c>
    </row>
    <row r="214" spans="1:101" x14ac:dyDescent="0.2">
      <c r="A214" s="8">
        <v>981</v>
      </c>
      <c r="B214" s="8">
        <f>VLOOKUP(A214, [1]TERDataset_APR2014!$A$2:$A$919, 1, FALSE)</f>
        <v>981</v>
      </c>
      <c r="C214" t="s">
        <v>161</v>
      </c>
      <c r="D214" t="s">
        <v>161</v>
      </c>
      <c r="F214" t="s">
        <v>102</v>
      </c>
      <c r="G214" t="s">
        <v>102</v>
      </c>
      <c r="H214" t="s">
        <v>169</v>
      </c>
      <c r="I214" t="s">
        <v>789</v>
      </c>
      <c r="J214" t="s">
        <v>790</v>
      </c>
      <c r="K214" t="s">
        <v>105</v>
      </c>
      <c r="L214" t="s">
        <v>106</v>
      </c>
      <c r="M214" t="s">
        <v>106</v>
      </c>
      <c r="N214" t="s">
        <v>791</v>
      </c>
      <c r="O214" t="s">
        <v>108</v>
      </c>
      <c r="P214" t="s">
        <v>136</v>
      </c>
      <c r="Q214" t="s">
        <v>137</v>
      </c>
      <c r="R214" t="s">
        <v>138</v>
      </c>
      <c r="S214" t="s">
        <v>112</v>
      </c>
      <c r="T214" t="s">
        <v>113</v>
      </c>
      <c r="U214" t="s">
        <v>792</v>
      </c>
      <c r="V214" t="s">
        <v>187</v>
      </c>
      <c r="Y214" t="b">
        <v>0</v>
      </c>
      <c r="Z214" t="b">
        <v>0</v>
      </c>
      <c r="AA214" t="b">
        <v>0</v>
      </c>
      <c r="AB214" t="b">
        <v>0</v>
      </c>
      <c r="AC214" t="b">
        <v>0</v>
      </c>
      <c r="AD214" t="b">
        <v>0</v>
      </c>
      <c r="AE214" t="b">
        <v>0</v>
      </c>
      <c r="AF214" t="b">
        <v>0</v>
      </c>
      <c r="AG214" t="b">
        <v>0</v>
      </c>
      <c r="AH214" t="b">
        <v>0</v>
      </c>
      <c r="AI214" t="s">
        <v>116</v>
      </c>
      <c r="AM214" t="s">
        <v>117</v>
      </c>
      <c r="AT214" s="9">
        <v>0</v>
      </c>
      <c r="AU214" s="9"/>
      <c r="AV214" s="9"/>
      <c r="AW214" s="9"/>
      <c r="AX214" s="9"/>
      <c r="AY214" s="9"/>
      <c r="AZ214" s="9"/>
      <c r="BA214" s="9"/>
      <c r="BB214" s="9">
        <v>750000</v>
      </c>
      <c r="BC214" s="9"/>
      <c r="BD214" s="9">
        <v>750000</v>
      </c>
      <c r="BE214" s="9">
        <f t="shared" si="10"/>
        <v>750000</v>
      </c>
      <c r="BF214" s="10">
        <f>VLOOKUP(B214, [1]TERDataset_APR2014!$A$2:$EM$919, 50, FALSE)</f>
        <v>0.75</v>
      </c>
      <c r="BG214" s="9">
        <v>146000</v>
      </c>
      <c r="BH214" s="9"/>
      <c r="BI214" s="9"/>
      <c r="BJ214" s="9">
        <v>1300000</v>
      </c>
      <c r="BK214" s="9"/>
      <c r="BL214" s="9">
        <v>1300000</v>
      </c>
      <c r="BM214" s="9">
        <f>VLOOKUP(A214,[2]ProjectDetails!$A$2:$CQ$621,63,FALSE)</f>
        <v>1300000</v>
      </c>
      <c r="BN214" s="11">
        <v>36812</v>
      </c>
      <c r="BO214" s="11"/>
      <c r="BP214" s="11"/>
      <c r="BQ214" s="11"/>
      <c r="BR214" s="11">
        <v>36895</v>
      </c>
      <c r="BS214" s="11">
        <v>36895</v>
      </c>
      <c r="BT214" s="11"/>
      <c r="BU214" s="11">
        <v>36895</v>
      </c>
      <c r="BV214" s="11"/>
      <c r="BW214" s="11"/>
      <c r="BX214" s="11"/>
      <c r="BY214" s="11"/>
      <c r="BZ214" s="11"/>
      <c r="CA214" s="11"/>
      <c r="CB214" s="11"/>
      <c r="CC214" s="11">
        <v>37210</v>
      </c>
      <c r="CD214" s="11"/>
      <c r="CE214" s="11"/>
      <c r="CF214" s="11"/>
      <c r="CG214" s="11">
        <v>36903</v>
      </c>
      <c r="CH214" s="11">
        <v>38807</v>
      </c>
      <c r="CI214" s="11">
        <v>38808</v>
      </c>
      <c r="CJ214" s="11"/>
      <c r="CK214" s="11">
        <v>38686</v>
      </c>
      <c r="CL214" s="11"/>
      <c r="CM214" s="11">
        <v>39173</v>
      </c>
      <c r="CN214" s="11"/>
      <c r="CO214" s="11"/>
      <c r="CP214" s="11"/>
      <c r="CQ214" s="11">
        <v>36903</v>
      </c>
      <c r="CR214" s="11"/>
      <c r="CS214" s="11"/>
      <c r="CU214" s="12">
        <f>VLOOKUP(A214, '[3]compiled projects'!$A$1:$R$382, 14,FALSE)</f>
        <v>1</v>
      </c>
      <c r="CW214" t="s">
        <v>118</v>
      </c>
    </row>
    <row r="215" spans="1:101" x14ac:dyDescent="0.2">
      <c r="A215" s="8">
        <v>1020</v>
      </c>
      <c r="B215" s="8">
        <f>VLOOKUP(A215, [1]TERDataset_APR2014!$A$2:$A$919, 1, FALSE)</f>
        <v>1020</v>
      </c>
      <c r="C215" t="s">
        <v>132</v>
      </c>
      <c r="D215" t="s">
        <v>132</v>
      </c>
      <c r="F215" t="s">
        <v>126</v>
      </c>
      <c r="H215" t="s">
        <v>463</v>
      </c>
      <c r="J215" t="s">
        <v>464</v>
      </c>
      <c r="K215" t="s">
        <v>105</v>
      </c>
      <c r="L215" t="s">
        <v>106</v>
      </c>
      <c r="M215" t="s">
        <v>106</v>
      </c>
      <c r="N215" t="s">
        <v>793</v>
      </c>
      <c r="O215" t="s">
        <v>108</v>
      </c>
      <c r="P215" t="s">
        <v>136</v>
      </c>
      <c r="Q215" t="s">
        <v>137</v>
      </c>
      <c r="R215" t="s">
        <v>138</v>
      </c>
      <c r="S215" t="s">
        <v>112</v>
      </c>
      <c r="T215" t="s">
        <v>113</v>
      </c>
      <c r="U215" t="s">
        <v>794</v>
      </c>
      <c r="V215" t="s">
        <v>140</v>
      </c>
      <c r="Y215" t="b">
        <v>0</v>
      </c>
      <c r="Z215" t="b">
        <v>0</v>
      </c>
      <c r="AA215" t="b">
        <v>0</v>
      </c>
      <c r="AB215" t="b">
        <v>0</v>
      </c>
      <c r="AC215" t="b">
        <v>0</v>
      </c>
      <c r="AD215" t="b">
        <v>0</v>
      </c>
      <c r="AE215" t="b">
        <v>0</v>
      </c>
      <c r="AF215" t="b">
        <v>0</v>
      </c>
      <c r="AG215" t="b">
        <v>0</v>
      </c>
      <c r="AH215" t="b">
        <v>0</v>
      </c>
      <c r="AI215" t="s">
        <v>525</v>
      </c>
      <c r="AL215">
        <v>66750</v>
      </c>
      <c r="AM215" t="s">
        <v>124</v>
      </c>
      <c r="AT215" s="9">
        <v>25000</v>
      </c>
      <c r="AU215" s="9"/>
      <c r="AV215" s="9">
        <v>25000</v>
      </c>
      <c r="AW215" s="9"/>
      <c r="AX215" s="9"/>
      <c r="AY215" s="9"/>
      <c r="AZ215" s="9"/>
      <c r="BA215" s="9"/>
      <c r="BB215" s="9">
        <v>725000</v>
      </c>
      <c r="BC215" s="9"/>
      <c r="BD215" s="9">
        <v>725000</v>
      </c>
      <c r="BE215" s="9">
        <f t="shared" si="10"/>
        <v>725000</v>
      </c>
      <c r="BF215" s="10">
        <f>VLOOKUP(B215, [1]TERDataset_APR2014!$A$2:$EM$919, 50, FALSE)</f>
        <v>0.72499999999999998</v>
      </c>
      <c r="BG215" s="9">
        <v>146000</v>
      </c>
      <c r="BH215" s="9"/>
      <c r="BI215" s="9"/>
      <c r="BJ215" s="9">
        <v>641000</v>
      </c>
      <c r="BK215" s="9"/>
      <c r="BL215" s="9">
        <v>641000</v>
      </c>
      <c r="BM215" s="9">
        <f>VLOOKUP(A215,[2]ProjectDetails!$A$2:$CQ$621,63,FALSE)</f>
        <v>641000</v>
      </c>
      <c r="BN215" s="11"/>
      <c r="BO215" s="11"/>
      <c r="BP215" s="11"/>
      <c r="BQ215" s="11"/>
      <c r="BR215" s="11">
        <v>36914</v>
      </c>
      <c r="BS215" s="11">
        <v>36914</v>
      </c>
      <c r="BT215" s="11"/>
      <c r="BU215" s="11">
        <v>36914</v>
      </c>
      <c r="BV215" s="11"/>
      <c r="BW215" s="11"/>
      <c r="BX215" s="11"/>
      <c r="BY215" s="11"/>
      <c r="BZ215" s="11"/>
      <c r="CA215" s="11"/>
      <c r="CB215" s="11"/>
      <c r="CC215" s="11">
        <v>37029</v>
      </c>
      <c r="CD215" s="11"/>
      <c r="CE215" s="11"/>
      <c r="CF215" s="11"/>
      <c r="CG215" s="11"/>
      <c r="CH215" s="11">
        <v>38078</v>
      </c>
      <c r="CI215" s="11">
        <v>38352</v>
      </c>
      <c r="CJ215" s="11"/>
      <c r="CK215" s="11"/>
      <c r="CL215" s="11"/>
      <c r="CM215" s="11">
        <v>38498</v>
      </c>
      <c r="CN215" s="11"/>
      <c r="CO215" s="11"/>
      <c r="CP215" s="11"/>
      <c r="CQ215" s="11">
        <v>37029</v>
      </c>
      <c r="CR215" s="11"/>
      <c r="CS215" s="11"/>
      <c r="CU215" s="12">
        <f>VLOOKUP(A215, '[3]compiled projects'!$A$1:$R$382, 14,FALSE)</f>
        <v>1</v>
      </c>
      <c r="CW215" t="s">
        <v>118</v>
      </c>
    </row>
    <row r="216" spans="1:101" x14ac:dyDescent="0.2">
      <c r="A216" s="8">
        <v>1021</v>
      </c>
      <c r="B216" s="8">
        <f>VLOOKUP(A216, [1]TERDataset_APR2014!$A$2:$A$919, 1, FALSE)</f>
        <v>1021</v>
      </c>
      <c r="C216" t="s">
        <v>101</v>
      </c>
      <c r="D216" t="s">
        <v>101</v>
      </c>
      <c r="F216" t="s">
        <v>126</v>
      </c>
      <c r="H216" t="s">
        <v>723</v>
      </c>
      <c r="J216" t="s">
        <v>724</v>
      </c>
      <c r="K216" t="s">
        <v>105</v>
      </c>
      <c r="L216" t="s">
        <v>106</v>
      </c>
      <c r="M216" t="s">
        <v>106</v>
      </c>
      <c r="N216" t="s">
        <v>795</v>
      </c>
      <c r="O216" t="s">
        <v>108</v>
      </c>
      <c r="P216" t="s">
        <v>136</v>
      </c>
      <c r="Q216" t="s">
        <v>137</v>
      </c>
      <c r="R216" t="s">
        <v>400</v>
      </c>
      <c r="S216" t="s">
        <v>112</v>
      </c>
      <c r="T216" t="s">
        <v>113</v>
      </c>
      <c r="U216" t="s">
        <v>796</v>
      </c>
      <c r="V216" t="s">
        <v>187</v>
      </c>
      <c r="Y216" t="b">
        <v>0</v>
      </c>
      <c r="Z216" t="b">
        <v>0</v>
      </c>
      <c r="AA216" t="b">
        <v>0</v>
      </c>
      <c r="AB216" t="b">
        <v>0</v>
      </c>
      <c r="AC216" t="b">
        <v>0</v>
      </c>
      <c r="AD216" t="b">
        <v>0</v>
      </c>
      <c r="AE216" t="b">
        <v>0</v>
      </c>
      <c r="AF216" t="b">
        <v>0</v>
      </c>
      <c r="AG216" t="b">
        <v>0</v>
      </c>
      <c r="AH216" t="b">
        <v>0</v>
      </c>
      <c r="AI216" t="s">
        <v>525</v>
      </c>
      <c r="AK216">
        <v>1505</v>
      </c>
      <c r="AM216" t="s">
        <v>124</v>
      </c>
      <c r="AT216" s="9">
        <v>0</v>
      </c>
      <c r="AU216" s="9"/>
      <c r="AV216" s="9"/>
      <c r="AW216" s="9"/>
      <c r="AX216" s="9"/>
      <c r="AY216" s="9"/>
      <c r="AZ216" s="9"/>
      <c r="BA216" s="9"/>
      <c r="BB216" s="9">
        <v>1000000</v>
      </c>
      <c r="BC216" s="9"/>
      <c r="BD216" s="9">
        <v>1000000</v>
      </c>
      <c r="BE216" s="9">
        <f t="shared" si="10"/>
        <v>1000000</v>
      </c>
      <c r="BF216" s="10">
        <f>VLOOKUP(B216, [1]TERDataset_APR2014!$A$2:$EM$919, 50, FALSE)</f>
        <v>1</v>
      </c>
      <c r="BG216" s="9">
        <v>146000</v>
      </c>
      <c r="BH216" s="9"/>
      <c r="BI216" s="9"/>
      <c r="BJ216" s="9">
        <v>3246200.0000000005</v>
      </c>
      <c r="BK216" s="9"/>
      <c r="BL216" s="9">
        <v>3246200.0000000005</v>
      </c>
      <c r="BM216" s="9">
        <f>VLOOKUP(A216,[2]ProjectDetails!$A$2:$CQ$621,63,FALSE)</f>
        <v>3246200.0000000005</v>
      </c>
      <c r="BN216" s="11">
        <v>36916</v>
      </c>
      <c r="BO216" s="11"/>
      <c r="BP216" s="11"/>
      <c r="BQ216" s="11"/>
      <c r="BR216" s="11">
        <v>36979</v>
      </c>
      <c r="BS216" s="11">
        <v>36979</v>
      </c>
      <c r="BT216" s="11"/>
      <c r="BU216" s="11">
        <v>36979</v>
      </c>
      <c r="BV216" s="11"/>
      <c r="BW216" s="11"/>
      <c r="BX216" s="11"/>
      <c r="BY216" s="11"/>
      <c r="BZ216" s="11"/>
      <c r="CA216" s="11"/>
      <c r="CB216" s="11"/>
      <c r="CC216" s="11">
        <v>37201</v>
      </c>
      <c r="CD216" s="11"/>
      <c r="CE216" s="11"/>
      <c r="CF216" s="11"/>
      <c r="CG216" s="11">
        <v>37201</v>
      </c>
      <c r="CH216" s="11">
        <v>38899</v>
      </c>
      <c r="CI216" s="11"/>
      <c r="CJ216" s="11"/>
      <c r="CK216" s="11"/>
      <c r="CL216" s="11"/>
      <c r="CM216" s="11"/>
      <c r="CN216" s="11"/>
      <c r="CO216" s="11"/>
      <c r="CP216" s="11"/>
      <c r="CQ216" s="11">
        <v>37230</v>
      </c>
      <c r="CR216" s="11"/>
      <c r="CS216" s="11"/>
      <c r="CU216" s="12">
        <f>VLOOKUP(A216, '[3]compiled projects'!$A$1:$R$382, 14,FALSE)</f>
        <v>1</v>
      </c>
      <c r="CW216" t="s">
        <v>118</v>
      </c>
    </row>
    <row r="217" spans="1:101" ht="12.75" customHeight="1" x14ac:dyDescent="0.2">
      <c r="A217" s="20">
        <v>1024</v>
      </c>
      <c r="B217" s="8">
        <f>VLOOKUP(A217, [1]TERDataset_APR2014!$A$2:$A$919, 1, FALSE)</f>
        <v>1024</v>
      </c>
      <c r="C217" t="s">
        <v>161</v>
      </c>
      <c r="D217" t="s">
        <v>161</v>
      </c>
      <c r="F217" t="s">
        <v>162</v>
      </c>
      <c r="H217" t="s">
        <v>164</v>
      </c>
      <c r="J217" t="s">
        <v>713</v>
      </c>
      <c r="K217" t="s">
        <v>105</v>
      </c>
      <c r="L217" t="s">
        <v>106</v>
      </c>
      <c r="M217" t="s">
        <v>106</v>
      </c>
      <c r="N217" s="15" t="s">
        <v>797</v>
      </c>
      <c r="O217" t="s">
        <v>777</v>
      </c>
      <c r="P217" t="s">
        <v>136</v>
      </c>
      <c r="Q217" t="s">
        <v>137</v>
      </c>
      <c r="R217" t="s">
        <v>138</v>
      </c>
      <c r="S217" t="s">
        <v>112</v>
      </c>
      <c r="T217" t="s">
        <v>113</v>
      </c>
      <c r="U217" t="s">
        <v>161</v>
      </c>
      <c r="V217" t="s">
        <v>354</v>
      </c>
      <c r="Y217" t="b">
        <v>0</v>
      </c>
      <c r="Z217" t="b">
        <v>0</v>
      </c>
      <c r="AA217" t="b">
        <v>0</v>
      </c>
      <c r="AB217" t="b">
        <v>0</v>
      </c>
      <c r="AC217" t="b">
        <v>0</v>
      </c>
      <c r="AD217" t="b">
        <v>0</v>
      </c>
      <c r="AE217" t="b">
        <v>0</v>
      </c>
      <c r="AF217" t="b">
        <v>0</v>
      </c>
      <c r="AG217" t="b">
        <v>0</v>
      </c>
      <c r="AH217" t="b">
        <v>0</v>
      </c>
      <c r="AI217" t="s">
        <v>798</v>
      </c>
      <c r="AM217" t="s">
        <v>799</v>
      </c>
      <c r="AT217" s="9">
        <v>25000</v>
      </c>
      <c r="AU217" s="9"/>
      <c r="AV217" s="9">
        <v>25000</v>
      </c>
      <c r="AW217" s="9"/>
      <c r="AX217" s="9"/>
      <c r="AY217" s="9"/>
      <c r="AZ217" s="9"/>
      <c r="BA217" s="9"/>
      <c r="BB217" s="9">
        <v>975000</v>
      </c>
      <c r="BC217" s="9"/>
      <c r="BD217" s="9"/>
      <c r="BE217" s="9">
        <f>BF217*1000000</f>
        <v>975000</v>
      </c>
      <c r="BF217" s="10">
        <f>VLOOKUP(B217, [1]TERDataset_APR2014!$A$2:$EM$919, 50, FALSE)</f>
        <v>0.97499999999999998</v>
      </c>
      <c r="BG217" s="9"/>
      <c r="BH217" s="9"/>
      <c r="BI217" s="9">
        <v>4609999.9999999991</v>
      </c>
      <c r="BJ217" s="9"/>
      <c r="BK217" s="9"/>
      <c r="BL217" s="11">
        <v>37629</v>
      </c>
      <c r="BM217" s="9">
        <f>VLOOKUP(A217,[2]ProjectDetails!$A$2:$CQ$621,63,FALSE)</f>
        <v>4220000</v>
      </c>
      <c r="BN217" s="11"/>
      <c r="BO217" s="11"/>
      <c r="BP217" s="11"/>
      <c r="BQ217" s="11">
        <v>37720</v>
      </c>
      <c r="BR217" s="11">
        <v>37720</v>
      </c>
      <c r="BS217" s="11"/>
      <c r="BT217" s="11">
        <v>37720</v>
      </c>
      <c r="BU217" s="11"/>
      <c r="BV217" s="11"/>
      <c r="BW217" s="11"/>
      <c r="BX217" s="11"/>
      <c r="BY217" s="11"/>
      <c r="BZ217" s="11"/>
      <c r="CA217" s="11"/>
      <c r="CB217" s="11"/>
      <c r="CC217" s="11">
        <v>37812</v>
      </c>
      <c r="CD217" s="11"/>
      <c r="CE217" s="11"/>
      <c r="CF217" s="11"/>
      <c r="CG217" s="11">
        <v>37843</v>
      </c>
      <c r="CH217" s="11">
        <v>39081</v>
      </c>
      <c r="CI217" s="11">
        <v>39082</v>
      </c>
      <c r="CJ217" s="11">
        <v>39082</v>
      </c>
      <c r="CK217" s="11"/>
      <c r="CL217" s="11"/>
      <c r="CM217" s="11"/>
      <c r="CN217" s="11"/>
      <c r="CO217" s="11"/>
      <c r="CP217" s="11"/>
      <c r="CQ217" s="11">
        <v>37835</v>
      </c>
      <c r="CR217" s="11"/>
      <c r="CS217" s="12"/>
      <c r="CT217" s="12">
        <v>1</v>
      </c>
      <c r="CW217" t="s">
        <v>125</v>
      </c>
    </row>
    <row r="218" spans="1:101" x14ac:dyDescent="0.2">
      <c r="A218" s="13">
        <v>1026</v>
      </c>
      <c r="B218" s="8">
        <f>VLOOKUP(A218, [1]TERDataset_APR2014!$A$2:$A$919, 1, FALSE)</f>
        <v>1026</v>
      </c>
      <c r="C218" t="s">
        <v>101</v>
      </c>
      <c r="D218" t="s">
        <v>101</v>
      </c>
      <c r="F218" t="s">
        <v>174</v>
      </c>
      <c r="H218" t="s">
        <v>259</v>
      </c>
      <c r="J218" t="s">
        <v>260</v>
      </c>
      <c r="K218" t="s">
        <v>105</v>
      </c>
      <c r="L218" t="s">
        <v>106</v>
      </c>
      <c r="M218" t="s">
        <v>106</v>
      </c>
      <c r="N218" t="s">
        <v>800</v>
      </c>
      <c r="O218" t="s">
        <v>801</v>
      </c>
      <c r="P218" t="s">
        <v>136</v>
      </c>
      <c r="Q218" t="s">
        <v>137</v>
      </c>
      <c r="R218" t="s">
        <v>400</v>
      </c>
      <c r="S218" t="s">
        <v>112</v>
      </c>
      <c r="T218" t="s">
        <v>113</v>
      </c>
      <c r="U218" t="s">
        <v>802</v>
      </c>
      <c r="V218" t="s">
        <v>115</v>
      </c>
      <c r="Y218" t="b">
        <v>0</v>
      </c>
      <c r="Z218" t="b">
        <v>0</v>
      </c>
      <c r="AA218" t="b">
        <v>0</v>
      </c>
      <c r="AB218" t="b">
        <v>0</v>
      </c>
      <c r="AC218" t="b">
        <v>0</v>
      </c>
      <c r="AD218" t="b">
        <v>0</v>
      </c>
      <c r="AE218" t="b">
        <v>0</v>
      </c>
      <c r="AF218" t="b">
        <v>0</v>
      </c>
      <c r="AG218" t="b">
        <v>0</v>
      </c>
      <c r="AH218" t="b">
        <v>0</v>
      </c>
      <c r="AI218" t="s">
        <v>803</v>
      </c>
      <c r="AK218">
        <v>1988</v>
      </c>
      <c r="AM218" t="s">
        <v>303</v>
      </c>
      <c r="AT218" s="9">
        <v>24500</v>
      </c>
      <c r="AU218" s="9"/>
      <c r="AV218" s="9">
        <v>24500</v>
      </c>
      <c r="AW218" s="9"/>
      <c r="AX218" s="9"/>
      <c r="AY218" s="9"/>
      <c r="AZ218" s="9"/>
      <c r="BA218" s="9"/>
      <c r="BB218" s="9">
        <v>972000</v>
      </c>
      <c r="BC218" s="9"/>
      <c r="BD218" s="9"/>
      <c r="BE218" s="9">
        <f>BF218*1000000</f>
        <v>972000</v>
      </c>
      <c r="BF218" s="10">
        <f>VLOOKUP(B218, [1]TERDataset_APR2014!$A$2:$EM$919, 50, FALSE)</f>
        <v>0.97199999999999998</v>
      </c>
      <c r="BG218" s="9">
        <v>99650</v>
      </c>
      <c r="BH218" s="9"/>
      <c r="BI218" s="9"/>
      <c r="BJ218" s="9">
        <v>1432000</v>
      </c>
      <c r="BK218" s="9"/>
      <c r="BL218" s="9"/>
      <c r="BM218" s="9">
        <f>VLOOKUP(A218,[2]ProjectDetails!$A$2:$CQ$621,63,FALSE)</f>
        <v>3304000</v>
      </c>
      <c r="BN218" s="11">
        <v>39009</v>
      </c>
      <c r="BO218" s="11">
        <v>39366</v>
      </c>
      <c r="BP218" s="11"/>
      <c r="BQ218" s="11"/>
      <c r="BR218" s="11">
        <v>39366</v>
      </c>
      <c r="BS218" s="11">
        <v>39513</v>
      </c>
      <c r="BT218" s="11"/>
      <c r="BU218" s="11">
        <v>39513</v>
      </c>
      <c r="BV218" s="11"/>
      <c r="BW218" s="11"/>
      <c r="BX218" s="11"/>
      <c r="BY218" s="11"/>
      <c r="BZ218" s="11"/>
      <c r="CA218" s="11"/>
      <c r="CB218" s="11"/>
      <c r="CC218" s="11">
        <v>39597</v>
      </c>
      <c r="CD218" s="11"/>
      <c r="CE218" s="11"/>
      <c r="CF218" s="11"/>
      <c r="CG218" s="11">
        <v>39597</v>
      </c>
      <c r="CH218" s="11">
        <v>41121</v>
      </c>
      <c r="CI218" s="11"/>
      <c r="CJ218" s="11"/>
      <c r="CK218" s="11"/>
      <c r="CL218" s="11">
        <v>41274</v>
      </c>
      <c r="CM218" s="11"/>
      <c r="CN218" s="11"/>
      <c r="CO218" s="11"/>
      <c r="CP218" s="11"/>
      <c r="CQ218" s="11"/>
      <c r="CR218" s="11">
        <v>40908</v>
      </c>
      <c r="CS218" s="11"/>
      <c r="CU218" s="12">
        <v>1</v>
      </c>
      <c r="CW218" t="s">
        <v>118</v>
      </c>
    </row>
    <row r="219" spans="1:101" x14ac:dyDescent="0.2">
      <c r="A219" s="8">
        <v>1027</v>
      </c>
      <c r="B219" s="8">
        <f>VLOOKUP(A219, [1]TERDataset_APR2014!$A$2:$A$919, 1, FALSE)</f>
        <v>1027</v>
      </c>
      <c r="C219" t="s">
        <v>101</v>
      </c>
      <c r="D219" t="s">
        <v>101</v>
      </c>
      <c r="F219" t="s">
        <v>174</v>
      </c>
      <c r="H219" t="s">
        <v>304</v>
      </c>
      <c r="J219" t="s">
        <v>305</v>
      </c>
      <c r="K219" t="s">
        <v>105</v>
      </c>
      <c r="L219" t="s">
        <v>106</v>
      </c>
      <c r="M219" t="s">
        <v>106</v>
      </c>
      <c r="N219" t="s">
        <v>804</v>
      </c>
      <c r="O219" t="s">
        <v>801</v>
      </c>
      <c r="P219" t="s">
        <v>109</v>
      </c>
      <c r="Q219" t="s">
        <v>110</v>
      </c>
      <c r="R219" t="s">
        <v>400</v>
      </c>
      <c r="S219" t="s">
        <v>112</v>
      </c>
      <c r="T219" t="s">
        <v>113</v>
      </c>
      <c r="U219" t="s">
        <v>805</v>
      </c>
      <c r="V219" t="s">
        <v>115</v>
      </c>
      <c r="Y219" t="b">
        <v>0</v>
      </c>
      <c r="Z219" t="b">
        <v>0</v>
      </c>
      <c r="AA219" t="b">
        <v>0</v>
      </c>
      <c r="AB219" t="b">
        <v>0</v>
      </c>
      <c r="AC219" t="b">
        <v>0</v>
      </c>
      <c r="AD219" t="b">
        <v>0</v>
      </c>
      <c r="AE219" t="b">
        <v>0</v>
      </c>
      <c r="AF219" t="b">
        <v>0</v>
      </c>
      <c r="AG219" t="b">
        <v>0</v>
      </c>
      <c r="AH219" t="b">
        <v>1</v>
      </c>
      <c r="AI219" t="s">
        <v>806</v>
      </c>
      <c r="AK219">
        <v>1275</v>
      </c>
      <c r="AM219" t="s">
        <v>131</v>
      </c>
      <c r="AT219" s="9">
        <v>329340</v>
      </c>
      <c r="AU219" s="9"/>
      <c r="AV219" s="9">
        <v>24950</v>
      </c>
      <c r="AW219" s="9">
        <v>304390</v>
      </c>
      <c r="AX219" s="9"/>
      <c r="AY219" s="9"/>
      <c r="AZ219" s="9"/>
      <c r="BA219" s="9"/>
      <c r="BB219" s="9">
        <v>1800000</v>
      </c>
      <c r="BC219" s="9"/>
      <c r="BD219" s="9">
        <v>1800000</v>
      </c>
      <c r="BE219" s="9">
        <f>BC219+BD219</f>
        <v>1800000</v>
      </c>
      <c r="BF219" s="10">
        <f>VLOOKUP(B219, [1]TERDataset_APR2014!$A$2:$EM$919, 50, FALSE)</f>
        <v>1.8</v>
      </c>
      <c r="BG219" s="9">
        <v>212934</v>
      </c>
      <c r="BH219" s="9"/>
      <c r="BI219" s="9">
        <v>212934</v>
      </c>
      <c r="BJ219" s="9">
        <v>4506000</v>
      </c>
      <c r="BK219" s="9"/>
      <c r="BL219" s="9">
        <v>4110900</v>
      </c>
      <c r="BM219" s="9">
        <f>VLOOKUP(A219,[2]ProjectDetails!$A$2:$CQ$621,63,FALSE)</f>
        <v>4110900</v>
      </c>
      <c r="BN219" s="11">
        <v>37760</v>
      </c>
      <c r="BO219" s="11">
        <v>39349</v>
      </c>
      <c r="BP219" s="11">
        <v>39387</v>
      </c>
      <c r="BQ219" s="11">
        <v>39402</v>
      </c>
      <c r="BR219" s="11">
        <v>39402</v>
      </c>
      <c r="BS219" s="11"/>
      <c r="BT219" s="11">
        <v>39478</v>
      </c>
      <c r="BU219" s="11">
        <v>39478</v>
      </c>
      <c r="BV219" s="11"/>
      <c r="BW219" s="11"/>
      <c r="BX219" s="11"/>
      <c r="BY219" s="11"/>
      <c r="BZ219" s="11"/>
      <c r="CA219" s="11"/>
      <c r="CB219" s="11"/>
      <c r="CC219" s="11">
        <v>39513</v>
      </c>
      <c r="CD219" s="11"/>
      <c r="CE219" s="11"/>
      <c r="CF219" s="11"/>
      <c r="CG219" s="11">
        <v>39513</v>
      </c>
      <c r="CH219" s="11">
        <v>40999</v>
      </c>
      <c r="CI219" s="11"/>
      <c r="CJ219" s="11"/>
      <c r="CK219" s="11"/>
      <c r="CL219" s="11">
        <v>41639</v>
      </c>
      <c r="CM219" s="11"/>
      <c r="CN219" s="11"/>
      <c r="CO219" s="11"/>
      <c r="CP219" s="11"/>
      <c r="CQ219" s="11"/>
      <c r="CR219" s="11"/>
      <c r="CS219" s="11"/>
      <c r="CT219" s="12">
        <f>VLOOKUP(A219,'[3]compiled projects'!A$1:R$382,11,FALSE)</f>
        <v>1</v>
      </c>
      <c r="CW219" t="s">
        <v>125</v>
      </c>
    </row>
    <row r="220" spans="1:101" x14ac:dyDescent="0.2">
      <c r="A220" s="8">
        <v>1028</v>
      </c>
      <c r="B220" s="8" t="e">
        <f>VLOOKUP(A220, [1]TERDataset_APR2014!$A$2:$A$919, 1, FALSE)</f>
        <v>#N/A</v>
      </c>
      <c r="C220" t="s">
        <v>101</v>
      </c>
      <c r="D220" t="s">
        <v>101</v>
      </c>
      <c r="F220" t="s">
        <v>162</v>
      </c>
      <c r="G220" t="s">
        <v>807</v>
      </c>
      <c r="H220" t="s">
        <v>169</v>
      </c>
      <c r="I220" t="s">
        <v>808</v>
      </c>
      <c r="J220" t="s">
        <v>809</v>
      </c>
      <c r="K220" t="s">
        <v>105</v>
      </c>
      <c r="L220" t="s">
        <v>106</v>
      </c>
      <c r="M220" t="s">
        <v>106</v>
      </c>
      <c r="N220" t="s">
        <v>810</v>
      </c>
      <c r="O220" t="s">
        <v>777</v>
      </c>
      <c r="P220" t="s">
        <v>109</v>
      </c>
      <c r="Q220" t="s">
        <v>110</v>
      </c>
      <c r="R220" t="s">
        <v>400</v>
      </c>
      <c r="S220" t="s">
        <v>112</v>
      </c>
      <c r="T220" t="s">
        <v>113</v>
      </c>
      <c r="U220" t="s">
        <v>654</v>
      </c>
      <c r="V220" t="s">
        <v>140</v>
      </c>
      <c r="Y220" t="b">
        <v>0</v>
      </c>
      <c r="Z220" t="b">
        <v>0</v>
      </c>
      <c r="AA220" t="b">
        <v>0</v>
      </c>
      <c r="AB220" t="b">
        <v>0</v>
      </c>
      <c r="AC220" t="b">
        <v>0</v>
      </c>
      <c r="AD220" t="b">
        <v>0</v>
      </c>
      <c r="AE220" t="b">
        <v>0</v>
      </c>
      <c r="AF220" t="b">
        <v>0</v>
      </c>
      <c r="AG220" t="b">
        <v>0</v>
      </c>
      <c r="AH220" t="b">
        <v>1</v>
      </c>
      <c r="AI220" t="s">
        <v>581</v>
      </c>
      <c r="AK220">
        <v>1878</v>
      </c>
      <c r="AM220" t="s">
        <v>680</v>
      </c>
      <c r="AT220" s="9">
        <v>500000</v>
      </c>
      <c r="AU220" s="9"/>
      <c r="AV220" s="9">
        <v>25000</v>
      </c>
      <c r="AW220" s="9">
        <v>475000</v>
      </c>
      <c r="AX220" s="9"/>
      <c r="AY220" s="9"/>
      <c r="AZ220" s="9"/>
      <c r="BA220" s="9"/>
      <c r="BB220" s="9">
        <v>9743243</v>
      </c>
      <c r="BC220" s="9"/>
      <c r="BD220" s="9">
        <v>6243243</v>
      </c>
      <c r="BE220" s="9">
        <f>BC220+BD220</f>
        <v>6243243</v>
      </c>
      <c r="BF220" s="10" t="e">
        <f>VLOOKUP(B220, [1]TERDataset_APR2014!$A$2:$EM$919, 50, FALSE)</f>
        <v>#N/A</v>
      </c>
      <c r="BG220" s="9">
        <v>921892</v>
      </c>
      <c r="BH220" s="9"/>
      <c r="BI220" s="9"/>
      <c r="BJ220" s="9">
        <v>15596732.000000002</v>
      </c>
      <c r="BK220" s="9"/>
      <c r="BL220" s="9">
        <v>4887232.0000000009</v>
      </c>
      <c r="BM220" s="9">
        <f>BL220</f>
        <v>4887232.0000000009</v>
      </c>
      <c r="BN220" s="11">
        <v>37561</v>
      </c>
      <c r="BO220" s="11"/>
      <c r="BP220" s="11">
        <v>38657</v>
      </c>
      <c r="BQ220" s="11">
        <v>38666</v>
      </c>
      <c r="BR220" s="11">
        <v>38666</v>
      </c>
      <c r="BS220" s="11"/>
      <c r="BT220" s="11">
        <v>39462</v>
      </c>
      <c r="BU220" s="11">
        <v>39462</v>
      </c>
      <c r="BV220" s="11"/>
      <c r="BW220" s="11"/>
      <c r="BX220" s="11"/>
      <c r="BY220" s="11"/>
      <c r="BZ220" s="11"/>
      <c r="CA220" s="11"/>
      <c r="CB220" s="11"/>
      <c r="CC220" s="11">
        <v>39645</v>
      </c>
      <c r="CD220" s="11"/>
      <c r="CE220" s="11"/>
      <c r="CF220" s="11"/>
      <c r="CG220" s="11">
        <v>39551</v>
      </c>
      <c r="CH220" s="11">
        <v>42004</v>
      </c>
      <c r="CI220" s="11"/>
      <c r="CJ220" s="11"/>
      <c r="CK220" s="11"/>
      <c r="CL220" s="11">
        <v>42369</v>
      </c>
      <c r="CM220" s="11"/>
      <c r="CN220" s="11"/>
      <c r="CO220" s="11"/>
      <c r="CP220" s="11"/>
      <c r="CQ220" s="11"/>
      <c r="CR220" s="11">
        <v>41639</v>
      </c>
      <c r="CS220" s="11"/>
      <c r="CU220" s="12">
        <v>1</v>
      </c>
      <c r="CW220" t="s">
        <v>118</v>
      </c>
    </row>
    <row r="221" spans="1:101" x14ac:dyDescent="0.2">
      <c r="A221" s="13">
        <v>1030</v>
      </c>
      <c r="B221" s="8">
        <f>VLOOKUP(A221, [1]TERDataset_APR2014!$A$2:$A$919, 1, FALSE)</f>
        <v>1030</v>
      </c>
      <c r="C221" t="s">
        <v>101</v>
      </c>
      <c r="D221" t="s">
        <v>101</v>
      </c>
      <c r="F221" t="s">
        <v>119</v>
      </c>
      <c r="H221" t="s">
        <v>133</v>
      </c>
      <c r="J221" t="s">
        <v>134</v>
      </c>
      <c r="K221" t="s">
        <v>105</v>
      </c>
      <c r="L221" t="s">
        <v>106</v>
      </c>
      <c r="M221" t="s">
        <v>106</v>
      </c>
      <c r="N221" t="s">
        <v>811</v>
      </c>
      <c r="O221" t="s">
        <v>777</v>
      </c>
      <c r="P221" t="s">
        <v>136</v>
      </c>
      <c r="Q221" t="s">
        <v>137</v>
      </c>
      <c r="R221" t="s">
        <v>111</v>
      </c>
      <c r="S221" t="s">
        <v>112</v>
      </c>
      <c r="T221" t="s">
        <v>113</v>
      </c>
      <c r="U221" t="s">
        <v>812</v>
      </c>
      <c r="V221" t="s">
        <v>140</v>
      </c>
      <c r="Y221" t="b">
        <v>0</v>
      </c>
      <c r="Z221" t="b">
        <v>0</v>
      </c>
      <c r="AA221" t="b">
        <v>0</v>
      </c>
      <c r="AB221" t="b">
        <v>0</v>
      </c>
      <c r="AC221" t="b">
        <v>0</v>
      </c>
      <c r="AD221" t="b">
        <v>0</v>
      </c>
      <c r="AE221" t="b">
        <v>0</v>
      </c>
      <c r="AF221" t="b">
        <v>0</v>
      </c>
      <c r="AG221" t="b">
        <v>0</v>
      </c>
      <c r="AH221" t="b">
        <v>0</v>
      </c>
      <c r="AI221" t="s">
        <v>309</v>
      </c>
      <c r="AK221">
        <v>2152</v>
      </c>
      <c r="AM221" t="s">
        <v>813</v>
      </c>
      <c r="AT221" s="9">
        <v>24500</v>
      </c>
      <c r="AU221" s="9"/>
      <c r="AV221" s="9">
        <v>24500</v>
      </c>
      <c r="AW221" s="9"/>
      <c r="AX221" s="9"/>
      <c r="AY221" s="9"/>
      <c r="AZ221" s="9"/>
      <c r="BA221" s="9"/>
      <c r="BB221" s="9">
        <v>875000</v>
      </c>
      <c r="BC221" s="9"/>
      <c r="BD221" s="9"/>
      <c r="BE221" s="9">
        <f>BF221*1000000</f>
        <v>867264.68000000017</v>
      </c>
      <c r="BF221" s="10">
        <f>VLOOKUP(B221, [1]TERDataset_APR2014!$A$2:$EM$919, 50, FALSE)</f>
        <v>0.86726468000000012</v>
      </c>
      <c r="BG221" s="9">
        <v>146000</v>
      </c>
      <c r="BH221" s="9"/>
      <c r="BI221" s="9"/>
      <c r="BJ221" s="9">
        <v>2089000</v>
      </c>
      <c r="BK221" s="9"/>
      <c r="BL221" s="9">
        <v>2652000</v>
      </c>
      <c r="BM221" s="9">
        <f>VLOOKUP(A221,[2]ProjectDetails!$A$2:$CQ$621,63,FALSE)</f>
        <v>2652000</v>
      </c>
      <c r="BN221" s="11">
        <v>37741</v>
      </c>
      <c r="BO221" s="11"/>
      <c r="BP221" s="11"/>
      <c r="BQ221" s="11"/>
      <c r="BR221" s="11">
        <v>38041</v>
      </c>
      <c r="BS221" s="11">
        <v>38041</v>
      </c>
      <c r="BT221" s="11"/>
      <c r="BU221" s="11">
        <v>38041</v>
      </c>
      <c r="BV221" s="11"/>
      <c r="BW221" s="11"/>
      <c r="BX221" s="11"/>
      <c r="BY221" s="11"/>
      <c r="BZ221" s="11"/>
      <c r="CA221" s="11"/>
      <c r="CB221" s="11"/>
      <c r="CC221" s="11">
        <v>38972</v>
      </c>
      <c r="CD221" s="11"/>
      <c r="CE221" s="11"/>
      <c r="CF221" s="11"/>
      <c r="CG221" s="11">
        <v>38972</v>
      </c>
      <c r="CH221" s="11"/>
      <c r="CI221" s="11">
        <v>40512</v>
      </c>
      <c r="CJ221" s="11"/>
      <c r="CK221" s="11"/>
      <c r="CL221" s="11"/>
      <c r="CM221" s="11"/>
      <c r="CN221" s="11"/>
      <c r="CO221" s="11"/>
      <c r="CP221" s="11"/>
      <c r="CQ221" s="11"/>
      <c r="CR221" s="11"/>
      <c r="CS221" s="11"/>
      <c r="CU221" s="12">
        <f>VLOOKUP(A221, '[3]compiled projects'!$A$1:$R$382, 14,FALSE)</f>
        <v>1</v>
      </c>
      <c r="CV221" s="12">
        <v>1</v>
      </c>
      <c r="CW221" t="s">
        <v>118</v>
      </c>
    </row>
    <row r="222" spans="1:101" x14ac:dyDescent="0.2">
      <c r="A222" s="13">
        <v>1031</v>
      </c>
      <c r="B222" s="8">
        <f>VLOOKUP(A222, [1]TERDataset_APR2014!$A$2:$A$919, 1, FALSE)</f>
        <v>1031</v>
      </c>
      <c r="C222" t="s">
        <v>101</v>
      </c>
      <c r="D222" t="s">
        <v>101</v>
      </c>
      <c r="F222" t="s">
        <v>119</v>
      </c>
      <c r="H222" t="s">
        <v>133</v>
      </c>
      <c r="J222" t="s">
        <v>134</v>
      </c>
      <c r="K222" t="s">
        <v>105</v>
      </c>
      <c r="L222" t="s">
        <v>106</v>
      </c>
      <c r="M222" t="s">
        <v>106</v>
      </c>
      <c r="N222" t="s">
        <v>814</v>
      </c>
      <c r="O222" t="s">
        <v>777</v>
      </c>
      <c r="P222" t="s">
        <v>136</v>
      </c>
      <c r="Q222" t="s">
        <v>137</v>
      </c>
      <c r="R222" t="s">
        <v>111</v>
      </c>
      <c r="S222" t="s">
        <v>112</v>
      </c>
      <c r="T222" t="s">
        <v>113</v>
      </c>
      <c r="U222" t="s">
        <v>688</v>
      </c>
      <c r="V222" t="s">
        <v>140</v>
      </c>
      <c r="Y222" t="b">
        <v>0</v>
      </c>
      <c r="Z222" t="b">
        <v>0</v>
      </c>
      <c r="AA222" t="b">
        <v>0</v>
      </c>
      <c r="AB222" t="b">
        <v>0</v>
      </c>
      <c r="AC222" t="b">
        <v>0</v>
      </c>
      <c r="AD222" t="b">
        <v>0</v>
      </c>
      <c r="AE222" t="b">
        <v>0</v>
      </c>
      <c r="AF222" t="b">
        <v>0</v>
      </c>
      <c r="AG222" t="b">
        <v>0</v>
      </c>
      <c r="AH222" t="b">
        <v>0</v>
      </c>
      <c r="AI222" t="s">
        <v>525</v>
      </c>
      <c r="AK222">
        <v>2091</v>
      </c>
      <c r="AM222" t="s">
        <v>131</v>
      </c>
      <c r="AT222" s="9">
        <v>24500</v>
      </c>
      <c r="AU222" s="9"/>
      <c r="AV222" s="9">
        <v>24500</v>
      </c>
      <c r="AW222" s="9"/>
      <c r="AX222" s="9"/>
      <c r="AY222" s="9"/>
      <c r="AZ222" s="9"/>
      <c r="BA222" s="9"/>
      <c r="BB222" s="9">
        <v>970450</v>
      </c>
      <c r="BC222" s="9"/>
      <c r="BD222" s="9"/>
      <c r="BE222" s="9">
        <f>BF222*1000000</f>
        <v>970450</v>
      </c>
      <c r="BF222" s="10">
        <f>VLOOKUP(B222, [1]TERDataset_APR2014!$A$2:$EM$919, 50, FALSE)</f>
        <v>0.97045000000000003</v>
      </c>
      <c r="BG222" s="9">
        <v>146000</v>
      </c>
      <c r="BH222" s="9"/>
      <c r="BI222" s="9"/>
      <c r="BJ222" s="9">
        <v>877849.99999999988</v>
      </c>
      <c r="BK222" s="9"/>
      <c r="BL222" s="9"/>
      <c r="BM222" s="9">
        <f>VLOOKUP(A222,[2]ProjectDetails!$A$2:$CQ$621,63,FALSE)</f>
        <v>850000</v>
      </c>
      <c r="BN222" s="11">
        <v>37894</v>
      </c>
      <c r="BO222" s="11"/>
      <c r="BP222" s="11"/>
      <c r="BQ222" s="11"/>
      <c r="BR222" s="11">
        <v>37935</v>
      </c>
      <c r="BS222" s="11">
        <v>37935</v>
      </c>
      <c r="BT222" s="11"/>
      <c r="BU222" s="11">
        <v>37935</v>
      </c>
      <c r="BV222" s="11"/>
      <c r="BW222" s="11"/>
      <c r="BX222" s="11"/>
      <c r="BY222" s="11"/>
      <c r="BZ222" s="11"/>
      <c r="CA222" s="11"/>
      <c r="CB222" s="11"/>
      <c r="CC222" s="11">
        <v>38820</v>
      </c>
      <c r="CD222" s="11"/>
      <c r="CE222" s="11"/>
      <c r="CF222" s="11"/>
      <c r="CG222" s="11">
        <v>38820</v>
      </c>
      <c r="CH222" s="11"/>
      <c r="CI222" s="11">
        <v>40117</v>
      </c>
      <c r="CJ222" s="11"/>
      <c r="CK222" s="11"/>
      <c r="CL222" s="11"/>
      <c r="CM222" s="11"/>
      <c r="CN222" s="11"/>
      <c r="CO222" s="11"/>
      <c r="CP222" s="11"/>
      <c r="CQ222" s="11">
        <v>38819</v>
      </c>
      <c r="CR222" s="11"/>
      <c r="CS222" s="11"/>
      <c r="CT222" s="12">
        <v>1</v>
      </c>
      <c r="CW222" t="s">
        <v>125</v>
      </c>
    </row>
    <row r="223" spans="1:101" x14ac:dyDescent="0.2">
      <c r="A223" s="13">
        <v>1034</v>
      </c>
      <c r="B223" s="8">
        <f>VLOOKUP(A223, [1]TERDataset_APR2014!$A$2:$A$919, 1, FALSE)</f>
        <v>1034</v>
      </c>
      <c r="C223" t="s">
        <v>101</v>
      </c>
      <c r="D223" t="s">
        <v>101</v>
      </c>
      <c r="F223" t="s">
        <v>174</v>
      </c>
      <c r="H223" t="s">
        <v>255</v>
      </c>
      <c r="J223" t="s">
        <v>256</v>
      </c>
      <c r="K223" t="s">
        <v>105</v>
      </c>
      <c r="L223" t="s">
        <v>106</v>
      </c>
      <c r="M223" t="s">
        <v>106</v>
      </c>
      <c r="N223" t="s">
        <v>815</v>
      </c>
      <c r="O223" t="s">
        <v>777</v>
      </c>
      <c r="P223" t="s">
        <v>136</v>
      </c>
      <c r="Q223" t="s">
        <v>137</v>
      </c>
      <c r="R223" t="s">
        <v>111</v>
      </c>
      <c r="S223" t="s">
        <v>112</v>
      </c>
      <c r="T223" t="s">
        <v>113</v>
      </c>
      <c r="U223" t="s">
        <v>816</v>
      </c>
      <c r="V223" t="s">
        <v>115</v>
      </c>
      <c r="Y223" t="b">
        <v>0</v>
      </c>
      <c r="Z223" t="b">
        <v>0</v>
      </c>
      <c r="AA223" t="b">
        <v>0</v>
      </c>
      <c r="AB223" t="b">
        <v>0</v>
      </c>
      <c r="AC223" t="b">
        <v>0</v>
      </c>
      <c r="AD223" t="b">
        <v>0</v>
      </c>
      <c r="AE223" t="b">
        <v>0</v>
      </c>
      <c r="AF223" t="b">
        <v>0</v>
      </c>
      <c r="AG223" t="b">
        <v>0</v>
      </c>
      <c r="AH223" t="b">
        <v>0</v>
      </c>
      <c r="AI223" t="s">
        <v>817</v>
      </c>
      <c r="AK223">
        <v>1999</v>
      </c>
      <c r="AM223" t="s">
        <v>153</v>
      </c>
      <c r="AT223" s="9">
        <v>23970</v>
      </c>
      <c r="AU223" s="9"/>
      <c r="AV223" s="9">
        <v>23970</v>
      </c>
      <c r="AW223" s="9"/>
      <c r="AX223" s="9"/>
      <c r="AY223" s="9"/>
      <c r="AZ223" s="9"/>
      <c r="BA223" s="9"/>
      <c r="BB223" s="9">
        <v>975000</v>
      </c>
      <c r="BC223" s="9"/>
      <c r="BD223" s="9"/>
      <c r="BE223" s="9">
        <f>BF223*1000000</f>
        <v>975000</v>
      </c>
      <c r="BF223" s="10">
        <f>VLOOKUP(B223, [1]TERDataset_APR2014!$A$2:$EM$919, 50, FALSE)</f>
        <v>0.97499999999999998</v>
      </c>
      <c r="BG223" s="9">
        <v>89907</v>
      </c>
      <c r="BH223" s="9"/>
      <c r="BI223" s="9"/>
      <c r="BJ223" s="9">
        <v>2097000</v>
      </c>
      <c r="BK223" s="9"/>
      <c r="BL223" s="9"/>
      <c r="BM223" s="9">
        <f>VLOOKUP(A223,[2]ProjectDetails!$A$2:$CQ$621,63,FALSE)</f>
        <v>3940000</v>
      </c>
      <c r="BN223" s="11">
        <v>38512</v>
      </c>
      <c r="BO223" s="11"/>
      <c r="BP223" s="11"/>
      <c r="BQ223" s="11"/>
      <c r="BR223" s="11">
        <v>38580</v>
      </c>
      <c r="BS223" s="11">
        <v>38580</v>
      </c>
      <c r="BT223" s="11"/>
      <c r="BU223" s="11">
        <v>38580</v>
      </c>
      <c r="BV223" s="11"/>
      <c r="BW223" s="11"/>
      <c r="BX223" s="11"/>
      <c r="BY223" s="11"/>
      <c r="BZ223" s="11"/>
      <c r="CA223" s="11"/>
      <c r="CB223" s="11"/>
      <c r="CC223" s="11">
        <v>38665</v>
      </c>
      <c r="CD223" s="11"/>
      <c r="CE223" s="11"/>
      <c r="CF223" s="11"/>
      <c r="CG223" s="11">
        <v>38665</v>
      </c>
      <c r="CH223" s="11"/>
      <c r="CI223" s="11">
        <v>40178</v>
      </c>
      <c r="CJ223" s="11"/>
      <c r="CK223" s="11"/>
      <c r="CL223" s="11"/>
      <c r="CM223" s="11"/>
      <c r="CN223" s="11"/>
      <c r="CO223" s="11"/>
      <c r="CP223" s="11"/>
      <c r="CQ223" s="11">
        <v>38665</v>
      </c>
      <c r="CR223" s="11"/>
      <c r="CS223" s="11"/>
      <c r="CU223" s="12">
        <f>VLOOKUP(A223, '[3]compiled projects'!$A$1:$R$382, 14,FALSE)</f>
        <v>1</v>
      </c>
      <c r="CW223" t="s">
        <v>118</v>
      </c>
    </row>
    <row r="224" spans="1:101" x14ac:dyDescent="0.2">
      <c r="A224" s="13">
        <v>1036</v>
      </c>
      <c r="B224" s="8">
        <f>VLOOKUP(A224, [1]TERDataset_APR2014!$A$2:$A$919, 1, FALSE)</f>
        <v>1036</v>
      </c>
      <c r="C224" t="s">
        <v>101</v>
      </c>
      <c r="D224" t="s">
        <v>101</v>
      </c>
      <c r="F224" t="s">
        <v>174</v>
      </c>
      <c r="H224" t="s">
        <v>731</v>
      </c>
      <c r="J224" t="s">
        <v>732</v>
      </c>
      <c r="K224" t="s">
        <v>105</v>
      </c>
      <c r="L224" t="s">
        <v>106</v>
      </c>
      <c r="M224" t="s">
        <v>106</v>
      </c>
      <c r="N224" t="s">
        <v>818</v>
      </c>
      <c r="O224" t="s">
        <v>777</v>
      </c>
      <c r="P224" t="s">
        <v>136</v>
      </c>
      <c r="Q224" t="s">
        <v>137</v>
      </c>
      <c r="R224" t="s">
        <v>111</v>
      </c>
      <c r="S224" t="s">
        <v>112</v>
      </c>
      <c r="T224" t="s">
        <v>113</v>
      </c>
      <c r="U224" t="s">
        <v>819</v>
      </c>
      <c r="V224" t="s">
        <v>115</v>
      </c>
      <c r="Y224" t="b">
        <v>0</v>
      </c>
      <c r="Z224" t="b">
        <v>0</v>
      </c>
      <c r="AA224" t="b">
        <v>0</v>
      </c>
      <c r="AB224" t="b">
        <v>0</v>
      </c>
      <c r="AC224" t="b">
        <v>0</v>
      </c>
      <c r="AD224" t="b">
        <v>0</v>
      </c>
      <c r="AE224" t="b">
        <v>0</v>
      </c>
      <c r="AF224" t="b">
        <v>0</v>
      </c>
      <c r="AG224" t="b">
        <v>0</v>
      </c>
      <c r="AH224" t="b">
        <v>0</v>
      </c>
      <c r="AI224" t="s">
        <v>806</v>
      </c>
      <c r="AK224">
        <v>2109</v>
      </c>
      <c r="AM224" t="s">
        <v>124</v>
      </c>
      <c r="AT224" s="9">
        <v>25000</v>
      </c>
      <c r="AU224" s="9"/>
      <c r="AV224" s="9">
        <v>25000</v>
      </c>
      <c r="AW224" s="9"/>
      <c r="AX224" s="9"/>
      <c r="AY224" s="9"/>
      <c r="AZ224" s="9"/>
      <c r="BA224" s="9"/>
      <c r="BB224" s="9">
        <v>970000</v>
      </c>
      <c r="BC224" s="9"/>
      <c r="BD224" s="9"/>
      <c r="BE224" s="9">
        <f>BF224*1000000</f>
        <v>970000</v>
      </c>
      <c r="BF224" s="10">
        <f>VLOOKUP(B224, [1]TERDataset_APR2014!$A$2:$EM$919, 50, FALSE)</f>
        <v>0.97</v>
      </c>
      <c r="BG224" s="9"/>
      <c r="BH224" s="9"/>
      <c r="BI224" s="9"/>
      <c r="BJ224" s="9">
        <v>1136000</v>
      </c>
      <c r="BK224" s="9"/>
      <c r="BL224" s="9"/>
      <c r="BM224" s="9">
        <f>VLOOKUP(A224,[2]ProjectDetails!$A$2:$CQ$621,63,FALSE)</f>
        <v>1100000</v>
      </c>
      <c r="BN224" s="11">
        <v>38434</v>
      </c>
      <c r="BO224" s="11"/>
      <c r="BP224" s="11"/>
      <c r="BQ224" s="11"/>
      <c r="BR224" s="11">
        <v>38516</v>
      </c>
      <c r="BS224" s="11">
        <v>38516</v>
      </c>
      <c r="BT224" s="11"/>
      <c r="BU224" s="11">
        <v>38516</v>
      </c>
      <c r="BV224" s="11"/>
      <c r="BW224" s="11"/>
      <c r="BX224" s="11"/>
      <c r="BY224" s="11"/>
      <c r="BZ224" s="11"/>
      <c r="CA224" s="11"/>
      <c r="CB224" s="11"/>
      <c r="CC224" s="11">
        <v>38594</v>
      </c>
      <c r="CD224" s="11"/>
      <c r="CE224" s="11"/>
      <c r="CF224" s="11"/>
      <c r="CG224" s="11">
        <v>38594</v>
      </c>
      <c r="CH224" s="11">
        <v>40908</v>
      </c>
      <c r="CI224" s="11">
        <v>40908</v>
      </c>
      <c r="CJ224" s="11"/>
      <c r="CK224" s="11"/>
      <c r="CL224" s="11">
        <v>41274</v>
      </c>
      <c r="CM224" s="11"/>
      <c r="CN224" s="11"/>
      <c r="CO224" s="11"/>
      <c r="CP224" s="11"/>
      <c r="CQ224" s="11">
        <v>38594</v>
      </c>
      <c r="CR224" s="11"/>
      <c r="CS224" s="11"/>
      <c r="CU224" s="12">
        <f>VLOOKUP(A224, '[3]compiled projects'!$A$1:$R$382, 14,FALSE)</f>
        <v>1</v>
      </c>
      <c r="CW224" t="s">
        <v>118</v>
      </c>
    </row>
    <row r="225" spans="1:101" x14ac:dyDescent="0.2">
      <c r="A225" s="8">
        <v>1042</v>
      </c>
      <c r="B225" s="8">
        <f>VLOOKUP(A225, [1]TERDataset_APR2014!$A$2:$A$919, 1, FALSE)</f>
        <v>1042</v>
      </c>
      <c r="C225" t="s">
        <v>101</v>
      </c>
      <c r="D225" t="s">
        <v>101</v>
      </c>
      <c r="F225" t="s">
        <v>174</v>
      </c>
      <c r="H225" t="s">
        <v>820</v>
      </c>
      <c r="J225" t="s">
        <v>821</v>
      </c>
      <c r="K225" t="s">
        <v>105</v>
      </c>
      <c r="L225" t="s">
        <v>106</v>
      </c>
      <c r="M225" t="s">
        <v>106</v>
      </c>
      <c r="N225" t="s">
        <v>822</v>
      </c>
      <c r="O225" t="s">
        <v>777</v>
      </c>
      <c r="P225" t="s">
        <v>109</v>
      </c>
      <c r="Q225" t="s">
        <v>110</v>
      </c>
      <c r="R225" t="s">
        <v>111</v>
      </c>
      <c r="S225" t="s">
        <v>112</v>
      </c>
      <c r="T225" t="s">
        <v>113</v>
      </c>
      <c r="U225" t="s">
        <v>823</v>
      </c>
      <c r="V225" t="s">
        <v>115</v>
      </c>
      <c r="Y225" t="b">
        <v>0</v>
      </c>
      <c r="Z225" t="b">
        <v>0</v>
      </c>
      <c r="AA225" t="b">
        <v>0</v>
      </c>
      <c r="AB225" t="b">
        <v>0</v>
      </c>
      <c r="AC225" t="b">
        <v>0</v>
      </c>
      <c r="AD225" t="b">
        <v>0</v>
      </c>
      <c r="AE225" t="b">
        <v>0</v>
      </c>
      <c r="AF225" t="b">
        <v>0</v>
      </c>
      <c r="AG225" t="b">
        <v>0</v>
      </c>
      <c r="AH225" t="b">
        <v>0</v>
      </c>
      <c r="AI225" t="s">
        <v>309</v>
      </c>
      <c r="AK225">
        <v>1966</v>
      </c>
      <c r="AM225" t="s">
        <v>188</v>
      </c>
      <c r="AT225" s="9">
        <v>264000</v>
      </c>
      <c r="AU225" s="9"/>
      <c r="AV225" s="9"/>
      <c r="AW225" s="9">
        <v>264000</v>
      </c>
      <c r="AX225" s="9"/>
      <c r="AY225" s="9"/>
      <c r="AZ225" s="9"/>
      <c r="BA225" s="9"/>
      <c r="BB225" s="9">
        <v>3545460</v>
      </c>
      <c r="BC225" s="9"/>
      <c r="BD225" s="9">
        <v>3545460</v>
      </c>
      <c r="BE225" s="9">
        <f t="shared" ref="BE225:BE229" si="11">BC225+BD225</f>
        <v>3545460</v>
      </c>
      <c r="BF225" s="10">
        <f>VLOOKUP(B225, [1]TERDataset_APR2014!$A$2:$EM$919, 50, FALSE)</f>
        <v>3.5453818799999999</v>
      </c>
      <c r="BG225" s="9">
        <v>382000</v>
      </c>
      <c r="BH225" s="9"/>
      <c r="BI225" s="9"/>
      <c r="BJ225" s="9">
        <v>14888246</v>
      </c>
      <c r="BK225" s="9"/>
      <c r="BL225" s="9">
        <v>14656246.000000002</v>
      </c>
      <c r="BM225" s="9">
        <f>VLOOKUP(A225,[2]ProjectDetails!$A$2:$CQ$621,63,FALSE)</f>
        <v>14656246.000000002</v>
      </c>
      <c r="BN225" s="11">
        <v>36990</v>
      </c>
      <c r="BO225" s="11"/>
      <c r="BP225" s="11">
        <v>37742</v>
      </c>
      <c r="BQ225" s="11">
        <v>37757</v>
      </c>
      <c r="BR225" s="11">
        <v>37757</v>
      </c>
      <c r="BS225" s="11"/>
      <c r="BT225" s="11">
        <v>38047</v>
      </c>
      <c r="BU225" s="11">
        <v>38047</v>
      </c>
      <c r="BV225" s="11"/>
      <c r="BW225" s="11"/>
      <c r="BX225" s="11"/>
      <c r="BY225" s="11"/>
      <c r="BZ225" s="11"/>
      <c r="CA225" s="11"/>
      <c r="CB225" s="11"/>
      <c r="CC225" s="11">
        <v>38134</v>
      </c>
      <c r="CD225" s="11"/>
      <c r="CE225" s="11"/>
      <c r="CF225" s="11"/>
      <c r="CG225" s="11">
        <v>38134</v>
      </c>
      <c r="CH225" s="11"/>
      <c r="CI225" s="11">
        <v>40147</v>
      </c>
      <c r="CJ225" s="11"/>
      <c r="CK225" s="11"/>
      <c r="CL225" s="11"/>
      <c r="CM225" s="11"/>
      <c r="CN225" s="11"/>
      <c r="CO225" s="11"/>
      <c r="CP225" s="11"/>
      <c r="CQ225" s="11">
        <v>38134</v>
      </c>
      <c r="CR225" s="11"/>
      <c r="CS225" s="11"/>
      <c r="CU225" s="12">
        <f>VLOOKUP(A225, '[3]compiled projects'!$A$1:$R$382, 14,FALSE)</f>
        <v>1</v>
      </c>
      <c r="CW225" t="s">
        <v>118</v>
      </c>
    </row>
    <row r="226" spans="1:101" x14ac:dyDescent="0.2">
      <c r="A226" s="8">
        <v>1043</v>
      </c>
      <c r="B226" s="8">
        <f>VLOOKUP(A226, [1]TERDataset_APR2014!$A$2:$A$919, 1, FALSE)</f>
        <v>1043</v>
      </c>
      <c r="C226" t="s">
        <v>101</v>
      </c>
      <c r="D226" t="s">
        <v>101</v>
      </c>
      <c r="F226" t="s">
        <v>119</v>
      </c>
      <c r="H226" t="s">
        <v>587</v>
      </c>
      <c r="J226" t="s">
        <v>588</v>
      </c>
      <c r="K226" t="s">
        <v>105</v>
      </c>
      <c r="L226" t="s">
        <v>106</v>
      </c>
      <c r="M226" t="s">
        <v>106</v>
      </c>
      <c r="N226" t="s">
        <v>824</v>
      </c>
      <c r="O226" t="s">
        <v>777</v>
      </c>
      <c r="P226" t="s">
        <v>109</v>
      </c>
      <c r="Q226" t="s">
        <v>110</v>
      </c>
      <c r="R226" t="s">
        <v>111</v>
      </c>
      <c r="S226" t="s">
        <v>112</v>
      </c>
      <c r="T226" t="s">
        <v>113</v>
      </c>
      <c r="U226" t="s">
        <v>825</v>
      </c>
      <c r="V226" t="s">
        <v>115</v>
      </c>
      <c r="Y226" t="b">
        <v>0</v>
      </c>
      <c r="Z226" t="b">
        <v>0</v>
      </c>
      <c r="AA226" t="b">
        <v>0</v>
      </c>
      <c r="AB226" t="b">
        <v>0</v>
      </c>
      <c r="AC226" t="b">
        <v>0</v>
      </c>
      <c r="AD226" t="b">
        <v>0</v>
      </c>
      <c r="AE226" t="b">
        <v>0</v>
      </c>
      <c r="AF226" t="b">
        <v>0</v>
      </c>
      <c r="AG226" t="b">
        <v>0</v>
      </c>
      <c r="AH226" t="b">
        <v>0</v>
      </c>
      <c r="AI226" t="s">
        <v>593</v>
      </c>
      <c r="AK226">
        <v>2177</v>
      </c>
      <c r="AM226" t="s">
        <v>124</v>
      </c>
      <c r="AT226" s="9">
        <v>210000</v>
      </c>
      <c r="AU226" s="9"/>
      <c r="AV226" s="9"/>
      <c r="AW226" s="9">
        <v>210000</v>
      </c>
      <c r="AX226" s="9"/>
      <c r="AY226" s="9"/>
      <c r="AZ226" s="9"/>
      <c r="BA226" s="9"/>
      <c r="BB226" s="9">
        <v>2300000</v>
      </c>
      <c r="BC226" s="9"/>
      <c r="BD226" s="9">
        <v>2300000</v>
      </c>
      <c r="BE226" s="9">
        <f t="shared" si="11"/>
        <v>2300000</v>
      </c>
      <c r="BF226" s="10">
        <f>VLOOKUP(B226, [1]TERDataset_APR2014!$A$2:$EM$919, 50, FALSE)</f>
        <v>2.2999999999999998</v>
      </c>
      <c r="BG226" s="9">
        <v>382000</v>
      </c>
      <c r="BH226" s="9"/>
      <c r="BI226" s="9"/>
      <c r="BJ226" s="9">
        <v>2669246</v>
      </c>
      <c r="BK226" s="9"/>
      <c r="BL226" s="9">
        <v>2665517.0000000005</v>
      </c>
      <c r="BM226" s="9">
        <f>VLOOKUP(A226,[2]ProjectDetails!$A$2:$CQ$621,63,FALSE)</f>
        <v>2665517.0000000005</v>
      </c>
      <c r="BN226" s="11">
        <v>36990</v>
      </c>
      <c r="BO226" s="11"/>
      <c r="BP226" s="11">
        <v>38108</v>
      </c>
      <c r="BQ226" s="11">
        <v>38128</v>
      </c>
      <c r="BR226" s="11">
        <v>38128</v>
      </c>
      <c r="BS226" s="11"/>
      <c r="BT226" s="11">
        <v>38607</v>
      </c>
      <c r="BU226" s="11">
        <v>38607</v>
      </c>
      <c r="BV226" s="11"/>
      <c r="BW226" s="11"/>
      <c r="BX226" s="11"/>
      <c r="BY226" s="11"/>
      <c r="BZ226" s="11"/>
      <c r="CA226" s="11"/>
      <c r="CB226" s="11"/>
      <c r="CC226" s="11">
        <v>38693</v>
      </c>
      <c r="CD226" s="11"/>
      <c r="CE226" s="11"/>
      <c r="CF226" s="11"/>
      <c r="CG226" s="11">
        <v>38693</v>
      </c>
      <c r="CH226" s="11">
        <v>41250</v>
      </c>
      <c r="CI226" s="11">
        <v>41274</v>
      </c>
      <c r="CJ226" s="11"/>
      <c r="CK226" s="11"/>
      <c r="CL226" s="11">
        <v>41274</v>
      </c>
      <c r="CM226" s="11"/>
      <c r="CN226" s="11"/>
      <c r="CO226" s="11"/>
      <c r="CP226" s="11"/>
      <c r="CQ226" s="11">
        <v>38693</v>
      </c>
      <c r="CR226" s="11"/>
      <c r="CS226" s="11"/>
      <c r="CU226" s="12">
        <f>VLOOKUP(A226, '[3]compiled projects'!$A$1:$R$382, 14,FALSE)</f>
        <v>1</v>
      </c>
      <c r="CW226" t="s">
        <v>118</v>
      </c>
    </row>
    <row r="227" spans="1:101" x14ac:dyDescent="0.2">
      <c r="A227" s="8">
        <v>1045</v>
      </c>
      <c r="B227" s="8">
        <f>VLOOKUP(A227, [1]TERDataset_APR2014!$A$2:$A$919, 1, FALSE)</f>
        <v>1045</v>
      </c>
      <c r="C227" t="s">
        <v>101</v>
      </c>
      <c r="D227" t="s">
        <v>101</v>
      </c>
      <c r="F227" t="s">
        <v>174</v>
      </c>
      <c r="H227" t="s">
        <v>826</v>
      </c>
      <c r="J227" t="s">
        <v>827</v>
      </c>
      <c r="K227" t="s">
        <v>105</v>
      </c>
      <c r="L227" t="s">
        <v>106</v>
      </c>
      <c r="M227" t="s">
        <v>106</v>
      </c>
      <c r="N227" t="s">
        <v>828</v>
      </c>
      <c r="O227" t="s">
        <v>777</v>
      </c>
      <c r="P227" t="s">
        <v>109</v>
      </c>
      <c r="Q227" t="s">
        <v>110</v>
      </c>
      <c r="R227" t="s">
        <v>111</v>
      </c>
      <c r="S227" t="s">
        <v>112</v>
      </c>
      <c r="T227" t="s">
        <v>113</v>
      </c>
      <c r="U227" t="s">
        <v>384</v>
      </c>
      <c r="V227" t="s">
        <v>115</v>
      </c>
      <c r="Y227" t="b">
        <v>0</v>
      </c>
      <c r="Z227" t="b">
        <v>0</v>
      </c>
      <c r="AA227" t="b">
        <v>0</v>
      </c>
      <c r="AB227" t="b">
        <v>0</v>
      </c>
      <c r="AC227" t="b">
        <v>0</v>
      </c>
      <c r="AD227" t="b">
        <v>0</v>
      </c>
      <c r="AE227" t="b">
        <v>0</v>
      </c>
      <c r="AF227" t="b">
        <v>0</v>
      </c>
      <c r="AG227" t="b">
        <v>0</v>
      </c>
      <c r="AH227" t="b">
        <v>0</v>
      </c>
      <c r="AI227" t="s">
        <v>525</v>
      </c>
      <c r="AK227">
        <v>2190</v>
      </c>
      <c r="AM227" t="s">
        <v>131</v>
      </c>
      <c r="AT227" s="9">
        <v>250000</v>
      </c>
      <c r="AU227" s="9"/>
      <c r="AV227" s="9"/>
      <c r="AW227" s="9">
        <v>250000</v>
      </c>
      <c r="AX227" s="9"/>
      <c r="AY227" s="9"/>
      <c r="AZ227" s="9"/>
      <c r="BA227" s="9"/>
      <c r="BB227" s="9">
        <v>2660500</v>
      </c>
      <c r="BC227" s="9"/>
      <c r="BD227" s="9">
        <v>2660500</v>
      </c>
      <c r="BE227" s="9">
        <f t="shared" si="11"/>
        <v>2660500</v>
      </c>
      <c r="BF227" s="10">
        <f>VLOOKUP(B227, [1]TERDataset_APR2014!$A$2:$EM$919, 50, FALSE)</f>
        <v>2.6604999999999999</v>
      </c>
      <c r="BG227" s="9">
        <v>382000</v>
      </c>
      <c r="BH227" s="9"/>
      <c r="BI227" s="9"/>
      <c r="BJ227" s="9">
        <v>10739499.999999998</v>
      </c>
      <c r="BK227" s="9"/>
      <c r="BL227" s="9">
        <v>10739499.999999998</v>
      </c>
      <c r="BM227" s="9">
        <f>VLOOKUP(A227,[2]ProjectDetails!$A$2:$CQ$621,63,FALSE)</f>
        <v>10739499.999999998</v>
      </c>
      <c r="BN227" s="11">
        <v>36990</v>
      </c>
      <c r="BO227" s="11"/>
      <c r="BP227" s="11">
        <v>37803</v>
      </c>
      <c r="BQ227" s="11">
        <v>37858</v>
      </c>
      <c r="BR227" s="11">
        <v>37858</v>
      </c>
      <c r="BS227" s="11"/>
      <c r="BT227" s="11">
        <v>38155</v>
      </c>
      <c r="BU227" s="11">
        <v>38155</v>
      </c>
      <c r="BV227" s="11"/>
      <c r="BW227" s="11"/>
      <c r="BX227" s="11"/>
      <c r="BY227" s="11"/>
      <c r="BZ227" s="11"/>
      <c r="CA227" s="11"/>
      <c r="CB227" s="11"/>
      <c r="CC227" s="11">
        <v>38213</v>
      </c>
      <c r="CD227" s="11"/>
      <c r="CE227" s="11"/>
      <c r="CF227" s="11"/>
      <c r="CG227" s="11">
        <v>38213</v>
      </c>
      <c r="CH227" s="11"/>
      <c r="CI227" s="11">
        <v>40025</v>
      </c>
      <c r="CJ227" s="11"/>
      <c r="CK227" s="11"/>
      <c r="CL227" s="11"/>
      <c r="CM227" s="11"/>
      <c r="CN227" s="11"/>
      <c r="CO227" s="11"/>
      <c r="CP227" s="11"/>
      <c r="CQ227" s="11">
        <v>38213</v>
      </c>
      <c r="CR227" s="11"/>
      <c r="CS227" s="11"/>
      <c r="CT227" s="12">
        <f>VLOOKUP(A227,'[3]compiled projects'!A$1:R$382,11,FALSE)</f>
        <v>1</v>
      </c>
      <c r="CW227" t="s">
        <v>125</v>
      </c>
    </row>
    <row r="228" spans="1:101" x14ac:dyDescent="0.2">
      <c r="A228" s="8">
        <v>1055</v>
      </c>
      <c r="B228" s="8">
        <f>VLOOKUP(A228, [1]TERDataset_APR2014!$A$2:$A$919, 1, FALSE)</f>
        <v>1055</v>
      </c>
      <c r="C228" t="s">
        <v>101</v>
      </c>
      <c r="D228" t="s">
        <v>101</v>
      </c>
      <c r="F228" t="s">
        <v>102</v>
      </c>
      <c r="H228" t="s">
        <v>146</v>
      </c>
      <c r="J228" t="s">
        <v>147</v>
      </c>
      <c r="K228" t="s">
        <v>105</v>
      </c>
      <c r="L228" t="s">
        <v>106</v>
      </c>
      <c r="M228" t="s">
        <v>106</v>
      </c>
      <c r="N228" t="s">
        <v>829</v>
      </c>
      <c r="O228" t="s">
        <v>777</v>
      </c>
      <c r="P228" t="s">
        <v>109</v>
      </c>
      <c r="Q228" t="s">
        <v>110</v>
      </c>
      <c r="R228" t="s">
        <v>111</v>
      </c>
      <c r="S228" t="s">
        <v>112</v>
      </c>
      <c r="T228" t="s">
        <v>113</v>
      </c>
      <c r="U228" t="s">
        <v>830</v>
      </c>
      <c r="V228" t="s">
        <v>115</v>
      </c>
      <c r="Y228" t="b">
        <v>0</v>
      </c>
      <c r="Z228" t="b">
        <v>0</v>
      </c>
      <c r="AA228" t="b">
        <v>0</v>
      </c>
      <c r="AB228" t="b">
        <v>0</v>
      </c>
      <c r="AC228" t="b">
        <v>0</v>
      </c>
      <c r="AD228" t="b">
        <v>0</v>
      </c>
      <c r="AE228" t="b">
        <v>0</v>
      </c>
      <c r="AF228" t="b">
        <v>0</v>
      </c>
      <c r="AG228" t="b">
        <v>0</v>
      </c>
      <c r="AH228" t="b">
        <v>0</v>
      </c>
      <c r="AI228" t="s">
        <v>309</v>
      </c>
      <c r="AK228">
        <v>2006</v>
      </c>
      <c r="AM228" t="s">
        <v>117</v>
      </c>
      <c r="AT228" s="9">
        <v>78550</v>
      </c>
      <c r="AU228" s="9"/>
      <c r="AV228" s="9"/>
      <c r="AW228" s="9">
        <v>78550</v>
      </c>
      <c r="AX228" s="9"/>
      <c r="AY228" s="9"/>
      <c r="AZ228" s="9"/>
      <c r="BA228" s="9"/>
      <c r="BB228" s="9">
        <v>3147675</v>
      </c>
      <c r="BC228" s="9"/>
      <c r="BD228" s="9">
        <v>3147675</v>
      </c>
      <c r="BE228" s="9">
        <f t="shared" si="11"/>
        <v>3147675</v>
      </c>
      <c r="BF228" s="10">
        <f>VLOOKUP(B228, [1]TERDataset_APR2014!$A$2:$EM$919, 50, FALSE)</f>
        <v>3.147675</v>
      </c>
      <c r="BG228" s="9">
        <v>382000</v>
      </c>
      <c r="BH228" s="9"/>
      <c r="BI228" s="9"/>
      <c r="BJ228" s="9">
        <v>8558550</v>
      </c>
      <c r="BK228" s="9"/>
      <c r="BL228" s="9">
        <v>8558550</v>
      </c>
      <c r="BM228" s="9">
        <f>VLOOKUP(A228,[2]ProjectDetails!$A$2:$CQ$621,63,FALSE)</f>
        <v>8558550</v>
      </c>
      <c r="BN228" s="11">
        <v>36990</v>
      </c>
      <c r="BO228" s="11"/>
      <c r="BP228" s="11">
        <v>37742</v>
      </c>
      <c r="BQ228" s="11">
        <v>37757</v>
      </c>
      <c r="BR228" s="11">
        <v>37757</v>
      </c>
      <c r="BS228" s="11"/>
      <c r="BT228" s="11">
        <v>37832</v>
      </c>
      <c r="BU228" s="11">
        <v>37832</v>
      </c>
      <c r="BV228" s="11"/>
      <c r="BW228" s="11"/>
      <c r="BX228" s="11"/>
      <c r="BY228" s="11"/>
      <c r="BZ228" s="11"/>
      <c r="CA228" s="11"/>
      <c r="CB228" s="11"/>
      <c r="CC228" s="11">
        <v>37874</v>
      </c>
      <c r="CD228" s="11"/>
      <c r="CE228" s="11"/>
      <c r="CF228" s="11"/>
      <c r="CG228" s="11">
        <v>37874</v>
      </c>
      <c r="CH228" s="11">
        <v>40543</v>
      </c>
      <c r="CI228" s="11">
        <v>40451</v>
      </c>
      <c r="CJ228" s="11"/>
      <c r="CK228" s="11"/>
      <c r="CL228" s="11"/>
      <c r="CM228" s="11"/>
      <c r="CN228" s="11"/>
      <c r="CO228" s="11"/>
      <c r="CP228" s="11"/>
      <c r="CQ228" s="11">
        <v>37874</v>
      </c>
      <c r="CR228" s="11"/>
      <c r="CS228" s="11"/>
      <c r="CU228" s="12">
        <f>VLOOKUP(A228, '[3]compiled projects'!$A$1:$R$382, 14,FALSE)</f>
        <v>1</v>
      </c>
      <c r="CW228" t="s">
        <v>118</v>
      </c>
    </row>
    <row r="229" spans="1:101" x14ac:dyDescent="0.2">
      <c r="A229" s="8">
        <v>1056</v>
      </c>
      <c r="B229" s="8">
        <f>VLOOKUP(A229, [1]TERDataset_APR2014!$A$2:$A$919, 1, FALSE)</f>
        <v>1056</v>
      </c>
      <c r="C229" t="s">
        <v>101</v>
      </c>
      <c r="D229" t="s">
        <v>101</v>
      </c>
      <c r="F229" t="s">
        <v>102</v>
      </c>
      <c r="H229" t="s">
        <v>146</v>
      </c>
      <c r="J229" t="s">
        <v>147</v>
      </c>
      <c r="K229" t="s">
        <v>105</v>
      </c>
      <c r="L229" t="s">
        <v>106</v>
      </c>
      <c r="M229" t="s">
        <v>106</v>
      </c>
      <c r="N229" t="s">
        <v>831</v>
      </c>
      <c r="O229" t="s">
        <v>777</v>
      </c>
      <c r="P229" t="s">
        <v>109</v>
      </c>
      <c r="Q229" t="s">
        <v>110</v>
      </c>
      <c r="R229" t="s">
        <v>400</v>
      </c>
      <c r="S229" t="s">
        <v>112</v>
      </c>
      <c r="T229" t="s">
        <v>113</v>
      </c>
      <c r="U229" t="s">
        <v>832</v>
      </c>
      <c r="V229" t="s">
        <v>115</v>
      </c>
      <c r="Y229" t="b">
        <v>0</v>
      </c>
      <c r="Z229" t="b">
        <v>0</v>
      </c>
      <c r="AA229" t="b">
        <v>0</v>
      </c>
      <c r="AB229" t="b">
        <v>0</v>
      </c>
      <c r="AC229" t="b">
        <v>0</v>
      </c>
      <c r="AD229" t="b">
        <v>0</v>
      </c>
      <c r="AE229" t="b">
        <v>0</v>
      </c>
      <c r="AF229" t="b">
        <v>0</v>
      </c>
      <c r="AG229" t="b">
        <v>0</v>
      </c>
      <c r="AH229" t="b">
        <v>0</v>
      </c>
      <c r="AI229" t="s">
        <v>593</v>
      </c>
      <c r="AK229">
        <v>1767</v>
      </c>
      <c r="AM229" t="s">
        <v>131</v>
      </c>
      <c r="AT229" s="9">
        <v>339410</v>
      </c>
      <c r="AU229" s="9"/>
      <c r="AV229" s="9"/>
      <c r="AW229" s="9">
        <v>339410</v>
      </c>
      <c r="AX229" s="9"/>
      <c r="AY229" s="9"/>
      <c r="AZ229" s="9"/>
      <c r="BA229" s="9"/>
      <c r="BB229" s="9">
        <v>6500000</v>
      </c>
      <c r="BC229" s="9"/>
      <c r="BD229" s="9">
        <v>6500000</v>
      </c>
      <c r="BE229" s="9">
        <f t="shared" si="11"/>
        <v>6500000</v>
      </c>
      <c r="BF229" s="10">
        <f>VLOOKUP(B229, [1]TERDataset_APR2014!$A$2:$EM$919, 50, FALSE)</f>
        <v>6.5</v>
      </c>
      <c r="BG229" s="9">
        <v>615600</v>
      </c>
      <c r="BH229" s="9"/>
      <c r="BI229" s="9"/>
      <c r="BJ229" s="9">
        <v>24318000</v>
      </c>
      <c r="BK229" s="9"/>
      <c r="BL229" s="9">
        <v>24318000</v>
      </c>
      <c r="BM229" s="9">
        <f>VLOOKUP(A229,[2]ProjectDetails!$A$2:$CQ$621,63,FALSE)</f>
        <v>24318000</v>
      </c>
      <c r="BN229" s="11">
        <v>36990</v>
      </c>
      <c r="BO229" s="11"/>
      <c r="BP229" s="11">
        <v>38504</v>
      </c>
      <c r="BQ229" s="11">
        <v>38511</v>
      </c>
      <c r="BR229" s="11">
        <v>38511</v>
      </c>
      <c r="BS229" s="11"/>
      <c r="BT229" s="11">
        <v>38721</v>
      </c>
      <c r="BU229" s="11">
        <v>38721</v>
      </c>
      <c r="BV229" s="11"/>
      <c r="BW229" s="11"/>
      <c r="BX229" s="11"/>
      <c r="BY229" s="11"/>
      <c r="BZ229" s="11"/>
      <c r="CA229" s="11"/>
      <c r="CB229" s="11"/>
      <c r="CC229" s="11">
        <v>38989</v>
      </c>
      <c r="CD229" s="11"/>
      <c r="CE229" s="11"/>
      <c r="CF229" s="11"/>
      <c r="CG229" s="11">
        <v>38989</v>
      </c>
      <c r="CH229" s="11">
        <v>41274</v>
      </c>
      <c r="CI229" s="11"/>
      <c r="CJ229" s="11"/>
      <c r="CK229" s="11"/>
      <c r="CL229" s="11">
        <v>41639</v>
      </c>
      <c r="CM229" s="11"/>
      <c r="CN229" s="11"/>
      <c r="CO229" s="11"/>
      <c r="CP229" s="11"/>
      <c r="CQ229" s="11"/>
      <c r="CR229" s="11">
        <v>41274</v>
      </c>
      <c r="CS229" s="11"/>
      <c r="CT229" s="12">
        <f>VLOOKUP(A229,'[3]compiled projects'!A$1:R$382,11,FALSE)</f>
        <v>1</v>
      </c>
      <c r="CW229" t="s">
        <v>125</v>
      </c>
    </row>
    <row r="230" spans="1:101" x14ac:dyDescent="0.2">
      <c r="A230" s="13">
        <v>1061</v>
      </c>
      <c r="B230" s="8">
        <f>VLOOKUP(A230, [1]TERDataset_APR2014!$A$2:$A$919, 1, FALSE)</f>
        <v>1061</v>
      </c>
      <c r="C230" t="s">
        <v>833</v>
      </c>
      <c r="D230" t="s">
        <v>132</v>
      </c>
      <c r="E230" t="s">
        <v>834</v>
      </c>
      <c r="F230" t="s">
        <v>126</v>
      </c>
      <c r="H230" t="s">
        <v>526</v>
      </c>
      <c r="J230" t="s">
        <v>527</v>
      </c>
      <c r="K230" t="s">
        <v>105</v>
      </c>
      <c r="L230" t="s">
        <v>106</v>
      </c>
      <c r="M230" t="s">
        <v>106</v>
      </c>
      <c r="N230" t="s">
        <v>835</v>
      </c>
      <c r="O230" t="s">
        <v>777</v>
      </c>
      <c r="P230" t="s">
        <v>136</v>
      </c>
      <c r="Q230" t="s">
        <v>137</v>
      </c>
      <c r="R230" t="s">
        <v>111</v>
      </c>
      <c r="S230" t="s">
        <v>112</v>
      </c>
      <c r="T230" t="s">
        <v>113</v>
      </c>
      <c r="U230" t="s">
        <v>834</v>
      </c>
      <c r="V230" t="s">
        <v>354</v>
      </c>
      <c r="Y230" t="b">
        <v>0</v>
      </c>
      <c r="Z230" t="b">
        <v>0</v>
      </c>
      <c r="AA230" t="b">
        <v>0</v>
      </c>
      <c r="AB230" t="b">
        <v>0</v>
      </c>
      <c r="AC230" t="b">
        <v>0</v>
      </c>
      <c r="AD230" t="b">
        <v>0</v>
      </c>
      <c r="AE230" t="b">
        <v>0</v>
      </c>
      <c r="AF230" t="b">
        <v>0</v>
      </c>
      <c r="AG230" t="b">
        <v>0</v>
      </c>
      <c r="AH230" t="b">
        <v>0</v>
      </c>
      <c r="AI230" t="s">
        <v>309</v>
      </c>
      <c r="AL230">
        <v>506050</v>
      </c>
      <c r="AM230" t="s">
        <v>124</v>
      </c>
      <c r="AT230" s="9">
        <v>25000</v>
      </c>
      <c r="AU230" s="9"/>
      <c r="AV230" s="9">
        <v>25000</v>
      </c>
      <c r="AW230" s="9"/>
      <c r="AX230" s="9"/>
      <c r="AY230" s="9"/>
      <c r="AZ230" s="9"/>
      <c r="BA230" s="9"/>
      <c r="BB230" s="9">
        <v>725000</v>
      </c>
      <c r="BC230" s="9"/>
      <c r="BD230" s="9"/>
      <c r="BE230" s="9">
        <f>BF230*1000000</f>
        <v>725000</v>
      </c>
      <c r="BF230" s="10">
        <f>VLOOKUP(B230, [1]TERDataset_APR2014!$A$2:$EM$919, 50, FALSE)</f>
        <v>0.72499999999999998</v>
      </c>
      <c r="BG230" s="9">
        <v>146000</v>
      </c>
      <c r="BH230" s="9"/>
      <c r="BI230" s="9"/>
      <c r="BJ230" s="9">
        <v>11365584.000000002</v>
      </c>
      <c r="BK230" s="9"/>
      <c r="BL230" s="9"/>
      <c r="BM230" s="9">
        <f>VLOOKUP(A230,[2]ProjectDetails!$A$2:$CQ$621,63,FALSE)</f>
        <v>10770000</v>
      </c>
      <c r="BN230" s="11">
        <v>36991</v>
      </c>
      <c r="BO230" s="11"/>
      <c r="BP230" s="11"/>
      <c r="BQ230" s="11"/>
      <c r="BR230" s="11">
        <v>37974</v>
      </c>
      <c r="BS230" s="11">
        <v>37974</v>
      </c>
      <c r="BT230" s="11"/>
      <c r="BU230" s="11">
        <v>37974</v>
      </c>
      <c r="BV230" s="11"/>
      <c r="BW230" s="11"/>
      <c r="BX230" s="11"/>
      <c r="BY230" s="11"/>
      <c r="BZ230" s="11"/>
      <c r="CA230" s="11"/>
      <c r="CB230" s="11"/>
      <c r="CC230" s="11">
        <v>38082</v>
      </c>
      <c r="CD230" s="11"/>
      <c r="CE230" s="11"/>
      <c r="CF230" s="11"/>
      <c r="CG230" s="11">
        <v>38076</v>
      </c>
      <c r="CH230" s="11"/>
      <c r="CI230" s="11">
        <v>39813</v>
      </c>
      <c r="CJ230" s="11"/>
      <c r="CK230" s="11"/>
      <c r="CL230" s="11"/>
      <c r="CM230" s="11"/>
      <c r="CN230" s="11"/>
      <c r="CO230" s="11"/>
      <c r="CP230" s="11"/>
      <c r="CQ230" s="11">
        <v>38119</v>
      </c>
      <c r="CR230" s="11"/>
      <c r="CS230" s="11"/>
      <c r="CT230" s="12">
        <f>VLOOKUP(A230,'[3]compiled projects'!A$1:R$382,11,FALSE)</f>
        <v>1</v>
      </c>
      <c r="CW230" t="s">
        <v>125</v>
      </c>
    </row>
    <row r="231" spans="1:101" x14ac:dyDescent="0.2">
      <c r="A231" s="21">
        <v>1063</v>
      </c>
      <c r="C231" t="s">
        <v>132</v>
      </c>
      <c r="D231" t="s">
        <v>132</v>
      </c>
      <c r="F231" t="s">
        <v>102</v>
      </c>
      <c r="H231" t="s">
        <v>281</v>
      </c>
      <c r="J231" t="s">
        <v>282</v>
      </c>
      <c r="K231" t="s">
        <v>105</v>
      </c>
      <c r="L231" t="s">
        <v>106</v>
      </c>
      <c r="M231" t="s">
        <v>106</v>
      </c>
      <c r="N231" t="s">
        <v>836</v>
      </c>
      <c r="O231" t="s">
        <v>777</v>
      </c>
      <c r="P231" t="s">
        <v>109</v>
      </c>
      <c r="Q231" t="s">
        <v>110</v>
      </c>
      <c r="R231" t="s">
        <v>111</v>
      </c>
      <c r="S231" t="s">
        <v>112</v>
      </c>
      <c r="T231" t="s">
        <v>113</v>
      </c>
      <c r="U231" t="s">
        <v>601</v>
      </c>
      <c r="V231" t="s">
        <v>115</v>
      </c>
      <c r="Y231" t="b">
        <v>0</v>
      </c>
      <c r="Z231" t="b">
        <v>0</v>
      </c>
      <c r="AA231" t="b">
        <v>0</v>
      </c>
      <c r="AB231" t="b">
        <v>0</v>
      </c>
      <c r="AC231" t="b">
        <v>0</v>
      </c>
      <c r="AD231" t="b">
        <v>0</v>
      </c>
      <c r="AE231" t="b">
        <v>0</v>
      </c>
      <c r="AF231" t="b">
        <v>0</v>
      </c>
      <c r="AG231" t="b">
        <v>0</v>
      </c>
      <c r="AH231" t="b">
        <v>1</v>
      </c>
      <c r="AI231" t="s">
        <v>837</v>
      </c>
      <c r="AL231">
        <v>73020</v>
      </c>
      <c r="AM231" t="s">
        <v>838</v>
      </c>
      <c r="AT231" s="9">
        <v>267150</v>
      </c>
      <c r="AU231" s="9"/>
      <c r="AV231" s="9"/>
      <c r="AW231" s="9">
        <v>267150</v>
      </c>
      <c r="AX231" s="9"/>
      <c r="AY231" s="9"/>
      <c r="AZ231" s="9"/>
      <c r="BA231" s="9"/>
      <c r="BB231" s="9">
        <v>10000000</v>
      </c>
      <c r="BC231" s="9"/>
      <c r="BE231" s="9">
        <v>10000000</v>
      </c>
      <c r="BF231" s="10">
        <v>10</v>
      </c>
      <c r="BG231" s="9"/>
      <c r="BH231" s="9">
        <v>116532849.99999999</v>
      </c>
      <c r="BI231" s="9"/>
      <c r="BJ231" s="9">
        <v>116532849.99999999</v>
      </c>
      <c r="BK231" s="11">
        <v>36992</v>
      </c>
      <c r="BL231" s="11"/>
      <c r="BM231" s="9">
        <f>VLOOKUP(A231,[2]ProjectDetails!$A$2:$CQ$621,63,FALSE)</f>
        <v>116532849.99999999</v>
      </c>
      <c r="BN231" s="11">
        <v>38108</v>
      </c>
      <c r="BO231" s="11">
        <v>38128</v>
      </c>
      <c r="BP231" s="11">
        <v>38128</v>
      </c>
      <c r="BQ231" s="11"/>
      <c r="BR231" s="11">
        <v>38723</v>
      </c>
      <c r="BS231" s="11">
        <f>IF(BQ231=0,BR231,(IF(BR231=0,BQ231,"na")))</f>
        <v>38723</v>
      </c>
      <c r="BT231" s="11"/>
      <c r="BU231" s="11"/>
      <c r="BV231" s="11"/>
      <c r="BW231" s="11"/>
      <c r="BX231" s="11"/>
      <c r="BY231" s="11"/>
      <c r="BZ231" s="11"/>
      <c r="CA231" s="11">
        <v>38776</v>
      </c>
      <c r="CB231" s="11"/>
      <c r="CC231" s="11"/>
      <c r="CD231" s="11"/>
      <c r="CE231" s="11">
        <v>38978</v>
      </c>
      <c r="CF231" s="11">
        <v>40908</v>
      </c>
      <c r="CG231" s="11">
        <v>40827</v>
      </c>
      <c r="CH231" s="11"/>
      <c r="CI231" s="11"/>
      <c r="CJ231" s="11"/>
      <c r="CK231" s="11"/>
      <c r="CL231" s="11"/>
      <c r="CM231" s="11"/>
      <c r="CN231" s="11"/>
      <c r="CO231" s="11"/>
      <c r="CP231" s="11">
        <v>39813</v>
      </c>
      <c r="CQ231" s="11"/>
      <c r="CU231" s="12">
        <v>1</v>
      </c>
      <c r="CW231" t="s">
        <v>118</v>
      </c>
    </row>
    <row r="232" spans="1:101" x14ac:dyDescent="0.2">
      <c r="A232" s="8">
        <v>1064</v>
      </c>
      <c r="B232" s="8" t="e">
        <f>VLOOKUP(A232, [1]TERDataset_APR2014!$A$2:$A$919, 1, FALSE)</f>
        <v>#N/A</v>
      </c>
      <c r="C232" t="s">
        <v>132</v>
      </c>
      <c r="D232" t="s">
        <v>132</v>
      </c>
      <c r="F232" t="s">
        <v>102</v>
      </c>
      <c r="H232" t="s">
        <v>424</v>
      </c>
      <c r="J232" t="s">
        <v>425</v>
      </c>
      <c r="K232" t="s">
        <v>105</v>
      </c>
      <c r="L232" t="s">
        <v>106</v>
      </c>
      <c r="M232" t="s">
        <v>106</v>
      </c>
      <c r="N232" t="s">
        <v>839</v>
      </c>
      <c r="O232" t="s">
        <v>777</v>
      </c>
      <c r="P232" t="s">
        <v>109</v>
      </c>
      <c r="Q232" t="s">
        <v>110</v>
      </c>
      <c r="R232" t="s">
        <v>111</v>
      </c>
      <c r="S232" t="s">
        <v>112</v>
      </c>
      <c r="T232" t="s">
        <v>113</v>
      </c>
      <c r="U232" t="s">
        <v>840</v>
      </c>
      <c r="V232" t="s">
        <v>115</v>
      </c>
      <c r="Y232" t="b">
        <v>0</v>
      </c>
      <c r="Z232" t="b">
        <v>0</v>
      </c>
      <c r="AA232" t="b">
        <v>0</v>
      </c>
      <c r="AB232" t="b">
        <v>0</v>
      </c>
      <c r="AC232" t="b">
        <v>0</v>
      </c>
      <c r="AD232" t="b">
        <v>0</v>
      </c>
      <c r="AE232" t="b">
        <v>0</v>
      </c>
      <c r="AF232" t="b">
        <v>0</v>
      </c>
      <c r="AG232" t="b">
        <v>0</v>
      </c>
      <c r="AH232" t="b">
        <v>0</v>
      </c>
      <c r="AI232" t="s">
        <v>593</v>
      </c>
      <c r="AL232">
        <v>70232</v>
      </c>
      <c r="AM232" t="s">
        <v>596</v>
      </c>
      <c r="AT232" s="9">
        <v>295000</v>
      </c>
      <c r="AU232" s="9"/>
      <c r="AV232" s="9"/>
      <c r="AW232" s="9">
        <v>295000</v>
      </c>
      <c r="AX232" s="9"/>
      <c r="AY232" s="9"/>
      <c r="AZ232" s="9"/>
      <c r="BA232" s="9"/>
      <c r="BB232" s="9">
        <v>10000000</v>
      </c>
      <c r="BC232" s="9"/>
      <c r="BD232" s="9">
        <v>10000000</v>
      </c>
      <c r="BE232" s="9">
        <f t="shared" ref="BE232:BE255" si="12">BC232+BD232</f>
        <v>10000000</v>
      </c>
      <c r="BF232" s="10" t="e">
        <f>VLOOKUP(B232, [1]TERDataset_APR2014!$A$2:$EM$919, 50, FALSE)</f>
        <v>#N/A</v>
      </c>
      <c r="BG232" s="9">
        <v>927000</v>
      </c>
      <c r="BH232" s="9"/>
      <c r="BI232" s="9"/>
      <c r="BJ232" s="9">
        <v>21300000</v>
      </c>
      <c r="BK232" s="9"/>
      <c r="BL232" s="9">
        <v>16700000</v>
      </c>
      <c r="BM232" s="9">
        <f>VLOOKUP(A232,[2]ProjectDetails!$A$2:$CQ$621,63,FALSE)</f>
        <v>16700000</v>
      </c>
      <c r="BN232" s="11">
        <v>36985</v>
      </c>
      <c r="BO232" s="11"/>
      <c r="BP232" s="11">
        <v>38504</v>
      </c>
      <c r="BQ232" s="11">
        <v>38511</v>
      </c>
      <c r="BR232" s="11">
        <v>38511</v>
      </c>
      <c r="BS232" s="11"/>
      <c r="BT232" s="11">
        <v>38777</v>
      </c>
      <c r="BU232" s="11">
        <v>38777</v>
      </c>
      <c r="BV232" s="11"/>
      <c r="BW232" s="11"/>
      <c r="BX232" s="11"/>
      <c r="BY232" s="11"/>
      <c r="BZ232" s="11"/>
      <c r="CA232" s="11"/>
      <c r="CB232" s="11"/>
      <c r="CC232" s="11">
        <v>38805</v>
      </c>
      <c r="CD232" s="11"/>
      <c r="CE232" s="11"/>
      <c r="CF232" s="11"/>
      <c r="CG232" s="11">
        <v>39443</v>
      </c>
      <c r="CH232" s="11">
        <v>41090</v>
      </c>
      <c r="CI232" s="11">
        <v>41455</v>
      </c>
      <c r="CJ232" s="11"/>
      <c r="CK232" s="11"/>
      <c r="CL232" s="11"/>
      <c r="CM232" s="11"/>
      <c r="CN232" s="11"/>
      <c r="CO232" s="11"/>
      <c r="CP232" s="11"/>
      <c r="CQ232" s="11"/>
      <c r="CR232" s="11">
        <v>40543</v>
      </c>
      <c r="CS232" s="11"/>
      <c r="CT232" s="12">
        <f>VLOOKUP(A232,'[3]compiled projects'!A$1:R$382,11,FALSE)</f>
        <v>1</v>
      </c>
      <c r="CW232" t="s">
        <v>125</v>
      </c>
    </row>
    <row r="233" spans="1:101" x14ac:dyDescent="0.2">
      <c r="A233" s="8">
        <v>1067</v>
      </c>
      <c r="B233" s="8">
        <f>VLOOKUP(A233, [1]TERDataset_APR2014!$A$2:$A$919, 1, FALSE)</f>
        <v>1067</v>
      </c>
      <c r="C233" t="s">
        <v>132</v>
      </c>
      <c r="D233" t="s">
        <v>132</v>
      </c>
      <c r="F233" t="s">
        <v>102</v>
      </c>
      <c r="H233" t="s">
        <v>841</v>
      </c>
      <c r="J233" t="s">
        <v>842</v>
      </c>
      <c r="K233" t="s">
        <v>105</v>
      </c>
      <c r="L233" t="s">
        <v>106</v>
      </c>
      <c r="M233" t="s">
        <v>106</v>
      </c>
      <c r="N233" t="s">
        <v>843</v>
      </c>
      <c r="O233" t="s">
        <v>108</v>
      </c>
      <c r="P233" t="s">
        <v>136</v>
      </c>
      <c r="Q233" t="s">
        <v>137</v>
      </c>
      <c r="R233" t="s">
        <v>138</v>
      </c>
      <c r="S233" t="s">
        <v>112</v>
      </c>
      <c r="T233" t="s">
        <v>113</v>
      </c>
      <c r="U233" t="s">
        <v>844</v>
      </c>
      <c r="V233" t="s">
        <v>115</v>
      </c>
      <c r="Y233" t="b">
        <v>0</v>
      </c>
      <c r="Z233" t="b">
        <v>0</v>
      </c>
      <c r="AA233" t="b">
        <v>0</v>
      </c>
      <c r="AB233" t="b">
        <v>0</v>
      </c>
      <c r="AC233" t="b">
        <v>0</v>
      </c>
      <c r="AD233" t="b">
        <v>0</v>
      </c>
      <c r="AE233" t="b">
        <v>0</v>
      </c>
      <c r="AF233" t="b">
        <v>0</v>
      </c>
      <c r="AG233" t="b">
        <v>0</v>
      </c>
      <c r="AH233" t="b">
        <v>0</v>
      </c>
      <c r="AI233" t="s">
        <v>525</v>
      </c>
      <c r="AL233">
        <v>64891</v>
      </c>
      <c r="AM233" t="s">
        <v>131</v>
      </c>
      <c r="AT233" s="9">
        <v>25000</v>
      </c>
      <c r="AU233" s="9"/>
      <c r="AV233" s="9">
        <v>25000</v>
      </c>
      <c r="AW233" s="9"/>
      <c r="AX233" s="9"/>
      <c r="AY233" s="9"/>
      <c r="AZ233" s="9"/>
      <c r="BA233" s="9"/>
      <c r="BB233" s="9">
        <v>960000</v>
      </c>
      <c r="BC233" s="9"/>
      <c r="BD233" s="9">
        <v>960104</v>
      </c>
      <c r="BE233" s="9">
        <f t="shared" si="12"/>
        <v>960104</v>
      </c>
      <c r="BF233" s="10">
        <f>VLOOKUP(B233, [1]TERDataset_APR2014!$A$2:$EM$919, 50, FALSE)</f>
        <v>0.9519280699999999</v>
      </c>
      <c r="BG233" s="9">
        <v>146000</v>
      </c>
      <c r="BH233" s="9"/>
      <c r="BI233" s="9"/>
      <c r="BJ233" s="9">
        <v>788999.99999999988</v>
      </c>
      <c r="BK233" s="9"/>
      <c r="BL233" s="9">
        <v>788999.99999999988</v>
      </c>
      <c r="BM233" s="9">
        <f>VLOOKUP(A233,[2]ProjectDetails!$A$2:$CQ$621,63,FALSE)</f>
        <v>788999.99999999988</v>
      </c>
      <c r="BN233" s="11">
        <v>37001</v>
      </c>
      <c r="BO233" s="11"/>
      <c r="BP233" s="11"/>
      <c r="BQ233" s="11"/>
      <c r="BR233" s="11">
        <v>37204</v>
      </c>
      <c r="BS233" s="11">
        <v>37204</v>
      </c>
      <c r="BT233" s="11"/>
      <c r="BU233" s="11">
        <v>37204</v>
      </c>
      <c r="BV233" s="11"/>
      <c r="BW233" s="11"/>
      <c r="BX233" s="11"/>
      <c r="BY233" s="11"/>
      <c r="BZ233" s="11"/>
      <c r="CA233" s="11"/>
      <c r="CB233" s="11"/>
      <c r="CC233" s="11">
        <v>37928</v>
      </c>
      <c r="CD233" s="11"/>
      <c r="CE233" s="11"/>
      <c r="CF233" s="11"/>
      <c r="CG233" s="11">
        <v>38443</v>
      </c>
      <c r="CH233" s="11">
        <v>38717</v>
      </c>
      <c r="CI233" s="11">
        <v>39538</v>
      </c>
      <c r="CJ233" s="11"/>
      <c r="CK233" s="11"/>
      <c r="CL233" s="11"/>
      <c r="CM233" s="11"/>
      <c r="CN233" s="11"/>
      <c r="CO233" s="11"/>
      <c r="CP233" s="11"/>
      <c r="CQ233" s="11">
        <v>37500</v>
      </c>
      <c r="CR233" s="11"/>
      <c r="CS233" s="11"/>
      <c r="CT233" s="12">
        <f>VLOOKUP(A233,'[3]compiled projects'!A$1:R$382,11,FALSE)</f>
        <v>1</v>
      </c>
      <c r="CW233" t="s">
        <v>125</v>
      </c>
    </row>
    <row r="234" spans="1:101" x14ac:dyDescent="0.2">
      <c r="A234" s="8">
        <v>1068</v>
      </c>
      <c r="B234" s="8">
        <f>VLOOKUP(A234, [1]TERDataset_APR2014!$A$2:$A$919, 1, FALSE)</f>
        <v>1068</v>
      </c>
      <c r="C234" t="s">
        <v>101</v>
      </c>
      <c r="D234" t="s">
        <v>101</v>
      </c>
      <c r="F234" t="s">
        <v>174</v>
      </c>
      <c r="H234" t="s">
        <v>290</v>
      </c>
      <c r="J234" t="s">
        <v>291</v>
      </c>
      <c r="K234" t="s">
        <v>105</v>
      </c>
      <c r="L234" t="s">
        <v>106</v>
      </c>
      <c r="M234" t="s">
        <v>106</v>
      </c>
      <c r="N234" t="s">
        <v>845</v>
      </c>
      <c r="O234" t="s">
        <v>777</v>
      </c>
      <c r="P234" t="s">
        <v>109</v>
      </c>
      <c r="Q234" t="s">
        <v>110</v>
      </c>
      <c r="R234" t="s">
        <v>111</v>
      </c>
      <c r="S234" t="s">
        <v>112</v>
      </c>
      <c r="T234" t="s">
        <v>113</v>
      </c>
      <c r="U234" t="s">
        <v>846</v>
      </c>
      <c r="V234" t="s">
        <v>115</v>
      </c>
      <c r="Y234" t="b">
        <v>0</v>
      </c>
      <c r="Z234" t="b">
        <v>0</v>
      </c>
      <c r="AA234" t="b">
        <v>0</v>
      </c>
      <c r="AB234" t="b">
        <v>0</v>
      </c>
      <c r="AC234" t="b">
        <v>0</v>
      </c>
      <c r="AD234" t="b">
        <v>0</v>
      </c>
      <c r="AE234" t="b">
        <v>0</v>
      </c>
      <c r="AF234" t="b">
        <v>0</v>
      </c>
      <c r="AG234" t="b">
        <v>0</v>
      </c>
      <c r="AH234" t="b">
        <v>0</v>
      </c>
      <c r="AI234" t="s">
        <v>806</v>
      </c>
      <c r="AK234">
        <v>1280</v>
      </c>
      <c r="AM234" t="s">
        <v>131</v>
      </c>
      <c r="AT234" s="9">
        <v>292385</v>
      </c>
      <c r="AU234" s="9"/>
      <c r="AV234" s="9">
        <v>25000</v>
      </c>
      <c r="AW234" s="9">
        <v>267385</v>
      </c>
      <c r="AX234" s="9"/>
      <c r="AY234" s="9"/>
      <c r="AZ234" s="9"/>
      <c r="BA234" s="9"/>
      <c r="BB234" s="9">
        <v>6668000</v>
      </c>
      <c r="BC234" s="9"/>
      <c r="BD234" s="9">
        <v>6488000</v>
      </c>
      <c r="BE234" s="9">
        <f t="shared" si="12"/>
        <v>6488000</v>
      </c>
      <c r="BF234" s="10">
        <f>VLOOKUP(B234, [1]TERDataset_APR2014!$A$2:$EM$919, 50, FALSE)</f>
        <v>6.4880000000000004</v>
      </c>
      <c r="BG234" s="9">
        <v>382000</v>
      </c>
      <c r="BH234" s="9"/>
      <c r="BI234" s="9"/>
      <c r="BJ234" s="9">
        <v>9027034.9999999963</v>
      </c>
      <c r="BK234" s="9"/>
      <c r="BL234" s="9">
        <v>8823999.9999999981</v>
      </c>
      <c r="BM234" s="9">
        <f>VLOOKUP(A234,[2]ProjectDetails!$A$2:$CQ$621,63,FALSE)</f>
        <v>8823999.9999999981</v>
      </c>
      <c r="BN234" s="11">
        <v>36998</v>
      </c>
      <c r="BO234" s="11"/>
      <c r="BP234" s="11">
        <v>38108</v>
      </c>
      <c r="BQ234" s="11">
        <v>38128</v>
      </c>
      <c r="BR234" s="11">
        <v>38128</v>
      </c>
      <c r="BS234" s="11"/>
      <c r="BT234" s="11">
        <v>38558</v>
      </c>
      <c r="BU234" s="11">
        <v>38558</v>
      </c>
      <c r="BV234" s="11"/>
      <c r="BW234" s="11"/>
      <c r="BX234" s="11"/>
      <c r="BY234" s="11"/>
      <c r="BZ234" s="11"/>
      <c r="CA234" s="11"/>
      <c r="CB234" s="11"/>
      <c r="CC234" s="11">
        <v>38673</v>
      </c>
      <c r="CD234" s="11"/>
      <c r="CE234" s="11"/>
      <c r="CF234" s="11"/>
      <c r="CG234" s="11">
        <v>38673</v>
      </c>
      <c r="CH234" s="11">
        <v>41090</v>
      </c>
      <c r="CI234" s="11">
        <v>41090</v>
      </c>
      <c r="CJ234" s="11"/>
      <c r="CK234" s="11"/>
      <c r="CL234" s="11">
        <v>41639</v>
      </c>
      <c r="CM234" s="11"/>
      <c r="CN234" s="11"/>
      <c r="CO234" s="11"/>
      <c r="CP234" s="11"/>
      <c r="CQ234" s="11">
        <v>38673</v>
      </c>
      <c r="CR234" s="11"/>
      <c r="CS234" s="11"/>
      <c r="CU234" s="12">
        <f>VLOOKUP(A234, '[3]compiled projects'!$A$1:$R$382, 14,FALSE)</f>
        <v>1</v>
      </c>
      <c r="CW234" t="s">
        <v>118</v>
      </c>
    </row>
    <row r="235" spans="1:101" x14ac:dyDescent="0.2">
      <c r="A235" s="8">
        <v>1086</v>
      </c>
      <c r="B235" s="8">
        <f>VLOOKUP(A235, [1]TERDataset_APR2014!$A$2:$A$919, 1, FALSE)</f>
        <v>1086</v>
      </c>
      <c r="C235" t="s">
        <v>101</v>
      </c>
      <c r="D235" t="s">
        <v>101</v>
      </c>
      <c r="F235" t="s">
        <v>119</v>
      </c>
      <c r="H235" t="s">
        <v>587</v>
      </c>
      <c r="J235" t="s">
        <v>588</v>
      </c>
      <c r="K235" t="s">
        <v>105</v>
      </c>
      <c r="L235" t="s">
        <v>106</v>
      </c>
      <c r="M235" t="s">
        <v>106</v>
      </c>
      <c r="N235" t="s">
        <v>847</v>
      </c>
      <c r="O235" t="s">
        <v>108</v>
      </c>
      <c r="P235" t="s">
        <v>136</v>
      </c>
      <c r="Q235" t="s">
        <v>137</v>
      </c>
      <c r="R235" t="s">
        <v>138</v>
      </c>
      <c r="S235" t="s">
        <v>112</v>
      </c>
      <c r="T235" t="s">
        <v>113</v>
      </c>
      <c r="U235" t="s">
        <v>848</v>
      </c>
      <c r="V235" t="s">
        <v>140</v>
      </c>
      <c r="Y235" t="b">
        <v>0</v>
      </c>
      <c r="Z235" t="b">
        <v>0</v>
      </c>
      <c r="AA235" t="b">
        <v>0</v>
      </c>
      <c r="AB235" t="b">
        <v>0</v>
      </c>
      <c r="AC235" t="b">
        <v>0</v>
      </c>
      <c r="AD235" t="b">
        <v>0</v>
      </c>
      <c r="AE235" t="b">
        <v>0</v>
      </c>
      <c r="AF235" t="b">
        <v>0</v>
      </c>
      <c r="AG235" t="b">
        <v>0</v>
      </c>
      <c r="AH235" t="b">
        <v>0</v>
      </c>
      <c r="AI235" t="s">
        <v>309</v>
      </c>
      <c r="AK235">
        <v>1735</v>
      </c>
      <c r="AM235" t="s">
        <v>303</v>
      </c>
      <c r="AT235" s="9">
        <v>0</v>
      </c>
      <c r="AU235" s="9"/>
      <c r="AV235" s="9"/>
      <c r="AW235" s="9"/>
      <c r="AX235" s="9"/>
      <c r="AY235" s="9"/>
      <c r="AZ235" s="9"/>
      <c r="BA235" s="9"/>
      <c r="BB235" s="9">
        <v>998143</v>
      </c>
      <c r="BC235" s="9"/>
      <c r="BD235" s="9">
        <v>998143</v>
      </c>
      <c r="BE235" s="9">
        <f t="shared" si="12"/>
        <v>998143</v>
      </c>
      <c r="BF235" s="10">
        <f>VLOOKUP(B235, [1]TERDataset_APR2014!$A$2:$EM$919, 50, FALSE)</f>
        <v>0.998143</v>
      </c>
      <c r="BG235" s="9">
        <v>146000</v>
      </c>
      <c r="BH235" s="9"/>
      <c r="BI235" s="9"/>
      <c r="BJ235" s="9">
        <v>3333980.0000000005</v>
      </c>
      <c r="BK235" s="9"/>
      <c r="BL235" s="9">
        <v>3333980.0000000005</v>
      </c>
      <c r="BM235" s="9">
        <f>VLOOKUP(A235,[2]ProjectDetails!$A$2:$CQ$621,63,FALSE)</f>
        <v>3333980.0000000005</v>
      </c>
      <c r="BN235" s="11">
        <v>37008</v>
      </c>
      <c r="BO235" s="11"/>
      <c r="BP235" s="11"/>
      <c r="BQ235" s="11"/>
      <c r="BR235" s="11">
        <v>37207</v>
      </c>
      <c r="BS235" s="11">
        <v>37207</v>
      </c>
      <c r="BT235" s="11"/>
      <c r="BU235" s="11">
        <v>37207</v>
      </c>
      <c r="BV235" s="11"/>
      <c r="BW235" s="11"/>
      <c r="BX235" s="11"/>
      <c r="BY235" s="11"/>
      <c r="BZ235" s="11"/>
      <c r="CA235" s="11"/>
      <c r="CB235" s="11"/>
      <c r="CC235" s="11">
        <v>37455</v>
      </c>
      <c r="CD235" s="11"/>
      <c r="CE235" s="11"/>
      <c r="CF235" s="11"/>
      <c r="CG235" s="11">
        <v>37455</v>
      </c>
      <c r="CH235" s="11"/>
      <c r="CI235" s="11">
        <v>39202</v>
      </c>
      <c r="CJ235" s="11"/>
      <c r="CK235" s="11"/>
      <c r="CL235" s="11"/>
      <c r="CM235" s="11"/>
      <c r="CN235" s="11"/>
      <c r="CO235" s="11"/>
      <c r="CP235" s="11"/>
      <c r="CQ235" s="11">
        <v>37433</v>
      </c>
      <c r="CR235" s="11"/>
      <c r="CS235" s="11"/>
      <c r="CU235" s="12">
        <f>VLOOKUP(A235, '[3]compiled projects'!$A$1:$R$382, 14,FALSE)</f>
        <v>1</v>
      </c>
      <c r="CW235" t="s">
        <v>118</v>
      </c>
    </row>
    <row r="236" spans="1:101" x14ac:dyDescent="0.2">
      <c r="A236" s="8">
        <v>1089</v>
      </c>
      <c r="B236" s="8" t="e">
        <f>VLOOKUP(A236, [1]TERDataset_APR2014!$A$2:$A$919, 1, FALSE)</f>
        <v>#N/A</v>
      </c>
      <c r="C236" t="s">
        <v>833</v>
      </c>
      <c r="D236" t="s">
        <v>132</v>
      </c>
      <c r="E236" t="s">
        <v>834</v>
      </c>
      <c r="F236" t="s">
        <v>119</v>
      </c>
      <c r="H236" t="s">
        <v>120</v>
      </c>
      <c r="J236" t="s">
        <v>121</v>
      </c>
      <c r="K236" t="s">
        <v>105</v>
      </c>
      <c r="L236" t="s">
        <v>106</v>
      </c>
      <c r="M236" t="s">
        <v>106</v>
      </c>
      <c r="N236" s="15" t="s">
        <v>849</v>
      </c>
      <c r="O236" t="s">
        <v>108</v>
      </c>
      <c r="P236" t="s">
        <v>109</v>
      </c>
      <c r="Q236" t="s">
        <v>110</v>
      </c>
      <c r="R236" t="s">
        <v>111</v>
      </c>
      <c r="S236" t="s">
        <v>112</v>
      </c>
      <c r="T236" t="s">
        <v>113</v>
      </c>
      <c r="U236" t="s">
        <v>850</v>
      </c>
      <c r="V236" t="s">
        <v>354</v>
      </c>
      <c r="W236" t="s">
        <v>260</v>
      </c>
      <c r="Y236" t="b">
        <v>0</v>
      </c>
      <c r="Z236" t="b">
        <v>0</v>
      </c>
      <c r="AA236" t="b">
        <v>0</v>
      </c>
      <c r="AB236" t="b">
        <v>0</v>
      </c>
      <c r="AC236" t="b">
        <v>0</v>
      </c>
      <c r="AD236" t="b">
        <v>0</v>
      </c>
      <c r="AE236" t="b">
        <v>0</v>
      </c>
      <c r="AF236" t="b">
        <v>0</v>
      </c>
      <c r="AG236" t="b">
        <v>0</v>
      </c>
      <c r="AH236" t="b">
        <v>0</v>
      </c>
      <c r="AI236" t="s">
        <v>525</v>
      </c>
      <c r="AL236">
        <v>506048</v>
      </c>
      <c r="AM236" t="s">
        <v>131</v>
      </c>
      <c r="AT236" s="9">
        <v>0</v>
      </c>
      <c r="AU236" s="9"/>
      <c r="AV236" s="9"/>
      <c r="AW236" s="9"/>
      <c r="AX236" s="9"/>
      <c r="AY236" s="9"/>
      <c r="AZ236" s="9"/>
      <c r="BA236" s="9"/>
      <c r="BB236" s="9">
        <v>1600000</v>
      </c>
      <c r="BC236" s="9"/>
      <c r="BD236" s="9">
        <v>1600000</v>
      </c>
      <c r="BE236" s="9">
        <f t="shared" si="12"/>
        <v>1600000</v>
      </c>
      <c r="BF236" s="10" t="e">
        <f>VLOOKUP(B236, [1]TERDataset_APR2014!$A$2:$EM$919, 50, FALSE)</f>
        <v>#N/A</v>
      </c>
      <c r="BG236" s="9">
        <v>186000</v>
      </c>
      <c r="BH236" s="9"/>
      <c r="BI236" s="9"/>
      <c r="BJ236" s="9">
        <v>14800000</v>
      </c>
      <c r="BK236" s="9"/>
      <c r="BL236" s="9">
        <v>15300000</v>
      </c>
      <c r="BM236" s="9">
        <f>BL236</f>
        <v>15300000</v>
      </c>
      <c r="BN236" s="11">
        <v>37326</v>
      </c>
      <c r="BO236" s="11"/>
      <c r="BP236" s="11">
        <v>37377</v>
      </c>
      <c r="BQ236" s="11">
        <v>37393</v>
      </c>
      <c r="BR236" s="11">
        <v>37393</v>
      </c>
      <c r="BS236" s="11"/>
      <c r="BT236" s="11">
        <v>38028</v>
      </c>
      <c r="BU236" s="11">
        <v>38028</v>
      </c>
      <c r="BV236" s="11"/>
      <c r="BW236" s="11"/>
      <c r="BX236" s="11"/>
      <c r="BY236" s="11"/>
      <c r="BZ236" s="11"/>
      <c r="CA236" s="11"/>
      <c r="CB236" s="11"/>
      <c r="CC236" s="11">
        <v>38044</v>
      </c>
      <c r="CD236" s="11"/>
      <c r="CE236" s="11"/>
      <c r="CF236" s="11"/>
      <c r="CG236" s="11">
        <v>38044</v>
      </c>
      <c r="CH236" s="11">
        <v>40417</v>
      </c>
      <c r="CI236" s="11">
        <v>40417</v>
      </c>
      <c r="CJ236" s="11"/>
      <c r="CK236" s="11"/>
      <c r="CL236" s="11">
        <v>40908</v>
      </c>
      <c r="CM236" s="11"/>
      <c r="CN236" s="11"/>
      <c r="CO236" s="11"/>
      <c r="CP236" s="11"/>
      <c r="CQ236" s="11">
        <v>38232</v>
      </c>
      <c r="CR236" s="11">
        <v>39447</v>
      </c>
      <c r="CS236" s="11"/>
      <c r="CT236" s="12">
        <v>1</v>
      </c>
      <c r="CW236" t="s">
        <v>125</v>
      </c>
    </row>
    <row r="237" spans="1:101" x14ac:dyDescent="0.2">
      <c r="A237" s="8">
        <v>1092</v>
      </c>
      <c r="B237" s="8">
        <f>VLOOKUP(A237, [1]TERDataset_APR2014!$A$2:$A$919, 1, FALSE)</f>
        <v>1092</v>
      </c>
      <c r="C237" t="s">
        <v>851</v>
      </c>
      <c r="D237" t="s">
        <v>132</v>
      </c>
      <c r="E237" t="s">
        <v>852</v>
      </c>
      <c r="F237" t="s">
        <v>126</v>
      </c>
      <c r="H237" t="s">
        <v>169</v>
      </c>
      <c r="I237" t="s">
        <v>853</v>
      </c>
      <c r="J237" t="s">
        <v>854</v>
      </c>
      <c r="K237" t="s">
        <v>105</v>
      </c>
      <c r="L237" t="s">
        <v>106</v>
      </c>
      <c r="M237" t="s">
        <v>106</v>
      </c>
      <c r="N237" t="s">
        <v>855</v>
      </c>
      <c r="O237" t="s">
        <v>777</v>
      </c>
      <c r="P237" t="s">
        <v>109</v>
      </c>
      <c r="Q237" t="s">
        <v>110</v>
      </c>
      <c r="R237" t="s">
        <v>111</v>
      </c>
      <c r="S237" t="s">
        <v>112</v>
      </c>
      <c r="T237" t="s">
        <v>113</v>
      </c>
      <c r="U237" t="s">
        <v>856</v>
      </c>
      <c r="V237" t="s">
        <v>140</v>
      </c>
      <c r="Y237" t="b">
        <v>0</v>
      </c>
      <c r="Z237" t="b">
        <v>0</v>
      </c>
      <c r="AA237" t="b">
        <v>0</v>
      </c>
      <c r="AB237" t="b">
        <v>0</v>
      </c>
      <c r="AC237" t="b">
        <v>0</v>
      </c>
      <c r="AD237" t="b">
        <v>0</v>
      </c>
      <c r="AE237" t="b">
        <v>0</v>
      </c>
      <c r="AF237" t="b">
        <v>0</v>
      </c>
      <c r="AG237" t="b">
        <v>0</v>
      </c>
      <c r="AH237" t="b">
        <v>0</v>
      </c>
      <c r="AI237" t="s">
        <v>593</v>
      </c>
      <c r="AL237">
        <v>75219</v>
      </c>
      <c r="AM237" t="s">
        <v>303</v>
      </c>
      <c r="AT237" s="9">
        <v>700000</v>
      </c>
      <c r="AU237" s="9"/>
      <c r="AV237" s="9"/>
      <c r="AW237" s="9">
        <v>700000</v>
      </c>
      <c r="AX237" s="9"/>
      <c r="AY237" s="9"/>
      <c r="AZ237" s="9"/>
      <c r="BA237" s="9"/>
      <c r="BB237" s="9">
        <v>9000000</v>
      </c>
      <c r="BC237" s="9"/>
      <c r="BD237" s="9">
        <v>9000000</v>
      </c>
      <c r="BE237" s="9">
        <f t="shared" si="12"/>
        <v>9000000</v>
      </c>
      <c r="BF237" s="10">
        <f>VLOOKUP(B237, [1]TERDataset_APR2014!$A$2:$EM$919, 50, FALSE)</f>
        <v>9</v>
      </c>
      <c r="BG237" s="9">
        <v>1016250.0000000001</v>
      </c>
      <c r="BH237" s="9"/>
      <c r="BI237" s="9"/>
      <c r="BJ237" s="9">
        <v>39885000.000000007</v>
      </c>
      <c r="BK237" s="9"/>
      <c r="BL237" s="9">
        <v>39885000.000000007</v>
      </c>
      <c r="BM237" s="9">
        <f>VLOOKUP(A237,[2]ProjectDetails!$A$2:$CQ$621,63,FALSE)</f>
        <v>39885000.000000007</v>
      </c>
      <c r="BN237" s="11">
        <v>36994</v>
      </c>
      <c r="BO237" s="11"/>
      <c r="BP237" s="11">
        <v>38108</v>
      </c>
      <c r="BQ237" s="11">
        <v>38128</v>
      </c>
      <c r="BR237" s="11">
        <v>38128</v>
      </c>
      <c r="BS237" s="11"/>
      <c r="BT237" s="11">
        <v>38303</v>
      </c>
      <c r="BU237" s="11">
        <v>38303</v>
      </c>
      <c r="BV237" s="11"/>
      <c r="BW237" s="11"/>
      <c r="BX237" s="11"/>
      <c r="BY237" s="11"/>
      <c r="BZ237" s="11"/>
      <c r="CA237" s="11"/>
      <c r="CB237" s="11"/>
      <c r="CC237" s="11">
        <v>38337</v>
      </c>
      <c r="CD237" s="11"/>
      <c r="CE237" s="11"/>
      <c r="CF237" s="11"/>
      <c r="CG237" s="11">
        <v>38492</v>
      </c>
      <c r="CH237" s="11">
        <v>40767</v>
      </c>
      <c r="CI237" s="11">
        <v>40706</v>
      </c>
      <c r="CJ237" s="11"/>
      <c r="CK237" s="11"/>
      <c r="CL237" s="11">
        <v>40908</v>
      </c>
      <c r="CM237" s="11"/>
      <c r="CN237" s="11"/>
      <c r="CO237" s="11"/>
      <c r="CP237" s="11"/>
      <c r="CQ237" s="11">
        <v>38596</v>
      </c>
      <c r="CR237" s="11">
        <v>39813</v>
      </c>
      <c r="CS237" s="11"/>
      <c r="CU237" s="12">
        <f>VLOOKUP(A237, '[3]compiled projects'!$A$1:$R$382, 14,FALSE)</f>
        <v>1</v>
      </c>
      <c r="CW237" t="s">
        <v>118</v>
      </c>
    </row>
    <row r="238" spans="1:101" x14ac:dyDescent="0.2">
      <c r="A238" s="8">
        <v>1095</v>
      </c>
      <c r="B238" s="8" t="e">
        <f>VLOOKUP(A238, [1]TERDataset_APR2014!$A$2:$A$919, 1, FALSE)</f>
        <v>#N/A</v>
      </c>
      <c r="C238" t="s">
        <v>101</v>
      </c>
      <c r="D238" t="s">
        <v>101</v>
      </c>
      <c r="F238" t="s">
        <v>102</v>
      </c>
      <c r="H238" t="s">
        <v>169</v>
      </c>
      <c r="I238" t="s">
        <v>857</v>
      </c>
      <c r="J238" t="s">
        <v>858</v>
      </c>
      <c r="K238" t="s">
        <v>105</v>
      </c>
      <c r="L238" t="s">
        <v>106</v>
      </c>
      <c r="M238" t="s">
        <v>106</v>
      </c>
      <c r="N238" t="s">
        <v>859</v>
      </c>
      <c r="O238" t="s">
        <v>777</v>
      </c>
      <c r="P238" t="s">
        <v>109</v>
      </c>
      <c r="Q238" t="s">
        <v>110</v>
      </c>
      <c r="R238" t="s">
        <v>400</v>
      </c>
      <c r="S238" t="s">
        <v>112</v>
      </c>
      <c r="T238" t="s">
        <v>113</v>
      </c>
      <c r="U238" t="s">
        <v>372</v>
      </c>
      <c r="V238" t="s">
        <v>354</v>
      </c>
      <c r="Y238" t="b">
        <v>0</v>
      </c>
      <c r="Z238" t="b">
        <v>0</v>
      </c>
      <c r="AA238" t="b">
        <v>0</v>
      </c>
      <c r="AB238" t="b">
        <v>0</v>
      </c>
      <c r="AC238" t="b">
        <v>0</v>
      </c>
      <c r="AD238" t="b">
        <v>0</v>
      </c>
      <c r="AE238" t="b">
        <v>0</v>
      </c>
      <c r="AF238" t="b">
        <v>0</v>
      </c>
      <c r="AG238" t="b">
        <v>0</v>
      </c>
      <c r="AH238" t="b">
        <v>0</v>
      </c>
      <c r="AI238" t="s">
        <v>806</v>
      </c>
      <c r="AK238">
        <v>1583</v>
      </c>
      <c r="AM238" t="s">
        <v>124</v>
      </c>
      <c r="AT238" s="9">
        <v>345838</v>
      </c>
      <c r="AU238" s="9"/>
      <c r="AV238" s="9"/>
      <c r="AW238" s="9">
        <v>345838</v>
      </c>
      <c r="AX238" s="9"/>
      <c r="AY238" s="9"/>
      <c r="AZ238" s="9"/>
      <c r="BA238" s="9"/>
      <c r="BB238" s="9">
        <v>10117500</v>
      </c>
      <c r="BC238" s="9"/>
      <c r="BD238" s="9">
        <v>10117500</v>
      </c>
      <c r="BE238" s="9">
        <f t="shared" si="12"/>
        <v>10117500</v>
      </c>
      <c r="BF238" s="10" t="e">
        <f>VLOOKUP(B238, [1]TERDataset_APR2014!$A$2:$EM$919, 50, FALSE)</f>
        <v>#N/A</v>
      </c>
      <c r="BG238" s="9">
        <v>941700</v>
      </c>
      <c r="BH238" s="9"/>
      <c r="BI238" s="9"/>
      <c r="BJ238" s="9">
        <v>34620099.999999993</v>
      </c>
      <c r="BK238" s="9"/>
      <c r="BL238" s="9">
        <v>34620099.999999993</v>
      </c>
      <c r="BM238" s="9">
        <f>VLOOKUP(A238,[2]ProjectDetails!$A$2:$CQ$621,63,FALSE)</f>
        <v>34620099.999999993</v>
      </c>
      <c r="BN238" s="11">
        <v>38050</v>
      </c>
      <c r="BO238" s="11"/>
      <c r="BP238" s="11">
        <v>38108</v>
      </c>
      <c r="BQ238" s="11">
        <v>38128</v>
      </c>
      <c r="BR238" s="11">
        <v>38128</v>
      </c>
      <c r="BS238" s="11"/>
      <c r="BT238" s="11">
        <v>38840</v>
      </c>
      <c r="BU238" s="11">
        <v>38840</v>
      </c>
      <c r="BV238" s="11"/>
      <c r="BW238" s="11"/>
      <c r="BX238" s="11"/>
      <c r="BY238" s="11"/>
      <c r="BZ238" s="11"/>
      <c r="CA238" s="11"/>
      <c r="CB238" s="11"/>
      <c r="CC238" s="11">
        <v>39304</v>
      </c>
      <c r="CD238" s="11"/>
      <c r="CE238" s="11"/>
      <c r="CF238" s="11"/>
      <c r="CG238" s="11">
        <v>39304</v>
      </c>
      <c r="CH238" s="11">
        <v>42247</v>
      </c>
      <c r="CI238" s="11"/>
      <c r="CJ238" s="11"/>
      <c r="CK238" s="11"/>
      <c r="CL238" s="11">
        <v>42369</v>
      </c>
      <c r="CM238" s="11"/>
      <c r="CN238" s="11"/>
      <c r="CO238" s="11"/>
      <c r="CP238" s="11"/>
      <c r="CQ238" s="11"/>
      <c r="CR238" s="11">
        <v>41274</v>
      </c>
      <c r="CS238" s="11"/>
      <c r="CU238" s="12">
        <f>VLOOKUP(A238, '[3]compiled projects'!$A$1:$R$382, 14,FALSE)</f>
        <v>1</v>
      </c>
      <c r="CW238" t="s">
        <v>118</v>
      </c>
    </row>
    <row r="239" spans="1:101" x14ac:dyDescent="0.2">
      <c r="A239" s="8">
        <v>1097</v>
      </c>
      <c r="B239" s="8">
        <f>VLOOKUP(A239, [1]TERDataset_APR2014!$A$2:$A$919, 1, FALSE)</f>
        <v>1097</v>
      </c>
      <c r="C239" t="s">
        <v>161</v>
      </c>
      <c r="D239" t="s">
        <v>161</v>
      </c>
      <c r="F239" t="s">
        <v>162</v>
      </c>
      <c r="G239" t="s">
        <v>860</v>
      </c>
      <c r="H239" t="s">
        <v>169</v>
      </c>
      <c r="I239" t="s">
        <v>861</v>
      </c>
      <c r="J239" t="s">
        <v>862</v>
      </c>
      <c r="K239" t="s">
        <v>105</v>
      </c>
      <c r="L239" t="s">
        <v>106</v>
      </c>
      <c r="M239" t="s">
        <v>106</v>
      </c>
      <c r="N239" t="s">
        <v>863</v>
      </c>
      <c r="O239" t="s">
        <v>777</v>
      </c>
      <c r="P239" t="s">
        <v>109</v>
      </c>
      <c r="Q239" t="s">
        <v>110</v>
      </c>
      <c r="R239" t="s">
        <v>111</v>
      </c>
      <c r="S239" t="s">
        <v>112</v>
      </c>
      <c r="T239" t="s">
        <v>113</v>
      </c>
      <c r="U239" t="s">
        <v>864</v>
      </c>
      <c r="V239" t="s">
        <v>115</v>
      </c>
      <c r="Y239" t="b">
        <v>0</v>
      </c>
      <c r="Z239" t="b">
        <v>0</v>
      </c>
      <c r="AA239" t="b">
        <v>0</v>
      </c>
      <c r="AB239" t="b">
        <v>0</v>
      </c>
      <c r="AC239" t="b">
        <v>0</v>
      </c>
      <c r="AD239" t="b">
        <v>0</v>
      </c>
      <c r="AE239" t="b">
        <v>0</v>
      </c>
      <c r="AF239" t="b">
        <v>0</v>
      </c>
      <c r="AG239" t="b">
        <v>0</v>
      </c>
      <c r="AH239" t="b">
        <v>0</v>
      </c>
      <c r="AI239" t="s">
        <v>593</v>
      </c>
      <c r="AJ239">
        <v>378397</v>
      </c>
      <c r="AM239" t="s">
        <v>131</v>
      </c>
      <c r="AT239" s="9">
        <v>350000</v>
      </c>
      <c r="AU239" s="9"/>
      <c r="AV239" s="9"/>
      <c r="AW239" s="9">
        <v>350000</v>
      </c>
      <c r="AX239" s="9"/>
      <c r="AY239" s="9"/>
      <c r="AZ239" s="9"/>
      <c r="BA239" s="9"/>
      <c r="BB239" s="9">
        <v>10000000</v>
      </c>
      <c r="BC239" s="9"/>
      <c r="BD239" s="9">
        <v>10000000</v>
      </c>
      <c r="BE239" s="9">
        <f t="shared" si="12"/>
        <v>10000000</v>
      </c>
      <c r="BF239" s="10">
        <f>VLOOKUP(B239, [1]TERDataset_APR2014!$A$2:$EM$919, 50, FALSE)</f>
        <v>10</v>
      </c>
      <c r="BG239" s="9">
        <v>417000</v>
      </c>
      <c r="BH239" s="9"/>
      <c r="BI239" s="9"/>
      <c r="BJ239" s="9">
        <v>12358000</v>
      </c>
      <c r="BK239" s="9"/>
      <c r="BL239" s="9">
        <v>13334370</v>
      </c>
      <c r="BM239" s="9">
        <f>VLOOKUP(A239,[2]ProjectDetails!$A$2:$CQ$621,63,FALSE)</f>
        <v>13334370</v>
      </c>
      <c r="BN239" s="11">
        <v>37658</v>
      </c>
      <c r="BO239" s="11"/>
      <c r="BP239" s="11">
        <v>37530</v>
      </c>
      <c r="BQ239" s="11">
        <v>37544</v>
      </c>
      <c r="BR239" s="11">
        <v>37544</v>
      </c>
      <c r="BS239" s="11"/>
      <c r="BT239" s="11">
        <v>37678</v>
      </c>
      <c r="BU239" s="11">
        <v>37678</v>
      </c>
      <c r="BV239" s="11"/>
      <c r="BW239" s="11"/>
      <c r="BX239" s="11"/>
      <c r="BY239" s="11"/>
      <c r="BZ239" s="11"/>
      <c r="CA239" s="11"/>
      <c r="CB239" s="11"/>
      <c r="CC239" s="11">
        <v>37687</v>
      </c>
      <c r="CD239" s="11"/>
      <c r="CE239" s="11"/>
      <c r="CF239" s="11"/>
      <c r="CG239" s="11">
        <v>37681</v>
      </c>
      <c r="CH239" s="11">
        <v>39844</v>
      </c>
      <c r="CI239" s="11">
        <v>40148</v>
      </c>
      <c r="CJ239" s="11"/>
      <c r="CK239" s="11"/>
      <c r="CL239" s="11"/>
      <c r="CM239" s="11"/>
      <c r="CN239" s="11"/>
      <c r="CO239" s="11"/>
      <c r="CP239" s="11"/>
      <c r="CQ239" s="11">
        <v>37681</v>
      </c>
      <c r="CR239" s="11"/>
      <c r="CS239" s="11"/>
      <c r="CU239" s="12">
        <f>VLOOKUP(A239, '[3]compiled projects'!$A$1:$R$382, 14,FALSE)</f>
        <v>1</v>
      </c>
      <c r="CW239" t="s">
        <v>118</v>
      </c>
    </row>
    <row r="240" spans="1:101" x14ac:dyDescent="0.2">
      <c r="A240" s="8">
        <v>1098</v>
      </c>
      <c r="B240" s="8">
        <f>VLOOKUP(A240, [1]TERDataset_APR2014!$A$2:$A$919, 1, FALSE)</f>
        <v>1098</v>
      </c>
      <c r="C240" t="s">
        <v>101</v>
      </c>
      <c r="D240" t="s">
        <v>101</v>
      </c>
      <c r="F240" t="s">
        <v>119</v>
      </c>
      <c r="H240" t="s">
        <v>865</v>
      </c>
      <c r="J240" t="s">
        <v>866</v>
      </c>
      <c r="K240" t="s">
        <v>105</v>
      </c>
      <c r="L240" t="s">
        <v>106</v>
      </c>
      <c r="M240" t="s">
        <v>106</v>
      </c>
      <c r="N240" t="s">
        <v>867</v>
      </c>
      <c r="O240" t="s">
        <v>777</v>
      </c>
      <c r="P240" t="s">
        <v>109</v>
      </c>
      <c r="Q240" t="s">
        <v>110</v>
      </c>
      <c r="R240" t="s">
        <v>111</v>
      </c>
      <c r="S240" t="s">
        <v>112</v>
      </c>
      <c r="T240" t="s">
        <v>113</v>
      </c>
      <c r="U240" t="s">
        <v>384</v>
      </c>
      <c r="V240" t="s">
        <v>115</v>
      </c>
      <c r="Y240" t="b">
        <v>0</v>
      </c>
      <c r="Z240" t="b">
        <v>0</v>
      </c>
      <c r="AA240" t="b">
        <v>0</v>
      </c>
      <c r="AB240" t="b">
        <v>0</v>
      </c>
      <c r="AC240" t="b">
        <v>0</v>
      </c>
      <c r="AD240" t="b">
        <v>0</v>
      </c>
      <c r="AE240" t="b">
        <v>0</v>
      </c>
      <c r="AF240" t="b">
        <v>0</v>
      </c>
      <c r="AG240" t="b">
        <v>0</v>
      </c>
      <c r="AH240" t="b">
        <v>0</v>
      </c>
      <c r="AI240" t="s">
        <v>525</v>
      </c>
      <c r="AK240">
        <v>2022</v>
      </c>
      <c r="AM240" t="s">
        <v>131</v>
      </c>
      <c r="AT240" s="9">
        <v>349500</v>
      </c>
      <c r="AU240" s="9"/>
      <c r="AV240" s="9"/>
      <c r="AW240" s="9">
        <v>349500</v>
      </c>
      <c r="AX240" s="9"/>
      <c r="AY240" s="9"/>
      <c r="AZ240" s="9"/>
      <c r="BA240" s="9"/>
      <c r="BB240" s="9">
        <v>2123905</v>
      </c>
      <c r="BC240" s="9"/>
      <c r="BD240" s="9">
        <v>2123905</v>
      </c>
      <c r="BE240" s="9">
        <f t="shared" si="12"/>
        <v>2123905</v>
      </c>
      <c r="BF240" s="10">
        <f>VLOOKUP(B240, [1]TERDataset_APR2014!$A$2:$EM$919, 50, FALSE)</f>
        <v>2.1239050000000002</v>
      </c>
      <c r="BG240" s="9">
        <v>382000</v>
      </c>
      <c r="BH240" s="9"/>
      <c r="BI240" s="9"/>
      <c r="BJ240" s="9">
        <v>11023022</v>
      </c>
      <c r="BK240" s="9"/>
      <c r="BL240" s="9">
        <v>11492612.999999998</v>
      </c>
      <c r="BM240" s="9">
        <f>VLOOKUP(A240,[2]ProjectDetails!$A$2:$CQ$621,63,FALSE)</f>
        <v>11492612.999999998</v>
      </c>
      <c r="BN240" s="11">
        <v>38215</v>
      </c>
      <c r="BO240" s="11"/>
      <c r="BP240" s="11">
        <v>37926</v>
      </c>
      <c r="BQ240" s="11">
        <v>37946</v>
      </c>
      <c r="BR240" s="11">
        <v>37946</v>
      </c>
      <c r="BS240" s="11"/>
      <c r="BT240" s="11">
        <v>38226</v>
      </c>
      <c r="BU240" s="11">
        <v>38226</v>
      </c>
      <c r="BV240" s="11"/>
      <c r="BW240" s="11"/>
      <c r="BX240" s="11"/>
      <c r="BY240" s="11"/>
      <c r="BZ240" s="11"/>
      <c r="CA240" s="11"/>
      <c r="CB240" s="11"/>
      <c r="CC240" s="11">
        <v>38247</v>
      </c>
      <c r="CD240" s="11"/>
      <c r="CE240" s="11"/>
      <c r="CF240" s="11"/>
      <c r="CG240" s="11">
        <v>38247</v>
      </c>
      <c r="CH240" s="11"/>
      <c r="CI240" s="11">
        <v>40174</v>
      </c>
      <c r="CJ240" s="11"/>
      <c r="CK240" s="11"/>
      <c r="CL240" s="11"/>
      <c r="CM240" s="11"/>
      <c r="CN240" s="11"/>
      <c r="CO240" s="11"/>
      <c r="CP240" s="11"/>
      <c r="CQ240" s="11">
        <v>38247</v>
      </c>
      <c r="CR240" s="11"/>
      <c r="CS240" s="11"/>
      <c r="CU240" s="12">
        <f>VLOOKUP(A240, '[3]compiled projects'!$A$1:$R$382, 14,FALSE)</f>
        <v>1</v>
      </c>
      <c r="CW240" t="s">
        <v>118</v>
      </c>
    </row>
    <row r="241" spans="1:101" x14ac:dyDescent="0.2">
      <c r="A241" s="8">
        <v>1099</v>
      </c>
      <c r="B241" s="8">
        <f>VLOOKUP(A241, [1]TERDataset_APR2014!$A$2:$A$919, 1, FALSE)</f>
        <v>1099</v>
      </c>
      <c r="C241" t="s">
        <v>101</v>
      </c>
      <c r="D241" t="s">
        <v>101</v>
      </c>
      <c r="F241" t="s">
        <v>119</v>
      </c>
      <c r="H241" t="s">
        <v>868</v>
      </c>
      <c r="J241" t="s">
        <v>869</v>
      </c>
      <c r="K241" t="s">
        <v>105</v>
      </c>
      <c r="L241" t="s">
        <v>106</v>
      </c>
      <c r="M241" t="s">
        <v>106</v>
      </c>
      <c r="N241" t="s">
        <v>870</v>
      </c>
      <c r="O241" t="s">
        <v>777</v>
      </c>
      <c r="P241" t="s">
        <v>109</v>
      </c>
      <c r="Q241" t="s">
        <v>110</v>
      </c>
      <c r="R241" t="s">
        <v>111</v>
      </c>
      <c r="S241" t="s">
        <v>112</v>
      </c>
      <c r="T241" t="s">
        <v>113</v>
      </c>
      <c r="U241" t="s">
        <v>871</v>
      </c>
      <c r="V241" t="s">
        <v>115</v>
      </c>
      <c r="Y241" t="b">
        <v>0</v>
      </c>
      <c r="Z241" t="b">
        <v>0</v>
      </c>
      <c r="AA241" t="b">
        <v>0</v>
      </c>
      <c r="AB241" t="b">
        <v>0</v>
      </c>
      <c r="AC241" t="b">
        <v>0</v>
      </c>
      <c r="AD241" t="b">
        <v>0</v>
      </c>
      <c r="AE241" t="b">
        <v>0</v>
      </c>
      <c r="AF241" t="b">
        <v>0</v>
      </c>
      <c r="AG241" t="b">
        <v>0</v>
      </c>
      <c r="AH241" t="b">
        <v>0</v>
      </c>
      <c r="AI241" t="s">
        <v>525</v>
      </c>
      <c r="AK241">
        <v>1044</v>
      </c>
      <c r="AM241" t="s">
        <v>131</v>
      </c>
      <c r="AT241" s="9">
        <v>360000</v>
      </c>
      <c r="AU241" s="9"/>
      <c r="AV241" s="9">
        <v>25000</v>
      </c>
      <c r="AW241" s="9">
        <v>335000</v>
      </c>
      <c r="AX241" s="9"/>
      <c r="AY241" s="9"/>
      <c r="AZ241" s="9"/>
      <c r="BA241" s="9"/>
      <c r="BB241" s="9">
        <v>2370100</v>
      </c>
      <c r="BC241" s="9"/>
      <c r="BD241" s="9">
        <v>2370100</v>
      </c>
      <c r="BE241" s="9">
        <f t="shared" si="12"/>
        <v>2370100</v>
      </c>
      <c r="BF241" s="10">
        <f>VLOOKUP(B241, [1]TERDataset_APR2014!$A$2:$EM$919, 50, FALSE)</f>
        <v>2.3700999999999999</v>
      </c>
      <c r="BG241" s="9">
        <v>240000</v>
      </c>
      <c r="BH241" s="9"/>
      <c r="BI241" s="9"/>
      <c r="BJ241" s="9">
        <v>5922200</v>
      </c>
      <c r="BK241" s="9"/>
      <c r="BL241" s="9">
        <v>4653370</v>
      </c>
      <c r="BM241" s="9">
        <f>BL241</f>
        <v>4653370</v>
      </c>
      <c r="BN241" s="11">
        <v>37470</v>
      </c>
      <c r="BO241" s="11"/>
      <c r="BP241" s="11">
        <v>37530</v>
      </c>
      <c r="BQ241" s="11">
        <v>37544</v>
      </c>
      <c r="BR241" s="11">
        <v>37544</v>
      </c>
      <c r="BS241" s="11"/>
      <c r="BT241" s="11">
        <v>37938</v>
      </c>
      <c r="BU241" s="11">
        <v>37938</v>
      </c>
      <c r="BV241" s="11"/>
      <c r="BW241" s="11"/>
      <c r="BX241" s="11"/>
      <c r="BY241" s="11"/>
      <c r="BZ241" s="11"/>
      <c r="CA241" s="11"/>
      <c r="CB241" s="11"/>
      <c r="CC241" s="11">
        <v>38077</v>
      </c>
      <c r="CD241" s="11"/>
      <c r="CE241" s="11"/>
      <c r="CF241" s="11"/>
      <c r="CG241" s="11">
        <v>38077</v>
      </c>
      <c r="CH241" s="11">
        <v>40908</v>
      </c>
      <c r="CI241" s="11">
        <v>40724</v>
      </c>
      <c r="CJ241" s="11"/>
      <c r="CK241" s="11"/>
      <c r="CL241" s="11">
        <v>41274</v>
      </c>
      <c r="CM241" s="11"/>
      <c r="CN241" s="11"/>
      <c r="CO241" s="11"/>
      <c r="CP241" s="11"/>
      <c r="CQ241" s="11">
        <v>38077</v>
      </c>
      <c r="CR241" s="11"/>
      <c r="CS241" s="11"/>
      <c r="CU241" s="12">
        <v>1</v>
      </c>
      <c r="CW241" t="s">
        <v>118</v>
      </c>
    </row>
    <row r="242" spans="1:101" x14ac:dyDescent="0.2">
      <c r="A242" s="8">
        <v>1100</v>
      </c>
      <c r="B242" s="8">
        <f>VLOOKUP(A242, [1]TERDataset_APR2014!$A$2:$A$919, 1, FALSE)</f>
        <v>1100</v>
      </c>
      <c r="C242" t="s">
        <v>101</v>
      </c>
      <c r="D242" t="s">
        <v>101</v>
      </c>
      <c r="F242" t="s">
        <v>119</v>
      </c>
      <c r="H242" t="s">
        <v>415</v>
      </c>
      <c r="J242" t="s">
        <v>416</v>
      </c>
      <c r="K242" t="s">
        <v>105</v>
      </c>
      <c r="L242" t="s">
        <v>106</v>
      </c>
      <c r="M242" t="s">
        <v>106</v>
      </c>
      <c r="N242" t="s">
        <v>872</v>
      </c>
      <c r="O242" t="s">
        <v>777</v>
      </c>
      <c r="P242" t="s">
        <v>109</v>
      </c>
      <c r="Q242" t="s">
        <v>110</v>
      </c>
      <c r="R242" t="s">
        <v>111</v>
      </c>
      <c r="S242" t="s">
        <v>112</v>
      </c>
      <c r="T242" t="s">
        <v>113</v>
      </c>
      <c r="U242" t="s">
        <v>101</v>
      </c>
      <c r="V242" t="s">
        <v>354</v>
      </c>
      <c r="Y242" t="b">
        <v>0</v>
      </c>
      <c r="Z242" t="b">
        <v>0</v>
      </c>
      <c r="AA242" t="b">
        <v>0</v>
      </c>
      <c r="AB242" t="b">
        <v>0</v>
      </c>
      <c r="AC242" t="b">
        <v>0</v>
      </c>
      <c r="AD242" t="b">
        <v>0</v>
      </c>
      <c r="AE242" t="b">
        <v>0</v>
      </c>
      <c r="AF242" t="b">
        <v>0</v>
      </c>
      <c r="AG242" t="b">
        <v>0</v>
      </c>
      <c r="AH242" t="b">
        <v>0</v>
      </c>
      <c r="AI242" t="s">
        <v>593</v>
      </c>
      <c r="AK242">
        <v>1929</v>
      </c>
      <c r="AM242" t="s">
        <v>188</v>
      </c>
      <c r="AT242" s="9">
        <v>350000</v>
      </c>
      <c r="AU242" s="9"/>
      <c r="AV242" s="9"/>
      <c r="AW242" s="9">
        <v>350000</v>
      </c>
      <c r="AX242" s="9"/>
      <c r="AY242" s="9"/>
      <c r="AZ242" s="9"/>
      <c r="BA242" s="9"/>
      <c r="BB242" s="9">
        <v>2720000</v>
      </c>
      <c r="BC242" s="9"/>
      <c r="BD242" s="9">
        <v>2720000</v>
      </c>
      <c r="BE242" s="9">
        <f t="shared" si="12"/>
        <v>2720000</v>
      </c>
      <c r="BF242" s="10">
        <f>VLOOKUP(B242, [1]TERDataset_APR2014!$A$2:$EM$919, 50, FALSE)</f>
        <v>2.72</v>
      </c>
      <c r="BG242" s="9">
        <v>382000</v>
      </c>
      <c r="BH242" s="9"/>
      <c r="BI242" s="9"/>
      <c r="BJ242" s="9">
        <v>7700050</v>
      </c>
      <c r="BK242" s="9"/>
      <c r="BL242" s="9">
        <v>8473222</v>
      </c>
      <c r="BM242" s="9">
        <f>VLOOKUP(A242,[2]ProjectDetails!$A$2:$CQ$621,63,FALSE)</f>
        <v>8473222</v>
      </c>
      <c r="BN242" s="11">
        <v>37792</v>
      </c>
      <c r="BO242" s="11"/>
      <c r="BP242" s="11">
        <v>37803</v>
      </c>
      <c r="BQ242" s="11">
        <v>37858</v>
      </c>
      <c r="BR242" s="11">
        <v>37858</v>
      </c>
      <c r="BS242" s="11"/>
      <c r="BT242" s="11">
        <v>39021</v>
      </c>
      <c r="BU242" s="11">
        <v>39021</v>
      </c>
      <c r="BV242" s="11"/>
      <c r="BW242" s="11"/>
      <c r="BX242" s="11"/>
      <c r="BY242" s="11"/>
      <c r="BZ242" s="11"/>
      <c r="CA242" s="11"/>
      <c r="CB242" s="11"/>
      <c r="CC242" s="11">
        <v>39058</v>
      </c>
      <c r="CD242" s="11"/>
      <c r="CE242" s="11"/>
      <c r="CF242" s="11"/>
      <c r="CG242" s="11">
        <v>39058</v>
      </c>
      <c r="CH242" s="11">
        <v>40908</v>
      </c>
      <c r="CI242" s="11">
        <v>40883</v>
      </c>
      <c r="CJ242" s="11"/>
      <c r="CK242" s="11"/>
      <c r="CL242" s="11">
        <v>41274</v>
      </c>
      <c r="CM242" s="11"/>
      <c r="CN242" s="11"/>
      <c r="CO242" s="11"/>
      <c r="CP242" s="11"/>
      <c r="CQ242" s="11"/>
      <c r="CR242" s="11"/>
      <c r="CS242" s="11"/>
      <c r="CU242" s="12">
        <f>VLOOKUP(A242, '[3]compiled projects'!$A$1:$R$382, 14,FALSE)</f>
        <v>1</v>
      </c>
      <c r="CW242" t="s">
        <v>118</v>
      </c>
    </row>
    <row r="243" spans="1:101" x14ac:dyDescent="0.2">
      <c r="A243" s="8">
        <v>1101</v>
      </c>
      <c r="B243" s="8">
        <f>VLOOKUP(A243, [1]TERDataset_APR2014!$A$2:$A$919, 1, FALSE)</f>
        <v>1101</v>
      </c>
      <c r="C243" t="s">
        <v>132</v>
      </c>
      <c r="D243" t="s">
        <v>132</v>
      </c>
      <c r="F243" t="s">
        <v>126</v>
      </c>
      <c r="H243" t="s">
        <v>526</v>
      </c>
      <c r="J243" t="s">
        <v>527</v>
      </c>
      <c r="K243" t="s">
        <v>105</v>
      </c>
      <c r="L243" t="s">
        <v>106</v>
      </c>
      <c r="M243" t="s">
        <v>106</v>
      </c>
      <c r="N243" t="s">
        <v>873</v>
      </c>
      <c r="O243" t="s">
        <v>777</v>
      </c>
      <c r="P243" t="s">
        <v>109</v>
      </c>
      <c r="Q243" t="s">
        <v>110</v>
      </c>
      <c r="R243" t="s">
        <v>111</v>
      </c>
      <c r="S243" t="s">
        <v>112</v>
      </c>
      <c r="T243" t="s">
        <v>113</v>
      </c>
      <c r="U243" t="s">
        <v>874</v>
      </c>
      <c r="V243" t="s">
        <v>187</v>
      </c>
      <c r="Y243" t="b">
        <v>0</v>
      </c>
      <c r="Z243" t="b">
        <v>0</v>
      </c>
      <c r="AA243" t="b">
        <v>0</v>
      </c>
      <c r="AB243" t="b">
        <v>0</v>
      </c>
      <c r="AC243" t="b">
        <v>0</v>
      </c>
      <c r="AD243" t="b">
        <v>0</v>
      </c>
      <c r="AE243" t="b">
        <v>0</v>
      </c>
      <c r="AF243" t="b">
        <v>0</v>
      </c>
      <c r="AG243" t="b">
        <v>0</v>
      </c>
      <c r="AH243" t="b">
        <v>0</v>
      </c>
      <c r="AI243" t="s">
        <v>309</v>
      </c>
      <c r="AL243">
        <v>68250</v>
      </c>
      <c r="AM243" t="s">
        <v>775</v>
      </c>
      <c r="AT243" s="9">
        <v>348000</v>
      </c>
      <c r="AU243" s="9"/>
      <c r="AV243" s="9"/>
      <c r="AW243" s="9">
        <v>348000</v>
      </c>
      <c r="AX243" s="9"/>
      <c r="AY243" s="9"/>
      <c r="AZ243" s="9"/>
      <c r="BA243" s="9"/>
      <c r="BB243" s="9">
        <v>14800000</v>
      </c>
      <c r="BC243" s="9"/>
      <c r="BD243" s="9">
        <v>14830000</v>
      </c>
      <c r="BE243" s="9">
        <f t="shared" si="12"/>
        <v>14830000</v>
      </c>
      <c r="BF243" s="10">
        <f>VLOOKUP(B243, [1]TERDataset_APR2014!$A$2:$EM$919, 50, FALSE)</f>
        <v>14.83</v>
      </c>
      <c r="BG243" s="9">
        <v>1515000</v>
      </c>
      <c r="BH243" s="9"/>
      <c r="BI243" s="9"/>
      <c r="BJ243" s="9">
        <v>15910000</v>
      </c>
      <c r="BK243" s="9"/>
      <c r="BL243" s="9">
        <v>18009999.999999996</v>
      </c>
      <c r="BM243" s="9">
        <f>VLOOKUP(A243,[2]ProjectDetails!$A$2:$CQ$621,63,FALSE)</f>
        <v>18009999.999999996</v>
      </c>
      <c r="BN243" s="11">
        <v>37326</v>
      </c>
      <c r="BO243" s="11"/>
      <c r="BP243" s="11">
        <v>37530</v>
      </c>
      <c r="BQ243" s="11">
        <v>37544</v>
      </c>
      <c r="BR243" s="11">
        <v>37544</v>
      </c>
      <c r="BS243" s="11"/>
      <c r="BT243" s="11">
        <v>37658</v>
      </c>
      <c r="BU243" s="11">
        <v>37658</v>
      </c>
      <c r="BV243" s="11"/>
      <c r="BW243" s="11"/>
      <c r="BX243" s="11"/>
      <c r="BY243" s="11"/>
      <c r="BZ243" s="11"/>
      <c r="CA243" s="11"/>
      <c r="CB243" s="11"/>
      <c r="CC243" s="11">
        <v>37693</v>
      </c>
      <c r="CD243" s="11"/>
      <c r="CE243" s="11"/>
      <c r="CF243" s="11"/>
      <c r="CG243" s="11">
        <v>37729</v>
      </c>
      <c r="CH243" s="11">
        <v>40543</v>
      </c>
      <c r="CI243" s="11">
        <v>40543</v>
      </c>
      <c r="CJ243" s="11"/>
      <c r="CK243" s="11"/>
      <c r="CL243" s="11">
        <v>40908</v>
      </c>
      <c r="CM243" s="11"/>
      <c r="CN243" s="11"/>
      <c r="CO243" s="11"/>
      <c r="CP243" s="11"/>
      <c r="CQ243" s="11">
        <v>37729</v>
      </c>
      <c r="CR243" s="11">
        <v>39447</v>
      </c>
      <c r="CS243" s="11"/>
      <c r="CT243" s="12">
        <f>VLOOKUP(A243,'[3]compiled projects'!A$1:R$382,11,FALSE)</f>
        <v>1</v>
      </c>
      <c r="CW243" t="s">
        <v>125</v>
      </c>
    </row>
    <row r="244" spans="1:101" x14ac:dyDescent="0.2">
      <c r="A244" s="8">
        <v>1104</v>
      </c>
      <c r="B244" s="8">
        <f>VLOOKUP(A244, [1]TERDataset_APR2014!$A$2:$A$919, 1, FALSE)</f>
        <v>1104</v>
      </c>
      <c r="C244" t="s">
        <v>101</v>
      </c>
      <c r="D244" t="s">
        <v>101</v>
      </c>
      <c r="F244" t="s">
        <v>102</v>
      </c>
      <c r="H244" t="s">
        <v>875</v>
      </c>
      <c r="J244" t="s">
        <v>876</v>
      </c>
      <c r="K244" t="s">
        <v>105</v>
      </c>
      <c r="L244" t="s">
        <v>106</v>
      </c>
      <c r="M244" t="s">
        <v>106</v>
      </c>
      <c r="N244" t="s">
        <v>877</v>
      </c>
      <c r="O244" t="s">
        <v>777</v>
      </c>
      <c r="P244" t="s">
        <v>109</v>
      </c>
      <c r="Q244" t="s">
        <v>110</v>
      </c>
      <c r="R244" t="s">
        <v>111</v>
      </c>
      <c r="S244" t="s">
        <v>112</v>
      </c>
      <c r="T244" t="s">
        <v>113</v>
      </c>
      <c r="U244" t="s">
        <v>101</v>
      </c>
      <c r="V244" t="s">
        <v>354</v>
      </c>
      <c r="Y244" t="b">
        <v>0</v>
      </c>
      <c r="Z244" t="b">
        <v>0</v>
      </c>
      <c r="AA244" t="b">
        <v>0</v>
      </c>
      <c r="AB244" t="b">
        <v>0</v>
      </c>
      <c r="AC244" t="b">
        <v>0</v>
      </c>
      <c r="AD244" t="b">
        <v>0</v>
      </c>
      <c r="AE244" t="b">
        <v>0</v>
      </c>
      <c r="AF244" t="b">
        <v>0</v>
      </c>
      <c r="AG244" t="b">
        <v>0</v>
      </c>
      <c r="AH244" t="b">
        <v>0</v>
      </c>
      <c r="AI244" t="s">
        <v>837</v>
      </c>
      <c r="AK244">
        <v>1922</v>
      </c>
      <c r="AM244" t="s">
        <v>303</v>
      </c>
      <c r="AT244" s="9">
        <v>297000</v>
      </c>
      <c r="AU244" s="9"/>
      <c r="AV244" s="9"/>
      <c r="AW244" s="9">
        <v>297000</v>
      </c>
      <c r="AX244" s="9"/>
      <c r="AY244" s="9"/>
      <c r="AZ244" s="9"/>
      <c r="BA244" s="9"/>
      <c r="BB244" s="9">
        <v>5450000</v>
      </c>
      <c r="BC244" s="9"/>
      <c r="BD244" s="9">
        <v>5450000</v>
      </c>
      <c r="BE244" s="9">
        <f t="shared" si="12"/>
        <v>5450000</v>
      </c>
      <c r="BF244" s="10">
        <f>VLOOKUP(B244, [1]TERDataset_APR2014!$A$2:$EM$919, 50, FALSE)</f>
        <v>5.45</v>
      </c>
      <c r="BG244" s="9">
        <v>382000</v>
      </c>
      <c r="BH244" s="9"/>
      <c r="BI244" s="9"/>
      <c r="BJ244" s="9">
        <v>7980000</v>
      </c>
      <c r="BK244" s="9"/>
      <c r="BL244" s="9">
        <v>7980000</v>
      </c>
      <c r="BM244" s="9">
        <f>VLOOKUP(A244,[2]ProjectDetails!$A$2:$CQ$621,63,FALSE)</f>
        <v>7980000</v>
      </c>
      <c r="BN244" s="11">
        <v>36734</v>
      </c>
      <c r="BO244" s="11"/>
      <c r="BP244" s="11">
        <v>38504</v>
      </c>
      <c r="BQ244" s="11">
        <v>38511</v>
      </c>
      <c r="BR244" s="11">
        <v>38511</v>
      </c>
      <c r="BS244" s="11"/>
      <c r="BT244" s="11">
        <v>38919</v>
      </c>
      <c r="BU244" s="11">
        <v>38919</v>
      </c>
      <c r="BV244" s="11"/>
      <c r="BW244" s="11"/>
      <c r="BX244" s="11"/>
      <c r="BY244" s="11"/>
      <c r="BZ244" s="11"/>
      <c r="CA244" s="11"/>
      <c r="CB244" s="11"/>
      <c r="CC244" s="11">
        <v>38952</v>
      </c>
      <c r="CD244" s="11"/>
      <c r="CE244" s="11"/>
      <c r="CF244" s="11"/>
      <c r="CG244" s="11">
        <v>38952</v>
      </c>
      <c r="CH244" s="11">
        <v>40694</v>
      </c>
      <c r="CI244" s="11">
        <v>41244</v>
      </c>
      <c r="CJ244" s="11"/>
      <c r="CK244" s="11"/>
      <c r="CL244" s="11">
        <v>41274</v>
      </c>
      <c r="CM244" s="11"/>
      <c r="CN244" s="11"/>
      <c r="CO244" s="11"/>
      <c r="CP244" s="11"/>
      <c r="CQ244" s="11"/>
      <c r="CR244" s="11">
        <v>40908</v>
      </c>
      <c r="CS244" s="11"/>
      <c r="CU244" s="12">
        <f>VLOOKUP(A244, '[3]compiled projects'!$A$1:$R$382, 14,FALSE)</f>
        <v>1</v>
      </c>
      <c r="CW244" t="s">
        <v>118</v>
      </c>
    </row>
    <row r="245" spans="1:101" x14ac:dyDescent="0.2">
      <c r="A245" s="8">
        <v>1107</v>
      </c>
      <c r="B245" s="8">
        <f>VLOOKUP(A245, [1]TERDataset_APR2014!$A$2:$A$919, 1, FALSE)</f>
        <v>1107</v>
      </c>
      <c r="C245" t="s">
        <v>101</v>
      </c>
      <c r="D245" t="s">
        <v>101</v>
      </c>
      <c r="F245" t="s">
        <v>119</v>
      </c>
      <c r="H245" t="s">
        <v>183</v>
      </c>
      <c r="J245" t="s">
        <v>184</v>
      </c>
      <c r="K245" t="s">
        <v>105</v>
      </c>
      <c r="L245" t="s">
        <v>106</v>
      </c>
      <c r="M245" t="s">
        <v>106</v>
      </c>
      <c r="N245" t="s">
        <v>878</v>
      </c>
      <c r="O245" t="s">
        <v>777</v>
      </c>
      <c r="P245" t="s">
        <v>109</v>
      </c>
      <c r="Q245" t="s">
        <v>110</v>
      </c>
      <c r="R245" t="s">
        <v>400</v>
      </c>
      <c r="S245" t="s">
        <v>112</v>
      </c>
      <c r="T245" t="s">
        <v>113</v>
      </c>
      <c r="U245" t="s">
        <v>879</v>
      </c>
      <c r="V245" t="s">
        <v>115</v>
      </c>
      <c r="Y245" t="b">
        <v>0</v>
      </c>
      <c r="Z245" t="b">
        <v>0</v>
      </c>
      <c r="AA245" t="b">
        <v>0</v>
      </c>
      <c r="AB245" t="b">
        <v>0</v>
      </c>
      <c r="AC245" t="b">
        <v>0</v>
      </c>
      <c r="AD245" t="b">
        <v>0</v>
      </c>
      <c r="AE245" t="b">
        <v>0</v>
      </c>
      <c r="AF245" t="b">
        <v>0</v>
      </c>
      <c r="AG245" t="b">
        <v>0</v>
      </c>
      <c r="AH245" t="b">
        <v>0</v>
      </c>
      <c r="AI245" t="s">
        <v>525</v>
      </c>
      <c r="AK245">
        <v>1831</v>
      </c>
      <c r="AM245" t="s">
        <v>124</v>
      </c>
      <c r="AT245" s="9">
        <v>237400</v>
      </c>
      <c r="AU245" s="9"/>
      <c r="AV245" s="9"/>
      <c r="AW245" s="9">
        <v>237400</v>
      </c>
      <c r="AX245" s="9"/>
      <c r="AY245" s="9"/>
      <c r="AZ245" s="9"/>
      <c r="BA245" s="9"/>
      <c r="BB245" s="9">
        <v>3312278</v>
      </c>
      <c r="BC245" s="9"/>
      <c r="BD245" s="9">
        <v>3312278</v>
      </c>
      <c r="BE245" s="9">
        <f t="shared" si="12"/>
        <v>3312278</v>
      </c>
      <c r="BF245" s="10">
        <f>VLOOKUP(B245, [1]TERDataset_APR2014!$A$2:$EM$919, 50, FALSE)</f>
        <v>3.3122780000000001</v>
      </c>
      <c r="BG245" s="9">
        <v>382000</v>
      </c>
      <c r="BH245" s="9"/>
      <c r="BI245" s="9"/>
      <c r="BJ245" s="9">
        <v>9559155</v>
      </c>
      <c r="BK245" s="9"/>
      <c r="BL245" s="9">
        <v>9559155</v>
      </c>
      <c r="BM245" s="9">
        <f>VLOOKUP(A245,[2]ProjectDetails!$A$2:$CQ$621,63,FALSE)</f>
        <v>9559155</v>
      </c>
      <c r="BN245" s="11">
        <v>37470</v>
      </c>
      <c r="BO245" s="11"/>
      <c r="BP245" s="11">
        <v>37530</v>
      </c>
      <c r="BQ245" s="11">
        <v>37544</v>
      </c>
      <c r="BR245" s="11">
        <v>37544</v>
      </c>
      <c r="BS245" s="11"/>
      <c r="BT245" s="11">
        <v>38054</v>
      </c>
      <c r="BU245" s="11">
        <v>38054</v>
      </c>
      <c r="BV245" s="11"/>
      <c r="BW245" s="11"/>
      <c r="BX245" s="11"/>
      <c r="BY245" s="11"/>
      <c r="BZ245" s="11"/>
      <c r="CA245" s="11"/>
      <c r="CB245" s="11"/>
      <c r="CC245" s="11">
        <v>38595</v>
      </c>
      <c r="CD245" s="11"/>
      <c r="CE245" s="11"/>
      <c r="CF245" s="11"/>
      <c r="CG245" s="11">
        <v>38434</v>
      </c>
      <c r="CH245" s="11">
        <v>41152</v>
      </c>
      <c r="CI245" s="11"/>
      <c r="CJ245" s="11"/>
      <c r="CK245" s="11"/>
      <c r="CL245" s="11">
        <v>41639</v>
      </c>
      <c r="CM245" s="11"/>
      <c r="CN245" s="11"/>
      <c r="CO245" s="11"/>
      <c r="CP245" s="11"/>
      <c r="CQ245" s="11">
        <v>38595</v>
      </c>
      <c r="CR245" s="11"/>
      <c r="CS245" s="11"/>
      <c r="CU245" s="12">
        <f>VLOOKUP(A245, '[3]compiled projects'!$A$1:$R$382, 14,FALSE)</f>
        <v>1</v>
      </c>
      <c r="CW245" t="s">
        <v>118</v>
      </c>
    </row>
    <row r="246" spans="1:101" x14ac:dyDescent="0.2">
      <c r="A246" s="8">
        <v>1114</v>
      </c>
      <c r="B246" s="8">
        <f>VLOOKUP(A246, [1]TERDataset_APR2014!$A$2:$A$919, 1, FALSE)</f>
        <v>1114</v>
      </c>
      <c r="C246" t="s">
        <v>101</v>
      </c>
      <c r="D246" t="s">
        <v>101</v>
      </c>
      <c r="F246" t="s">
        <v>102</v>
      </c>
      <c r="H246" t="s">
        <v>247</v>
      </c>
      <c r="J246" t="s">
        <v>248</v>
      </c>
      <c r="K246" t="s">
        <v>105</v>
      </c>
      <c r="L246" t="s">
        <v>106</v>
      </c>
      <c r="M246" t="s">
        <v>106</v>
      </c>
      <c r="N246" t="s">
        <v>880</v>
      </c>
      <c r="O246" t="s">
        <v>108</v>
      </c>
      <c r="P246" t="s">
        <v>109</v>
      </c>
      <c r="Q246" t="s">
        <v>110</v>
      </c>
      <c r="R246" t="s">
        <v>111</v>
      </c>
      <c r="S246" t="s">
        <v>112</v>
      </c>
      <c r="T246" t="s">
        <v>113</v>
      </c>
      <c r="U246" t="s">
        <v>372</v>
      </c>
      <c r="V246" t="s">
        <v>354</v>
      </c>
      <c r="Y246" t="b">
        <v>0</v>
      </c>
      <c r="Z246" t="b">
        <v>0</v>
      </c>
      <c r="AA246" t="b">
        <v>0</v>
      </c>
      <c r="AB246" t="b">
        <v>0</v>
      </c>
      <c r="AC246" t="b">
        <v>0</v>
      </c>
      <c r="AD246" t="b">
        <v>0</v>
      </c>
      <c r="AE246" t="b">
        <v>0</v>
      </c>
      <c r="AF246" t="b">
        <v>0</v>
      </c>
      <c r="AG246" t="b">
        <v>0</v>
      </c>
      <c r="AH246" t="b">
        <v>0</v>
      </c>
      <c r="AI246" t="s">
        <v>525</v>
      </c>
      <c r="AK246">
        <v>970</v>
      </c>
      <c r="AM246" t="s">
        <v>117</v>
      </c>
      <c r="AT246" s="9">
        <v>180000</v>
      </c>
      <c r="AU246" s="9"/>
      <c r="AV246" s="9"/>
      <c r="AW246" s="9">
        <v>180000</v>
      </c>
      <c r="AX246" s="9"/>
      <c r="AY246" s="9"/>
      <c r="AZ246" s="9"/>
      <c r="BA246" s="9"/>
      <c r="BB246" s="9">
        <v>3540620</v>
      </c>
      <c r="BC246" s="9"/>
      <c r="BD246" s="9">
        <v>3540620</v>
      </c>
      <c r="BE246" s="9">
        <f t="shared" si="12"/>
        <v>3540620</v>
      </c>
      <c r="BF246" s="10">
        <f>VLOOKUP(B246, [1]TERDataset_APR2014!$A$2:$EM$919, 50, FALSE)</f>
        <v>3.5406199999999997</v>
      </c>
      <c r="BG246" s="9">
        <v>382000</v>
      </c>
      <c r="BH246" s="9"/>
      <c r="BI246" s="9"/>
      <c r="BJ246" s="9">
        <v>2550099.9999999995</v>
      </c>
      <c r="BK246" s="9"/>
      <c r="BL246" s="9">
        <v>2525099.9999999995</v>
      </c>
      <c r="BM246" s="9">
        <f>VLOOKUP(A246,[2]ProjectDetails!$A$2:$CQ$621,63,FALSE)</f>
        <v>2525099.9999999995</v>
      </c>
      <c r="BN246" s="11"/>
      <c r="BO246" s="11"/>
      <c r="BP246" s="11">
        <v>37377</v>
      </c>
      <c r="BQ246" s="11">
        <v>37393</v>
      </c>
      <c r="BR246" s="11">
        <v>37393</v>
      </c>
      <c r="BS246" s="11"/>
      <c r="BT246" s="11">
        <v>37923</v>
      </c>
      <c r="BU246" s="11">
        <v>37923</v>
      </c>
      <c r="BV246" s="11"/>
      <c r="BW246" s="11"/>
      <c r="BX246" s="11"/>
      <c r="BY246" s="11"/>
      <c r="BZ246" s="11"/>
      <c r="CA246" s="11"/>
      <c r="CB246" s="11"/>
      <c r="CC246" s="11">
        <v>37998</v>
      </c>
      <c r="CD246" s="11"/>
      <c r="CE246" s="11"/>
      <c r="CF246" s="11"/>
      <c r="CG246" s="11">
        <v>37998</v>
      </c>
      <c r="CH246" s="11"/>
      <c r="CI246" s="11">
        <v>40359</v>
      </c>
      <c r="CJ246" s="11"/>
      <c r="CK246" s="11"/>
      <c r="CL246" s="11"/>
      <c r="CM246" s="11"/>
      <c r="CN246" s="11"/>
      <c r="CO246" s="11"/>
      <c r="CP246" s="11"/>
      <c r="CQ246" s="11">
        <v>37998</v>
      </c>
      <c r="CR246" s="11"/>
      <c r="CS246" s="11"/>
      <c r="CT246" s="12">
        <f>VLOOKUP(A246,'[3]compiled projects'!A$1:R$382,11,FALSE)</f>
        <v>1</v>
      </c>
      <c r="CW246" t="s">
        <v>125</v>
      </c>
    </row>
    <row r="247" spans="1:101" x14ac:dyDescent="0.2">
      <c r="A247" s="8">
        <v>1124</v>
      </c>
      <c r="B247" s="8">
        <f>VLOOKUP(A247, [1]TERDataset_APR2014!$A$2:$A$919, 1, FALSE)</f>
        <v>1124</v>
      </c>
      <c r="C247" t="s">
        <v>101</v>
      </c>
      <c r="D247" t="s">
        <v>101</v>
      </c>
      <c r="F247" t="s">
        <v>102</v>
      </c>
      <c r="H247" t="s">
        <v>881</v>
      </c>
      <c r="J247" t="s">
        <v>882</v>
      </c>
      <c r="K247" t="s">
        <v>105</v>
      </c>
      <c r="L247" t="s">
        <v>106</v>
      </c>
      <c r="M247" t="s">
        <v>106</v>
      </c>
      <c r="N247" t="s">
        <v>883</v>
      </c>
      <c r="O247" t="s">
        <v>777</v>
      </c>
      <c r="P247" t="s">
        <v>109</v>
      </c>
      <c r="Q247" t="s">
        <v>110</v>
      </c>
      <c r="R247" t="s">
        <v>111</v>
      </c>
      <c r="S247" t="s">
        <v>112</v>
      </c>
      <c r="T247" t="s">
        <v>113</v>
      </c>
      <c r="U247" t="s">
        <v>884</v>
      </c>
      <c r="V247" t="s">
        <v>115</v>
      </c>
      <c r="Y247" t="b">
        <v>0</v>
      </c>
      <c r="Z247" t="b">
        <v>0</v>
      </c>
      <c r="AA247" t="b">
        <v>0</v>
      </c>
      <c r="AB247" t="b">
        <v>0</v>
      </c>
      <c r="AC247" t="b">
        <v>0</v>
      </c>
      <c r="AD247" t="b">
        <v>0</v>
      </c>
      <c r="AE247" t="b">
        <v>0</v>
      </c>
      <c r="AF247" t="b">
        <v>0</v>
      </c>
      <c r="AG247" t="b">
        <v>0</v>
      </c>
      <c r="AH247" t="b">
        <v>0</v>
      </c>
      <c r="AI247" t="s">
        <v>116</v>
      </c>
      <c r="AK247">
        <v>1382</v>
      </c>
      <c r="AM247" t="s">
        <v>117</v>
      </c>
      <c r="AT247" s="9">
        <v>346000</v>
      </c>
      <c r="AU247" s="9"/>
      <c r="AV247" s="9"/>
      <c r="AW247" s="9">
        <v>346000</v>
      </c>
      <c r="AX247" s="9"/>
      <c r="AY247" s="9"/>
      <c r="AZ247" s="9"/>
      <c r="BA247" s="9"/>
      <c r="BB247" s="9">
        <v>3585600</v>
      </c>
      <c r="BC247" s="9"/>
      <c r="BD247" s="9">
        <v>3585600</v>
      </c>
      <c r="BE247" s="9">
        <f t="shared" si="12"/>
        <v>3585600</v>
      </c>
      <c r="BF247" s="10">
        <f>VLOOKUP(B247, [1]TERDataset_APR2014!$A$2:$EM$919, 50, FALSE)</f>
        <v>3.5855999999999999</v>
      </c>
      <c r="BG247" s="9">
        <v>382000</v>
      </c>
      <c r="BH247" s="9"/>
      <c r="BI247" s="9"/>
      <c r="BJ247" s="9">
        <v>5706900</v>
      </c>
      <c r="BK247" s="9"/>
      <c r="BL247" s="9">
        <v>6186899.9999999991</v>
      </c>
      <c r="BM247" s="9">
        <f>VLOOKUP(A247,[2]ProjectDetails!$A$2:$CQ$621,63,FALSE)</f>
        <v>6186899.9999999991</v>
      </c>
      <c r="BN247" s="11">
        <v>37470</v>
      </c>
      <c r="BO247" s="11"/>
      <c r="BP247" s="11">
        <v>37530</v>
      </c>
      <c r="BQ247" s="11">
        <v>37544</v>
      </c>
      <c r="BR247" s="11">
        <v>37544</v>
      </c>
      <c r="BS247" s="11"/>
      <c r="BT247" s="11">
        <v>37827</v>
      </c>
      <c r="BU247" s="11">
        <v>37827</v>
      </c>
      <c r="BV247" s="11"/>
      <c r="BW247" s="11"/>
      <c r="BX247" s="11"/>
      <c r="BY247" s="11"/>
      <c r="BZ247" s="11"/>
      <c r="CA247" s="11"/>
      <c r="CB247" s="11"/>
      <c r="CC247" s="11">
        <v>37895</v>
      </c>
      <c r="CD247" s="11"/>
      <c r="CE247" s="11"/>
      <c r="CF247" s="11"/>
      <c r="CG247" s="11">
        <v>37895</v>
      </c>
      <c r="CH247" s="11"/>
      <c r="CI247" s="11">
        <v>39813</v>
      </c>
      <c r="CJ247" s="11"/>
      <c r="CK247" s="11"/>
      <c r="CL247" s="11"/>
      <c r="CM247" s="11"/>
      <c r="CN247" s="11"/>
      <c r="CO247" s="11"/>
      <c r="CP247" s="11"/>
      <c r="CQ247" s="11">
        <v>37895</v>
      </c>
      <c r="CR247" s="11"/>
      <c r="CS247" s="11"/>
      <c r="CU247" s="12">
        <f>VLOOKUP(A247, '[3]compiled projects'!$A$1:$R$382, 14,FALSE)</f>
        <v>1</v>
      </c>
      <c r="CW247" t="s">
        <v>118</v>
      </c>
    </row>
    <row r="248" spans="1:101" x14ac:dyDescent="0.2">
      <c r="A248" s="8">
        <v>1125</v>
      </c>
      <c r="B248" s="8" t="e">
        <f>VLOOKUP(A248, [1]TERDataset_APR2014!$A$2:$A$919, 1, FALSE)</f>
        <v>#N/A</v>
      </c>
      <c r="C248" t="s">
        <v>101</v>
      </c>
      <c r="D248" t="s">
        <v>101</v>
      </c>
      <c r="F248" t="s">
        <v>102</v>
      </c>
      <c r="H248" t="s">
        <v>885</v>
      </c>
      <c r="J248" t="s">
        <v>886</v>
      </c>
      <c r="K248" t="s">
        <v>105</v>
      </c>
      <c r="L248" t="s">
        <v>106</v>
      </c>
      <c r="M248" t="s">
        <v>106</v>
      </c>
      <c r="N248" t="s">
        <v>887</v>
      </c>
      <c r="O248" t="s">
        <v>777</v>
      </c>
      <c r="P248" t="s">
        <v>109</v>
      </c>
      <c r="Q248" t="s">
        <v>110</v>
      </c>
      <c r="R248" t="s">
        <v>400</v>
      </c>
      <c r="S248" t="s">
        <v>112</v>
      </c>
      <c r="T248" t="s">
        <v>113</v>
      </c>
      <c r="U248" t="s">
        <v>372</v>
      </c>
      <c r="V248" t="s">
        <v>354</v>
      </c>
      <c r="Y248" t="b">
        <v>0</v>
      </c>
      <c r="Z248" t="b">
        <v>0</v>
      </c>
      <c r="AA248" t="b">
        <v>0</v>
      </c>
      <c r="AB248" t="b">
        <v>0</v>
      </c>
      <c r="AC248" t="b">
        <v>0</v>
      </c>
      <c r="AD248" t="b">
        <v>0</v>
      </c>
      <c r="AE248" t="b">
        <v>0</v>
      </c>
      <c r="AF248" t="b">
        <v>0</v>
      </c>
      <c r="AG248" t="b">
        <v>0</v>
      </c>
      <c r="AH248" t="b">
        <v>1</v>
      </c>
      <c r="AI248" t="s">
        <v>581</v>
      </c>
      <c r="AK248">
        <v>836</v>
      </c>
      <c r="AM248" t="s">
        <v>117</v>
      </c>
      <c r="AT248" s="9">
        <v>261000</v>
      </c>
      <c r="AU248" s="9"/>
      <c r="AV248" s="9"/>
      <c r="AW248" s="9">
        <v>261000</v>
      </c>
      <c r="AX248" s="9"/>
      <c r="AY248" s="9"/>
      <c r="AZ248" s="9"/>
      <c r="BA248" s="9"/>
      <c r="BB248" s="9">
        <v>1400000</v>
      </c>
      <c r="BC248" s="9"/>
      <c r="BD248" s="9">
        <v>1400000</v>
      </c>
      <c r="BE248" s="9">
        <f t="shared" si="12"/>
        <v>1400000</v>
      </c>
      <c r="BF248" s="10" t="e">
        <f>VLOOKUP(B248, [1]TERDataset_APR2014!$A$2:$EM$919, 50, FALSE)</f>
        <v>#N/A</v>
      </c>
      <c r="BG248" s="9">
        <v>382000</v>
      </c>
      <c r="BH248" s="9"/>
      <c r="BI248" s="9"/>
      <c r="BJ248" s="9">
        <v>1635000</v>
      </c>
      <c r="BK248" s="9"/>
      <c r="BL248" s="9">
        <v>1635000</v>
      </c>
      <c r="BM248" s="9">
        <f>VLOOKUP(A248,[2]ProjectDetails!$A$2:$CQ$621,63,FALSE)</f>
        <v>1635000</v>
      </c>
      <c r="BN248" s="11"/>
      <c r="BO248" s="11"/>
      <c r="BP248" s="11">
        <v>37742</v>
      </c>
      <c r="BQ248" s="11">
        <v>37757</v>
      </c>
      <c r="BR248" s="11">
        <v>37757</v>
      </c>
      <c r="BS248" s="11"/>
      <c r="BT248" s="11">
        <v>38531</v>
      </c>
      <c r="BU248" s="11">
        <v>38531</v>
      </c>
      <c r="BV248" s="11"/>
      <c r="BW248" s="11"/>
      <c r="BX248" s="11"/>
      <c r="BY248" s="11"/>
      <c r="BZ248" s="11"/>
      <c r="CA248" s="11"/>
      <c r="CB248" s="11"/>
      <c r="CC248" s="11">
        <v>38642</v>
      </c>
      <c r="CD248" s="11"/>
      <c r="CE248" s="11"/>
      <c r="CF248" s="11"/>
      <c r="CG248" s="11">
        <v>38642</v>
      </c>
      <c r="CH248" s="11">
        <v>41090</v>
      </c>
      <c r="CI248" s="11"/>
      <c r="CJ248" s="11"/>
      <c r="CK248" s="11"/>
      <c r="CL248" s="11">
        <v>41274</v>
      </c>
      <c r="CM248" s="11"/>
      <c r="CN248" s="11"/>
      <c r="CO248" s="11"/>
      <c r="CP248" s="11"/>
      <c r="CQ248" s="11">
        <v>38642</v>
      </c>
      <c r="CR248" s="11"/>
      <c r="CS248" s="11"/>
      <c r="CU248" s="12">
        <f>VLOOKUP(A248, '[3]compiled projects'!$A$1:$R$382, 14,FALSE)</f>
        <v>1</v>
      </c>
      <c r="CW248" t="s">
        <v>118</v>
      </c>
    </row>
    <row r="249" spans="1:101" x14ac:dyDescent="0.2">
      <c r="A249" s="8">
        <v>1126</v>
      </c>
      <c r="B249" s="8">
        <f>VLOOKUP(A249, [1]TERDataset_APR2014!$A$2:$A$919, 1, FALSE)</f>
        <v>1126</v>
      </c>
      <c r="C249" t="s">
        <v>749</v>
      </c>
      <c r="D249" t="s">
        <v>749</v>
      </c>
      <c r="F249" t="s">
        <v>119</v>
      </c>
      <c r="H249" t="s">
        <v>272</v>
      </c>
      <c r="J249" t="s">
        <v>273</v>
      </c>
      <c r="K249" t="s">
        <v>105</v>
      </c>
      <c r="L249" t="s">
        <v>106</v>
      </c>
      <c r="M249" t="s">
        <v>106</v>
      </c>
      <c r="N249" t="s">
        <v>888</v>
      </c>
      <c r="O249" t="s">
        <v>777</v>
      </c>
      <c r="P249" t="s">
        <v>109</v>
      </c>
      <c r="Q249" t="s">
        <v>110</v>
      </c>
      <c r="R249" t="s">
        <v>111</v>
      </c>
      <c r="S249" t="s">
        <v>112</v>
      </c>
      <c r="T249" t="s">
        <v>113</v>
      </c>
      <c r="U249" t="s">
        <v>889</v>
      </c>
      <c r="V249" t="s">
        <v>115</v>
      </c>
      <c r="Y249" t="b">
        <v>0</v>
      </c>
      <c r="Z249" t="b">
        <v>0</v>
      </c>
      <c r="AA249" t="b">
        <v>0</v>
      </c>
      <c r="AB249" t="b">
        <v>0</v>
      </c>
      <c r="AC249" t="b">
        <v>0</v>
      </c>
      <c r="AD249" t="b">
        <v>0</v>
      </c>
      <c r="AE249" t="b">
        <v>0</v>
      </c>
      <c r="AF249" t="b">
        <v>0</v>
      </c>
      <c r="AG249" t="b">
        <v>0</v>
      </c>
      <c r="AH249" t="b">
        <v>0</v>
      </c>
      <c r="AI249" t="s">
        <v>593</v>
      </c>
      <c r="AM249" t="s">
        <v>131</v>
      </c>
      <c r="AT249" s="9">
        <v>330000</v>
      </c>
      <c r="AU249" s="9"/>
      <c r="AV249" s="9"/>
      <c r="AW249" s="9">
        <v>330000</v>
      </c>
      <c r="AX249" s="9"/>
      <c r="AY249" s="9"/>
      <c r="AZ249" s="9"/>
      <c r="BA249" s="9"/>
      <c r="BB249" s="9">
        <v>12142000</v>
      </c>
      <c r="BC249" s="9"/>
      <c r="BD249" s="9">
        <v>12140000</v>
      </c>
      <c r="BE249" s="9">
        <f t="shared" si="12"/>
        <v>12140000</v>
      </c>
      <c r="BF249" s="10">
        <f>VLOOKUP(B249, [1]TERDataset_APR2014!$A$2:$EM$919, 50, FALSE)</f>
        <v>12.14</v>
      </c>
      <c r="BG249" s="9">
        <v>872920</v>
      </c>
      <c r="BH249" s="9"/>
      <c r="BI249" s="9"/>
      <c r="BJ249" s="9">
        <v>42245999.999999993</v>
      </c>
      <c r="BK249" s="9"/>
      <c r="BL249" s="9">
        <v>43410000</v>
      </c>
      <c r="BM249" s="9">
        <f>VLOOKUP(A249,[2]ProjectDetails!$A$2:$CQ$621,63,FALSE)</f>
        <v>43410000</v>
      </c>
      <c r="BN249" s="11"/>
      <c r="BO249" s="11"/>
      <c r="BP249" s="11">
        <v>38169</v>
      </c>
      <c r="BQ249" s="11">
        <v>38257</v>
      </c>
      <c r="BR249" s="11">
        <v>38257</v>
      </c>
      <c r="BS249" s="11"/>
      <c r="BT249" s="11">
        <v>38390</v>
      </c>
      <c r="BU249" s="11">
        <v>38390</v>
      </c>
      <c r="BV249" s="11"/>
      <c r="BW249" s="11"/>
      <c r="BX249" s="11"/>
      <c r="BY249" s="11"/>
      <c r="BZ249" s="11"/>
      <c r="CA249" s="11"/>
      <c r="CB249" s="11"/>
      <c r="CC249" s="11">
        <v>38425</v>
      </c>
      <c r="CD249" s="11"/>
      <c r="CE249" s="11"/>
      <c r="CF249" s="11"/>
      <c r="CG249" s="11">
        <v>38695</v>
      </c>
      <c r="CH249" s="11">
        <v>41152</v>
      </c>
      <c r="CI249" s="11">
        <v>41152</v>
      </c>
      <c r="CJ249" s="11"/>
      <c r="CK249" s="11"/>
      <c r="CL249" s="11"/>
      <c r="CM249" s="11"/>
      <c r="CN249" s="11"/>
      <c r="CO249" s="11"/>
      <c r="CP249" s="11"/>
      <c r="CQ249" s="11"/>
      <c r="CR249" s="11"/>
      <c r="CS249" s="11"/>
      <c r="CU249" s="12">
        <f>VLOOKUP(A249, '[3]compiled projects'!$A$1:$R$382, 14,FALSE)</f>
        <v>1</v>
      </c>
      <c r="CW249" t="s">
        <v>118</v>
      </c>
    </row>
    <row r="250" spans="1:101" x14ac:dyDescent="0.2">
      <c r="A250" s="8">
        <v>1128</v>
      </c>
      <c r="B250" s="8">
        <f>VLOOKUP(A250, [1]TERDataset_APR2014!$A$2:$A$919, 1, FALSE)</f>
        <v>1128</v>
      </c>
      <c r="C250" t="s">
        <v>101</v>
      </c>
      <c r="D250" t="s">
        <v>101</v>
      </c>
      <c r="F250" t="s">
        <v>119</v>
      </c>
      <c r="H250" t="s">
        <v>272</v>
      </c>
      <c r="J250" t="s">
        <v>273</v>
      </c>
      <c r="K250" t="s">
        <v>105</v>
      </c>
      <c r="L250" t="s">
        <v>106</v>
      </c>
      <c r="M250" t="s">
        <v>106</v>
      </c>
      <c r="N250" t="s">
        <v>890</v>
      </c>
      <c r="O250" t="s">
        <v>777</v>
      </c>
      <c r="P250" t="s">
        <v>109</v>
      </c>
      <c r="Q250" t="s">
        <v>110</v>
      </c>
      <c r="R250" t="s">
        <v>111</v>
      </c>
      <c r="S250" t="s">
        <v>112</v>
      </c>
      <c r="T250" t="s">
        <v>113</v>
      </c>
      <c r="U250" t="s">
        <v>891</v>
      </c>
      <c r="V250" t="s">
        <v>115</v>
      </c>
      <c r="Y250" t="b">
        <v>0</v>
      </c>
      <c r="Z250" t="b">
        <v>0</v>
      </c>
      <c r="AA250" t="b">
        <v>0</v>
      </c>
      <c r="AB250" t="b">
        <v>0</v>
      </c>
      <c r="AC250" t="b">
        <v>0</v>
      </c>
      <c r="AD250" t="b">
        <v>0</v>
      </c>
      <c r="AE250" t="b">
        <v>0</v>
      </c>
      <c r="AF250" t="b">
        <v>0</v>
      </c>
      <c r="AG250" t="b">
        <v>0</v>
      </c>
      <c r="AH250" t="b">
        <v>0</v>
      </c>
      <c r="AI250" t="s">
        <v>525</v>
      </c>
      <c r="AK250">
        <v>964</v>
      </c>
      <c r="AM250" t="s">
        <v>131</v>
      </c>
      <c r="AT250" s="9">
        <v>320000</v>
      </c>
      <c r="AU250" s="9"/>
      <c r="AV250" s="9"/>
      <c r="AW250" s="9">
        <v>320000</v>
      </c>
      <c r="AX250" s="9"/>
      <c r="AY250" s="9"/>
      <c r="AZ250" s="9"/>
      <c r="BA250" s="9"/>
      <c r="BB250" s="9">
        <v>3195000</v>
      </c>
      <c r="BC250" s="9"/>
      <c r="BD250" s="9">
        <v>3195000</v>
      </c>
      <c r="BE250" s="9">
        <f t="shared" si="12"/>
        <v>3195000</v>
      </c>
      <c r="BF250" s="10">
        <f>VLOOKUP(B250, [1]TERDataset_APR2014!$A$2:$EM$919, 50, FALSE)</f>
        <v>3.1949999999999998</v>
      </c>
      <c r="BG250" s="9">
        <v>382000</v>
      </c>
      <c r="BH250" s="9"/>
      <c r="BI250" s="9"/>
      <c r="BJ250" s="9">
        <v>43410000</v>
      </c>
      <c r="BK250" s="9"/>
      <c r="BL250" s="9">
        <v>9234000</v>
      </c>
      <c r="BM250" s="9">
        <f>VLOOKUP(A250,[2]ProjectDetails!$A$2:$CQ$621,63,FALSE)</f>
        <v>9234000</v>
      </c>
      <c r="BN250" s="11">
        <v>37470</v>
      </c>
      <c r="BO250" s="11"/>
      <c r="BP250" s="11">
        <v>37530</v>
      </c>
      <c r="BQ250" s="11">
        <v>37544</v>
      </c>
      <c r="BR250" s="11">
        <v>37544</v>
      </c>
      <c r="BS250" s="11"/>
      <c r="BT250" s="11">
        <v>38342</v>
      </c>
      <c r="BU250" s="11">
        <v>38342</v>
      </c>
      <c r="BV250" s="11"/>
      <c r="BW250" s="11"/>
      <c r="BX250" s="11"/>
      <c r="BY250" s="11"/>
      <c r="BZ250" s="11"/>
      <c r="CA250" s="11"/>
      <c r="CB250" s="11"/>
      <c r="CC250" s="11">
        <v>38385</v>
      </c>
      <c r="CD250" s="11"/>
      <c r="CE250" s="11"/>
      <c r="CF250" s="11"/>
      <c r="CG250" s="11">
        <v>38385</v>
      </c>
      <c r="CH250" s="11">
        <v>41639</v>
      </c>
      <c r="CI250" s="11">
        <v>41122</v>
      </c>
      <c r="CJ250" s="11"/>
      <c r="CK250" s="11"/>
      <c r="CL250" s="11">
        <v>41274</v>
      </c>
      <c r="CM250" s="11"/>
      <c r="CN250" s="11"/>
      <c r="CO250" s="11"/>
      <c r="CP250" s="11"/>
      <c r="CQ250" s="11">
        <v>38385</v>
      </c>
      <c r="CR250" s="11"/>
      <c r="CS250" s="11"/>
      <c r="CU250" s="12">
        <f>VLOOKUP(A250, '[3]compiled projects'!$A$1:$R$382, 14,FALSE)</f>
        <v>1</v>
      </c>
      <c r="CW250" t="s">
        <v>118</v>
      </c>
    </row>
    <row r="251" spans="1:101" x14ac:dyDescent="0.2">
      <c r="A251" s="8">
        <v>1133</v>
      </c>
      <c r="B251" s="8">
        <f>VLOOKUP(A251, [1]TERDataset_APR2014!$A$2:$A$919, 1, FALSE)</f>
        <v>1133</v>
      </c>
      <c r="C251" t="s">
        <v>132</v>
      </c>
      <c r="D251" t="s">
        <v>132</v>
      </c>
      <c r="F251" t="s">
        <v>174</v>
      </c>
      <c r="H251" t="s">
        <v>517</v>
      </c>
      <c r="J251" t="s">
        <v>518</v>
      </c>
      <c r="K251" t="s">
        <v>105</v>
      </c>
      <c r="L251" t="s">
        <v>106</v>
      </c>
      <c r="M251" t="s">
        <v>106</v>
      </c>
      <c r="N251" t="s">
        <v>892</v>
      </c>
      <c r="O251" t="s">
        <v>108</v>
      </c>
      <c r="P251" t="s">
        <v>109</v>
      </c>
      <c r="Q251" t="s">
        <v>110</v>
      </c>
      <c r="R251" t="s">
        <v>138</v>
      </c>
      <c r="S251" t="s">
        <v>112</v>
      </c>
      <c r="T251" t="s">
        <v>113</v>
      </c>
      <c r="U251" t="s">
        <v>893</v>
      </c>
      <c r="V251" t="s">
        <v>115</v>
      </c>
      <c r="Y251" t="b">
        <v>0</v>
      </c>
      <c r="Z251" t="b">
        <v>0</v>
      </c>
      <c r="AA251" t="b">
        <v>0</v>
      </c>
      <c r="AB251" t="b">
        <v>0</v>
      </c>
      <c r="AC251" t="b">
        <v>0</v>
      </c>
      <c r="AD251" t="b">
        <v>0</v>
      </c>
      <c r="AE251" t="b">
        <v>0</v>
      </c>
      <c r="AF251" t="b">
        <v>0</v>
      </c>
      <c r="AG251" t="b">
        <v>0</v>
      </c>
      <c r="AH251" t="b">
        <v>0</v>
      </c>
      <c r="AI251" t="s">
        <v>766</v>
      </c>
      <c r="AL251">
        <v>42014</v>
      </c>
      <c r="AM251" t="s">
        <v>565</v>
      </c>
      <c r="AT251" s="9">
        <v>230000</v>
      </c>
      <c r="AU251" s="9"/>
      <c r="AV251" s="9"/>
      <c r="AW251" s="9">
        <v>230000</v>
      </c>
      <c r="AX251" s="9"/>
      <c r="AY251" s="9"/>
      <c r="AZ251" s="9"/>
      <c r="BA251" s="9"/>
      <c r="BB251" s="9">
        <v>5070000</v>
      </c>
      <c r="BC251" s="9"/>
      <c r="BD251" s="9">
        <v>5070000</v>
      </c>
      <c r="BE251" s="9">
        <f t="shared" si="12"/>
        <v>5070000</v>
      </c>
      <c r="BF251" s="10">
        <f>VLOOKUP(B251, [1]TERDataset_APR2014!$A$2:$EM$919, 50, FALSE)</f>
        <v>5.07</v>
      </c>
      <c r="BG251" s="9">
        <v>649000</v>
      </c>
      <c r="BH251" s="9"/>
      <c r="BI251" s="9"/>
      <c r="BJ251" s="9">
        <v>3330000</v>
      </c>
      <c r="BK251" s="9"/>
      <c r="BL251" s="9">
        <v>3300000</v>
      </c>
      <c r="BM251" s="9">
        <f>VLOOKUP(A251,[2]ProjectDetails!$A$2:$CQ$621,63,FALSE)</f>
        <v>3300000</v>
      </c>
      <c r="BN251" s="11">
        <v>37320</v>
      </c>
      <c r="BO251" s="11"/>
      <c r="BP251" s="11">
        <v>37226</v>
      </c>
      <c r="BQ251" s="11">
        <v>37232</v>
      </c>
      <c r="BR251" s="11">
        <v>37232</v>
      </c>
      <c r="BS251" s="11"/>
      <c r="BT251" s="11">
        <v>37357</v>
      </c>
      <c r="BU251" s="11">
        <v>37357</v>
      </c>
      <c r="BV251" s="11"/>
      <c r="BW251" s="11"/>
      <c r="BX251" s="11"/>
      <c r="BY251" s="11"/>
      <c r="BZ251" s="11"/>
      <c r="CA251" s="11"/>
      <c r="CB251" s="11"/>
      <c r="CC251" s="11">
        <v>37399</v>
      </c>
      <c r="CD251" s="11"/>
      <c r="CE251" s="11"/>
      <c r="CF251" s="11"/>
      <c r="CG251" s="11">
        <v>37517</v>
      </c>
      <c r="CH251" s="11">
        <v>39447</v>
      </c>
      <c r="CI251" s="11">
        <v>39447</v>
      </c>
      <c r="CJ251" s="11"/>
      <c r="CK251" s="11"/>
      <c r="CL251" s="11"/>
      <c r="CM251" s="11">
        <v>39629</v>
      </c>
      <c r="CN251" s="11"/>
      <c r="CO251" s="11"/>
      <c r="CP251" s="11"/>
      <c r="CQ251" s="11">
        <v>37517</v>
      </c>
      <c r="CR251" s="11"/>
      <c r="CS251" s="11"/>
      <c r="CU251" s="12">
        <f>VLOOKUP(A251, '[3]compiled projects'!$A$1:$R$382, 14,FALSE)</f>
        <v>1</v>
      </c>
      <c r="CW251" t="s">
        <v>118</v>
      </c>
    </row>
    <row r="252" spans="1:101" x14ac:dyDescent="0.2">
      <c r="A252" s="8">
        <v>1139</v>
      </c>
      <c r="B252" s="8" t="e">
        <f>VLOOKUP(A252, [1]TERDataset_APR2014!$A$2:$A$919, 1, FALSE)</f>
        <v>#N/A</v>
      </c>
      <c r="C252" t="s">
        <v>101</v>
      </c>
      <c r="D252" t="s">
        <v>101</v>
      </c>
      <c r="F252" t="s">
        <v>102</v>
      </c>
      <c r="H252" t="s">
        <v>894</v>
      </c>
      <c r="J252" t="s">
        <v>895</v>
      </c>
      <c r="K252" t="s">
        <v>105</v>
      </c>
      <c r="L252" t="s">
        <v>106</v>
      </c>
      <c r="M252" t="s">
        <v>106</v>
      </c>
      <c r="N252" t="s">
        <v>896</v>
      </c>
      <c r="O252" t="s">
        <v>777</v>
      </c>
      <c r="P252" t="s">
        <v>109</v>
      </c>
      <c r="Q252" t="s">
        <v>110</v>
      </c>
      <c r="R252" t="s">
        <v>400</v>
      </c>
      <c r="S252" t="s">
        <v>112</v>
      </c>
      <c r="T252" t="s">
        <v>113</v>
      </c>
      <c r="U252" t="s">
        <v>897</v>
      </c>
      <c r="V252" t="s">
        <v>115</v>
      </c>
      <c r="Y252" t="b">
        <v>0</v>
      </c>
      <c r="Z252" t="b">
        <v>0</v>
      </c>
      <c r="AA252" t="b">
        <v>0</v>
      </c>
      <c r="AB252" t="b">
        <v>0</v>
      </c>
      <c r="AC252" t="b">
        <v>0</v>
      </c>
      <c r="AD252" t="b">
        <v>0</v>
      </c>
      <c r="AE252" t="b">
        <v>0</v>
      </c>
      <c r="AF252" t="b">
        <v>0</v>
      </c>
      <c r="AG252" t="b">
        <v>0</v>
      </c>
      <c r="AH252" t="b">
        <v>0</v>
      </c>
      <c r="AI252" t="s">
        <v>593</v>
      </c>
      <c r="AK252">
        <v>1584</v>
      </c>
      <c r="AM252" t="s">
        <v>188</v>
      </c>
      <c r="AT252" s="9">
        <v>330000</v>
      </c>
      <c r="AU252" s="9"/>
      <c r="AV252" s="9"/>
      <c r="AW252" s="9">
        <v>330000</v>
      </c>
      <c r="AX252" s="9"/>
      <c r="AY252" s="9"/>
      <c r="AZ252" s="9"/>
      <c r="BA252" s="9"/>
      <c r="BB252" s="9">
        <v>3660000</v>
      </c>
      <c r="BC252" s="9"/>
      <c r="BD252" s="9">
        <v>3660000</v>
      </c>
      <c r="BE252" s="9">
        <f t="shared" si="12"/>
        <v>3660000</v>
      </c>
      <c r="BF252" s="10" t="e">
        <f>VLOOKUP(B252, [1]TERDataset_APR2014!$A$2:$EM$919, 50, FALSE)</f>
        <v>#N/A</v>
      </c>
      <c r="BG252" s="9">
        <v>650000</v>
      </c>
      <c r="BH252" s="9"/>
      <c r="BI252" s="9"/>
      <c r="BJ252" s="9">
        <v>7898900</v>
      </c>
      <c r="BK252" s="9"/>
      <c r="BL252" s="9">
        <v>7826899.9999999991</v>
      </c>
      <c r="BM252" s="9">
        <f>VLOOKUP(A252,[2]ProjectDetails!$A$2:$CQ$621,63,FALSE)</f>
        <v>7826899.9999999991</v>
      </c>
      <c r="BN252" s="11">
        <v>37687</v>
      </c>
      <c r="BO252" s="11"/>
      <c r="BP252" s="11">
        <v>37742</v>
      </c>
      <c r="BQ252" s="11">
        <v>37757</v>
      </c>
      <c r="BR252" s="11">
        <v>37757</v>
      </c>
      <c r="BS252" s="11"/>
      <c r="BT252" s="11">
        <v>38387</v>
      </c>
      <c r="BU252" s="11">
        <v>38387</v>
      </c>
      <c r="BV252" s="11"/>
      <c r="BW252" s="11"/>
      <c r="BX252" s="11"/>
      <c r="BY252" s="11"/>
      <c r="BZ252" s="11"/>
      <c r="CA252" s="11"/>
      <c r="CB252" s="11"/>
      <c r="CC252" s="11">
        <v>38631</v>
      </c>
      <c r="CD252" s="11"/>
      <c r="CE252" s="11"/>
      <c r="CF252" s="11"/>
      <c r="CG252" s="11">
        <v>38631</v>
      </c>
      <c r="CH252" s="11">
        <v>41678</v>
      </c>
      <c r="CI252" s="11"/>
      <c r="CJ252" s="11"/>
      <c r="CK252" s="11"/>
      <c r="CL252" s="11">
        <v>42004</v>
      </c>
      <c r="CM252" s="11"/>
      <c r="CN252" s="11"/>
      <c r="CO252" s="11"/>
      <c r="CP252" s="11"/>
      <c r="CQ252" s="11">
        <v>38420</v>
      </c>
      <c r="CR252" s="11"/>
      <c r="CS252" s="11"/>
      <c r="CU252" s="12">
        <f>VLOOKUP(A252, '[3]compiled projects'!$A$1:$R$382, 14,FALSE)</f>
        <v>1</v>
      </c>
      <c r="CW252" t="s">
        <v>118</v>
      </c>
    </row>
    <row r="253" spans="1:101" x14ac:dyDescent="0.2">
      <c r="A253" s="8">
        <v>1143</v>
      </c>
      <c r="B253" s="8" t="e">
        <f>VLOOKUP(A253, [1]TERDataset_APR2014!$A$2:$A$919, 1, FALSE)</f>
        <v>#N/A</v>
      </c>
      <c r="C253" t="s">
        <v>101</v>
      </c>
      <c r="D253" t="s">
        <v>101</v>
      </c>
      <c r="F253" t="s">
        <v>119</v>
      </c>
      <c r="H253" t="s">
        <v>276</v>
      </c>
      <c r="J253" t="s">
        <v>277</v>
      </c>
      <c r="K253" t="s">
        <v>105</v>
      </c>
      <c r="L253" t="s">
        <v>106</v>
      </c>
      <c r="M253" t="s">
        <v>106</v>
      </c>
      <c r="N253" t="s">
        <v>898</v>
      </c>
      <c r="O253" t="s">
        <v>777</v>
      </c>
      <c r="P253" t="s">
        <v>109</v>
      </c>
      <c r="Q253" t="s">
        <v>110</v>
      </c>
      <c r="R253" t="s">
        <v>899</v>
      </c>
      <c r="S253" t="s">
        <v>112</v>
      </c>
      <c r="T253" t="s">
        <v>113</v>
      </c>
      <c r="U253" t="s">
        <v>900</v>
      </c>
      <c r="V253" t="s">
        <v>115</v>
      </c>
      <c r="Y253" t="b">
        <v>0</v>
      </c>
      <c r="Z253" t="b">
        <v>0</v>
      </c>
      <c r="AA253" t="b">
        <v>0</v>
      </c>
      <c r="AB253" t="b">
        <v>0</v>
      </c>
      <c r="AC253" t="b">
        <v>0</v>
      </c>
      <c r="AD253" t="b">
        <v>0</v>
      </c>
      <c r="AE253" t="b">
        <v>0</v>
      </c>
      <c r="AF253" t="b">
        <v>0</v>
      </c>
      <c r="AG253" t="b">
        <v>0</v>
      </c>
      <c r="AH253" t="b">
        <v>0</v>
      </c>
      <c r="AI253" t="s">
        <v>593</v>
      </c>
      <c r="AK253">
        <v>565</v>
      </c>
      <c r="AM253" t="s">
        <v>596</v>
      </c>
      <c r="AT253" s="9">
        <v>345000</v>
      </c>
      <c r="AU253" s="9"/>
      <c r="AV253" s="9"/>
      <c r="AW253" s="9">
        <v>345000</v>
      </c>
      <c r="AX253" s="9"/>
      <c r="AY253" s="9"/>
      <c r="AZ253" s="9"/>
      <c r="BA253" s="9"/>
      <c r="BB253" s="9">
        <v>3388600</v>
      </c>
      <c r="BC253" s="9"/>
      <c r="BD253" s="9">
        <v>3388600</v>
      </c>
      <c r="BE253" s="9">
        <f t="shared" si="12"/>
        <v>3388600</v>
      </c>
      <c r="BF253" s="10" t="e">
        <f>VLOOKUP(B253, [1]TERDataset_APR2014!$A$2:$EM$919, 50, FALSE)</f>
        <v>#N/A</v>
      </c>
      <c r="BG253" s="9">
        <v>382000</v>
      </c>
      <c r="BH253" s="9"/>
      <c r="BI253" s="9"/>
      <c r="BJ253" s="9">
        <v>5998600.0000000009</v>
      </c>
      <c r="BK253" s="9"/>
      <c r="BL253" s="9">
        <v>5998600.0000000009</v>
      </c>
      <c r="BM253" s="9">
        <f>VLOOKUP(A253,[2]ProjectDetails!$A$2:$CQ$621,63,FALSE)</f>
        <v>5998600.0000000009</v>
      </c>
      <c r="BN253" s="11">
        <v>38231</v>
      </c>
      <c r="BO253" s="11"/>
      <c r="BP253" s="11">
        <v>38292</v>
      </c>
      <c r="BQ253" s="11">
        <v>38310</v>
      </c>
      <c r="BR253" s="11">
        <v>38310</v>
      </c>
      <c r="BS253" s="11"/>
      <c r="BT253" s="11">
        <v>39071</v>
      </c>
      <c r="BU253" s="11">
        <v>39071</v>
      </c>
      <c r="BV253" s="11"/>
      <c r="BW253" s="11"/>
      <c r="BX253" s="11"/>
      <c r="BY253" s="11"/>
      <c r="BZ253" s="11"/>
      <c r="CA253" s="11"/>
      <c r="CB253" s="11"/>
      <c r="CC253" s="11"/>
      <c r="CD253" s="11"/>
      <c r="CE253" s="11"/>
      <c r="CF253" s="11"/>
      <c r="CG253" s="11"/>
      <c r="CH253" s="11">
        <v>42035</v>
      </c>
      <c r="CI253" s="11"/>
      <c r="CJ253" s="11"/>
      <c r="CK253" s="11"/>
      <c r="CL253" s="11"/>
      <c r="CM253" s="11"/>
      <c r="CN253" s="11"/>
      <c r="CO253" s="11"/>
      <c r="CP253" s="11"/>
      <c r="CQ253" s="11"/>
      <c r="CR253" s="11"/>
      <c r="CS253" s="11"/>
      <c r="CU253" s="12">
        <f>VLOOKUP(A253, '[3]compiled projects'!$A$1:$R$382, 14,FALSE)</f>
        <v>1</v>
      </c>
      <c r="CW253" t="s">
        <v>118</v>
      </c>
    </row>
    <row r="254" spans="1:101" x14ac:dyDescent="0.2">
      <c r="A254" s="8">
        <v>1144</v>
      </c>
      <c r="B254" s="8" t="e">
        <f>VLOOKUP(A254, [1]TERDataset_APR2014!$A$2:$A$919, 1, FALSE)</f>
        <v>#N/A</v>
      </c>
      <c r="C254" t="s">
        <v>833</v>
      </c>
      <c r="D254" t="s">
        <v>132</v>
      </c>
      <c r="E254" t="s">
        <v>834</v>
      </c>
      <c r="F254" t="s">
        <v>119</v>
      </c>
      <c r="H254" t="s">
        <v>179</v>
      </c>
      <c r="J254" t="s">
        <v>180</v>
      </c>
      <c r="K254" t="s">
        <v>105</v>
      </c>
      <c r="L254" t="s">
        <v>106</v>
      </c>
      <c r="M254" t="s">
        <v>106</v>
      </c>
      <c r="N254" t="s">
        <v>901</v>
      </c>
      <c r="O254" t="s">
        <v>108</v>
      </c>
      <c r="P254" t="s">
        <v>109</v>
      </c>
      <c r="Q254" t="s">
        <v>110</v>
      </c>
      <c r="R254" t="s">
        <v>400</v>
      </c>
      <c r="S254" t="s">
        <v>112</v>
      </c>
      <c r="T254" t="s">
        <v>113</v>
      </c>
      <c r="U254" t="s">
        <v>850</v>
      </c>
      <c r="V254" t="s">
        <v>354</v>
      </c>
      <c r="Y254" t="b">
        <v>0</v>
      </c>
      <c r="Z254" t="b">
        <v>0</v>
      </c>
      <c r="AA254" t="b">
        <v>0</v>
      </c>
      <c r="AB254" t="b">
        <v>0</v>
      </c>
      <c r="AC254" t="b">
        <v>0</v>
      </c>
      <c r="AD254" t="b">
        <v>0</v>
      </c>
      <c r="AE254" t="b">
        <v>0</v>
      </c>
      <c r="AF254" t="b">
        <v>0</v>
      </c>
      <c r="AG254" t="b">
        <v>0</v>
      </c>
      <c r="AH254" t="b">
        <v>0</v>
      </c>
      <c r="AI254" t="s">
        <v>806</v>
      </c>
      <c r="AL254">
        <v>502468</v>
      </c>
      <c r="AM254" t="s">
        <v>131</v>
      </c>
      <c r="AT254" s="9">
        <v>375000</v>
      </c>
      <c r="AU254" s="9"/>
      <c r="AV254" s="9">
        <v>25000</v>
      </c>
      <c r="AW254" s="9">
        <v>350000</v>
      </c>
      <c r="AX254" s="9"/>
      <c r="AY254" s="9"/>
      <c r="AZ254" s="9"/>
      <c r="BA254" s="9"/>
      <c r="BB254" s="9">
        <v>5000000</v>
      </c>
      <c r="BC254" s="9"/>
      <c r="BD254" s="9">
        <v>5000000</v>
      </c>
      <c r="BE254" s="9">
        <f t="shared" si="12"/>
        <v>5000000</v>
      </c>
      <c r="BF254" s="10" t="e">
        <f>VLOOKUP(B254, [1]TERDataset_APR2014!$A$2:$EM$919, 50, FALSE)</f>
        <v>#N/A</v>
      </c>
      <c r="BG254" s="9">
        <v>640000</v>
      </c>
      <c r="BH254" s="9"/>
      <c r="BI254" s="9"/>
      <c r="BJ254" s="9">
        <v>11600000.000000002</v>
      </c>
      <c r="BK254" s="9"/>
      <c r="BL254" s="9">
        <v>11500000</v>
      </c>
      <c r="BM254" s="9">
        <f>VLOOKUP(A254,[2]ProjectDetails!$A$2:$CQ$621,63,FALSE)</f>
        <v>11500000</v>
      </c>
      <c r="BN254" s="11">
        <v>37165</v>
      </c>
      <c r="BO254" s="11"/>
      <c r="BP254" s="11">
        <v>37226</v>
      </c>
      <c r="BQ254" s="11">
        <v>37232</v>
      </c>
      <c r="BR254" s="11">
        <v>37232</v>
      </c>
      <c r="BS254" s="11"/>
      <c r="BT254" s="11">
        <v>38285</v>
      </c>
      <c r="BU254" s="11">
        <v>38285</v>
      </c>
      <c r="BV254" s="11"/>
      <c r="BW254" s="11"/>
      <c r="BX254" s="11"/>
      <c r="BY254" s="11"/>
      <c r="BZ254" s="11"/>
      <c r="CA254" s="11"/>
      <c r="CB254" s="11"/>
      <c r="CC254" s="11">
        <v>38315</v>
      </c>
      <c r="CD254" s="11"/>
      <c r="CE254" s="11"/>
      <c r="CF254" s="11"/>
      <c r="CG254" s="11">
        <v>38315</v>
      </c>
      <c r="CH254" s="11">
        <v>40724</v>
      </c>
      <c r="CI254" s="11"/>
      <c r="CJ254" s="11"/>
      <c r="CK254" s="11"/>
      <c r="CL254" s="11"/>
      <c r="CM254" s="11"/>
      <c r="CN254" s="11"/>
      <c r="CO254" s="11"/>
      <c r="CP254" s="11"/>
      <c r="CQ254" s="11">
        <v>38609</v>
      </c>
      <c r="CR254" s="11">
        <v>39813</v>
      </c>
      <c r="CS254" s="11"/>
      <c r="CT254" s="12">
        <f>VLOOKUP(A254,'[3]compiled projects'!A$1:R$382,11,FALSE)</f>
        <v>1</v>
      </c>
      <c r="CW254" t="s">
        <v>125</v>
      </c>
    </row>
    <row r="255" spans="1:101" ht="12.75" customHeight="1" x14ac:dyDescent="0.2">
      <c r="A255" s="22">
        <v>1145</v>
      </c>
      <c r="B255" s="22">
        <f>VLOOKUP(A255, [1]TERDataset_APR2014!$A$2:$A$919, 1, FALSE)</f>
        <v>1145</v>
      </c>
      <c r="C255" t="s">
        <v>101</v>
      </c>
      <c r="D255" t="s">
        <v>101</v>
      </c>
      <c r="F255" t="s">
        <v>119</v>
      </c>
      <c r="H255" t="s">
        <v>739</v>
      </c>
      <c r="J255" t="s">
        <v>740</v>
      </c>
      <c r="K255" t="s">
        <v>105</v>
      </c>
      <c r="L255" t="s">
        <v>106</v>
      </c>
      <c r="M255" t="s">
        <v>106</v>
      </c>
      <c r="N255" t="s">
        <v>902</v>
      </c>
      <c r="O255" t="s">
        <v>777</v>
      </c>
      <c r="P255" t="s">
        <v>109</v>
      </c>
      <c r="Q255" t="s">
        <v>110</v>
      </c>
      <c r="R255" t="s">
        <v>400</v>
      </c>
      <c r="S255" t="s">
        <v>112</v>
      </c>
      <c r="T255" t="s">
        <v>113</v>
      </c>
      <c r="U255" t="s">
        <v>903</v>
      </c>
      <c r="V255" t="s">
        <v>115</v>
      </c>
      <c r="Y255" t="b">
        <v>0</v>
      </c>
      <c r="Z255" t="b">
        <v>0</v>
      </c>
      <c r="AA255" t="b">
        <v>0</v>
      </c>
      <c r="AB255" t="b">
        <v>0</v>
      </c>
      <c r="AC255" t="b">
        <v>0</v>
      </c>
      <c r="AD255" t="b">
        <v>0</v>
      </c>
      <c r="AE255" t="b">
        <v>0</v>
      </c>
      <c r="AF255" t="b">
        <v>0</v>
      </c>
      <c r="AG255" t="b">
        <v>0</v>
      </c>
      <c r="AH255" t="b">
        <v>0</v>
      </c>
      <c r="AI255" t="s">
        <v>806</v>
      </c>
      <c r="AK255">
        <v>980</v>
      </c>
      <c r="AM255" t="s">
        <v>131</v>
      </c>
      <c r="AT255" s="9">
        <v>372400</v>
      </c>
      <c r="AU255" s="9"/>
      <c r="AV255" s="9">
        <v>25000</v>
      </c>
      <c r="AW255" s="9">
        <v>347400</v>
      </c>
      <c r="AX255" s="9"/>
      <c r="AY255" s="9"/>
      <c r="AZ255" s="9"/>
      <c r="BA255" s="9"/>
      <c r="BB255" s="9">
        <v>2915000</v>
      </c>
      <c r="BC255" s="9"/>
      <c r="BD255" s="9">
        <v>2915000</v>
      </c>
      <c r="BE255" s="9">
        <f t="shared" si="12"/>
        <v>2915000</v>
      </c>
      <c r="BF255" s="10">
        <f>VLOOKUP(B255, [1]TERDataset_APR2014!$A$2:$EM$919, 50, FALSE)</f>
        <v>2.915</v>
      </c>
      <c r="BG255" s="9">
        <v>382000</v>
      </c>
      <c r="BH255" s="9"/>
      <c r="BI255" s="9"/>
      <c r="BJ255" s="9">
        <v>10320000</v>
      </c>
      <c r="BK255" s="9"/>
      <c r="BL255" s="9">
        <v>9790000</v>
      </c>
      <c r="BM255" s="9">
        <f>VLOOKUP(A255,[2]ProjectDetails!$A$2:$CQ$621,63,FALSE)</f>
        <v>9790000</v>
      </c>
      <c r="BN255" s="11">
        <v>37792</v>
      </c>
      <c r="BO255" s="11"/>
      <c r="BP255" s="11">
        <v>37803</v>
      </c>
      <c r="BQ255" s="11">
        <v>37858</v>
      </c>
      <c r="BR255" s="11">
        <v>37858</v>
      </c>
      <c r="BS255" s="11"/>
      <c r="BT255" s="11">
        <v>38337</v>
      </c>
      <c r="BU255" s="11">
        <v>38337</v>
      </c>
      <c r="BV255" s="11"/>
      <c r="BW255" s="11"/>
      <c r="BX255" s="11"/>
      <c r="BY255" s="11"/>
      <c r="BZ255" s="11"/>
      <c r="CA255" s="11"/>
      <c r="CB255" s="11"/>
      <c r="CC255" s="11">
        <v>38631</v>
      </c>
      <c r="CD255" s="11"/>
      <c r="CE255" s="11"/>
      <c r="CF255" s="11"/>
      <c r="CG255" s="11">
        <v>38631</v>
      </c>
      <c r="CH255" s="11">
        <v>41274</v>
      </c>
      <c r="CI255" s="11"/>
      <c r="CJ255" s="11"/>
      <c r="CK255" s="11"/>
      <c r="CL255" s="11">
        <v>41639</v>
      </c>
      <c r="CM255" s="11"/>
      <c r="CN255" s="11"/>
      <c r="CO255" s="11"/>
      <c r="CP255" s="11"/>
      <c r="CQ255" s="11">
        <v>38378</v>
      </c>
      <c r="CR255" s="11"/>
      <c r="CS255" s="11"/>
      <c r="CT255" s="12">
        <f>VLOOKUP(A255,'[3]compiled projects'!A$1:R$382,11,FALSE)</f>
        <v>1</v>
      </c>
      <c r="CW255" t="s">
        <v>125</v>
      </c>
    </row>
    <row r="256" spans="1:101" x14ac:dyDescent="0.2">
      <c r="A256" s="21">
        <v>1148</v>
      </c>
      <c r="C256" t="s">
        <v>101</v>
      </c>
      <c r="D256" t="s">
        <v>101</v>
      </c>
      <c r="F256" t="s">
        <v>174</v>
      </c>
      <c r="H256" t="s">
        <v>719</v>
      </c>
      <c r="J256" t="s">
        <v>720</v>
      </c>
      <c r="K256" t="s">
        <v>105</v>
      </c>
      <c r="L256" t="s">
        <v>106</v>
      </c>
      <c r="M256" t="s">
        <v>106</v>
      </c>
      <c r="N256" t="s">
        <v>904</v>
      </c>
      <c r="O256" t="s">
        <v>777</v>
      </c>
      <c r="P256" t="s">
        <v>109</v>
      </c>
      <c r="Q256" t="s">
        <v>110</v>
      </c>
      <c r="R256" t="s">
        <v>111</v>
      </c>
      <c r="S256" t="s">
        <v>112</v>
      </c>
      <c r="T256" t="s">
        <v>113</v>
      </c>
      <c r="U256" t="s">
        <v>905</v>
      </c>
      <c r="V256" t="s">
        <v>115</v>
      </c>
      <c r="Y256" t="b">
        <v>0</v>
      </c>
      <c r="Z256" t="b">
        <v>0</v>
      </c>
      <c r="AA256" t="b">
        <v>0</v>
      </c>
      <c r="AB256" t="b">
        <v>0</v>
      </c>
      <c r="AC256" t="b">
        <v>0</v>
      </c>
      <c r="AD256" t="b">
        <v>0</v>
      </c>
      <c r="AE256" t="b">
        <v>0</v>
      </c>
      <c r="AF256" t="b">
        <v>0</v>
      </c>
      <c r="AG256" t="b">
        <v>0</v>
      </c>
      <c r="AH256" t="b">
        <v>0</v>
      </c>
      <c r="AI256" t="s">
        <v>906</v>
      </c>
      <c r="AK256">
        <v>1278</v>
      </c>
      <c r="AM256" t="s">
        <v>907</v>
      </c>
      <c r="AT256" s="9">
        <v>252967</v>
      </c>
      <c r="AU256" s="9"/>
      <c r="AV256" s="9">
        <v>22000</v>
      </c>
      <c r="AW256" s="9">
        <v>230967</v>
      </c>
      <c r="AX256" s="9"/>
      <c r="AY256" s="9"/>
      <c r="AZ256" s="9"/>
      <c r="BA256" s="9"/>
      <c r="BB256" s="9">
        <v>2770000</v>
      </c>
      <c r="BC256" s="9"/>
      <c r="BE256" s="9">
        <v>2770000</v>
      </c>
      <c r="BF256" s="10">
        <v>2.77</v>
      </c>
      <c r="BG256" s="9"/>
      <c r="BH256" s="9">
        <v>4789200</v>
      </c>
      <c r="BI256" s="9"/>
      <c r="BJ256" s="9">
        <v>19546910.000000007</v>
      </c>
      <c r="BK256" s="11">
        <v>37687</v>
      </c>
      <c r="BL256" s="11"/>
      <c r="BM256" s="9">
        <f>VLOOKUP(A256,[2]ProjectDetails!$A$2:$CQ$621,63,FALSE)</f>
        <v>19546910.000000007</v>
      </c>
      <c r="BN256" s="11">
        <v>37742</v>
      </c>
      <c r="BO256" s="11">
        <v>37757</v>
      </c>
      <c r="BP256" s="11">
        <v>37757</v>
      </c>
      <c r="BQ256" s="11"/>
      <c r="BR256" s="11">
        <v>38406</v>
      </c>
      <c r="BS256" s="11">
        <f>IF(BQ256=0,BR256,(IF(BR256=0,BQ256,"na")))</f>
        <v>38406</v>
      </c>
      <c r="BT256" s="11"/>
      <c r="BU256" s="11"/>
      <c r="BV256" s="11"/>
      <c r="BW256" s="11"/>
      <c r="BX256" s="11"/>
      <c r="BY256" s="11"/>
      <c r="BZ256" s="11"/>
      <c r="CA256" s="11">
        <v>38708</v>
      </c>
      <c r="CB256" s="11"/>
      <c r="CC256" s="11"/>
      <c r="CD256" s="11"/>
      <c r="CE256" s="11">
        <v>38708</v>
      </c>
      <c r="CF256" s="11">
        <v>40908</v>
      </c>
      <c r="CG256" s="11">
        <v>41061</v>
      </c>
      <c r="CH256" s="11"/>
      <c r="CI256" s="11"/>
      <c r="CJ256" s="11">
        <v>41274</v>
      </c>
      <c r="CK256" s="11"/>
      <c r="CL256" s="11"/>
      <c r="CM256" s="11"/>
      <c r="CN256" s="11"/>
      <c r="CO256" s="11">
        <v>38708</v>
      </c>
      <c r="CP256" s="11"/>
      <c r="CQ256" s="11"/>
      <c r="CU256" s="12">
        <v>1</v>
      </c>
      <c r="CW256" t="s">
        <v>118</v>
      </c>
    </row>
    <row r="257" spans="1:101" x14ac:dyDescent="0.2">
      <c r="A257" s="8">
        <v>1152</v>
      </c>
      <c r="B257" s="8">
        <f>VLOOKUP(A257, [1]TERDataset_APR2014!$A$2:$A$919, 1, FALSE)</f>
        <v>1152</v>
      </c>
      <c r="C257" t="s">
        <v>908</v>
      </c>
      <c r="D257" t="s">
        <v>908</v>
      </c>
      <c r="F257" t="s">
        <v>102</v>
      </c>
      <c r="H257" t="s">
        <v>909</v>
      </c>
      <c r="J257" t="s">
        <v>910</v>
      </c>
      <c r="K257" t="s">
        <v>105</v>
      </c>
      <c r="L257" t="s">
        <v>106</v>
      </c>
      <c r="M257" t="s">
        <v>106</v>
      </c>
      <c r="N257" t="s">
        <v>911</v>
      </c>
      <c r="O257" t="s">
        <v>777</v>
      </c>
      <c r="P257" t="s">
        <v>109</v>
      </c>
      <c r="Q257" t="s">
        <v>110</v>
      </c>
      <c r="R257" t="s">
        <v>400</v>
      </c>
      <c r="S257" t="s">
        <v>112</v>
      </c>
      <c r="T257" t="s">
        <v>113</v>
      </c>
      <c r="U257" t="s">
        <v>908</v>
      </c>
      <c r="V257" t="s">
        <v>354</v>
      </c>
      <c r="Y257" t="b">
        <v>0</v>
      </c>
      <c r="Z257" t="b">
        <v>0</v>
      </c>
      <c r="AA257" t="b">
        <v>0</v>
      </c>
      <c r="AB257" t="b">
        <v>0</v>
      </c>
      <c r="AC257" t="b">
        <v>0</v>
      </c>
      <c r="AD257" t="b">
        <v>0</v>
      </c>
      <c r="AE257" t="b">
        <v>0</v>
      </c>
      <c r="AF257" t="b">
        <v>0</v>
      </c>
      <c r="AG257" t="b">
        <v>0</v>
      </c>
      <c r="AH257" t="b">
        <v>1</v>
      </c>
      <c r="AI257" t="s">
        <v>906</v>
      </c>
      <c r="AM257" t="s">
        <v>912</v>
      </c>
      <c r="AT257" s="9">
        <v>326000</v>
      </c>
      <c r="AU257" s="9"/>
      <c r="AV257" s="9"/>
      <c r="AW257" s="9">
        <v>326000</v>
      </c>
      <c r="AX257" s="9"/>
      <c r="AY257" s="9"/>
      <c r="AZ257" s="9"/>
      <c r="BA257" s="9"/>
      <c r="BB257" s="9">
        <v>6000000</v>
      </c>
      <c r="BC257" s="9"/>
      <c r="BD257" s="9">
        <v>6000000</v>
      </c>
      <c r="BE257" s="9">
        <f t="shared" ref="BE257:BE286" si="13">BC257+BD257</f>
        <v>6000000</v>
      </c>
      <c r="BF257" s="10">
        <f>VLOOKUP(B257, [1]TERDataset_APR2014!$A$2:$EM$919, 50, FALSE)</f>
        <v>6</v>
      </c>
      <c r="BG257" s="9">
        <v>747240</v>
      </c>
      <c r="BH257" s="9"/>
      <c r="BI257" s="9"/>
      <c r="BJ257" s="9">
        <v>13590000</v>
      </c>
      <c r="BK257" s="9"/>
      <c r="BL257" s="9">
        <v>14240000</v>
      </c>
      <c r="BM257" s="9">
        <f t="shared" ref="BM257:BM258" si="14">BL257</f>
        <v>14240000</v>
      </c>
      <c r="BN257" s="11">
        <v>37795</v>
      </c>
      <c r="BO257" s="11"/>
      <c r="BP257" s="11">
        <v>37803</v>
      </c>
      <c r="BQ257" s="11">
        <v>37858</v>
      </c>
      <c r="BR257" s="11">
        <v>37858</v>
      </c>
      <c r="BS257" s="11"/>
      <c r="BT257" s="11">
        <v>38421</v>
      </c>
      <c r="BU257" s="11">
        <v>38421</v>
      </c>
      <c r="BV257" s="11"/>
      <c r="BW257" s="11"/>
      <c r="BX257" s="11"/>
      <c r="BY257" s="11"/>
      <c r="BZ257" s="11"/>
      <c r="CA257" s="11"/>
      <c r="CB257" s="11"/>
      <c r="CC257" s="11">
        <v>38867</v>
      </c>
      <c r="CD257" s="11"/>
      <c r="CE257" s="11">
        <v>38874</v>
      </c>
      <c r="CF257" s="11"/>
      <c r="CG257" s="11">
        <v>39566</v>
      </c>
      <c r="CH257" s="11">
        <v>41547</v>
      </c>
      <c r="CI257" s="11"/>
      <c r="CJ257" s="11"/>
      <c r="CK257" s="11"/>
      <c r="CL257" s="11"/>
      <c r="CM257" s="11"/>
      <c r="CN257" s="11"/>
      <c r="CO257" s="11"/>
      <c r="CP257" s="11"/>
      <c r="CQ257" s="11">
        <v>38874</v>
      </c>
      <c r="CR257" s="11">
        <v>40908</v>
      </c>
      <c r="CS257" s="11">
        <v>40651</v>
      </c>
      <c r="CU257" s="12">
        <v>1</v>
      </c>
      <c r="CV257" s="12">
        <v>1</v>
      </c>
      <c r="CW257" t="s">
        <v>118</v>
      </c>
    </row>
    <row r="258" spans="1:101" x14ac:dyDescent="0.2">
      <c r="A258" s="8">
        <v>1156</v>
      </c>
      <c r="B258" s="8" t="e">
        <f>VLOOKUP(A258, [1]TERDataset_APR2014!$A$2:$A$919, 1, FALSE)</f>
        <v>#N/A</v>
      </c>
      <c r="C258" t="s">
        <v>101</v>
      </c>
      <c r="D258" t="s">
        <v>101</v>
      </c>
      <c r="F258" t="s">
        <v>119</v>
      </c>
      <c r="H258" t="s">
        <v>276</v>
      </c>
      <c r="J258" t="s">
        <v>277</v>
      </c>
      <c r="K258" t="s">
        <v>105</v>
      </c>
      <c r="L258" t="s">
        <v>106</v>
      </c>
      <c r="M258" t="s">
        <v>106</v>
      </c>
      <c r="N258" t="s">
        <v>913</v>
      </c>
      <c r="O258" t="s">
        <v>777</v>
      </c>
      <c r="P258" t="s">
        <v>109</v>
      </c>
      <c r="Q258" t="s">
        <v>110</v>
      </c>
      <c r="R258" t="s">
        <v>400</v>
      </c>
      <c r="S258" t="s">
        <v>112</v>
      </c>
      <c r="T258" t="s">
        <v>113</v>
      </c>
      <c r="U258" t="s">
        <v>914</v>
      </c>
      <c r="V258" t="s">
        <v>115</v>
      </c>
      <c r="Y258" t="b">
        <v>0</v>
      </c>
      <c r="Z258" t="b">
        <v>0</v>
      </c>
      <c r="AA258" t="b">
        <v>0</v>
      </c>
      <c r="AB258" t="b">
        <v>0</v>
      </c>
      <c r="AC258" t="b">
        <v>0</v>
      </c>
      <c r="AD258" t="b">
        <v>0</v>
      </c>
      <c r="AE258" t="b">
        <v>0</v>
      </c>
      <c r="AF258" t="b">
        <v>0</v>
      </c>
      <c r="AG258" t="b">
        <v>0</v>
      </c>
      <c r="AH258" t="b">
        <v>0</v>
      </c>
      <c r="AI258" t="s">
        <v>593</v>
      </c>
      <c r="AK258">
        <v>1024</v>
      </c>
      <c r="AM258" t="s">
        <v>124</v>
      </c>
      <c r="AT258" s="9">
        <v>345000</v>
      </c>
      <c r="AU258" s="9"/>
      <c r="AV258" s="9"/>
      <c r="AW258" s="9">
        <v>345000</v>
      </c>
      <c r="AX258" s="9"/>
      <c r="AY258" s="9"/>
      <c r="AZ258" s="9"/>
      <c r="BA258" s="9"/>
      <c r="BB258" s="9">
        <v>4935000</v>
      </c>
      <c r="BC258" s="9"/>
      <c r="BD258" s="9">
        <v>4935000</v>
      </c>
      <c r="BE258" s="9">
        <f t="shared" si="13"/>
        <v>4935000</v>
      </c>
      <c r="BF258" s="10" t="e">
        <f>VLOOKUP(B258, [1]TERDataset_APR2014!$A$2:$EM$919, 50, FALSE)</f>
        <v>#N/A</v>
      </c>
      <c r="BG258" s="9">
        <v>475200</v>
      </c>
      <c r="BH258" s="9"/>
      <c r="BI258" s="9"/>
      <c r="BJ258" s="9">
        <v>6479120.9999999991</v>
      </c>
      <c r="BK258" s="9"/>
      <c r="BL258" s="9">
        <v>6479121</v>
      </c>
      <c r="BM258" s="9">
        <f t="shared" si="14"/>
        <v>6479121</v>
      </c>
      <c r="BN258" s="11">
        <v>38520</v>
      </c>
      <c r="BO258" s="11"/>
      <c r="BP258" s="11">
        <v>38534</v>
      </c>
      <c r="BQ258" s="11">
        <v>38608</v>
      </c>
      <c r="BR258" s="11">
        <v>38608</v>
      </c>
      <c r="BS258" s="11"/>
      <c r="BT258" s="11">
        <v>39457</v>
      </c>
      <c r="BU258" s="11">
        <v>39457</v>
      </c>
      <c r="BV258" s="11"/>
      <c r="BW258" s="11"/>
      <c r="BX258" s="11"/>
      <c r="BY258" s="11"/>
      <c r="BZ258" s="11"/>
      <c r="CA258" s="11"/>
      <c r="CB258" s="11"/>
      <c r="CC258" s="11">
        <v>39525</v>
      </c>
      <c r="CD258" s="11"/>
      <c r="CE258" s="11"/>
      <c r="CF258" s="11"/>
      <c r="CG258" s="11">
        <v>39525</v>
      </c>
      <c r="CH258" s="11">
        <v>41364</v>
      </c>
      <c r="CI258" s="11"/>
      <c r="CJ258" s="11"/>
      <c r="CK258" s="11"/>
      <c r="CL258" s="11">
        <v>41639</v>
      </c>
      <c r="CM258" s="11"/>
      <c r="CN258" s="11"/>
      <c r="CO258" s="11"/>
      <c r="CP258" s="11"/>
      <c r="CQ258" s="11"/>
      <c r="CR258" s="11">
        <v>41274</v>
      </c>
      <c r="CS258" s="11"/>
      <c r="CU258" s="12">
        <v>1</v>
      </c>
      <c r="CW258" t="s">
        <v>118</v>
      </c>
    </row>
    <row r="259" spans="1:101" x14ac:dyDescent="0.2">
      <c r="A259" s="8">
        <v>1161</v>
      </c>
      <c r="B259" s="8">
        <f>VLOOKUP(A259, [1]TERDataset_APR2014!$A$2:$A$919, 1, FALSE)</f>
        <v>1161</v>
      </c>
      <c r="C259" t="s">
        <v>101</v>
      </c>
      <c r="D259" t="s">
        <v>101</v>
      </c>
      <c r="F259" t="s">
        <v>174</v>
      </c>
      <c r="H259" t="s">
        <v>290</v>
      </c>
      <c r="J259" t="s">
        <v>291</v>
      </c>
      <c r="K259" t="s">
        <v>105</v>
      </c>
      <c r="L259" t="s">
        <v>106</v>
      </c>
      <c r="M259" t="s">
        <v>106</v>
      </c>
      <c r="N259" t="s">
        <v>915</v>
      </c>
      <c r="O259" t="s">
        <v>777</v>
      </c>
      <c r="P259" t="s">
        <v>109</v>
      </c>
      <c r="Q259" t="s">
        <v>110</v>
      </c>
      <c r="R259" t="s">
        <v>111</v>
      </c>
      <c r="S259" t="s">
        <v>112</v>
      </c>
      <c r="T259" t="s">
        <v>113</v>
      </c>
      <c r="U259" t="s">
        <v>916</v>
      </c>
      <c r="V259" t="s">
        <v>115</v>
      </c>
      <c r="Y259" t="b">
        <v>0</v>
      </c>
      <c r="Z259" t="b">
        <v>0</v>
      </c>
      <c r="AA259" t="b">
        <v>0</v>
      </c>
      <c r="AB259" t="b">
        <v>0</v>
      </c>
      <c r="AC259" t="b">
        <v>0</v>
      </c>
      <c r="AD259" t="b">
        <v>0</v>
      </c>
      <c r="AE259" t="b">
        <v>0</v>
      </c>
      <c r="AF259" t="b">
        <v>0</v>
      </c>
      <c r="AG259" t="b">
        <v>0</v>
      </c>
      <c r="AH259" t="b">
        <v>0</v>
      </c>
      <c r="AI259" t="s">
        <v>906</v>
      </c>
      <c r="AK259">
        <v>1288</v>
      </c>
      <c r="AM259" t="s">
        <v>917</v>
      </c>
      <c r="AT259" s="9">
        <v>309000</v>
      </c>
      <c r="AU259" s="9"/>
      <c r="AV259" s="9">
        <v>22000</v>
      </c>
      <c r="AW259" s="9">
        <v>287000</v>
      </c>
      <c r="AX259" s="9"/>
      <c r="AY259" s="9"/>
      <c r="AZ259" s="9"/>
      <c r="BA259" s="9"/>
      <c r="BB259" s="9">
        <v>3000000</v>
      </c>
      <c r="BC259" s="9"/>
      <c r="BD259" s="9">
        <v>3000000</v>
      </c>
      <c r="BE259" s="9">
        <f t="shared" si="13"/>
        <v>3000000</v>
      </c>
      <c r="BF259" s="10">
        <f>VLOOKUP(B259, [1]TERDataset_APR2014!$A$2:$EM$919, 50, FALSE)</f>
        <v>3</v>
      </c>
      <c r="BG259" s="9">
        <v>382000</v>
      </c>
      <c r="BH259" s="9"/>
      <c r="BI259" s="9"/>
      <c r="BJ259" s="9">
        <v>10516070</v>
      </c>
      <c r="BK259" s="9"/>
      <c r="BL259" s="9">
        <v>12192630.000000002</v>
      </c>
      <c r="BM259" s="9">
        <f>VLOOKUP(A259,[2]ProjectDetails!$A$2:$CQ$621,63,FALSE)</f>
        <v>12192630.000000002</v>
      </c>
      <c r="BN259" s="11">
        <v>37333</v>
      </c>
      <c r="BO259" s="11"/>
      <c r="BP259" s="11">
        <v>37530</v>
      </c>
      <c r="BQ259" s="11">
        <v>37544</v>
      </c>
      <c r="BR259" s="11">
        <v>37544</v>
      </c>
      <c r="BS259" s="11"/>
      <c r="BT259" s="11">
        <v>37844</v>
      </c>
      <c r="BU259" s="11">
        <v>37844</v>
      </c>
      <c r="BV259" s="11"/>
      <c r="BW259" s="11"/>
      <c r="BX259" s="11"/>
      <c r="BY259" s="11"/>
      <c r="BZ259" s="11"/>
      <c r="CA259" s="11"/>
      <c r="CB259" s="11"/>
      <c r="CC259" s="11">
        <v>37865</v>
      </c>
      <c r="CD259" s="11"/>
      <c r="CE259" s="11"/>
      <c r="CF259" s="11"/>
      <c r="CG259" s="11">
        <v>37865</v>
      </c>
      <c r="CH259" s="11"/>
      <c r="CI259" s="11">
        <v>39903</v>
      </c>
      <c r="CJ259" s="11"/>
      <c r="CK259" s="11"/>
      <c r="CL259" s="11"/>
      <c r="CM259" s="11"/>
      <c r="CN259" s="11"/>
      <c r="CO259" s="11"/>
      <c r="CP259" s="11"/>
      <c r="CQ259" s="11">
        <v>37865</v>
      </c>
      <c r="CR259" s="11"/>
      <c r="CS259" s="11"/>
      <c r="CU259" s="12">
        <f>VLOOKUP(A259, '[3]compiled projects'!$A$1:$R$382, 14,FALSE)</f>
        <v>1</v>
      </c>
      <c r="CW259" t="s">
        <v>118</v>
      </c>
    </row>
    <row r="260" spans="1:101" x14ac:dyDescent="0.2">
      <c r="A260" s="8">
        <v>1167</v>
      </c>
      <c r="B260" s="8">
        <f>VLOOKUP(A260, [1]TERDataset_APR2014!$A$2:$A$919, 1, FALSE)</f>
        <v>1167</v>
      </c>
      <c r="C260" t="s">
        <v>132</v>
      </c>
      <c r="D260" t="s">
        <v>132</v>
      </c>
      <c r="F260" t="s">
        <v>102</v>
      </c>
      <c r="H260" t="s">
        <v>146</v>
      </c>
      <c r="J260" t="s">
        <v>147</v>
      </c>
      <c r="K260" t="s">
        <v>105</v>
      </c>
      <c r="L260" t="s">
        <v>106</v>
      </c>
      <c r="M260" t="s">
        <v>106</v>
      </c>
      <c r="N260" t="s">
        <v>918</v>
      </c>
      <c r="O260" t="s">
        <v>108</v>
      </c>
      <c r="P260" t="s">
        <v>109</v>
      </c>
      <c r="Q260" t="s">
        <v>110</v>
      </c>
      <c r="R260" t="s">
        <v>111</v>
      </c>
      <c r="S260" t="s">
        <v>112</v>
      </c>
      <c r="T260" t="s">
        <v>113</v>
      </c>
      <c r="U260" t="s">
        <v>830</v>
      </c>
      <c r="V260" t="s">
        <v>115</v>
      </c>
      <c r="Y260" t="b">
        <v>0</v>
      </c>
      <c r="Z260" t="b">
        <v>0</v>
      </c>
      <c r="AA260" t="b">
        <v>0</v>
      </c>
      <c r="AB260" t="b">
        <v>0</v>
      </c>
      <c r="AC260" t="b">
        <v>0</v>
      </c>
      <c r="AD260" t="b">
        <v>0</v>
      </c>
      <c r="AE260" t="b">
        <v>0</v>
      </c>
      <c r="AF260" t="b">
        <v>0</v>
      </c>
      <c r="AG260" t="b">
        <v>0</v>
      </c>
      <c r="AH260" t="b">
        <v>0</v>
      </c>
      <c r="AI260" t="s">
        <v>919</v>
      </c>
      <c r="AL260">
        <v>64438</v>
      </c>
      <c r="AM260" t="s">
        <v>117</v>
      </c>
      <c r="AT260" s="9">
        <v>339000</v>
      </c>
      <c r="AU260" s="9"/>
      <c r="AV260" s="9"/>
      <c r="AW260" s="9">
        <v>339000</v>
      </c>
      <c r="AX260" s="9"/>
      <c r="AY260" s="9"/>
      <c r="AZ260" s="9"/>
      <c r="BA260" s="9"/>
      <c r="BB260" s="9">
        <v>5500000</v>
      </c>
      <c r="BC260" s="9"/>
      <c r="BD260" s="9">
        <v>5500000</v>
      </c>
      <c r="BE260" s="9">
        <f t="shared" si="13"/>
        <v>5500000</v>
      </c>
      <c r="BF260" s="10">
        <f>VLOOKUP(B260, [1]TERDataset_APR2014!$A$2:$EM$919, 50, FALSE)</f>
        <v>5.5</v>
      </c>
      <c r="BG260" s="9">
        <v>850000</v>
      </c>
      <c r="BH260" s="9"/>
      <c r="BI260" s="9"/>
      <c r="BJ260" s="9">
        <v>34442000</v>
      </c>
      <c r="BK260" s="9"/>
      <c r="BL260" s="9">
        <v>34440000</v>
      </c>
      <c r="BM260" s="9">
        <f>VLOOKUP(A260,[2]ProjectDetails!$A$2:$CQ$621,63,FALSE)</f>
        <v>34440000</v>
      </c>
      <c r="BN260" s="11">
        <v>37326</v>
      </c>
      <c r="BO260" s="11"/>
      <c r="BP260" s="11">
        <v>37377</v>
      </c>
      <c r="BQ260" s="11">
        <v>37393</v>
      </c>
      <c r="BR260" s="11">
        <v>37393</v>
      </c>
      <c r="BS260" s="11"/>
      <c r="BT260" s="11">
        <v>38014</v>
      </c>
      <c r="BU260" s="11">
        <v>38014</v>
      </c>
      <c r="BV260" s="11"/>
      <c r="BW260" s="11"/>
      <c r="BX260" s="11"/>
      <c r="BY260" s="11"/>
      <c r="BZ260" s="11"/>
      <c r="CA260" s="11"/>
      <c r="CB260" s="11"/>
      <c r="CC260" s="11">
        <v>38041</v>
      </c>
      <c r="CD260" s="11"/>
      <c r="CE260" s="11"/>
      <c r="CF260" s="11"/>
      <c r="CG260" s="11">
        <v>38166</v>
      </c>
      <c r="CH260" s="11">
        <v>40481</v>
      </c>
      <c r="CI260" s="11">
        <v>40481</v>
      </c>
      <c r="CJ260" s="11"/>
      <c r="CK260" s="11"/>
      <c r="CL260" s="11">
        <v>40908</v>
      </c>
      <c r="CM260" s="11"/>
      <c r="CN260" s="11"/>
      <c r="CO260" s="11"/>
      <c r="CP260" s="11"/>
      <c r="CQ260" s="11">
        <v>38166</v>
      </c>
      <c r="CR260" s="11">
        <v>39447</v>
      </c>
      <c r="CS260" s="11"/>
      <c r="CT260" s="12">
        <f>VLOOKUP(A260,'[3]compiled projects'!A$1:R$382,11,FALSE)</f>
        <v>1</v>
      </c>
      <c r="CW260" t="s">
        <v>125</v>
      </c>
    </row>
    <row r="261" spans="1:101" x14ac:dyDescent="0.2">
      <c r="A261" s="8">
        <v>1169</v>
      </c>
      <c r="B261" s="8" t="e">
        <f>VLOOKUP(A261, [1]TERDataset_APR2014!$A$2:$A$919, 1, FALSE)</f>
        <v>#N/A</v>
      </c>
      <c r="C261" t="s">
        <v>101</v>
      </c>
      <c r="D261" t="s">
        <v>101</v>
      </c>
      <c r="F261" t="s">
        <v>119</v>
      </c>
      <c r="H261" t="s">
        <v>920</v>
      </c>
      <c r="J261" t="s">
        <v>921</v>
      </c>
      <c r="K261" t="s">
        <v>105</v>
      </c>
      <c r="L261" t="s">
        <v>106</v>
      </c>
      <c r="M261" t="s">
        <v>106</v>
      </c>
      <c r="N261" t="s">
        <v>922</v>
      </c>
      <c r="O261" t="s">
        <v>777</v>
      </c>
      <c r="P261" t="s">
        <v>109</v>
      </c>
      <c r="Q261" t="s">
        <v>110</v>
      </c>
      <c r="R261" t="s">
        <v>400</v>
      </c>
      <c r="S261" t="s">
        <v>112</v>
      </c>
      <c r="T261" t="s">
        <v>113</v>
      </c>
      <c r="U261" t="s">
        <v>923</v>
      </c>
      <c r="V261" t="s">
        <v>115</v>
      </c>
      <c r="Y261" t="b">
        <v>0</v>
      </c>
      <c r="Z261" t="b">
        <v>0</v>
      </c>
      <c r="AA261" t="b">
        <v>0</v>
      </c>
      <c r="AB261" t="b">
        <v>0</v>
      </c>
      <c r="AC261" t="b">
        <v>0</v>
      </c>
      <c r="AD261" t="b">
        <v>0</v>
      </c>
      <c r="AE261" t="b">
        <v>0</v>
      </c>
      <c r="AF261" t="b">
        <v>0</v>
      </c>
      <c r="AG261" t="b">
        <v>0</v>
      </c>
      <c r="AH261" t="b">
        <v>0</v>
      </c>
      <c r="AI261" t="s">
        <v>581</v>
      </c>
      <c r="AK261">
        <v>227</v>
      </c>
      <c r="AM261" t="s">
        <v>117</v>
      </c>
      <c r="AT261" s="9">
        <v>194000</v>
      </c>
      <c r="AU261" s="9"/>
      <c r="AV261" s="9"/>
      <c r="AW261" s="9">
        <v>194000</v>
      </c>
      <c r="AX261" s="9"/>
      <c r="AY261" s="9"/>
      <c r="AZ261" s="9"/>
      <c r="BA261" s="9"/>
      <c r="BB261" s="9">
        <v>3291850</v>
      </c>
      <c r="BC261" s="9"/>
      <c r="BD261" s="9">
        <v>3291850</v>
      </c>
      <c r="BE261" s="9">
        <f t="shared" si="13"/>
        <v>3291850</v>
      </c>
      <c r="BF261" s="10" t="e">
        <f>VLOOKUP(B261, [1]TERDataset_APR2014!$A$2:$EM$919, 50, FALSE)</f>
        <v>#N/A</v>
      </c>
      <c r="BG261" s="9">
        <v>450610</v>
      </c>
      <c r="BH261" s="9"/>
      <c r="BI261" s="9"/>
      <c r="BJ261" s="9">
        <v>3434000</v>
      </c>
      <c r="BK261" s="9"/>
      <c r="BL261" s="9">
        <v>3434000</v>
      </c>
      <c r="BM261" s="9">
        <f>VLOOKUP(A261,[2]ProjectDetails!$A$2:$CQ$621,63,FALSE)</f>
        <v>3434000</v>
      </c>
      <c r="BN261" s="11">
        <v>37713</v>
      </c>
      <c r="BO261" s="11"/>
      <c r="BP261" s="11">
        <v>37742</v>
      </c>
      <c r="BQ261" s="11">
        <v>37757</v>
      </c>
      <c r="BR261" s="11">
        <v>37757</v>
      </c>
      <c r="BS261" s="11"/>
      <c r="BT261" s="11">
        <v>38275</v>
      </c>
      <c r="BU261" s="11">
        <v>38275</v>
      </c>
      <c r="BV261" s="11"/>
      <c r="BW261" s="11"/>
      <c r="BX261" s="11"/>
      <c r="BY261" s="11"/>
      <c r="BZ261" s="11"/>
      <c r="CA261" s="11"/>
      <c r="CB261" s="11"/>
      <c r="CC261" s="11">
        <v>38391</v>
      </c>
      <c r="CD261" s="11"/>
      <c r="CE261" s="11"/>
      <c r="CF261" s="11"/>
      <c r="CG261" s="11">
        <v>38391</v>
      </c>
      <c r="CH261" s="11">
        <v>41152</v>
      </c>
      <c r="CI261" s="11"/>
      <c r="CJ261" s="11"/>
      <c r="CK261" s="11"/>
      <c r="CL261" s="11">
        <v>41274</v>
      </c>
      <c r="CM261" s="11"/>
      <c r="CN261" s="11"/>
      <c r="CO261" s="11"/>
      <c r="CP261" s="11"/>
      <c r="CQ261" s="11">
        <v>38391</v>
      </c>
      <c r="CR261" s="11"/>
      <c r="CS261" s="11"/>
      <c r="CU261" s="12">
        <f>VLOOKUP(A261, '[3]compiled projects'!$A$1:$R$382, 14,FALSE)</f>
        <v>1</v>
      </c>
      <c r="CW261" t="s">
        <v>118</v>
      </c>
    </row>
    <row r="262" spans="1:101" x14ac:dyDescent="0.2">
      <c r="A262" s="8">
        <v>1170</v>
      </c>
      <c r="B262" s="8">
        <f>VLOOKUP(A262, [1]TERDataset_APR2014!$A$2:$A$919, 1, FALSE)</f>
        <v>1170</v>
      </c>
      <c r="C262" t="s">
        <v>263</v>
      </c>
      <c r="D262" t="s">
        <v>132</v>
      </c>
      <c r="E262" t="s">
        <v>101</v>
      </c>
      <c r="F262" t="s">
        <v>102</v>
      </c>
      <c r="H262" t="s">
        <v>669</v>
      </c>
      <c r="J262" t="s">
        <v>670</v>
      </c>
      <c r="K262" t="s">
        <v>105</v>
      </c>
      <c r="L262" t="s">
        <v>106</v>
      </c>
      <c r="M262" t="s">
        <v>106</v>
      </c>
      <c r="N262" t="s">
        <v>924</v>
      </c>
      <c r="O262" t="s">
        <v>108</v>
      </c>
      <c r="P262" t="s">
        <v>109</v>
      </c>
      <c r="Q262" t="s">
        <v>110</v>
      </c>
      <c r="R262" t="s">
        <v>111</v>
      </c>
      <c r="S262" t="s">
        <v>112</v>
      </c>
      <c r="T262" t="s">
        <v>113</v>
      </c>
      <c r="U262" t="s">
        <v>925</v>
      </c>
      <c r="V262" t="s">
        <v>115</v>
      </c>
      <c r="Y262" t="b">
        <v>0</v>
      </c>
      <c r="Z262" t="b">
        <v>0</v>
      </c>
      <c r="AA262" t="b">
        <v>0</v>
      </c>
      <c r="AB262" t="b">
        <v>0</v>
      </c>
      <c r="AC262" t="b">
        <v>0</v>
      </c>
      <c r="AD262" t="b">
        <v>0</v>
      </c>
      <c r="AE262" t="b">
        <v>0</v>
      </c>
      <c r="AF262" t="b">
        <v>0</v>
      </c>
      <c r="AG262" t="b">
        <v>0</v>
      </c>
      <c r="AH262" t="b">
        <v>0</v>
      </c>
      <c r="AI262" t="s">
        <v>309</v>
      </c>
      <c r="AK262">
        <v>446</v>
      </c>
      <c r="AL262">
        <v>57234</v>
      </c>
      <c r="AM262" t="s">
        <v>303</v>
      </c>
      <c r="AT262" s="9">
        <v>373000</v>
      </c>
      <c r="AU262" s="9"/>
      <c r="AV262" s="9">
        <v>23000</v>
      </c>
      <c r="AW262" s="9">
        <v>350000</v>
      </c>
      <c r="AX262" s="9"/>
      <c r="AY262" s="9"/>
      <c r="AZ262" s="9"/>
      <c r="BA262" s="9"/>
      <c r="BB262" s="9">
        <v>12000000</v>
      </c>
      <c r="BC262" s="9"/>
      <c r="BD262" s="9">
        <v>12000000</v>
      </c>
      <c r="BE262" s="9">
        <f t="shared" si="13"/>
        <v>12000000</v>
      </c>
      <c r="BF262" s="10">
        <f>VLOOKUP(B262, [1]TERDataset_APR2014!$A$2:$EM$919, 50, FALSE)</f>
        <v>12</v>
      </c>
      <c r="BG262" s="9">
        <v>1310391</v>
      </c>
      <c r="BH262" s="9"/>
      <c r="BI262" s="9"/>
      <c r="BJ262" s="9">
        <v>38449999.999999993</v>
      </c>
      <c r="BK262" s="9"/>
      <c r="BL262" s="9">
        <v>33300000.000000004</v>
      </c>
      <c r="BM262" s="9">
        <f>VLOOKUP(A262,[2]ProjectDetails!$A$2:$CQ$621,63,FALSE)</f>
        <v>33300000.000000004</v>
      </c>
      <c r="BN262" s="11">
        <v>37165</v>
      </c>
      <c r="BO262" s="11"/>
      <c r="BP262" s="11">
        <v>37226</v>
      </c>
      <c r="BQ262" s="11">
        <v>37232</v>
      </c>
      <c r="BR262" s="11">
        <v>37232</v>
      </c>
      <c r="BS262" s="11"/>
      <c r="BT262" s="11">
        <v>37728</v>
      </c>
      <c r="BU262" s="11">
        <v>37728</v>
      </c>
      <c r="BV262" s="11"/>
      <c r="BW262" s="11"/>
      <c r="BX262" s="11"/>
      <c r="BY262" s="11"/>
      <c r="BZ262" s="11"/>
      <c r="CA262" s="11"/>
      <c r="CB262" s="11"/>
      <c r="CC262" s="11">
        <v>37805</v>
      </c>
      <c r="CD262" s="11"/>
      <c r="CE262" s="11"/>
      <c r="CF262" s="11"/>
      <c r="CG262" s="11">
        <v>38490</v>
      </c>
      <c r="CH262" s="11">
        <v>40178</v>
      </c>
      <c r="CI262" s="11">
        <v>40359</v>
      </c>
      <c r="CJ262" s="11"/>
      <c r="CK262" s="11"/>
      <c r="CL262" s="11"/>
      <c r="CM262" s="11"/>
      <c r="CN262" s="11"/>
      <c r="CO262" s="11"/>
      <c r="CP262" s="11"/>
      <c r="CQ262" s="11">
        <v>37884</v>
      </c>
      <c r="CR262" s="11"/>
      <c r="CS262" s="11"/>
      <c r="CU262" s="12">
        <f>VLOOKUP(A262, '[3]compiled projects'!$A$1:$R$382, 14,FALSE)</f>
        <v>1</v>
      </c>
      <c r="CW262" t="s">
        <v>118</v>
      </c>
    </row>
    <row r="263" spans="1:101" x14ac:dyDescent="0.2">
      <c r="A263" s="8">
        <v>1173</v>
      </c>
      <c r="B263" s="8">
        <f>VLOOKUP(A263, [1]TERDataset_APR2014!$A$2:$A$919, 1, FALSE)</f>
        <v>1173</v>
      </c>
      <c r="C263" t="s">
        <v>132</v>
      </c>
      <c r="D263" t="s">
        <v>132</v>
      </c>
      <c r="F263" t="s">
        <v>102</v>
      </c>
      <c r="H263" t="s">
        <v>926</v>
      </c>
      <c r="J263" t="s">
        <v>927</v>
      </c>
      <c r="K263" t="s">
        <v>105</v>
      </c>
      <c r="L263" t="s">
        <v>106</v>
      </c>
      <c r="M263" t="s">
        <v>106</v>
      </c>
      <c r="N263" t="s">
        <v>287</v>
      </c>
      <c r="O263" t="s">
        <v>108</v>
      </c>
      <c r="P263" t="s">
        <v>109</v>
      </c>
      <c r="Q263" t="s">
        <v>110</v>
      </c>
      <c r="R263" t="s">
        <v>111</v>
      </c>
      <c r="S263" t="s">
        <v>112</v>
      </c>
      <c r="T263" t="s">
        <v>113</v>
      </c>
      <c r="U263" t="s">
        <v>928</v>
      </c>
      <c r="V263" t="s">
        <v>115</v>
      </c>
      <c r="Y263" t="b">
        <v>0</v>
      </c>
      <c r="Z263" t="b">
        <v>0</v>
      </c>
      <c r="AA263" t="b">
        <v>0</v>
      </c>
      <c r="AB263" t="b">
        <v>0</v>
      </c>
      <c r="AC263" t="b">
        <v>0</v>
      </c>
      <c r="AD263" t="b">
        <v>0</v>
      </c>
      <c r="AE263" t="b">
        <v>0</v>
      </c>
      <c r="AF263" t="b">
        <v>0</v>
      </c>
      <c r="AG263" t="b">
        <v>0</v>
      </c>
      <c r="AH263" t="b">
        <v>0</v>
      </c>
      <c r="AI263" t="s">
        <v>116</v>
      </c>
      <c r="AL263">
        <v>48315</v>
      </c>
      <c r="AM263" t="s">
        <v>680</v>
      </c>
      <c r="AT263" s="9">
        <v>250000</v>
      </c>
      <c r="AU263" s="9"/>
      <c r="AV263" s="9"/>
      <c r="AW263" s="9">
        <v>250000</v>
      </c>
      <c r="AX263" s="9"/>
      <c r="AY263" s="9"/>
      <c r="AZ263" s="9"/>
      <c r="BA263" s="9"/>
      <c r="BB263" s="9">
        <v>5130000</v>
      </c>
      <c r="BC263" s="9"/>
      <c r="BD263" s="9">
        <v>5330000</v>
      </c>
      <c r="BE263" s="9">
        <f t="shared" si="13"/>
        <v>5330000</v>
      </c>
      <c r="BF263" s="10">
        <f>VLOOKUP(B263, [1]TERDataset_APR2014!$A$2:$EM$919, 50, FALSE)</f>
        <v>5.33</v>
      </c>
      <c r="BG263" s="9">
        <v>656000</v>
      </c>
      <c r="BH263" s="9"/>
      <c r="BI263" s="9"/>
      <c r="BJ263" s="9">
        <v>4590000.0000000009</v>
      </c>
      <c r="BK263" s="9"/>
      <c r="BL263" s="9">
        <v>4550000.0000000009</v>
      </c>
      <c r="BM263" s="9">
        <f>VLOOKUP(A263,[2]ProjectDetails!$A$2:$CQ$621,63,FALSE)</f>
        <v>4550000.0000000009</v>
      </c>
      <c r="BN263" s="11">
        <v>37400</v>
      </c>
      <c r="BO263" s="11"/>
      <c r="BP263" s="11">
        <v>37226</v>
      </c>
      <c r="BQ263" s="11">
        <v>37232</v>
      </c>
      <c r="BR263" s="11">
        <v>37232</v>
      </c>
      <c r="BS263" s="11"/>
      <c r="BT263" s="11">
        <v>37406</v>
      </c>
      <c r="BU263" s="11">
        <v>37406</v>
      </c>
      <c r="BV263" s="11"/>
      <c r="BW263" s="11"/>
      <c r="BX263" s="11"/>
      <c r="BY263" s="11"/>
      <c r="BZ263" s="11"/>
      <c r="CA263" s="11"/>
      <c r="CB263" s="11"/>
      <c r="CC263" s="11">
        <v>37434</v>
      </c>
      <c r="CD263" s="11"/>
      <c r="CE263" s="11"/>
      <c r="CF263" s="11"/>
      <c r="CG263" s="11">
        <v>38168</v>
      </c>
      <c r="CH263" s="11">
        <v>39813</v>
      </c>
      <c r="CI263" s="11">
        <v>39872</v>
      </c>
      <c r="CJ263" s="11"/>
      <c r="CK263" s="11"/>
      <c r="CL263" s="11"/>
      <c r="CM263" s="11"/>
      <c r="CN263" s="11"/>
      <c r="CO263" s="11"/>
      <c r="CP263" s="11"/>
      <c r="CQ263" s="11">
        <v>37455</v>
      </c>
      <c r="CR263" s="11"/>
      <c r="CS263" s="11"/>
      <c r="CT263" s="12">
        <f>VLOOKUP(A263,'[3]compiled projects'!A$1:R$382,11,FALSE)</f>
        <v>1</v>
      </c>
      <c r="CW263" t="s">
        <v>125</v>
      </c>
    </row>
    <row r="264" spans="1:101" x14ac:dyDescent="0.2">
      <c r="A264" s="8">
        <v>1174</v>
      </c>
      <c r="B264" s="8">
        <f>VLOOKUP(A264, [1]TERDataset_APR2014!$A$2:$A$919, 1, FALSE)</f>
        <v>1174</v>
      </c>
      <c r="C264" t="s">
        <v>132</v>
      </c>
      <c r="D264" t="s">
        <v>132</v>
      </c>
      <c r="F264" t="s">
        <v>102</v>
      </c>
      <c r="H264" t="s">
        <v>926</v>
      </c>
      <c r="J264" t="s">
        <v>927</v>
      </c>
      <c r="K264" t="s">
        <v>105</v>
      </c>
      <c r="L264" t="s">
        <v>106</v>
      </c>
      <c r="M264" t="s">
        <v>106</v>
      </c>
      <c r="N264" t="s">
        <v>929</v>
      </c>
      <c r="O264" t="s">
        <v>777</v>
      </c>
      <c r="P264" t="s">
        <v>109</v>
      </c>
      <c r="Q264" t="s">
        <v>110</v>
      </c>
      <c r="R264" t="s">
        <v>111</v>
      </c>
      <c r="S264" t="s">
        <v>112</v>
      </c>
      <c r="T264" t="s">
        <v>113</v>
      </c>
      <c r="U264" t="s">
        <v>930</v>
      </c>
      <c r="V264" t="s">
        <v>115</v>
      </c>
      <c r="Y264" t="b">
        <v>0</v>
      </c>
      <c r="Z264" t="b">
        <v>0</v>
      </c>
      <c r="AA264" t="b">
        <v>0</v>
      </c>
      <c r="AB264" t="b">
        <v>0</v>
      </c>
      <c r="AC264" t="b">
        <v>0</v>
      </c>
      <c r="AD264" t="b">
        <v>0</v>
      </c>
      <c r="AE264" t="b">
        <v>0</v>
      </c>
      <c r="AF264" t="b">
        <v>0</v>
      </c>
      <c r="AG264" t="b">
        <v>0</v>
      </c>
      <c r="AH264" t="b">
        <v>0</v>
      </c>
      <c r="AI264" t="s">
        <v>806</v>
      </c>
      <c r="AL264">
        <v>69460</v>
      </c>
      <c r="AM264" t="s">
        <v>131</v>
      </c>
      <c r="AT264" s="9">
        <v>350000</v>
      </c>
      <c r="AU264" s="9"/>
      <c r="AV264" s="9"/>
      <c r="AW264" s="9">
        <v>350000</v>
      </c>
      <c r="AX264" s="9"/>
      <c r="AY264" s="9"/>
      <c r="AZ264" s="9"/>
      <c r="BA264" s="9"/>
      <c r="BB264" s="9">
        <v>6060000</v>
      </c>
      <c r="BC264" s="9"/>
      <c r="BD264" s="9">
        <v>6310000</v>
      </c>
      <c r="BE264" s="9">
        <f t="shared" si="13"/>
        <v>6310000</v>
      </c>
      <c r="BF264" s="10">
        <f>VLOOKUP(B264, [1]TERDataset_APR2014!$A$2:$EM$919, 50, FALSE)</f>
        <v>6.31</v>
      </c>
      <c r="BG264" s="9">
        <v>666000</v>
      </c>
      <c r="BH264" s="9"/>
      <c r="BI264" s="9"/>
      <c r="BJ264" s="9">
        <v>2740000</v>
      </c>
      <c r="BK264" s="9"/>
      <c r="BL264" s="9">
        <v>3500000</v>
      </c>
      <c r="BM264" s="9">
        <f>BL264</f>
        <v>3500000</v>
      </c>
      <c r="BN264" s="11">
        <v>37686</v>
      </c>
      <c r="BO264" s="11"/>
      <c r="BP264" s="11">
        <v>37803</v>
      </c>
      <c r="BQ264" s="11">
        <v>37858</v>
      </c>
      <c r="BR264" s="11">
        <v>37858</v>
      </c>
      <c r="BS264" s="11"/>
      <c r="BT264" s="11">
        <v>38391</v>
      </c>
      <c r="BU264" s="11">
        <v>38391</v>
      </c>
      <c r="BV264" s="11"/>
      <c r="BW264" s="11"/>
      <c r="BX264" s="11"/>
      <c r="BY264" s="11"/>
      <c r="BZ264" s="11"/>
      <c r="CA264" s="11"/>
      <c r="CB264" s="11"/>
      <c r="CC264" s="11">
        <v>38421</v>
      </c>
      <c r="CD264" s="11"/>
      <c r="CE264" s="11"/>
      <c r="CF264" s="11"/>
      <c r="CG264" s="11">
        <v>38469</v>
      </c>
      <c r="CH264" s="11">
        <v>40999</v>
      </c>
      <c r="CI264" s="11">
        <v>40999</v>
      </c>
      <c r="CJ264" s="11"/>
      <c r="CK264" s="11"/>
      <c r="CL264" s="11"/>
      <c r="CM264" s="11"/>
      <c r="CN264" s="11"/>
      <c r="CO264" s="11"/>
      <c r="CP264" s="11"/>
      <c r="CQ264" s="11">
        <v>38469</v>
      </c>
      <c r="CR264" s="11">
        <v>40178</v>
      </c>
      <c r="CS264" s="11"/>
      <c r="CU264" s="12">
        <v>1</v>
      </c>
      <c r="CW264" t="s">
        <v>118</v>
      </c>
    </row>
    <row r="265" spans="1:101" x14ac:dyDescent="0.2">
      <c r="A265" s="8">
        <v>1175</v>
      </c>
      <c r="B265" s="8">
        <f>VLOOKUP(A265, [1]TERDataset_APR2014!$A$2:$A$919, 1, FALSE)</f>
        <v>1175</v>
      </c>
      <c r="C265" t="s">
        <v>101</v>
      </c>
      <c r="D265" t="s">
        <v>101</v>
      </c>
      <c r="F265" t="s">
        <v>102</v>
      </c>
      <c r="H265" t="s">
        <v>218</v>
      </c>
      <c r="J265" t="s">
        <v>219</v>
      </c>
      <c r="K265" t="s">
        <v>105</v>
      </c>
      <c r="L265" t="s">
        <v>106</v>
      </c>
      <c r="M265" t="s">
        <v>106</v>
      </c>
      <c r="N265" t="s">
        <v>931</v>
      </c>
      <c r="O265" t="s">
        <v>777</v>
      </c>
      <c r="P265" t="s">
        <v>109</v>
      </c>
      <c r="Q265" t="s">
        <v>110</v>
      </c>
      <c r="R265" t="s">
        <v>111</v>
      </c>
      <c r="S265" t="s">
        <v>112</v>
      </c>
      <c r="T265" t="s">
        <v>113</v>
      </c>
      <c r="U265" t="s">
        <v>932</v>
      </c>
      <c r="V265" t="s">
        <v>115</v>
      </c>
      <c r="Y265" t="b">
        <v>0</v>
      </c>
      <c r="Z265" t="b">
        <v>0</v>
      </c>
      <c r="AA265" t="b">
        <v>0</v>
      </c>
      <c r="AB265" t="b">
        <v>0</v>
      </c>
      <c r="AC265" t="b">
        <v>0</v>
      </c>
      <c r="AD265" t="b">
        <v>0</v>
      </c>
      <c r="AE265" t="b">
        <v>0</v>
      </c>
      <c r="AF265" t="b">
        <v>0</v>
      </c>
      <c r="AG265" t="b">
        <v>0</v>
      </c>
      <c r="AH265" t="b">
        <v>0</v>
      </c>
      <c r="AI265" t="s">
        <v>581</v>
      </c>
      <c r="AK265">
        <v>449</v>
      </c>
      <c r="AM265" t="s">
        <v>124</v>
      </c>
      <c r="AT265" s="9">
        <v>359720</v>
      </c>
      <c r="AU265" s="9"/>
      <c r="AV265" s="9">
        <v>24720</v>
      </c>
      <c r="AW265" s="9">
        <v>335000</v>
      </c>
      <c r="AX265" s="9"/>
      <c r="AY265" s="9"/>
      <c r="AZ265" s="9"/>
      <c r="BA265" s="9"/>
      <c r="BB265" s="9">
        <v>3395000</v>
      </c>
      <c r="BC265" s="9"/>
      <c r="BD265" s="9">
        <v>3395000</v>
      </c>
      <c r="BE265" s="9">
        <f t="shared" si="13"/>
        <v>3395000</v>
      </c>
      <c r="BF265" s="10">
        <f>VLOOKUP(B265, [1]TERDataset_APR2014!$A$2:$EM$919, 50, FALSE)</f>
        <v>3.395</v>
      </c>
      <c r="BG265" s="9">
        <v>382000</v>
      </c>
      <c r="BH265" s="9"/>
      <c r="BI265" s="9"/>
      <c r="BJ265" s="9">
        <v>7803189</v>
      </c>
      <c r="BK265" s="9"/>
      <c r="BL265" s="9">
        <v>7953189</v>
      </c>
      <c r="BM265" s="9">
        <f>VLOOKUP(A265,[2]ProjectDetails!$A$2:$CQ$621,63,FALSE)</f>
        <v>7953189</v>
      </c>
      <c r="BN265" s="11"/>
      <c r="BO265" s="11"/>
      <c r="BP265" s="11">
        <v>38169</v>
      </c>
      <c r="BQ265" s="11">
        <v>38257</v>
      </c>
      <c r="BR265" s="11">
        <v>38257</v>
      </c>
      <c r="BS265" s="11"/>
      <c r="BT265" s="11">
        <v>39071</v>
      </c>
      <c r="BU265" s="11">
        <v>39071</v>
      </c>
      <c r="BV265" s="11"/>
      <c r="BW265" s="11"/>
      <c r="BX265" s="11"/>
      <c r="BY265" s="11"/>
      <c r="BZ265" s="11"/>
      <c r="CA265" s="11"/>
      <c r="CB265" s="11"/>
      <c r="CC265" s="11">
        <v>39210</v>
      </c>
      <c r="CD265" s="11"/>
      <c r="CE265" s="11"/>
      <c r="CF265" s="11"/>
      <c r="CG265" s="11">
        <v>39210</v>
      </c>
      <c r="CH265" s="11">
        <v>41090</v>
      </c>
      <c r="CI265" s="11">
        <v>41090</v>
      </c>
      <c r="CJ265" s="11"/>
      <c r="CK265" s="11"/>
      <c r="CL265" s="11">
        <v>41274</v>
      </c>
      <c r="CM265" s="11"/>
      <c r="CN265" s="11"/>
      <c r="CO265" s="11"/>
      <c r="CP265" s="11"/>
      <c r="CQ265" s="11">
        <v>39223</v>
      </c>
      <c r="CR265" s="11">
        <v>40908</v>
      </c>
      <c r="CS265" s="11"/>
      <c r="CU265" s="12">
        <f>VLOOKUP(A265, '[3]compiled projects'!$A$1:$R$382, 14,FALSE)</f>
        <v>1</v>
      </c>
      <c r="CW265" t="s">
        <v>118</v>
      </c>
    </row>
    <row r="266" spans="1:101" x14ac:dyDescent="0.2">
      <c r="A266" s="8">
        <v>1176</v>
      </c>
      <c r="B266" s="8">
        <f>VLOOKUP(A266, [1]TERDataset_APR2014!$A$2:$A$919, 1, FALSE)</f>
        <v>1176</v>
      </c>
      <c r="C266" t="s">
        <v>101</v>
      </c>
      <c r="D266" t="s">
        <v>101</v>
      </c>
      <c r="F266" t="s">
        <v>119</v>
      </c>
      <c r="H266" t="s">
        <v>604</v>
      </c>
      <c r="J266" t="s">
        <v>605</v>
      </c>
      <c r="K266" t="s">
        <v>105</v>
      </c>
      <c r="L266" t="s">
        <v>106</v>
      </c>
      <c r="M266" t="s">
        <v>106</v>
      </c>
      <c r="N266" t="s">
        <v>933</v>
      </c>
      <c r="O266" t="s">
        <v>777</v>
      </c>
      <c r="P266" t="s">
        <v>109</v>
      </c>
      <c r="Q266" t="s">
        <v>110</v>
      </c>
      <c r="R266" t="s">
        <v>400</v>
      </c>
      <c r="S266" t="s">
        <v>112</v>
      </c>
      <c r="T266" t="s">
        <v>113</v>
      </c>
      <c r="U266" t="s">
        <v>607</v>
      </c>
      <c r="V266" t="s">
        <v>115</v>
      </c>
      <c r="Y266" t="b">
        <v>0</v>
      </c>
      <c r="Z266" t="b">
        <v>1</v>
      </c>
      <c r="AA266" t="b">
        <v>0</v>
      </c>
      <c r="AB266" t="b">
        <v>0</v>
      </c>
      <c r="AC266" t="b">
        <v>0</v>
      </c>
      <c r="AD266" t="b">
        <v>0</v>
      </c>
      <c r="AE266" t="b">
        <v>0</v>
      </c>
      <c r="AF266" t="b">
        <v>0</v>
      </c>
      <c r="AG266" t="b">
        <v>0</v>
      </c>
      <c r="AH266" t="b">
        <v>0</v>
      </c>
      <c r="AI266" t="s">
        <v>837</v>
      </c>
      <c r="AK266">
        <v>1370</v>
      </c>
      <c r="AM266" t="s">
        <v>124</v>
      </c>
      <c r="AT266" s="9">
        <v>196350</v>
      </c>
      <c r="AU266" s="9"/>
      <c r="AV266" s="9"/>
      <c r="AW266" s="9">
        <v>196350</v>
      </c>
      <c r="AX266" s="9"/>
      <c r="AY266" s="9"/>
      <c r="AZ266" s="9"/>
      <c r="BA266" s="9"/>
      <c r="BB266" s="9">
        <v>2261000</v>
      </c>
      <c r="BC266" s="9"/>
      <c r="BD266" s="9">
        <v>2261000</v>
      </c>
      <c r="BE266" s="9">
        <f t="shared" si="13"/>
        <v>2261000</v>
      </c>
      <c r="BF266" s="10">
        <f>VLOOKUP(B266, [1]TERDataset_APR2014!$A$2:$EM$919, 50, FALSE)</f>
        <v>2.2610000000000001</v>
      </c>
      <c r="BG266" s="9">
        <v>382000</v>
      </c>
      <c r="BH266" s="9"/>
      <c r="BI266" s="9"/>
      <c r="BJ266" s="9">
        <v>3442000.0000000005</v>
      </c>
      <c r="BK266" s="9"/>
      <c r="BL266" s="9">
        <v>3363420.0000000005</v>
      </c>
      <c r="BM266" s="9">
        <f>VLOOKUP(A266,[2]ProjectDetails!$A$2:$CQ$621,63,FALSE)</f>
        <v>3363420.0000000005</v>
      </c>
      <c r="BN266" s="11">
        <v>37792</v>
      </c>
      <c r="BO266" s="11"/>
      <c r="BP266" s="11">
        <v>37803</v>
      </c>
      <c r="BQ266" s="11">
        <v>37858</v>
      </c>
      <c r="BR266" s="11">
        <v>37858</v>
      </c>
      <c r="BS266" s="11"/>
      <c r="BT266" s="11">
        <v>38877</v>
      </c>
      <c r="BU266" s="11">
        <v>38877</v>
      </c>
      <c r="BV266" s="11"/>
      <c r="BW266" s="11"/>
      <c r="BX266" s="11"/>
      <c r="BY266" s="11"/>
      <c r="BZ266" s="11"/>
      <c r="CA266" s="11"/>
      <c r="CB266" s="11"/>
      <c r="CC266" s="11">
        <v>38987</v>
      </c>
      <c r="CD266" s="11"/>
      <c r="CE266" s="11"/>
      <c r="CF266" s="11"/>
      <c r="CG266" s="11">
        <v>38987</v>
      </c>
      <c r="CH266" s="11">
        <v>40813</v>
      </c>
      <c r="CI266" s="11"/>
      <c r="CJ266" s="11"/>
      <c r="CK266" s="11"/>
      <c r="CL266" s="11">
        <v>41274</v>
      </c>
      <c r="CM266" s="11"/>
      <c r="CN266" s="11"/>
      <c r="CO266" s="11"/>
      <c r="CP266" s="11"/>
      <c r="CQ266" s="11"/>
      <c r="CR266" s="11"/>
      <c r="CS266" s="11"/>
      <c r="CU266" s="12">
        <f>VLOOKUP(A266, '[3]compiled projects'!$A$1:$R$382, 14,FALSE)</f>
        <v>1</v>
      </c>
      <c r="CW266" t="s">
        <v>118</v>
      </c>
    </row>
    <row r="267" spans="1:101" x14ac:dyDescent="0.2">
      <c r="A267" s="8">
        <v>1177</v>
      </c>
      <c r="B267" s="8">
        <f>VLOOKUP(A267, [1]TERDataset_APR2014!$A$2:$A$919, 1, FALSE)</f>
        <v>1177</v>
      </c>
      <c r="C267" t="s">
        <v>101</v>
      </c>
      <c r="D267" t="s">
        <v>101</v>
      </c>
      <c r="F267" t="s">
        <v>174</v>
      </c>
      <c r="H267" t="s">
        <v>290</v>
      </c>
      <c r="J267" t="s">
        <v>291</v>
      </c>
      <c r="K267" t="s">
        <v>105</v>
      </c>
      <c r="L267" t="s">
        <v>106</v>
      </c>
      <c r="M267" t="s">
        <v>106</v>
      </c>
      <c r="N267" t="s">
        <v>934</v>
      </c>
      <c r="O267" t="s">
        <v>777</v>
      </c>
      <c r="P267" t="s">
        <v>109</v>
      </c>
      <c r="Q267" t="s">
        <v>110</v>
      </c>
      <c r="R267" t="s">
        <v>111</v>
      </c>
      <c r="S267" t="s">
        <v>112</v>
      </c>
      <c r="T267" t="s">
        <v>113</v>
      </c>
      <c r="U267" t="s">
        <v>935</v>
      </c>
      <c r="V267" t="s">
        <v>115</v>
      </c>
      <c r="Y267" t="b">
        <v>0</v>
      </c>
      <c r="Z267" t="b">
        <v>0</v>
      </c>
      <c r="AA267" t="b">
        <v>0</v>
      </c>
      <c r="AB267" t="b">
        <v>0</v>
      </c>
      <c r="AC267" t="b">
        <v>0</v>
      </c>
      <c r="AD267" t="b">
        <v>0</v>
      </c>
      <c r="AE267" t="b">
        <v>0</v>
      </c>
      <c r="AF267" t="b">
        <v>0</v>
      </c>
      <c r="AG267" t="b">
        <v>0</v>
      </c>
      <c r="AH267" t="b">
        <v>0</v>
      </c>
      <c r="AI267" t="s">
        <v>837</v>
      </c>
      <c r="AK267">
        <v>1685</v>
      </c>
      <c r="AM267" t="s">
        <v>188</v>
      </c>
      <c r="AT267" s="9">
        <v>290000</v>
      </c>
      <c r="AU267" s="9"/>
      <c r="AV267" s="9"/>
      <c r="AW267" s="9">
        <v>290000</v>
      </c>
      <c r="AX267" s="9"/>
      <c r="AY267" s="9"/>
      <c r="AZ267" s="9"/>
      <c r="BA267" s="9"/>
      <c r="BB267" s="9">
        <v>3515000</v>
      </c>
      <c r="BC267" s="9"/>
      <c r="BD267" s="9">
        <v>3515000</v>
      </c>
      <c r="BE267" s="9">
        <f t="shared" si="13"/>
        <v>3515000</v>
      </c>
      <c r="BF267" s="10">
        <f>VLOOKUP(B267, [1]TERDataset_APR2014!$A$2:$EM$919, 50, FALSE)</f>
        <v>3.5150000000000001</v>
      </c>
      <c r="BG267" s="9">
        <v>536322</v>
      </c>
      <c r="BH267" s="9"/>
      <c r="BI267" s="9"/>
      <c r="BJ267" s="9">
        <v>12160000</v>
      </c>
      <c r="BK267" s="9"/>
      <c r="BL267" s="9">
        <v>11660000</v>
      </c>
      <c r="BM267" s="9">
        <f>VLOOKUP(A267,[2]ProjectDetails!$A$2:$CQ$621,63,FALSE)</f>
        <v>11660000</v>
      </c>
      <c r="BN267" s="11">
        <v>37995</v>
      </c>
      <c r="BO267" s="11"/>
      <c r="BP267" s="11">
        <v>38018</v>
      </c>
      <c r="BQ267" s="11">
        <v>38068</v>
      </c>
      <c r="BR267" s="11">
        <v>38068</v>
      </c>
      <c r="BS267" s="11"/>
      <c r="BT267" s="11">
        <v>38413</v>
      </c>
      <c r="BU267" s="11">
        <v>38413</v>
      </c>
      <c r="BV267" s="11"/>
      <c r="BW267" s="11"/>
      <c r="BX267" s="11"/>
      <c r="BY267" s="11"/>
      <c r="BZ267" s="11"/>
      <c r="CA267" s="11"/>
      <c r="CB267" s="11"/>
      <c r="CC267" s="11">
        <v>38517</v>
      </c>
      <c r="CD267" s="11"/>
      <c r="CE267" s="11"/>
      <c r="CF267" s="11"/>
      <c r="CG267" s="11">
        <v>39128</v>
      </c>
      <c r="CH267" s="11">
        <v>40908</v>
      </c>
      <c r="CI267" s="11">
        <v>41244</v>
      </c>
      <c r="CJ267" s="11"/>
      <c r="CK267" s="11"/>
      <c r="CL267" s="11">
        <v>41274</v>
      </c>
      <c r="CM267" s="11"/>
      <c r="CN267" s="11"/>
      <c r="CO267" s="11"/>
      <c r="CP267" s="11"/>
      <c r="CQ267" s="11">
        <v>38517</v>
      </c>
      <c r="CR267" s="11"/>
      <c r="CS267" s="11"/>
      <c r="CU267" s="12">
        <f>VLOOKUP(A267, '[3]compiled projects'!$A$1:$R$382, 14,FALSE)</f>
        <v>1</v>
      </c>
      <c r="CW267" t="s">
        <v>118</v>
      </c>
    </row>
    <row r="268" spans="1:101" x14ac:dyDescent="0.2">
      <c r="A268" s="8">
        <v>1183</v>
      </c>
      <c r="B268" s="8">
        <f>VLOOKUP(A268, [1]TERDataset_APR2014!$A$2:$A$919, 1, FALSE)</f>
        <v>1183</v>
      </c>
      <c r="C268" t="s">
        <v>936</v>
      </c>
      <c r="D268" t="s">
        <v>101</v>
      </c>
      <c r="E268" t="s">
        <v>749</v>
      </c>
      <c r="F268" t="s">
        <v>119</v>
      </c>
      <c r="H268" t="s">
        <v>587</v>
      </c>
      <c r="J268" t="s">
        <v>588</v>
      </c>
      <c r="K268" t="s">
        <v>105</v>
      </c>
      <c r="L268" t="s">
        <v>106</v>
      </c>
      <c r="M268" t="s">
        <v>106</v>
      </c>
      <c r="N268" t="s">
        <v>937</v>
      </c>
      <c r="O268" t="s">
        <v>777</v>
      </c>
      <c r="P268" t="s">
        <v>109</v>
      </c>
      <c r="Q268" t="s">
        <v>110</v>
      </c>
      <c r="R268" t="s">
        <v>111</v>
      </c>
      <c r="S268" t="s">
        <v>112</v>
      </c>
      <c r="T268" t="s">
        <v>113</v>
      </c>
      <c r="U268" t="s">
        <v>751</v>
      </c>
      <c r="V268" t="s">
        <v>354</v>
      </c>
      <c r="Y268" t="b">
        <v>0</v>
      </c>
      <c r="Z268" t="b">
        <v>0</v>
      </c>
      <c r="AA268" t="b">
        <v>0</v>
      </c>
      <c r="AB268" t="b">
        <v>0</v>
      </c>
      <c r="AC268" t="b">
        <v>0</v>
      </c>
      <c r="AD268" t="b">
        <v>0</v>
      </c>
      <c r="AE268" t="b">
        <v>0</v>
      </c>
      <c r="AF268" t="b">
        <v>0</v>
      </c>
      <c r="AG268" t="b">
        <v>0</v>
      </c>
      <c r="AH268" t="b">
        <v>0</v>
      </c>
      <c r="AI268" t="s">
        <v>525</v>
      </c>
      <c r="AK268">
        <v>962</v>
      </c>
      <c r="AM268" t="s">
        <v>131</v>
      </c>
      <c r="AT268" s="9">
        <v>350000</v>
      </c>
      <c r="AU268" s="9"/>
      <c r="AV268" s="9"/>
      <c r="AW268" s="9">
        <v>350000</v>
      </c>
      <c r="AX268" s="9"/>
      <c r="AY268" s="9"/>
      <c r="AZ268" s="9"/>
      <c r="BA268" s="9"/>
      <c r="BB268" s="9">
        <v>3246420</v>
      </c>
      <c r="BC268" s="9"/>
      <c r="BD268" s="9">
        <v>3246420</v>
      </c>
      <c r="BE268" s="9">
        <f t="shared" si="13"/>
        <v>3246420</v>
      </c>
      <c r="BF268" s="10">
        <f>VLOOKUP(B268, [1]TERDataset_APR2014!$A$2:$EM$919, 50, FALSE)</f>
        <v>3.2464200000000001</v>
      </c>
      <c r="BG268" s="9">
        <v>382000</v>
      </c>
      <c r="BH268" s="9"/>
      <c r="BI268" s="9"/>
      <c r="BJ268" s="9">
        <v>15536029.999999998</v>
      </c>
      <c r="BK268" s="9"/>
      <c r="BL268" s="9">
        <v>15536029.999999998</v>
      </c>
      <c r="BM268" s="9">
        <f>VLOOKUP(A268,[2]ProjectDetails!$A$2:$CQ$621,63,FALSE)</f>
        <v>15536029.999999998</v>
      </c>
      <c r="BN268" s="11">
        <v>37470</v>
      </c>
      <c r="BO268" s="11"/>
      <c r="BP268" s="11">
        <v>37530</v>
      </c>
      <c r="BQ268" s="11">
        <v>37544</v>
      </c>
      <c r="BR268" s="11">
        <v>37544</v>
      </c>
      <c r="BS268" s="11"/>
      <c r="BT268" s="11">
        <v>38096</v>
      </c>
      <c r="BU268" s="11">
        <v>38096</v>
      </c>
      <c r="BV268" s="11"/>
      <c r="BW268" s="11"/>
      <c r="BX268" s="11"/>
      <c r="BY268" s="11"/>
      <c r="BZ268" s="11"/>
      <c r="CA268" s="11"/>
      <c r="CB268" s="11"/>
      <c r="CC268" s="11">
        <v>38170</v>
      </c>
      <c r="CD268" s="11"/>
      <c r="CE268" s="11"/>
      <c r="CF268" s="11"/>
      <c r="CG268" s="11">
        <v>38170</v>
      </c>
      <c r="CH268" s="11">
        <v>40724</v>
      </c>
      <c r="CI268" s="11">
        <v>40908</v>
      </c>
      <c r="CJ268" s="11"/>
      <c r="CK268" s="11"/>
      <c r="CL268" s="11">
        <v>40908</v>
      </c>
      <c r="CM268" s="11"/>
      <c r="CN268" s="11"/>
      <c r="CO268" s="11"/>
      <c r="CP268" s="11"/>
      <c r="CQ268" s="11">
        <v>38170</v>
      </c>
      <c r="CR268" s="11"/>
      <c r="CS268" s="11"/>
      <c r="CU268" s="12">
        <f>VLOOKUP(A268, '[3]compiled projects'!$A$1:$R$382, 14,FALSE)</f>
        <v>1</v>
      </c>
      <c r="CW268" t="s">
        <v>118</v>
      </c>
    </row>
    <row r="269" spans="1:101" x14ac:dyDescent="0.2">
      <c r="A269" s="8">
        <v>1184</v>
      </c>
      <c r="B269" s="8">
        <f>VLOOKUP(A269, [1]TERDataset_APR2014!$A$2:$A$919, 1, FALSE)</f>
        <v>1184</v>
      </c>
      <c r="C269" t="s">
        <v>132</v>
      </c>
      <c r="D269" t="s">
        <v>132</v>
      </c>
      <c r="F269" t="s">
        <v>119</v>
      </c>
      <c r="H269" t="s">
        <v>397</v>
      </c>
      <c r="J269" t="s">
        <v>398</v>
      </c>
      <c r="K269" t="s">
        <v>105</v>
      </c>
      <c r="L269" t="s">
        <v>106</v>
      </c>
      <c r="M269" t="s">
        <v>106</v>
      </c>
      <c r="N269" t="s">
        <v>938</v>
      </c>
      <c r="O269" t="s">
        <v>777</v>
      </c>
      <c r="P269" t="s">
        <v>109</v>
      </c>
      <c r="Q269" t="s">
        <v>110</v>
      </c>
      <c r="R269" t="s">
        <v>111</v>
      </c>
      <c r="S269" t="s">
        <v>112</v>
      </c>
      <c r="T269" t="s">
        <v>113</v>
      </c>
      <c r="U269" t="s">
        <v>939</v>
      </c>
      <c r="V269" t="s">
        <v>115</v>
      </c>
      <c r="Y269" t="b">
        <v>0</v>
      </c>
      <c r="Z269" t="b">
        <v>0</v>
      </c>
      <c r="AA269" t="b">
        <v>0</v>
      </c>
      <c r="AB269" t="b">
        <v>0</v>
      </c>
      <c r="AC269" t="b">
        <v>0</v>
      </c>
      <c r="AD269" t="b">
        <v>0</v>
      </c>
      <c r="AE269" t="b">
        <v>0</v>
      </c>
      <c r="AF269" t="b">
        <v>0</v>
      </c>
      <c r="AG269" t="b">
        <v>0</v>
      </c>
      <c r="AH269" t="b">
        <v>0</v>
      </c>
      <c r="AI269" t="s">
        <v>906</v>
      </c>
      <c r="AL269">
        <v>69847</v>
      </c>
      <c r="AM269" t="s">
        <v>940</v>
      </c>
      <c r="AT269" s="9">
        <v>350000</v>
      </c>
      <c r="AU269" s="9"/>
      <c r="AV269" s="9"/>
      <c r="AW269" s="9">
        <v>350000</v>
      </c>
      <c r="AX269" s="9"/>
      <c r="AY269" s="9"/>
      <c r="AZ269" s="9"/>
      <c r="BA269" s="9"/>
      <c r="BB269" s="9">
        <v>5000000</v>
      </c>
      <c r="BC269" s="9"/>
      <c r="BD269" s="9">
        <v>5000000</v>
      </c>
      <c r="BE269" s="9">
        <f t="shared" si="13"/>
        <v>5000000</v>
      </c>
      <c r="BF269" s="10">
        <f>VLOOKUP(B269, [1]TERDataset_APR2014!$A$2:$EM$919, 50, FALSE)</f>
        <v>4.9305571100000005</v>
      </c>
      <c r="BG269" s="9">
        <v>535000</v>
      </c>
      <c r="BH269" s="9"/>
      <c r="BI269" s="9"/>
      <c r="BJ269" s="9">
        <v>7500000</v>
      </c>
      <c r="BK269" s="9"/>
      <c r="BL269" s="9">
        <v>9210000</v>
      </c>
      <c r="BM269" s="9">
        <f>VLOOKUP(A269,[2]ProjectDetails!$A$2:$CQ$621,63,FALSE)</f>
        <v>9210000</v>
      </c>
      <c r="BN269" s="11">
        <v>37469</v>
      </c>
      <c r="BO269" s="11"/>
      <c r="BP269" s="11">
        <v>37530</v>
      </c>
      <c r="BQ269" s="11">
        <v>37544</v>
      </c>
      <c r="BR269" s="11">
        <v>37544</v>
      </c>
      <c r="BS269" s="11"/>
      <c r="BT269" s="11">
        <v>37699</v>
      </c>
      <c r="BU269" s="11">
        <v>37699</v>
      </c>
      <c r="BV269" s="11"/>
      <c r="BW269" s="11"/>
      <c r="BX269" s="11"/>
      <c r="BY269" s="11"/>
      <c r="BZ269" s="11"/>
      <c r="CA269" s="11"/>
      <c r="CB269" s="11"/>
      <c r="CC269" s="11">
        <v>37747</v>
      </c>
      <c r="CD269" s="11"/>
      <c r="CE269" s="11">
        <v>37764</v>
      </c>
      <c r="CF269" s="11"/>
      <c r="CG269" s="11">
        <v>37764</v>
      </c>
      <c r="CH269" s="11">
        <v>40163</v>
      </c>
      <c r="CI269" s="11">
        <v>40345</v>
      </c>
      <c r="CJ269" s="11"/>
      <c r="CK269" s="11"/>
      <c r="CL269" s="11"/>
      <c r="CM269" s="11"/>
      <c r="CN269" s="11"/>
      <c r="CO269" s="11"/>
      <c r="CP269" s="11"/>
      <c r="CQ269" s="11">
        <v>37764</v>
      </c>
      <c r="CR269" s="11"/>
      <c r="CS269" s="11"/>
      <c r="CT269" s="12">
        <f>VLOOKUP(A269,'[3]compiled projects'!A$1:R$382,11,FALSE)</f>
        <v>1</v>
      </c>
      <c r="CW269" t="s">
        <v>125</v>
      </c>
    </row>
    <row r="270" spans="1:101" x14ac:dyDescent="0.2">
      <c r="A270" s="8">
        <v>1185</v>
      </c>
      <c r="B270" s="8" t="e">
        <f>VLOOKUP(A270, [1]TERDataset_APR2014!$A$2:$A$919, 1, FALSE)</f>
        <v>#N/A</v>
      </c>
      <c r="C270" t="s">
        <v>749</v>
      </c>
      <c r="D270" t="s">
        <v>749</v>
      </c>
      <c r="F270" t="s">
        <v>119</v>
      </c>
      <c r="H270" t="s">
        <v>120</v>
      </c>
      <c r="J270" t="s">
        <v>121</v>
      </c>
      <c r="K270" t="s">
        <v>105</v>
      </c>
      <c r="L270" t="s">
        <v>106</v>
      </c>
      <c r="M270" t="s">
        <v>106</v>
      </c>
      <c r="N270" t="s">
        <v>941</v>
      </c>
      <c r="O270" t="s">
        <v>777</v>
      </c>
      <c r="P270" t="s">
        <v>109</v>
      </c>
      <c r="Q270" t="s">
        <v>110</v>
      </c>
      <c r="R270" t="s">
        <v>400</v>
      </c>
      <c r="S270" t="s">
        <v>112</v>
      </c>
      <c r="T270" t="s">
        <v>113</v>
      </c>
      <c r="U270" t="s">
        <v>942</v>
      </c>
      <c r="V270" t="s">
        <v>115</v>
      </c>
      <c r="Y270" t="b">
        <v>0</v>
      </c>
      <c r="Z270" t="b">
        <v>1</v>
      </c>
      <c r="AA270" t="b">
        <v>0</v>
      </c>
      <c r="AB270" t="b">
        <v>0</v>
      </c>
      <c r="AC270" t="b">
        <v>0</v>
      </c>
      <c r="AD270" t="b">
        <v>0</v>
      </c>
      <c r="AE270" t="b">
        <v>0</v>
      </c>
      <c r="AF270" t="b">
        <v>0</v>
      </c>
      <c r="AG270" t="b">
        <v>0</v>
      </c>
      <c r="AH270" t="b">
        <v>0</v>
      </c>
      <c r="AI270" t="s">
        <v>581</v>
      </c>
      <c r="AM270" t="s">
        <v>131</v>
      </c>
      <c r="AT270" s="9">
        <v>335000</v>
      </c>
      <c r="AU270" s="9"/>
      <c r="AV270" s="9"/>
      <c r="AW270" s="9">
        <v>335000</v>
      </c>
      <c r="AX270" s="9"/>
      <c r="AY270" s="9"/>
      <c r="AZ270" s="9"/>
      <c r="BA270" s="9"/>
      <c r="BB270" s="9">
        <v>9000000</v>
      </c>
      <c r="BC270" s="9"/>
      <c r="BD270" s="9">
        <v>9000000</v>
      </c>
      <c r="BE270" s="9">
        <f t="shared" si="13"/>
        <v>9000000</v>
      </c>
      <c r="BF270" s="10" t="e">
        <f>VLOOKUP(B270, [1]TERDataset_APR2014!$A$2:$EM$919, 50, FALSE)</f>
        <v>#N/A</v>
      </c>
      <c r="BG270" s="9">
        <v>872920</v>
      </c>
      <c r="BH270" s="9"/>
      <c r="BI270" s="9"/>
      <c r="BJ270" s="9">
        <v>54000000</v>
      </c>
      <c r="BK270" s="9"/>
      <c r="BL270" s="9">
        <v>54319999.999999993</v>
      </c>
      <c r="BM270" s="9">
        <f>BL270</f>
        <v>54319999.999999993</v>
      </c>
      <c r="BN270" s="11"/>
      <c r="BO270" s="11"/>
      <c r="BP270" s="11">
        <v>38169</v>
      </c>
      <c r="BQ270" s="11">
        <v>38257</v>
      </c>
      <c r="BR270" s="11">
        <v>38257</v>
      </c>
      <c r="BS270" s="11"/>
      <c r="BT270" s="11">
        <v>39052</v>
      </c>
      <c r="BU270" s="11">
        <v>39052</v>
      </c>
      <c r="BV270" s="11"/>
      <c r="BW270" s="11"/>
      <c r="BX270" s="11"/>
      <c r="BY270" s="11"/>
      <c r="BZ270" s="11"/>
      <c r="CA270" s="11"/>
      <c r="CB270" s="11"/>
      <c r="CC270" s="11">
        <v>39105</v>
      </c>
      <c r="CD270" s="11"/>
      <c r="CE270" s="11"/>
      <c r="CF270" s="11"/>
      <c r="CG270" s="11">
        <v>39262</v>
      </c>
      <c r="CH270" s="11">
        <v>41455</v>
      </c>
      <c r="CI270" s="11"/>
      <c r="CJ270" s="11"/>
      <c r="CK270" s="11"/>
      <c r="CL270" s="11"/>
      <c r="CM270" s="11"/>
      <c r="CN270" s="11"/>
      <c r="CO270" s="11"/>
      <c r="CP270" s="11"/>
      <c r="CQ270" s="11"/>
      <c r="CR270" s="11"/>
      <c r="CS270" s="11"/>
      <c r="CU270" s="12">
        <v>1</v>
      </c>
      <c r="CW270" t="s">
        <v>118</v>
      </c>
    </row>
    <row r="271" spans="1:101" x14ac:dyDescent="0.2">
      <c r="A271" s="8">
        <v>1189</v>
      </c>
      <c r="B271" s="8" t="e">
        <f>VLOOKUP(A271, [1]TERDataset_APR2014!$A$2:$A$919, 1, FALSE)</f>
        <v>#N/A</v>
      </c>
      <c r="C271" t="s">
        <v>132</v>
      </c>
      <c r="D271" t="s">
        <v>132</v>
      </c>
      <c r="F271" t="s">
        <v>102</v>
      </c>
      <c r="H271" t="s">
        <v>943</v>
      </c>
      <c r="J271" t="s">
        <v>944</v>
      </c>
      <c r="K271" t="s">
        <v>105</v>
      </c>
      <c r="L271" t="s">
        <v>106</v>
      </c>
      <c r="M271" t="s">
        <v>106</v>
      </c>
      <c r="N271" t="s">
        <v>945</v>
      </c>
      <c r="O271" t="s">
        <v>777</v>
      </c>
      <c r="P271" t="s">
        <v>109</v>
      </c>
      <c r="Q271" t="s">
        <v>110</v>
      </c>
      <c r="R271" t="s">
        <v>111</v>
      </c>
      <c r="S271" t="s">
        <v>112</v>
      </c>
      <c r="T271" t="s">
        <v>113</v>
      </c>
      <c r="U271" t="s">
        <v>946</v>
      </c>
      <c r="V271" t="s">
        <v>115</v>
      </c>
      <c r="Y271" t="b">
        <v>0</v>
      </c>
      <c r="Z271" t="b">
        <v>0</v>
      </c>
      <c r="AA271" t="b">
        <v>0</v>
      </c>
      <c r="AB271" t="b">
        <v>0</v>
      </c>
      <c r="AC271" t="b">
        <v>0</v>
      </c>
      <c r="AD271" t="b">
        <v>0</v>
      </c>
      <c r="AE271" t="b">
        <v>0</v>
      </c>
      <c r="AF271" t="b">
        <v>0</v>
      </c>
      <c r="AG271" t="b">
        <v>0</v>
      </c>
      <c r="AH271" t="b">
        <v>1</v>
      </c>
      <c r="AI271" t="s">
        <v>837</v>
      </c>
      <c r="AL271">
        <v>58367</v>
      </c>
      <c r="AM271" t="s">
        <v>131</v>
      </c>
      <c r="AT271" s="9">
        <v>343496</v>
      </c>
      <c r="AU271" s="9"/>
      <c r="AV271" s="9"/>
      <c r="AW271" s="9">
        <v>343496</v>
      </c>
      <c r="AX271" s="9"/>
      <c r="AY271" s="9"/>
      <c r="AZ271" s="9"/>
      <c r="BA271" s="9"/>
      <c r="BB271" s="9">
        <v>5000000</v>
      </c>
      <c r="BC271" s="9"/>
      <c r="BD271" s="9">
        <v>5000000</v>
      </c>
      <c r="BE271" s="9">
        <f t="shared" si="13"/>
        <v>5000000</v>
      </c>
      <c r="BF271" s="10" t="e">
        <f>VLOOKUP(B271, [1]TERDataset_APR2014!$A$2:$EM$919, 50, FALSE)</f>
        <v>#N/A</v>
      </c>
      <c r="BG271" s="9">
        <v>806000</v>
      </c>
      <c r="BH271" s="9"/>
      <c r="BI271" s="9"/>
      <c r="BJ271" s="9">
        <v>12000000</v>
      </c>
      <c r="BK271" s="9"/>
      <c r="BL271" s="9">
        <v>11490000</v>
      </c>
      <c r="BM271" s="9">
        <f>VLOOKUP(A271,[2]ProjectDetails!$A$2:$CQ$621,63,FALSE)</f>
        <v>11490000</v>
      </c>
      <c r="BN271" s="11"/>
      <c r="BO271" s="11"/>
      <c r="BP271" s="11">
        <v>38018</v>
      </c>
      <c r="BQ271" s="11">
        <v>38068</v>
      </c>
      <c r="BR271" s="11">
        <v>38068</v>
      </c>
      <c r="BS271" s="11"/>
      <c r="BT271" s="11">
        <v>38268</v>
      </c>
      <c r="BU271" s="11">
        <v>38268</v>
      </c>
      <c r="BV271" s="11"/>
      <c r="BW271" s="11"/>
      <c r="BX271" s="11"/>
      <c r="BY271" s="11"/>
      <c r="BZ271" s="11"/>
      <c r="CA271" s="11"/>
      <c r="CB271" s="11"/>
      <c r="CC271" s="11">
        <v>38302</v>
      </c>
      <c r="CD271" s="11"/>
      <c r="CE271" s="11"/>
      <c r="CF271" s="11"/>
      <c r="CG271" s="11">
        <v>38457</v>
      </c>
      <c r="CH271" s="11">
        <v>40878</v>
      </c>
      <c r="CI271" s="11">
        <v>40878</v>
      </c>
      <c r="CJ271" s="11"/>
      <c r="CK271" s="11"/>
      <c r="CL271" s="11"/>
      <c r="CM271" s="11"/>
      <c r="CN271" s="11"/>
      <c r="CO271" s="11"/>
      <c r="CP271" s="11"/>
      <c r="CQ271" s="11">
        <v>38457</v>
      </c>
      <c r="CR271" s="11">
        <v>39813</v>
      </c>
      <c r="CS271" s="11"/>
      <c r="CU271" s="12">
        <v>1</v>
      </c>
      <c r="CW271" t="s">
        <v>118</v>
      </c>
    </row>
    <row r="272" spans="1:101" x14ac:dyDescent="0.2">
      <c r="A272" s="8">
        <v>1197</v>
      </c>
      <c r="B272" s="8">
        <f>VLOOKUP(A272, [1]TERDataset_APR2014!$A$2:$A$919, 1, FALSE)</f>
        <v>1197</v>
      </c>
      <c r="C272" t="s">
        <v>101</v>
      </c>
      <c r="D272" t="s">
        <v>101</v>
      </c>
      <c r="F272" t="s">
        <v>102</v>
      </c>
      <c r="H272" t="s">
        <v>169</v>
      </c>
      <c r="I272" t="s">
        <v>947</v>
      </c>
      <c r="J272" t="s">
        <v>948</v>
      </c>
      <c r="K272" t="s">
        <v>105</v>
      </c>
      <c r="L272" t="s">
        <v>106</v>
      </c>
      <c r="M272" t="s">
        <v>106</v>
      </c>
      <c r="N272" t="s">
        <v>949</v>
      </c>
      <c r="O272" t="s">
        <v>777</v>
      </c>
      <c r="P272" t="s">
        <v>109</v>
      </c>
      <c r="Q272" t="s">
        <v>110</v>
      </c>
      <c r="R272" t="s">
        <v>400</v>
      </c>
      <c r="S272" t="s">
        <v>112</v>
      </c>
      <c r="T272" t="s">
        <v>113</v>
      </c>
      <c r="U272" t="s">
        <v>372</v>
      </c>
      <c r="V272" t="s">
        <v>354</v>
      </c>
      <c r="Y272" t="b">
        <v>0</v>
      </c>
      <c r="Z272" t="b">
        <v>0</v>
      </c>
      <c r="AA272" t="b">
        <v>0</v>
      </c>
      <c r="AB272" t="b">
        <v>0</v>
      </c>
      <c r="AC272" t="b">
        <v>0</v>
      </c>
      <c r="AD272" t="b">
        <v>0</v>
      </c>
      <c r="AE272" t="b">
        <v>0</v>
      </c>
      <c r="AF272" t="b">
        <v>0</v>
      </c>
      <c r="AG272" t="b">
        <v>0</v>
      </c>
      <c r="AH272" t="b">
        <v>0</v>
      </c>
      <c r="AI272" t="s">
        <v>593</v>
      </c>
      <c r="AK272">
        <v>1617</v>
      </c>
      <c r="AM272" t="s">
        <v>117</v>
      </c>
      <c r="AT272" s="9">
        <v>467130</v>
      </c>
      <c r="AU272" s="9"/>
      <c r="AV272" s="9"/>
      <c r="AW272" s="9">
        <v>467130</v>
      </c>
      <c r="AX272" s="9"/>
      <c r="AY272" s="9"/>
      <c r="AZ272" s="9"/>
      <c r="BA272" s="9"/>
      <c r="BB272" s="9">
        <v>5154741</v>
      </c>
      <c r="BC272" s="9"/>
      <c r="BD272" s="9">
        <v>5154741</v>
      </c>
      <c r="BE272" s="9">
        <f t="shared" si="13"/>
        <v>5154741</v>
      </c>
      <c r="BF272" s="10">
        <f>VLOOKUP(B272, [1]TERDataset_APR2014!$A$2:$EM$919, 50, FALSE)</f>
        <v>5.1547409999999996</v>
      </c>
      <c r="BG272" s="9">
        <v>505968.39000000007</v>
      </c>
      <c r="BH272" s="9"/>
      <c r="BI272" s="9"/>
      <c r="BJ272" s="9">
        <v>18590000.000000004</v>
      </c>
      <c r="BK272" s="9"/>
      <c r="BL272" s="9">
        <v>21056975</v>
      </c>
      <c r="BM272" s="9">
        <f>VLOOKUP(A272,[2]ProjectDetails!$A$2:$CQ$621,63,FALSE)</f>
        <v>21056975</v>
      </c>
      <c r="BN272" s="11"/>
      <c r="BO272" s="11"/>
      <c r="BP272" s="11">
        <v>38534</v>
      </c>
      <c r="BQ272" s="11">
        <v>38608</v>
      </c>
      <c r="BR272" s="11">
        <v>38608</v>
      </c>
      <c r="BS272" s="11"/>
      <c r="BT272" s="11">
        <v>39366</v>
      </c>
      <c r="BU272" s="11">
        <v>39366</v>
      </c>
      <c r="BV272" s="11"/>
      <c r="BW272" s="11"/>
      <c r="BX272" s="11"/>
      <c r="BY272" s="11"/>
      <c r="BZ272" s="11"/>
      <c r="CA272" s="11"/>
      <c r="CB272" s="11"/>
      <c r="CC272" s="11">
        <v>39429</v>
      </c>
      <c r="CD272" s="11"/>
      <c r="CE272" s="11"/>
      <c r="CF272" s="11"/>
      <c r="CG272" s="11">
        <v>39429</v>
      </c>
      <c r="CH272" s="11">
        <v>41698</v>
      </c>
      <c r="CI272" s="11"/>
      <c r="CJ272" s="11"/>
      <c r="CK272" s="11"/>
      <c r="CL272" s="11">
        <v>42369</v>
      </c>
      <c r="CM272" s="11"/>
      <c r="CN272" s="11"/>
      <c r="CO272" s="11"/>
      <c r="CP272" s="11"/>
      <c r="CQ272" s="11"/>
      <c r="CR272" s="11">
        <v>41274</v>
      </c>
      <c r="CS272" s="11"/>
      <c r="CU272" s="12">
        <f>VLOOKUP(A272, '[3]compiled projects'!$A$1:$R$382, 14,FALSE)</f>
        <v>1</v>
      </c>
      <c r="CW272" t="s">
        <v>118</v>
      </c>
    </row>
    <row r="273" spans="1:101" x14ac:dyDescent="0.2">
      <c r="A273" s="8">
        <v>1200</v>
      </c>
      <c r="B273" s="8">
        <f>VLOOKUP(A273, [1]TERDataset_APR2014!$A$2:$A$919, 1, FALSE)</f>
        <v>1200</v>
      </c>
      <c r="C273" t="s">
        <v>101</v>
      </c>
      <c r="D273" t="s">
        <v>101</v>
      </c>
      <c r="F273" t="s">
        <v>174</v>
      </c>
      <c r="H273" t="s">
        <v>950</v>
      </c>
      <c r="J273" t="s">
        <v>951</v>
      </c>
      <c r="K273" t="s">
        <v>105</v>
      </c>
      <c r="L273" t="s">
        <v>106</v>
      </c>
      <c r="M273" t="s">
        <v>106</v>
      </c>
      <c r="N273" t="s">
        <v>952</v>
      </c>
      <c r="O273" t="s">
        <v>777</v>
      </c>
      <c r="P273" t="s">
        <v>109</v>
      </c>
      <c r="Q273" t="s">
        <v>110</v>
      </c>
      <c r="R273" t="s">
        <v>111</v>
      </c>
      <c r="S273" t="s">
        <v>112</v>
      </c>
      <c r="T273" t="s">
        <v>113</v>
      </c>
      <c r="U273" t="s">
        <v>384</v>
      </c>
      <c r="V273" t="s">
        <v>115</v>
      </c>
      <c r="Y273" t="b">
        <v>0</v>
      </c>
      <c r="Z273" t="b">
        <v>0</v>
      </c>
      <c r="AA273" t="b">
        <v>0</v>
      </c>
      <c r="AB273" t="b">
        <v>0</v>
      </c>
      <c r="AC273" t="b">
        <v>0</v>
      </c>
      <c r="AD273" t="b">
        <v>0</v>
      </c>
      <c r="AE273" t="b">
        <v>0</v>
      </c>
      <c r="AF273" t="b">
        <v>0</v>
      </c>
      <c r="AG273" t="b">
        <v>0</v>
      </c>
      <c r="AH273" t="b">
        <v>0</v>
      </c>
      <c r="AI273" t="s">
        <v>525</v>
      </c>
      <c r="AK273">
        <v>1761</v>
      </c>
      <c r="AM273" t="s">
        <v>131</v>
      </c>
      <c r="AT273" s="9">
        <v>180000</v>
      </c>
      <c r="AU273" s="9"/>
      <c r="AV273" s="9"/>
      <c r="AW273" s="9">
        <v>180000</v>
      </c>
      <c r="AX273" s="9"/>
      <c r="AY273" s="9"/>
      <c r="AZ273" s="9"/>
      <c r="BA273" s="9"/>
      <c r="BB273" s="9">
        <v>3261000</v>
      </c>
      <c r="BC273" s="9"/>
      <c r="BD273" s="9">
        <v>3261000</v>
      </c>
      <c r="BE273" s="9">
        <f t="shared" si="13"/>
        <v>3261000</v>
      </c>
      <c r="BF273" s="10">
        <f>VLOOKUP(B273, [1]TERDataset_APR2014!$A$2:$EM$919, 50, FALSE)</f>
        <v>3.2609999999999997</v>
      </c>
      <c r="BG273" s="9">
        <v>382000</v>
      </c>
      <c r="BH273" s="9"/>
      <c r="BI273" s="9"/>
      <c r="BJ273" s="9">
        <v>10424399.999999998</v>
      </c>
      <c r="BK273" s="9"/>
      <c r="BL273" s="9">
        <v>8958000</v>
      </c>
      <c r="BM273" s="9">
        <f>VLOOKUP(A273,[2]ProjectDetails!$A$2:$CQ$621,63,FALSE)</f>
        <v>8958000</v>
      </c>
      <c r="BN273" s="11">
        <v>37687</v>
      </c>
      <c r="BO273" s="11"/>
      <c r="BP273" s="11">
        <v>37742</v>
      </c>
      <c r="BQ273" s="11">
        <v>37757</v>
      </c>
      <c r="BR273" s="11">
        <v>37757</v>
      </c>
      <c r="BS273" s="11"/>
      <c r="BT273" s="11">
        <v>38037</v>
      </c>
      <c r="BU273" s="11">
        <v>38037</v>
      </c>
      <c r="BV273" s="11"/>
      <c r="BW273" s="11"/>
      <c r="BX273" s="11"/>
      <c r="BY273" s="11"/>
      <c r="BZ273" s="11"/>
      <c r="CA273" s="11"/>
      <c r="CB273" s="11"/>
      <c r="CC273" s="11">
        <v>38076</v>
      </c>
      <c r="CD273" s="11"/>
      <c r="CE273" s="11"/>
      <c r="CF273" s="11"/>
      <c r="CG273" s="11">
        <v>39356</v>
      </c>
      <c r="CH273" s="11">
        <v>40694</v>
      </c>
      <c r="CI273" s="11">
        <v>40543</v>
      </c>
      <c r="CJ273" s="11"/>
      <c r="CK273" s="11"/>
      <c r="CL273" s="11">
        <v>40908</v>
      </c>
      <c r="CM273" s="11"/>
      <c r="CN273" s="11"/>
      <c r="CO273" s="11"/>
      <c r="CP273" s="11"/>
      <c r="CQ273" s="11">
        <v>38076</v>
      </c>
      <c r="CR273" s="11"/>
      <c r="CS273" s="11"/>
      <c r="CT273" s="12">
        <f>VLOOKUP(A273,'[3]compiled projects'!A$1:R$382,11,FALSE)</f>
        <v>1</v>
      </c>
      <c r="CW273" t="s">
        <v>125</v>
      </c>
    </row>
    <row r="274" spans="1:101" x14ac:dyDescent="0.2">
      <c r="A274" s="8">
        <v>1201</v>
      </c>
      <c r="B274" s="8">
        <f>VLOOKUP(A274, [1]TERDataset_APR2014!$A$2:$A$919, 1, FALSE)</f>
        <v>1201</v>
      </c>
      <c r="C274" t="s">
        <v>101</v>
      </c>
      <c r="D274" t="s">
        <v>101</v>
      </c>
      <c r="F274" t="s">
        <v>119</v>
      </c>
      <c r="H274" t="s">
        <v>604</v>
      </c>
      <c r="J274" t="s">
        <v>605</v>
      </c>
      <c r="K274" t="s">
        <v>105</v>
      </c>
      <c r="L274" t="s">
        <v>106</v>
      </c>
      <c r="M274" t="s">
        <v>106</v>
      </c>
      <c r="N274" t="s">
        <v>953</v>
      </c>
      <c r="O274" t="s">
        <v>777</v>
      </c>
      <c r="P274" t="s">
        <v>109</v>
      </c>
      <c r="Q274" t="s">
        <v>110</v>
      </c>
      <c r="R274" t="s">
        <v>400</v>
      </c>
      <c r="S274" t="s">
        <v>112</v>
      </c>
      <c r="T274" t="s">
        <v>113</v>
      </c>
      <c r="U274" t="s">
        <v>954</v>
      </c>
      <c r="V274" t="s">
        <v>115</v>
      </c>
      <c r="Y274" t="b">
        <v>0</v>
      </c>
      <c r="Z274" t="b">
        <v>0</v>
      </c>
      <c r="AA274" t="b">
        <v>0</v>
      </c>
      <c r="AB274" t="b">
        <v>0</v>
      </c>
      <c r="AC274" t="b">
        <v>0</v>
      </c>
      <c r="AD274" t="b">
        <v>0</v>
      </c>
      <c r="AE274" t="b">
        <v>0</v>
      </c>
      <c r="AF274" t="b">
        <v>0</v>
      </c>
      <c r="AG274" t="b">
        <v>0</v>
      </c>
      <c r="AH274" t="b">
        <v>0</v>
      </c>
      <c r="AI274" t="s">
        <v>806</v>
      </c>
      <c r="AK274">
        <v>1040</v>
      </c>
      <c r="AM274" t="s">
        <v>131</v>
      </c>
      <c r="AT274" s="9">
        <v>174500</v>
      </c>
      <c r="AU274" s="9"/>
      <c r="AV274" s="9">
        <v>25000</v>
      </c>
      <c r="AW274" s="9">
        <v>149500</v>
      </c>
      <c r="AX274" s="9"/>
      <c r="AY274" s="9"/>
      <c r="AZ274" s="9"/>
      <c r="BA274" s="9"/>
      <c r="BB274" s="9">
        <v>1952400</v>
      </c>
      <c r="BC274" s="9"/>
      <c r="BD274" s="9">
        <v>1952400</v>
      </c>
      <c r="BE274" s="9">
        <f t="shared" si="13"/>
        <v>1952400</v>
      </c>
      <c r="BF274" s="10">
        <f>VLOOKUP(B274, [1]TERDataset_APR2014!$A$2:$EM$919, 50, FALSE)</f>
        <v>1.9523999999999999</v>
      </c>
      <c r="BG274" s="9">
        <v>382000</v>
      </c>
      <c r="BH274" s="9"/>
      <c r="BI274" s="9"/>
      <c r="BJ274" s="9">
        <v>2013144.0000000005</v>
      </c>
      <c r="BK274" s="9"/>
      <c r="BL274" s="9">
        <v>1956884</v>
      </c>
      <c r="BM274" s="9">
        <f>VLOOKUP(A274,[2]ProjectDetails!$A$2:$CQ$621,63,FALSE)</f>
        <v>1956884</v>
      </c>
      <c r="BN274" s="11"/>
      <c r="BO274" s="11"/>
      <c r="BP274" s="11">
        <v>38018</v>
      </c>
      <c r="BQ274" s="11">
        <v>38068</v>
      </c>
      <c r="BR274" s="11">
        <v>38068</v>
      </c>
      <c r="BS274" s="11"/>
      <c r="BT274" s="11">
        <v>38832</v>
      </c>
      <c r="BU274" s="11">
        <v>38832</v>
      </c>
      <c r="BV274" s="11"/>
      <c r="BW274" s="11"/>
      <c r="BX274" s="11"/>
      <c r="BY274" s="11"/>
      <c r="BZ274" s="11"/>
      <c r="CA274" s="11"/>
      <c r="CB274" s="11"/>
      <c r="CC274" s="11">
        <v>38959</v>
      </c>
      <c r="CD274" s="11"/>
      <c r="CE274" s="11"/>
      <c r="CF274" s="11"/>
      <c r="CG274" s="11">
        <v>38959</v>
      </c>
      <c r="CH274" s="11">
        <v>41274</v>
      </c>
      <c r="CI274" s="11"/>
      <c r="CJ274" s="11"/>
      <c r="CK274" s="11"/>
      <c r="CL274" s="11"/>
      <c r="CM274" s="11"/>
      <c r="CN274" s="11"/>
      <c r="CO274" s="11"/>
      <c r="CP274" s="11"/>
      <c r="CQ274" s="11"/>
      <c r="CR274" s="11">
        <v>40908</v>
      </c>
      <c r="CS274" s="11"/>
      <c r="CU274" s="12">
        <v>1</v>
      </c>
      <c r="CW274" t="s">
        <v>118</v>
      </c>
    </row>
    <row r="275" spans="1:101" x14ac:dyDescent="0.2">
      <c r="A275" s="8">
        <v>1204</v>
      </c>
      <c r="B275" s="8">
        <f>VLOOKUP(A275, [1]TERDataset_APR2014!$A$2:$A$919, 1, FALSE)</f>
        <v>1204</v>
      </c>
      <c r="C275" t="s">
        <v>132</v>
      </c>
      <c r="D275" t="s">
        <v>132</v>
      </c>
      <c r="F275" t="s">
        <v>126</v>
      </c>
      <c r="H275" t="s">
        <v>169</v>
      </c>
      <c r="I275" t="s">
        <v>955</v>
      </c>
      <c r="J275" t="s">
        <v>956</v>
      </c>
      <c r="K275" t="s">
        <v>105</v>
      </c>
      <c r="L275" t="s">
        <v>106</v>
      </c>
      <c r="M275" t="s">
        <v>106</v>
      </c>
      <c r="N275" t="s">
        <v>957</v>
      </c>
      <c r="O275" t="s">
        <v>777</v>
      </c>
      <c r="P275" t="s">
        <v>109</v>
      </c>
      <c r="Q275" t="s">
        <v>110</v>
      </c>
      <c r="R275" t="s">
        <v>111</v>
      </c>
      <c r="S275" t="s">
        <v>112</v>
      </c>
      <c r="T275" t="s">
        <v>113</v>
      </c>
      <c r="U275" t="s">
        <v>958</v>
      </c>
      <c r="V275" t="s">
        <v>354</v>
      </c>
      <c r="Y275" t="b">
        <v>0</v>
      </c>
      <c r="Z275" t="b">
        <v>0</v>
      </c>
      <c r="AA275" t="b">
        <v>0</v>
      </c>
      <c r="AB275" t="b">
        <v>0</v>
      </c>
      <c r="AC275" t="b">
        <v>0</v>
      </c>
      <c r="AD275" t="b">
        <v>0</v>
      </c>
      <c r="AE275" t="b">
        <v>0</v>
      </c>
      <c r="AF275" t="b">
        <v>0</v>
      </c>
      <c r="AG275" t="b">
        <v>0</v>
      </c>
      <c r="AH275" t="b">
        <v>0</v>
      </c>
      <c r="AI275" t="s">
        <v>525</v>
      </c>
      <c r="AL275">
        <v>73267</v>
      </c>
      <c r="AM275" t="s">
        <v>131</v>
      </c>
      <c r="AT275" s="9">
        <v>224000</v>
      </c>
      <c r="AU275" s="9"/>
      <c r="AV275" s="9"/>
      <c r="AW275" s="9">
        <v>224000</v>
      </c>
      <c r="AX275" s="9"/>
      <c r="AY275" s="9"/>
      <c r="AZ275" s="9"/>
      <c r="BA275" s="9"/>
      <c r="BB275" s="9">
        <v>3700000</v>
      </c>
      <c r="BC275" s="9"/>
      <c r="BD275" s="9">
        <v>3700000</v>
      </c>
      <c r="BE275" s="9">
        <f t="shared" si="13"/>
        <v>3700000</v>
      </c>
      <c r="BF275" s="10">
        <f>VLOOKUP(B275, [1]TERDataset_APR2014!$A$2:$EM$919, 50, FALSE)</f>
        <v>3.7</v>
      </c>
      <c r="BG275" s="9">
        <v>559000</v>
      </c>
      <c r="BH275" s="9"/>
      <c r="BI275" s="9"/>
      <c r="BJ275" s="9">
        <v>3870999.9999999995</v>
      </c>
      <c r="BK275" s="9"/>
      <c r="BL275" s="9">
        <v>3870000</v>
      </c>
      <c r="BM275" s="9">
        <f>VLOOKUP(A275,[2]ProjectDetails!$A$2:$CQ$621,63,FALSE)</f>
        <v>3870000</v>
      </c>
      <c r="BN275" s="11">
        <v>37995</v>
      </c>
      <c r="BO275" s="11"/>
      <c r="BP275" s="11">
        <v>38018</v>
      </c>
      <c r="BQ275" s="11">
        <v>38068</v>
      </c>
      <c r="BR275" s="11">
        <v>38068</v>
      </c>
      <c r="BS275" s="11"/>
      <c r="BT275" s="11">
        <v>38096</v>
      </c>
      <c r="BU275" s="11">
        <v>38096</v>
      </c>
      <c r="BV275" s="11"/>
      <c r="BW275" s="11"/>
      <c r="BX275" s="11"/>
      <c r="BY275" s="11"/>
      <c r="BZ275" s="11"/>
      <c r="CA275" s="11"/>
      <c r="CB275" s="11"/>
      <c r="CC275" s="11">
        <v>38127</v>
      </c>
      <c r="CD275" s="11"/>
      <c r="CE275" s="11"/>
      <c r="CF275" s="11"/>
      <c r="CG275" s="11">
        <v>38329</v>
      </c>
      <c r="CH275" s="11">
        <v>40755</v>
      </c>
      <c r="CI275" s="11">
        <v>40755</v>
      </c>
      <c r="CJ275" s="11"/>
      <c r="CK275" s="11"/>
      <c r="CL275" s="11"/>
      <c r="CM275" s="11"/>
      <c r="CN275" s="11"/>
      <c r="CO275" s="11"/>
      <c r="CP275" s="11"/>
      <c r="CQ275" s="11">
        <v>38329</v>
      </c>
      <c r="CR275" s="11">
        <v>39813</v>
      </c>
      <c r="CS275" s="11"/>
      <c r="CU275" s="12">
        <f>VLOOKUP(A275, '[3]compiled projects'!$A$1:$R$382, 14,FALSE)</f>
        <v>1</v>
      </c>
      <c r="CW275" t="s">
        <v>118</v>
      </c>
    </row>
    <row r="276" spans="1:101" x14ac:dyDescent="0.2">
      <c r="A276" s="8">
        <v>1206</v>
      </c>
      <c r="B276" s="8">
        <f>VLOOKUP(A276, [1]TERDataset_APR2014!$A$2:$A$919, 1, FALSE)</f>
        <v>1206</v>
      </c>
      <c r="C276" t="s">
        <v>132</v>
      </c>
      <c r="D276" t="s">
        <v>132</v>
      </c>
      <c r="F276" t="s">
        <v>174</v>
      </c>
      <c r="H276" t="s">
        <v>959</v>
      </c>
      <c r="J276" t="s">
        <v>960</v>
      </c>
      <c r="K276" t="s">
        <v>105</v>
      </c>
      <c r="L276" t="s">
        <v>106</v>
      </c>
      <c r="M276" t="s">
        <v>106</v>
      </c>
      <c r="N276" t="s">
        <v>961</v>
      </c>
      <c r="O276" t="s">
        <v>108</v>
      </c>
      <c r="P276" t="s">
        <v>109</v>
      </c>
      <c r="Q276" t="s">
        <v>110</v>
      </c>
      <c r="R276" t="s">
        <v>138</v>
      </c>
      <c r="S276" t="s">
        <v>112</v>
      </c>
      <c r="T276" t="s">
        <v>113</v>
      </c>
      <c r="U276" t="s">
        <v>962</v>
      </c>
      <c r="V276" t="s">
        <v>115</v>
      </c>
      <c r="Y276" t="b">
        <v>0</v>
      </c>
      <c r="Z276" t="b">
        <v>0</v>
      </c>
      <c r="AA276" t="b">
        <v>0</v>
      </c>
      <c r="AB276" t="b">
        <v>0</v>
      </c>
      <c r="AC276" t="b">
        <v>0</v>
      </c>
      <c r="AD276" t="b">
        <v>0</v>
      </c>
      <c r="AE276" t="b">
        <v>0</v>
      </c>
      <c r="AF276" t="b">
        <v>0</v>
      </c>
      <c r="AG276" t="b">
        <v>0</v>
      </c>
      <c r="AH276" t="b">
        <v>0</v>
      </c>
      <c r="AI276" t="s">
        <v>309</v>
      </c>
      <c r="AL276">
        <v>69917</v>
      </c>
      <c r="AM276" t="s">
        <v>963</v>
      </c>
      <c r="AT276" s="9">
        <v>210000</v>
      </c>
      <c r="AU276" s="9"/>
      <c r="AV276" s="9"/>
      <c r="AW276" s="9">
        <v>210000</v>
      </c>
      <c r="AX276" s="9"/>
      <c r="AY276" s="9"/>
      <c r="AZ276" s="9"/>
      <c r="BA276" s="9"/>
      <c r="BB276" s="9">
        <v>5000000</v>
      </c>
      <c r="BC276" s="9"/>
      <c r="BD276" s="9">
        <v>5120000</v>
      </c>
      <c r="BE276" s="9">
        <f t="shared" si="13"/>
        <v>5120000</v>
      </c>
      <c r="BF276" s="10">
        <f>VLOOKUP(B276, [1]TERDataset_APR2014!$A$2:$EM$919, 50, FALSE)</f>
        <v>5.12</v>
      </c>
      <c r="BG276" s="9">
        <v>640000</v>
      </c>
      <c r="BH276" s="9"/>
      <c r="BI276" s="9"/>
      <c r="BJ276" s="9">
        <v>11000000</v>
      </c>
      <c r="BK276" s="9"/>
      <c r="BL276" s="9">
        <v>10880000</v>
      </c>
      <c r="BM276" s="9">
        <f>VLOOKUP(A276,[2]ProjectDetails!$A$2:$CQ$621,63,FALSE)</f>
        <v>10880000</v>
      </c>
      <c r="BN276" s="11">
        <v>37369</v>
      </c>
      <c r="BO276" s="11"/>
      <c r="BP276" s="11">
        <v>37226</v>
      </c>
      <c r="BQ276" s="11">
        <v>37232</v>
      </c>
      <c r="BR276" s="11">
        <v>37232</v>
      </c>
      <c r="BS276" s="11"/>
      <c r="BT276" s="11">
        <v>37383</v>
      </c>
      <c r="BU276" s="11">
        <v>37383</v>
      </c>
      <c r="BV276" s="11"/>
      <c r="BW276" s="11"/>
      <c r="BX276" s="11"/>
      <c r="BY276" s="11"/>
      <c r="BZ276" s="11"/>
      <c r="CA276" s="11"/>
      <c r="CB276" s="11"/>
      <c r="CC276" s="11">
        <v>37411</v>
      </c>
      <c r="CD276" s="11"/>
      <c r="CE276" s="11"/>
      <c r="CF276" s="11"/>
      <c r="CG276" s="11">
        <v>37617</v>
      </c>
      <c r="CH276" s="11">
        <v>39660</v>
      </c>
      <c r="CI276" s="11">
        <v>39844</v>
      </c>
      <c r="CJ276" s="11"/>
      <c r="CK276" s="11"/>
      <c r="CL276" s="11"/>
      <c r="CM276" s="11"/>
      <c r="CN276" s="11"/>
      <c r="CO276" s="11"/>
      <c r="CP276" s="11"/>
      <c r="CQ276" s="11">
        <v>37618</v>
      </c>
      <c r="CR276" s="11"/>
      <c r="CS276" s="11"/>
      <c r="CU276" s="12">
        <f>VLOOKUP(A276, '[3]compiled projects'!$A$1:$R$382, 14,FALSE)</f>
        <v>1</v>
      </c>
      <c r="CV276" s="12">
        <v>1</v>
      </c>
      <c r="CW276" t="s">
        <v>118</v>
      </c>
    </row>
    <row r="277" spans="1:101" x14ac:dyDescent="0.2">
      <c r="A277" s="8">
        <v>1207</v>
      </c>
      <c r="B277" s="8">
        <f>VLOOKUP(A277, [1]TERDataset_APR2014!$A$2:$A$919, 1, FALSE)</f>
        <v>1207</v>
      </c>
      <c r="C277" t="s">
        <v>101</v>
      </c>
      <c r="D277" t="s">
        <v>101</v>
      </c>
      <c r="F277" t="s">
        <v>126</v>
      </c>
      <c r="H277" t="s">
        <v>723</v>
      </c>
      <c r="J277" t="s">
        <v>724</v>
      </c>
      <c r="K277" t="s">
        <v>105</v>
      </c>
      <c r="L277" t="s">
        <v>106</v>
      </c>
      <c r="M277" t="s">
        <v>106</v>
      </c>
      <c r="N277" t="s">
        <v>964</v>
      </c>
      <c r="O277" t="s">
        <v>777</v>
      </c>
      <c r="P277" t="s">
        <v>109</v>
      </c>
      <c r="Q277" t="s">
        <v>110</v>
      </c>
      <c r="R277" t="s">
        <v>400</v>
      </c>
      <c r="S277" t="s">
        <v>112</v>
      </c>
      <c r="T277" t="s">
        <v>113</v>
      </c>
      <c r="U277" t="s">
        <v>965</v>
      </c>
      <c r="V277" t="s">
        <v>115</v>
      </c>
      <c r="Y277" t="b">
        <v>0</v>
      </c>
      <c r="Z277" t="b">
        <v>0</v>
      </c>
      <c r="AA277" t="b">
        <v>0</v>
      </c>
      <c r="AB277" t="b">
        <v>0</v>
      </c>
      <c r="AC277" t="b">
        <v>0</v>
      </c>
      <c r="AD277" t="b">
        <v>0</v>
      </c>
      <c r="AE277" t="b">
        <v>0</v>
      </c>
      <c r="AF277" t="b">
        <v>0</v>
      </c>
      <c r="AG277" t="b">
        <v>0</v>
      </c>
      <c r="AH277" t="b">
        <v>0</v>
      </c>
      <c r="AI277" t="s">
        <v>593</v>
      </c>
      <c r="AK277">
        <v>1859</v>
      </c>
      <c r="AM277" t="s">
        <v>124</v>
      </c>
      <c r="AT277" s="9">
        <v>334000</v>
      </c>
      <c r="AU277" s="9"/>
      <c r="AV277" s="9"/>
      <c r="AW277" s="9">
        <v>334000</v>
      </c>
      <c r="AX277" s="9"/>
      <c r="AY277" s="9"/>
      <c r="AZ277" s="9"/>
      <c r="BA277" s="9"/>
      <c r="BB277" s="9">
        <v>4707000</v>
      </c>
      <c r="BC277" s="9"/>
      <c r="BD277" s="9">
        <v>4707000</v>
      </c>
      <c r="BE277" s="9">
        <f t="shared" si="13"/>
        <v>4707000</v>
      </c>
      <c r="BF277" s="10">
        <f>VLOOKUP(B277, [1]TERDataset_APR2014!$A$2:$EM$919, 50, FALSE)</f>
        <v>4.7069999999999999</v>
      </c>
      <c r="BG277" s="9">
        <v>453689.99999999994</v>
      </c>
      <c r="BH277" s="9"/>
      <c r="BI277" s="9"/>
      <c r="BJ277" s="9">
        <v>15611766.999999998</v>
      </c>
      <c r="BK277" s="9"/>
      <c r="BL277" s="9">
        <v>15611766.999999998</v>
      </c>
      <c r="BM277" s="9">
        <f>VLOOKUP(A277,[2]ProjectDetails!$A$2:$CQ$621,63,FALSE)</f>
        <v>15611766.999999998</v>
      </c>
      <c r="BN277" s="11">
        <v>37497</v>
      </c>
      <c r="BO277" s="11"/>
      <c r="BP277" s="11">
        <v>38749</v>
      </c>
      <c r="BQ277" s="11">
        <v>38807</v>
      </c>
      <c r="BR277" s="11">
        <v>38807</v>
      </c>
      <c r="BS277" s="11"/>
      <c r="BT277" s="11">
        <v>39314</v>
      </c>
      <c r="BU277" s="11">
        <v>39314</v>
      </c>
      <c r="BV277" s="11"/>
      <c r="BW277" s="11"/>
      <c r="BX277" s="11"/>
      <c r="BY277" s="11"/>
      <c r="BZ277" s="11"/>
      <c r="CA277" s="11"/>
      <c r="CB277" s="11"/>
      <c r="CC277" s="11">
        <v>39352</v>
      </c>
      <c r="CD277" s="11">
        <v>39326</v>
      </c>
      <c r="CE277" s="11"/>
      <c r="CF277" s="11"/>
      <c r="CG277" s="11">
        <v>39352</v>
      </c>
      <c r="CH277" s="11">
        <v>41274</v>
      </c>
      <c r="CI277" s="11"/>
      <c r="CJ277" s="11"/>
      <c r="CK277" s="11"/>
      <c r="CL277" s="11">
        <v>41274</v>
      </c>
      <c r="CM277" s="11"/>
      <c r="CN277" s="11"/>
      <c r="CO277" s="11"/>
      <c r="CP277" s="11"/>
      <c r="CQ277" s="11"/>
      <c r="CR277" s="11"/>
      <c r="CS277" s="11"/>
      <c r="CU277" s="12">
        <f>VLOOKUP(A277, '[3]compiled projects'!$A$1:$R$382, 14,FALSE)</f>
        <v>1</v>
      </c>
      <c r="CW277" t="s">
        <v>118</v>
      </c>
    </row>
    <row r="278" spans="1:101" x14ac:dyDescent="0.2">
      <c r="A278" s="8">
        <v>1214</v>
      </c>
      <c r="B278" s="8">
        <f>VLOOKUP(A278, [1]TERDataset_APR2014!$A$2:$A$919, 1, FALSE)</f>
        <v>1214</v>
      </c>
      <c r="C278" t="s">
        <v>132</v>
      </c>
      <c r="D278" t="s">
        <v>132</v>
      </c>
      <c r="F278" t="s">
        <v>119</v>
      </c>
      <c r="H278" t="s">
        <v>397</v>
      </c>
      <c r="J278" t="s">
        <v>398</v>
      </c>
      <c r="K278" t="s">
        <v>105</v>
      </c>
      <c r="L278" t="s">
        <v>106</v>
      </c>
      <c r="M278" t="s">
        <v>106</v>
      </c>
      <c r="N278" t="s">
        <v>966</v>
      </c>
      <c r="O278" t="s">
        <v>777</v>
      </c>
      <c r="P278" t="s">
        <v>109</v>
      </c>
      <c r="Q278" t="s">
        <v>110</v>
      </c>
      <c r="R278" t="s">
        <v>400</v>
      </c>
      <c r="S278" t="s">
        <v>112</v>
      </c>
      <c r="T278" t="s">
        <v>113</v>
      </c>
      <c r="U278" t="s">
        <v>967</v>
      </c>
      <c r="V278" t="s">
        <v>140</v>
      </c>
      <c r="Y278" t="b">
        <v>0</v>
      </c>
      <c r="Z278" t="b">
        <v>0</v>
      </c>
      <c r="AA278" t="b">
        <v>0</v>
      </c>
      <c r="AB278" t="b">
        <v>0</v>
      </c>
      <c r="AC278" t="b">
        <v>0</v>
      </c>
      <c r="AD278" t="b">
        <v>0</v>
      </c>
      <c r="AE278" t="b">
        <v>0</v>
      </c>
      <c r="AF278" t="b">
        <v>0</v>
      </c>
      <c r="AG278" t="b">
        <v>0</v>
      </c>
      <c r="AH278" t="b">
        <v>1</v>
      </c>
      <c r="AI278" t="s">
        <v>581</v>
      </c>
      <c r="AL278">
        <v>75534</v>
      </c>
      <c r="AM278" t="s">
        <v>968</v>
      </c>
      <c r="AT278" s="9">
        <v>350000</v>
      </c>
      <c r="AU278" s="9"/>
      <c r="AV278" s="9"/>
      <c r="AW278" s="9">
        <v>350000</v>
      </c>
      <c r="AX278" s="9"/>
      <c r="AY278" s="9"/>
      <c r="AZ278" s="9"/>
      <c r="BA278" s="9"/>
      <c r="BB278" s="9">
        <v>6150000</v>
      </c>
      <c r="BC278" s="9"/>
      <c r="BD278" s="9">
        <v>6150000</v>
      </c>
      <c r="BE278" s="9">
        <f t="shared" si="13"/>
        <v>6150000</v>
      </c>
      <c r="BF278" s="10">
        <f>VLOOKUP(B278, [1]TERDataset_APR2014!$A$2:$EM$919, 50, FALSE)</f>
        <v>6.15</v>
      </c>
      <c r="BG278" s="9">
        <v>585000</v>
      </c>
      <c r="BH278" s="9"/>
      <c r="BI278" s="9"/>
      <c r="BJ278" s="9">
        <v>6100000</v>
      </c>
      <c r="BK278" s="9"/>
      <c r="BL278" s="9">
        <v>6550000</v>
      </c>
      <c r="BM278" s="9">
        <f>VLOOKUP(A278,[2]ProjectDetails!$A$2:$CQ$621,63,FALSE)</f>
        <v>6550000</v>
      </c>
      <c r="BN278" s="11">
        <v>37118</v>
      </c>
      <c r="BO278" s="11"/>
      <c r="BP278" s="11">
        <v>38880</v>
      </c>
      <c r="BQ278" s="11">
        <v>38930</v>
      </c>
      <c r="BR278" s="11">
        <v>38930</v>
      </c>
      <c r="BS278" s="11"/>
      <c r="BT278" s="11">
        <v>39223</v>
      </c>
      <c r="BU278" s="11">
        <v>39223</v>
      </c>
      <c r="BV278" s="11"/>
      <c r="BW278" s="11"/>
      <c r="BX278" s="11"/>
      <c r="BY278" s="11"/>
      <c r="BZ278" s="11"/>
      <c r="CA278" s="11"/>
      <c r="CB278" s="11"/>
      <c r="CC278" s="11">
        <v>39245</v>
      </c>
      <c r="CD278" s="11"/>
      <c r="CE278" s="11"/>
      <c r="CF278" s="11"/>
      <c r="CG278" s="11">
        <v>39344</v>
      </c>
      <c r="CH278" s="11">
        <v>41469</v>
      </c>
      <c r="CI278" s="11"/>
      <c r="CJ278" s="11"/>
      <c r="CK278" s="11"/>
      <c r="CL278" s="11"/>
      <c r="CM278" s="11"/>
      <c r="CN278" s="11"/>
      <c r="CO278" s="11"/>
      <c r="CP278" s="11"/>
      <c r="CQ278" s="11"/>
      <c r="CR278" s="11">
        <v>40543</v>
      </c>
      <c r="CS278" s="11"/>
      <c r="CU278" s="12">
        <f>VLOOKUP(A278, '[3]compiled projects'!$A$1:$R$382, 14,FALSE)</f>
        <v>1</v>
      </c>
      <c r="CV278" s="12">
        <v>1</v>
      </c>
      <c r="CW278" t="s">
        <v>118</v>
      </c>
    </row>
    <row r="279" spans="1:101" x14ac:dyDescent="0.2">
      <c r="A279" s="8">
        <v>1216</v>
      </c>
      <c r="B279" s="8">
        <f>VLOOKUP(A279, [1]TERDataset_APR2014!$A$2:$A$919, 1, FALSE)</f>
        <v>1216</v>
      </c>
      <c r="C279" t="s">
        <v>161</v>
      </c>
      <c r="D279" t="s">
        <v>161</v>
      </c>
      <c r="F279" t="s">
        <v>102</v>
      </c>
      <c r="G279" t="s">
        <v>102</v>
      </c>
      <c r="H279" t="s">
        <v>169</v>
      </c>
      <c r="I279" t="s">
        <v>969</v>
      </c>
      <c r="J279" t="s">
        <v>970</v>
      </c>
      <c r="K279" t="s">
        <v>105</v>
      </c>
      <c r="L279" t="s">
        <v>106</v>
      </c>
      <c r="M279" t="s">
        <v>106</v>
      </c>
      <c r="N279" t="s">
        <v>971</v>
      </c>
      <c r="O279" t="s">
        <v>777</v>
      </c>
      <c r="P279" t="s">
        <v>109</v>
      </c>
      <c r="Q279" t="s">
        <v>110</v>
      </c>
      <c r="R279" t="s">
        <v>111</v>
      </c>
      <c r="S279" t="s">
        <v>112</v>
      </c>
      <c r="T279" t="s">
        <v>113</v>
      </c>
      <c r="U279" t="s">
        <v>972</v>
      </c>
      <c r="V279" t="s">
        <v>354</v>
      </c>
      <c r="Y279" t="b">
        <v>0</v>
      </c>
      <c r="Z279" t="b">
        <v>1</v>
      </c>
      <c r="AA279" t="b">
        <v>0</v>
      </c>
      <c r="AB279" t="b">
        <v>0</v>
      </c>
      <c r="AC279" t="b">
        <v>0</v>
      </c>
      <c r="AD279" t="b">
        <v>0</v>
      </c>
      <c r="AE279" t="b">
        <v>0</v>
      </c>
      <c r="AF279" t="b">
        <v>0</v>
      </c>
      <c r="AG279" t="b">
        <v>0</v>
      </c>
      <c r="AH279" t="b">
        <v>0</v>
      </c>
      <c r="AI279" t="s">
        <v>525</v>
      </c>
      <c r="AM279" t="s">
        <v>117</v>
      </c>
      <c r="AT279" s="9">
        <v>350000</v>
      </c>
      <c r="AU279" s="9"/>
      <c r="AV279" s="9"/>
      <c r="AW279" s="9">
        <v>350000</v>
      </c>
      <c r="AX279" s="9"/>
      <c r="AY279" s="9"/>
      <c r="AZ279" s="9"/>
      <c r="BA279" s="9"/>
      <c r="BB279" s="9">
        <v>2400000</v>
      </c>
      <c r="BC279" s="9"/>
      <c r="BD279" s="9">
        <v>2400000</v>
      </c>
      <c r="BE279" s="9">
        <f t="shared" si="13"/>
        <v>2400000</v>
      </c>
      <c r="BF279" s="10">
        <f>VLOOKUP(B279, [1]TERDataset_APR2014!$A$2:$EM$919, 50, FALSE)</f>
        <v>2.3999998599999999</v>
      </c>
      <c r="BG279" s="9">
        <v>426750</v>
      </c>
      <c r="BH279" s="9"/>
      <c r="BI279" s="9"/>
      <c r="BJ279" s="9">
        <v>3829000</v>
      </c>
      <c r="BK279" s="9"/>
      <c r="BL279" s="9">
        <v>3703000.0000000005</v>
      </c>
      <c r="BM279" s="9">
        <f>BL279</f>
        <v>3703000.0000000005</v>
      </c>
      <c r="BN279" s="11"/>
      <c r="BO279" s="11"/>
      <c r="BP279" s="11">
        <v>37742</v>
      </c>
      <c r="BQ279" s="11">
        <v>37757</v>
      </c>
      <c r="BR279" s="11">
        <v>37757</v>
      </c>
      <c r="BS279" s="11"/>
      <c r="BT279" s="11">
        <v>38111</v>
      </c>
      <c r="BU279" s="11">
        <v>38111</v>
      </c>
      <c r="BV279" s="11"/>
      <c r="BW279" s="11"/>
      <c r="BX279" s="11"/>
      <c r="BY279" s="11"/>
      <c r="BZ279" s="11"/>
      <c r="CA279" s="11"/>
      <c r="CB279" s="11"/>
      <c r="CC279" s="11">
        <v>38170</v>
      </c>
      <c r="CD279" s="11"/>
      <c r="CE279" s="11"/>
      <c r="CF279" s="11"/>
      <c r="CG279" s="11">
        <v>38200</v>
      </c>
      <c r="CH279" s="11"/>
      <c r="CI279" s="11">
        <v>39873</v>
      </c>
      <c r="CJ279" s="11"/>
      <c r="CK279" s="11"/>
      <c r="CL279" s="11"/>
      <c r="CM279" s="11"/>
      <c r="CN279" s="11"/>
      <c r="CO279" s="11"/>
      <c r="CP279" s="11"/>
      <c r="CQ279" s="11">
        <v>38170</v>
      </c>
      <c r="CR279" s="11"/>
      <c r="CS279" s="11"/>
      <c r="CT279" s="12">
        <v>1</v>
      </c>
      <c r="CW279" t="s">
        <v>125</v>
      </c>
    </row>
    <row r="280" spans="1:101" x14ac:dyDescent="0.2">
      <c r="A280" s="8">
        <v>1217</v>
      </c>
      <c r="B280" s="8">
        <f>VLOOKUP(A280, [1]TERDataset_APR2014!$A$2:$A$919, 1, FALSE)</f>
        <v>1217</v>
      </c>
      <c r="C280" t="s">
        <v>101</v>
      </c>
      <c r="D280" t="s">
        <v>101</v>
      </c>
      <c r="F280" t="s">
        <v>119</v>
      </c>
      <c r="H280" t="s">
        <v>183</v>
      </c>
      <c r="J280" t="s">
        <v>184</v>
      </c>
      <c r="K280" t="s">
        <v>105</v>
      </c>
      <c r="L280" t="s">
        <v>106</v>
      </c>
      <c r="M280" t="s">
        <v>106</v>
      </c>
      <c r="N280" t="s">
        <v>973</v>
      </c>
      <c r="O280" t="s">
        <v>777</v>
      </c>
      <c r="P280" t="s">
        <v>109</v>
      </c>
      <c r="Q280" t="s">
        <v>110</v>
      </c>
      <c r="R280" t="s">
        <v>400</v>
      </c>
      <c r="S280" t="s">
        <v>112</v>
      </c>
      <c r="T280" t="s">
        <v>113</v>
      </c>
      <c r="U280" t="s">
        <v>974</v>
      </c>
      <c r="V280" t="s">
        <v>115</v>
      </c>
      <c r="Y280" t="b">
        <v>0</v>
      </c>
      <c r="Z280" t="b">
        <v>0</v>
      </c>
      <c r="AA280" t="b">
        <v>0</v>
      </c>
      <c r="AB280" t="b">
        <v>0</v>
      </c>
      <c r="AC280" t="b">
        <v>0</v>
      </c>
      <c r="AD280" t="b">
        <v>0</v>
      </c>
      <c r="AE280" t="b">
        <v>0</v>
      </c>
      <c r="AF280" t="b">
        <v>0</v>
      </c>
      <c r="AG280" t="b">
        <v>0</v>
      </c>
      <c r="AH280" t="b">
        <v>0</v>
      </c>
      <c r="AI280" t="s">
        <v>581</v>
      </c>
      <c r="AK280">
        <v>1822</v>
      </c>
      <c r="AM280" t="s">
        <v>131</v>
      </c>
      <c r="AT280" s="9">
        <v>250000</v>
      </c>
      <c r="AU280" s="9"/>
      <c r="AV280" s="9"/>
      <c r="AW280" s="9">
        <v>250000</v>
      </c>
      <c r="AX280" s="9"/>
      <c r="AY280" s="9"/>
      <c r="AZ280" s="9"/>
      <c r="BA280" s="9"/>
      <c r="BB280" s="9">
        <v>1964895</v>
      </c>
      <c r="BC280" s="9"/>
      <c r="BD280" s="9">
        <v>1964895</v>
      </c>
      <c r="BE280" s="9">
        <f t="shared" si="13"/>
        <v>1964895</v>
      </c>
      <c r="BF280" s="10">
        <f>VLOOKUP(B280, [1]TERDataset_APR2014!$A$2:$EM$919, 50, FALSE)</f>
        <v>1.9648950000000001</v>
      </c>
      <c r="BG280" s="9">
        <v>382000</v>
      </c>
      <c r="BH280" s="9"/>
      <c r="BI280" s="9"/>
      <c r="BJ280" s="9">
        <v>2097074.9999999998</v>
      </c>
      <c r="BK280" s="9"/>
      <c r="BL280" s="9">
        <v>2097074.9999999998</v>
      </c>
      <c r="BM280" s="9">
        <f>VLOOKUP(A280,[2]ProjectDetails!$A$2:$CQ$621,63,FALSE)</f>
        <v>2097074.9999999998</v>
      </c>
      <c r="BN280" s="11">
        <v>38175</v>
      </c>
      <c r="BO280" s="11"/>
      <c r="BP280" s="11">
        <v>38169</v>
      </c>
      <c r="BQ280" s="11">
        <v>38257</v>
      </c>
      <c r="BR280" s="11">
        <v>38257</v>
      </c>
      <c r="BS280" s="11"/>
      <c r="BT280" s="11">
        <v>38855</v>
      </c>
      <c r="BU280" s="11">
        <v>38855</v>
      </c>
      <c r="BV280" s="11"/>
      <c r="BW280" s="11"/>
      <c r="BX280" s="11"/>
      <c r="BY280" s="11"/>
      <c r="BZ280" s="11"/>
      <c r="CA280" s="11"/>
      <c r="CB280" s="11"/>
      <c r="CC280" s="11">
        <v>39155</v>
      </c>
      <c r="CD280" s="11"/>
      <c r="CE280" s="11"/>
      <c r="CF280" s="11"/>
      <c r="CG280" s="11">
        <v>39155</v>
      </c>
      <c r="CH280" s="11">
        <v>40967</v>
      </c>
      <c r="CI280" s="11"/>
      <c r="CJ280" s="11"/>
      <c r="CK280" s="11"/>
      <c r="CL280" s="11">
        <v>41639</v>
      </c>
      <c r="CM280" s="11"/>
      <c r="CN280" s="11"/>
      <c r="CO280" s="11"/>
      <c r="CP280" s="11"/>
      <c r="CQ280" s="11">
        <v>39155</v>
      </c>
      <c r="CR280" s="11">
        <v>41274</v>
      </c>
      <c r="CS280" s="11"/>
      <c r="CU280" s="12">
        <f>VLOOKUP(A280, '[3]compiled projects'!$A$1:$R$382, 14,FALSE)</f>
        <v>1</v>
      </c>
      <c r="CW280" t="s">
        <v>118</v>
      </c>
    </row>
    <row r="281" spans="1:101" x14ac:dyDescent="0.2">
      <c r="A281" s="8">
        <v>1221</v>
      </c>
      <c r="B281" s="8">
        <f>VLOOKUP(A281, [1]TERDataset_APR2014!$A$2:$A$919, 1, FALSE)</f>
        <v>1221</v>
      </c>
      <c r="C281" t="s">
        <v>132</v>
      </c>
      <c r="D281" t="s">
        <v>132</v>
      </c>
      <c r="F281" t="s">
        <v>102</v>
      </c>
      <c r="H281" t="s">
        <v>975</v>
      </c>
      <c r="J281" t="s">
        <v>976</v>
      </c>
      <c r="K281" t="s">
        <v>105</v>
      </c>
      <c r="L281" t="s">
        <v>106</v>
      </c>
      <c r="M281" t="s">
        <v>106</v>
      </c>
      <c r="N281" t="s">
        <v>977</v>
      </c>
      <c r="O281" t="s">
        <v>777</v>
      </c>
      <c r="P281" t="s">
        <v>109</v>
      </c>
      <c r="Q281" t="s">
        <v>110</v>
      </c>
      <c r="R281" t="s">
        <v>111</v>
      </c>
      <c r="S281" t="s">
        <v>112</v>
      </c>
      <c r="T281" t="s">
        <v>113</v>
      </c>
      <c r="U281" t="s">
        <v>978</v>
      </c>
      <c r="V281" t="s">
        <v>115</v>
      </c>
      <c r="Y281" t="b">
        <v>0</v>
      </c>
      <c r="Z281" t="b">
        <v>0</v>
      </c>
      <c r="AA281" t="b">
        <v>0</v>
      </c>
      <c r="AB281" t="b">
        <v>0</v>
      </c>
      <c r="AC281" t="b">
        <v>0</v>
      </c>
      <c r="AD281" t="b">
        <v>0</v>
      </c>
      <c r="AE281" t="b">
        <v>0</v>
      </c>
      <c r="AF281" t="b">
        <v>0</v>
      </c>
      <c r="AG281" t="b">
        <v>0</v>
      </c>
      <c r="AH281" t="b">
        <v>1</v>
      </c>
      <c r="AI281" t="s">
        <v>525</v>
      </c>
      <c r="AL281">
        <v>49513</v>
      </c>
      <c r="AM281" t="s">
        <v>131</v>
      </c>
      <c r="AT281" s="9">
        <v>350000</v>
      </c>
      <c r="AU281" s="9"/>
      <c r="AV281" s="9"/>
      <c r="AW281" s="9">
        <v>350000</v>
      </c>
      <c r="AX281" s="9"/>
      <c r="AY281" s="9"/>
      <c r="AZ281" s="9"/>
      <c r="BA281" s="9"/>
      <c r="BB281" s="9">
        <v>4800000</v>
      </c>
      <c r="BC281" s="9"/>
      <c r="BD281" s="9">
        <v>4800000</v>
      </c>
      <c r="BE281" s="9">
        <f t="shared" si="13"/>
        <v>4800000</v>
      </c>
      <c r="BF281" s="10">
        <f>VLOOKUP(B281, [1]TERDataset_APR2014!$A$2:$EM$919, 50, FALSE)</f>
        <v>4.7996645000000004</v>
      </c>
      <c r="BG281" s="9">
        <v>502000</v>
      </c>
      <c r="BH281" s="9"/>
      <c r="BI281" s="9"/>
      <c r="BJ281" s="9">
        <v>4400000</v>
      </c>
      <c r="BK281" s="9"/>
      <c r="BL281" s="9">
        <v>6310000.0000000009</v>
      </c>
      <c r="BM281" s="9">
        <f>VLOOKUP(A281,[2]ProjectDetails!$A$2:$CQ$621,63,FALSE)</f>
        <v>6310000.0000000009</v>
      </c>
      <c r="BN281" s="11">
        <v>37327</v>
      </c>
      <c r="BO281" s="11"/>
      <c r="BP281" s="11">
        <v>37742</v>
      </c>
      <c r="BQ281" s="11">
        <v>37757</v>
      </c>
      <c r="BR281" s="11">
        <v>37757</v>
      </c>
      <c r="BS281" s="11"/>
      <c r="BT281" s="11">
        <v>38142</v>
      </c>
      <c r="BU281" s="11">
        <v>38142</v>
      </c>
      <c r="BV281" s="11"/>
      <c r="BW281" s="11"/>
      <c r="BX281" s="11"/>
      <c r="BY281" s="11"/>
      <c r="BZ281" s="11"/>
      <c r="CA281" s="11"/>
      <c r="CB281" s="11"/>
      <c r="CC281" s="11">
        <v>38300</v>
      </c>
      <c r="CD281" s="11"/>
      <c r="CE281" s="11"/>
      <c r="CF281" s="11"/>
      <c r="CG281" s="11">
        <v>38425</v>
      </c>
      <c r="CH281" s="11">
        <v>40268</v>
      </c>
      <c r="CI281" s="11">
        <v>40268</v>
      </c>
      <c r="CJ281" s="11"/>
      <c r="CK281" s="11"/>
      <c r="CL281" s="11"/>
      <c r="CM281" s="11"/>
      <c r="CN281" s="11"/>
      <c r="CO281" s="11"/>
      <c r="CP281" s="11"/>
      <c r="CQ281" s="11">
        <v>38425</v>
      </c>
      <c r="CR281" s="11"/>
      <c r="CS281" s="11"/>
      <c r="CU281" s="12">
        <f>VLOOKUP(A281, '[3]compiled projects'!$A$1:$R$382, 14,FALSE)</f>
        <v>1</v>
      </c>
      <c r="CW281" t="s">
        <v>118</v>
      </c>
    </row>
    <row r="282" spans="1:101" x14ac:dyDescent="0.2">
      <c r="A282" s="8">
        <v>1224</v>
      </c>
      <c r="B282" s="8">
        <f>VLOOKUP(A282, [1]TERDataset_APR2014!$A$2:$A$919, 1, FALSE)</f>
        <v>1224</v>
      </c>
      <c r="C282" t="s">
        <v>161</v>
      </c>
      <c r="D282" t="s">
        <v>161</v>
      </c>
      <c r="F282" t="s">
        <v>162</v>
      </c>
      <c r="G282" t="s">
        <v>979</v>
      </c>
      <c r="H282" t="s">
        <v>164</v>
      </c>
      <c r="I282" t="s">
        <v>980</v>
      </c>
      <c r="J282" t="s">
        <v>981</v>
      </c>
      <c r="K282" t="s">
        <v>105</v>
      </c>
      <c r="L282" t="s">
        <v>106</v>
      </c>
      <c r="M282" t="s">
        <v>106</v>
      </c>
      <c r="N282" t="s">
        <v>982</v>
      </c>
      <c r="O282" t="s">
        <v>108</v>
      </c>
      <c r="P282" t="s">
        <v>109</v>
      </c>
      <c r="Q282" t="s">
        <v>110</v>
      </c>
      <c r="R282" t="s">
        <v>138</v>
      </c>
      <c r="S282" t="s">
        <v>112</v>
      </c>
      <c r="T282" t="s">
        <v>113</v>
      </c>
      <c r="U282" t="s">
        <v>983</v>
      </c>
      <c r="V282" t="s">
        <v>242</v>
      </c>
      <c r="Y282" t="b">
        <v>0</v>
      </c>
      <c r="Z282" t="b">
        <v>1</v>
      </c>
      <c r="AA282" t="b">
        <v>0</v>
      </c>
      <c r="AB282" t="b">
        <v>0</v>
      </c>
      <c r="AC282" t="b">
        <v>0</v>
      </c>
      <c r="AD282" t="b">
        <v>0</v>
      </c>
      <c r="AE282" t="b">
        <v>0</v>
      </c>
      <c r="AF282" t="b">
        <v>0</v>
      </c>
      <c r="AG282" t="b">
        <v>0</v>
      </c>
      <c r="AH282" t="b">
        <v>0</v>
      </c>
      <c r="AI282" t="s">
        <v>116</v>
      </c>
      <c r="AM282" t="s">
        <v>984</v>
      </c>
      <c r="AT282" s="9">
        <v>273000</v>
      </c>
      <c r="AU282" s="9"/>
      <c r="AV282" s="9">
        <v>25000</v>
      </c>
      <c r="AW282" s="9">
        <v>248000</v>
      </c>
      <c r="AX282" s="9"/>
      <c r="AY282" s="9"/>
      <c r="AZ282" s="9"/>
      <c r="BA282" s="9"/>
      <c r="BB282" s="9">
        <v>5022646</v>
      </c>
      <c r="BC282" s="9"/>
      <c r="BD282" s="9">
        <v>5022646</v>
      </c>
      <c r="BE282" s="9">
        <f t="shared" si="13"/>
        <v>5022646</v>
      </c>
      <c r="BF282" s="10">
        <f>VLOOKUP(B282, [1]TERDataset_APR2014!$A$2:$EM$919, 50, FALSE)</f>
        <v>5.0226459999999999</v>
      </c>
      <c r="BG282" s="9">
        <v>240000</v>
      </c>
      <c r="BH282" s="9"/>
      <c r="BI282" s="9"/>
      <c r="BJ282" s="9">
        <v>3576739</v>
      </c>
      <c r="BK282" s="9"/>
      <c r="BL282" s="9">
        <v>9000000</v>
      </c>
      <c r="BM282" s="9">
        <f>BL282</f>
        <v>9000000</v>
      </c>
      <c r="BN282" s="11">
        <v>37165</v>
      </c>
      <c r="BO282" s="11"/>
      <c r="BP282" s="11">
        <v>37226</v>
      </c>
      <c r="BQ282" s="11">
        <v>37232</v>
      </c>
      <c r="BR282" s="11">
        <v>37232</v>
      </c>
      <c r="BS282" s="11"/>
      <c r="BT282" s="11">
        <v>37453</v>
      </c>
      <c r="BU282" s="11">
        <v>37453</v>
      </c>
      <c r="BV282" s="11"/>
      <c r="BW282" s="11"/>
      <c r="BX282" s="11"/>
      <c r="BY282" s="11"/>
      <c r="BZ282" s="11"/>
      <c r="CA282" s="11"/>
      <c r="CB282" s="11"/>
      <c r="CC282" s="11">
        <v>37469</v>
      </c>
      <c r="CD282" s="11"/>
      <c r="CE282" s="11"/>
      <c r="CF282" s="11"/>
      <c r="CG282" s="11">
        <v>37469</v>
      </c>
      <c r="CH282" s="11">
        <v>39263</v>
      </c>
      <c r="CI282" s="11">
        <v>39263</v>
      </c>
      <c r="CJ282" s="11"/>
      <c r="CK282" s="11"/>
      <c r="CL282" s="11"/>
      <c r="CM282" s="11">
        <v>38504</v>
      </c>
      <c r="CN282" s="11"/>
      <c r="CO282" s="11"/>
      <c r="CP282" s="11"/>
      <c r="CQ282" s="11">
        <v>37469</v>
      </c>
      <c r="CR282" s="11"/>
      <c r="CS282" s="11"/>
      <c r="CU282" s="12">
        <v>1</v>
      </c>
      <c r="CW282" t="s">
        <v>118</v>
      </c>
    </row>
    <row r="283" spans="1:101" x14ac:dyDescent="0.2">
      <c r="A283" s="8">
        <v>1234</v>
      </c>
      <c r="B283" s="8" t="e">
        <f>VLOOKUP(A283, [1]TERDataset_APR2014!$A$2:$A$919, 1, FALSE)</f>
        <v>#N/A</v>
      </c>
      <c r="C283" t="s">
        <v>132</v>
      </c>
      <c r="D283" t="s">
        <v>132</v>
      </c>
      <c r="F283" t="s">
        <v>102</v>
      </c>
      <c r="H283" t="s">
        <v>483</v>
      </c>
      <c r="J283" t="s">
        <v>484</v>
      </c>
      <c r="K283" t="s">
        <v>105</v>
      </c>
      <c r="L283" t="s">
        <v>106</v>
      </c>
      <c r="M283" t="s">
        <v>106</v>
      </c>
      <c r="N283" t="s">
        <v>985</v>
      </c>
      <c r="O283" t="s">
        <v>777</v>
      </c>
      <c r="P283" t="s">
        <v>109</v>
      </c>
      <c r="Q283" t="s">
        <v>110</v>
      </c>
      <c r="R283" t="s">
        <v>400</v>
      </c>
      <c r="S283" t="s">
        <v>112</v>
      </c>
      <c r="T283" t="s">
        <v>113</v>
      </c>
      <c r="U283" t="s">
        <v>986</v>
      </c>
      <c r="V283" t="s">
        <v>115</v>
      </c>
      <c r="Y283" t="b">
        <v>0</v>
      </c>
      <c r="Z283" t="b">
        <v>0</v>
      </c>
      <c r="AA283" t="b">
        <v>0</v>
      </c>
      <c r="AB283" t="b">
        <v>0</v>
      </c>
      <c r="AC283" t="b">
        <v>0</v>
      </c>
      <c r="AD283" t="b">
        <v>0</v>
      </c>
      <c r="AE283" t="b">
        <v>0</v>
      </c>
      <c r="AF283" t="b">
        <v>0</v>
      </c>
      <c r="AG283" t="b">
        <v>0</v>
      </c>
      <c r="AH283" t="b">
        <v>0</v>
      </c>
      <c r="AI283" t="s">
        <v>987</v>
      </c>
      <c r="AJ283">
        <v>298074</v>
      </c>
      <c r="AL283">
        <v>71579</v>
      </c>
      <c r="AM283" t="s">
        <v>131</v>
      </c>
      <c r="AT283" s="9">
        <v>350000</v>
      </c>
      <c r="AU283" s="9"/>
      <c r="AV283" s="9"/>
      <c r="AW283" s="9">
        <v>350000</v>
      </c>
      <c r="AX283" s="9"/>
      <c r="AY283" s="9"/>
      <c r="AZ283" s="9"/>
      <c r="BA283" s="9"/>
      <c r="BB283" s="9">
        <v>4300000</v>
      </c>
      <c r="BC283" s="9"/>
      <c r="BD283" s="9">
        <v>4300000</v>
      </c>
      <c r="BE283" s="9">
        <f t="shared" si="13"/>
        <v>4300000</v>
      </c>
      <c r="BF283" s="10" t="e">
        <f>VLOOKUP(B283, [1]TERDataset_APR2014!$A$2:$EM$919, 50, FALSE)</f>
        <v>#N/A</v>
      </c>
      <c r="BG283" s="9">
        <v>1316000</v>
      </c>
      <c r="BH283" s="9"/>
      <c r="BI283" s="9"/>
      <c r="BJ283" s="9">
        <v>9800000</v>
      </c>
      <c r="BK283" s="9"/>
      <c r="BL283" s="9">
        <v>7300000</v>
      </c>
      <c r="BM283" s="9">
        <f>VLOOKUP(A283,[2]ProjectDetails!$A$2:$CQ$621,63,FALSE)</f>
        <v>7300000</v>
      </c>
      <c r="BN283" s="11">
        <v>37687</v>
      </c>
      <c r="BO283" s="11"/>
      <c r="BP283" s="11">
        <v>37803</v>
      </c>
      <c r="BQ283" s="11">
        <v>37858</v>
      </c>
      <c r="BR283" s="11">
        <v>37858</v>
      </c>
      <c r="BS283" s="11"/>
      <c r="BT283" s="11">
        <v>39450</v>
      </c>
      <c r="BU283" s="11">
        <v>39450</v>
      </c>
      <c r="BV283" s="11"/>
      <c r="BW283" s="11"/>
      <c r="BX283" s="11"/>
      <c r="BY283" s="11"/>
      <c r="BZ283" s="11"/>
      <c r="CA283" s="11"/>
      <c r="CB283" s="11"/>
      <c r="CC283" s="11">
        <v>39497</v>
      </c>
      <c r="CD283" s="11"/>
      <c r="CE283" s="11"/>
      <c r="CF283" s="11"/>
      <c r="CG283" s="11">
        <v>39735</v>
      </c>
      <c r="CH283" s="11">
        <v>41774</v>
      </c>
      <c r="CI283" s="11"/>
      <c r="CJ283" s="11"/>
      <c r="CK283" s="11"/>
      <c r="CL283" s="11"/>
      <c r="CM283" s="11"/>
      <c r="CN283" s="11"/>
      <c r="CO283" s="11"/>
      <c r="CP283" s="11"/>
      <c r="CQ283" s="11"/>
      <c r="CR283" s="11">
        <v>41274</v>
      </c>
      <c r="CS283" s="11"/>
      <c r="CU283" s="12">
        <f>VLOOKUP(A283, '[3]compiled projects'!$A$1:$R$382, 14,FALSE)</f>
        <v>1</v>
      </c>
      <c r="CW283" t="s">
        <v>118</v>
      </c>
    </row>
    <row r="284" spans="1:101" x14ac:dyDescent="0.2">
      <c r="A284" s="8">
        <v>1236</v>
      </c>
      <c r="B284" s="8">
        <f>VLOOKUP(A284, [1]TERDataset_APR2014!$A$2:$A$919, 1, FALSE)</f>
        <v>1236</v>
      </c>
      <c r="C284" t="s">
        <v>101</v>
      </c>
      <c r="D284" t="s">
        <v>101</v>
      </c>
      <c r="F284" t="s">
        <v>126</v>
      </c>
      <c r="H284" t="s">
        <v>723</v>
      </c>
      <c r="J284" t="s">
        <v>724</v>
      </c>
      <c r="K284" t="s">
        <v>105</v>
      </c>
      <c r="L284" t="s">
        <v>106</v>
      </c>
      <c r="M284" t="s">
        <v>106</v>
      </c>
      <c r="N284" t="s">
        <v>988</v>
      </c>
      <c r="O284" t="s">
        <v>777</v>
      </c>
      <c r="P284" t="s">
        <v>109</v>
      </c>
      <c r="Q284" t="s">
        <v>110</v>
      </c>
      <c r="R284" t="s">
        <v>111</v>
      </c>
      <c r="S284" t="s">
        <v>112</v>
      </c>
      <c r="T284" t="s">
        <v>113</v>
      </c>
      <c r="U284" t="s">
        <v>989</v>
      </c>
      <c r="V284" t="s">
        <v>115</v>
      </c>
      <c r="Y284" t="b">
        <v>0</v>
      </c>
      <c r="Z284" t="b">
        <v>0</v>
      </c>
      <c r="AA284" t="b">
        <v>0</v>
      </c>
      <c r="AB284" t="b">
        <v>0</v>
      </c>
      <c r="AC284" t="b">
        <v>0</v>
      </c>
      <c r="AD284" t="b">
        <v>0</v>
      </c>
      <c r="AE284" t="b">
        <v>0</v>
      </c>
      <c r="AF284" t="b">
        <v>0</v>
      </c>
      <c r="AG284" t="b">
        <v>0</v>
      </c>
      <c r="AH284" t="b">
        <v>1</v>
      </c>
      <c r="AI284" t="s">
        <v>817</v>
      </c>
      <c r="AK284">
        <v>2041</v>
      </c>
      <c r="AM284" t="s">
        <v>131</v>
      </c>
      <c r="AT284" s="9">
        <v>210000</v>
      </c>
      <c r="AU284" s="9"/>
      <c r="AV284" s="9"/>
      <c r="AW284" s="9">
        <v>210000</v>
      </c>
      <c r="AX284" s="9"/>
      <c r="AY284" s="9"/>
      <c r="AZ284" s="9"/>
      <c r="BA284" s="9"/>
      <c r="BB284" s="9">
        <v>3872432</v>
      </c>
      <c r="BC284" s="9"/>
      <c r="BD284" s="9">
        <v>3872431</v>
      </c>
      <c r="BE284" s="9">
        <f t="shared" si="13"/>
        <v>3872431</v>
      </c>
      <c r="BF284" s="10">
        <f>VLOOKUP(B284, [1]TERDataset_APR2014!$A$2:$EM$919, 50, FALSE)</f>
        <v>3.8724309999999997</v>
      </c>
      <c r="BG284" s="9">
        <v>382000</v>
      </c>
      <c r="BH284" s="9"/>
      <c r="BI284" s="9"/>
      <c r="BJ284" s="9">
        <v>7913121</v>
      </c>
      <c r="BK284" s="9"/>
      <c r="BL284" s="9">
        <v>6268960.0000000009</v>
      </c>
      <c r="BM284" s="9">
        <f>VLOOKUP(A284,[2]ProjectDetails!$A$2:$CQ$621,63,FALSE)</f>
        <v>6268960.0000000009</v>
      </c>
      <c r="BN284" s="11"/>
      <c r="BO284" s="11"/>
      <c r="BP284" s="11">
        <v>37926</v>
      </c>
      <c r="BQ284" s="11">
        <v>37946</v>
      </c>
      <c r="BR284" s="11">
        <v>37946</v>
      </c>
      <c r="BS284" s="11"/>
      <c r="BT284" s="11">
        <v>38413</v>
      </c>
      <c r="BU284" s="11">
        <v>38413</v>
      </c>
      <c r="BV284" s="11"/>
      <c r="BW284" s="11"/>
      <c r="BX284" s="11"/>
      <c r="BY284" s="11"/>
      <c r="BZ284" s="11"/>
      <c r="CA284" s="11"/>
      <c r="CB284" s="11"/>
      <c r="CC284" s="11">
        <v>38511</v>
      </c>
      <c r="CD284" s="11"/>
      <c r="CE284" s="11"/>
      <c r="CF284" s="11"/>
      <c r="CG284" s="11">
        <v>38511</v>
      </c>
      <c r="CH284" s="11">
        <v>40390</v>
      </c>
      <c r="CI284" s="11">
        <v>40908</v>
      </c>
      <c r="CJ284" s="11"/>
      <c r="CK284" s="11"/>
      <c r="CL284" s="11"/>
      <c r="CM284" s="11"/>
      <c r="CN284" s="11"/>
      <c r="CO284" s="11"/>
      <c r="CP284" s="11"/>
      <c r="CQ284" s="11">
        <v>38511</v>
      </c>
      <c r="CR284" s="11"/>
      <c r="CS284" s="11"/>
      <c r="CU284" s="12">
        <f>VLOOKUP(A284, '[3]compiled projects'!$A$1:$R$382, 14,FALSE)</f>
        <v>1</v>
      </c>
      <c r="CW284" t="s">
        <v>118</v>
      </c>
    </row>
    <row r="285" spans="1:101" x14ac:dyDescent="0.2">
      <c r="A285" s="8">
        <v>1239</v>
      </c>
      <c r="B285" s="8" t="e">
        <f>VLOOKUP(A285, [1]TERDataset_APR2014!$A$2:$A$919, 1, FALSE)</f>
        <v>#N/A</v>
      </c>
      <c r="C285" t="s">
        <v>101</v>
      </c>
      <c r="D285" t="s">
        <v>101</v>
      </c>
      <c r="F285" t="s">
        <v>102</v>
      </c>
      <c r="H285" t="s">
        <v>429</v>
      </c>
      <c r="J285" t="s">
        <v>430</v>
      </c>
      <c r="K285" t="s">
        <v>105</v>
      </c>
      <c r="L285" t="s">
        <v>106</v>
      </c>
      <c r="M285" t="s">
        <v>106</v>
      </c>
      <c r="N285" t="s">
        <v>990</v>
      </c>
      <c r="O285" t="s">
        <v>777</v>
      </c>
      <c r="P285" t="s">
        <v>109</v>
      </c>
      <c r="Q285" t="s">
        <v>110</v>
      </c>
      <c r="R285" t="s">
        <v>400</v>
      </c>
      <c r="S285" t="s">
        <v>112</v>
      </c>
      <c r="T285" t="s">
        <v>113</v>
      </c>
      <c r="U285" t="s">
        <v>991</v>
      </c>
      <c r="V285" t="s">
        <v>369</v>
      </c>
      <c r="W285" t="s">
        <v>260</v>
      </c>
      <c r="Y285" t="b">
        <v>0</v>
      </c>
      <c r="Z285" t="b">
        <v>0</v>
      </c>
      <c r="AA285" t="b">
        <v>0</v>
      </c>
      <c r="AB285" t="b">
        <v>0</v>
      </c>
      <c r="AC285" t="b">
        <v>0</v>
      </c>
      <c r="AD285" t="b">
        <v>0</v>
      </c>
      <c r="AE285" t="b">
        <v>0</v>
      </c>
      <c r="AF285" t="b">
        <v>0</v>
      </c>
      <c r="AG285" t="b">
        <v>0</v>
      </c>
      <c r="AH285" t="b">
        <v>0</v>
      </c>
      <c r="AI285" t="s">
        <v>803</v>
      </c>
      <c r="AK285">
        <v>494</v>
      </c>
      <c r="AM285" t="s">
        <v>586</v>
      </c>
      <c r="AT285" s="9">
        <v>317821</v>
      </c>
      <c r="AU285" s="9"/>
      <c r="AV285" s="9"/>
      <c r="AW285" s="9">
        <v>317821</v>
      </c>
      <c r="AX285" s="9"/>
      <c r="AY285" s="9"/>
      <c r="AZ285" s="9"/>
      <c r="BA285" s="9"/>
      <c r="BB285" s="9">
        <v>9000000</v>
      </c>
      <c r="BC285" s="9"/>
      <c r="BD285" s="9">
        <v>9000000</v>
      </c>
      <c r="BE285" s="9">
        <f t="shared" si="13"/>
        <v>9000000</v>
      </c>
      <c r="BF285" s="10" t="e">
        <f>VLOOKUP(B285, [1]TERDataset_APR2014!$A$2:$EM$919, 50, FALSE)</f>
        <v>#N/A</v>
      </c>
      <c r="BG285" s="9">
        <v>838603.89</v>
      </c>
      <c r="BH285" s="9"/>
      <c r="BI285" s="9"/>
      <c r="BJ285" s="9">
        <v>22429499.999999996</v>
      </c>
      <c r="BK285" s="9"/>
      <c r="BL285" s="9">
        <v>23679000</v>
      </c>
      <c r="BM285" s="9">
        <f>VLOOKUP(A285,[2]ProjectDetails!$A$2:$CQ$621,63,FALSE)</f>
        <v>23679000</v>
      </c>
      <c r="BN285" s="11"/>
      <c r="BO285" s="11"/>
      <c r="BP285" s="11">
        <v>38880</v>
      </c>
      <c r="BQ285" s="11">
        <v>38930</v>
      </c>
      <c r="BR285" s="11">
        <v>38930</v>
      </c>
      <c r="BS285" s="11"/>
      <c r="BT285" s="11">
        <v>39513</v>
      </c>
      <c r="BU285" s="11">
        <v>39513</v>
      </c>
      <c r="BV285" s="11"/>
      <c r="BW285" s="11"/>
      <c r="BX285" s="11"/>
      <c r="BY285" s="11"/>
      <c r="BZ285" s="11"/>
      <c r="CA285" s="11"/>
      <c r="CB285" s="11"/>
      <c r="CC285" s="11">
        <v>39693</v>
      </c>
      <c r="CD285" s="11"/>
      <c r="CE285" s="11"/>
      <c r="CF285" s="11"/>
      <c r="CG285" s="11">
        <v>39693</v>
      </c>
      <c r="CH285" s="11">
        <v>42643</v>
      </c>
      <c r="CI285" s="11"/>
      <c r="CJ285" s="11"/>
      <c r="CK285" s="11"/>
      <c r="CL285" s="11">
        <v>42735</v>
      </c>
      <c r="CM285" s="11"/>
      <c r="CN285" s="11"/>
      <c r="CO285" s="11"/>
      <c r="CP285" s="11"/>
      <c r="CQ285" s="11"/>
      <c r="CR285" s="11">
        <v>41274</v>
      </c>
      <c r="CS285" s="11"/>
      <c r="CT285" s="12">
        <f>VLOOKUP(A285,'[3]compiled projects'!A$1:R$382,11,FALSE)</f>
        <v>1</v>
      </c>
      <c r="CW285" t="s">
        <v>125</v>
      </c>
    </row>
    <row r="286" spans="1:101" x14ac:dyDescent="0.2">
      <c r="A286" s="8">
        <v>1242</v>
      </c>
      <c r="B286" s="8">
        <f>VLOOKUP(A286, [1]TERDataset_APR2014!$A$2:$A$919, 1, FALSE)</f>
        <v>1242</v>
      </c>
      <c r="C286" t="s">
        <v>534</v>
      </c>
      <c r="D286" t="s">
        <v>161</v>
      </c>
      <c r="E286" t="s">
        <v>101</v>
      </c>
      <c r="F286" t="s">
        <v>102</v>
      </c>
      <c r="H286" t="s">
        <v>169</v>
      </c>
      <c r="I286" t="s">
        <v>992</v>
      </c>
      <c r="J286" t="s">
        <v>993</v>
      </c>
      <c r="K286" t="s">
        <v>105</v>
      </c>
      <c r="L286" t="s">
        <v>106</v>
      </c>
      <c r="M286" t="s">
        <v>106</v>
      </c>
      <c r="N286" t="s">
        <v>994</v>
      </c>
      <c r="O286" t="s">
        <v>108</v>
      </c>
      <c r="P286" t="s">
        <v>109</v>
      </c>
      <c r="Q286" t="s">
        <v>110</v>
      </c>
      <c r="R286" t="s">
        <v>111</v>
      </c>
      <c r="S286" t="s">
        <v>112</v>
      </c>
      <c r="T286" t="s">
        <v>113</v>
      </c>
      <c r="U286" t="s">
        <v>995</v>
      </c>
      <c r="V286" t="s">
        <v>140</v>
      </c>
      <c r="Y286" t="b">
        <v>0</v>
      </c>
      <c r="Z286" t="b">
        <v>1</v>
      </c>
      <c r="AA286" t="b">
        <v>0</v>
      </c>
      <c r="AB286" t="b">
        <v>0</v>
      </c>
      <c r="AC286" t="b">
        <v>0</v>
      </c>
      <c r="AD286" t="b">
        <v>0</v>
      </c>
      <c r="AE286" t="b">
        <v>0</v>
      </c>
      <c r="AF286" t="b">
        <v>0</v>
      </c>
      <c r="AG286" t="b">
        <v>0</v>
      </c>
      <c r="AH286" t="b">
        <v>0</v>
      </c>
      <c r="AI286" t="s">
        <v>116</v>
      </c>
      <c r="AK286">
        <v>1620</v>
      </c>
      <c r="AM286" t="s">
        <v>996</v>
      </c>
      <c r="AT286" s="9">
        <v>365000</v>
      </c>
      <c r="AU286" s="9"/>
      <c r="AV286" s="9">
        <v>25000</v>
      </c>
      <c r="AW286" s="9">
        <v>340000</v>
      </c>
      <c r="AX286" s="9"/>
      <c r="AY286" s="9"/>
      <c r="AZ286" s="9"/>
      <c r="BA286" s="9"/>
      <c r="BB286" s="9">
        <v>4987134</v>
      </c>
      <c r="BC286" s="9"/>
      <c r="BD286" s="9">
        <v>4987134</v>
      </c>
      <c r="BE286" s="9">
        <f t="shared" si="13"/>
        <v>4987134</v>
      </c>
      <c r="BF286" s="10">
        <f>VLOOKUP(B286, [1]TERDataset_APR2014!$A$2:$EM$919, 50, FALSE)</f>
        <v>4.9871335300000004</v>
      </c>
      <c r="BG286" s="9">
        <v>141540</v>
      </c>
      <c r="BH286" s="9"/>
      <c r="BI286" s="9"/>
      <c r="BJ286" s="9">
        <v>10232000</v>
      </c>
      <c r="BK286" s="9"/>
      <c r="BL286" s="9">
        <v>10231999</v>
      </c>
      <c r="BM286" s="9">
        <f>VLOOKUP(A286,[2]ProjectDetails!$A$2:$CQ$621,63,FALSE)</f>
        <v>10231999</v>
      </c>
      <c r="BN286" s="11">
        <v>37418</v>
      </c>
      <c r="BO286" s="11"/>
      <c r="BP286" s="11">
        <v>37226</v>
      </c>
      <c r="BQ286" s="11">
        <v>37232</v>
      </c>
      <c r="BR286" s="11">
        <v>37232</v>
      </c>
      <c r="BS286" s="11"/>
      <c r="BT286" s="11">
        <v>37454</v>
      </c>
      <c r="BU286" s="11">
        <v>37454</v>
      </c>
      <c r="BV286" s="11"/>
      <c r="BW286" s="11"/>
      <c r="BX286" s="11"/>
      <c r="BY286" s="11"/>
      <c r="BZ286" s="11"/>
      <c r="CA286" s="11"/>
      <c r="CB286" s="11"/>
      <c r="CC286" s="11">
        <v>37480</v>
      </c>
      <c r="CD286" s="11"/>
      <c r="CE286" s="11"/>
      <c r="CF286" s="11"/>
      <c r="CG286" s="11">
        <v>37590</v>
      </c>
      <c r="CH286" s="11"/>
      <c r="CI286" s="11">
        <v>38139</v>
      </c>
      <c r="CJ286" s="11"/>
      <c r="CK286" s="11"/>
      <c r="CL286" s="11"/>
      <c r="CM286" s="11">
        <v>38200</v>
      </c>
      <c r="CN286" s="11"/>
      <c r="CO286" s="11"/>
      <c r="CP286" s="11"/>
      <c r="CQ286" s="11">
        <v>37264</v>
      </c>
      <c r="CR286" s="11"/>
      <c r="CS286" s="11"/>
      <c r="CU286" s="12">
        <f>VLOOKUP(A286, '[3]compiled projects'!$A$1:$R$382, 14,FALSE)</f>
        <v>1</v>
      </c>
      <c r="CV286" s="12">
        <v>1</v>
      </c>
      <c r="CW286" t="s">
        <v>118</v>
      </c>
    </row>
    <row r="287" spans="1:101" x14ac:dyDescent="0.2">
      <c r="A287" s="8">
        <v>1246</v>
      </c>
      <c r="B287" s="8">
        <f>VLOOKUP(A287, [1]TERDataset_APR2014!$A$2:$A$919, 1, FALSE)</f>
        <v>1246</v>
      </c>
      <c r="C287" t="s">
        <v>101</v>
      </c>
      <c r="D287" t="s">
        <v>101</v>
      </c>
      <c r="F287" t="s">
        <v>102</v>
      </c>
      <c r="H287" t="s">
        <v>310</v>
      </c>
      <c r="J287" t="s">
        <v>311</v>
      </c>
      <c r="K287" t="s">
        <v>105</v>
      </c>
      <c r="L287" t="s">
        <v>106</v>
      </c>
      <c r="M287" t="s">
        <v>106</v>
      </c>
      <c r="N287" t="s">
        <v>997</v>
      </c>
      <c r="O287" t="s">
        <v>777</v>
      </c>
      <c r="P287" t="s">
        <v>136</v>
      </c>
      <c r="Q287" t="s">
        <v>137</v>
      </c>
      <c r="R287" t="s">
        <v>111</v>
      </c>
      <c r="S287" t="s">
        <v>112</v>
      </c>
      <c r="T287" t="s">
        <v>113</v>
      </c>
      <c r="U287" t="s">
        <v>998</v>
      </c>
      <c r="V287" t="s">
        <v>115</v>
      </c>
      <c r="Y287" t="b">
        <v>0</v>
      </c>
      <c r="Z287" t="b">
        <v>0</v>
      </c>
      <c r="AA287" t="b">
        <v>0</v>
      </c>
      <c r="AB287" t="b">
        <v>0</v>
      </c>
      <c r="AC287" t="b">
        <v>0</v>
      </c>
      <c r="AD287" t="b">
        <v>0</v>
      </c>
      <c r="AE287" t="b">
        <v>0</v>
      </c>
      <c r="AF287" t="b">
        <v>0</v>
      </c>
      <c r="AG287" t="b">
        <v>0</v>
      </c>
      <c r="AH287" t="b">
        <v>0</v>
      </c>
      <c r="AI287" t="s">
        <v>525</v>
      </c>
      <c r="AK287">
        <v>864</v>
      </c>
      <c r="AM287" t="s">
        <v>131</v>
      </c>
      <c r="AT287" s="9">
        <v>22000</v>
      </c>
      <c r="AU287" s="9"/>
      <c r="AV287" s="9">
        <v>22000</v>
      </c>
      <c r="AW287" s="9"/>
      <c r="AX287" s="9"/>
      <c r="AY287" s="9"/>
      <c r="AZ287" s="9"/>
      <c r="BA287" s="9"/>
      <c r="BB287" s="9">
        <v>978000</v>
      </c>
      <c r="BC287" s="9"/>
      <c r="BD287" s="9"/>
      <c r="BE287" s="9">
        <f>BF287*1000000</f>
        <v>978000</v>
      </c>
      <c r="BF287" s="10">
        <f>VLOOKUP(B287, [1]TERDataset_APR2014!$A$2:$EM$919, 50, FALSE)</f>
        <v>0.97799999999999998</v>
      </c>
      <c r="BG287" s="9">
        <v>146000</v>
      </c>
      <c r="BH287" s="9"/>
      <c r="BI287" s="9"/>
      <c r="BJ287" s="9">
        <v>3365260</v>
      </c>
      <c r="BK287" s="9"/>
      <c r="BL287" s="9"/>
      <c r="BM287" s="9">
        <f>VLOOKUP(A287, [4]TERDataset_APR2014!$A$11:$EM$893,55,FALSE)*1000000</f>
        <v>1000000</v>
      </c>
      <c r="BN287" s="11">
        <v>37830</v>
      </c>
      <c r="BO287" s="11"/>
      <c r="BP287" s="11"/>
      <c r="BQ287" s="11"/>
      <c r="BR287" s="11">
        <v>37855</v>
      </c>
      <c r="BS287" s="11">
        <v>37855</v>
      </c>
      <c r="BT287" s="11"/>
      <c r="BU287" s="11">
        <v>37855</v>
      </c>
      <c r="BV287" s="11"/>
      <c r="BW287" s="11"/>
      <c r="BX287" s="11"/>
      <c r="BY287" s="11"/>
      <c r="BZ287" s="11"/>
      <c r="CA287" s="11"/>
      <c r="CB287" s="11"/>
      <c r="CC287" s="11">
        <v>37985</v>
      </c>
      <c r="CD287" s="11"/>
      <c r="CE287" s="11"/>
      <c r="CF287" s="11"/>
      <c r="CG287" s="11">
        <v>37985</v>
      </c>
      <c r="CH287" s="11">
        <v>40908</v>
      </c>
      <c r="CI287" s="11">
        <v>41061</v>
      </c>
      <c r="CJ287" s="11"/>
      <c r="CK287" s="11"/>
      <c r="CL287" s="11">
        <v>41274</v>
      </c>
      <c r="CM287" s="11"/>
      <c r="CN287" s="11"/>
      <c r="CO287" s="11"/>
      <c r="CP287" s="11"/>
      <c r="CQ287" s="11">
        <v>37998</v>
      </c>
      <c r="CR287" s="11"/>
      <c r="CS287" s="11"/>
      <c r="CT287" s="12">
        <v>1</v>
      </c>
      <c r="CW287" t="s">
        <v>125</v>
      </c>
    </row>
    <row r="288" spans="1:101" x14ac:dyDescent="0.2">
      <c r="A288" s="8">
        <v>1253</v>
      </c>
      <c r="B288" s="8">
        <f>VLOOKUP(A288, [1]TERDataset_APR2014!$A$2:$A$919, 1, FALSE)</f>
        <v>1253</v>
      </c>
      <c r="C288" t="s">
        <v>132</v>
      </c>
      <c r="D288" t="s">
        <v>132</v>
      </c>
      <c r="F288" t="s">
        <v>102</v>
      </c>
      <c r="H288" t="s">
        <v>909</v>
      </c>
      <c r="J288" t="s">
        <v>910</v>
      </c>
      <c r="K288" t="s">
        <v>105</v>
      </c>
      <c r="L288" t="s">
        <v>106</v>
      </c>
      <c r="M288" t="s">
        <v>106</v>
      </c>
      <c r="N288" t="s">
        <v>999</v>
      </c>
      <c r="O288" t="s">
        <v>108</v>
      </c>
      <c r="P288" t="s">
        <v>109</v>
      </c>
      <c r="Q288" t="s">
        <v>110</v>
      </c>
      <c r="R288" t="s">
        <v>111</v>
      </c>
      <c r="S288" t="s">
        <v>112</v>
      </c>
      <c r="T288" t="s">
        <v>113</v>
      </c>
      <c r="U288" t="s">
        <v>1000</v>
      </c>
      <c r="V288" t="s">
        <v>115</v>
      </c>
      <c r="Y288" t="b">
        <v>0</v>
      </c>
      <c r="Z288" t="b">
        <v>0</v>
      </c>
      <c r="AA288" t="b">
        <v>0</v>
      </c>
      <c r="AB288" t="b">
        <v>0</v>
      </c>
      <c r="AC288" t="b">
        <v>0</v>
      </c>
      <c r="AD288" t="b">
        <v>0</v>
      </c>
      <c r="AE288" t="b">
        <v>0</v>
      </c>
      <c r="AF288" t="b">
        <v>0</v>
      </c>
      <c r="AG288" t="b">
        <v>0</v>
      </c>
      <c r="AH288" t="b">
        <v>1</v>
      </c>
      <c r="AI288" t="s">
        <v>525</v>
      </c>
      <c r="AL288">
        <v>52402</v>
      </c>
      <c r="AM288" t="s">
        <v>117</v>
      </c>
      <c r="AT288" s="9">
        <v>175000</v>
      </c>
      <c r="AU288" s="9"/>
      <c r="AV288" s="9"/>
      <c r="AW288" s="9">
        <v>175000</v>
      </c>
      <c r="AX288" s="9"/>
      <c r="AY288" s="9"/>
      <c r="AZ288" s="9"/>
      <c r="BA288" s="9"/>
      <c r="BB288" s="9">
        <v>5500000</v>
      </c>
      <c r="BC288" s="9"/>
      <c r="BD288" s="9">
        <v>5500000</v>
      </c>
      <c r="BE288" s="9">
        <f t="shared" ref="BE288:BE295" si="15">BC288+BD288</f>
        <v>5500000</v>
      </c>
      <c r="BF288" s="10">
        <f>VLOOKUP(B288, [1]TERDataset_APR2014!$A$2:$EM$919, 50, FALSE)</f>
        <v>5.5</v>
      </c>
      <c r="BG288" s="9">
        <v>704000</v>
      </c>
      <c r="BH288" s="9"/>
      <c r="BI288" s="9"/>
      <c r="BJ288" s="9">
        <v>2710000.0000000005</v>
      </c>
      <c r="BK288" s="9"/>
      <c r="BL288" s="9">
        <v>3580000</v>
      </c>
      <c r="BM288" s="9">
        <f>VLOOKUP(A288,[2]ProjectDetails!$A$2:$CQ$621,63,FALSE)</f>
        <v>3580000</v>
      </c>
      <c r="BN288" s="11">
        <v>37160</v>
      </c>
      <c r="BO288" s="11"/>
      <c r="BP288" s="11">
        <v>37226</v>
      </c>
      <c r="BQ288" s="11">
        <v>37232</v>
      </c>
      <c r="BR288" s="11">
        <v>37232</v>
      </c>
      <c r="BS288" s="11"/>
      <c r="BT288" s="11">
        <v>38187</v>
      </c>
      <c r="BU288" s="11">
        <v>38187</v>
      </c>
      <c r="BV288" s="11"/>
      <c r="BW288" s="11"/>
      <c r="BX288" s="11"/>
      <c r="BY288" s="11"/>
      <c r="BZ288" s="11"/>
      <c r="CA288" s="11"/>
      <c r="CB288" s="11"/>
      <c r="CC288" s="11">
        <v>38232</v>
      </c>
      <c r="CD288" s="11"/>
      <c r="CE288" s="11"/>
      <c r="CF288" s="11"/>
      <c r="CG288" s="11">
        <v>38604</v>
      </c>
      <c r="CH288" s="11">
        <v>41274</v>
      </c>
      <c r="CI288" s="11">
        <v>40724</v>
      </c>
      <c r="CJ288" s="11"/>
      <c r="CK288" s="11"/>
      <c r="CL288" s="11"/>
      <c r="CM288" s="11"/>
      <c r="CN288" s="11"/>
      <c r="CO288" s="11"/>
      <c r="CP288" s="11"/>
      <c r="CQ288" s="11">
        <v>38604</v>
      </c>
      <c r="CR288" s="11">
        <v>40178</v>
      </c>
      <c r="CS288" s="11"/>
      <c r="CU288" s="12">
        <f>VLOOKUP(A288, '[3]compiled projects'!$A$1:$R$382, 14,FALSE)</f>
        <v>1</v>
      </c>
      <c r="CW288" t="s">
        <v>118</v>
      </c>
    </row>
    <row r="289" spans="1:101" x14ac:dyDescent="0.2">
      <c r="A289" s="8">
        <v>1257</v>
      </c>
      <c r="B289" s="8" t="e">
        <f>VLOOKUP(A289, [1]TERDataset_APR2014!$A$2:$A$919, 1, FALSE)</f>
        <v>#N/A</v>
      </c>
      <c r="C289" t="s">
        <v>101</v>
      </c>
      <c r="D289" t="s">
        <v>101</v>
      </c>
      <c r="F289" t="s">
        <v>119</v>
      </c>
      <c r="H289" t="s">
        <v>285</v>
      </c>
      <c r="J289" t="s">
        <v>286</v>
      </c>
      <c r="K289" t="s">
        <v>105</v>
      </c>
      <c r="L289" t="s">
        <v>106</v>
      </c>
      <c r="M289" t="s">
        <v>106</v>
      </c>
      <c r="N289" t="s">
        <v>1001</v>
      </c>
      <c r="O289" t="s">
        <v>777</v>
      </c>
      <c r="P289" t="s">
        <v>109</v>
      </c>
      <c r="Q289" t="s">
        <v>110</v>
      </c>
      <c r="R289" t="s">
        <v>400</v>
      </c>
      <c r="S289" t="s">
        <v>112</v>
      </c>
      <c r="T289" t="s">
        <v>113</v>
      </c>
      <c r="U289" t="s">
        <v>1002</v>
      </c>
      <c r="V289" t="s">
        <v>115</v>
      </c>
      <c r="Y289" t="b">
        <v>0</v>
      </c>
      <c r="Z289" t="b">
        <v>0</v>
      </c>
      <c r="AA289" t="b">
        <v>0</v>
      </c>
      <c r="AB289" t="b">
        <v>0</v>
      </c>
      <c r="AC289" t="b">
        <v>0</v>
      </c>
      <c r="AD289" t="b">
        <v>0</v>
      </c>
      <c r="AE289" t="b">
        <v>0</v>
      </c>
      <c r="AF289" t="b">
        <v>0</v>
      </c>
      <c r="AG289" t="b">
        <v>0</v>
      </c>
      <c r="AH289" t="b">
        <v>0</v>
      </c>
      <c r="AI289" t="s">
        <v>837</v>
      </c>
      <c r="AK289">
        <v>1056</v>
      </c>
      <c r="AM289" t="s">
        <v>131</v>
      </c>
      <c r="AT289" s="9">
        <v>342000</v>
      </c>
      <c r="AU289" s="9"/>
      <c r="AV289" s="9"/>
      <c r="AW289" s="9">
        <v>342000</v>
      </c>
      <c r="AX289" s="9"/>
      <c r="AY289" s="9"/>
      <c r="AZ289" s="9"/>
      <c r="BA289" s="9"/>
      <c r="BB289" s="9">
        <v>2991350</v>
      </c>
      <c r="BC289" s="9"/>
      <c r="BD289" s="9">
        <v>2991350</v>
      </c>
      <c r="BE289" s="9">
        <f t="shared" si="15"/>
        <v>2991350</v>
      </c>
      <c r="BF289" s="10" t="e">
        <f>VLOOKUP(B289, [1]TERDataset_APR2014!$A$2:$EM$919, 50, FALSE)</f>
        <v>#N/A</v>
      </c>
      <c r="BG289" s="9">
        <v>382000</v>
      </c>
      <c r="BH289" s="9"/>
      <c r="BI289" s="9"/>
      <c r="BJ289" s="9">
        <v>8789063</v>
      </c>
      <c r="BK289" s="9"/>
      <c r="BL289" s="9">
        <v>8800650.0000000019</v>
      </c>
      <c r="BM289" s="9">
        <f>VLOOKUP(A289,[2]ProjectDetails!$A$2:$CQ$621,63,FALSE)</f>
        <v>8800650.0000000019</v>
      </c>
      <c r="BN289" s="11"/>
      <c r="BO289" s="11"/>
      <c r="BP289" s="11">
        <v>37803</v>
      </c>
      <c r="BQ289" s="11">
        <v>37858</v>
      </c>
      <c r="BR289" s="11">
        <v>37858</v>
      </c>
      <c r="BS289" s="11"/>
      <c r="BT289" s="11">
        <v>38342</v>
      </c>
      <c r="BU289" s="11">
        <v>38342</v>
      </c>
      <c r="BV289" s="11"/>
      <c r="BW289" s="11"/>
      <c r="BX289" s="11"/>
      <c r="BY289" s="11"/>
      <c r="BZ289" s="11"/>
      <c r="CA289" s="11"/>
      <c r="CB289" s="11"/>
      <c r="CC289" s="11">
        <v>38454</v>
      </c>
      <c r="CD289" s="11"/>
      <c r="CE289" s="11"/>
      <c r="CF289" s="11"/>
      <c r="CG289" s="11">
        <v>38999</v>
      </c>
      <c r="CH289" s="11">
        <v>40633</v>
      </c>
      <c r="CI289" s="11"/>
      <c r="CJ289" s="11"/>
      <c r="CK289" s="11"/>
      <c r="CL289" s="11">
        <v>41639</v>
      </c>
      <c r="CM289" s="11"/>
      <c r="CN289" s="11"/>
      <c r="CO289" s="11"/>
      <c r="CP289" s="11"/>
      <c r="CQ289" s="11">
        <v>38453</v>
      </c>
      <c r="CR289" s="11"/>
      <c r="CS289" s="11"/>
      <c r="CU289" s="12">
        <f>VLOOKUP(A289, '[3]compiled projects'!$A$1:$R$382, 14,FALSE)</f>
        <v>1</v>
      </c>
      <c r="CW289" t="s">
        <v>118</v>
      </c>
    </row>
    <row r="290" spans="1:101" x14ac:dyDescent="0.2">
      <c r="A290" s="8">
        <v>1258</v>
      </c>
      <c r="B290" s="8">
        <f>VLOOKUP(A290, [1]TERDataset_APR2014!$A$2:$A$919, 1, FALSE)</f>
        <v>1258</v>
      </c>
      <c r="C290" t="s">
        <v>161</v>
      </c>
      <c r="D290" t="s">
        <v>161</v>
      </c>
      <c r="F290" t="s">
        <v>162</v>
      </c>
      <c r="G290" t="s">
        <v>489</v>
      </c>
      <c r="H290" t="s">
        <v>169</v>
      </c>
      <c r="I290" t="s">
        <v>1003</v>
      </c>
      <c r="J290" t="s">
        <v>1004</v>
      </c>
      <c r="K290" t="s">
        <v>105</v>
      </c>
      <c r="L290" t="s">
        <v>106</v>
      </c>
      <c r="M290" t="s">
        <v>106</v>
      </c>
      <c r="N290" t="s">
        <v>1005</v>
      </c>
      <c r="O290" t="s">
        <v>777</v>
      </c>
      <c r="P290" t="s">
        <v>109</v>
      </c>
      <c r="Q290" t="s">
        <v>110</v>
      </c>
      <c r="R290" t="s">
        <v>111</v>
      </c>
      <c r="S290" t="s">
        <v>112</v>
      </c>
      <c r="T290" t="s">
        <v>113</v>
      </c>
      <c r="U290" t="s">
        <v>372</v>
      </c>
      <c r="V290" t="s">
        <v>354</v>
      </c>
      <c r="Y290" t="b">
        <v>0</v>
      </c>
      <c r="Z290" t="b">
        <v>0</v>
      </c>
      <c r="AA290" t="b">
        <v>0</v>
      </c>
      <c r="AB290" t="b">
        <v>0</v>
      </c>
      <c r="AC290" t="b">
        <v>0</v>
      </c>
      <c r="AD290" t="b">
        <v>0</v>
      </c>
      <c r="AE290" t="b">
        <v>0</v>
      </c>
      <c r="AF290" t="b">
        <v>0</v>
      </c>
      <c r="AG290" t="b">
        <v>0</v>
      </c>
      <c r="AH290" t="b">
        <v>0</v>
      </c>
      <c r="AI290" t="s">
        <v>581</v>
      </c>
      <c r="AM290" t="s">
        <v>131</v>
      </c>
      <c r="AT290" s="9">
        <v>350000</v>
      </c>
      <c r="AU290" s="9"/>
      <c r="AV290" s="9"/>
      <c r="AW290" s="9">
        <v>350000</v>
      </c>
      <c r="AX290" s="9"/>
      <c r="AY290" s="9"/>
      <c r="AZ290" s="9"/>
      <c r="BA290" s="9"/>
      <c r="BB290" s="9">
        <v>6000000</v>
      </c>
      <c r="BC290" s="9"/>
      <c r="BD290" s="9">
        <v>6000000</v>
      </c>
      <c r="BE290" s="9">
        <f t="shared" si="15"/>
        <v>6000000</v>
      </c>
      <c r="BF290" s="10">
        <f>VLOOKUP(B290, [1]TERDataset_APR2014!$A$2:$EM$919, 50, FALSE)</f>
        <v>6</v>
      </c>
      <c r="BG290" s="9">
        <v>421500</v>
      </c>
      <c r="BH290" s="9"/>
      <c r="BI290" s="9"/>
      <c r="BJ290" s="9">
        <v>6765045</v>
      </c>
      <c r="BK290" s="9"/>
      <c r="BL290" s="9">
        <v>6195229</v>
      </c>
      <c r="BM290" s="9">
        <f>VLOOKUP(A290,[2]ProjectDetails!$A$2:$CQ$621,63,FALSE)</f>
        <v>6195229</v>
      </c>
      <c r="BN290" s="11">
        <v>38603</v>
      </c>
      <c r="BO290" s="11"/>
      <c r="BP290" s="11">
        <v>37926</v>
      </c>
      <c r="BQ290" s="11">
        <v>37946</v>
      </c>
      <c r="BR290" s="11">
        <v>37946</v>
      </c>
      <c r="BS290" s="11"/>
      <c r="BT290" s="11">
        <v>38700</v>
      </c>
      <c r="BU290" s="11">
        <v>38700</v>
      </c>
      <c r="BV290" s="11"/>
      <c r="BW290" s="11"/>
      <c r="BX290" s="11"/>
      <c r="BY290" s="11"/>
      <c r="BZ290" s="11"/>
      <c r="CA290" s="11"/>
      <c r="CB290" s="11"/>
      <c r="CC290" s="11">
        <v>38810</v>
      </c>
      <c r="CD290" s="11"/>
      <c r="CE290" s="11"/>
      <c r="CF290" s="11"/>
      <c r="CG290" s="11">
        <v>38869</v>
      </c>
      <c r="CH290" s="11">
        <v>40513</v>
      </c>
      <c r="CI290" s="11">
        <v>40513</v>
      </c>
      <c r="CJ290" s="11"/>
      <c r="CK290" s="11"/>
      <c r="CL290" s="11">
        <v>40908</v>
      </c>
      <c r="CM290" s="11"/>
      <c r="CN290" s="11"/>
      <c r="CO290" s="11"/>
      <c r="CP290" s="11"/>
      <c r="CQ290" s="11">
        <v>38810</v>
      </c>
      <c r="CR290" s="11"/>
      <c r="CS290" s="11"/>
      <c r="CU290" s="12">
        <f>VLOOKUP(A290, '[3]compiled projects'!$A$1:$R$382, 14,FALSE)</f>
        <v>1</v>
      </c>
      <c r="CW290" t="s">
        <v>118</v>
      </c>
    </row>
    <row r="291" spans="1:101" x14ac:dyDescent="0.2">
      <c r="A291" s="8">
        <v>1259</v>
      </c>
      <c r="B291" s="8">
        <f>VLOOKUP(A291, [1]TERDataset_APR2014!$A$2:$A$919, 1, FALSE)</f>
        <v>1259</v>
      </c>
      <c r="C291" t="s">
        <v>161</v>
      </c>
      <c r="D291" t="s">
        <v>161</v>
      </c>
      <c r="F291" t="s">
        <v>162</v>
      </c>
      <c r="G291" t="s">
        <v>1006</v>
      </c>
      <c r="H291" t="s">
        <v>169</v>
      </c>
      <c r="I291" t="s">
        <v>1007</v>
      </c>
      <c r="J291" t="s">
        <v>1008</v>
      </c>
      <c r="K291" t="s">
        <v>105</v>
      </c>
      <c r="L291" t="s">
        <v>106</v>
      </c>
      <c r="M291" t="s">
        <v>106</v>
      </c>
      <c r="N291" t="s">
        <v>1009</v>
      </c>
      <c r="O291" t="s">
        <v>777</v>
      </c>
      <c r="P291" t="s">
        <v>109</v>
      </c>
      <c r="Q291" t="s">
        <v>110</v>
      </c>
      <c r="R291" t="s">
        <v>111</v>
      </c>
      <c r="S291" t="s">
        <v>112</v>
      </c>
      <c r="T291" t="s">
        <v>113</v>
      </c>
      <c r="U291" t="s">
        <v>1010</v>
      </c>
      <c r="V291" t="s">
        <v>115</v>
      </c>
      <c r="Y291" t="b">
        <v>0</v>
      </c>
      <c r="Z291" t="b">
        <v>0</v>
      </c>
      <c r="AA291" t="b">
        <v>0</v>
      </c>
      <c r="AB291" t="b">
        <v>0</v>
      </c>
      <c r="AC291" t="b">
        <v>0</v>
      </c>
      <c r="AD291" t="b">
        <v>0</v>
      </c>
      <c r="AE291" t="b">
        <v>0</v>
      </c>
      <c r="AF291" t="b">
        <v>0</v>
      </c>
      <c r="AG291" t="b">
        <v>0</v>
      </c>
      <c r="AH291" t="b">
        <v>0</v>
      </c>
      <c r="AI291" t="s">
        <v>906</v>
      </c>
      <c r="AM291" t="s">
        <v>1011</v>
      </c>
      <c r="AT291" s="9">
        <v>335000</v>
      </c>
      <c r="AU291" s="9"/>
      <c r="AV291" s="9"/>
      <c r="AW291" s="9">
        <v>335000</v>
      </c>
      <c r="AX291" s="9"/>
      <c r="AY291" s="9"/>
      <c r="AZ291" s="9"/>
      <c r="BA291" s="9"/>
      <c r="BB291" s="9">
        <v>5827025</v>
      </c>
      <c r="BC291" s="9"/>
      <c r="BD291" s="9">
        <v>5827025</v>
      </c>
      <c r="BE291" s="9">
        <f t="shared" si="15"/>
        <v>5827025</v>
      </c>
      <c r="BF291" s="10">
        <f>VLOOKUP(B291, [1]TERDataset_APR2014!$A$2:$EM$919, 50, FALSE)</f>
        <v>5.8270249999999999</v>
      </c>
      <c r="BG291" s="9">
        <v>498500</v>
      </c>
      <c r="BH291" s="9"/>
      <c r="BI291" s="9"/>
      <c r="BJ291" s="9">
        <v>6516969</v>
      </c>
      <c r="BK291" s="9"/>
      <c r="BL291" s="9">
        <v>6176969.0000000009</v>
      </c>
      <c r="BM291" s="9">
        <f>BL291</f>
        <v>6176969.0000000009</v>
      </c>
      <c r="BN291" s="11">
        <v>37330</v>
      </c>
      <c r="BO291" s="11"/>
      <c r="BP291" s="11">
        <v>37530</v>
      </c>
      <c r="BQ291" s="11">
        <v>37544</v>
      </c>
      <c r="BR291" s="11">
        <v>37544</v>
      </c>
      <c r="BS291" s="11"/>
      <c r="BT291" s="11">
        <v>38048</v>
      </c>
      <c r="BU291" s="11">
        <v>38048</v>
      </c>
      <c r="BV291" s="11"/>
      <c r="BW291" s="11"/>
      <c r="BX291" s="11"/>
      <c r="BY291" s="11"/>
      <c r="BZ291" s="11"/>
      <c r="CA291" s="11"/>
      <c r="CB291" s="11"/>
      <c r="CC291" s="11">
        <v>38070</v>
      </c>
      <c r="CD291" s="11"/>
      <c r="CE291" s="11"/>
      <c r="CF291" s="11"/>
      <c r="CG291" s="11">
        <v>38047</v>
      </c>
      <c r="CH291" s="11">
        <v>40452</v>
      </c>
      <c r="CI291" s="11">
        <v>40452</v>
      </c>
      <c r="CJ291" s="11"/>
      <c r="CK291" s="11"/>
      <c r="CL291" s="11">
        <v>40908</v>
      </c>
      <c r="CM291" s="11"/>
      <c r="CN291" s="11"/>
      <c r="CO291" s="11"/>
      <c r="CP291" s="11"/>
      <c r="CQ291" s="11">
        <v>38047</v>
      </c>
      <c r="CR291" s="11"/>
      <c r="CS291" s="11"/>
      <c r="CU291" s="12">
        <v>1</v>
      </c>
      <c r="CW291" t="s">
        <v>118</v>
      </c>
    </row>
    <row r="292" spans="1:101" x14ac:dyDescent="0.2">
      <c r="A292" s="8">
        <v>1261</v>
      </c>
      <c r="B292" s="8">
        <f>VLOOKUP(A292, [1]TERDataset_APR2014!$A$2:$A$919, 1, FALSE)</f>
        <v>1261</v>
      </c>
      <c r="C292" t="s">
        <v>101</v>
      </c>
      <c r="D292" t="s">
        <v>101</v>
      </c>
      <c r="F292" t="s">
        <v>119</v>
      </c>
      <c r="H292" t="s">
        <v>419</v>
      </c>
      <c r="J292" t="s">
        <v>420</v>
      </c>
      <c r="K292" t="s">
        <v>105</v>
      </c>
      <c r="L292" t="s">
        <v>106</v>
      </c>
      <c r="M292" t="s">
        <v>106</v>
      </c>
      <c r="N292" t="s">
        <v>1012</v>
      </c>
      <c r="O292" t="s">
        <v>108</v>
      </c>
      <c r="P292" t="s">
        <v>109</v>
      </c>
      <c r="Q292" t="s">
        <v>110</v>
      </c>
      <c r="R292" t="s">
        <v>138</v>
      </c>
      <c r="S292" t="s">
        <v>112</v>
      </c>
      <c r="T292" t="s">
        <v>113</v>
      </c>
      <c r="U292" t="s">
        <v>1013</v>
      </c>
      <c r="V292" t="s">
        <v>140</v>
      </c>
      <c r="Y292" t="b">
        <v>0</v>
      </c>
      <c r="Z292" t="b">
        <v>0</v>
      </c>
      <c r="AA292" t="b">
        <v>0</v>
      </c>
      <c r="AB292" t="b">
        <v>0</v>
      </c>
      <c r="AC292" t="b">
        <v>0</v>
      </c>
      <c r="AD292" t="b">
        <v>0</v>
      </c>
      <c r="AE292" t="b">
        <v>0</v>
      </c>
      <c r="AF292" t="b">
        <v>0</v>
      </c>
      <c r="AG292" t="b">
        <v>0</v>
      </c>
      <c r="AH292" t="b">
        <v>0</v>
      </c>
      <c r="AI292" t="s">
        <v>525</v>
      </c>
      <c r="AK292">
        <v>1068</v>
      </c>
      <c r="AM292" t="s">
        <v>131</v>
      </c>
      <c r="AT292" s="9">
        <v>349400</v>
      </c>
      <c r="AU292" s="9"/>
      <c r="AV292" s="9"/>
      <c r="AW292" s="9">
        <v>349400</v>
      </c>
      <c r="AX292" s="9"/>
      <c r="AY292" s="9"/>
      <c r="AZ292" s="9"/>
      <c r="BA292" s="9"/>
      <c r="BB292" s="9">
        <v>3200000</v>
      </c>
      <c r="BC292" s="9"/>
      <c r="BD292" s="9">
        <v>3200000</v>
      </c>
      <c r="BE292" s="9">
        <f t="shared" si="15"/>
        <v>3200000</v>
      </c>
      <c r="BF292" s="10">
        <f>VLOOKUP(B292, [1]TERDataset_APR2014!$A$2:$EM$919, 50, FALSE)</f>
        <v>3.2</v>
      </c>
      <c r="BG292" s="9">
        <v>382000</v>
      </c>
      <c r="BH292" s="9"/>
      <c r="BI292" s="9"/>
      <c r="BJ292" s="9">
        <v>3578000</v>
      </c>
      <c r="BK292" s="9"/>
      <c r="BL292" s="9">
        <v>3578000</v>
      </c>
      <c r="BM292" s="9">
        <f>VLOOKUP(A292,[2]ProjectDetails!$A$2:$CQ$621,63,FALSE)</f>
        <v>3578000</v>
      </c>
      <c r="BN292" s="11">
        <v>37512</v>
      </c>
      <c r="BO292" s="11"/>
      <c r="BP292" s="11">
        <v>37377</v>
      </c>
      <c r="BQ292" s="11">
        <v>37393</v>
      </c>
      <c r="BR292" s="11">
        <v>37393</v>
      </c>
      <c r="BS292" s="11"/>
      <c r="BT292" s="11">
        <v>37531</v>
      </c>
      <c r="BU292" s="11">
        <v>37531</v>
      </c>
      <c r="BV292" s="11"/>
      <c r="BW292" s="11"/>
      <c r="BX292" s="11"/>
      <c r="BY292" s="11"/>
      <c r="BZ292" s="11"/>
      <c r="CA292" s="11"/>
      <c r="CB292" s="11"/>
      <c r="CC292" s="11">
        <v>37589</v>
      </c>
      <c r="CD292" s="11"/>
      <c r="CE292" s="11"/>
      <c r="CF292" s="11"/>
      <c r="CG292" s="11">
        <v>37589</v>
      </c>
      <c r="CH292" s="11"/>
      <c r="CI292" s="11">
        <v>39022</v>
      </c>
      <c r="CJ292" s="11"/>
      <c r="CK292" s="11"/>
      <c r="CL292" s="11"/>
      <c r="CM292" s="11">
        <v>38899</v>
      </c>
      <c r="CN292" s="11"/>
      <c r="CO292" s="11"/>
      <c r="CP292" s="11"/>
      <c r="CQ292" s="11">
        <v>37589</v>
      </c>
      <c r="CR292" s="11"/>
      <c r="CS292" s="11"/>
      <c r="CU292" s="12">
        <f>VLOOKUP(A292, '[3]compiled projects'!$A$1:$R$382, 14,FALSE)</f>
        <v>1</v>
      </c>
      <c r="CW292" t="s">
        <v>118</v>
      </c>
    </row>
    <row r="293" spans="1:101" x14ac:dyDescent="0.2">
      <c r="A293" s="8">
        <v>1268</v>
      </c>
      <c r="B293" s="8">
        <f>VLOOKUP(A293, [1]TERDataset_APR2014!$A$2:$A$919, 1, FALSE)</f>
        <v>1268</v>
      </c>
      <c r="C293" t="s">
        <v>101</v>
      </c>
      <c r="D293" t="s">
        <v>101</v>
      </c>
      <c r="F293" t="s">
        <v>102</v>
      </c>
      <c r="H293" t="s">
        <v>781</v>
      </c>
      <c r="J293" t="s">
        <v>782</v>
      </c>
      <c r="K293" t="s">
        <v>105</v>
      </c>
      <c r="L293" t="s">
        <v>106</v>
      </c>
      <c r="M293" t="s">
        <v>106</v>
      </c>
      <c r="N293" t="s">
        <v>1014</v>
      </c>
      <c r="O293" t="s">
        <v>777</v>
      </c>
      <c r="P293" t="s">
        <v>109</v>
      </c>
      <c r="Q293" t="s">
        <v>110</v>
      </c>
      <c r="R293" t="s">
        <v>400</v>
      </c>
      <c r="S293" t="s">
        <v>112</v>
      </c>
      <c r="T293" t="s">
        <v>113</v>
      </c>
      <c r="U293" t="s">
        <v>1015</v>
      </c>
      <c r="V293" t="s">
        <v>115</v>
      </c>
      <c r="Y293" t="b">
        <v>0</v>
      </c>
      <c r="Z293" t="b">
        <v>0</v>
      </c>
      <c r="AA293" t="b">
        <v>0</v>
      </c>
      <c r="AB293" t="b">
        <v>0</v>
      </c>
      <c r="AC293" t="b">
        <v>0</v>
      </c>
      <c r="AD293" t="b">
        <v>0</v>
      </c>
      <c r="AE293" t="b">
        <v>0</v>
      </c>
      <c r="AF293" t="b">
        <v>0</v>
      </c>
      <c r="AG293" t="b">
        <v>0</v>
      </c>
      <c r="AH293" t="b">
        <v>0</v>
      </c>
      <c r="AI293" t="s">
        <v>837</v>
      </c>
      <c r="AK293">
        <v>1937</v>
      </c>
      <c r="AM293" t="s">
        <v>1016</v>
      </c>
      <c r="AT293" s="9">
        <v>334000</v>
      </c>
      <c r="AU293" s="9"/>
      <c r="AV293" s="9"/>
      <c r="AW293" s="9">
        <v>334000</v>
      </c>
      <c r="AX293" s="9"/>
      <c r="AY293" s="9"/>
      <c r="AZ293" s="9"/>
      <c r="BA293" s="9"/>
      <c r="BB293" s="9">
        <v>6000000</v>
      </c>
      <c r="BC293" s="9"/>
      <c r="BD293" s="9">
        <v>6000000</v>
      </c>
      <c r="BE293" s="9">
        <f t="shared" si="15"/>
        <v>6000000</v>
      </c>
      <c r="BF293" s="10">
        <f>VLOOKUP(B293, [1]TERDataset_APR2014!$A$2:$EM$919, 50, FALSE)</f>
        <v>6</v>
      </c>
      <c r="BG293" s="9">
        <v>572693</v>
      </c>
      <c r="BH293" s="9"/>
      <c r="BI293" s="9"/>
      <c r="BJ293" s="9">
        <v>36010000</v>
      </c>
      <c r="BK293" s="9"/>
      <c r="BL293" s="9">
        <v>35168000.000000007</v>
      </c>
      <c r="BM293" s="9">
        <f>VLOOKUP(A293,[2]ProjectDetails!$A$2:$CQ$621,63,FALSE)</f>
        <v>35168000.000000007</v>
      </c>
      <c r="BN293" s="11"/>
      <c r="BO293" s="11"/>
      <c r="BP293" s="11">
        <v>38169</v>
      </c>
      <c r="BQ293" s="11">
        <v>38257</v>
      </c>
      <c r="BR293" s="11">
        <v>38257</v>
      </c>
      <c r="BS293" s="11"/>
      <c r="BT293" s="11">
        <v>38567</v>
      </c>
      <c r="BU293" s="11">
        <v>38567</v>
      </c>
      <c r="BV293" s="11"/>
      <c r="BW293" s="11"/>
      <c r="BX293" s="11"/>
      <c r="BY293" s="11"/>
      <c r="BZ293" s="11"/>
      <c r="CA293" s="11"/>
      <c r="CB293" s="11"/>
      <c r="CC293" s="11">
        <v>38594</v>
      </c>
      <c r="CD293" s="11"/>
      <c r="CE293" s="11"/>
      <c r="CF293" s="11"/>
      <c r="CG293" s="11">
        <v>38594</v>
      </c>
      <c r="CH293" s="11">
        <v>40908</v>
      </c>
      <c r="CI293" s="11"/>
      <c r="CJ293" s="11"/>
      <c r="CK293" s="11"/>
      <c r="CL293" s="11">
        <v>41274</v>
      </c>
      <c r="CM293" s="11"/>
      <c r="CN293" s="11"/>
      <c r="CO293" s="11"/>
      <c r="CP293" s="11"/>
      <c r="CQ293" s="11">
        <v>38594</v>
      </c>
      <c r="CR293" s="11"/>
      <c r="CS293" s="11"/>
      <c r="CT293" s="12">
        <f>VLOOKUP(A293,'[3]compiled projects'!A$1:R$382,11,FALSE)</f>
        <v>1</v>
      </c>
      <c r="CW293" t="s">
        <v>125</v>
      </c>
    </row>
    <row r="294" spans="1:101" x14ac:dyDescent="0.2">
      <c r="A294" s="8">
        <v>1273</v>
      </c>
      <c r="B294" s="8" t="e">
        <f>VLOOKUP(A294, [1]TERDataset_APR2014!$A$2:$A$919, 1, FALSE)</f>
        <v>#N/A</v>
      </c>
      <c r="C294" t="s">
        <v>132</v>
      </c>
      <c r="D294" t="s">
        <v>132</v>
      </c>
      <c r="F294" t="s">
        <v>102</v>
      </c>
      <c r="H294" t="s">
        <v>894</v>
      </c>
      <c r="J294" t="s">
        <v>895</v>
      </c>
      <c r="K294" t="s">
        <v>105</v>
      </c>
      <c r="L294" t="s">
        <v>106</v>
      </c>
      <c r="M294" t="s">
        <v>106</v>
      </c>
      <c r="N294" t="s">
        <v>1017</v>
      </c>
      <c r="O294" t="s">
        <v>777</v>
      </c>
      <c r="P294" t="s">
        <v>109</v>
      </c>
      <c r="Q294" t="s">
        <v>110</v>
      </c>
      <c r="R294" t="s">
        <v>111</v>
      </c>
      <c r="S294" t="s">
        <v>112</v>
      </c>
      <c r="T294" t="s">
        <v>113</v>
      </c>
      <c r="U294" t="s">
        <v>1018</v>
      </c>
      <c r="V294" t="s">
        <v>115</v>
      </c>
      <c r="Y294" t="b">
        <v>0</v>
      </c>
      <c r="Z294" t="b">
        <v>0</v>
      </c>
      <c r="AA294" t="b">
        <v>0</v>
      </c>
      <c r="AB294" t="b">
        <v>0</v>
      </c>
      <c r="AC294" t="b">
        <v>0</v>
      </c>
      <c r="AD294" t="b">
        <v>0</v>
      </c>
      <c r="AE294" t="b">
        <v>0</v>
      </c>
      <c r="AF294" t="b">
        <v>0</v>
      </c>
      <c r="AG294" t="b">
        <v>0</v>
      </c>
      <c r="AH294" t="b">
        <v>0</v>
      </c>
      <c r="AI294" t="s">
        <v>806</v>
      </c>
      <c r="AL294">
        <v>70878</v>
      </c>
      <c r="AM294" t="s">
        <v>131</v>
      </c>
      <c r="AT294" s="9">
        <v>350000</v>
      </c>
      <c r="AU294" s="9"/>
      <c r="AV294" s="9"/>
      <c r="AW294" s="9">
        <v>350000</v>
      </c>
      <c r="AX294" s="9"/>
      <c r="AY294" s="9"/>
      <c r="AZ294" s="9"/>
      <c r="BA294" s="9"/>
      <c r="BB294" s="9">
        <v>5000000</v>
      </c>
      <c r="BC294" s="9"/>
      <c r="BD294" s="9">
        <v>5000000</v>
      </c>
      <c r="BE294" s="9">
        <f t="shared" si="15"/>
        <v>5000000</v>
      </c>
      <c r="BF294" s="10" t="e">
        <f>VLOOKUP(B294, [1]TERDataset_APR2014!$A$2:$EM$919, 50, FALSE)</f>
        <v>#N/A</v>
      </c>
      <c r="BG294" s="9">
        <v>808000</v>
      </c>
      <c r="BH294" s="9"/>
      <c r="BI294" s="9"/>
      <c r="BJ294" s="9">
        <v>13050000</v>
      </c>
      <c r="BK294" s="9"/>
      <c r="BL294" s="9">
        <v>18529999.999999996</v>
      </c>
      <c r="BM294" s="9">
        <f>VLOOKUP(A294,[2]ProjectDetails!$A$2:$CQ$621,63,FALSE)</f>
        <v>18529999.999999996</v>
      </c>
      <c r="BN294" s="11">
        <v>37998</v>
      </c>
      <c r="BO294" s="11"/>
      <c r="BP294" s="11">
        <v>38018</v>
      </c>
      <c r="BQ294" s="11">
        <v>38068</v>
      </c>
      <c r="BR294" s="11">
        <v>38068</v>
      </c>
      <c r="BS294" s="11"/>
      <c r="BT294" s="11">
        <v>38860</v>
      </c>
      <c r="BU294" s="11">
        <v>38860</v>
      </c>
      <c r="BV294" s="11"/>
      <c r="BW294" s="11"/>
      <c r="BX294" s="11"/>
      <c r="BY294" s="11"/>
      <c r="BZ294" s="11"/>
      <c r="CA294" s="11"/>
      <c r="CB294" s="11"/>
      <c r="CC294" s="11">
        <v>38890</v>
      </c>
      <c r="CD294" s="11"/>
      <c r="CE294" s="11"/>
      <c r="CF294" s="11"/>
      <c r="CG294" s="11">
        <v>39283</v>
      </c>
      <c r="CH294" s="11">
        <v>41639</v>
      </c>
      <c r="CI294" s="11">
        <v>40908</v>
      </c>
      <c r="CJ294" s="11"/>
      <c r="CK294" s="11"/>
      <c r="CL294" s="11"/>
      <c r="CM294" s="11"/>
      <c r="CN294" s="11"/>
      <c r="CO294" s="11"/>
      <c r="CP294" s="11"/>
      <c r="CQ294" s="11"/>
      <c r="CR294" s="11">
        <v>41274</v>
      </c>
      <c r="CS294" s="11"/>
      <c r="CU294" s="12">
        <f>VLOOKUP(A294, '[3]compiled projects'!$A$1:$R$382, 14,FALSE)</f>
        <v>1</v>
      </c>
      <c r="CW294" t="s">
        <v>118</v>
      </c>
    </row>
    <row r="295" spans="1:101" x14ac:dyDescent="0.2">
      <c r="A295" s="13">
        <v>1287</v>
      </c>
      <c r="B295" s="8">
        <f>VLOOKUP(A295, [1]TERDataset_APR2014!$A$2:$A$919, 1, FALSE)</f>
        <v>1287</v>
      </c>
      <c r="C295" t="s">
        <v>132</v>
      </c>
      <c r="D295" t="s">
        <v>132</v>
      </c>
      <c r="F295" t="s">
        <v>126</v>
      </c>
      <c r="H295" t="s">
        <v>234</v>
      </c>
      <c r="J295" t="s">
        <v>235</v>
      </c>
      <c r="K295" t="s">
        <v>105</v>
      </c>
      <c r="L295" t="s">
        <v>106</v>
      </c>
      <c r="M295" t="s">
        <v>106</v>
      </c>
      <c r="N295" t="s">
        <v>1019</v>
      </c>
      <c r="O295" t="s">
        <v>108</v>
      </c>
      <c r="P295" t="s">
        <v>109</v>
      </c>
      <c r="Q295" t="s">
        <v>110</v>
      </c>
      <c r="R295" t="s">
        <v>138</v>
      </c>
      <c r="S295" t="s">
        <v>112</v>
      </c>
      <c r="T295" t="s">
        <v>113</v>
      </c>
      <c r="U295" t="s">
        <v>1020</v>
      </c>
      <c r="V295" t="s">
        <v>115</v>
      </c>
      <c r="Y295" t="b">
        <v>0</v>
      </c>
      <c r="Z295" t="b">
        <v>0</v>
      </c>
      <c r="AA295" t="b">
        <v>0</v>
      </c>
      <c r="AB295" t="b">
        <v>0</v>
      </c>
      <c r="AC295" t="b">
        <v>0</v>
      </c>
      <c r="AD295" t="b">
        <v>0</v>
      </c>
      <c r="AE295" t="b">
        <v>0</v>
      </c>
      <c r="AF295" t="b">
        <v>0</v>
      </c>
      <c r="AG295" t="b">
        <v>0</v>
      </c>
      <c r="AH295" t="b">
        <v>0</v>
      </c>
      <c r="AI295" t="s">
        <v>525</v>
      </c>
      <c r="AL295">
        <v>70552</v>
      </c>
      <c r="AM295" t="s">
        <v>303</v>
      </c>
      <c r="AT295" s="9">
        <v>0</v>
      </c>
      <c r="AU295" s="9"/>
      <c r="AV295" s="9"/>
      <c r="AW295" s="9"/>
      <c r="AX295" s="9"/>
      <c r="AY295" s="9"/>
      <c r="AZ295" s="9"/>
      <c r="BA295" s="9"/>
      <c r="BB295" s="9">
        <v>8000000</v>
      </c>
      <c r="BC295" s="9"/>
      <c r="BD295" s="9">
        <v>8000000</v>
      </c>
      <c r="BE295" s="9">
        <f t="shared" si="15"/>
        <v>8000000</v>
      </c>
      <c r="BF295" s="10">
        <f>VLOOKUP(B295, [1]TERDataset_APR2014!$A$2:$EM$919, 50, FALSE)</f>
        <v>8</v>
      </c>
      <c r="BG295" s="9">
        <v>786000</v>
      </c>
      <c r="BH295" s="9"/>
      <c r="BI295" s="9"/>
      <c r="BJ295" s="9">
        <v>24860000</v>
      </c>
      <c r="BK295" s="9"/>
      <c r="BL295" s="9">
        <v>24860000</v>
      </c>
      <c r="BM295" s="9">
        <f>VLOOKUP(A295,[2]ProjectDetails!$A$2:$CQ$621,63,FALSE)</f>
        <v>24860000</v>
      </c>
      <c r="BN295" s="11">
        <v>36894</v>
      </c>
      <c r="BO295" s="11"/>
      <c r="BP295" s="11">
        <v>37288</v>
      </c>
      <c r="BQ295" s="11">
        <v>37288</v>
      </c>
      <c r="BR295" s="11">
        <v>37288</v>
      </c>
      <c r="BS295" s="11"/>
      <c r="BT295" s="11">
        <v>37371</v>
      </c>
      <c r="BU295" s="11">
        <v>37371</v>
      </c>
      <c r="BV295" s="11"/>
      <c r="BW295" s="11"/>
      <c r="BX295" s="11"/>
      <c r="BY295" s="11"/>
      <c r="BZ295" s="11"/>
      <c r="CA295" s="11"/>
      <c r="CB295" s="11"/>
      <c r="CC295" s="11">
        <v>37397</v>
      </c>
      <c r="CD295" s="11"/>
      <c r="CE295" s="11">
        <v>37405</v>
      </c>
      <c r="CF295" s="11"/>
      <c r="CG295" s="11">
        <v>37495</v>
      </c>
      <c r="CH295" s="11">
        <v>39113</v>
      </c>
      <c r="CI295" s="11">
        <v>39844</v>
      </c>
      <c r="CJ295" s="11"/>
      <c r="CK295" s="11"/>
      <c r="CL295" s="11"/>
      <c r="CM295" s="11"/>
      <c r="CN295" s="11"/>
      <c r="CO295" s="11"/>
      <c r="CP295" s="11"/>
      <c r="CQ295" s="11">
        <v>37495</v>
      </c>
      <c r="CR295" s="11"/>
      <c r="CS295" s="11"/>
      <c r="CU295" s="12">
        <f>VLOOKUP(A295, '[3]compiled projects'!$A$1:$R$382, 14,FALSE)</f>
        <v>1</v>
      </c>
      <c r="CW295" t="s">
        <v>118</v>
      </c>
    </row>
    <row r="296" spans="1:101" x14ac:dyDescent="0.2">
      <c r="A296" s="8">
        <v>1296</v>
      </c>
      <c r="B296" s="8">
        <f>VLOOKUP(A296, [1]TERDataset_APR2014!$A$2:$A$919, 1, FALSE)</f>
        <v>1296</v>
      </c>
      <c r="C296" t="s">
        <v>132</v>
      </c>
      <c r="D296" t="s">
        <v>132</v>
      </c>
      <c r="F296" t="s">
        <v>119</v>
      </c>
      <c r="H296" t="s">
        <v>133</v>
      </c>
      <c r="J296" t="s">
        <v>134</v>
      </c>
      <c r="K296" t="s">
        <v>105</v>
      </c>
      <c r="L296" t="s">
        <v>106</v>
      </c>
      <c r="M296" t="s">
        <v>106</v>
      </c>
      <c r="N296" t="s">
        <v>1021</v>
      </c>
      <c r="O296" t="s">
        <v>777</v>
      </c>
      <c r="P296" t="s">
        <v>136</v>
      </c>
      <c r="Q296" t="s">
        <v>137</v>
      </c>
      <c r="R296" t="s">
        <v>111</v>
      </c>
      <c r="S296" t="s">
        <v>112</v>
      </c>
      <c r="T296" t="s">
        <v>113</v>
      </c>
      <c r="U296" t="s">
        <v>1022</v>
      </c>
      <c r="V296" t="s">
        <v>140</v>
      </c>
      <c r="Y296" t="b">
        <v>0</v>
      </c>
      <c r="Z296" t="b">
        <v>0</v>
      </c>
      <c r="AA296" t="b">
        <v>0</v>
      </c>
      <c r="AB296" t="b">
        <v>0</v>
      </c>
      <c r="AC296" t="b">
        <v>0</v>
      </c>
      <c r="AD296" t="b">
        <v>0</v>
      </c>
      <c r="AE296" t="b">
        <v>0</v>
      </c>
      <c r="AF296" t="b">
        <v>0</v>
      </c>
      <c r="AG296" t="b">
        <v>0</v>
      </c>
      <c r="AH296" t="b">
        <v>0</v>
      </c>
      <c r="AI296" t="s">
        <v>309</v>
      </c>
      <c r="AL296">
        <v>59144</v>
      </c>
      <c r="AM296" t="s">
        <v>124</v>
      </c>
      <c r="AT296" s="9">
        <v>0</v>
      </c>
      <c r="AU296" s="9"/>
      <c r="AV296" s="9"/>
      <c r="AW296" s="9"/>
      <c r="AX296" s="9"/>
      <c r="AY296" s="9"/>
      <c r="AZ296" s="9"/>
      <c r="BA296" s="9"/>
      <c r="BB296" s="9">
        <v>998634</v>
      </c>
      <c r="BC296" s="9"/>
      <c r="BD296" s="9"/>
      <c r="BE296" s="9">
        <f>BF296*1000000</f>
        <v>998634</v>
      </c>
      <c r="BF296" s="10">
        <f>VLOOKUP(B296, [1]TERDataset_APR2014!$A$2:$EM$919, 50, FALSE)</f>
        <v>0.99863400000000002</v>
      </c>
      <c r="BG296" s="9">
        <v>146000</v>
      </c>
      <c r="BH296" s="9"/>
      <c r="BI296" s="9"/>
      <c r="BJ296" s="9">
        <v>1062731</v>
      </c>
      <c r="BK296" s="9"/>
      <c r="BL296" s="9"/>
      <c r="BM296" s="9">
        <f>VLOOKUP(A296,[2]ProjectDetails!$A$2:$CQ$621,63,FALSE)</f>
        <v>1062731</v>
      </c>
      <c r="BN296" s="11">
        <v>37022</v>
      </c>
      <c r="BO296" s="11"/>
      <c r="BP296" s="11"/>
      <c r="BQ296" s="11"/>
      <c r="BR296" s="11">
        <v>37762</v>
      </c>
      <c r="BS296" s="11">
        <v>37762</v>
      </c>
      <c r="BT296" s="11"/>
      <c r="BU296" s="11">
        <v>37762</v>
      </c>
      <c r="BV296" s="11"/>
      <c r="BW296" s="11"/>
      <c r="BX296" s="11"/>
      <c r="BY296" s="11"/>
      <c r="BZ296" s="11"/>
      <c r="CA296" s="11"/>
      <c r="CB296" s="11"/>
      <c r="CC296" s="11">
        <v>37866</v>
      </c>
      <c r="CD296" s="11"/>
      <c r="CE296" s="11"/>
      <c r="CF296" s="11"/>
      <c r="CG296" s="11">
        <v>37861</v>
      </c>
      <c r="CH296" s="11">
        <v>39355</v>
      </c>
      <c r="CI296" s="11">
        <v>39813</v>
      </c>
      <c r="CJ296" s="11"/>
      <c r="CK296" s="11"/>
      <c r="CL296" s="11"/>
      <c r="CM296" s="11"/>
      <c r="CN296" s="11"/>
      <c r="CO296" s="11"/>
      <c r="CP296" s="11"/>
      <c r="CQ296" s="11">
        <v>37861</v>
      </c>
      <c r="CR296" s="11"/>
      <c r="CS296" s="11"/>
      <c r="CU296" s="12">
        <f>VLOOKUP(A296, '[3]compiled projects'!$A$1:$R$382, 14,FALSE)</f>
        <v>1</v>
      </c>
      <c r="CW296" t="s">
        <v>118</v>
      </c>
    </row>
    <row r="297" spans="1:101" x14ac:dyDescent="0.2">
      <c r="A297" s="8">
        <v>1299</v>
      </c>
      <c r="B297" s="8">
        <f>VLOOKUP(A297, [1]TERDataset_APR2014!$A$2:$A$919, 1, FALSE)</f>
        <v>1299</v>
      </c>
      <c r="C297" t="s">
        <v>132</v>
      </c>
      <c r="D297" t="s">
        <v>132</v>
      </c>
      <c r="F297" t="s">
        <v>126</v>
      </c>
      <c r="H297" t="s">
        <v>234</v>
      </c>
      <c r="J297" t="s">
        <v>235</v>
      </c>
      <c r="K297" t="s">
        <v>105</v>
      </c>
      <c r="L297" t="s">
        <v>106</v>
      </c>
      <c r="M297" t="s">
        <v>106</v>
      </c>
      <c r="N297" t="s">
        <v>1023</v>
      </c>
      <c r="O297" t="s">
        <v>777</v>
      </c>
      <c r="P297" t="s">
        <v>109</v>
      </c>
      <c r="Q297" t="s">
        <v>110</v>
      </c>
      <c r="R297" t="s">
        <v>400</v>
      </c>
      <c r="S297" t="s">
        <v>112</v>
      </c>
      <c r="T297" t="s">
        <v>113</v>
      </c>
      <c r="U297" t="s">
        <v>1024</v>
      </c>
      <c r="V297" t="s">
        <v>115</v>
      </c>
      <c r="Y297" t="b">
        <v>0</v>
      </c>
      <c r="Z297" t="b">
        <v>0</v>
      </c>
      <c r="AA297" t="b">
        <v>0</v>
      </c>
      <c r="AB297" t="b">
        <v>0</v>
      </c>
      <c r="AC297" t="b">
        <v>0</v>
      </c>
      <c r="AD297" t="b">
        <v>0</v>
      </c>
      <c r="AE297" t="b">
        <v>0</v>
      </c>
      <c r="AF297" t="b">
        <v>0</v>
      </c>
      <c r="AG297" t="b">
        <v>0</v>
      </c>
      <c r="AH297" t="b">
        <v>0</v>
      </c>
      <c r="AI297" t="s">
        <v>806</v>
      </c>
      <c r="AL297">
        <v>66535</v>
      </c>
      <c r="AM297" t="s">
        <v>1025</v>
      </c>
      <c r="AT297" s="9">
        <v>213000</v>
      </c>
      <c r="AU297" s="9"/>
      <c r="AV297" s="9"/>
      <c r="AW297" s="9">
        <v>213000</v>
      </c>
      <c r="AX297" s="9"/>
      <c r="AY297" s="9"/>
      <c r="AZ297" s="9"/>
      <c r="BA297" s="9"/>
      <c r="BB297" s="9">
        <v>7181900</v>
      </c>
      <c r="BC297" s="9"/>
      <c r="BD297" s="9">
        <v>7180000</v>
      </c>
      <c r="BE297" s="9">
        <f t="shared" ref="BE297:BE313" si="16">BC297+BD297</f>
        <v>7180000</v>
      </c>
      <c r="BF297" s="10">
        <f>VLOOKUP(B297, [1]TERDataset_APR2014!$A$2:$EM$919, 50, FALSE)</f>
        <v>7.18</v>
      </c>
      <c r="BG297" s="9">
        <v>665000</v>
      </c>
      <c r="BH297" s="9"/>
      <c r="BI297" s="9"/>
      <c r="BJ297" s="9">
        <v>9971300</v>
      </c>
      <c r="BK297" s="9"/>
      <c r="BL297" s="9">
        <v>9971300.0000000019</v>
      </c>
      <c r="BM297" s="9">
        <f t="shared" ref="BM297:BM298" si="17">BL297</f>
        <v>9971300.0000000019</v>
      </c>
      <c r="BN297" s="11">
        <v>36475</v>
      </c>
      <c r="BO297" s="11"/>
      <c r="BP297" s="11">
        <v>38504</v>
      </c>
      <c r="BQ297" s="11">
        <v>38511</v>
      </c>
      <c r="BR297" s="11">
        <v>38511</v>
      </c>
      <c r="BS297" s="11"/>
      <c r="BT297" s="11">
        <v>38854</v>
      </c>
      <c r="BU297" s="11">
        <v>38854</v>
      </c>
      <c r="BV297" s="11"/>
      <c r="BW297" s="11"/>
      <c r="BX297" s="11"/>
      <c r="BY297" s="11"/>
      <c r="BZ297" s="11"/>
      <c r="CA297" s="11"/>
      <c r="CB297" s="11"/>
      <c r="CC297" s="11">
        <v>38881</v>
      </c>
      <c r="CD297" s="11"/>
      <c r="CE297" s="11"/>
      <c r="CF297" s="11"/>
      <c r="CG297" s="11">
        <v>39141</v>
      </c>
      <c r="CH297" s="11">
        <v>41152</v>
      </c>
      <c r="CI297" s="11"/>
      <c r="CJ297" s="11"/>
      <c r="CK297" s="11"/>
      <c r="CL297" s="11"/>
      <c r="CM297" s="11"/>
      <c r="CN297" s="11"/>
      <c r="CO297" s="11"/>
      <c r="CP297" s="11"/>
      <c r="CQ297" s="11"/>
      <c r="CR297" s="11">
        <v>40178</v>
      </c>
      <c r="CS297" s="11"/>
      <c r="CU297" s="12">
        <v>1</v>
      </c>
      <c r="CV297" s="12">
        <v>1</v>
      </c>
      <c r="CW297" t="s">
        <v>118</v>
      </c>
    </row>
    <row r="298" spans="1:101" x14ac:dyDescent="0.2">
      <c r="A298" s="8">
        <v>1300</v>
      </c>
      <c r="B298" s="8" t="e">
        <f>VLOOKUP(A298, [1]TERDataset_APR2014!$A$2:$A$919, 1, FALSE)</f>
        <v>#N/A</v>
      </c>
      <c r="C298" t="s">
        <v>101</v>
      </c>
      <c r="D298" t="s">
        <v>101</v>
      </c>
      <c r="F298" t="s">
        <v>126</v>
      </c>
      <c r="H298" t="s">
        <v>723</v>
      </c>
      <c r="J298" t="s">
        <v>724</v>
      </c>
      <c r="K298" t="s">
        <v>105</v>
      </c>
      <c r="L298" t="s">
        <v>106</v>
      </c>
      <c r="M298" t="s">
        <v>106</v>
      </c>
      <c r="N298" t="s">
        <v>1026</v>
      </c>
      <c r="O298" t="s">
        <v>108</v>
      </c>
      <c r="P298" t="s">
        <v>136</v>
      </c>
      <c r="Q298" t="s">
        <v>137</v>
      </c>
      <c r="R298" t="s">
        <v>400</v>
      </c>
      <c r="S298" t="s">
        <v>112</v>
      </c>
      <c r="T298" t="s">
        <v>113</v>
      </c>
      <c r="U298" t="s">
        <v>1027</v>
      </c>
      <c r="V298" t="s">
        <v>115</v>
      </c>
      <c r="Y298" t="b">
        <v>0</v>
      </c>
      <c r="Z298" t="b">
        <v>0</v>
      </c>
      <c r="AA298" t="b">
        <v>0</v>
      </c>
      <c r="AB298" t="b">
        <v>0</v>
      </c>
      <c r="AC298" t="b">
        <v>0</v>
      </c>
      <c r="AD298" t="b">
        <v>0</v>
      </c>
      <c r="AE298" t="b">
        <v>0</v>
      </c>
      <c r="AF298" t="b">
        <v>0</v>
      </c>
      <c r="AG298" t="b">
        <v>0</v>
      </c>
      <c r="AH298" t="b">
        <v>0</v>
      </c>
      <c r="AI298" t="s">
        <v>116</v>
      </c>
      <c r="AK298">
        <v>1319</v>
      </c>
      <c r="AM298" t="s">
        <v>117</v>
      </c>
      <c r="AT298" s="9">
        <v>25000</v>
      </c>
      <c r="AU298" s="9"/>
      <c r="AV298" s="9">
        <v>25000</v>
      </c>
      <c r="AW298" s="9"/>
      <c r="AX298" s="9"/>
      <c r="AY298" s="9"/>
      <c r="AZ298" s="9"/>
      <c r="BA298" s="9"/>
      <c r="BB298" s="9">
        <v>835000</v>
      </c>
      <c r="BC298" s="9"/>
      <c r="BD298" s="9">
        <v>835000</v>
      </c>
      <c r="BE298" s="9">
        <f t="shared" si="16"/>
        <v>835000</v>
      </c>
      <c r="BF298" s="10" t="e">
        <f>VLOOKUP(B298, [1]TERDataset_APR2014!$A$2:$EM$919, 50, FALSE)</f>
        <v>#N/A</v>
      </c>
      <c r="BG298" s="9">
        <v>146000</v>
      </c>
      <c r="BH298" s="9"/>
      <c r="BI298" s="9"/>
      <c r="BJ298" s="9">
        <v>1865000</v>
      </c>
      <c r="BK298" s="9"/>
      <c r="BL298" s="9">
        <v>1865000</v>
      </c>
      <c r="BM298" s="9">
        <f t="shared" si="17"/>
        <v>1865000</v>
      </c>
      <c r="BN298" s="11">
        <v>37028</v>
      </c>
      <c r="BO298" s="11"/>
      <c r="BP298" s="11"/>
      <c r="BQ298" s="11"/>
      <c r="BR298" s="11">
        <v>37146</v>
      </c>
      <c r="BS298" s="11">
        <v>37146</v>
      </c>
      <c r="BT298" s="11"/>
      <c r="BU298" s="11">
        <v>37146</v>
      </c>
      <c r="BV298" s="11"/>
      <c r="BW298" s="11"/>
      <c r="BX298" s="11"/>
      <c r="BY298" s="11"/>
      <c r="BZ298" s="11"/>
      <c r="CA298" s="11"/>
      <c r="CB298" s="11"/>
      <c r="CC298" s="11">
        <v>37271</v>
      </c>
      <c r="CD298" s="11"/>
      <c r="CE298" s="11"/>
      <c r="CF298" s="11"/>
      <c r="CG298" s="11">
        <v>37271</v>
      </c>
      <c r="CH298" s="11">
        <v>38869</v>
      </c>
      <c r="CI298" s="11"/>
      <c r="CJ298" s="11"/>
      <c r="CK298" s="11"/>
      <c r="CL298" s="11"/>
      <c r="CM298" s="11"/>
      <c r="CN298" s="11"/>
      <c r="CO298" s="11"/>
      <c r="CP298" s="11"/>
      <c r="CQ298" s="11">
        <v>37271</v>
      </c>
      <c r="CR298" s="11"/>
      <c r="CS298" s="11"/>
      <c r="CU298" s="12">
        <v>1</v>
      </c>
      <c r="CW298" t="s">
        <v>118</v>
      </c>
    </row>
    <row r="299" spans="1:101" x14ac:dyDescent="0.2">
      <c r="A299" s="8">
        <v>1301</v>
      </c>
      <c r="B299" s="8">
        <f>VLOOKUP(A299, [1]TERDataset_APR2014!$A$2:$A$919, 1, FALSE)</f>
        <v>1301</v>
      </c>
      <c r="C299" t="s">
        <v>132</v>
      </c>
      <c r="D299" t="s">
        <v>132</v>
      </c>
      <c r="F299" t="s">
        <v>126</v>
      </c>
      <c r="H299" t="s">
        <v>238</v>
      </c>
      <c r="J299" t="s">
        <v>239</v>
      </c>
      <c r="K299" t="s">
        <v>105</v>
      </c>
      <c r="L299" t="s">
        <v>106</v>
      </c>
      <c r="M299" t="s">
        <v>106</v>
      </c>
      <c r="N299" t="s">
        <v>1028</v>
      </c>
      <c r="O299" t="s">
        <v>108</v>
      </c>
      <c r="P299" t="s">
        <v>136</v>
      </c>
      <c r="Q299" t="s">
        <v>137</v>
      </c>
      <c r="R299" t="s">
        <v>138</v>
      </c>
      <c r="S299" t="s">
        <v>112</v>
      </c>
      <c r="T299" t="s">
        <v>113</v>
      </c>
      <c r="U299" t="s">
        <v>1029</v>
      </c>
      <c r="V299" t="s">
        <v>140</v>
      </c>
      <c r="Y299" t="b">
        <v>0</v>
      </c>
      <c r="Z299" t="b">
        <v>0</v>
      </c>
      <c r="AA299" t="b">
        <v>0</v>
      </c>
      <c r="AB299" t="b">
        <v>0</v>
      </c>
      <c r="AC299" t="b">
        <v>0</v>
      </c>
      <c r="AD299" t="b">
        <v>0</v>
      </c>
      <c r="AE299" t="b">
        <v>0</v>
      </c>
      <c r="AF299" t="b">
        <v>0</v>
      </c>
      <c r="AG299" t="b">
        <v>0</v>
      </c>
      <c r="AH299" t="b">
        <v>0</v>
      </c>
      <c r="AI299" t="s">
        <v>309</v>
      </c>
      <c r="AL299">
        <v>57034</v>
      </c>
      <c r="AM299" t="s">
        <v>124</v>
      </c>
      <c r="AT299" s="9">
        <v>25000</v>
      </c>
      <c r="AU299" s="9"/>
      <c r="AV299" s="9">
        <v>25000</v>
      </c>
      <c r="AW299" s="9"/>
      <c r="AX299" s="9"/>
      <c r="AY299" s="9"/>
      <c r="AZ299" s="9"/>
      <c r="BA299" s="9"/>
      <c r="BB299" s="9">
        <v>763000</v>
      </c>
      <c r="BC299" s="9"/>
      <c r="BD299" s="9">
        <v>763000</v>
      </c>
      <c r="BE299" s="9">
        <f t="shared" si="16"/>
        <v>763000</v>
      </c>
      <c r="BF299" s="10">
        <f>VLOOKUP(B299, [1]TERDataset_APR2014!$A$2:$EM$919, 50, FALSE)</f>
        <v>0.76300000000000001</v>
      </c>
      <c r="BG299" s="9">
        <v>146000</v>
      </c>
      <c r="BH299" s="9"/>
      <c r="BI299" s="9"/>
      <c r="BJ299" s="9">
        <v>248744.00000000003</v>
      </c>
      <c r="BK299" s="9"/>
      <c r="BL299" s="9">
        <v>248744</v>
      </c>
      <c r="BM299" s="9">
        <f>VLOOKUP(A299,[2]ProjectDetails!$A$2:$CQ$621,63,FALSE)</f>
        <v>248744</v>
      </c>
      <c r="BN299" s="11">
        <v>37028</v>
      </c>
      <c r="BO299" s="11"/>
      <c r="BP299" s="11"/>
      <c r="BQ299" s="11"/>
      <c r="BR299" s="11">
        <v>37370</v>
      </c>
      <c r="BS299" s="11">
        <v>37370</v>
      </c>
      <c r="BT299" s="11"/>
      <c r="BU299" s="11">
        <v>37370</v>
      </c>
      <c r="BV299" s="11"/>
      <c r="BW299" s="11"/>
      <c r="BX299" s="11"/>
      <c r="BY299" s="11"/>
      <c r="BZ299" s="11"/>
      <c r="CA299" s="11"/>
      <c r="CB299" s="11"/>
      <c r="CC299" s="11">
        <v>37649</v>
      </c>
      <c r="CD299" s="11"/>
      <c r="CE299" s="11"/>
      <c r="CF299" s="11"/>
      <c r="CG299" s="11">
        <v>37649</v>
      </c>
      <c r="CH299" s="11">
        <v>38230</v>
      </c>
      <c r="CI299" s="11">
        <v>38656</v>
      </c>
      <c r="CJ299" s="11"/>
      <c r="CK299" s="11"/>
      <c r="CL299" s="11"/>
      <c r="CM299" s="11"/>
      <c r="CN299" s="11"/>
      <c r="CO299" s="11"/>
      <c r="CP299" s="11"/>
      <c r="CQ299" s="11">
        <v>37649</v>
      </c>
      <c r="CR299" s="11"/>
      <c r="CS299" s="11"/>
      <c r="CU299" s="12">
        <f>VLOOKUP(A299, '[3]compiled projects'!$A$1:$R$382, 14,FALSE)</f>
        <v>1</v>
      </c>
      <c r="CW299" t="s">
        <v>118</v>
      </c>
    </row>
    <row r="300" spans="1:101" x14ac:dyDescent="0.2">
      <c r="A300" s="8">
        <v>1302</v>
      </c>
      <c r="B300" s="8" t="e">
        <f>VLOOKUP(A300, [1]TERDataset_APR2014!$A$2:$A$919, 1, FALSE)</f>
        <v>#N/A</v>
      </c>
      <c r="C300" t="s">
        <v>132</v>
      </c>
      <c r="D300" t="s">
        <v>132</v>
      </c>
      <c r="F300" t="s">
        <v>119</v>
      </c>
      <c r="H300" t="s">
        <v>179</v>
      </c>
      <c r="J300" t="s">
        <v>180</v>
      </c>
      <c r="K300" t="s">
        <v>105</v>
      </c>
      <c r="L300" t="s">
        <v>106</v>
      </c>
      <c r="M300" t="s">
        <v>106</v>
      </c>
      <c r="N300" t="s">
        <v>1030</v>
      </c>
      <c r="O300" t="s">
        <v>108</v>
      </c>
      <c r="P300" t="s">
        <v>136</v>
      </c>
      <c r="Q300" t="s">
        <v>137</v>
      </c>
      <c r="R300" t="s">
        <v>437</v>
      </c>
      <c r="S300" t="s">
        <v>112</v>
      </c>
      <c r="T300" t="s">
        <v>113</v>
      </c>
      <c r="U300" t="s">
        <v>654</v>
      </c>
      <c r="V300" t="s">
        <v>140</v>
      </c>
      <c r="Y300" t="b">
        <v>0</v>
      </c>
      <c r="Z300" t="b">
        <v>0</v>
      </c>
      <c r="AA300" t="b">
        <v>0</v>
      </c>
      <c r="AB300" t="b">
        <v>0</v>
      </c>
      <c r="AC300" t="b">
        <v>0</v>
      </c>
      <c r="AD300" t="b">
        <v>0</v>
      </c>
      <c r="AE300" t="b">
        <v>0</v>
      </c>
      <c r="AF300" t="b">
        <v>0</v>
      </c>
      <c r="AG300" t="b">
        <v>0</v>
      </c>
      <c r="AH300" t="b">
        <v>0</v>
      </c>
      <c r="AI300" t="s">
        <v>309</v>
      </c>
      <c r="AL300">
        <v>67803</v>
      </c>
      <c r="AM300" t="s">
        <v>124</v>
      </c>
      <c r="AT300" s="9">
        <v>25000</v>
      </c>
      <c r="AU300" s="9"/>
      <c r="AV300" s="9">
        <v>25000</v>
      </c>
      <c r="AW300" s="9"/>
      <c r="AX300" s="9"/>
      <c r="AY300" s="9"/>
      <c r="AZ300" s="9"/>
      <c r="BA300" s="9"/>
      <c r="BB300" s="9">
        <v>815500</v>
      </c>
      <c r="BC300" s="9"/>
      <c r="BD300" s="9">
        <v>815500</v>
      </c>
      <c r="BE300" s="9">
        <f t="shared" si="16"/>
        <v>815500</v>
      </c>
      <c r="BF300" s="10" t="e">
        <f>VLOOKUP(B300, [1]TERDataset_APR2014!$A$2:$EM$919, 50, FALSE)</f>
        <v>#N/A</v>
      </c>
      <c r="BG300" s="9">
        <v>146000</v>
      </c>
      <c r="BH300" s="9"/>
      <c r="BI300" s="9"/>
      <c r="BJ300" s="9">
        <v>357380</v>
      </c>
      <c r="BK300" s="9"/>
      <c r="BL300" s="9">
        <v>357380</v>
      </c>
      <c r="BM300" s="9">
        <f>VLOOKUP(A300,[2]ProjectDetails!$A$2:$CQ$621,63,FALSE)</f>
        <v>357380</v>
      </c>
      <c r="BN300" s="11">
        <v>37028</v>
      </c>
      <c r="BO300" s="11"/>
      <c r="BP300" s="11"/>
      <c r="BQ300" s="11"/>
      <c r="BR300" s="11">
        <v>37097</v>
      </c>
      <c r="BS300" s="11">
        <v>37097</v>
      </c>
      <c r="BT300" s="11"/>
      <c r="BU300" s="11">
        <v>37097</v>
      </c>
      <c r="BV300" s="11"/>
      <c r="BW300" s="11"/>
      <c r="BX300" s="11"/>
      <c r="BY300" s="11"/>
      <c r="BZ300" s="11"/>
      <c r="CA300" s="11"/>
      <c r="CB300" s="11"/>
      <c r="CC300" s="11">
        <v>37216</v>
      </c>
      <c r="CD300" s="11"/>
      <c r="CE300" s="11"/>
      <c r="CF300" s="11"/>
      <c r="CG300" s="11"/>
      <c r="CH300" s="11">
        <v>38626</v>
      </c>
      <c r="CI300" s="11"/>
      <c r="CJ300" s="11"/>
      <c r="CK300" s="11"/>
      <c r="CL300" s="11"/>
      <c r="CM300" s="11"/>
      <c r="CN300" s="11"/>
      <c r="CO300" s="11"/>
      <c r="CP300" s="11"/>
      <c r="CQ300" s="11">
        <v>37228</v>
      </c>
      <c r="CR300" s="11"/>
      <c r="CS300" s="11"/>
      <c r="CU300" s="12">
        <f>VLOOKUP(A300, '[3]compiled projects'!$A$1:$R$382, 14,FALSE)</f>
        <v>1</v>
      </c>
      <c r="CW300" t="s">
        <v>118</v>
      </c>
    </row>
    <row r="301" spans="1:101" x14ac:dyDescent="0.2">
      <c r="A301" s="8">
        <v>1303</v>
      </c>
      <c r="B301" s="8">
        <f>VLOOKUP(A301, [1]TERDataset_APR2014!$A$2:$A$919, 1, FALSE)</f>
        <v>1303</v>
      </c>
      <c r="C301" t="s">
        <v>132</v>
      </c>
      <c r="D301" t="s">
        <v>132</v>
      </c>
      <c r="F301" t="s">
        <v>174</v>
      </c>
      <c r="H301" t="s">
        <v>290</v>
      </c>
      <c r="J301" t="s">
        <v>291</v>
      </c>
      <c r="K301" t="s">
        <v>105</v>
      </c>
      <c r="L301" t="s">
        <v>106</v>
      </c>
      <c r="M301" t="s">
        <v>106</v>
      </c>
      <c r="N301" t="s">
        <v>1031</v>
      </c>
      <c r="O301" t="s">
        <v>108</v>
      </c>
      <c r="P301" t="s">
        <v>136</v>
      </c>
      <c r="Q301" t="s">
        <v>137</v>
      </c>
      <c r="R301" t="s">
        <v>138</v>
      </c>
      <c r="S301" t="s">
        <v>112</v>
      </c>
      <c r="T301" t="s">
        <v>113</v>
      </c>
      <c r="U301" t="s">
        <v>1032</v>
      </c>
      <c r="V301" t="s">
        <v>140</v>
      </c>
      <c r="Y301" t="b">
        <v>0</v>
      </c>
      <c r="Z301" t="b">
        <v>0</v>
      </c>
      <c r="AA301" t="b">
        <v>0</v>
      </c>
      <c r="AB301" t="b">
        <v>0</v>
      </c>
      <c r="AC301" t="b">
        <v>0</v>
      </c>
      <c r="AD301" t="b">
        <v>0</v>
      </c>
      <c r="AE301" t="b">
        <v>0</v>
      </c>
      <c r="AF301" t="b">
        <v>0</v>
      </c>
      <c r="AG301" t="b">
        <v>0</v>
      </c>
      <c r="AH301" t="b">
        <v>0</v>
      </c>
      <c r="AI301" t="s">
        <v>309</v>
      </c>
      <c r="AL301">
        <v>71337</v>
      </c>
      <c r="AM301" t="s">
        <v>303</v>
      </c>
      <c r="AT301" s="9">
        <v>0</v>
      </c>
      <c r="AU301" s="9"/>
      <c r="AV301" s="9"/>
      <c r="AW301" s="9"/>
      <c r="AX301" s="9"/>
      <c r="AY301" s="9"/>
      <c r="AZ301" s="9"/>
      <c r="BA301" s="9"/>
      <c r="BB301" s="9">
        <v>750000</v>
      </c>
      <c r="BC301" s="9"/>
      <c r="BD301" s="9">
        <v>750000</v>
      </c>
      <c r="BE301" s="9">
        <f t="shared" si="16"/>
        <v>750000</v>
      </c>
      <c r="BF301" s="10">
        <f>VLOOKUP(B301, [1]TERDataset_APR2014!$A$2:$EM$919, 50, FALSE)</f>
        <v>0.75</v>
      </c>
      <c r="BG301" s="9">
        <v>146000</v>
      </c>
      <c r="BH301" s="9"/>
      <c r="BI301" s="9"/>
      <c r="BJ301" s="9">
        <v>1000000</v>
      </c>
      <c r="BK301" s="9"/>
      <c r="BL301" s="9">
        <v>1000000</v>
      </c>
      <c r="BM301" s="9">
        <f>VLOOKUP(A301,[2]ProjectDetails!$A$2:$CQ$621,63,FALSE)</f>
        <v>1000000</v>
      </c>
      <c r="BN301" s="11">
        <v>37033</v>
      </c>
      <c r="BO301" s="11"/>
      <c r="BP301" s="11"/>
      <c r="BQ301" s="11"/>
      <c r="BR301" s="11">
        <v>37097</v>
      </c>
      <c r="BS301" s="11">
        <v>37097</v>
      </c>
      <c r="BT301" s="11"/>
      <c r="BU301" s="11">
        <v>37097</v>
      </c>
      <c r="BV301" s="11"/>
      <c r="BW301" s="11"/>
      <c r="BX301" s="11"/>
      <c r="BY301" s="11"/>
      <c r="BZ301" s="11"/>
      <c r="CA301" s="11"/>
      <c r="CB301" s="11"/>
      <c r="CC301" s="11">
        <v>37147</v>
      </c>
      <c r="CD301" s="11"/>
      <c r="CE301" s="11"/>
      <c r="CF301" s="11"/>
      <c r="CG301" s="11">
        <v>37165</v>
      </c>
      <c r="CH301" s="11">
        <v>38533</v>
      </c>
      <c r="CI301" s="11">
        <v>38717</v>
      </c>
      <c r="CJ301" s="11"/>
      <c r="CK301" s="11"/>
      <c r="CL301" s="11"/>
      <c r="CM301" s="11">
        <v>38891</v>
      </c>
      <c r="CN301" s="11"/>
      <c r="CO301" s="11"/>
      <c r="CP301" s="11"/>
      <c r="CQ301" s="11">
        <v>37165</v>
      </c>
      <c r="CR301" s="11"/>
      <c r="CS301" s="11"/>
      <c r="CU301" s="12">
        <f>VLOOKUP(A301, '[3]compiled projects'!$A$1:$R$382, 14,FALSE)</f>
        <v>1</v>
      </c>
      <c r="CW301" t="s">
        <v>118</v>
      </c>
    </row>
    <row r="302" spans="1:101" x14ac:dyDescent="0.2">
      <c r="A302" s="8">
        <v>1312</v>
      </c>
      <c r="B302" s="8">
        <f>VLOOKUP(A302, [1]TERDataset_APR2014!$A$2:$A$919, 1, FALSE)</f>
        <v>1312</v>
      </c>
      <c r="C302" t="s">
        <v>101</v>
      </c>
      <c r="D302" t="s">
        <v>101</v>
      </c>
      <c r="F302" t="s">
        <v>126</v>
      </c>
      <c r="H302" t="s">
        <v>293</v>
      </c>
      <c r="J302" t="s">
        <v>294</v>
      </c>
      <c r="K302" t="s">
        <v>105</v>
      </c>
      <c r="L302" t="s">
        <v>106</v>
      </c>
      <c r="M302" t="s">
        <v>106</v>
      </c>
      <c r="N302" t="s">
        <v>1033</v>
      </c>
      <c r="O302" t="s">
        <v>777</v>
      </c>
      <c r="P302" t="s">
        <v>136</v>
      </c>
      <c r="Q302" t="s">
        <v>137</v>
      </c>
      <c r="R302" t="s">
        <v>111</v>
      </c>
      <c r="S302" t="s">
        <v>112</v>
      </c>
      <c r="T302" t="s">
        <v>113</v>
      </c>
      <c r="U302" t="s">
        <v>1034</v>
      </c>
      <c r="V302" t="s">
        <v>187</v>
      </c>
      <c r="Y302" t="b">
        <v>0</v>
      </c>
      <c r="Z302" t="b">
        <v>0</v>
      </c>
      <c r="AA302" t="b">
        <v>0</v>
      </c>
      <c r="AB302" t="b">
        <v>0</v>
      </c>
      <c r="AC302" t="b">
        <v>0</v>
      </c>
      <c r="AD302" t="b">
        <v>0</v>
      </c>
      <c r="AE302" t="b">
        <v>0</v>
      </c>
      <c r="AF302" t="b">
        <v>0</v>
      </c>
      <c r="AG302" t="b">
        <v>0</v>
      </c>
      <c r="AH302" t="b">
        <v>0</v>
      </c>
      <c r="AI302" t="s">
        <v>525</v>
      </c>
      <c r="AK302">
        <v>1687</v>
      </c>
      <c r="AM302" t="s">
        <v>131</v>
      </c>
      <c r="AT302" s="9">
        <v>25000</v>
      </c>
      <c r="AU302" s="9"/>
      <c r="AV302" s="9">
        <v>25000</v>
      </c>
      <c r="AW302" s="9"/>
      <c r="AX302" s="9"/>
      <c r="AY302" s="9"/>
      <c r="AZ302" s="9"/>
      <c r="BA302" s="9"/>
      <c r="BB302" s="9">
        <v>975000</v>
      </c>
      <c r="BC302" s="9"/>
      <c r="BD302" s="9">
        <v>975000</v>
      </c>
      <c r="BE302" s="9">
        <f t="shared" si="16"/>
        <v>975000</v>
      </c>
      <c r="BF302" s="10">
        <f>VLOOKUP(B302, [1]TERDataset_APR2014!$A$2:$EM$919, 50, FALSE)</f>
        <v>0.97499999999999998</v>
      </c>
      <c r="BG302" s="9">
        <v>146000</v>
      </c>
      <c r="BH302" s="9"/>
      <c r="BI302" s="9"/>
      <c r="BJ302" s="9">
        <v>9394125</v>
      </c>
      <c r="BK302" s="9"/>
      <c r="BL302" s="9">
        <v>9394125</v>
      </c>
      <c r="BM302" s="9">
        <f>VLOOKUP(A302,[2]ProjectDetails!$A$2:$CQ$621,63,FALSE)</f>
        <v>9394125</v>
      </c>
      <c r="BN302" s="11">
        <v>37053</v>
      </c>
      <c r="BO302" s="11"/>
      <c r="BP302" s="11"/>
      <c r="BQ302" s="11"/>
      <c r="BR302" s="11">
        <v>37454</v>
      </c>
      <c r="BS302" s="11">
        <v>37454</v>
      </c>
      <c r="BT302" s="11"/>
      <c r="BU302" s="11">
        <v>37454</v>
      </c>
      <c r="BV302" s="11"/>
      <c r="BW302" s="11"/>
      <c r="BX302" s="11"/>
      <c r="BY302" s="11"/>
      <c r="BZ302" s="11"/>
      <c r="CA302" s="11"/>
      <c r="CB302" s="11"/>
      <c r="CC302" s="11">
        <v>37529</v>
      </c>
      <c r="CD302" s="11"/>
      <c r="CE302" s="11"/>
      <c r="CF302" s="11"/>
      <c r="CG302" s="11">
        <v>37529</v>
      </c>
      <c r="CH302" s="11">
        <v>39051</v>
      </c>
      <c r="CI302" s="11">
        <v>39066</v>
      </c>
      <c r="CJ302" s="11"/>
      <c r="CK302" s="11"/>
      <c r="CL302" s="11"/>
      <c r="CM302" s="11"/>
      <c r="CN302" s="11"/>
      <c r="CO302" s="11"/>
      <c r="CP302" s="11"/>
      <c r="CQ302" s="11">
        <v>37529</v>
      </c>
      <c r="CR302" s="11"/>
      <c r="CS302" s="11"/>
      <c r="CU302" s="12">
        <f>VLOOKUP(A302, '[3]compiled projects'!$A$1:$R$382, 14,FALSE)</f>
        <v>1</v>
      </c>
      <c r="CW302" t="s">
        <v>118</v>
      </c>
    </row>
    <row r="303" spans="1:101" x14ac:dyDescent="0.2">
      <c r="A303" s="8">
        <v>1317</v>
      </c>
      <c r="B303" s="8" t="e">
        <f>VLOOKUP(A303, [1]TERDataset_APR2014!$A$2:$A$919, 1, FALSE)</f>
        <v>#N/A</v>
      </c>
      <c r="C303" t="s">
        <v>101</v>
      </c>
      <c r="D303" t="s">
        <v>101</v>
      </c>
      <c r="F303" t="s">
        <v>119</v>
      </c>
      <c r="H303" t="s">
        <v>681</v>
      </c>
      <c r="J303" t="s">
        <v>682</v>
      </c>
      <c r="K303" t="s">
        <v>105</v>
      </c>
      <c r="L303" t="s">
        <v>106</v>
      </c>
      <c r="M303" t="s">
        <v>106</v>
      </c>
      <c r="N303" t="s">
        <v>1035</v>
      </c>
      <c r="O303" t="s">
        <v>108</v>
      </c>
      <c r="P303" t="s">
        <v>136</v>
      </c>
      <c r="Q303" t="s">
        <v>137</v>
      </c>
      <c r="R303" t="s">
        <v>400</v>
      </c>
      <c r="S303" t="s">
        <v>112</v>
      </c>
      <c r="T303" t="s">
        <v>113</v>
      </c>
      <c r="U303" t="s">
        <v>1036</v>
      </c>
      <c r="V303" t="s">
        <v>115</v>
      </c>
      <c r="Y303" t="b">
        <v>0</v>
      </c>
      <c r="Z303" t="b">
        <v>0</v>
      </c>
      <c r="AA303" t="b">
        <v>0</v>
      </c>
      <c r="AB303" t="b">
        <v>0</v>
      </c>
      <c r="AC303" t="b">
        <v>0</v>
      </c>
      <c r="AD303" t="b">
        <v>0</v>
      </c>
      <c r="AE303" t="b">
        <v>0</v>
      </c>
      <c r="AF303" t="b">
        <v>0</v>
      </c>
      <c r="AG303" t="b">
        <v>0</v>
      </c>
      <c r="AH303" t="b">
        <v>0</v>
      </c>
      <c r="AI303" t="s">
        <v>525</v>
      </c>
      <c r="AK303">
        <v>1848</v>
      </c>
      <c r="AM303" t="s">
        <v>131</v>
      </c>
      <c r="AT303" s="9">
        <v>0</v>
      </c>
      <c r="AU303" s="9"/>
      <c r="AV303" s="9"/>
      <c r="AW303" s="9"/>
      <c r="AX303" s="9"/>
      <c r="AY303" s="9"/>
      <c r="AZ303" s="9"/>
      <c r="BA303" s="9"/>
      <c r="BB303" s="9">
        <v>774523</v>
      </c>
      <c r="BC303" s="9"/>
      <c r="BD303" s="9">
        <v>774523</v>
      </c>
      <c r="BE303" s="9">
        <f t="shared" si="16"/>
        <v>774523</v>
      </c>
      <c r="BF303" s="10" t="e">
        <f>VLOOKUP(B303, [1]TERDataset_APR2014!$A$2:$EM$919, 50, FALSE)</f>
        <v>#N/A</v>
      </c>
      <c r="BG303" s="9">
        <v>146000</v>
      </c>
      <c r="BH303" s="9"/>
      <c r="BI303" s="9"/>
      <c r="BJ303" s="9">
        <v>540990</v>
      </c>
      <c r="BK303" s="9"/>
      <c r="BL303" s="9">
        <v>540990</v>
      </c>
      <c r="BM303" s="9">
        <f>VLOOKUP(A303,[2]ProjectDetails!$A$2:$CQ$621,63,FALSE)</f>
        <v>540990</v>
      </c>
      <c r="BN303" s="11">
        <v>37064</v>
      </c>
      <c r="BO303" s="11"/>
      <c r="BP303" s="11"/>
      <c r="BQ303" s="11"/>
      <c r="BR303" s="11">
        <v>37270</v>
      </c>
      <c r="BS303" s="11">
        <v>37270</v>
      </c>
      <c r="BT303" s="11"/>
      <c r="BU303" s="11">
        <v>37270</v>
      </c>
      <c r="BV303" s="11"/>
      <c r="BW303" s="11"/>
      <c r="BX303" s="11"/>
      <c r="BY303" s="11"/>
      <c r="BZ303" s="11"/>
      <c r="CA303" s="11"/>
      <c r="CB303" s="11"/>
      <c r="CC303" s="11">
        <v>37652</v>
      </c>
      <c r="CD303" s="11"/>
      <c r="CE303" s="11"/>
      <c r="CF303" s="11"/>
      <c r="CG303" s="11">
        <v>37652</v>
      </c>
      <c r="CH303" s="11"/>
      <c r="CI303" s="11"/>
      <c r="CJ303" s="11"/>
      <c r="CK303" s="11"/>
      <c r="CL303" s="11"/>
      <c r="CM303" s="11"/>
      <c r="CN303" s="11"/>
      <c r="CO303" s="11"/>
      <c r="CP303" s="11"/>
      <c r="CQ303" s="11">
        <v>37652</v>
      </c>
      <c r="CR303" s="11"/>
      <c r="CS303" s="11"/>
      <c r="CU303" s="12">
        <f>VLOOKUP(A303, '[3]compiled projects'!$A$1:$R$382, 14,FALSE)</f>
        <v>1</v>
      </c>
      <c r="CW303" t="s">
        <v>118</v>
      </c>
    </row>
    <row r="304" spans="1:101" x14ac:dyDescent="0.2">
      <c r="A304" s="8">
        <v>1322</v>
      </c>
      <c r="B304" s="8" t="e">
        <f>VLOOKUP(A304, [1]TERDataset_APR2014!$A$2:$A$919, 1, FALSE)</f>
        <v>#N/A</v>
      </c>
      <c r="C304" t="s">
        <v>101</v>
      </c>
      <c r="D304" t="s">
        <v>101</v>
      </c>
      <c r="F304" t="s">
        <v>119</v>
      </c>
      <c r="H304" t="s">
        <v>739</v>
      </c>
      <c r="J304" t="s">
        <v>740</v>
      </c>
      <c r="K304" t="s">
        <v>105</v>
      </c>
      <c r="L304" t="s">
        <v>106</v>
      </c>
      <c r="M304" t="s">
        <v>106</v>
      </c>
      <c r="N304" t="s">
        <v>1037</v>
      </c>
      <c r="O304" t="s">
        <v>777</v>
      </c>
      <c r="P304" t="s">
        <v>109</v>
      </c>
      <c r="Q304" t="s">
        <v>110</v>
      </c>
      <c r="R304" t="s">
        <v>400</v>
      </c>
      <c r="S304" t="s">
        <v>112</v>
      </c>
      <c r="T304" t="s">
        <v>113</v>
      </c>
      <c r="U304" t="s">
        <v>903</v>
      </c>
      <c r="V304" t="s">
        <v>115</v>
      </c>
      <c r="Y304" t="b">
        <v>0</v>
      </c>
      <c r="Z304" t="b">
        <v>0</v>
      </c>
      <c r="AA304" t="b">
        <v>0</v>
      </c>
      <c r="AB304" t="b">
        <v>0</v>
      </c>
      <c r="AC304" t="b">
        <v>0</v>
      </c>
      <c r="AD304" t="b">
        <v>0</v>
      </c>
      <c r="AE304" t="b">
        <v>0</v>
      </c>
      <c r="AF304" t="b">
        <v>0</v>
      </c>
      <c r="AG304" t="b">
        <v>0</v>
      </c>
      <c r="AH304" t="b">
        <v>0</v>
      </c>
      <c r="AI304" t="s">
        <v>806</v>
      </c>
      <c r="AK304">
        <v>2278</v>
      </c>
      <c r="AM304" t="s">
        <v>188</v>
      </c>
      <c r="AT304" s="9">
        <v>196000</v>
      </c>
      <c r="AU304" s="9"/>
      <c r="AV304" s="9"/>
      <c r="AW304" s="9">
        <v>196000</v>
      </c>
      <c r="AX304" s="9"/>
      <c r="AY304" s="9"/>
      <c r="AZ304" s="9"/>
      <c r="BA304" s="9"/>
      <c r="BB304" s="9">
        <v>3800000</v>
      </c>
      <c r="BC304" s="9"/>
      <c r="BD304" s="9">
        <v>3800000</v>
      </c>
      <c r="BE304" s="9">
        <f t="shared" si="16"/>
        <v>3800000</v>
      </c>
      <c r="BF304" s="10" t="e">
        <f>VLOOKUP(B304, [1]TERDataset_APR2014!$A$2:$EM$919, 50, FALSE)</f>
        <v>#N/A</v>
      </c>
      <c r="BG304" s="9">
        <v>382000</v>
      </c>
      <c r="BH304" s="9"/>
      <c r="BI304" s="9"/>
      <c r="BJ304" s="9">
        <v>6042000</v>
      </c>
      <c r="BK304" s="9"/>
      <c r="BL304" s="9">
        <v>5775000</v>
      </c>
      <c r="BM304" s="9">
        <f>VLOOKUP(A304,[2]ProjectDetails!$A$2:$CQ$621,63,FALSE)</f>
        <v>5775000</v>
      </c>
      <c r="BN304" s="11">
        <v>37070</v>
      </c>
      <c r="BO304" s="11"/>
      <c r="BP304" s="11">
        <v>38169</v>
      </c>
      <c r="BQ304" s="11">
        <v>38257</v>
      </c>
      <c r="BR304" s="11">
        <v>38257</v>
      </c>
      <c r="BS304" s="11"/>
      <c r="BT304" s="11">
        <v>38483</v>
      </c>
      <c r="BU304" s="11">
        <v>38483</v>
      </c>
      <c r="BV304" s="11"/>
      <c r="BW304" s="11"/>
      <c r="BX304" s="11"/>
      <c r="BY304" s="11"/>
      <c r="BZ304" s="11"/>
      <c r="CA304" s="11"/>
      <c r="CB304" s="11"/>
      <c r="CC304" s="11">
        <v>38531</v>
      </c>
      <c r="CD304" s="11"/>
      <c r="CE304" s="11"/>
      <c r="CF304" s="11"/>
      <c r="CG304" s="11">
        <v>38531</v>
      </c>
      <c r="CH304" s="11">
        <v>41608</v>
      </c>
      <c r="CI304" s="11"/>
      <c r="CJ304" s="11"/>
      <c r="CK304" s="11"/>
      <c r="CL304" s="11">
        <v>41639</v>
      </c>
      <c r="CM304" s="11"/>
      <c r="CN304" s="11"/>
      <c r="CO304" s="11"/>
      <c r="CP304" s="11"/>
      <c r="CQ304" s="11">
        <v>38531</v>
      </c>
      <c r="CR304" s="11">
        <v>40908</v>
      </c>
      <c r="CS304" s="11"/>
      <c r="CU304" s="12">
        <f>VLOOKUP(A304, '[3]compiled projects'!$A$1:$R$382, 14,FALSE)</f>
        <v>1</v>
      </c>
      <c r="CW304" t="s">
        <v>118</v>
      </c>
    </row>
    <row r="305" spans="1:101" x14ac:dyDescent="0.2">
      <c r="A305" s="8">
        <v>1344</v>
      </c>
      <c r="B305" s="8">
        <f>VLOOKUP(A305, [1]TERDataset_APR2014!$A$2:$A$919, 1, FALSE)</f>
        <v>1344</v>
      </c>
      <c r="C305" t="s">
        <v>161</v>
      </c>
      <c r="D305" t="s">
        <v>161</v>
      </c>
      <c r="F305" t="s">
        <v>102</v>
      </c>
      <c r="G305" t="s">
        <v>102</v>
      </c>
      <c r="H305" t="s">
        <v>169</v>
      </c>
      <c r="I305" t="s">
        <v>1038</v>
      </c>
      <c r="J305" t="s">
        <v>1039</v>
      </c>
      <c r="K305" t="s">
        <v>105</v>
      </c>
      <c r="L305" t="s">
        <v>106</v>
      </c>
      <c r="M305" t="s">
        <v>106</v>
      </c>
      <c r="N305" t="s">
        <v>1040</v>
      </c>
      <c r="O305" t="s">
        <v>108</v>
      </c>
      <c r="P305" t="s">
        <v>136</v>
      </c>
      <c r="Q305" t="s">
        <v>137</v>
      </c>
      <c r="R305" t="s">
        <v>138</v>
      </c>
      <c r="S305" t="s">
        <v>112</v>
      </c>
      <c r="T305" t="s">
        <v>113</v>
      </c>
      <c r="U305" t="s">
        <v>1041</v>
      </c>
      <c r="V305" t="s">
        <v>242</v>
      </c>
      <c r="Y305" t="b">
        <v>0</v>
      </c>
      <c r="Z305" t="b">
        <v>1</v>
      </c>
      <c r="AA305" t="b">
        <v>0</v>
      </c>
      <c r="AB305" t="b">
        <v>0</v>
      </c>
      <c r="AC305" t="b">
        <v>0</v>
      </c>
      <c r="AD305" t="b">
        <v>0</v>
      </c>
      <c r="AE305" t="b">
        <v>0</v>
      </c>
      <c r="AF305" t="b">
        <v>0</v>
      </c>
      <c r="AG305" t="b">
        <v>0</v>
      </c>
      <c r="AH305" t="b">
        <v>0</v>
      </c>
      <c r="AI305" t="s">
        <v>116</v>
      </c>
      <c r="AM305" t="s">
        <v>117</v>
      </c>
      <c r="AT305" s="9">
        <v>25000</v>
      </c>
      <c r="AU305" s="9"/>
      <c r="AV305" s="9">
        <v>25000</v>
      </c>
      <c r="AW305" s="9"/>
      <c r="AX305" s="9"/>
      <c r="AY305" s="9"/>
      <c r="AZ305" s="9"/>
      <c r="BA305" s="9"/>
      <c r="BB305" s="9">
        <v>947000</v>
      </c>
      <c r="BC305" s="9"/>
      <c r="BD305" s="9">
        <v>947000</v>
      </c>
      <c r="BE305" s="9">
        <f t="shared" si="16"/>
        <v>947000</v>
      </c>
      <c r="BF305" s="10">
        <f>VLOOKUP(B305, [1]TERDataset_APR2014!$A$2:$EM$919, 50, FALSE)</f>
        <v>0.94699999999999995</v>
      </c>
      <c r="BG305" s="9">
        <v>146000</v>
      </c>
      <c r="BH305" s="9"/>
      <c r="BI305" s="9"/>
      <c r="BJ305" s="9">
        <v>1564250</v>
      </c>
      <c r="BK305" s="9"/>
      <c r="BL305" s="9">
        <v>1564250</v>
      </c>
      <c r="BM305" s="9">
        <f t="shared" ref="BM305" si="18">BL305</f>
        <v>1564250</v>
      </c>
      <c r="BN305" s="11">
        <v>37074</v>
      </c>
      <c r="BO305" s="11"/>
      <c r="BP305" s="11"/>
      <c r="BQ305" s="11"/>
      <c r="BR305" s="11">
        <v>37102</v>
      </c>
      <c r="BS305" s="11">
        <v>37102</v>
      </c>
      <c r="BT305" s="11"/>
      <c r="BU305" s="11">
        <v>37102</v>
      </c>
      <c r="BV305" s="11"/>
      <c r="BW305" s="11"/>
      <c r="BX305" s="11"/>
      <c r="BY305" s="11"/>
      <c r="BZ305" s="11"/>
      <c r="CA305" s="11"/>
      <c r="CB305" s="11"/>
      <c r="CC305" s="11">
        <v>37162</v>
      </c>
      <c r="CD305" s="11"/>
      <c r="CE305" s="11"/>
      <c r="CF305" s="11"/>
      <c r="CG305" s="11">
        <v>37102</v>
      </c>
      <c r="CH305" s="11">
        <v>38625</v>
      </c>
      <c r="CI305" s="11">
        <v>38625</v>
      </c>
      <c r="CJ305" s="11"/>
      <c r="CK305" s="11">
        <v>38625</v>
      </c>
      <c r="CL305" s="11"/>
      <c r="CM305" s="11"/>
      <c r="CN305" s="11"/>
      <c r="CO305" s="11"/>
      <c r="CP305" s="11"/>
      <c r="CQ305" s="11">
        <v>37102</v>
      </c>
      <c r="CR305" s="11"/>
      <c r="CS305" s="11"/>
      <c r="CU305" s="12">
        <v>1</v>
      </c>
      <c r="CW305" t="s">
        <v>118</v>
      </c>
    </row>
    <row r="306" spans="1:101" x14ac:dyDescent="0.2">
      <c r="A306" s="8">
        <v>1356</v>
      </c>
      <c r="B306" s="8" t="e">
        <f>VLOOKUP(A306, [1]TERDataset_APR2014!$A$2:$A$919, 1, FALSE)</f>
        <v>#N/A</v>
      </c>
      <c r="C306" t="s">
        <v>132</v>
      </c>
      <c r="D306" t="s">
        <v>132</v>
      </c>
      <c r="F306" t="s">
        <v>119</v>
      </c>
      <c r="H306" t="s">
        <v>133</v>
      </c>
      <c r="J306" t="s">
        <v>134</v>
      </c>
      <c r="K306" t="s">
        <v>105</v>
      </c>
      <c r="L306" t="s">
        <v>106</v>
      </c>
      <c r="M306" t="s">
        <v>106</v>
      </c>
      <c r="N306" t="s">
        <v>1042</v>
      </c>
      <c r="O306" t="s">
        <v>777</v>
      </c>
      <c r="P306" t="s">
        <v>109</v>
      </c>
      <c r="Q306" t="s">
        <v>110</v>
      </c>
      <c r="R306" t="s">
        <v>111</v>
      </c>
      <c r="S306" t="s">
        <v>112</v>
      </c>
      <c r="T306" t="s">
        <v>113</v>
      </c>
      <c r="U306" t="s">
        <v>1043</v>
      </c>
      <c r="V306" t="s">
        <v>115</v>
      </c>
      <c r="Y306" t="b">
        <v>0</v>
      </c>
      <c r="Z306" t="b">
        <v>0</v>
      </c>
      <c r="AA306" t="b">
        <v>0</v>
      </c>
      <c r="AB306" t="b">
        <v>0</v>
      </c>
      <c r="AC306" t="b">
        <v>0</v>
      </c>
      <c r="AD306" t="b">
        <v>0</v>
      </c>
      <c r="AE306" t="b">
        <v>0</v>
      </c>
      <c r="AF306" t="b">
        <v>0</v>
      </c>
      <c r="AG306" t="b">
        <v>0</v>
      </c>
      <c r="AH306" t="b">
        <v>1</v>
      </c>
      <c r="AI306" t="s">
        <v>309</v>
      </c>
      <c r="AL306">
        <v>74414</v>
      </c>
      <c r="AM306" t="s">
        <v>303</v>
      </c>
      <c r="AT306" s="9">
        <v>200000</v>
      </c>
      <c r="AU306" s="9"/>
      <c r="AV306" s="9"/>
      <c r="AW306" s="9">
        <v>200000</v>
      </c>
      <c r="AX306" s="9"/>
      <c r="AY306" s="9"/>
      <c r="AZ306" s="9"/>
      <c r="BA306" s="9"/>
      <c r="BB306" s="9">
        <v>9000000</v>
      </c>
      <c r="BC306" s="9"/>
      <c r="BD306" s="9">
        <v>9000000</v>
      </c>
      <c r="BE306" s="9">
        <f t="shared" si="16"/>
        <v>9000000</v>
      </c>
      <c r="BF306" s="10" t="e">
        <f>VLOOKUP(B306, [1]TERDataset_APR2014!$A$2:$EM$919, 50, FALSE)</f>
        <v>#N/A</v>
      </c>
      <c r="BG306" s="9">
        <v>861000</v>
      </c>
      <c r="BH306" s="9"/>
      <c r="BI306" s="9"/>
      <c r="BJ306" s="9">
        <v>65589999.999999993</v>
      </c>
      <c r="BK306" s="9"/>
      <c r="BL306" s="9">
        <v>65589999.999999993</v>
      </c>
      <c r="BM306" s="9">
        <f>VLOOKUP(A306,[2]ProjectDetails!$A$2:$CQ$621,63,FALSE)</f>
        <v>65589999.999999993</v>
      </c>
      <c r="BN306" s="11">
        <v>37284</v>
      </c>
      <c r="BO306" s="11"/>
      <c r="BP306" s="11">
        <v>37926</v>
      </c>
      <c r="BQ306" s="11">
        <v>37946</v>
      </c>
      <c r="BR306" s="11">
        <v>37946</v>
      </c>
      <c r="BS306" s="11"/>
      <c r="BT306" s="11">
        <v>38140</v>
      </c>
      <c r="BU306" s="11">
        <v>38140</v>
      </c>
      <c r="BV306" s="11"/>
      <c r="BW306" s="11"/>
      <c r="BX306" s="11"/>
      <c r="BY306" s="11"/>
      <c r="BZ306" s="11"/>
      <c r="CA306" s="11"/>
      <c r="CB306" s="11"/>
      <c r="CC306" s="11">
        <v>38176</v>
      </c>
      <c r="CD306" s="11"/>
      <c r="CE306" s="11"/>
      <c r="CF306" s="11"/>
      <c r="CG306" s="11">
        <v>38568</v>
      </c>
      <c r="CH306" s="11">
        <v>41363</v>
      </c>
      <c r="CI306" s="11">
        <v>40633</v>
      </c>
      <c r="CJ306" s="11"/>
      <c r="CK306" s="11"/>
      <c r="CL306" s="11"/>
      <c r="CM306" s="11"/>
      <c r="CN306" s="11"/>
      <c r="CO306" s="11"/>
      <c r="CP306" s="11"/>
      <c r="CQ306" s="11">
        <v>38203</v>
      </c>
      <c r="CR306" s="11">
        <v>39447</v>
      </c>
      <c r="CS306" s="11"/>
      <c r="CU306" s="12">
        <f>VLOOKUP(A306, '[3]compiled projects'!$A$1:$R$382, 14,FALSE)</f>
        <v>1</v>
      </c>
      <c r="CW306" t="s">
        <v>118</v>
      </c>
    </row>
    <row r="307" spans="1:101" x14ac:dyDescent="0.2">
      <c r="A307" s="8">
        <v>1377</v>
      </c>
      <c r="B307" s="8">
        <f>VLOOKUP(A307, [1]TERDataset_APR2014!$A$2:$A$919, 1, FALSE)</f>
        <v>1377</v>
      </c>
      <c r="C307" t="s">
        <v>132</v>
      </c>
      <c r="D307" t="s">
        <v>132</v>
      </c>
      <c r="F307" t="s">
        <v>126</v>
      </c>
      <c r="H307" t="s">
        <v>723</v>
      </c>
      <c r="J307" t="s">
        <v>724</v>
      </c>
      <c r="K307" t="s">
        <v>105</v>
      </c>
      <c r="L307" t="s">
        <v>106</v>
      </c>
      <c r="M307" t="s">
        <v>106</v>
      </c>
      <c r="N307" t="s">
        <v>1044</v>
      </c>
      <c r="O307" t="s">
        <v>108</v>
      </c>
      <c r="P307" t="s">
        <v>136</v>
      </c>
      <c r="Q307" t="s">
        <v>137</v>
      </c>
      <c r="R307" t="s">
        <v>138</v>
      </c>
      <c r="S307" t="s">
        <v>112</v>
      </c>
      <c r="T307" t="s">
        <v>113</v>
      </c>
      <c r="U307" t="s">
        <v>1045</v>
      </c>
      <c r="V307" t="s">
        <v>140</v>
      </c>
      <c r="Y307" t="b">
        <v>0</v>
      </c>
      <c r="Z307" t="b">
        <v>0</v>
      </c>
      <c r="AA307" t="b">
        <v>0</v>
      </c>
      <c r="AB307" t="b">
        <v>0</v>
      </c>
      <c r="AC307" t="b">
        <v>0</v>
      </c>
      <c r="AD307" t="b">
        <v>0</v>
      </c>
      <c r="AE307" t="b">
        <v>0</v>
      </c>
      <c r="AF307" t="b">
        <v>0</v>
      </c>
      <c r="AG307" t="b">
        <v>0</v>
      </c>
      <c r="AH307" t="b">
        <v>0</v>
      </c>
      <c r="AI307" t="s">
        <v>766</v>
      </c>
      <c r="AL307">
        <v>70654</v>
      </c>
      <c r="AM307" t="s">
        <v>322</v>
      </c>
      <c r="AT307" s="9">
        <v>25000</v>
      </c>
      <c r="AU307" s="9"/>
      <c r="AV307" s="9">
        <v>25000</v>
      </c>
      <c r="AW307" s="9"/>
      <c r="AX307" s="9"/>
      <c r="AY307" s="9"/>
      <c r="AZ307" s="9"/>
      <c r="BA307" s="9"/>
      <c r="BB307" s="9">
        <v>725000</v>
      </c>
      <c r="BC307" s="9"/>
      <c r="BD307" s="9">
        <v>725000</v>
      </c>
      <c r="BE307" s="9">
        <f t="shared" si="16"/>
        <v>725000</v>
      </c>
      <c r="BF307" s="10">
        <f>VLOOKUP(B307, [1]TERDataset_APR2014!$A$2:$EM$919, 50, FALSE)</f>
        <v>0.72499999999999998</v>
      </c>
      <c r="BG307" s="9">
        <v>146000</v>
      </c>
      <c r="BH307" s="9"/>
      <c r="BI307" s="9"/>
      <c r="BJ307" s="9">
        <v>459400.00000000006</v>
      </c>
      <c r="BK307" s="9"/>
      <c r="BL307" s="9">
        <v>459400.00000000006</v>
      </c>
      <c r="BM307" s="9">
        <f>VLOOKUP(A307,[2]ProjectDetails!$A$2:$CQ$621,63,FALSE)</f>
        <v>459400.00000000006</v>
      </c>
      <c r="BN307" s="11">
        <v>37046</v>
      </c>
      <c r="BO307" s="11"/>
      <c r="BP307" s="11"/>
      <c r="BQ307" s="11"/>
      <c r="BR307" s="11">
        <v>37152</v>
      </c>
      <c r="BS307" s="11">
        <v>37152</v>
      </c>
      <c r="BT307" s="11"/>
      <c r="BU307" s="11">
        <v>37152</v>
      </c>
      <c r="BV307" s="11"/>
      <c r="BW307" s="11"/>
      <c r="BX307" s="11"/>
      <c r="BY307" s="11"/>
      <c r="BZ307" s="11"/>
      <c r="CA307" s="11"/>
      <c r="CB307" s="11"/>
      <c r="CC307" s="11">
        <v>37160</v>
      </c>
      <c r="CD307" s="11"/>
      <c r="CE307" s="11"/>
      <c r="CF307" s="11"/>
      <c r="CG307" s="11">
        <v>37160</v>
      </c>
      <c r="CH307" s="11">
        <v>38656</v>
      </c>
      <c r="CI307" s="11">
        <v>38898</v>
      </c>
      <c r="CJ307" s="11"/>
      <c r="CK307" s="11"/>
      <c r="CL307" s="11"/>
      <c r="CM307" s="11"/>
      <c r="CN307" s="11"/>
      <c r="CO307" s="11"/>
      <c r="CP307" s="11"/>
      <c r="CQ307" s="11">
        <v>37160</v>
      </c>
      <c r="CR307" s="11"/>
      <c r="CS307" s="11"/>
      <c r="CU307" s="12">
        <f>VLOOKUP(A307, '[3]compiled projects'!$A$1:$R$382, 14,FALSE)</f>
        <v>1</v>
      </c>
      <c r="CW307" t="s">
        <v>118</v>
      </c>
    </row>
    <row r="308" spans="1:101" x14ac:dyDescent="0.2">
      <c r="A308" s="8">
        <v>1384</v>
      </c>
      <c r="B308" s="8">
        <f>VLOOKUP(A308, [1]TERDataset_APR2014!$A$2:$A$919, 1, FALSE)</f>
        <v>1384</v>
      </c>
      <c r="C308" t="s">
        <v>161</v>
      </c>
      <c r="D308" t="s">
        <v>161</v>
      </c>
      <c r="F308" t="s">
        <v>162</v>
      </c>
      <c r="G308" t="s">
        <v>1046</v>
      </c>
      <c r="H308" t="s">
        <v>169</v>
      </c>
      <c r="I308" t="s">
        <v>1047</v>
      </c>
      <c r="J308" t="s">
        <v>1048</v>
      </c>
      <c r="K308" t="s">
        <v>105</v>
      </c>
      <c r="L308" t="s">
        <v>106</v>
      </c>
      <c r="M308" t="s">
        <v>106</v>
      </c>
      <c r="N308" t="s">
        <v>1049</v>
      </c>
      <c r="O308" t="s">
        <v>108</v>
      </c>
      <c r="P308" t="s">
        <v>136</v>
      </c>
      <c r="Q308" t="s">
        <v>137</v>
      </c>
      <c r="R308" t="s">
        <v>138</v>
      </c>
      <c r="S308" t="s">
        <v>112</v>
      </c>
      <c r="T308" t="s">
        <v>113</v>
      </c>
      <c r="U308" t="s">
        <v>1050</v>
      </c>
      <c r="V308" t="s">
        <v>354</v>
      </c>
      <c r="Y308" t="b">
        <v>0</v>
      </c>
      <c r="Z308" t="b">
        <v>1</v>
      </c>
      <c r="AA308" t="b">
        <v>0</v>
      </c>
      <c r="AB308" t="b">
        <v>0</v>
      </c>
      <c r="AC308" t="b">
        <v>0</v>
      </c>
      <c r="AD308" t="b">
        <v>0</v>
      </c>
      <c r="AE308" t="b">
        <v>0</v>
      </c>
      <c r="AF308" t="b">
        <v>0</v>
      </c>
      <c r="AG308" t="b">
        <v>0</v>
      </c>
      <c r="AH308" t="b">
        <v>0</v>
      </c>
      <c r="AI308" t="s">
        <v>309</v>
      </c>
      <c r="AM308" t="s">
        <v>380</v>
      </c>
      <c r="AT308" s="9">
        <v>25000</v>
      </c>
      <c r="AU308" s="9"/>
      <c r="AV308" s="9">
        <v>25000</v>
      </c>
      <c r="AW308" s="9"/>
      <c r="AX308" s="9"/>
      <c r="AY308" s="9"/>
      <c r="AZ308" s="9"/>
      <c r="BA308" s="9"/>
      <c r="BB308" s="9">
        <v>823200</v>
      </c>
      <c r="BC308" s="9"/>
      <c r="BD308" s="9">
        <v>823200</v>
      </c>
      <c r="BE308" s="9">
        <f t="shared" si="16"/>
        <v>823200</v>
      </c>
      <c r="BF308" s="10">
        <f>VLOOKUP(B308, [1]TERDataset_APR2014!$A$2:$EM$919, 50, FALSE)</f>
        <v>0.82301199999999997</v>
      </c>
      <c r="BG308" s="9">
        <v>146000</v>
      </c>
      <c r="BH308" s="9"/>
      <c r="BI308" s="9"/>
      <c r="BJ308" s="9">
        <v>610000.00000000012</v>
      </c>
      <c r="BK308" s="9"/>
      <c r="BL308" s="9">
        <v>610000.00000000012</v>
      </c>
      <c r="BM308" s="9">
        <f t="shared" ref="BM308" si="19">BL308</f>
        <v>610000.00000000012</v>
      </c>
      <c r="BN308" s="11">
        <v>37075</v>
      </c>
      <c r="BO308" s="11"/>
      <c r="BP308" s="11"/>
      <c r="BQ308" s="11"/>
      <c r="BR308" s="11">
        <v>37341</v>
      </c>
      <c r="BS308" s="11">
        <v>37341</v>
      </c>
      <c r="BT308" s="11"/>
      <c r="BU308" s="11">
        <v>37341</v>
      </c>
      <c r="BV308" s="11"/>
      <c r="BW308" s="11"/>
      <c r="BX308" s="11"/>
      <c r="BY308" s="11"/>
      <c r="BZ308" s="11"/>
      <c r="CA308" s="11"/>
      <c r="CB308" s="11"/>
      <c r="CC308" s="11">
        <v>37438</v>
      </c>
      <c r="CD308" s="11"/>
      <c r="CE308" s="11"/>
      <c r="CF308" s="11"/>
      <c r="CG308" s="11">
        <v>37438</v>
      </c>
      <c r="CH308" s="11">
        <v>38533</v>
      </c>
      <c r="CI308" s="11">
        <v>38533</v>
      </c>
      <c r="CJ308" s="11"/>
      <c r="CK308" s="11">
        <v>39499</v>
      </c>
      <c r="CL308" s="11"/>
      <c r="CM308" s="11">
        <v>39253</v>
      </c>
      <c r="CN308" s="11"/>
      <c r="CO308" s="11"/>
      <c r="CP308" s="11"/>
      <c r="CQ308" s="11">
        <v>37438</v>
      </c>
      <c r="CR308" s="11"/>
      <c r="CS308" s="11"/>
      <c r="CU308" s="12">
        <v>1</v>
      </c>
      <c r="CW308" t="s">
        <v>118</v>
      </c>
    </row>
    <row r="309" spans="1:101" x14ac:dyDescent="0.2">
      <c r="A309" s="8">
        <v>1397</v>
      </c>
      <c r="B309" s="8">
        <f>VLOOKUP(A309, [1]TERDataset_APR2014!$A$2:$A$919, 1, FALSE)</f>
        <v>1397</v>
      </c>
      <c r="C309" t="s">
        <v>132</v>
      </c>
      <c r="D309" t="s">
        <v>132</v>
      </c>
      <c r="F309" t="s">
        <v>126</v>
      </c>
      <c r="H309" t="s">
        <v>243</v>
      </c>
      <c r="J309" t="s">
        <v>244</v>
      </c>
      <c r="K309" t="s">
        <v>105</v>
      </c>
      <c r="L309" t="s">
        <v>106</v>
      </c>
      <c r="M309" t="s">
        <v>106</v>
      </c>
      <c r="N309" t="s">
        <v>1051</v>
      </c>
      <c r="O309" t="s">
        <v>108</v>
      </c>
      <c r="P309" t="s">
        <v>136</v>
      </c>
      <c r="Q309" t="s">
        <v>137</v>
      </c>
      <c r="R309" t="s">
        <v>138</v>
      </c>
      <c r="S309" t="s">
        <v>112</v>
      </c>
      <c r="T309" t="s">
        <v>113</v>
      </c>
      <c r="U309" t="s">
        <v>1052</v>
      </c>
      <c r="V309" t="s">
        <v>140</v>
      </c>
      <c r="Y309" t="b">
        <v>0</v>
      </c>
      <c r="Z309" t="b">
        <v>0</v>
      </c>
      <c r="AA309" t="b">
        <v>0</v>
      </c>
      <c r="AB309" t="b">
        <v>0</v>
      </c>
      <c r="AC309" t="b">
        <v>0</v>
      </c>
      <c r="AD309" t="b">
        <v>0</v>
      </c>
      <c r="AE309" t="b">
        <v>0</v>
      </c>
      <c r="AF309" t="b">
        <v>0</v>
      </c>
      <c r="AG309" t="b">
        <v>0</v>
      </c>
      <c r="AH309" t="b">
        <v>0</v>
      </c>
      <c r="AI309" t="s">
        <v>309</v>
      </c>
      <c r="AL309">
        <v>65923</v>
      </c>
      <c r="AM309" t="s">
        <v>1053</v>
      </c>
      <c r="AT309" s="9">
        <v>25000</v>
      </c>
      <c r="AU309" s="9"/>
      <c r="AV309" s="9">
        <v>25000</v>
      </c>
      <c r="AW309" s="9"/>
      <c r="AX309" s="9"/>
      <c r="AY309" s="9"/>
      <c r="AZ309" s="9"/>
      <c r="BA309" s="9"/>
      <c r="BB309" s="9">
        <v>725000</v>
      </c>
      <c r="BC309" s="9"/>
      <c r="BD309" s="9">
        <v>725000</v>
      </c>
      <c r="BE309" s="9">
        <f t="shared" si="16"/>
        <v>725000</v>
      </c>
      <c r="BF309" s="10">
        <f>VLOOKUP(B309, [1]TERDataset_APR2014!$A$2:$EM$919, 50, FALSE)</f>
        <v>0.72499999999999998</v>
      </c>
      <c r="BG309" s="9">
        <v>146000</v>
      </c>
      <c r="BH309" s="9"/>
      <c r="BI309" s="9"/>
      <c r="BJ309" s="9">
        <v>1100000</v>
      </c>
      <c r="BK309" s="9"/>
      <c r="BL309" s="9">
        <v>1100000</v>
      </c>
      <c r="BM309" s="9">
        <f>VLOOKUP(A309,[2]ProjectDetails!$A$2:$CQ$621,63,FALSE)</f>
        <v>1100000</v>
      </c>
      <c r="BN309" s="11">
        <v>37060</v>
      </c>
      <c r="BO309" s="11"/>
      <c r="BP309" s="11"/>
      <c r="BQ309" s="11"/>
      <c r="BR309" s="11">
        <v>37123</v>
      </c>
      <c r="BS309" s="11">
        <v>37123</v>
      </c>
      <c r="BT309" s="11"/>
      <c r="BU309" s="11">
        <v>37123</v>
      </c>
      <c r="BV309" s="11"/>
      <c r="BW309" s="11"/>
      <c r="BX309" s="11"/>
      <c r="BY309" s="11"/>
      <c r="BZ309" s="11"/>
      <c r="CA309" s="11"/>
      <c r="CB309" s="11"/>
      <c r="CC309" s="11">
        <v>37188</v>
      </c>
      <c r="CD309" s="11"/>
      <c r="CE309" s="11"/>
      <c r="CF309" s="11"/>
      <c r="CG309" s="11">
        <v>37194</v>
      </c>
      <c r="CH309" s="11">
        <v>37636</v>
      </c>
      <c r="CI309" s="11">
        <v>38168</v>
      </c>
      <c r="CJ309" s="11"/>
      <c r="CK309" s="11"/>
      <c r="CL309" s="11"/>
      <c r="CM309" s="11">
        <v>38322</v>
      </c>
      <c r="CN309" s="11"/>
      <c r="CO309" s="11"/>
      <c r="CP309" s="11"/>
      <c r="CQ309" s="11">
        <v>37188</v>
      </c>
      <c r="CR309" s="11"/>
      <c r="CS309" s="11"/>
      <c r="CU309" s="12">
        <f>VLOOKUP(A309, '[3]compiled projects'!$A$1:$R$382, 14,FALSE)</f>
        <v>1</v>
      </c>
      <c r="CW309" t="s">
        <v>118</v>
      </c>
    </row>
    <row r="310" spans="1:101" x14ac:dyDescent="0.2">
      <c r="A310" s="8">
        <v>1408</v>
      </c>
      <c r="B310" s="8">
        <f>VLOOKUP(A310, [1]TERDataset_APR2014!$A$2:$A$919, 1, FALSE)</f>
        <v>1408</v>
      </c>
      <c r="C310" t="s">
        <v>132</v>
      </c>
      <c r="D310" t="s">
        <v>132</v>
      </c>
      <c r="F310" t="s">
        <v>126</v>
      </c>
      <c r="H310" t="s">
        <v>526</v>
      </c>
      <c r="J310" t="s">
        <v>527</v>
      </c>
      <c r="K310" t="s">
        <v>105</v>
      </c>
      <c r="L310" t="s">
        <v>106</v>
      </c>
      <c r="M310" t="s">
        <v>106</v>
      </c>
      <c r="N310" t="s">
        <v>1054</v>
      </c>
      <c r="O310" t="s">
        <v>108</v>
      </c>
      <c r="P310" t="s">
        <v>136</v>
      </c>
      <c r="Q310" t="s">
        <v>137</v>
      </c>
      <c r="R310" t="s">
        <v>138</v>
      </c>
      <c r="S310" t="s">
        <v>112</v>
      </c>
      <c r="T310" t="s">
        <v>113</v>
      </c>
      <c r="U310" t="s">
        <v>1055</v>
      </c>
      <c r="V310" t="s">
        <v>115</v>
      </c>
      <c r="Y310" t="b">
        <v>0</v>
      </c>
      <c r="Z310" t="b">
        <v>0</v>
      </c>
      <c r="AA310" t="b">
        <v>0</v>
      </c>
      <c r="AB310" t="b">
        <v>0</v>
      </c>
      <c r="AC310" t="b">
        <v>0</v>
      </c>
      <c r="AD310" t="b">
        <v>0</v>
      </c>
      <c r="AE310" t="b">
        <v>0</v>
      </c>
      <c r="AF310" t="b">
        <v>0</v>
      </c>
      <c r="AG310" t="b">
        <v>0</v>
      </c>
      <c r="AH310" t="b">
        <v>0</v>
      </c>
      <c r="AI310" t="s">
        <v>309</v>
      </c>
      <c r="AL310">
        <v>60765</v>
      </c>
      <c r="AM310" t="s">
        <v>596</v>
      </c>
      <c r="AT310" s="9">
        <v>25000</v>
      </c>
      <c r="AU310" s="9"/>
      <c r="AV310" s="9">
        <v>25000</v>
      </c>
      <c r="AW310" s="9"/>
      <c r="AX310" s="9"/>
      <c r="AY310" s="9"/>
      <c r="AZ310" s="9"/>
      <c r="BA310" s="9"/>
      <c r="BB310" s="9">
        <v>748305</v>
      </c>
      <c r="BC310" s="9"/>
      <c r="BD310" s="9">
        <v>748305</v>
      </c>
      <c r="BE310" s="9">
        <f t="shared" si="16"/>
        <v>748305</v>
      </c>
      <c r="BF310" s="10">
        <f>VLOOKUP(B310, [1]TERDataset_APR2014!$A$2:$EM$919, 50, FALSE)</f>
        <v>0.748305</v>
      </c>
      <c r="BG310" s="9">
        <v>146000</v>
      </c>
      <c r="BH310" s="9"/>
      <c r="BI310" s="9"/>
      <c r="BJ310" s="9">
        <v>802153</v>
      </c>
      <c r="BK310" s="9"/>
      <c r="BL310" s="9">
        <v>802153</v>
      </c>
      <c r="BM310" s="9">
        <f>VLOOKUP(A310,[2]ProjectDetails!$A$2:$CQ$621,63,FALSE)</f>
        <v>802153</v>
      </c>
      <c r="BN310" s="11">
        <v>36976</v>
      </c>
      <c r="BO310" s="11"/>
      <c r="BP310" s="11"/>
      <c r="BQ310" s="11"/>
      <c r="BR310" s="11">
        <v>37012</v>
      </c>
      <c r="BS310" s="11">
        <v>37012</v>
      </c>
      <c r="BT310" s="11"/>
      <c r="BU310" s="11">
        <v>37012</v>
      </c>
      <c r="BV310" s="11"/>
      <c r="BW310" s="11"/>
      <c r="BX310" s="11"/>
      <c r="BY310" s="11"/>
      <c r="BZ310" s="11"/>
      <c r="CA310" s="11"/>
      <c r="CB310" s="11"/>
      <c r="CC310" s="11">
        <v>37021</v>
      </c>
      <c r="CD310" s="11"/>
      <c r="CE310" s="11"/>
      <c r="CF310" s="11"/>
      <c r="CG310" s="11"/>
      <c r="CH310" s="11">
        <v>38168</v>
      </c>
      <c r="CI310" s="11">
        <v>38168</v>
      </c>
      <c r="CJ310" s="11"/>
      <c r="CK310" s="11"/>
      <c r="CL310" s="11"/>
      <c r="CM310" s="11"/>
      <c r="CN310" s="11"/>
      <c r="CO310" s="11"/>
      <c r="CP310" s="11"/>
      <c r="CQ310" s="11">
        <v>37046</v>
      </c>
      <c r="CR310" s="11"/>
      <c r="CS310" s="11"/>
      <c r="CU310" s="12">
        <f>VLOOKUP(A310, '[3]compiled projects'!$A$1:$R$382, 14,FALSE)</f>
        <v>1</v>
      </c>
      <c r="CW310" t="s">
        <v>118</v>
      </c>
    </row>
    <row r="311" spans="1:101" x14ac:dyDescent="0.2">
      <c r="A311" s="8">
        <v>1410</v>
      </c>
      <c r="B311" s="8">
        <f>VLOOKUP(A311, [1]TERDataset_APR2014!$A$2:$A$919, 1, FALSE)</f>
        <v>1410</v>
      </c>
      <c r="C311" t="s">
        <v>161</v>
      </c>
      <c r="D311" t="s">
        <v>161</v>
      </c>
      <c r="F311" t="s">
        <v>126</v>
      </c>
      <c r="G311" t="s">
        <v>126</v>
      </c>
      <c r="H311" t="s">
        <v>169</v>
      </c>
      <c r="I311" t="s">
        <v>1056</v>
      </c>
      <c r="J311" t="s">
        <v>1057</v>
      </c>
      <c r="K311" t="s">
        <v>105</v>
      </c>
      <c r="L311" t="s">
        <v>106</v>
      </c>
      <c r="M311" t="s">
        <v>106</v>
      </c>
      <c r="N311" t="s">
        <v>1058</v>
      </c>
      <c r="O311" t="s">
        <v>108</v>
      </c>
      <c r="P311" t="s">
        <v>136</v>
      </c>
      <c r="Q311" t="s">
        <v>137</v>
      </c>
      <c r="R311" t="s">
        <v>138</v>
      </c>
      <c r="S311" t="s">
        <v>112</v>
      </c>
      <c r="T311" t="s">
        <v>113</v>
      </c>
      <c r="U311" t="s">
        <v>1059</v>
      </c>
      <c r="V311" t="s">
        <v>354</v>
      </c>
      <c r="Y311" t="b">
        <v>0</v>
      </c>
      <c r="Z311" t="b">
        <v>0</v>
      </c>
      <c r="AA311" t="b">
        <v>0</v>
      </c>
      <c r="AB311" t="b">
        <v>0</v>
      </c>
      <c r="AC311" t="b">
        <v>0</v>
      </c>
      <c r="AD311" t="b">
        <v>0</v>
      </c>
      <c r="AE311" t="b">
        <v>0</v>
      </c>
      <c r="AF311" t="b">
        <v>0</v>
      </c>
      <c r="AG311" t="b">
        <v>0</v>
      </c>
      <c r="AH311" t="b">
        <v>0</v>
      </c>
      <c r="AI311" t="s">
        <v>309</v>
      </c>
      <c r="AM311" t="s">
        <v>124</v>
      </c>
      <c r="AT311" s="9">
        <v>25000</v>
      </c>
      <c r="AU311" s="9"/>
      <c r="AV311" s="9">
        <v>25000</v>
      </c>
      <c r="AW311" s="9"/>
      <c r="AX311" s="9"/>
      <c r="AY311" s="9"/>
      <c r="AZ311" s="9"/>
      <c r="BA311" s="9"/>
      <c r="BB311" s="9">
        <v>725000</v>
      </c>
      <c r="BC311" s="9"/>
      <c r="BD311" s="9">
        <v>725000</v>
      </c>
      <c r="BE311" s="9">
        <f t="shared" si="16"/>
        <v>725000</v>
      </c>
      <c r="BF311" s="10">
        <f>VLOOKUP(B311, [1]TERDataset_APR2014!$A$2:$EM$919, 50, FALSE)</f>
        <v>0.72499999999999998</v>
      </c>
      <c r="BG311" s="9">
        <v>146000</v>
      </c>
      <c r="BH311" s="9"/>
      <c r="BI311" s="9"/>
      <c r="BJ311" s="9">
        <v>800000</v>
      </c>
      <c r="BK311" s="9"/>
      <c r="BL311" s="9">
        <v>800000</v>
      </c>
      <c r="BM311" s="9">
        <f>BL311</f>
        <v>800000</v>
      </c>
      <c r="BN311" s="11">
        <v>36783</v>
      </c>
      <c r="BO311" s="11"/>
      <c r="BP311" s="11"/>
      <c r="BQ311" s="11"/>
      <c r="BR311" s="11">
        <v>37139</v>
      </c>
      <c r="BS311" s="11">
        <v>37139</v>
      </c>
      <c r="BT311" s="11"/>
      <c r="BU311" s="11">
        <v>37139</v>
      </c>
      <c r="BV311" s="11"/>
      <c r="BW311" s="11"/>
      <c r="BX311" s="11"/>
      <c r="BY311" s="11"/>
      <c r="BZ311" s="11"/>
      <c r="CA311" s="11"/>
      <c r="CB311" s="11"/>
      <c r="CC311" s="11">
        <v>37170</v>
      </c>
      <c r="CD311" s="11"/>
      <c r="CE311" s="11"/>
      <c r="CF311" s="11"/>
      <c r="CG311" s="11">
        <v>36901</v>
      </c>
      <c r="CH311" s="11">
        <v>38686</v>
      </c>
      <c r="CI311" s="11">
        <v>38687</v>
      </c>
      <c r="CJ311" s="11"/>
      <c r="CK311" s="11"/>
      <c r="CL311" s="11"/>
      <c r="CM311" s="11">
        <v>38991</v>
      </c>
      <c r="CN311" s="11"/>
      <c r="CO311" s="11"/>
      <c r="CP311" s="11"/>
      <c r="CQ311" s="11">
        <v>36901</v>
      </c>
      <c r="CR311" s="11"/>
      <c r="CS311" s="11"/>
      <c r="CU311" s="12">
        <v>1</v>
      </c>
      <c r="CW311" t="s">
        <v>118</v>
      </c>
    </row>
    <row r="312" spans="1:101" x14ac:dyDescent="0.2">
      <c r="A312" s="8">
        <v>1416</v>
      </c>
      <c r="B312" s="8">
        <f>VLOOKUP(A312, [1]TERDataset_APR2014!$A$2:$A$919, 1, FALSE)</f>
        <v>1416</v>
      </c>
      <c r="C312" t="s">
        <v>101</v>
      </c>
      <c r="D312" t="s">
        <v>101</v>
      </c>
      <c r="F312" t="s">
        <v>126</v>
      </c>
      <c r="H312" t="s">
        <v>526</v>
      </c>
      <c r="J312" t="s">
        <v>527</v>
      </c>
      <c r="K312" t="s">
        <v>105</v>
      </c>
      <c r="L312" t="s">
        <v>106</v>
      </c>
      <c r="M312" t="s">
        <v>106</v>
      </c>
      <c r="N312" t="s">
        <v>1060</v>
      </c>
      <c r="O312" t="s">
        <v>108</v>
      </c>
      <c r="P312" t="s">
        <v>136</v>
      </c>
      <c r="Q312" t="s">
        <v>137</v>
      </c>
      <c r="R312" t="s">
        <v>111</v>
      </c>
      <c r="S312" t="s">
        <v>112</v>
      </c>
      <c r="T312" t="s">
        <v>113</v>
      </c>
      <c r="U312" t="s">
        <v>1061</v>
      </c>
      <c r="V312" t="s">
        <v>140</v>
      </c>
      <c r="Y312" t="b">
        <v>0</v>
      </c>
      <c r="Z312" t="b">
        <v>0</v>
      </c>
      <c r="AA312" t="b">
        <v>0</v>
      </c>
      <c r="AB312" t="b">
        <v>0</v>
      </c>
      <c r="AC312" t="b">
        <v>0</v>
      </c>
      <c r="AD312" t="b">
        <v>0</v>
      </c>
      <c r="AE312" t="b">
        <v>0</v>
      </c>
      <c r="AF312" t="b">
        <v>0</v>
      </c>
      <c r="AG312" t="b">
        <v>0</v>
      </c>
      <c r="AH312" t="b">
        <v>0</v>
      </c>
      <c r="AI312" t="s">
        <v>116</v>
      </c>
      <c r="AK312">
        <v>1427</v>
      </c>
      <c r="AM312" t="s">
        <v>117</v>
      </c>
      <c r="AT312" s="9">
        <v>25000</v>
      </c>
      <c r="AU312" s="9"/>
      <c r="AV312" s="9">
        <v>25000</v>
      </c>
      <c r="AW312" s="9"/>
      <c r="AX312" s="9"/>
      <c r="AY312" s="9"/>
      <c r="AZ312" s="9"/>
      <c r="BA312" s="9"/>
      <c r="BB312" s="9">
        <v>725000</v>
      </c>
      <c r="BC312" s="9"/>
      <c r="BD312" s="9">
        <v>725000</v>
      </c>
      <c r="BE312" s="9">
        <f t="shared" si="16"/>
        <v>725000</v>
      </c>
      <c r="BF312" s="10">
        <f>VLOOKUP(B312, [1]TERDataset_APR2014!$A$2:$EM$919, 50, FALSE)</f>
        <v>0.72499999999999998</v>
      </c>
      <c r="BG312" s="9">
        <v>146000</v>
      </c>
      <c r="BH312" s="9"/>
      <c r="BI312" s="9"/>
      <c r="BJ312" s="9">
        <v>1470800</v>
      </c>
      <c r="BK312" s="9"/>
      <c r="BL312" s="9">
        <v>1470800</v>
      </c>
      <c r="BM312" s="9">
        <f>VLOOKUP(A312,[2]ProjectDetails!$A$2:$CQ$621,63,FALSE)</f>
        <v>1470800</v>
      </c>
      <c r="BN312" s="11">
        <v>37053</v>
      </c>
      <c r="BO312" s="11"/>
      <c r="BP312" s="11"/>
      <c r="BQ312" s="11"/>
      <c r="BR312" s="11">
        <v>37175</v>
      </c>
      <c r="BS312" s="11">
        <v>37175</v>
      </c>
      <c r="BT312" s="11"/>
      <c r="BU312" s="11">
        <v>37175</v>
      </c>
      <c r="BV312" s="11"/>
      <c r="BW312" s="11"/>
      <c r="BX312" s="11"/>
      <c r="BY312" s="11"/>
      <c r="BZ312" s="11"/>
      <c r="CA312" s="11"/>
      <c r="CB312" s="11"/>
      <c r="CC312" s="11">
        <v>37278</v>
      </c>
      <c r="CD312" s="11"/>
      <c r="CE312" s="11"/>
      <c r="CF312" s="11"/>
      <c r="CG312" s="11">
        <v>37278</v>
      </c>
      <c r="CH312" s="11"/>
      <c r="CI312" s="11">
        <v>39690</v>
      </c>
      <c r="CJ312" s="11"/>
      <c r="CK312" s="11"/>
      <c r="CL312" s="11"/>
      <c r="CM312" s="11"/>
      <c r="CN312" s="11"/>
      <c r="CO312" s="11"/>
      <c r="CP312" s="11"/>
      <c r="CQ312" s="11">
        <v>37278</v>
      </c>
      <c r="CR312" s="11"/>
      <c r="CS312" s="11"/>
      <c r="CU312" s="12">
        <f>VLOOKUP(A312, '[3]compiled projects'!$A$1:$R$382, 14,FALSE)</f>
        <v>1</v>
      </c>
      <c r="CW312" t="s">
        <v>118</v>
      </c>
    </row>
    <row r="313" spans="1:101" x14ac:dyDescent="0.2">
      <c r="A313" s="13">
        <v>1438</v>
      </c>
      <c r="B313" s="8">
        <f>VLOOKUP(A313, [1]TERDataset_APR2014!$A$2:$A$919, 1, FALSE)</f>
        <v>1438</v>
      </c>
      <c r="C313" t="s">
        <v>101</v>
      </c>
      <c r="D313" t="s">
        <v>101</v>
      </c>
      <c r="F313" t="s">
        <v>119</v>
      </c>
      <c r="H313" t="s">
        <v>397</v>
      </c>
      <c r="J313" t="s">
        <v>398</v>
      </c>
      <c r="K313" t="s">
        <v>105</v>
      </c>
      <c r="L313" t="s">
        <v>106</v>
      </c>
      <c r="M313" t="s">
        <v>106</v>
      </c>
      <c r="N313" t="s">
        <v>1062</v>
      </c>
      <c r="O313" t="s">
        <v>777</v>
      </c>
      <c r="P313" t="s">
        <v>136</v>
      </c>
      <c r="Q313" t="s">
        <v>137</v>
      </c>
      <c r="R313" t="s">
        <v>111</v>
      </c>
      <c r="S313" t="s">
        <v>112</v>
      </c>
      <c r="T313" t="s">
        <v>113</v>
      </c>
      <c r="U313" t="s">
        <v>1063</v>
      </c>
      <c r="V313" t="s">
        <v>140</v>
      </c>
      <c r="Y313" t="b">
        <v>0</v>
      </c>
      <c r="Z313" t="b">
        <v>0</v>
      </c>
      <c r="AA313" t="b">
        <v>0</v>
      </c>
      <c r="AB313" t="b">
        <v>0</v>
      </c>
      <c r="AC313" t="b">
        <v>0</v>
      </c>
      <c r="AD313" t="b">
        <v>0</v>
      </c>
      <c r="AE313" t="b">
        <v>0</v>
      </c>
      <c r="AF313" t="b">
        <v>0</v>
      </c>
      <c r="AG313" t="b">
        <v>0</v>
      </c>
      <c r="AH313" t="b">
        <v>0</v>
      </c>
      <c r="AI313" t="s">
        <v>766</v>
      </c>
      <c r="AK313">
        <v>1881</v>
      </c>
      <c r="AM313" t="s">
        <v>153</v>
      </c>
      <c r="AT313" s="9">
        <v>0</v>
      </c>
      <c r="AU313" s="9"/>
      <c r="AV313" s="9"/>
      <c r="AW313" s="9"/>
      <c r="AX313" s="9"/>
      <c r="AY313" s="9"/>
      <c r="AZ313" s="9"/>
      <c r="BA313" s="9"/>
      <c r="BB313" s="9">
        <v>1000000</v>
      </c>
      <c r="BC313" s="9"/>
      <c r="BD313" s="9">
        <v>1000000</v>
      </c>
      <c r="BE313" s="9">
        <f t="shared" si="16"/>
        <v>1000000</v>
      </c>
      <c r="BF313" s="10">
        <f>VLOOKUP(B313, [1]TERDataset_APR2014!$A$2:$EM$919, 50, FALSE)</f>
        <v>1</v>
      </c>
      <c r="BG313" s="9">
        <v>146000</v>
      </c>
      <c r="BH313" s="9"/>
      <c r="BI313" s="9"/>
      <c r="BJ313" s="9">
        <v>1020000.0000000002</v>
      </c>
      <c r="BK313" s="9"/>
      <c r="BL313" s="9">
        <v>1020000.0000000002</v>
      </c>
      <c r="BM313" s="9">
        <f>VLOOKUP(A313,[2]ProjectDetails!$A$2:$CQ$621,63,FALSE)</f>
        <v>1020000.0000000002</v>
      </c>
      <c r="BN313" s="11">
        <v>37084</v>
      </c>
      <c r="BO313" s="11"/>
      <c r="BP313" s="11"/>
      <c r="BQ313" s="11"/>
      <c r="BR313" s="11">
        <v>37453</v>
      </c>
      <c r="BS313" s="11">
        <v>37453</v>
      </c>
      <c r="BT313" s="11"/>
      <c r="BU313" s="11">
        <v>37453</v>
      </c>
      <c r="BV313" s="11"/>
      <c r="BW313" s="11"/>
      <c r="BX313" s="11"/>
      <c r="BY313" s="11"/>
      <c r="BZ313" s="11"/>
      <c r="CA313" s="11"/>
      <c r="CB313" s="11"/>
      <c r="CC313" s="11">
        <v>37836</v>
      </c>
      <c r="CD313" s="11"/>
      <c r="CE313" s="11"/>
      <c r="CF313" s="11"/>
      <c r="CG313" s="11">
        <v>37836</v>
      </c>
      <c r="CH313" s="11">
        <v>39447</v>
      </c>
      <c r="CI313" s="11">
        <v>40148</v>
      </c>
      <c r="CJ313" s="11"/>
      <c r="CK313" s="11"/>
      <c r="CL313" s="11"/>
      <c r="CM313" s="11"/>
      <c r="CN313" s="11"/>
      <c r="CO313" s="11"/>
      <c r="CP313" s="11"/>
      <c r="CQ313" s="11">
        <v>37688</v>
      </c>
      <c r="CR313" s="11"/>
      <c r="CS313" s="11"/>
      <c r="CU313" s="12">
        <f>VLOOKUP(A313, '[3]compiled projects'!$A$1:$R$382, 14,FALSE)</f>
        <v>1</v>
      </c>
      <c r="CW313" t="s">
        <v>118</v>
      </c>
    </row>
    <row r="314" spans="1:101" x14ac:dyDescent="0.2">
      <c r="A314" s="8">
        <v>1446</v>
      </c>
      <c r="B314" s="8">
        <f>VLOOKUP(A314, [1]TERDataset_APR2014!$A$2:$A$919, 1, FALSE)</f>
        <v>1446</v>
      </c>
      <c r="C314" t="s">
        <v>101</v>
      </c>
      <c r="D314" t="s">
        <v>101</v>
      </c>
      <c r="F314" t="s">
        <v>126</v>
      </c>
      <c r="H314" t="s">
        <v>526</v>
      </c>
      <c r="J314" t="s">
        <v>527</v>
      </c>
      <c r="K314" t="s">
        <v>105</v>
      </c>
      <c r="L314" t="s">
        <v>106</v>
      </c>
      <c r="M314" t="s">
        <v>106</v>
      </c>
      <c r="N314" t="s">
        <v>1064</v>
      </c>
      <c r="O314" t="s">
        <v>777</v>
      </c>
      <c r="P314" t="s">
        <v>136</v>
      </c>
      <c r="Q314" t="s">
        <v>137</v>
      </c>
      <c r="R314" t="s">
        <v>111</v>
      </c>
      <c r="S314" t="s">
        <v>112</v>
      </c>
      <c r="T314" t="s">
        <v>113</v>
      </c>
      <c r="U314" t="s">
        <v>1065</v>
      </c>
      <c r="V314" t="s">
        <v>140</v>
      </c>
      <c r="Y314" t="b">
        <v>0</v>
      </c>
      <c r="Z314" t="b">
        <v>0</v>
      </c>
      <c r="AA314" t="b">
        <v>0</v>
      </c>
      <c r="AB314" t="b">
        <v>0</v>
      </c>
      <c r="AC314" t="b">
        <v>0</v>
      </c>
      <c r="AD314" t="b">
        <v>0</v>
      </c>
      <c r="AE314" t="b">
        <v>0</v>
      </c>
      <c r="AF314" t="b">
        <v>0</v>
      </c>
      <c r="AG314" t="b">
        <v>0</v>
      </c>
      <c r="AH314" t="b">
        <v>0</v>
      </c>
      <c r="AI314" t="s">
        <v>309</v>
      </c>
      <c r="AK314">
        <v>1869</v>
      </c>
      <c r="AM314" t="s">
        <v>124</v>
      </c>
      <c r="AT314" s="9">
        <v>25000</v>
      </c>
      <c r="AU314" s="9"/>
      <c r="AV314" s="9">
        <v>25000</v>
      </c>
      <c r="AW314" s="9"/>
      <c r="AX314" s="9"/>
      <c r="AY314" s="9"/>
      <c r="AZ314" s="9"/>
      <c r="BA314" s="9"/>
      <c r="BB314" s="9">
        <v>975000</v>
      </c>
      <c r="BC314" s="9"/>
      <c r="BD314" s="9"/>
      <c r="BE314" s="9">
        <f>BF314*1000000</f>
        <v>975000</v>
      </c>
      <c r="BF314" s="10">
        <f>VLOOKUP(B314, [1]TERDataset_APR2014!$A$2:$EM$919, 50, FALSE)</f>
        <v>0.97499999999999998</v>
      </c>
      <c r="BG314" s="9">
        <v>146000</v>
      </c>
      <c r="BH314" s="9"/>
      <c r="BI314" s="9"/>
      <c r="BJ314" s="9">
        <v>556980</v>
      </c>
      <c r="BK314" s="9"/>
      <c r="BL314" s="9">
        <v>556980</v>
      </c>
      <c r="BM314" s="9">
        <f>VLOOKUP(A314,[2]ProjectDetails!$A$2:$CQ$621,63,FALSE)</f>
        <v>556980</v>
      </c>
      <c r="BN314" s="11">
        <v>37118</v>
      </c>
      <c r="BO314" s="11"/>
      <c r="BP314" s="11"/>
      <c r="BQ314" s="11"/>
      <c r="BR314" s="11">
        <v>37874</v>
      </c>
      <c r="BS314" s="11">
        <v>37874</v>
      </c>
      <c r="BT314" s="11"/>
      <c r="BU314" s="11">
        <v>37874</v>
      </c>
      <c r="BV314" s="11"/>
      <c r="BW314" s="11"/>
      <c r="BX314" s="11"/>
      <c r="BY314" s="11"/>
      <c r="BZ314" s="11"/>
      <c r="CA314" s="11"/>
      <c r="CB314" s="11"/>
      <c r="CC314" s="11">
        <v>38279</v>
      </c>
      <c r="CD314" s="11"/>
      <c r="CE314" s="11"/>
      <c r="CF314" s="11"/>
      <c r="CG314" s="11">
        <v>38279</v>
      </c>
      <c r="CH314" s="11"/>
      <c r="CI314" s="11">
        <v>40100</v>
      </c>
      <c r="CJ314" s="11"/>
      <c r="CK314" s="11"/>
      <c r="CL314" s="11"/>
      <c r="CM314" s="11"/>
      <c r="CN314" s="11"/>
      <c r="CO314" s="11"/>
      <c r="CP314" s="11"/>
      <c r="CQ314" s="11">
        <v>38279</v>
      </c>
      <c r="CR314" s="11"/>
      <c r="CS314" s="11"/>
      <c r="CU314" s="12">
        <f>VLOOKUP(A314, '[3]compiled projects'!$A$1:$R$382, 14,FALSE)</f>
        <v>1</v>
      </c>
      <c r="CW314" t="s">
        <v>118</v>
      </c>
    </row>
    <row r="315" spans="1:101" x14ac:dyDescent="0.2">
      <c r="A315" s="13">
        <v>1471</v>
      </c>
      <c r="B315" s="8">
        <f>VLOOKUP(A315, [1]TERDataset_APR2014!$A$2:$A$919, 1, FALSE)</f>
        <v>1471</v>
      </c>
      <c r="C315" t="s">
        <v>132</v>
      </c>
      <c r="D315" t="s">
        <v>132</v>
      </c>
      <c r="F315" t="s">
        <v>102</v>
      </c>
      <c r="H315" t="s">
        <v>510</v>
      </c>
      <c r="J315" t="s">
        <v>511</v>
      </c>
      <c r="K315" t="s">
        <v>105</v>
      </c>
      <c r="L315" t="s">
        <v>106</v>
      </c>
      <c r="M315" t="s">
        <v>106</v>
      </c>
      <c r="N315" t="s">
        <v>1066</v>
      </c>
      <c r="O315" t="s">
        <v>777</v>
      </c>
      <c r="P315" t="s">
        <v>136</v>
      </c>
      <c r="Q315" t="s">
        <v>137</v>
      </c>
      <c r="R315" t="s">
        <v>111</v>
      </c>
      <c r="S315" t="s">
        <v>112</v>
      </c>
      <c r="T315" t="s">
        <v>113</v>
      </c>
      <c r="U315" t="s">
        <v>1067</v>
      </c>
      <c r="V315" t="s">
        <v>140</v>
      </c>
      <c r="Y315" t="b">
        <v>0</v>
      </c>
      <c r="Z315" t="b">
        <v>0</v>
      </c>
      <c r="AA315" t="b">
        <v>0</v>
      </c>
      <c r="AB315" t="b">
        <v>0</v>
      </c>
      <c r="AC315" t="b">
        <v>0</v>
      </c>
      <c r="AD315" t="b">
        <v>0</v>
      </c>
      <c r="AE315" t="b">
        <v>0</v>
      </c>
      <c r="AF315" t="b">
        <v>0</v>
      </c>
      <c r="AG315" t="b">
        <v>0</v>
      </c>
      <c r="AH315" t="b">
        <v>0</v>
      </c>
      <c r="AL315">
        <v>70457</v>
      </c>
      <c r="AM315" t="s">
        <v>131</v>
      </c>
      <c r="AT315" s="9">
        <v>25000</v>
      </c>
      <c r="AU315" s="9"/>
      <c r="AV315" s="9">
        <v>25000</v>
      </c>
      <c r="AW315" s="9"/>
      <c r="AX315" s="9"/>
      <c r="AY315" s="9"/>
      <c r="AZ315" s="9"/>
      <c r="BA315" s="9"/>
      <c r="BB315" s="9">
        <v>814000</v>
      </c>
      <c r="BC315" s="9"/>
      <c r="BD315" s="9"/>
      <c r="BE315" s="9">
        <f>BF315*1000000</f>
        <v>813986.81</v>
      </c>
      <c r="BF315" s="10">
        <f>VLOOKUP(B315, [1]TERDataset_APR2014!$A$2:$EM$919, 50, FALSE)</f>
        <v>0.81398681000000006</v>
      </c>
      <c r="BG315" s="9">
        <v>146000</v>
      </c>
      <c r="BH315" s="9"/>
      <c r="BI315" s="9"/>
      <c r="BJ315" s="9">
        <v>1074700</v>
      </c>
      <c r="BK315" s="9"/>
      <c r="BL315" s="9"/>
      <c r="BM315" s="9">
        <f>VLOOKUP(A315, [4]TERDataset_APR2014!$A$11:$EM$893,55,FALSE)*1000000</f>
        <v>1060000</v>
      </c>
      <c r="BN315" s="11">
        <v>37159</v>
      </c>
      <c r="BO315" s="11"/>
      <c r="BP315" s="11"/>
      <c r="BQ315" s="11"/>
      <c r="BR315" s="11">
        <v>37532</v>
      </c>
      <c r="BS315" s="11">
        <v>37532</v>
      </c>
      <c r="BT315" s="11"/>
      <c r="BU315" s="11">
        <v>37532</v>
      </c>
      <c r="BV315" s="11"/>
      <c r="BW315" s="11"/>
      <c r="BX315" s="11"/>
      <c r="BY315" s="11"/>
      <c r="BZ315" s="11"/>
      <c r="CA315" s="11"/>
      <c r="CB315" s="11"/>
      <c r="CC315" s="11">
        <v>38012</v>
      </c>
      <c r="CD315" s="11"/>
      <c r="CE315" s="11"/>
      <c r="CF315" s="11"/>
      <c r="CG315" s="11"/>
      <c r="CH315" s="11"/>
      <c r="CI315" s="11">
        <v>39447</v>
      </c>
      <c r="CJ315" s="11"/>
      <c r="CK315" s="11"/>
      <c r="CL315" s="11"/>
      <c r="CM315" s="11"/>
      <c r="CN315" s="11"/>
      <c r="CO315" s="11"/>
      <c r="CP315" s="11"/>
      <c r="CQ315" s="11">
        <v>38012</v>
      </c>
      <c r="CR315" s="11"/>
      <c r="CS315" s="11"/>
      <c r="CU315" s="12">
        <f>VLOOKUP(A315, '[3]compiled projects'!$A$1:$R$382, 14,FALSE)</f>
        <v>1</v>
      </c>
      <c r="CW315" t="s">
        <v>118</v>
      </c>
    </row>
    <row r="316" spans="1:101" x14ac:dyDescent="0.2">
      <c r="A316" s="8">
        <v>1475</v>
      </c>
      <c r="B316" s="8">
        <f>VLOOKUP(A316, [1]TERDataset_APR2014!$A$2:$A$919, 1, FALSE)</f>
        <v>1475</v>
      </c>
      <c r="C316" t="s">
        <v>132</v>
      </c>
      <c r="D316" t="s">
        <v>132</v>
      </c>
      <c r="F316" t="s">
        <v>102</v>
      </c>
      <c r="H316" t="s">
        <v>1068</v>
      </c>
      <c r="J316" t="s">
        <v>1069</v>
      </c>
      <c r="K316" t="s">
        <v>105</v>
      </c>
      <c r="L316" t="s">
        <v>106</v>
      </c>
      <c r="M316" t="s">
        <v>106</v>
      </c>
      <c r="N316" t="s">
        <v>1070</v>
      </c>
      <c r="O316" t="s">
        <v>777</v>
      </c>
      <c r="P316" t="s">
        <v>136</v>
      </c>
      <c r="Q316" t="s">
        <v>137</v>
      </c>
      <c r="R316" t="s">
        <v>111</v>
      </c>
      <c r="S316" t="s">
        <v>112</v>
      </c>
      <c r="T316" t="s">
        <v>113</v>
      </c>
      <c r="U316" t="s">
        <v>1071</v>
      </c>
      <c r="V316" t="s">
        <v>140</v>
      </c>
      <c r="Y316" t="b">
        <v>0</v>
      </c>
      <c r="Z316" t="b">
        <v>0</v>
      </c>
      <c r="AA316" t="b">
        <v>0</v>
      </c>
      <c r="AB316" t="b">
        <v>0</v>
      </c>
      <c r="AC316" t="b">
        <v>0</v>
      </c>
      <c r="AD316" t="b">
        <v>0</v>
      </c>
      <c r="AE316" t="b">
        <v>0</v>
      </c>
      <c r="AF316" t="b">
        <v>0</v>
      </c>
      <c r="AG316" t="b">
        <v>0</v>
      </c>
      <c r="AH316" t="b">
        <v>0</v>
      </c>
      <c r="AI316" t="s">
        <v>837</v>
      </c>
      <c r="AL316">
        <v>76740</v>
      </c>
      <c r="AM316" t="s">
        <v>124</v>
      </c>
      <c r="AT316" s="9">
        <v>25000</v>
      </c>
      <c r="AU316" s="9"/>
      <c r="AV316" s="9">
        <v>25000</v>
      </c>
      <c r="AW316" s="9"/>
      <c r="AX316" s="9"/>
      <c r="AY316" s="9"/>
      <c r="AZ316" s="9"/>
      <c r="BA316" s="9"/>
      <c r="BB316" s="9">
        <v>975000</v>
      </c>
      <c r="BC316" s="9"/>
      <c r="BD316" s="9"/>
      <c r="BE316" s="9">
        <f>BF316*1000000</f>
        <v>975000</v>
      </c>
      <c r="BF316" s="10">
        <f>VLOOKUP(B316, [1]TERDataset_APR2014!$A$2:$EM$919, 50, FALSE)</f>
        <v>0.97499999999999998</v>
      </c>
      <c r="BG316" s="9">
        <v>146000</v>
      </c>
      <c r="BH316" s="9"/>
      <c r="BI316" s="9"/>
      <c r="BJ316" s="9">
        <v>1439000</v>
      </c>
      <c r="BK316" s="9"/>
      <c r="BL316" s="9"/>
      <c r="BM316" s="9">
        <f>VLOOKUP(A316,[2]ProjectDetails!$A$2:$CQ$621,63,FALSE)</f>
        <v>1439000</v>
      </c>
      <c r="BN316" s="11">
        <v>37167</v>
      </c>
      <c r="BO316" s="11"/>
      <c r="BP316" s="11"/>
      <c r="BQ316" s="11"/>
      <c r="BR316" s="11">
        <v>38303</v>
      </c>
      <c r="BS316" s="11">
        <v>38303</v>
      </c>
      <c r="BT316" s="11"/>
      <c r="BU316" s="11">
        <v>38303</v>
      </c>
      <c r="BV316" s="11"/>
      <c r="BW316" s="11"/>
      <c r="BX316" s="11"/>
      <c r="BY316" s="11"/>
      <c r="BZ316" s="11"/>
      <c r="CA316" s="11"/>
      <c r="CB316" s="11"/>
      <c r="CC316" s="11">
        <v>38614</v>
      </c>
      <c r="CD316" s="11"/>
      <c r="CE316" s="11"/>
      <c r="CF316" s="11"/>
      <c r="CG316" s="11">
        <v>38618</v>
      </c>
      <c r="CH316" s="11">
        <v>40755</v>
      </c>
      <c r="CI316" s="11">
        <v>40755</v>
      </c>
      <c r="CJ316" s="11"/>
      <c r="CK316" s="11"/>
      <c r="CL316" s="11"/>
      <c r="CM316" s="11"/>
      <c r="CN316" s="11"/>
      <c r="CO316" s="11"/>
      <c r="CP316" s="11"/>
      <c r="CQ316" s="11">
        <v>38618</v>
      </c>
      <c r="CR316" s="11">
        <v>39447</v>
      </c>
      <c r="CS316" s="11"/>
      <c r="CT316" s="12">
        <f>VLOOKUP(A316,'[3]compiled projects'!A$1:R$382,11,FALSE)</f>
        <v>1</v>
      </c>
      <c r="CW316" t="s">
        <v>125</v>
      </c>
    </row>
    <row r="317" spans="1:101" x14ac:dyDescent="0.2">
      <c r="A317" s="8">
        <v>1477</v>
      </c>
      <c r="B317" s="8">
        <f>VLOOKUP(A317, [1]TERDataset_APR2014!$A$2:$A$919, 1, FALSE)</f>
        <v>1477</v>
      </c>
      <c r="C317" t="s">
        <v>132</v>
      </c>
      <c r="D317" t="s">
        <v>132</v>
      </c>
      <c r="F317" t="s">
        <v>119</v>
      </c>
      <c r="H317" t="s">
        <v>133</v>
      </c>
      <c r="J317" t="s">
        <v>134</v>
      </c>
      <c r="K317" t="s">
        <v>105</v>
      </c>
      <c r="L317" t="s">
        <v>106</v>
      </c>
      <c r="M317" t="s">
        <v>106</v>
      </c>
      <c r="N317" t="s">
        <v>1072</v>
      </c>
      <c r="O317" t="s">
        <v>108</v>
      </c>
      <c r="P317" t="s">
        <v>136</v>
      </c>
      <c r="Q317" t="s">
        <v>137</v>
      </c>
      <c r="R317" t="s">
        <v>138</v>
      </c>
      <c r="S317" t="s">
        <v>112</v>
      </c>
      <c r="T317" t="s">
        <v>113</v>
      </c>
      <c r="U317" t="s">
        <v>1073</v>
      </c>
      <c r="V317" t="s">
        <v>140</v>
      </c>
      <c r="Y317" t="b">
        <v>0</v>
      </c>
      <c r="Z317" t="b">
        <v>0</v>
      </c>
      <c r="AA317" t="b">
        <v>0</v>
      </c>
      <c r="AB317" t="b">
        <v>0</v>
      </c>
      <c r="AC317" t="b">
        <v>0</v>
      </c>
      <c r="AD317" t="b">
        <v>0</v>
      </c>
      <c r="AE317" t="b">
        <v>0</v>
      </c>
      <c r="AF317" t="b">
        <v>0</v>
      </c>
      <c r="AG317" t="b">
        <v>0</v>
      </c>
      <c r="AH317" t="b">
        <v>0</v>
      </c>
      <c r="AI317" t="s">
        <v>309</v>
      </c>
      <c r="AL317">
        <v>68251</v>
      </c>
      <c r="AM317" t="s">
        <v>124</v>
      </c>
      <c r="AT317" s="9">
        <v>25000</v>
      </c>
      <c r="AU317" s="9"/>
      <c r="AV317" s="9">
        <v>25000</v>
      </c>
      <c r="AW317" s="9"/>
      <c r="AX317" s="9"/>
      <c r="AY317" s="9"/>
      <c r="AZ317" s="9"/>
      <c r="BA317" s="9"/>
      <c r="BB317" s="9">
        <v>724885</v>
      </c>
      <c r="BC317" s="9"/>
      <c r="BD317" s="9">
        <v>724885</v>
      </c>
      <c r="BE317" s="9">
        <f>BC317+BD317</f>
        <v>724885</v>
      </c>
      <c r="BF317" s="10">
        <f>VLOOKUP(B317, [1]TERDataset_APR2014!$A$2:$EM$919, 50, FALSE)</f>
        <v>0.724885</v>
      </c>
      <c r="BG317" s="9">
        <v>146000</v>
      </c>
      <c r="BH317" s="9"/>
      <c r="BI317" s="9"/>
      <c r="BJ317" s="9">
        <v>556321</v>
      </c>
      <c r="BK317" s="9"/>
      <c r="BL317" s="9">
        <v>556321</v>
      </c>
      <c r="BM317" s="9">
        <f>VLOOKUP(A317,[2]ProjectDetails!$A$2:$CQ$621,63,FALSE)</f>
        <v>556321</v>
      </c>
      <c r="BN317" s="11">
        <v>36459</v>
      </c>
      <c r="BO317" s="11"/>
      <c r="BP317" s="11"/>
      <c r="BQ317" s="11"/>
      <c r="BR317" s="11">
        <v>36986</v>
      </c>
      <c r="BS317" s="11">
        <v>36986</v>
      </c>
      <c r="BT317" s="11"/>
      <c r="BU317" s="11">
        <v>36986</v>
      </c>
      <c r="BV317" s="11"/>
      <c r="BW317" s="11"/>
      <c r="BX317" s="11"/>
      <c r="BY317" s="11"/>
      <c r="BZ317" s="11"/>
      <c r="CA317" s="11"/>
      <c r="CB317" s="11"/>
      <c r="CC317" s="11">
        <v>37069</v>
      </c>
      <c r="CD317" s="11"/>
      <c r="CE317" s="11"/>
      <c r="CF317" s="11"/>
      <c r="CG317" s="11"/>
      <c r="CH317" s="11">
        <v>38260</v>
      </c>
      <c r="CI317" s="11">
        <v>38807</v>
      </c>
      <c r="CJ317" s="11"/>
      <c r="CK317" s="11"/>
      <c r="CL317" s="11"/>
      <c r="CM317" s="11">
        <v>39083</v>
      </c>
      <c r="CN317" s="11"/>
      <c r="CO317" s="11"/>
      <c r="CP317" s="11"/>
      <c r="CQ317" s="11">
        <v>37069</v>
      </c>
      <c r="CR317" s="11"/>
      <c r="CS317" s="11"/>
      <c r="CU317" s="12">
        <f>VLOOKUP(A317, '[3]compiled projects'!$A$1:$R$382, 14,FALSE)</f>
        <v>1</v>
      </c>
      <c r="CW317" t="s">
        <v>118</v>
      </c>
    </row>
    <row r="318" spans="1:101" x14ac:dyDescent="0.2">
      <c r="A318" s="8">
        <v>1489</v>
      </c>
      <c r="B318" s="8">
        <f>VLOOKUP(A318, [1]TERDataset_APR2014!$A$2:$A$919, 1, FALSE)</f>
        <v>1489</v>
      </c>
      <c r="C318" t="s">
        <v>132</v>
      </c>
      <c r="D318" t="s">
        <v>132</v>
      </c>
      <c r="F318" t="s">
        <v>126</v>
      </c>
      <c r="H318" t="s">
        <v>530</v>
      </c>
      <c r="J318" t="s">
        <v>531</v>
      </c>
      <c r="K318" t="s">
        <v>105</v>
      </c>
      <c r="L318" t="s">
        <v>106</v>
      </c>
      <c r="M318" t="s">
        <v>106</v>
      </c>
      <c r="N318" t="s">
        <v>1074</v>
      </c>
      <c r="O318" t="s">
        <v>777</v>
      </c>
      <c r="P318" t="s">
        <v>136</v>
      </c>
      <c r="Q318" t="s">
        <v>137</v>
      </c>
      <c r="R318" t="s">
        <v>138</v>
      </c>
      <c r="S318" t="s">
        <v>112</v>
      </c>
      <c r="T318" t="s">
        <v>113</v>
      </c>
      <c r="U318" t="s">
        <v>1075</v>
      </c>
      <c r="V318" t="s">
        <v>140</v>
      </c>
      <c r="Y318" t="b">
        <v>0</v>
      </c>
      <c r="Z318" t="b">
        <v>0</v>
      </c>
      <c r="AA318" t="b">
        <v>0</v>
      </c>
      <c r="AB318" t="b">
        <v>0</v>
      </c>
      <c r="AC318" t="b">
        <v>0</v>
      </c>
      <c r="AD318" t="b">
        <v>0</v>
      </c>
      <c r="AE318" t="b">
        <v>0</v>
      </c>
      <c r="AF318" t="b">
        <v>0</v>
      </c>
      <c r="AG318" t="b">
        <v>0</v>
      </c>
      <c r="AH318" t="b">
        <v>0</v>
      </c>
      <c r="AI318" t="s">
        <v>309</v>
      </c>
      <c r="AL318">
        <v>66225</v>
      </c>
      <c r="AM318" t="s">
        <v>124</v>
      </c>
      <c r="AT318" s="9">
        <v>25000</v>
      </c>
      <c r="AU318" s="9"/>
      <c r="AV318" s="9">
        <v>25000</v>
      </c>
      <c r="AW318" s="9"/>
      <c r="AX318" s="9"/>
      <c r="AY318" s="9"/>
      <c r="AZ318" s="9"/>
      <c r="BA318" s="9"/>
      <c r="BB318" s="9">
        <v>973513</v>
      </c>
      <c r="BC318" s="9"/>
      <c r="BD318" s="9">
        <v>973513</v>
      </c>
      <c r="BE318" s="9">
        <f>BC318+BD318</f>
        <v>973513</v>
      </c>
      <c r="BF318" s="10">
        <f>VLOOKUP(B318, [1]TERDataset_APR2014!$A$2:$EM$919, 50, FALSE)</f>
        <v>0.97351248000000001</v>
      </c>
      <c r="BG318" s="9">
        <v>146000</v>
      </c>
      <c r="BH318" s="9"/>
      <c r="BI318" s="9"/>
      <c r="BJ318" s="9">
        <v>2146743.2199999997</v>
      </c>
      <c r="BK318" s="9"/>
      <c r="BL318" s="9">
        <v>2146743.2199999997</v>
      </c>
      <c r="BM318" s="9">
        <f>VLOOKUP(A318,[2]ProjectDetails!$A$2:$CQ$621,63,FALSE)</f>
        <v>2146743.2199999997</v>
      </c>
      <c r="BN318" s="11">
        <v>36955</v>
      </c>
      <c r="BO318" s="11"/>
      <c r="BP318" s="11"/>
      <c r="BQ318" s="11"/>
      <c r="BR318" s="11">
        <v>37489</v>
      </c>
      <c r="BS318" s="11">
        <v>37489</v>
      </c>
      <c r="BT318" s="11"/>
      <c r="BU318" s="11">
        <v>37489</v>
      </c>
      <c r="BV318" s="11"/>
      <c r="BW318" s="11"/>
      <c r="BX318" s="11"/>
      <c r="BY318" s="11"/>
      <c r="BZ318" s="11"/>
      <c r="CA318" s="11"/>
      <c r="CB318" s="11"/>
      <c r="CC318" s="11">
        <v>37608</v>
      </c>
      <c r="CD318" s="11"/>
      <c r="CE318" s="11"/>
      <c r="CF318" s="11"/>
      <c r="CG318" s="11">
        <v>37628</v>
      </c>
      <c r="CH318" s="11"/>
      <c r="CI318" s="11">
        <v>39233</v>
      </c>
      <c r="CJ318" s="11"/>
      <c r="CK318" s="11"/>
      <c r="CL318" s="11"/>
      <c r="CM318" s="11"/>
      <c r="CN318" s="11"/>
      <c r="CO318" s="11"/>
      <c r="CP318" s="11"/>
      <c r="CQ318" s="11">
        <v>37628</v>
      </c>
      <c r="CR318" s="11"/>
      <c r="CS318" s="11"/>
      <c r="CT318" s="12">
        <f>VLOOKUP(A318,'[3]compiled projects'!A$1:R$382,11,FALSE)</f>
        <v>1</v>
      </c>
      <c r="CW318" t="s">
        <v>125</v>
      </c>
    </row>
    <row r="319" spans="1:101" x14ac:dyDescent="0.2">
      <c r="A319" s="13">
        <v>1490</v>
      </c>
      <c r="B319" s="8" t="e">
        <f>VLOOKUP(A319, [1]TERDataset_APR2014!$A$2:$A$919, 1, FALSE)</f>
        <v>#N/A</v>
      </c>
      <c r="C319" t="s">
        <v>101</v>
      </c>
      <c r="D319" t="s">
        <v>101</v>
      </c>
      <c r="F319" t="s">
        <v>119</v>
      </c>
      <c r="H319" t="s">
        <v>169</v>
      </c>
      <c r="I319" t="s">
        <v>1076</v>
      </c>
      <c r="J319" t="s">
        <v>1077</v>
      </c>
      <c r="K319" t="s">
        <v>105</v>
      </c>
      <c r="L319" t="s">
        <v>106</v>
      </c>
      <c r="M319" t="s">
        <v>106</v>
      </c>
      <c r="N319" t="s">
        <v>1078</v>
      </c>
      <c r="O319" t="s">
        <v>108</v>
      </c>
      <c r="P319" t="s">
        <v>109</v>
      </c>
      <c r="Q319" t="s">
        <v>110</v>
      </c>
      <c r="R319" t="s">
        <v>111</v>
      </c>
      <c r="S319" t="s">
        <v>112</v>
      </c>
      <c r="T319" t="s">
        <v>113</v>
      </c>
      <c r="U319" t="s">
        <v>1079</v>
      </c>
      <c r="V319" t="s">
        <v>115</v>
      </c>
      <c r="Y319" t="b">
        <v>0</v>
      </c>
      <c r="Z319" t="b">
        <v>0</v>
      </c>
      <c r="AA319" t="b">
        <v>0</v>
      </c>
      <c r="AB319" t="b">
        <v>0</v>
      </c>
      <c r="AC319" t="b">
        <v>0</v>
      </c>
      <c r="AD319" t="b">
        <v>0</v>
      </c>
      <c r="AE319" t="b">
        <v>0</v>
      </c>
      <c r="AF319" t="b">
        <v>0</v>
      </c>
      <c r="AG319" t="b">
        <v>0</v>
      </c>
      <c r="AH319" t="b">
        <v>0</v>
      </c>
      <c r="AI319" t="s">
        <v>525</v>
      </c>
      <c r="AK319">
        <v>992</v>
      </c>
      <c r="AM319" t="s">
        <v>131</v>
      </c>
      <c r="AT319" s="9">
        <v>424600</v>
      </c>
      <c r="AU319" s="9"/>
      <c r="AV319" s="9"/>
      <c r="AW319" s="9">
        <v>424600</v>
      </c>
      <c r="AX319" s="9"/>
      <c r="AY319" s="9"/>
      <c r="AZ319" s="9"/>
      <c r="BA319" s="9"/>
      <c r="BB319" s="9">
        <v>4110000.0000000005</v>
      </c>
      <c r="BC319" s="9"/>
      <c r="BD319" s="9">
        <v>4109134</v>
      </c>
      <c r="BE319" s="9">
        <f>BC319+BD319</f>
        <v>4109134</v>
      </c>
      <c r="BF319" s="10" t="e">
        <f>VLOOKUP(B319, [1]TERDataset_APR2014!$A$2:$EM$919, 50, FALSE)</f>
        <v>#N/A</v>
      </c>
      <c r="BG319" s="9">
        <v>296642</v>
      </c>
      <c r="BH319" s="9"/>
      <c r="BI319" s="9"/>
      <c r="BJ319" s="9">
        <v>9360000</v>
      </c>
      <c r="BK319" s="9"/>
      <c r="BL319" s="9">
        <v>9064487</v>
      </c>
      <c r="BM319" s="9">
        <f>VLOOKUP(A319,[2]ProjectDetails!$A$2:$CQ$621,63,FALSE)</f>
        <v>9064487</v>
      </c>
      <c r="BN319" s="11"/>
      <c r="BO319" s="11"/>
      <c r="BP319" s="11">
        <v>37226</v>
      </c>
      <c r="BQ319" s="11">
        <v>37232</v>
      </c>
      <c r="BR319" s="11">
        <v>37232</v>
      </c>
      <c r="BS319" s="11"/>
      <c r="BT319" s="11">
        <v>38148</v>
      </c>
      <c r="BU319" s="11">
        <v>38148</v>
      </c>
      <c r="BV319" s="11"/>
      <c r="BW319" s="11"/>
      <c r="BX319" s="11"/>
      <c r="BY319" s="11"/>
      <c r="BZ319" s="11"/>
      <c r="CA319" s="11"/>
      <c r="CB319" s="11"/>
      <c r="CC319" s="11">
        <v>38187</v>
      </c>
      <c r="CD319" s="11"/>
      <c r="CE319" s="11"/>
      <c r="CF319" s="11"/>
      <c r="CG319" s="11">
        <v>38187</v>
      </c>
      <c r="CH319" s="11"/>
      <c r="CI319" s="11">
        <v>40134</v>
      </c>
      <c r="CJ319" s="11"/>
      <c r="CK319" s="11"/>
      <c r="CL319" s="11"/>
      <c r="CM319" s="11"/>
      <c r="CN319" s="11"/>
      <c r="CO319" s="11"/>
      <c r="CP319" s="11"/>
      <c r="CQ319" s="11">
        <v>38187</v>
      </c>
      <c r="CR319" s="11"/>
      <c r="CS319" s="11"/>
      <c r="CU319" s="12">
        <f>VLOOKUP(A319, '[3]compiled projects'!$A$1:$R$382, 14,FALSE)</f>
        <v>1</v>
      </c>
      <c r="CW319" t="s">
        <v>118</v>
      </c>
    </row>
    <row r="320" spans="1:101" x14ac:dyDescent="0.2">
      <c r="A320" s="8">
        <v>1491</v>
      </c>
      <c r="B320" s="8" t="e">
        <f>VLOOKUP(A320, [1]TERDataset_APR2014!$A$2:$A$919, 1, FALSE)</f>
        <v>#N/A</v>
      </c>
      <c r="C320" t="s">
        <v>833</v>
      </c>
      <c r="D320" t="s">
        <v>132</v>
      </c>
      <c r="E320" t="s">
        <v>834</v>
      </c>
      <c r="F320" t="s">
        <v>102</v>
      </c>
      <c r="H320" t="s">
        <v>669</v>
      </c>
      <c r="J320" t="s">
        <v>670</v>
      </c>
      <c r="K320" t="s">
        <v>105</v>
      </c>
      <c r="L320" t="s">
        <v>106</v>
      </c>
      <c r="M320" t="s">
        <v>106</v>
      </c>
      <c r="N320" t="s">
        <v>1080</v>
      </c>
      <c r="O320" t="s">
        <v>777</v>
      </c>
      <c r="P320" t="s">
        <v>136</v>
      </c>
      <c r="Q320" t="s">
        <v>137</v>
      </c>
      <c r="R320" t="s">
        <v>437</v>
      </c>
      <c r="S320" t="s">
        <v>112</v>
      </c>
      <c r="T320" t="s">
        <v>113</v>
      </c>
      <c r="U320" t="s">
        <v>834</v>
      </c>
      <c r="V320" t="s">
        <v>354</v>
      </c>
      <c r="Y320" t="b">
        <v>0</v>
      </c>
      <c r="Z320" t="b">
        <v>0</v>
      </c>
      <c r="AA320" t="b">
        <v>0</v>
      </c>
      <c r="AB320" t="b">
        <v>0</v>
      </c>
      <c r="AC320" t="b">
        <v>0</v>
      </c>
      <c r="AD320" t="b">
        <v>0</v>
      </c>
      <c r="AE320" t="b">
        <v>0</v>
      </c>
      <c r="AF320" t="b">
        <v>0</v>
      </c>
      <c r="AG320" t="b">
        <v>0</v>
      </c>
      <c r="AH320" t="b">
        <v>0</v>
      </c>
      <c r="AI320" t="s">
        <v>798</v>
      </c>
      <c r="AL320">
        <v>505838</v>
      </c>
      <c r="AM320" t="s">
        <v>117</v>
      </c>
      <c r="AT320" s="9">
        <v>25000</v>
      </c>
      <c r="AU320" s="9"/>
      <c r="AV320" s="9">
        <v>25000</v>
      </c>
      <c r="AW320" s="9"/>
      <c r="AX320" s="9"/>
      <c r="AY320" s="9"/>
      <c r="AZ320" s="9"/>
      <c r="BA320" s="9"/>
      <c r="BB320" s="9">
        <v>450000</v>
      </c>
      <c r="BC320" s="9"/>
      <c r="BD320" s="9"/>
      <c r="BE320" s="9">
        <v>475000</v>
      </c>
      <c r="BF320" s="10" t="e">
        <f>VLOOKUP(B320, [1]TERDataset_APR2014!$A$2:$EM$919, 50, FALSE)</f>
        <v>#N/A</v>
      </c>
      <c r="BG320" s="9">
        <v>146000</v>
      </c>
      <c r="BH320" s="9"/>
      <c r="BI320" s="9"/>
      <c r="BJ320" s="9">
        <v>410000.00000000006</v>
      </c>
      <c r="BK320" s="9"/>
      <c r="BL320" s="9"/>
      <c r="BM320" s="9">
        <f>VLOOKUP(A320,[2]ProjectDetails!$A$2:$CQ$621,63,FALSE)</f>
        <v>410000</v>
      </c>
      <c r="BN320" s="11">
        <v>37651</v>
      </c>
      <c r="BO320" s="11"/>
      <c r="BP320" s="11"/>
      <c r="BQ320" s="11"/>
      <c r="BR320" s="11">
        <v>37816</v>
      </c>
      <c r="BS320" s="11">
        <v>37816</v>
      </c>
      <c r="BT320" s="11"/>
      <c r="BU320" s="11">
        <v>37816</v>
      </c>
      <c r="BV320" s="11"/>
      <c r="BW320" s="11"/>
      <c r="BX320" s="11"/>
      <c r="BY320" s="11"/>
      <c r="BZ320" s="11"/>
      <c r="CA320" s="11"/>
      <c r="CB320" s="11"/>
      <c r="CC320" s="11">
        <v>38121</v>
      </c>
      <c r="CD320" s="11"/>
      <c r="CE320" s="11"/>
      <c r="CF320" s="11"/>
      <c r="CG320" s="11"/>
      <c r="CH320" s="11"/>
      <c r="CI320" s="11"/>
      <c r="CJ320" s="11"/>
      <c r="CK320" s="11"/>
      <c r="CL320" s="11"/>
      <c r="CM320" s="11"/>
      <c r="CN320" s="11"/>
      <c r="CO320" s="11"/>
      <c r="CP320" s="11"/>
      <c r="CQ320" s="11">
        <v>38984</v>
      </c>
      <c r="CR320" s="11"/>
      <c r="CS320" s="11"/>
      <c r="CU320" s="12">
        <f>VLOOKUP(A320, '[3]compiled projects'!$A$1:$R$382, 14,FALSE)</f>
        <v>1</v>
      </c>
      <c r="CW320" t="s">
        <v>118</v>
      </c>
    </row>
    <row r="321" spans="1:101" x14ac:dyDescent="0.2">
      <c r="A321" s="8">
        <v>1505</v>
      </c>
      <c r="B321" s="8" t="e">
        <f>VLOOKUP(A321, [1]TERDataset_APR2014!$A$2:$A$919, 1, FALSE)</f>
        <v>#N/A</v>
      </c>
      <c r="C321" t="s">
        <v>132</v>
      </c>
      <c r="D321" t="s">
        <v>132</v>
      </c>
      <c r="F321" t="s">
        <v>102</v>
      </c>
      <c r="H321" t="s">
        <v>1081</v>
      </c>
      <c r="J321" t="s">
        <v>1082</v>
      </c>
      <c r="K321" t="s">
        <v>105</v>
      </c>
      <c r="L321" t="s">
        <v>106</v>
      </c>
      <c r="M321" t="s">
        <v>106</v>
      </c>
      <c r="N321" t="s">
        <v>1083</v>
      </c>
      <c r="O321" t="s">
        <v>777</v>
      </c>
      <c r="P321" t="s">
        <v>109</v>
      </c>
      <c r="Q321" t="s">
        <v>110</v>
      </c>
      <c r="R321" t="s">
        <v>111</v>
      </c>
      <c r="S321" t="s">
        <v>112</v>
      </c>
      <c r="T321" t="s">
        <v>113</v>
      </c>
      <c r="U321" t="s">
        <v>1084</v>
      </c>
      <c r="V321" t="s">
        <v>115</v>
      </c>
      <c r="Y321" t="b">
        <v>0</v>
      </c>
      <c r="Z321" t="b">
        <v>0</v>
      </c>
      <c r="AA321" t="b">
        <v>0</v>
      </c>
      <c r="AB321" t="b">
        <v>0</v>
      </c>
      <c r="AC321" t="b">
        <v>0</v>
      </c>
      <c r="AD321" t="b">
        <v>0</v>
      </c>
      <c r="AE321" t="b">
        <v>0</v>
      </c>
      <c r="AF321" t="b">
        <v>0</v>
      </c>
      <c r="AG321" t="b">
        <v>0</v>
      </c>
      <c r="AH321" t="b">
        <v>0</v>
      </c>
      <c r="AI321" t="s">
        <v>837</v>
      </c>
      <c r="AL321">
        <v>70885</v>
      </c>
      <c r="AM321" t="s">
        <v>131</v>
      </c>
      <c r="AT321" s="9">
        <v>335000</v>
      </c>
      <c r="AU321" s="9"/>
      <c r="AV321" s="9">
        <v>25000</v>
      </c>
      <c r="AW321" s="9">
        <v>310000</v>
      </c>
      <c r="AX321" s="9"/>
      <c r="AY321" s="9"/>
      <c r="AZ321" s="9"/>
      <c r="BA321" s="9"/>
      <c r="BB321" s="9">
        <v>4900000</v>
      </c>
      <c r="BC321" s="9"/>
      <c r="BD321" s="9">
        <v>4900000</v>
      </c>
      <c r="BE321" s="9">
        <f>BC321+BD321</f>
        <v>4900000</v>
      </c>
      <c r="BF321" s="10" t="e">
        <f>VLOOKUP(B321, [1]TERDataset_APR2014!$A$2:$EM$919, 50, FALSE)</f>
        <v>#N/A</v>
      </c>
      <c r="BG321" s="9">
        <v>471000</v>
      </c>
      <c r="BH321" s="9"/>
      <c r="BI321" s="9"/>
      <c r="BJ321" s="9">
        <v>55790000.000000007</v>
      </c>
      <c r="BK321" s="9"/>
      <c r="BL321" s="9">
        <v>23840000</v>
      </c>
      <c r="BM321" s="9">
        <f>VLOOKUP(A321,[2]ProjectDetails!$A$2:$CQ$621,63,FALSE)</f>
        <v>23840000</v>
      </c>
      <c r="BN321" s="11">
        <v>37187</v>
      </c>
      <c r="BO321" s="11"/>
      <c r="BP321" s="11">
        <v>38384</v>
      </c>
      <c r="BQ321" s="11">
        <v>38448</v>
      </c>
      <c r="BR321" s="11">
        <v>38448</v>
      </c>
      <c r="BS321" s="11"/>
      <c r="BT321" s="11">
        <v>38567</v>
      </c>
      <c r="BU321" s="11">
        <v>38567</v>
      </c>
      <c r="BV321" s="11"/>
      <c r="BW321" s="11"/>
      <c r="BX321" s="11"/>
      <c r="BY321" s="11"/>
      <c r="BZ321" s="11"/>
      <c r="CA321" s="11"/>
      <c r="CB321" s="11"/>
      <c r="CC321" s="11">
        <v>38596</v>
      </c>
      <c r="CD321" s="11"/>
      <c r="CE321" s="11"/>
      <c r="CF321" s="11"/>
      <c r="CG321" s="11">
        <v>38642</v>
      </c>
      <c r="CH321" s="11">
        <v>41029</v>
      </c>
      <c r="CI321" s="11">
        <v>41274</v>
      </c>
      <c r="CJ321" s="11"/>
      <c r="CK321" s="11"/>
      <c r="CL321" s="11"/>
      <c r="CM321" s="11"/>
      <c r="CN321" s="11"/>
      <c r="CO321" s="11"/>
      <c r="CP321" s="11"/>
      <c r="CQ321" s="11">
        <v>38642</v>
      </c>
      <c r="CR321" s="11">
        <v>40178</v>
      </c>
      <c r="CS321" s="11"/>
      <c r="CU321" s="12">
        <f>VLOOKUP(A321, '[3]compiled projects'!$A$1:$R$382, 14,FALSE)</f>
        <v>1</v>
      </c>
      <c r="CW321" t="s">
        <v>118</v>
      </c>
    </row>
    <row r="322" spans="1:101" x14ac:dyDescent="0.2">
      <c r="A322" s="8">
        <v>1515</v>
      </c>
      <c r="B322" s="8">
        <f>VLOOKUP(A322, [1]TERDataset_APR2014!$A$2:$A$919, 1, FALSE)</f>
        <v>1515</v>
      </c>
      <c r="C322" t="s">
        <v>852</v>
      </c>
      <c r="D322" t="s">
        <v>852</v>
      </c>
      <c r="F322" t="s">
        <v>126</v>
      </c>
      <c r="H322" t="s">
        <v>330</v>
      </c>
      <c r="J322" t="s">
        <v>331</v>
      </c>
      <c r="K322" t="s">
        <v>105</v>
      </c>
      <c r="L322" t="s">
        <v>106</v>
      </c>
      <c r="M322" t="s">
        <v>106</v>
      </c>
      <c r="N322" t="s">
        <v>1085</v>
      </c>
      <c r="O322" t="s">
        <v>777</v>
      </c>
      <c r="P322" t="s">
        <v>109</v>
      </c>
      <c r="Q322" t="s">
        <v>110</v>
      </c>
      <c r="R322" t="s">
        <v>111</v>
      </c>
      <c r="S322" t="s">
        <v>112</v>
      </c>
      <c r="T322" t="s">
        <v>113</v>
      </c>
      <c r="U322" t="s">
        <v>1086</v>
      </c>
      <c r="V322" t="s">
        <v>115</v>
      </c>
      <c r="Y322" t="b">
        <v>0</v>
      </c>
      <c r="Z322" t="b">
        <v>0</v>
      </c>
      <c r="AA322" t="b">
        <v>0</v>
      </c>
      <c r="AB322" t="b">
        <v>0</v>
      </c>
      <c r="AC322" t="b">
        <v>0</v>
      </c>
      <c r="AD322" t="b">
        <v>0</v>
      </c>
      <c r="AE322" t="b">
        <v>0</v>
      </c>
      <c r="AF322" t="b">
        <v>0</v>
      </c>
      <c r="AG322" t="b">
        <v>0</v>
      </c>
      <c r="AH322" t="b">
        <v>0</v>
      </c>
      <c r="AI322" t="s">
        <v>525</v>
      </c>
      <c r="AM322" t="s">
        <v>131</v>
      </c>
      <c r="AT322" s="9">
        <v>320000</v>
      </c>
      <c r="AU322" s="9"/>
      <c r="AV322" s="9"/>
      <c r="AW322" s="9">
        <v>320000</v>
      </c>
      <c r="AX322" s="9"/>
      <c r="AY322" s="9"/>
      <c r="AZ322" s="9"/>
      <c r="BA322" s="9"/>
      <c r="BB322" s="9">
        <v>2500000</v>
      </c>
      <c r="BC322" s="9"/>
      <c r="BD322" s="9">
        <v>2500000</v>
      </c>
      <c r="BE322" s="9">
        <f>BC322+BD322</f>
        <v>2500000</v>
      </c>
      <c r="BF322" s="10">
        <f>VLOOKUP(B322, [1]TERDataset_APR2014!$A$2:$EM$919, 50, FALSE)</f>
        <v>2.5</v>
      </c>
      <c r="BG322" s="9">
        <v>282000</v>
      </c>
      <c r="BH322" s="9"/>
      <c r="BI322" s="9"/>
      <c r="BJ322" s="9">
        <v>13800000</v>
      </c>
      <c r="BK322" s="9"/>
      <c r="BL322" s="9">
        <v>13800000</v>
      </c>
      <c r="BM322" s="9">
        <f>VLOOKUP(A322,[2]ProjectDetails!$A$2:$CQ$621,63,FALSE)</f>
        <v>13800000</v>
      </c>
      <c r="BN322" s="11">
        <v>37190</v>
      </c>
      <c r="BO322" s="11"/>
      <c r="BP322" s="11">
        <v>37803</v>
      </c>
      <c r="BQ322" s="11">
        <v>37858</v>
      </c>
      <c r="BR322" s="11">
        <v>37858</v>
      </c>
      <c r="BS322" s="11"/>
      <c r="BT322" s="11">
        <v>37949</v>
      </c>
      <c r="BU322" s="11">
        <v>37949</v>
      </c>
      <c r="BV322" s="11"/>
      <c r="BW322" s="11"/>
      <c r="BX322" s="11"/>
      <c r="BY322" s="11"/>
      <c r="BZ322" s="11"/>
      <c r="CA322" s="11"/>
      <c r="CB322" s="11"/>
      <c r="CC322" s="11">
        <v>38205</v>
      </c>
      <c r="CD322" s="11"/>
      <c r="CE322" s="11"/>
      <c r="CF322" s="11"/>
      <c r="CG322" s="11">
        <v>38162</v>
      </c>
      <c r="CH322" s="11">
        <v>41090</v>
      </c>
      <c r="CI322" s="11">
        <v>40908</v>
      </c>
      <c r="CJ322" s="11"/>
      <c r="CK322" s="11"/>
      <c r="CL322" s="11">
        <v>40969</v>
      </c>
      <c r="CM322" s="11"/>
      <c r="CN322" s="11"/>
      <c r="CO322" s="11"/>
      <c r="CP322" s="11"/>
      <c r="CQ322" s="11">
        <v>38322</v>
      </c>
      <c r="CR322" s="11">
        <v>39813</v>
      </c>
      <c r="CS322" s="11"/>
      <c r="CU322" s="12">
        <f>VLOOKUP(A322, '[3]compiled projects'!$A$1:$R$382, 14,FALSE)</f>
        <v>1</v>
      </c>
      <c r="CW322" t="s">
        <v>118</v>
      </c>
    </row>
    <row r="323" spans="1:101" x14ac:dyDescent="0.2">
      <c r="A323" s="13">
        <v>1516</v>
      </c>
      <c r="B323" s="8">
        <f>VLOOKUP(A323, [1]TERDataset_APR2014!$A$2:$A$919, 1, FALSE)</f>
        <v>1516</v>
      </c>
      <c r="C323" t="s">
        <v>263</v>
      </c>
      <c r="D323" t="s">
        <v>132</v>
      </c>
      <c r="E323" t="s">
        <v>101</v>
      </c>
      <c r="F323" t="s">
        <v>102</v>
      </c>
      <c r="H323" t="s">
        <v>146</v>
      </c>
      <c r="J323" t="s">
        <v>147</v>
      </c>
      <c r="K323" t="s">
        <v>105</v>
      </c>
      <c r="L323" t="s">
        <v>106</v>
      </c>
      <c r="M323" t="s">
        <v>106</v>
      </c>
      <c r="N323" t="s">
        <v>1087</v>
      </c>
      <c r="O323" t="s">
        <v>777</v>
      </c>
      <c r="P323" t="s">
        <v>109</v>
      </c>
      <c r="Q323" t="s">
        <v>110</v>
      </c>
      <c r="R323" t="s">
        <v>111</v>
      </c>
      <c r="S323" t="s">
        <v>112</v>
      </c>
      <c r="T323" t="s">
        <v>113</v>
      </c>
      <c r="U323" t="s">
        <v>1088</v>
      </c>
      <c r="V323" t="s">
        <v>115</v>
      </c>
      <c r="Y323" t="b">
        <v>0</v>
      </c>
      <c r="Z323" t="b">
        <v>0</v>
      </c>
      <c r="AA323" t="b">
        <v>0</v>
      </c>
      <c r="AB323" t="b">
        <v>0</v>
      </c>
      <c r="AC323" t="b">
        <v>0</v>
      </c>
      <c r="AD323" t="b">
        <v>0</v>
      </c>
      <c r="AE323" t="b">
        <v>0</v>
      </c>
      <c r="AF323" t="b">
        <v>0</v>
      </c>
      <c r="AG323" t="b">
        <v>0</v>
      </c>
      <c r="AH323" t="b">
        <v>0</v>
      </c>
      <c r="AI323" t="s">
        <v>309</v>
      </c>
      <c r="AK323">
        <v>2204</v>
      </c>
      <c r="AL323">
        <v>75997</v>
      </c>
      <c r="AM323" t="s">
        <v>1089</v>
      </c>
      <c r="AT323" s="9">
        <v>320000</v>
      </c>
      <c r="AU323" s="9"/>
      <c r="AV323" s="9"/>
      <c r="AW323" s="9">
        <v>320000</v>
      </c>
      <c r="AX323" s="9"/>
      <c r="AY323" s="9"/>
      <c r="AZ323" s="9"/>
      <c r="BA323" s="9"/>
      <c r="BB323" s="9">
        <v>11000000</v>
      </c>
      <c r="BC323" s="9"/>
      <c r="BD323" s="9">
        <v>11000000</v>
      </c>
      <c r="BE323" s="9">
        <f>BC323+BD323</f>
        <v>11000000</v>
      </c>
      <c r="BF323" s="10">
        <f>VLOOKUP(B323, [1]TERDataset_APR2014!$A$2:$EM$919, 50, FALSE)</f>
        <v>9</v>
      </c>
      <c r="BG323" s="9">
        <v>1291000</v>
      </c>
      <c r="BH323" s="9"/>
      <c r="BI323" s="9"/>
      <c r="BJ323" s="9">
        <v>44450000</v>
      </c>
      <c r="BK323" s="9"/>
      <c r="BL323" s="9">
        <v>44130000</v>
      </c>
      <c r="BM323" s="9">
        <f>VLOOKUP(A323,[2]ProjectDetails!$A$2:$CQ$621,63,FALSE)</f>
        <v>44130000</v>
      </c>
      <c r="BN323" s="11">
        <v>37193</v>
      </c>
      <c r="BO323" s="11"/>
      <c r="BP323" s="11">
        <v>37742</v>
      </c>
      <c r="BQ323" s="11">
        <v>37757</v>
      </c>
      <c r="BR323" s="11">
        <v>37757</v>
      </c>
      <c r="BS323" s="11"/>
      <c r="BT323" s="11">
        <v>38107</v>
      </c>
      <c r="BU323" s="11">
        <v>38107</v>
      </c>
      <c r="BV323" s="11"/>
      <c r="BW323" s="11"/>
      <c r="BX323" s="11"/>
      <c r="BY323" s="11"/>
      <c r="BZ323" s="11"/>
      <c r="CA323" s="11"/>
      <c r="CB323" s="11"/>
      <c r="CC323" s="11">
        <v>38125</v>
      </c>
      <c r="CD323" s="11"/>
      <c r="CE323" s="11"/>
      <c r="CF323" s="11"/>
      <c r="CG323" s="11">
        <v>38194</v>
      </c>
      <c r="CH323" s="11">
        <v>40481</v>
      </c>
      <c r="CI323" s="11">
        <v>40481</v>
      </c>
      <c r="CJ323" s="11"/>
      <c r="CK323" s="11"/>
      <c r="CL323" s="11"/>
      <c r="CM323" s="11"/>
      <c r="CN323" s="11"/>
      <c r="CO323" s="11"/>
      <c r="CP323" s="11"/>
      <c r="CQ323" s="11">
        <v>38140</v>
      </c>
      <c r="CR323" s="11">
        <v>39447</v>
      </c>
      <c r="CS323" s="11"/>
      <c r="CU323" s="12">
        <f>VLOOKUP(A323, '[3]compiled projects'!$A$1:$R$382, 14,FALSE)</f>
        <v>1</v>
      </c>
      <c r="CW323" t="s">
        <v>118</v>
      </c>
    </row>
    <row r="324" spans="1:101" x14ac:dyDescent="0.2">
      <c r="A324" s="8">
        <v>1527</v>
      </c>
      <c r="B324" s="8">
        <f>VLOOKUP(A324, [1]TERDataset_APR2014!$A$2:$A$919, 1, FALSE)</f>
        <v>1527</v>
      </c>
      <c r="C324" t="s">
        <v>101</v>
      </c>
      <c r="D324" t="s">
        <v>101</v>
      </c>
      <c r="F324" t="s">
        <v>174</v>
      </c>
      <c r="H324" t="s">
        <v>1090</v>
      </c>
      <c r="J324" t="s">
        <v>1091</v>
      </c>
      <c r="K324" t="s">
        <v>105</v>
      </c>
      <c r="L324" t="s">
        <v>106</v>
      </c>
      <c r="M324" t="s">
        <v>106</v>
      </c>
      <c r="N324" t="s">
        <v>1092</v>
      </c>
      <c r="O324" t="s">
        <v>777</v>
      </c>
      <c r="P324" t="s">
        <v>136</v>
      </c>
      <c r="Q324" t="s">
        <v>137</v>
      </c>
      <c r="R324" t="s">
        <v>111</v>
      </c>
      <c r="S324" t="s">
        <v>112</v>
      </c>
      <c r="T324" t="s">
        <v>113</v>
      </c>
      <c r="U324" t="s">
        <v>1093</v>
      </c>
      <c r="V324" t="s">
        <v>115</v>
      </c>
      <c r="Y324" t="b">
        <v>0</v>
      </c>
      <c r="Z324" t="b">
        <v>0</v>
      </c>
      <c r="AA324" t="b">
        <v>0</v>
      </c>
      <c r="AB324" t="b">
        <v>0</v>
      </c>
      <c r="AC324" t="b">
        <v>0</v>
      </c>
      <c r="AD324" t="b">
        <v>0</v>
      </c>
      <c r="AE324" t="b">
        <v>0</v>
      </c>
      <c r="AF324" t="b">
        <v>0</v>
      </c>
      <c r="AG324" t="b">
        <v>0</v>
      </c>
      <c r="AH324" t="b">
        <v>0</v>
      </c>
      <c r="AI324" t="s">
        <v>837</v>
      </c>
      <c r="AK324">
        <v>1980</v>
      </c>
      <c r="AM324" t="s">
        <v>131</v>
      </c>
      <c r="AT324" s="9">
        <v>25000</v>
      </c>
      <c r="AU324" s="9"/>
      <c r="AV324" s="9">
        <v>25000</v>
      </c>
      <c r="AW324" s="9"/>
      <c r="AX324" s="9"/>
      <c r="AY324" s="9"/>
      <c r="AZ324" s="9"/>
      <c r="BA324" s="9"/>
      <c r="BB324" s="9">
        <v>944000</v>
      </c>
      <c r="BC324" s="9"/>
      <c r="BD324" s="9"/>
      <c r="BE324" s="9">
        <f>BF324*1000000</f>
        <v>944000</v>
      </c>
      <c r="BF324" s="10">
        <f>VLOOKUP(B324, [1]TERDataset_APR2014!$A$2:$EM$919, 50, FALSE)</f>
        <v>0.94399999999999995</v>
      </c>
      <c r="BG324" s="9">
        <v>146000</v>
      </c>
      <c r="BH324" s="9"/>
      <c r="BI324" s="9"/>
      <c r="BJ324" s="9">
        <v>1749300</v>
      </c>
      <c r="BK324" s="9"/>
      <c r="BL324" s="9"/>
      <c r="BM324" s="9">
        <f>VLOOKUP(A324,[2]ProjectDetails!$A$2:$CQ$621,63,FALSE)</f>
        <v>1750000</v>
      </c>
      <c r="BN324" s="11">
        <v>38216</v>
      </c>
      <c r="BO324" s="11"/>
      <c r="BP324" s="11"/>
      <c r="BQ324" s="11"/>
      <c r="BR324" s="11">
        <v>38363</v>
      </c>
      <c r="BS324" s="11">
        <v>38363</v>
      </c>
      <c r="BT324" s="11"/>
      <c r="BU324" s="11">
        <v>38363</v>
      </c>
      <c r="BV324" s="11"/>
      <c r="BW324" s="11"/>
      <c r="BX324" s="11"/>
      <c r="BY324" s="11"/>
      <c r="BZ324" s="11"/>
      <c r="CA324" s="11"/>
      <c r="CB324" s="11"/>
      <c r="CC324" s="11">
        <v>38610</v>
      </c>
      <c r="CD324" s="11"/>
      <c r="CE324" s="11"/>
      <c r="CF324" s="11"/>
      <c r="CG324" s="11">
        <v>38610</v>
      </c>
      <c r="CH324" s="11"/>
      <c r="CI324" s="11">
        <v>40178</v>
      </c>
      <c r="CJ324" s="11"/>
      <c r="CK324" s="11"/>
      <c r="CL324" s="11"/>
      <c r="CM324" s="11"/>
      <c r="CN324" s="11"/>
      <c r="CO324" s="11"/>
      <c r="CP324" s="11"/>
      <c r="CQ324" s="11">
        <v>38610</v>
      </c>
      <c r="CR324" s="11"/>
      <c r="CS324" s="11"/>
      <c r="CU324" s="12">
        <f>VLOOKUP(A324, '[3]compiled projects'!$A$1:$R$382, 14,FALSE)</f>
        <v>1</v>
      </c>
      <c r="CW324" t="s">
        <v>118</v>
      </c>
    </row>
    <row r="325" spans="1:101" x14ac:dyDescent="0.2">
      <c r="A325" s="8">
        <v>1535</v>
      </c>
      <c r="B325" s="8">
        <f>VLOOKUP(A325, [1]TERDataset_APR2014!$A$2:$A$919, 1, FALSE)</f>
        <v>1535</v>
      </c>
      <c r="C325" t="s">
        <v>132</v>
      </c>
      <c r="D325" t="s">
        <v>132</v>
      </c>
      <c r="F325" t="s">
        <v>174</v>
      </c>
      <c r="H325" t="s">
        <v>1094</v>
      </c>
      <c r="J325" t="s">
        <v>1095</v>
      </c>
      <c r="K325" t="s">
        <v>105</v>
      </c>
      <c r="L325" t="s">
        <v>106</v>
      </c>
      <c r="M325" t="s">
        <v>106</v>
      </c>
      <c r="N325" t="s">
        <v>1096</v>
      </c>
      <c r="O325" t="s">
        <v>777</v>
      </c>
      <c r="P325" t="s">
        <v>109</v>
      </c>
      <c r="Q325" t="s">
        <v>110</v>
      </c>
      <c r="R325" t="s">
        <v>111</v>
      </c>
      <c r="S325" t="s">
        <v>112</v>
      </c>
      <c r="T325" t="s">
        <v>113</v>
      </c>
      <c r="U325" t="s">
        <v>1097</v>
      </c>
      <c r="V325" t="s">
        <v>115</v>
      </c>
      <c r="Y325" t="b">
        <v>0</v>
      </c>
      <c r="Z325" t="b">
        <v>0</v>
      </c>
      <c r="AA325" t="b">
        <v>0</v>
      </c>
      <c r="AB325" t="b">
        <v>0</v>
      </c>
      <c r="AC325" t="b">
        <v>0</v>
      </c>
      <c r="AD325" t="b">
        <v>0</v>
      </c>
      <c r="AE325" t="b">
        <v>0</v>
      </c>
      <c r="AF325" t="b">
        <v>0</v>
      </c>
      <c r="AG325" t="b">
        <v>0</v>
      </c>
      <c r="AH325" t="b">
        <v>0</v>
      </c>
      <c r="AI325" t="s">
        <v>581</v>
      </c>
      <c r="AL325">
        <v>77031</v>
      </c>
      <c r="AM325" t="s">
        <v>963</v>
      </c>
      <c r="AT325" s="9">
        <v>350000</v>
      </c>
      <c r="AU325" s="9"/>
      <c r="AV325" s="9"/>
      <c r="AW325" s="9">
        <v>350000</v>
      </c>
      <c r="AX325" s="9"/>
      <c r="AY325" s="9"/>
      <c r="AZ325" s="9"/>
      <c r="BA325" s="9"/>
      <c r="BB325" s="9">
        <v>5000000</v>
      </c>
      <c r="BC325" s="9"/>
      <c r="BD325" s="9">
        <v>5000000</v>
      </c>
      <c r="BE325" s="9">
        <f>BC325+BD325</f>
        <v>5000000</v>
      </c>
      <c r="BF325" s="10">
        <f>VLOOKUP(B325, [1]TERDataset_APR2014!$A$2:$EM$919, 50, FALSE)</f>
        <v>5</v>
      </c>
      <c r="BG325" s="9">
        <v>482000</v>
      </c>
      <c r="BH325" s="9"/>
      <c r="BI325" s="9"/>
      <c r="BJ325" s="9">
        <v>11879999.999999998</v>
      </c>
      <c r="BK325" s="9"/>
      <c r="BL325" s="9">
        <v>12100000</v>
      </c>
      <c r="BM325" s="9">
        <f>BL325</f>
        <v>12100000</v>
      </c>
      <c r="BN325" s="11">
        <v>37194</v>
      </c>
      <c r="BO325" s="11"/>
      <c r="BP325" s="11">
        <v>38384</v>
      </c>
      <c r="BQ325" s="11">
        <v>38448</v>
      </c>
      <c r="BR325" s="11">
        <v>38448</v>
      </c>
      <c r="BS325" s="11"/>
      <c r="BT325" s="11">
        <v>38484</v>
      </c>
      <c r="BU325" s="11">
        <v>38484</v>
      </c>
      <c r="BV325" s="11"/>
      <c r="BW325" s="11"/>
      <c r="BX325" s="11"/>
      <c r="BY325" s="11"/>
      <c r="BZ325" s="11"/>
      <c r="CA325" s="11"/>
      <c r="CB325" s="11"/>
      <c r="CC325" s="11">
        <v>38512</v>
      </c>
      <c r="CD325" s="11"/>
      <c r="CE325" s="11"/>
      <c r="CF325" s="11"/>
      <c r="CG325" s="11">
        <v>39070</v>
      </c>
      <c r="CH325" s="11">
        <v>40178</v>
      </c>
      <c r="CI325" s="11">
        <v>40178</v>
      </c>
      <c r="CJ325" s="11"/>
      <c r="CK325" s="11"/>
      <c r="CL325" s="11"/>
      <c r="CM325" s="11"/>
      <c r="CN325" s="11"/>
      <c r="CO325" s="11"/>
      <c r="CP325" s="11"/>
      <c r="CQ325" s="11">
        <v>38854</v>
      </c>
      <c r="CR325" s="11"/>
      <c r="CS325" s="11"/>
      <c r="CU325" s="12">
        <v>1</v>
      </c>
      <c r="CV325" s="12">
        <v>1</v>
      </c>
      <c r="CW325" t="s">
        <v>118</v>
      </c>
    </row>
    <row r="326" spans="1:101" x14ac:dyDescent="0.2">
      <c r="A326" s="13">
        <v>1600</v>
      </c>
      <c r="B326" s="8">
        <f>VLOOKUP(A326, [1]TERDataset_APR2014!$A$2:$A$919, 1, FALSE)</f>
        <v>1600</v>
      </c>
      <c r="C326" t="s">
        <v>132</v>
      </c>
      <c r="D326" t="s">
        <v>132</v>
      </c>
      <c r="F326" t="s">
        <v>174</v>
      </c>
      <c r="H326" t="s">
        <v>1098</v>
      </c>
      <c r="J326" t="s">
        <v>1099</v>
      </c>
      <c r="K326" t="s">
        <v>105</v>
      </c>
      <c r="L326" t="s">
        <v>106</v>
      </c>
      <c r="M326" t="s">
        <v>106</v>
      </c>
      <c r="N326" t="s">
        <v>1100</v>
      </c>
      <c r="O326" t="s">
        <v>108</v>
      </c>
      <c r="P326" t="s">
        <v>136</v>
      </c>
      <c r="Q326" t="s">
        <v>137</v>
      </c>
      <c r="R326" t="s">
        <v>138</v>
      </c>
      <c r="S326" t="s">
        <v>112</v>
      </c>
      <c r="T326" t="s">
        <v>113</v>
      </c>
      <c r="U326" t="s">
        <v>132</v>
      </c>
      <c r="V326" t="s">
        <v>354</v>
      </c>
      <c r="Y326" t="b">
        <v>0</v>
      </c>
      <c r="Z326" t="b">
        <v>0</v>
      </c>
      <c r="AA326" t="b">
        <v>0</v>
      </c>
      <c r="AB326" t="b">
        <v>0</v>
      </c>
      <c r="AC326" t="b">
        <v>0</v>
      </c>
      <c r="AD326" t="b">
        <v>0</v>
      </c>
      <c r="AE326" t="b">
        <v>0</v>
      </c>
      <c r="AF326" t="b">
        <v>0</v>
      </c>
      <c r="AG326" t="b">
        <v>0</v>
      </c>
      <c r="AH326" t="b">
        <v>0</v>
      </c>
      <c r="AI326" t="s">
        <v>525</v>
      </c>
      <c r="AL326">
        <v>70044</v>
      </c>
      <c r="AM326" t="s">
        <v>131</v>
      </c>
      <c r="AT326" s="9">
        <v>25000</v>
      </c>
      <c r="AU326" s="9"/>
      <c r="AV326" s="9">
        <v>25000</v>
      </c>
      <c r="AW326" s="9"/>
      <c r="AX326" s="9"/>
      <c r="AY326" s="9"/>
      <c r="AZ326" s="9"/>
      <c r="BA326" s="9"/>
      <c r="BB326" s="9">
        <v>975000</v>
      </c>
      <c r="BC326" s="9"/>
      <c r="BD326" s="9">
        <v>975000</v>
      </c>
      <c r="BE326" s="9">
        <f>BC326+BD326</f>
        <v>975000</v>
      </c>
      <c r="BF326" s="10">
        <f>VLOOKUP(B326, [1]TERDataset_APR2014!$A$2:$EM$919, 50, FALSE)</f>
        <v>0.97499999999999998</v>
      </c>
      <c r="BG326" s="9">
        <v>146000</v>
      </c>
      <c r="BH326" s="9"/>
      <c r="BI326" s="9"/>
      <c r="BJ326" s="9">
        <v>1040549.9999999999</v>
      </c>
      <c r="BK326" s="9"/>
      <c r="BL326" s="9">
        <v>1040549.9999999999</v>
      </c>
      <c r="BM326" s="9">
        <f>VLOOKUP(A326,[2]ProjectDetails!$A$2:$CQ$621,63,FALSE)</f>
        <v>1040549.9999999999</v>
      </c>
      <c r="BN326" s="11">
        <v>37222</v>
      </c>
      <c r="BO326" s="11"/>
      <c r="BP326" s="11"/>
      <c r="BQ326" s="11"/>
      <c r="BR326" s="11">
        <v>37322</v>
      </c>
      <c r="BS326" s="11">
        <v>37322</v>
      </c>
      <c r="BT326" s="11"/>
      <c r="BU326" s="11">
        <v>37322</v>
      </c>
      <c r="BV326" s="11"/>
      <c r="BW326" s="11"/>
      <c r="BX326" s="11"/>
      <c r="BY326" s="11"/>
      <c r="BZ326" s="11"/>
      <c r="CA326" s="11"/>
      <c r="CB326" s="11"/>
      <c r="CC326" s="11">
        <v>37343</v>
      </c>
      <c r="CD326" s="11"/>
      <c r="CE326" s="11"/>
      <c r="CF326" s="11"/>
      <c r="CG326" s="11">
        <v>37349</v>
      </c>
      <c r="CH326" s="11">
        <v>38472</v>
      </c>
      <c r="CI326" s="11">
        <v>38472</v>
      </c>
      <c r="CJ326" s="11"/>
      <c r="CK326" s="11"/>
      <c r="CL326" s="11"/>
      <c r="CM326" s="11"/>
      <c r="CN326" s="11"/>
      <c r="CO326" s="11"/>
      <c r="CP326" s="11"/>
      <c r="CQ326" s="11">
        <v>37349</v>
      </c>
      <c r="CR326" s="11"/>
      <c r="CS326" s="11"/>
      <c r="CU326" s="12">
        <f>VLOOKUP(A326, '[3]compiled projects'!$A$1:$R$382, 14,FALSE)</f>
        <v>1</v>
      </c>
      <c r="CW326" t="s">
        <v>118</v>
      </c>
    </row>
    <row r="327" spans="1:101" x14ac:dyDescent="0.2">
      <c r="A327" s="13">
        <v>1604</v>
      </c>
      <c r="B327" s="8">
        <f>VLOOKUP(A327, [1]TERDataset_APR2014!$A$2:$A$919, 1, FALSE)</f>
        <v>1604</v>
      </c>
      <c r="C327" t="s">
        <v>161</v>
      </c>
      <c r="D327" t="s">
        <v>161</v>
      </c>
      <c r="F327" t="s">
        <v>126</v>
      </c>
      <c r="G327" t="s">
        <v>126</v>
      </c>
      <c r="H327" t="s">
        <v>169</v>
      </c>
      <c r="I327" t="s">
        <v>1101</v>
      </c>
      <c r="J327" t="s">
        <v>1102</v>
      </c>
      <c r="K327" t="s">
        <v>105</v>
      </c>
      <c r="L327" t="s">
        <v>106</v>
      </c>
      <c r="M327" t="s">
        <v>106</v>
      </c>
      <c r="N327" t="s">
        <v>1103</v>
      </c>
      <c r="O327" t="s">
        <v>777</v>
      </c>
      <c r="P327" t="s">
        <v>136</v>
      </c>
      <c r="Q327" t="s">
        <v>137</v>
      </c>
      <c r="R327" t="s">
        <v>138</v>
      </c>
      <c r="S327" t="s">
        <v>112</v>
      </c>
      <c r="T327" t="s">
        <v>113</v>
      </c>
      <c r="U327" t="s">
        <v>654</v>
      </c>
      <c r="V327" t="s">
        <v>140</v>
      </c>
      <c r="Y327" t="b">
        <v>0</v>
      </c>
      <c r="Z327" t="b">
        <v>0</v>
      </c>
      <c r="AA327" t="b">
        <v>0</v>
      </c>
      <c r="AB327" t="b">
        <v>0</v>
      </c>
      <c r="AC327" t="b">
        <v>0</v>
      </c>
      <c r="AD327" t="b">
        <v>0</v>
      </c>
      <c r="AE327" t="b">
        <v>0</v>
      </c>
      <c r="AF327" t="b">
        <v>0</v>
      </c>
      <c r="AG327" t="b">
        <v>0</v>
      </c>
      <c r="AH327" t="b">
        <v>0</v>
      </c>
      <c r="AI327" t="s">
        <v>798</v>
      </c>
      <c r="AM327" t="s">
        <v>1104</v>
      </c>
      <c r="AT327" s="9">
        <v>25000</v>
      </c>
      <c r="AU327" s="9"/>
      <c r="AV327" s="9">
        <v>25000</v>
      </c>
      <c r="AW327" s="9"/>
      <c r="AX327" s="9"/>
      <c r="AY327" s="9"/>
      <c r="AZ327" s="9"/>
      <c r="BA327" s="9"/>
      <c r="BB327" s="9">
        <v>974200</v>
      </c>
      <c r="BC327" s="9"/>
      <c r="BD327" s="9"/>
      <c r="BE327" s="9">
        <f>BF327*1000000</f>
        <v>974200</v>
      </c>
      <c r="BF327" s="10">
        <f>VLOOKUP(B327, [1]TERDataset_APR2014!$A$2:$EM$919, 50, FALSE)</f>
        <v>0.97419999999999995</v>
      </c>
      <c r="BG327" s="9">
        <v>146000</v>
      </c>
      <c r="BH327" s="9"/>
      <c r="BI327" s="9"/>
      <c r="BJ327" s="9">
        <v>972950</v>
      </c>
      <c r="BK327" s="9"/>
      <c r="BL327" s="9"/>
      <c r="BM327" s="9">
        <f>VLOOKUP(A327,[2]ProjectDetails!$A$2:$CQ$621,63,FALSE)</f>
        <v>2310000</v>
      </c>
      <c r="BN327" s="11">
        <v>37680</v>
      </c>
      <c r="BO327" s="11"/>
      <c r="BP327" s="11"/>
      <c r="BQ327" s="11"/>
      <c r="BR327" s="11">
        <v>37739</v>
      </c>
      <c r="BS327" s="11">
        <v>37739</v>
      </c>
      <c r="BT327" s="11"/>
      <c r="BU327" s="11">
        <v>37739</v>
      </c>
      <c r="BV327" s="11"/>
      <c r="BW327" s="11"/>
      <c r="BX327" s="11"/>
      <c r="BY327" s="11"/>
      <c r="BZ327" s="11"/>
      <c r="CA327" s="11"/>
      <c r="CB327" s="11"/>
      <c r="CC327" s="11">
        <v>37872</v>
      </c>
      <c r="CD327" s="11"/>
      <c r="CE327" s="11"/>
      <c r="CF327" s="11"/>
      <c r="CG327" s="11">
        <v>37895</v>
      </c>
      <c r="CH327" s="11">
        <v>39171</v>
      </c>
      <c r="CI327" s="11">
        <v>39172</v>
      </c>
      <c r="CJ327" s="11"/>
      <c r="CK327" s="11"/>
      <c r="CL327" s="11"/>
      <c r="CM327" s="11"/>
      <c r="CN327" s="11"/>
      <c r="CO327" s="11"/>
      <c r="CP327" s="11"/>
      <c r="CQ327" s="11">
        <v>37895</v>
      </c>
      <c r="CR327" s="11"/>
      <c r="CS327" s="11"/>
      <c r="CT327" s="12">
        <f>VLOOKUP(A327,'[3]compiled projects'!A$1:R$382,11,FALSE)</f>
        <v>1</v>
      </c>
      <c r="CW327" t="s">
        <v>125</v>
      </c>
    </row>
    <row r="328" spans="1:101" x14ac:dyDescent="0.2">
      <c r="A328" s="8">
        <v>1611</v>
      </c>
      <c r="B328" s="8">
        <f>VLOOKUP(A328, [1]TERDataset_APR2014!$A$2:$A$919, 1, FALSE)</f>
        <v>1611</v>
      </c>
      <c r="C328" t="s">
        <v>101</v>
      </c>
      <c r="D328" t="s">
        <v>101</v>
      </c>
      <c r="F328" t="s">
        <v>119</v>
      </c>
      <c r="H328" t="s">
        <v>415</v>
      </c>
      <c r="J328" t="s">
        <v>416</v>
      </c>
      <c r="K328" t="s">
        <v>105</v>
      </c>
      <c r="L328" t="s">
        <v>106</v>
      </c>
      <c r="M328" t="s">
        <v>106</v>
      </c>
      <c r="N328" t="s">
        <v>1105</v>
      </c>
      <c r="O328" t="s">
        <v>777</v>
      </c>
      <c r="P328" t="s">
        <v>136</v>
      </c>
      <c r="Q328" t="s">
        <v>137</v>
      </c>
      <c r="R328" t="s">
        <v>138</v>
      </c>
      <c r="S328" t="s">
        <v>112</v>
      </c>
      <c r="T328" t="s">
        <v>113</v>
      </c>
      <c r="U328" t="s">
        <v>101</v>
      </c>
      <c r="V328" t="s">
        <v>354</v>
      </c>
      <c r="Y328" t="b">
        <v>0</v>
      </c>
      <c r="Z328" t="b">
        <v>0</v>
      </c>
      <c r="AA328" t="b">
        <v>0</v>
      </c>
      <c r="AB328" t="b">
        <v>0</v>
      </c>
      <c r="AC328" t="b">
        <v>0</v>
      </c>
      <c r="AD328" t="b">
        <v>0</v>
      </c>
      <c r="AE328" t="b">
        <v>0</v>
      </c>
      <c r="AF328" t="b">
        <v>0</v>
      </c>
      <c r="AG328" t="b">
        <v>0</v>
      </c>
      <c r="AH328" t="b">
        <v>0</v>
      </c>
      <c r="AI328" t="s">
        <v>116</v>
      </c>
      <c r="AK328">
        <v>1109</v>
      </c>
      <c r="AM328" t="s">
        <v>117</v>
      </c>
      <c r="AT328" s="9">
        <v>0</v>
      </c>
      <c r="AU328" s="9"/>
      <c r="AV328" s="9"/>
      <c r="AW328" s="9"/>
      <c r="AX328" s="9"/>
      <c r="AY328" s="9"/>
      <c r="AZ328" s="9"/>
      <c r="BA328" s="9"/>
      <c r="BB328" s="9">
        <v>979000</v>
      </c>
      <c r="BC328" s="9"/>
      <c r="BD328" s="9"/>
      <c r="BE328" s="9">
        <f>BF328*1000000</f>
        <v>979000</v>
      </c>
      <c r="BF328" s="10">
        <f>VLOOKUP(B328, [1]TERDataset_APR2014!$A$2:$EM$919, 50, FALSE)</f>
        <v>0.97899999999999998</v>
      </c>
      <c r="BG328" s="9">
        <v>146000</v>
      </c>
      <c r="BH328" s="9"/>
      <c r="BI328" s="9"/>
      <c r="BJ328" s="9">
        <v>578195.99999999988</v>
      </c>
      <c r="BK328" s="9"/>
      <c r="BL328" s="9"/>
      <c r="BM328" s="9">
        <f>VLOOKUP(A328,[2]ProjectDetails!$A$2:$CQ$621,63,FALSE)</f>
        <v>580000</v>
      </c>
      <c r="BN328" s="11">
        <v>37267</v>
      </c>
      <c r="BO328" s="11"/>
      <c r="BP328" s="11"/>
      <c r="BQ328" s="11"/>
      <c r="BR328" s="11">
        <v>37539</v>
      </c>
      <c r="BS328" s="11">
        <v>37539</v>
      </c>
      <c r="BT328" s="11"/>
      <c r="BU328" s="11">
        <v>37539</v>
      </c>
      <c r="BV328" s="11"/>
      <c r="BW328" s="11"/>
      <c r="BX328" s="11"/>
      <c r="BY328" s="11"/>
      <c r="BZ328" s="11"/>
      <c r="CA328" s="11"/>
      <c r="CB328" s="11"/>
      <c r="CC328" s="11">
        <v>37777</v>
      </c>
      <c r="CD328" s="11"/>
      <c r="CE328" s="11"/>
      <c r="CF328" s="11"/>
      <c r="CG328" s="11">
        <v>37777</v>
      </c>
      <c r="CH328" s="11"/>
      <c r="CI328" s="11">
        <v>39264</v>
      </c>
      <c r="CJ328" s="11"/>
      <c r="CK328" s="11"/>
      <c r="CL328" s="11"/>
      <c r="CM328" s="11"/>
      <c r="CN328" s="11"/>
      <c r="CO328" s="11"/>
      <c r="CP328" s="11"/>
      <c r="CQ328" s="11">
        <v>37777</v>
      </c>
      <c r="CR328" s="11"/>
      <c r="CS328" s="11"/>
      <c r="CU328" s="12">
        <f>VLOOKUP(A328, '[3]compiled projects'!$A$1:$R$382, 14,FALSE)</f>
        <v>1</v>
      </c>
      <c r="CW328" t="s">
        <v>118</v>
      </c>
    </row>
    <row r="329" spans="1:101" x14ac:dyDescent="0.2">
      <c r="A329" s="8">
        <v>1620</v>
      </c>
      <c r="B329" s="8" t="e">
        <f>VLOOKUP(A329, [1]TERDataset_APR2014!$A$2:$A$919, 1, FALSE)</f>
        <v>#N/A</v>
      </c>
      <c r="C329" t="s">
        <v>101</v>
      </c>
      <c r="D329" t="s">
        <v>101</v>
      </c>
      <c r="F329" t="s">
        <v>102</v>
      </c>
      <c r="H329" t="s">
        <v>510</v>
      </c>
      <c r="J329" t="s">
        <v>511</v>
      </c>
      <c r="K329" t="s">
        <v>105</v>
      </c>
      <c r="L329" t="s">
        <v>106</v>
      </c>
      <c r="M329" t="s">
        <v>106</v>
      </c>
      <c r="N329" t="s">
        <v>1106</v>
      </c>
      <c r="O329" t="s">
        <v>777</v>
      </c>
      <c r="P329" t="s">
        <v>109</v>
      </c>
      <c r="Q329" t="s">
        <v>110</v>
      </c>
      <c r="R329" t="s">
        <v>400</v>
      </c>
      <c r="S329" t="s">
        <v>112</v>
      </c>
      <c r="T329" t="s">
        <v>113</v>
      </c>
      <c r="U329" t="s">
        <v>1107</v>
      </c>
      <c r="V329" t="s">
        <v>115</v>
      </c>
      <c r="Y329" t="b">
        <v>0</v>
      </c>
      <c r="Z329" t="b">
        <v>0</v>
      </c>
      <c r="AA329" t="b">
        <v>0</v>
      </c>
      <c r="AB329" t="b">
        <v>0</v>
      </c>
      <c r="AC329" t="b">
        <v>0</v>
      </c>
      <c r="AD329" t="b">
        <v>0</v>
      </c>
      <c r="AE329" t="b">
        <v>0</v>
      </c>
      <c r="AF329" t="b">
        <v>0</v>
      </c>
      <c r="AG329" t="b">
        <v>0</v>
      </c>
      <c r="AH329" t="b">
        <v>0</v>
      </c>
      <c r="AI329" t="s">
        <v>806</v>
      </c>
      <c r="AK329">
        <v>2053</v>
      </c>
      <c r="AM329" t="s">
        <v>131</v>
      </c>
      <c r="AT329" s="9">
        <v>300000</v>
      </c>
      <c r="AU329" s="9"/>
      <c r="AV329" s="9"/>
      <c r="AW329" s="9">
        <v>300000</v>
      </c>
      <c r="AX329" s="9"/>
      <c r="AY329" s="9"/>
      <c r="AZ329" s="9"/>
      <c r="BA329" s="9"/>
      <c r="BB329" s="9">
        <v>3700000</v>
      </c>
      <c r="BC329" s="9"/>
      <c r="BD329" s="9">
        <v>3600000</v>
      </c>
      <c r="BE329" s="9">
        <f>BC329+BD329</f>
        <v>3600000</v>
      </c>
      <c r="BF329" s="10" t="e">
        <f>VLOOKUP(B329, [1]TERDataset_APR2014!$A$2:$EM$919, 50, FALSE)</f>
        <v>#N/A</v>
      </c>
      <c r="BG329" s="9">
        <v>390000</v>
      </c>
      <c r="BH329" s="9"/>
      <c r="BI329" s="9"/>
      <c r="BJ329" s="9">
        <v>7593360.0000000009</v>
      </c>
      <c r="BK329" s="9"/>
      <c r="BL329" s="9">
        <v>7696950</v>
      </c>
      <c r="BM329" s="9">
        <f>VLOOKUP(A329,[2]ProjectDetails!$A$2:$CQ$621,63,FALSE)</f>
        <v>7696950</v>
      </c>
      <c r="BN329" s="11">
        <v>37284</v>
      </c>
      <c r="BO329" s="11"/>
      <c r="BP329" s="11">
        <v>38880</v>
      </c>
      <c r="BQ329" s="11">
        <v>38930</v>
      </c>
      <c r="BR329" s="11">
        <v>38930</v>
      </c>
      <c r="BS329" s="11"/>
      <c r="BT329" s="11">
        <v>39373</v>
      </c>
      <c r="BU329" s="11">
        <v>39373</v>
      </c>
      <c r="BV329" s="11"/>
      <c r="BW329" s="11"/>
      <c r="BX329" s="11"/>
      <c r="BY329" s="11"/>
      <c r="BZ329" s="11"/>
      <c r="CA329" s="11"/>
      <c r="CB329" s="11"/>
      <c r="CC329" s="11">
        <v>39386</v>
      </c>
      <c r="CD329" s="11">
        <v>39386</v>
      </c>
      <c r="CE329" s="11"/>
      <c r="CF329" s="11"/>
      <c r="CG329" s="11">
        <v>39386</v>
      </c>
      <c r="CH329" s="11">
        <v>41820</v>
      </c>
      <c r="CI329" s="11"/>
      <c r="CJ329" s="11"/>
      <c r="CK329" s="11"/>
      <c r="CL329" s="11">
        <v>42004</v>
      </c>
      <c r="CM329" s="11"/>
      <c r="CN329" s="11"/>
      <c r="CO329" s="11"/>
      <c r="CP329" s="11"/>
      <c r="CQ329" s="11"/>
      <c r="CR329" s="11">
        <v>41274</v>
      </c>
      <c r="CS329" s="11"/>
      <c r="CU329" s="12">
        <v>1</v>
      </c>
      <c r="CW329" t="s">
        <v>118</v>
      </c>
    </row>
    <row r="330" spans="1:101" x14ac:dyDescent="0.2">
      <c r="A330" s="8">
        <v>1637</v>
      </c>
      <c r="B330" s="8" t="e">
        <f>VLOOKUP(A330, [1]TERDataset_APR2014!$A$2:$A$919, 1, FALSE)</f>
        <v>#N/A</v>
      </c>
      <c r="C330" t="s">
        <v>132</v>
      </c>
      <c r="D330" t="s">
        <v>132</v>
      </c>
      <c r="F330" t="s">
        <v>126</v>
      </c>
      <c r="H330" t="s">
        <v>141</v>
      </c>
      <c r="J330" t="s">
        <v>142</v>
      </c>
      <c r="K330" t="s">
        <v>105</v>
      </c>
      <c r="L330" t="s">
        <v>106</v>
      </c>
      <c r="M330" t="s">
        <v>106</v>
      </c>
      <c r="N330" t="s">
        <v>1108</v>
      </c>
      <c r="O330" t="s">
        <v>108</v>
      </c>
      <c r="P330" t="s">
        <v>136</v>
      </c>
      <c r="Q330" t="s">
        <v>137</v>
      </c>
      <c r="R330" t="s">
        <v>400</v>
      </c>
      <c r="S330" t="s">
        <v>112</v>
      </c>
      <c r="T330" t="s">
        <v>113</v>
      </c>
      <c r="U330" t="s">
        <v>1109</v>
      </c>
      <c r="V330" t="s">
        <v>140</v>
      </c>
      <c r="Y330" t="b">
        <v>0</v>
      </c>
      <c r="Z330" t="b">
        <v>0</v>
      </c>
      <c r="AA330" t="b">
        <v>0</v>
      </c>
      <c r="AB330" t="b">
        <v>0</v>
      </c>
      <c r="AC330" t="b">
        <v>0</v>
      </c>
      <c r="AD330" t="b">
        <v>0</v>
      </c>
      <c r="AE330" t="b">
        <v>0</v>
      </c>
      <c r="AF330" t="b">
        <v>0</v>
      </c>
      <c r="AG330" t="b">
        <v>0</v>
      </c>
      <c r="AH330" t="b">
        <v>0</v>
      </c>
      <c r="AI330" t="s">
        <v>525</v>
      </c>
      <c r="AL330">
        <v>70677</v>
      </c>
      <c r="AM330" t="s">
        <v>124</v>
      </c>
      <c r="AT330" s="9">
        <v>25000</v>
      </c>
      <c r="AU330" s="9"/>
      <c r="AV330" s="9">
        <v>25000</v>
      </c>
      <c r="AW330" s="9"/>
      <c r="AX330" s="9"/>
      <c r="AY330" s="9"/>
      <c r="AZ330" s="9"/>
      <c r="BA330" s="9"/>
      <c r="BB330" s="9">
        <v>725000</v>
      </c>
      <c r="BC330" s="9"/>
      <c r="BD330" s="9">
        <v>725000</v>
      </c>
      <c r="BE330" s="9">
        <f>BC330+BD330</f>
        <v>725000</v>
      </c>
      <c r="BF330" s="10" t="e">
        <f>VLOOKUP(B330, [1]TERDataset_APR2014!$A$2:$EM$919, 50, FALSE)</f>
        <v>#N/A</v>
      </c>
      <c r="BG330" s="9">
        <v>146000</v>
      </c>
      <c r="BH330" s="9"/>
      <c r="BI330" s="9"/>
      <c r="BJ330" s="9">
        <v>754000</v>
      </c>
      <c r="BK330" s="9"/>
      <c r="BL330" s="9">
        <v>754000</v>
      </c>
      <c r="BM330" s="9">
        <f>VLOOKUP(A330,[2]ProjectDetails!$A$2:$CQ$621,63,FALSE)</f>
        <v>754000</v>
      </c>
      <c r="BN330" s="11">
        <v>37280</v>
      </c>
      <c r="BO330" s="11"/>
      <c r="BP330" s="11"/>
      <c r="BQ330" s="11"/>
      <c r="BR330" s="11">
        <v>37417</v>
      </c>
      <c r="BS330" s="11">
        <v>37417</v>
      </c>
      <c r="BT330" s="11"/>
      <c r="BU330" s="11">
        <v>37417</v>
      </c>
      <c r="BV330" s="11"/>
      <c r="BW330" s="11"/>
      <c r="BX330" s="11"/>
      <c r="BY330" s="11"/>
      <c r="BZ330" s="11"/>
      <c r="CA330" s="11"/>
      <c r="CB330" s="11"/>
      <c r="CC330" s="11">
        <v>37635</v>
      </c>
      <c r="CD330" s="11"/>
      <c r="CE330" s="11"/>
      <c r="CF330" s="11"/>
      <c r="CG330" s="11">
        <v>37642</v>
      </c>
      <c r="CH330" s="11"/>
      <c r="CI330" s="11"/>
      <c r="CJ330" s="11"/>
      <c r="CK330" s="11"/>
      <c r="CL330" s="11"/>
      <c r="CM330" s="11"/>
      <c r="CN330" s="11"/>
      <c r="CO330" s="11"/>
      <c r="CP330" s="11"/>
      <c r="CQ330" s="11">
        <v>37642</v>
      </c>
      <c r="CR330" s="11"/>
      <c r="CS330" s="11"/>
      <c r="CT330" s="12">
        <f>VLOOKUP(A330,'[3]compiled projects'!A$1:R$382,11,FALSE)</f>
        <v>1</v>
      </c>
      <c r="CW330" t="s">
        <v>125</v>
      </c>
    </row>
    <row r="331" spans="1:101" x14ac:dyDescent="0.2">
      <c r="A331" s="13">
        <v>1642</v>
      </c>
      <c r="B331" s="8">
        <f>VLOOKUP(A331, [1]TERDataset_APR2014!$A$2:$A$919, 1, FALSE)</f>
        <v>1642</v>
      </c>
      <c r="C331" t="s">
        <v>132</v>
      </c>
      <c r="D331" t="s">
        <v>132</v>
      </c>
      <c r="F331" t="s">
        <v>126</v>
      </c>
      <c r="H331" t="s">
        <v>234</v>
      </c>
      <c r="J331" t="s">
        <v>235</v>
      </c>
      <c r="K331" t="s">
        <v>105</v>
      </c>
      <c r="L331" t="s">
        <v>106</v>
      </c>
      <c r="M331" t="s">
        <v>106</v>
      </c>
      <c r="N331" t="s">
        <v>1110</v>
      </c>
      <c r="O331" t="s">
        <v>777</v>
      </c>
      <c r="P331" t="s">
        <v>136</v>
      </c>
      <c r="Q331" t="s">
        <v>137</v>
      </c>
      <c r="R331" t="s">
        <v>111</v>
      </c>
      <c r="S331" t="s">
        <v>112</v>
      </c>
      <c r="T331" t="s">
        <v>113</v>
      </c>
      <c r="U331" t="s">
        <v>1111</v>
      </c>
      <c r="V331" t="s">
        <v>242</v>
      </c>
      <c r="Y331" t="b">
        <v>0</v>
      </c>
      <c r="Z331" t="b">
        <v>0</v>
      </c>
      <c r="AA331" t="b">
        <v>0</v>
      </c>
      <c r="AB331" t="b">
        <v>0</v>
      </c>
      <c r="AC331" t="b">
        <v>0</v>
      </c>
      <c r="AD331" t="b">
        <v>0</v>
      </c>
      <c r="AE331" t="b">
        <v>0</v>
      </c>
      <c r="AF331" t="b">
        <v>0</v>
      </c>
      <c r="AG331" t="b">
        <v>0</v>
      </c>
      <c r="AH331" t="b">
        <v>0</v>
      </c>
      <c r="AI331" t="s">
        <v>309</v>
      </c>
      <c r="AL331">
        <v>66536</v>
      </c>
      <c r="AM331" t="s">
        <v>145</v>
      </c>
      <c r="AT331" s="9">
        <v>25000</v>
      </c>
      <c r="AU331" s="9"/>
      <c r="AV331" s="9">
        <v>25000</v>
      </c>
      <c r="AW331" s="9"/>
      <c r="AX331" s="9"/>
      <c r="AY331" s="9"/>
      <c r="AZ331" s="9"/>
      <c r="BA331" s="9"/>
      <c r="BB331" s="9">
        <v>974910</v>
      </c>
      <c r="BC331" s="9"/>
      <c r="BD331" s="9">
        <v>974910</v>
      </c>
      <c r="BE331" s="9">
        <f>BC331+BD331</f>
        <v>974910</v>
      </c>
      <c r="BF331" s="10">
        <f>VLOOKUP(B331, [1]TERDataset_APR2014!$A$2:$EM$919, 50, FALSE)</f>
        <v>0.7</v>
      </c>
      <c r="BG331" s="9">
        <v>146000</v>
      </c>
      <c r="BH331" s="9"/>
      <c r="BI331" s="9"/>
      <c r="BJ331" s="9">
        <v>1176781</v>
      </c>
      <c r="BK331" s="9"/>
      <c r="BL331" s="9">
        <v>1176781</v>
      </c>
      <c r="BM331" s="9">
        <f>VLOOKUP(A331,[2]ProjectDetails!$A$2:$CQ$621,63,FALSE)</f>
        <v>1176781</v>
      </c>
      <c r="BN331" s="11">
        <v>37306</v>
      </c>
      <c r="BO331" s="11"/>
      <c r="BP331" s="11"/>
      <c r="BQ331" s="11"/>
      <c r="BR331" s="11">
        <v>37476</v>
      </c>
      <c r="BS331" s="11">
        <v>37476</v>
      </c>
      <c r="BT331" s="11"/>
      <c r="BU331" s="11">
        <v>37476</v>
      </c>
      <c r="BV331" s="11"/>
      <c r="BW331" s="11"/>
      <c r="BX331" s="11"/>
      <c r="BY331" s="11"/>
      <c r="BZ331" s="11"/>
      <c r="CA331" s="11"/>
      <c r="CB331" s="11"/>
      <c r="CC331" s="11">
        <v>38530</v>
      </c>
      <c r="CD331" s="11"/>
      <c r="CE331" s="11"/>
      <c r="CF331" s="11"/>
      <c r="CG331" s="11">
        <v>38637</v>
      </c>
      <c r="CH331" s="11">
        <v>40481</v>
      </c>
      <c r="CI331" s="11">
        <v>40116</v>
      </c>
      <c r="CJ331" s="11"/>
      <c r="CK331" s="11"/>
      <c r="CL331" s="11">
        <v>40908</v>
      </c>
      <c r="CM331" s="11"/>
      <c r="CN331" s="11"/>
      <c r="CO331" s="11"/>
      <c r="CP331" s="11"/>
      <c r="CQ331" s="11"/>
      <c r="CR331" s="11">
        <v>39813</v>
      </c>
      <c r="CS331" s="11"/>
      <c r="CU331" s="12">
        <f>VLOOKUP(A331, '[3]compiled projects'!$A$1:$R$382, 14,FALSE)</f>
        <v>1</v>
      </c>
      <c r="CW331" t="s">
        <v>118</v>
      </c>
    </row>
    <row r="332" spans="1:101" x14ac:dyDescent="0.2">
      <c r="A332" s="13">
        <v>1679</v>
      </c>
      <c r="B332" s="8">
        <f>VLOOKUP(A332, [1]TERDataset_APR2014!$A$2:$A$919, 1, FALSE)</f>
        <v>1679</v>
      </c>
      <c r="C332" t="s">
        <v>101</v>
      </c>
      <c r="D332" t="s">
        <v>101</v>
      </c>
      <c r="F332" t="s">
        <v>174</v>
      </c>
      <c r="H332" t="s">
        <v>255</v>
      </c>
      <c r="J332" t="s">
        <v>256</v>
      </c>
      <c r="K332" t="s">
        <v>105</v>
      </c>
      <c r="L332" t="s">
        <v>106</v>
      </c>
      <c r="M332" t="s">
        <v>106</v>
      </c>
      <c r="N332" t="s">
        <v>1112</v>
      </c>
      <c r="O332" t="s">
        <v>777</v>
      </c>
      <c r="P332" t="s">
        <v>136</v>
      </c>
      <c r="Q332" t="s">
        <v>137</v>
      </c>
      <c r="R332" t="s">
        <v>111</v>
      </c>
      <c r="S332" t="s">
        <v>112</v>
      </c>
      <c r="T332" t="s">
        <v>113</v>
      </c>
      <c r="U332" t="s">
        <v>1113</v>
      </c>
      <c r="V332" t="s">
        <v>115</v>
      </c>
      <c r="Y332" t="b">
        <v>0</v>
      </c>
      <c r="Z332" t="b">
        <v>0</v>
      </c>
      <c r="AA332" t="b">
        <v>0</v>
      </c>
      <c r="AB332" t="b">
        <v>0</v>
      </c>
      <c r="AC332" t="b">
        <v>0</v>
      </c>
      <c r="AD332" t="b">
        <v>0</v>
      </c>
      <c r="AE332" t="b">
        <v>0</v>
      </c>
      <c r="AF332" t="b">
        <v>0</v>
      </c>
      <c r="AG332" t="b">
        <v>0</v>
      </c>
      <c r="AH332" t="b">
        <v>0</v>
      </c>
      <c r="AI332" t="s">
        <v>593</v>
      </c>
      <c r="AK332">
        <v>1969</v>
      </c>
      <c r="AM332" t="s">
        <v>188</v>
      </c>
      <c r="AT332" s="9">
        <v>25000</v>
      </c>
      <c r="AU332" s="9"/>
      <c r="AV332" s="9">
        <v>25000</v>
      </c>
      <c r="AW332" s="9"/>
      <c r="AX332" s="9"/>
      <c r="AY332" s="9"/>
      <c r="AZ332" s="9"/>
      <c r="BA332" s="9"/>
      <c r="BB332" s="9">
        <v>975000</v>
      </c>
      <c r="BC332" s="9"/>
      <c r="BD332" s="9"/>
      <c r="BE332" s="9">
        <f>BF332*1000000</f>
        <v>975000</v>
      </c>
      <c r="BF332" s="10">
        <f>VLOOKUP(B332, [1]TERDataset_APR2014!$A$2:$EM$919, 50, FALSE)</f>
        <v>0.97499999999999998</v>
      </c>
      <c r="BG332" s="9">
        <v>146000</v>
      </c>
      <c r="BH332" s="9"/>
      <c r="BI332" s="9"/>
      <c r="BJ332" s="9">
        <v>1331100</v>
      </c>
      <c r="BK332" s="9"/>
      <c r="BL332" s="9"/>
      <c r="BM332" s="9">
        <f>VLOOKUP(A332,[2]ProjectDetails!$A$2:$CQ$621,63,FALSE)</f>
        <v>1570000</v>
      </c>
      <c r="BN332" s="11">
        <v>38266</v>
      </c>
      <c r="BO332" s="11"/>
      <c r="BP332" s="11"/>
      <c r="BQ332" s="11"/>
      <c r="BR332" s="11">
        <v>38413</v>
      </c>
      <c r="BS332" s="11">
        <v>38413</v>
      </c>
      <c r="BT332" s="11"/>
      <c r="BU332" s="11">
        <v>38413</v>
      </c>
      <c r="BV332" s="11"/>
      <c r="BW332" s="11"/>
      <c r="BX332" s="11"/>
      <c r="BY332" s="11"/>
      <c r="BZ332" s="11"/>
      <c r="CA332" s="11"/>
      <c r="CB332" s="11"/>
      <c r="CC332" s="11">
        <v>38497</v>
      </c>
      <c r="CD332" s="11"/>
      <c r="CE332" s="11"/>
      <c r="CF332" s="11"/>
      <c r="CG332" s="11">
        <v>38497</v>
      </c>
      <c r="CH332" s="11"/>
      <c r="CI332" s="11">
        <v>40177</v>
      </c>
      <c r="CJ332" s="11"/>
      <c r="CK332" s="11"/>
      <c r="CL332" s="11"/>
      <c r="CM332" s="11"/>
      <c r="CN332" s="11"/>
      <c r="CO332" s="11"/>
      <c r="CP332" s="11"/>
      <c r="CQ332" s="11">
        <v>38499</v>
      </c>
      <c r="CR332" s="11"/>
      <c r="CS332" s="11"/>
      <c r="CT332" s="12">
        <f>VLOOKUP(A332,'[3]compiled projects'!A$1:R$382,11,FALSE)</f>
        <v>1</v>
      </c>
      <c r="CW332" t="s">
        <v>125</v>
      </c>
    </row>
    <row r="333" spans="1:101" x14ac:dyDescent="0.2">
      <c r="A333" s="13">
        <v>1681</v>
      </c>
      <c r="B333" s="8">
        <f>VLOOKUP(A333, [1]TERDataset_APR2014!$A$2:$A$919, 1, FALSE)</f>
        <v>1681</v>
      </c>
      <c r="C333" t="s">
        <v>101</v>
      </c>
      <c r="D333" t="s">
        <v>101</v>
      </c>
      <c r="F333" t="s">
        <v>174</v>
      </c>
      <c r="H333" t="s">
        <v>572</v>
      </c>
      <c r="J333" t="s">
        <v>573</v>
      </c>
      <c r="K333" t="s">
        <v>105</v>
      </c>
      <c r="L333" t="s">
        <v>106</v>
      </c>
      <c r="M333" t="s">
        <v>106</v>
      </c>
      <c r="N333" t="s">
        <v>1114</v>
      </c>
      <c r="O333" t="s">
        <v>777</v>
      </c>
      <c r="P333" t="s">
        <v>136</v>
      </c>
      <c r="Q333" t="s">
        <v>137</v>
      </c>
      <c r="R333" t="s">
        <v>111</v>
      </c>
      <c r="S333" t="s">
        <v>112</v>
      </c>
      <c r="T333" t="s">
        <v>113</v>
      </c>
      <c r="U333" t="s">
        <v>1115</v>
      </c>
      <c r="V333" t="s">
        <v>242</v>
      </c>
      <c r="Y333" t="b">
        <v>0</v>
      </c>
      <c r="Z333" t="b">
        <v>0</v>
      </c>
      <c r="AA333" t="b">
        <v>0</v>
      </c>
      <c r="AB333" t="b">
        <v>0</v>
      </c>
      <c r="AC333" t="b">
        <v>0</v>
      </c>
      <c r="AD333" t="b">
        <v>0</v>
      </c>
      <c r="AE333" t="b">
        <v>0</v>
      </c>
      <c r="AF333" t="b">
        <v>0</v>
      </c>
      <c r="AG333" t="b">
        <v>0</v>
      </c>
      <c r="AH333" t="b">
        <v>0</v>
      </c>
      <c r="AI333" t="s">
        <v>309</v>
      </c>
      <c r="AK333">
        <v>1998</v>
      </c>
      <c r="AM333" t="s">
        <v>1116</v>
      </c>
      <c r="AT333" s="9">
        <v>22500</v>
      </c>
      <c r="AU333" s="9"/>
      <c r="AV333" s="9">
        <v>22500</v>
      </c>
      <c r="AW333" s="9"/>
      <c r="AX333" s="9"/>
      <c r="AY333" s="9"/>
      <c r="AZ333" s="9"/>
      <c r="BA333" s="9"/>
      <c r="BB333" s="9">
        <v>977420</v>
      </c>
      <c r="BC333" s="9"/>
      <c r="BD333" s="9"/>
      <c r="BE333" s="9">
        <f>BF333*1000000</f>
        <v>977420.00000000012</v>
      </c>
      <c r="BF333" s="10">
        <f>VLOOKUP(B333, [1]TERDataset_APR2014!$A$2:$EM$919, 50, FALSE)</f>
        <v>0.97742000000000007</v>
      </c>
      <c r="BG333" s="9">
        <v>146000</v>
      </c>
      <c r="BH333" s="9"/>
      <c r="BI333" s="9"/>
      <c r="BJ333" s="9">
        <v>1462690.0000000002</v>
      </c>
      <c r="BK333" s="9"/>
      <c r="BL333" s="9"/>
      <c r="BM333" s="9">
        <f>VLOOKUP(A333,[2]ProjectDetails!$A$2:$CQ$621,63,FALSE)</f>
        <v>1530000</v>
      </c>
      <c r="BN333" s="11">
        <v>37666</v>
      </c>
      <c r="BO333" s="11"/>
      <c r="BP333" s="11"/>
      <c r="BQ333" s="11"/>
      <c r="BR333" s="11">
        <v>37762</v>
      </c>
      <c r="BS333" s="11">
        <v>37762</v>
      </c>
      <c r="BT333" s="11"/>
      <c r="BU333" s="11">
        <v>37762</v>
      </c>
      <c r="BV333" s="11"/>
      <c r="BW333" s="11"/>
      <c r="BX333" s="11"/>
      <c r="BY333" s="11"/>
      <c r="BZ333" s="11"/>
      <c r="CA333" s="11"/>
      <c r="CB333" s="11"/>
      <c r="CC333" s="11">
        <v>38163</v>
      </c>
      <c r="CD333" s="11"/>
      <c r="CE333" s="11"/>
      <c r="CF333" s="11"/>
      <c r="CG333" s="11">
        <v>38163</v>
      </c>
      <c r="CH333" s="11">
        <v>40177</v>
      </c>
      <c r="CI333" s="11">
        <v>40178</v>
      </c>
      <c r="CJ333" s="11"/>
      <c r="CK333" s="11"/>
      <c r="CL333" s="11">
        <v>40908</v>
      </c>
      <c r="CM333" s="11"/>
      <c r="CN333" s="11"/>
      <c r="CO333" s="11"/>
      <c r="CP333" s="11"/>
      <c r="CQ333" s="11">
        <v>38163</v>
      </c>
      <c r="CR333" s="11"/>
      <c r="CS333" s="11"/>
      <c r="CU333" s="12">
        <f>VLOOKUP(A333, '[3]compiled projects'!$A$1:$R$382, 14,FALSE)</f>
        <v>1</v>
      </c>
      <c r="CW333" t="s">
        <v>118</v>
      </c>
    </row>
    <row r="334" spans="1:101" x14ac:dyDescent="0.2">
      <c r="A334" s="8">
        <v>1682</v>
      </c>
      <c r="B334" s="8">
        <f>VLOOKUP(A334, [1]TERDataset_APR2014!$A$2:$A$919, 1, FALSE)</f>
        <v>1682</v>
      </c>
      <c r="C334" t="s">
        <v>101</v>
      </c>
      <c r="D334" t="s">
        <v>101</v>
      </c>
      <c r="F334" t="s">
        <v>119</v>
      </c>
      <c r="H334" t="s">
        <v>1117</v>
      </c>
      <c r="J334" t="s">
        <v>1118</v>
      </c>
      <c r="K334" t="s">
        <v>105</v>
      </c>
      <c r="L334" t="s">
        <v>106</v>
      </c>
      <c r="M334" t="s">
        <v>106</v>
      </c>
      <c r="N334" t="s">
        <v>1119</v>
      </c>
      <c r="O334" t="s">
        <v>777</v>
      </c>
      <c r="P334" t="s">
        <v>136</v>
      </c>
      <c r="Q334" t="s">
        <v>137</v>
      </c>
      <c r="R334" t="s">
        <v>111</v>
      </c>
      <c r="S334" t="s">
        <v>112</v>
      </c>
      <c r="T334" t="s">
        <v>113</v>
      </c>
      <c r="U334" t="s">
        <v>1120</v>
      </c>
      <c r="V334" t="s">
        <v>115</v>
      </c>
      <c r="Y334" t="b">
        <v>0</v>
      </c>
      <c r="Z334" t="b">
        <v>0</v>
      </c>
      <c r="AA334" t="b">
        <v>0</v>
      </c>
      <c r="AB334" t="b">
        <v>0</v>
      </c>
      <c r="AC334" t="b">
        <v>0</v>
      </c>
      <c r="AD334" t="b">
        <v>0</v>
      </c>
      <c r="AE334" t="b">
        <v>0</v>
      </c>
      <c r="AF334" t="b">
        <v>0</v>
      </c>
      <c r="AG334" t="b">
        <v>0</v>
      </c>
      <c r="AH334" t="b">
        <v>0</v>
      </c>
      <c r="AI334" t="s">
        <v>525</v>
      </c>
      <c r="AK334">
        <v>2065</v>
      </c>
      <c r="AM334" t="s">
        <v>145</v>
      </c>
      <c r="AT334" s="9">
        <v>24897</v>
      </c>
      <c r="AU334" s="9"/>
      <c r="AV334" s="9">
        <v>24897</v>
      </c>
      <c r="AW334" s="9"/>
      <c r="AX334" s="9"/>
      <c r="AY334" s="9"/>
      <c r="AZ334" s="9"/>
      <c r="BA334" s="9"/>
      <c r="BB334" s="9">
        <v>745910</v>
      </c>
      <c r="BC334" s="9"/>
      <c r="BD334" s="9"/>
      <c r="BE334" s="9">
        <f>BF334*1000000</f>
        <v>745910.00000000012</v>
      </c>
      <c r="BF334" s="10">
        <f>VLOOKUP(B334, [1]TERDataset_APR2014!$A$2:$EM$919, 50, FALSE)</f>
        <v>0.74591000000000007</v>
      </c>
      <c r="BG334" s="9">
        <v>146000</v>
      </c>
      <c r="BH334" s="9"/>
      <c r="BI334" s="9"/>
      <c r="BJ334" s="9">
        <v>709933</v>
      </c>
      <c r="BK334" s="9"/>
      <c r="BL334" s="9"/>
      <c r="BM334" s="9">
        <f>VLOOKUP(A334,[2]ProjectDetails!$A$2:$CQ$621,63,FALSE)</f>
        <v>710000</v>
      </c>
      <c r="BN334" s="11">
        <v>37999</v>
      </c>
      <c r="BO334" s="11"/>
      <c r="BP334" s="11"/>
      <c r="BQ334" s="11"/>
      <c r="BR334" s="11">
        <v>38056</v>
      </c>
      <c r="BS334" s="11">
        <v>38056</v>
      </c>
      <c r="BT334" s="11"/>
      <c r="BU334" s="11">
        <v>38056</v>
      </c>
      <c r="BV334" s="11"/>
      <c r="BW334" s="11"/>
      <c r="BX334" s="11"/>
      <c r="BY334" s="11"/>
      <c r="BZ334" s="11"/>
      <c r="CA334" s="11"/>
      <c r="CB334" s="11"/>
      <c r="CC334" s="11">
        <v>38407</v>
      </c>
      <c r="CD334" s="11"/>
      <c r="CE334" s="11"/>
      <c r="CF334" s="11"/>
      <c r="CG334" s="11">
        <v>38407</v>
      </c>
      <c r="CH334" s="11"/>
      <c r="CI334" s="11">
        <v>40209</v>
      </c>
      <c r="CJ334" s="11"/>
      <c r="CK334" s="11"/>
      <c r="CL334" s="11"/>
      <c r="CM334" s="11"/>
      <c r="CN334" s="11"/>
      <c r="CO334" s="11"/>
      <c r="CP334" s="11"/>
      <c r="CQ334" s="11">
        <v>38407</v>
      </c>
      <c r="CR334" s="11"/>
      <c r="CS334" s="11"/>
      <c r="CU334" s="12">
        <f>VLOOKUP(A334, '[3]compiled projects'!$A$1:$R$382, 14,FALSE)</f>
        <v>1</v>
      </c>
      <c r="CW334" t="s">
        <v>118</v>
      </c>
    </row>
    <row r="335" spans="1:101" x14ac:dyDescent="0.2">
      <c r="A335" s="13">
        <v>1694</v>
      </c>
      <c r="B335" s="8">
        <f>VLOOKUP(A335, [1]TERDataset_APR2014!$A$2:$A$919, 1, FALSE)</f>
        <v>1694</v>
      </c>
      <c r="C335" t="s">
        <v>161</v>
      </c>
      <c r="D335" t="s">
        <v>161</v>
      </c>
      <c r="F335" t="s">
        <v>174</v>
      </c>
      <c r="G335" t="s">
        <v>174</v>
      </c>
      <c r="H335" t="s">
        <v>169</v>
      </c>
      <c r="I335" t="s">
        <v>1121</v>
      </c>
      <c r="J335" t="s">
        <v>1122</v>
      </c>
      <c r="K335" t="s">
        <v>105</v>
      </c>
      <c r="L335" t="s">
        <v>106</v>
      </c>
      <c r="M335" t="s">
        <v>106</v>
      </c>
      <c r="N335" t="s">
        <v>1123</v>
      </c>
      <c r="O335" t="s">
        <v>777</v>
      </c>
      <c r="P335" t="s">
        <v>136</v>
      </c>
      <c r="Q335" t="s">
        <v>137</v>
      </c>
      <c r="R335" t="s">
        <v>138</v>
      </c>
      <c r="S335" t="s">
        <v>112</v>
      </c>
      <c r="T335" t="s">
        <v>113</v>
      </c>
      <c r="U335" t="s">
        <v>1124</v>
      </c>
      <c r="V335" t="s">
        <v>140</v>
      </c>
      <c r="Y335" t="b">
        <v>0</v>
      </c>
      <c r="Z335" t="b">
        <v>0</v>
      </c>
      <c r="AA335" t="b">
        <v>0</v>
      </c>
      <c r="AB335" t="b">
        <v>0</v>
      </c>
      <c r="AC335" t="b">
        <v>0</v>
      </c>
      <c r="AD335" t="b">
        <v>0</v>
      </c>
      <c r="AE335" t="b">
        <v>0</v>
      </c>
      <c r="AF335" t="b">
        <v>0</v>
      </c>
      <c r="AG335" t="b">
        <v>0</v>
      </c>
      <c r="AH335" t="b">
        <v>0</v>
      </c>
      <c r="AI335" t="s">
        <v>116</v>
      </c>
      <c r="AM335" t="s">
        <v>462</v>
      </c>
      <c r="AT335" s="9">
        <v>25000</v>
      </c>
      <c r="AU335" s="9"/>
      <c r="AV335" s="9">
        <v>25000</v>
      </c>
      <c r="AW335" s="9"/>
      <c r="AX335" s="9"/>
      <c r="AY335" s="9"/>
      <c r="AZ335" s="9"/>
      <c r="BA335" s="9"/>
      <c r="BB335" s="9">
        <v>750000</v>
      </c>
      <c r="BC335" s="9"/>
      <c r="BD335" s="9">
        <v>750000</v>
      </c>
      <c r="BE335" s="9">
        <f>BC335+BD335</f>
        <v>750000</v>
      </c>
      <c r="BF335" s="10">
        <f>VLOOKUP(B335, [1]TERDataset_APR2014!$A$2:$EM$919, 50, FALSE)</f>
        <v>0.75</v>
      </c>
      <c r="BG335" s="9">
        <v>146000</v>
      </c>
      <c r="BH335" s="9"/>
      <c r="BI335" s="9"/>
      <c r="BJ335" s="9">
        <v>1385000</v>
      </c>
      <c r="BK335" s="9"/>
      <c r="BL335" s="9">
        <v>1385000</v>
      </c>
      <c r="BM335" s="9">
        <f>VLOOKUP(A335,[2]ProjectDetails!$A$2:$CQ$621,63,FALSE)</f>
        <v>1385000</v>
      </c>
      <c r="BN335" s="11">
        <v>37319</v>
      </c>
      <c r="BO335" s="11"/>
      <c r="BP335" s="11"/>
      <c r="BQ335" s="11"/>
      <c r="BR335" s="11">
        <v>37454</v>
      </c>
      <c r="BS335" s="11">
        <v>37454</v>
      </c>
      <c r="BT335" s="11"/>
      <c r="BU335" s="11">
        <v>37454</v>
      </c>
      <c r="BV335" s="11"/>
      <c r="BW335" s="11"/>
      <c r="BX335" s="11"/>
      <c r="BY335" s="11"/>
      <c r="BZ335" s="11"/>
      <c r="CA335" s="11"/>
      <c r="CB335" s="11"/>
      <c r="CC335" s="11">
        <v>37664</v>
      </c>
      <c r="CD335" s="11"/>
      <c r="CE335" s="11"/>
      <c r="CF335" s="11"/>
      <c r="CG335" s="11">
        <v>37622</v>
      </c>
      <c r="CH335" s="11">
        <v>38869</v>
      </c>
      <c r="CI335" s="11">
        <v>38807</v>
      </c>
      <c r="CJ335" s="11"/>
      <c r="CK335" s="11"/>
      <c r="CL335" s="11"/>
      <c r="CM335" s="11"/>
      <c r="CN335" s="11"/>
      <c r="CO335" s="11"/>
      <c r="CP335" s="11"/>
      <c r="CQ335" s="11">
        <v>37622</v>
      </c>
      <c r="CR335" s="11"/>
      <c r="CS335" s="11"/>
      <c r="CU335" s="12">
        <f>VLOOKUP(A335, '[3]compiled projects'!$A$1:$R$382, 14,FALSE)</f>
        <v>1</v>
      </c>
      <c r="CW335" t="s">
        <v>118</v>
      </c>
    </row>
    <row r="336" spans="1:101" x14ac:dyDescent="0.2">
      <c r="A336" s="13">
        <v>1705</v>
      </c>
      <c r="B336" s="8">
        <f>VLOOKUP(A336, [1]TERDataset_APR2014!$A$2:$A$919, 1, FALSE)</f>
        <v>1705</v>
      </c>
      <c r="C336" t="s">
        <v>101</v>
      </c>
      <c r="D336" t="s">
        <v>101</v>
      </c>
      <c r="F336" t="s">
        <v>174</v>
      </c>
      <c r="H336" t="s">
        <v>569</v>
      </c>
      <c r="J336" t="s">
        <v>570</v>
      </c>
      <c r="K336" t="s">
        <v>105</v>
      </c>
      <c r="L336" t="s">
        <v>106</v>
      </c>
      <c r="M336" t="s">
        <v>106</v>
      </c>
      <c r="N336" t="s">
        <v>1125</v>
      </c>
      <c r="O336" t="s">
        <v>777</v>
      </c>
      <c r="P336" t="s">
        <v>136</v>
      </c>
      <c r="Q336" t="s">
        <v>137</v>
      </c>
      <c r="R336" t="s">
        <v>111</v>
      </c>
      <c r="S336" t="s">
        <v>112</v>
      </c>
      <c r="T336" t="s">
        <v>113</v>
      </c>
      <c r="U336" t="s">
        <v>1126</v>
      </c>
      <c r="V336" t="s">
        <v>115</v>
      </c>
      <c r="Y336" t="b">
        <v>0</v>
      </c>
      <c r="Z336" t="b">
        <v>0</v>
      </c>
      <c r="AA336" t="b">
        <v>0</v>
      </c>
      <c r="AB336" t="b">
        <v>0</v>
      </c>
      <c r="AC336" t="b">
        <v>0</v>
      </c>
      <c r="AD336" t="b">
        <v>0</v>
      </c>
      <c r="AE336" t="b">
        <v>0</v>
      </c>
      <c r="AF336" t="b">
        <v>0</v>
      </c>
      <c r="AG336" t="b">
        <v>0</v>
      </c>
      <c r="AH336" t="b">
        <v>0</v>
      </c>
      <c r="AI336" t="s">
        <v>817</v>
      </c>
      <c r="AK336">
        <v>2255</v>
      </c>
      <c r="AM336" t="s">
        <v>188</v>
      </c>
      <c r="AT336" s="9">
        <v>20000</v>
      </c>
      <c r="AU336" s="9"/>
      <c r="AV336" s="9">
        <v>20000</v>
      </c>
      <c r="AW336" s="9"/>
      <c r="AX336" s="9"/>
      <c r="AY336" s="9"/>
      <c r="AZ336" s="9"/>
      <c r="BA336" s="9"/>
      <c r="BB336" s="9">
        <v>974300</v>
      </c>
      <c r="BC336" s="9"/>
      <c r="BD336" s="9"/>
      <c r="BE336" s="9">
        <f t="shared" ref="BE336:BE346" si="20">BF336*1000000</f>
        <v>974300</v>
      </c>
      <c r="BF336" s="10">
        <f>VLOOKUP(B336, [1]TERDataset_APR2014!$A$2:$EM$919, 50, FALSE)</f>
        <v>0.97429999999999994</v>
      </c>
      <c r="BG336" s="9">
        <v>146000</v>
      </c>
      <c r="BH336" s="9"/>
      <c r="BI336" s="9"/>
      <c r="BJ336" s="9">
        <v>9375355</v>
      </c>
      <c r="BK336" s="9"/>
      <c r="BL336" s="9"/>
      <c r="BM336" s="9">
        <f>VLOOKUP(A336,[2]ProjectDetails!$A$2:$CQ$621,63,FALSE)</f>
        <v>19830000</v>
      </c>
      <c r="BN336" s="11">
        <v>37355</v>
      </c>
      <c r="BO336" s="11"/>
      <c r="BP336" s="11"/>
      <c r="BQ336" s="11"/>
      <c r="BR336" s="11">
        <v>38517</v>
      </c>
      <c r="BS336" s="11">
        <v>38517</v>
      </c>
      <c r="BT336" s="11"/>
      <c r="BU336" s="11">
        <v>38517</v>
      </c>
      <c r="BV336" s="11"/>
      <c r="BW336" s="11"/>
      <c r="BX336" s="11"/>
      <c r="BY336" s="11"/>
      <c r="BZ336" s="11"/>
      <c r="CA336" s="11"/>
      <c r="CB336" s="11"/>
      <c r="CC336" s="11">
        <v>38593</v>
      </c>
      <c r="CD336" s="11"/>
      <c r="CE336" s="11"/>
      <c r="CF336" s="11"/>
      <c r="CG336" s="11">
        <v>38593</v>
      </c>
      <c r="CH336" s="11"/>
      <c r="CI336" s="11">
        <v>39691</v>
      </c>
      <c r="CJ336" s="11"/>
      <c r="CK336" s="11"/>
      <c r="CL336" s="11"/>
      <c r="CM336" s="11"/>
      <c r="CN336" s="11"/>
      <c r="CO336" s="11"/>
      <c r="CP336" s="11"/>
      <c r="CQ336" s="11">
        <v>38593</v>
      </c>
      <c r="CR336" s="11"/>
      <c r="CS336" s="11"/>
      <c r="CU336" s="12">
        <f>VLOOKUP(A336, '[3]compiled projects'!$A$1:$R$382, 14,FALSE)</f>
        <v>1</v>
      </c>
      <c r="CW336" t="s">
        <v>118</v>
      </c>
    </row>
    <row r="337" spans="1:101" x14ac:dyDescent="0.2">
      <c r="A337" s="13">
        <v>1707</v>
      </c>
      <c r="B337" s="8">
        <f>VLOOKUP(A337, [1]TERDataset_APR2014!$A$2:$A$919, 1, FALSE)</f>
        <v>1707</v>
      </c>
      <c r="C337" t="s">
        <v>161</v>
      </c>
      <c r="D337" t="s">
        <v>161</v>
      </c>
      <c r="F337" t="s">
        <v>119</v>
      </c>
      <c r="H337" t="s">
        <v>381</v>
      </c>
      <c r="J337" t="s">
        <v>382</v>
      </c>
      <c r="K337" t="s">
        <v>105</v>
      </c>
      <c r="L337" t="s">
        <v>106</v>
      </c>
      <c r="M337" t="s">
        <v>106</v>
      </c>
      <c r="N337" t="s">
        <v>1127</v>
      </c>
      <c r="O337" t="s">
        <v>777</v>
      </c>
      <c r="P337" t="s">
        <v>136</v>
      </c>
      <c r="Q337" t="s">
        <v>137</v>
      </c>
      <c r="R337" t="s">
        <v>138</v>
      </c>
      <c r="S337" t="s">
        <v>112</v>
      </c>
      <c r="T337" t="s">
        <v>113</v>
      </c>
      <c r="U337" t="s">
        <v>1128</v>
      </c>
      <c r="V337" t="s">
        <v>115</v>
      </c>
      <c r="Y337" t="b">
        <v>0</v>
      </c>
      <c r="Z337" t="b">
        <v>0</v>
      </c>
      <c r="AA337" t="b">
        <v>0</v>
      </c>
      <c r="AB337" t="b">
        <v>0</v>
      </c>
      <c r="AC337" t="b">
        <v>0</v>
      </c>
      <c r="AD337" t="b">
        <v>0</v>
      </c>
      <c r="AE337" t="b">
        <v>0</v>
      </c>
      <c r="AF337" t="b">
        <v>0</v>
      </c>
      <c r="AG337" t="b">
        <v>0</v>
      </c>
      <c r="AH337" t="b">
        <v>0</v>
      </c>
      <c r="AI337" t="s">
        <v>766</v>
      </c>
      <c r="AM337" t="s">
        <v>124</v>
      </c>
      <c r="AT337" s="9">
        <v>25000</v>
      </c>
      <c r="AU337" s="9"/>
      <c r="AV337" s="9">
        <v>25000</v>
      </c>
      <c r="AW337" s="9"/>
      <c r="AX337" s="9"/>
      <c r="AY337" s="9"/>
      <c r="AZ337" s="9"/>
      <c r="BA337" s="9"/>
      <c r="BB337" s="9">
        <v>530500</v>
      </c>
      <c r="BC337" s="9"/>
      <c r="BD337" s="9"/>
      <c r="BE337" s="9">
        <f t="shared" si="20"/>
        <v>530500</v>
      </c>
      <c r="BF337" s="10">
        <f>VLOOKUP(B337, [1]TERDataset_APR2014!$A$2:$EM$919, 50, FALSE)</f>
        <v>0.53049999999999997</v>
      </c>
      <c r="BG337" s="9">
        <v>146000</v>
      </c>
      <c r="BH337" s="9"/>
      <c r="BI337" s="9"/>
      <c r="BJ337" s="9">
        <v>656700</v>
      </c>
      <c r="BK337" s="9"/>
      <c r="BL337" s="9">
        <v>629500.00000000012</v>
      </c>
      <c r="BM337" s="9">
        <f>VLOOKUP(A337,[2]ProjectDetails!$A$2:$CQ$621,63,FALSE)</f>
        <v>629500.00000000012</v>
      </c>
      <c r="BN337" s="11">
        <v>37354</v>
      </c>
      <c r="BO337" s="11"/>
      <c r="BP337" s="11"/>
      <c r="BQ337" s="11"/>
      <c r="BR337" s="11">
        <v>37635</v>
      </c>
      <c r="BS337" s="11">
        <v>37635</v>
      </c>
      <c r="BT337" s="11"/>
      <c r="BU337" s="11">
        <v>37635</v>
      </c>
      <c r="BV337" s="11"/>
      <c r="BW337" s="11"/>
      <c r="BX337" s="11"/>
      <c r="BY337" s="11"/>
      <c r="BZ337" s="11"/>
      <c r="CA337" s="11"/>
      <c r="CB337" s="11"/>
      <c r="CC337" s="11">
        <v>38199</v>
      </c>
      <c r="CD337" s="11"/>
      <c r="CE337" s="11"/>
      <c r="CF337" s="11"/>
      <c r="CG337" s="11">
        <v>38169</v>
      </c>
      <c r="CH337" s="11">
        <v>39325</v>
      </c>
      <c r="CI337" s="11">
        <v>39326</v>
      </c>
      <c r="CJ337" s="11"/>
      <c r="CK337" s="11"/>
      <c r="CL337" s="11"/>
      <c r="CM337" s="11"/>
      <c r="CN337" s="11"/>
      <c r="CO337" s="11"/>
      <c r="CP337" s="11"/>
      <c r="CQ337" s="11">
        <v>38169</v>
      </c>
      <c r="CR337" s="11"/>
      <c r="CS337" s="11"/>
      <c r="CT337" s="12">
        <f>VLOOKUP(A337,'[3]compiled projects'!A$1:R$382,11,FALSE)</f>
        <v>1</v>
      </c>
      <c r="CW337" t="s">
        <v>125</v>
      </c>
    </row>
    <row r="338" spans="1:101" x14ac:dyDescent="0.2">
      <c r="A338" s="13">
        <v>1713</v>
      </c>
      <c r="B338" s="8">
        <f>VLOOKUP(A338, [1]TERDataset_APR2014!$A$2:$A$919, 1, FALSE)</f>
        <v>1713</v>
      </c>
      <c r="C338" t="s">
        <v>101</v>
      </c>
      <c r="D338" t="s">
        <v>101</v>
      </c>
      <c r="F338" t="s">
        <v>126</v>
      </c>
      <c r="H338" t="s">
        <v>314</v>
      </c>
      <c r="J338" t="s">
        <v>315</v>
      </c>
      <c r="K338" t="s">
        <v>105</v>
      </c>
      <c r="L338" t="s">
        <v>106</v>
      </c>
      <c r="M338" t="s">
        <v>106</v>
      </c>
      <c r="N338" t="s">
        <v>1129</v>
      </c>
      <c r="O338" t="s">
        <v>777</v>
      </c>
      <c r="P338" t="s">
        <v>136</v>
      </c>
      <c r="Q338" t="s">
        <v>137</v>
      </c>
      <c r="R338" t="s">
        <v>111</v>
      </c>
      <c r="S338" t="s">
        <v>112</v>
      </c>
      <c r="T338" t="s">
        <v>113</v>
      </c>
      <c r="U338" t="s">
        <v>1130</v>
      </c>
      <c r="V338" t="s">
        <v>140</v>
      </c>
      <c r="Y338" t="b">
        <v>0</v>
      </c>
      <c r="Z338" t="b">
        <v>0</v>
      </c>
      <c r="AA338" t="b">
        <v>0</v>
      </c>
      <c r="AB338" t="b">
        <v>0</v>
      </c>
      <c r="AC338" t="b">
        <v>0</v>
      </c>
      <c r="AD338" t="b">
        <v>0</v>
      </c>
      <c r="AE338" t="b">
        <v>0</v>
      </c>
      <c r="AF338" t="b">
        <v>0</v>
      </c>
      <c r="AG338" t="b">
        <v>0</v>
      </c>
      <c r="AH338" t="b">
        <v>0</v>
      </c>
      <c r="AI338" t="s">
        <v>525</v>
      </c>
      <c r="AK338">
        <v>1332</v>
      </c>
      <c r="AM338" t="s">
        <v>131</v>
      </c>
      <c r="AT338" s="9">
        <v>25000</v>
      </c>
      <c r="AU338" s="9"/>
      <c r="AV338" s="9">
        <v>25000</v>
      </c>
      <c r="AW338" s="9"/>
      <c r="AX338" s="9"/>
      <c r="AY338" s="9"/>
      <c r="AZ338" s="9"/>
      <c r="BA338" s="9"/>
      <c r="BB338" s="9">
        <v>975000</v>
      </c>
      <c r="BC338" s="9"/>
      <c r="BD338" s="9"/>
      <c r="BE338" s="9">
        <f t="shared" si="20"/>
        <v>975000</v>
      </c>
      <c r="BF338" s="10">
        <f>VLOOKUP(B338, [1]TERDataset_APR2014!$A$2:$EM$919, 50, FALSE)</f>
        <v>0.97499999999999998</v>
      </c>
      <c r="BG338" s="9">
        <v>146000</v>
      </c>
      <c r="BH338" s="9"/>
      <c r="BI338" s="9"/>
      <c r="BJ338" s="9">
        <v>2174553</v>
      </c>
      <c r="BK338" s="9"/>
      <c r="BL338" s="9"/>
      <c r="BM338" s="9">
        <f>VLOOKUP(A338,[2]ProjectDetails!$A$2:$CQ$621,63,FALSE)</f>
        <v>7160000</v>
      </c>
      <c r="BN338" s="11">
        <v>37676</v>
      </c>
      <c r="BO338" s="11"/>
      <c r="BP338" s="11"/>
      <c r="BQ338" s="11"/>
      <c r="BR338" s="11">
        <v>37739</v>
      </c>
      <c r="BS338" s="11">
        <v>37739</v>
      </c>
      <c r="BT338" s="11"/>
      <c r="BU338" s="11">
        <v>37739</v>
      </c>
      <c r="BV338" s="11"/>
      <c r="BW338" s="11"/>
      <c r="BX338" s="11"/>
      <c r="BY338" s="11"/>
      <c r="BZ338" s="11"/>
      <c r="CA338" s="11"/>
      <c r="CB338" s="11"/>
      <c r="CC338" s="11">
        <v>38079</v>
      </c>
      <c r="CD338" s="11"/>
      <c r="CE338" s="11"/>
      <c r="CF338" s="11"/>
      <c r="CG338" s="11">
        <v>38079</v>
      </c>
      <c r="CH338" s="11">
        <v>40543</v>
      </c>
      <c r="CI338" s="11">
        <v>40178</v>
      </c>
      <c r="CJ338" s="11"/>
      <c r="CK338" s="11"/>
      <c r="CL338" s="11">
        <v>41274</v>
      </c>
      <c r="CM338" s="11"/>
      <c r="CN338" s="11"/>
      <c r="CO338" s="11"/>
      <c r="CP338" s="11"/>
      <c r="CQ338" s="11">
        <v>38079</v>
      </c>
      <c r="CR338" s="11"/>
      <c r="CS338" s="11"/>
      <c r="CT338" s="12">
        <v>1</v>
      </c>
      <c r="CW338" t="s">
        <v>125</v>
      </c>
    </row>
    <row r="339" spans="1:101" x14ac:dyDescent="0.2">
      <c r="A339" s="13">
        <v>1718</v>
      </c>
      <c r="B339" s="8">
        <f>VLOOKUP(A339, [1]TERDataset_APR2014!$A$2:$A$919, 1, FALSE)</f>
        <v>1718</v>
      </c>
      <c r="C339" t="s">
        <v>101</v>
      </c>
      <c r="D339" t="s">
        <v>101</v>
      </c>
      <c r="F339" t="s">
        <v>119</v>
      </c>
      <c r="H339" t="s">
        <v>285</v>
      </c>
      <c r="J339" t="s">
        <v>286</v>
      </c>
      <c r="K339" t="s">
        <v>105</v>
      </c>
      <c r="L339" t="s">
        <v>106</v>
      </c>
      <c r="M339" t="s">
        <v>106</v>
      </c>
      <c r="N339" t="s">
        <v>1131</v>
      </c>
      <c r="O339" t="s">
        <v>777</v>
      </c>
      <c r="P339" t="s">
        <v>136</v>
      </c>
      <c r="Q339" t="s">
        <v>137</v>
      </c>
      <c r="R339" t="s">
        <v>111</v>
      </c>
      <c r="S339" t="s">
        <v>112</v>
      </c>
      <c r="T339" t="s">
        <v>113</v>
      </c>
      <c r="U339" t="s">
        <v>139</v>
      </c>
      <c r="V339" t="s">
        <v>140</v>
      </c>
      <c r="Y339" t="b">
        <v>0</v>
      </c>
      <c r="Z339" t="b">
        <v>0</v>
      </c>
      <c r="AA339" t="b">
        <v>0</v>
      </c>
      <c r="AB339" t="b">
        <v>0</v>
      </c>
      <c r="AC339" t="b">
        <v>0</v>
      </c>
      <c r="AD339" t="b">
        <v>0</v>
      </c>
      <c r="AE339" t="b">
        <v>0</v>
      </c>
      <c r="AF339" t="b">
        <v>0</v>
      </c>
      <c r="AG339" t="b">
        <v>0</v>
      </c>
      <c r="AH339" t="b">
        <v>0</v>
      </c>
      <c r="AI339" t="s">
        <v>837</v>
      </c>
      <c r="AK339">
        <v>1055</v>
      </c>
      <c r="AM339" t="s">
        <v>124</v>
      </c>
      <c r="AT339" s="9">
        <v>25000</v>
      </c>
      <c r="AU339" s="9"/>
      <c r="AV339" s="9">
        <v>25000</v>
      </c>
      <c r="AW339" s="9"/>
      <c r="AX339" s="9"/>
      <c r="AY339" s="9"/>
      <c r="AZ339" s="9"/>
      <c r="BA339" s="9"/>
      <c r="BB339" s="9">
        <v>975000</v>
      </c>
      <c r="BC339" s="9"/>
      <c r="BD339" s="9"/>
      <c r="BE339" s="9">
        <f t="shared" si="20"/>
        <v>975000</v>
      </c>
      <c r="BF339" s="10">
        <f>VLOOKUP(B339, [1]TERDataset_APR2014!$A$2:$EM$919, 50, FALSE)</f>
        <v>0.97499999999999998</v>
      </c>
      <c r="BG339" s="9">
        <v>90000</v>
      </c>
      <c r="BH339" s="9"/>
      <c r="BI339" s="9"/>
      <c r="BJ339" s="9">
        <v>1543737.0000000002</v>
      </c>
      <c r="BK339" s="9"/>
      <c r="BL339" s="9"/>
      <c r="BM339" s="9">
        <f>VLOOKUP(A339, [4]TERDataset_APR2014!$A$11:$EM$893,55,FALSE)*1000000</f>
        <v>785000</v>
      </c>
      <c r="BN339" s="11">
        <v>38506</v>
      </c>
      <c r="BO339" s="11"/>
      <c r="BP339" s="11"/>
      <c r="BQ339" s="11"/>
      <c r="BR339" s="11">
        <v>38593</v>
      </c>
      <c r="BS339" s="11">
        <v>38593</v>
      </c>
      <c r="BT339" s="11"/>
      <c r="BU339" s="11">
        <v>38593</v>
      </c>
      <c r="BV339" s="11"/>
      <c r="BW339" s="11"/>
      <c r="BX339" s="11"/>
      <c r="BY339" s="11"/>
      <c r="BZ339" s="11"/>
      <c r="CA339" s="11"/>
      <c r="CB339" s="11"/>
      <c r="CC339" s="11">
        <v>38999</v>
      </c>
      <c r="CD339" s="11"/>
      <c r="CE339" s="11"/>
      <c r="CF339" s="11"/>
      <c r="CG339" s="11">
        <v>38706</v>
      </c>
      <c r="CH339" s="11">
        <v>41090</v>
      </c>
      <c r="CI339" s="11">
        <v>40633</v>
      </c>
      <c r="CJ339" s="11"/>
      <c r="CK339" s="11"/>
      <c r="CL339" s="11">
        <v>41274</v>
      </c>
      <c r="CM339" s="11"/>
      <c r="CN339" s="11"/>
      <c r="CO339" s="11"/>
      <c r="CP339" s="11"/>
      <c r="CQ339" s="11"/>
      <c r="CR339" s="11"/>
      <c r="CS339" s="11"/>
      <c r="CU339" s="12">
        <v>1</v>
      </c>
      <c r="CW339" t="s">
        <v>118</v>
      </c>
    </row>
    <row r="340" spans="1:101" x14ac:dyDescent="0.2">
      <c r="A340" s="13">
        <v>1721</v>
      </c>
      <c r="B340" s="8">
        <f>VLOOKUP(A340, [1]TERDataset_APR2014!$A$2:$A$919, 1, FALSE)</f>
        <v>1721</v>
      </c>
      <c r="C340" t="s">
        <v>101</v>
      </c>
      <c r="D340" t="s">
        <v>101</v>
      </c>
      <c r="F340" t="s">
        <v>119</v>
      </c>
      <c r="H340" t="s">
        <v>285</v>
      </c>
      <c r="J340" t="s">
        <v>286</v>
      </c>
      <c r="K340" t="s">
        <v>105</v>
      </c>
      <c r="L340" t="s">
        <v>106</v>
      </c>
      <c r="M340" t="s">
        <v>106</v>
      </c>
      <c r="N340" t="s">
        <v>1132</v>
      </c>
      <c r="O340" t="s">
        <v>777</v>
      </c>
      <c r="P340" t="s">
        <v>136</v>
      </c>
      <c r="Q340" t="s">
        <v>137</v>
      </c>
      <c r="R340" t="s">
        <v>400</v>
      </c>
      <c r="S340" t="s">
        <v>112</v>
      </c>
      <c r="T340" t="s">
        <v>113</v>
      </c>
      <c r="U340" t="s">
        <v>1133</v>
      </c>
      <c r="V340" t="s">
        <v>115</v>
      </c>
      <c r="Y340" t="b">
        <v>0</v>
      </c>
      <c r="Z340" t="b">
        <v>0</v>
      </c>
      <c r="AA340" t="b">
        <v>0</v>
      </c>
      <c r="AB340" t="b">
        <v>0</v>
      </c>
      <c r="AC340" t="b">
        <v>0</v>
      </c>
      <c r="AD340" t="b">
        <v>0</v>
      </c>
      <c r="AE340" t="b">
        <v>0</v>
      </c>
      <c r="AF340" t="b">
        <v>0</v>
      </c>
      <c r="AG340" t="b">
        <v>0</v>
      </c>
      <c r="AH340" t="b">
        <v>0</v>
      </c>
      <c r="AI340" t="s">
        <v>906</v>
      </c>
      <c r="AK340">
        <v>1261</v>
      </c>
      <c r="AM340" t="s">
        <v>117</v>
      </c>
      <c r="AT340" s="9">
        <v>21000</v>
      </c>
      <c r="AU340" s="9"/>
      <c r="AV340" s="9">
        <v>21000</v>
      </c>
      <c r="AW340" s="9"/>
      <c r="AX340" s="9"/>
      <c r="AY340" s="9"/>
      <c r="AZ340" s="9"/>
      <c r="BA340" s="9"/>
      <c r="BB340" s="9">
        <v>767000</v>
      </c>
      <c r="BC340" s="9"/>
      <c r="BD340" s="9"/>
      <c r="BE340" s="9">
        <f t="shared" si="20"/>
        <v>767000</v>
      </c>
      <c r="BF340" s="10">
        <f>VLOOKUP(B340, [1]TERDataset_APR2014!$A$2:$EM$919, 50, FALSE)</f>
        <v>0.76700000000000002</v>
      </c>
      <c r="BG340" s="9">
        <v>146000</v>
      </c>
      <c r="BH340" s="9"/>
      <c r="BI340" s="9"/>
      <c r="BJ340" s="9">
        <v>463000</v>
      </c>
      <c r="BK340" s="9"/>
      <c r="BL340" s="9"/>
      <c r="BM340" s="9">
        <f>VLOOKUP(A340,[2]ProjectDetails!$A$2:$CQ$621,63,FALSE)</f>
        <v>463000</v>
      </c>
      <c r="BN340" s="11">
        <v>37525</v>
      </c>
      <c r="BO340" s="11"/>
      <c r="BP340" s="11"/>
      <c r="BQ340" s="11"/>
      <c r="BR340" s="11">
        <v>37711</v>
      </c>
      <c r="BS340" s="11">
        <v>37711</v>
      </c>
      <c r="BT340" s="11"/>
      <c r="BU340" s="11">
        <v>37711</v>
      </c>
      <c r="BV340" s="11"/>
      <c r="BW340" s="11"/>
      <c r="BX340" s="11"/>
      <c r="BY340" s="11"/>
      <c r="BZ340" s="11"/>
      <c r="CA340" s="11"/>
      <c r="CB340" s="11"/>
      <c r="CC340" s="11">
        <v>38000</v>
      </c>
      <c r="CD340" s="11"/>
      <c r="CE340" s="11"/>
      <c r="CF340" s="11"/>
      <c r="CG340" s="11">
        <v>38000</v>
      </c>
      <c r="CH340" s="11">
        <v>41090</v>
      </c>
      <c r="CI340" s="11"/>
      <c r="CJ340" s="11"/>
      <c r="CK340" s="11"/>
      <c r="CL340" s="11">
        <v>41274</v>
      </c>
      <c r="CM340" s="11"/>
      <c r="CN340" s="11"/>
      <c r="CO340" s="11"/>
      <c r="CP340" s="11"/>
      <c r="CQ340" s="11">
        <v>38000</v>
      </c>
      <c r="CR340" s="11"/>
      <c r="CS340" s="11"/>
      <c r="CU340" s="12">
        <f>VLOOKUP(A340, '[3]compiled projects'!$A$1:$R$382, 14,FALSE)</f>
        <v>1</v>
      </c>
      <c r="CW340" t="s">
        <v>118</v>
      </c>
    </row>
    <row r="341" spans="1:101" x14ac:dyDescent="0.2">
      <c r="A341" s="13">
        <v>1725</v>
      </c>
      <c r="B341" s="8">
        <f>VLOOKUP(A341, [1]TERDataset_APR2014!$A$2:$A$919, 1, FALSE)</f>
        <v>1725</v>
      </c>
      <c r="C341" t="s">
        <v>101</v>
      </c>
      <c r="D341" t="s">
        <v>101</v>
      </c>
      <c r="F341" t="s">
        <v>126</v>
      </c>
      <c r="H341" t="s">
        <v>723</v>
      </c>
      <c r="J341" t="s">
        <v>724</v>
      </c>
      <c r="K341" t="s">
        <v>105</v>
      </c>
      <c r="L341" t="s">
        <v>106</v>
      </c>
      <c r="M341" t="s">
        <v>106</v>
      </c>
      <c r="N341" t="s">
        <v>1134</v>
      </c>
      <c r="O341" t="s">
        <v>777</v>
      </c>
      <c r="P341" t="s">
        <v>136</v>
      </c>
      <c r="Q341" t="s">
        <v>137</v>
      </c>
      <c r="R341" t="s">
        <v>111</v>
      </c>
      <c r="S341" t="s">
        <v>112</v>
      </c>
      <c r="T341" t="s">
        <v>113</v>
      </c>
      <c r="U341" t="s">
        <v>1135</v>
      </c>
      <c r="V341" t="s">
        <v>115</v>
      </c>
      <c r="Y341" t="b">
        <v>0</v>
      </c>
      <c r="Z341" t="b">
        <v>0</v>
      </c>
      <c r="AA341" t="b">
        <v>0</v>
      </c>
      <c r="AB341" t="b">
        <v>0</v>
      </c>
      <c r="AC341" t="b">
        <v>0</v>
      </c>
      <c r="AD341" t="b">
        <v>0</v>
      </c>
      <c r="AE341" t="b">
        <v>0</v>
      </c>
      <c r="AF341" t="b">
        <v>0</v>
      </c>
      <c r="AG341" t="b">
        <v>0</v>
      </c>
      <c r="AH341" t="b">
        <v>0</v>
      </c>
      <c r="AI341" t="s">
        <v>581</v>
      </c>
      <c r="AK341">
        <v>1668</v>
      </c>
      <c r="AM341" t="s">
        <v>117</v>
      </c>
      <c r="AT341" s="9">
        <v>25000</v>
      </c>
      <c r="AU341" s="9"/>
      <c r="AV341" s="9">
        <v>25000</v>
      </c>
      <c r="AW341" s="9"/>
      <c r="AX341" s="9"/>
      <c r="AY341" s="9"/>
      <c r="AZ341" s="9"/>
      <c r="BA341" s="9"/>
      <c r="BB341" s="9">
        <v>956485</v>
      </c>
      <c r="BC341" s="9"/>
      <c r="BD341" s="9"/>
      <c r="BE341" s="9">
        <f t="shared" si="20"/>
        <v>956485</v>
      </c>
      <c r="BF341" s="10">
        <f>VLOOKUP(B341, [1]TERDataset_APR2014!$A$2:$EM$919, 50, FALSE)</f>
        <v>0.95648500000000003</v>
      </c>
      <c r="BG341" s="9">
        <v>146000</v>
      </c>
      <c r="BH341" s="9"/>
      <c r="BI341" s="9"/>
      <c r="BJ341" s="9">
        <v>1135101</v>
      </c>
      <c r="BK341" s="9"/>
      <c r="BL341" s="9"/>
      <c r="BM341" s="9">
        <f>VLOOKUP(A341,[2]ProjectDetails!$A$2:$CQ$621,63,FALSE)</f>
        <v>600000</v>
      </c>
      <c r="BN341" s="11">
        <v>38366</v>
      </c>
      <c r="BO341" s="11"/>
      <c r="BP341" s="11"/>
      <c r="BQ341" s="11"/>
      <c r="BR341" s="11">
        <v>38428</v>
      </c>
      <c r="BS341" s="11">
        <v>38428</v>
      </c>
      <c r="BT341" s="11"/>
      <c r="BU341" s="11">
        <v>38428</v>
      </c>
      <c r="BV341" s="11"/>
      <c r="BW341" s="11"/>
      <c r="BX341" s="11"/>
      <c r="BY341" s="11"/>
      <c r="BZ341" s="11"/>
      <c r="CA341" s="11"/>
      <c r="CB341" s="11"/>
      <c r="CC341" s="11">
        <v>38502</v>
      </c>
      <c r="CD341" s="11"/>
      <c r="CE341" s="11"/>
      <c r="CF341" s="11"/>
      <c r="CG341" s="11">
        <v>38502</v>
      </c>
      <c r="CH341" s="11">
        <v>40451</v>
      </c>
      <c r="CI341" s="11">
        <v>40451</v>
      </c>
      <c r="CJ341" s="11"/>
      <c r="CK341" s="11"/>
      <c r="CL341" s="11">
        <v>41274</v>
      </c>
      <c r="CM341" s="11"/>
      <c r="CN341" s="11"/>
      <c r="CO341" s="11"/>
      <c r="CP341" s="11"/>
      <c r="CQ341" s="11">
        <v>38533</v>
      </c>
      <c r="CR341" s="11"/>
      <c r="CS341" s="11"/>
      <c r="CT341" s="12">
        <f>VLOOKUP(A341,'[3]compiled projects'!A$1:R$382,11,FALSE)</f>
        <v>1</v>
      </c>
      <c r="CW341" t="s">
        <v>125</v>
      </c>
    </row>
    <row r="342" spans="1:101" x14ac:dyDescent="0.2">
      <c r="A342" s="13">
        <v>1727</v>
      </c>
      <c r="B342" s="8">
        <f>VLOOKUP(A342, [1]TERDataset_APR2014!$A$2:$A$919, 1, FALSE)</f>
        <v>1727</v>
      </c>
      <c r="C342" t="s">
        <v>101</v>
      </c>
      <c r="D342" t="s">
        <v>101</v>
      </c>
      <c r="F342" t="s">
        <v>174</v>
      </c>
      <c r="H342" t="s">
        <v>290</v>
      </c>
      <c r="J342" t="s">
        <v>291</v>
      </c>
      <c r="K342" t="s">
        <v>105</v>
      </c>
      <c r="L342" t="s">
        <v>106</v>
      </c>
      <c r="M342" t="s">
        <v>106</v>
      </c>
      <c r="N342" t="s">
        <v>1136</v>
      </c>
      <c r="O342" t="s">
        <v>777</v>
      </c>
      <c r="P342" t="s">
        <v>136</v>
      </c>
      <c r="Q342" t="s">
        <v>137</v>
      </c>
      <c r="R342" t="s">
        <v>111</v>
      </c>
      <c r="S342" t="s">
        <v>112</v>
      </c>
      <c r="T342" t="s">
        <v>113</v>
      </c>
      <c r="U342" t="s">
        <v>1137</v>
      </c>
      <c r="V342" t="s">
        <v>115</v>
      </c>
      <c r="Y342" t="b">
        <v>0</v>
      </c>
      <c r="Z342" t="b">
        <v>0</v>
      </c>
      <c r="AA342" t="b">
        <v>0</v>
      </c>
      <c r="AB342" t="b">
        <v>0</v>
      </c>
      <c r="AC342" t="b">
        <v>0</v>
      </c>
      <c r="AD342" t="b">
        <v>0</v>
      </c>
      <c r="AE342" t="b">
        <v>0</v>
      </c>
      <c r="AF342" t="b">
        <v>0</v>
      </c>
      <c r="AG342" t="b">
        <v>0</v>
      </c>
      <c r="AH342" t="b">
        <v>0</v>
      </c>
      <c r="AI342" t="s">
        <v>593</v>
      </c>
      <c r="AK342">
        <v>1816</v>
      </c>
      <c r="AM342" t="s">
        <v>117</v>
      </c>
      <c r="AT342" s="9">
        <v>25000</v>
      </c>
      <c r="AU342" s="9"/>
      <c r="AV342" s="9">
        <v>25000</v>
      </c>
      <c r="AW342" s="9"/>
      <c r="AX342" s="9"/>
      <c r="AY342" s="9"/>
      <c r="AZ342" s="9"/>
      <c r="BA342" s="9"/>
      <c r="BB342" s="9">
        <v>970000</v>
      </c>
      <c r="BC342" s="9"/>
      <c r="BD342" s="9"/>
      <c r="BE342" s="9">
        <f t="shared" si="20"/>
        <v>970000</v>
      </c>
      <c r="BF342" s="10">
        <f>VLOOKUP(B342, [1]TERDataset_APR2014!$A$2:$EM$919, 50, FALSE)</f>
        <v>0.97</v>
      </c>
      <c r="BG342" s="9">
        <v>146000</v>
      </c>
      <c r="BH342" s="9"/>
      <c r="BI342" s="9"/>
      <c r="BJ342" s="9">
        <v>2042800.0000000002</v>
      </c>
      <c r="BK342" s="9"/>
      <c r="BL342" s="9"/>
      <c r="BM342" s="9">
        <f>VLOOKUP(A342,[2]ProjectDetails!$A$2:$CQ$621,63,FALSE)</f>
        <v>8760000</v>
      </c>
      <c r="BN342" s="11">
        <v>38182</v>
      </c>
      <c r="BO342" s="11"/>
      <c r="BP342" s="11"/>
      <c r="BQ342" s="11"/>
      <c r="BR342" s="11">
        <v>38363</v>
      </c>
      <c r="BS342" s="11">
        <v>38363</v>
      </c>
      <c r="BT342" s="11"/>
      <c r="BU342" s="11">
        <v>38363</v>
      </c>
      <c r="BV342" s="11"/>
      <c r="BW342" s="11"/>
      <c r="BX342" s="11"/>
      <c r="BY342" s="11"/>
      <c r="BZ342" s="11"/>
      <c r="CA342" s="11"/>
      <c r="CB342" s="11"/>
      <c r="CC342" s="11">
        <v>38820</v>
      </c>
      <c r="CD342" s="11"/>
      <c r="CE342" s="11"/>
      <c r="CF342" s="11"/>
      <c r="CG342" s="11">
        <v>38820</v>
      </c>
      <c r="CH342" s="11">
        <v>40285</v>
      </c>
      <c r="CI342" s="11">
        <v>40543</v>
      </c>
      <c r="CJ342" s="11"/>
      <c r="CK342" s="11"/>
      <c r="CL342" s="11">
        <v>41274</v>
      </c>
      <c r="CM342" s="11"/>
      <c r="CN342" s="11"/>
      <c r="CO342" s="11"/>
      <c r="CP342" s="11"/>
      <c r="CQ342" s="11">
        <v>38824</v>
      </c>
      <c r="CR342" s="11"/>
      <c r="CS342" s="11"/>
      <c r="CU342" s="12">
        <f>VLOOKUP(A342, '[3]compiled projects'!$A$1:$R$382, 14,FALSE)</f>
        <v>1</v>
      </c>
      <c r="CW342" t="s">
        <v>118</v>
      </c>
    </row>
    <row r="343" spans="1:101" x14ac:dyDescent="0.2">
      <c r="A343" s="13">
        <v>1733</v>
      </c>
      <c r="B343" s="8">
        <f>VLOOKUP(A343, [1]TERDataset_APR2014!$A$2:$A$919, 1, FALSE)</f>
        <v>1733</v>
      </c>
      <c r="C343" t="s">
        <v>101</v>
      </c>
      <c r="D343" t="s">
        <v>101</v>
      </c>
      <c r="F343" t="s">
        <v>126</v>
      </c>
      <c r="H343" t="s">
        <v>141</v>
      </c>
      <c r="J343" t="s">
        <v>142</v>
      </c>
      <c r="K343" t="s">
        <v>105</v>
      </c>
      <c r="L343" t="s">
        <v>106</v>
      </c>
      <c r="M343" t="s">
        <v>106</v>
      </c>
      <c r="N343" t="s">
        <v>1138</v>
      </c>
      <c r="O343" t="s">
        <v>777</v>
      </c>
      <c r="P343" t="s">
        <v>136</v>
      </c>
      <c r="Q343" t="s">
        <v>137</v>
      </c>
      <c r="R343" t="s">
        <v>111</v>
      </c>
      <c r="S343" t="s">
        <v>112</v>
      </c>
      <c r="T343" t="s">
        <v>113</v>
      </c>
      <c r="U343" t="s">
        <v>1139</v>
      </c>
      <c r="V343" t="s">
        <v>140</v>
      </c>
      <c r="Y343" t="b">
        <v>0</v>
      </c>
      <c r="Z343" t="b">
        <v>0</v>
      </c>
      <c r="AA343" t="b">
        <v>0</v>
      </c>
      <c r="AB343" t="b">
        <v>0</v>
      </c>
      <c r="AC343" t="b">
        <v>0</v>
      </c>
      <c r="AD343" t="b">
        <v>0</v>
      </c>
      <c r="AE343" t="b">
        <v>0</v>
      </c>
      <c r="AF343" t="b">
        <v>0</v>
      </c>
      <c r="AG343" t="b">
        <v>0</v>
      </c>
      <c r="AH343" t="b">
        <v>0</v>
      </c>
      <c r="AI343" t="s">
        <v>309</v>
      </c>
      <c r="AK343">
        <v>1458</v>
      </c>
      <c r="AM343" t="s">
        <v>303</v>
      </c>
      <c r="AT343" s="9">
        <v>25000</v>
      </c>
      <c r="AU343" s="9"/>
      <c r="AV343" s="9">
        <v>25000</v>
      </c>
      <c r="AW343" s="9"/>
      <c r="AX343" s="9"/>
      <c r="AY343" s="9"/>
      <c r="AZ343" s="9"/>
      <c r="BA343" s="9"/>
      <c r="BB343" s="9">
        <v>969500</v>
      </c>
      <c r="BC343" s="9"/>
      <c r="BD343" s="9"/>
      <c r="BE343" s="9">
        <f t="shared" si="20"/>
        <v>969500</v>
      </c>
      <c r="BF343" s="10">
        <f>VLOOKUP(B343, [1]TERDataset_APR2014!$A$2:$EM$919, 50, FALSE)</f>
        <v>0.96950000000000003</v>
      </c>
      <c r="BG343" s="9">
        <v>146000</v>
      </c>
      <c r="BH343" s="9"/>
      <c r="BI343" s="9"/>
      <c r="BJ343" s="9">
        <v>1255500</v>
      </c>
      <c r="BK343" s="9"/>
      <c r="BL343" s="9"/>
      <c r="BM343" s="9">
        <f>VLOOKUP(A343,[2]ProjectDetails!$A$2:$CQ$621,63,FALSE)</f>
        <v>1646000</v>
      </c>
      <c r="BN343" s="11">
        <v>37547</v>
      </c>
      <c r="BO343" s="11"/>
      <c r="BP343" s="11"/>
      <c r="BQ343" s="11"/>
      <c r="BR343" s="11">
        <v>37909</v>
      </c>
      <c r="BS343" s="11">
        <v>37909</v>
      </c>
      <c r="BT343" s="11"/>
      <c r="BU343" s="11">
        <v>37909</v>
      </c>
      <c r="BV343" s="11"/>
      <c r="BW343" s="11"/>
      <c r="BX343" s="11"/>
      <c r="BY343" s="11"/>
      <c r="BZ343" s="11"/>
      <c r="CA343" s="11"/>
      <c r="CB343" s="11"/>
      <c r="CC343" s="11">
        <v>38196</v>
      </c>
      <c r="CD343" s="11"/>
      <c r="CE343" s="11"/>
      <c r="CF343" s="11"/>
      <c r="CG343" s="11">
        <v>38196</v>
      </c>
      <c r="CH343" s="11">
        <v>40025</v>
      </c>
      <c r="CI343" s="11">
        <v>40117</v>
      </c>
      <c r="CJ343" s="11"/>
      <c r="CK343" s="11"/>
      <c r="CL343" s="11"/>
      <c r="CM343" s="11"/>
      <c r="CN343" s="11"/>
      <c r="CO343" s="11"/>
      <c r="CP343" s="11"/>
      <c r="CQ343" s="11">
        <v>38196</v>
      </c>
      <c r="CR343" s="11"/>
      <c r="CS343" s="11"/>
      <c r="CU343" s="12">
        <f>VLOOKUP(A343, '[3]compiled projects'!$A$1:$R$382, 14,FALSE)</f>
        <v>1</v>
      </c>
      <c r="CW343" t="s">
        <v>118</v>
      </c>
    </row>
    <row r="344" spans="1:101" x14ac:dyDescent="0.2">
      <c r="A344" s="13">
        <v>1734</v>
      </c>
      <c r="B344" s="8">
        <f>VLOOKUP(A344, [1]TERDataset_APR2014!$A$2:$A$919, 1, FALSE)</f>
        <v>1734</v>
      </c>
      <c r="C344" t="s">
        <v>101</v>
      </c>
      <c r="D344" t="s">
        <v>101</v>
      </c>
      <c r="F344" t="s">
        <v>102</v>
      </c>
      <c r="H344" t="s">
        <v>669</v>
      </c>
      <c r="J344" t="s">
        <v>670</v>
      </c>
      <c r="K344" t="s">
        <v>105</v>
      </c>
      <c r="L344" t="s">
        <v>106</v>
      </c>
      <c r="M344" t="s">
        <v>106</v>
      </c>
      <c r="N344" t="s">
        <v>1140</v>
      </c>
      <c r="O344" t="s">
        <v>777</v>
      </c>
      <c r="P344" t="s">
        <v>136</v>
      </c>
      <c r="Q344" t="s">
        <v>137</v>
      </c>
      <c r="R344" t="s">
        <v>111</v>
      </c>
      <c r="S344" t="s">
        <v>112</v>
      </c>
      <c r="T344" t="s">
        <v>113</v>
      </c>
      <c r="U344" t="s">
        <v>1141</v>
      </c>
      <c r="V344" t="s">
        <v>115</v>
      </c>
      <c r="Y344" t="b">
        <v>0</v>
      </c>
      <c r="Z344" t="b">
        <v>0</v>
      </c>
      <c r="AA344" t="b">
        <v>0</v>
      </c>
      <c r="AB344" t="b">
        <v>0</v>
      </c>
      <c r="AC344" t="b">
        <v>0</v>
      </c>
      <c r="AD344" t="b">
        <v>0</v>
      </c>
      <c r="AE344" t="b">
        <v>0</v>
      </c>
      <c r="AF344" t="b">
        <v>0</v>
      </c>
      <c r="AG344" t="b">
        <v>0</v>
      </c>
      <c r="AH344" t="b">
        <v>0</v>
      </c>
      <c r="AI344" t="s">
        <v>309</v>
      </c>
      <c r="AK344">
        <v>1135</v>
      </c>
      <c r="AM344" t="s">
        <v>124</v>
      </c>
      <c r="AT344" s="9">
        <v>13500</v>
      </c>
      <c r="AU344" s="9"/>
      <c r="AV344" s="9">
        <v>13500</v>
      </c>
      <c r="AW344" s="9"/>
      <c r="AX344" s="9"/>
      <c r="AY344" s="9"/>
      <c r="AZ344" s="9"/>
      <c r="BA344" s="9"/>
      <c r="BB344" s="9">
        <v>986500</v>
      </c>
      <c r="BC344" s="9"/>
      <c r="BD344" s="9"/>
      <c r="BE344" s="9">
        <f t="shared" si="20"/>
        <v>986500</v>
      </c>
      <c r="BF344" s="10">
        <f>VLOOKUP(B344, [1]TERDataset_APR2014!$A$2:$EM$919, 50, FALSE)</f>
        <v>0.98650000000000004</v>
      </c>
      <c r="BG344" s="9">
        <v>146000</v>
      </c>
      <c r="BH344" s="9"/>
      <c r="BI344" s="9"/>
      <c r="BJ344" s="9">
        <v>1060000</v>
      </c>
      <c r="BK344" s="9"/>
      <c r="BL344" s="9"/>
      <c r="BM344" s="9">
        <f>VLOOKUP(A344,[2]ProjectDetails!$A$2:$CQ$621,63,FALSE)</f>
        <v>8070000</v>
      </c>
      <c r="BN344" s="11">
        <v>37939</v>
      </c>
      <c r="BO344" s="11"/>
      <c r="BP344" s="11"/>
      <c r="BQ344" s="11"/>
      <c r="BR344" s="11">
        <v>38131</v>
      </c>
      <c r="BS344" s="11">
        <v>38131</v>
      </c>
      <c r="BT344" s="11"/>
      <c r="BU344" s="11">
        <v>38131</v>
      </c>
      <c r="BV344" s="11"/>
      <c r="BW344" s="11"/>
      <c r="BX344" s="11"/>
      <c r="BY344" s="11"/>
      <c r="BZ344" s="11"/>
      <c r="CA344" s="11"/>
      <c r="CB344" s="11"/>
      <c r="CC344" s="11">
        <v>38426</v>
      </c>
      <c r="CD344" s="11"/>
      <c r="CE344" s="11"/>
      <c r="CF344" s="11"/>
      <c r="CG344" s="11">
        <v>38426</v>
      </c>
      <c r="CH344" s="11">
        <v>39783</v>
      </c>
      <c r="CI344" s="11">
        <v>39783</v>
      </c>
      <c r="CJ344" s="11"/>
      <c r="CK344" s="11"/>
      <c r="CL344" s="11"/>
      <c r="CM344" s="11"/>
      <c r="CN344" s="11"/>
      <c r="CO344" s="11"/>
      <c r="CP344" s="11"/>
      <c r="CQ344" s="11">
        <v>38426</v>
      </c>
      <c r="CR344" s="11"/>
      <c r="CS344" s="11"/>
      <c r="CU344" s="12">
        <f>VLOOKUP(A344, '[3]compiled projects'!$A$1:$R$382, 14,FALSE)</f>
        <v>1</v>
      </c>
      <c r="CW344" t="s">
        <v>118</v>
      </c>
    </row>
    <row r="345" spans="1:101" x14ac:dyDescent="0.2">
      <c r="A345" s="13">
        <v>1735</v>
      </c>
      <c r="B345" s="8">
        <f>VLOOKUP(A345, [1]TERDataset_APR2014!$A$2:$A$919, 1, FALSE)</f>
        <v>1735</v>
      </c>
      <c r="C345" t="s">
        <v>101</v>
      </c>
      <c r="D345" t="s">
        <v>101</v>
      </c>
      <c r="F345" t="s">
        <v>126</v>
      </c>
      <c r="H345" t="s">
        <v>325</v>
      </c>
      <c r="J345" t="s">
        <v>326</v>
      </c>
      <c r="K345" t="s">
        <v>105</v>
      </c>
      <c r="L345" t="s">
        <v>106</v>
      </c>
      <c r="M345" t="s">
        <v>106</v>
      </c>
      <c r="N345" t="s">
        <v>1142</v>
      </c>
      <c r="O345" t="s">
        <v>777</v>
      </c>
      <c r="P345" t="s">
        <v>136</v>
      </c>
      <c r="Q345" t="s">
        <v>137</v>
      </c>
      <c r="R345" t="s">
        <v>111</v>
      </c>
      <c r="S345" t="s">
        <v>112</v>
      </c>
      <c r="T345" t="s">
        <v>113</v>
      </c>
      <c r="U345" t="s">
        <v>1071</v>
      </c>
      <c r="V345" t="s">
        <v>140</v>
      </c>
      <c r="Y345" t="b">
        <v>0</v>
      </c>
      <c r="Z345" t="b">
        <v>0</v>
      </c>
      <c r="AA345" t="b">
        <v>0</v>
      </c>
      <c r="AB345" t="b">
        <v>0</v>
      </c>
      <c r="AC345" t="b">
        <v>0</v>
      </c>
      <c r="AD345" t="b">
        <v>0</v>
      </c>
      <c r="AE345" t="b">
        <v>0</v>
      </c>
      <c r="AF345" t="b">
        <v>0</v>
      </c>
      <c r="AG345" t="b">
        <v>0</v>
      </c>
      <c r="AH345" t="b">
        <v>0</v>
      </c>
      <c r="AI345" t="s">
        <v>837</v>
      </c>
      <c r="AK345">
        <v>1824</v>
      </c>
      <c r="AM345" t="s">
        <v>145</v>
      </c>
      <c r="AT345" s="9">
        <v>25000</v>
      </c>
      <c r="AU345" s="9"/>
      <c r="AV345" s="9">
        <v>25000</v>
      </c>
      <c r="AW345" s="9"/>
      <c r="AX345" s="9"/>
      <c r="AY345" s="9"/>
      <c r="AZ345" s="9"/>
      <c r="BA345" s="9"/>
      <c r="BB345" s="9">
        <v>962120</v>
      </c>
      <c r="BC345" s="9"/>
      <c r="BD345" s="9"/>
      <c r="BE345" s="9">
        <f t="shared" si="20"/>
        <v>962120</v>
      </c>
      <c r="BF345" s="10">
        <f>VLOOKUP(B345, [1]TERDataset_APR2014!$A$2:$EM$919, 50, FALSE)</f>
        <v>0.96211999999999998</v>
      </c>
      <c r="BG345" s="9">
        <v>146000</v>
      </c>
      <c r="BH345" s="9"/>
      <c r="BI345" s="9"/>
      <c r="BJ345" s="9">
        <v>3894968.0000000005</v>
      </c>
      <c r="BK345" s="9"/>
      <c r="BL345" s="9"/>
      <c r="BM345" s="9">
        <f>VLOOKUP(A345,[2]ProjectDetails!$A$2:$CQ$621,63,FALSE)</f>
        <v>4469000</v>
      </c>
      <c r="BN345" s="11">
        <v>38114</v>
      </c>
      <c r="BO345" s="11"/>
      <c r="BP345" s="11"/>
      <c r="BQ345" s="11"/>
      <c r="BR345" s="11">
        <v>38232</v>
      </c>
      <c r="BS345" s="11">
        <v>38232</v>
      </c>
      <c r="BT345" s="11"/>
      <c r="BU345" s="11">
        <v>38232</v>
      </c>
      <c r="BV345" s="11"/>
      <c r="BW345" s="11"/>
      <c r="BX345" s="11"/>
      <c r="BY345" s="11"/>
      <c r="BZ345" s="11"/>
      <c r="CA345" s="11"/>
      <c r="CB345" s="11"/>
      <c r="CC345" s="11">
        <v>38338</v>
      </c>
      <c r="CD345" s="11"/>
      <c r="CE345" s="11"/>
      <c r="CF345" s="11"/>
      <c r="CG345" s="11">
        <v>38338</v>
      </c>
      <c r="CH345" s="11">
        <v>40178</v>
      </c>
      <c r="CI345" s="11">
        <v>40482</v>
      </c>
      <c r="CJ345" s="11"/>
      <c r="CK345" s="11"/>
      <c r="CL345" s="11"/>
      <c r="CM345" s="11"/>
      <c r="CN345" s="11"/>
      <c r="CO345" s="11"/>
      <c r="CP345" s="11"/>
      <c r="CQ345" s="11">
        <v>38338</v>
      </c>
      <c r="CR345" s="11"/>
      <c r="CS345" s="11"/>
      <c r="CU345" s="12">
        <f>VLOOKUP(A345, '[3]compiled projects'!$A$1:$R$382, 14,FALSE)</f>
        <v>1</v>
      </c>
      <c r="CW345" t="s">
        <v>118</v>
      </c>
    </row>
    <row r="346" spans="1:101" x14ac:dyDescent="0.2">
      <c r="A346" s="8">
        <v>1749</v>
      </c>
      <c r="B346" s="8">
        <f>VLOOKUP(A346, [1]TERDataset_APR2014!$A$2:$A$919, 1, FALSE)</f>
        <v>1749</v>
      </c>
      <c r="C346" t="s">
        <v>132</v>
      </c>
      <c r="D346" t="s">
        <v>132</v>
      </c>
      <c r="F346" t="s">
        <v>174</v>
      </c>
      <c r="H346" t="s">
        <v>820</v>
      </c>
      <c r="J346" t="s">
        <v>821</v>
      </c>
      <c r="K346" t="s">
        <v>105</v>
      </c>
      <c r="L346" t="s">
        <v>106</v>
      </c>
      <c r="M346" t="s">
        <v>106</v>
      </c>
      <c r="N346" t="s">
        <v>1143</v>
      </c>
      <c r="O346" t="s">
        <v>777</v>
      </c>
      <c r="P346" t="s">
        <v>136</v>
      </c>
      <c r="Q346" t="s">
        <v>137</v>
      </c>
      <c r="R346" t="s">
        <v>111</v>
      </c>
      <c r="S346" t="s">
        <v>112</v>
      </c>
      <c r="T346" t="s">
        <v>113</v>
      </c>
      <c r="U346" t="s">
        <v>1144</v>
      </c>
      <c r="V346" t="s">
        <v>140</v>
      </c>
      <c r="Y346" t="b">
        <v>0</v>
      </c>
      <c r="Z346" t="b">
        <v>0</v>
      </c>
      <c r="AA346" t="b">
        <v>0</v>
      </c>
      <c r="AB346" t="b">
        <v>0</v>
      </c>
      <c r="AC346" t="b">
        <v>0</v>
      </c>
      <c r="AD346" t="b">
        <v>0</v>
      </c>
      <c r="AE346" t="b">
        <v>0</v>
      </c>
      <c r="AF346" t="b">
        <v>0</v>
      </c>
      <c r="AG346" t="b">
        <v>0</v>
      </c>
      <c r="AH346" t="b">
        <v>0</v>
      </c>
      <c r="AI346" t="s">
        <v>837</v>
      </c>
      <c r="AL346">
        <v>77800</v>
      </c>
      <c r="AM346" t="s">
        <v>131</v>
      </c>
      <c r="AT346" s="9">
        <v>25000</v>
      </c>
      <c r="AU346" s="9"/>
      <c r="AV346" s="9">
        <v>25000</v>
      </c>
      <c r="AW346" s="9"/>
      <c r="AX346" s="9"/>
      <c r="AY346" s="9"/>
      <c r="AZ346" s="9"/>
      <c r="BA346" s="9"/>
      <c r="BB346" s="9">
        <v>863100</v>
      </c>
      <c r="BC346" s="9"/>
      <c r="BD346" s="9"/>
      <c r="BE346" s="9">
        <f t="shared" si="20"/>
        <v>863100</v>
      </c>
      <c r="BF346" s="10">
        <f>VLOOKUP(B346, [1]TERDataset_APR2014!$A$2:$EM$919, 50, FALSE)</f>
        <v>0.86309999999999998</v>
      </c>
      <c r="BG346" s="9">
        <v>146000</v>
      </c>
      <c r="BH346" s="9"/>
      <c r="BI346" s="9"/>
      <c r="BJ346" s="9">
        <v>1118090.0000000002</v>
      </c>
      <c r="BK346" s="9"/>
      <c r="BL346" s="9"/>
      <c r="BM346" s="9">
        <f>VLOOKUP(A346,[2]ProjectDetails!$A$2:$CQ$621,63,FALSE)</f>
        <v>1118090</v>
      </c>
      <c r="BN346" s="11"/>
      <c r="BO346" s="11"/>
      <c r="BP346" s="11"/>
      <c r="BQ346" s="11"/>
      <c r="BR346" s="11">
        <v>38356</v>
      </c>
      <c r="BS346" s="11">
        <v>38356</v>
      </c>
      <c r="BT346" s="11"/>
      <c r="BU346" s="11">
        <v>38356</v>
      </c>
      <c r="BV346" s="11"/>
      <c r="BW346" s="11"/>
      <c r="BX346" s="11"/>
      <c r="BY346" s="11"/>
      <c r="BZ346" s="11"/>
      <c r="CA346" s="11"/>
      <c r="CB346" s="11"/>
      <c r="CC346" s="11">
        <v>38400</v>
      </c>
      <c r="CD346" s="11"/>
      <c r="CE346" s="11"/>
      <c r="CF346" s="11"/>
      <c r="CG346" s="11">
        <v>38419</v>
      </c>
      <c r="CH346" s="11"/>
      <c r="CI346" s="11">
        <v>40210</v>
      </c>
      <c r="CJ346" s="11"/>
      <c r="CK346" s="11"/>
      <c r="CL346" s="11"/>
      <c r="CM346" s="11"/>
      <c r="CN346" s="11"/>
      <c r="CO346" s="11"/>
      <c r="CP346" s="11"/>
      <c r="CQ346" s="11">
        <v>38419</v>
      </c>
      <c r="CR346" s="11"/>
      <c r="CS346" s="11"/>
      <c r="CU346" s="12">
        <f>VLOOKUP(A346, '[3]compiled projects'!$A$1:$R$382, 14,FALSE)</f>
        <v>1</v>
      </c>
      <c r="CW346" t="s">
        <v>118</v>
      </c>
    </row>
    <row r="347" spans="1:101" x14ac:dyDescent="0.2">
      <c r="A347" s="13">
        <v>1750</v>
      </c>
      <c r="B347" s="8">
        <f>VLOOKUP(A347, [1]TERDataset_APR2014!$A$2:$A$919, 1, FALSE)</f>
        <v>1750</v>
      </c>
      <c r="C347" t="s">
        <v>132</v>
      </c>
      <c r="D347" t="s">
        <v>132</v>
      </c>
      <c r="F347" t="s">
        <v>119</v>
      </c>
      <c r="H347" t="s">
        <v>272</v>
      </c>
      <c r="J347" t="s">
        <v>273</v>
      </c>
      <c r="K347" t="s">
        <v>105</v>
      </c>
      <c r="L347" t="s">
        <v>106</v>
      </c>
      <c r="M347" t="s">
        <v>106</v>
      </c>
      <c r="N347" t="s">
        <v>1145</v>
      </c>
      <c r="O347" t="s">
        <v>777</v>
      </c>
      <c r="P347" t="s">
        <v>136</v>
      </c>
      <c r="Q347" t="s">
        <v>137</v>
      </c>
      <c r="R347" t="s">
        <v>138</v>
      </c>
      <c r="S347" t="s">
        <v>112</v>
      </c>
      <c r="T347" t="s">
        <v>113</v>
      </c>
      <c r="U347" t="s">
        <v>1146</v>
      </c>
      <c r="V347" t="s">
        <v>242</v>
      </c>
      <c r="Y347" t="b">
        <v>0</v>
      </c>
      <c r="Z347" t="b">
        <v>0</v>
      </c>
      <c r="AA347" t="b">
        <v>0</v>
      </c>
      <c r="AB347" t="b">
        <v>0</v>
      </c>
      <c r="AC347" t="b">
        <v>0</v>
      </c>
      <c r="AD347" t="b">
        <v>0</v>
      </c>
      <c r="AE347" t="b">
        <v>0</v>
      </c>
      <c r="AF347" t="b">
        <v>0</v>
      </c>
      <c r="AG347" t="b">
        <v>0</v>
      </c>
      <c r="AH347" t="b">
        <v>0</v>
      </c>
      <c r="AI347" t="s">
        <v>525</v>
      </c>
      <c r="AL347">
        <v>68239</v>
      </c>
      <c r="AM347" t="s">
        <v>131</v>
      </c>
      <c r="AT347" s="9">
        <v>22500</v>
      </c>
      <c r="AU347" s="9"/>
      <c r="AV347" s="9">
        <v>22500</v>
      </c>
      <c r="AW347" s="9"/>
      <c r="AX347" s="9"/>
      <c r="AY347" s="9"/>
      <c r="AZ347" s="9"/>
      <c r="BA347" s="9"/>
      <c r="BB347" s="9">
        <v>975050</v>
      </c>
      <c r="BC347" s="9"/>
      <c r="BD347" s="9">
        <v>975050</v>
      </c>
      <c r="BE347" s="9">
        <f>BC347+BD347</f>
        <v>975050</v>
      </c>
      <c r="BF347" s="10">
        <f>VLOOKUP(B347, [1]TERDataset_APR2014!$A$2:$EM$919, 50, FALSE)</f>
        <v>0.97504999999999997</v>
      </c>
      <c r="BG347" s="9">
        <v>146000</v>
      </c>
      <c r="BH347" s="9"/>
      <c r="BI347" s="9"/>
      <c r="BJ347" s="9">
        <v>860420</v>
      </c>
      <c r="BK347" s="9"/>
      <c r="BL347" s="9">
        <v>860420</v>
      </c>
      <c r="BM347" s="9">
        <f t="shared" ref="BM347" si="21">BL347</f>
        <v>860420</v>
      </c>
      <c r="BN347" s="11">
        <v>37370</v>
      </c>
      <c r="BO347" s="11"/>
      <c r="BP347" s="11"/>
      <c r="BQ347" s="11"/>
      <c r="BR347" s="11">
        <v>37460</v>
      </c>
      <c r="BS347" s="11">
        <v>37460</v>
      </c>
      <c r="BT347" s="11"/>
      <c r="BU347" s="11">
        <v>37460</v>
      </c>
      <c r="BV347" s="11"/>
      <c r="BW347" s="11"/>
      <c r="BX347" s="11"/>
      <c r="BY347" s="11"/>
      <c r="BZ347" s="11"/>
      <c r="CA347" s="11"/>
      <c r="CB347" s="11"/>
      <c r="CC347" s="11">
        <v>37706</v>
      </c>
      <c r="CD347" s="11"/>
      <c r="CE347" s="11"/>
      <c r="CF347" s="11"/>
      <c r="CG347" s="11"/>
      <c r="CH347" s="11">
        <v>39141</v>
      </c>
      <c r="CI347" s="11">
        <v>39629</v>
      </c>
      <c r="CJ347" s="11"/>
      <c r="CK347" s="11"/>
      <c r="CL347" s="11"/>
      <c r="CM347" s="11"/>
      <c r="CN347" s="11"/>
      <c r="CO347" s="11"/>
      <c r="CP347" s="11"/>
      <c r="CQ347" s="11">
        <v>37706</v>
      </c>
      <c r="CR347" s="11"/>
      <c r="CS347" s="11"/>
      <c r="CU347" s="12">
        <f>VLOOKUP(A347, '[3]compiled projects'!$A$1:$R$382, 14,FALSE)</f>
        <v>1</v>
      </c>
      <c r="CW347" t="s">
        <v>118</v>
      </c>
    </row>
    <row r="348" spans="1:101" x14ac:dyDescent="0.2">
      <c r="A348" s="8">
        <v>1776</v>
      </c>
      <c r="B348" s="8">
        <f>VLOOKUP(A348, [1]TERDataset_APR2014!$A$2:$A$919, 1, FALSE)</f>
        <v>1776</v>
      </c>
      <c r="C348" t="s">
        <v>161</v>
      </c>
      <c r="D348" t="s">
        <v>161</v>
      </c>
      <c r="F348" t="s">
        <v>174</v>
      </c>
      <c r="G348" t="s">
        <v>174</v>
      </c>
      <c r="H348" t="s">
        <v>169</v>
      </c>
      <c r="I348" t="s">
        <v>1147</v>
      </c>
      <c r="J348" t="s">
        <v>1148</v>
      </c>
      <c r="K348" t="s">
        <v>105</v>
      </c>
      <c r="L348" t="s">
        <v>106</v>
      </c>
      <c r="M348" t="s">
        <v>106</v>
      </c>
      <c r="N348" t="s">
        <v>1149</v>
      </c>
      <c r="O348" t="s">
        <v>777</v>
      </c>
      <c r="P348" t="s">
        <v>136</v>
      </c>
      <c r="Q348" t="s">
        <v>137</v>
      </c>
      <c r="R348" t="s">
        <v>111</v>
      </c>
      <c r="S348" t="s">
        <v>112</v>
      </c>
      <c r="T348" t="s">
        <v>113</v>
      </c>
      <c r="U348" t="s">
        <v>1150</v>
      </c>
      <c r="V348" t="s">
        <v>140</v>
      </c>
      <c r="Y348" t="b">
        <v>0</v>
      </c>
      <c r="Z348" t="b">
        <v>0</v>
      </c>
      <c r="AA348" t="b">
        <v>0</v>
      </c>
      <c r="AB348" t="b">
        <v>0</v>
      </c>
      <c r="AC348" t="b">
        <v>0</v>
      </c>
      <c r="AD348" t="b">
        <v>0</v>
      </c>
      <c r="AE348" t="b">
        <v>0</v>
      </c>
      <c r="AF348" t="b">
        <v>0</v>
      </c>
      <c r="AG348" t="b">
        <v>0</v>
      </c>
      <c r="AH348" t="b">
        <v>0</v>
      </c>
      <c r="AI348" t="s">
        <v>593</v>
      </c>
      <c r="AM348" t="s">
        <v>586</v>
      </c>
      <c r="AT348" s="9">
        <v>24750</v>
      </c>
      <c r="AU348" s="9"/>
      <c r="AV348" s="9">
        <v>24750</v>
      </c>
      <c r="AW348" s="9"/>
      <c r="AX348" s="9"/>
      <c r="AY348" s="9"/>
      <c r="AZ348" s="9"/>
      <c r="BA348" s="9"/>
      <c r="BB348" s="9">
        <v>975000</v>
      </c>
      <c r="BC348" s="9"/>
      <c r="BD348" s="9"/>
      <c r="BE348" s="9">
        <f>BF348*1000000</f>
        <v>975000</v>
      </c>
      <c r="BF348" s="10">
        <f>VLOOKUP(B348, [1]TERDataset_APR2014!$A$2:$EM$919, 50, FALSE)</f>
        <v>0.97499999999999998</v>
      </c>
      <c r="BG348" s="9">
        <v>146000</v>
      </c>
      <c r="BH348" s="9"/>
      <c r="BI348" s="9"/>
      <c r="BJ348" s="9">
        <v>1368000</v>
      </c>
      <c r="BK348" s="9"/>
      <c r="BL348" s="9"/>
      <c r="BM348" s="9">
        <f>VLOOKUP(A348,[2]ProjectDetails!$A$2:$CQ$621,63,FALSE)</f>
        <v>1850000</v>
      </c>
      <c r="BN348" s="11">
        <v>37396</v>
      </c>
      <c r="BO348" s="11"/>
      <c r="BP348" s="11"/>
      <c r="BQ348" s="11"/>
      <c r="BR348" s="11">
        <v>38483</v>
      </c>
      <c r="BS348" s="11">
        <v>38483</v>
      </c>
      <c r="BT348" s="11"/>
      <c r="BU348" s="11">
        <v>38483</v>
      </c>
      <c r="BV348" s="11"/>
      <c r="BW348" s="11"/>
      <c r="BX348" s="11"/>
      <c r="BY348" s="11"/>
      <c r="BZ348" s="11"/>
      <c r="CA348" s="11"/>
      <c r="CB348" s="11"/>
      <c r="CC348" s="11">
        <v>38510</v>
      </c>
      <c r="CD348" s="11"/>
      <c r="CE348" s="11"/>
      <c r="CF348" s="11"/>
      <c r="CG348" s="11">
        <v>38534</v>
      </c>
      <c r="CH348" s="11">
        <v>39629</v>
      </c>
      <c r="CI348" s="11">
        <v>39600</v>
      </c>
      <c r="CJ348" s="11"/>
      <c r="CK348" s="11"/>
      <c r="CL348" s="11"/>
      <c r="CM348" s="11"/>
      <c r="CN348" s="11"/>
      <c r="CO348" s="11"/>
      <c r="CP348" s="11"/>
      <c r="CQ348" s="11">
        <v>38534</v>
      </c>
      <c r="CR348" s="11"/>
      <c r="CS348" s="11"/>
      <c r="CT348" s="12">
        <f>VLOOKUP(A348,'[3]compiled projects'!A$1:R$382,11,FALSE)</f>
        <v>1</v>
      </c>
      <c r="CW348" t="s">
        <v>125</v>
      </c>
    </row>
    <row r="349" spans="1:101" x14ac:dyDescent="0.2">
      <c r="A349" s="8">
        <v>1782</v>
      </c>
      <c r="B349" s="8">
        <f>VLOOKUP(A349, [1]TERDataset_APR2014!$A$2:$A$919, 1, FALSE)</f>
        <v>1782</v>
      </c>
      <c r="C349" t="s">
        <v>132</v>
      </c>
      <c r="D349" t="s">
        <v>132</v>
      </c>
      <c r="F349" t="s">
        <v>102</v>
      </c>
      <c r="H349" t="s">
        <v>146</v>
      </c>
      <c r="J349" t="s">
        <v>147</v>
      </c>
      <c r="K349" t="s">
        <v>105</v>
      </c>
      <c r="L349" t="s">
        <v>106</v>
      </c>
      <c r="M349" t="s">
        <v>106</v>
      </c>
      <c r="N349" t="s">
        <v>1151</v>
      </c>
      <c r="O349" t="s">
        <v>777</v>
      </c>
      <c r="P349" t="s">
        <v>136</v>
      </c>
      <c r="Q349" t="s">
        <v>137</v>
      </c>
      <c r="R349" t="s">
        <v>111</v>
      </c>
      <c r="S349" t="s">
        <v>112</v>
      </c>
      <c r="T349" t="s">
        <v>113</v>
      </c>
      <c r="U349" t="s">
        <v>1152</v>
      </c>
      <c r="V349" t="s">
        <v>115</v>
      </c>
      <c r="Y349" t="b">
        <v>0</v>
      </c>
      <c r="Z349" t="b">
        <v>0</v>
      </c>
      <c r="AA349" t="b">
        <v>0</v>
      </c>
      <c r="AB349" t="b">
        <v>0</v>
      </c>
      <c r="AC349" t="b">
        <v>0</v>
      </c>
      <c r="AD349" t="b">
        <v>0</v>
      </c>
      <c r="AE349" t="b">
        <v>0</v>
      </c>
      <c r="AF349" t="b">
        <v>0</v>
      </c>
      <c r="AG349" t="b">
        <v>0</v>
      </c>
      <c r="AH349" t="b">
        <v>0</v>
      </c>
      <c r="AI349" t="s">
        <v>116</v>
      </c>
      <c r="AL349">
        <v>64442</v>
      </c>
      <c r="AM349" t="s">
        <v>117</v>
      </c>
      <c r="AT349" s="9">
        <v>25000</v>
      </c>
      <c r="AU349" s="9"/>
      <c r="AV349" s="9">
        <v>25000</v>
      </c>
      <c r="AW349" s="9"/>
      <c r="AX349" s="9"/>
      <c r="AY349" s="9"/>
      <c r="AZ349" s="9"/>
      <c r="BA349" s="9"/>
      <c r="BB349" s="9">
        <v>877000</v>
      </c>
      <c r="BC349" s="9"/>
      <c r="BD349" s="9">
        <v>877000</v>
      </c>
      <c r="BE349" s="9">
        <f>BC349+BD349</f>
        <v>877000</v>
      </c>
      <c r="BF349" s="10">
        <f>VLOOKUP(B349, [1]TERDataset_APR2014!$A$2:$EM$919, 50, FALSE)</f>
        <v>0.877</v>
      </c>
      <c r="BG349" s="9">
        <v>146000</v>
      </c>
      <c r="BH349" s="9"/>
      <c r="BI349" s="9"/>
      <c r="BJ349" s="9">
        <v>1166000</v>
      </c>
      <c r="BK349" s="9"/>
      <c r="BL349" s="9">
        <v>1166000</v>
      </c>
      <c r="BM349" s="9">
        <f>VLOOKUP(A349,[2]ProjectDetails!$A$2:$CQ$621,63,FALSE)</f>
        <v>1166000</v>
      </c>
      <c r="BN349" s="11">
        <v>37413</v>
      </c>
      <c r="BO349" s="11"/>
      <c r="BP349" s="11"/>
      <c r="BQ349" s="11"/>
      <c r="BR349" s="11">
        <v>37476</v>
      </c>
      <c r="BS349" s="11">
        <v>37476</v>
      </c>
      <c r="BT349" s="11"/>
      <c r="BU349" s="11">
        <v>37476</v>
      </c>
      <c r="BV349" s="11"/>
      <c r="BW349" s="11"/>
      <c r="BX349" s="11"/>
      <c r="BY349" s="11"/>
      <c r="BZ349" s="11"/>
      <c r="CA349" s="11"/>
      <c r="CB349" s="11"/>
      <c r="CC349" s="11">
        <v>38026</v>
      </c>
      <c r="CD349" s="11"/>
      <c r="CE349" s="11"/>
      <c r="CF349" s="11"/>
      <c r="CG349" s="11"/>
      <c r="CH349" s="11"/>
      <c r="CI349" s="11">
        <v>39903</v>
      </c>
      <c r="CJ349" s="11"/>
      <c r="CK349" s="11"/>
      <c r="CL349" s="11"/>
      <c r="CM349" s="11"/>
      <c r="CN349" s="11"/>
      <c r="CO349" s="11"/>
      <c r="CP349" s="11"/>
      <c r="CQ349" s="11"/>
      <c r="CR349" s="11"/>
      <c r="CS349" s="11"/>
      <c r="CU349" s="12">
        <f>VLOOKUP(A349, '[3]compiled projects'!$A$1:$R$382, 14,FALSE)</f>
        <v>1</v>
      </c>
      <c r="CW349" t="s">
        <v>118</v>
      </c>
    </row>
    <row r="350" spans="1:101" x14ac:dyDescent="0.2">
      <c r="A350" s="8">
        <v>1794</v>
      </c>
      <c r="B350" s="8">
        <f>VLOOKUP(A350, [1]TERDataset_APR2014!$A$2:$A$919, 1, FALSE)</f>
        <v>1794</v>
      </c>
      <c r="C350" t="s">
        <v>132</v>
      </c>
      <c r="D350" t="s">
        <v>132</v>
      </c>
      <c r="F350" t="s">
        <v>126</v>
      </c>
      <c r="H350" t="s">
        <v>230</v>
      </c>
      <c r="J350" t="s">
        <v>231</v>
      </c>
      <c r="K350" t="s">
        <v>105</v>
      </c>
      <c r="L350" t="s">
        <v>106</v>
      </c>
      <c r="M350" t="s">
        <v>106</v>
      </c>
      <c r="N350" t="s">
        <v>1153</v>
      </c>
      <c r="O350" t="s">
        <v>777</v>
      </c>
      <c r="P350" t="s">
        <v>136</v>
      </c>
      <c r="Q350" t="s">
        <v>137</v>
      </c>
      <c r="R350" t="s">
        <v>138</v>
      </c>
      <c r="S350" t="s">
        <v>112</v>
      </c>
      <c r="T350" t="s">
        <v>113</v>
      </c>
      <c r="U350" t="s">
        <v>1154</v>
      </c>
      <c r="V350" t="s">
        <v>140</v>
      </c>
      <c r="Y350" t="b">
        <v>0</v>
      </c>
      <c r="Z350" t="b">
        <v>0</v>
      </c>
      <c r="AA350" t="b">
        <v>0</v>
      </c>
      <c r="AB350" t="b">
        <v>0</v>
      </c>
      <c r="AC350" t="b">
        <v>0</v>
      </c>
      <c r="AD350" t="b">
        <v>0</v>
      </c>
      <c r="AE350" t="b">
        <v>0</v>
      </c>
      <c r="AF350" t="b">
        <v>0</v>
      </c>
      <c r="AG350" t="b">
        <v>0</v>
      </c>
      <c r="AH350" t="b">
        <v>0</v>
      </c>
      <c r="AL350">
        <v>70338</v>
      </c>
      <c r="AM350" t="s">
        <v>303</v>
      </c>
      <c r="AT350" s="9">
        <v>25000</v>
      </c>
      <c r="AU350" s="9"/>
      <c r="AV350" s="9">
        <v>25000</v>
      </c>
      <c r="AW350" s="9"/>
      <c r="AX350" s="9"/>
      <c r="AY350" s="9"/>
      <c r="AZ350" s="9"/>
      <c r="BA350" s="9"/>
      <c r="BB350" s="9">
        <v>680000</v>
      </c>
      <c r="BC350" s="9"/>
      <c r="BD350" s="9">
        <v>680000</v>
      </c>
      <c r="BE350" s="9">
        <f>BC350+BD350</f>
        <v>680000</v>
      </c>
      <c r="BF350" s="10">
        <f>VLOOKUP(B350, [1]TERDataset_APR2014!$A$2:$EM$919, 50, FALSE)</f>
        <v>0.68</v>
      </c>
      <c r="BG350" s="9">
        <v>146000</v>
      </c>
      <c r="BH350" s="9"/>
      <c r="BI350" s="9"/>
      <c r="BJ350" s="9">
        <v>427799.99999999994</v>
      </c>
      <c r="BK350" s="9"/>
      <c r="BL350" s="9">
        <v>427799.99999999994</v>
      </c>
      <c r="BM350" s="9">
        <f>VLOOKUP(A350,[2]ProjectDetails!$A$2:$CQ$621,63,FALSE)</f>
        <v>427799.99999999994</v>
      </c>
      <c r="BN350" s="11">
        <v>37436</v>
      </c>
      <c r="BO350" s="11"/>
      <c r="BP350" s="11"/>
      <c r="BQ350" s="11"/>
      <c r="BR350" s="11">
        <v>37517</v>
      </c>
      <c r="BS350" s="11">
        <v>37517</v>
      </c>
      <c r="BT350" s="11"/>
      <c r="BU350" s="11">
        <v>37517</v>
      </c>
      <c r="BV350" s="11"/>
      <c r="BW350" s="11"/>
      <c r="BX350" s="11"/>
      <c r="BY350" s="11"/>
      <c r="BZ350" s="11"/>
      <c r="CA350" s="11"/>
      <c r="CB350" s="11"/>
      <c r="CC350" s="11">
        <v>37571</v>
      </c>
      <c r="CD350" s="11"/>
      <c r="CE350" s="11"/>
      <c r="CF350" s="11"/>
      <c r="CG350" s="11"/>
      <c r="CH350" s="11">
        <v>38717</v>
      </c>
      <c r="CI350" s="11">
        <v>38717</v>
      </c>
      <c r="CJ350" s="11"/>
      <c r="CK350" s="11"/>
      <c r="CL350" s="11"/>
      <c r="CM350" s="11"/>
      <c r="CN350" s="11"/>
      <c r="CO350" s="11"/>
      <c r="CP350" s="11"/>
      <c r="CQ350" s="11">
        <v>37578</v>
      </c>
      <c r="CR350" s="11"/>
      <c r="CS350" s="11"/>
      <c r="CU350" s="12">
        <f>VLOOKUP(A350, '[3]compiled projects'!$A$1:$R$382, 14,FALSE)</f>
        <v>1</v>
      </c>
      <c r="CW350" t="s">
        <v>118</v>
      </c>
    </row>
    <row r="351" spans="1:101" x14ac:dyDescent="0.2">
      <c r="A351" s="8">
        <v>1829</v>
      </c>
      <c r="B351" s="8">
        <f>VLOOKUP(A351, [1]TERDataset_APR2014!$A$2:$A$919, 1, FALSE)</f>
        <v>1829</v>
      </c>
      <c r="C351" t="s">
        <v>132</v>
      </c>
      <c r="D351" t="s">
        <v>132</v>
      </c>
      <c r="F351" t="s">
        <v>119</v>
      </c>
      <c r="H351" t="s">
        <v>179</v>
      </c>
      <c r="J351" t="s">
        <v>180</v>
      </c>
      <c r="K351" t="s">
        <v>105</v>
      </c>
      <c r="L351" t="s">
        <v>106</v>
      </c>
      <c r="M351" t="s">
        <v>106</v>
      </c>
      <c r="N351" t="s">
        <v>1155</v>
      </c>
      <c r="O351" t="s">
        <v>196</v>
      </c>
      <c r="P351" t="s">
        <v>109</v>
      </c>
      <c r="Q351" t="s">
        <v>110</v>
      </c>
      <c r="R351" t="s">
        <v>111</v>
      </c>
      <c r="S351" t="s">
        <v>112</v>
      </c>
      <c r="T351" t="s">
        <v>113</v>
      </c>
      <c r="U351" t="s">
        <v>1156</v>
      </c>
      <c r="V351" t="s">
        <v>115</v>
      </c>
      <c r="Y351" t="b">
        <v>0</v>
      </c>
      <c r="Z351" t="b">
        <v>0</v>
      </c>
      <c r="AA351" t="b">
        <v>0</v>
      </c>
      <c r="AB351" t="b">
        <v>0</v>
      </c>
      <c r="AC351" t="b">
        <v>0</v>
      </c>
      <c r="AD351" t="b">
        <v>0</v>
      </c>
      <c r="AE351" t="b">
        <v>0</v>
      </c>
      <c r="AF351" t="b">
        <v>0</v>
      </c>
      <c r="AG351" t="b">
        <v>0</v>
      </c>
      <c r="AH351" t="b">
        <v>0</v>
      </c>
      <c r="AI351" t="s">
        <v>525</v>
      </c>
      <c r="AL351">
        <v>71318</v>
      </c>
      <c r="AM351" t="s">
        <v>131</v>
      </c>
      <c r="AT351" s="9">
        <v>0</v>
      </c>
      <c r="AU351" s="9"/>
      <c r="AV351" s="9"/>
      <c r="AW351" s="9"/>
      <c r="AX351" s="9"/>
      <c r="AY351" s="9"/>
      <c r="AZ351" s="9"/>
      <c r="BA351" s="9"/>
      <c r="BB351" s="9">
        <v>7500000</v>
      </c>
      <c r="BC351" s="9"/>
      <c r="BD351" s="9">
        <v>7500000</v>
      </c>
      <c r="BE351" s="9">
        <f>BC351+BD351</f>
        <v>7500000</v>
      </c>
      <c r="BF351" s="10">
        <f>VLOOKUP(B351, [1]TERDataset_APR2014!$A$2:$EM$919, 50, FALSE)</f>
        <v>7.5</v>
      </c>
      <c r="BG351" s="9"/>
      <c r="BH351" s="9"/>
      <c r="BI351" s="9"/>
      <c r="BJ351" s="9">
        <v>35000000</v>
      </c>
      <c r="BK351" s="9"/>
      <c r="BL351" s="9">
        <v>67100000.000000007</v>
      </c>
      <c r="BM351" s="9">
        <f>BL351</f>
        <v>67100000.000000007</v>
      </c>
      <c r="BN351" s="11">
        <v>38100</v>
      </c>
      <c r="BO351" s="11"/>
      <c r="BP351" s="11"/>
      <c r="BQ351" s="11">
        <v>35551</v>
      </c>
      <c r="BR351" s="11">
        <v>35551</v>
      </c>
      <c r="BS351" s="11"/>
      <c r="BT351" s="11">
        <v>38110</v>
      </c>
      <c r="BU351" s="11">
        <v>38110</v>
      </c>
      <c r="BV351" s="11"/>
      <c r="BW351" s="11"/>
      <c r="BX351" s="11"/>
      <c r="BY351" s="11"/>
      <c r="BZ351" s="11"/>
      <c r="CA351" s="11"/>
      <c r="CB351" s="11"/>
      <c r="CC351" s="11">
        <v>38132</v>
      </c>
      <c r="CD351" s="11"/>
      <c r="CE351" s="11"/>
      <c r="CF351" s="11"/>
      <c r="CG351" s="11">
        <v>38380</v>
      </c>
      <c r="CH351" s="11">
        <v>40908</v>
      </c>
      <c r="CI351" s="11">
        <v>40908</v>
      </c>
      <c r="CJ351" s="11"/>
      <c r="CK351" s="11"/>
      <c r="CL351" s="11"/>
      <c r="CM351" s="11"/>
      <c r="CN351" s="11"/>
      <c r="CO351" s="11"/>
      <c r="CP351" s="11"/>
      <c r="CQ351" s="11">
        <v>38380</v>
      </c>
      <c r="CR351" s="11">
        <v>39813</v>
      </c>
      <c r="CS351" s="11"/>
      <c r="CU351" s="12">
        <v>1</v>
      </c>
      <c r="CW351" t="s">
        <v>118</v>
      </c>
    </row>
    <row r="352" spans="1:101" x14ac:dyDescent="0.2">
      <c r="A352" s="13">
        <v>1830</v>
      </c>
      <c r="B352" s="8">
        <f>VLOOKUP(A352, [1]TERDataset_APR2014!$A$2:$A$919, 1, FALSE)</f>
        <v>1830</v>
      </c>
      <c r="C352" t="s">
        <v>132</v>
      </c>
      <c r="D352" t="s">
        <v>132</v>
      </c>
      <c r="F352" t="s">
        <v>102</v>
      </c>
      <c r="H352" t="s">
        <v>218</v>
      </c>
      <c r="J352" t="s">
        <v>219</v>
      </c>
      <c r="K352" t="s">
        <v>105</v>
      </c>
      <c r="L352" t="s">
        <v>106</v>
      </c>
      <c r="M352" t="s">
        <v>106</v>
      </c>
      <c r="N352" t="s">
        <v>1157</v>
      </c>
      <c r="O352" t="s">
        <v>196</v>
      </c>
      <c r="P352" t="s">
        <v>109</v>
      </c>
      <c r="Q352" t="s">
        <v>110</v>
      </c>
      <c r="R352" t="s">
        <v>138</v>
      </c>
      <c r="S352" t="s">
        <v>112</v>
      </c>
      <c r="T352" t="s">
        <v>113</v>
      </c>
      <c r="U352" t="s">
        <v>308</v>
      </c>
      <c r="V352" t="s">
        <v>115</v>
      </c>
      <c r="Y352" t="b">
        <v>0</v>
      </c>
      <c r="Z352" t="b">
        <v>0</v>
      </c>
      <c r="AA352" t="b">
        <v>0</v>
      </c>
      <c r="AB352" t="b">
        <v>0</v>
      </c>
      <c r="AC352" t="b">
        <v>0</v>
      </c>
      <c r="AD352" t="b">
        <v>0</v>
      </c>
      <c r="AE352" t="b">
        <v>0</v>
      </c>
      <c r="AF352" t="b">
        <v>0</v>
      </c>
      <c r="AG352" t="b">
        <v>0</v>
      </c>
      <c r="AH352" t="b">
        <v>0</v>
      </c>
      <c r="AI352" t="s">
        <v>309</v>
      </c>
      <c r="AL352">
        <v>75932</v>
      </c>
      <c r="AM352" t="s">
        <v>124</v>
      </c>
      <c r="AT352" s="9">
        <v>0</v>
      </c>
      <c r="AU352" s="9"/>
      <c r="AV352" s="9"/>
      <c r="AW352" s="9"/>
      <c r="AX352" s="9"/>
      <c r="AY352" s="9"/>
      <c r="AZ352" s="9"/>
      <c r="BA352" s="9"/>
      <c r="BB352" s="9">
        <v>8000000</v>
      </c>
      <c r="BC352" s="9"/>
      <c r="BD352" s="9">
        <v>8000000</v>
      </c>
      <c r="BE352" s="9">
        <f>BC352+BD352</f>
        <v>8000000</v>
      </c>
      <c r="BF352" s="10">
        <f>VLOOKUP(B352, [1]TERDataset_APR2014!$A$2:$EM$919, 50, FALSE)</f>
        <v>8</v>
      </c>
      <c r="BG352" s="9"/>
      <c r="BH352" s="9"/>
      <c r="BI352" s="9"/>
      <c r="BJ352" s="9">
        <v>30000000</v>
      </c>
      <c r="BK352" s="9"/>
      <c r="BL352" s="9">
        <v>30000000</v>
      </c>
      <c r="BM352" s="9">
        <f>VLOOKUP(A352,[2]ProjectDetails!$A$2:$CQ$621,63,FALSE)</f>
        <v>30000000</v>
      </c>
      <c r="BN352" s="11">
        <v>37291</v>
      </c>
      <c r="BO352" s="11"/>
      <c r="BP352" s="11"/>
      <c r="BQ352" s="11">
        <v>35551</v>
      </c>
      <c r="BR352" s="11">
        <v>35551</v>
      </c>
      <c r="BS352" s="11"/>
      <c r="BT352" s="11">
        <v>37378</v>
      </c>
      <c r="BU352" s="11">
        <v>37378</v>
      </c>
      <c r="BV352" s="11"/>
      <c r="BW352" s="11"/>
      <c r="BX352" s="11"/>
      <c r="BY352" s="11"/>
      <c r="BZ352" s="11"/>
      <c r="CA352" s="11"/>
      <c r="CB352" s="11"/>
      <c r="CC352" s="11">
        <v>37446</v>
      </c>
      <c r="CD352" s="11"/>
      <c r="CE352" s="11">
        <v>37515</v>
      </c>
      <c r="CF352" s="11"/>
      <c r="CG352" s="11">
        <v>37594</v>
      </c>
      <c r="CH352" s="11">
        <v>39447</v>
      </c>
      <c r="CI352" s="11">
        <v>40359</v>
      </c>
      <c r="CJ352" s="11"/>
      <c r="CK352" s="11"/>
      <c r="CL352" s="11"/>
      <c r="CM352" s="11"/>
      <c r="CN352" s="11"/>
      <c r="CO352" s="11"/>
      <c r="CP352" s="11"/>
      <c r="CQ352" s="11">
        <v>37594</v>
      </c>
      <c r="CR352" s="11"/>
      <c r="CS352" s="11"/>
      <c r="CU352" s="12">
        <f>VLOOKUP(A352, '[3]compiled projects'!$A$1:$R$382, 14,FALSE)</f>
        <v>1</v>
      </c>
      <c r="CW352" t="s">
        <v>118</v>
      </c>
    </row>
    <row r="353" spans="1:101" x14ac:dyDescent="0.2">
      <c r="A353" s="13">
        <v>1836</v>
      </c>
      <c r="B353" s="8">
        <f>VLOOKUP(A353, [1]TERDataset_APR2014!$A$2:$A$919, 1, FALSE)</f>
        <v>1836</v>
      </c>
      <c r="C353" t="s">
        <v>132</v>
      </c>
      <c r="D353" t="s">
        <v>132</v>
      </c>
      <c r="F353" t="s">
        <v>119</v>
      </c>
      <c r="H353" t="s">
        <v>266</v>
      </c>
      <c r="J353" t="s">
        <v>267</v>
      </c>
      <c r="K353" t="s">
        <v>105</v>
      </c>
      <c r="L353" t="s">
        <v>106</v>
      </c>
      <c r="M353" t="s">
        <v>106</v>
      </c>
      <c r="N353" t="s">
        <v>1158</v>
      </c>
      <c r="O353" t="s">
        <v>777</v>
      </c>
      <c r="P353" t="s">
        <v>136</v>
      </c>
      <c r="Q353" t="s">
        <v>137</v>
      </c>
      <c r="R353" t="s">
        <v>111</v>
      </c>
      <c r="S353" t="s">
        <v>112</v>
      </c>
      <c r="T353" t="s">
        <v>113</v>
      </c>
      <c r="U353" t="s">
        <v>1159</v>
      </c>
      <c r="V353" t="s">
        <v>140</v>
      </c>
      <c r="Y353" t="b">
        <v>0</v>
      </c>
      <c r="Z353" t="b">
        <v>0</v>
      </c>
      <c r="AA353" t="b">
        <v>0</v>
      </c>
      <c r="AB353" t="b">
        <v>0</v>
      </c>
      <c r="AC353" t="b">
        <v>0</v>
      </c>
      <c r="AD353" t="b">
        <v>0</v>
      </c>
      <c r="AE353" t="b">
        <v>0</v>
      </c>
      <c r="AF353" t="b">
        <v>0</v>
      </c>
      <c r="AG353" t="b">
        <v>0</v>
      </c>
      <c r="AH353" t="b">
        <v>0</v>
      </c>
      <c r="AI353" t="s">
        <v>837</v>
      </c>
      <c r="AL353">
        <v>80765</v>
      </c>
      <c r="AM353" t="s">
        <v>303</v>
      </c>
      <c r="AT353" s="9">
        <v>25000</v>
      </c>
      <c r="AU353" s="9"/>
      <c r="AV353" s="9">
        <v>25000</v>
      </c>
      <c r="AW353" s="9"/>
      <c r="AX353" s="9"/>
      <c r="AY353" s="9"/>
      <c r="AZ353" s="9"/>
      <c r="BA353" s="9"/>
      <c r="BB353" s="9">
        <v>974025</v>
      </c>
      <c r="BC353" s="9"/>
      <c r="BD353" s="9"/>
      <c r="BE353" s="9">
        <f>BF353*1000000</f>
        <v>968601.77</v>
      </c>
      <c r="BF353" s="10">
        <f>VLOOKUP(B353, [1]TERDataset_APR2014!$A$2:$EM$919, 50, FALSE)</f>
        <v>0.96860177000000003</v>
      </c>
      <c r="BG353" s="9">
        <v>146000</v>
      </c>
      <c r="BH353" s="9"/>
      <c r="BI353" s="9"/>
      <c r="BJ353" s="9">
        <v>613575</v>
      </c>
      <c r="BK353" s="9"/>
      <c r="BL353" s="9"/>
      <c r="BM353" s="9">
        <f>VLOOKUP(A353,[2]ProjectDetails!$A$2:$CQ$621,63,FALSE)</f>
        <v>987427</v>
      </c>
      <c r="BN353" s="11">
        <v>37497</v>
      </c>
      <c r="BO353" s="11"/>
      <c r="BP353" s="11"/>
      <c r="BQ353" s="11"/>
      <c r="BR353" s="11">
        <v>38380</v>
      </c>
      <c r="BS353" s="11">
        <v>38380</v>
      </c>
      <c r="BT353" s="11"/>
      <c r="BU353" s="11">
        <v>38380</v>
      </c>
      <c r="BV353" s="11"/>
      <c r="BW353" s="11"/>
      <c r="BX353" s="11"/>
      <c r="BY353" s="11"/>
      <c r="BZ353" s="11"/>
      <c r="CA353" s="11"/>
      <c r="CB353" s="11"/>
      <c r="CC353" s="11">
        <v>38474</v>
      </c>
      <c r="CD353" s="11"/>
      <c r="CE353" s="11"/>
      <c r="CF353" s="11"/>
      <c r="CG353" s="11">
        <v>38456</v>
      </c>
      <c r="CH353" s="11"/>
      <c r="CI353" s="11">
        <v>40209</v>
      </c>
      <c r="CJ353" s="11"/>
      <c r="CK353" s="11"/>
      <c r="CL353" s="11"/>
      <c r="CM353" s="11"/>
      <c r="CN353" s="11"/>
      <c r="CO353" s="11"/>
      <c r="CP353" s="11"/>
      <c r="CQ353" s="11">
        <v>38456</v>
      </c>
      <c r="CR353" s="11"/>
      <c r="CS353" s="11"/>
      <c r="CT353" s="12">
        <f>VLOOKUP(A353,'[3]compiled projects'!A$1:R$382,11,FALSE)</f>
        <v>1</v>
      </c>
      <c r="CW353" t="s">
        <v>125</v>
      </c>
    </row>
    <row r="354" spans="1:101" x14ac:dyDescent="0.2">
      <c r="A354" s="8">
        <v>1837</v>
      </c>
      <c r="B354" s="8">
        <f>VLOOKUP(A354, [1]TERDataset_APR2014!$A$2:$A$919, 1, FALSE)</f>
        <v>1837</v>
      </c>
      <c r="C354" t="s">
        <v>101</v>
      </c>
      <c r="D354" t="s">
        <v>101</v>
      </c>
      <c r="F354" t="s">
        <v>102</v>
      </c>
      <c r="H354" t="s">
        <v>218</v>
      </c>
      <c r="J354" t="s">
        <v>219</v>
      </c>
      <c r="K354" t="s">
        <v>105</v>
      </c>
      <c r="L354" t="s">
        <v>106</v>
      </c>
      <c r="M354" t="s">
        <v>106</v>
      </c>
      <c r="N354" t="s">
        <v>1160</v>
      </c>
      <c r="O354" t="s">
        <v>801</v>
      </c>
      <c r="P354" t="s">
        <v>136</v>
      </c>
      <c r="Q354" t="s">
        <v>137</v>
      </c>
      <c r="R354" t="s">
        <v>400</v>
      </c>
      <c r="S354" t="s">
        <v>112</v>
      </c>
      <c r="T354" t="s">
        <v>113</v>
      </c>
      <c r="U354" t="s">
        <v>139</v>
      </c>
      <c r="V354" t="s">
        <v>140</v>
      </c>
      <c r="Y354" t="b">
        <v>0</v>
      </c>
      <c r="Z354" t="b">
        <v>0</v>
      </c>
      <c r="AA354" t="b">
        <v>0</v>
      </c>
      <c r="AB354" t="b">
        <v>0</v>
      </c>
      <c r="AC354" t="b">
        <v>0</v>
      </c>
      <c r="AD354" t="b">
        <v>0</v>
      </c>
      <c r="AE354" t="b">
        <v>0</v>
      </c>
      <c r="AF354" t="b">
        <v>0</v>
      </c>
      <c r="AG354" t="b">
        <v>0</v>
      </c>
      <c r="AH354" t="b">
        <v>0</v>
      </c>
      <c r="AI354" t="s">
        <v>803</v>
      </c>
      <c r="AK354">
        <v>1610</v>
      </c>
      <c r="AM354" t="s">
        <v>131</v>
      </c>
      <c r="AT354" s="9">
        <v>25000</v>
      </c>
      <c r="AU354" s="9"/>
      <c r="AV354" s="9">
        <v>25000</v>
      </c>
      <c r="AW354" s="9"/>
      <c r="AX354" s="9"/>
      <c r="AY354" s="9"/>
      <c r="AZ354" s="9"/>
      <c r="BA354" s="9"/>
      <c r="BB354" s="9">
        <v>800000</v>
      </c>
      <c r="BC354" s="9"/>
      <c r="BD354" s="9"/>
      <c r="BE354" s="9">
        <f>BF354*1000000</f>
        <v>800000</v>
      </c>
      <c r="BF354" s="10">
        <f>VLOOKUP(B354, [1]TERDataset_APR2014!$A$2:$EM$919, 50, FALSE)</f>
        <v>0.8</v>
      </c>
      <c r="BG354" s="9">
        <v>82500</v>
      </c>
      <c r="BH354" s="9"/>
      <c r="BI354" s="9"/>
      <c r="BJ354" s="9">
        <v>3033250</v>
      </c>
      <c r="BK354" s="9"/>
      <c r="BL354" s="9"/>
      <c r="BM354" s="9">
        <f>VLOOKUP(A354,[2]ProjectDetails!$A$2:$CQ$621,63,FALSE)</f>
        <v>1212066</v>
      </c>
      <c r="BN354" s="11">
        <v>37497</v>
      </c>
      <c r="BO354" s="11"/>
      <c r="BP354" s="11"/>
      <c r="BQ354" s="11"/>
      <c r="BR354" s="11">
        <v>39512</v>
      </c>
      <c r="BS354" s="11">
        <v>39512</v>
      </c>
      <c r="BT354" s="11"/>
      <c r="BU354" s="11">
        <v>39512</v>
      </c>
      <c r="BV354" s="11"/>
      <c r="BW354" s="11"/>
      <c r="BX354" s="11"/>
      <c r="BY354" s="11"/>
      <c r="BZ354" s="11"/>
      <c r="CA354" s="11"/>
      <c r="CB354" s="11"/>
      <c r="CC354" s="11"/>
      <c r="CD354" s="11"/>
      <c r="CE354" s="11"/>
      <c r="CF354" s="11"/>
      <c r="CG354" s="11">
        <v>39602</v>
      </c>
      <c r="CH354" s="11">
        <v>41455</v>
      </c>
      <c r="CI354" s="11"/>
      <c r="CJ354" s="11"/>
      <c r="CK354" s="11"/>
      <c r="CL354" s="11"/>
      <c r="CM354" s="11"/>
      <c r="CN354" s="11"/>
      <c r="CO354" s="11"/>
      <c r="CP354" s="11"/>
      <c r="CQ354" s="11"/>
      <c r="CR354" s="11"/>
      <c r="CS354" s="11"/>
      <c r="CT354" s="12">
        <v>1</v>
      </c>
      <c r="CW354" t="s">
        <v>125</v>
      </c>
    </row>
    <row r="355" spans="1:101" x14ac:dyDescent="0.2">
      <c r="A355" s="13">
        <v>1852</v>
      </c>
      <c r="B355" s="8" t="e">
        <f>VLOOKUP(A355, [1]TERDataset_APR2014!$A$2:$A$919, 1, FALSE)</f>
        <v>#N/A</v>
      </c>
      <c r="C355" t="s">
        <v>101</v>
      </c>
      <c r="D355" t="s">
        <v>101</v>
      </c>
      <c r="F355" t="s">
        <v>119</v>
      </c>
      <c r="H355" t="s">
        <v>355</v>
      </c>
      <c r="J355" t="s">
        <v>356</v>
      </c>
      <c r="K355" t="s">
        <v>105</v>
      </c>
      <c r="L355" t="s">
        <v>106</v>
      </c>
      <c r="M355" t="s">
        <v>106</v>
      </c>
      <c r="N355" t="s">
        <v>1161</v>
      </c>
      <c r="O355" t="s">
        <v>777</v>
      </c>
      <c r="P355" t="s">
        <v>136</v>
      </c>
      <c r="Q355" t="s">
        <v>137</v>
      </c>
      <c r="R355" t="s">
        <v>400</v>
      </c>
      <c r="S355" t="s">
        <v>112</v>
      </c>
      <c r="T355" t="s">
        <v>113</v>
      </c>
      <c r="U355" t="s">
        <v>1162</v>
      </c>
      <c r="V355" t="s">
        <v>140</v>
      </c>
      <c r="Y355" t="b">
        <v>0</v>
      </c>
      <c r="Z355" t="b">
        <v>0</v>
      </c>
      <c r="AA355" t="b">
        <v>0</v>
      </c>
      <c r="AB355" t="b">
        <v>0</v>
      </c>
      <c r="AC355" t="b">
        <v>0</v>
      </c>
      <c r="AD355" t="b">
        <v>0</v>
      </c>
      <c r="AE355" t="b">
        <v>0</v>
      </c>
      <c r="AF355" t="b">
        <v>0</v>
      </c>
      <c r="AG355" t="b">
        <v>0</v>
      </c>
      <c r="AH355" t="b">
        <v>0</v>
      </c>
      <c r="AI355" t="s">
        <v>309</v>
      </c>
      <c r="AK355">
        <v>1366</v>
      </c>
      <c r="AM355" t="s">
        <v>124</v>
      </c>
      <c r="AT355" s="9">
        <v>0</v>
      </c>
      <c r="AU355" s="9"/>
      <c r="AV355" s="9"/>
      <c r="AW355" s="9"/>
      <c r="AX355" s="9"/>
      <c r="AY355" s="9"/>
      <c r="AZ355" s="9"/>
      <c r="BA355" s="9"/>
      <c r="BB355" s="9">
        <v>792000</v>
      </c>
      <c r="BC355" s="9"/>
      <c r="BD355" s="9"/>
      <c r="BE355" s="9">
        <v>792000</v>
      </c>
      <c r="BF355" s="10" t="e">
        <f>VLOOKUP(B355, [1]TERDataset_APR2014!$A$2:$EM$919, 50, FALSE)</f>
        <v>#N/A</v>
      </c>
      <c r="BG355" s="9">
        <v>146000</v>
      </c>
      <c r="BH355" s="9"/>
      <c r="BI355" s="9"/>
      <c r="BJ355" s="9">
        <v>1063000</v>
      </c>
      <c r="BK355" s="9"/>
      <c r="BL355" s="9"/>
      <c r="BM355" s="9">
        <f>VLOOKUP(A355,[2]ProjectDetails!$A$2:$CQ$621,63,FALSE)</f>
        <v>1063000</v>
      </c>
      <c r="BN355" s="11">
        <v>37518</v>
      </c>
      <c r="BO355" s="11"/>
      <c r="BP355" s="11"/>
      <c r="BQ355" s="11"/>
      <c r="BR355" s="11">
        <v>37628</v>
      </c>
      <c r="BS355" s="11">
        <v>37628</v>
      </c>
      <c r="BT355" s="11"/>
      <c r="BU355" s="11">
        <v>37628</v>
      </c>
      <c r="BV355" s="11"/>
      <c r="BW355" s="11"/>
      <c r="BX355" s="11"/>
      <c r="BY355" s="11"/>
      <c r="BZ355" s="11"/>
      <c r="CA355" s="11"/>
      <c r="CB355" s="11"/>
      <c r="CC355" s="11">
        <v>37741</v>
      </c>
      <c r="CD355" s="11"/>
      <c r="CE355" s="11"/>
      <c r="CF355" s="11"/>
      <c r="CG355" s="11">
        <v>37741</v>
      </c>
      <c r="CH355" s="11">
        <v>39600</v>
      </c>
      <c r="CI355" s="11"/>
      <c r="CJ355" s="11"/>
      <c r="CK355" s="11"/>
      <c r="CL355" s="11"/>
      <c r="CM355" s="11"/>
      <c r="CN355" s="11"/>
      <c r="CO355" s="11"/>
      <c r="CP355" s="11"/>
      <c r="CQ355" s="11">
        <v>37741</v>
      </c>
      <c r="CR355" s="11"/>
      <c r="CS355" s="11"/>
      <c r="CT355" s="12">
        <f>VLOOKUP(A355,'[3]compiled projects'!A$1:R$382,11,FALSE)</f>
        <v>1</v>
      </c>
      <c r="CW355" t="s">
        <v>125</v>
      </c>
    </row>
    <row r="356" spans="1:101" x14ac:dyDescent="0.2">
      <c r="A356" s="8">
        <v>1854</v>
      </c>
      <c r="B356" s="8">
        <f>VLOOKUP(A356, [1]TERDataset_APR2014!$A$2:$A$919, 1, FALSE)</f>
        <v>1854</v>
      </c>
      <c r="C356" t="s">
        <v>101</v>
      </c>
      <c r="D356" t="s">
        <v>101</v>
      </c>
      <c r="F356" t="s">
        <v>174</v>
      </c>
      <c r="H356" t="s">
        <v>1163</v>
      </c>
      <c r="J356" t="s">
        <v>1164</v>
      </c>
      <c r="K356" t="s">
        <v>105</v>
      </c>
      <c r="L356" t="s">
        <v>106</v>
      </c>
      <c r="M356" t="s">
        <v>106</v>
      </c>
      <c r="N356" t="s">
        <v>1165</v>
      </c>
      <c r="O356" t="s">
        <v>777</v>
      </c>
      <c r="P356" t="s">
        <v>136</v>
      </c>
      <c r="Q356" t="s">
        <v>137</v>
      </c>
      <c r="R356" t="s">
        <v>111</v>
      </c>
      <c r="S356" t="s">
        <v>112</v>
      </c>
      <c r="T356" t="s">
        <v>113</v>
      </c>
      <c r="U356" t="s">
        <v>1166</v>
      </c>
      <c r="V356" t="s">
        <v>140</v>
      </c>
      <c r="Y356" t="b">
        <v>0</v>
      </c>
      <c r="Z356" t="b">
        <v>0</v>
      </c>
      <c r="AA356" t="b">
        <v>0</v>
      </c>
      <c r="AB356" t="b">
        <v>0</v>
      </c>
      <c r="AC356" t="b">
        <v>0</v>
      </c>
      <c r="AD356" t="b">
        <v>0</v>
      </c>
      <c r="AE356" t="b">
        <v>0</v>
      </c>
      <c r="AF356" t="b">
        <v>0</v>
      </c>
      <c r="AG356" t="b">
        <v>0</v>
      </c>
      <c r="AH356" t="b">
        <v>0</v>
      </c>
      <c r="AI356" t="s">
        <v>817</v>
      </c>
      <c r="AK356">
        <v>1786</v>
      </c>
      <c r="AM356" t="s">
        <v>188</v>
      </c>
      <c r="AT356" s="9">
        <v>25000</v>
      </c>
      <c r="AU356" s="9"/>
      <c r="AV356" s="9">
        <v>25000</v>
      </c>
      <c r="AW356" s="9"/>
      <c r="AX356" s="9"/>
      <c r="AY356" s="9"/>
      <c r="AZ356" s="9"/>
      <c r="BA356" s="9"/>
      <c r="BB356" s="9">
        <v>975000</v>
      </c>
      <c r="BC356" s="9"/>
      <c r="BD356" s="9"/>
      <c r="BE356" s="9">
        <f>BF356*1000000</f>
        <v>975000</v>
      </c>
      <c r="BF356" s="10">
        <f>VLOOKUP(B356, [1]TERDataset_APR2014!$A$2:$EM$919, 50, FALSE)</f>
        <v>0.97499999999999998</v>
      </c>
      <c r="BG356" s="9">
        <v>90000</v>
      </c>
      <c r="BH356" s="9"/>
      <c r="BI356" s="9"/>
      <c r="BJ356" s="9">
        <v>745000</v>
      </c>
      <c r="BK356" s="9"/>
      <c r="BL356" s="9"/>
      <c r="BM356" s="9">
        <f>VLOOKUP(A356,[2]ProjectDetails!$A$2:$CQ$621,63,FALSE)</f>
        <v>8119999.9999999991</v>
      </c>
      <c r="BN356" s="11">
        <v>38506</v>
      </c>
      <c r="BO356" s="11"/>
      <c r="BP356" s="11"/>
      <c r="BQ356" s="11"/>
      <c r="BR356" s="11">
        <v>38614</v>
      </c>
      <c r="BS356" s="11">
        <v>38614</v>
      </c>
      <c r="BT356" s="11"/>
      <c r="BU356" s="11">
        <v>38614</v>
      </c>
      <c r="BV356" s="11"/>
      <c r="BW356" s="11"/>
      <c r="BX356" s="11"/>
      <c r="BY356" s="11"/>
      <c r="BZ356" s="11"/>
      <c r="CA356" s="11"/>
      <c r="CB356" s="11"/>
      <c r="CC356" s="11">
        <v>38720</v>
      </c>
      <c r="CD356" s="11"/>
      <c r="CE356" s="11"/>
      <c r="CF356" s="11"/>
      <c r="CG356" s="11">
        <v>38720</v>
      </c>
      <c r="CH356" s="11">
        <v>40543</v>
      </c>
      <c r="CI356" s="11">
        <v>40908</v>
      </c>
      <c r="CJ356" s="11"/>
      <c r="CK356" s="11"/>
      <c r="CL356" s="11">
        <v>41274</v>
      </c>
      <c r="CM356" s="11"/>
      <c r="CN356" s="11"/>
      <c r="CO356" s="11"/>
      <c r="CP356" s="11"/>
      <c r="CQ356" s="11">
        <v>38720</v>
      </c>
      <c r="CR356" s="11"/>
      <c r="CS356" s="11"/>
      <c r="CU356" s="12">
        <f>VLOOKUP(A356, '[3]compiled projects'!$A$1:$R$382, 14,FALSE)</f>
        <v>1</v>
      </c>
      <c r="CW356" t="s">
        <v>118</v>
      </c>
    </row>
    <row r="357" spans="1:101" x14ac:dyDescent="0.2">
      <c r="A357" s="13">
        <v>1859</v>
      </c>
      <c r="B357" s="8">
        <f>VLOOKUP(A357, [1]TERDataset_APR2014!$A$2:$A$919, 1, FALSE)</f>
        <v>1859</v>
      </c>
      <c r="C357" t="s">
        <v>833</v>
      </c>
      <c r="D357" t="s">
        <v>132</v>
      </c>
      <c r="E357" t="s">
        <v>834</v>
      </c>
      <c r="F357" t="s">
        <v>119</v>
      </c>
      <c r="H357" t="s">
        <v>415</v>
      </c>
      <c r="J357" t="s">
        <v>416</v>
      </c>
      <c r="K357" t="s">
        <v>105</v>
      </c>
      <c r="L357" t="s">
        <v>106</v>
      </c>
      <c r="M357" t="s">
        <v>106</v>
      </c>
      <c r="N357" t="s">
        <v>1167</v>
      </c>
      <c r="O357" t="s">
        <v>777</v>
      </c>
      <c r="P357" t="s">
        <v>136</v>
      </c>
      <c r="Q357" t="s">
        <v>137</v>
      </c>
      <c r="R357" t="s">
        <v>111</v>
      </c>
      <c r="S357" t="s">
        <v>112</v>
      </c>
      <c r="T357" t="s">
        <v>113</v>
      </c>
      <c r="U357" t="s">
        <v>834</v>
      </c>
      <c r="V357" t="s">
        <v>354</v>
      </c>
      <c r="Y357" t="b">
        <v>0</v>
      </c>
      <c r="Z357" t="b">
        <v>0</v>
      </c>
      <c r="AA357" t="b">
        <v>0</v>
      </c>
      <c r="AB357" t="b">
        <v>0</v>
      </c>
      <c r="AC357" t="b">
        <v>0</v>
      </c>
      <c r="AD357" t="b">
        <v>0</v>
      </c>
      <c r="AE357" t="b">
        <v>0</v>
      </c>
      <c r="AF357" t="b">
        <v>0</v>
      </c>
      <c r="AG357" t="b">
        <v>0</v>
      </c>
      <c r="AH357" t="b">
        <v>0</v>
      </c>
      <c r="AI357" t="s">
        <v>525</v>
      </c>
      <c r="AL357">
        <v>503476</v>
      </c>
      <c r="AM357" t="s">
        <v>131</v>
      </c>
      <c r="AT357" s="9">
        <v>25000</v>
      </c>
      <c r="AU357" s="9"/>
      <c r="AV357" s="9">
        <v>25000</v>
      </c>
      <c r="AW357" s="9"/>
      <c r="AX357" s="9"/>
      <c r="AY357" s="9"/>
      <c r="AZ357" s="9"/>
      <c r="BA357" s="9"/>
      <c r="BB357" s="9">
        <v>975000</v>
      </c>
      <c r="BC357" s="9"/>
      <c r="BD357" s="9"/>
      <c r="BE357" s="9">
        <f>BF357*1000000</f>
        <v>975000</v>
      </c>
      <c r="BF357" s="10">
        <f>VLOOKUP(B357, [1]TERDataset_APR2014!$A$2:$EM$919, 50, FALSE)</f>
        <v>0.97499999999999998</v>
      </c>
      <c r="BG357" s="9">
        <v>146000</v>
      </c>
      <c r="BH357" s="9"/>
      <c r="BI357" s="9"/>
      <c r="BJ357" s="9">
        <v>931000</v>
      </c>
      <c r="BK357" s="9"/>
      <c r="BL357" s="9"/>
      <c r="BM357" s="9">
        <v>931000</v>
      </c>
      <c r="BN357" s="11">
        <v>37530</v>
      </c>
      <c r="BO357" s="11"/>
      <c r="BP357" s="11"/>
      <c r="BQ357" s="11"/>
      <c r="BR357" s="11">
        <v>37706</v>
      </c>
      <c r="BS357" s="11">
        <v>37706</v>
      </c>
      <c r="BT357" s="11"/>
      <c r="BU357" s="11">
        <v>37706</v>
      </c>
      <c r="BV357" s="11"/>
      <c r="BW357" s="11"/>
      <c r="BX357" s="11"/>
      <c r="BY357" s="11"/>
      <c r="BZ357" s="11"/>
      <c r="CA357" s="11"/>
      <c r="CB357" s="11"/>
      <c r="CC357" s="11">
        <v>37725</v>
      </c>
      <c r="CD357" s="11"/>
      <c r="CE357" s="11"/>
      <c r="CF357" s="11"/>
      <c r="CG357" s="11"/>
      <c r="CH357" s="11"/>
      <c r="CI357" s="11">
        <v>39752</v>
      </c>
      <c r="CJ357" s="11"/>
      <c r="CK357" s="11"/>
      <c r="CL357" s="11"/>
      <c r="CM357" s="11"/>
      <c r="CN357" s="11"/>
      <c r="CO357" s="11"/>
      <c r="CP357" s="11"/>
      <c r="CQ357" s="11">
        <v>37909</v>
      </c>
      <c r="CR357" s="11"/>
      <c r="CS357" s="11"/>
      <c r="CU357" s="12">
        <f>VLOOKUP(A357, '[3]compiled projects'!$A$1:$R$382, 14,FALSE)</f>
        <v>1</v>
      </c>
      <c r="CW357" t="s">
        <v>118</v>
      </c>
    </row>
    <row r="358" spans="1:101" x14ac:dyDescent="0.2">
      <c r="A358" s="8">
        <v>1876</v>
      </c>
      <c r="B358" s="8">
        <f>VLOOKUP(A358, [1]TERDataset_APR2014!$A$2:$A$919, 1, FALSE)</f>
        <v>1876</v>
      </c>
      <c r="C358" t="s">
        <v>132</v>
      </c>
      <c r="D358" t="s">
        <v>132</v>
      </c>
      <c r="F358" t="s">
        <v>126</v>
      </c>
      <c r="H358" t="s">
        <v>463</v>
      </c>
      <c r="J358" t="s">
        <v>464</v>
      </c>
      <c r="K358" t="s">
        <v>105</v>
      </c>
      <c r="L358" t="s">
        <v>106</v>
      </c>
      <c r="M358" t="s">
        <v>106</v>
      </c>
      <c r="N358" t="s">
        <v>1168</v>
      </c>
      <c r="O358" t="s">
        <v>777</v>
      </c>
      <c r="P358" t="s">
        <v>136</v>
      </c>
      <c r="Q358" t="s">
        <v>137</v>
      </c>
      <c r="R358" t="s">
        <v>138</v>
      </c>
      <c r="S358" t="s">
        <v>112</v>
      </c>
      <c r="T358" t="s">
        <v>113</v>
      </c>
      <c r="U358" t="s">
        <v>1169</v>
      </c>
      <c r="V358" t="s">
        <v>140</v>
      </c>
      <c r="Y358" t="b">
        <v>0</v>
      </c>
      <c r="Z358" t="b">
        <v>0</v>
      </c>
      <c r="AA358" t="b">
        <v>0</v>
      </c>
      <c r="AB358" t="b">
        <v>0</v>
      </c>
      <c r="AC358" t="b">
        <v>0</v>
      </c>
      <c r="AD358" t="b">
        <v>0</v>
      </c>
      <c r="AE358" t="b">
        <v>0</v>
      </c>
      <c r="AF358" t="b">
        <v>0</v>
      </c>
      <c r="AG358" t="b">
        <v>0</v>
      </c>
      <c r="AH358" t="b">
        <v>0</v>
      </c>
      <c r="AI358" t="s">
        <v>309</v>
      </c>
      <c r="AL358">
        <v>57026</v>
      </c>
      <c r="AM358" t="s">
        <v>303</v>
      </c>
      <c r="AT358" s="9">
        <v>25000</v>
      </c>
      <c r="AU358" s="9"/>
      <c r="AV358" s="9">
        <v>25000</v>
      </c>
      <c r="AW358" s="9"/>
      <c r="AX358" s="9"/>
      <c r="AY358" s="9"/>
      <c r="AZ358" s="9"/>
      <c r="BA358" s="9"/>
      <c r="BB358" s="9">
        <v>725000</v>
      </c>
      <c r="BC358" s="9"/>
      <c r="BD358" s="9"/>
      <c r="BE358" s="9">
        <f>BF358*1000000</f>
        <v>724999.03</v>
      </c>
      <c r="BF358" s="10">
        <f>VLOOKUP(B358, [1]TERDataset_APR2014!$A$2:$EM$919, 50, FALSE)</f>
        <v>0.72499902999999999</v>
      </c>
      <c r="BG358" s="9">
        <v>146000</v>
      </c>
      <c r="BH358" s="9"/>
      <c r="BI358" s="9"/>
      <c r="BJ358" s="9">
        <v>1466000</v>
      </c>
      <c r="BK358" s="9"/>
      <c r="BL358" s="9"/>
      <c r="BM358" s="9">
        <f>VLOOKUP(A358,[2]ProjectDetails!$A$2:$CQ$621,63,FALSE)</f>
        <v>410000</v>
      </c>
      <c r="BN358" s="11">
        <v>37550</v>
      </c>
      <c r="BO358" s="11"/>
      <c r="BP358" s="11"/>
      <c r="BQ358" s="11"/>
      <c r="BR358" s="11">
        <v>37657</v>
      </c>
      <c r="BS358" s="11">
        <v>37657</v>
      </c>
      <c r="BT358" s="11"/>
      <c r="BU358" s="11">
        <v>37657</v>
      </c>
      <c r="BV358" s="11"/>
      <c r="BW358" s="11"/>
      <c r="BX358" s="11"/>
      <c r="BY358" s="11"/>
      <c r="BZ358" s="11"/>
      <c r="CA358" s="11"/>
      <c r="CB358" s="11"/>
      <c r="CC358" s="11">
        <v>37879</v>
      </c>
      <c r="CD358" s="11"/>
      <c r="CE358" s="11"/>
      <c r="CF358" s="11"/>
      <c r="CG358" s="11"/>
      <c r="CH358" s="11"/>
      <c r="CI358" s="11">
        <v>39171</v>
      </c>
      <c r="CJ358" s="11"/>
      <c r="CK358" s="11"/>
      <c r="CL358" s="11"/>
      <c r="CM358" s="11"/>
      <c r="CN358" s="11"/>
      <c r="CO358" s="11"/>
      <c r="CP358" s="11"/>
      <c r="CQ358" s="11">
        <v>37986</v>
      </c>
      <c r="CR358" s="11"/>
      <c r="CS358" s="11"/>
      <c r="CU358" s="12">
        <f>VLOOKUP(A358, '[3]compiled projects'!$A$1:$R$382, 14,FALSE)</f>
        <v>1</v>
      </c>
      <c r="CW358" t="s">
        <v>118</v>
      </c>
    </row>
    <row r="359" spans="1:101" x14ac:dyDescent="0.2">
      <c r="A359" s="13">
        <v>1884</v>
      </c>
      <c r="B359" s="8" t="e">
        <f>VLOOKUP(A359, [1]TERDataset_APR2014!$A$2:$A$919, 1, FALSE)</f>
        <v>#N/A</v>
      </c>
      <c r="C359" t="s">
        <v>263</v>
      </c>
      <c r="D359" t="s">
        <v>132</v>
      </c>
      <c r="E359" t="s">
        <v>101</v>
      </c>
      <c r="F359" t="s">
        <v>102</v>
      </c>
      <c r="H359" t="s">
        <v>334</v>
      </c>
      <c r="J359" t="s">
        <v>335</v>
      </c>
      <c r="K359" t="s">
        <v>105</v>
      </c>
      <c r="L359" t="s">
        <v>106</v>
      </c>
      <c r="M359" t="s">
        <v>106</v>
      </c>
      <c r="N359" t="s">
        <v>1170</v>
      </c>
      <c r="O359" t="s">
        <v>777</v>
      </c>
      <c r="P359" t="s">
        <v>109</v>
      </c>
      <c r="Q359" t="s">
        <v>110</v>
      </c>
      <c r="R359" t="s">
        <v>111</v>
      </c>
      <c r="S359" t="s">
        <v>112</v>
      </c>
      <c r="T359" t="s">
        <v>113</v>
      </c>
      <c r="U359" t="s">
        <v>1171</v>
      </c>
      <c r="V359" t="s">
        <v>115</v>
      </c>
      <c r="Y359" t="b">
        <v>0</v>
      </c>
      <c r="Z359" t="b">
        <v>0</v>
      </c>
      <c r="AA359" t="b">
        <v>0</v>
      </c>
      <c r="AB359" t="b">
        <v>0</v>
      </c>
      <c r="AC359" t="b">
        <v>0</v>
      </c>
      <c r="AD359" t="b">
        <v>0</v>
      </c>
      <c r="AE359" t="b">
        <v>0</v>
      </c>
      <c r="AF359" t="b">
        <v>0</v>
      </c>
      <c r="AG359" t="b">
        <v>0</v>
      </c>
      <c r="AH359" t="b">
        <v>0</v>
      </c>
      <c r="AI359" t="s">
        <v>309</v>
      </c>
      <c r="AK359">
        <v>2762</v>
      </c>
      <c r="AL359">
        <v>74236</v>
      </c>
      <c r="AM359" t="s">
        <v>1016</v>
      </c>
      <c r="AT359" s="9">
        <v>0</v>
      </c>
      <c r="AU359" s="9"/>
      <c r="AV359" s="9"/>
      <c r="AW359" s="9"/>
      <c r="AX359" s="9"/>
      <c r="AY359" s="9"/>
      <c r="AZ359" s="9"/>
      <c r="BA359" s="9"/>
      <c r="BB359" s="9">
        <v>13500000</v>
      </c>
      <c r="BC359" s="9"/>
      <c r="BD359" s="9">
        <v>13500000</v>
      </c>
      <c r="BE359" s="9">
        <f>BC359+BD359</f>
        <v>13500000</v>
      </c>
      <c r="BF359" s="10" t="e">
        <f>VLOOKUP(B359, [1]TERDataset_APR2014!$A$2:$EM$919, 50, FALSE)</f>
        <v>#N/A</v>
      </c>
      <c r="BG359" s="9">
        <v>1224000</v>
      </c>
      <c r="BH359" s="9"/>
      <c r="BI359" s="9"/>
      <c r="BJ359" s="9">
        <v>135350000</v>
      </c>
      <c r="BK359" s="9"/>
      <c r="BL359" s="9">
        <v>135400000</v>
      </c>
      <c r="BM359" s="9">
        <f>VLOOKUP(A359,[2]ProjectDetails!$A$2:$CQ$621,63,FALSE)</f>
        <v>135400000</v>
      </c>
      <c r="BN359" s="11">
        <v>37560</v>
      </c>
      <c r="BO359" s="11"/>
      <c r="BP359" s="11">
        <v>37926</v>
      </c>
      <c r="BQ359" s="11">
        <v>37946</v>
      </c>
      <c r="BR359" s="11">
        <v>37946</v>
      </c>
      <c r="BS359" s="11"/>
      <c r="BT359" s="11">
        <v>38054</v>
      </c>
      <c r="BU359" s="11">
        <v>38054</v>
      </c>
      <c r="BV359" s="11"/>
      <c r="BW359" s="11"/>
      <c r="BX359" s="11"/>
      <c r="BY359" s="11"/>
      <c r="BZ359" s="11"/>
      <c r="CA359" s="11"/>
      <c r="CB359" s="11"/>
      <c r="CC359" s="11">
        <v>38118</v>
      </c>
      <c r="CD359" s="11"/>
      <c r="CE359" s="11"/>
      <c r="CF359" s="11"/>
      <c r="CG359" s="11">
        <v>38243</v>
      </c>
      <c r="CH359" s="11">
        <v>40908</v>
      </c>
      <c r="CI359" s="11">
        <v>40178</v>
      </c>
      <c r="CJ359" s="11"/>
      <c r="CK359" s="11"/>
      <c r="CL359" s="11">
        <v>41274</v>
      </c>
      <c r="CM359" s="11"/>
      <c r="CN359" s="11"/>
      <c r="CO359" s="11"/>
      <c r="CP359" s="11"/>
      <c r="CQ359" s="11">
        <v>38910</v>
      </c>
      <c r="CR359" s="11"/>
      <c r="CS359" s="11"/>
      <c r="CU359" s="12">
        <f>VLOOKUP(A359, '[3]compiled projects'!$A$1:$R$382, 14,FALSE)</f>
        <v>1</v>
      </c>
      <c r="CW359" t="s">
        <v>118</v>
      </c>
    </row>
    <row r="360" spans="1:101" x14ac:dyDescent="0.2">
      <c r="A360" s="13">
        <v>1895</v>
      </c>
      <c r="B360" s="8">
        <f>VLOOKUP(A360, [1]TERDataset_APR2014!$A$2:$A$919, 1, FALSE)</f>
        <v>1895</v>
      </c>
      <c r="C360" t="s">
        <v>161</v>
      </c>
      <c r="D360" t="s">
        <v>161</v>
      </c>
      <c r="F360" t="s">
        <v>162</v>
      </c>
      <c r="G360" t="s">
        <v>1172</v>
      </c>
      <c r="H360" t="s">
        <v>164</v>
      </c>
      <c r="I360" t="s">
        <v>1173</v>
      </c>
      <c r="J360" t="s">
        <v>1174</v>
      </c>
      <c r="K360" t="s">
        <v>105</v>
      </c>
      <c r="L360" t="s">
        <v>106</v>
      </c>
      <c r="M360" t="s">
        <v>106</v>
      </c>
      <c r="N360" t="s">
        <v>1175</v>
      </c>
      <c r="O360" t="s">
        <v>777</v>
      </c>
      <c r="P360" t="s">
        <v>136</v>
      </c>
      <c r="Q360" t="s">
        <v>137</v>
      </c>
      <c r="R360" t="s">
        <v>111</v>
      </c>
      <c r="S360" t="s">
        <v>112</v>
      </c>
      <c r="T360" t="s">
        <v>113</v>
      </c>
      <c r="U360" t="s">
        <v>1176</v>
      </c>
      <c r="V360" t="s">
        <v>140</v>
      </c>
      <c r="Y360" t="b">
        <v>0</v>
      </c>
      <c r="Z360" t="b">
        <v>0</v>
      </c>
      <c r="AA360" t="b">
        <v>0</v>
      </c>
      <c r="AB360" t="b">
        <v>0</v>
      </c>
      <c r="AC360" t="b">
        <v>0</v>
      </c>
      <c r="AD360" t="b">
        <v>0</v>
      </c>
      <c r="AE360" t="b">
        <v>0</v>
      </c>
      <c r="AF360" t="b">
        <v>0</v>
      </c>
      <c r="AG360" t="b">
        <v>0</v>
      </c>
      <c r="AH360" t="b">
        <v>0</v>
      </c>
      <c r="AI360" t="s">
        <v>837</v>
      </c>
      <c r="AM360" t="s">
        <v>124</v>
      </c>
      <c r="AT360" s="9">
        <v>25000</v>
      </c>
      <c r="AU360" s="9"/>
      <c r="AV360" s="9">
        <v>25000</v>
      </c>
      <c r="AW360" s="9"/>
      <c r="AX360" s="9"/>
      <c r="AY360" s="9"/>
      <c r="AZ360" s="9"/>
      <c r="BA360" s="9"/>
      <c r="BB360" s="9">
        <v>962000</v>
      </c>
      <c r="BC360" s="9"/>
      <c r="BD360" s="9"/>
      <c r="BE360" s="9">
        <f>BF360*1000000</f>
        <v>987000</v>
      </c>
      <c r="BF360" s="10">
        <f>VLOOKUP(B360, [1]TERDataset_APR2014!$A$2:$EM$919, 50, FALSE)</f>
        <v>0.98699999999999999</v>
      </c>
      <c r="BG360" s="9">
        <v>146000</v>
      </c>
      <c r="BH360" s="9"/>
      <c r="BI360" s="9"/>
      <c r="BJ360" s="9">
        <v>466999.99999999994</v>
      </c>
      <c r="BK360" s="9"/>
      <c r="BL360" s="9"/>
      <c r="BM360" s="9">
        <f>VLOOKUP(A360, [4]TERDataset_APR2014!$A$11:$EM$893,55,FALSE)*1000000</f>
        <v>793000</v>
      </c>
      <c r="BN360" s="11">
        <v>38152</v>
      </c>
      <c r="BO360" s="11"/>
      <c r="BP360" s="11"/>
      <c r="BQ360" s="11"/>
      <c r="BR360" s="11">
        <v>38362</v>
      </c>
      <c r="BS360" s="11">
        <v>38362</v>
      </c>
      <c r="BT360" s="11"/>
      <c r="BU360" s="11">
        <v>38362</v>
      </c>
      <c r="BV360" s="11"/>
      <c r="BW360" s="11"/>
      <c r="BX360" s="11"/>
      <c r="BY360" s="11"/>
      <c r="BZ360" s="11"/>
      <c r="CA360" s="11"/>
      <c r="CB360" s="11"/>
      <c r="CC360" s="11">
        <v>38463</v>
      </c>
      <c r="CD360" s="11"/>
      <c r="CE360" s="11"/>
      <c r="CF360" s="11"/>
      <c r="CG360" s="11">
        <v>38473</v>
      </c>
      <c r="CH360" s="11"/>
      <c r="CI360" s="11">
        <v>40148</v>
      </c>
      <c r="CJ360" s="11"/>
      <c r="CK360" s="11"/>
      <c r="CL360" s="11"/>
      <c r="CM360" s="11"/>
      <c r="CN360" s="11"/>
      <c r="CO360" s="11"/>
      <c r="CP360" s="11"/>
      <c r="CQ360" s="11">
        <v>38473</v>
      </c>
      <c r="CR360" s="11"/>
      <c r="CS360" s="11"/>
      <c r="CU360" s="12">
        <v>1</v>
      </c>
      <c r="CW360" t="s">
        <v>118</v>
      </c>
    </row>
    <row r="361" spans="1:101" x14ac:dyDescent="0.2">
      <c r="A361" s="8">
        <v>1907</v>
      </c>
      <c r="B361" s="8">
        <f>VLOOKUP(A361, [1]TERDataset_APR2014!$A$2:$A$919, 1, FALSE)</f>
        <v>1907</v>
      </c>
      <c r="C361" t="s">
        <v>749</v>
      </c>
      <c r="D361" t="s">
        <v>749</v>
      </c>
      <c r="F361" t="s">
        <v>119</v>
      </c>
      <c r="H361" t="s">
        <v>1177</v>
      </c>
      <c r="J361" t="s">
        <v>1178</v>
      </c>
      <c r="K361" t="s">
        <v>105</v>
      </c>
      <c r="L361" t="s">
        <v>106</v>
      </c>
      <c r="M361" t="s">
        <v>106</v>
      </c>
      <c r="N361" t="s">
        <v>1179</v>
      </c>
      <c r="O361" t="s">
        <v>777</v>
      </c>
      <c r="P361" t="s">
        <v>136</v>
      </c>
      <c r="Q361" t="s">
        <v>137</v>
      </c>
      <c r="R361" t="s">
        <v>111</v>
      </c>
      <c r="S361" t="s">
        <v>112</v>
      </c>
      <c r="T361" t="s">
        <v>113</v>
      </c>
      <c r="U361" t="s">
        <v>1180</v>
      </c>
      <c r="V361" t="s">
        <v>115</v>
      </c>
      <c r="Y361" t="b">
        <v>0</v>
      </c>
      <c r="Z361" t="b">
        <v>0</v>
      </c>
      <c r="AA361" t="b">
        <v>0</v>
      </c>
      <c r="AB361" t="b">
        <v>0</v>
      </c>
      <c r="AC361" t="b">
        <v>0</v>
      </c>
      <c r="AD361" t="b">
        <v>0</v>
      </c>
      <c r="AE361" t="b">
        <v>0</v>
      </c>
      <c r="AF361" t="b">
        <v>0</v>
      </c>
      <c r="AG361" t="b">
        <v>0</v>
      </c>
      <c r="AH361" t="b">
        <v>0</v>
      </c>
      <c r="AI361" t="s">
        <v>919</v>
      </c>
      <c r="AM361" t="s">
        <v>586</v>
      </c>
      <c r="AT361" s="9">
        <v>0</v>
      </c>
      <c r="AU361" s="9"/>
      <c r="AV361" s="9"/>
      <c r="AW361" s="9"/>
      <c r="AX361" s="9"/>
      <c r="AY361" s="9"/>
      <c r="AZ361" s="9"/>
      <c r="BA361" s="9"/>
      <c r="BB361" s="9">
        <v>975000</v>
      </c>
      <c r="BC361" s="9"/>
      <c r="BD361" s="9"/>
      <c r="BE361" s="9">
        <f>BF361*1000000</f>
        <v>975000</v>
      </c>
      <c r="BF361" s="10">
        <f>VLOOKUP(B361, [1]TERDataset_APR2014!$A$2:$EM$919, 50, FALSE)</f>
        <v>0.97499999999999998</v>
      </c>
      <c r="BG361" s="9">
        <v>146000</v>
      </c>
      <c r="BH361" s="9"/>
      <c r="BI361" s="9"/>
      <c r="BJ361" s="9">
        <v>750000</v>
      </c>
      <c r="BK361" s="9"/>
      <c r="BL361" s="9"/>
      <c r="BM361" s="9">
        <f>VLOOKUP(A361, [4]TERDataset_APR2014!$A$11:$EM$893,55,FALSE)*1000000</f>
        <v>258000</v>
      </c>
      <c r="BN361" s="11">
        <v>37563</v>
      </c>
      <c r="BO361" s="11"/>
      <c r="BP361" s="11"/>
      <c r="BQ361" s="11"/>
      <c r="BR361" s="11">
        <v>37971</v>
      </c>
      <c r="BS361" s="11">
        <v>37971</v>
      </c>
      <c r="BT361" s="11"/>
      <c r="BU361" s="11">
        <v>37971</v>
      </c>
      <c r="BV361" s="11"/>
      <c r="BW361" s="11"/>
      <c r="BX361" s="11"/>
      <c r="BY361" s="11"/>
      <c r="BZ361" s="11"/>
      <c r="CA361" s="11"/>
      <c r="CB361" s="11"/>
      <c r="CC361" s="11">
        <v>38344</v>
      </c>
      <c r="CD361" s="11"/>
      <c r="CE361" s="11"/>
      <c r="CF361" s="11"/>
      <c r="CG361" s="11"/>
      <c r="CH361" s="11">
        <v>39051</v>
      </c>
      <c r="CI361" s="11">
        <v>39447</v>
      </c>
      <c r="CJ361" s="11"/>
      <c r="CK361" s="11"/>
      <c r="CL361" s="11"/>
      <c r="CM361" s="11"/>
      <c r="CN361" s="11"/>
      <c r="CO361" s="11"/>
      <c r="CP361" s="11"/>
      <c r="CQ361" s="11"/>
      <c r="CR361" s="11"/>
      <c r="CS361" s="11"/>
      <c r="CU361" s="12">
        <v>1</v>
      </c>
      <c r="CW361" t="s">
        <v>118</v>
      </c>
    </row>
    <row r="362" spans="1:101" x14ac:dyDescent="0.2">
      <c r="A362" s="8">
        <v>1916</v>
      </c>
      <c r="B362" s="8" t="e">
        <f>VLOOKUP(A362, [1]TERDataset_APR2014!$A$2:$A$919, 1, FALSE)</f>
        <v>#N/A</v>
      </c>
      <c r="C362" t="s">
        <v>833</v>
      </c>
      <c r="D362" t="s">
        <v>132</v>
      </c>
      <c r="E362" t="s">
        <v>834</v>
      </c>
      <c r="F362" t="s">
        <v>119</v>
      </c>
      <c r="H362" t="s">
        <v>169</v>
      </c>
      <c r="I362" t="s">
        <v>1181</v>
      </c>
      <c r="J362" t="s">
        <v>1182</v>
      </c>
      <c r="K362" t="s">
        <v>105</v>
      </c>
      <c r="L362" t="s">
        <v>106</v>
      </c>
      <c r="M362" t="s">
        <v>106</v>
      </c>
      <c r="N362" s="15" t="s">
        <v>1183</v>
      </c>
      <c r="O362" t="s">
        <v>777</v>
      </c>
      <c r="P362" t="s">
        <v>109</v>
      </c>
      <c r="Q362" t="s">
        <v>110</v>
      </c>
      <c r="R362" t="s">
        <v>111</v>
      </c>
      <c r="S362" t="s">
        <v>112</v>
      </c>
      <c r="T362" t="s">
        <v>113</v>
      </c>
      <c r="U362" t="s">
        <v>1184</v>
      </c>
      <c r="V362" t="s">
        <v>140</v>
      </c>
      <c r="Y362" t="b">
        <v>0</v>
      </c>
      <c r="Z362" t="b">
        <v>0</v>
      </c>
      <c r="AA362" t="b">
        <v>0</v>
      </c>
      <c r="AB362" t="b">
        <v>0</v>
      </c>
      <c r="AC362" t="b">
        <v>0</v>
      </c>
      <c r="AD362" t="b">
        <v>0</v>
      </c>
      <c r="AE362" t="b">
        <v>0</v>
      </c>
      <c r="AF362" t="b">
        <v>0</v>
      </c>
      <c r="AG362" t="b">
        <v>0</v>
      </c>
      <c r="AH362" t="b">
        <v>0</v>
      </c>
      <c r="AI362" t="s">
        <v>919</v>
      </c>
      <c r="AL362">
        <v>506049</v>
      </c>
      <c r="AM362" t="s">
        <v>131</v>
      </c>
      <c r="AT362" s="9">
        <v>295000</v>
      </c>
      <c r="AU362" s="9"/>
      <c r="AV362" s="9"/>
      <c r="AW362" s="9">
        <v>295000</v>
      </c>
      <c r="AX362" s="9"/>
      <c r="AY362" s="9"/>
      <c r="AZ362" s="9"/>
      <c r="BA362" s="9"/>
      <c r="BB362" s="9">
        <v>6620000</v>
      </c>
      <c r="BC362" s="9"/>
      <c r="BD362" s="9">
        <v>6620000</v>
      </c>
      <c r="BE362" s="9">
        <f>BC362+BD362</f>
        <v>6620000</v>
      </c>
      <c r="BF362" s="10" t="e">
        <f>VLOOKUP(B362, [1]TERDataset_APR2014!$A$2:$EM$919, 50, FALSE)</f>
        <v>#N/A</v>
      </c>
      <c r="BG362" s="9">
        <v>1044000</v>
      </c>
      <c r="BH362" s="9"/>
      <c r="BI362" s="9"/>
      <c r="BJ362" s="9">
        <v>15365733.999999998</v>
      </c>
      <c r="BK362" s="9"/>
      <c r="BL362" s="9">
        <v>14997733.999999998</v>
      </c>
      <c r="BM362" s="9">
        <f t="shared" ref="BM362" si="22">BL362</f>
        <v>14997733.999999998</v>
      </c>
      <c r="BN362" s="11">
        <v>37560</v>
      </c>
      <c r="BO362" s="11"/>
      <c r="BP362" s="11">
        <v>38108</v>
      </c>
      <c r="BQ362" s="11">
        <v>38128</v>
      </c>
      <c r="BR362" s="11">
        <v>38128</v>
      </c>
      <c r="BS362" s="11"/>
      <c r="BT362" s="11">
        <v>38196</v>
      </c>
      <c r="BU362" s="11">
        <v>38196</v>
      </c>
      <c r="BV362" s="11"/>
      <c r="BW362" s="11"/>
      <c r="BX362" s="11"/>
      <c r="BY362" s="11"/>
      <c r="BZ362" s="11"/>
      <c r="CA362" s="11"/>
      <c r="CB362" s="11"/>
      <c r="CC362" s="11">
        <v>38240</v>
      </c>
      <c r="CD362" s="11"/>
      <c r="CE362" s="11"/>
      <c r="CF362" s="11"/>
      <c r="CG362" s="11"/>
      <c r="CH362" s="11"/>
      <c r="CI362" s="11">
        <v>39752</v>
      </c>
      <c r="CJ362" s="11"/>
      <c r="CK362" s="11"/>
      <c r="CL362" s="11"/>
      <c r="CM362" s="11"/>
      <c r="CN362" s="11"/>
      <c r="CO362" s="11"/>
      <c r="CP362" s="11"/>
      <c r="CQ362" s="11">
        <v>38397</v>
      </c>
      <c r="CR362" s="11"/>
      <c r="CS362" s="11"/>
      <c r="CU362" s="12">
        <v>1</v>
      </c>
      <c r="CW362" t="s">
        <v>118</v>
      </c>
    </row>
    <row r="363" spans="1:101" x14ac:dyDescent="0.2">
      <c r="A363" s="13">
        <v>1918</v>
      </c>
      <c r="B363" s="8">
        <f>VLOOKUP(A363, [1]TERDataset_APR2014!$A$2:$A$919, 1, FALSE)</f>
        <v>1918</v>
      </c>
      <c r="C363" t="s">
        <v>161</v>
      </c>
      <c r="D363" t="s">
        <v>161</v>
      </c>
      <c r="F363" t="s">
        <v>126</v>
      </c>
      <c r="G363" t="s">
        <v>126</v>
      </c>
      <c r="H363" t="s">
        <v>169</v>
      </c>
      <c r="I363" t="s">
        <v>1185</v>
      </c>
      <c r="J363" t="s">
        <v>1186</v>
      </c>
      <c r="K363" t="s">
        <v>105</v>
      </c>
      <c r="L363" t="s">
        <v>106</v>
      </c>
      <c r="M363" t="s">
        <v>106</v>
      </c>
      <c r="N363" t="s">
        <v>1187</v>
      </c>
      <c r="O363" t="s">
        <v>777</v>
      </c>
      <c r="P363" t="s">
        <v>109</v>
      </c>
      <c r="Q363" t="s">
        <v>110</v>
      </c>
      <c r="R363" t="s">
        <v>111</v>
      </c>
      <c r="S363" t="s">
        <v>112</v>
      </c>
      <c r="T363" t="s">
        <v>113</v>
      </c>
      <c r="U363" t="s">
        <v>1188</v>
      </c>
      <c r="V363" t="s">
        <v>242</v>
      </c>
      <c r="Y363" t="b">
        <v>0</v>
      </c>
      <c r="Z363" t="b">
        <v>0</v>
      </c>
      <c r="AA363" t="b">
        <v>0</v>
      </c>
      <c r="AB363" t="b">
        <v>0</v>
      </c>
      <c r="AC363" t="b">
        <v>0</v>
      </c>
      <c r="AD363" t="b">
        <v>0</v>
      </c>
      <c r="AE363" t="b">
        <v>0</v>
      </c>
      <c r="AF363" t="b">
        <v>0</v>
      </c>
      <c r="AG363" t="b">
        <v>0</v>
      </c>
      <c r="AH363" t="b">
        <v>0</v>
      </c>
      <c r="AI363" t="s">
        <v>581</v>
      </c>
      <c r="AM363" t="s">
        <v>462</v>
      </c>
      <c r="AT363" s="9">
        <v>667830</v>
      </c>
      <c r="AU363" s="9"/>
      <c r="AV363" s="9"/>
      <c r="AW363" s="9">
        <v>667830</v>
      </c>
      <c r="AX363" s="9"/>
      <c r="AY363" s="9"/>
      <c r="AZ363" s="9"/>
      <c r="BA363" s="9"/>
      <c r="BB363" s="9">
        <v>8191150</v>
      </c>
      <c r="BC363" s="9"/>
      <c r="BD363" s="9">
        <v>8191850.0000000009</v>
      </c>
      <c r="BE363" s="9">
        <f>BC363+BD363</f>
        <v>8191850.0000000009</v>
      </c>
      <c r="BF363" s="10">
        <f>VLOOKUP(B363, [1]TERDataset_APR2014!$A$2:$EM$919, 50, FALSE)</f>
        <v>8.1910000000000007</v>
      </c>
      <c r="BG363" s="9">
        <v>450000</v>
      </c>
      <c r="BH363" s="9"/>
      <c r="BI363" s="9"/>
      <c r="BJ363" s="9">
        <v>10532374</v>
      </c>
      <c r="BK363" s="9"/>
      <c r="BL363" s="9">
        <v>10503454</v>
      </c>
      <c r="BM363" s="9">
        <f>VLOOKUP(A363,[2]ProjectDetails!$A$2:$CQ$621,63,FALSE)</f>
        <v>10503454</v>
      </c>
      <c r="BN363" s="11">
        <v>37561</v>
      </c>
      <c r="BO363" s="11"/>
      <c r="BP363" s="11">
        <v>38504</v>
      </c>
      <c r="BQ363" s="11">
        <v>38511</v>
      </c>
      <c r="BR363" s="11">
        <v>38511</v>
      </c>
      <c r="BS363" s="11"/>
      <c r="BT363" s="11">
        <v>38678</v>
      </c>
      <c r="BU363" s="11">
        <v>38678</v>
      </c>
      <c r="BV363" s="11"/>
      <c r="BW363" s="11"/>
      <c r="BX363" s="11"/>
      <c r="BY363" s="11"/>
      <c r="BZ363" s="11"/>
      <c r="CA363" s="11"/>
      <c r="CB363" s="11"/>
      <c r="CC363" s="11">
        <v>38777</v>
      </c>
      <c r="CD363" s="11"/>
      <c r="CE363" s="11"/>
      <c r="CF363" s="11"/>
      <c r="CG363" s="11">
        <v>38777</v>
      </c>
      <c r="CH363" s="11">
        <v>40940</v>
      </c>
      <c r="CI363" s="11">
        <v>41000</v>
      </c>
      <c r="CJ363" s="11"/>
      <c r="CK363" s="11"/>
      <c r="CL363" s="11"/>
      <c r="CM363" s="11"/>
      <c r="CN363" s="11"/>
      <c r="CO363" s="11"/>
      <c r="CP363" s="11"/>
      <c r="CQ363" s="11">
        <v>38687</v>
      </c>
      <c r="CR363" s="11">
        <v>40178</v>
      </c>
      <c r="CS363" s="11"/>
      <c r="CU363" s="12">
        <f>VLOOKUP(A363, '[3]compiled projects'!$A$1:$R$382, 14,FALSE)</f>
        <v>1</v>
      </c>
      <c r="CW363" t="s">
        <v>118</v>
      </c>
    </row>
    <row r="364" spans="1:101" x14ac:dyDescent="0.2">
      <c r="A364" s="13">
        <v>1929</v>
      </c>
      <c r="B364" s="8">
        <f>VLOOKUP(A364, [1]TERDataset_APR2014!$A$2:$A$919, 1, FALSE)</f>
        <v>1929</v>
      </c>
      <c r="C364" t="s">
        <v>101</v>
      </c>
      <c r="D364" t="s">
        <v>101</v>
      </c>
      <c r="F364" t="s">
        <v>102</v>
      </c>
      <c r="H364" t="s">
        <v>334</v>
      </c>
      <c r="J364" t="s">
        <v>335</v>
      </c>
      <c r="K364" t="s">
        <v>105</v>
      </c>
      <c r="L364" t="s">
        <v>106</v>
      </c>
      <c r="M364" t="s">
        <v>106</v>
      </c>
      <c r="N364" t="s">
        <v>1189</v>
      </c>
      <c r="O364" t="s">
        <v>777</v>
      </c>
      <c r="P364" t="s">
        <v>136</v>
      </c>
      <c r="Q364" t="s">
        <v>137</v>
      </c>
      <c r="R364" t="s">
        <v>111</v>
      </c>
      <c r="S364" t="s">
        <v>112</v>
      </c>
      <c r="T364" t="s">
        <v>113</v>
      </c>
      <c r="U364" t="s">
        <v>1190</v>
      </c>
      <c r="V364" t="s">
        <v>140</v>
      </c>
      <c r="Y364" t="b">
        <v>0</v>
      </c>
      <c r="Z364" t="b">
        <v>0</v>
      </c>
      <c r="AA364" t="b">
        <v>0</v>
      </c>
      <c r="AB364" t="b">
        <v>0</v>
      </c>
      <c r="AC364" t="b">
        <v>0</v>
      </c>
      <c r="AD364" t="b">
        <v>0</v>
      </c>
      <c r="AE364" t="b">
        <v>0</v>
      </c>
      <c r="AF364" t="b">
        <v>0</v>
      </c>
      <c r="AG364" t="b">
        <v>0</v>
      </c>
      <c r="AH364" t="b">
        <v>0</v>
      </c>
      <c r="AI364" t="s">
        <v>309</v>
      </c>
      <c r="AK364">
        <v>1290</v>
      </c>
      <c r="AM364" t="s">
        <v>188</v>
      </c>
      <c r="AT364" s="9">
        <v>0</v>
      </c>
      <c r="AU364" s="9"/>
      <c r="AV364" s="9"/>
      <c r="AW364" s="9"/>
      <c r="AX364" s="9"/>
      <c r="AY364" s="9"/>
      <c r="AZ364" s="9"/>
      <c r="BA364" s="9"/>
      <c r="BB364" s="9">
        <v>975000</v>
      </c>
      <c r="BC364" s="9"/>
      <c r="BD364" s="9"/>
      <c r="BE364" s="9">
        <f>BF364*1000000</f>
        <v>975000</v>
      </c>
      <c r="BF364" s="10">
        <f>VLOOKUP(B364, [1]TERDataset_APR2014!$A$2:$EM$919, 50, FALSE)</f>
        <v>0.97499999999999998</v>
      </c>
      <c r="BG364" s="9">
        <v>146000</v>
      </c>
      <c r="BH364" s="9"/>
      <c r="BI364" s="9"/>
      <c r="BJ364" s="9">
        <v>570000.00000000012</v>
      </c>
      <c r="BK364" s="9"/>
      <c r="BL364" s="9"/>
      <c r="BM364" s="9">
        <f>VLOOKUP(A364,[2]ProjectDetails!$A$2:$CQ$621,63,FALSE)</f>
        <v>1660000</v>
      </c>
      <c r="BN364" s="11">
        <v>37572</v>
      </c>
      <c r="BO364" s="11"/>
      <c r="BP364" s="11"/>
      <c r="BQ364" s="11"/>
      <c r="BR364" s="11">
        <v>37762</v>
      </c>
      <c r="BS364" s="11">
        <v>37762</v>
      </c>
      <c r="BT364" s="11"/>
      <c r="BU364" s="11">
        <v>37762</v>
      </c>
      <c r="BV364" s="11"/>
      <c r="BW364" s="11"/>
      <c r="BX364" s="11"/>
      <c r="BY364" s="11"/>
      <c r="BZ364" s="11"/>
      <c r="CA364" s="11"/>
      <c r="CB364" s="11"/>
      <c r="CC364" s="11">
        <v>38043</v>
      </c>
      <c r="CD364" s="11"/>
      <c r="CE364" s="11"/>
      <c r="CF364" s="11"/>
      <c r="CG364" s="11">
        <v>38043</v>
      </c>
      <c r="CH364" s="11">
        <v>39538</v>
      </c>
      <c r="CI364" s="11">
        <v>39538</v>
      </c>
      <c r="CJ364" s="11"/>
      <c r="CK364" s="11"/>
      <c r="CL364" s="11"/>
      <c r="CM364" s="11"/>
      <c r="CN364" s="11"/>
      <c r="CO364" s="11"/>
      <c r="CP364" s="11"/>
      <c r="CQ364" s="11">
        <v>38043</v>
      </c>
      <c r="CR364" s="11"/>
      <c r="CS364" s="11"/>
      <c r="CU364" s="12">
        <f>VLOOKUP(A364, '[3]compiled projects'!$A$1:$R$382, 14,FALSE)</f>
        <v>1</v>
      </c>
      <c r="CW364" t="s">
        <v>118</v>
      </c>
    </row>
    <row r="365" spans="1:101" x14ac:dyDescent="0.2">
      <c r="A365" s="13">
        <v>1943</v>
      </c>
      <c r="B365" s="8">
        <f>VLOOKUP(A365, [1]TERDataset_APR2014!$A$2:$A$919, 1, FALSE)</f>
        <v>1943</v>
      </c>
      <c r="C365" t="s">
        <v>132</v>
      </c>
      <c r="D365" t="s">
        <v>132</v>
      </c>
      <c r="F365" t="s">
        <v>119</v>
      </c>
      <c r="H365" t="s">
        <v>133</v>
      </c>
      <c r="J365" t="s">
        <v>134</v>
      </c>
      <c r="K365" t="s">
        <v>105</v>
      </c>
      <c r="L365" t="s">
        <v>106</v>
      </c>
      <c r="M365" t="s">
        <v>106</v>
      </c>
      <c r="N365" t="s">
        <v>1191</v>
      </c>
      <c r="O365" t="s">
        <v>777</v>
      </c>
      <c r="P365" t="s">
        <v>136</v>
      </c>
      <c r="Q365" t="s">
        <v>137</v>
      </c>
      <c r="R365" t="s">
        <v>111</v>
      </c>
      <c r="S365" t="s">
        <v>112</v>
      </c>
      <c r="T365" t="s">
        <v>113</v>
      </c>
      <c r="U365" t="s">
        <v>654</v>
      </c>
      <c r="V365" t="s">
        <v>140</v>
      </c>
      <c r="Y365" t="b">
        <v>0</v>
      </c>
      <c r="Z365" t="b">
        <v>0</v>
      </c>
      <c r="AA365" t="b">
        <v>0</v>
      </c>
      <c r="AB365" t="b">
        <v>0</v>
      </c>
      <c r="AC365" t="b">
        <v>0</v>
      </c>
      <c r="AD365" t="b">
        <v>0</v>
      </c>
      <c r="AE365" t="b">
        <v>0</v>
      </c>
      <c r="AF365" t="b">
        <v>0</v>
      </c>
      <c r="AG365" t="b">
        <v>0</v>
      </c>
      <c r="AH365" t="b">
        <v>0</v>
      </c>
      <c r="AI365" t="s">
        <v>309</v>
      </c>
      <c r="AL365">
        <v>68249</v>
      </c>
      <c r="AM365" t="s">
        <v>124</v>
      </c>
      <c r="AT365" s="9">
        <v>25000</v>
      </c>
      <c r="AU365" s="9"/>
      <c r="AV365" s="9">
        <v>25000</v>
      </c>
      <c r="AW365" s="9"/>
      <c r="AX365" s="9"/>
      <c r="AY365" s="9"/>
      <c r="AZ365" s="9"/>
      <c r="BA365" s="9"/>
      <c r="BB365" s="9">
        <v>973000</v>
      </c>
      <c r="BC365" s="9"/>
      <c r="BD365" s="9"/>
      <c r="BE365" s="9">
        <f>BF365*1000000</f>
        <v>973000</v>
      </c>
      <c r="BF365" s="10">
        <f>VLOOKUP(B365, [1]TERDataset_APR2014!$A$2:$EM$919, 50, FALSE)</f>
        <v>0.97299999999999998</v>
      </c>
      <c r="BG365" s="9">
        <v>146000</v>
      </c>
      <c r="BH365" s="9"/>
      <c r="BI365" s="9"/>
      <c r="BJ365" s="9">
        <v>19979000</v>
      </c>
      <c r="BK365" s="9"/>
      <c r="BL365" s="9"/>
      <c r="BM365" s="9">
        <f>VLOOKUP(A365,[2]ProjectDetails!$A$2:$CQ$621,63,FALSE)</f>
        <v>790000</v>
      </c>
      <c r="BN365" s="11">
        <v>37578</v>
      </c>
      <c r="BO365" s="11"/>
      <c r="BP365" s="11"/>
      <c r="BQ365" s="11"/>
      <c r="BR365" s="11">
        <v>37693</v>
      </c>
      <c r="BS365" s="11">
        <v>37693</v>
      </c>
      <c r="BT365" s="11"/>
      <c r="BU365" s="11">
        <v>37693</v>
      </c>
      <c r="BV365" s="11"/>
      <c r="BW365" s="11"/>
      <c r="BX365" s="11"/>
      <c r="BY365" s="11"/>
      <c r="BZ365" s="11"/>
      <c r="CA365" s="11"/>
      <c r="CB365" s="11"/>
      <c r="CC365" s="11">
        <v>38530</v>
      </c>
      <c r="CD365" s="11"/>
      <c r="CE365" s="11"/>
      <c r="CF365" s="11"/>
      <c r="CG365" s="11">
        <v>38530</v>
      </c>
      <c r="CH365" s="11"/>
      <c r="CI365" s="11">
        <v>40328</v>
      </c>
      <c r="CJ365" s="11"/>
      <c r="CK365" s="11"/>
      <c r="CL365" s="11"/>
      <c r="CM365" s="11"/>
      <c r="CN365" s="11"/>
      <c r="CO365" s="11"/>
      <c r="CP365" s="11"/>
      <c r="CQ365" s="11">
        <v>38527</v>
      </c>
      <c r="CR365" s="11"/>
      <c r="CS365" s="11"/>
      <c r="CT365" s="12">
        <f>VLOOKUP(A365,'[3]compiled projects'!A$1:R$382,11,FALSE)</f>
        <v>1</v>
      </c>
      <c r="CW365" t="s">
        <v>125</v>
      </c>
    </row>
    <row r="366" spans="1:101" x14ac:dyDescent="0.2">
      <c r="A366" s="13">
        <v>1994</v>
      </c>
      <c r="B366" s="8">
        <f>VLOOKUP(A366, [1]TERDataset_APR2014!$A$2:$A$919, 1, FALSE)</f>
        <v>1994</v>
      </c>
      <c r="C366" t="s">
        <v>161</v>
      </c>
      <c r="D366" t="s">
        <v>161</v>
      </c>
      <c r="F366" t="s">
        <v>174</v>
      </c>
      <c r="G366" t="s">
        <v>174</v>
      </c>
      <c r="H366" t="s">
        <v>169</v>
      </c>
      <c r="I366" t="s">
        <v>1192</v>
      </c>
      <c r="J366" t="s">
        <v>1193</v>
      </c>
      <c r="K366" t="s">
        <v>105</v>
      </c>
      <c r="L366" t="s">
        <v>106</v>
      </c>
      <c r="M366" t="s">
        <v>106</v>
      </c>
      <c r="N366" t="s">
        <v>1194</v>
      </c>
      <c r="O366" t="s">
        <v>777</v>
      </c>
      <c r="P366" t="s">
        <v>136</v>
      </c>
      <c r="Q366" t="s">
        <v>137</v>
      </c>
      <c r="R366" t="s">
        <v>111</v>
      </c>
      <c r="S366" t="s">
        <v>112</v>
      </c>
      <c r="T366" t="s">
        <v>113</v>
      </c>
      <c r="U366" t="s">
        <v>1195</v>
      </c>
      <c r="V366" t="s">
        <v>140</v>
      </c>
      <c r="Y366" t="b">
        <v>0</v>
      </c>
      <c r="Z366" t="b">
        <v>0</v>
      </c>
      <c r="AA366" t="b">
        <v>0</v>
      </c>
      <c r="AB366" t="b">
        <v>0</v>
      </c>
      <c r="AC366" t="b">
        <v>0</v>
      </c>
      <c r="AD366" t="b">
        <v>0</v>
      </c>
      <c r="AE366" t="b">
        <v>0</v>
      </c>
      <c r="AF366" t="b">
        <v>0</v>
      </c>
      <c r="AG366" t="b">
        <v>0</v>
      </c>
      <c r="AH366" t="b">
        <v>0</v>
      </c>
      <c r="AI366" t="s">
        <v>806</v>
      </c>
      <c r="AM366" t="s">
        <v>303</v>
      </c>
      <c r="AT366" s="9">
        <v>25000</v>
      </c>
      <c r="AU366" s="9"/>
      <c r="AV366" s="9">
        <v>25000</v>
      </c>
      <c r="AW366" s="9"/>
      <c r="AX366" s="9"/>
      <c r="AY366" s="9"/>
      <c r="AZ366" s="9"/>
      <c r="BA366" s="9"/>
      <c r="BB366" s="9">
        <v>941900</v>
      </c>
      <c r="BC366" s="9"/>
      <c r="BD366" s="9"/>
      <c r="BE366" s="9">
        <f>BF366*1000000</f>
        <v>941900</v>
      </c>
      <c r="BF366" s="10">
        <f>VLOOKUP(B366, [1]TERDataset_APR2014!$A$2:$EM$919, 50, FALSE)</f>
        <v>0.94189999999999996</v>
      </c>
      <c r="BG366" s="9">
        <v>146000</v>
      </c>
      <c r="BH366" s="9"/>
      <c r="BI366" s="9"/>
      <c r="BJ366" s="9">
        <v>1178699.9999999998</v>
      </c>
      <c r="BK366" s="9"/>
      <c r="BL366" s="9"/>
      <c r="BM366" s="9">
        <f>VLOOKUP(A366,[2]ProjectDetails!$A$2:$CQ$621,63,FALSE)</f>
        <v>2450000</v>
      </c>
      <c r="BN366" s="11">
        <v>37629</v>
      </c>
      <c r="BO366" s="11"/>
      <c r="BP366" s="11"/>
      <c r="BQ366" s="11"/>
      <c r="BR366" s="11">
        <v>38421</v>
      </c>
      <c r="BS366" s="11">
        <v>38421</v>
      </c>
      <c r="BT366" s="11"/>
      <c r="BU366" s="11">
        <v>38421</v>
      </c>
      <c r="BV366" s="11"/>
      <c r="BW366" s="11"/>
      <c r="BX366" s="11"/>
      <c r="BY366" s="11"/>
      <c r="BZ366" s="11"/>
      <c r="CA366" s="11"/>
      <c r="CB366" s="11"/>
      <c r="CC366" s="11">
        <v>38446</v>
      </c>
      <c r="CD366" s="11"/>
      <c r="CE366" s="11"/>
      <c r="CF366" s="11"/>
      <c r="CG366" s="11">
        <v>38460</v>
      </c>
      <c r="CH366" s="11"/>
      <c r="CI366" s="11">
        <v>39599</v>
      </c>
      <c r="CJ366" s="11"/>
      <c r="CK366" s="11"/>
      <c r="CL366" s="11"/>
      <c r="CM366" s="11"/>
      <c r="CN366" s="11"/>
      <c r="CO366" s="11"/>
      <c r="CP366" s="11"/>
      <c r="CQ366" s="11">
        <v>38460</v>
      </c>
      <c r="CR366" s="11"/>
      <c r="CS366" s="11"/>
      <c r="CT366" s="12">
        <f>VLOOKUP(A366,'[3]compiled projects'!A$1:R$382,11,FALSE)</f>
        <v>1</v>
      </c>
      <c r="CW366" t="s">
        <v>125</v>
      </c>
    </row>
    <row r="367" spans="1:101" x14ac:dyDescent="0.2">
      <c r="A367" s="8">
        <v>1999</v>
      </c>
      <c r="B367" s="8">
        <f>VLOOKUP(A367, [1]TERDataset_APR2014!$A$2:$A$919, 1, FALSE)</f>
        <v>1999</v>
      </c>
      <c r="C367" t="s">
        <v>132</v>
      </c>
      <c r="D367" t="s">
        <v>132</v>
      </c>
      <c r="F367" t="s">
        <v>102</v>
      </c>
      <c r="H367" t="s">
        <v>150</v>
      </c>
      <c r="J367" t="s">
        <v>151</v>
      </c>
      <c r="K367" t="s">
        <v>105</v>
      </c>
      <c r="L367" t="s">
        <v>106</v>
      </c>
      <c r="M367" t="s">
        <v>106</v>
      </c>
      <c r="N367" t="s">
        <v>1196</v>
      </c>
      <c r="O367" t="s">
        <v>801</v>
      </c>
      <c r="P367" t="s">
        <v>136</v>
      </c>
      <c r="Q367" t="s">
        <v>137</v>
      </c>
      <c r="R367" t="s">
        <v>111</v>
      </c>
      <c r="S367" t="s">
        <v>112</v>
      </c>
      <c r="T367" t="s">
        <v>113</v>
      </c>
      <c r="U367" t="s">
        <v>1197</v>
      </c>
      <c r="V367" t="s">
        <v>140</v>
      </c>
      <c r="Y367" t="b">
        <v>0</v>
      </c>
      <c r="Z367" t="b">
        <v>0</v>
      </c>
      <c r="AA367" t="b">
        <v>0</v>
      </c>
      <c r="AB367" t="b">
        <v>0</v>
      </c>
      <c r="AC367" t="b">
        <v>0</v>
      </c>
      <c r="AD367" t="b">
        <v>0</v>
      </c>
      <c r="AE367" t="b">
        <v>0</v>
      </c>
      <c r="AF367" t="b">
        <v>0</v>
      </c>
      <c r="AG367" t="b">
        <v>0</v>
      </c>
      <c r="AH367" t="b">
        <v>0</v>
      </c>
      <c r="AI367" t="s">
        <v>803</v>
      </c>
      <c r="AL367">
        <v>83172</v>
      </c>
      <c r="AM367" t="s">
        <v>117</v>
      </c>
      <c r="AT367" s="9">
        <v>25000</v>
      </c>
      <c r="AU367" s="9"/>
      <c r="AV367" s="9">
        <v>25000</v>
      </c>
      <c r="AW367" s="9"/>
      <c r="AX367" s="9"/>
      <c r="AY367" s="9"/>
      <c r="AZ367" s="9"/>
      <c r="BA367" s="9"/>
      <c r="BB367" s="9">
        <v>727270</v>
      </c>
      <c r="BC367" s="9"/>
      <c r="BD367" s="9"/>
      <c r="BE367" s="9">
        <f>BF367*1000000</f>
        <v>750000</v>
      </c>
      <c r="BF367" s="10">
        <f>VLOOKUP(B367, [1]TERDataset_APR2014!$A$2:$EM$919, 50, FALSE)</f>
        <v>0.75</v>
      </c>
      <c r="BG367" s="9">
        <v>72727</v>
      </c>
      <c r="BH367" s="9"/>
      <c r="BI367" s="9"/>
      <c r="BJ367" s="9">
        <v>505000</v>
      </c>
      <c r="BK367" s="9"/>
      <c r="BL367" s="9"/>
      <c r="BM367" s="9">
        <f>VLOOKUP(A367,[2]ProjectDetails!$A$2:$CQ$621,63,FALSE)</f>
        <v>510000</v>
      </c>
      <c r="BN367" s="11">
        <v>37642</v>
      </c>
      <c r="BO367" s="11">
        <v>39512</v>
      </c>
      <c r="BP367" s="11"/>
      <c r="BQ367" s="11"/>
      <c r="BR367" s="11">
        <v>39512</v>
      </c>
      <c r="BS367" s="11">
        <v>39643</v>
      </c>
      <c r="BT367" s="11"/>
      <c r="BU367" s="11">
        <v>39643</v>
      </c>
      <c r="BV367" s="11"/>
      <c r="BW367" s="11"/>
      <c r="BX367" s="11"/>
      <c r="BY367" s="11"/>
      <c r="BZ367" s="11"/>
      <c r="CA367" s="11"/>
      <c r="CB367" s="11"/>
      <c r="CC367" s="11"/>
      <c r="CD367" s="11"/>
      <c r="CE367" s="11"/>
      <c r="CF367" s="11"/>
      <c r="CG367" s="11">
        <v>39940</v>
      </c>
      <c r="CH367" s="11">
        <v>41090</v>
      </c>
      <c r="CI367" s="11">
        <v>41274</v>
      </c>
      <c r="CJ367" s="11"/>
      <c r="CK367" s="11"/>
      <c r="CL367" s="11"/>
      <c r="CM367" s="11"/>
      <c r="CN367" s="11"/>
      <c r="CO367" s="11"/>
      <c r="CP367" s="11"/>
      <c r="CQ367" s="11"/>
      <c r="CR367" s="11">
        <v>40543</v>
      </c>
      <c r="CS367" s="11"/>
      <c r="CU367" s="12">
        <v>1</v>
      </c>
      <c r="CW367" t="s">
        <v>118</v>
      </c>
    </row>
    <row r="368" spans="1:101" x14ac:dyDescent="0.2">
      <c r="A368" s="8">
        <v>2003</v>
      </c>
      <c r="B368" s="8" t="e">
        <f>VLOOKUP(A368, [1]TERDataset_APR2014!$A$2:$A$919, 1, FALSE)</f>
        <v>#N/A</v>
      </c>
      <c r="C368" t="s">
        <v>132</v>
      </c>
      <c r="D368" t="s">
        <v>132</v>
      </c>
      <c r="F368" t="s">
        <v>102</v>
      </c>
      <c r="H368" t="s">
        <v>213</v>
      </c>
      <c r="J368" t="s">
        <v>214</v>
      </c>
      <c r="K368" t="s">
        <v>105</v>
      </c>
      <c r="L368" t="s">
        <v>106</v>
      </c>
      <c r="M368" t="s">
        <v>106</v>
      </c>
      <c r="N368" t="s">
        <v>1198</v>
      </c>
      <c r="O368" t="s">
        <v>777</v>
      </c>
      <c r="P368" t="s">
        <v>109</v>
      </c>
      <c r="Q368" t="s">
        <v>110</v>
      </c>
      <c r="R368" t="s">
        <v>400</v>
      </c>
      <c r="S368" t="s">
        <v>112</v>
      </c>
      <c r="T368" t="s">
        <v>113</v>
      </c>
      <c r="U368" t="s">
        <v>1199</v>
      </c>
      <c r="V368" t="s">
        <v>115</v>
      </c>
      <c r="Y368" t="b">
        <v>0</v>
      </c>
      <c r="Z368" t="b">
        <v>0</v>
      </c>
      <c r="AA368" t="b">
        <v>0</v>
      </c>
      <c r="AB368" t="b">
        <v>0</v>
      </c>
      <c r="AC368" t="b">
        <v>0</v>
      </c>
      <c r="AD368" t="b">
        <v>0</v>
      </c>
      <c r="AE368" t="b">
        <v>0</v>
      </c>
      <c r="AF368" t="b">
        <v>0</v>
      </c>
      <c r="AG368" t="b">
        <v>0</v>
      </c>
      <c r="AH368" t="b">
        <v>1</v>
      </c>
      <c r="AI368" t="s">
        <v>837</v>
      </c>
      <c r="AL368">
        <v>76809</v>
      </c>
      <c r="AM368" t="s">
        <v>1200</v>
      </c>
      <c r="AT368" s="9">
        <v>350000</v>
      </c>
      <c r="AU368" s="9"/>
      <c r="AV368" s="9"/>
      <c r="AW368" s="9">
        <v>350000</v>
      </c>
      <c r="AX368" s="9"/>
      <c r="AY368" s="9"/>
      <c r="AZ368" s="9"/>
      <c r="BA368" s="9"/>
      <c r="BB368" s="9">
        <v>10000000</v>
      </c>
      <c r="BC368" s="9"/>
      <c r="BD368" s="9">
        <v>10000000</v>
      </c>
      <c r="BE368" s="9">
        <f>BC368+BD368</f>
        <v>10000000</v>
      </c>
      <c r="BF368" s="10" t="e">
        <f>VLOOKUP(B368, [1]TERDataset_APR2014!$A$2:$EM$919, 50, FALSE)</f>
        <v>#N/A</v>
      </c>
      <c r="BG368" s="9">
        <v>932000</v>
      </c>
      <c r="BH368" s="9"/>
      <c r="BI368" s="9"/>
      <c r="BJ368" s="9">
        <v>23999000</v>
      </c>
      <c r="BK368" s="9"/>
      <c r="BL368" s="9">
        <v>26700000</v>
      </c>
      <c r="BM368" s="9">
        <f>VLOOKUP(A368,[2]ProjectDetails!$A$2:$CQ$621,63,FALSE)</f>
        <v>26700000</v>
      </c>
      <c r="BN368" s="11">
        <v>37644</v>
      </c>
      <c r="BO368" s="11"/>
      <c r="BP368" s="11">
        <v>38169</v>
      </c>
      <c r="BQ368" s="11">
        <v>38257</v>
      </c>
      <c r="BR368" s="11">
        <v>38257</v>
      </c>
      <c r="BS368" s="11"/>
      <c r="BT368" s="11">
        <v>38649</v>
      </c>
      <c r="BU368" s="11">
        <v>38649</v>
      </c>
      <c r="BV368" s="11"/>
      <c r="BW368" s="11"/>
      <c r="BX368" s="11"/>
      <c r="BY368" s="11"/>
      <c r="BZ368" s="11"/>
      <c r="CA368" s="11"/>
      <c r="CB368" s="11"/>
      <c r="CC368" s="11">
        <v>38687</v>
      </c>
      <c r="CD368" s="11"/>
      <c r="CE368" s="11"/>
      <c r="CF368" s="11"/>
      <c r="CG368" s="11">
        <v>38820</v>
      </c>
      <c r="CH368" s="11">
        <v>41455</v>
      </c>
      <c r="CI368" s="11"/>
      <c r="CJ368" s="11"/>
      <c r="CK368" s="11"/>
      <c r="CL368" s="11"/>
      <c r="CM368" s="11"/>
      <c r="CN368" s="11"/>
      <c r="CO368" s="11"/>
      <c r="CP368" s="11"/>
      <c r="CQ368" s="11">
        <v>38820</v>
      </c>
      <c r="CR368" s="11">
        <v>40178</v>
      </c>
      <c r="CS368" s="11"/>
      <c r="CU368" s="12">
        <f>VLOOKUP(A368, '[3]compiled projects'!$A$1:$R$382, 14,FALSE)</f>
        <v>1</v>
      </c>
      <c r="CV368" s="12">
        <v>1</v>
      </c>
      <c r="CW368" t="s">
        <v>118</v>
      </c>
    </row>
    <row r="369" spans="1:101" x14ac:dyDescent="0.2">
      <c r="A369" s="13">
        <v>2035</v>
      </c>
      <c r="B369" s="8" t="e">
        <f>VLOOKUP(A369, [1]TERDataset_APR2014!$A$2:$A$919, 1, FALSE)</f>
        <v>#N/A</v>
      </c>
      <c r="C369" t="s">
        <v>101</v>
      </c>
      <c r="D369" t="s">
        <v>101</v>
      </c>
      <c r="F369" t="s">
        <v>174</v>
      </c>
      <c r="H369" t="s">
        <v>290</v>
      </c>
      <c r="J369" t="s">
        <v>291</v>
      </c>
      <c r="K369" t="s">
        <v>105</v>
      </c>
      <c r="L369" t="s">
        <v>106</v>
      </c>
      <c r="M369" t="s">
        <v>106</v>
      </c>
      <c r="N369" t="s">
        <v>1201</v>
      </c>
      <c r="O369" t="s">
        <v>801</v>
      </c>
      <c r="P369" t="s">
        <v>109</v>
      </c>
      <c r="Q369" t="s">
        <v>110</v>
      </c>
      <c r="R369" t="s">
        <v>400</v>
      </c>
      <c r="S369" t="s">
        <v>112</v>
      </c>
      <c r="T369" t="s">
        <v>113</v>
      </c>
      <c r="U369" t="s">
        <v>1202</v>
      </c>
      <c r="V369" t="s">
        <v>115</v>
      </c>
      <c r="W369" t="s">
        <v>1203</v>
      </c>
      <c r="X369" t="s">
        <v>1204</v>
      </c>
      <c r="Y369" t="b">
        <v>0</v>
      </c>
      <c r="Z369" t="b">
        <v>0</v>
      </c>
      <c r="AA369" t="b">
        <v>0</v>
      </c>
      <c r="AB369" t="b">
        <v>0</v>
      </c>
      <c r="AC369" t="b">
        <v>0</v>
      </c>
      <c r="AD369" t="b">
        <v>0</v>
      </c>
      <c r="AE369" t="b">
        <v>0</v>
      </c>
      <c r="AF369" t="b">
        <v>0</v>
      </c>
      <c r="AG369" t="b">
        <v>0</v>
      </c>
      <c r="AH369" t="b">
        <v>1</v>
      </c>
      <c r="AI369" t="s">
        <v>593</v>
      </c>
      <c r="AK369">
        <v>2496</v>
      </c>
      <c r="AM369" t="s">
        <v>145</v>
      </c>
      <c r="AN369" t="s">
        <v>1205</v>
      </c>
      <c r="AO369" t="s">
        <v>1206</v>
      </c>
      <c r="AT369" s="9">
        <v>350000</v>
      </c>
      <c r="AU369" s="9"/>
      <c r="AV369" s="9">
        <v>25000</v>
      </c>
      <c r="AW369" s="9">
        <v>325000</v>
      </c>
      <c r="AX369" s="9"/>
      <c r="AY369" s="9"/>
      <c r="AZ369" s="9"/>
      <c r="BA369" s="9"/>
      <c r="BB369" s="9">
        <v>4500000</v>
      </c>
      <c r="BC369" s="9"/>
      <c r="BD369" s="9">
        <v>4500000</v>
      </c>
      <c r="BE369" s="9">
        <f>BC369+BD369</f>
        <v>4500000</v>
      </c>
      <c r="BF369" s="10" t="e">
        <f>VLOOKUP(B369, [1]TERDataset_APR2014!$A$2:$EM$919, 50, FALSE)</f>
        <v>#N/A</v>
      </c>
      <c r="BG369" s="9">
        <v>485000.00000000012</v>
      </c>
      <c r="BH369" s="9"/>
      <c r="BI369" s="9">
        <v>485000.00000000012</v>
      </c>
      <c r="BJ369" s="9">
        <v>15903450</v>
      </c>
      <c r="BK369" s="9"/>
      <c r="BL369" s="9">
        <v>15903460.1</v>
      </c>
      <c r="BM369" s="9">
        <f>VLOOKUP(A369,[2]ProjectDetails!$A$2:$CQ$621,63,FALSE)</f>
        <v>15903460.1</v>
      </c>
      <c r="BN369" s="11">
        <v>37666</v>
      </c>
      <c r="BO369" s="11">
        <v>39325</v>
      </c>
      <c r="BP369" s="11">
        <v>39387</v>
      </c>
      <c r="BQ369" s="11">
        <v>39402</v>
      </c>
      <c r="BR369" s="11">
        <v>39402</v>
      </c>
      <c r="BS369" s="11"/>
      <c r="BT369" s="11">
        <v>39546</v>
      </c>
      <c r="BU369" s="11">
        <v>39546</v>
      </c>
      <c r="BV369" s="11"/>
      <c r="BW369" s="11"/>
      <c r="BX369" s="11"/>
      <c r="BY369" s="11"/>
      <c r="BZ369" s="11"/>
      <c r="CA369" s="11"/>
      <c r="CB369" s="11"/>
      <c r="CC369" s="11">
        <v>39651</v>
      </c>
      <c r="CD369" s="11"/>
      <c r="CE369" s="11"/>
      <c r="CF369" s="11"/>
      <c r="CG369" s="11">
        <v>39651</v>
      </c>
      <c r="CH369" s="11">
        <v>41486</v>
      </c>
      <c r="CI369" s="11"/>
      <c r="CJ369" s="11"/>
      <c r="CK369" s="11"/>
      <c r="CL369" s="11">
        <v>41639</v>
      </c>
      <c r="CM369" s="11"/>
      <c r="CN369" s="11"/>
      <c r="CO369" s="11"/>
      <c r="CP369" s="11"/>
      <c r="CQ369" s="11"/>
      <c r="CR369" s="11">
        <v>41274</v>
      </c>
      <c r="CS369" s="11"/>
      <c r="CT369" s="12">
        <v>1</v>
      </c>
      <c r="CW369" t="s">
        <v>125</v>
      </c>
    </row>
    <row r="370" spans="1:101" x14ac:dyDescent="0.2">
      <c r="A370" s="13">
        <v>2037</v>
      </c>
      <c r="B370" s="8">
        <f>VLOOKUP(A370, [1]TERDataset_APR2014!$A$2:$A$919, 1, FALSE)</f>
        <v>2037</v>
      </c>
      <c r="C370" t="s">
        <v>132</v>
      </c>
      <c r="D370" t="s">
        <v>132</v>
      </c>
      <c r="F370" t="s">
        <v>174</v>
      </c>
      <c r="H370" t="s">
        <v>1163</v>
      </c>
      <c r="J370" t="s">
        <v>1164</v>
      </c>
      <c r="K370" t="s">
        <v>105</v>
      </c>
      <c r="L370" t="s">
        <v>106</v>
      </c>
      <c r="M370" t="s">
        <v>106</v>
      </c>
      <c r="N370" t="s">
        <v>1207</v>
      </c>
      <c r="O370" t="s">
        <v>777</v>
      </c>
      <c r="P370" t="s">
        <v>136</v>
      </c>
      <c r="Q370" t="s">
        <v>137</v>
      </c>
      <c r="R370" t="s">
        <v>111</v>
      </c>
      <c r="S370" t="s">
        <v>112</v>
      </c>
      <c r="T370" t="s">
        <v>113</v>
      </c>
      <c r="U370" t="s">
        <v>1208</v>
      </c>
      <c r="V370" t="s">
        <v>140</v>
      </c>
      <c r="Y370" t="b">
        <v>0</v>
      </c>
      <c r="Z370" t="b">
        <v>0</v>
      </c>
      <c r="AA370" t="b">
        <v>0</v>
      </c>
      <c r="AB370" t="b">
        <v>0</v>
      </c>
      <c r="AC370" t="b">
        <v>0</v>
      </c>
      <c r="AD370" t="b">
        <v>0</v>
      </c>
      <c r="AE370" t="b">
        <v>0</v>
      </c>
      <c r="AF370" t="b">
        <v>0</v>
      </c>
      <c r="AG370" t="b">
        <v>0</v>
      </c>
      <c r="AH370" t="b">
        <v>0</v>
      </c>
      <c r="AI370" t="s">
        <v>309</v>
      </c>
      <c r="AL370">
        <v>82599</v>
      </c>
      <c r="AM370" t="s">
        <v>188</v>
      </c>
      <c r="AT370" s="9">
        <v>25000</v>
      </c>
      <c r="AU370" s="9"/>
      <c r="AV370" s="9">
        <v>25000</v>
      </c>
      <c r="AW370" s="9"/>
      <c r="AX370" s="9"/>
      <c r="AY370" s="9"/>
      <c r="AZ370" s="9"/>
      <c r="BA370" s="9"/>
      <c r="BB370" s="9">
        <v>750000</v>
      </c>
      <c r="BC370" s="9"/>
      <c r="BD370" s="9"/>
      <c r="BE370" s="9">
        <f>BF370*1000000</f>
        <v>750000</v>
      </c>
      <c r="BF370" s="10">
        <f>VLOOKUP(B370, [1]TERDataset_APR2014!$A$2:$EM$919, 50, FALSE)</f>
        <v>0.75</v>
      </c>
      <c r="BG370" s="9">
        <v>146000</v>
      </c>
      <c r="BH370" s="9"/>
      <c r="BI370" s="9"/>
      <c r="BJ370" s="9">
        <v>198249.99999999997</v>
      </c>
      <c r="BK370" s="9"/>
      <c r="BL370" s="9"/>
      <c r="BM370" s="9">
        <f>VLOOKUP(A370,[2]ProjectDetails!$A$2:$CQ$621,63,FALSE)</f>
        <v>262000</v>
      </c>
      <c r="BN370" s="11">
        <v>37671</v>
      </c>
      <c r="BO370" s="11"/>
      <c r="BP370" s="11"/>
      <c r="BQ370" s="11"/>
      <c r="BR370" s="11">
        <v>38190</v>
      </c>
      <c r="BS370" s="11">
        <v>38190</v>
      </c>
      <c r="BT370" s="11"/>
      <c r="BU370" s="11">
        <v>38190</v>
      </c>
      <c r="BV370" s="11"/>
      <c r="BW370" s="11"/>
      <c r="BX370" s="11"/>
      <c r="BY370" s="11"/>
      <c r="BZ370" s="11"/>
      <c r="CA370" s="11"/>
      <c r="CB370" s="11"/>
      <c r="CC370" s="11">
        <v>38201</v>
      </c>
      <c r="CD370" s="11"/>
      <c r="CE370" s="11"/>
      <c r="CF370" s="11"/>
      <c r="CG370" s="11">
        <v>38219</v>
      </c>
      <c r="CH370" s="11">
        <v>39416</v>
      </c>
      <c r="CI370" s="11">
        <v>39416</v>
      </c>
      <c r="CJ370" s="11"/>
      <c r="CK370" s="11"/>
      <c r="CL370" s="11"/>
      <c r="CM370" s="11"/>
      <c r="CN370" s="11"/>
      <c r="CO370" s="11"/>
      <c r="CP370" s="11"/>
      <c r="CQ370" s="11">
        <v>38219</v>
      </c>
      <c r="CR370" s="11"/>
      <c r="CS370" s="11"/>
      <c r="CT370" s="12">
        <f>VLOOKUP(A370,'[3]compiled projects'!A$1:R$382,11,FALSE)</f>
        <v>1</v>
      </c>
      <c r="CW370" t="s">
        <v>125</v>
      </c>
    </row>
    <row r="371" spans="1:101" x14ac:dyDescent="0.2">
      <c r="A371" s="13">
        <v>2068</v>
      </c>
      <c r="B371" s="8">
        <f>VLOOKUP(A371, [1]TERDataset_APR2014!$A$2:$A$919, 1, FALSE)</f>
        <v>2068</v>
      </c>
      <c r="C371" t="s">
        <v>101</v>
      </c>
      <c r="D371" t="s">
        <v>101</v>
      </c>
      <c r="F371" t="s">
        <v>126</v>
      </c>
      <c r="H371" t="s">
        <v>440</v>
      </c>
      <c r="J371" t="s">
        <v>441</v>
      </c>
      <c r="K371" t="s">
        <v>105</v>
      </c>
      <c r="L371" t="s">
        <v>106</v>
      </c>
      <c r="M371" t="s">
        <v>106</v>
      </c>
      <c r="N371" t="s">
        <v>1209</v>
      </c>
      <c r="O371" t="s">
        <v>777</v>
      </c>
      <c r="P371" t="s">
        <v>136</v>
      </c>
      <c r="Q371" t="s">
        <v>137</v>
      </c>
      <c r="R371" t="s">
        <v>400</v>
      </c>
      <c r="S371" t="s">
        <v>112</v>
      </c>
      <c r="T371" t="s">
        <v>113</v>
      </c>
      <c r="U371" t="s">
        <v>1210</v>
      </c>
      <c r="V371" t="s">
        <v>140</v>
      </c>
      <c r="Y371" t="b">
        <v>0</v>
      </c>
      <c r="Z371" t="b">
        <v>0</v>
      </c>
      <c r="AA371" t="b">
        <v>0</v>
      </c>
      <c r="AB371" t="b">
        <v>0</v>
      </c>
      <c r="AC371" t="b">
        <v>0</v>
      </c>
      <c r="AD371" t="b">
        <v>0</v>
      </c>
      <c r="AE371" t="b">
        <v>0</v>
      </c>
      <c r="AF371" t="b">
        <v>0</v>
      </c>
      <c r="AG371" t="b">
        <v>0</v>
      </c>
      <c r="AH371" t="b">
        <v>0</v>
      </c>
      <c r="AI371" t="s">
        <v>817</v>
      </c>
      <c r="AK371">
        <v>1740</v>
      </c>
      <c r="AM371" t="s">
        <v>124</v>
      </c>
      <c r="AT371" s="9">
        <v>25000</v>
      </c>
      <c r="AU371" s="9"/>
      <c r="AV371" s="9">
        <v>25000</v>
      </c>
      <c r="AW371" s="9"/>
      <c r="AX371" s="9"/>
      <c r="AY371" s="9"/>
      <c r="AZ371" s="9"/>
      <c r="BA371" s="9"/>
      <c r="BB371" s="9">
        <v>975000</v>
      </c>
      <c r="BC371" s="9"/>
      <c r="BD371" s="9"/>
      <c r="BE371" s="9">
        <f>BF371*1000000</f>
        <v>975000</v>
      </c>
      <c r="BF371" s="10">
        <f>VLOOKUP(B371, [1]TERDataset_APR2014!$A$2:$EM$919, 50, FALSE)</f>
        <v>0.97499999999999998</v>
      </c>
      <c r="BG371" s="9">
        <v>90000</v>
      </c>
      <c r="BH371" s="9"/>
      <c r="BI371" s="9"/>
      <c r="BJ371" s="9">
        <v>1120518.0000000002</v>
      </c>
      <c r="BK371" s="9"/>
      <c r="BL371" s="9"/>
      <c r="BM371" s="9">
        <f>VLOOKUP(A371,[2]ProjectDetails!$A$2:$CQ$621,63,FALSE)</f>
        <v>1390000</v>
      </c>
      <c r="BN371" s="11">
        <v>38587</v>
      </c>
      <c r="BO371" s="11"/>
      <c r="BP371" s="11"/>
      <c r="BQ371" s="11"/>
      <c r="BR371" s="11">
        <v>38644</v>
      </c>
      <c r="BS371" s="11">
        <v>38644</v>
      </c>
      <c r="BT371" s="11"/>
      <c r="BU371" s="11">
        <v>38644</v>
      </c>
      <c r="BV371" s="11"/>
      <c r="BW371" s="11"/>
      <c r="BX371" s="11"/>
      <c r="BY371" s="11"/>
      <c r="BZ371" s="11"/>
      <c r="CA371" s="11"/>
      <c r="CB371" s="11"/>
      <c r="CC371" s="11">
        <v>38868</v>
      </c>
      <c r="CD371" s="11"/>
      <c r="CE371" s="11"/>
      <c r="CF371" s="11"/>
      <c r="CG371" s="11">
        <v>39216</v>
      </c>
      <c r="CH371" s="11">
        <v>40786</v>
      </c>
      <c r="CI371" s="11"/>
      <c r="CJ371" s="11"/>
      <c r="CK371" s="11"/>
      <c r="CL371" s="11"/>
      <c r="CM371" s="11"/>
      <c r="CN371" s="11"/>
      <c r="CO371" s="11"/>
      <c r="CP371" s="11"/>
      <c r="CQ371" s="11">
        <v>38868</v>
      </c>
      <c r="CR371" s="11"/>
      <c r="CS371" s="11"/>
      <c r="CU371" s="12">
        <f>VLOOKUP(A371, '[3]compiled projects'!$A$1:$R$382, 14,FALSE)</f>
        <v>1</v>
      </c>
      <c r="CW371" t="s">
        <v>118</v>
      </c>
    </row>
    <row r="372" spans="1:101" x14ac:dyDescent="0.2">
      <c r="A372" s="8">
        <v>2077</v>
      </c>
      <c r="B372" s="8">
        <f>VLOOKUP(A372, [1]TERDataset_APR2014!$A$2:$A$919, 1, FALSE)</f>
        <v>2077</v>
      </c>
      <c r="C372" t="s">
        <v>132</v>
      </c>
      <c r="D372" t="s">
        <v>132</v>
      </c>
      <c r="F372" t="s">
        <v>119</v>
      </c>
      <c r="H372" t="s">
        <v>179</v>
      </c>
      <c r="J372" t="s">
        <v>180</v>
      </c>
      <c r="K372" t="s">
        <v>105</v>
      </c>
      <c r="L372" t="s">
        <v>106</v>
      </c>
      <c r="M372" t="s">
        <v>106</v>
      </c>
      <c r="N372" t="s">
        <v>1211</v>
      </c>
      <c r="O372" t="s">
        <v>777</v>
      </c>
      <c r="P372" t="s">
        <v>136</v>
      </c>
      <c r="Q372" t="s">
        <v>137</v>
      </c>
      <c r="R372" t="s">
        <v>111</v>
      </c>
      <c r="S372" t="s">
        <v>112</v>
      </c>
      <c r="T372" t="s">
        <v>113</v>
      </c>
      <c r="U372" t="s">
        <v>1212</v>
      </c>
      <c r="V372" t="s">
        <v>140</v>
      </c>
      <c r="Y372" t="b">
        <v>0</v>
      </c>
      <c r="Z372" t="b">
        <v>0</v>
      </c>
      <c r="AA372" t="b">
        <v>0</v>
      </c>
      <c r="AB372" t="b">
        <v>0</v>
      </c>
      <c r="AC372" t="b">
        <v>0</v>
      </c>
      <c r="AD372" t="b">
        <v>0</v>
      </c>
      <c r="AE372" t="b">
        <v>0</v>
      </c>
      <c r="AF372" t="b">
        <v>0</v>
      </c>
      <c r="AG372" t="b">
        <v>0</v>
      </c>
      <c r="AH372" t="b">
        <v>0</v>
      </c>
      <c r="AI372" t="s">
        <v>309</v>
      </c>
      <c r="AL372">
        <v>83007</v>
      </c>
      <c r="AM372" t="s">
        <v>124</v>
      </c>
      <c r="AT372" s="9">
        <v>25000</v>
      </c>
      <c r="AU372" s="9"/>
      <c r="AV372" s="9">
        <v>25000</v>
      </c>
      <c r="AW372" s="9"/>
      <c r="AX372" s="9"/>
      <c r="AY372" s="9"/>
      <c r="AZ372" s="9"/>
      <c r="BA372" s="9"/>
      <c r="BB372" s="9">
        <v>975000</v>
      </c>
      <c r="BC372" s="9"/>
      <c r="BD372" s="9"/>
      <c r="BE372" s="9">
        <f>BF372*1000000</f>
        <v>975000</v>
      </c>
      <c r="BF372" s="10">
        <f>VLOOKUP(B372, [1]TERDataset_APR2014!$A$2:$EM$919, 50, FALSE)</f>
        <v>0.97499999999999998</v>
      </c>
      <c r="BG372" s="9">
        <v>146000</v>
      </c>
      <c r="BH372" s="9"/>
      <c r="BI372" s="9"/>
      <c r="BJ372" s="9">
        <v>3492924</v>
      </c>
      <c r="BK372" s="9"/>
      <c r="BL372" s="9"/>
      <c r="BM372" s="9">
        <f>VLOOKUP(A372,[2]ProjectDetails!$A$2:$CQ$621,63,FALSE)</f>
        <v>2300000</v>
      </c>
      <c r="BN372" s="11"/>
      <c r="BO372" s="11"/>
      <c r="BP372" s="11"/>
      <c r="BQ372" s="11"/>
      <c r="BR372" s="11">
        <v>38180</v>
      </c>
      <c r="BS372" s="11">
        <v>38180</v>
      </c>
      <c r="BT372" s="11"/>
      <c r="BU372" s="11">
        <v>38180</v>
      </c>
      <c r="BV372" s="11"/>
      <c r="BW372" s="11"/>
      <c r="BX372" s="11"/>
      <c r="BY372" s="11"/>
      <c r="BZ372" s="11"/>
      <c r="CA372" s="11"/>
      <c r="CB372" s="11"/>
      <c r="CC372" s="11">
        <v>38443</v>
      </c>
      <c r="CD372" s="11"/>
      <c r="CE372" s="11"/>
      <c r="CF372" s="11"/>
      <c r="CG372" s="11">
        <v>38453</v>
      </c>
      <c r="CH372" s="11"/>
      <c r="CI372" s="11">
        <v>39813</v>
      </c>
      <c r="CJ372" s="11"/>
      <c r="CK372" s="11"/>
      <c r="CL372" s="11"/>
      <c r="CM372" s="11"/>
      <c r="CN372" s="11"/>
      <c r="CO372" s="11"/>
      <c r="CP372" s="11"/>
      <c r="CQ372" s="11"/>
      <c r="CR372" s="11"/>
      <c r="CS372" s="11"/>
      <c r="CU372" s="12">
        <f>VLOOKUP(A372, '[3]compiled projects'!$A$1:$R$382, 14,FALSE)</f>
        <v>1</v>
      </c>
      <c r="CW372" t="s">
        <v>118</v>
      </c>
    </row>
    <row r="373" spans="1:101" x14ac:dyDescent="0.2">
      <c r="A373" s="13">
        <v>2078</v>
      </c>
      <c r="B373" s="8">
        <f>VLOOKUP(A373, [1]TERDataset_APR2014!$A$2:$A$919, 1, FALSE)</f>
        <v>2078</v>
      </c>
      <c r="C373" t="s">
        <v>132</v>
      </c>
      <c r="D373" t="s">
        <v>132</v>
      </c>
      <c r="F373" t="s">
        <v>126</v>
      </c>
      <c r="H373" t="s">
        <v>243</v>
      </c>
      <c r="J373" t="s">
        <v>244</v>
      </c>
      <c r="K373" t="s">
        <v>105</v>
      </c>
      <c r="L373" t="s">
        <v>106</v>
      </c>
      <c r="M373" t="s">
        <v>106</v>
      </c>
      <c r="N373" t="s">
        <v>1213</v>
      </c>
      <c r="O373" t="s">
        <v>777</v>
      </c>
      <c r="P373" t="s">
        <v>109</v>
      </c>
      <c r="Q373" t="s">
        <v>110</v>
      </c>
      <c r="R373" t="s">
        <v>111</v>
      </c>
      <c r="S373" t="s">
        <v>112</v>
      </c>
      <c r="T373" t="s">
        <v>113</v>
      </c>
      <c r="U373" t="s">
        <v>747</v>
      </c>
      <c r="V373" t="s">
        <v>115</v>
      </c>
      <c r="Y373" t="b">
        <v>0</v>
      </c>
      <c r="Z373" t="b">
        <v>0</v>
      </c>
      <c r="AA373" t="b">
        <v>0</v>
      </c>
      <c r="AB373" t="b">
        <v>0</v>
      </c>
      <c r="AC373" t="b">
        <v>0</v>
      </c>
      <c r="AD373" t="b">
        <v>0</v>
      </c>
      <c r="AE373" t="b">
        <v>0</v>
      </c>
      <c r="AF373" t="b">
        <v>0</v>
      </c>
      <c r="AG373" t="b">
        <v>0</v>
      </c>
      <c r="AH373" t="b">
        <v>0</v>
      </c>
      <c r="AI373" t="s">
        <v>309</v>
      </c>
      <c r="AL373">
        <v>65988</v>
      </c>
      <c r="AM373" t="s">
        <v>586</v>
      </c>
      <c r="AT373" s="9">
        <v>0</v>
      </c>
      <c r="AU373" s="9"/>
      <c r="AV373" s="9"/>
      <c r="AW373" s="9"/>
      <c r="AX373" s="9"/>
      <c r="AY373" s="9"/>
      <c r="AZ373" s="9"/>
      <c r="BA373" s="9"/>
      <c r="BB373" s="9">
        <v>2210000</v>
      </c>
      <c r="BC373" s="9"/>
      <c r="BD373" s="9">
        <v>2210000</v>
      </c>
      <c r="BE373" s="9">
        <f>BC373+BD373</f>
        <v>2210000</v>
      </c>
      <c r="BF373" s="10">
        <f>VLOOKUP(B373, [1]TERDataset_APR2014!$A$2:$EM$919, 50, FALSE)</f>
        <v>2.21</v>
      </c>
      <c r="BG373" s="9"/>
      <c r="BH373" s="9"/>
      <c r="BI373" s="9"/>
      <c r="BJ373" s="9">
        <v>15230000</v>
      </c>
      <c r="BK373" s="9"/>
      <c r="BL373" s="9">
        <v>0</v>
      </c>
      <c r="BM373" s="9">
        <f>VLOOKUP(A373,[2]ProjectDetails!$A$2:$CQ$621,63,FALSE)</f>
        <v>19500000</v>
      </c>
      <c r="BN373" s="11">
        <v>37732</v>
      </c>
      <c r="BO373" s="11"/>
      <c r="BP373" s="11"/>
      <c r="BQ373" s="11">
        <v>37743</v>
      </c>
      <c r="BR373" s="11">
        <v>37743</v>
      </c>
      <c r="BS373" s="11"/>
      <c r="BT373" s="11">
        <v>37743</v>
      </c>
      <c r="BU373" s="11">
        <v>37743</v>
      </c>
      <c r="BV373" s="11"/>
      <c r="BW373" s="11"/>
      <c r="BX373" s="11"/>
      <c r="BY373" s="11"/>
      <c r="BZ373" s="11"/>
      <c r="CA373" s="11"/>
      <c r="CB373" s="11"/>
      <c r="CC373" s="11">
        <v>38015</v>
      </c>
      <c r="CD373" s="11"/>
      <c r="CE373" s="11"/>
      <c r="CF373" s="11"/>
      <c r="CG373" s="11"/>
      <c r="CH373" s="11"/>
      <c r="CI373" s="11">
        <v>40359</v>
      </c>
      <c r="CJ373" s="11"/>
      <c r="CK373" s="11"/>
      <c r="CL373" s="11"/>
      <c r="CM373" s="11"/>
      <c r="CN373" s="11"/>
      <c r="CO373" s="11"/>
      <c r="CP373" s="11"/>
      <c r="CQ373" s="11">
        <v>37371</v>
      </c>
      <c r="CR373" s="11"/>
      <c r="CS373" s="11"/>
      <c r="CT373" s="12">
        <f>VLOOKUP(A373,'[3]compiled projects'!A$1:R$382,11,FALSE)</f>
        <v>1</v>
      </c>
      <c r="CW373" t="s">
        <v>125</v>
      </c>
    </row>
    <row r="374" spans="1:101" x14ac:dyDescent="0.2">
      <c r="A374" s="8">
        <v>2092</v>
      </c>
      <c r="B374" s="8">
        <f>VLOOKUP(A374, [1]TERDataset_APR2014!$A$2:$A$919, 1, FALSE)</f>
        <v>2092</v>
      </c>
      <c r="C374" t="s">
        <v>161</v>
      </c>
      <c r="D374" t="s">
        <v>161</v>
      </c>
      <c r="F374" t="s">
        <v>162</v>
      </c>
      <c r="G374" t="s">
        <v>807</v>
      </c>
      <c r="H374" t="s">
        <v>164</v>
      </c>
      <c r="I374" t="s">
        <v>1214</v>
      </c>
      <c r="J374" t="s">
        <v>1215</v>
      </c>
      <c r="K374" t="s">
        <v>105</v>
      </c>
      <c r="L374" t="s">
        <v>106</v>
      </c>
      <c r="M374" t="s">
        <v>106</v>
      </c>
      <c r="N374" t="s">
        <v>1216</v>
      </c>
      <c r="O374" t="s">
        <v>777</v>
      </c>
      <c r="P374" t="s">
        <v>136</v>
      </c>
      <c r="Q374" t="s">
        <v>137</v>
      </c>
      <c r="R374" t="s">
        <v>111</v>
      </c>
      <c r="S374" t="s">
        <v>112</v>
      </c>
      <c r="T374" t="s">
        <v>113</v>
      </c>
      <c r="U374" t="s">
        <v>1217</v>
      </c>
      <c r="V374" t="s">
        <v>140</v>
      </c>
      <c r="Y374" t="b">
        <v>0</v>
      </c>
      <c r="Z374" t="b">
        <v>0</v>
      </c>
      <c r="AA374" t="b">
        <v>0</v>
      </c>
      <c r="AB374" t="b">
        <v>0</v>
      </c>
      <c r="AC374" t="b">
        <v>0</v>
      </c>
      <c r="AD374" t="b">
        <v>0</v>
      </c>
      <c r="AE374" t="b">
        <v>0</v>
      </c>
      <c r="AF374" t="b">
        <v>0</v>
      </c>
      <c r="AG374" t="b">
        <v>0</v>
      </c>
      <c r="AH374" t="b">
        <v>0</v>
      </c>
      <c r="AI374" t="s">
        <v>817</v>
      </c>
      <c r="AM374" t="s">
        <v>131</v>
      </c>
      <c r="AT374" s="9">
        <v>25000</v>
      </c>
      <c r="AU374" s="9"/>
      <c r="AV374" s="9">
        <v>25000</v>
      </c>
      <c r="AW374" s="9"/>
      <c r="AX374" s="9"/>
      <c r="AY374" s="9"/>
      <c r="AZ374" s="9"/>
      <c r="BA374" s="9"/>
      <c r="BB374" s="9">
        <v>975000</v>
      </c>
      <c r="BC374" s="9"/>
      <c r="BD374" s="9"/>
      <c r="BE374" s="9">
        <f>BF374*1000000</f>
        <v>975000</v>
      </c>
      <c r="BF374" s="10">
        <f>VLOOKUP(B374, [1]TERDataset_APR2014!$A$2:$EM$919, 50, FALSE)</f>
        <v>0.97499999999999998</v>
      </c>
      <c r="BG374" s="9">
        <v>90000</v>
      </c>
      <c r="BH374" s="9"/>
      <c r="BI374" s="9"/>
      <c r="BJ374" s="9">
        <v>1000000</v>
      </c>
      <c r="BK374" s="9"/>
      <c r="BL374" s="9"/>
      <c r="BM374" s="9">
        <f>VLOOKUP(A374, [4]TERDataset_APR2014!$A$11:$EM$893,55,FALSE)*1000000</f>
        <v>1089000</v>
      </c>
      <c r="BN374" s="11">
        <v>38572</v>
      </c>
      <c r="BO374" s="11"/>
      <c r="BP374" s="11"/>
      <c r="BQ374" s="11"/>
      <c r="BR374" s="11">
        <v>38615</v>
      </c>
      <c r="BS374" s="11">
        <v>38615</v>
      </c>
      <c r="BT374" s="11"/>
      <c r="BU374" s="11">
        <v>38615</v>
      </c>
      <c r="BV374" s="11"/>
      <c r="BW374" s="11"/>
      <c r="BX374" s="11"/>
      <c r="BY374" s="11"/>
      <c r="BZ374" s="11"/>
      <c r="CA374" s="11"/>
      <c r="CB374" s="11"/>
      <c r="CC374" s="11">
        <v>38854</v>
      </c>
      <c r="CD374" s="11"/>
      <c r="CE374" s="11"/>
      <c r="CF374" s="11"/>
      <c r="CG374" s="11">
        <v>38777</v>
      </c>
      <c r="CH374" s="11">
        <v>40513</v>
      </c>
      <c r="CI374" s="11">
        <v>40330</v>
      </c>
      <c r="CJ374" s="11"/>
      <c r="CK374" s="11"/>
      <c r="CL374" s="11">
        <v>40908</v>
      </c>
      <c r="CM374" s="11"/>
      <c r="CN374" s="11"/>
      <c r="CO374" s="11"/>
      <c r="CP374" s="11"/>
      <c r="CQ374" s="11">
        <v>38838</v>
      </c>
      <c r="CR374" s="11">
        <v>40178</v>
      </c>
      <c r="CS374" s="11"/>
      <c r="CU374" s="12">
        <v>1</v>
      </c>
      <c r="CW374" t="s">
        <v>118</v>
      </c>
    </row>
    <row r="375" spans="1:101" x14ac:dyDescent="0.2">
      <c r="A375" s="8">
        <v>2099</v>
      </c>
      <c r="B375" s="8">
        <f>VLOOKUP(A375, [1]TERDataset_APR2014!$A$2:$A$919, 1, FALSE)</f>
        <v>2099</v>
      </c>
      <c r="C375" t="s">
        <v>132</v>
      </c>
      <c r="D375" t="s">
        <v>132</v>
      </c>
      <c r="F375" t="s">
        <v>126</v>
      </c>
      <c r="H375" t="s">
        <v>169</v>
      </c>
      <c r="I375" t="s">
        <v>1218</v>
      </c>
      <c r="J375" t="s">
        <v>1219</v>
      </c>
      <c r="K375" t="s">
        <v>105</v>
      </c>
      <c r="L375" t="s">
        <v>106</v>
      </c>
      <c r="M375" t="s">
        <v>106</v>
      </c>
      <c r="N375" t="s">
        <v>1220</v>
      </c>
      <c r="O375" t="s">
        <v>777</v>
      </c>
      <c r="P375" t="s">
        <v>109</v>
      </c>
      <c r="Q375" t="s">
        <v>110</v>
      </c>
      <c r="R375" t="s">
        <v>111</v>
      </c>
      <c r="S375" t="s">
        <v>112</v>
      </c>
      <c r="T375" t="s">
        <v>113</v>
      </c>
      <c r="U375" t="s">
        <v>1221</v>
      </c>
      <c r="V375" t="s">
        <v>140</v>
      </c>
      <c r="Y375" t="b">
        <v>0</v>
      </c>
      <c r="Z375" t="b">
        <v>0</v>
      </c>
      <c r="AA375" t="b">
        <v>0</v>
      </c>
      <c r="AB375" t="b">
        <v>0</v>
      </c>
      <c r="AC375" t="b">
        <v>0</v>
      </c>
      <c r="AD375" t="b">
        <v>0</v>
      </c>
      <c r="AE375" t="b">
        <v>0</v>
      </c>
      <c r="AF375" t="b">
        <v>0</v>
      </c>
      <c r="AG375" t="b">
        <v>0</v>
      </c>
      <c r="AH375" t="b">
        <v>0</v>
      </c>
      <c r="AI375" t="s">
        <v>837</v>
      </c>
      <c r="AL375">
        <v>85488</v>
      </c>
      <c r="AM375" t="s">
        <v>1222</v>
      </c>
      <c r="AT375" s="9">
        <v>400000</v>
      </c>
      <c r="AU375" s="9"/>
      <c r="AV375" s="9"/>
      <c r="AW375" s="9">
        <v>400000</v>
      </c>
      <c r="AX375" s="9"/>
      <c r="AY375" s="9"/>
      <c r="AZ375" s="9"/>
      <c r="BA375" s="9"/>
      <c r="BB375" s="9">
        <v>12000000</v>
      </c>
      <c r="BC375" s="9"/>
      <c r="BD375" s="9">
        <v>12000000</v>
      </c>
      <c r="BE375" s="9">
        <f t="shared" ref="BE375:BE382" si="23">BC375+BD375</f>
        <v>12000000</v>
      </c>
      <c r="BF375" s="10">
        <f>VLOOKUP(B375, [1]TERDataset_APR2014!$A$2:$EM$919, 50, FALSE)</f>
        <v>12</v>
      </c>
      <c r="BG375" s="9">
        <v>1116000</v>
      </c>
      <c r="BH375" s="9"/>
      <c r="BI375" s="9"/>
      <c r="BJ375" s="9">
        <v>21000000</v>
      </c>
      <c r="BK375" s="9"/>
      <c r="BL375" s="9">
        <v>22360000</v>
      </c>
      <c r="BM375" s="9">
        <f>VLOOKUP(A375,[2]ProjectDetails!$A$2:$CQ$621,63,FALSE)</f>
        <v>22360000</v>
      </c>
      <c r="BN375" s="11">
        <v>37757</v>
      </c>
      <c r="BO375" s="11"/>
      <c r="BP375" s="11">
        <v>38504</v>
      </c>
      <c r="BQ375" s="11">
        <v>38511</v>
      </c>
      <c r="BR375" s="11">
        <v>38511</v>
      </c>
      <c r="BS375" s="11"/>
      <c r="BT375" s="11"/>
      <c r="BU375" s="11">
        <v>0</v>
      </c>
      <c r="BV375" s="11"/>
      <c r="BW375" s="11"/>
      <c r="BX375" s="11"/>
      <c r="BY375" s="11"/>
      <c r="BZ375" s="11"/>
      <c r="CA375" s="11"/>
      <c r="CB375" s="11"/>
      <c r="CC375" s="11">
        <v>38881</v>
      </c>
      <c r="CD375" s="11"/>
      <c r="CE375" s="11"/>
      <c r="CF375" s="11"/>
      <c r="CG375" s="11">
        <v>39043</v>
      </c>
      <c r="CH375" s="11">
        <v>41122</v>
      </c>
      <c r="CI375" s="11">
        <v>41258</v>
      </c>
      <c r="CJ375" s="11"/>
      <c r="CK375" s="11"/>
      <c r="CL375" s="11"/>
      <c r="CM375" s="11"/>
      <c r="CN375" s="11"/>
      <c r="CO375" s="11"/>
      <c r="CP375" s="11"/>
      <c r="CQ375" s="11"/>
      <c r="CR375" s="11">
        <v>40543</v>
      </c>
      <c r="CS375" s="11"/>
      <c r="CU375" s="12">
        <f>VLOOKUP(A375, '[3]compiled projects'!$A$1:$R$382, 14,FALSE)</f>
        <v>1</v>
      </c>
      <c r="CV375" s="12">
        <v>1</v>
      </c>
      <c r="CW375" t="s">
        <v>118</v>
      </c>
    </row>
    <row r="376" spans="1:101" x14ac:dyDescent="0.2">
      <c r="A376" s="8">
        <v>2100</v>
      </c>
      <c r="B376" s="8" t="e">
        <f>VLOOKUP(A376, [1]TERDataset_APR2014!$A$2:$A$919, 1, FALSE)</f>
        <v>#N/A</v>
      </c>
      <c r="C376" t="s">
        <v>132</v>
      </c>
      <c r="D376" t="s">
        <v>132</v>
      </c>
      <c r="F376" t="s">
        <v>102</v>
      </c>
      <c r="H376" t="s">
        <v>412</v>
      </c>
      <c r="J376" t="s">
        <v>413</v>
      </c>
      <c r="K376" t="s">
        <v>105</v>
      </c>
      <c r="L376" t="s">
        <v>106</v>
      </c>
      <c r="M376" t="s">
        <v>106</v>
      </c>
      <c r="N376" t="s">
        <v>1223</v>
      </c>
      <c r="O376" t="s">
        <v>777</v>
      </c>
      <c r="P376" t="s">
        <v>109</v>
      </c>
      <c r="Q376" t="s">
        <v>110</v>
      </c>
      <c r="R376" t="s">
        <v>400</v>
      </c>
      <c r="S376" t="s">
        <v>112</v>
      </c>
      <c r="T376" t="s">
        <v>113</v>
      </c>
      <c r="U376" t="s">
        <v>1224</v>
      </c>
      <c r="V376" t="s">
        <v>115</v>
      </c>
      <c r="Y376" t="b">
        <v>0</v>
      </c>
      <c r="Z376" t="b">
        <v>0</v>
      </c>
      <c r="AA376" t="b">
        <v>0</v>
      </c>
      <c r="AB376" t="b">
        <v>0</v>
      </c>
      <c r="AC376" t="b">
        <v>0</v>
      </c>
      <c r="AD376" t="b">
        <v>0</v>
      </c>
      <c r="AE376" t="b">
        <v>0</v>
      </c>
      <c r="AF376" t="b">
        <v>0</v>
      </c>
      <c r="AG376" t="b">
        <v>0</v>
      </c>
      <c r="AH376" t="b">
        <v>1</v>
      </c>
      <c r="AI376" t="s">
        <v>987</v>
      </c>
      <c r="AJ376">
        <v>239109</v>
      </c>
      <c r="AL376">
        <v>83813</v>
      </c>
      <c r="AM376" t="s">
        <v>124</v>
      </c>
      <c r="AT376" s="9">
        <v>280000</v>
      </c>
      <c r="AU376" s="9"/>
      <c r="AV376" s="9"/>
      <c r="AW376" s="9">
        <v>280000</v>
      </c>
      <c r="AX376" s="9"/>
      <c r="AY376" s="9"/>
      <c r="AZ376" s="9"/>
      <c r="BA376" s="9"/>
      <c r="BB376" s="9">
        <v>7000000</v>
      </c>
      <c r="BC376" s="9"/>
      <c r="BD376" s="9">
        <v>7000000</v>
      </c>
      <c r="BE376" s="9">
        <f t="shared" si="23"/>
        <v>7000000</v>
      </c>
      <c r="BF376" s="10" t="e">
        <f>VLOOKUP(B376, [1]TERDataset_APR2014!$A$2:$EM$919, 50, FALSE)</f>
        <v>#N/A</v>
      </c>
      <c r="BG376" s="9">
        <v>655200</v>
      </c>
      <c r="BH376" s="9"/>
      <c r="BI376" s="9">
        <v>651359</v>
      </c>
      <c r="BJ376" s="9">
        <v>48600000</v>
      </c>
      <c r="BK376" s="9"/>
      <c r="BL376" s="9">
        <v>48600000</v>
      </c>
      <c r="BM376" s="9">
        <f>VLOOKUP(A376,[2]ProjectDetails!$A$2:$CQ$621,63,FALSE)</f>
        <v>48600000</v>
      </c>
      <c r="BN376" s="11">
        <v>37757</v>
      </c>
      <c r="BO376" s="11"/>
      <c r="BP376" s="11">
        <v>38880</v>
      </c>
      <c r="BQ376" s="11">
        <v>38930</v>
      </c>
      <c r="BR376" s="11">
        <v>38930</v>
      </c>
      <c r="BS376" s="11"/>
      <c r="BT376" s="11">
        <v>39819</v>
      </c>
      <c r="BU376" s="11">
        <v>39819</v>
      </c>
      <c r="BV376" s="11"/>
      <c r="BW376" s="11"/>
      <c r="BX376" s="11"/>
      <c r="BY376" s="11"/>
      <c r="BZ376" s="11"/>
      <c r="CA376" s="11"/>
      <c r="CB376" s="11"/>
      <c r="CC376" s="11"/>
      <c r="CD376" s="11">
        <v>39963</v>
      </c>
      <c r="CE376" s="11"/>
      <c r="CF376" s="11">
        <v>39869</v>
      </c>
      <c r="CG376" s="11">
        <v>40081</v>
      </c>
      <c r="CH376" s="11">
        <v>41670</v>
      </c>
      <c r="CI376" s="11"/>
      <c r="CJ376" s="11"/>
      <c r="CK376" s="11"/>
      <c r="CL376" s="11"/>
      <c r="CM376" s="11"/>
      <c r="CN376" s="11"/>
      <c r="CO376" s="11"/>
      <c r="CP376" s="11"/>
      <c r="CQ376" s="11"/>
      <c r="CR376" s="11">
        <v>41274</v>
      </c>
      <c r="CS376" s="11">
        <v>40959</v>
      </c>
      <c r="CT376" s="12">
        <f>VLOOKUP(A376,'[3]compiled projects'!A$1:R$382,11,FALSE)</f>
        <v>1</v>
      </c>
      <c r="CW376" t="s">
        <v>125</v>
      </c>
    </row>
    <row r="377" spans="1:101" x14ac:dyDescent="0.2">
      <c r="A377" s="8">
        <v>2102</v>
      </c>
      <c r="B377" s="8" t="e">
        <f>VLOOKUP(A377, [1]TERDataset_APR2014!$A$2:$A$919, 1, FALSE)</f>
        <v>#N/A</v>
      </c>
      <c r="C377" t="s">
        <v>132</v>
      </c>
      <c r="D377" t="s">
        <v>132</v>
      </c>
      <c r="F377" t="s">
        <v>126</v>
      </c>
      <c r="H377" t="s">
        <v>342</v>
      </c>
      <c r="J377" t="s">
        <v>125</v>
      </c>
      <c r="K377" t="s">
        <v>105</v>
      </c>
      <c r="L377" t="s">
        <v>106</v>
      </c>
      <c r="M377" t="s">
        <v>106</v>
      </c>
      <c r="N377" t="s">
        <v>1225</v>
      </c>
      <c r="O377" t="s">
        <v>777</v>
      </c>
      <c r="P377" t="s">
        <v>109</v>
      </c>
      <c r="Q377" t="s">
        <v>110</v>
      </c>
      <c r="R377" t="s">
        <v>400</v>
      </c>
      <c r="S377" t="s">
        <v>112</v>
      </c>
      <c r="T377" t="s">
        <v>113</v>
      </c>
      <c r="U377" t="s">
        <v>1226</v>
      </c>
      <c r="V377" t="s">
        <v>115</v>
      </c>
      <c r="Y377" t="b">
        <v>0</v>
      </c>
      <c r="Z377" t="b">
        <v>0</v>
      </c>
      <c r="AA377" t="b">
        <v>0</v>
      </c>
      <c r="AB377" t="b">
        <v>0</v>
      </c>
      <c r="AC377" t="b">
        <v>0</v>
      </c>
      <c r="AD377" t="b">
        <v>0</v>
      </c>
      <c r="AE377" t="b">
        <v>0</v>
      </c>
      <c r="AF377" t="b">
        <v>0</v>
      </c>
      <c r="AG377" t="b">
        <v>0</v>
      </c>
      <c r="AH377" t="b">
        <v>0</v>
      </c>
      <c r="AI377" t="s">
        <v>806</v>
      </c>
      <c r="AL377">
        <v>83045</v>
      </c>
      <c r="AM377" t="s">
        <v>1227</v>
      </c>
      <c r="AT377" s="9">
        <v>275000</v>
      </c>
      <c r="AU377" s="9"/>
      <c r="AV377" s="9"/>
      <c r="AW377" s="9">
        <v>275000</v>
      </c>
      <c r="AX377" s="9"/>
      <c r="AY377" s="9"/>
      <c r="AZ377" s="9"/>
      <c r="BA377" s="9"/>
      <c r="BB377" s="9">
        <v>6000000</v>
      </c>
      <c r="BC377" s="9"/>
      <c r="BD377" s="9">
        <v>6000000</v>
      </c>
      <c r="BE377" s="9">
        <f t="shared" si="23"/>
        <v>6000000</v>
      </c>
      <c r="BF377" s="10" t="e">
        <f>VLOOKUP(B377, [1]TERDataset_APR2014!$A$2:$EM$919, 50, FALSE)</f>
        <v>#N/A</v>
      </c>
      <c r="BG377" s="9">
        <v>565000</v>
      </c>
      <c r="BH377" s="9"/>
      <c r="BI377" s="9"/>
      <c r="BJ377" s="9">
        <v>44000000</v>
      </c>
      <c r="BK377" s="9"/>
      <c r="BL377" s="9">
        <v>12100000</v>
      </c>
      <c r="BM377" s="9">
        <f>VLOOKUP(A377,[2]ProjectDetails!$A$2:$CQ$621,63,FALSE)</f>
        <v>12100000</v>
      </c>
      <c r="BN377" s="11">
        <v>37757</v>
      </c>
      <c r="BO377" s="11"/>
      <c r="BP377" s="11">
        <v>38504</v>
      </c>
      <c r="BQ377" s="11">
        <v>38511</v>
      </c>
      <c r="BR377" s="11">
        <v>38511</v>
      </c>
      <c r="BS377" s="11"/>
      <c r="BT377" s="11">
        <v>38854</v>
      </c>
      <c r="BU377" s="11">
        <v>38854</v>
      </c>
      <c r="BV377" s="11"/>
      <c r="BW377" s="11"/>
      <c r="BX377" s="11"/>
      <c r="BY377" s="11"/>
      <c r="BZ377" s="11"/>
      <c r="CA377" s="11"/>
      <c r="CB377" s="11"/>
      <c r="CC377" s="11">
        <v>38883</v>
      </c>
      <c r="CD377" s="11"/>
      <c r="CE377" s="11"/>
      <c r="CF377" s="11"/>
      <c r="CG377" s="11">
        <v>39100</v>
      </c>
      <c r="CH377" s="11">
        <v>41453</v>
      </c>
      <c r="CI377" s="11"/>
      <c r="CJ377" s="11"/>
      <c r="CK377" s="11"/>
      <c r="CL377" s="11"/>
      <c r="CM377" s="11"/>
      <c r="CN377" s="11"/>
      <c r="CO377" s="11"/>
      <c r="CP377" s="11"/>
      <c r="CQ377" s="11"/>
      <c r="CR377" s="11">
        <v>40908</v>
      </c>
      <c r="CS377" s="11">
        <v>40815</v>
      </c>
      <c r="CU377" s="12">
        <f>VLOOKUP(A377, '[3]compiled projects'!$A$1:$R$382, 14,FALSE)</f>
        <v>1</v>
      </c>
      <c r="CW377" t="s">
        <v>118</v>
      </c>
    </row>
    <row r="378" spans="1:101" x14ac:dyDescent="0.2">
      <c r="A378" s="8">
        <v>2104</v>
      </c>
      <c r="B378" s="8">
        <f>VLOOKUP(A378, [1]TERDataset_APR2014!$A$2:$A$919, 1, FALSE)</f>
        <v>2104</v>
      </c>
      <c r="C378" t="s">
        <v>101</v>
      </c>
      <c r="D378" t="s">
        <v>101</v>
      </c>
      <c r="F378" t="s">
        <v>174</v>
      </c>
      <c r="H378" t="s">
        <v>552</v>
      </c>
      <c r="J378" t="s">
        <v>553</v>
      </c>
      <c r="K378" t="s">
        <v>105</v>
      </c>
      <c r="L378" t="s">
        <v>106</v>
      </c>
      <c r="M378" t="s">
        <v>106</v>
      </c>
      <c r="N378" t="s">
        <v>1228</v>
      </c>
      <c r="O378" t="s">
        <v>777</v>
      </c>
      <c r="P378" t="s">
        <v>109</v>
      </c>
      <c r="Q378" t="s">
        <v>110</v>
      </c>
      <c r="R378" t="s">
        <v>111</v>
      </c>
      <c r="S378" t="s">
        <v>112</v>
      </c>
      <c r="T378" t="s">
        <v>113</v>
      </c>
      <c r="U378" t="s">
        <v>1229</v>
      </c>
      <c r="V378" t="s">
        <v>115</v>
      </c>
      <c r="Y378" t="b">
        <v>0</v>
      </c>
      <c r="Z378" t="b">
        <v>0</v>
      </c>
      <c r="AA378" t="b">
        <v>0</v>
      </c>
      <c r="AB378" t="b">
        <v>0</v>
      </c>
      <c r="AC378" t="b">
        <v>0</v>
      </c>
      <c r="AD378" t="b">
        <v>0</v>
      </c>
      <c r="AE378" t="b">
        <v>0</v>
      </c>
      <c r="AF378" t="b">
        <v>0</v>
      </c>
      <c r="AG378" t="b">
        <v>0</v>
      </c>
      <c r="AH378" t="b">
        <v>1</v>
      </c>
      <c r="AI378" t="s">
        <v>806</v>
      </c>
      <c r="AK378">
        <v>2894</v>
      </c>
      <c r="AM378" t="s">
        <v>131</v>
      </c>
      <c r="AT378" s="9">
        <v>219400</v>
      </c>
      <c r="AU378" s="9"/>
      <c r="AV378" s="9">
        <v>23000</v>
      </c>
      <c r="AW378" s="9">
        <v>196400</v>
      </c>
      <c r="AX378" s="9"/>
      <c r="AY378" s="9"/>
      <c r="AZ378" s="9"/>
      <c r="BA378" s="9"/>
      <c r="BB378" s="9">
        <v>2191500</v>
      </c>
      <c r="BC378" s="9"/>
      <c r="BD378" s="9">
        <v>2191500</v>
      </c>
      <c r="BE378" s="9">
        <f t="shared" si="23"/>
        <v>2191500</v>
      </c>
      <c r="BF378" s="10">
        <f>VLOOKUP(B378, [1]TERDataset_APR2014!$A$2:$EM$919, 50, FALSE)</f>
        <v>2.1915</v>
      </c>
      <c r="BG378" s="9">
        <v>216981</v>
      </c>
      <c r="BH378" s="9"/>
      <c r="BI378" s="9"/>
      <c r="BJ378" s="9">
        <v>9094000</v>
      </c>
      <c r="BK378" s="9"/>
      <c r="BL378" s="9">
        <v>9094000</v>
      </c>
      <c r="BM378" s="9">
        <f>VLOOKUP(A378,[2]ProjectDetails!$A$2:$CQ$621,63,FALSE)</f>
        <v>9094000</v>
      </c>
      <c r="BN378" s="11">
        <v>37392</v>
      </c>
      <c r="BO378" s="11"/>
      <c r="BP378" s="11">
        <v>38534</v>
      </c>
      <c r="BQ378" s="11">
        <v>38608</v>
      </c>
      <c r="BR378" s="11">
        <v>38608</v>
      </c>
      <c r="BS378" s="11"/>
      <c r="BT378" s="11">
        <v>38694</v>
      </c>
      <c r="BU378" s="11">
        <v>38694</v>
      </c>
      <c r="BV378" s="11"/>
      <c r="BW378" s="11"/>
      <c r="BX378" s="11"/>
      <c r="BY378" s="11"/>
      <c r="BZ378" s="11"/>
      <c r="CA378" s="11"/>
      <c r="CB378" s="11"/>
      <c r="CC378" s="11">
        <v>38824</v>
      </c>
      <c r="CD378" s="11"/>
      <c r="CE378" s="11"/>
      <c r="CF378" s="11"/>
      <c r="CG378" s="11">
        <v>38824</v>
      </c>
      <c r="CH378" s="11">
        <v>40908</v>
      </c>
      <c r="CI378" s="11">
        <v>40908</v>
      </c>
      <c r="CJ378" s="11"/>
      <c r="CK378" s="11"/>
      <c r="CL378" s="11">
        <v>41274</v>
      </c>
      <c r="CM378" s="11"/>
      <c r="CN378" s="11"/>
      <c r="CO378" s="11"/>
      <c r="CP378" s="11"/>
      <c r="CQ378" s="11">
        <v>38824</v>
      </c>
      <c r="CR378" s="11"/>
      <c r="CS378" s="11"/>
      <c r="CU378" s="12">
        <f>VLOOKUP(A378, '[3]compiled projects'!$A$1:$R$382, 14,FALSE)</f>
        <v>1</v>
      </c>
      <c r="CW378" t="s">
        <v>118</v>
      </c>
    </row>
    <row r="379" spans="1:101" x14ac:dyDescent="0.2">
      <c r="A379" s="8">
        <v>2105</v>
      </c>
      <c r="B379" s="8">
        <f>VLOOKUP(A379, [1]TERDataset_APR2014!$A$2:$A$919, 1, FALSE)</f>
        <v>2105</v>
      </c>
      <c r="C379" t="s">
        <v>101</v>
      </c>
      <c r="D379" t="s">
        <v>101</v>
      </c>
      <c r="F379" t="s">
        <v>174</v>
      </c>
      <c r="H379" t="s">
        <v>517</v>
      </c>
      <c r="J379" t="s">
        <v>518</v>
      </c>
      <c r="K379" t="s">
        <v>105</v>
      </c>
      <c r="L379" t="s">
        <v>106</v>
      </c>
      <c r="M379" t="s">
        <v>106</v>
      </c>
      <c r="N379" t="s">
        <v>1230</v>
      </c>
      <c r="O379" t="s">
        <v>777</v>
      </c>
      <c r="P379" t="s">
        <v>109</v>
      </c>
      <c r="Q379" t="s">
        <v>110</v>
      </c>
      <c r="R379" t="s">
        <v>400</v>
      </c>
      <c r="S379" t="s">
        <v>112</v>
      </c>
      <c r="T379" t="s">
        <v>113</v>
      </c>
      <c r="U379" t="s">
        <v>1231</v>
      </c>
      <c r="V379" t="s">
        <v>115</v>
      </c>
      <c r="Y379" t="b">
        <v>0</v>
      </c>
      <c r="Z379" t="b">
        <v>0</v>
      </c>
      <c r="AA379" t="b">
        <v>0</v>
      </c>
      <c r="AB379" t="b">
        <v>0</v>
      </c>
      <c r="AC379" t="b">
        <v>0</v>
      </c>
      <c r="AD379" t="b">
        <v>0</v>
      </c>
      <c r="AE379" t="b">
        <v>0</v>
      </c>
      <c r="AF379" t="b">
        <v>0</v>
      </c>
      <c r="AG379" t="b">
        <v>0</v>
      </c>
      <c r="AH379" t="b">
        <v>1</v>
      </c>
      <c r="AI379" t="s">
        <v>806</v>
      </c>
      <c r="AK379">
        <v>2439</v>
      </c>
      <c r="AM379" t="s">
        <v>131</v>
      </c>
      <c r="AT379" s="9">
        <v>321500</v>
      </c>
      <c r="AU379" s="9"/>
      <c r="AV379" s="9">
        <v>25000</v>
      </c>
      <c r="AW379" s="9">
        <v>296500</v>
      </c>
      <c r="AX379" s="9"/>
      <c r="AY379" s="9"/>
      <c r="AZ379" s="9"/>
      <c r="BA379" s="9"/>
      <c r="BB379" s="9">
        <v>6988000</v>
      </c>
      <c r="BC379" s="9"/>
      <c r="BD379" s="9">
        <v>6988000</v>
      </c>
      <c r="BE379" s="9">
        <f t="shared" si="23"/>
        <v>6988000</v>
      </c>
      <c r="BF379" s="10">
        <f>VLOOKUP(B379, [1]TERDataset_APR2014!$A$2:$EM$919, 50, FALSE)</f>
        <v>6.9880000000000004</v>
      </c>
      <c r="BG379" s="9">
        <v>657855</v>
      </c>
      <c r="BH379" s="9"/>
      <c r="BI379" s="9"/>
      <c r="BJ379" s="9">
        <v>24333999.999999996</v>
      </c>
      <c r="BK379" s="9"/>
      <c r="BL379" s="9">
        <v>24333999.999999996</v>
      </c>
      <c r="BM379" s="9">
        <f>VLOOKUP(A379,[2]ProjectDetails!$A$2:$CQ$621,63,FALSE)</f>
        <v>24333999.999999996</v>
      </c>
      <c r="BN379" s="11">
        <v>37757</v>
      </c>
      <c r="BO379" s="11"/>
      <c r="BP379" s="11">
        <v>38657</v>
      </c>
      <c r="BQ379" s="11">
        <v>38666</v>
      </c>
      <c r="BR379" s="11">
        <v>38666</v>
      </c>
      <c r="BS379" s="11"/>
      <c r="BT379" s="11">
        <v>38988</v>
      </c>
      <c r="BU379" s="11">
        <v>38988</v>
      </c>
      <c r="BV379" s="11"/>
      <c r="BW379" s="11"/>
      <c r="BX379" s="11"/>
      <c r="BY379" s="11"/>
      <c r="BZ379" s="11"/>
      <c r="CA379" s="11"/>
      <c r="CB379" s="11"/>
      <c r="CC379" s="11">
        <v>39125</v>
      </c>
      <c r="CD379" s="11"/>
      <c r="CE379" s="11"/>
      <c r="CF379" s="11"/>
      <c r="CG379" s="11">
        <v>39125</v>
      </c>
      <c r="CH379" s="11">
        <v>41274</v>
      </c>
      <c r="CI379" s="11"/>
      <c r="CJ379" s="11"/>
      <c r="CK379" s="11"/>
      <c r="CL379" s="11">
        <v>41274</v>
      </c>
      <c r="CM379" s="11"/>
      <c r="CN379" s="11"/>
      <c r="CO379" s="11"/>
      <c r="CP379" s="11"/>
      <c r="CQ379" s="11"/>
      <c r="CR379" s="11"/>
      <c r="CS379" s="11"/>
      <c r="CU379" s="12">
        <f>VLOOKUP(A379, '[3]compiled projects'!$A$1:$R$382, 14,FALSE)</f>
        <v>1</v>
      </c>
      <c r="CW379" t="s">
        <v>118</v>
      </c>
    </row>
    <row r="380" spans="1:101" x14ac:dyDescent="0.2">
      <c r="A380" s="8">
        <v>2120</v>
      </c>
      <c r="B380" s="8">
        <f>VLOOKUP(A380, [1]TERDataset_APR2014!$A$2:$A$919, 1, FALSE)</f>
        <v>2120</v>
      </c>
      <c r="C380" t="s">
        <v>101</v>
      </c>
      <c r="D380" t="s">
        <v>101</v>
      </c>
      <c r="F380" t="s">
        <v>126</v>
      </c>
      <c r="H380" t="s">
        <v>127</v>
      </c>
      <c r="J380" t="s">
        <v>128</v>
      </c>
      <c r="K380" t="s">
        <v>105</v>
      </c>
      <c r="L380" t="s">
        <v>106</v>
      </c>
      <c r="M380" t="s">
        <v>106</v>
      </c>
      <c r="N380" t="s">
        <v>1232</v>
      </c>
      <c r="O380" t="s">
        <v>777</v>
      </c>
      <c r="P380" t="s">
        <v>109</v>
      </c>
      <c r="Q380" t="s">
        <v>110</v>
      </c>
      <c r="R380" t="s">
        <v>400</v>
      </c>
      <c r="S380" t="s">
        <v>112</v>
      </c>
      <c r="T380" t="s">
        <v>113</v>
      </c>
      <c r="U380" t="s">
        <v>1233</v>
      </c>
      <c r="V380" t="s">
        <v>115</v>
      </c>
      <c r="Y380" t="b">
        <v>0</v>
      </c>
      <c r="Z380" t="b">
        <v>0</v>
      </c>
      <c r="AA380" t="b">
        <v>0</v>
      </c>
      <c r="AB380" t="b">
        <v>0</v>
      </c>
      <c r="AC380" t="b">
        <v>0</v>
      </c>
      <c r="AD380" t="b">
        <v>0</v>
      </c>
      <c r="AE380" t="b">
        <v>0</v>
      </c>
      <c r="AF380" t="b">
        <v>0</v>
      </c>
      <c r="AG380" t="b">
        <v>0</v>
      </c>
      <c r="AH380" t="b">
        <v>0</v>
      </c>
      <c r="AI380" t="s">
        <v>837</v>
      </c>
      <c r="AK380">
        <v>2734</v>
      </c>
      <c r="AM380" t="s">
        <v>188</v>
      </c>
      <c r="AT380" s="9">
        <v>347500</v>
      </c>
      <c r="AU380" s="9"/>
      <c r="AV380" s="9"/>
      <c r="AW380" s="9">
        <v>347500</v>
      </c>
      <c r="AX380" s="9"/>
      <c r="AY380" s="9"/>
      <c r="AZ380" s="9"/>
      <c r="BA380" s="9"/>
      <c r="BB380" s="9">
        <v>7351900</v>
      </c>
      <c r="BC380" s="9"/>
      <c r="BD380" s="9">
        <v>7351900</v>
      </c>
      <c r="BE380" s="9">
        <f t="shared" si="23"/>
        <v>7351900</v>
      </c>
      <c r="BF380" s="10">
        <f>VLOOKUP(B380, [1]TERDataset_APR2014!$A$2:$EM$919, 50, FALSE)</f>
        <v>7.3518999999999997</v>
      </c>
      <c r="BG380" s="9">
        <v>692946</v>
      </c>
      <c r="BH380" s="9"/>
      <c r="BI380" s="9"/>
      <c r="BJ380" s="9">
        <v>29545061</v>
      </c>
      <c r="BK380" s="9"/>
      <c r="BL380" s="9">
        <v>29545061</v>
      </c>
      <c r="BM380" s="9">
        <f>BL380</f>
        <v>29545061</v>
      </c>
      <c r="BN380" s="11">
        <v>37757</v>
      </c>
      <c r="BO380" s="11"/>
      <c r="BP380" s="11">
        <v>38534</v>
      </c>
      <c r="BQ380" s="11">
        <v>38608</v>
      </c>
      <c r="BR380" s="11">
        <v>38608</v>
      </c>
      <c r="BS380" s="11"/>
      <c r="BT380" s="11">
        <v>38954</v>
      </c>
      <c r="BU380" s="11">
        <v>38954</v>
      </c>
      <c r="BV380" s="11"/>
      <c r="BW380" s="11"/>
      <c r="BX380" s="11"/>
      <c r="BY380" s="11"/>
      <c r="BZ380" s="11"/>
      <c r="CA380" s="11"/>
      <c r="CB380" s="11"/>
      <c r="CC380" s="11">
        <v>39063</v>
      </c>
      <c r="CD380" s="11"/>
      <c r="CE380" s="11"/>
      <c r="CF380" s="11"/>
      <c r="CG380" s="11">
        <v>39063</v>
      </c>
      <c r="CH380" s="11">
        <v>41274</v>
      </c>
      <c r="CI380" s="11"/>
      <c r="CJ380" s="11"/>
      <c r="CK380" s="11"/>
      <c r="CL380" s="11">
        <v>41639</v>
      </c>
      <c r="CM380" s="11"/>
      <c r="CN380" s="11"/>
      <c r="CO380" s="11"/>
      <c r="CP380" s="11"/>
      <c r="CQ380" s="11"/>
      <c r="CR380" s="11">
        <v>40908</v>
      </c>
      <c r="CS380" s="11"/>
      <c r="CU380" s="12">
        <v>1</v>
      </c>
      <c r="CW380" t="s">
        <v>118</v>
      </c>
    </row>
    <row r="381" spans="1:101" x14ac:dyDescent="0.2">
      <c r="A381" s="8">
        <v>2140</v>
      </c>
      <c r="B381" s="8">
        <f>VLOOKUP(A381, [1]TERDataset_APR2014!$A$2:$A$919, 1, FALSE)</f>
        <v>2140</v>
      </c>
      <c r="C381" t="s">
        <v>161</v>
      </c>
      <c r="D381" t="s">
        <v>161</v>
      </c>
      <c r="F381" t="s">
        <v>102</v>
      </c>
      <c r="G381" t="s">
        <v>102</v>
      </c>
      <c r="H381" t="s">
        <v>169</v>
      </c>
      <c r="I381" t="s">
        <v>1234</v>
      </c>
      <c r="J381" t="s">
        <v>1235</v>
      </c>
      <c r="K381" t="s">
        <v>105</v>
      </c>
      <c r="L381" t="s">
        <v>106</v>
      </c>
      <c r="M381" t="s">
        <v>106</v>
      </c>
      <c r="N381" t="s">
        <v>1236</v>
      </c>
      <c r="O381" t="s">
        <v>777</v>
      </c>
      <c r="P381" t="s">
        <v>109</v>
      </c>
      <c r="Q381" t="s">
        <v>110</v>
      </c>
      <c r="R381" t="s">
        <v>111</v>
      </c>
      <c r="S381" t="s">
        <v>112</v>
      </c>
      <c r="T381" t="s">
        <v>113</v>
      </c>
      <c r="U381" t="s">
        <v>1237</v>
      </c>
      <c r="V381" t="s">
        <v>115</v>
      </c>
      <c r="Y381" t="b">
        <v>0</v>
      </c>
      <c r="Z381" t="b">
        <v>0</v>
      </c>
      <c r="AA381" t="b">
        <v>0</v>
      </c>
      <c r="AB381" t="b">
        <v>0</v>
      </c>
      <c r="AC381" t="b">
        <v>0</v>
      </c>
      <c r="AD381" t="b">
        <v>0</v>
      </c>
      <c r="AE381" t="b">
        <v>0</v>
      </c>
      <c r="AF381" t="b">
        <v>0</v>
      </c>
      <c r="AG381" t="b">
        <v>0</v>
      </c>
      <c r="AH381" t="b">
        <v>1</v>
      </c>
      <c r="AI381" t="s">
        <v>581</v>
      </c>
      <c r="AM381" t="s">
        <v>1016</v>
      </c>
      <c r="AT381" s="9">
        <v>725000</v>
      </c>
      <c r="AU381" s="9"/>
      <c r="AV381" s="9">
        <v>25000</v>
      </c>
      <c r="AW381" s="9">
        <v>700000</v>
      </c>
      <c r="AX381" s="9"/>
      <c r="AY381" s="9"/>
      <c r="AZ381" s="9"/>
      <c r="BA381" s="9"/>
      <c r="BB381" s="9">
        <v>5000000</v>
      </c>
      <c r="BC381" s="9"/>
      <c r="BD381" s="9">
        <v>5000000</v>
      </c>
      <c r="BE381" s="9">
        <f t="shared" si="23"/>
        <v>5000000</v>
      </c>
      <c r="BF381" s="10">
        <f>VLOOKUP(B381, [1]TERDataset_APR2014!$A$2:$EM$919, 50, FALSE)</f>
        <v>5</v>
      </c>
      <c r="BG381" s="9">
        <v>422000</v>
      </c>
      <c r="BH381" s="9"/>
      <c r="BI381" s="9"/>
      <c r="BJ381" s="9">
        <v>6173979.9999999991</v>
      </c>
      <c r="BK381" s="9"/>
      <c r="BL381" s="9">
        <v>6173979.9999999991</v>
      </c>
      <c r="BM381" s="9">
        <f>BL381</f>
        <v>6173979.9999999991</v>
      </c>
      <c r="BN381" s="11">
        <v>37757</v>
      </c>
      <c r="BO381" s="11"/>
      <c r="BP381" s="11">
        <v>38384</v>
      </c>
      <c r="BQ381" s="11">
        <v>38448</v>
      </c>
      <c r="BR381" s="11">
        <v>38448</v>
      </c>
      <c r="BS381" s="11"/>
      <c r="BT381" s="11">
        <v>38637</v>
      </c>
      <c r="BU381" s="11">
        <v>38637</v>
      </c>
      <c r="BV381" s="11"/>
      <c r="BW381" s="11"/>
      <c r="BX381" s="11"/>
      <c r="BY381" s="11"/>
      <c r="BZ381" s="11"/>
      <c r="CA381" s="11"/>
      <c r="CB381" s="11"/>
      <c r="CC381" s="11">
        <v>38699</v>
      </c>
      <c r="CD381" s="11"/>
      <c r="CE381" s="11"/>
      <c r="CF381" s="11"/>
      <c r="CG381" s="11">
        <v>38718</v>
      </c>
      <c r="CH381" s="11">
        <v>40695</v>
      </c>
      <c r="CI381" s="11">
        <v>40360</v>
      </c>
      <c r="CJ381" s="11"/>
      <c r="CK381" s="11"/>
      <c r="CL381" s="11"/>
      <c r="CM381" s="11"/>
      <c r="CN381" s="11"/>
      <c r="CO381" s="11"/>
      <c r="CP381" s="11"/>
      <c r="CQ381" s="11">
        <v>38699</v>
      </c>
      <c r="CR381" s="11">
        <v>39813</v>
      </c>
      <c r="CS381" s="11"/>
      <c r="CU381" s="12">
        <v>1</v>
      </c>
      <c r="CW381" t="s">
        <v>118</v>
      </c>
    </row>
    <row r="382" spans="1:101" x14ac:dyDescent="0.2">
      <c r="A382" s="13">
        <v>2151</v>
      </c>
      <c r="B382" s="8">
        <f>VLOOKUP(A382, [1]TERDataset_APR2014!$A$2:$A$919, 1, FALSE)</f>
        <v>2151</v>
      </c>
      <c r="C382" t="s">
        <v>132</v>
      </c>
      <c r="D382" t="s">
        <v>132</v>
      </c>
      <c r="F382" t="s">
        <v>102</v>
      </c>
      <c r="H382" t="s">
        <v>669</v>
      </c>
      <c r="J382" t="s">
        <v>670</v>
      </c>
      <c r="K382" t="s">
        <v>105</v>
      </c>
      <c r="L382" t="s">
        <v>106</v>
      </c>
      <c r="M382" t="s">
        <v>106</v>
      </c>
      <c r="N382" t="s">
        <v>1238</v>
      </c>
      <c r="O382" t="s">
        <v>777</v>
      </c>
      <c r="P382" t="s">
        <v>136</v>
      </c>
      <c r="Q382" t="s">
        <v>137</v>
      </c>
      <c r="R382" t="s">
        <v>111</v>
      </c>
      <c r="S382" t="s">
        <v>112</v>
      </c>
      <c r="T382" t="s">
        <v>113</v>
      </c>
      <c r="U382" t="s">
        <v>1239</v>
      </c>
      <c r="V382" t="s">
        <v>354</v>
      </c>
      <c r="Y382" t="b">
        <v>0</v>
      </c>
      <c r="Z382" t="b">
        <v>0</v>
      </c>
      <c r="AA382" t="b">
        <v>0</v>
      </c>
      <c r="AB382" t="b">
        <v>0</v>
      </c>
      <c r="AC382" t="b">
        <v>0</v>
      </c>
      <c r="AD382" t="b">
        <v>0</v>
      </c>
      <c r="AE382" t="b">
        <v>0</v>
      </c>
      <c r="AF382" t="b">
        <v>0</v>
      </c>
      <c r="AG382" t="b">
        <v>0</v>
      </c>
      <c r="AH382" t="b">
        <v>0</v>
      </c>
      <c r="AI382" t="s">
        <v>525</v>
      </c>
      <c r="AL382">
        <v>71100</v>
      </c>
      <c r="AM382" t="s">
        <v>117</v>
      </c>
      <c r="AT382" s="9">
        <v>25000</v>
      </c>
      <c r="AU382" s="9"/>
      <c r="AV382" s="9">
        <v>25000</v>
      </c>
      <c r="AW382" s="9"/>
      <c r="AX382" s="9"/>
      <c r="AY382" s="9"/>
      <c r="AZ382" s="9"/>
      <c r="BA382" s="9"/>
      <c r="BB382" s="9">
        <v>880000</v>
      </c>
      <c r="BC382" s="9"/>
      <c r="BD382" s="9">
        <v>880000</v>
      </c>
      <c r="BE382" s="9">
        <f t="shared" si="23"/>
        <v>880000</v>
      </c>
      <c r="BF382" s="10">
        <f>VLOOKUP(B382, [1]TERDataset_APR2014!$A$2:$EM$919, 50, FALSE)</f>
        <v>0.88</v>
      </c>
      <c r="BG382" s="9">
        <v>146000</v>
      </c>
      <c r="BH382" s="9"/>
      <c r="BI382" s="9"/>
      <c r="BJ382" s="9">
        <v>1328000</v>
      </c>
      <c r="BK382" s="9"/>
      <c r="BL382" s="9">
        <v>1256000</v>
      </c>
      <c r="BM382" s="9">
        <f>VLOOKUP(A382,[2]ProjectDetails!$A$2:$CQ$621,63,FALSE)</f>
        <v>1256000</v>
      </c>
      <c r="BN382" s="11">
        <v>37761</v>
      </c>
      <c r="BO382" s="11"/>
      <c r="BP382" s="11"/>
      <c r="BQ382" s="11"/>
      <c r="BR382" s="11">
        <v>37993</v>
      </c>
      <c r="BS382" s="11">
        <v>37993</v>
      </c>
      <c r="BT382" s="11"/>
      <c r="BU382" s="11">
        <v>37993</v>
      </c>
      <c r="BV382" s="11"/>
      <c r="BW382" s="11"/>
      <c r="BX382" s="11"/>
      <c r="BY382" s="11"/>
      <c r="BZ382" s="11"/>
      <c r="CA382" s="11"/>
      <c r="CB382" s="11"/>
      <c r="CC382" s="11">
        <v>38246</v>
      </c>
      <c r="CD382" s="11"/>
      <c r="CE382" s="11"/>
      <c r="CF382" s="11"/>
      <c r="CG382" s="11">
        <v>38426</v>
      </c>
      <c r="CH382" s="11"/>
      <c r="CI382" s="11">
        <v>39994</v>
      </c>
      <c r="CJ382" s="11"/>
      <c r="CK382" s="11"/>
      <c r="CL382" s="11"/>
      <c r="CM382" s="11"/>
      <c r="CN382" s="11"/>
      <c r="CO382" s="11"/>
      <c r="CP382" s="11"/>
      <c r="CQ382" s="11">
        <v>38426</v>
      </c>
      <c r="CR382" s="11"/>
      <c r="CS382" s="11"/>
      <c r="CU382" s="12">
        <f>VLOOKUP(A382, '[3]compiled projects'!$A$1:$R$382, 14,FALSE)</f>
        <v>1</v>
      </c>
      <c r="CW382" t="s">
        <v>118</v>
      </c>
    </row>
    <row r="383" spans="1:101" x14ac:dyDescent="0.2">
      <c r="A383" s="13">
        <v>2152</v>
      </c>
      <c r="B383" s="8">
        <f>VLOOKUP(A383, [1]TERDataset_APR2014!$A$2:$A$919, 1, FALSE)</f>
        <v>2152</v>
      </c>
      <c r="C383" t="s">
        <v>132</v>
      </c>
      <c r="D383" t="s">
        <v>132</v>
      </c>
      <c r="F383" t="s">
        <v>174</v>
      </c>
      <c r="H383" t="s">
        <v>1240</v>
      </c>
      <c r="J383" t="s">
        <v>1241</v>
      </c>
      <c r="K383" t="s">
        <v>105</v>
      </c>
      <c r="L383" t="s">
        <v>106</v>
      </c>
      <c r="M383" t="s">
        <v>106</v>
      </c>
      <c r="N383" t="s">
        <v>1242</v>
      </c>
      <c r="O383" t="s">
        <v>801</v>
      </c>
      <c r="P383" t="s">
        <v>136</v>
      </c>
      <c r="Q383" t="s">
        <v>137</v>
      </c>
      <c r="R383" t="s">
        <v>111</v>
      </c>
      <c r="S383" t="s">
        <v>112</v>
      </c>
      <c r="T383" t="s">
        <v>113</v>
      </c>
      <c r="U383" t="s">
        <v>1243</v>
      </c>
      <c r="V383" t="s">
        <v>115</v>
      </c>
      <c r="W383" t="s">
        <v>121</v>
      </c>
      <c r="Y383" t="b">
        <v>0</v>
      </c>
      <c r="Z383" t="b">
        <v>0</v>
      </c>
      <c r="AA383" t="b">
        <v>0</v>
      </c>
      <c r="AB383" t="b">
        <v>0</v>
      </c>
      <c r="AC383" t="b">
        <v>0</v>
      </c>
      <c r="AD383" t="b">
        <v>0</v>
      </c>
      <c r="AE383" t="b">
        <v>0</v>
      </c>
      <c r="AF383" t="b">
        <v>0</v>
      </c>
      <c r="AG383" t="b">
        <v>0</v>
      </c>
      <c r="AH383" t="b">
        <v>0</v>
      </c>
      <c r="AI383" t="s">
        <v>593</v>
      </c>
      <c r="AL383">
        <v>85089</v>
      </c>
      <c r="AM383" t="s">
        <v>1244</v>
      </c>
      <c r="AN383" t="s">
        <v>1245</v>
      </c>
      <c r="AO383" t="s">
        <v>1246</v>
      </c>
      <c r="AT383" s="9">
        <v>25000</v>
      </c>
      <c r="AU383" s="9"/>
      <c r="AV383" s="9">
        <v>25000</v>
      </c>
      <c r="AW383" s="9"/>
      <c r="AX383" s="9"/>
      <c r="AY383" s="9"/>
      <c r="AZ383" s="9"/>
      <c r="BA383" s="9"/>
      <c r="BB383" s="9">
        <v>950000</v>
      </c>
      <c r="BC383" s="9"/>
      <c r="BD383" s="9"/>
      <c r="BE383" s="9">
        <f>BF383*1000000</f>
        <v>950000</v>
      </c>
      <c r="BF383" s="10">
        <f>VLOOKUP(B383, [1]TERDataset_APR2014!$A$2:$EM$919, 50, FALSE)</f>
        <v>0.95</v>
      </c>
      <c r="BG383" s="9">
        <v>87750.000000000015</v>
      </c>
      <c r="BH383" s="9"/>
      <c r="BI383" s="9"/>
      <c r="BJ383" s="9">
        <v>1208160</v>
      </c>
      <c r="BK383" s="9"/>
      <c r="BL383" s="9"/>
      <c r="BM383" s="9">
        <f>VLOOKUP(A383,[2]ProjectDetails!$A$2:$CQ$621,63,FALSE)</f>
        <v>1208160</v>
      </c>
      <c r="BN383" s="11">
        <v>38631</v>
      </c>
      <c r="BO383" s="11"/>
      <c r="BP383" s="11"/>
      <c r="BQ383" s="11"/>
      <c r="BR383" s="11">
        <v>39262</v>
      </c>
      <c r="BS383" s="11">
        <v>39262</v>
      </c>
      <c r="BT383" s="11"/>
      <c r="BU383" s="11">
        <v>39262</v>
      </c>
      <c r="BV383" s="11"/>
      <c r="BW383" s="11"/>
      <c r="BX383" s="11"/>
      <c r="BY383" s="11"/>
      <c r="BZ383" s="11"/>
      <c r="CA383" s="11"/>
      <c r="CB383" s="11"/>
      <c r="CC383" s="11">
        <v>39262</v>
      </c>
      <c r="CD383" s="11">
        <v>39264</v>
      </c>
      <c r="CE383" s="11"/>
      <c r="CF383" s="11"/>
      <c r="CG383" s="11">
        <v>39461</v>
      </c>
      <c r="CH383" s="11">
        <v>40451</v>
      </c>
      <c r="CI383" s="11">
        <v>40451</v>
      </c>
      <c r="CJ383" s="11"/>
      <c r="CK383" s="11"/>
      <c r="CL383" s="11">
        <v>40908</v>
      </c>
      <c r="CM383" s="11"/>
      <c r="CN383" s="11"/>
      <c r="CO383" s="11"/>
      <c r="CP383" s="11">
        <v>39264</v>
      </c>
      <c r="CQ383" s="11"/>
      <c r="CR383" s="11">
        <v>40178</v>
      </c>
      <c r="CS383" s="11"/>
      <c r="CT383" s="12">
        <v>1</v>
      </c>
      <c r="CV383" s="12">
        <v>1</v>
      </c>
      <c r="CW383" t="s">
        <v>125</v>
      </c>
    </row>
    <row r="384" spans="1:101" x14ac:dyDescent="0.2">
      <c r="A384" s="13">
        <v>2235</v>
      </c>
      <c r="B384" s="8">
        <f>VLOOKUP(A384, [1]TERDataset_APR2014!$A$2:$A$919, 1, FALSE)</f>
        <v>2235</v>
      </c>
      <c r="C384" t="s">
        <v>101</v>
      </c>
      <c r="D384" t="s">
        <v>101</v>
      </c>
      <c r="F384" t="s">
        <v>174</v>
      </c>
      <c r="H384" t="s">
        <v>290</v>
      </c>
      <c r="J384" t="s">
        <v>291</v>
      </c>
      <c r="K384" t="s">
        <v>105</v>
      </c>
      <c r="L384" t="s">
        <v>106</v>
      </c>
      <c r="M384" t="s">
        <v>106</v>
      </c>
      <c r="N384" t="s">
        <v>1247</v>
      </c>
      <c r="O384" t="s">
        <v>777</v>
      </c>
      <c r="P384" t="s">
        <v>109</v>
      </c>
      <c r="Q384" t="s">
        <v>110</v>
      </c>
      <c r="R384" t="s">
        <v>111</v>
      </c>
      <c r="S384" t="s">
        <v>112</v>
      </c>
      <c r="T384" t="s">
        <v>113</v>
      </c>
      <c r="U384" t="s">
        <v>935</v>
      </c>
      <c r="V384" t="s">
        <v>115</v>
      </c>
      <c r="Y384" t="b">
        <v>0</v>
      </c>
      <c r="Z384" t="b">
        <v>0</v>
      </c>
      <c r="AA384" t="b">
        <v>0</v>
      </c>
      <c r="AB384" t="b">
        <v>0</v>
      </c>
      <c r="AC384" t="b">
        <v>0</v>
      </c>
      <c r="AD384" t="b">
        <v>0</v>
      </c>
      <c r="AE384" t="b">
        <v>0</v>
      </c>
      <c r="AF384" t="b">
        <v>0</v>
      </c>
      <c r="AG384" t="b">
        <v>0</v>
      </c>
      <c r="AH384" t="b">
        <v>0</v>
      </c>
      <c r="AI384" t="s">
        <v>837</v>
      </c>
      <c r="AK384">
        <v>3346</v>
      </c>
      <c r="AM384" t="s">
        <v>188</v>
      </c>
      <c r="AT384" s="9">
        <v>0</v>
      </c>
      <c r="AU384" s="9"/>
      <c r="AV384" s="9"/>
      <c r="AW384" s="9"/>
      <c r="AX384" s="9"/>
      <c r="AY384" s="9"/>
      <c r="AZ384" s="9"/>
      <c r="BA384" s="9"/>
      <c r="BB384" s="9">
        <v>5500000</v>
      </c>
      <c r="BC384" s="9"/>
      <c r="BD384" s="9">
        <v>5500000</v>
      </c>
      <c r="BE384" s="9">
        <f>BC384+BD384</f>
        <v>5500000</v>
      </c>
      <c r="BF384" s="10">
        <f>VLOOKUP(B384, [1]TERDataset_APR2014!$A$2:$EM$919, 50, FALSE)</f>
        <v>5.5</v>
      </c>
      <c r="BG384" s="9">
        <v>496000</v>
      </c>
      <c r="BH384" s="9"/>
      <c r="BI384" s="9"/>
      <c r="BJ384" s="9">
        <v>9924999.9999999981</v>
      </c>
      <c r="BK384" s="9"/>
      <c r="BL384" s="9">
        <v>9924999.9999999981</v>
      </c>
      <c r="BM384" s="9">
        <f>VLOOKUP(A384,[2]ProjectDetails!$A$2:$CQ$621,63,FALSE)</f>
        <v>9924999.9999999981</v>
      </c>
      <c r="BN384" s="11">
        <v>38231</v>
      </c>
      <c r="BO384" s="11"/>
      <c r="BP384" s="11">
        <v>38292</v>
      </c>
      <c r="BQ384" s="11">
        <v>38310</v>
      </c>
      <c r="BR384" s="11">
        <v>38310</v>
      </c>
      <c r="BS384" s="11"/>
      <c r="BT384" s="11">
        <v>38471</v>
      </c>
      <c r="BU384" s="11">
        <v>38471</v>
      </c>
      <c r="BV384" s="11"/>
      <c r="BW384" s="11"/>
      <c r="BX384" s="11"/>
      <c r="BY384" s="11"/>
      <c r="BZ384" s="11"/>
      <c r="CA384" s="11"/>
      <c r="CB384" s="11"/>
      <c r="CC384" s="11">
        <v>38517</v>
      </c>
      <c r="CD384" s="11"/>
      <c r="CE384" s="11"/>
      <c r="CF384" s="11"/>
      <c r="CG384" s="11">
        <v>38517</v>
      </c>
      <c r="CH384" s="11">
        <v>40693</v>
      </c>
      <c r="CI384" s="11">
        <v>40633</v>
      </c>
      <c r="CJ384" s="11"/>
      <c r="CK384" s="11"/>
      <c r="CL384" s="11"/>
      <c r="CM384" s="11"/>
      <c r="CN384" s="11"/>
      <c r="CO384" s="11"/>
      <c r="CP384" s="11"/>
      <c r="CQ384" s="11">
        <v>38517</v>
      </c>
      <c r="CR384" s="11"/>
      <c r="CS384" s="11"/>
      <c r="CT384" s="12">
        <f>VLOOKUP(A384,'[3]compiled projects'!A$1:R$382,11,FALSE)</f>
        <v>1</v>
      </c>
      <c r="CW384" t="s">
        <v>125</v>
      </c>
    </row>
    <row r="385" spans="1:101" x14ac:dyDescent="0.2">
      <c r="A385" s="8">
        <v>2237</v>
      </c>
      <c r="B385" s="8">
        <f>VLOOKUP(A385, [1]TERDataset_APR2014!$A$2:$A$919, 1, FALSE)</f>
        <v>2237</v>
      </c>
      <c r="C385" t="s">
        <v>101</v>
      </c>
      <c r="D385" t="s">
        <v>101</v>
      </c>
      <c r="F385" t="s">
        <v>102</v>
      </c>
      <c r="H385" t="s">
        <v>150</v>
      </c>
      <c r="J385" t="s">
        <v>151</v>
      </c>
      <c r="K385" t="s">
        <v>105</v>
      </c>
      <c r="L385" t="s">
        <v>106</v>
      </c>
      <c r="M385" t="s">
        <v>106</v>
      </c>
      <c r="N385" t="s">
        <v>1248</v>
      </c>
      <c r="O385" t="s">
        <v>777</v>
      </c>
      <c r="P385" t="s">
        <v>136</v>
      </c>
      <c r="Q385" t="s">
        <v>137</v>
      </c>
      <c r="R385" t="s">
        <v>111</v>
      </c>
      <c r="S385" t="s">
        <v>112</v>
      </c>
      <c r="T385" t="s">
        <v>113</v>
      </c>
      <c r="U385" t="s">
        <v>1249</v>
      </c>
      <c r="V385" t="s">
        <v>140</v>
      </c>
      <c r="Y385" t="b">
        <v>0</v>
      </c>
      <c r="Z385" t="b">
        <v>0</v>
      </c>
      <c r="AA385" t="b">
        <v>0</v>
      </c>
      <c r="AB385" t="b">
        <v>0</v>
      </c>
      <c r="AC385" t="b">
        <v>0</v>
      </c>
      <c r="AD385" t="b">
        <v>0</v>
      </c>
      <c r="AE385" t="b">
        <v>0</v>
      </c>
      <c r="AF385" t="b">
        <v>0</v>
      </c>
      <c r="AG385" t="b">
        <v>0</v>
      </c>
      <c r="AH385" t="b">
        <v>0</v>
      </c>
      <c r="AI385" t="s">
        <v>906</v>
      </c>
      <c r="AK385">
        <v>85</v>
      </c>
      <c r="AM385" t="s">
        <v>124</v>
      </c>
      <c r="AT385" s="9">
        <v>0</v>
      </c>
      <c r="AU385" s="9"/>
      <c r="AV385" s="9"/>
      <c r="AW385" s="9"/>
      <c r="AX385" s="9"/>
      <c r="AY385" s="9"/>
      <c r="AZ385" s="9"/>
      <c r="BA385" s="9"/>
      <c r="BB385" s="9">
        <v>1000000</v>
      </c>
      <c r="BC385" s="9"/>
      <c r="BD385" s="9"/>
      <c r="BE385" s="9">
        <f>BF385*1000000</f>
        <v>1000000</v>
      </c>
      <c r="BF385" s="10">
        <f>VLOOKUP(B385, [1]TERDataset_APR2014!$A$2:$EM$919, 50, FALSE)</f>
        <v>1</v>
      </c>
      <c r="BG385" s="9">
        <v>146000</v>
      </c>
      <c r="BH385" s="9"/>
      <c r="BI385" s="9"/>
      <c r="BJ385" s="9">
        <v>2250000</v>
      </c>
      <c r="BK385" s="9"/>
      <c r="BL385" s="9"/>
      <c r="BM385" s="9">
        <f>VLOOKUP(A385,[2]ProjectDetails!$A$2:$CQ$621,63,FALSE)</f>
        <v>2450000</v>
      </c>
      <c r="BN385" s="11">
        <v>38181</v>
      </c>
      <c r="BO385" s="11"/>
      <c r="BP385" s="11"/>
      <c r="BQ385" s="11"/>
      <c r="BR385" s="11">
        <v>38219</v>
      </c>
      <c r="BS385" s="11">
        <v>38219</v>
      </c>
      <c r="BT385" s="11"/>
      <c r="BU385" s="11">
        <v>38219</v>
      </c>
      <c r="BV385" s="11"/>
      <c r="BW385" s="11"/>
      <c r="BX385" s="11"/>
      <c r="BY385" s="11"/>
      <c r="BZ385" s="11"/>
      <c r="CA385" s="11"/>
      <c r="CB385" s="11"/>
      <c r="CC385" s="11">
        <v>38519</v>
      </c>
      <c r="CD385" s="11"/>
      <c r="CE385" s="11"/>
      <c r="CF385" s="11"/>
      <c r="CG385" s="11"/>
      <c r="CH385" s="11">
        <v>39660</v>
      </c>
      <c r="CI385" s="11">
        <v>39813</v>
      </c>
      <c r="CJ385" s="11"/>
      <c r="CK385" s="11"/>
      <c r="CL385" s="11"/>
      <c r="CM385" s="11"/>
      <c r="CN385" s="11"/>
      <c r="CO385" s="11"/>
      <c r="CP385" s="11"/>
      <c r="CQ385" s="11">
        <v>38519</v>
      </c>
      <c r="CR385" s="11"/>
      <c r="CS385" s="11"/>
      <c r="CU385" s="12">
        <f>VLOOKUP(A385, '[3]compiled projects'!$A$1:$R$382, 14,FALSE)</f>
        <v>1</v>
      </c>
      <c r="CW385" t="s">
        <v>118</v>
      </c>
    </row>
    <row r="386" spans="1:101" x14ac:dyDescent="0.2">
      <c r="A386" s="13">
        <v>2251</v>
      </c>
      <c r="B386" s="8" t="e">
        <f>VLOOKUP(A386, [1]TERDataset_APR2014!$A$2:$A$919, 1, FALSE)</f>
        <v>#N/A</v>
      </c>
      <c r="C386" t="s">
        <v>101</v>
      </c>
      <c r="D386" t="s">
        <v>101</v>
      </c>
      <c r="F386" t="s">
        <v>119</v>
      </c>
      <c r="H386" t="s">
        <v>397</v>
      </c>
      <c r="J386" t="s">
        <v>398</v>
      </c>
      <c r="K386" t="s">
        <v>105</v>
      </c>
      <c r="L386" t="s">
        <v>106</v>
      </c>
      <c r="M386" t="s">
        <v>106</v>
      </c>
      <c r="N386" t="s">
        <v>1250</v>
      </c>
      <c r="O386" t="s">
        <v>801</v>
      </c>
      <c r="P386" t="s">
        <v>136</v>
      </c>
      <c r="Q386" t="s">
        <v>137</v>
      </c>
      <c r="R386" t="s">
        <v>400</v>
      </c>
      <c r="S386" t="s">
        <v>112</v>
      </c>
      <c r="T386" t="s">
        <v>113</v>
      </c>
      <c r="U386" t="s">
        <v>1251</v>
      </c>
      <c r="V386" t="s">
        <v>354</v>
      </c>
      <c r="Y386" t="b">
        <v>0</v>
      </c>
      <c r="Z386" t="b">
        <v>0</v>
      </c>
      <c r="AA386" t="b">
        <v>0</v>
      </c>
      <c r="AB386" t="b">
        <v>0</v>
      </c>
      <c r="AC386" t="b">
        <v>0</v>
      </c>
      <c r="AD386" t="b">
        <v>0</v>
      </c>
      <c r="AE386" t="b">
        <v>0</v>
      </c>
      <c r="AF386" t="b">
        <v>0</v>
      </c>
      <c r="AG386" t="b">
        <v>0</v>
      </c>
      <c r="AH386" t="b">
        <v>0</v>
      </c>
      <c r="AI386" t="s">
        <v>1252</v>
      </c>
      <c r="AJ386">
        <v>346313</v>
      </c>
      <c r="AK386">
        <v>4002</v>
      </c>
      <c r="AN386" t="s">
        <v>1253</v>
      </c>
      <c r="AO386" t="s">
        <v>1254</v>
      </c>
      <c r="AT386" s="9">
        <v>55000</v>
      </c>
      <c r="AU386" s="9">
        <v>55000</v>
      </c>
      <c r="AV386" s="9"/>
      <c r="AW386" s="9"/>
      <c r="AX386" s="9"/>
      <c r="AY386" s="9"/>
      <c r="AZ386" s="9">
        <v>5500</v>
      </c>
      <c r="BA386" s="9"/>
      <c r="BB386" s="9">
        <v>950000</v>
      </c>
      <c r="BC386" s="9">
        <v>950000</v>
      </c>
      <c r="BD386" s="9"/>
      <c r="BE386" s="9">
        <f>BC386+BD386</f>
        <v>950000</v>
      </c>
      <c r="BF386" s="10" t="e">
        <f>VLOOKUP(B386, [1]TERDataset_APR2014!$A$2:$EM$919, 50, FALSE)</f>
        <v>#N/A</v>
      </c>
      <c r="BG386" s="9">
        <v>95000</v>
      </c>
      <c r="BH386" s="9">
        <v>95000</v>
      </c>
      <c r="BI386" s="9"/>
      <c r="BJ386" s="9">
        <v>7300000</v>
      </c>
      <c r="BK386" s="9">
        <v>7300000</v>
      </c>
      <c r="BL386" s="9"/>
      <c r="BM386" s="9">
        <f>BK386</f>
        <v>7300000</v>
      </c>
      <c r="BN386" s="11"/>
      <c r="BO386" s="11">
        <v>39829</v>
      </c>
      <c r="BP386" s="11"/>
      <c r="BQ386" s="11"/>
      <c r="BR386" s="11">
        <v>39829</v>
      </c>
      <c r="BS386" s="11">
        <v>40673</v>
      </c>
      <c r="BT386" s="11"/>
      <c r="BU386" s="11">
        <v>40673</v>
      </c>
      <c r="BV386" s="11"/>
      <c r="BW386" s="11"/>
      <c r="BX386" s="11"/>
      <c r="BY386" s="11"/>
      <c r="BZ386" s="11"/>
      <c r="CA386" s="11"/>
      <c r="CB386" s="11"/>
      <c r="CC386" s="11"/>
      <c r="CD386" s="11"/>
      <c r="CE386" s="11"/>
      <c r="CF386" s="11">
        <v>40724</v>
      </c>
      <c r="CG386" s="11">
        <v>40854</v>
      </c>
      <c r="CH386" s="11">
        <v>41820</v>
      </c>
      <c r="CI386" s="11"/>
      <c r="CJ386" s="11"/>
      <c r="CK386" s="11"/>
      <c r="CL386" s="11"/>
      <c r="CM386" s="11"/>
      <c r="CN386" s="11"/>
      <c r="CO386" s="11"/>
      <c r="CP386" s="11">
        <v>40086</v>
      </c>
      <c r="CQ386" s="11"/>
      <c r="CR386" s="11"/>
      <c r="CS386" s="11"/>
      <c r="CU386" s="12">
        <v>1</v>
      </c>
      <c r="CW386" t="s">
        <v>118</v>
      </c>
    </row>
    <row r="387" spans="1:101" x14ac:dyDescent="0.2">
      <c r="A387" s="8">
        <v>2342</v>
      </c>
      <c r="B387" s="8">
        <f>VLOOKUP(A387, [1]TERDataset_APR2014!$A$2:$A$919, 1, FALSE)</f>
        <v>2342</v>
      </c>
      <c r="C387" t="s">
        <v>161</v>
      </c>
      <c r="D387" t="s">
        <v>161</v>
      </c>
      <c r="F387" t="s">
        <v>162</v>
      </c>
      <c r="G387" t="s">
        <v>349</v>
      </c>
      <c r="H387" t="s">
        <v>164</v>
      </c>
      <c r="I387" t="s">
        <v>980</v>
      </c>
      <c r="J387" t="s">
        <v>981</v>
      </c>
      <c r="K387" t="s">
        <v>105</v>
      </c>
      <c r="L387" t="s">
        <v>106</v>
      </c>
      <c r="M387" t="s">
        <v>106</v>
      </c>
      <c r="N387" t="s">
        <v>1255</v>
      </c>
      <c r="O387" t="s">
        <v>108</v>
      </c>
      <c r="P387" t="s">
        <v>109</v>
      </c>
      <c r="Q387" t="s">
        <v>110</v>
      </c>
      <c r="R387" t="s">
        <v>111</v>
      </c>
      <c r="S387" t="s">
        <v>112</v>
      </c>
      <c r="T387" t="s">
        <v>113</v>
      </c>
      <c r="U387" t="s">
        <v>1256</v>
      </c>
      <c r="V387" t="s">
        <v>354</v>
      </c>
      <c r="W387" t="s">
        <v>260</v>
      </c>
      <c r="Y387" t="b">
        <v>0</v>
      </c>
      <c r="Z387" t="b">
        <v>0</v>
      </c>
      <c r="AA387" t="b">
        <v>0</v>
      </c>
      <c r="AB387" t="b">
        <v>0</v>
      </c>
      <c r="AC387" t="b">
        <v>0</v>
      </c>
      <c r="AD387" t="b">
        <v>0</v>
      </c>
      <c r="AE387" t="b">
        <v>0</v>
      </c>
      <c r="AF387" t="b">
        <v>0</v>
      </c>
      <c r="AG387" t="b">
        <v>0</v>
      </c>
      <c r="AH387" t="b">
        <v>1</v>
      </c>
      <c r="AI387" t="s">
        <v>906</v>
      </c>
      <c r="AM387" t="s">
        <v>984</v>
      </c>
      <c r="AT387" s="9">
        <v>0</v>
      </c>
      <c r="AU387" s="9"/>
      <c r="AV387" s="9"/>
      <c r="AW387" s="9"/>
      <c r="AX387" s="9"/>
      <c r="AY387" s="9"/>
      <c r="AZ387" s="9"/>
      <c r="BA387" s="9"/>
      <c r="BB387" s="9">
        <v>4007124</v>
      </c>
      <c r="BC387" s="9"/>
      <c r="BD387" s="9">
        <v>4007124</v>
      </c>
      <c r="BE387" s="9">
        <f t="shared" ref="BE387:BE391" si="24">BC387+BD387</f>
        <v>4007124</v>
      </c>
      <c r="BF387" s="10">
        <f>VLOOKUP(B387, [1]TERDataset_APR2014!$A$2:$EM$919, 50, FALSE)</f>
        <v>4.0071240000000001</v>
      </c>
      <c r="BG387" s="9">
        <v>360641.16</v>
      </c>
      <c r="BH387" s="9"/>
      <c r="BI387" s="9"/>
      <c r="BJ387" s="9">
        <v>7438677.9999999991</v>
      </c>
      <c r="BK387" s="9"/>
      <c r="BL387" s="9">
        <v>7438677.9999999991</v>
      </c>
      <c r="BM387" s="9">
        <f t="shared" ref="BM387:BM388" si="25">BL387</f>
        <v>7438677.9999999991</v>
      </c>
      <c r="BN387" s="11">
        <v>38602</v>
      </c>
      <c r="BO387" s="11"/>
      <c r="BP387" s="11"/>
      <c r="BQ387" s="11">
        <v>37232</v>
      </c>
      <c r="BR387" s="11">
        <v>37232</v>
      </c>
      <c r="BS387" s="11"/>
      <c r="BT387" s="11">
        <v>38756</v>
      </c>
      <c r="BU387" s="11">
        <v>38756</v>
      </c>
      <c r="BV387" s="11"/>
      <c r="BW387" s="11"/>
      <c r="BX387" s="11"/>
      <c r="BY387" s="11"/>
      <c r="BZ387" s="11"/>
      <c r="CA387" s="11"/>
      <c r="CB387" s="11"/>
      <c r="CC387" s="11">
        <v>38835</v>
      </c>
      <c r="CD387" s="11"/>
      <c r="CE387" s="11"/>
      <c r="CF387" s="11"/>
      <c r="CG387" s="11">
        <v>38835</v>
      </c>
      <c r="CH387" s="11">
        <v>40756</v>
      </c>
      <c r="CI387" s="11">
        <v>40483</v>
      </c>
      <c r="CJ387" s="11"/>
      <c r="CK387" s="11"/>
      <c r="CL387" s="11"/>
      <c r="CM387" s="11"/>
      <c r="CN387" s="11"/>
      <c r="CO387" s="11"/>
      <c r="CP387" s="11"/>
      <c r="CQ387" s="11">
        <v>38842</v>
      </c>
      <c r="CR387" s="11">
        <v>38717</v>
      </c>
      <c r="CS387" s="11"/>
      <c r="CU387" s="12">
        <v>1</v>
      </c>
      <c r="CW387" t="s">
        <v>118</v>
      </c>
    </row>
    <row r="388" spans="1:101" x14ac:dyDescent="0.2">
      <c r="A388" s="8">
        <v>2344</v>
      </c>
      <c r="B388" s="8">
        <f>VLOOKUP(A388, [1]TERDataset_APR2014!$A$2:$A$919, 1, FALSE)</f>
        <v>2344</v>
      </c>
      <c r="C388" t="s">
        <v>161</v>
      </c>
      <c r="D388" t="s">
        <v>161</v>
      </c>
      <c r="F388" t="s">
        <v>102</v>
      </c>
      <c r="G388" t="s">
        <v>102</v>
      </c>
      <c r="H388" t="s">
        <v>169</v>
      </c>
      <c r="I388" t="s">
        <v>992</v>
      </c>
      <c r="J388" t="s">
        <v>1257</v>
      </c>
      <c r="K388" t="s">
        <v>105</v>
      </c>
      <c r="L388" t="s">
        <v>106</v>
      </c>
      <c r="M388" t="s">
        <v>106</v>
      </c>
      <c r="N388" t="s">
        <v>1258</v>
      </c>
      <c r="O388" t="s">
        <v>108</v>
      </c>
      <c r="P388" t="s">
        <v>109</v>
      </c>
      <c r="Q388" t="s">
        <v>110</v>
      </c>
      <c r="R388" t="s">
        <v>138</v>
      </c>
      <c r="S388" t="s">
        <v>112</v>
      </c>
      <c r="T388" t="s">
        <v>113</v>
      </c>
      <c r="U388" t="s">
        <v>1259</v>
      </c>
      <c r="V388" t="s">
        <v>140</v>
      </c>
      <c r="W388" t="s">
        <v>260</v>
      </c>
      <c r="Y388" t="b">
        <v>0</v>
      </c>
      <c r="Z388" t="b">
        <v>0</v>
      </c>
      <c r="AA388" t="b">
        <v>0</v>
      </c>
      <c r="AB388" t="b">
        <v>0</v>
      </c>
      <c r="AC388" t="b">
        <v>0</v>
      </c>
      <c r="AD388" t="b">
        <v>0</v>
      </c>
      <c r="AE388" t="b">
        <v>0</v>
      </c>
      <c r="AF388" t="b">
        <v>0</v>
      </c>
      <c r="AG388" t="b">
        <v>0</v>
      </c>
      <c r="AH388" t="b">
        <v>0</v>
      </c>
      <c r="AI388" t="s">
        <v>581</v>
      </c>
      <c r="AM388" t="s">
        <v>996</v>
      </c>
      <c r="AT388" s="9">
        <v>0</v>
      </c>
      <c r="AU388" s="9"/>
      <c r="AV388" s="9"/>
      <c r="AW388" s="9"/>
      <c r="AX388" s="9"/>
      <c r="AY388" s="9"/>
      <c r="AZ388" s="9"/>
      <c r="BA388" s="9"/>
      <c r="BB388" s="9">
        <v>5617044</v>
      </c>
      <c r="BC388" s="9"/>
      <c r="BD388" s="9">
        <v>5617044</v>
      </c>
      <c r="BE388" s="9">
        <f t="shared" si="24"/>
        <v>5617044</v>
      </c>
      <c r="BF388" s="10">
        <f>VLOOKUP(B388, [1]TERDataset_APR2014!$A$2:$EM$919, 50, FALSE)</f>
        <v>5.6170439999999999</v>
      </c>
      <c r="BG388" s="9">
        <v>148550</v>
      </c>
      <c r="BH388" s="9"/>
      <c r="BI388" s="9"/>
      <c r="BJ388" s="9">
        <v>12250182</v>
      </c>
      <c r="BK388" s="9"/>
      <c r="BL388" s="9">
        <v>12250182</v>
      </c>
      <c r="BM388" s="9">
        <f t="shared" si="25"/>
        <v>12250182</v>
      </c>
      <c r="BN388" s="11"/>
      <c r="BO388" s="11"/>
      <c r="BP388" s="11"/>
      <c r="BQ388" s="11">
        <v>37232</v>
      </c>
      <c r="BR388" s="11">
        <v>37232</v>
      </c>
      <c r="BS388" s="11"/>
      <c r="BT388" s="11">
        <v>38414</v>
      </c>
      <c r="BU388" s="11">
        <v>38414</v>
      </c>
      <c r="BV388" s="11"/>
      <c r="BW388" s="11"/>
      <c r="BX388" s="11"/>
      <c r="BY388" s="11"/>
      <c r="BZ388" s="11"/>
      <c r="CA388" s="11"/>
      <c r="CB388" s="11"/>
      <c r="CC388" s="11">
        <v>38509</v>
      </c>
      <c r="CD388" s="11"/>
      <c r="CE388" s="11"/>
      <c r="CF388" s="11"/>
      <c r="CG388" s="11">
        <v>38353</v>
      </c>
      <c r="CH388" s="11">
        <v>39081</v>
      </c>
      <c r="CI388" s="11">
        <v>39082</v>
      </c>
      <c r="CJ388" s="11"/>
      <c r="CK388" s="11"/>
      <c r="CL388" s="11"/>
      <c r="CM388" s="11">
        <v>39119</v>
      </c>
      <c r="CN388" s="11"/>
      <c r="CO388" s="11"/>
      <c r="CP388" s="11"/>
      <c r="CQ388" s="11">
        <v>38353</v>
      </c>
      <c r="CR388" s="11"/>
      <c r="CS388" s="11"/>
      <c r="CU388" s="12">
        <v>1</v>
      </c>
      <c r="CV388" s="12">
        <v>1</v>
      </c>
      <c r="CW388" t="s">
        <v>118</v>
      </c>
    </row>
    <row r="389" spans="1:101" x14ac:dyDescent="0.2">
      <c r="A389" s="8">
        <v>2371</v>
      </c>
      <c r="B389" s="8">
        <f>VLOOKUP(A389, [1]TERDataset_APR2014!$A$2:$A$919, 1, FALSE)</f>
        <v>2371</v>
      </c>
      <c r="C389" t="s">
        <v>101</v>
      </c>
      <c r="D389" t="s">
        <v>101</v>
      </c>
      <c r="F389" t="s">
        <v>126</v>
      </c>
      <c r="H389" t="s">
        <v>169</v>
      </c>
      <c r="I389" t="s">
        <v>1260</v>
      </c>
      <c r="J389" t="s">
        <v>1261</v>
      </c>
      <c r="K389" t="s">
        <v>105</v>
      </c>
      <c r="L389" t="s">
        <v>106</v>
      </c>
      <c r="M389" t="s">
        <v>106</v>
      </c>
      <c r="N389" t="s">
        <v>1262</v>
      </c>
      <c r="O389" t="s">
        <v>777</v>
      </c>
      <c r="P389" t="s">
        <v>109</v>
      </c>
      <c r="Q389" t="s">
        <v>110</v>
      </c>
      <c r="R389" t="s">
        <v>400</v>
      </c>
      <c r="S389" t="s">
        <v>112</v>
      </c>
      <c r="T389" t="s">
        <v>113</v>
      </c>
      <c r="U389" t="s">
        <v>101</v>
      </c>
      <c r="V389" t="s">
        <v>354</v>
      </c>
      <c r="Y389" t="b">
        <v>0</v>
      </c>
      <c r="Z389" t="b">
        <v>0</v>
      </c>
      <c r="AA389" t="b">
        <v>0</v>
      </c>
      <c r="AB389" t="b">
        <v>0</v>
      </c>
      <c r="AC389" t="b">
        <v>0</v>
      </c>
      <c r="AD389" t="b">
        <v>0</v>
      </c>
      <c r="AE389" t="b">
        <v>0</v>
      </c>
      <c r="AF389" t="b">
        <v>0</v>
      </c>
      <c r="AG389" t="b">
        <v>0</v>
      </c>
      <c r="AH389" t="b">
        <v>0</v>
      </c>
      <c r="AI389" t="s">
        <v>806</v>
      </c>
      <c r="AK389">
        <v>3083</v>
      </c>
      <c r="AM389" t="s">
        <v>303</v>
      </c>
      <c r="AT389" s="9">
        <v>640092</v>
      </c>
      <c r="AU389" s="9"/>
      <c r="AV389" s="9"/>
      <c r="AW389" s="9">
        <v>640092</v>
      </c>
      <c r="AX389" s="9"/>
      <c r="AY389" s="9"/>
      <c r="AZ389" s="9"/>
      <c r="BA389" s="9"/>
      <c r="BB389" s="9">
        <v>12000000</v>
      </c>
      <c r="BC389" s="9"/>
      <c r="BD389" s="9">
        <v>12000000</v>
      </c>
      <c r="BE389" s="9">
        <f t="shared" si="24"/>
        <v>12000000</v>
      </c>
      <c r="BF389" s="10">
        <f>VLOOKUP(B389, [1]TERDataset_APR2014!$A$2:$EM$919, 50, FALSE)</f>
        <v>12</v>
      </c>
      <c r="BG389" s="9">
        <v>1137608</v>
      </c>
      <c r="BH389" s="9"/>
      <c r="BI389" s="9"/>
      <c r="BJ389" s="9">
        <v>81613497</v>
      </c>
      <c r="BK389" s="9"/>
      <c r="BL389" s="9">
        <v>110076580.99999999</v>
      </c>
      <c r="BM389" s="9">
        <f>BL389</f>
        <v>110076580.99999999</v>
      </c>
      <c r="BN389" s="11">
        <v>37897</v>
      </c>
      <c r="BO389" s="11"/>
      <c r="BP389" s="11">
        <v>38657</v>
      </c>
      <c r="BQ389" s="11">
        <v>38666</v>
      </c>
      <c r="BR389" s="11">
        <v>38666</v>
      </c>
      <c r="BS389" s="11"/>
      <c r="BT389" s="11">
        <v>38911</v>
      </c>
      <c r="BU389" s="11">
        <v>38911</v>
      </c>
      <c r="BV389" s="11"/>
      <c r="BW389" s="11"/>
      <c r="BX389" s="11"/>
      <c r="BY389" s="11"/>
      <c r="BZ389" s="11"/>
      <c r="CA389" s="11"/>
      <c r="CB389" s="11"/>
      <c r="CC389" s="11">
        <v>38968</v>
      </c>
      <c r="CD389" s="11"/>
      <c r="CE389" s="11"/>
      <c r="CF389" s="11"/>
      <c r="CG389" s="11">
        <v>38968</v>
      </c>
      <c r="CH389" s="11">
        <v>41547</v>
      </c>
      <c r="CI389" s="11"/>
      <c r="CJ389" s="11"/>
      <c r="CK389" s="11"/>
      <c r="CL389" s="11">
        <v>41639</v>
      </c>
      <c r="CM389" s="11"/>
      <c r="CN389" s="11"/>
      <c r="CO389" s="11"/>
      <c r="CP389" s="11"/>
      <c r="CQ389" s="11"/>
      <c r="CR389" s="11">
        <v>40908</v>
      </c>
      <c r="CS389" s="11"/>
      <c r="CU389" s="12">
        <v>1</v>
      </c>
      <c r="CW389" t="s">
        <v>118</v>
      </c>
    </row>
    <row r="390" spans="1:101" x14ac:dyDescent="0.2">
      <c r="A390" s="8">
        <v>2372</v>
      </c>
      <c r="B390" s="8">
        <f>VLOOKUP(A390, [1]TERDataset_APR2014!$A$2:$A$919, 1, FALSE)</f>
        <v>2372</v>
      </c>
      <c r="C390" t="s">
        <v>132</v>
      </c>
      <c r="D390" t="s">
        <v>132</v>
      </c>
      <c r="F390" t="s">
        <v>174</v>
      </c>
      <c r="H390" t="s">
        <v>1263</v>
      </c>
      <c r="J390" t="s">
        <v>1264</v>
      </c>
      <c r="K390" t="s">
        <v>105</v>
      </c>
      <c r="L390" t="s">
        <v>106</v>
      </c>
      <c r="M390" t="s">
        <v>106</v>
      </c>
      <c r="N390" t="s">
        <v>1265</v>
      </c>
      <c r="O390" t="s">
        <v>777</v>
      </c>
      <c r="P390" t="s">
        <v>109</v>
      </c>
      <c r="Q390" t="s">
        <v>110</v>
      </c>
      <c r="R390" t="s">
        <v>400</v>
      </c>
      <c r="S390" t="s">
        <v>112</v>
      </c>
      <c r="T390" t="s">
        <v>113</v>
      </c>
      <c r="U390" t="s">
        <v>1266</v>
      </c>
      <c r="V390" t="s">
        <v>115</v>
      </c>
      <c r="Y390" t="b">
        <v>0</v>
      </c>
      <c r="Z390" t="b">
        <v>0</v>
      </c>
      <c r="AA390" t="b">
        <v>0</v>
      </c>
      <c r="AB390" t="b">
        <v>0</v>
      </c>
      <c r="AC390" t="b">
        <v>0</v>
      </c>
      <c r="AD390" t="b">
        <v>0</v>
      </c>
      <c r="AE390" t="b">
        <v>0</v>
      </c>
      <c r="AF390" t="b">
        <v>0</v>
      </c>
      <c r="AG390" t="b">
        <v>0</v>
      </c>
      <c r="AH390" t="b">
        <v>0</v>
      </c>
      <c r="AI390" t="s">
        <v>837</v>
      </c>
      <c r="AL390">
        <v>87094</v>
      </c>
      <c r="AM390" t="s">
        <v>1267</v>
      </c>
      <c r="AT390" s="9">
        <v>0</v>
      </c>
      <c r="AU390" s="9"/>
      <c r="AV390" s="9"/>
      <c r="AW390" s="9"/>
      <c r="AX390" s="9"/>
      <c r="AY390" s="9"/>
      <c r="AZ390" s="9"/>
      <c r="BA390" s="9"/>
      <c r="BB390" s="9">
        <v>3400000</v>
      </c>
      <c r="BC390" s="9"/>
      <c r="BD390" s="9">
        <v>3400000</v>
      </c>
      <c r="BE390" s="9">
        <f t="shared" si="24"/>
        <v>3400000</v>
      </c>
      <c r="BF390" s="10">
        <f>VLOOKUP(B390, [1]TERDataset_APR2014!$A$2:$EM$919, 50, FALSE)</f>
        <v>3.4</v>
      </c>
      <c r="BG390" s="9">
        <v>306000</v>
      </c>
      <c r="BH390" s="9"/>
      <c r="BI390" s="9"/>
      <c r="BJ390" s="9">
        <v>3500000</v>
      </c>
      <c r="BK390" s="9"/>
      <c r="BL390" s="9">
        <v>5100000</v>
      </c>
      <c r="BM390" s="9">
        <f>VLOOKUP(A390,[2]ProjectDetails!$A$2:$CQ$621,63,FALSE)</f>
        <v>5100000</v>
      </c>
      <c r="BN390" s="11">
        <v>37897</v>
      </c>
      <c r="BO390" s="11"/>
      <c r="BP390" s="11">
        <v>38880</v>
      </c>
      <c r="BQ390" s="11">
        <v>38930</v>
      </c>
      <c r="BR390" s="11">
        <v>38930</v>
      </c>
      <c r="BS390" s="11"/>
      <c r="BT390" s="11">
        <v>39568</v>
      </c>
      <c r="BU390" s="11">
        <v>39568</v>
      </c>
      <c r="BV390" s="11"/>
      <c r="BW390" s="11"/>
      <c r="BX390" s="11"/>
      <c r="BY390" s="11"/>
      <c r="BZ390" s="11"/>
      <c r="CA390" s="11"/>
      <c r="CB390" s="11"/>
      <c r="CC390" s="11">
        <v>39597</v>
      </c>
      <c r="CD390" s="11"/>
      <c r="CE390" s="11"/>
      <c r="CF390" s="11"/>
      <c r="CG390" s="11">
        <v>39919</v>
      </c>
      <c r="CH390" s="11">
        <v>41394</v>
      </c>
      <c r="CI390" s="11"/>
      <c r="CJ390" s="11"/>
      <c r="CK390" s="11"/>
      <c r="CL390" s="11"/>
      <c r="CM390" s="11"/>
      <c r="CN390" s="11"/>
      <c r="CO390" s="11"/>
      <c r="CP390" s="11"/>
      <c r="CQ390" s="11"/>
      <c r="CR390" s="11">
        <v>40543</v>
      </c>
      <c r="CS390" s="11"/>
      <c r="CU390" s="12">
        <v>1</v>
      </c>
      <c r="CW390" t="s">
        <v>118</v>
      </c>
    </row>
    <row r="391" spans="1:101" x14ac:dyDescent="0.2">
      <c r="A391" s="13">
        <v>2391</v>
      </c>
      <c r="B391" s="8" t="e">
        <f>VLOOKUP(A391, [1]TERDataset_APR2014!$A$2:$A$919, 1, FALSE)</f>
        <v>#N/A</v>
      </c>
      <c r="C391" t="s">
        <v>161</v>
      </c>
      <c r="D391" t="s">
        <v>161</v>
      </c>
      <c r="F391" t="s">
        <v>126</v>
      </c>
      <c r="H391" t="s">
        <v>169</v>
      </c>
      <c r="I391" t="s">
        <v>1268</v>
      </c>
      <c r="J391" t="s">
        <v>1269</v>
      </c>
      <c r="K391" t="s">
        <v>105</v>
      </c>
      <c r="L391" t="s">
        <v>106</v>
      </c>
      <c r="M391" t="s">
        <v>106</v>
      </c>
      <c r="N391" s="15" t="s">
        <v>1270</v>
      </c>
      <c r="O391" t="s">
        <v>801</v>
      </c>
      <c r="P391" t="s">
        <v>109</v>
      </c>
      <c r="Q391" t="s">
        <v>110</v>
      </c>
      <c r="R391" t="s">
        <v>400</v>
      </c>
      <c r="S391" t="s">
        <v>112</v>
      </c>
      <c r="T391" t="s">
        <v>113</v>
      </c>
      <c r="U391" t="s">
        <v>1271</v>
      </c>
      <c r="V391" t="s">
        <v>354</v>
      </c>
      <c r="Y391" t="b">
        <v>0</v>
      </c>
      <c r="Z391" t="b">
        <v>0</v>
      </c>
      <c r="AA391" t="b">
        <v>0</v>
      </c>
      <c r="AB391" t="b">
        <v>0</v>
      </c>
      <c r="AC391" t="b">
        <v>0</v>
      </c>
      <c r="AD391" t="b">
        <v>0</v>
      </c>
      <c r="AE391" t="b">
        <v>0</v>
      </c>
      <c r="AF391" t="b">
        <v>0</v>
      </c>
      <c r="AG391" t="b">
        <v>0</v>
      </c>
      <c r="AH391" t="b">
        <v>1</v>
      </c>
      <c r="AI391" t="s">
        <v>837</v>
      </c>
      <c r="AM391" t="s">
        <v>1272</v>
      </c>
      <c r="AT391" s="9">
        <v>350000</v>
      </c>
      <c r="AU391" s="9"/>
      <c r="AV391" s="9"/>
      <c r="AW391" s="9">
        <v>350000</v>
      </c>
      <c r="AX391" s="9"/>
      <c r="AY391" s="9"/>
      <c r="AZ391" s="9"/>
      <c r="BA391" s="9"/>
      <c r="BB391" s="9">
        <v>6414021</v>
      </c>
      <c r="BC391" s="9"/>
      <c r="BD391" s="9">
        <v>6414021</v>
      </c>
      <c r="BE391" s="9">
        <f t="shared" si="24"/>
        <v>6414021</v>
      </c>
      <c r="BF391" s="10" t="e">
        <f>VLOOKUP(B391, [1]TERDataset_APR2014!$A$2:$EM$919, 50, FALSE)</f>
        <v>#N/A</v>
      </c>
      <c r="BG391" s="9">
        <v>676402.1</v>
      </c>
      <c r="BH391" s="9"/>
      <c r="BI391" s="9">
        <v>676402</v>
      </c>
      <c r="BJ391" s="9">
        <v>7897954</v>
      </c>
      <c r="BK391" s="9"/>
      <c r="BL391" s="9">
        <v>7965438</v>
      </c>
      <c r="BM391" s="9">
        <f>VLOOKUP(A391,[2]ProjectDetails!$A$2:$CQ$621,63,FALSE)</f>
        <v>7965438</v>
      </c>
      <c r="BN391" s="11">
        <v>37897</v>
      </c>
      <c r="BO391" s="11">
        <v>39500</v>
      </c>
      <c r="BP391" s="11">
        <v>39600</v>
      </c>
      <c r="BQ391" s="11">
        <v>39657</v>
      </c>
      <c r="BR391" s="11">
        <v>39657</v>
      </c>
      <c r="BS391" s="11"/>
      <c r="BT391" s="11">
        <v>40042</v>
      </c>
      <c r="BU391" s="11">
        <v>40042</v>
      </c>
      <c r="BV391" s="11"/>
      <c r="BW391" s="11"/>
      <c r="BX391" s="11"/>
      <c r="BY391" s="11"/>
      <c r="BZ391" s="11"/>
      <c r="CA391" s="11"/>
      <c r="CB391" s="11"/>
      <c r="CC391" s="11"/>
      <c r="CD391" s="11"/>
      <c r="CE391" s="11"/>
      <c r="CF391" s="11">
        <v>39933</v>
      </c>
      <c r="CG391" s="11">
        <v>40513</v>
      </c>
      <c r="CH391" s="11">
        <v>41791</v>
      </c>
      <c r="CI391" s="11"/>
      <c r="CJ391" s="11"/>
      <c r="CK391" s="11"/>
      <c r="CL391" s="11"/>
      <c r="CM391" s="11"/>
      <c r="CN391" s="11"/>
      <c r="CO391" s="11"/>
      <c r="CP391" s="11"/>
      <c r="CQ391" s="11"/>
      <c r="CR391" s="11"/>
      <c r="CS391" s="11"/>
      <c r="CU391" s="12">
        <v>1</v>
      </c>
      <c r="CW391" t="s">
        <v>118</v>
      </c>
    </row>
    <row r="392" spans="1:101" x14ac:dyDescent="0.2">
      <c r="A392" s="8">
        <v>2435</v>
      </c>
      <c r="B392" s="8" t="e">
        <f>VLOOKUP(A392, [1]TERDataset_APR2014!$A$2:$A$919, 1, FALSE)</f>
        <v>#N/A</v>
      </c>
      <c r="C392" t="s">
        <v>101</v>
      </c>
      <c r="D392" t="s">
        <v>101</v>
      </c>
      <c r="F392" t="s">
        <v>119</v>
      </c>
      <c r="H392" t="s">
        <v>272</v>
      </c>
      <c r="J392" t="s">
        <v>273</v>
      </c>
      <c r="K392" t="s">
        <v>105</v>
      </c>
      <c r="L392" t="s">
        <v>106</v>
      </c>
      <c r="M392" t="s">
        <v>106</v>
      </c>
      <c r="N392" t="s">
        <v>1273</v>
      </c>
      <c r="O392" t="s">
        <v>801</v>
      </c>
      <c r="P392" t="s">
        <v>109</v>
      </c>
      <c r="Q392" t="s">
        <v>110</v>
      </c>
      <c r="R392" t="s">
        <v>400</v>
      </c>
      <c r="S392" t="s">
        <v>112</v>
      </c>
      <c r="T392" t="s">
        <v>113</v>
      </c>
      <c r="U392" t="s">
        <v>1274</v>
      </c>
      <c r="V392" t="s">
        <v>115</v>
      </c>
      <c r="W392" t="s">
        <v>1203</v>
      </c>
      <c r="X392" t="s">
        <v>1204</v>
      </c>
      <c r="Y392" t="b">
        <v>0</v>
      </c>
      <c r="Z392" t="b">
        <v>0</v>
      </c>
      <c r="AA392" t="b">
        <v>0</v>
      </c>
      <c r="AB392" t="b">
        <v>0</v>
      </c>
      <c r="AC392" t="b">
        <v>0</v>
      </c>
      <c r="AD392" t="b">
        <v>0</v>
      </c>
      <c r="AE392" t="b">
        <v>0</v>
      </c>
      <c r="AF392" t="b">
        <v>0</v>
      </c>
      <c r="AG392" t="b">
        <v>0</v>
      </c>
      <c r="AH392" t="b">
        <v>1</v>
      </c>
      <c r="AI392" t="s">
        <v>593</v>
      </c>
      <c r="AJ392">
        <v>325999</v>
      </c>
      <c r="AK392">
        <v>2902</v>
      </c>
      <c r="AM392" t="s">
        <v>1272</v>
      </c>
      <c r="AN392" t="s">
        <v>1275</v>
      </c>
      <c r="AO392" t="s">
        <v>1276</v>
      </c>
      <c r="AT392" s="9">
        <v>350000</v>
      </c>
      <c r="AU392" s="9"/>
      <c r="AV392" s="9"/>
      <c r="AW392" s="9">
        <v>350000</v>
      </c>
      <c r="AX392" s="9"/>
      <c r="AY392" s="9"/>
      <c r="AZ392" s="9"/>
      <c r="BA392" s="9"/>
      <c r="BB392" s="9">
        <v>4540000</v>
      </c>
      <c r="BC392" s="9"/>
      <c r="BD392" s="9">
        <v>4508182</v>
      </c>
      <c r="BE392" s="9">
        <f>BC392+BD392</f>
        <v>4508182</v>
      </c>
      <c r="BF392" s="10" t="e">
        <f>VLOOKUP(B392, [1]TERDataset_APR2014!$A$2:$EM$919, 50, FALSE)</f>
        <v>#N/A</v>
      </c>
      <c r="BG392" s="9">
        <v>489000</v>
      </c>
      <c r="BH392" s="9"/>
      <c r="BI392" s="9">
        <v>485818</v>
      </c>
      <c r="BJ392" s="9">
        <v>15100000</v>
      </c>
      <c r="BK392" s="9"/>
      <c r="BL392" s="9">
        <v>18240000</v>
      </c>
      <c r="BM392" s="9">
        <f>BL392</f>
        <v>18240000</v>
      </c>
      <c r="BN392" s="11">
        <v>38016</v>
      </c>
      <c r="BO392" s="11">
        <v>39364</v>
      </c>
      <c r="BP392" s="11">
        <v>39387</v>
      </c>
      <c r="BQ392" s="11">
        <v>39402</v>
      </c>
      <c r="BR392" s="11">
        <v>39402</v>
      </c>
      <c r="BS392" s="11"/>
      <c r="BT392" s="11">
        <v>40136</v>
      </c>
      <c r="BU392" s="11">
        <v>40136</v>
      </c>
      <c r="BV392" s="11"/>
      <c r="BW392" s="11"/>
      <c r="BX392" s="11"/>
      <c r="BY392" s="11"/>
      <c r="BZ392" s="11"/>
      <c r="CA392" s="11"/>
      <c r="CB392" s="11"/>
      <c r="CC392" s="11">
        <v>40312</v>
      </c>
      <c r="CD392" s="11"/>
      <c r="CE392" s="11"/>
      <c r="CF392" s="11">
        <v>40209</v>
      </c>
      <c r="CG392" s="11">
        <v>40312</v>
      </c>
      <c r="CH392" s="11">
        <v>42036</v>
      </c>
      <c r="CI392" s="11"/>
      <c r="CJ392" s="11"/>
      <c r="CK392" s="11"/>
      <c r="CL392" s="11">
        <v>42369</v>
      </c>
      <c r="CM392" s="11"/>
      <c r="CN392" s="11"/>
      <c r="CO392" s="11"/>
      <c r="CP392" s="11"/>
      <c r="CQ392" s="11"/>
      <c r="CR392" s="11">
        <v>41639</v>
      </c>
      <c r="CS392" s="11"/>
      <c r="CU392" s="12">
        <v>1</v>
      </c>
      <c r="CW392" t="s">
        <v>118</v>
      </c>
    </row>
    <row r="393" spans="1:101" x14ac:dyDescent="0.2">
      <c r="A393" s="8">
        <v>2443</v>
      </c>
      <c r="B393" s="8">
        <f>VLOOKUP(A393, [1]TERDataset_APR2014!$A$2:$A$919, 1, FALSE)</f>
        <v>2443</v>
      </c>
      <c r="C393" t="s">
        <v>132</v>
      </c>
      <c r="D393" t="s">
        <v>132</v>
      </c>
      <c r="F393" t="s">
        <v>126</v>
      </c>
      <c r="H393" t="s">
        <v>243</v>
      </c>
      <c r="J393" t="s">
        <v>244</v>
      </c>
      <c r="K393" t="s">
        <v>105</v>
      </c>
      <c r="L393" t="s">
        <v>106</v>
      </c>
      <c r="M393" t="s">
        <v>106</v>
      </c>
      <c r="N393" t="s">
        <v>1277</v>
      </c>
      <c r="O393" t="s">
        <v>777</v>
      </c>
      <c r="P393" t="s">
        <v>109</v>
      </c>
      <c r="Q393" t="s">
        <v>110</v>
      </c>
      <c r="R393" t="s">
        <v>111</v>
      </c>
      <c r="S393" t="s">
        <v>112</v>
      </c>
      <c r="T393" t="s">
        <v>113</v>
      </c>
      <c r="U393" t="s">
        <v>1278</v>
      </c>
      <c r="V393" t="s">
        <v>115</v>
      </c>
      <c r="Y393" t="b">
        <v>0</v>
      </c>
      <c r="Z393" t="b">
        <v>0</v>
      </c>
      <c r="AA393" t="b">
        <v>0</v>
      </c>
      <c r="AB393" t="b">
        <v>0</v>
      </c>
      <c r="AC393" t="b">
        <v>0</v>
      </c>
      <c r="AD393" t="b">
        <v>0</v>
      </c>
      <c r="AE393" t="b">
        <v>0</v>
      </c>
      <c r="AF393" t="b">
        <v>0</v>
      </c>
      <c r="AG393" t="b">
        <v>0</v>
      </c>
      <c r="AH393" t="b">
        <v>0</v>
      </c>
      <c r="AI393" t="s">
        <v>581</v>
      </c>
      <c r="AL393">
        <v>89171</v>
      </c>
      <c r="AM393" t="s">
        <v>322</v>
      </c>
      <c r="AT393" s="9">
        <v>350000</v>
      </c>
      <c r="AU393" s="9"/>
      <c r="AV393" s="9"/>
      <c r="AW393" s="9">
        <v>350000</v>
      </c>
      <c r="AX393" s="9"/>
      <c r="AY393" s="9"/>
      <c r="AZ393" s="9"/>
      <c r="BA393" s="9"/>
      <c r="BB393" s="9">
        <v>15000000</v>
      </c>
      <c r="BC393" s="9"/>
      <c r="BD393" s="9">
        <v>15000000</v>
      </c>
      <c r="BE393" s="9">
        <f>BC393+BD393</f>
        <v>15000000</v>
      </c>
      <c r="BF393" s="10">
        <f>VLOOKUP(B393, [1]TERDataset_APR2014!$A$2:$EM$919, 50, FALSE)</f>
        <v>15</v>
      </c>
      <c r="BG393" s="9">
        <v>1381500</v>
      </c>
      <c r="BH393" s="9"/>
      <c r="BI393" s="9"/>
      <c r="BJ393" s="9">
        <v>166792000</v>
      </c>
      <c r="BK393" s="9"/>
      <c r="BL393" s="9">
        <v>141560000</v>
      </c>
      <c r="BM393" s="9">
        <f>VLOOKUP(A393,[2]ProjectDetails!$A$2:$CQ$621,63,FALSE)</f>
        <v>141560000</v>
      </c>
      <c r="BN393" s="11">
        <v>38016</v>
      </c>
      <c r="BO393" s="11"/>
      <c r="BP393" s="11">
        <v>38657</v>
      </c>
      <c r="BQ393" s="11">
        <v>38666</v>
      </c>
      <c r="BR393" s="11">
        <v>38666</v>
      </c>
      <c r="BS393" s="11"/>
      <c r="BT393" s="11">
        <v>38775</v>
      </c>
      <c r="BU393" s="11">
        <v>38775</v>
      </c>
      <c r="BV393" s="11"/>
      <c r="BW393" s="11"/>
      <c r="BX393" s="11"/>
      <c r="BY393" s="11"/>
      <c r="BZ393" s="11"/>
      <c r="CA393" s="11"/>
      <c r="CB393" s="11"/>
      <c r="CC393" s="11">
        <v>38805</v>
      </c>
      <c r="CD393" s="11"/>
      <c r="CE393" s="11"/>
      <c r="CF393" s="11"/>
      <c r="CG393" s="11">
        <v>38532</v>
      </c>
      <c r="CH393" s="11">
        <v>40724</v>
      </c>
      <c r="CI393" s="11">
        <v>40724</v>
      </c>
      <c r="CJ393" s="11"/>
      <c r="CK393" s="11"/>
      <c r="CL393" s="11">
        <v>40908</v>
      </c>
      <c r="CM393" s="11"/>
      <c r="CN393" s="11"/>
      <c r="CO393" s="11"/>
      <c r="CP393" s="11"/>
      <c r="CQ393" s="11"/>
      <c r="CR393" s="11">
        <v>40543</v>
      </c>
      <c r="CS393" s="11"/>
      <c r="CU393" s="12">
        <f>VLOOKUP(A393, '[3]compiled projects'!$A$1:$R$382, 14,FALSE)</f>
        <v>1</v>
      </c>
      <c r="CW393" t="s">
        <v>118</v>
      </c>
    </row>
    <row r="394" spans="1:101" x14ac:dyDescent="0.2">
      <c r="A394" s="8">
        <v>2444</v>
      </c>
      <c r="B394" s="8" t="e">
        <f>VLOOKUP(A394, [1]TERDataset_APR2014!$A$2:$A$919, 1, FALSE)</f>
        <v>#N/A</v>
      </c>
      <c r="C394" t="s">
        <v>132</v>
      </c>
      <c r="D394" t="s">
        <v>132</v>
      </c>
      <c r="F394" t="s">
        <v>119</v>
      </c>
      <c r="H394" t="s">
        <v>276</v>
      </c>
      <c r="J394" t="s">
        <v>277</v>
      </c>
      <c r="K394" t="s">
        <v>105</v>
      </c>
      <c r="L394" t="s">
        <v>106</v>
      </c>
      <c r="M394" t="s">
        <v>106</v>
      </c>
      <c r="N394" t="s">
        <v>1279</v>
      </c>
      <c r="O394" t="s">
        <v>777</v>
      </c>
      <c r="P394" t="s">
        <v>109</v>
      </c>
      <c r="Q394" t="s">
        <v>110</v>
      </c>
      <c r="R394" t="s">
        <v>400</v>
      </c>
      <c r="S394" t="s">
        <v>112</v>
      </c>
      <c r="T394" t="s">
        <v>113</v>
      </c>
      <c r="U394" t="s">
        <v>1280</v>
      </c>
      <c r="V394" t="s">
        <v>115</v>
      </c>
      <c r="Y394" t="b">
        <v>0</v>
      </c>
      <c r="Z394" t="b">
        <v>0</v>
      </c>
      <c r="AA394" t="b">
        <v>0</v>
      </c>
      <c r="AB394" t="b">
        <v>0</v>
      </c>
      <c r="AC394" t="b">
        <v>0</v>
      </c>
      <c r="AD394" t="b">
        <v>0</v>
      </c>
      <c r="AE394" t="b">
        <v>0</v>
      </c>
      <c r="AF394" t="b">
        <v>0</v>
      </c>
      <c r="AG394" t="b">
        <v>0</v>
      </c>
      <c r="AH394" t="b">
        <v>1</v>
      </c>
      <c r="AI394" t="s">
        <v>593</v>
      </c>
      <c r="AJ394">
        <v>298074</v>
      </c>
      <c r="AL394">
        <v>88598</v>
      </c>
      <c r="AM394" t="s">
        <v>303</v>
      </c>
      <c r="AT394" s="9">
        <v>330000</v>
      </c>
      <c r="AU394" s="9"/>
      <c r="AV394" s="9"/>
      <c r="AW394" s="9">
        <v>330000</v>
      </c>
      <c r="AX394" s="9"/>
      <c r="AY394" s="9"/>
      <c r="AZ394" s="9"/>
      <c r="BA394" s="9"/>
      <c r="BB394" s="9">
        <v>11500000</v>
      </c>
      <c r="BC394" s="9"/>
      <c r="BD394" s="9">
        <v>8140000</v>
      </c>
      <c r="BE394" s="9">
        <f>BC394+BD394</f>
        <v>8140000</v>
      </c>
      <c r="BF394" s="10" t="e">
        <f>VLOOKUP(B394, [1]TERDataset_APR2014!$A$2:$EM$919, 50, FALSE)</f>
        <v>#N/A</v>
      </c>
      <c r="BG394" s="9">
        <v>1064700</v>
      </c>
      <c r="BH394" s="9"/>
      <c r="BI394" s="9">
        <v>762300</v>
      </c>
      <c r="BJ394" s="9">
        <v>35600000</v>
      </c>
      <c r="BK394" s="9"/>
      <c r="BL394" s="9">
        <v>22880000</v>
      </c>
      <c r="BM394" s="9">
        <f>VLOOKUP(A394,[2]ProjectDetails!$A$2:$CQ$621,63,FALSE)</f>
        <v>22880000</v>
      </c>
      <c r="BN394" s="11">
        <v>38016</v>
      </c>
      <c r="BO394" s="11"/>
      <c r="BP394" s="11">
        <v>38880</v>
      </c>
      <c r="BQ394" s="11">
        <v>38930</v>
      </c>
      <c r="BR394" s="11">
        <v>38930</v>
      </c>
      <c r="BS394" s="11"/>
      <c r="BT394" s="11">
        <v>40101</v>
      </c>
      <c r="BU394" s="11">
        <v>40101</v>
      </c>
      <c r="BV394" s="11"/>
      <c r="BW394" s="11"/>
      <c r="BX394" s="11"/>
      <c r="BY394" s="11"/>
      <c r="BZ394" s="11"/>
      <c r="CA394" s="11"/>
      <c r="CB394" s="11"/>
      <c r="CC394" s="11"/>
      <c r="CD394" s="11"/>
      <c r="CE394" s="11"/>
      <c r="CF394" s="11">
        <v>40179</v>
      </c>
      <c r="CG394" s="11">
        <v>40737</v>
      </c>
      <c r="CH394" s="11">
        <v>42369</v>
      </c>
      <c r="CI394" s="11"/>
      <c r="CJ394" s="11"/>
      <c r="CK394" s="11"/>
      <c r="CL394" s="11"/>
      <c r="CM394" s="11"/>
      <c r="CN394" s="11"/>
      <c r="CO394" s="11"/>
      <c r="CP394" s="11"/>
      <c r="CQ394" s="11"/>
      <c r="CR394" s="11">
        <v>41363</v>
      </c>
      <c r="CS394" s="11"/>
      <c r="CU394" s="12">
        <v>1</v>
      </c>
      <c r="CW394" t="s">
        <v>118</v>
      </c>
    </row>
    <row r="395" spans="1:101" x14ac:dyDescent="0.2">
      <c r="A395" s="13">
        <v>2450</v>
      </c>
      <c r="B395" s="8" t="e">
        <f>VLOOKUP(A395, [1]TERDataset_APR2014!$A$2:$A$919, 1, FALSE)</f>
        <v>#N/A</v>
      </c>
      <c r="C395" t="s">
        <v>132</v>
      </c>
      <c r="D395" t="s">
        <v>132</v>
      </c>
      <c r="F395" t="s">
        <v>126</v>
      </c>
      <c r="H395" t="s">
        <v>234</v>
      </c>
      <c r="J395" t="s">
        <v>235</v>
      </c>
      <c r="K395" t="s">
        <v>105</v>
      </c>
      <c r="L395" t="s">
        <v>106</v>
      </c>
      <c r="M395" t="s">
        <v>106</v>
      </c>
      <c r="N395" t="s">
        <v>1281</v>
      </c>
      <c r="O395" t="s">
        <v>801</v>
      </c>
      <c r="P395" t="s">
        <v>109</v>
      </c>
      <c r="Q395" t="s">
        <v>110</v>
      </c>
      <c r="R395" t="s">
        <v>400</v>
      </c>
      <c r="S395" t="s">
        <v>112</v>
      </c>
      <c r="T395" t="s">
        <v>113</v>
      </c>
      <c r="U395" t="s">
        <v>1282</v>
      </c>
      <c r="V395" t="s">
        <v>115</v>
      </c>
      <c r="Y395" t="b">
        <v>0</v>
      </c>
      <c r="Z395" t="b">
        <v>0</v>
      </c>
      <c r="AA395" t="b">
        <v>0</v>
      </c>
      <c r="AB395" t="b">
        <v>0</v>
      </c>
      <c r="AC395" t="b">
        <v>0</v>
      </c>
      <c r="AD395" t="b">
        <v>0</v>
      </c>
      <c r="AE395" t="b">
        <v>0</v>
      </c>
      <c r="AF395" t="b">
        <v>0</v>
      </c>
      <c r="AG395" t="b">
        <v>0</v>
      </c>
      <c r="AH395" t="b">
        <v>1</v>
      </c>
      <c r="AI395" t="s">
        <v>1283</v>
      </c>
      <c r="AJ395">
        <v>298074</v>
      </c>
      <c r="AL395">
        <v>86341</v>
      </c>
      <c r="AM395" t="s">
        <v>117</v>
      </c>
      <c r="AN395" t="s">
        <v>1275</v>
      </c>
      <c r="AO395" t="s">
        <v>1276</v>
      </c>
      <c r="AT395" s="9">
        <v>349488</v>
      </c>
      <c r="AU395" s="9"/>
      <c r="AV395" s="9"/>
      <c r="AW395" s="9">
        <v>349488</v>
      </c>
      <c r="AX395" s="9"/>
      <c r="AY395" s="9"/>
      <c r="AZ395" s="9"/>
      <c r="BA395" s="9"/>
      <c r="BB395" s="9">
        <v>5000000</v>
      </c>
      <c r="BC395" s="9"/>
      <c r="BD395" s="9">
        <v>5000000</v>
      </c>
      <c r="BE395" s="9">
        <f>BC395+BD395</f>
        <v>5000000</v>
      </c>
      <c r="BF395" s="10" t="e">
        <f>VLOOKUP(B395, [1]TERDataset_APR2014!$A$2:$EM$919, 50, FALSE)</f>
        <v>#N/A</v>
      </c>
      <c r="BG395" s="9">
        <v>534948.80000000005</v>
      </c>
      <c r="BH395" s="9"/>
      <c r="BI395" s="9">
        <v>534949</v>
      </c>
      <c r="BJ395" s="9">
        <v>6100000</v>
      </c>
      <c r="BK395" s="9"/>
      <c r="BL395" s="9">
        <v>6108358</v>
      </c>
      <c r="BM395" s="9">
        <f>BL395</f>
        <v>6108358</v>
      </c>
      <c r="BN395" s="11">
        <v>38016</v>
      </c>
      <c r="BO395" s="11">
        <v>39402</v>
      </c>
      <c r="BP395" s="11">
        <v>39387</v>
      </c>
      <c r="BQ395" s="11">
        <v>39402</v>
      </c>
      <c r="BR395" s="11">
        <v>39402</v>
      </c>
      <c r="BS395" s="11"/>
      <c r="BT395" s="11">
        <v>40107</v>
      </c>
      <c r="BU395" s="11">
        <v>40107</v>
      </c>
      <c r="BV395" s="11"/>
      <c r="BW395" s="11"/>
      <c r="BX395" s="11"/>
      <c r="BY395" s="11"/>
      <c r="BZ395" s="11"/>
      <c r="CA395" s="11"/>
      <c r="CB395" s="11"/>
      <c r="CC395" s="11"/>
      <c r="CD395" s="11"/>
      <c r="CE395" s="11"/>
      <c r="CF395" s="11">
        <v>40298</v>
      </c>
      <c r="CG395" s="11">
        <v>40597</v>
      </c>
      <c r="CH395" s="11">
        <v>42094</v>
      </c>
      <c r="CI395" s="11"/>
      <c r="CJ395" s="11"/>
      <c r="CK395" s="11"/>
      <c r="CL395" s="11"/>
      <c r="CM395" s="11"/>
      <c r="CN395" s="11"/>
      <c r="CO395" s="11"/>
      <c r="CP395" s="11"/>
      <c r="CQ395" s="11"/>
      <c r="CR395" s="11">
        <v>41305</v>
      </c>
      <c r="CS395" s="11"/>
      <c r="CU395" s="12">
        <v>1</v>
      </c>
      <c r="CW395" t="s">
        <v>118</v>
      </c>
    </row>
    <row r="396" spans="1:101" x14ac:dyDescent="0.2">
      <c r="A396" s="8">
        <v>2491</v>
      </c>
      <c r="B396" s="8">
        <f>VLOOKUP(A396, [1]TERDataset_APR2014!$A$2:$A$919, 1, FALSE)</f>
        <v>2491</v>
      </c>
      <c r="C396" t="s">
        <v>101</v>
      </c>
      <c r="D396" t="s">
        <v>101</v>
      </c>
      <c r="F396" t="s">
        <v>102</v>
      </c>
      <c r="H396" t="s">
        <v>1284</v>
      </c>
      <c r="J396" t="s">
        <v>1285</v>
      </c>
      <c r="K396" t="s">
        <v>105</v>
      </c>
      <c r="L396" t="s">
        <v>106</v>
      </c>
      <c r="M396" t="s">
        <v>106</v>
      </c>
      <c r="N396" t="s">
        <v>1286</v>
      </c>
      <c r="O396" t="s">
        <v>777</v>
      </c>
      <c r="P396" t="s">
        <v>109</v>
      </c>
      <c r="Q396" t="s">
        <v>110</v>
      </c>
      <c r="R396" t="s">
        <v>111</v>
      </c>
      <c r="S396" t="s">
        <v>112</v>
      </c>
      <c r="T396" t="s">
        <v>113</v>
      </c>
      <c r="U396" t="s">
        <v>1287</v>
      </c>
      <c r="V396" t="s">
        <v>115</v>
      </c>
      <c r="Y396" t="b">
        <v>0</v>
      </c>
      <c r="Z396" t="b">
        <v>0</v>
      </c>
      <c r="AA396" t="b">
        <v>0</v>
      </c>
      <c r="AB396" t="b">
        <v>0</v>
      </c>
      <c r="AC396" t="b">
        <v>0</v>
      </c>
      <c r="AD396" t="b">
        <v>0</v>
      </c>
      <c r="AE396" t="b">
        <v>0</v>
      </c>
      <c r="AF396" t="b">
        <v>0</v>
      </c>
      <c r="AG396" t="b">
        <v>0</v>
      </c>
      <c r="AH396" t="b">
        <v>0</v>
      </c>
      <c r="AI396" t="s">
        <v>806</v>
      </c>
      <c r="AK396">
        <v>2028</v>
      </c>
      <c r="AM396" t="s">
        <v>131</v>
      </c>
      <c r="AT396" s="9">
        <v>275255</v>
      </c>
      <c r="AU396" s="9"/>
      <c r="AV396" s="9"/>
      <c r="AW396" s="9">
        <v>275255</v>
      </c>
      <c r="AX396" s="9"/>
      <c r="AY396" s="9"/>
      <c r="AZ396" s="9"/>
      <c r="BA396" s="9"/>
      <c r="BB396" s="9">
        <v>4000000</v>
      </c>
      <c r="BC396" s="9"/>
      <c r="BD396" s="9">
        <v>4000000</v>
      </c>
      <c r="BE396" s="9">
        <f>BC396+BD396</f>
        <v>4000000</v>
      </c>
      <c r="BF396" s="10">
        <f>VLOOKUP(B396, [1]TERDataset_APR2014!$A$2:$EM$919, 50, FALSE)</f>
        <v>4</v>
      </c>
      <c r="BG396" s="9">
        <v>384772.95</v>
      </c>
      <c r="BH396" s="9"/>
      <c r="BI396" s="9"/>
      <c r="BJ396" s="9">
        <v>8651754</v>
      </c>
      <c r="BK396" s="9"/>
      <c r="BL396" s="9">
        <v>12143125</v>
      </c>
      <c r="BM396" s="9">
        <f>VLOOKUP(A396,[2]ProjectDetails!$A$2:$CQ$621,63,FALSE)</f>
        <v>12143125</v>
      </c>
      <c r="BN396" s="11">
        <v>38086</v>
      </c>
      <c r="BO396" s="11"/>
      <c r="BP396" s="11">
        <v>38534</v>
      </c>
      <c r="BQ396" s="11">
        <v>38608</v>
      </c>
      <c r="BR396" s="11">
        <v>38608</v>
      </c>
      <c r="BS396" s="11"/>
      <c r="BT396" s="11">
        <v>38765</v>
      </c>
      <c r="BU396" s="11">
        <v>38765</v>
      </c>
      <c r="BV396" s="11"/>
      <c r="BW396" s="11"/>
      <c r="BX396" s="11"/>
      <c r="BY396" s="11"/>
      <c r="BZ396" s="11"/>
      <c r="CA396" s="11"/>
      <c r="CB396" s="11"/>
      <c r="CC396" s="11">
        <v>38800</v>
      </c>
      <c r="CD396" s="11"/>
      <c r="CE396" s="11"/>
      <c r="CF396" s="11"/>
      <c r="CG396" s="11">
        <v>38800</v>
      </c>
      <c r="CH396" s="11">
        <v>40724</v>
      </c>
      <c r="CI396" s="11">
        <v>40633</v>
      </c>
      <c r="CJ396" s="11"/>
      <c r="CK396" s="11"/>
      <c r="CL396" s="11">
        <v>40908</v>
      </c>
      <c r="CM396" s="11"/>
      <c r="CN396" s="11"/>
      <c r="CO396" s="11"/>
      <c r="CP396" s="11"/>
      <c r="CQ396" s="11">
        <v>38800</v>
      </c>
      <c r="CR396" s="11"/>
      <c r="CS396" s="11"/>
      <c r="CU396" s="12">
        <f>VLOOKUP(A396, '[3]compiled projects'!$A$1:$R$382, 14,FALSE)</f>
        <v>1</v>
      </c>
      <c r="CW396" t="s">
        <v>118</v>
      </c>
    </row>
    <row r="397" spans="1:101" x14ac:dyDescent="0.2">
      <c r="A397" s="8">
        <v>2492</v>
      </c>
      <c r="B397" s="8">
        <f>VLOOKUP(A397, [1]TERDataset_APR2014!$A$2:$A$919, 1, FALSE)</f>
        <v>2492</v>
      </c>
      <c r="C397" t="s">
        <v>101</v>
      </c>
      <c r="D397" t="s">
        <v>101</v>
      </c>
      <c r="F397" t="s">
        <v>102</v>
      </c>
      <c r="H397" t="s">
        <v>1081</v>
      </c>
      <c r="J397" t="s">
        <v>1082</v>
      </c>
      <c r="K397" t="s">
        <v>105</v>
      </c>
      <c r="L397" t="s">
        <v>106</v>
      </c>
      <c r="M397" t="s">
        <v>106</v>
      </c>
      <c r="N397" t="s">
        <v>1288</v>
      </c>
      <c r="O397" t="s">
        <v>777</v>
      </c>
      <c r="P397" t="s">
        <v>109</v>
      </c>
      <c r="Q397" t="s">
        <v>110</v>
      </c>
      <c r="R397" t="s">
        <v>111</v>
      </c>
      <c r="S397" t="s">
        <v>112</v>
      </c>
      <c r="T397" t="s">
        <v>113</v>
      </c>
      <c r="U397" t="s">
        <v>1289</v>
      </c>
      <c r="V397" t="s">
        <v>115</v>
      </c>
      <c r="Y397" t="b">
        <v>0</v>
      </c>
      <c r="Z397" t="b">
        <v>0</v>
      </c>
      <c r="AA397" t="b">
        <v>0</v>
      </c>
      <c r="AB397" t="b">
        <v>0</v>
      </c>
      <c r="AC397" t="b">
        <v>0</v>
      </c>
      <c r="AD397" t="b">
        <v>0</v>
      </c>
      <c r="AE397" t="b">
        <v>0</v>
      </c>
      <c r="AF397" t="b">
        <v>0</v>
      </c>
      <c r="AG397" t="b">
        <v>0</v>
      </c>
      <c r="AH397" t="b">
        <v>0</v>
      </c>
      <c r="AI397" t="s">
        <v>593</v>
      </c>
      <c r="AK397">
        <v>3121</v>
      </c>
      <c r="AM397" t="s">
        <v>117</v>
      </c>
      <c r="AT397" s="9">
        <v>350000</v>
      </c>
      <c r="AU397" s="9"/>
      <c r="AV397" s="9"/>
      <c r="AW397" s="9">
        <v>350000</v>
      </c>
      <c r="AX397" s="9"/>
      <c r="AY397" s="9"/>
      <c r="AZ397" s="9"/>
      <c r="BA397" s="9"/>
      <c r="BB397" s="9">
        <v>8199999.9999999991</v>
      </c>
      <c r="BC397" s="9"/>
      <c r="BD397" s="9">
        <v>8199999.9999999991</v>
      </c>
      <c r="BE397" s="9">
        <f>BC397+BD397</f>
        <v>8199999.9999999991</v>
      </c>
      <c r="BF397" s="10">
        <f>VLOOKUP(B397, [1]TERDataset_APR2014!$A$2:$EM$919, 50, FALSE)</f>
        <v>8.1999999999999993</v>
      </c>
      <c r="BG397" s="9">
        <v>769500</v>
      </c>
      <c r="BH397" s="9"/>
      <c r="BI397" s="9"/>
      <c r="BJ397" s="9">
        <v>33677000</v>
      </c>
      <c r="BK397" s="9"/>
      <c r="BL397" s="9">
        <v>33677000</v>
      </c>
      <c r="BM397" s="9">
        <f>VLOOKUP(A397,[2]ProjectDetails!$A$2:$CQ$621,63,FALSE)</f>
        <v>33677000</v>
      </c>
      <c r="BN397" s="11">
        <v>38086</v>
      </c>
      <c r="BO397" s="11"/>
      <c r="BP397" s="11">
        <v>38504</v>
      </c>
      <c r="BQ397" s="11">
        <v>38511</v>
      </c>
      <c r="BR397" s="11">
        <v>38511</v>
      </c>
      <c r="BS397" s="11"/>
      <c r="BT397" s="11">
        <v>38749</v>
      </c>
      <c r="BU397" s="11">
        <v>38749</v>
      </c>
      <c r="BV397" s="11"/>
      <c r="BW397" s="11"/>
      <c r="BX397" s="11"/>
      <c r="BY397" s="11"/>
      <c r="BZ397" s="11"/>
      <c r="CA397" s="11"/>
      <c r="CB397" s="11"/>
      <c r="CC397" s="11">
        <v>38796</v>
      </c>
      <c r="CD397" s="11"/>
      <c r="CE397" s="11"/>
      <c r="CF397" s="11"/>
      <c r="CG397" s="11">
        <v>38796</v>
      </c>
      <c r="CH397" s="11">
        <v>41090</v>
      </c>
      <c r="CI397" s="11">
        <v>41153</v>
      </c>
      <c r="CJ397" s="11"/>
      <c r="CK397" s="11"/>
      <c r="CL397" s="11"/>
      <c r="CM397" s="11"/>
      <c r="CN397" s="11"/>
      <c r="CO397" s="11"/>
      <c r="CP397" s="11"/>
      <c r="CQ397" s="11">
        <v>38777</v>
      </c>
      <c r="CR397" s="11"/>
      <c r="CS397" s="11"/>
      <c r="CT397" s="12">
        <f>VLOOKUP(A397,'[3]compiled projects'!A$1:R$382,11,FALSE)</f>
        <v>1</v>
      </c>
      <c r="CW397" t="s">
        <v>125</v>
      </c>
    </row>
    <row r="398" spans="1:101" x14ac:dyDescent="0.2">
      <c r="A398" s="8">
        <v>2545</v>
      </c>
      <c r="B398" s="8">
        <f>VLOOKUP(A398, [1]TERDataset_APR2014!$A$2:$A$919, 1, FALSE)</f>
        <v>2545</v>
      </c>
      <c r="C398" t="s">
        <v>101</v>
      </c>
      <c r="D398" t="s">
        <v>101</v>
      </c>
      <c r="F398" t="s">
        <v>126</v>
      </c>
      <c r="H398" t="s">
        <v>374</v>
      </c>
      <c r="J398" t="s">
        <v>375</v>
      </c>
      <c r="K398" t="s">
        <v>105</v>
      </c>
      <c r="L398" t="s">
        <v>106</v>
      </c>
      <c r="M398" t="s">
        <v>106</v>
      </c>
      <c r="N398" t="s">
        <v>1290</v>
      </c>
      <c r="O398" t="s">
        <v>777</v>
      </c>
      <c r="P398" t="s">
        <v>109</v>
      </c>
      <c r="Q398" t="s">
        <v>110</v>
      </c>
      <c r="R398" t="s">
        <v>400</v>
      </c>
      <c r="S398" t="s">
        <v>112</v>
      </c>
      <c r="T398" t="s">
        <v>113</v>
      </c>
      <c r="U398" t="s">
        <v>1291</v>
      </c>
      <c r="V398" t="s">
        <v>115</v>
      </c>
      <c r="Y398" t="b">
        <v>0</v>
      </c>
      <c r="Z398" t="b">
        <v>0</v>
      </c>
      <c r="AA398" t="b">
        <v>0</v>
      </c>
      <c r="AB398" t="b">
        <v>0</v>
      </c>
      <c r="AC398" t="b">
        <v>0</v>
      </c>
      <c r="AD398" t="b">
        <v>0</v>
      </c>
      <c r="AE398" t="b">
        <v>0</v>
      </c>
      <c r="AF398" t="b">
        <v>0</v>
      </c>
      <c r="AG398" t="b">
        <v>0</v>
      </c>
      <c r="AH398" t="b">
        <v>0</v>
      </c>
      <c r="AI398" t="s">
        <v>581</v>
      </c>
      <c r="AK398">
        <v>3173</v>
      </c>
      <c r="AM398" t="s">
        <v>586</v>
      </c>
      <c r="AT398" s="9">
        <v>343000</v>
      </c>
      <c r="AU398" s="9"/>
      <c r="AV398" s="9"/>
      <c r="AW398" s="9">
        <v>343000</v>
      </c>
      <c r="AX398" s="9"/>
      <c r="AY398" s="9"/>
      <c r="AZ398" s="9"/>
      <c r="BA398" s="9"/>
      <c r="BB398" s="9">
        <v>2500000</v>
      </c>
      <c r="BC398" s="9"/>
      <c r="BD398" s="9">
        <v>2500000</v>
      </c>
      <c r="BE398" s="9">
        <f>BC398+BD398</f>
        <v>2500000</v>
      </c>
      <c r="BF398" s="10">
        <f>VLOOKUP(B398, [1]TERDataset_APR2014!$A$2:$EM$919, 50, FALSE)</f>
        <v>2.5</v>
      </c>
      <c r="BG398" s="9">
        <v>255870</v>
      </c>
      <c r="BH398" s="9"/>
      <c r="BI398" s="9"/>
      <c r="BJ398" s="9">
        <v>4903000</v>
      </c>
      <c r="BK398" s="9"/>
      <c r="BL398" s="9">
        <v>4903000</v>
      </c>
      <c r="BM398" s="9">
        <f>VLOOKUP(A398,[2]ProjectDetails!$A$2:$CQ$621,63,FALSE)</f>
        <v>4903000</v>
      </c>
      <c r="BN398" s="11">
        <v>38140</v>
      </c>
      <c r="BO398" s="11"/>
      <c r="BP398" s="11">
        <v>38880</v>
      </c>
      <c r="BQ398" s="11">
        <v>38930</v>
      </c>
      <c r="BR398" s="11">
        <v>38930</v>
      </c>
      <c r="BS398" s="11"/>
      <c r="BT398" s="11">
        <v>39293</v>
      </c>
      <c r="BU398" s="11">
        <v>39293</v>
      </c>
      <c r="BV398" s="11"/>
      <c r="BW398" s="11"/>
      <c r="BX398" s="11"/>
      <c r="BY398" s="11"/>
      <c r="BZ398" s="11"/>
      <c r="CA398" s="11"/>
      <c r="CB398" s="11"/>
      <c r="CC398" s="11">
        <v>39318</v>
      </c>
      <c r="CD398" s="11">
        <v>39332</v>
      </c>
      <c r="CE398" s="11"/>
      <c r="CF398" s="11"/>
      <c r="CG398" s="11">
        <v>39318</v>
      </c>
      <c r="CH398" s="11">
        <v>41639</v>
      </c>
      <c r="CI398" s="11"/>
      <c r="CJ398" s="11"/>
      <c r="CK398" s="11"/>
      <c r="CL398" s="11">
        <v>42004</v>
      </c>
      <c r="CM398" s="11"/>
      <c r="CN398" s="11"/>
      <c r="CO398" s="11"/>
      <c r="CP398" s="11"/>
      <c r="CQ398" s="11"/>
      <c r="CR398" s="11">
        <v>41274</v>
      </c>
      <c r="CS398" s="11"/>
      <c r="CU398" s="12">
        <f>VLOOKUP(A398, '[3]compiled projects'!$A$1:$R$382, 14,FALSE)</f>
        <v>1</v>
      </c>
      <c r="CW398" t="s">
        <v>118</v>
      </c>
    </row>
    <row r="399" spans="1:101" x14ac:dyDescent="0.2">
      <c r="A399" s="8">
        <v>2551</v>
      </c>
      <c r="B399" s="8" t="e">
        <f>VLOOKUP(A399, [1]TERDataset_APR2014!$A$2:$A$919, 1, FALSE)</f>
        <v>#N/A</v>
      </c>
      <c r="C399" t="s">
        <v>132</v>
      </c>
      <c r="D399" t="s">
        <v>132</v>
      </c>
      <c r="F399" t="s">
        <v>126</v>
      </c>
      <c r="H399" t="s">
        <v>463</v>
      </c>
      <c r="J399" t="s">
        <v>464</v>
      </c>
      <c r="K399" t="s">
        <v>105</v>
      </c>
      <c r="L399" t="s">
        <v>106</v>
      </c>
      <c r="M399" t="s">
        <v>106</v>
      </c>
      <c r="N399" t="s">
        <v>1292</v>
      </c>
      <c r="O399" t="s">
        <v>777</v>
      </c>
      <c r="P399" t="s">
        <v>109</v>
      </c>
      <c r="Q399" t="s">
        <v>110</v>
      </c>
      <c r="R399" t="s">
        <v>111</v>
      </c>
      <c r="S399" t="s">
        <v>112</v>
      </c>
      <c r="T399" t="s">
        <v>113</v>
      </c>
      <c r="U399" t="s">
        <v>1293</v>
      </c>
      <c r="V399" t="s">
        <v>115</v>
      </c>
      <c r="Y399" t="b">
        <v>0</v>
      </c>
      <c r="Z399" t="b">
        <v>0</v>
      </c>
      <c r="AA399" t="b">
        <v>0</v>
      </c>
      <c r="AB399" t="b">
        <v>0</v>
      </c>
      <c r="AC399" t="b">
        <v>0</v>
      </c>
      <c r="AD399" t="b">
        <v>0</v>
      </c>
      <c r="AE399" t="b">
        <v>0</v>
      </c>
      <c r="AF399" t="b">
        <v>0</v>
      </c>
      <c r="AG399" t="b">
        <v>0</v>
      </c>
      <c r="AH399" t="b">
        <v>0</v>
      </c>
      <c r="AI399" t="s">
        <v>593</v>
      </c>
      <c r="AL399">
        <v>91932</v>
      </c>
      <c r="AM399" t="s">
        <v>1294</v>
      </c>
      <c r="AT399" s="9">
        <v>350000</v>
      </c>
      <c r="AU399" s="9"/>
      <c r="AV399" s="9"/>
      <c r="AW399" s="9">
        <v>350000</v>
      </c>
      <c r="AX399" s="9"/>
      <c r="AY399" s="9"/>
      <c r="AZ399" s="9"/>
      <c r="BA399" s="9"/>
      <c r="BB399" s="9">
        <v>15000000</v>
      </c>
      <c r="BC399" s="9"/>
      <c r="BD399" s="9">
        <v>15000000</v>
      </c>
      <c r="BE399" s="9">
        <f>BC399+BD399</f>
        <v>15000000</v>
      </c>
      <c r="BF399" s="10" t="e">
        <f>VLOOKUP(B399, [1]TERDataset_APR2014!$A$2:$EM$919, 50, FALSE)</f>
        <v>#N/A</v>
      </c>
      <c r="BG399" s="9">
        <v>1381500</v>
      </c>
      <c r="BH399" s="9"/>
      <c r="BI399" s="9"/>
      <c r="BJ399" s="9">
        <v>27500000</v>
      </c>
      <c r="BK399" s="9"/>
      <c r="BL399" s="9">
        <v>27500000</v>
      </c>
      <c r="BM399" s="9">
        <f>VLOOKUP(A399,[2]ProjectDetails!$A$2:$CQ$621,63,FALSE)</f>
        <v>27500000</v>
      </c>
      <c r="BN399" s="11">
        <v>38139</v>
      </c>
      <c r="BO399" s="11"/>
      <c r="BP399" s="11">
        <v>38657</v>
      </c>
      <c r="BQ399" s="11">
        <v>38666</v>
      </c>
      <c r="BR399" s="11">
        <v>38666</v>
      </c>
      <c r="BS399" s="11"/>
      <c r="BT399" s="11">
        <v>38777</v>
      </c>
      <c r="BU399" s="11">
        <v>38777</v>
      </c>
      <c r="BV399" s="11"/>
      <c r="BW399" s="11"/>
      <c r="BX399" s="11"/>
      <c r="BY399" s="11"/>
      <c r="BZ399" s="11"/>
      <c r="CA399" s="11"/>
      <c r="CB399" s="11"/>
      <c r="CC399" s="11">
        <v>38805</v>
      </c>
      <c r="CD399" s="11"/>
      <c r="CE399" s="11"/>
      <c r="CF399" s="11"/>
      <c r="CG399" s="11">
        <v>38883</v>
      </c>
      <c r="CH399" s="11">
        <v>40834</v>
      </c>
      <c r="CI399" s="11">
        <v>40834</v>
      </c>
      <c r="CJ399" s="11"/>
      <c r="CK399" s="11"/>
      <c r="CL399" s="11"/>
      <c r="CM399" s="11"/>
      <c r="CN399" s="11"/>
      <c r="CO399" s="11"/>
      <c r="CP399" s="11"/>
      <c r="CQ399" s="11">
        <v>38883</v>
      </c>
      <c r="CR399" s="11">
        <v>40178</v>
      </c>
      <c r="CS399" s="11"/>
      <c r="CU399" s="12">
        <f>VLOOKUP(A399, '[3]compiled projects'!$A$1:$R$382, 14,FALSE)</f>
        <v>1</v>
      </c>
      <c r="CW399" t="s">
        <v>118</v>
      </c>
    </row>
    <row r="400" spans="1:101" x14ac:dyDescent="0.2">
      <c r="A400" s="13">
        <v>2589</v>
      </c>
      <c r="B400" s="8">
        <f>VLOOKUP(A400, [1]TERDataset_APR2014!$A$2:$A$919, 1, FALSE)</f>
        <v>2589</v>
      </c>
      <c r="C400" t="s">
        <v>101</v>
      </c>
      <c r="D400" t="s">
        <v>101</v>
      </c>
      <c r="F400" t="s">
        <v>162</v>
      </c>
      <c r="H400" t="s">
        <v>164</v>
      </c>
      <c r="J400" t="s">
        <v>713</v>
      </c>
      <c r="K400" t="s">
        <v>105</v>
      </c>
      <c r="L400" t="s">
        <v>106</v>
      </c>
      <c r="M400" t="s">
        <v>106</v>
      </c>
      <c r="N400" t="s">
        <v>1295</v>
      </c>
      <c r="O400" t="s">
        <v>777</v>
      </c>
      <c r="P400" t="s">
        <v>109</v>
      </c>
      <c r="Q400" t="s">
        <v>110</v>
      </c>
      <c r="R400" t="s">
        <v>111</v>
      </c>
      <c r="S400" t="s">
        <v>112</v>
      </c>
      <c r="T400" t="s">
        <v>113</v>
      </c>
      <c r="U400" t="s">
        <v>372</v>
      </c>
      <c r="V400" t="s">
        <v>354</v>
      </c>
      <c r="Y400" t="b">
        <v>0</v>
      </c>
      <c r="Z400" t="b">
        <v>0</v>
      </c>
      <c r="AA400" t="b">
        <v>0</v>
      </c>
      <c r="AB400" t="b">
        <v>0</v>
      </c>
      <c r="AC400" t="b">
        <v>0</v>
      </c>
      <c r="AD400" t="b">
        <v>0</v>
      </c>
      <c r="AE400" t="b">
        <v>0</v>
      </c>
      <c r="AF400" t="b">
        <v>0</v>
      </c>
      <c r="AG400" t="b">
        <v>0</v>
      </c>
      <c r="AH400" t="b">
        <v>0</v>
      </c>
      <c r="AI400" t="s">
        <v>593</v>
      </c>
      <c r="AJ400">
        <v>270938</v>
      </c>
      <c r="AK400">
        <v>3179</v>
      </c>
      <c r="AM400" t="s">
        <v>1296</v>
      </c>
      <c r="AT400" s="9">
        <v>457000</v>
      </c>
      <c r="AU400" s="9"/>
      <c r="AV400" s="9">
        <v>25000</v>
      </c>
      <c r="AW400" s="9">
        <v>432000</v>
      </c>
      <c r="AX400" s="9"/>
      <c r="AY400" s="9"/>
      <c r="AZ400" s="9"/>
      <c r="BA400" s="9"/>
      <c r="BB400" s="9">
        <v>5690939</v>
      </c>
      <c r="BC400" s="9"/>
      <c r="BD400" s="9">
        <v>5317477</v>
      </c>
      <c r="BE400" s="9">
        <f>BC400+BD400</f>
        <v>5317477</v>
      </c>
      <c r="BF400" s="10">
        <f>VLOOKUP(B400, [1]TERDataset_APR2014!$A$2:$EM$919, 50, FALSE)</f>
        <v>5.3174770000000002</v>
      </c>
      <c r="BG400" s="9">
        <v>577448</v>
      </c>
      <c r="BH400" s="9"/>
      <c r="BI400" s="9"/>
      <c r="BJ400" s="9">
        <v>12027000.000000002</v>
      </c>
      <c r="BK400" s="9"/>
      <c r="BL400" s="9">
        <v>11631932</v>
      </c>
      <c r="BM400" s="9">
        <f>VLOOKUP(A400,[2]ProjectDetails!$A$2:$CQ$621,63,FALSE)</f>
        <v>11631932</v>
      </c>
      <c r="BN400" s="11">
        <v>38387</v>
      </c>
      <c r="BO400" s="11"/>
      <c r="BP400" s="11">
        <v>38931</v>
      </c>
      <c r="BQ400" s="11">
        <v>38957</v>
      </c>
      <c r="BR400" s="11">
        <v>38957</v>
      </c>
      <c r="BS400" s="11"/>
      <c r="BT400" s="11">
        <v>39367</v>
      </c>
      <c r="BU400" s="11">
        <v>39367</v>
      </c>
      <c r="BV400" s="11"/>
      <c r="BW400" s="11"/>
      <c r="BX400" s="11"/>
      <c r="BY400" s="11"/>
      <c r="BZ400" s="11"/>
      <c r="CA400" s="11"/>
      <c r="CB400" s="11"/>
      <c r="CC400" s="11">
        <v>39413</v>
      </c>
      <c r="CD400" s="11">
        <v>39356</v>
      </c>
      <c r="CE400" s="11"/>
      <c r="CF400" s="11"/>
      <c r="CG400" s="11">
        <v>39413</v>
      </c>
      <c r="CH400" s="11">
        <v>40816</v>
      </c>
      <c r="CI400" s="11">
        <v>40816</v>
      </c>
      <c r="CJ400" s="11"/>
      <c r="CK400" s="11"/>
      <c r="CL400" s="11">
        <v>41274</v>
      </c>
      <c r="CM400" s="11"/>
      <c r="CN400" s="11"/>
      <c r="CO400" s="11"/>
      <c r="CP400" s="11">
        <v>39356</v>
      </c>
      <c r="CQ400" s="11"/>
      <c r="CR400" s="11">
        <v>40908</v>
      </c>
      <c r="CS400" s="11"/>
      <c r="CU400" s="12">
        <f>VLOOKUP(A400, '[3]compiled projects'!$A$1:$R$382, 14,FALSE)</f>
        <v>1</v>
      </c>
      <c r="CW400" t="s">
        <v>118</v>
      </c>
    </row>
    <row r="401" spans="1:101" x14ac:dyDescent="0.2">
      <c r="A401" s="8">
        <v>2594</v>
      </c>
      <c r="B401" s="8">
        <f>VLOOKUP(A401, [1]TERDataset_APR2014!$A$2:$A$919, 1, FALSE)</f>
        <v>2594</v>
      </c>
      <c r="C401" t="s">
        <v>132</v>
      </c>
      <c r="D401" t="s">
        <v>132</v>
      </c>
      <c r="F401" t="s">
        <v>126</v>
      </c>
      <c r="H401" t="s">
        <v>127</v>
      </c>
      <c r="J401" t="s">
        <v>128</v>
      </c>
      <c r="K401" t="s">
        <v>105</v>
      </c>
      <c r="L401" t="s">
        <v>106</v>
      </c>
      <c r="M401" t="s">
        <v>106</v>
      </c>
      <c r="N401" t="s">
        <v>1297</v>
      </c>
      <c r="O401" t="s">
        <v>777</v>
      </c>
      <c r="P401" t="s">
        <v>136</v>
      </c>
      <c r="Q401" t="s">
        <v>137</v>
      </c>
      <c r="R401" t="s">
        <v>111</v>
      </c>
      <c r="S401" t="s">
        <v>112</v>
      </c>
      <c r="T401" t="s">
        <v>113</v>
      </c>
      <c r="U401" t="s">
        <v>1298</v>
      </c>
      <c r="V401" t="s">
        <v>140</v>
      </c>
      <c r="Y401" t="b">
        <v>0</v>
      </c>
      <c r="Z401" t="b">
        <v>0</v>
      </c>
      <c r="AA401" t="b">
        <v>0</v>
      </c>
      <c r="AB401" t="b">
        <v>0</v>
      </c>
      <c r="AC401" t="b">
        <v>0</v>
      </c>
      <c r="AD401" t="b">
        <v>0</v>
      </c>
      <c r="AE401" t="b">
        <v>0</v>
      </c>
      <c r="AF401" t="b">
        <v>0</v>
      </c>
      <c r="AG401" t="b">
        <v>0</v>
      </c>
      <c r="AH401" t="b">
        <v>0</v>
      </c>
      <c r="AI401" t="s">
        <v>837</v>
      </c>
      <c r="AL401">
        <v>68216</v>
      </c>
      <c r="AM401" t="s">
        <v>303</v>
      </c>
      <c r="AT401" s="9">
        <v>0</v>
      </c>
      <c r="AU401" s="9"/>
      <c r="AV401" s="9"/>
      <c r="AW401" s="9"/>
      <c r="AX401" s="9"/>
      <c r="AY401" s="9"/>
      <c r="AZ401" s="9"/>
      <c r="BA401" s="9"/>
      <c r="BB401" s="9">
        <v>750000</v>
      </c>
      <c r="BC401" s="9"/>
      <c r="BD401" s="9"/>
      <c r="BE401" s="9">
        <f>BF401*1000000</f>
        <v>684204</v>
      </c>
      <c r="BF401" s="10">
        <f>VLOOKUP(B401, [1]TERDataset_APR2014!$A$2:$EM$919, 50, FALSE)</f>
        <v>0.68420400000000003</v>
      </c>
      <c r="BG401" s="9">
        <v>146000</v>
      </c>
      <c r="BH401" s="9"/>
      <c r="BI401" s="9"/>
      <c r="BJ401" s="9">
        <v>350000.00000000012</v>
      </c>
      <c r="BK401" s="9"/>
      <c r="BL401" s="9"/>
      <c r="BM401" s="9">
        <f>VLOOKUP(A401,[2]ProjectDetails!$A$2:$CQ$621,63,FALSE)</f>
        <v>740000</v>
      </c>
      <c r="BN401" s="11">
        <v>38231</v>
      </c>
      <c r="BO401" s="11"/>
      <c r="BP401" s="11"/>
      <c r="BQ401" s="11"/>
      <c r="BR401" s="11">
        <v>38380</v>
      </c>
      <c r="BS401" s="11">
        <v>38380</v>
      </c>
      <c r="BT401" s="11"/>
      <c r="BU401" s="11">
        <v>38380</v>
      </c>
      <c r="BV401" s="11"/>
      <c r="BW401" s="11"/>
      <c r="BX401" s="11"/>
      <c r="BY401" s="11"/>
      <c r="BZ401" s="11"/>
      <c r="CA401" s="11"/>
      <c r="CB401" s="11"/>
      <c r="CC401" s="11">
        <v>38504</v>
      </c>
      <c r="CD401" s="11"/>
      <c r="CE401" s="11"/>
      <c r="CF401" s="11"/>
      <c r="CG401" s="11"/>
      <c r="CH401" s="11">
        <v>39721</v>
      </c>
      <c r="CI401" s="11">
        <v>39994</v>
      </c>
      <c r="CJ401" s="11"/>
      <c r="CK401" s="11"/>
      <c r="CL401" s="11"/>
      <c r="CM401" s="11"/>
      <c r="CN401" s="11"/>
      <c r="CO401" s="11"/>
      <c r="CP401" s="11"/>
      <c r="CQ401" s="11">
        <v>38516</v>
      </c>
      <c r="CR401" s="11"/>
      <c r="CS401" s="11"/>
      <c r="CU401" s="12">
        <f>VLOOKUP(A401, '[3]compiled projects'!$A$1:$R$382, 14,FALSE)</f>
        <v>1</v>
      </c>
      <c r="CW401" t="s">
        <v>118</v>
      </c>
    </row>
    <row r="402" spans="1:101" x14ac:dyDescent="0.2">
      <c r="A402" s="8">
        <v>2605</v>
      </c>
      <c r="B402" s="8" t="e">
        <f>VLOOKUP(A402, [1]TERDataset_APR2014!$A$2:$A$919, 1, FALSE)</f>
        <v>#N/A</v>
      </c>
      <c r="C402" t="s">
        <v>132</v>
      </c>
      <c r="D402" t="s">
        <v>132</v>
      </c>
      <c r="F402" t="s">
        <v>174</v>
      </c>
      <c r="H402" t="s">
        <v>1299</v>
      </c>
      <c r="J402" t="s">
        <v>1300</v>
      </c>
      <c r="K402" t="s">
        <v>105</v>
      </c>
      <c r="L402" t="s">
        <v>106</v>
      </c>
      <c r="M402" t="s">
        <v>106</v>
      </c>
      <c r="N402" t="s">
        <v>1301</v>
      </c>
      <c r="O402" t="s">
        <v>777</v>
      </c>
      <c r="P402" t="s">
        <v>109</v>
      </c>
      <c r="Q402" t="s">
        <v>110</v>
      </c>
      <c r="R402" t="s">
        <v>111</v>
      </c>
      <c r="S402" t="s">
        <v>112</v>
      </c>
      <c r="T402" t="s">
        <v>113</v>
      </c>
      <c r="U402" t="s">
        <v>1302</v>
      </c>
      <c r="V402" t="s">
        <v>115</v>
      </c>
      <c r="Y402" t="b">
        <v>0</v>
      </c>
      <c r="Z402" t="b">
        <v>0</v>
      </c>
      <c r="AA402" t="b">
        <v>0</v>
      </c>
      <c r="AB402" t="b">
        <v>0</v>
      </c>
      <c r="AC402" t="b">
        <v>0</v>
      </c>
      <c r="AD402" t="b">
        <v>0</v>
      </c>
      <c r="AE402" t="b">
        <v>0</v>
      </c>
      <c r="AF402" t="b">
        <v>0</v>
      </c>
      <c r="AG402" t="b">
        <v>0</v>
      </c>
      <c r="AH402" t="b">
        <v>0</v>
      </c>
      <c r="AI402" t="s">
        <v>906</v>
      </c>
      <c r="AL402">
        <v>93545</v>
      </c>
      <c r="AM402" t="s">
        <v>1011</v>
      </c>
      <c r="AT402" s="9">
        <v>340000</v>
      </c>
      <c r="AU402" s="9"/>
      <c r="AV402" s="9"/>
      <c r="AW402" s="9">
        <v>340000</v>
      </c>
      <c r="AX402" s="9"/>
      <c r="AY402" s="9"/>
      <c r="AZ402" s="9"/>
      <c r="BA402" s="9"/>
      <c r="BB402" s="9">
        <v>4500000</v>
      </c>
      <c r="BC402" s="9"/>
      <c r="BD402" s="9">
        <v>4500000</v>
      </c>
      <c r="BE402" s="9">
        <f t="shared" ref="BE402:BE416" si="26">BC402+BD402</f>
        <v>4500000</v>
      </c>
      <c r="BF402" s="10" t="e">
        <f>VLOOKUP(B402, [1]TERDataset_APR2014!$A$2:$EM$919, 50, FALSE)</f>
        <v>#N/A</v>
      </c>
      <c r="BG402" s="9">
        <v>435600.00000000006</v>
      </c>
      <c r="BH402" s="9"/>
      <c r="BI402" s="9"/>
      <c r="BJ402" s="9">
        <v>32310000.000000004</v>
      </c>
      <c r="BK402" s="9"/>
      <c r="BL402" s="9">
        <v>30939999.999999996</v>
      </c>
      <c r="BM402" s="9">
        <f>BL402</f>
        <v>30939999.999999996</v>
      </c>
      <c r="BN402" s="11">
        <v>38266</v>
      </c>
      <c r="BO402" s="11"/>
      <c r="BP402" s="11">
        <v>38880</v>
      </c>
      <c r="BQ402" s="11">
        <v>38930</v>
      </c>
      <c r="BR402" s="11">
        <v>38930</v>
      </c>
      <c r="BS402" s="11"/>
      <c r="BT402" s="11">
        <v>39231</v>
      </c>
      <c r="BU402" s="11">
        <v>39231</v>
      </c>
      <c r="BV402" s="11"/>
      <c r="BW402" s="11"/>
      <c r="BX402" s="11"/>
      <c r="BY402" s="11"/>
      <c r="BZ402" s="11"/>
      <c r="CA402" s="11"/>
      <c r="CB402" s="11"/>
      <c r="CC402" s="11">
        <v>39253</v>
      </c>
      <c r="CD402" s="11"/>
      <c r="CE402" s="11"/>
      <c r="CF402" s="11"/>
      <c r="CG402" s="11">
        <v>39764</v>
      </c>
      <c r="CH402" s="11">
        <v>40908</v>
      </c>
      <c r="CI402" s="11">
        <v>40908</v>
      </c>
      <c r="CJ402" s="11"/>
      <c r="CK402" s="11"/>
      <c r="CL402" s="11"/>
      <c r="CM402" s="11"/>
      <c r="CN402" s="11"/>
      <c r="CO402" s="11"/>
      <c r="CP402" s="11"/>
      <c r="CQ402" s="11"/>
      <c r="CR402" s="11">
        <v>40543</v>
      </c>
      <c r="CS402" s="11"/>
      <c r="CU402" s="12">
        <v>1</v>
      </c>
      <c r="CW402" t="s">
        <v>118</v>
      </c>
    </row>
    <row r="403" spans="1:101" x14ac:dyDescent="0.2">
      <c r="A403" s="8">
        <v>2613</v>
      </c>
      <c r="B403" s="8" t="e">
        <f>VLOOKUP(A403, [1]TERDataset_APR2014!$A$2:$A$919, 1, FALSE)</f>
        <v>#N/A</v>
      </c>
      <c r="C403" t="s">
        <v>101</v>
      </c>
      <c r="D403" t="s">
        <v>101</v>
      </c>
      <c r="F403" t="s">
        <v>162</v>
      </c>
      <c r="H403" t="s">
        <v>164</v>
      </c>
      <c r="J403" t="s">
        <v>713</v>
      </c>
      <c r="K403" t="s">
        <v>105</v>
      </c>
      <c r="L403" t="s">
        <v>106</v>
      </c>
      <c r="M403" t="s">
        <v>106</v>
      </c>
      <c r="N403" t="s">
        <v>1303</v>
      </c>
      <c r="O403" t="s">
        <v>777</v>
      </c>
      <c r="P403" t="s">
        <v>109</v>
      </c>
      <c r="Q403" t="s">
        <v>110</v>
      </c>
      <c r="R403" t="s">
        <v>400</v>
      </c>
      <c r="S403" t="s">
        <v>112</v>
      </c>
      <c r="T403" t="s">
        <v>113</v>
      </c>
      <c r="U403" t="s">
        <v>372</v>
      </c>
      <c r="V403" t="s">
        <v>354</v>
      </c>
      <c r="Y403" t="b">
        <v>0</v>
      </c>
      <c r="Z403" t="b">
        <v>0</v>
      </c>
      <c r="AA403" t="b">
        <v>0</v>
      </c>
      <c r="AB403" t="b">
        <v>0</v>
      </c>
      <c r="AC403" t="b">
        <v>0</v>
      </c>
      <c r="AD403" t="b">
        <v>0</v>
      </c>
      <c r="AE403" t="b">
        <v>0</v>
      </c>
      <c r="AF403" t="b">
        <v>0</v>
      </c>
      <c r="AG403" t="b">
        <v>0</v>
      </c>
      <c r="AH403" t="b">
        <v>0</v>
      </c>
      <c r="AI403" t="s">
        <v>593</v>
      </c>
      <c r="AK403">
        <v>3273</v>
      </c>
      <c r="AM403" t="s">
        <v>586</v>
      </c>
      <c r="AT403" s="9">
        <v>65000</v>
      </c>
      <c r="AU403" s="9"/>
      <c r="AV403" s="9"/>
      <c r="AW403" s="9">
        <v>65000</v>
      </c>
      <c r="AX403" s="9"/>
      <c r="AY403" s="9"/>
      <c r="AZ403" s="9"/>
      <c r="BA403" s="9"/>
      <c r="BB403" s="9">
        <v>9400000</v>
      </c>
      <c r="BC403" s="9"/>
      <c r="BD403" s="9">
        <v>9400000</v>
      </c>
      <c r="BE403" s="9">
        <f t="shared" si="26"/>
        <v>9400000</v>
      </c>
      <c r="BF403" s="10" t="e">
        <f>VLOOKUP(B403, [1]TERDataset_APR2014!$A$2:$EM$919, 50, FALSE)</f>
        <v>#N/A</v>
      </c>
      <c r="BG403" s="9">
        <v>851850</v>
      </c>
      <c r="BH403" s="9"/>
      <c r="BI403" s="9"/>
      <c r="BJ403" s="9">
        <v>4035999.9999999995</v>
      </c>
      <c r="BK403" s="9"/>
      <c r="BL403" s="9">
        <v>4045999.9999999995</v>
      </c>
      <c r="BM403" s="9">
        <f>VLOOKUP(A403,[2]ProjectDetails!$A$2:$CQ$621,63,FALSE)</f>
        <v>4045999.9999999995</v>
      </c>
      <c r="BN403" s="11">
        <v>38266</v>
      </c>
      <c r="BO403" s="11"/>
      <c r="BP403" s="11">
        <v>38838</v>
      </c>
      <c r="BQ403" s="11">
        <v>38877</v>
      </c>
      <c r="BR403" s="11">
        <v>38877</v>
      </c>
      <c r="BS403" s="11"/>
      <c r="BT403" s="11">
        <v>39073</v>
      </c>
      <c r="BU403" s="11">
        <v>39073</v>
      </c>
      <c r="BV403" s="11"/>
      <c r="BW403" s="11"/>
      <c r="BX403" s="11"/>
      <c r="BY403" s="11"/>
      <c r="BZ403" s="11"/>
      <c r="CA403" s="11"/>
      <c r="CB403" s="11"/>
      <c r="CC403" s="11">
        <v>39153</v>
      </c>
      <c r="CD403" s="11"/>
      <c r="CE403" s="11"/>
      <c r="CF403" s="11"/>
      <c r="CG403" s="11">
        <v>39153</v>
      </c>
      <c r="CH403" s="11">
        <v>40908</v>
      </c>
      <c r="CI403" s="11"/>
      <c r="CJ403" s="11"/>
      <c r="CK403" s="11"/>
      <c r="CL403" s="11">
        <v>41274</v>
      </c>
      <c r="CM403" s="11"/>
      <c r="CN403" s="11"/>
      <c r="CO403" s="11"/>
      <c r="CP403" s="11"/>
      <c r="CQ403" s="11"/>
      <c r="CR403" s="11"/>
      <c r="CS403" s="11"/>
      <c r="CT403" s="12">
        <f>VLOOKUP(A403,'[3]compiled projects'!A$1:R$382,11,FALSE)</f>
        <v>1</v>
      </c>
      <c r="CW403" t="s">
        <v>125</v>
      </c>
    </row>
    <row r="404" spans="1:101" x14ac:dyDescent="0.2">
      <c r="A404" s="8">
        <v>2615</v>
      </c>
      <c r="B404" s="8">
        <f>VLOOKUP(A404, [1]TERDataset_APR2014!$A$2:$A$919, 1, FALSE)</f>
        <v>2615</v>
      </c>
      <c r="C404" t="s">
        <v>101</v>
      </c>
      <c r="D404" t="s">
        <v>101</v>
      </c>
      <c r="F404" t="s">
        <v>102</v>
      </c>
      <c r="H404" t="s">
        <v>146</v>
      </c>
      <c r="J404" t="s">
        <v>147</v>
      </c>
      <c r="K404" t="s">
        <v>105</v>
      </c>
      <c r="L404" t="s">
        <v>106</v>
      </c>
      <c r="M404" t="s">
        <v>106</v>
      </c>
      <c r="N404" t="s">
        <v>1304</v>
      </c>
      <c r="O404" t="s">
        <v>801</v>
      </c>
      <c r="P404" t="s">
        <v>109</v>
      </c>
      <c r="Q404" t="s">
        <v>110</v>
      </c>
      <c r="R404" t="s">
        <v>400</v>
      </c>
      <c r="S404" t="s">
        <v>112</v>
      </c>
      <c r="T404" t="s">
        <v>113</v>
      </c>
      <c r="U404" t="s">
        <v>1305</v>
      </c>
      <c r="V404" t="s">
        <v>242</v>
      </c>
      <c r="Y404" t="b">
        <v>0</v>
      </c>
      <c r="Z404" t="b">
        <v>0</v>
      </c>
      <c r="AA404" t="b">
        <v>0</v>
      </c>
      <c r="AB404" t="b">
        <v>0</v>
      </c>
      <c r="AC404" t="b">
        <v>0</v>
      </c>
      <c r="AD404" t="b">
        <v>0</v>
      </c>
      <c r="AE404" t="b">
        <v>0</v>
      </c>
      <c r="AF404" t="b">
        <v>0</v>
      </c>
      <c r="AG404" t="b">
        <v>0</v>
      </c>
      <c r="AH404" t="b">
        <v>0</v>
      </c>
      <c r="AI404" t="s">
        <v>803</v>
      </c>
      <c r="AK404">
        <v>2929</v>
      </c>
      <c r="AM404" t="s">
        <v>188</v>
      </c>
      <c r="AN404" t="s">
        <v>1253</v>
      </c>
      <c r="AO404" t="s">
        <v>1254</v>
      </c>
      <c r="AT404" s="9">
        <v>350000</v>
      </c>
      <c r="AU404" s="9"/>
      <c r="AV404" s="9"/>
      <c r="AW404" s="9">
        <v>350000</v>
      </c>
      <c r="AX404" s="9"/>
      <c r="AY404" s="9"/>
      <c r="AZ404" s="9"/>
      <c r="BA404" s="9"/>
      <c r="BB404" s="9">
        <v>8300000.0000000009</v>
      </c>
      <c r="BC404" s="9"/>
      <c r="BD404" s="9">
        <v>8300000.0000000009</v>
      </c>
      <c r="BE404" s="9">
        <f t="shared" si="26"/>
        <v>8300000.0000000009</v>
      </c>
      <c r="BF404" s="10">
        <f>VLOOKUP(B404, [1]TERDataset_APR2014!$A$2:$EM$919, 50, FALSE)</f>
        <v>8.3000000000000007</v>
      </c>
      <c r="BG404" s="9">
        <v>778500.00000000012</v>
      </c>
      <c r="BH404" s="9"/>
      <c r="BI404" s="9">
        <v>778500.00000000012</v>
      </c>
      <c r="BJ404" s="9">
        <v>37261764</v>
      </c>
      <c r="BK404" s="9"/>
      <c r="BL404" s="9">
        <v>37261762.999999993</v>
      </c>
      <c r="BM404" s="9">
        <f t="shared" ref="BM404:BM405" si="27">BL404</f>
        <v>37261762.999999993</v>
      </c>
      <c r="BN404" s="11">
        <v>38266</v>
      </c>
      <c r="BO404" s="11"/>
      <c r="BP404" s="11">
        <v>39234</v>
      </c>
      <c r="BQ404" s="11">
        <v>39247</v>
      </c>
      <c r="BR404" s="11">
        <v>39247</v>
      </c>
      <c r="BS404" s="11"/>
      <c r="BT404" s="11">
        <v>39428</v>
      </c>
      <c r="BU404" s="11">
        <v>39428</v>
      </c>
      <c r="BV404" s="11"/>
      <c r="BW404" s="11"/>
      <c r="BX404" s="11"/>
      <c r="BY404" s="11"/>
      <c r="BZ404" s="11"/>
      <c r="CA404" s="11"/>
      <c r="CB404" s="11"/>
      <c r="CC404" s="11">
        <v>39492</v>
      </c>
      <c r="CD404" s="11">
        <v>39387</v>
      </c>
      <c r="CE404" s="11"/>
      <c r="CF404" s="11"/>
      <c r="CG404" s="11">
        <v>39492</v>
      </c>
      <c r="CH404" s="11">
        <v>41639</v>
      </c>
      <c r="CI404" s="11"/>
      <c r="CJ404" s="11"/>
      <c r="CK404" s="11"/>
      <c r="CL404" s="11">
        <v>42004</v>
      </c>
      <c r="CM404" s="11"/>
      <c r="CN404" s="11"/>
      <c r="CO404" s="11"/>
      <c r="CP404" s="11">
        <v>39083</v>
      </c>
      <c r="CQ404" s="11"/>
      <c r="CR404" s="11">
        <v>40908</v>
      </c>
      <c r="CS404" s="11"/>
      <c r="CT404" s="12">
        <v>1</v>
      </c>
      <c r="CW404" t="s">
        <v>125</v>
      </c>
    </row>
    <row r="405" spans="1:101" x14ac:dyDescent="0.2">
      <c r="A405" s="8">
        <v>2633</v>
      </c>
      <c r="B405" s="8" t="e">
        <f>VLOOKUP(A405, [1]TERDataset_APR2014!$A$2:$A$919, 1, FALSE)</f>
        <v>#N/A</v>
      </c>
      <c r="C405" t="s">
        <v>101</v>
      </c>
      <c r="D405" t="s">
        <v>101</v>
      </c>
      <c r="F405" t="s">
        <v>126</v>
      </c>
      <c r="H405" t="s">
        <v>455</v>
      </c>
      <c r="J405" t="s">
        <v>456</v>
      </c>
      <c r="K405" t="s">
        <v>105</v>
      </c>
      <c r="L405" t="s">
        <v>106</v>
      </c>
      <c r="M405" t="s">
        <v>106</v>
      </c>
      <c r="N405" t="s">
        <v>1306</v>
      </c>
      <c r="O405" t="s">
        <v>777</v>
      </c>
      <c r="P405" t="s">
        <v>109</v>
      </c>
      <c r="Q405" t="s">
        <v>110</v>
      </c>
      <c r="R405" t="s">
        <v>400</v>
      </c>
      <c r="S405" t="s">
        <v>112</v>
      </c>
      <c r="T405" t="s">
        <v>113</v>
      </c>
      <c r="U405" t="s">
        <v>1307</v>
      </c>
      <c r="V405" t="s">
        <v>115</v>
      </c>
      <c r="Y405" t="b">
        <v>0</v>
      </c>
      <c r="Z405" t="b">
        <v>0</v>
      </c>
      <c r="AA405" t="b">
        <v>0</v>
      </c>
      <c r="AB405" t="b">
        <v>0</v>
      </c>
      <c r="AC405" t="b">
        <v>0</v>
      </c>
      <c r="AD405" t="b">
        <v>0</v>
      </c>
      <c r="AE405" t="b">
        <v>0</v>
      </c>
      <c r="AF405" t="b">
        <v>0</v>
      </c>
      <c r="AG405" t="b">
        <v>0</v>
      </c>
      <c r="AH405" t="b">
        <v>0</v>
      </c>
      <c r="AI405" t="s">
        <v>806</v>
      </c>
      <c r="AK405">
        <v>3254</v>
      </c>
      <c r="AM405" t="s">
        <v>131</v>
      </c>
      <c r="AT405" s="9">
        <v>200000</v>
      </c>
      <c r="AU405" s="9"/>
      <c r="AV405" s="9"/>
      <c r="AW405" s="9">
        <v>200000</v>
      </c>
      <c r="AX405" s="9"/>
      <c r="AY405" s="9"/>
      <c r="AZ405" s="9"/>
      <c r="BA405" s="9"/>
      <c r="BB405" s="9">
        <v>4119498</v>
      </c>
      <c r="BC405" s="9"/>
      <c r="BD405" s="9">
        <v>4119498</v>
      </c>
      <c r="BE405" s="9">
        <f t="shared" si="26"/>
        <v>4119498</v>
      </c>
      <c r="BF405" s="10" t="e">
        <f>VLOOKUP(B405, [1]TERDataset_APR2014!$A$2:$EM$919, 50, FALSE)</f>
        <v>#N/A</v>
      </c>
      <c r="BG405" s="9">
        <v>388754.82000000007</v>
      </c>
      <c r="BH405" s="9"/>
      <c r="BI405" s="9"/>
      <c r="BJ405" s="9">
        <v>23353178.000000004</v>
      </c>
      <c r="BK405" s="9"/>
      <c r="BL405" s="9">
        <v>23353178.000000004</v>
      </c>
      <c r="BM405" s="9">
        <f t="shared" si="27"/>
        <v>23353178.000000004</v>
      </c>
      <c r="BN405" s="11">
        <v>38266</v>
      </c>
      <c r="BO405" s="11"/>
      <c r="BP405" s="11">
        <v>38749</v>
      </c>
      <c r="BQ405" s="11">
        <v>38807</v>
      </c>
      <c r="BR405" s="11">
        <v>38807</v>
      </c>
      <c r="BS405" s="11"/>
      <c r="BT405" s="11">
        <v>39469</v>
      </c>
      <c r="BU405" s="11">
        <v>39469</v>
      </c>
      <c r="BV405" s="11"/>
      <c r="BW405" s="11"/>
      <c r="BX405" s="11"/>
      <c r="BY405" s="11"/>
      <c r="BZ405" s="11"/>
      <c r="CA405" s="11"/>
      <c r="CB405" s="11"/>
      <c r="CC405" s="11">
        <v>39532</v>
      </c>
      <c r="CD405" s="11"/>
      <c r="CE405" s="11"/>
      <c r="CF405" s="11"/>
      <c r="CG405" s="11">
        <v>39532</v>
      </c>
      <c r="CH405" s="11">
        <v>41723</v>
      </c>
      <c r="CI405" s="11"/>
      <c r="CJ405" s="11"/>
      <c r="CK405" s="11"/>
      <c r="CL405" s="11"/>
      <c r="CM405" s="11"/>
      <c r="CN405" s="11"/>
      <c r="CO405" s="11"/>
      <c r="CP405" s="11"/>
      <c r="CQ405" s="11"/>
      <c r="CR405" s="11">
        <v>41274</v>
      </c>
      <c r="CS405" s="11"/>
      <c r="CU405" s="12">
        <v>1</v>
      </c>
      <c r="CW405" t="s">
        <v>118</v>
      </c>
    </row>
    <row r="406" spans="1:101" x14ac:dyDescent="0.2">
      <c r="A406" s="8">
        <v>2634</v>
      </c>
      <c r="B406" s="8">
        <f>VLOOKUP(A406, [1]TERDataset_APR2014!$A$2:$A$919, 1, FALSE)</f>
        <v>2634</v>
      </c>
      <c r="C406" t="s">
        <v>132</v>
      </c>
      <c r="D406" t="s">
        <v>132</v>
      </c>
      <c r="F406" t="s">
        <v>119</v>
      </c>
      <c r="H406" t="s">
        <v>272</v>
      </c>
      <c r="J406" t="s">
        <v>273</v>
      </c>
      <c r="K406" t="s">
        <v>105</v>
      </c>
      <c r="L406" t="s">
        <v>106</v>
      </c>
      <c r="M406" t="s">
        <v>106</v>
      </c>
      <c r="N406" t="s">
        <v>1308</v>
      </c>
      <c r="O406" t="s">
        <v>777</v>
      </c>
      <c r="P406" t="s">
        <v>109</v>
      </c>
      <c r="Q406" t="s">
        <v>110</v>
      </c>
      <c r="R406" t="s">
        <v>400</v>
      </c>
      <c r="S406" t="s">
        <v>112</v>
      </c>
      <c r="T406" t="s">
        <v>113</v>
      </c>
      <c r="U406" t="s">
        <v>1309</v>
      </c>
      <c r="V406" t="s">
        <v>115</v>
      </c>
      <c r="Y406" t="b">
        <v>0</v>
      </c>
      <c r="Z406" t="b">
        <v>0</v>
      </c>
      <c r="AA406" t="b">
        <v>0</v>
      </c>
      <c r="AB406" t="b">
        <v>0</v>
      </c>
      <c r="AC406" t="b">
        <v>0</v>
      </c>
      <c r="AD406" t="b">
        <v>0</v>
      </c>
      <c r="AE406" t="b">
        <v>0</v>
      </c>
      <c r="AF406" t="b">
        <v>0</v>
      </c>
      <c r="AG406" t="b">
        <v>0</v>
      </c>
      <c r="AH406" t="b">
        <v>0</v>
      </c>
      <c r="AI406" t="s">
        <v>837</v>
      </c>
      <c r="AL406">
        <v>87318</v>
      </c>
      <c r="AM406" t="s">
        <v>124</v>
      </c>
      <c r="AT406" s="9">
        <v>350000</v>
      </c>
      <c r="AU406" s="9"/>
      <c r="AV406" s="9"/>
      <c r="AW406" s="9">
        <v>350000</v>
      </c>
      <c r="AX406" s="9"/>
      <c r="AY406" s="9"/>
      <c r="AZ406" s="9"/>
      <c r="BA406" s="9"/>
      <c r="BB406" s="9">
        <v>5250000</v>
      </c>
      <c r="BC406" s="9"/>
      <c r="BD406" s="9">
        <v>5250000</v>
      </c>
      <c r="BE406" s="9">
        <f t="shared" si="26"/>
        <v>5250000</v>
      </c>
      <c r="BF406" s="10">
        <f>VLOOKUP(B406, [1]TERDataset_APR2014!$A$2:$EM$919, 50, FALSE)</f>
        <v>5.25</v>
      </c>
      <c r="BG406" s="9">
        <v>504000</v>
      </c>
      <c r="BH406" s="9"/>
      <c r="BI406" s="9"/>
      <c r="BJ406" s="9">
        <v>199329999.99999997</v>
      </c>
      <c r="BK406" s="9"/>
      <c r="BL406" s="9">
        <v>199350000</v>
      </c>
      <c r="BM406" s="9">
        <f>VLOOKUP(A406,[2]ProjectDetails!$A$2:$CQ$621,63,FALSE)</f>
        <v>199350000</v>
      </c>
      <c r="BN406" s="11">
        <v>38266</v>
      </c>
      <c r="BO406" s="11"/>
      <c r="BP406" s="11">
        <v>38880</v>
      </c>
      <c r="BQ406" s="11">
        <v>38930</v>
      </c>
      <c r="BR406" s="11">
        <v>38930</v>
      </c>
      <c r="BS406" s="11"/>
      <c r="BT406" s="11">
        <v>39021</v>
      </c>
      <c r="BU406" s="11">
        <v>39021</v>
      </c>
      <c r="BV406" s="11"/>
      <c r="BW406" s="11"/>
      <c r="BX406" s="11"/>
      <c r="BY406" s="11"/>
      <c r="BZ406" s="11"/>
      <c r="CA406" s="11"/>
      <c r="CB406" s="11"/>
      <c r="CC406" s="11">
        <v>39065</v>
      </c>
      <c r="CD406" s="11"/>
      <c r="CE406" s="11"/>
      <c r="CF406" s="11"/>
      <c r="CG406" s="11">
        <v>39202</v>
      </c>
      <c r="CH406" s="11">
        <v>41274</v>
      </c>
      <c r="CI406" s="11"/>
      <c r="CJ406" s="11"/>
      <c r="CK406" s="11"/>
      <c r="CL406" s="11"/>
      <c r="CM406" s="11"/>
      <c r="CN406" s="11"/>
      <c r="CO406" s="11"/>
      <c r="CP406" s="11"/>
      <c r="CQ406" s="11"/>
      <c r="CR406" s="11">
        <v>40543</v>
      </c>
      <c r="CS406" s="11"/>
      <c r="CU406" s="12">
        <f>VLOOKUP(A406, '[3]compiled projects'!$A$1:$R$382, 14,FALSE)</f>
        <v>1</v>
      </c>
      <c r="CW406" t="s">
        <v>118</v>
      </c>
    </row>
    <row r="407" spans="1:101" x14ac:dyDescent="0.2">
      <c r="A407" s="8">
        <v>2635</v>
      </c>
      <c r="B407" s="8">
        <f>VLOOKUP(A407, [1]TERDataset_APR2014!$A$2:$A$919, 1, FALSE)</f>
        <v>2635</v>
      </c>
      <c r="C407" t="s">
        <v>132</v>
      </c>
      <c r="D407" t="s">
        <v>132</v>
      </c>
      <c r="F407" t="s">
        <v>126</v>
      </c>
      <c r="H407" t="s">
        <v>506</v>
      </c>
      <c r="J407" t="s">
        <v>507</v>
      </c>
      <c r="K407" t="s">
        <v>105</v>
      </c>
      <c r="L407" t="s">
        <v>106</v>
      </c>
      <c r="M407" t="s">
        <v>106</v>
      </c>
      <c r="N407" t="s">
        <v>1310</v>
      </c>
      <c r="O407" t="s">
        <v>777</v>
      </c>
      <c r="P407" t="s">
        <v>109</v>
      </c>
      <c r="Q407" t="s">
        <v>110</v>
      </c>
      <c r="R407" t="s">
        <v>111</v>
      </c>
      <c r="S407" t="s">
        <v>112</v>
      </c>
      <c r="T407" t="s">
        <v>113</v>
      </c>
      <c r="U407" t="s">
        <v>1311</v>
      </c>
      <c r="V407" t="s">
        <v>115</v>
      </c>
      <c r="Y407" t="b">
        <v>0</v>
      </c>
      <c r="Z407" t="b">
        <v>0</v>
      </c>
      <c r="AA407" t="b">
        <v>0</v>
      </c>
      <c r="AB407" t="b">
        <v>0</v>
      </c>
      <c r="AC407" t="b">
        <v>0</v>
      </c>
      <c r="AD407" t="b">
        <v>0</v>
      </c>
      <c r="AE407" t="b">
        <v>0</v>
      </c>
      <c r="AF407" t="b">
        <v>0</v>
      </c>
      <c r="AG407" t="b">
        <v>0</v>
      </c>
      <c r="AH407" t="b">
        <v>0</v>
      </c>
      <c r="AI407" t="s">
        <v>817</v>
      </c>
      <c r="AL407">
        <v>92202</v>
      </c>
      <c r="AM407" t="s">
        <v>596</v>
      </c>
      <c r="AT407" s="9">
        <v>350000</v>
      </c>
      <c r="AU407" s="9"/>
      <c r="AV407" s="9"/>
      <c r="AW407" s="9">
        <v>350000</v>
      </c>
      <c r="AX407" s="9"/>
      <c r="AY407" s="9"/>
      <c r="AZ407" s="9"/>
      <c r="BA407" s="9"/>
      <c r="BB407" s="9">
        <v>5000000</v>
      </c>
      <c r="BC407" s="9"/>
      <c r="BD407" s="9">
        <v>5000000</v>
      </c>
      <c r="BE407" s="9">
        <f t="shared" si="26"/>
        <v>5000000</v>
      </c>
      <c r="BF407" s="10">
        <f>VLOOKUP(B407, [1]TERDataset_APR2014!$A$2:$EM$919, 50, FALSE)</f>
        <v>5</v>
      </c>
      <c r="BG407" s="9">
        <v>481500</v>
      </c>
      <c r="BH407" s="9"/>
      <c r="BI407" s="9"/>
      <c r="BJ407" s="9">
        <v>8400000</v>
      </c>
      <c r="BK407" s="9"/>
      <c r="BL407" s="9">
        <v>8400000</v>
      </c>
      <c r="BM407" s="9">
        <f>VLOOKUP(A407,[2]ProjectDetails!$A$2:$CQ$621,63,FALSE)</f>
        <v>8400000</v>
      </c>
      <c r="BN407" s="11">
        <v>38266</v>
      </c>
      <c r="BO407" s="11"/>
      <c r="BP407" s="11">
        <v>38534</v>
      </c>
      <c r="BQ407" s="11">
        <v>38608</v>
      </c>
      <c r="BR407" s="11">
        <v>38608</v>
      </c>
      <c r="BS407" s="11"/>
      <c r="BT407" s="11">
        <v>38650</v>
      </c>
      <c r="BU407" s="11">
        <v>38650</v>
      </c>
      <c r="BV407" s="11"/>
      <c r="BW407" s="11"/>
      <c r="BX407" s="11"/>
      <c r="BY407" s="11"/>
      <c r="BZ407" s="11"/>
      <c r="CA407" s="11"/>
      <c r="CB407" s="11"/>
      <c r="CC407" s="11">
        <v>38685</v>
      </c>
      <c r="CD407" s="11"/>
      <c r="CE407" s="11"/>
      <c r="CF407" s="11"/>
      <c r="CG407" s="11">
        <v>39231</v>
      </c>
      <c r="CH407" s="11">
        <v>41089</v>
      </c>
      <c r="CI407" s="11">
        <v>40724</v>
      </c>
      <c r="CJ407" s="11"/>
      <c r="CK407" s="11"/>
      <c r="CL407" s="11"/>
      <c r="CM407" s="11"/>
      <c r="CN407" s="11"/>
      <c r="CO407" s="11"/>
      <c r="CP407" s="11"/>
      <c r="CQ407" s="11">
        <v>38837</v>
      </c>
      <c r="CR407" s="11">
        <v>40543</v>
      </c>
      <c r="CS407" s="11"/>
      <c r="CT407" s="12">
        <f>VLOOKUP(A407,'[3]compiled projects'!A$1:R$382,11,FALSE)</f>
        <v>1</v>
      </c>
      <c r="CW407" t="s">
        <v>125</v>
      </c>
    </row>
    <row r="408" spans="1:101" x14ac:dyDescent="0.2">
      <c r="A408" s="8">
        <v>2638</v>
      </c>
      <c r="B408" s="8">
        <f>VLOOKUP(A408, [1]TERDataset_APR2014!$A$2:$A$919, 1, FALSE)</f>
        <v>2638</v>
      </c>
      <c r="C408" t="s">
        <v>101</v>
      </c>
      <c r="D408" t="s">
        <v>101</v>
      </c>
      <c r="F408" t="s">
        <v>174</v>
      </c>
      <c r="H408" t="s">
        <v>1312</v>
      </c>
      <c r="J408" t="s">
        <v>1313</v>
      </c>
      <c r="K408" t="s">
        <v>105</v>
      </c>
      <c r="L408" t="s">
        <v>106</v>
      </c>
      <c r="M408" t="s">
        <v>106</v>
      </c>
      <c r="N408" t="s">
        <v>1314</v>
      </c>
      <c r="O408" t="s">
        <v>777</v>
      </c>
      <c r="P408" t="s">
        <v>109</v>
      </c>
      <c r="Q408" t="s">
        <v>110</v>
      </c>
      <c r="R408" t="s">
        <v>111</v>
      </c>
      <c r="S408" t="s">
        <v>112</v>
      </c>
      <c r="T408" t="s">
        <v>113</v>
      </c>
      <c r="U408" t="s">
        <v>1315</v>
      </c>
      <c r="V408" t="s">
        <v>115</v>
      </c>
      <c r="Y408" t="b">
        <v>0</v>
      </c>
      <c r="Z408" t="b">
        <v>0</v>
      </c>
      <c r="AA408" t="b">
        <v>0</v>
      </c>
      <c r="AB408" t="b">
        <v>0</v>
      </c>
      <c r="AC408" t="b">
        <v>0</v>
      </c>
      <c r="AD408" t="b">
        <v>0</v>
      </c>
      <c r="AE408" t="b">
        <v>0</v>
      </c>
      <c r="AF408" t="b">
        <v>0</v>
      </c>
      <c r="AG408" t="b">
        <v>0</v>
      </c>
      <c r="AH408" t="b">
        <v>0</v>
      </c>
      <c r="AI408" t="s">
        <v>581</v>
      </c>
      <c r="AK408">
        <v>3157</v>
      </c>
      <c r="AM408" t="s">
        <v>131</v>
      </c>
      <c r="AT408" s="9">
        <v>0</v>
      </c>
      <c r="AU408" s="9"/>
      <c r="AV408" s="9"/>
      <c r="AW408" s="9"/>
      <c r="AX408" s="9"/>
      <c r="AY408" s="9"/>
      <c r="AZ408" s="9"/>
      <c r="BA408" s="9"/>
      <c r="BB408" s="9">
        <v>1428600</v>
      </c>
      <c r="BC408" s="9"/>
      <c r="BD408" s="9">
        <v>1428600</v>
      </c>
      <c r="BE408" s="9">
        <f t="shared" si="26"/>
        <v>1428600</v>
      </c>
      <c r="BF408" s="10">
        <f>VLOOKUP(B408, [1]TERDataset_APR2014!$A$2:$EM$919, 50, FALSE)</f>
        <v>1.4286000000000001</v>
      </c>
      <c r="BG408" s="9">
        <v>382000</v>
      </c>
      <c r="BH408" s="9"/>
      <c r="BI408" s="9"/>
      <c r="BJ408" s="9">
        <v>1598000</v>
      </c>
      <c r="BK408" s="9"/>
      <c r="BL408" s="9">
        <v>1598000</v>
      </c>
      <c r="BM408" s="9">
        <f>VLOOKUP(A408,[2]ProjectDetails!$A$2:$CQ$621,63,FALSE)</f>
        <v>1598000</v>
      </c>
      <c r="BN408" s="11"/>
      <c r="BO408" s="11"/>
      <c r="BP408" s="11">
        <v>38504</v>
      </c>
      <c r="BQ408" s="11">
        <v>38511</v>
      </c>
      <c r="BR408" s="11">
        <v>38511</v>
      </c>
      <c r="BS408" s="11"/>
      <c r="BT408" s="11">
        <v>38814</v>
      </c>
      <c r="BU408" s="11">
        <v>38814</v>
      </c>
      <c r="BV408" s="11"/>
      <c r="BW408" s="11"/>
      <c r="BX408" s="11"/>
      <c r="BY408" s="11"/>
      <c r="BZ408" s="11"/>
      <c r="CA408" s="11"/>
      <c r="CB408" s="11"/>
      <c r="CC408" s="11">
        <v>38868</v>
      </c>
      <c r="CD408" s="11"/>
      <c r="CE408" s="11"/>
      <c r="CF408" s="11"/>
      <c r="CG408" s="11">
        <v>38868</v>
      </c>
      <c r="CH408" s="11">
        <v>40329</v>
      </c>
      <c r="CI408" s="11">
        <v>40461</v>
      </c>
      <c r="CJ408" s="11"/>
      <c r="CK408" s="11"/>
      <c r="CL408" s="11">
        <v>40908</v>
      </c>
      <c r="CM408" s="11"/>
      <c r="CN408" s="11"/>
      <c r="CO408" s="11"/>
      <c r="CP408" s="11"/>
      <c r="CQ408" s="11">
        <v>38868</v>
      </c>
      <c r="CR408" s="11"/>
      <c r="CS408" s="11"/>
      <c r="CT408" s="12">
        <f>VLOOKUP(A408,'[3]compiled projects'!A$1:R$382,11,FALSE)</f>
        <v>1</v>
      </c>
      <c r="CW408" t="s">
        <v>125</v>
      </c>
    </row>
    <row r="409" spans="1:101" x14ac:dyDescent="0.2">
      <c r="A409" s="8">
        <v>2641</v>
      </c>
      <c r="B409" s="8" t="e">
        <f>VLOOKUP(A409, [1]TERDataset_APR2014!$A$2:$A$919, 1, FALSE)</f>
        <v>#N/A</v>
      </c>
      <c r="C409" t="s">
        <v>132</v>
      </c>
      <c r="D409" t="s">
        <v>132</v>
      </c>
      <c r="F409" t="s">
        <v>126</v>
      </c>
      <c r="H409" t="s">
        <v>234</v>
      </c>
      <c r="J409" t="s">
        <v>235</v>
      </c>
      <c r="K409" t="s">
        <v>105</v>
      </c>
      <c r="L409" t="s">
        <v>106</v>
      </c>
      <c r="M409" t="s">
        <v>106</v>
      </c>
      <c r="N409" t="s">
        <v>1316</v>
      </c>
      <c r="O409" t="s">
        <v>777</v>
      </c>
      <c r="P409" t="s">
        <v>109</v>
      </c>
      <c r="Q409" t="s">
        <v>110</v>
      </c>
      <c r="R409" t="s">
        <v>437</v>
      </c>
      <c r="S409" t="s">
        <v>112</v>
      </c>
      <c r="T409" t="s">
        <v>113</v>
      </c>
      <c r="U409" t="s">
        <v>1317</v>
      </c>
      <c r="V409" t="s">
        <v>115</v>
      </c>
      <c r="Y409" t="b">
        <v>0</v>
      </c>
      <c r="Z409" t="b">
        <v>0</v>
      </c>
      <c r="AA409" t="b">
        <v>0</v>
      </c>
      <c r="AB409" t="b">
        <v>0</v>
      </c>
      <c r="AC409" t="b">
        <v>0</v>
      </c>
      <c r="AD409" t="b">
        <v>0</v>
      </c>
      <c r="AE409" t="b">
        <v>0</v>
      </c>
      <c r="AF409" t="b">
        <v>0</v>
      </c>
      <c r="AG409" t="b">
        <v>0</v>
      </c>
      <c r="AH409" t="b">
        <v>1</v>
      </c>
      <c r="AI409" t="s">
        <v>1283</v>
      </c>
      <c r="AJ409">
        <v>349360</v>
      </c>
      <c r="AL409">
        <v>91827</v>
      </c>
      <c r="AM409" t="s">
        <v>1318</v>
      </c>
      <c r="AT409" s="9">
        <v>0</v>
      </c>
      <c r="AU409" s="9"/>
      <c r="AV409" s="9"/>
      <c r="AW409" s="9"/>
      <c r="AX409" s="9"/>
      <c r="AY409" s="9"/>
      <c r="AZ409" s="9"/>
      <c r="BA409" s="9"/>
      <c r="BB409" s="9">
        <v>13000000</v>
      </c>
      <c r="BC409" s="9"/>
      <c r="BD409" s="9">
        <v>13000000</v>
      </c>
      <c r="BE409" s="9">
        <f t="shared" si="26"/>
        <v>13000000</v>
      </c>
      <c r="BF409" s="10" t="e">
        <f>VLOOKUP(B409, [1]TERDataset_APR2014!$A$2:$EM$919, 50, FALSE)</f>
        <v>#N/A</v>
      </c>
      <c r="BG409" s="9">
        <v>1170000</v>
      </c>
      <c r="BH409" s="9"/>
      <c r="BI409" s="9">
        <v>1170000</v>
      </c>
      <c r="BJ409" s="9">
        <v>54000000</v>
      </c>
      <c r="BK409" s="9"/>
      <c r="BL409" s="9">
        <v>29690000</v>
      </c>
      <c r="BM409" s="9">
        <f>VLOOKUP(A409,[2]ProjectDetails!$A$2:$CQ$621,63,FALSE)</f>
        <v>29690000</v>
      </c>
      <c r="BN409" s="11">
        <v>38266</v>
      </c>
      <c r="BO409" s="11"/>
      <c r="BP409" s="11">
        <v>38657</v>
      </c>
      <c r="BQ409" s="11">
        <v>38666</v>
      </c>
      <c r="BR409" s="11">
        <v>38666</v>
      </c>
      <c r="BS409" s="11"/>
      <c r="BT409" s="11">
        <v>40155</v>
      </c>
      <c r="BU409" s="11">
        <v>40155</v>
      </c>
      <c r="BV409" s="11"/>
      <c r="BW409" s="11"/>
      <c r="BX409" s="11"/>
      <c r="BY409" s="11"/>
      <c r="BZ409" s="11"/>
      <c r="CA409" s="11"/>
      <c r="CB409" s="11"/>
      <c r="CC409" s="11">
        <v>40255</v>
      </c>
      <c r="CD409" s="11"/>
      <c r="CE409" s="11"/>
      <c r="CF409" s="11">
        <v>40207</v>
      </c>
      <c r="CG409" s="11"/>
      <c r="CH409" s="11">
        <v>41639</v>
      </c>
      <c r="CI409" s="11"/>
      <c r="CJ409" s="11"/>
      <c r="CK409" s="11"/>
      <c r="CL409" s="11"/>
      <c r="CM409" s="11"/>
      <c r="CN409" s="11"/>
      <c r="CO409" s="11"/>
      <c r="CP409" s="11"/>
      <c r="CQ409" s="11"/>
      <c r="CR409" s="11">
        <v>40907</v>
      </c>
      <c r="CS409" s="11"/>
      <c r="CU409" s="12">
        <v>1</v>
      </c>
      <c r="CV409" s="12">
        <v>1</v>
      </c>
      <c r="CW409" t="s">
        <v>118</v>
      </c>
    </row>
    <row r="410" spans="1:101" x14ac:dyDescent="0.2">
      <c r="A410" s="8">
        <v>2654</v>
      </c>
      <c r="B410" s="8">
        <f>VLOOKUP(A410, [1]TERDataset_APR2014!$A$2:$A$919, 1, FALSE)</f>
        <v>2654</v>
      </c>
      <c r="C410" t="s">
        <v>132</v>
      </c>
      <c r="D410" t="s">
        <v>132</v>
      </c>
      <c r="F410" t="s">
        <v>126</v>
      </c>
      <c r="H410" t="s">
        <v>243</v>
      </c>
      <c r="J410" t="s">
        <v>244</v>
      </c>
      <c r="K410" t="s">
        <v>105</v>
      </c>
      <c r="L410" t="s">
        <v>106</v>
      </c>
      <c r="M410" t="s">
        <v>106</v>
      </c>
      <c r="N410" t="s">
        <v>1319</v>
      </c>
      <c r="O410" t="s">
        <v>801</v>
      </c>
      <c r="P410" t="s">
        <v>109</v>
      </c>
      <c r="Q410" t="s">
        <v>110</v>
      </c>
      <c r="R410" t="s">
        <v>111</v>
      </c>
      <c r="S410" t="s">
        <v>112</v>
      </c>
      <c r="T410" t="s">
        <v>113</v>
      </c>
      <c r="U410" t="s">
        <v>747</v>
      </c>
      <c r="V410" t="s">
        <v>115</v>
      </c>
      <c r="W410" t="s">
        <v>260</v>
      </c>
      <c r="Y410" t="b">
        <v>0</v>
      </c>
      <c r="Z410" t="b">
        <v>0</v>
      </c>
      <c r="AA410" t="b">
        <v>0</v>
      </c>
      <c r="AB410" t="b">
        <v>0</v>
      </c>
      <c r="AC410" t="b">
        <v>0</v>
      </c>
      <c r="AD410" t="b">
        <v>0</v>
      </c>
      <c r="AE410" t="b">
        <v>0</v>
      </c>
      <c r="AF410" t="b">
        <v>0</v>
      </c>
      <c r="AG410" t="b">
        <v>0</v>
      </c>
      <c r="AH410" t="b">
        <v>0</v>
      </c>
      <c r="AI410" t="s">
        <v>593</v>
      </c>
      <c r="AL410">
        <v>106103</v>
      </c>
      <c r="AM410" t="s">
        <v>586</v>
      </c>
      <c r="AT410" s="9">
        <v>0</v>
      </c>
      <c r="AU410" s="9"/>
      <c r="AV410" s="9"/>
      <c r="AW410" s="9"/>
      <c r="AX410" s="9"/>
      <c r="AY410" s="9"/>
      <c r="AZ410" s="9"/>
      <c r="BA410" s="9"/>
      <c r="BB410" s="9">
        <v>7350000</v>
      </c>
      <c r="BC410" s="9"/>
      <c r="BD410" s="9">
        <v>7350000</v>
      </c>
      <c r="BE410" s="9">
        <f t="shared" si="26"/>
        <v>7350000</v>
      </c>
      <c r="BF410" s="10">
        <f>VLOOKUP(B410, [1]TERDataset_APR2014!$A$2:$EM$919, 50, FALSE)</f>
        <v>7.35</v>
      </c>
      <c r="BG410" s="9">
        <v>0</v>
      </c>
      <c r="BH410" s="9"/>
      <c r="BI410" s="9">
        <v>0</v>
      </c>
      <c r="BJ410" s="9">
        <v>7350000</v>
      </c>
      <c r="BK410" s="9"/>
      <c r="BL410" s="9"/>
      <c r="BM410" s="9">
        <f>VLOOKUP(A410,[2]ProjectDetails!$A$2:$CQ$621,63,FALSE)</f>
        <v>7350000</v>
      </c>
      <c r="BN410" s="11"/>
      <c r="BO410" s="11"/>
      <c r="BP410" s="11"/>
      <c r="BQ410" s="11">
        <v>39241</v>
      </c>
      <c r="BR410" s="11">
        <v>39241</v>
      </c>
      <c r="BS410" s="11"/>
      <c r="BT410" s="11">
        <v>39241</v>
      </c>
      <c r="BU410" s="11">
        <v>39241</v>
      </c>
      <c r="BV410" s="11"/>
      <c r="BW410" s="11"/>
      <c r="BX410" s="11"/>
      <c r="BY410" s="11"/>
      <c r="BZ410" s="11"/>
      <c r="CA410" s="11"/>
      <c r="CB410" s="11"/>
      <c r="CC410" s="11">
        <v>39261</v>
      </c>
      <c r="CD410" s="11">
        <v>39273</v>
      </c>
      <c r="CE410" s="11"/>
      <c r="CF410" s="11"/>
      <c r="CG410" s="11">
        <v>39378</v>
      </c>
      <c r="CH410" s="11">
        <v>40359</v>
      </c>
      <c r="CI410" s="11">
        <v>40359</v>
      </c>
      <c r="CJ410" s="11"/>
      <c r="CK410" s="11"/>
      <c r="CL410" s="11"/>
      <c r="CM410" s="11"/>
      <c r="CN410" s="11"/>
      <c r="CO410" s="11"/>
      <c r="CP410" s="11">
        <v>39261</v>
      </c>
      <c r="CQ410" s="11"/>
      <c r="CR410" s="11"/>
      <c r="CS410" s="11"/>
      <c r="CT410" s="12">
        <v>1</v>
      </c>
      <c r="CW410" t="s">
        <v>125</v>
      </c>
    </row>
    <row r="411" spans="1:101" x14ac:dyDescent="0.2">
      <c r="A411" s="8">
        <v>2655</v>
      </c>
      <c r="B411" s="8" t="e">
        <f>VLOOKUP(A411, [1]TERDataset_APR2014!$A$2:$A$919, 1, FALSE)</f>
        <v>#N/A</v>
      </c>
      <c r="C411" t="s">
        <v>132</v>
      </c>
      <c r="D411" t="s">
        <v>132</v>
      </c>
      <c r="F411" t="s">
        <v>126</v>
      </c>
      <c r="H411" t="s">
        <v>243</v>
      </c>
      <c r="J411" t="s">
        <v>244</v>
      </c>
      <c r="K411" t="s">
        <v>105</v>
      </c>
      <c r="L411" t="s">
        <v>106</v>
      </c>
      <c r="M411" t="s">
        <v>106</v>
      </c>
      <c r="N411" t="s">
        <v>1320</v>
      </c>
      <c r="O411" t="s">
        <v>801</v>
      </c>
      <c r="P411" t="s">
        <v>109</v>
      </c>
      <c r="Q411" t="s">
        <v>110</v>
      </c>
      <c r="R411" t="s">
        <v>899</v>
      </c>
      <c r="S411" t="s">
        <v>112</v>
      </c>
      <c r="T411" t="s">
        <v>113</v>
      </c>
      <c r="U411" t="s">
        <v>747</v>
      </c>
      <c r="V411" t="s">
        <v>115</v>
      </c>
      <c r="W411" t="s">
        <v>260</v>
      </c>
      <c r="Y411" t="b">
        <v>0</v>
      </c>
      <c r="Z411" t="b">
        <v>0</v>
      </c>
      <c r="AA411" t="b">
        <v>0</v>
      </c>
      <c r="AB411" t="b">
        <v>0</v>
      </c>
      <c r="AC411" t="b">
        <v>0</v>
      </c>
      <c r="AD411" t="b">
        <v>0</v>
      </c>
      <c r="AE411" t="b">
        <v>0</v>
      </c>
      <c r="AF411" t="b">
        <v>0</v>
      </c>
      <c r="AG411" t="b">
        <v>0</v>
      </c>
      <c r="AH411" t="b">
        <v>0</v>
      </c>
      <c r="AI411" t="s">
        <v>593</v>
      </c>
      <c r="AJ411">
        <v>270938</v>
      </c>
      <c r="AM411" t="s">
        <v>124</v>
      </c>
      <c r="AN411" t="s">
        <v>1205</v>
      </c>
      <c r="AO411" t="s">
        <v>1206</v>
      </c>
      <c r="AT411" s="9">
        <v>0</v>
      </c>
      <c r="AU411" s="9"/>
      <c r="AV411" s="9"/>
      <c r="AW411" s="9"/>
      <c r="AX411" s="9"/>
      <c r="AY411" s="9"/>
      <c r="AZ411" s="9"/>
      <c r="BA411" s="9"/>
      <c r="BB411" s="9">
        <v>5440000</v>
      </c>
      <c r="BC411" s="9"/>
      <c r="BD411" s="9">
        <v>5440000</v>
      </c>
      <c r="BE411" s="9">
        <f t="shared" si="26"/>
        <v>5440000</v>
      </c>
      <c r="BF411" s="10" t="e">
        <f>VLOOKUP(B411, [1]TERDataset_APR2014!$A$2:$EM$919, 50, FALSE)</f>
        <v>#N/A</v>
      </c>
      <c r="BG411" s="9">
        <v>0</v>
      </c>
      <c r="BH411" s="9"/>
      <c r="BI411" s="9"/>
      <c r="BJ411" s="9">
        <v>5440000</v>
      </c>
      <c r="BK411" s="9"/>
      <c r="BL411" s="9"/>
      <c r="BM411" s="9">
        <f>VLOOKUP(A411,[2]ProjectDetails!$A$2:$CQ$621,63,FALSE)</f>
        <v>5440000</v>
      </c>
      <c r="BN411" s="11"/>
      <c r="BO411" s="11"/>
      <c r="BP411" s="11"/>
      <c r="BQ411" s="11">
        <v>39721</v>
      </c>
      <c r="BR411" s="11">
        <v>39721</v>
      </c>
      <c r="BS411" s="11"/>
      <c r="BT411" s="11">
        <v>39721</v>
      </c>
      <c r="BU411" s="11">
        <v>39721</v>
      </c>
      <c r="BV411" s="11"/>
      <c r="BW411" s="11"/>
      <c r="BX411" s="11"/>
      <c r="BY411" s="11"/>
      <c r="BZ411" s="11"/>
      <c r="CA411" s="11"/>
      <c r="CB411" s="11"/>
      <c r="CC411" s="11"/>
      <c r="CD411" s="11"/>
      <c r="CE411" s="11"/>
      <c r="CF411" s="11"/>
      <c r="CG411" s="11"/>
      <c r="CH411" s="11"/>
      <c r="CI411" s="11"/>
      <c r="CJ411" s="11"/>
      <c r="CK411" s="11"/>
      <c r="CL411" s="11"/>
      <c r="CM411" s="11"/>
      <c r="CN411" s="11"/>
      <c r="CO411" s="11"/>
      <c r="CP411" s="11"/>
      <c r="CQ411" s="11"/>
      <c r="CR411" s="11"/>
      <c r="CS411" s="11"/>
      <c r="CT411" s="12">
        <v>1</v>
      </c>
      <c r="CW411" t="s">
        <v>125</v>
      </c>
    </row>
    <row r="412" spans="1:101" x14ac:dyDescent="0.2">
      <c r="A412" s="8">
        <v>2686</v>
      </c>
      <c r="B412" s="8">
        <f>VLOOKUP(A412, [1]TERDataset_APR2014!$A$2:$A$919, 1, FALSE)</f>
        <v>2686</v>
      </c>
      <c r="C412" t="s">
        <v>852</v>
      </c>
      <c r="D412" t="s">
        <v>852</v>
      </c>
      <c r="F412" t="s">
        <v>126</v>
      </c>
      <c r="H412" t="s">
        <v>169</v>
      </c>
      <c r="I412" t="s">
        <v>1321</v>
      </c>
      <c r="J412" t="s">
        <v>1322</v>
      </c>
      <c r="K412" t="s">
        <v>105</v>
      </c>
      <c r="L412" t="s">
        <v>106</v>
      </c>
      <c r="M412" t="s">
        <v>106</v>
      </c>
      <c r="N412" t="s">
        <v>1323</v>
      </c>
      <c r="O412" t="s">
        <v>777</v>
      </c>
      <c r="P412" t="s">
        <v>109</v>
      </c>
      <c r="Q412" t="s">
        <v>110</v>
      </c>
      <c r="R412" t="s">
        <v>111</v>
      </c>
      <c r="S412" t="s">
        <v>112</v>
      </c>
      <c r="T412" t="s">
        <v>113</v>
      </c>
      <c r="U412" t="s">
        <v>1324</v>
      </c>
      <c r="V412" t="s">
        <v>354</v>
      </c>
      <c r="Y412" t="b">
        <v>0</v>
      </c>
      <c r="Z412" t="b">
        <v>0</v>
      </c>
      <c r="AA412" t="b">
        <v>0</v>
      </c>
      <c r="AB412" t="b">
        <v>0</v>
      </c>
      <c r="AC412" t="b">
        <v>0</v>
      </c>
      <c r="AD412" t="b">
        <v>0</v>
      </c>
      <c r="AE412" t="b">
        <v>0</v>
      </c>
      <c r="AF412" t="b">
        <v>0</v>
      </c>
      <c r="AG412" t="b">
        <v>0</v>
      </c>
      <c r="AH412" t="b">
        <v>0</v>
      </c>
      <c r="AI412" t="s">
        <v>593</v>
      </c>
      <c r="AM412" t="s">
        <v>1325</v>
      </c>
      <c r="AT412" s="9">
        <v>150000</v>
      </c>
      <c r="AU412" s="9"/>
      <c r="AV412" s="9"/>
      <c r="AW412" s="9">
        <v>150000</v>
      </c>
      <c r="AX412" s="9"/>
      <c r="AY412" s="9"/>
      <c r="AZ412" s="9"/>
      <c r="BA412" s="9"/>
      <c r="BB412" s="9">
        <v>3500000</v>
      </c>
      <c r="BC412" s="9"/>
      <c r="BD412" s="9">
        <v>3500000</v>
      </c>
      <c r="BE412" s="9">
        <f t="shared" si="26"/>
        <v>3500000</v>
      </c>
      <c r="BF412" s="10">
        <f>VLOOKUP(B412, [1]TERDataset_APR2014!$A$2:$EM$919, 50, FALSE)</f>
        <v>3.5</v>
      </c>
      <c r="BG412" s="9">
        <v>328500</v>
      </c>
      <c r="BH412" s="9"/>
      <c r="BI412" s="9"/>
      <c r="BJ412" s="9">
        <v>5600000.0000000019</v>
      </c>
      <c r="BK412" s="9"/>
      <c r="BL412" s="9">
        <v>5740000</v>
      </c>
      <c r="BM412" s="9">
        <f>VLOOKUP(A412,[2]ProjectDetails!$A$2:$CQ$621,63,FALSE)</f>
        <v>5740000</v>
      </c>
      <c r="BN412" s="11">
        <v>38387</v>
      </c>
      <c r="BO412" s="11"/>
      <c r="BP412" s="11">
        <v>38749</v>
      </c>
      <c r="BQ412" s="11">
        <v>38807</v>
      </c>
      <c r="BR412" s="11">
        <v>38807</v>
      </c>
      <c r="BS412" s="11"/>
      <c r="BT412" s="11">
        <v>38904</v>
      </c>
      <c r="BU412" s="11">
        <v>38904</v>
      </c>
      <c r="BV412" s="11"/>
      <c r="BW412" s="11"/>
      <c r="BX412" s="11"/>
      <c r="BY412" s="11"/>
      <c r="BZ412" s="11"/>
      <c r="CA412" s="11"/>
      <c r="CB412" s="11"/>
      <c r="CC412" s="11">
        <v>38932</v>
      </c>
      <c r="CD412" s="11"/>
      <c r="CE412" s="11"/>
      <c r="CF412" s="11"/>
      <c r="CG412" s="11">
        <v>38945</v>
      </c>
      <c r="CH412" s="11">
        <v>40847</v>
      </c>
      <c r="CI412" s="11">
        <v>40891</v>
      </c>
      <c r="CJ412" s="11"/>
      <c r="CK412" s="11"/>
      <c r="CL412" s="11"/>
      <c r="CM412" s="11"/>
      <c r="CN412" s="11"/>
      <c r="CO412" s="11"/>
      <c r="CP412" s="11"/>
      <c r="CQ412" s="11"/>
      <c r="CR412" s="11">
        <v>41274</v>
      </c>
      <c r="CS412" s="11"/>
      <c r="CU412" s="12">
        <f>VLOOKUP(A412, '[3]compiled projects'!$A$1:$R$382, 14,FALSE)</f>
        <v>1</v>
      </c>
      <c r="CW412" t="s">
        <v>118</v>
      </c>
    </row>
    <row r="413" spans="1:101" x14ac:dyDescent="0.2">
      <c r="A413" s="8">
        <v>2687</v>
      </c>
      <c r="B413" s="8" t="e">
        <f>VLOOKUP(A413, [1]TERDataset_APR2014!$A$2:$A$919, 1, FALSE)</f>
        <v>#N/A</v>
      </c>
      <c r="C413" t="s">
        <v>852</v>
      </c>
      <c r="D413" t="s">
        <v>852</v>
      </c>
      <c r="F413" t="s">
        <v>126</v>
      </c>
      <c r="H413" t="s">
        <v>141</v>
      </c>
      <c r="J413" t="s">
        <v>142</v>
      </c>
      <c r="K413" t="s">
        <v>105</v>
      </c>
      <c r="L413" t="s">
        <v>106</v>
      </c>
      <c r="M413" t="s">
        <v>106</v>
      </c>
      <c r="N413" t="s">
        <v>1326</v>
      </c>
      <c r="O413" t="s">
        <v>801</v>
      </c>
      <c r="P413" t="s">
        <v>109</v>
      </c>
      <c r="Q413" t="s">
        <v>110</v>
      </c>
      <c r="R413" t="s">
        <v>400</v>
      </c>
      <c r="S413" t="s">
        <v>112</v>
      </c>
      <c r="T413" t="s">
        <v>113</v>
      </c>
      <c r="U413" t="s">
        <v>1107</v>
      </c>
      <c r="V413" t="s">
        <v>115</v>
      </c>
      <c r="Y413" t="b">
        <v>0</v>
      </c>
      <c r="Z413" t="b">
        <v>0</v>
      </c>
      <c r="AA413" t="b">
        <v>0</v>
      </c>
      <c r="AB413" t="b">
        <v>0</v>
      </c>
      <c r="AC413" t="b">
        <v>0</v>
      </c>
      <c r="AD413" t="b">
        <v>0</v>
      </c>
      <c r="AE413" t="b">
        <v>0</v>
      </c>
      <c r="AF413" t="b">
        <v>0</v>
      </c>
      <c r="AG413" t="b">
        <v>0</v>
      </c>
      <c r="AH413" t="b">
        <v>0</v>
      </c>
      <c r="AI413" t="s">
        <v>837</v>
      </c>
      <c r="AM413" t="s">
        <v>124</v>
      </c>
      <c r="AN413" t="s">
        <v>1327</v>
      </c>
      <c r="AO413" t="s">
        <v>1328</v>
      </c>
      <c r="AT413" s="9">
        <v>350000</v>
      </c>
      <c r="AU413" s="9"/>
      <c r="AV413" s="9"/>
      <c r="AW413" s="9">
        <v>350000</v>
      </c>
      <c r="AX413" s="9"/>
      <c r="AY413" s="9"/>
      <c r="AZ413" s="9"/>
      <c r="BA413" s="9"/>
      <c r="BB413" s="9">
        <v>4059999.9999999995</v>
      </c>
      <c r="BC413" s="9"/>
      <c r="BD413" s="9">
        <v>3660000</v>
      </c>
      <c r="BE413" s="9">
        <f t="shared" si="26"/>
        <v>3660000</v>
      </c>
      <c r="BF413" s="10" t="e">
        <f>VLOOKUP(B413, [1]TERDataset_APR2014!$A$2:$EM$919, 50, FALSE)</f>
        <v>#N/A</v>
      </c>
      <c r="BG413" s="9">
        <v>441000</v>
      </c>
      <c r="BH413" s="9"/>
      <c r="BI413" s="9">
        <v>401000</v>
      </c>
      <c r="BJ413" s="9">
        <v>10940000</v>
      </c>
      <c r="BK413" s="9"/>
      <c r="BL413" s="9">
        <v>11329999.999999998</v>
      </c>
      <c r="BM413" s="9">
        <f>VLOOKUP(A413,[2]ProjectDetails!$A$2:$CQ$621,63,FALSE)</f>
        <v>11329999.999999998</v>
      </c>
      <c r="BN413" s="11">
        <v>38387</v>
      </c>
      <c r="BO413" s="11"/>
      <c r="BP413" s="11">
        <v>39234</v>
      </c>
      <c r="BQ413" s="11">
        <v>39247</v>
      </c>
      <c r="BR413" s="11">
        <v>39247</v>
      </c>
      <c r="BS413" s="11"/>
      <c r="BT413" s="11">
        <v>39758</v>
      </c>
      <c r="BU413" s="11">
        <v>39758</v>
      </c>
      <c r="BV413" s="11"/>
      <c r="BW413" s="11"/>
      <c r="BX413" s="11"/>
      <c r="BY413" s="11"/>
      <c r="BZ413" s="11"/>
      <c r="CA413" s="11"/>
      <c r="CB413" s="11"/>
      <c r="CC413" s="11"/>
      <c r="CD413" s="11"/>
      <c r="CE413" s="11"/>
      <c r="CF413" s="11"/>
      <c r="CG413" s="11">
        <v>40035</v>
      </c>
      <c r="CH413" s="11">
        <v>41861</v>
      </c>
      <c r="CI413" s="11"/>
      <c r="CJ413" s="11"/>
      <c r="CK413" s="11"/>
      <c r="CL413" s="11"/>
      <c r="CM413" s="11"/>
      <c r="CN413" s="11"/>
      <c r="CO413" s="11"/>
      <c r="CP413" s="11"/>
      <c r="CQ413" s="11"/>
      <c r="CR413" s="11">
        <v>42004</v>
      </c>
      <c r="CS413" s="11"/>
      <c r="CT413" s="12">
        <v>1</v>
      </c>
      <c r="CW413" t="s">
        <v>125</v>
      </c>
    </row>
    <row r="414" spans="1:101" x14ac:dyDescent="0.2">
      <c r="A414" s="8">
        <v>2693</v>
      </c>
      <c r="B414" s="8" t="e">
        <f>VLOOKUP(A414, [1]TERDataset_APR2014!$A$2:$A$919, 1, FALSE)</f>
        <v>#N/A</v>
      </c>
      <c r="C414" t="s">
        <v>132</v>
      </c>
      <c r="D414" t="s">
        <v>132</v>
      </c>
      <c r="F414" t="s">
        <v>126</v>
      </c>
      <c r="H414" t="s">
        <v>526</v>
      </c>
      <c r="J414" t="s">
        <v>527</v>
      </c>
      <c r="K414" t="s">
        <v>105</v>
      </c>
      <c r="L414" t="s">
        <v>106</v>
      </c>
      <c r="M414" t="s">
        <v>106</v>
      </c>
      <c r="N414" t="s">
        <v>1329</v>
      </c>
      <c r="O414" t="s">
        <v>801</v>
      </c>
      <c r="P414" t="s">
        <v>109</v>
      </c>
      <c r="Q414" t="s">
        <v>110</v>
      </c>
      <c r="R414" t="s">
        <v>400</v>
      </c>
      <c r="S414" t="s">
        <v>112</v>
      </c>
      <c r="T414" t="s">
        <v>113</v>
      </c>
      <c r="U414" t="s">
        <v>1330</v>
      </c>
      <c r="V414" t="s">
        <v>115</v>
      </c>
      <c r="Y414" t="b">
        <v>0</v>
      </c>
      <c r="Z414" t="b">
        <v>0</v>
      </c>
      <c r="AA414" t="b">
        <v>0</v>
      </c>
      <c r="AB414" t="b">
        <v>0</v>
      </c>
      <c r="AC414" t="b">
        <v>0</v>
      </c>
      <c r="AD414" t="b">
        <v>0</v>
      </c>
      <c r="AE414" t="b">
        <v>0</v>
      </c>
      <c r="AF414" t="b">
        <v>0</v>
      </c>
      <c r="AG414" t="b">
        <v>0</v>
      </c>
      <c r="AH414" t="b">
        <v>1</v>
      </c>
      <c r="AI414" t="s">
        <v>837</v>
      </c>
      <c r="AL414">
        <v>95424</v>
      </c>
      <c r="AM414" t="s">
        <v>631</v>
      </c>
      <c r="AN414" t="s">
        <v>1331</v>
      </c>
      <c r="AO414" t="s">
        <v>1332</v>
      </c>
      <c r="AT414" s="9">
        <v>200000</v>
      </c>
      <c r="AU414" s="9">
        <v>200000</v>
      </c>
      <c r="AV414" s="9"/>
      <c r="AW414" s="9"/>
      <c r="AX414" s="9"/>
      <c r="AY414" s="9"/>
      <c r="AZ414" s="9"/>
      <c r="BA414" s="9"/>
      <c r="BB414" s="9">
        <v>8891000</v>
      </c>
      <c r="BC414" s="9"/>
      <c r="BD414" s="9">
        <v>8891000</v>
      </c>
      <c r="BE414" s="9">
        <f t="shared" si="26"/>
        <v>8891000</v>
      </c>
      <c r="BF414" s="10" t="e">
        <f>VLOOKUP(B414, [1]TERDataset_APR2014!$A$2:$EM$919, 50, FALSE)</f>
        <v>#N/A</v>
      </c>
      <c r="BG414" s="9">
        <v>909100</v>
      </c>
      <c r="BH414" s="9"/>
      <c r="BI414" s="9">
        <v>909100</v>
      </c>
      <c r="BJ414" s="9">
        <v>22900000.000000004</v>
      </c>
      <c r="BK414" s="9"/>
      <c r="BL414" s="9">
        <v>21824000</v>
      </c>
      <c r="BM414" s="9">
        <f>VLOOKUP(A414,[2]ProjectDetails!$A$2:$CQ$621,63,FALSE)</f>
        <v>21824000</v>
      </c>
      <c r="BN414" s="11">
        <v>38387</v>
      </c>
      <c r="BO414" s="11">
        <v>39359</v>
      </c>
      <c r="BP414" s="11">
        <v>39387</v>
      </c>
      <c r="BQ414" s="11">
        <v>39402</v>
      </c>
      <c r="BR414" s="11">
        <v>39402</v>
      </c>
      <c r="BS414" s="11"/>
      <c r="BT414" s="11">
        <v>40274</v>
      </c>
      <c r="BU414" s="11">
        <v>40274</v>
      </c>
      <c r="BV414" s="11"/>
      <c r="BW414" s="11"/>
      <c r="BX414" s="11"/>
      <c r="BY414" s="11"/>
      <c r="BZ414" s="11"/>
      <c r="CA414" s="11"/>
      <c r="CB414" s="11"/>
      <c r="CC414" s="11"/>
      <c r="CD414" s="11"/>
      <c r="CE414" s="11"/>
      <c r="CF414" s="11">
        <v>40329</v>
      </c>
      <c r="CG414" s="11">
        <v>40491</v>
      </c>
      <c r="CH414" s="11">
        <v>42153</v>
      </c>
      <c r="CI414" s="11"/>
      <c r="CJ414" s="11"/>
      <c r="CK414" s="11"/>
      <c r="CL414" s="11"/>
      <c r="CM414" s="11"/>
      <c r="CN414" s="11"/>
      <c r="CO414" s="11"/>
      <c r="CP414" s="11"/>
      <c r="CQ414" s="11"/>
      <c r="CR414" s="11">
        <v>41060</v>
      </c>
      <c r="CS414" s="11"/>
      <c r="CT414" s="12">
        <v>1</v>
      </c>
      <c r="CW414" t="s">
        <v>125</v>
      </c>
    </row>
    <row r="415" spans="1:101" x14ac:dyDescent="0.2">
      <c r="A415" s="8">
        <v>2702</v>
      </c>
      <c r="B415" s="8">
        <f>VLOOKUP(A415, [1]TERDataset_APR2014!$A$2:$A$919, 1, FALSE)</f>
        <v>2702</v>
      </c>
      <c r="C415" t="s">
        <v>101</v>
      </c>
      <c r="D415" t="s">
        <v>101</v>
      </c>
      <c r="F415" t="s">
        <v>126</v>
      </c>
      <c r="H415" t="s">
        <v>325</v>
      </c>
      <c r="J415" t="s">
        <v>326</v>
      </c>
      <c r="K415" t="s">
        <v>105</v>
      </c>
      <c r="L415" t="s">
        <v>106</v>
      </c>
      <c r="M415" t="s">
        <v>106</v>
      </c>
      <c r="N415" t="s">
        <v>1333</v>
      </c>
      <c r="O415" t="s">
        <v>801</v>
      </c>
      <c r="P415" t="s">
        <v>109</v>
      </c>
      <c r="Q415" t="s">
        <v>110</v>
      </c>
      <c r="R415" t="s">
        <v>400</v>
      </c>
      <c r="S415" t="s">
        <v>112</v>
      </c>
      <c r="T415" t="s">
        <v>113</v>
      </c>
      <c r="U415" t="s">
        <v>1334</v>
      </c>
      <c r="V415" t="s">
        <v>115</v>
      </c>
      <c r="Y415" t="b">
        <v>0</v>
      </c>
      <c r="Z415" t="b">
        <v>0</v>
      </c>
      <c r="AA415" t="b">
        <v>0</v>
      </c>
      <c r="AB415" t="b">
        <v>0</v>
      </c>
      <c r="AC415" t="b">
        <v>0</v>
      </c>
      <c r="AD415" t="b">
        <v>0</v>
      </c>
      <c r="AE415" t="b">
        <v>0</v>
      </c>
      <c r="AF415" t="b">
        <v>0</v>
      </c>
      <c r="AG415" t="b">
        <v>0</v>
      </c>
      <c r="AH415" t="b">
        <v>0</v>
      </c>
      <c r="AI415" t="s">
        <v>581</v>
      </c>
      <c r="AK415">
        <v>3422</v>
      </c>
      <c r="AM415" t="s">
        <v>1016</v>
      </c>
      <c r="AN415" t="s">
        <v>1205</v>
      </c>
      <c r="AO415" t="s">
        <v>1206</v>
      </c>
      <c r="AT415" s="9">
        <v>350000</v>
      </c>
      <c r="AU415" s="9"/>
      <c r="AV415" s="9"/>
      <c r="AW415" s="9">
        <v>350000</v>
      </c>
      <c r="AX415" s="9"/>
      <c r="AY415" s="9"/>
      <c r="AZ415" s="9"/>
      <c r="BA415" s="9"/>
      <c r="BB415" s="9">
        <v>1800000</v>
      </c>
      <c r="BC415" s="9"/>
      <c r="BD415" s="9">
        <v>1800000</v>
      </c>
      <c r="BE415" s="9">
        <f t="shared" si="26"/>
        <v>1800000</v>
      </c>
      <c r="BF415" s="10">
        <f>VLOOKUP(B415, [1]TERDataset_APR2014!$A$2:$EM$919, 50, FALSE)</f>
        <v>1.8</v>
      </c>
      <c r="BG415" s="9">
        <v>193499.99999999997</v>
      </c>
      <c r="BH415" s="9"/>
      <c r="BI415" s="9">
        <v>193499.99999999997</v>
      </c>
      <c r="BJ415" s="9">
        <v>3820000</v>
      </c>
      <c r="BK415" s="9"/>
      <c r="BL415" s="9">
        <v>4622000</v>
      </c>
      <c r="BM415" s="9">
        <f>VLOOKUP(A415,[2]ProjectDetails!$A$2:$CQ$621,63,FALSE)</f>
        <v>4622000</v>
      </c>
      <c r="BN415" s="11">
        <v>38387</v>
      </c>
      <c r="BO415" s="11"/>
      <c r="BP415" s="11">
        <v>39234</v>
      </c>
      <c r="BQ415" s="11">
        <v>39247</v>
      </c>
      <c r="BR415" s="11">
        <v>39247</v>
      </c>
      <c r="BS415" s="11"/>
      <c r="BT415" s="11">
        <v>39638</v>
      </c>
      <c r="BU415" s="11">
        <v>39638</v>
      </c>
      <c r="BV415" s="11"/>
      <c r="BW415" s="11"/>
      <c r="BX415" s="11"/>
      <c r="BY415" s="11"/>
      <c r="BZ415" s="11"/>
      <c r="CA415" s="11"/>
      <c r="CB415" s="11"/>
      <c r="CC415" s="11">
        <v>39804</v>
      </c>
      <c r="CD415" s="11"/>
      <c r="CE415" s="11"/>
      <c r="CF415" s="11"/>
      <c r="CG415" s="11">
        <v>39804</v>
      </c>
      <c r="CH415" s="11">
        <v>41274</v>
      </c>
      <c r="CI415" s="11"/>
      <c r="CJ415" s="11"/>
      <c r="CK415" s="11"/>
      <c r="CL415" s="11">
        <v>41639</v>
      </c>
      <c r="CM415" s="11"/>
      <c r="CN415" s="11"/>
      <c r="CO415" s="11"/>
      <c r="CP415" s="11"/>
      <c r="CQ415" s="11"/>
      <c r="CR415" s="11">
        <v>41274</v>
      </c>
      <c r="CS415" s="11"/>
      <c r="CT415" s="12">
        <v>1</v>
      </c>
      <c r="CW415" t="s">
        <v>125</v>
      </c>
    </row>
    <row r="416" spans="1:101" x14ac:dyDescent="0.2">
      <c r="A416" s="8">
        <v>2703</v>
      </c>
      <c r="B416" s="8" t="e">
        <f>VLOOKUP(A416, [1]TERDataset_APR2014!$A$2:$A$919, 1, FALSE)</f>
        <v>#N/A</v>
      </c>
      <c r="C416" t="s">
        <v>101</v>
      </c>
      <c r="D416" t="s">
        <v>101</v>
      </c>
      <c r="F416" t="s">
        <v>126</v>
      </c>
      <c r="H416" t="s">
        <v>234</v>
      </c>
      <c r="J416" t="s">
        <v>235</v>
      </c>
      <c r="K416" t="s">
        <v>105</v>
      </c>
      <c r="L416" t="s">
        <v>106</v>
      </c>
      <c r="M416" t="s">
        <v>106</v>
      </c>
      <c r="N416" t="s">
        <v>1335</v>
      </c>
      <c r="O416" t="s">
        <v>801</v>
      </c>
      <c r="P416" t="s">
        <v>109</v>
      </c>
      <c r="Q416" t="s">
        <v>110</v>
      </c>
      <c r="R416" t="s">
        <v>400</v>
      </c>
      <c r="S416" t="s">
        <v>112</v>
      </c>
      <c r="T416" t="s">
        <v>113</v>
      </c>
      <c r="U416" t="s">
        <v>652</v>
      </c>
      <c r="V416" t="s">
        <v>115</v>
      </c>
      <c r="Y416" t="b">
        <v>0</v>
      </c>
      <c r="Z416" t="b">
        <v>0</v>
      </c>
      <c r="AA416" t="b">
        <v>0</v>
      </c>
      <c r="AB416" t="b">
        <v>0</v>
      </c>
      <c r="AC416" t="b">
        <v>0</v>
      </c>
      <c r="AD416" t="b">
        <v>0</v>
      </c>
      <c r="AE416" t="b">
        <v>0</v>
      </c>
      <c r="AF416" t="b">
        <v>0</v>
      </c>
      <c r="AG416" t="b">
        <v>0</v>
      </c>
      <c r="AH416" t="b">
        <v>0</v>
      </c>
      <c r="AI416" t="s">
        <v>806</v>
      </c>
      <c r="AK416">
        <v>3280</v>
      </c>
      <c r="AM416" t="s">
        <v>131</v>
      </c>
      <c r="AN416" t="s">
        <v>1205</v>
      </c>
      <c r="AO416" t="s">
        <v>1206</v>
      </c>
      <c r="AT416" s="9">
        <v>330000</v>
      </c>
      <c r="AU416" s="9"/>
      <c r="AV416" s="9"/>
      <c r="AW416" s="9">
        <v>330000</v>
      </c>
      <c r="AX416" s="9"/>
      <c r="AY416" s="9"/>
      <c r="AZ416" s="9"/>
      <c r="BA416" s="9"/>
      <c r="BB416" s="9">
        <v>5000000</v>
      </c>
      <c r="BC416" s="9"/>
      <c r="BD416" s="9">
        <v>5000000</v>
      </c>
      <c r="BE416" s="9">
        <f t="shared" si="26"/>
        <v>5000000</v>
      </c>
      <c r="BF416" s="10" t="e">
        <f>VLOOKUP(B416, [1]TERDataset_APR2014!$A$2:$EM$919, 50, FALSE)</f>
        <v>#N/A</v>
      </c>
      <c r="BG416" s="9">
        <v>479700</v>
      </c>
      <c r="BH416" s="9"/>
      <c r="BI416" s="9">
        <v>479700</v>
      </c>
      <c r="BJ416" s="9">
        <v>15345692</v>
      </c>
      <c r="BK416" s="9"/>
      <c r="BL416" s="9">
        <v>15345692</v>
      </c>
      <c r="BM416" s="9">
        <f>BL416</f>
        <v>15345692</v>
      </c>
      <c r="BN416" s="11">
        <v>38387</v>
      </c>
      <c r="BO416" s="11"/>
      <c r="BP416" s="11">
        <v>39234</v>
      </c>
      <c r="BQ416" s="11">
        <v>39247</v>
      </c>
      <c r="BR416" s="11">
        <v>39247</v>
      </c>
      <c r="BS416" s="11"/>
      <c r="BT416" s="11">
        <v>39596</v>
      </c>
      <c r="BU416" s="11">
        <v>39596</v>
      </c>
      <c r="BV416" s="11"/>
      <c r="BW416" s="11"/>
      <c r="BX416" s="11"/>
      <c r="BY416" s="11"/>
      <c r="BZ416" s="11"/>
      <c r="CA416" s="11"/>
      <c r="CB416" s="11"/>
      <c r="CC416" s="11">
        <v>39660</v>
      </c>
      <c r="CD416" s="11"/>
      <c r="CE416" s="11"/>
      <c r="CF416" s="11"/>
      <c r="CG416" s="11">
        <v>39660</v>
      </c>
      <c r="CH416" s="11">
        <v>41517</v>
      </c>
      <c r="CI416" s="11"/>
      <c r="CJ416" s="11"/>
      <c r="CK416" s="11"/>
      <c r="CL416" s="11">
        <v>41639</v>
      </c>
      <c r="CM416" s="11"/>
      <c r="CN416" s="11"/>
      <c r="CO416" s="11"/>
      <c r="CP416" s="11"/>
      <c r="CQ416" s="11"/>
      <c r="CR416" s="11">
        <v>41274</v>
      </c>
      <c r="CS416" s="11"/>
      <c r="CU416" s="12">
        <v>1</v>
      </c>
      <c r="CW416" t="s">
        <v>118</v>
      </c>
    </row>
    <row r="417" spans="1:101" x14ac:dyDescent="0.2">
      <c r="A417" s="13">
        <v>2723</v>
      </c>
      <c r="B417" s="8">
        <f>VLOOKUP(A417, [1]TERDataset_APR2014!$A$2:$A$919, 1, FALSE)</f>
        <v>2723</v>
      </c>
      <c r="C417" t="s">
        <v>101</v>
      </c>
      <c r="D417" t="s">
        <v>101</v>
      </c>
      <c r="F417" t="s">
        <v>174</v>
      </c>
      <c r="H417" t="s">
        <v>1263</v>
      </c>
      <c r="J417" t="s">
        <v>1264</v>
      </c>
      <c r="K417" t="s">
        <v>105</v>
      </c>
      <c r="L417" t="s">
        <v>106</v>
      </c>
      <c r="M417" t="s">
        <v>106</v>
      </c>
      <c r="N417" t="s">
        <v>1336</v>
      </c>
      <c r="O417" t="s">
        <v>801</v>
      </c>
      <c r="P417" t="s">
        <v>136</v>
      </c>
      <c r="Q417" t="s">
        <v>137</v>
      </c>
      <c r="R417" t="s">
        <v>400</v>
      </c>
      <c r="S417" t="s">
        <v>112</v>
      </c>
      <c r="T417" t="s">
        <v>113</v>
      </c>
      <c r="U417" t="s">
        <v>1337</v>
      </c>
      <c r="V417" t="s">
        <v>115</v>
      </c>
      <c r="Y417" t="b">
        <v>0</v>
      </c>
      <c r="Z417" t="b">
        <v>0</v>
      </c>
      <c r="AA417" t="b">
        <v>0</v>
      </c>
      <c r="AB417" t="b">
        <v>0</v>
      </c>
      <c r="AC417" t="b">
        <v>0</v>
      </c>
      <c r="AD417" t="b">
        <v>0</v>
      </c>
      <c r="AE417" t="b">
        <v>0</v>
      </c>
      <c r="AF417" t="b">
        <v>0</v>
      </c>
      <c r="AG417" t="b">
        <v>0</v>
      </c>
      <c r="AH417" t="b">
        <v>0</v>
      </c>
      <c r="AI417" t="s">
        <v>803</v>
      </c>
      <c r="AK417">
        <v>3306</v>
      </c>
      <c r="AM417" t="s">
        <v>131</v>
      </c>
      <c r="AN417" t="s">
        <v>1253</v>
      </c>
      <c r="AO417" t="s">
        <v>1254</v>
      </c>
      <c r="AT417" s="9">
        <v>50000</v>
      </c>
      <c r="AU417" s="9"/>
      <c r="AV417" s="9">
        <v>50000</v>
      </c>
      <c r="AW417" s="9"/>
      <c r="AX417" s="9"/>
      <c r="AY417" s="9"/>
      <c r="AZ417" s="9"/>
      <c r="BA417" s="9"/>
      <c r="BB417" s="9">
        <v>950000</v>
      </c>
      <c r="BC417" s="9"/>
      <c r="BD417" s="9"/>
      <c r="BE417" s="9">
        <f>BF417*1000000</f>
        <v>950000</v>
      </c>
      <c r="BF417" s="10">
        <f>VLOOKUP(B417, [1]TERDataset_APR2014!$A$2:$EM$919, 50, FALSE)</f>
        <v>0.95</v>
      </c>
      <c r="BG417" s="9">
        <v>100000</v>
      </c>
      <c r="BH417" s="9"/>
      <c r="BI417" s="9"/>
      <c r="BJ417" s="9">
        <v>1570000.0000000002</v>
      </c>
      <c r="BK417" s="9"/>
      <c r="BL417" s="9"/>
      <c r="BM417" s="9">
        <f>VLOOKUP(A417, [4]TERDataset_APR2014!$A$11:$EM$893,55,FALSE)*1000000</f>
        <v>690000</v>
      </c>
      <c r="BN417" s="11">
        <v>39009</v>
      </c>
      <c r="BO417" s="11">
        <v>39342</v>
      </c>
      <c r="BP417" s="11"/>
      <c r="BQ417" s="11"/>
      <c r="BR417" s="11">
        <v>39342</v>
      </c>
      <c r="BS417" s="11">
        <v>39539</v>
      </c>
      <c r="BT417" s="11"/>
      <c r="BU417" s="11">
        <v>39539</v>
      </c>
      <c r="BV417" s="11"/>
      <c r="BW417" s="11"/>
      <c r="BX417" s="11"/>
      <c r="BY417" s="11"/>
      <c r="BZ417" s="11"/>
      <c r="CA417" s="11"/>
      <c r="CB417" s="11"/>
      <c r="CC417" s="11">
        <v>39626</v>
      </c>
      <c r="CD417" s="11"/>
      <c r="CE417" s="11"/>
      <c r="CF417" s="11"/>
      <c r="CG417" s="11">
        <v>39626</v>
      </c>
      <c r="CH417" s="11">
        <v>41424</v>
      </c>
      <c r="CI417" s="11"/>
      <c r="CJ417" s="11"/>
      <c r="CK417" s="11"/>
      <c r="CL417" s="11">
        <v>41639</v>
      </c>
      <c r="CM417" s="11"/>
      <c r="CN417" s="11"/>
      <c r="CO417" s="11"/>
      <c r="CP417" s="11"/>
      <c r="CQ417" s="11"/>
      <c r="CR417" s="11">
        <v>40908</v>
      </c>
      <c r="CS417" s="11"/>
      <c r="CT417" s="12">
        <v>1</v>
      </c>
      <c r="CW417" t="s">
        <v>125</v>
      </c>
    </row>
    <row r="418" spans="1:101" x14ac:dyDescent="0.2">
      <c r="A418" s="8">
        <v>2730</v>
      </c>
      <c r="B418" s="8">
        <f>VLOOKUP(A418, [1]TERDataset_APR2014!$A$2:$A$919, 1, FALSE)</f>
        <v>2730</v>
      </c>
      <c r="C418" t="s">
        <v>101</v>
      </c>
      <c r="D418" t="s">
        <v>101</v>
      </c>
      <c r="F418" t="s">
        <v>174</v>
      </c>
      <c r="H418" t="s">
        <v>820</v>
      </c>
      <c r="J418" t="s">
        <v>821</v>
      </c>
      <c r="K418" t="s">
        <v>105</v>
      </c>
      <c r="L418" t="s">
        <v>106</v>
      </c>
      <c r="M418" t="s">
        <v>106</v>
      </c>
      <c r="N418" t="s">
        <v>1338</v>
      </c>
      <c r="O418" t="s">
        <v>801</v>
      </c>
      <c r="P418" t="s">
        <v>136</v>
      </c>
      <c r="Q418" t="s">
        <v>137</v>
      </c>
      <c r="R418" t="s">
        <v>111</v>
      </c>
      <c r="S418" t="s">
        <v>112</v>
      </c>
      <c r="T418" t="s">
        <v>113</v>
      </c>
      <c r="U418" t="s">
        <v>1339</v>
      </c>
      <c r="V418" t="s">
        <v>140</v>
      </c>
      <c r="Y418" t="b">
        <v>0</v>
      </c>
      <c r="Z418" t="b">
        <v>0</v>
      </c>
      <c r="AA418" t="b">
        <v>0</v>
      </c>
      <c r="AB418" t="b">
        <v>0</v>
      </c>
      <c r="AC418" t="b">
        <v>0</v>
      </c>
      <c r="AD418" t="b">
        <v>0</v>
      </c>
      <c r="AE418" t="b">
        <v>0</v>
      </c>
      <c r="AF418" t="b">
        <v>0</v>
      </c>
      <c r="AG418" t="b">
        <v>0</v>
      </c>
      <c r="AH418" t="b">
        <v>0</v>
      </c>
      <c r="AI418" t="s">
        <v>806</v>
      </c>
      <c r="AK418">
        <v>3460</v>
      </c>
      <c r="AM418" t="s">
        <v>188</v>
      </c>
      <c r="AN418" t="s">
        <v>1253</v>
      </c>
      <c r="AO418" t="s">
        <v>1254</v>
      </c>
      <c r="AT418" s="9">
        <v>50000</v>
      </c>
      <c r="AU418" s="9"/>
      <c r="AV418" s="9">
        <v>50000</v>
      </c>
      <c r="AW418" s="9"/>
      <c r="AX418" s="9"/>
      <c r="AY418" s="9"/>
      <c r="AZ418" s="9"/>
      <c r="BA418" s="9"/>
      <c r="BB418" s="9">
        <v>950000</v>
      </c>
      <c r="BC418" s="9"/>
      <c r="BD418" s="9"/>
      <c r="BE418" s="9">
        <f>BF418*1000000</f>
        <v>950000</v>
      </c>
      <c r="BF418" s="10">
        <f>VLOOKUP(B418, [1]TERDataset_APR2014!$A$2:$EM$919, 50, FALSE)</f>
        <v>0.95</v>
      </c>
      <c r="BG418" s="9">
        <v>90000</v>
      </c>
      <c r="BH418" s="9"/>
      <c r="BI418" s="9"/>
      <c r="BJ418" s="9">
        <v>1203000</v>
      </c>
      <c r="BK418" s="9"/>
      <c r="BL418" s="9">
        <v>14000</v>
      </c>
      <c r="BM418" s="9">
        <f t="shared" ref="BM418:BM419" si="28">BL418</f>
        <v>14000</v>
      </c>
      <c r="BN418" s="11">
        <v>38407</v>
      </c>
      <c r="BO418" s="11"/>
      <c r="BP418" s="11"/>
      <c r="BQ418" s="11"/>
      <c r="BR418" s="11">
        <v>39239</v>
      </c>
      <c r="BS418" s="11">
        <v>39239</v>
      </c>
      <c r="BT418" s="11"/>
      <c r="BU418" s="11">
        <v>39239</v>
      </c>
      <c r="BV418" s="11"/>
      <c r="BW418" s="11"/>
      <c r="BX418" s="11"/>
      <c r="BY418" s="11"/>
      <c r="BZ418" s="11"/>
      <c r="CA418" s="11"/>
      <c r="CB418" s="11"/>
      <c r="CC418" s="11">
        <v>39290</v>
      </c>
      <c r="CD418" s="11">
        <v>39239</v>
      </c>
      <c r="CE418" s="11"/>
      <c r="CF418" s="11"/>
      <c r="CG418" s="11">
        <v>39290</v>
      </c>
      <c r="CH418" s="11">
        <v>41090</v>
      </c>
      <c r="CI418" s="11">
        <v>41091</v>
      </c>
      <c r="CJ418" s="11"/>
      <c r="CK418" s="11"/>
      <c r="CL418" s="11">
        <v>41274</v>
      </c>
      <c r="CM418" s="11"/>
      <c r="CN418" s="11"/>
      <c r="CO418" s="11"/>
      <c r="CP418" s="11">
        <v>39278</v>
      </c>
      <c r="CQ418" s="11"/>
      <c r="CR418" s="11"/>
      <c r="CS418" s="11"/>
      <c r="CT418" s="12">
        <v>1</v>
      </c>
      <c r="CW418" t="s">
        <v>125</v>
      </c>
    </row>
    <row r="419" spans="1:101" x14ac:dyDescent="0.2">
      <c r="A419" s="8">
        <v>2754</v>
      </c>
      <c r="B419" s="8" t="e">
        <f>VLOOKUP(A419, [1]TERDataset_APR2014!$A$2:$A$919, 1, FALSE)</f>
        <v>#N/A</v>
      </c>
      <c r="C419" t="s">
        <v>132</v>
      </c>
      <c r="D419" t="s">
        <v>132</v>
      </c>
      <c r="F419" t="s">
        <v>126</v>
      </c>
      <c r="H419" t="s">
        <v>293</v>
      </c>
      <c r="J419" t="s">
        <v>294</v>
      </c>
      <c r="K419" t="s">
        <v>105</v>
      </c>
      <c r="L419" t="s">
        <v>106</v>
      </c>
      <c r="M419" t="s">
        <v>106</v>
      </c>
      <c r="N419" t="s">
        <v>1340</v>
      </c>
      <c r="O419" t="s">
        <v>777</v>
      </c>
      <c r="P419" t="s">
        <v>109</v>
      </c>
      <c r="Q419" t="s">
        <v>110</v>
      </c>
      <c r="R419" t="s">
        <v>400</v>
      </c>
      <c r="S419" t="s">
        <v>112</v>
      </c>
      <c r="T419" t="s">
        <v>113</v>
      </c>
      <c r="U419" t="s">
        <v>1341</v>
      </c>
      <c r="V419" t="s">
        <v>115</v>
      </c>
      <c r="Y419" t="b">
        <v>0</v>
      </c>
      <c r="Z419" t="b">
        <v>0</v>
      </c>
      <c r="AA419" t="b">
        <v>0</v>
      </c>
      <c r="AB419" t="b">
        <v>0</v>
      </c>
      <c r="AC419" t="b">
        <v>0</v>
      </c>
      <c r="AD419" t="b">
        <v>0</v>
      </c>
      <c r="AE419" t="b">
        <v>0</v>
      </c>
      <c r="AF419" t="b">
        <v>0</v>
      </c>
      <c r="AG419" t="b">
        <v>0</v>
      </c>
      <c r="AH419" t="b">
        <v>0</v>
      </c>
      <c r="AI419" t="s">
        <v>906</v>
      </c>
      <c r="AL419">
        <v>94425</v>
      </c>
      <c r="AM419" t="s">
        <v>614</v>
      </c>
      <c r="AT419" s="9">
        <v>245000</v>
      </c>
      <c r="AU419" s="9"/>
      <c r="AV419" s="9"/>
      <c r="AW419" s="9">
        <v>245000</v>
      </c>
      <c r="AX419" s="9"/>
      <c r="AY419" s="9"/>
      <c r="AZ419" s="9"/>
      <c r="BA419" s="9"/>
      <c r="BB419" s="9">
        <v>7000000</v>
      </c>
      <c r="BC419" s="9"/>
      <c r="BD419" s="9">
        <v>7000000</v>
      </c>
      <c r="BE419" s="9">
        <f t="shared" ref="BE419:BE426" si="29">BC419+BD419</f>
        <v>7000000</v>
      </c>
      <c r="BF419" s="10" t="e">
        <f>VLOOKUP(B419, [1]TERDataset_APR2014!$A$2:$EM$919, 50, FALSE)</f>
        <v>#N/A</v>
      </c>
      <c r="BG419" s="9">
        <v>652050</v>
      </c>
      <c r="BH419" s="9"/>
      <c r="BI419" s="9"/>
      <c r="BJ419" s="9">
        <v>7222750</v>
      </c>
      <c r="BK419" s="9"/>
      <c r="BL419" s="9">
        <v>8879999.9999999981</v>
      </c>
      <c r="BM419" s="9">
        <f t="shared" si="28"/>
        <v>8879999.9999999981</v>
      </c>
      <c r="BN419" s="11">
        <v>38449</v>
      </c>
      <c r="BO419" s="11"/>
      <c r="BP419" s="11">
        <v>38880</v>
      </c>
      <c r="BQ419" s="11">
        <v>38930</v>
      </c>
      <c r="BR419" s="11">
        <v>38930</v>
      </c>
      <c r="BS419" s="11"/>
      <c r="BT419" s="11">
        <v>39239</v>
      </c>
      <c r="BU419" s="11">
        <v>39239</v>
      </c>
      <c r="BV419" s="11"/>
      <c r="BW419" s="11"/>
      <c r="BX419" s="11"/>
      <c r="BY419" s="11"/>
      <c r="BZ419" s="11"/>
      <c r="CA419" s="11"/>
      <c r="CB419" s="11"/>
      <c r="CC419" s="11">
        <v>39261</v>
      </c>
      <c r="CD419" s="11">
        <v>39320</v>
      </c>
      <c r="CE419" s="11"/>
      <c r="CF419" s="11"/>
      <c r="CG419" s="11">
        <v>39800</v>
      </c>
      <c r="CH419" s="11">
        <v>41517</v>
      </c>
      <c r="CI419" s="11"/>
      <c r="CJ419" s="11"/>
      <c r="CK419" s="11"/>
      <c r="CL419" s="11"/>
      <c r="CM419" s="11"/>
      <c r="CN419" s="11"/>
      <c r="CO419" s="11"/>
      <c r="CP419" s="11"/>
      <c r="CQ419" s="11"/>
      <c r="CR419" s="11">
        <v>41274</v>
      </c>
      <c r="CS419" s="11"/>
      <c r="CU419" s="12">
        <v>1</v>
      </c>
      <c r="CW419" t="s">
        <v>118</v>
      </c>
    </row>
    <row r="420" spans="1:101" x14ac:dyDescent="0.2">
      <c r="A420" s="8">
        <v>2765</v>
      </c>
      <c r="B420" s="8" t="e">
        <f>VLOOKUP(A420, [1]TERDataset_APR2014!$A$2:$A$919, 1, FALSE)</f>
        <v>#N/A</v>
      </c>
      <c r="C420" t="s">
        <v>132</v>
      </c>
      <c r="D420" t="s">
        <v>132</v>
      </c>
      <c r="F420" t="s">
        <v>126</v>
      </c>
      <c r="H420" t="s">
        <v>234</v>
      </c>
      <c r="J420" t="s">
        <v>235</v>
      </c>
      <c r="K420" t="s">
        <v>105</v>
      </c>
      <c r="L420" t="s">
        <v>106</v>
      </c>
      <c r="M420" t="s">
        <v>106</v>
      </c>
      <c r="N420" t="s">
        <v>1342</v>
      </c>
      <c r="O420" t="s">
        <v>801</v>
      </c>
      <c r="P420" t="s">
        <v>109</v>
      </c>
      <c r="Q420" t="s">
        <v>110</v>
      </c>
      <c r="R420" t="s">
        <v>111</v>
      </c>
      <c r="S420" t="s">
        <v>112</v>
      </c>
      <c r="T420" t="s">
        <v>113</v>
      </c>
      <c r="U420" t="s">
        <v>1343</v>
      </c>
      <c r="V420" t="s">
        <v>115</v>
      </c>
      <c r="Y420" t="b">
        <v>0</v>
      </c>
      <c r="Z420" t="b">
        <v>0</v>
      </c>
      <c r="AA420" t="b">
        <v>0</v>
      </c>
      <c r="AB420" t="b">
        <v>0</v>
      </c>
      <c r="AC420" t="b">
        <v>0</v>
      </c>
      <c r="AD420" t="b">
        <v>0</v>
      </c>
      <c r="AE420" t="b">
        <v>0</v>
      </c>
      <c r="AF420" t="b">
        <v>0</v>
      </c>
      <c r="AG420" t="b">
        <v>0</v>
      </c>
      <c r="AH420" t="b">
        <v>1</v>
      </c>
      <c r="AI420" t="s">
        <v>1283</v>
      </c>
      <c r="AJ420">
        <v>270938</v>
      </c>
      <c r="AL420">
        <v>94233</v>
      </c>
      <c r="AM420" t="s">
        <v>124</v>
      </c>
      <c r="AN420" t="s">
        <v>1344</v>
      </c>
      <c r="AO420" t="s">
        <v>1345</v>
      </c>
      <c r="AT420" s="9">
        <v>200000</v>
      </c>
      <c r="AU420" s="9"/>
      <c r="AV420" s="9"/>
      <c r="AW420" s="9">
        <v>200000</v>
      </c>
      <c r="AX420" s="9"/>
      <c r="AY420" s="9"/>
      <c r="AZ420" s="9"/>
      <c r="BA420" s="9"/>
      <c r="BB420" s="9">
        <v>4000000</v>
      </c>
      <c r="BC420" s="9"/>
      <c r="BD420" s="9">
        <v>4000000</v>
      </c>
      <c r="BE420" s="9">
        <f t="shared" si="29"/>
        <v>4000000</v>
      </c>
      <c r="BF420" s="10" t="e">
        <f>VLOOKUP(B420, [1]TERDataset_APR2014!$A$2:$EM$919, 50, FALSE)</f>
        <v>#N/A</v>
      </c>
      <c r="BG420" s="9">
        <v>420000</v>
      </c>
      <c r="BH420" s="9"/>
      <c r="BI420" s="9">
        <v>420000</v>
      </c>
      <c r="BJ420" s="9">
        <v>8000000</v>
      </c>
      <c r="BK420" s="9"/>
      <c r="BL420" s="9">
        <v>8199999.9999999991</v>
      </c>
      <c r="BM420" s="9">
        <f>VLOOKUP(A420,[2]ProjectDetails!$A$2:$CQ$621,63,FALSE)</f>
        <v>8199999.9999999991</v>
      </c>
      <c r="BN420" s="11">
        <v>38450</v>
      </c>
      <c r="BO420" s="11">
        <v>39364</v>
      </c>
      <c r="BP420" s="11">
        <v>39387</v>
      </c>
      <c r="BQ420" s="11">
        <v>39402</v>
      </c>
      <c r="BR420" s="11">
        <v>39402</v>
      </c>
      <c r="BS420" s="11"/>
      <c r="BT420" s="11">
        <v>39687</v>
      </c>
      <c r="BU420" s="11">
        <v>39687</v>
      </c>
      <c r="BV420" s="11"/>
      <c r="BW420" s="11"/>
      <c r="BX420" s="11"/>
      <c r="BY420" s="11"/>
      <c r="BZ420" s="11"/>
      <c r="CA420" s="11"/>
      <c r="CB420" s="11"/>
      <c r="CC420" s="11">
        <v>39770</v>
      </c>
      <c r="CD420" s="11"/>
      <c r="CE420" s="11"/>
      <c r="CF420" s="11"/>
      <c r="CG420" s="11">
        <v>38574</v>
      </c>
      <c r="CH420" s="11">
        <v>41090</v>
      </c>
      <c r="CI420" s="11">
        <v>41090</v>
      </c>
      <c r="CJ420" s="11"/>
      <c r="CK420" s="11"/>
      <c r="CL420" s="11"/>
      <c r="CM420" s="11"/>
      <c r="CN420" s="11"/>
      <c r="CO420" s="11"/>
      <c r="CP420" s="11"/>
      <c r="CQ420" s="11"/>
      <c r="CR420" s="11">
        <v>40178</v>
      </c>
      <c r="CS420" s="11"/>
      <c r="CU420" s="12">
        <v>1</v>
      </c>
      <c r="CW420" t="s">
        <v>118</v>
      </c>
    </row>
    <row r="421" spans="1:101" x14ac:dyDescent="0.2">
      <c r="A421" s="8">
        <v>2766</v>
      </c>
      <c r="B421" s="8" t="e">
        <f>VLOOKUP(A421, [1]TERDataset_APR2014!$A$2:$A$919, 1, FALSE)</f>
        <v>#N/A</v>
      </c>
      <c r="C421" t="s">
        <v>749</v>
      </c>
      <c r="D421" t="s">
        <v>749</v>
      </c>
      <c r="F421" t="s">
        <v>119</v>
      </c>
      <c r="H421" t="s">
        <v>272</v>
      </c>
      <c r="J421" t="s">
        <v>273</v>
      </c>
      <c r="K421" t="s">
        <v>105</v>
      </c>
      <c r="L421" t="s">
        <v>106</v>
      </c>
      <c r="M421" t="s">
        <v>106</v>
      </c>
      <c r="N421" t="s">
        <v>1346</v>
      </c>
      <c r="O421" t="s">
        <v>801</v>
      </c>
      <c r="P421" t="s">
        <v>109</v>
      </c>
      <c r="Q421" t="s">
        <v>110</v>
      </c>
      <c r="R421" t="s">
        <v>400</v>
      </c>
      <c r="S421" t="s">
        <v>112</v>
      </c>
      <c r="T421" t="s">
        <v>113</v>
      </c>
      <c r="U421" t="s">
        <v>1347</v>
      </c>
      <c r="V421" t="s">
        <v>115</v>
      </c>
      <c r="W421" t="s">
        <v>1203</v>
      </c>
      <c r="X421" t="s">
        <v>1204</v>
      </c>
      <c r="Y421" t="b">
        <v>0</v>
      </c>
      <c r="Z421" t="b">
        <v>0</v>
      </c>
      <c r="AA421" t="b">
        <v>0</v>
      </c>
      <c r="AB421" t="b">
        <v>0</v>
      </c>
      <c r="AC421" t="b">
        <v>0</v>
      </c>
      <c r="AD421" t="b">
        <v>0</v>
      </c>
      <c r="AE421" t="b">
        <v>0</v>
      </c>
      <c r="AF421" t="b">
        <v>0</v>
      </c>
      <c r="AG421" t="b">
        <v>0</v>
      </c>
      <c r="AH421" t="b">
        <v>1</v>
      </c>
      <c r="AI421" t="s">
        <v>593</v>
      </c>
      <c r="AJ421">
        <v>298074</v>
      </c>
      <c r="AM421" t="s">
        <v>1348</v>
      </c>
      <c r="AN421" t="s">
        <v>1245</v>
      </c>
      <c r="AO421" t="s">
        <v>1246</v>
      </c>
      <c r="AT421" s="9">
        <v>207000</v>
      </c>
      <c r="AU421" s="9"/>
      <c r="AV421" s="9"/>
      <c r="AW421" s="9">
        <v>207000</v>
      </c>
      <c r="AX421" s="9"/>
      <c r="AY421" s="9"/>
      <c r="AZ421" s="9"/>
      <c r="BA421" s="9"/>
      <c r="BB421" s="9">
        <v>2975000</v>
      </c>
      <c r="BC421" s="9"/>
      <c r="BD421" s="9">
        <v>2975000</v>
      </c>
      <c r="BE421" s="9">
        <f t="shared" si="29"/>
        <v>2975000</v>
      </c>
      <c r="BF421" s="10" t="e">
        <f>VLOOKUP(B421, [1]TERDataset_APR2014!$A$2:$EM$919, 50, FALSE)</f>
        <v>#N/A</v>
      </c>
      <c r="BG421" s="9">
        <v>318200</v>
      </c>
      <c r="BH421" s="9"/>
      <c r="BI421" s="9">
        <v>318000</v>
      </c>
      <c r="BJ421" s="9">
        <v>276116000</v>
      </c>
      <c r="BK421" s="9"/>
      <c r="BL421" s="9">
        <v>246930000</v>
      </c>
      <c r="BM421" s="9">
        <f>VLOOKUP(A421,[2]ProjectDetails!$A$2:$CQ$621,63,FALSE)</f>
        <v>246930000</v>
      </c>
      <c r="BN421" s="11">
        <v>38450</v>
      </c>
      <c r="BO421" s="11">
        <v>39483</v>
      </c>
      <c r="BP421" s="11">
        <v>39600</v>
      </c>
      <c r="BQ421" s="11">
        <v>39657</v>
      </c>
      <c r="BR421" s="11">
        <v>39657</v>
      </c>
      <c r="BS421" s="11"/>
      <c r="BT421" s="11">
        <v>40232</v>
      </c>
      <c r="BU421" s="11">
        <v>40232</v>
      </c>
      <c r="BV421" s="11"/>
      <c r="BW421" s="11"/>
      <c r="BX421" s="11"/>
      <c r="BY421" s="11"/>
      <c r="BZ421" s="11"/>
      <c r="CA421" s="11"/>
      <c r="CB421" s="11"/>
      <c r="CC421" s="11">
        <v>39623</v>
      </c>
      <c r="CD421" s="11"/>
      <c r="CE421" s="11"/>
      <c r="CF421" s="11">
        <v>40209</v>
      </c>
      <c r="CG421" s="11">
        <v>40352</v>
      </c>
      <c r="CH421" s="11">
        <v>41729</v>
      </c>
      <c r="CI421" s="11"/>
      <c r="CJ421" s="11"/>
      <c r="CK421" s="11"/>
      <c r="CL421" s="11"/>
      <c r="CM421" s="11"/>
      <c r="CN421" s="11"/>
      <c r="CO421" s="11"/>
      <c r="CP421" s="11"/>
      <c r="CQ421" s="11"/>
      <c r="CR421" s="11"/>
      <c r="CS421" s="11">
        <v>41450</v>
      </c>
      <c r="CU421" s="12">
        <v>1</v>
      </c>
      <c r="CV421" s="12">
        <v>1</v>
      </c>
      <c r="CW421" t="s">
        <v>118</v>
      </c>
    </row>
    <row r="422" spans="1:101" x14ac:dyDescent="0.2">
      <c r="A422" s="8">
        <v>2772</v>
      </c>
      <c r="B422" s="8" t="e">
        <f>VLOOKUP(A422, [1]TERDataset_APR2014!$A$2:$A$919, 1, FALSE)</f>
        <v>#N/A</v>
      </c>
      <c r="C422" t="s">
        <v>101</v>
      </c>
      <c r="D422" t="s">
        <v>101</v>
      </c>
      <c r="F422" t="s">
        <v>126</v>
      </c>
      <c r="H422" t="s">
        <v>723</v>
      </c>
      <c r="J422" t="s">
        <v>724</v>
      </c>
      <c r="K422" t="s">
        <v>105</v>
      </c>
      <c r="L422" t="s">
        <v>106</v>
      </c>
      <c r="M422" t="s">
        <v>106</v>
      </c>
      <c r="N422" t="s">
        <v>1349</v>
      </c>
      <c r="O422" t="s">
        <v>801</v>
      </c>
      <c r="P422" t="s">
        <v>109</v>
      </c>
      <c r="Q422" t="s">
        <v>110</v>
      </c>
      <c r="R422" t="s">
        <v>400</v>
      </c>
      <c r="S422" t="s">
        <v>112</v>
      </c>
      <c r="T422" t="s">
        <v>113</v>
      </c>
      <c r="U422" t="s">
        <v>1350</v>
      </c>
      <c r="V422" t="s">
        <v>115</v>
      </c>
      <c r="Y422" t="b">
        <v>0</v>
      </c>
      <c r="Z422" t="b">
        <v>0</v>
      </c>
      <c r="AA422" t="b">
        <v>0</v>
      </c>
      <c r="AB422" t="b">
        <v>0</v>
      </c>
      <c r="AC422" t="b">
        <v>0</v>
      </c>
      <c r="AD422" t="b">
        <v>0</v>
      </c>
      <c r="AE422" t="b">
        <v>0</v>
      </c>
      <c r="AF422" t="b">
        <v>0</v>
      </c>
      <c r="AG422" t="b">
        <v>0</v>
      </c>
      <c r="AH422" t="b">
        <v>1</v>
      </c>
      <c r="AI422" t="s">
        <v>837</v>
      </c>
      <c r="AJ422">
        <v>298074</v>
      </c>
      <c r="AK422">
        <v>3444</v>
      </c>
      <c r="AM422" t="s">
        <v>117</v>
      </c>
      <c r="AN422" t="s">
        <v>1205</v>
      </c>
      <c r="AO422" t="s">
        <v>1206</v>
      </c>
      <c r="AT422" s="9">
        <v>312000</v>
      </c>
      <c r="AU422" s="9"/>
      <c r="AV422" s="9"/>
      <c r="AW422" s="9">
        <v>312000</v>
      </c>
      <c r="AX422" s="9"/>
      <c r="AY422" s="9"/>
      <c r="AZ422" s="9"/>
      <c r="BA422" s="9"/>
      <c r="BB422" s="9">
        <v>5000000</v>
      </c>
      <c r="BC422" s="9"/>
      <c r="BD422" s="9">
        <v>5000000</v>
      </c>
      <c r="BE422" s="9">
        <f t="shared" si="29"/>
        <v>5000000</v>
      </c>
      <c r="BF422" s="10" t="e">
        <f>VLOOKUP(B422, [1]TERDataset_APR2014!$A$2:$EM$919, 50, FALSE)</f>
        <v>#N/A</v>
      </c>
      <c r="BG422" s="9">
        <v>531200</v>
      </c>
      <c r="BH422" s="9"/>
      <c r="BI422" s="9">
        <v>531200</v>
      </c>
      <c r="BJ422" s="9">
        <v>21950000</v>
      </c>
      <c r="BK422" s="9"/>
      <c r="BL422" s="9">
        <v>33080489.999999996</v>
      </c>
      <c r="BM422" s="9">
        <f>VLOOKUP(A422,[2]ProjectDetails!$A$2:$CQ$621,63,FALSE)</f>
        <v>33080489.999999996</v>
      </c>
      <c r="BN422" s="11">
        <v>38450</v>
      </c>
      <c r="BO422" s="11">
        <v>39324</v>
      </c>
      <c r="BP422" s="11">
        <v>39387</v>
      </c>
      <c r="BQ422" s="11">
        <v>39402</v>
      </c>
      <c r="BR422" s="11">
        <v>39402</v>
      </c>
      <c r="BS422" s="11"/>
      <c r="BT422" s="11">
        <v>39682</v>
      </c>
      <c r="BU422" s="11">
        <v>39682</v>
      </c>
      <c r="BV422" s="11"/>
      <c r="BW422" s="11"/>
      <c r="BX422" s="11"/>
      <c r="BY422" s="11"/>
      <c r="BZ422" s="11"/>
      <c r="CA422" s="11"/>
      <c r="CB422" s="11"/>
      <c r="CC422" s="11">
        <v>39688</v>
      </c>
      <c r="CD422" s="11"/>
      <c r="CE422" s="11"/>
      <c r="CF422" s="11"/>
      <c r="CG422" s="11">
        <v>39688</v>
      </c>
      <c r="CH422" s="11">
        <v>41578</v>
      </c>
      <c r="CI422" s="11"/>
      <c r="CJ422" s="11"/>
      <c r="CK422" s="11"/>
      <c r="CL422" s="11">
        <v>42004</v>
      </c>
      <c r="CM422" s="11"/>
      <c r="CN422" s="11"/>
      <c r="CO422" s="11"/>
      <c r="CP422" s="11"/>
      <c r="CQ422" s="11"/>
      <c r="CR422" s="11">
        <v>41274</v>
      </c>
      <c r="CS422" s="11"/>
      <c r="CT422" s="12">
        <f>VLOOKUP(A422,'[3]compiled projects'!A$1:R$382,11,FALSE)</f>
        <v>1</v>
      </c>
      <c r="CW422" t="s">
        <v>125</v>
      </c>
    </row>
    <row r="423" spans="1:101" x14ac:dyDescent="0.2">
      <c r="A423" s="23">
        <v>2773</v>
      </c>
      <c r="B423" s="8" t="e">
        <f>VLOOKUP(A423, [1]TERDataset_APR2014!$A$2:$A$919, 1, FALSE)</f>
        <v>#N/A</v>
      </c>
      <c r="C423" t="s">
        <v>101</v>
      </c>
      <c r="D423" t="s">
        <v>101</v>
      </c>
      <c r="F423" t="s">
        <v>126</v>
      </c>
      <c r="H423" t="s">
        <v>314</v>
      </c>
      <c r="J423" t="s">
        <v>315</v>
      </c>
      <c r="K423" t="s">
        <v>105</v>
      </c>
      <c r="L423" t="s">
        <v>106</v>
      </c>
      <c r="M423" t="s">
        <v>106</v>
      </c>
      <c r="N423" t="s">
        <v>1351</v>
      </c>
      <c r="O423" t="s">
        <v>801</v>
      </c>
      <c r="P423" t="s">
        <v>109</v>
      </c>
      <c r="Q423" t="s">
        <v>110</v>
      </c>
      <c r="R423" t="s">
        <v>400</v>
      </c>
      <c r="S423" t="s">
        <v>112</v>
      </c>
      <c r="T423" t="s">
        <v>113</v>
      </c>
      <c r="U423" t="s">
        <v>1352</v>
      </c>
      <c r="V423" t="s">
        <v>115</v>
      </c>
      <c r="Y423" t="b">
        <v>0</v>
      </c>
      <c r="Z423" t="b">
        <v>0</v>
      </c>
      <c r="AA423" t="b">
        <v>0</v>
      </c>
      <c r="AB423" t="b">
        <v>0</v>
      </c>
      <c r="AC423" t="b">
        <v>0</v>
      </c>
      <c r="AD423" t="b">
        <v>0</v>
      </c>
      <c r="AE423" t="b">
        <v>0</v>
      </c>
      <c r="AF423" t="b">
        <v>0</v>
      </c>
      <c r="AG423" t="b">
        <v>0</v>
      </c>
      <c r="AH423" t="b">
        <v>0</v>
      </c>
      <c r="AI423" t="s">
        <v>593</v>
      </c>
      <c r="AK423">
        <v>3423</v>
      </c>
      <c r="AM423" t="s">
        <v>596</v>
      </c>
      <c r="AN423" t="s">
        <v>1205</v>
      </c>
      <c r="AO423" t="s">
        <v>1206</v>
      </c>
      <c r="AT423" s="9">
        <v>335000</v>
      </c>
      <c r="AU423" s="9"/>
      <c r="AV423" s="9"/>
      <c r="AW423" s="9">
        <v>335000</v>
      </c>
      <c r="AX423" s="9"/>
      <c r="AY423" s="9"/>
      <c r="AZ423" s="9"/>
      <c r="BA423" s="9"/>
      <c r="BB423" s="9">
        <v>4800000</v>
      </c>
      <c r="BC423" s="9"/>
      <c r="BD423" s="9">
        <v>4368000</v>
      </c>
      <c r="BE423" s="9">
        <f t="shared" si="29"/>
        <v>4368000</v>
      </c>
      <c r="BF423" s="10" t="e">
        <f>VLOOKUP(B423, [1]TERDataset_APR2014!$A$2:$EM$919, 50, FALSE)</f>
        <v>#N/A</v>
      </c>
      <c r="BG423" s="9">
        <v>462150</v>
      </c>
      <c r="BH423" s="9"/>
      <c r="BI423" s="9">
        <v>423270</v>
      </c>
      <c r="BJ423" s="9">
        <v>20309783.000000004</v>
      </c>
      <c r="BK423" s="9"/>
      <c r="BL423" s="9">
        <v>21059671</v>
      </c>
      <c r="BM423" s="9">
        <f>VLOOKUP(A423,[2]ProjectDetails!$A$2:$CQ$621,63,FALSE)</f>
        <v>21059671</v>
      </c>
      <c r="BN423" s="11">
        <v>38450</v>
      </c>
      <c r="BO423" s="11"/>
      <c r="BP423" s="11">
        <v>39234</v>
      </c>
      <c r="BQ423" s="11">
        <v>39247</v>
      </c>
      <c r="BR423" s="11">
        <v>39247</v>
      </c>
      <c r="BS423" s="11"/>
      <c r="BT423" s="11">
        <v>39717</v>
      </c>
      <c r="BU423" s="11">
        <v>39717</v>
      </c>
      <c r="BV423" s="11"/>
      <c r="BW423" s="11"/>
      <c r="BX423" s="11"/>
      <c r="BY423" s="11"/>
      <c r="BZ423" s="11"/>
      <c r="CA423" s="11"/>
      <c r="CB423" s="11"/>
      <c r="CC423" s="11">
        <v>39749</v>
      </c>
      <c r="CD423" s="11"/>
      <c r="CE423" s="11"/>
      <c r="CF423" s="11"/>
      <c r="CG423" s="11">
        <v>39749</v>
      </c>
      <c r="CH423" s="11">
        <v>41608</v>
      </c>
      <c r="CI423" s="11"/>
      <c r="CJ423" s="11"/>
      <c r="CK423" s="11"/>
      <c r="CL423" s="11">
        <v>42004</v>
      </c>
      <c r="CM423" s="11"/>
      <c r="CN423" s="11"/>
      <c r="CO423" s="11"/>
      <c r="CP423" s="11"/>
      <c r="CQ423" s="11"/>
      <c r="CR423" s="11">
        <v>41274</v>
      </c>
      <c r="CS423" s="11"/>
      <c r="CT423" s="12">
        <v>1</v>
      </c>
      <c r="CW423" t="s">
        <v>125</v>
      </c>
    </row>
    <row r="424" spans="1:101" x14ac:dyDescent="0.2">
      <c r="A424" s="8">
        <v>2787</v>
      </c>
      <c r="B424" s="8" t="e">
        <f>VLOOKUP(A424, [1]TERDataset_APR2014!$A$2:$A$919, 1, FALSE)</f>
        <v>#N/A</v>
      </c>
      <c r="C424" t="s">
        <v>749</v>
      </c>
      <c r="D424" t="s">
        <v>749</v>
      </c>
      <c r="F424" t="s">
        <v>119</v>
      </c>
      <c r="H424" t="s">
        <v>272</v>
      </c>
      <c r="J424" t="s">
        <v>273</v>
      </c>
      <c r="K424" t="s">
        <v>105</v>
      </c>
      <c r="L424" t="s">
        <v>106</v>
      </c>
      <c r="M424" t="s">
        <v>106</v>
      </c>
      <c r="N424" t="s">
        <v>1353</v>
      </c>
      <c r="O424" t="s">
        <v>801</v>
      </c>
      <c r="P424" t="s">
        <v>109</v>
      </c>
      <c r="Q424" t="s">
        <v>110</v>
      </c>
      <c r="R424" t="s">
        <v>400</v>
      </c>
      <c r="S424" t="s">
        <v>112</v>
      </c>
      <c r="T424" t="s">
        <v>113</v>
      </c>
      <c r="U424" t="s">
        <v>1354</v>
      </c>
      <c r="V424" t="s">
        <v>354</v>
      </c>
      <c r="W424" t="s">
        <v>1203</v>
      </c>
      <c r="X424" t="s">
        <v>1204</v>
      </c>
      <c r="Y424" t="b">
        <v>0</v>
      </c>
      <c r="Z424" t="b">
        <v>0</v>
      </c>
      <c r="AA424" t="b">
        <v>0</v>
      </c>
      <c r="AB424" t="b">
        <v>0</v>
      </c>
      <c r="AC424" t="b">
        <v>0</v>
      </c>
      <c r="AD424" t="b">
        <v>0</v>
      </c>
      <c r="AE424" t="b">
        <v>0</v>
      </c>
      <c r="AF424" t="b">
        <v>0</v>
      </c>
      <c r="AG424" t="b">
        <v>0</v>
      </c>
      <c r="AH424" t="b">
        <v>1</v>
      </c>
      <c r="AI424" t="s">
        <v>593</v>
      </c>
      <c r="AJ424">
        <v>270938</v>
      </c>
      <c r="AN424" t="s">
        <v>1355</v>
      </c>
      <c r="AO424" t="s">
        <v>1356</v>
      </c>
      <c r="AT424" s="9">
        <v>280000</v>
      </c>
      <c r="AU424" s="9">
        <v>280000</v>
      </c>
      <c r="AV424" s="9"/>
      <c r="AW424" s="9"/>
      <c r="AX424" s="9"/>
      <c r="AY424" s="9"/>
      <c r="AZ424" s="9"/>
      <c r="BA424" s="9"/>
      <c r="BB424" s="9">
        <v>4270000</v>
      </c>
      <c r="BC424" s="9"/>
      <c r="BD424" s="9">
        <v>4270000</v>
      </c>
      <c r="BE424" s="9">
        <f t="shared" si="29"/>
        <v>4270000</v>
      </c>
      <c r="BF424" s="10" t="e">
        <f>VLOOKUP(B424, [1]TERDataset_APR2014!$A$2:$EM$919, 50, FALSE)</f>
        <v>#N/A</v>
      </c>
      <c r="BG424" s="9">
        <v>455000</v>
      </c>
      <c r="BH424" s="9"/>
      <c r="BI424" s="9">
        <v>455000</v>
      </c>
      <c r="BJ424" s="9">
        <v>126200000</v>
      </c>
      <c r="BK424" s="9"/>
      <c r="BL424" s="9">
        <v>128370000</v>
      </c>
      <c r="BM424" s="9">
        <f>VLOOKUP(A424,[2]ProjectDetails!$A$2:$CQ$621,63,FALSE)</f>
        <v>128370000</v>
      </c>
      <c r="BN424" s="11">
        <v>38450</v>
      </c>
      <c r="BO424" s="11">
        <v>39360</v>
      </c>
      <c r="BP424" s="11">
        <v>39387</v>
      </c>
      <c r="BQ424" s="11">
        <v>39402</v>
      </c>
      <c r="BR424" s="11">
        <v>39402</v>
      </c>
      <c r="BS424" s="11"/>
      <c r="BT424" s="11">
        <v>40011</v>
      </c>
      <c r="BU424" s="11">
        <v>40011</v>
      </c>
      <c r="BV424" s="11"/>
      <c r="BW424" s="11"/>
      <c r="BX424" s="11"/>
      <c r="BY424" s="11"/>
      <c r="BZ424" s="11"/>
      <c r="CA424" s="11"/>
      <c r="CB424" s="11"/>
      <c r="CC424" s="11">
        <v>40108</v>
      </c>
      <c r="CD424" s="11"/>
      <c r="CE424" s="11"/>
      <c r="CF424" s="11">
        <v>40086</v>
      </c>
      <c r="CG424" s="11">
        <v>40466</v>
      </c>
      <c r="CH424" s="11">
        <v>41820</v>
      </c>
      <c r="CI424" s="11"/>
      <c r="CJ424" s="11"/>
      <c r="CK424" s="11"/>
      <c r="CL424" s="11"/>
      <c r="CM424" s="11"/>
      <c r="CN424" s="11"/>
      <c r="CO424" s="11"/>
      <c r="CP424" s="11"/>
      <c r="CQ424" s="11"/>
      <c r="CR424" s="11">
        <v>41273</v>
      </c>
      <c r="CS424" s="11"/>
      <c r="CU424" s="12">
        <v>1</v>
      </c>
      <c r="CW424" t="s">
        <v>118</v>
      </c>
    </row>
    <row r="425" spans="1:101" x14ac:dyDescent="0.2">
      <c r="A425" s="8">
        <v>2788</v>
      </c>
      <c r="B425" s="8" t="e">
        <f>VLOOKUP(A425, [1]TERDataset_APR2014!$A$2:$A$919, 1, FALSE)</f>
        <v>#N/A</v>
      </c>
      <c r="C425" t="s">
        <v>749</v>
      </c>
      <c r="D425" t="s">
        <v>749</v>
      </c>
      <c r="F425" t="s">
        <v>119</v>
      </c>
      <c r="H425" t="s">
        <v>272</v>
      </c>
      <c r="J425" t="s">
        <v>273</v>
      </c>
      <c r="K425" t="s">
        <v>105</v>
      </c>
      <c r="L425" t="s">
        <v>106</v>
      </c>
      <c r="M425" t="s">
        <v>106</v>
      </c>
      <c r="N425" t="s">
        <v>1357</v>
      </c>
      <c r="O425" t="s">
        <v>801</v>
      </c>
      <c r="P425" t="s">
        <v>109</v>
      </c>
      <c r="Q425" t="s">
        <v>110</v>
      </c>
      <c r="R425" t="s">
        <v>400</v>
      </c>
      <c r="S425" t="s">
        <v>112</v>
      </c>
      <c r="T425" t="s">
        <v>113</v>
      </c>
      <c r="U425" t="s">
        <v>1358</v>
      </c>
      <c r="V425" t="s">
        <v>115</v>
      </c>
      <c r="W425" t="s">
        <v>1203</v>
      </c>
      <c r="X425" t="s">
        <v>1204</v>
      </c>
      <c r="Y425" t="b">
        <v>0</v>
      </c>
      <c r="Z425" t="b">
        <v>0</v>
      </c>
      <c r="AA425" t="b">
        <v>0</v>
      </c>
      <c r="AB425" t="b">
        <v>0</v>
      </c>
      <c r="AC425" t="b">
        <v>0</v>
      </c>
      <c r="AD425" t="b">
        <v>0</v>
      </c>
      <c r="AE425" t="b">
        <v>0</v>
      </c>
      <c r="AF425" t="b">
        <v>0</v>
      </c>
      <c r="AG425" t="b">
        <v>0</v>
      </c>
      <c r="AH425" t="b">
        <v>0</v>
      </c>
      <c r="AI425" t="s">
        <v>593</v>
      </c>
      <c r="AJ425">
        <v>270938</v>
      </c>
      <c r="AM425" t="s">
        <v>117</v>
      </c>
      <c r="AN425" t="s">
        <v>1359</v>
      </c>
      <c r="AO425" t="s">
        <v>1360</v>
      </c>
      <c r="AT425" s="9">
        <v>350000</v>
      </c>
      <c r="AU425" s="9"/>
      <c r="AV425" s="9"/>
      <c r="AW425" s="9">
        <v>350000</v>
      </c>
      <c r="AX425" s="9"/>
      <c r="AY425" s="9"/>
      <c r="AZ425" s="9"/>
      <c r="BA425" s="9"/>
      <c r="BB425" s="9">
        <v>5000000</v>
      </c>
      <c r="BC425" s="9"/>
      <c r="BD425" s="9">
        <v>4545460</v>
      </c>
      <c r="BE425" s="9">
        <f t="shared" si="29"/>
        <v>4545460</v>
      </c>
      <c r="BF425" s="10" t="e">
        <f>VLOOKUP(B425, [1]TERDataset_APR2014!$A$2:$EM$919, 50, FALSE)</f>
        <v>#N/A</v>
      </c>
      <c r="BG425" s="9">
        <v>535000</v>
      </c>
      <c r="BH425" s="9"/>
      <c r="BI425" s="9">
        <v>489546</v>
      </c>
      <c r="BJ425" s="9">
        <v>210730000.00000003</v>
      </c>
      <c r="BK425" s="9"/>
      <c r="BL425" s="9">
        <v>210997600</v>
      </c>
      <c r="BM425" s="9">
        <f>VLOOKUP(A425,[2]ProjectDetails!$A$2:$CQ$621,63,FALSE)</f>
        <v>210997600</v>
      </c>
      <c r="BN425" s="11">
        <v>38450</v>
      </c>
      <c r="BO425" s="11"/>
      <c r="BP425" s="11">
        <v>39264</v>
      </c>
      <c r="BQ425" s="11">
        <v>39330</v>
      </c>
      <c r="BR425" s="11">
        <v>39330</v>
      </c>
      <c r="BS425" s="11"/>
      <c r="BT425" s="11">
        <v>39654</v>
      </c>
      <c r="BU425" s="11">
        <v>39654</v>
      </c>
      <c r="BV425" s="11"/>
      <c r="BW425" s="11"/>
      <c r="BX425" s="11"/>
      <c r="BY425" s="11"/>
      <c r="BZ425" s="11"/>
      <c r="CA425" s="11"/>
      <c r="CB425" s="11"/>
      <c r="CC425" s="11">
        <v>39689</v>
      </c>
      <c r="CD425" s="11"/>
      <c r="CE425" s="11"/>
      <c r="CF425" s="11"/>
      <c r="CG425" s="11">
        <v>39967</v>
      </c>
      <c r="CH425" s="11">
        <v>42124</v>
      </c>
      <c r="CI425" s="11"/>
      <c r="CJ425" s="11"/>
      <c r="CK425" s="11"/>
      <c r="CL425" s="11"/>
      <c r="CM425" s="11"/>
      <c r="CN425" s="11"/>
      <c r="CO425" s="11"/>
      <c r="CP425" s="11"/>
      <c r="CQ425" s="11"/>
      <c r="CR425" s="11"/>
      <c r="CS425" s="11">
        <v>41202</v>
      </c>
      <c r="CU425" s="12">
        <v>1</v>
      </c>
      <c r="CW425" t="s">
        <v>118</v>
      </c>
    </row>
    <row r="426" spans="1:101" x14ac:dyDescent="0.2">
      <c r="A426" s="13">
        <v>2806</v>
      </c>
      <c r="B426" s="8" t="e">
        <f>VLOOKUP(A426, [1]TERDataset_APR2014!$A$2:$A$919, 1, FALSE)</f>
        <v>#N/A</v>
      </c>
      <c r="C426" t="s">
        <v>161</v>
      </c>
      <c r="D426" t="s">
        <v>161</v>
      </c>
      <c r="F426" t="s">
        <v>174</v>
      </c>
      <c r="G426" t="s">
        <v>1361</v>
      </c>
      <c r="H426" t="s">
        <v>169</v>
      </c>
      <c r="I426" t="s">
        <v>1362</v>
      </c>
      <c r="J426" t="s">
        <v>1363</v>
      </c>
      <c r="K426" t="s">
        <v>105</v>
      </c>
      <c r="L426" t="s">
        <v>106</v>
      </c>
      <c r="M426" t="s">
        <v>106</v>
      </c>
      <c r="N426" t="s">
        <v>1364</v>
      </c>
      <c r="O426" t="s">
        <v>801</v>
      </c>
      <c r="P426" t="s">
        <v>136</v>
      </c>
      <c r="Q426" t="s">
        <v>137</v>
      </c>
      <c r="R426" t="s">
        <v>400</v>
      </c>
      <c r="S426" t="s">
        <v>112</v>
      </c>
      <c r="T426" t="s">
        <v>113</v>
      </c>
      <c r="U426" t="s">
        <v>1365</v>
      </c>
      <c r="V426" t="s">
        <v>140</v>
      </c>
      <c r="Y426" t="b">
        <v>0</v>
      </c>
      <c r="Z426" t="b">
        <v>0</v>
      </c>
      <c r="AA426" t="b">
        <v>0</v>
      </c>
      <c r="AB426" t="b">
        <v>0</v>
      </c>
      <c r="AC426" t="b">
        <v>0</v>
      </c>
      <c r="AD426" t="b">
        <v>0</v>
      </c>
      <c r="AE426" t="b">
        <v>0</v>
      </c>
      <c r="AF426" t="b">
        <v>0</v>
      </c>
      <c r="AG426" t="b">
        <v>0</v>
      </c>
      <c r="AH426" t="b">
        <v>0</v>
      </c>
      <c r="AI426" t="s">
        <v>803</v>
      </c>
      <c r="AJ426">
        <v>325999</v>
      </c>
      <c r="AM426" t="s">
        <v>1025</v>
      </c>
      <c r="AT426" s="9">
        <v>25000</v>
      </c>
      <c r="AU426" s="9"/>
      <c r="AV426" s="9">
        <v>25000</v>
      </c>
      <c r="AW426" s="9"/>
      <c r="AX426" s="9"/>
      <c r="AY426" s="9"/>
      <c r="AZ426" s="9"/>
      <c r="BA426" s="9"/>
      <c r="BB426" s="9">
        <v>964676</v>
      </c>
      <c r="BC426" s="9">
        <v>964676</v>
      </c>
      <c r="BD426" s="9"/>
      <c r="BE426" s="9">
        <f t="shared" si="29"/>
        <v>964676</v>
      </c>
      <c r="BF426" s="10" t="e">
        <f>VLOOKUP(B426, [1]TERDataset_APR2014!$A$2:$EM$919, 50, FALSE)</f>
        <v>#N/A</v>
      </c>
      <c r="BG426" s="9">
        <v>96468</v>
      </c>
      <c r="BH426" s="9">
        <v>98967</v>
      </c>
      <c r="BI426" s="9"/>
      <c r="BJ426" s="9">
        <v>1374373</v>
      </c>
      <c r="BK426" s="9">
        <v>1349373</v>
      </c>
      <c r="BL426" s="9"/>
      <c r="BM426" s="9">
        <f>VLOOKUP(A426,[2]ProjectDetails!$A$2:$CQ$621,63,FALSE)</f>
        <v>1349373</v>
      </c>
      <c r="BN426" s="11"/>
      <c r="BO426" s="11">
        <v>39863</v>
      </c>
      <c r="BP426" s="11"/>
      <c r="BQ426" s="11"/>
      <c r="BR426" s="11">
        <v>39863</v>
      </c>
      <c r="BS426" s="11">
        <v>40050</v>
      </c>
      <c r="BT426" s="11"/>
      <c r="BU426" s="11">
        <v>40050</v>
      </c>
      <c r="BV426" s="11"/>
      <c r="BW426" s="11"/>
      <c r="BX426" s="11"/>
      <c r="BY426" s="11"/>
      <c r="BZ426" s="11"/>
      <c r="CA426" s="11"/>
      <c r="CB426" s="11"/>
      <c r="CC426" s="11">
        <v>40085</v>
      </c>
      <c r="CD426" s="11"/>
      <c r="CE426" s="11"/>
      <c r="CF426" s="11">
        <v>40209</v>
      </c>
      <c r="CG426" s="11">
        <v>40096</v>
      </c>
      <c r="CH426" s="11">
        <v>41639</v>
      </c>
      <c r="CI426" s="11"/>
      <c r="CJ426" s="11"/>
      <c r="CK426" s="11"/>
      <c r="CL426" s="11">
        <v>41609</v>
      </c>
      <c r="CM426" s="11"/>
      <c r="CN426" s="11"/>
      <c r="CO426" s="11"/>
      <c r="CP426" s="11"/>
      <c r="CQ426" s="11"/>
      <c r="CR426" s="11">
        <v>41274</v>
      </c>
      <c r="CS426" s="11"/>
      <c r="CU426" s="12">
        <v>1</v>
      </c>
      <c r="CV426" s="12">
        <v>1</v>
      </c>
      <c r="CW426" t="s">
        <v>118</v>
      </c>
    </row>
    <row r="427" spans="1:101" x14ac:dyDescent="0.2">
      <c r="A427" s="8">
        <v>2817</v>
      </c>
      <c r="B427" s="8">
        <f>VLOOKUP(A427, [1]TERDataset_APR2014!$A$2:$A$919, 1, FALSE)</f>
        <v>2817</v>
      </c>
      <c r="C427" t="s">
        <v>132</v>
      </c>
      <c r="D427" t="s">
        <v>132</v>
      </c>
      <c r="F427" t="s">
        <v>126</v>
      </c>
      <c r="H427" t="s">
        <v>234</v>
      </c>
      <c r="J427" t="s">
        <v>235</v>
      </c>
      <c r="K427" t="s">
        <v>105</v>
      </c>
      <c r="L427" t="s">
        <v>106</v>
      </c>
      <c r="M427" t="s">
        <v>106</v>
      </c>
      <c r="N427" t="s">
        <v>1366</v>
      </c>
      <c r="O427" t="s">
        <v>777</v>
      </c>
      <c r="P427" t="s">
        <v>136</v>
      </c>
      <c r="Q427" t="s">
        <v>137</v>
      </c>
      <c r="R427" t="s">
        <v>111</v>
      </c>
      <c r="S427" t="s">
        <v>112</v>
      </c>
      <c r="T427" t="s">
        <v>113</v>
      </c>
      <c r="U427" t="s">
        <v>1367</v>
      </c>
      <c r="V427" t="s">
        <v>115</v>
      </c>
      <c r="Y427" t="b">
        <v>0</v>
      </c>
      <c r="Z427" t="b">
        <v>0</v>
      </c>
      <c r="AA427" t="b">
        <v>0</v>
      </c>
      <c r="AB427" t="b">
        <v>0</v>
      </c>
      <c r="AC427" t="b">
        <v>0</v>
      </c>
      <c r="AD427" t="b">
        <v>0</v>
      </c>
      <c r="AE427" t="b">
        <v>0</v>
      </c>
      <c r="AF427" t="b">
        <v>0</v>
      </c>
      <c r="AG427" t="b">
        <v>0</v>
      </c>
      <c r="AH427" t="b">
        <v>0</v>
      </c>
      <c r="AI427" t="s">
        <v>817</v>
      </c>
      <c r="AL427">
        <v>66537</v>
      </c>
      <c r="AM427" t="s">
        <v>145</v>
      </c>
      <c r="AT427" s="9">
        <v>25000</v>
      </c>
      <c r="AU427" s="9"/>
      <c r="AV427" s="9">
        <v>25000</v>
      </c>
      <c r="AW427" s="9"/>
      <c r="AX427" s="9"/>
      <c r="AY427" s="9"/>
      <c r="AZ427" s="9"/>
      <c r="BA427" s="9"/>
      <c r="BB427" s="9">
        <v>973734</v>
      </c>
      <c r="BC427" s="9"/>
      <c r="BD427" s="9"/>
      <c r="BE427" s="9">
        <f>BF427*1000000</f>
        <v>973734</v>
      </c>
      <c r="BF427" s="10">
        <f>VLOOKUP(B427, [1]TERDataset_APR2014!$A$2:$EM$919, 50, FALSE)</f>
        <v>0.97373399999999999</v>
      </c>
      <c r="BG427" s="9">
        <v>89886</v>
      </c>
      <c r="BH427" s="9"/>
      <c r="BI427" s="9"/>
      <c r="BJ427" s="9">
        <v>1354063</v>
      </c>
      <c r="BK427" s="9"/>
      <c r="BL427" s="9"/>
      <c r="BM427" s="9">
        <f>VLOOKUP(A427,[2]ProjectDetails!$A$2:$CQ$621,63,FALSE)</f>
        <v>2800000</v>
      </c>
      <c r="BN427" s="11">
        <v>38488</v>
      </c>
      <c r="BO427" s="11"/>
      <c r="BP427" s="11"/>
      <c r="BQ427" s="11"/>
      <c r="BR427" s="11">
        <v>38554</v>
      </c>
      <c r="BS427" s="11">
        <v>38554</v>
      </c>
      <c r="BT427" s="11"/>
      <c r="BU427" s="11">
        <v>38554</v>
      </c>
      <c r="BV427" s="11"/>
      <c r="BW427" s="11"/>
      <c r="BX427" s="11"/>
      <c r="BY427" s="11"/>
      <c r="BZ427" s="11"/>
      <c r="CA427" s="11"/>
      <c r="CB427" s="11"/>
      <c r="CC427" s="11">
        <v>38568</v>
      </c>
      <c r="CD427" s="11"/>
      <c r="CE427" s="11"/>
      <c r="CF427" s="11"/>
      <c r="CG427" s="11">
        <v>38586</v>
      </c>
      <c r="CH427" s="11">
        <v>40117</v>
      </c>
      <c r="CI427" s="11">
        <v>40117</v>
      </c>
      <c r="CJ427" s="11"/>
      <c r="CK427" s="11"/>
      <c r="CL427" s="11"/>
      <c r="CM427" s="11"/>
      <c r="CN427" s="11"/>
      <c r="CO427" s="11"/>
      <c r="CP427" s="11"/>
      <c r="CQ427" s="11">
        <v>38586</v>
      </c>
      <c r="CR427" s="11"/>
      <c r="CS427" s="11"/>
      <c r="CT427" s="12">
        <f>VLOOKUP(A427,'[3]compiled projects'!A$1:R$382,11,FALSE)</f>
        <v>1</v>
      </c>
      <c r="CW427" t="s">
        <v>125</v>
      </c>
    </row>
    <row r="428" spans="1:101" x14ac:dyDescent="0.2">
      <c r="A428" s="13">
        <v>2836</v>
      </c>
      <c r="B428" s="8">
        <f>VLOOKUP(A428, [1]TERDataset_APR2014!$A$2:$A$919, 1, FALSE)</f>
        <v>2836</v>
      </c>
      <c r="C428" t="s">
        <v>101</v>
      </c>
      <c r="D428" t="s">
        <v>101</v>
      </c>
      <c r="F428" t="s">
        <v>174</v>
      </c>
      <c r="H428" t="s">
        <v>719</v>
      </c>
      <c r="J428" t="s">
        <v>720</v>
      </c>
      <c r="K428" t="s">
        <v>105</v>
      </c>
      <c r="L428" t="s">
        <v>106</v>
      </c>
      <c r="M428" t="s">
        <v>106</v>
      </c>
      <c r="N428" t="s">
        <v>1368</v>
      </c>
      <c r="O428" t="s">
        <v>777</v>
      </c>
      <c r="P428" t="s">
        <v>109</v>
      </c>
      <c r="Q428" t="s">
        <v>110</v>
      </c>
      <c r="R428" t="s">
        <v>111</v>
      </c>
      <c r="S428" t="s">
        <v>112</v>
      </c>
      <c r="T428" t="s">
        <v>113</v>
      </c>
      <c r="U428" t="s">
        <v>1369</v>
      </c>
      <c r="V428" t="s">
        <v>115</v>
      </c>
      <c r="Y428" t="b">
        <v>0</v>
      </c>
      <c r="Z428" t="b">
        <v>0</v>
      </c>
      <c r="AA428" t="b">
        <v>0</v>
      </c>
      <c r="AB428" t="b">
        <v>0</v>
      </c>
      <c r="AC428" t="b">
        <v>0</v>
      </c>
      <c r="AD428" t="b">
        <v>0</v>
      </c>
      <c r="AE428" t="b">
        <v>0</v>
      </c>
      <c r="AF428" t="b">
        <v>0</v>
      </c>
      <c r="AG428" t="b">
        <v>0</v>
      </c>
      <c r="AH428" t="b">
        <v>0</v>
      </c>
      <c r="AI428" t="s">
        <v>837</v>
      </c>
      <c r="AK428">
        <v>2898</v>
      </c>
      <c r="AM428" t="s">
        <v>188</v>
      </c>
      <c r="AT428" s="9">
        <v>25000</v>
      </c>
      <c r="AU428" s="9"/>
      <c r="AV428" s="9">
        <v>25000</v>
      </c>
      <c r="AW428" s="9"/>
      <c r="AX428" s="9"/>
      <c r="AY428" s="9"/>
      <c r="AZ428" s="9"/>
      <c r="BA428" s="9"/>
      <c r="BB428" s="9">
        <v>2395700</v>
      </c>
      <c r="BC428" s="9"/>
      <c r="BD428" s="9">
        <v>2395700</v>
      </c>
      <c r="BE428" s="9">
        <f>BC428+BD428</f>
        <v>2395700</v>
      </c>
      <c r="BF428" s="10">
        <f>VLOOKUP(B428, [1]TERDataset_APR2014!$A$2:$EM$919, 50, FALSE)</f>
        <v>2.3957000000000002</v>
      </c>
      <c r="BG428" s="9">
        <v>217863</v>
      </c>
      <c r="BH428" s="9"/>
      <c r="BI428" s="9"/>
      <c r="BJ428" s="9">
        <v>16338700.000000004</v>
      </c>
      <c r="BK428" s="9"/>
      <c r="BL428" s="9">
        <v>16338700</v>
      </c>
      <c r="BM428" s="9">
        <f>VLOOKUP(A428,[2]ProjectDetails!$A$2:$CQ$621,63,FALSE)</f>
        <v>16338700</v>
      </c>
      <c r="BN428" s="11">
        <v>38639</v>
      </c>
      <c r="BO428" s="11"/>
      <c r="BP428" s="11">
        <v>38880</v>
      </c>
      <c r="BQ428" s="11">
        <v>38930</v>
      </c>
      <c r="BR428" s="11">
        <v>38930</v>
      </c>
      <c r="BS428" s="11"/>
      <c r="BT428" s="11">
        <v>38981</v>
      </c>
      <c r="BU428" s="11">
        <v>38981</v>
      </c>
      <c r="BV428" s="11"/>
      <c r="BW428" s="11"/>
      <c r="BX428" s="11"/>
      <c r="BY428" s="11"/>
      <c r="BZ428" s="11"/>
      <c r="CA428" s="11"/>
      <c r="CB428" s="11"/>
      <c r="CC428" s="11">
        <v>39092</v>
      </c>
      <c r="CD428" s="11"/>
      <c r="CE428" s="11"/>
      <c r="CF428" s="11"/>
      <c r="CG428" s="11">
        <v>39092</v>
      </c>
      <c r="CH428" s="11">
        <v>40908</v>
      </c>
      <c r="CI428" s="11">
        <v>41061</v>
      </c>
      <c r="CJ428" s="11"/>
      <c r="CK428" s="11"/>
      <c r="CL428" s="11">
        <v>41274</v>
      </c>
      <c r="CM428" s="11"/>
      <c r="CN428" s="11"/>
      <c r="CO428" s="11"/>
      <c r="CP428" s="11"/>
      <c r="CQ428" s="11"/>
      <c r="CR428" s="11"/>
      <c r="CS428" s="11"/>
      <c r="CU428" s="12">
        <f>VLOOKUP(A428, '[3]compiled projects'!$A$1:$R$382, 14,FALSE)</f>
        <v>1</v>
      </c>
      <c r="CW428" t="s">
        <v>118</v>
      </c>
    </row>
    <row r="429" spans="1:101" x14ac:dyDescent="0.2">
      <c r="A429" s="13">
        <v>2848</v>
      </c>
      <c r="B429" s="8">
        <f>VLOOKUP(A429, [1]TERDataset_APR2014!$A$2:$A$919, 1, FALSE)</f>
        <v>2848</v>
      </c>
      <c r="C429" t="s">
        <v>101</v>
      </c>
      <c r="D429" t="s">
        <v>101</v>
      </c>
      <c r="F429" t="s">
        <v>102</v>
      </c>
      <c r="H429" t="s">
        <v>150</v>
      </c>
      <c r="J429" t="s">
        <v>151</v>
      </c>
      <c r="K429" t="s">
        <v>105</v>
      </c>
      <c r="L429" t="s">
        <v>106</v>
      </c>
      <c r="M429" t="s">
        <v>106</v>
      </c>
      <c r="N429" t="s">
        <v>1370</v>
      </c>
      <c r="O429" t="s">
        <v>801</v>
      </c>
      <c r="P429" t="s">
        <v>136</v>
      </c>
      <c r="Q429" t="s">
        <v>137</v>
      </c>
      <c r="R429" t="s">
        <v>111</v>
      </c>
      <c r="S429" t="s">
        <v>112</v>
      </c>
      <c r="T429" t="s">
        <v>113</v>
      </c>
      <c r="U429" t="s">
        <v>1371</v>
      </c>
      <c r="V429" t="s">
        <v>140</v>
      </c>
      <c r="Y429" t="b">
        <v>0</v>
      </c>
      <c r="Z429" t="b">
        <v>0</v>
      </c>
      <c r="AA429" t="b">
        <v>0</v>
      </c>
      <c r="AB429" t="b">
        <v>0</v>
      </c>
      <c r="AC429" t="b">
        <v>0</v>
      </c>
      <c r="AD429" t="b">
        <v>0</v>
      </c>
      <c r="AE429" t="b">
        <v>0</v>
      </c>
      <c r="AF429" t="b">
        <v>0</v>
      </c>
      <c r="AG429" t="b">
        <v>0</v>
      </c>
      <c r="AH429" t="b">
        <v>0</v>
      </c>
      <c r="AI429" t="s">
        <v>593</v>
      </c>
      <c r="AK429">
        <v>2761</v>
      </c>
      <c r="AM429" t="s">
        <v>124</v>
      </c>
      <c r="AN429" t="s">
        <v>1205</v>
      </c>
      <c r="AO429" t="s">
        <v>1206</v>
      </c>
      <c r="AT429" s="9">
        <v>8000</v>
      </c>
      <c r="AU429" s="9"/>
      <c r="AV429" s="9">
        <v>8000</v>
      </c>
      <c r="AW429" s="9"/>
      <c r="AX429" s="9"/>
      <c r="AY429" s="9"/>
      <c r="AZ429" s="9"/>
      <c r="BA429" s="9"/>
      <c r="BB429" s="9">
        <v>800000</v>
      </c>
      <c r="BC429" s="9"/>
      <c r="BD429" s="9"/>
      <c r="BE429" s="9">
        <f>BF429*1000000</f>
        <v>800000</v>
      </c>
      <c r="BF429" s="10">
        <f>VLOOKUP(B429, [1]TERDataset_APR2014!$A$2:$EM$919, 50, FALSE)</f>
        <v>0.8</v>
      </c>
      <c r="BG429" s="9">
        <v>72720</v>
      </c>
      <c r="BH429" s="9"/>
      <c r="BI429" s="9"/>
      <c r="BJ429" s="9">
        <v>2290000</v>
      </c>
      <c r="BK429" s="9"/>
      <c r="BL429" s="9">
        <v>2290000</v>
      </c>
      <c r="BM429" s="9">
        <f>VLOOKUP(A429,[2]ProjectDetails!$A$2:$CQ$621,63,FALSE)</f>
        <v>2290000</v>
      </c>
      <c r="BN429" s="11">
        <v>38524</v>
      </c>
      <c r="BO429" s="11"/>
      <c r="BP429" s="11"/>
      <c r="BQ429" s="11"/>
      <c r="BR429" s="11">
        <v>39216</v>
      </c>
      <c r="BS429" s="11">
        <v>39216</v>
      </c>
      <c r="BT429" s="11"/>
      <c r="BU429" s="11">
        <v>39216</v>
      </c>
      <c r="BV429" s="11"/>
      <c r="BW429" s="11"/>
      <c r="BX429" s="11"/>
      <c r="BY429" s="11"/>
      <c r="BZ429" s="11"/>
      <c r="CA429" s="11"/>
      <c r="CB429" s="11"/>
      <c r="CC429" s="11">
        <v>39310</v>
      </c>
      <c r="CD429" s="11"/>
      <c r="CE429" s="11"/>
      <c r="CF429" s="11"/>
      <c r="CG429" s="11">
        <v>39310</v>
      </c>
      <c r="CH429" s="11">
        <v>40908</v>
      </c>
      <c r="CI429" s="11">
        <v>41061</v>
      </c>
      <c r="CJ429" s="11"/>
      <c r="CK429" s="11"/>
      <c r="CL429" s="11"/>
      <c r="CM429" s="11"/>
      <c r="CN429" s="11"/>
      <c r="CO429" s="11"/>
      <c r="CP429" s="11"/>
      <c r="CQ429" s="11"/>
      <c r="CR429" s="11"/>
      <c r="CS429" s="11"/>
      <c r="CU429" s="12">
        <f>VLOOKUP(A429, '[3]compiled projects'!$A$1:$R$382, 14,FALSE)</f>
        <v>1</v>
      </c>
      <c r="CW429" t="s">
        <v>118</v>
      </c>
    </row>
    <row r="430" spans="1:101" x14ac:dyDescent="0.2">
      <c r="A430" s="8">
        <v>2861</v>
      </c>
      <c r="B430" s="8">
        <f>VLOOKUP(A430, [1]TERDataset_APR2014!$A$2:$A$919, 1, FALSE)</f>
        <v>2861</v>
      </c>
      <c r="C430" t="s">
        <v>161</v>
      </c>
      <c r="D430" t="s">
        <v>161</v>
      </c>
      <c r="F430" t="s">
        <v>126</v>
      </c>
      <c r="G430" t="s">
        <v>1372</v>
      </c>
      <c r="H430" t="s">
        <v>169</v>
      </c>
      <c r="I430" t="s">
        <v>1373</v>
      </c>
      <c r="J430" t="s">
        <v>1374</v>
      </c>
      <c r="K430" t="s">
        <v>105</v>
      </c>
      <c r="L430" t="s">
        <v>106</v>
      </c>
      <c r="M430" t="s">
        <v>106</v>
      </c>
      <c r="N430" s="15" t="s">
        <v>1375</v>
      </c>
      <c r="O430" t="s">
        <v>777</v>
      </c>
      <c r="P430" t="s">
        <v>136</v>
      </c>
      <c r="Q430" t="s">
        <v>137</v>
      </c>
      <c r="R430" t="s">
        <v>138</v>
      </c>
      <c r="S430" t="s">
        <v>112</v>
      </c>
      <c r="T430" t="s">
        <v>113</v>
      </c>
      <c r="U430" t="s">
        <v>1376</v>
      </c>
      <c r="V430" t="s">
        <v>140</v>
      </c>
      <c r="Y430" t="b">
        <v>0</v>
      </c>
      <c r="Z430" t="b">
        <v>0</v>
      </c>
      <c r="AA430" t="b">
        <v>0</v>
      </c>
      <c r="AB430" t="b">
        <v>0</v>
      </c>
      <c r="AC430" t="b">
        <v>0</v>
      </c>
      <c r="AD430" t="b">
        <v>0</v>
      </c>
      <c r="AE430" t="b">
        <v>0</v>
      </c>
      <c r="AF430" t="b">
        <v>0</v>
      </c>
      <c r="AG430" t="b">
        <v>0</v>
      </c>
      <c r="AH430" t="b">
        <v>0</v>
      </c>
      <c r="AI430" t="s">
        <v>806</v>
      </c>
      <c r="AM430" t="s">
        <v>596</v>
      </c>
      <c r="AT430" s="9">
        <v>25000</v>
      </c>
      <c r="AU430" s="9"/>
      <c r="AV430" s="9">
        <v>25000</v>
      </c>
      <c r="AW430" s="9"/>
      <c r="AX430" s="9"/>
      <c r="AY430" s="9"/>
      <c r="AZ430" s="9"/>
      <c r="BA430" s="9"/>
      <c r="BB430" s="9">
        <v>972272</v>
      </c>
      <c r="BC430" s="9"/>
      <c r="BD430" s="9"/>
      <c r="BE430" s="9">
        <f>BF430*1000000</f>
        <v>961855.99999999988</v>
      </c>
      <c r="BF430" s="10">
        <f>VLOOKUP(B430, [1]TERDataset_APR2014!$A$2:$EM$919, 50, FALSE)</f>
        <v>0.96185599999999993</v>
      </c>
      <c r="BG430" s="9">
        <v>89775</v>
      </c>
      <c r="BH430" s="9"/>
      <c r="BI430" s="9"/>
      <c r="BJ430" s="9">
        <v>1310702.0000000002</v>
      </c>
      <c r="BK430" s="9"/>
      <c r="BL430" s="9"/>
      <c r="BM430" s="9">
        <f>VLOOKUP(A430, [4]TERDataset_APR2014!$A$11:$EM$893,55,FALSE)*1000000</f>
        <v>1580000</v>
      </c>
      <c r="BN430" s="11">
        <v>38540</v>
      </c>
      <c r="BO430" s="11"/>
      <c r="BP430" s="11"/>
      <c r="BQ430" s="11"/>
      <c r="BR430" s="11">
        <v>38580</v>
      </c>
      <c r="BS430" s="11">
        <v>38580</v>
      </c>
      <c r="BT430" s="11"/>
      <c r="BU430" s="11">
        <v>38580</v>
      </c>
      <c r="BV430" s="11"/>
      <c r="BW430" s="11"/>
      <c r="BX430" s="11"/>
      <c r="BY430" s="11"/>
      <c r="BZ430" s="11"/>
      <c r="CA430" s="11"/>
      <c r="CB430" s="11"/>
      <c r="CC430" s="11">
        <v>38687</v>
      </c>
      <c r="CD430" s="11"/>
      <c r="CE430" s="11"/>
      <c r="CF430" s="11"/>
      <c r="CG430" s="11">
        <v>38688</v>
      </c>
      <c r="CH430" s="11">
        <v>39507</v>
      </c>
      <c r="CI430" s="11">
        <v>39508</v>
      </c>
      <c r="CJ430" s="11"/>
      <c r="CK430" s="11"/>
      <c r="CL430" s="11"/>
      <c r="CM430" s="11"/>
      <c r="CN430" s="11"/>
      <c r="CO430" s="11"/>
      <c r="CP430" s="11"/>
      <c r="CQ430" s="11">
        <v>38688</v>
      </c>
      <c r="CR430" s="11"/>
      <c r="CS430" s="11"/>
      <c r="CU430" s="12">
        <v>1</v>
      </c>
      <c r="CW430" t="s">
        <v>118</v>
      </c>
    </row>
    <row r="431" spans="1:101" x14ac:dyDescent="0.2">
      <c r="A431" s="8">
        <v>2881</v>
      </c>
      <c r="B431" s="8" t="e">
        <f>VLOOKUP(A431, [1]TERDataset_APR2014!$A$2:$A$919, 1, FALSE)</f>
        <v>#N/A</v>
      </c>
      <c r="C431" t="s">
        <v>852</v>
      </c>
      <c r="D431" t="s">
        <v>852</v>
      </c>
      <c r="F431" t="s">
        <v>126</v>
      </c>
      <c r="H431" t="s">
        <v>314</v>
      </c>
      <c r="J431" t="s">
        <v>315</v>
      </c>
      <c r="K431" t="s">
        <v>105</v>
      </c>
      <c r="L431" t="s">
        <v>106</v>
      </c>
      <c r="M431" t="s">
        <v>106</v>
      </c>
      <c r="N431" t="s">
        <v>1377</v>
      </c>
      <c r="O431" t="s">
        <v>801</v>
      </c>
      <c r="P431" t="s">
        <v>109</v>
      </c>
      <c r="Q431" t="s">
        <v>110</v>
      </c>
      <c r="R431" t="s">
        <v>400</v>
      </c>
      <c r="S431" t="s">
        <v>112</v>
      </c>
      <c r="T431" t="s">
        <v>113</v>
      </c>
      <c r="U431" t="s">
        <v>1378</v>
      </c>
      <c r="V431" t="s">
        <v>115</v>
      </c>
      <c r="Y431" t="b">
        <v>0</v>
      </c>
      <c r="Z431" t="b">
        <v>0</v>
      </c>
      <c r="AA431" t="b">
        <v>0</v>
      </c>
      <c r="AB431" t="b">
        <v>0</v>
      </c>
      <c r="AC431" t="b">
        <v>0</v>
      </c>
      <c r="AD431" t="b">
        <v>0</v>
      </c>
      <c r="AE431" t="b">
        <v>0</v>
      </c>
      <c r="AF431" t="b">
        <v>0</v>
      </c>
      <c r="AG431" t="b">
        <v>0</v>
      </c>
      <c r="AH431" t="b">
        <v>1</v>
      </c>
      <c r="AI431" t="s">
        <v>837</v>
      </c>
      <c r="AM431" t="s">
        <v>131</v>
      </c>
      <c r="AN431" t="s">
        <v>1379</v>
      </c>
      <c r="AO431" t="s">
        <v>1380</v>
      </c>
      <c r="AT431" s="9">
        <v>275000</v>
      </c>
      <c r="AU431" s="9">
        <v>250000</v>
      </c>
      <c r="AV431" s="9">
        <v>25000</v>
      </c>
      <c r="AW431" s="9"/>
      <c r="AX431" s="9"/>
      <c r="AY431" s="9"/>
      <c r="AZ431" s="9"/>
      <c r="BA431" s="9"/>
      <c r="BB431" s="9">
        <v>3000000</v>
      </c>
      <c r="BC431" s="9"/>
      <c r="BD431" s="9">
        <v>3000000</v>
      </c>
      <c r="BE431" s="9">
        <f>BC431+BD431</f>
        <v>3000000</v>
      </c>
      <c r="BF431" s="10" t="e">
        <f>VLOOKUP(B431, [1]TERDataset_APR2014!$A$2:$EM$919, 50, FALSE)</f>
        <v>#N/A</v>
      </c>
      <c r="BG431" s="9">
        <v>327500</v>
      </c>
      <c r="BH431" s="9"/>
      <c r="BI431" s="9">
        <v>327500</v>
      </c>
      <c r="BJ431" s="9">
        <v>8813000</v>
      </c>
      <c r="BK431" s="9"/>
      <c r="BL431" s="9">
        <v>8813000</v>
      </c>
      <c r="BM431" s="9">
        <f t="shared" ref="BM431:BM432" si="30">BL431</f>
        <v>8813000</v>
      </c>
      <c r="BN431" s="11">
        <v>39010</v>
      </c>
      <c r="BO431" s="11">
        <v>40017</v>
      </c>
      <c r="BP431" s="11">
        <v>40118</v>
      </c>
      <c r="BQ431" s="11">
        <v>40129</v>
      </c>
      <c r="BR431" s="11">
        <v>40129</v>
      </c>
      <c r="BS431" s="11"/>
      <c r="BT431" s="11">
        <v>40199</v>
      </c>
      <c r="BU431" s="11">
        <v>40199</v>
      </c>
      <c r="BV431" s="11"/>
      <c r="BW431" s="11"/>
      <c r="BX431" s="11"/>
      <c r="BY431" s="11"/>
      <c r="BZ431" s="11"/>
      <c r="CA431" s="11"/>
      <c r="CB431" s="11"/>
      <c r="CC431" s="11"/>
      <c r="CD431" s="11"/>
      <c r="CE431" s="11"/>
      <c r="CF431" s="11">
        <v>40359</v>
      </c>
      <c r="CG431" s="11">
        <v>40508</v>
      </c>
      <c r="CH431" s="11">
        <v>41820</v>
      </c>
      <c r="CI431" s="11"/>
      <c r="CJ431" s="11"/>
      <c r="CK431" s="11"/>
      <c r="CL431" s="11"/>
      <c r="CM431" s="11"/>
      <c r="CN431" s="11"/>
      <c r="CO431" s="11"/>
      <c r="CP431" s="11"/>
      <c r="CQ431" s="11"/>
      <c r="CR431" s="11">
        <v>41089</v>
      </c>
      <c r="CS431" s="11"/>
      <c r="CU431" s="12">
        <v>1</v>
      </c>
      <c r="CW431" t="s">
        <v>118</v>
      </c>
    </row>
    <row r="432" spans="1:101" x14ac:dyDescent="0.2">
      <c r="A432" s="13">
        <v>2884</v>
      </c>
      <c r="B432" s="8" t="e">
        <f>VLOOKUP(A432, [1]TERDataset_APR2014!$A$2:$A$919, 1, FALSE)</f>
        <v>#N/A</v>
      </c>
      <c r="C432" t="s">
        <v>132</v>
      </c>
      <c r="D432" t="s">
        <v>132</v>
      </c>
      <c r="F432" t="s">
        <v>126</v>
      </c>
      <c r="H432" t="s">
        <v>314</v>
      </c>
      <c r="J432" t="s">
        <v>315</v>
      </c>
      <c r="K432" t="s">
        <v>105</v>
      </c>
      <c r="L432" t="s">
        <v>106</v>
      </c>
      <c r="M432" t="s">
        <v>106</v>
      </c>
      <c r="N432" s="15" t="s">
        <v>1381</v>
      </c>
      <c r="O432" t="s">
        <v>777</v>
      </c>
      <c r="P432" t="s">
        <v>109</v>
      </c>
      <c r="Q432" t="s">
        <v>110</v>
      </c>
      <c r="R432" t="s">
        <v>400</v>
      </c>
      <c r="S432" t="s">
        <v>112</v>
      </c>
      <c r="T432" t="s">
        <v>113</v>
      </c>
      <c r="U432" t="s">
        <v>1382</v>
      </c>
      <c r="V432" t="s">
        <v>115</v>
      </c>
      <c r="Y432" t="b">
        <v>0</v>
      </c>
      <c r="Z432" t="b">
        <v>0</v>
      </c>
      <c r="AA432" t="b">
        <v>0</v>
      </c>
      <c r="AB432" t="b">
        <v>0</v>
      </c>
      <c r="AC432" t="b">
        <v>0</v>
      </c>
      <c r="AD432" t="b">
        <v>0</v>
      </c>
      <c r="AE432" t="b">
        <v>0</v>
      </c>
      <c r="AF432" t="b">
        <v>0</v>
      </c>
      <c r="AG432" t="b">
        <v>0</v>
      </c>
      <c r="AH432" t="b">
        <v>0</v>
      </c>
      <c r="AI432" t="s">
        <v>593</v>
      </c>
      <c r="AL432">
        <v>98838</v>
      </c>
      <c r="AM432" t="s">
        <v>303</v>
      </c>
      <c r="AT432" s="9">
        <v>0</v>
      </c>
      <c r="AU432" s="9"/>
      <c r="AV432" s="9"/>
      <c r="AW432" s="9"/>
      <c r="AX432" s="9"/>
      <c r="AY432" s="9"/>
      <c r="AZ432" s="9"/>
      <c r="BA432" s="9"/>
      <c r="BB432" s="9">
        <v>10000000</v>
      </c>
      <c r="BC432" s="9"/>
      <c r="BD432" s="9">
        <v>10000000</v>
      </c>
      <c r="BE432" s="9">
        <f>BC432+BD432</f>
        <v>10000000</v>
      </c>
      <c r="BF432" s="10" t="e">
        <f>VLOOKUP(B432, [1]TERDataset_APR2014!$A$2:$EM$919, 50, FALSE)</f>
        <v>#N/A</v>
      </c>
      <c r="BG432" s="9">
        <v>900000</v>
      </c>
      <c r="BH432" s="9"/>
      <c r="BI432" s="9"/>
      <c r="BJ432" s="9">
        <v>80303500.000000015</v>
      </c>
      <c r="BK432" s="9"/>
      <c r="BL432" s="9">
        <v>80310000</v>
      </c>
      <c r="BM432" s="9">
        <f t="shared" si="30"/>
        <v>80310000</v>
      </c>
      <c r="BN432" s="11">
        <v>38576</v>
      </c>
      <c r="BO432" s="11"/>
      <c r="BP432" s="11">
        <v>38749</v>
      </c>
      <c r="BQ432" s="11">
        <v>38807</v>
      </c>
      <c r="BR432" s="11">
        <v>38807</v>
      </c>
      <c r="BS432" s="11"/>
      <c r="BT432" s="11">
        <v>38842</v>
      </c>
      <c r="BU432" s="11">
        <v>38842</v>
      </c>
      <c r="BV432" s="11"/>
      <c r="BW432" s="11"/>
      <c r="BX432" s="11"/>
      <c r="BY432" s="11"/>
      <c r="BZ432" s="11"/>
      <c r="CA432" s="11"/>
      <c r="CB432" s="11"/>
      <c r="CC432" s="11">
        <v>38876</v>
      </c>
      <c r="CD432" s="11"/>
      <c r="CE432" s="11"/>
      <c r="CF432" s="11"/>
      <c r="CG432" s="11">
        <v>39660</v>
      </c>
      <c r="CH432" s="11">
        <v>41121</v>
      </c>
      <c r="CI432" s="11"/>
      <c r="CJ432" s="11"/>
      <c r="CK432" s="11"/>
      <c r="CL432" s="11"/>
      <c r="CM432" s="11"/>
      <c r="CN432" s="11"/>
      <c r="CO432" s="11"/>
      <c r="CP432" s="11"/>
      <c r="CQ432" s="11"/>
      <c r="CR432" s="11">
        <v>40543</v>
      </c>
      <c r="CS432" s="11"/>
      <c r="CU432" s="12">
        <v>1</v>
      </c>
      <c r="CW432" t="s">
        <v>118</v>
      </c>
    </row>
    <row r="433" spans="1:101" x14ac:dyDescent="0.2">
      <c r="A433" s="8">
        <v>2896</v>
      </c>
      <c r="B433" s="8">
        <f>VLOOKUP(A433, [1]TERDataset_APR2014!$A$2:$A$919, 1, FALSE)</f>
        <v>2896</v>
      </c>
      <c r="C433" t="s">
        <v>132</v>
      </c>
      <c r="D433" t="s">
        <v>132</v>
      </c>
      <c r="F433" t="s">
        <v>126</v>
      </c>
      <c r="H433" t="s">
        <v>243</v>
      </c>
      <c r="J433" t="s">
        <v>244</v>
      </c>
      <c r="K433" t="s">
        <v>105</v>
      </c>
      <c r="L433" t="s">
        <v>106</v>
      </c>
      <c r="M433" t="s">
        <v>106</v>
      </c>
      <c r="N433" t="s">
        <v>1383</v>
      </c>
      <c r="O433" t="s">
        <v>801</v>
      </c>
      <c r="P433" t="s">
        <v>136</v>
      </c>
      <c r="Q433" t="s">
        <v>137</v>
      </c>
      <c r="R433" t="s">
        <v>111</v>
      </c>
      <c r="S433" t="s">
        <v>112</v>
      </c>
      <c r="T433" t="s">
        <v>113</v>
      </c>
      <c r="U433" t="s">
        <v>1384</v>
      </c>
      <c r="V433" t="s">
        <v>140</v>
      </c>
      <c r="Y433" t="b">
        <v>0</v>
      </c>
      <c r="Z433" t="b">
        <v>0</v>
      </c>
      <c r="AA433" t="b">
        <v>0</v>
      </c>
      <c r="AB433" t="b">
        <v>0</v>
      </c>
      <c r="AC433" t="b">
        <v>0</v>
      </c>
      <c r="AD433" t="b">
        <v>0</v>
      </c>
      <c r="AE433" t="b">
        <v>0</v>
      </c>
      <c r="AF433" t="b">
        <v>0</v>
      </c>
      <c r="AG433" t="b">
        <v>0</v>
      </c>
      <c r="AH433" t="b">
        <v>0</v>
      </c>
      <c r="AI433" t="s">
        <v>837</v>
      </c>
      <c r="AM433" t="s">
        <v>303</v>
      </c>
      <c r="AN433" t="s">
        <v>1205</v>
      </c>
      <c r="AO433" t="s">
        <v>1206</v>
      </c>
      <c r="AT433" s="9">
        <v>50000</v>
      </c>
      <c r="AU433" s="9"/>
      <c r="AV433" s="9">
        <v>50000</v>
      </c>
      <c r="AW433" s="9"/>
      <c r="AX433" s="9"/>
      <c r="AY433" s="9"/>
      <c r="AZ433" s="9"/>
      <c r="BA433" s="9"/>
      <c r="BB433" s="9">
        <v>837392</v>
      </c>
      <c r="BC433" s="9"/>
      <c r="BD433" s="9"/>
      <c r="BE433" s="9">
        <f>BF433*1000000</f>
        <v>838000</v>
      </c>
      <c r="BF433" s="10">
        <f>VLOOKUP(B433, [1]TERDataset_APR2014!$A$2:$EM$919, 50, FALSE)</f>
        <v>0.83799999999999997</v>
      </c>
      <c r="BG433" s="9">
        <v>88739.199999999997</v>
      </c>
      <c r="BH433" s="9"/>
      <c r="BI433" s="9"/>
      <c r="BJ433" s="9">
        <v>1173746.0000000002</v>
      </c>
      <c r="BK433" s="9"/>
      <c r="BL433" s="9"/>
      <c r="BM433" s="9">
        <f>VLOOKUP(A433,[2]ProjectDetails!$A$2:$CQ$621,63,FALSE)</f>
        <v>1545000</v>
      </c>
      <c r="BN433" s="11">
        <v>38610</v>
      </c>
      <c r="BO433" s="11"/>
      <c r="BP433" s="11"/>
      <c r="BQ433" s="11"/>
      <c r="BR433" s="11">
        <v>39393</v>
      </c>
      <c r="BS433" s="11">
        <v>39393</v>
      </c>
      <c r="BT433" s="11"/>
      <c r="BU433" s="11">
        <v>39393</v>
      </c>
      <c r="BV433" s="11"/>
      <c r="BW433" s="11"/>
      <c r="BX433" s="11"/>
      <c r="BY433" s="11"/>
      <c r="BZ433" s="11"/>
      <c r="CA433" s="11"/>
      <c r="CB433" s="11"/>
      <c r="CC433" s="11"/>
      <c r="CD433" s="11">
        <v>39423</v>
      </c>
      <c r="CE433" s="11"/>
      <c r="CF433" s="11"/>
      <c r="CG433" s="11">
        <v>39443</v>
      </c>
      <c r="CH433" s="11">
        <v>40908</v>
      </c>
      <c r="CI433" s="11">
        <v>40908</v>
      </c>
      <c r="CJ433" s="11"/>
      <c r="CK433" s="11"/>
      <c r="CL433" s="11"/>
      <c r="CM433" s="11"/>
      <c r="CN433" s="11"/>
      <c r="CO433" s="11"/>
      <c r="CP433" s="11">
        <v>39090</v>
      </c>
      <c r="CQ433" s="11"/>
      <c r="CR433" s="11">
        <v>40178</v>
      </c>
      <c r="CS433" s="11"/>
      <c r="CT433" s="12">
        <v>1</v>
      </c>
      <c r="CW433" t="s">
        <v>125</v>
      </c>
    </row>
    <row r="434" spans="1:101" x14ac:dyDescent="0.2">
      <c r="A434" s="8">
        <v>2906</v>
      </c>
      <c r="B434" s="8" t="e">
        <f>VLOOKUP(A434, [1]TERDataset_APR2014!$A$2:$A$919, 1, FALSE)</f>
        <v>#N/A</v>
      </c>
      <c r="C434" t="s">
        <v>101</v>
      </c>
      <c r="D434" t="s">
        <v>101</v>
      </c>
      <c r="F434" t="s">
        <v>102</v>
      </c>
      <c r="G434" t="s">
        <v>102</v>
      </c>
      <c r="H434" t="s">
        <v>169</v>
      </c>
      <c r="I434" t="s">
        <v>1385</v>
      </c>
      <c r="J434" t="s">
        <v>1386</v>
      </c>
      <c r="K434" t="s">
        <v>105</v>
      </c>
      <c r="L434" t="s">
        <v>106</v>
      </c>
      <c r="M434" t="s">
        <v>106</v>
      </c>
      <c r="N434" s="15" t="s">
        <v>1387</v>
      </c>
      <c r="O434" t="s">
        <v>801</v>
      </c>
      <c r="P434" t="s">
        <v>109</v>
      </c>
      <c r="Q434" t="s">
        <v>110</v>
      </c>
      <c r="R434" t="s">
        <v>899</v>
      </c>
      <c r="S434" t="s">
        <v>112</v>
      </c>
      <c r="T434" t="s">
        <v>113</v>
      </c>
      <c r="U434" t="s">
        <v>1388</v>
      </c>
      <c r="V434" t="s">
        <v>354</v>
      </c>
      <c r="W434" t="s">
        <v>1203</v>
      </c>
      <c r="X434" t="s">
        <v>1204</v>
      </c>
      <c r="Y434" t="b">
        <v>0</v>
      </c>
      <c r="Z434" t="b">
        <v>0</v>
      </c>
      <c r="AA434" t="b">
        <v>0</v>
      </c>
      <c r="AB434" t="b">
        <v>0</v>
      </c>
      <c r="AC434" t="b">
        <v>0</v>
      </c>
      <c r="AD434" t="b">
        <v>0</v>
      </c>
      <c r="AE434" t="b">
        <v>0</v>
      </c>
      <c r="AF434" t="b">
        <v>0</v>
      </c>
      <c r="AG434" t="b">
        <v>0</v>
      </c>
      <c r="AH434" t="b">
        <v>1</v>
      </c>
      <c r="AI434" t="s">
        <v>1389</v>
      </c>
      <c r="AK434">
        <v>3447</v>
      </c>
      <c r="AM434" t="s">
        <v>124</v>
      </c>
      <c r="AT434" s="9">
        <v>340000</v>
      </c>
      <c r="AU434" s="9">
        <v>300000</v>
      </c>
      <c r="AV434" s="9">
        <v>40000</v>
      </c>
      <c r="AW434" s="9"/>
      <c r="AX434" s="9"/>
      <c r="AY434" s="9"/>
      <c r="AZ434" s="9">
        <v>30000</v>
      </c>
      <c r="BA434" s="9"/>
      <c r="BB434" s="9">
        <v>8181818</v>
      </c>
      <c r="BC434" s="9"/>
      <c r="BD434" s="9">
        <v>8181818</v>
      </c>
      <c r="BE434" s="9">
        <f t="shared" ref="BE434:BE440" si="31">BC434+BD434</f>
        <v>8181818</v>
      </c>
      <c r="BF434" s="10" t="e">
        <f>VLOOKUP(B434, [1]TERDataset_APR2014!$A$2:$EM$919, 50, FALSE)</f>
        <v>#N/A</v>
      </c>
      <c r="BG434" s="9">
        <v>822182</v>
      </c>
      <c r="BH434" s="9"/>
      <c r="BI434" s="9">
        <v>818182</v>
      </c>
      <c r="BJ434" s="9">
        <v>50600000</v>
      </c>
      <c r="BK434" s="9"/>
      <c r="BL434" s="9">
        <v>26397000</v>
      </c>
      <c r="BM434" s="9">
        <f>VLOOKUP(A434,[2]ProjectDetails!$A$2:$CQ$621,63,FALSE)</f>
        <v>26397000</v>
      </c>
      <c r="BN434" s="11">
        <v>38625</v>
      </c>
      <c r="BO434" s="11">
        <v>39868</v>
      </c>
      <c r="BP434" s="11">
        <v>39965</v>
      </c>
      <c r="BQ434" s="11">
        <v>39988</v>
      </c>
      <c r="BR434" s="11">
        <v>39988</v>
      </c>
      <c r="BS434" s="11"/>
      <c r="BT434" s="11">
        <v>40868</v>
      </c>
      <c r="BU434" s="11">
        <v>40868</v>
      </c>
      <c r="BV434" s="11"/>
      <c r="BW434" s="11"/>
      <c r="BX434" s="11"/>
      <c r="BY434" s="11"/>
      <c r="BZ434" s="11"/>
      <c r="CA434" s="11"/>
      <c r="CB434" s="11"/>
      <c r="CC434" s="11"/>
      <c r="CD434" s="11"/>
      <c r="CE434" s="11"/>
      <c r="CF434" s="11">
        <v>40877</v>
      </c>
      <c r="CG434" s="11"/>
      <c r="CH434" s="11">
        <v>42704</v>
      </c>
      <c r="CI434" s="11"/>
      <c r="CJ434" s="11"/>
      <c r="CK434" s="11"/>
      <c r="CL434" s="11"/>
      <c r="CM434" s="11"/>
      <c r="CN434" s="11"/>
      <c r="CO434" s="11"/>
      <c r="CP434" s="11"/>
      <c r="CQ434" s="11"/>
      <c r="CR434" s="11">
        <v>41789</v>
      </c>
      <c r="CS434" s="11"/>
      <c r="CT434" s="12">
        <v>1</v>
      </c>
      <c r="CW434" t="s">
        <v>125</v>
      </c>
    </row>
    <row r="435" spans="1:101" x14ac:dyDescent="0.2">
      <c r="A435" s="8">
        <v>2907</v>
      </c>
      <c r="B435" s="8" t="e">
        <f>VLOOKUP(A435, [1]TERDataset_APR2014!$A$2:$A$919, 1, FALSE)</f>
        <v>#N/A</v>
      </c>
      <c r="C435" t="s">
        <v>101</v>
      </c>
      <c r="D435" t="s">
        <v>101</v>
      </c>
      <c r="F435" t="s">
        <v>126</v>
      </c>
      <c r="H435" t="s">
        <v>359</v>
      </c>
      <c r="J435" t="s">
        <v>360</v>
      </c>
      <c r="K435" t="s">
        <v>105</v>
      </c>
      <c r="L435" t="s">
        <v>106</v>
      </c>
      <c r="M435" t="s">
        <v>106</v>
      </c>
      <c r="N435" t="s">
        <v>1390</v>
      </c>
      <c r="O435" t="s">
        <v>801</v>
      </c>
      <c r="P435" t="s">
        <v>109</v>
      </c>
      <c r="Q435" t="s">
        <v>110</v>
      </c>
      <c r="R435" t="s">
        <v>400</v>
      </c>
      <c r="S435" t="s">
        <v>112</v>
      </c>
      <c r="T435" t="s">
        <v>113</v>
      </c>
      <c r="U435" t="s">
        <v>1391</v>
      </c>
      <c r="V435" t="s">
        <v>115</v>
      </c>
      <c r="Y435" t="b">
        <v>0</v>
      </c>
      <c r="Z435" t="b">
        <v>0</v>
      </c>
      <c r="AA435" t="b">
        <v>0</v>
      </c>
      <c r="AB435" t="b">
        <v>0</v>
      </c>
      <c r="AC435" t="b">
        <v>0</v>
      </c>
      <c r="AD435" t="b">
        <v>0</v>
      </c>
      <c r="AE435" t="b">
        <v>0</v>
      </c>
      <c r="AF435" t="b">
        <v>0</v>
      </c>
      <c r="AG435" t="b">
        <v>0</v>
      </c>
      <c r="AH435" t="b">
        <v>1</v>
      </c>
      <c r="AI435" t="s">
        <v>837</v>
      </c>
      <c r="AK435">
        <v>3424</v>
      </c>
      <c r="AM435" t="s">
        <v>586</v>
      </c>
      <c r="AN435" t="s">
        <v>1205</v>
      </c>
      <c r="AO435" t="s">
        <v>1206</v>
      </c>
      <c r="AT435" s="9">
        <v>159000</v>
      </c>
      <c r="AU435" s="9">
        <v>134000</v>
      </c>
      <c r="AV435" s="9">
        <v>25000</v>
      </c>
      <c r="AW435" s="9"/>
      <c r="AX435" s="9"/>
      <c r="AY435" s="9"/>
      <c r="AZ435" s="9"/>
      <c r="BA435" s="9"/>
      <c r="BB435" s="9">
        <v>3200000</v>
      </c>
      <c r="BC435" s="9"/>
      <c r="BD435" s="9">
        <v>3200000</v>
      </c>
      <c r="BE435" s="9">
        <f t="shared" si="31"/>
        <v>3200000</v>
      </c>
      <c r="BF435" s="10" t="e">
        <f>VLOOKUP(B435, [1]TERDataset_APR2014!$A$2:$EM$919, 50, FALSE)</f>
        <v>#N/A</v>
      </c>
      <c r="BG435" s="9">
        <v>335900.00000000006</v>
      </c>
      <c r="BH435" s="9"/>
      <c r="BI435" s="9">
        <v>335900</v>
      </c>
      <c r="BJ435" s="9">
        <v>8128000</v>
      </c>
      <c r="BK435" s="9"/>
      <c r="BL435" s="9">
        <v>8622000</v>
      </c>
      <c r="BM435" s="9">
        <f>VLOOKUP(A435,[2]ProjectDetails!$A$2:$CQ$621,63,FALSE)</f>
        <v>8622000</v>
      </c>
      <c r="BN435" s="11">
        <v>38639</v>
      </c>
      <c r="BO435" s="11">
        <v>39643</v>
      </c>
      <c r="BP435" s="11">
        <v>39692</v>
      </c>
      <c r="BQ435" s="11">
        <v>39714</v>
      </c>
      <c r="BR435" s="11">
        <v>39714</v>
      </c>
      <c r="BS435" s="11"/>
      <c r="BT435" s="11">
        <v>40169</v>
      </c>
      <c r="BU435" s="11">
        <v>40169</v>
      </c>
      <c r="BV435" s="11"/>
      <c r="BW435" s="11"/>
      <c r="BX435" s="11"/>
      <c r="BY435" s="11"/>
      <c r="BZ435" s="11"/>
      <c r="CA435" s="11"/>
      <c r="CB435" s="11"/>
      <c r="CC435" s="11">
        <v>40346</v>
      </c>
      <c r="CD435" s="11"/>
      <c r="CE435" s="11"/>
      <c r="CF435" s="11">
        <v>40298</v>
      </c>
      <c r="CG435" s="11">
        <v>40346</v>
      </c>
      <c r="CH435" s="11">
        <v>41820</v>
      </c>
      <c r="CI435" s="11"/>
      <c r="CJ435" s="11"/>
      <c r="CK435" s="11"/>
      <c r="CL435" s="11">
        <v>42004</v>
      </c>
      <c r="CM435" s="11"/>
      <c r="CN435" s="11"/>
      <c r="CO435" s="11"/>
      <c r="CP435" s="11"/>
      <c r="CQ435" s="11"/>
      <c r="CR435" s="11">
        <v>41274</v>
      </c>
      <c r="CS435" s="11"/>
      <c r="CT435" s="12">
        <v>1</v>
      </c>
      <c r="CW435" t="s">
        <v>125</v>
      </c>
    </row>
    <row r="436" spans="1:101" x14ac:dyDescent="0.2">
      <c r="A436" s="8">
        <v>2913</v>
      </c>
      <c r="B436" s="8" t="e">
        <f>VLOOKUP(A436, [1]TERDataset_APR2014!$A$2:$A$919, 1, FALSE)</f>
        <v>#N/A</v>
      </c>
      <c r="C436" t="s">
        <v>132</v>
      </c>
      <c r="D436" t="s">
        <v>132</v>
      </c>
      <c r="F436" t="s">
        <v>102</v>
      </c>
      <c r="H436" t="s">
        <v>1284</v>
      </c>
      <c r="J436" t="s">
        <v>1285</v>
      </c>
      <c r="K436" t="s">
        <v>105</v>
      </c>
      <c r="L436" t="s">
        <v>106</v>
      </c>
      <c r="M436" t="s">
        <v>106</v>
      </c>
      <c r="N436" t="s">
        <v>1392</v>
      </c>
      <c r="O436" t="s">
        <v>777</v>
      </c>
      <c r="P436" t="s">
        <v>109</v>
      </c>
      <c r="Q436" t="s">
        <v>110</v>
      </c>
      <c r="R436" t="s">
        <v>400</v>
      </c>
      <c r="S436" t="s">
        <v>112</v>
      </c>
      <c r="T436" t="s">
        <v>113</v>
      </c>
      <c r="U436" t="s">
        <v>1393</v>
      </c>
      <c r="V436" t="s">
        <v>115</v>
      </c>
      <c r="Y436" t="b">
        <v>0</v>
      </c>
      <c r="Z436" t="b">
        <v>0</v>
      </c>
      <c r="AA436" t="b">
        <v>0</v>
      </c>
      <c r="AB436" t="b">
        <v>0</v>
      </c>
      <c r="AC436" t="b">
        <v>0</v>
      </c>
      <c r="AD436" t="b">
        <v>0</v>
      </c>
      <c r="AE436" t="b">
        <v>0</v>
      </c>
      <c r="AF436" t="b">
        <v>0</v>
      </c>
      <c r="AG436" t="b">
        <v>0</v>
      </c>
      <c r="AH436" t="b">
        <v>0</v>
      </c>
      <c r="AI436" t="s">
        <v>803</v>
      </c>
      <c r="AJ436">
        <v>346313</v>
      </c>
      <c r="AL436">
        <v>95617</v>
      </c>
      <c r="AM436" t="s">
        <v>117</v>
      </c>
      <c r="AT436" s="9">
        <v>320000</v>
      </c>
      <c r="AU436" s="9"/>
      <c r="AV436" s="9"/>
      <c r="AW436" s="9">
        <v>320000</v>
      </c>
      <c r="AX436" s="9"/>
      <c r="AY436" s="9"/>
      <c r="AZ436" s="9"/>
      <c r="BA436" s="9"/>
      <c r="BB436" s="9">
        <v>5500000</v>
      </c>
      <c r="BC436" s="9"/>
      <c r="BD436" s="9">
        <v>5500000</v>
      </c>
      <c r="BE436" s="9">
        <f t="shared" si="31"/>
        <v>5500000</v>
      </c>
      <c r="BF436" s="10" t="e">
        <f>VLOOKUP(B436, [1]TERDataset_APR2014!$A$2:$EM$919, 50, FALSE)</f>
        <v>#N/A</v>
      </c>
      <c r="BG436" s="9">
        <v>523800.00000000006</v>
      </c>
      <c r="BH436" s="9"/>
      <c r="BI436" s="9">
        <v>523800</v>
      </c>
      <c r="BJ436" s="9">
        <v>25000000</v>
      </c>
      <c r="BK436" s="9"/>
      <c r="BL436" s="9">
        <v>14970000</v>
      </c>
      <c r="BM436" s="9">
        <f>VLOOKUP(A436,[2]ProjectDetails!$A$2:$CQ$621,63,FALSE)</f>
        <v>14970000</v>
      </c>
      <c r="BN436" s="11">
        <v>38996</v>
      </c>
      <c r="BO436" s="11"/>
      <c r="BP436" s="11">
        <v>38880</v>
      </c>
      <c r="BQ436" s="11">
        <v>38930</v>
      </c>
      <c r="BR436" s="11">
        <v>38930</v>
      </c>
      <c r="BS436" s="11"/>
      <c r="BT436" s="11">
        <v>40092</v>
      </c>
      <c r="BU436" s="11">
        <v>40092</v>
      </c>
      <c r="BV436" s="11"/>
      <c r="BW436" s="11"/>
      <c r="BX436" s="11"/>
      <c r="BY436" s="11"/>
      <c r="BZ436" s="11"/>
      <c r="CA436" s="11"/>
      <c r="CB436" s="11"/>
      <c r="CC436" s="11"/>
      <c r="CD436" s="11"/>
      <c r="CE436" s="11"/>
      <c r="CF436" s="11">
        <v>40116</v>
      </c>
      <c r="CG436" s="11">
        <v>40268</v>
      </c>
      <c r="CH436" s="11">
        <v>42035</v>
      </c>
      <c r="CI436" s="11"/>
      <c r="CJ436" s="11"/>
      <c r="CK436" s="11"/>
      <c r="CL436" s="11"/>
      <c r="CM436" s="11"/>
      <c r="CN436" s="11"/>
      <c r="CO436" s="11"/>
      <c r="CP436" s="11"/>
      <c r="CQ436" s="11"/>
      <c r="CR436" s="11">
        <v>41274</v>
      </c>
      <c r="CS436" s="11">
        <v>41009</v>
      </c>
      <c r="CU436" s="12">
        <v>1</v>
      </c>
      <c r="CW436" t="s">
        <v>118</v>
      </c>
    </row>
    <row r="437" spans="1:101" x14ac:dyDescent="0.2">
      <c r="A437" s="8">
        <v>2924</v>
      </c>
      <c r="B437" s="8" t="e">
        <f>VLOOKUP(A437, [1]TERDataset_APR2014!$A$2:$A$919, 1, FALSE)</f>
        <v>#N/A</v>
      </c>
      <c r="C437" t="s">
        <v>132</v>
      </c>
      <c r="D437" t="s">
        <v>132</v>
      </c>
      <c r="F437" t="s">
        <v>102</v>
      </c>
      <c r="H437" t="s">
        <v>146</v>
      </c>
      <c r="J437" t="s">
        <v>147</v>
      </c>
      <c r="K437" t="s">
        <v>105</v>
      </c>
      <c r="L437" t="s">
        <v>106</v>
      </c>
      <c r="M437" t="s">
        <v>106</v>
      </c>
      <c r="N437" t="s">
        <v>1394</v>
      </c>
      <c r="O437" t="s">
        <v>801</v>
      </c>
      <c r="P437" t="s">
        <v>109</v>
      </c>
      <c r="Q437" t="s">
        <v>110</v>
      </c>
      <c r="R437" t="s">
        <v>400</v>
      </c>
      <c r="S437" t="s">
        <v>112</v>
      </c>
      <c r="T437" t="s">
        <v>113</v>
      </c>
      <c r="U437" t="s">
        <v>1395</v>
      </c>
      <c r="V437" t="s">
        <v>115</v>
      </c>
      <c r="Y437" t="b">
        <v>0</v>
      </c>
      <c r="Z437" t="b">
        <v>0</v>
      </c>
      <c r="AA437" t="b">
        <v>0</v>
      </c>
      <c r="AB437" t="b">
        <v>0</v>
      </c>
      <c r="AC437" t="b">
        <v>0</v>
      </c>
      <c r="AD437" t="b">
        <v>0</v>
      </c>
      <c r="AE437" t="b">
        <v>0</v>
      </c>
      <c r="AF437" t="b">
        <v>0</v>
      </c>
      <c r="AG437" t="b">
        <v>0</v>
      </c>
      <c r="AH437" t="b">
        <v>1</v>
      </c>
      <c r="AI437" t="s">
        <v>803</v>
      </c>
      <c r="AL437">
        <v>86528</v>
      </c>
      <c r="AM437" t="s">
        <v>131</v>
      </c>
      <c r="AN437" t="s">
        <v>1396</v>
      </c>
      <c r="AO437" t="s">
        <v>1397</v>
      </c>
      <c r="AT437" s="9">
        <v>310000</v>
      </c>
      <c r="AU437" s="9">
        <v>310000</v>
      </c>
      <c r="AV437" s="9"/>
      <c r="AW437" s="9"/>
      <c r="AX437" s="9"/>
      <c r="AY437" s="9"/>
      <c r="AZ437" s="9"/>
      <c r="BA437" s="9"/>
      <c r="BB437" s="9">
        <v>9000000</v>
      </c>
      <c r="BC437" s="9"/>
      <c r="BD437" s="9">
        <v>9000000</v>
      </c>
      <c r="BE437" s="9">
        <f t="shared" si="31"/>
        <v>9000000</v>
      </c>
      <c r="BF437" s="10" t="e">
        <f>VLOOKUP(B437, [1]TERDataset_APR2014!$A$2:$EM$919, 50, FALSE)</f>
        <v>#N/A</v>
      </c>
      <c r="BG437" s="9">
        <v>931000</v>
      </c>
      <c r="BH437" s="9"/>
      <c r="BI437" s="9">
        <v>931000</v>
      </c>
      <c r="BJ437" s="9">
        <v>15000000</v>
      </c>
      <c r="BK437" s="9"/>
      <c r="BL437" s="9">
        <v>12700000</v>
      </c>
      <c r="BM437" s="9">
        <f>BL437</f>
        <v>12700000</v>
      </c>
      <c r="BN437" s="11">
        <v>38638</v>
      </c>
      <c r="BO437" s="11">
        <v>39613</v>
      </c>
      <c r="BP437" s="11">
        <v>39692</v>
      </c>
      <c r="BQ437" s="11">
        <v>39714</v>
      </c>
      <c r="BR437" s="11">
        <v>39714</v>
      </c>
      <c r="BS437" s="11"/>
      <c r="BT437" s="11">
        <v>40099</v>
      </c>
      <c r="BU437" s="11">
        <v>40099</v>
      </c>
      <c r="BV437" s="11"/>
      <c r="BW437" s="11"/>
      <c r="BX437" s="11"/>
      <c r="BY437" s="11"/>
      <c r="BZ437" s="11"/>
      <c r="CA437" s="11"/>
      <c r="CB437" s="11"/>
      <c r="CC437" s="11"/>
      <c r="CD437" s="11"/>
      <c r="CE437" s="11"/>
      <c r="CF437" s="11">
        <v>40143</v>
      </c>
      <c r="CG437" s="11">
        <v>40261</v>
      </c>
      <c r="CH437" s="11">
        <v>41973</v>
      </c>
      <c r="CI437" s="11"/>
      <c r="CJ437" s="11"/>
      <c r="CK437" s="11"/>
      <c r="CL437" s="11"/>
      <c r="CM437" s="11"/>
      <c r="CN437" s="11"/>
      <c r="CO437" s="11"/>
      <c r="CP437" s="11"/>
      <c r="CQ437" s="11"/>
      <c r="CR437" s="11">
        <v>41274</v>
      </c>
      <c r="CS437" s="11"/>
      <c r="CU437" s="12">
        <v>1</v>
      </c>
      <c r="CW437" t="s">
        <v>118</v>
      </c>
    </row>
    <row r="438" spans="1:101" x14ac:dyDescent="0.2">
      <c r="A438" s="8">
        <v>2934</v>
      </c>
      <c r="B438" s="8" t="e">
        <f>VLOOKUP(A438, [1]TERDataset_APR2014!$A$2:$A$919, 1, FALSE)</f>
        <v>#N/A</v>
      </c>
      <c r="C438" t="s">
        <v>101</v>
      </c>
      <c r="D438" t="s">
        <v>101</v>
      </c>
      <c r="F438" t="s">
        <v>126</v>
      </c>
      <c r="H438" t="s">
        <v>234</v>
      </c>
      <c r="J438" t="s">
        <v>235</v>
      </c>
      <c r="K438" t="s">
        <v>105</v>
      </c>
      <c r="L438" t="s">
        <v>106</v>
      </c>
      <c r="M438" t="s">
        <v>106</v>
      </c>
      <c r="N438" t="s">
        <v>1398</v>
      </c>
      <c r="O438" t="s">
        <v>801</v>
      </c>
      <c r="P438" t="s">
        <v>109</v>
      </c>
      <c r="Q438" t="s">
        <v>110</v>
      </c>
      <c r="R438" t="s">
        <v>400</v>
      </c>
      <c r="S438" t="s">
        <v>112</v>
      </c>
      <c r="T438" t="s">
        <v>113</v>
      </c>
      <c r="U438" t="s">
        <v>1399</v>
      </c>
      <c r="V438" t="s">
        <v>115</v>
      </c>
      <c r="W438" t="s">
        <v>1203</v>
      </c>
      <c r="X438" t="s">
        <v>1204</v>
      </c>
      <c r="Y438" t="b">
        <v>0</v>
      </c>
      <c r="Z438" t="b">
        <v>0</v>
      </c>
      <c r="AA438" t="b">
        <v>0</v>
      </c>
      <c r="AB438" t="b">
        <v>0</v>
      </c>
      <c r="AC438" t="b">
        <v>0</v>
      </c>
      <c r="AD438" t="b">
        <v>0</v>
      </c>
      <c r="AE438" t="b">
        <v>0</v>
      </c>
      <c r="AF438" t="b">
        <v>0</v>
      </c>
      <c r="AG438" t="b">
        <v>0</v>
      </c>
      <c r="AH438" t="b">
        <v>1</v>
      </c>
      <c r="AI438" t="s">
        <v>593</v>
      </c>
      <c r="AJ438">
        <v>209098</v>
      </c>
      <c r="AK438">
        <v>3600</v>
      </c>
      <c r="AM438" t="s">
        <v>124</v>
      </c>
      <c r="AN438" t="s">
        <v>1205</v>
      </c>
      <c r="AO438" t="s">
        <v>1206</v>
      </c>
      <c r="AT438" s="9">
        <v>100000</v>
      </c>
      <c r="AU438" s="9">
        <v>100000</v>
      </c>
      <c r="AV438" s="9"/>
      <c r="AW438" s="9"/>
      <c r="AX438" s="9"/>
      <c r="AY438" s="9"/>
      <c r="AZ438" s="9"/>
      <c r="BA438" s="9"/>
      <c r="BB438" s="9">
        <v>6000000</v>
      </c>
      <c r="BC438" s="9"/>
      <c r="BD438" s="9">
        <v>6000000</v>
      </c>
      <c r="BE438" s="9">
        <f t="shared" si="31"/>
        <v>6000000</v>
      </c>
      <c r="BF438" s="10" t="e">
        <f>VLOOKUP(B438, [1]TERDataset_APR2014!$A$2:$EM$919, 50, FALSE)</f>
        <v>#N/A</v>
      </c>
      <c r="BG438" s="9">
        <v>600000</v>
      </c>
      <c r="BH438" s="9"/>
      <c r="BI438" s="9">
        <v>610000</v>
      </c>
      <c r="BJ438" s="9">
        <v>31700000</v>
      </c>
      <c r="BK438" s="9"/>
      <c r="BL438" s="9">
        <v>30742665</v>
      </c>
      <c r="BM438" s="9">
        <f>VLOOKUP(A438,[2]ProjectDetails!$A$2:$CQ$621,63,FALSE)</f>
        <v>30742665</v>
      </c>
      <c r="BN438" s="11">
        <v>38639</v>
      </c>
      <c r="BO438" s="11">
        <v>39358</v>
      </c>
      <c r="BP438" s="11">
        <v>39387</v>
      </c>
      <c r="BQ438" s="11">
        <v>39402</v>
      </c>
      <c r="BR438" s="11">
        <v>39402</v>
      </c>
      <c r="BS438" s="11"/>
      <c r="BT438" s="11">
        <v>40030</v>
      </c>
      <c r="BU438" s="11">
        <v>40030</v>
      </c>
      <c r="BV438" s="11"/>
      <c r="BW438" s="11"/>
      <c r="BX438" s="11"/>
      <c r="BY438" s="11"/>
      <c r="BZ438" s="11"/>
      <c r="CA438" s="11"/>
      <c r="CB438" s="11"/>
      <c r="CC438" s="11"/>
      <c r="CD438" s="11"/>
      <c r="CE438" s="11"/>
      <c r="CF438" s="11">
        <v>40086</v>
      </c>
      <c r="CG438" s="11">
        <v>40116</v>
      </c>
      <c r="CH438" s="11">
        <v>41912</v>
      </c>
      <c r="CI438" s="11"/>
      <c r="CJ438" s="11"/>
      <c r="CK438" s="11"/>
      <c r="CL438" s="11"/>
      <c r="CM438" s="11"/>
      <c r="CN438" s="11"/>
      <c r="CO438" s="11"/>
      <c r="CP438" s="11"/>
      <c r="CQ438" s="11"/>
      <c r="CR438" s="11"/>
      <c r="CS438" s="11"/>
      <c r="CT438" s="12">
        <v>1</v>
      </c>
      <c r="CW438" t="s">
        <v>125</v>
      </c>
    </row>
    <row r="439" spans="1:101" x14ac:dyDescent="0.2">
      <c r="A439" s="8">
        <v>2948</v>
      </c>
      <c r="B439" s="8" t="e">
        <f>VLOOKUP(A439, [1]TERDataset_APR2014!$A$2:$A$919, 1, FALSE)</f>
        <v>#N/A</v>
      </c>
      <c r="C439" t="s">
        <v>132</v>
      </c>
      <c r="D439" t="s">
        <v>132</v>
      </c>
      <c r="F439" t="s">
        <v>102</v>
      </c>
      <c r="H439" t="s">
        <v>1400</v>
      </c>
      <c r="J439" t="s">
        <v>1401</v>
      </c>
      <c r="K439" t="s">
        <v>105</v>
      </c>
      <c r="L439" t="s">
        <v>106</v>
      </c>
      <c r="M439" t="s">
        <v>106</v>
      </c>
      <c r="N439" t="s">
        <v>295</v>
      </c>
      <c r="O439" t="s">
        <v>777</v>
      </c>
      <c r="P439" t="s">
        <v>109</v>
      </c>
      <c r="Q439" t="s">
        <v>110</v>
      </c>
      <c r="R439" t="s">
        <v>400</v>
      </c>
      <c r="S439" t="s">
        <v>112</v>
      </c>
      <c r="T439" t="s">
        <v>113</v>
      </c>
      <c r="U439" t="s">
        <v>1402</v>
      </c>
      <c r="V439" t="s">
        <v>115</v>
      </c>
      <c r="Y439" t="b">
        <v>0</v>
      </c>
      <c r="Z439" t="b">
        <v>0</v>
      </c>
      <c r="AA439" t="b">
        <v>0</v>
      </c>
      <c r="AB439" t="b">
        <v>0</v>
      </c>
      <c r="AC439" t="b">
        <v>0</v>
      </c>
      <c r="AD439" t="b">
        <v>0</v>
      </c>
      <c r="AE439" t="b">
        <v>0</v>
      </c>
      <c r="AF439" t="b">
        <v>0</v>
      </c>
      <c r="AG439" t="b">
        <v>0</v>
      </c>
      <c r="AH439" t="b">
        <v>0</v>
      </c>
      <c r="AI439" t="s">
        <v>593</v>
      </c>
      <c r="AJ439">
        <v>346313</v>
      </c>
      <c r="AL439">
        <v>94307</v>
      </c>
      <c r="AM439" t="s">
        <v>631</v>
      </c>
      <c r="AT439" s="9">
        <v>350000</v>
      </c>
      <c r="AU439" s="9"/>
      <c r="AV439" s="9"/>
      <c r="AW439" s="9">
        <v>350000</v>
      </c>
      <c r="AX439" s="9"/>
      <c r="AY439" s="9"/>
      <c r="AZ439" s="9"/>
      <c r="BA439" s="9"/>
      <c r="BB439" s="9">
        <v>5000000</v>
      </c>
      <c r="BC439" s="9"/>
      <c r="BD439" s="9">
        <v>5000000</v>
      </c>
      <c r="BE439" s="9">
        <f t="shared" si="31"/>
        <v>5000000</v>
      </c>
      <c r="BF439" s="10" t="e">
        <f>VLOOKUP(B439, [1]TERDataset_APR2014!$A$2:$EM$919, 50, FALSE)</f>
        <v>#N/A</v>
      </c>
      <c r="BG439" s="9">
        <v>481500</v>
      </c>
      <c r="BH439" s="9"/>
      <c r="BI439" s="9">
        <v>481500</v>
      </c>
      <c r="BJ439" s="9">
        <v>11600000</v>
      </c>
      <c r="BK439" s="9"/>
      <c r="BL439" s="9">
        <v>18800000</v>
      </c>
      <c r="BM439" s="9">
        <f>VLOOKUP(A439,[2]ProjectDetails!$A$2:$CQ$621,63,FALSE)</f>
        <v>18800000</v>
      </c>
      <c r="BN439" s="11">
        <v>38637</v>
      </c>
      <c r="BO439" s="11"/>
      <c r="BP439" s="11">
        <v>38880</v>
      </c>
      <c r="BQ439" s="11">
        <v>38930</v>
      </c>
      <c r="BR439" s="11">
        <v>38930</v>
      </c>
      <c r="BS439" s="11"/>
      <c r="BT439" s="11">
        <v>40128</v>
      </c>
      <c r="BU439" s="11">
        <v>40128</v>
      </c>
      <c r="BV439" s="11"/>
      <c r="BW439" s="11"/>
      <c r="BX439" s="11"/>
      <c r="BY439" s="11"/>
      <c r="BZ439" s="11"/>
      <c r="CA439" s="11"/>
      <c r="CB439" s="11"/>
      <c r="CC439" s="11"/>
      <c r="CD439" s="11"/>
      <c r="CE439" s="11"/>
      <c r="CF439" s="11">
        <v>40177</v>
      </c>
      <c r="CG439" s="11">
        <v>40325</v>
      </c>
      <c r="CH439" s="11">
        <v>41974</v>
      </c>
      <c r="CI439" s="11"/>
      <c r="CJ439" s="11"/>
      <c r="CK439" s="11"/>
      <c r="CL439" s="11"/>
      <c r="CM439" s="11"/>
      <c r="CN439" s="11"/>
      <c r="CO439" s="11"/>
      <c r="CP439" s="11"/>
      <c r="CQ439" s="11"/>
      <c r="CR439" s="11">
        <v>41274</v>
      </c>
      <c r="CS439" s="11"/>
      <c r="CU439" s="12">
        <v>1</v>
      </c>
      <c r="CW439" t="s">
        <v>118</v>
      </c>
    </row>
    <row r="440" spans="1:101" x14ac:dyDescent="0.2">
      <c r="A440" s="13">
        <v>2949</v>
      </c>
      <c r="B440" s="8" t="e">
        <f>VLOOKUP(A440, [1]TERDataset_APR2014!$A$2:$A$919, 1, FALSE)</f>
        <v>#N/A</v>
      </c>
      <c r="C440" t="s">
        <v>132</v>
      </c>
      <c r="D440" t="s">
        <v>132</v>
      </c>
      <c r="F440" t="s">
        <v>162</v>
      </c>
      <c r="H440" t="s">
        <v>164</v>
      </c>
      <c r="J440" t="s">
        <v>713</v>
      </c>
      <c r="K440" t="s">
        <v>105</v>
      </c>
      <c r="L440" t="s">
        <v>106</v>
      </c>
      <c r="M440" t="s">
        <v>106</v>
      </c>
      <c r="N440" t="s">
        <v>1403</v>
      </c>
      <c r="O440" t="s">
        <v>777</v>
      </c>
      <c r="P440" t="s">
        <v>109</v>
      </c>
      <c r="Q440" t="s">
        <v>110</v>
      </c>
      <c r="R440" t="s">
        <v>400</v>
      </c>
      <c r="S440" t="s">
        <v>112</v>
      </c>
      <c r="T440" t="s">
        <v>113</v>
      </c>
      <c r="U440" t="s">
        <v>551</v>
      </c>
      <c r="V440" t="s">
        <v>140</v>
      </c>
      <c r="Y440" t="b">
        <v>0</v>
      </c>
      <c r="Z440" t="b">
        <v>0</v>
      </c>
      <c r="AA440" t="b">
        <v>0</v>
      </c>
      <c r="AB440" t="b">
        <v>0</v>
      </c>
      <c r="AC440" t="b">
        <v>0</v>
      </c>
      <c r="AD440" t="b">
        <v>0</v>
      </c>
      <c r="AE440" t="b">
        <v>0</v>
      </c>
      <c r="AF440" t="b">
        <v>0</v>
      </c>
      <c r="AG440" t="b">
        <v>0</v>
      </c>
      <c r="AH440" t="b">
        <v>1</v>
      </c>
      <c r="AI440" t="s">
        <v>593</v>
      </c>
      <c r="AL440">
        <v>100198</v>
      </c>
      <c r="AM440" t="s">
        <v>117</v>
      </c>
      <c r="AT440" s="9">
        <v>0</v>
      </c>
      <c r="AU440" s="9"/>
      <c r="AV440" s="9"/>
      <c r="AW440" s="9"/>
      <c r="AX440" s="9"/>
      <c r="AY440" s="9"/>
      <c r="AZ440" s="9"/>
      <c r="BA440" s="9"/>
      <c r="BB440" s="9">
        <v>20000000</v>
      </c>
      <c r="BC440" s="9"/>
      <c r="BD440" s="9">
        <v>20000000</v>
      </c>
      <c r="BE440" s="9">
        <f t="shared" si="31"/>
        <v>20000000</v>
      </c>
      <c r="BF440" s="10" t="e">
        <f>VLOOKUP(B440, [1]TERDataset_APR2014!$A$2:$EM$919, 50, FALSE)</f>
        <v>#N/A</v>
      </c>
      <c r="BG440" s="9">
        <v>1800000</v>
      </c>
      <c r="BH440" s="9"/>
      <c r="BI440" s="9"/>
      <c r="BJ440" s="9">
        <v>80000000</v>
      </c>
      <c r="BK440" s="9"/>
      <c r="BL440" s="9">
        <v>80000000</v>
      </c>
      <c r="BM440" s="9">
        <f>VLOOKUP(A440,[2]ProjectDetails!$A$2:$CQ$621,63,FALSE)</f>
        <v>80000000</v>
      </c>
      <c r="BN440" s="11">
        <v>38639</v>
      </c>
      <c r="BO440" s="11"/>
      <c r="BP440" s="11">
        <v>38961</v>
      </c>
      <c r="BQ440" s="11">
        <v>38989</v>
      </c>
      <c r="BR440" s="11">
        <v>38989</v>
      </c>
      <c r="BS440" s="11"/>
      <c r="BT440" s="11">
        <v>39384</v>
      </c>
      <c r="BU440" s="11">
        <v>39384</v>
      </c>
      <c r="BV440" s="11"/>
      <c r="BW440" s="11"/>
      <c r="BX440" s="11"/>
      <c r="BY440" s="11"/>
      <c r="BZ440" s="11"/>
      <c r="CA440" s="11"/>
      <c r="CB440" s="11"/>
      <c r="CC440" s="11">
        <v>39434</v>
      </c>
      <c r="CD440" s="11"/>
      <c r="CE440" s="11"/>
      <c r="CF440" s="11"/>
      <c r="CG440" s="11">
        <v>39458</v>
      </c>
      <c r="CH440" s="11">
        <v>41274</v>
      </c>
      <c r="CI440" s="11"/>
      <c r="CJ440" s="11"/>
      <c r="CK440" s="11"/>
      <c r="CL440" s="11"/>
      <c r="CM440" s="11"/>
      <c r="CN440" s="11"/>
      <c r="CO440" s="11"/>
      <c r="CP440" s="11"/>
      <c r="CQ440" s="11"/>
      <c r="CR440" s="11">
        <v>40543</v>
      </c>
      <c r="CS440" s="11"/>
      <c r="CT440" s="12">
        <f>VLOOKUP(A440,'[3]compiled projects'!A$1:R$382,11,FALSE)</f>
        <v>1</v>
      </c>
      <c r="CW440" t="s">
        <v>125</v>
      </c>
    </row>
    <row r="441" spans="1:101" x14ac:dyDescent="0.2">
      <c r="A441" s="8">
        <v>2969</v>
      </c>
      <c r="B441" s="8">
        <f>VLOOKUP(A441, [1]TERDataset_APR2014!$A$2:$A$919, 1, FALSE)</f>
        <v>2969</v>
      </c>
      <c r="C441" t="s">
        <v>132</v>
      </c>
      <c r="D441" t="s">
        <v>132</v>
      </c>
      <c r="F441" t="s">
        <v>119</v>
      </c>
      <c r="H441" t="s">
        <v>179</v>
      </c>
      <c r="J441" t="s">
        <v>180</v>
      </c>
      <c r="K441" t="s">
        <v>105</v>
      </c>
      <c r="L441" t="s">
        <v>106</v>
      </c>
      <c r="M441" t="s">
        <v>106</v>
      </c>
      <c r="N441" t="s">
        <v>1404</v>
      </c>
      <c r="O441" t="s">
        <v>801</v>
      </c>
      <c r="P441" t="s">
        <v>136</v>
      </c>
      <c r="Q441" t="s">
        <v>137</v>
      </c>
      <c r="R441" t="s">
        <v>111</v>
      </c>
      <c r="S441" t="s">
        <v>112</v>
      </c>
      <c r="T441" t="s">
        <v>113</v>
      </c>
      <c r="U441" t="s">
        <v>1405</v>
      </c>
      <c r="V441" t="s">
        <v>140</v>
      </c>
      <c r="Y441" t="b">
        <v>0</v>
      </c>
      <c r="Z441" t="b">
        <v>0</v>
      </c>
      <c r="AA441" t="b">
        <v>0</v>
      </c>
      <c r="AB441" t="b">
        <v>0</v>
      </c>
      <c r="AC441" t="b">
        <v>0</v>
      </c>
      <c r="AD441" t="b">
        <v>0</v>
      </c>
      <c r="AE441" t="b">
        <v>0</v>
      </c>
      <c r="AF441" t="b">
        <v>0</v>
      </c>
      <c r="AG441" t="b">
        <v>0</v>
      </c>
      <c r="AH441" t="b">
        <v>0</v>
      </c>
      <c r="AI441" t="s">
        <v>593</v>
      </c>
      <c r="AM441" t="s">
        <v>124</v>
      </c>
      <c r="AN441" t="s">
        <v>1205</v>
      </c>
      <c r="AO441" t="s">
        <v>1206</v>
      </c>
      <c r="AT441" s="9">
        <v>0</v>
      </c>
      <c r="AU441" s="9"/>
      <c r="AV441" s="9"/>
      <c r="AW441" s="9"/>
      <c r="AX441" s="9"/>
      <c r="AY441" s="9"/>
      <c r="AZ441" s="9"/>
      <c r="BA441" s="9"/>
      <c r="BB441" s="9">
        <v>999954</v>
      </c>
      <c r="BC441" s="9"/>
      <c r="BD441" s="9"/>
      <c r="BE441" s="9">
        <f>BF441*1000000</f>
        <v>999987</v>
      </c>
      <c r="BF441" s="10">
        <f>VLOOKUP(B441, [1]TERDataset_APR2014!$A$2:$EM$919, 50, FALSE)</f>
        <v>0.99998699999999996</v>
      </c>
      <c r="BG441" s="9">
        <v>89995.860000000015</v>
      </c>
      <c r="BH441" s="9"/>
      <c r="BI441" s="9"/>
      <c r="BJ441" s="9">
        <v>1085596</v>
      </c>
      <c r="BK441" s="9"/>
      <c r="BL441" s="9">
        <v>1085596</v>
      </c>
      <c r="BM441" s="9">
        <f>VLOOKUP(A441,[2]ProjectDetails!$A$2:$CQ$621,63,FALSE)</f>
        <v>1085596</v>
      </c>
      <c r="BN441" s="11">
        <v>38625</v>
      </c>
      <c r="BO441" s="11"/>
      <c r="BP441" s="11"/>
      <c r="BQ441" s="11"/>
      <c r="BR441" s="11">
        <v>39209</v>
      </c>
      <c r="BS441" s="11">
        <v>39209</v>
      </c>
      <c r="BT441" s="11"/>
      <c r="BU441" s="11">
        <v>39209</v>
      </c>
      <c r="BV441" s="11"/>
      <c r="BW441" s="11"/>
      <c r="BX441" s="11"/>
      <c r="BY441" s="11"/>
      <c r="BZ441" s="11"/>
      <c r="CA441" s="11"/>
      <c r="CB441" s="11"/>
      <c r="CC441" s="11"/>
      <c r="CD441" s="11"/>
      <c r="CE441" s="11"/>
      <c r="CF441" s="11"/>
      <c r="CG441" s="11">
        <v>39286</v>
      </c>
      <c r="CH441" s="11">
        <v>41059</v>
      </c>
      <c r="CI441" s="11">
        <v>41059</v>
      </c>
      <c r="CJ441" s="11"/>
      <c r="CK441" s="11"/>
      <c r="CL441" s="11"/>
      <c r="CM441" s="11"/>
      <c r="CN441" s="11"/>
      <c r="CO441" s="11"/>
      <c r="CP441" s="11"/>
      <c r="CQ441" s="11"/>
      <c r="CR441" s="11">
        <v>40178</v>
      </c>
      <c r="CS441" s="11"/>
      <c r="CT441" s="12">
        <v>1</v>
      </c>
      <c r="CW441" t="s">
        <v>125</v>
      </c>
    </row>
    <row r="442" spans="1:101" x14ac:dyDescent="0.2">
      <c r="A442" s="13">
        <v>3044</v>
      </c>
      <c r="B442" s="8">
        <f>VLOOKUP(A442, [1]TERDataset_APR2014!$A$2:$A$919, 1, FALSE)</f>
        <v>3044</v>
      </c>
      <c r="C442" t="s">
        <v>132</v>
      </c>
      <c r="D442" t="s">
        <v>132</v>
      </c>
      <c r="F442" t="s">
        <v>102</v>
      </c>
      <c r="H442" t="s">
        <v>169</v>
      </c>
      <c r="I442" t="s">
        <v>1406</v>
      </c>
      <c r="J442" t="s">
        <v>1407</v>
      </c>
      <c r="K442" t="s">
        <v>105</v>
      </c>
      <c r="L442" t="s">
        <v>106</v>
      </c>
      <c r="M442" t="s">
        <v>106</v>
      </c>
      <c r="N442" t="s">
        <v>1408</v>
      </c>
      <c r="O442" t="s">
        <v>801</v>
      </c>
      <c r="P442" t="s">
        <v>136</v>
      </c>
      <c r="Q442" t="s">
        <v>137</v>
      </c>
      <c r="R442" t="s">
        <v>111</v>
      </c>
      <c r="S442" t="s">
        <v>112</v>
      </c>
      <c r="T442" t="s">
        <v>113</v>
      </c>
      <c r="U442" t="s">
        <v>1409</v>
      </c>
      <c r="V442" t="s">
        <v>140</v>
      </c>
      <c r="Y442" t="b">
        <v>0</v>
      </c>
      <c r="Z442" t="b">
        <v>0</v>
      </c>
      <c r="AA442" t="b">
        <v>0</v>
      </c>
      <c r="AB442" t="b">
        <v>0</v>
      </c>
      <c r="AC442" t="b">
        <v>0</v>
      </c>
      <c r="AD442" t="b">
        <v>0</v>
      </c>
      <c r="AE442" t="b">
        <v>0</v>
      </c>
      <c r="AF442" t="b">
        <v>0</v>
      </c>
      <c r="AG442" t="b">
        <v>0</v>
      </c>
      <c r="AH442" t="b">
        <v>0</v>
      </c>
      <c r="AI442" t="s">
        <v>803</v>
      </c>
      <c r="AL442">
        <v>56941</v>
      </c>
      <c r="AM442" t="s">
        <v>775</v>
      </c>
      <c r="AN442" t="s">
        <v>1253</v>
      </c>
      <c r="AO442" t="s">
        <v>1254</v>
      </c>
      <c r="AT442" s="9">
        <v>50000</v>
      </c>
      <c r="AU442" s="9"/>
      <c r="AV442" s="9">
        <v>50000</v>
      </c>
      <c r="AW442" s="9"/>
      <c r="AX442" s="9"/>
      <c r="AY442" s="9"/>
      <c r="AZ442" s="9"/>
      <c r="BA442" s="9"/>
      <c r="BB442" s="9">
        <v>495449</v>
      </c>
      <c r="BC442" s="9">
        <v>540000</v>
      </c>
      <c r="BD442" s="9"/>
      <c r="BE442" s="9">
        <f>BC442+BD442</f>
        <v>540000</v>
      </c>
      <c r="BF442" s="10">
        <f>VLOOKUP(B442, [1]TERDataset_APR2014!$A$2:$EM$919, 50, FALSE)</f>
        <v>0.54</v>
      </c>
      <c r="BG442" s="9">
        <v>49546</v>
      </c>
      <c r="BH442" s="9">
        <v>54000</v>
      </c>
      <c r="BI442" s="9"/>
      <c r="BJ442" s="9">
        <v>635498</v>
      </c>
      <c r="BK442" s="9">
        <v>632000</v>
      </c>
      <c r="BL442" s="9"/>
      <c r="BM442" s="9">
        <f t="shared" ref="BM442" si="32">BK442</f>
        <v>632000</v>
      </c>
      <c r="BN442" s="11">
        <v>38723</v>
      </c>
      <c r="BO442" s="11">
        <v>39457</v>
      </c>
      <c r="BP442" s="11"/>
      <c r="BQ442" s="11"/>
      <c r="BR442" s="11">
        <v>39457</v>
      </c>
      <c r="BS442" s="11">
        <v>39563</v>
      </c>
      <c r="BT442" s="11"/>
      <c r="BU442" s="11">
        <v>39563</v>
      </c>
      <c r="BV442" s="11"/>
      <c r="BW442" s="11"/>
      <c r="BX442" s="11"/>
      <c r="BY442" s="11"/>
      <c r="BZ442" s="11"/>
      <c r="CA442" s="11"/>
      <c r="CB442" s="11"/>
      <c r="CC442" s="11">
        <v>39599</v>
      </c>
      <c r="CD442" s="11"/>
      <c r="CE442" s="11"/>
      <c r="CF442" s="11"/>
      <c r="CG442" s="11">
        <v>39598</v>
      </c>
      <c r="CH442" s="11">
        <v>41060</v>
      </c>
      <c r="CI442" s="11">
        <v>41060</v>
      </c>
      <c r="CJ442" s="11"/>
      <c r="CK442" s="11"/>
      <c r="CL442" s="11"/>
      <c r="CM442" s="11"/>
      <c r="CN442" s="11"/>
      <c r="CO442" s="11"/>
      <c r="CP442" s="11"/>
      <c r="CQ442" s="11"/>
      <c r="CR442" s="11">
        <v>40543</v>
      </c>
      <c r="CS442" s="11"/>
      <c r="CT442" s="12">
        <v>1</v>
      </c>
      <c r="CW442" t="s">
        <v>125</v>
      </c>
    </row>
    <row r="443" spans="1:101" x14ac:dyDescent="0.2">
      <c r="A443" s="8">
        <v>3067</v>
      </c>
      <c r="B443" s="8" t="e">
        <f>VLOOKUP(A443, [1]TERDataset_APR2014!$A$2:$A$919, 1, FALSE)</f>
        <v>#N/A</v>
      </c>
      <c r="C443" t="s">
        <v>101</v>
      </c>
      <c r="D443" t="s">
        <v>101</v>
      </c>
      <c r="F443" t="s">
        <v>119</v>
      </c>
      <c r="H443" t="s">
        <v>393</v>
      </c>
      <c r="J443" t="s">
        <v>394</v>
      </c>
      <c r="K443" t="s">
        <v>105</v>
      </c>
      <c r="L443" t="s">
        <v>106</v>
      </c>
      <c r="M443" t="s">
        <v>106</v>
      </c>
      <c r="N443" t="s">
        <v>1410</v>
      </c>
      <c r="O443" t="s">
        <v>801</v>
      </c>
      <c r="P443" t="s">
        <v>136</v>
      </c>
      <c r="Q443" t="s">
        <v>137</v>
      </c>
      <c r="R443" t="s">
        <v>400</v>
      </c>
      <c r="S443" t="s">
        <v>112</v>
      </c>
      <c r="T443" t="s">
        <v>113</v>
      </c>
      <c r="U443" t="s">
        <v>1411</v>
      </c>
      <c r="V443" t="s">
        <v>115</v>
      </c>
      <c r="Y443" t="b">
        <v>0</v>
      </c>
      <c r="Z443" t="b">
        <v>0</v>
      </c>
      <c r="AA443" t="b">
        <v>0</v>
      </c>
      <c r="AB443" t="b">
        <v>0</v>
      </c>
      <c r="AC443" t="b">
        <v>0</v>
      </c>
      <c r="AD443" t="b">
        <v>0</v>
      </c>
      <c r="AE443" t="b">
        <v>0</v>
      </c>
      <c r="AF443" t="b">
        <v>0</v>
      </c>
      <c r="AG443" t="b">
        <v>0</v>
      </c>
      <c r="AH443" t="b">
        <v>0</v>
      </c>
      <c r="AI443" t="s">
        <v>1252</v>
      </c>
      <c r="AK443">
        <v>1913</v>
      </c>
      <c r="AN443" t="s">
        <v>1253</v>
      </c>
      <c r="AO443" t="s">
        <v>1254</v>
      </c>
      <c r="AT443" s="9">
        <v>25000</v>
      </c>
      <c r="AU443" s="9"/>
      <c r="AV443" s="9">
        <v>25000</v>
      </c>
      <c r="AW443" s="9"/>
      <c r="AX443" s="9"/>
      <c r="AY443" s="9"/>
      <c r="AZ443" s="9"/>
      <c r="BA443" s="9"/>
      <c r="BB443" s="9">
        <v>975000</v>
      </c>
      <c r="BC443" s="9"/>
      <c r="BD443" s="9"/>
      <c r="BE443" s="9">
        <v>1000000</v>
      </c>
      <c r="BF443" s="10" t="e">
        <f>VLOOKUP(B443, [1]TERDataset_APR2014!$A$2:$EM$919, 50, FALSE)</f>
        <v>#N/A</v>
      </c>
      <c r="BG443" s="9">
        <v>100000</v>
      </c>
      <c r="BH443" s="9"/>
      <c r="BI443" s="9"/>
      <c r="BJ443" s="9">
        <v>1750000</v>
      </c>
      <c r="BK443" s="9"/>
      <c r="BL443" s="9"/>
      <c r="BM443" s="9">
        <v>1750000</v>
      </c>
      <c r="BN443" s="11">
        <v>38625</v>
      </c>
      <c r="BO443" s="11">
        <v>39364</v>
      </c>
      <c r="BP443" s="11"/>
      <c r="BQ443" s="11"/>
      <c r="BR443" s="11">
        <v>39364</v>
      </c>
      <c r="BS443" s="11">
        <v>39588</v>
      </c>
      <c r="BT443" s="11"/>
      <c r="BU443" s="11">
        <v>39588</v>
      </c>
      <c r="BV443" s="11"/>
      <c r="BW443" s="11"/>
      <c r="BX443" s="11"/>
      <c r="BY443" s="11"/>
      <c r="BZ443" s="11"/>
      <c r="CA443" s="11"/>
      <c r="CB443" s="11"/>
      <c r="CC443" s="11">
        <v>39636</v>
      </c>
      <c r="CD443" s="11">
        <v>39479</v>
      </c>
      <c r="CE443" s="11"/>
      <c r="CF443" s="11"/>
      <c r="CG443" s="11">
        <v>39636</v>
      </c>
      <c r="CH443" s="11">
        <v>41455</v>
      </c>
      <c r="CI443" s="11"/>
      <c r="CJ443" s="11"/>
      <c r="CK443" s="11"/>
      <c r="CL443" s="11">
        <v>42004</v>
      </c>
      <c r="CM443" s="11"/>
      <c r="CN443" s="11"/>
      <c r="CO443" s="11"/>
      <c r="CP443" s="11">
        <v>39569</v>
      </c>
      <c r="CQ443" s="11"/>
      <c r="CR443" s="11">
        <v>40908</v>
      </c>
      <c r="CS443" s="11"/>
      <c r="CT443" s="12">
        <v>1</v>
      </c>
      <c r="CW443" t="s">
        <v>125</v>
      </c>
    </row>
    <row r="444" spans="1:101" x14ac:dyDescent="0.2">
      <c r="A444" s="13">
        <v>3183</v>
      </c>
      <c r="B444" s="8">
        <f>VLOOKUP(A444, [1]TERDataset_APR2014!$A$2:$A$919, 1, FALSE)</f>
        <v>3183</v>
      </c>
      <c r="C444" t="s">
        <v>161</v>
      </c>
      <c r="D444" t="s">
        <v>161</v>
      </c>
      <c r="F444" t="s">
        <v>126</v>
      </c>
      <c r="H444" t="s">
        <v>169</v>
      </c>
      <c r="I444" t="s">
        <v>1412</v>
      </c>
      <c r="J444" t="s">
        <v>1413</v>
      </c>
      <c r="K444" t="s">
        <v>105</v>
      </c>
      <c r="L444" t="s">
        <v>106</v>
      </c>
      <c r="M444" t="s">
        <v>106</v>
      </c>
      <c r="N444" s="15" t="s">
        <v>1414</v>
      </c>
      <c r="O444" t="s">
        <v>801</v>
      </c>
      <c r="P444" t="s">
        <v>109</v>
      </c>
      <c r="Q444" t="s">
        <v>110</v>
      </c>
      <c r="R444" t="s">
        <v>400</v>
      </c>
      <c r="S444" t="s">
        <v>112</v>
      </c>
      <c r="T444" t="s">
        <v>113</v>
      </c>
      <c r="U444" t="s">
        <v>1415</v>
      </c>
      <c r="V444" t="s">
        <v>354</v>
      </c>
      <c r="Y444" t="b">
        <v>0</v>
      </c>
      <c r="Z444" t="b">
        <v>0</v>
      </c>
      <c r="AA444" t="b">
        <v>0</v>
      </c>
      <c r="AB444" t="b">
        <v>0</v>
      </c>
      <c r="AC444" t="b">
        <v>0</v>
      </c>
      <c r="AD444" t="b">
        <v>0</v>
      </c>
      <c r="AE444" t="b">
        <v>0</v>
      </c>
      <c r="AF444" t="b">
        <v>0</v>
      </c>
      <c r="AG444" t="b">
        <v>0</v>
      </c>
      <c r="AH444" t="b">
        <v>1</v>
      </c>
      <c r="AI444" t="s">
        <v>837</v>
      </c>
      <c r="AM444" t="s">
        <v>153</v>
      </c>
      <c r="AT444" s="9">
        <v>225000</v>
      </c>
      <c r="AU444" s="9">
        <v>200000</v>
      </c>
      <c r="AV444" s="9">
        <v>25000</v>
      </c>
      <c r="AW444" s="9"/>
      <c r="AX444" s="9"/>
      <c r="AY444" s="9"/>
      <c r="AZ444" s="9"/>
      <c r="BA444" s="9"/>
      <c r="BB444" s="9">
        <v>2574887</v>
      </c>
      <c r="BC444" s="9"/>
      <c r="BD444" s="9">
        <v>3034027</v>
      </c>
      <c r="BE444" s="9">
        <f>BC444+BD444</f>
        <v>3034027</v>
      </c>
      <c r="BF444" s="10">
        <f>VLOOKUP(B444, [1]TERDataset_APR2014!$A$2:$EM$919, 50, FALSE)</f>
        <v>3.034027</v>
      </c>
      <c r="BG444" s="9">
        <v>279988.69999999995</v>
      </c>
      <c r="BH444" s="9"/>
      <c r="BI444" s="9">
        <v>325902</v>
      </c>
      <c r="BJ444" s="9">
        <v>3084247</v>
      </c>
      <c r="BK444" s="9"/>
      <c r="BL444" s="9">
        <v>3379367</v>
      </c>
      <c r="BM444" s="9">
        <f>VLOOKUP(A444,[2]ProjectDetails!$A$2:$CQ$621,63,FALSE)</f>
        <v>3379367</v>
      </c>
      <c r="BN444" s="11">
        <v>38854</v>
      </c>
      <c r="BO444" s="11">
        <v>39429</v>
      </c>
      <c r="BP444" s="11">
        <v>39479</v>
      </c>
      <c r="BQ444" s="11">
        <v>39500</v>
      </c>
      <c r="BR444" s="11">
        <v>39500</v>
      </c>
      <c r="BS444" s="11"/>
      <c r="BT444" s="11">
        <v>39989</v>
      </c>
      <c r="BU444" s="11">
        <v>39989</v>
      </c>
      <c r="BV444" s="11"/>
      <c r="BW444" s="11"/>
      <c r="BX444" s="11"/>
      <c r="BY444" s="11"/>
      <c r="BZ444" s="11"/>
      <c r="CA444" s="11"/>
      <c r="CB444" s="11"/>
      <c r="CC444" s="11">
        <v>40070</v>
      </c>
      <c r="CD444" s="11"/>
      <c r="CE444" s="11"/>
      <c r="CF444" s="11">
        <v>39887</v>
      </c>
      <c r="CG444" s="11">
        <v>40057</v>
      </c>
      <c r="CH444" s="11">
        <v>41518</v>
      </c>
      <c r="CI444" s="11"/>
      <c r="CJ444" s="11"/>
      <c r="CK444" s="11"/>
      <c r="CL444" s="11"/>
      <c r="CM444" s="11"/>
      <c r="CN444" s="11"/>
      <c r="CO444" s="11"/>
      <c r="CP444" s="11"/>
      <c r="CQ444" s="11"/>
      <c r="CR444" s="11">
        <v>40908</v>
      </c>
      <c r="CS444" s="11">
        <v>40977</v>
      </c>
      <c r="CU444" s="12">
        <v>1</v>
      </c>
      <c r="CW444" t="s">
        <v>118</v>
      </c>
    </row>
    <row r="445" spans="1:101" x14ac:dyDescent="0.2">
      <c r="A445" s="8">
        <v>3192</v>
      </c>
      <c r="B445" s="8">
        <f>VLOOKUP(A445, [1]TERDataset_APR2014!$A$2:$A$919, 1, FALSE)</f>
        <v>3192</v>
      </c>
      <c r="C445" t="s">
        <v>101</v>
      </c>
      <c r="D445" t="s">
        <v>101</v>
      </c>
      <c r="F445" t="s">
        <v>174</v>
      </c>
      <c r="H445" t="s">
        <v>1416</v>
      </c>
      <c r="J445" t="s">
        <v>1417</v>
      </c>
      <c r="K445" t="s">
        <v>105</v>
      </c>
      <c r="L445" t="s">
        <v>106</v>
      </c>
      <c r="M445" t="s">
        <v>106</v>
      </c>
      <c r="N445" t="s">
        <v>1418</v>
      </c>
      <c r="O445" t="s">
        <v>801</v>
      </c>
      <c r="P445" t="s">
        <v>136</v>
      </c>
      <c r="Q445" t="s">
        <v>137</v>
      </c>
      <c r="R445" t="s">
        <v>400</v>
      </c>
      <c r="S445" t="s">
        <v>112</v>
      </c>
      <c r="T445" t="s">
        <v>113</v>
      </c>
      <c r="U445" t="s">
        <v>1419</v>
      </c>
      <c r="V445" t="s">
        <v>115</v>
      </c>
      <c r="Y445" t="b">
        <v>0</v>
      </c>
      <c r="Z445" t="b">
        <v>0</v>
      </c>
      <c r="AA445" t="b">
        <v>0</v>
      </c>
      <c r="AB445" t="b">
        <v>0</v>
      </c>
      <c r="AC445" t="b">
        <v>0</v>
      </c>
      <c r="AD445" t="b">
        <v>0</v>
      </c>
      <c r="AE445" t="b">
        <v>0</v>
      </c>
      <c r="AF445" t="b">
        <v>0</v>
      </c>
      <c r="AG445" t="b">
        <v>0</v>
      </c>
      <c r="AH445" t="b">
        <v>0</v>
      </c>
      <c r="AI445" t="s">
        <v>1252</v>
      </c>
      <c r="AK445">
        <v>3217</v>
      </c>
      <c r="AM445" t="s">
        <v>131</v>
      </c>
      <c r="AN445" t="s">
        <v>1253</v>
      </c>
      <c r="AO445" t="s">
        <v>1254</v>
      </c>
      <c r="AT445" s="9">
        <v>25000</v>
      </c>
      <c r="AU445" s="9"/>
      <c r="AV445" s="9">
        <v>25000</v>
      </c>
      <c r="AW445" s="9"/>
      <c r="AX445" s="9"/>
      <c r="AY445" s="9"/>
      <c r="AZ445" s="9"/>
      <c r="BA445" s="9"/>
      <c r="BB445" s="9">
        <v>950000</v>
      </c>
      <c r="BC445" s="9"/>
      <c r="BD445" s="9"/>
      <c r="BE445" s="9">
        <f>BF445*1000000</f>
        <v>950000</v>
      </c>
      <c r="BF445" s="10">
        <f>VLOOKUP(B445, [1]TERDataset_APR2014!$A$2:$EM$919, 50, FALSE)</f>
        <v>0.95</v>
      </c>
      <c r="BG445" s="9">
        <v>97500</v>
      </c>
      <c r="BH445" s="9"/>
      <c r="BI445" s="9"/>
      <c r="BJ445" s="9">
        <v>3120000</v>
      </c>
      <c r="BK445" s="9"/>
      <c r="BL445" s="9"/>
      <c r="BM445" s="9">
        <f>VLOOKUP(A445, [4]TERDataset_APR2014!$A$11:$EM$893,55,FALSE)*1000000</f>
        <v>17640000</v>
      </c>
      <c r="BN445" s="11">
        <v>38861</v>
      </c>
      <c r="BO445" s="11">
        <v>39387</v>
      </c>
      <c r="BP445" s="11"/>
      <c r="BQ445" s="11"/>
      <c r="BR445" s="11">
        <v>39387</v>
      </c>
      <c r="BS445" s="11">
        <v>39471</v>
      </c>
      <c r="BT445" s="11"/>
      <c r="BU445" s="11">
        <v>39471</v>
      </c>
      <c r="BV445" s="11"/>
      <c r="BW445" s="11"/>
      <c r="BX445" s="11"/>
      <c r="BY445" s="11"/>
      <c r="BZ445" s="11"/>
      <c r="CA445" s="11"/>
      <c r="CB445" s="11"/>
      <c r="CC445" s="11">
        <v>39500</v>
      </c>
      <c r="CD445" s="11"/>
      <c r="CE445" s="11"/>
      <c r="CF445" s="11"/>
      <c r="CG445" s="11">
        <v>39504</v>
      </c>
      <c r="CH445" s="11">
        <v>41547</v>
      </c>
      <c r="CI445" s="11"/>
      <c r="CJ445" s="11"/>
      <c r="CK445" s="11"/>
      <c r="CL445" s="11">
        <v>42004</v>
      </c>
      <c r="CM445" s="11"/>
      <c r="CN445" s="11"/>
      <c r="CO445" s="11"/>
      <c r="CP445" s="11"/>
      <c r="CQ445" s="11"/>
      <c r="CR445" s="11">
        <v>40908</v>
      </c>
      <c r="CS445" s="11"/>
      <c r="CU445" s="12">
        <v>1</v>
      </c>
      <c r="CW445" t="s">
        <v>118</v>
      </c>
    </row>
    <row r="446" spans="1:101" x14ac:dyDescent="0.2">
      <c r="A446" s="8">
        <v>3209</v>
      </c>
      <c r="B446" s="8" t="e">
        <f>VLOOKUP(A446, [1]TERDataset_APR2014!$A$2:$A$919, 1, FALSE)</f>
        <v>#N/A</v>
      </c>
      <c r="C446" t="s">
        <v>101</v>
      </c>
      <c r="D446" t="s">
        <v>101</v>
      </c>
      <c r="F446" t="s">
        <v>102</v>
      </c>
      <c r="H446" t="s">
        <v>251</v>
      </c>
      <c r="J446" t="s">
        <v>252</v>
      </c>
      <c r="K446" t="s">
        <v>105</v>
      </c>
      <c r="L446" t="s">
        <v>106</v>
      </c>
      <c r="M446" t="s">
        <v>106</v>
      </c>
      <c r="N446" t="s">
        <v>1420</v>
      </c>
      <c r="O446" t="s">
        <v>801</v>
      </c>
      <c r="P446" t="s">
        <v>109</v>
      </c>
      <c r="Q446" t="s">
        <v>110</v>
      </c>
      <c r="R446" t="s">
        <v>400</v>
      </c>
      <c r="S446" t="s">
        <v>112</v>
      </c>
      <c r="T446" t="s">
        <v>113</v>
      </c>
      <c r="U446" t="s">
        <v>1421</v>
      </c>
      <c r="V446" t="s">
        <v>115</v>
      </c>
      <c r="Y446" t="b">
        <v>0</v>
      </c>
      <c r="Z446" t="b">
        <v>0</v>
      </c>
      <c r="AA446" t="b">
        <v>0</v>
      </c>
      <c r="AB446" t="b">
        <v>0</v>
      </c>
      <c r="AC446" t="b">
        <v>0</v>
      </c>
      <c r="AD446" t="b">
        <v>0</v>
      </c>
      <c r="AE446" t="b">
        <v>0</v>
      </c>
      <c r="AF446" t="b">
        <v>0</v>
      </c>
      <c r="AG446" t="b">
        <v>0</v>
      </c>
      <c r="AH446" t="b">
        <v>1</v>
      </c>
      <c r="AI446" t="s">
        <v>803</v>
      </c>
      <c r="AK446">
        <v>3668</v>
      </c>
      <c r="AM446" t="s">
        <v>680</v>
      </c>
      <c r="AN446" t="s">
        <v>1205</v>
      </c>
      <c r="AO446" t="s">
        <v>1206</v>
      </c>
      <c r="AT446" s="9">
        <v>83000</v>
      </c>
      <c r="AU446" s="9">
        <v>58000</v>
      </c>
      <c r="AV446" s="9">
        <v>25000</v>
      </c>
      <c r="AW446" s="9"/>
      <c r="AX446" s="9"/>
      <c r="AY446" s="9"/>
      <c r="AZ446" s="9"/>
      <c r="BA446" s="9"/>
      <c r="BB446" s="9">
        <v>3616000</v>
      </c>
      <c r="BC446" s="9"/>
      <c r="BD446" s="9">
        <v>3616000</v>
      </c>
      <c r="BE446" s="9">
        <f>BC446+BD446</f>
        <v>3616000</v>
      </c>
      <c r="BF446" s="10" t="e">
        <f>VLOOKUP(B446, [1]TERDataset_APR2014!$A$2:$EM$919, 50, FALSE)</f>
        <v>#N/A</v>
      </c>
      <c r="BG446" s="9">
        <v>361600</v>
      </c>
      <c r="BH446" s="9"/>
      <c r="BI446" s="9">
        <v>369900</v>
      </c>
      <c r="BJ446" s="9">
        <v>13800000</v>
      </c>
      <c r="BK446" s="9"/>
      <c r="BL446" s="9">
        <v>15316200</v>
      </c>
      <c r="BM446" s="9">
        <f>VLOOKUP(A446,[2]ProjectDetails!$A$2:$CQ$621,63,FALSE)</f>
        <v>15316200</v>
      </c>
      <c r="BN446" s="11">
        <v>38910</v>
      </c>
      <c r="BO446" s="11">
        <v>39482</v>
      </c>
      <c r="BP446" s="11">
        <v>39692</v>
      </c>
      <c r="BQ446" s="11">
        <v>39714</v>
      </c>
      <c r="BR446" s="11">
        <v>39714</v>
      </c>
      <c r="BS446" s="11"/>
      <c r="BT446" s="11">
        <v>40325</v>
      </c>
      <c r="BU446" s="11">
        <v>40325</v>
      </c>
      <c r="BV446" s="11"/>
      <c r="BW446" s="11"/>
      <c r="BX446" s="11"/>
      <c r="BY446" s="11"/>
      <c r="BZ446" s="11"/>
      <c r="CA446" s="11"/>
      <c r="CB446" s="11"/>
      <c r="CC446" s="11">
        <v>40353</v>
      </c>
      <c r="CD446" s="11"/>
      <c r="CE446" s="11"/>
      <c r="CF446" s="11">
        <v>40574</v>
      </c>
      <c r="CG446" s="11">
        <v>40353</v>
      </c>
      <c r="CH446" s="11">
        <v>42855</v>
      </c>
      <c r="CI446" s="11"/>
      <c r="CJ446" s="11"/>
      <c r="CK446" s="11"/>
      <c r="CL446" s="11">
        <v>42004</v>
      </c>
      <c r="CM446" s="11"/>
      <c r="CN446" s="11"/>
      <c r="CO446" s="11"/>
      <c r="CP446" s="11"/>
      <c r="CQ446" s="11"/>
      <c r="CR446" s="11"/>
      <c r="CS446" s="11"/>
      <c r="CT446" s="12">
        <v>1</v>
      </c>
      <c r="CW446" t="s">
        <v>125</v>
      </c>
    </row>
    <row r="447" spans="1:101" x14ac:dyDescent="0.2">
      <c r="A447" s="8">
        <v>3254</v>
      </c>
      <c r="B447" s="8" t="e">
        <f>VLOOKUP(A447, [1]TERDataset_APR2014!$A$2:$A$919, 1, FALSE)</f>
        <v>#N/A</v>
      </c>
      <c r="C447" t="s">
        <v>101</v>
      </c>
      <c r="D447" t="s">
        <v>101</v>
      </c>
      <c r="F447" t="s">
        <v>102</v>
      </c>
      <c r="H447" t="s">
        <v>510</v>
      </c>
      <c r="J447" t="s">
        <v>511</v>
      </c>
      <c r="K447" t="s">
        <v>105</v>
      </c>
      <c r="L447" t="s">
        <v>106</v>
      </c>
      <c r="M447" t="s">
        <v>106</v>
      </c>
      <c r="N447" t="s">
        <v>1422</v>
      </c>
      <c r="O447" t="s">
        <v>801</v>
      </c>
      <c r="P447" t="s">
        <v>109</v>
      </c>
      <c r="Q447" t="s">
        <v>110</v>
      </c>
      <c r="R447" t="s">
        <v>400</v>
      </c>
      <c r="S447" t="s">
        <v>112</v>
      </c>
      <c r="T447" t="s">
        <v>113</v>
      </c>
      <c r="U447" t="s">
        <v>1423</v>
      </c>
      <c r="V447" t="s">
        <v>115</v>
      </c>
      <c r="Y447" t="b">
        <v>0</v>
      </c>
      <c r="Z447" t="b">
        <v>0</v>
      </c>
      <c r="AA447" t="b">
        <v>0</v>
      </c>
      <c r="AB447" t="b">
        <v>0</v>
      </c>
      <c r="AC447" t="b">
        <v>0</v>
      </c>
      <c r="AD447" t="b">
        <v>0</v>
      </c>
      <c r="AE447" t="b">
        <v>0</v>
      </c>
      <c r="AF447" t="b">
        <v>0</v>
      </c>
      <c r="AG447" t="b">
        <v>0</v>
      </c>
      <c r="AH447" t="b">
        <v>0</v>
      </c>
      <c r="AI447" t="s">
        <v>806</v>
      </c>
      <c r="AK447">
        <v>3820</v>
      </c>
      <c r="AM447" t="s">
        <v>131</v>
      </c>
      <c r="AN447" t="s">
        <v>1424</v>
      </c>
      <c r="AO447" t="s">
        <v>1425</v>
      </c>
      <c r="AT447" s="9">
        <v>0</v>
      </c>
      <c r="AU447" s="9"/>
      <c r="AV447" s="9"/>
      <c r="AW447" s="9"/>
      <c r="AX447" s="9"/>
      <c r="AY447" s="9"/>
      <c r="AZ447" s="9"/>
      <c r="BA447" s="9"/>
      <c r="BB447" s="9">
        <v>2000000</v>
      </c>
      <c r="BC447" s="9"/>
      <c r="BD447" s="9">
        <v>2000000</v>
      </c>
      <c r="BE447" s="9">
        <f>BC447+BD447</f>
        <v>2000000</v>
      </c>
      <c r="BF447" s="10" t="e">
        <f>VLOOKUP(B447, [1]TERDataset_APR2014!$A$2:$EM$919, 50, FALSE)</f>
        <v>#N/A</v>
      </c>
      <c r="BG447" s="9">
        <v>180000</v>
      </c>
      <c r="BH447" s="9"/>
      <c r="BI447" s="9">
        <v>180000</v>
      </c>
      <c r="BJ447" s="9">
        <v>4605000</v>
      </c>
      <c r="BK447" s="9"/>
      <c r="BL447" s="9">
        <v>4955624</v>
      </c>
      <c r="BM447" s="9">
        <f t="shared" ref="BM447:BM448" si="33">BL447</f>
        <v>4955624</v>
      </c>
      <c r="BN447" s="11">
        <v>39009</v>
      </c>
      <c r="BO447" s="11">
        <v>39063</v>
      </c>
      <c r="BP447" s="11">
        <v>39234</v>
      </c>
      <c r="BQ447" s="11">
        <v>39247</v>
      </c>
      <c r="BR447" s="11">
        <v>39247</v>
      </c>
      <c r="BS447" s="11"/>
      <c r="BT447" s="11">
        <v>39428</v>
      </c>
      <c r="BU447" s="11">
        <v>39428</v>
      </c>
      <c r="BV447" s="11"/>
      <c r="BW447" s="11"/>
      <c r="BX447" s="11"/>
      <c r="BY447" s="11"/>
      <c r="BZ447" s="11"/>
      <c r="CA447" s="11"/>
      <c r="CB447" s="11"/>
      <c r="CC447" s="11">
        <v>39437</v>
      </c>
      <c r="CD447" s="11"/>
      <c r="CE447" s="11"/>
      <c r="CF447" s="11"/>
      <c r="CG447" s="11">
        <v>39437</v>
      </c>
      <c r="CH447" s="11">
        <v>41305</v>
      </c>
      <c r="CI447" s="11"/>
      <c r="CJ447" s="11"/>
      <c r="CK447" s="11"/>
      <c r="CL447" s="11"/>
      <c r="CM447" s="11"/>
      <c r="CN447" s="11"/>
      <c r="CO447" s="11"/>
      <c r="CP447" s="11"/>
      <c r="CQ447" s="11">
        <v>39437</v>
      </c>
      <c r="CR447" s="11">
        <v>41274</v>
      </c>
      <c r="CS447" s="11"/>
      <c r="CU447" s="12">
        <v>1</v>
      </c>
      <c r="CW447" t="s">
        <v>118</v>
      </c>
    </row>
    <row r="448" spans="1:101" x14ac:dyDescent="0.2">
      <c r="A448" s="8">
        <v>3266</v>
      </c>
      <c r="B448" s="8" t="e">
        <f>VLOOKUP(A448, [1]TERDataset_APR2014!$A$2:$A$919, 1, FALSE)</f>
        <v>#N/A</v>
      </c>
      <c r="C448" t="s">
        <v>1239</v>
      </c>
      <c r="D448" t="s">
        <v>1239</v>
      </c>
      <c r="F448" t="s">
        <v>126</v>
      </c>
      <c r="H448" t="s">
        <v>238</v>
      </c>
      <c r="J448" t="s">
        <v>239</v>
      </c>
      <c r="K448" t="s">
        <v>105</v>
      </c>
      <c r="L448" t="s">
        <v>106</v>
      </c>
      <c r="M448" t="s">
        <v>106</v>
      </c>
      <c r="N448" t="s">
        <v>1426</v>
      </c>
      <c r="O448" t="s">
        <v>801</v>
      </c>
      <c r="P448" t="s">
        <v>109</v>
      </c>
      <c r="Q448" t="s">
        <v>110</v>
      </c>
      <c r="R448" t="s">
        <v>400</v>
      </c>
      <c r="S448" t="s">
        <v>112</v>
      </c>
      <c r="T448" t="s">
        <v>113</v>
      </c>
      <c r="U448" t="s">
        <v>1427</v>
      </c>
      <c r="V448" t="s">
        <v>115</v>
      </c>
      <c r="Y448" t="b">
        <v>0</v>
      </c>
      <c r="Z448" t="b">
        <v>0</v>
      </c>
      <c r="AA448" t="b">
        <v>0</v>
      </c>
      <c r="AB448" t="b">
        <v>0</v>
      </c>
      <c r="AC448" t="b">
        <v>0</v>
      </c>
      <c r="AD448" t="b">
        <v>0</v>
      </c>
      <c r="AE448" t="b">
        <v>0</v>
      </c>
      <c r="AF448" t="b">
        <v>0</v>
      </c>
      <c r="AG448" t="b">
        <v>0</v>
      </c>
      <c r="AH448" t="b">
        <v>1</v>
      </c>
      <c r="AI448" t="s">
        <v>837</v>
      </c>
      <c r="AM448" t="s">
        <v>1428</v>
      </c>
      <c r="AN448" t="s">
        <v>1379</v>
      </c>
      <c r="AO448" t="s">
        <v>1380</v>
      </c>
      <c r="AT448" s="9">
        <v>100000</v>
      </c>
      <c r="AU448" s="9">
        <v>100000</v>
      </c>
      <c r="AV448" s="9"/>
      <c r="AW448" s="9"/>
      <c r="AX448" s="9"/>
      <c r="AY448" s="9"/>
      <c r="AZ448" s="9"/>
      <c r="BA448" s="9"/>
      <c r="BB448" s="9">
        <v>3900000</v>
      </c>
      <c r="BC448" s="9"/>
      <c r="BD448" s="9">
        <v>3870000</v>
      </c>
      <c r="BE448" s="9">
        <f>BC448+BD448</f>
        <v>3870000</v>
      </c>
      <c r="BF448" s="10" t="e">
        <f>VLOOKUP(B448, [1]TERDataset_APR2014!$A$2:$EM$919, 50, FALSE)</f>
        <v>#N/A</v>
      </c>
      <c r="BG448" s="9">
        <v>400000</v>
      </c>
      <c r="BH448" s="9"/>
      <c r="BI448" s="9">
        <v>397000</v>
      </c>
      <c r="BJ448" s="9">
        <v>7500000</v>
      </c>
      <c r="BK448" s="9"/>
      <c r="BL448" s="9">
        <v>6441600</v>
      </c>
      <c r="BM448" s="9">
        <f t="shared" si="33"/>
        <v>6441600</v>
      </c>
      <c r="BN448" s="11">
        <v>39010</v>
      </c>
      <c r="BO448" s="11">
        <v>39339</v>
      </c>
      <c r="BP448" s="11">
        <v>39387</v>
      </c>
      <c r="BQ448" s="11">
        <v>39402</v>
      </c>
      <c r="BR448" s="11">
        <v>39402</v>
      </c>
      <c r="BS448" s="11"/>
      <c r="BT448" s="11">
        <v>40554</v>
      </c>
      <c r="BU448" s="11">
        <v>40554</v>
      </c>
      <c r="BV448" s="11"/>
      <c r="BW448" s="11"/>
      <c r="BX448" s="11"/>
      <c r="BY448" s="11"/>
      <c r="BZ448" s="11"/>
      <c r="CA448" s="11"/>
      <c r="CB448" s="11"/>
      <c r="CC448" s="11"/>
      <c r="CD448" s="11"/>
      <c r="CE448" s="11"/>
      <c r="CF448" s="11">
        <v>40602</v>
      </c>
      <c r="CG448" s="11">
        <v>40817</v>
      </c>
      <c r="CH448" s="11">
        <v>42766</v>
      </c>
      <c r="CI448" s="11"/>
      <c r="CJ448" s="11"/>
      <c r="CK448" s="11"/>
      <c r="CL448" s="11"/>
      <c r="CM448" s="11"/>
      <c r="CN448" s="11"/>
      <c r="CO448" s="11"/>
      <c r="CP448" s="11"/>
      <c r="CQ448" s="11"/>
      <c r="CR448" s="11">
        <v>41486</v>
      </c>
      <c r="CS448" s="11"/>
      <c r="CU448" s="12">
        <v>1</v>
      </c>
      <c r="CW448" t="s">
        <v>118</v>
      </c>
    </row>
    <row r="449" spans="1:101" x14ac:dyDescent="0.2">
      <c r="A449" s="13">
        <v>3279</v>
      </c>
      <c r="B449" s="8" t="e">
        <f>VLOOKUP(A449, [1]TERDataset_APR2014!$A$2:$A$919, 1, FALSE)</f>
        <v>#N/A</v>
      </c>
      <c r="C449" t="s">
        <v>749</v>
      </c>
      <c r="D449" t="s">
        <v>749</v>
      </c>
      <c r="F449" t="s">
        <v>119</v>
      </c>
      <c r="H449" t="s">
        <v>179</v>
      </c>
      <c r="J449" t="s">
        <v>180</v>
      </c>
      <c r="K449" t="s">
        <v>105</v>
      </c>
      <c r="L449" t="s">
        <v>106</v>
      </c>
      <c r="M449" t="s">
        <v>106</v>
      </c>
      <c r="N449" t="s">
        <v>1429</v>
      </c>
      <c r="O449" t="s">
        <v>801</v>
      </c>
      <c r="P449" t="s">
        <v>109</v>
      </c>
      <c r="Q449" t="s">
        <v>110</v>
      </c>
      <c r="R449" t="s">
        <v>400</v>
      </c>
      <c r="S449" t="s">
        <v>112</v>
      </c>
      <c r="T449" t="s">
        <v>113</v>
      </c>
      <c r="U449" t="s">
        <v>1430</v>
      </c>
      <c r="V449" t="s">
        <v>115</v>
      </c>
      <c r="Y449" t="b">
        <v>0</v>
      </c>
      <c r="Z449" t="b">
        <v>0</v>
      </c>
      <c r="AA449" t="b">
        <v>0</v>
      </c>
      <c r="AB449" t="b">
        <v>0</v>
      </c>
      <c r="AC449" t="b">
        <v>0</v>
      </c>
      <c r="AD449" t="b">
        <v>0</v>
      </c>
      <c r="AE449" t="b">
        <v>0</v>
      </c>
      <c r="AF449" t="b">
        <v>0</v>
      </c>
      <c r="AG449" t="b">
        <v>0</v>
      </c>
      <c r="AH449" t="b">
        <v>1</v>
      </c>
      <c r="AI449" t="s">
        <v>806</v>
      </c>
      <c r="AJ449">
        <v>66996</v>
      </c>
      <c r="AM449" t="s">
        <v>1431</v>
      </c>
      <c r="AN449" t="s">
        <v>1396</v>
      </c>
      <c r="AO449" t="s">
        <v>1397</v>
      </c>
      <c r="AT449" s="9">
        <v>200000</v>
      </c>
      <c r="AU449" s="9">
        <v>200000</v>
      </c>
      <c r="AV449" s="9"/>
      <c r="AW449" s="9"/>
      <c r="AX449" s="9"/>
      <c r="AY449" s="9"/>
      <c r="AZ449" s="9"/>
      <c r="BA449" s="9"/>
      <c r="BB449" s="9">
        <v>3750000</v>
      </c>
      <c r="BC449" s="9"/>
      <c r="BD449" s="9">
        <v>3750000</v>
      </c>
      <c r="BE449" s="9">
        <f>BC449+BD449</f>
        <v>3750000</v>
      </c>
      <c r="BF449" s="10" t="e">
        <f>VLOOKUP(B449, [1]TERDataset_APR2014!$A$2:$EM$919, 50, FALSE)</f>
        <v>#N/A</v>
      </c>
      <c r="BG449" s="9">
        <v>375000</v>
      </c>
      <c r="BH449" s="9"/>
      <c r="BI449" s="9">
        <v>395000</v>
      </c>
      <c r="BJ449" s="9">
        <v>69979999.999999985</v>
      </c>
      <c r="BK449" s="9"/>
      <c r="BL449" s="9">
        <v>26225064</v>
      </c>
      <c r="BM449" s="9">
        <f>VLOOKUP(A449,[2]ProjectDetails!$A$2:$CQ$621,63,FALSE)</f>
        <v>26225064</v>
      </c>
      <c r="BN449" s="11"/>
      <c r="BO449" s="11">
        <v>39358</v>
      </c>
      <c r="BP449" s="11">
        <v>39387</v>
      </c>
      <c r="BQ449" s="11">
        <v>39402</v>
      </c>
      <c r="BR449" s="11">
        <v>39402</v>
      </c>
      <c r="BS449" s="11"/>
      <c r="BT449" s="11">
        <v>40394</v>
      </c>
      <c r="BU449" s="11">
        <v>40394</v>
      </c>
      <c r="BV449" s="11"/>
      <c r="BW449" s="11"/>
      <c r="BX449" s="11"/>
      <c r="BY449" s="11"/>
      <c r="BZ449" s="11"/>
      <c r="CA449" s="11"/>
      <c r="CB449" s="11"/>
      <c r="CC449" s="11"/>
      <c r="CD449" s="11"/>
      <c r="CE449" s="11"/>
      <c r="CF449" s="11">
        <v>40480</v>
      </c>
      <c r="CG449" s="11">
        <v>40494</v>
      </c>
      <c r="CH449" s="11">
        <v>41820</v>
      </c>
      <c r="CI449" s="11"/>
      <c r="CJ449" s="11"/>
      <c r="CK449" s="11"/>
      <c r="CL449" s="11"/>
      <c r="CM449" s="11"/>
      <c r="CN449" s="11"/>
      <c r="CO449" s="11"/>
      <c r="CP449" s="11"/>
      <c r="CQ449" s="11"/>
      <c r="CR449" s="11"/>
      <c r="CS449" s="11">
        <v>41422</v>
      </c>
      <c r="CU449" s="12">
        <v>1</v>
      </c>
      <c r="CW449" t="s">
        <v>118</v>
      </c>
    </row>
    <row r="450" spans="1:101" x14ac:dyDescent="0.2">
      <c r="A450" s="13">
        <v>3284</v>
      </c>
      <c r="B450" s="8">
        <f>VLOOKUP(A450, [1]TERDataset_APR2014!$A$2:$A$919, 1, FALSE)</f>
        <v>3284</v>
      </c>
      <c r="C450" t="s">
        <v>132</v>
      </c>
      <c r="D450" t="s">
        <v>132</v>
      </c>
      <c r="F450" t="s">
        <v>102</v>
      </c>
      <c r="H450" t="s">
        <v>1068</v>
      </c>
      <c r="J450" t="s">
        <v>1069</v>
      </c>
      <c r="K450" t="s">
        <v>105</v>
      </c>
      <c r="L450" t="s">
        <v>106</v>
      </c>
      <c r="M450" t="s">
        <v>106</v>
      </c>
      <c r="N450" t="s">
        <v>1432</v>
      </c>
      <c r="O450" t="s">
        <v>801</v>
      </c>
      <c r="P450" t="s">
        <v>136</v>
      </c>
      <c r="Q450" t="s">
        <v>137</v>
      </c>
      <c r="R450" t="s">
        <v>111</v>
      </c>
      <c r="S450" t="s">
        <v>112</v>
      </c>
      <c r="T450" t="s">
        <v>113</v>
      </c>
      <c r="U450" t="s">
        <v>1433</v>
      </c>
      <c r="V450" t="s">
        <v>115</v>
      </c>
      <c r="Y450" t="b">
        <v>0</v>
      </c>
      <c r="Z450" t="b">
        <v>0</v>
      </c>
      <c r="AA450" t="b">
        <v>0</v>
      </c>
      <c r="AB450" t="b">
        <v>0</v>
      </c>
      <c r="AC450" t="b">
        <v>0</v>
      </c>
      <c r="AD450" t="b">
        <v>0</v>
      </c>
      <c r="AE450" t="b">
        <v>0</v>
      </c>
      <c r="AF450" t="b">
        <v>0</v>
      </c>
      <c r="AG450" t="b">
        <v>0</v>
      </c>
      <c r="AH450" t="b">
        <v>0</v>
      </c>
      <c r="AI450" t="s">
        <v>1389</v>
      </c>
      <c r="AJ450">
        <v>329964</v>
      </c>
      <c r="AL450">
        <v>105830</v>
      </c>
      <c r="AM450" t="s">
        <v>124</v>
      </c>
      <c r="AN450" t="s">
        <v>1205</v>
      </c>
      <c r="AO450" t="s">
        <v>1206</v>
      </c>
      <c r="AT450" s="9">
        <v>56000</v>
      </c>
      <c r="AU450" s="9">
        <v>56000</v>
      </c>
      <c r="AV450" s="9"/>
      <c r="AW450" s="9"/>
      <c r="AX450" s="9"/>
      <c r="AY450" s="9"/>
      <c r="AZ450" s="9"/>
      <c r="BA450" s="9"/>
      <c r="BB450" s="9">
        <v>750000</v>
      </c>
      <c r="BC450" s="9"/>
      <c r="BD450" s="9"/>
      <c r="BE450" s="9">
        <f>BF450*1000000</f>
        <v>750000</v>
      </c>
      <c r="BF450" s="10">
        <f>VLOOKUP(B450, [1]TERDataset_APR2014!$A$2:$EM$919, 50, FALSE)</f>
        <v>0.75</v>
      </c>
      <c r="BG450" s="9">
        <v>80600</v>
      </c>
      <c r="BH450" s="9"/>
      <c r="BI450" s="9"/>
      <c r="BJ450" s="9">
        <v>6630000.0000000009</v>
      </c>
      <c r="BK450" s="9"/>
      <c r="BL450" s="9"/>
      <c r="BM450" s="9">
        <f>VLOOKUP(A450,[2]ProjectDetails!$A$2:$CQ$621,63,FALSE)</f>
        <v>2130000</v>
      </c>
      <c r="BN450" s="11">
        <v>39120</v>
      </c>
      <c r="BO450" s="11">
        <v>39184</v>
      </c>
      <c r="BP450" s="11"/>
      <c r="BQ450" s="11"/>
      <c r="BR450" s="11">
        <v>39184</v>
      </c>
      <c r="BS450" s="11">
        <v>39531</v>
      </c>
      <c r="BT450" s="11"/>
      <c r="BU450" s="11">
        <v>39531</v>
      </c>
      <c r="BV450" s="11"/>
      <c r="BW450" s="11"/>
      <c r="BX450" s="11"/>
      <c r="BY450" s="11"/>
      <c r="BZ450" s="11"/>
      <c r="CA450" s="11"/>
      <c r="CB450" s="11"/>
      <c r="CC450" s="11">
        <v>39587</v>
      </c>
      <c r="CD450" s="11"/>
      <c r="CE450" s="11"/>
      <c r="CF450" s="11"/>
      <c r="CG450" s="11">
        <v>39595</v>
      </c>
      <c r="CH450" s="11">
        <v>41243</v>
      </c>
      <c r="CI450" s="11">
        <v>40648</v>
      </c>
      <c r="CJ450" s="11"/>
      <c r="CK450" s="11"/>
      <c r="CL450" s="11"/>
      <c r="CM450" s="11"/>
      <c r="CN450" s="11"/>
      <c r="CO450" s="11"/>
      <c r="CP450" s="11"/>
      <c r="CQ450" s="11"/>
      <c r="CR450" s="11">
        <v>40908</v>
      </c>
      <c r="CS450" s="11"/>
      <c r="CT450" s="12">
        <v>1</v>
      </c>
      <c r="CW450" t="s">
        <v>125</v>
      </c>
    </row>
    <row r="451" spans="1:101" x14ac:dyDescent="0.2">
      <c r="A451" s="8">
        <v>3292</v>
      </c>
      <c r="B451" s="8">
        <f>VLOOKUP(A451, [1]TERDataset_APR2014!$A$2:$A$919, 1, FALSE)</f>
        <v>3292</v>
      </c>
      <c r="C451" t="s">
        <v>101</v>
      </c>
      <c r="D451" t="s">
        <v>101</v>
      </c>
      <c r="F451" t="s">
        <v>174</v>
      </c>
      <c r="H451" t="s">
        <v>1434</v>
      </c>
      <c r="J451" t="s">
        <v>1435</v>
      </c>
      <c r="K451" t="s">
        <v>105</v>
      </c>
      <c r="L451" t="s">
        <v>106</v>
      </c>
      <c r="M451" t="s">
        <v>106</v>
      </c>
      <c r="N451" t="s">
        <v>1436</v>
      </c>
      <c r="O451" t="s">
        <v>801</v>
      </c>
      <c r="P451" t="s">
        <v>136</v>
      </c>
      <c r="Q451" t="s">
        <v>137</v>
      </c>
      <c r="R451" t="s">
        <v>111</v>
      </c>
      <c r="S451" t="s">
        <v>112</v>
      </c>
      <c r="T451" t="s">
        <v>113</v>
      </c>
      <c r="U451" t="s">
        <v>1437</v>
      </c>
      <c r="V451" t="s">
        <v>115</v>
      </c>
      <c r="Y451" t="b">
        <v>0</v>
      </c>
      <c r="Z451" t="b">
        <v>0</v>
      </c>
      <c r="AA451" t="b">
        <v>0</v>
      </c>
      <c r="AB451" t="b">
        <v>0</v>
      </c>
      <c r="AC451" t="b">
        <v>0</v>
      </c>
      <c r="AD451" t="b">
        <v>0</v>
      </c>
      <c r="AE451" t="b">
        <v>0</v>
      </c>
      <c r="AF451" t="b">
        <v>0</v>
      </c>
      <c r="AG451" t="b">
        <v>0</v>
      </c>
      <c r="AH451" t="b">
        <v>0</v>
      </c>
      <c r="AI451" t="s">
        <v>581</v>
      </c>
      <c r="AJ451">
        <v>270938</v>
      </c>
      <c r="AK451">
        <v>3728</v>
      </c>
      <c r="AM451" t="s">
        <v>586</v>
      </c>
      <c r="AN451" t="s">
        <v>1205</v>
      </c>
      <c r="AO451" t="s">
        <v>1206</v>
      </c>
      <c r="AT451" s="9">
        <v>0</v>
      </c>
      <c r="AU451" s="9"/>
      <c r="AV451" s="9"/>
      <c r="AW451" s="9"/>
      <c r="AX451" s="9"/>
      <c r="AY451" s="9"/>
      <c r="AZ451" s="9"/>
      <c r="BA451" s="9"/>
      <c r="BB451" s="9">
        <v>1000000</v>
      </c>
      <c r="BC451" s="9"/>
      <c r="BD451" s="9"/>
      <c r="BE451" s="9">
        <f>BF451*1000000</f>
        <v>1000000</v>
      </c>
      <c r="BF451" s="10">
        <f>VLOOKUP(B451, [1]TERDataset_APR2014!$A$2:$EM$919, 50, FALSE)</f>
        <v>1</v>
      </c>
      <c r="BG451" s="9">
        <v>100000</v>
      </c>
      <c r="BH451" s="9"/>
      <c r="BI451" s="9"/>
      <c r="BJ451" s="9">
        <v>4161400.0000000005</v>
      </c>
      <c r="BK451" s="9"/>
      <c r="BL451" s="9"/>
      <c r="BM451" s="9">
        <f>VLOOKUP(A451,[2]ProjectDetails!$A$2:$CQ$621,63,FALSE)</f>
        <v>9230000</v>
      </c>
      <c r="BN451" s="11">
        <v>39017</v>
      </c>
      <c r="BO451" s="11">
        <v>39028</v>
      </c>
      <c r="BP451" s="11"/>
      <c r="BQ451" s="11"/>
      <c r="BR451" s="11">
        <v>39371</v>
      </c>
      <c r="BS451" s="11">
        <v>39371</v>
      </c>
      <c r="BT451" s="11"/>
      <c r="BU451" s="11">
        <v>39371</v>
      </c>
      <c r="BV451" s="11"/>
      <c r="BW451" s="11"/>
      <c r="BX451" s="11"/>
      <c r="BY451" s="11"/>
      <c r="BZ451" s="11"/>
      <c r="CA451" s="11"/>
      <c r="CB451" s="11"/>
      <c r="CC451" s="11">
        <v>39402</v>
      </c>
      <c r="CD451" s="11">
        <v>39387</v>
      </c>
      <c r="CE451" s="11"/>
      <c r="CF451" s="11"/>
      <c r="CG451" s="11">
        <v>39402</v>
      </c>
      <c r="CH451" s="11">
        <v>40633</v>
      </c>
      <c r="CI451" s="11">
        <v>40633</v>
      </c>
      <c r="CJ451" s="11"/>
      <c r="CK451" s="11"/>
      <c r="CL451" s="11">
        <v>40908</v>
      </c>
      <c r="CM451" s="11"/>
      <c r="CN451" s="11"/>
      <c r="CO451" s="11"/>
      <c r="CP451" s="11">
        <v>39462</v>
      </c>
      <c r="CQ451" s="11"/>
      <c r="CR451" s="11"/>
      <c r="CS451" s="11"/>
      <c r="CT451" s="12">
        <f>VLOOKUP(A451,'[3]compiled projects'!A$1:R$382,11,FALSE)</f>
        <v>1</v>
      </c>
      <c r="CW451" t="s">
        <v>125</v>
      </c>
    </row>
    <row r="452" spans="1:101" x14ac:dyDescent="0.2">
      <c r="A452" s="13">
        <v>3293</v>
      </c>
      <c r="B452" s="8">
        <f>VLOOKUP(A452, [1]TERDataset_APR2014!$A$2:$A$919, 1, FALSE)</f>
        <v>3293</v>
      </c>
      <c r="C452" t="s">
        <v>101</v>
      </c>
      <c r="D452" t="s">
        <v>101</v>
      </c>
      <c r="F452" t="s">
        <v>174</v>
      </c>
      <c r="H452" t="s">
        <v>719</v>
      </c>
      <c r="J452" t="s">
        <v>720</v>
      </c>
      <c r="K452" t="s">
        <v>105</v>
      </c>
      <c r="L452" t="s">
        <v>106</v>
      </c>
      <c r="M452" t="s">
        <v>106</v>
      </c>
      <c r="N452" t="s">
        <v>1438</v>
      </c>
      <c r="O452" t="s">
        <v>801</v>
      </c>
      <c r="P452" t="s">
        <v>109</v>
      </c>
      <c r="Q452" t="s">
        <v>110</v>
      </c>
      <c r="R452" t="s">
        <v>400</v>
      </c>
      <c r="S452" t="s">
        <v>112</v>
      </c>
      <c r="T452" t="s">
        <v>113</v>
      </c>
      <c r="U452" t="s">
        <v>1369</v>
      </c>
      <c r="V452" t="s">
        <v>115</v>
      </c>
      <c r="Y452" t="b">
        <v>0</v>
      </c>
      <c r="Z452" t="b">
        <v>0</v>
      </c>
      <c r="AA452" t="b">
        <v>0</v>
      </c>
      <c r="AB452" t="b">
        <v>0</v>
      </c>
      <c r="AC452" t="b">
        <v>0</v>
      </c>
      <c r="AD452" t="b">
        <v>0</v>
      </c>
      <c r="AE452" t="b">
        <v>0</v>
      </c>
      <c r="AF452" t="b">
        <v>0</v>
      </c>
      <c r="AG452" t="b">
        <v>0</v>
      </c>
      <c r="AH452" t="b">
        <v>1</v>
      </c>
      <c r="AI452" t="s">
        <v>1252</v>
      </c>
      <c r="AK452">
        <v>3835</v>
      </c>
      <c r="AM452" t="s">
        <v>117</v>
      </c>
      <c r="AN452" t="s">
        <v>1205</v>
      </c>
      <c r="AO452" t="s">
        <v>1206</v>
      </c>
      <c r="AT452" s="9">
        <v>30000</v>
      </c>
      <c r="AU452" s="9">
        <v>30000</v>
      </c>
      <c r="AV452" s="9"/>
      <c r="AW452" s="9"/>
      <c r="AX452" s="9"/>
      <c r="AY452" s="9"/>
      <c r="AZ452" s="9"/>
      <c r="BA452" s="9"/>
      <c r="BB452" s="9">
        <v>2215000</v>
      </c>
      <c r="BC452" s="9"/>
      <c r="BD452" s="9">
        <v>2215000</v>
      </c>
      <c r="BE452" s="9">
        <f>BC452+BD452</f>
        <v>2215000</v>
      </c>
      <c r="BF452" s="10">
        <f>VLOOKUP(B452, [1]TERDataset_APR2014!$A$2:$EM$919, 50, FALSE)</f>
        <v>2.2149999999999999</v>
      </c>
      <c r="BG452" s="9">
        <v>224499.99999999994</v>
      </c>
      <c r="BH452" s="9"/>
      <c r="BI452" s="9">
        <v>224499.99999999994</v>
      </c>
      <c r="BJ452" s="9">
        <v>5702400</v>
      </c>
      <c r="BK452" s="9"/>
      <c r="BL452" s="9">
        <v>21543300.000000004</v>
      </c>
      <c r="BM452" s="9">
        <f>VLOOKUP(A452,[2]ProjectDetails!$A$2:$CQ$621,63,FALSE)</f>
        <v>21543300.000000004</v>
      </c>
      <c r="BN452" s="11">
        <v>39017</v>
      </c>
      <c r="BO452" s="11">
        <v>39436</v>
      </c>
      <c r="BP452" s="11">
        <v>39479</v>
      </c>
      <c r="BQ452" s="11">
        <v>39500</v>
      </c>
      <c r="BR452" s="11">
        <v>39500</v>
      </c>
      <c r="BS452" s="11"/>
      <c r="BT452" s="11">
        <v>39749</v>
      </c>
      <c r="BU452" s="11">
        <v>39749</v>
      </c>
      <c r="BV452" s="11"/>
      <c r="BW452" s="11"/>
      <c r="BX452" s="11"/>
      <c r="BY452" s="11"/>
      <c r="BZ452" s="11"/>
      <c r="CA452" s="11"/>
      <c r="CB452" s="11"/>
      <c r="CC452" s="11">
        <v>39812</v>
      </c>
      <c r="CD452" s="11"/>
      <c r="CE452" s="11"/>
      <c r="CF452" s="11"/>
      <c r="CG452" s="11">
        <v>39812</v>
      </c>
      <c r="CH452" s="11">
        <v>41730</v>
      </c>
      <c r="CI452" s="11"/>
      <c r="CJ452" s="11"/>
      <c r="CK452" s="11"/>
      <c r="CL452" s="11">
        <v>42004</v>
      </c>
      <c r="CM452" s="11"/>
      <c r="CN452" s="11"/>
      <c r="CO452" s="11"/>
      <c r="CP452" s="11"/>
      <c r="CQ452" s="11"/>
      <c r="CR452" s="11">
        <v>41274</v>
      </c>
      <c r="CS452" s="11"/>
      <c r="CU452" s="12">
        <f>VLOOKUP(A452, '[3]compiled projects'!$A$1:$R$382, 14,FALSE)</f>
        <v>1</v>
      </c>
      <c r="CW452" t="s">
        <v>118</v>
      </c>
    </row>
    <row r="453" spans="1:101" x14ac:dyDescent="0.2">
      <c r="A453" s="8">
        <v>3361</v>
      </c>
      <c r="B453" s="8">
        <f>VLOOKUP(A453, [1]TERDataset_APR2014!$A$2:$A$919, 1, FALSE)</f>
        <v>3361</v>
      </c>
      <c r="C453" t="s">
        <v>132</v>
      </c>
      <c r="D453" t="s">
        <v>132</v>
      </c>
      <c r="F453" t="s">
        <v>162</v>
      </c>
      <c r="H453" t="s">
        <v>164</v>
      </c>
      <c r="J453" t="s">
        <v>713</v>
      </c>
      <c r="K453" t="s">
        <v>105</v>
      </c>
      <c r="L453" t="s">
        <v>106</v>
      </c>
      <c r="M453" t="s">
        <v>106</v>
      </c>
      <c r="N453" t="s">
        <v>1439</v>
      </c>
      <c r="O453" t="s">
        <v>801</v>
      </c>
      <c r="P453" t="s">
        <v>136</v>
      </c>
      <c r="Q453" t="s">
        <v>137</v>
      </c>
      <c r="R453" t="s">
        <v>111</v>
      </c>
      <c r="S453" t="s">
        <v>112</v>
      </c>
      <c r="T453" t="s">
        <v>113</v>
      </c>
      <c r="U453" t="s">
        <v>1440</v>
      </c>
      <c r="V453" t="s">
        <v>140</v>
      </c>
      <c r="Y453" t="b">
        <v>0</v>
      </c>
      <c r="Z453" t="b">
        <v>0</v>
      </c>
      <c r="AA453" t="b">
        <v>0</v>
      </c>
      <c r="AB453" t="b">
        <v>0</v>
      </c>
      <c r="AC453" t="b">
        <v>0</v>
      </c>
      <c r="AD453" t="b">
        <v>0</v>
      </c>
      <c r="AE453" t="b">
        <v>0</v>
      </c>
      <c r="AF453" t="b">
        <v>0</v>
      </c>
      <c r="AG453" t="b">
        <v>0</v>
      </c>
      <c r="AH453" t="b">
        <v>0</v>
      </c>
      <c r="AI453" t="s">
        <v>593</v>
      </c>
      <c r="AM453" t="s">
        <v>1272</v>
      </c>
      <c r="AN453" t="s">
        <v>1205</v>
      </c>
      <c r="AO453" t="s">
        <v>1206</v>
      </c>
      <c r="AT453" s="9">
        <v>0</v>
      </c>
      <c r="AU453" s="9"/>
      <c r="AV453" s="9"/>
      <c r="AW453" s="9"/>
      <c r="AX453" s="9"/>
      <c r="AY453" s="9"/>
      <c r="AZ453" s="9"/>
      <c r="BA453" s="9"/>
      <c r="BB453" s="9">
        <v>250000</v>
      </c>
      <c r="BC453" s="9"/>
      <c r="BD453" s="9"/>
      <c r="BE453" s="9">
        <f>BF453*1000000</f>
        <v>235765.38</v>
      </c>
      <c r="BF453" s="10">
        <f>VLOOKUP(B453, [1]TERDataset_APR2014!$A$2:$EM$919, 50, FALSE)</f>
        <v>0.23576538</v>
      </c>
      <c r="BG453" s="9">
        <v>25000</v>
      </c>
      <c r="BH453" s="9"/>
      <c r="BI453" s="9"/>
      <c r="BJ453" s="9">
        <v>360000</v>
      </c>
      <c r="BK453" s="9"/>
      <c r="BL453" s="9"/>
      <c r="BM453" s="9">
        <f>VLOOKUP(A453, [4]TERDataset_APR2014!$A$11:$EM$893,55,FALSE)*1000000</f>
        <v>82500</v>
      </c>
      <c r="BN453" s="11">
        <v>39210</v>
      </c>
      <c r="BO453" s="11"/>
      <c r="BP453" s="11"/>
      <c r="BQ453" s="11"/>
      <c r="BR453" s="11">
        <v>39342</v>
      </c>
      <c r="BS453" s="11">
        <v>39342</v>
      </c>
      <c r="BT453" s="11"/>
      <c r="BU453" s="11">
        <v>39342</v>
      </c>
      <c r="BV453" s="11"/>
      <c r="BW453" s="11"/>
      <c r="BX453" s="11"/>
      <c r="BY453" s="11"/>
      <c r="BZ453" s="11"/>
      <c r="CA453" s="11"/>
      <c r="CB453" s="11"/>
      <c r="CC453" s="11"/>
      <c r="CD453" s="11">
        <v>39355</v>
      </c>
      <c r="CE453" s="11"/>
      <c r="CF453" s="11"/>
      <c r="CG453" s="11">
        <v>39535</v>
      </c>
      <c r="CH453" s="11">
        <v>39845</v>
      </c>
      <c r="CI453" s="11">
        <v>40296</v>
      </c>
      <c r="CJ453" s="11"/>
      <c r="CK453" s="11"/>
      <c r="CL453" s="11"/>
      <c r="CM453" s="11"/>
      <c r="CN453" s="11"/>
      <c r="CO453" s="11"/>
      <c r="CP453" s="11">
        <v>40118</v>
      </c>
      <c r="CQ453" s="11"/>
      <c r="CR453" s="11"/>
      <c r="CS453" s="11"/>
      <c r="CT453" s="12">
        <v>1</v>
      </c>
      <c r="CW453" t="s">
        <v>125</v>
      </c>
    </row>
    <row r="454" spans="1:101" x14ac:dyDescent="0.2">
      <c r="A454" s="13">
        <v>3410</v>
      </c>
      <c r="B454" s="8">
        <f>VLOOKUP(A454, [1]TERDataset_APR2014!$A$2:$A$919, 1, FALSE)</f>
        <v>3410</v>
      </c>
      <c r="C454" t="s">
        <v>1239</v>
      </c>
      <c r="D454" t="s">
        <v>1239</v>
      </c>
      <c r="F454" t="s">
        <v>126</v>
      </c>
      <c r="H454" t="s">
        <v>374</v>
      </c>
      <c r="J454" t="s">
        <v>375</v>
      </c>
      <c r="K454" t="s">
        <v>105</v>
      </c>
      <c r="L454" t="s">
        <v>106</v>
      </c>
      <c r="M454" t="s">
        <v>106</v>
      </c>
      <c r="N454" t="s">
        <v>1441</v>
      </c>
      <c r="O454" t="s">
        <v>801</v>
      </c>
      <c r="P454" t="s">
        <v>136</v>
      </c>
      <c r="Q454" t="s">
        <v>137</v>
      </c>
      <c r="R454" t="s">
        <v>400</v>
      </c>
      <c r="S454" t="s">
        <v>112</v>
      </c>
      <c r="T454" t="s">
        <v>113</v>
      </c>
      <c r="U454" t="s">
        <v>1442</v>
      </c>
      <c r="V454" t="s">
        <v>115</v>
      </c>
      <c r="Y454" t="b">
        <v>0</v>
      </c>
      <c r="Z454" t="b">
        <v>0</v>
      </c>
      <c r="AA454" t="b">
        <v>0</v>
      </c>
      <c r="AB454" t="b">
        <v>0</v>
      </c>
      <c r="AC454" t="b">
        <v>0</v>
      </c>
      <c r="AD454" t="b">
        <v>0</v>
      </c>
      <c r="AE454" t="b">
        <v>0</v>
      </c>
      <c r="AF454" t="b">
        <v>0</v>
      </c>
      <c r="AG454" t="b">
        <v>0</v>
      </c>
      <c r="AH454" t="b">
        <v>0</v>
      </c>
      <c r="AI454" t="s">
        <v>837</v>
      </c>
      <c r="AM454" t="s">
        <v>1443</v>
      </c>
      <c r="AN454" t="s">
        <v>1424</v>
      </c>
      <c r="AO454" t="s">
        <v>1425</v>
      </c>
      <c r="AT454" s="9">
        <v>50000</v>
      </c>
      <c r="AU454" s="9">
        <v>50000</v>
      </c>
      <c r="AV454" s="9"/>
      <c r="AW454" s="9"/>
      <c r="AX454" s="9"/>
      <c r="AY454" s="9"/>
      <c r="AZ454" s="9"/>
      <c r="BA454" s="9"/>
      <c r="BB454" s="9">
        <v>950000</v>
      </c>
      <c r="BC454" s="9">
        <v>950000</v>
      </c>
      <c r="BD454" s="9"/>
      <c r="BE454" s="9">
        <f>BC454+BD454</f>
        <v>950000</v>
      </c>
      <c r="BF454" s="10">
        <f>VLOOKUP(B454, [1]TERDataset_APR2014!$A$2:$EM$919, 50, FALSE)</f>
        <v>0.95</v>
      </c>
      <c r="BG454" s="9">
        <v>95000</v>
      </c>
      <c r="BH454" s="9">
        <v>95000</v>
      </c>
      <c r="BI454" s="9"/>
      <c r="BJ454" s="9">
        <v>1800000</v>
      </c>
      <c r="BK454" s="9">
        <v>2782200</v>
      </c>
      <c r="BL454" s="9"/>
      <c r="BM454" s="9">
        <f t="shared" ref="BM454" si="34">BK454</f>
        <v>2782200</v>
      </c>
      <c r="BN454" s="11">
        <v>39258</v>
      </c>
      <c r="BO454" s="11">
        <v>39429</v>
      </c>
      <c r="BP454" s="11"/>
      <c r="BQ454" s="11"/>
      <c r="BR454" s="11">
        <v>39429</v>
      </c>
      <c r="BS454" s="11">
        <v>40107</v>
      </c>
      <c r="BT454" s="11"/>
      <c r="BU454" s="11">
        <v>40107</v>
      </c>
      <c r="BV454" s="11"/>
      <c r="BW454" s="11"/>
      <c r="BX454" s="11"/>
      <c r="BY454" s="11"/>
      <c r="BZ454" s="11"/>
      <c r="CA454" s="11"/>
      <c r="CB454" s="11"/>
      <c r="CC454" s="11"/>
      <c r="CD454" s="11"/>
      <c r="CE454" s="11"/>
      <c r="CF454" s="11"/>
      <c r="CG454" s="11">
        <v>40269</v>
      </c>
      <c r="CH454" s="11">
        <v>41364</v>
      </c>
      <c r="CI454" s="11"/>
      <c r="CJ454" s="11"/>
      <c r="CK454" s="11"/>
      <c r="CL454" s="11">
        <v>41639</v>
      </c>
      <c r="CM454" s="11"/>
      <c r="CN454" s="11"/>
      <c r="CO454" s="11"/>
      <c r="CP454" s="11"/>
      <c r="CQ454" s="11"/>
      <c r="CR454" s="11"/>
      <c r="CS454" s="11"/>
      <c r="CU454" s="12">
        <v>1</v>
      </c>
      <c r="CW454" t="s">
        <v>118</v>
      </c>
    </row>
    <row r="455" spans="1:101" x14ac:dyDescent="0.2">
      <c r="A455" s="8">
        <v>3418</v>
      </c>
      <c r="B455" s="8">
        <f>VLOOKUP(A455, [1]TERDataset_APR2014!$A$2:$A$919, 1, FALSE)</f>
        <v>3418</v>
      </c>
      <c r="C455" t="s">
        <v>101</v>
      </c>
      <c r="D455" t="s">
        <v>101</v>
      </c>
      <c r="F455" t="s">
        <v>119</v>
      </c>
      <c r="H455" t="s">
        <v>381</v>
      </c>
      <c r="J455" t="s">
        <v>382</v>
      </c>
      <c r="K455" t="s">
        <v>105</v>
      </c>
      <c r="L455" t="s">
        <v>106</v>
      </c>
      <c r="M455" t="s">
        <v>106</v>
      </c>
      <c r="N455" t="s">
        <v>1444</v>
      </c>
      <c r="O455" t="s">
        <v>801</v>
      </c>
      <c r="P455" t="s">
        <v>136</v>
      </c>
      <c r="Q455" t="s">
        <v>137</v>
      </c>
      <c r="R455" t="s">
        <v>400</v>
      </c>
      <c r="S455" t="s">
        <v>112</v>
      </c>
      <c r="T455" t="s">
        <v>113</v>
      </c>
      <c r="U455" t="s">
        <v>1445</v>
      </c>
      <c r="V455" t="s">
        <v>242</v>
      </c>
      <c r="Y455" t="b">
        <v>0</v>
      </c>
      <c r="Z455" t="b">
        <v>0</v>
      </c>
      <c r="AA455" t="b">
        <v>0</v>
      </c>
      <c r="AB455" t="b">
        <v>0</v>
      </c>
      <c r="AC455" t="b">
        <v>0</v>
      </c>
      <c r="AD455" t="b">
        <v>0</v>
      </c>
      <c r="AE455" t="b">
        <v>0</v>
      </c>
      <c r="AF455" t="b">
        <v>0</v>
      </c>
      <c r="AG455" t="b">
        <v>0</v>
      </c>
      <c r="AH455" t="b">
        <v>0</v>
      </c>
      <c r="AI455" t="s">
        <v>803</v>
      </c>
      <c r="AK455">
        <v>4008</v>
      </c>
      <c r="AN455" t="s">
        <v>1253</v>
      </c>
      <c r="AO455" t="s">
        <v>1254</v>
      </c>
      <c r="AT455" s="9">
        <v>0</v>
      </c>
      <c r="AU455" s="9"/>
      <c r="AV455" s="9"/>
      <c r="AW455" s="9"/>
      <c r="AX455" s="9"/>
      <c r="AY455" s="9"/>
      <c r="AZ455" s="9"/>
      <c r="BA455" s="9"/>
      <c r="BB455" s="9">
        <v>980000</v>
      </c>
      <c r="BC455" s="9"/>
      <c r="BD455" s="9"/>
      <c r="BE455" s="9">
        <f>BF455*1000000</f>
        <v>980000</v>
      </c>
      <c r="BF455" s="10">
        <f>VLOOKUP(B455, [1]TERDataset_APR2014!$A$2:$EM$919, 50, FALSE)</f>
        <v>0.98</v>
      </c>
      <c r="BG455" s="9">
        <v>98000</v>
      </c>
      <c r="BH455" s="9"/>
      <c r="BI455" s="9"/>
      <c r="BJ455" s="9">
        <v>1150000</v>
      </c>
      <c r="BK455" s="9"/>
      <c r="BL455" s="9"/>
      <c r="BM455" s="9">
        <f>VLOOKUP(A455, [4]TERDataset_APR2014!$A$11:$EM$893,55,FALSE)*1000000</f>
        <v>983709.99999999988</v>
      </c>
      <c r="BN455" s="11">
        <v>39265</v>
      </c>
      <c r="BO455" s="11">
        <v>39343</v>
      </c>
      <c r="BP455" s="11"/>
      <c r="BQ455" s="11"/>
      <c r="BR455" s="11">
        <v>39343</v>
      </c>
      <c r="BS455" s="11">
        <v>39512</v>
      </c>
      <c r="BT455" s="11"/>
      <c r="BU455" s="11">
        <v>39512</v>
      </c>
      <c r="BV455" s="11"/>
      <c r="BW455" s="11"/>
      <c r="BX455" s="11"/>
      <c r="BY455" s="11"/>
      <c r="BZ455" s="11"/>
      <c r="CA455" s="11"/>
      <c r="CB455" s="11"/>
      <c r="CC455" s="11"/>
      <c r="CD455" s="11"/>
      <c r="CE455" s="11"/>
      <c r="CF455" s="11"/>
      <c r="CG455" s="11">
        <v>39675</v>
      </c>
      <c r="CH455" s="11">
        <v>41274</v>
      </c>
      <c r="CI455" s="11"/>
      <c r="CJ455" s="11"/>
      <c r="CK455" s="11"/>
      <c r="CL455" s="11">
        <v>41639</v>
      </c>
      <c r="CM455" s="11"/>
      <c r="CN455" s="11"/>
      <c r="CO455" s="11"/>
      <c r="CP455" s="11"/>
      <c r="CQ455" s="11"/>
      <c r="CR455" s="11">
        <v>41274</v>
      </c>
      <c r="CS455" s="11"/>
      <c r="CU455" s="12">
        <v>1</v>
      </c>
      <c r="CW455" t="s">
        <v>118</v>
      </c>
    </row>
    <row r="456" spans="1:101" x14ac:dyDescent="0.2">
      <c r="A456" s="8">
        <v>3419</v>
      </c>
      <c r="B456" s="8">
        <f>VLOOKUP(A456, [1]TERDataset_APR2014!$A$2:$A$919, 1, FALSE)</f>
        <v>3419</v>
      </c>
      <c r="C456" t="s">
        <v>101</v>
      </c>
      <c r="D456" t="s">
        <v>101</v>
      </c>
      <c r="F456" t="s">
        <v>102</v>
      </c>
      <c r="H456" t="s">
        <v>1284</v>
      </c>
      <c r="J456" t="s">
        <v>1285</v>
      </c>
      <c r="K456" t="s">
        <v>105</v>
      </c>
      <c r="L456" t="s">
        <v>106</v>
      </c>
      <c r="M456" t="s">
        <v>106</v>
      </c>
      <c r="N456" t="s">
        <v>1446</v>
      </c>
      <c r="O456" t="s">
        <v>801</v>
      </c>
      <c r="P456" t="s">
        <v>136</v>
      </c>
      <c r="Q456" t="s">
        <v>137</v>
      </c>
      <c r="R456" t="s">
        <v>400</v>
      </c>
      <c r="S456" t="s">
        <v>112</v>
      </c>
      <c r="T456" t="s">
        <v>113</v>
      </c>
      <c r="U456" t="s">
        <v>1447</v>
      </c>
      <c r="V456" t="s">
        <v>115</v>
      </c>
      <c r="Y456" t="b">
        <v>0</v>
      </c>
      <c r="Z456" t="b">
        <v>0</v>
      </c>
      <c r="AA456" t="b">
        <v>0</v>
      </c>
      <c r="AB456" t="b">
        <v>0</v>
      </c>
      <c r="AC456" t="b">
        <v>0</v>
      </c>
      <c r="AD456" t="b">
        <v>0</v>
      </c>
      <c r="AE456" t="b">
        <v>0</v>
      </c>
      <c r="AF456" t="b">
        <v>0</v>
      </c>
      <c r="AG456" t="b">
        <v>0</v>
      </c>
      <c r="AH456" t="b">
        <v>0</v>
      </c>
      <c r="AI456" t="s">
        <v>803</v>
      </c>
      <c r="AK456">
        <v>3984</v>
      </c>
      <c r="AN456" t="s">
        <v>1205</v>
      </c>
      <c r="AO456" t="s">
        <v>1206</v>
      </c>
      <c r="AT456" s="9">
        <v>0</v>
      </c>
      <c r="AU456" s="9"/>
      <c r="AV456" s="9"/>
      <c r="AW456" s="9"/>
      <c r="AX456" s="9"/>
      <c r="AY456" s="9"/>
      <c r="AZ456" s="9"/>
      <c r="BA456" s="9"/>
      <c r="BB456" s="9">
        <v>1000000</v>
      </c>
      <c r="BC456" s="9">
        <v>953300</v>
      </c>
      <c r="BD456" s="9"/>
      <c r="BE456" s="9">
        <f t="shared" ref="BE456:BE465" si="35">BC456+BD456</f>
        <v>953300</v>
      </c>
      <c r="BF456" s="10">
        <f>VLOOKUP(B456, [1]TERDataset_APR2014!$A$2:$EM$919, 50, FALSE)</f>
        <v>0.95330000000000004</v>
      </c>
      <c r="BG456" s="9">
        <v>100000</v>
      </c>
      <c r="BH456" s="9">
        <v>100000</v>
      </c>
      <c r="BI456" s="9"/>
      <c r="BJ456" s="9">
        <v>5179000</v>
      </c>
      <c r="BK456" s="9"/>
      <c r="BL456" s="9"/>
      <c r="BM456" s="9">
        <f>VLOOKUP(A456,[2]ProjectDetails!$A$2:$CQ$621,63,FALSE)</f>
        <v>5179000</v>
      </c>
      <c r="BN456" s="11">
        <v>39272</v>
      </c>
      <c r="BO456" s="11">
        <v>39308</v>
      </c>
      <c r="BP456" s="11"/>
      <c r="BQ456" s="11"/>
      <c r="BR456" s="11">
        <v>39308</v>
      </c>
      <c r="BS456" s="11">
        <v>39708</v>
      </c>
      <c r="BT456" s="11"/>
      <c r="BU456" s="11">
        <v>39708</v>
      </c>
      <c r="BV456" s="11"/>
      <c r="BW456" s="11"/>
      <c r="BX456" s="11"/>
      <c r="BY456" s="11"/>
      <c r="BZ456" s="11"/>
      <c r="CA456" s="11"/>
      <c r="CB456" s="11"/>
      <c r="CC456" s="11"/>
      <c r="CD456" s="11"/>
      <c r="CE456" s="11"/>
      <c r="CF456" s="11"/>
      <c r="CG456" s="11">
        <v>39812</v>
      </c>
      <c r="CH456" s="11">
        <v>41639</v>
      </c>
      <c r="CI456" s="11"/>
      <c r="CJ456" s="11"/>
      <c r="CK456" s="11"/>
      <c r="CL456" s="11"/>
      <c r="CM456" s="11"/>
      <c r="CN456" s="11"/>
      <c r="CO456" s="11"/>
      <c r="CP456" s="11"/>
      <c r="CQ456" s="11"/>
      <c r="CR456" s="11"/>
      <c r="CS456" s="11"/>
      <c r="CT456" s="12">
        <f>VLOOKUP(A456,'[3]compiled projects'!A$1:R$382,11,FALSE)</f>
        <v>1</v>
      </c>
      <c r="CW456" t="s">
        <v>125</v>
      </c>
    </row>
    <row r="457" spans="1:101" x14ac:dyDescent="0.2">
      <c r="A457" s="8">
        <v>3428</v>
      </c>
      <c r="B457" s="8">
        <f>VLOOKUP(A457, [1]TERDataset_APR2014!$A$2:$A$919, 1, FALSE)</f>
        <v>3428</v>
      </c>
      <c r="C457" t="s">
        <v>101</v>
      </c>
      <c r="D457" t="s">
        <v>101</v>
      </c>
      <c r="F457" t="s">
        <v>102</v>
      </c>
      <c r="H457" t="s">
        <v>669</v>
      </c>
      <c r="J457" t="s">
        <v>670</v>
      </c>
      <c r="K457" t="s">
        <v>105</v>
      </c>
      <c r="L457" t="s">
        <v>106</v>
      </c>
      <c r="M457" t="s">
        <v>106</v>
      </c>
      <c r="N457" t="s">
        <v>1448</v>
      </c>
      <c r="O457" t="s">
        <v>801</v>
      </c>
      <c r="P457" t="s">
        <v>109</v>
      </c>
      <c r="Q457" t="s">
        <v>110</v>
      </c>
      <c r="R457" t="s">
        <v>400</v>
      </c>
      <c r="S457" t="s">
        <v>112</v>
      </c>
      <c r="T457" t="s">
        <v>113</v>
      </c>
      <c r="U457" t="s">
        <v>1449</v>
      </c>
      <c r="V457" t="s">
        <v>115</v>
      </c>
      <c r="W457" t="s">
        <v>1203</v>
      </c>
      <c r="X457" t="s">
        <v>1204</v>
      </c>
      <c r="Y457" t="b">
        <v>0</v>
      </c>
      <c r="Z457" t="b">
        <v>0</v>
      </c>
      <c r="AA457" t="b">
        <v>0</v>
      </c>
      <c r="AB457" t="b">
        <v>0</v>
      </c>
      <c r="AC457" t="b">
        <v>0</v>
      </c>
      <c r="AD457" t="b">
        <v>0</v>
      </c>
      <c r="AE457" t="b">
        <v>0</v>
      </c>
      <c r="AF457" t="b">
        <v>0</v>
      </c>
      <c r="AG457" t="b">
        <v>0</v>
      </c>
      <c r="AH457" t="b">
        <v>1</v>
      </c>
      <c r="AI457" t="s">
        <v>803</v>
      </c>
      <c r="AK457">
        <v>2760</v>
      </c>
      <c r="AT457" s="9">
        <v>60000</v>
      </c>
      <c r="AU457" s="9">
        <v>60000</v>
      </c>
      <c r="AV457" s="9"/>
      <c r="AW457" s="9"/>
      <c r="AX457" s="9"/>
      <c r="AY457" s="9"/>
      <c r="AZ457" s="9"/>
      <c r="BA457" s="9"/>
      <c r="BB457" s="9">
        <v>3550000</v>
      </c>
      <c r="BC457" s="9"/>
      <c r="BD457" s="9">
        <v>3550000</v>
      </c>
      <c r="BE457" s="9">
        <f t="shared" si="35"/>
        <v>3550000</v>
      </c>
      <c r="BF457" s="10">
        <f>VLOOKUP(B457, [1]TERDataset_APR2014!$A$2:$EM$919, 50, FALSE)</f>
        <v>3.55</v>
      </c>
      <c r="BG457" s="9">
        <v>355000</v>
      </c>
      <c r="BH457" s="9"/>
      <c r="BI457" s="9">
        <v>361000</v>
      </c>
      <c r="BJ457" s="9">
        <v>6200000</v>
      </c>
      <c r="BK457" s="9"/>
      <c r="BL457" s="9">
        <v>7022167</v>
      </c>
      <c r="BM457" s="9">
        <f>VLOOKUP(A457,[2]ProjectDetails!$A$2:$CQ$621,63,FALSE)</f>
        <v>7022167</v>
      </c>
      <c r="BN457" s="11">
        <v>39311</v>
      </c>
      <c r="BO457" s="11">
        <v>39364</v>
      </c>
      <c r="BP457" s="11">
        <v>39387</v>
      </c>
      <c r="BQ457" s="11">
        <v>39402</v>
      </c>
      <c r="BR457" s="11">
        <v>39402</v>
      </c>
      <c r="BS457" s="11"/>
      <c r="BT457" s="11">
        <v>40151</v>
      </c>
      <c r="BU457" s="11">
        <v>40151</v>
      </c>
      <c r="BV457" s="11"/>
      <c r="BW457" s="11"/>
      <c r="BX457" s="11"/>
      <c r="BY457" s="11"/>
      <c r="BZ457" s="11"/>
      <c r="CA457" s="11"/>
      <c r="CB457" s="11"/>
      <c r="CC457" s="11"/>
      <c r="CD457" s="11"/>
      <c r="CE457" s="11"/>
      <c r="CF457" s="11">
        <v>40208</v>
      </c>
      <c r="CG457" s="11">
        <v>40249</v>
      </c>
      <c r="CH457" s="11">
        <v>42004</v>
      </c>
      <c r="CI457" s="11"/>
      <c r="CJ457" s="11"/>
      <c r="CK457" s="11"/>
      <c r="CL457" s="11">
        <v>42369</v>
      </c>
      <c r="CM457" s="11"/>
      <c r="CN457" s="11"/>
      <c r="CO457" s="11"/>
      <c r="CP457" s="11"/>
      <c r="CQ457" s="11"/>
      <c r="CR457" s="11">
        <v>41639</v>
      </c>
      <c r="CS457" s="11"/>
      <c r="CU457" s="12">
        <v>1</v>
      </c>
      <c r="CW457" t="s">
        <v>118</v>
      </c>
    </row>
    <row r="458" spans="1:101" x14ac:dyDescent="0.2">
      <c r="A458" s="8">
        <v>3465</v>
      </c>
      <c r="B458" s="8">
        <f>VLOOKUP(A458, [1]TERDataset_APR2014!$A$2:$A$919, 1, FALSE)</f>
        <v>3465</v>
      </c>
      <c r="C458" t="s">
        <v>101</v>
      </c>
      <c r="D458" t="s">
        <v>101</v>
      </c>
      <c r="F458" t="s">
        <v>119</v>
      </c>
      <c r="H458" t="s">
        <v>272</v>
      </c>
      <c r="J458" t="s">
        <v>273</v>
      </c>
      <c r="K458" t="s">
        <v>105</v>
      </c>
      <c r="L458" t="s">
        <v>106</v>
      </c>
      <c r="M458" t="s">
        <v>106</v>
      </c>
      <c r="N458" t="s">
        <v>1450</v>
      </c>
      <c r="O458" t="s">
        <v>801</v>
      </c>
      <c r="P458" t="s">
        <v>109</v>
      </c>
      <c r="Q458" t="s">
        <v>110</v>
      </c>
      <c r="R458" t="s">
        <v>400</v>
      </c>
      <c r="S458" t="s">
        <v>112</v>
      </c>
      <c r="T458" t="s">
        <v>113</v>
      </c>
      <c r="U458" t="s">
        <v>1451</v>
      </c>
      <c r="V458" t="s">
        <v>115</v>
      </c>
      <c r="W458" t="s">
        <v>1203</v>
      </c>
      <c r="X458" t="s">
        <v>1204</v>
      </c>
      <c r="Y458" t="b">
        <v>0</v>
      </c>
      <c r="Z458" t="b">
        <v>0</v>
      </c>
      <c r="AA458" t="b">
        <v>0</v>
      </c>
      <c r="AB458" t="b">
        <v>0</v>
      </c>
      <c r="AC458" t="b">
        <v>0</v>
      </c>
      <c r="AD458" t="b">
        <v>0</v>
      </c>
      <c r="AE458" t="b">
        <v>0</v>
      </c>
      <c r="AF458" t="b">
        <v>0</v>
      </c>
      <c r="AG458" t="b">
        <v>0</v>
      </c>
      <c r="AH458" t="b">
        <v>1</v>
      </c>
      <c r="AI458" t="s">
        <v>593</v>
      </c>
      <c r="AK458">
        <v>3934</v>
      </c>
      <c r="AM458" t="s">
        <v>131</v>
      </c>
      <c r="AN458" t="s">
        <v>1205</v>
      </c>
      <c r="AO458" t="s">
        <v>1206</v>
      </c>
      <c r="AT458" s="9">
        <v>0</v>
      </c>
      <c r="AU458" s="9"/>
      <c r="AV458" s="9"/>
      <c r="AW458" s="9"/>
      <c r="AX458" s="9"/>
      <c r="AY458" s="9"/>
      <c r="AZ458" s="9"/>
      <c r="BA458" s="9"/>
      <c r="BB458" s="9">
        <v>2727200</v>
      </c>
      <c r="BC458" s="9"/>
      <c r="BD458" s="9">
        <v>2730000</v>
      </c>
      <c r="BE458" s="9">
        <f t="shared" si="35"/>
        <v>2730000</v>
      </c>
      <c r="BF458" s="10">
        <f>VLOOKUP(B458, [1]TERDataset_APR2014!$A$2:$EM$919, 50, FALSE)</f>
        <v>2.73</v>
      </c>
      <c r="BG458" s="9">
        <v>272719.99999999994</v>
      </c>
      <c r="BH458" s="9"/>
      <c r="BI458" s="9">
        <v>272720</v>
      </c>
      <c r="BJ458" s="9">
        <v>10355000</v>
      </c>
      <c r="BK458" s="9"/>
      <c r="BL458" s="9">
        <v>10350000</v>
      </c>
      <c r="BM458" s="9">
        <f t="shared" ref="BM458" si="36">BL458</f>
        <v>10350000</v>
      </c>
      <c r="BN458" s="11"/>
      <c r="BO458" s="11">
        <v>39360</v>
      </c>
      <c r="BP458" s="11">
        <v>39387</v>
      </c>
      <c r="BQ458" s="11">
        <v>39402</v>
      </c>
      <c r="BR458" s="11">
        <v>39402</v>
      </c>
      <c r="BS458" s="11"/>
      <c r="BT458" s="11">
        <v>39834</v>
      </c>
      <c r="BU458" s="11">
        <v>39834</v>
      </c>
      <c r="BV458" s="11"/>
      <c r="BW458" s="11"/>
      <c r="BX458" s="11"/>
      <c r="BY458" s="11"/>
      <c r="BZ458" s="11"/>
      <c r="CA458" s="11"/>
      <c r="CB458" s="11"/>
      <c r="CC458" s="11"/>
      <c r="CD458" s="11"/>
      <c r="CE458" s="11"/>
      <c r="CF458" s="11">
        <v>39872</v>
      </c>
      <c r="CG458" s="11">
        <v>39966</v>
      </c>
      <c r="CH458" s="11">
        <v>41532</v>
      </c>
      <c r="CI458" s="11"/>
      <c r="CJ458" s="11"/>
      <c r="CK458" s="11"/>
      <c r="CL458" s="11">
        <v>42004</v>
      </c>
      <c r="CM458" s="11"/>
      <c r="CN458" s="11"/>
      <c r="CO458" s="11"/>
      <c r="CP458" s="11"/>
      <c r="CQ458" s="11"/>
      <c r="CR458" s="11">
        <v>41274</v>
      </c>
      <c r="CS458" s="11"/>
      <c r="CU458" s="12">
        <v>1</v>
      </c>
      <c r="CW458" t="s">
        <v>118</v>
      </c>
    </row>
    <row r="459" spans="1:101" x14ac:dyDescent="0.2">
      <c r="A459" s="8">
        <v>3517</v>
      </c>
      <c r="B459" s="8" t="e">
        <f>VLOOKUP(A459, [1]TERDataset_APR2014!$A$2:$A$919, 1, FALSE)</f>
        <v>#N/A</v>
      </c>
      <c r="C459" t="s">
        <v>101</v>
      </c>
      <c r="D459" t="s">
        <v>101</v>
      </c>
      <c r="F459" t="s">
        <v>119</v>
      </c>
      <c r="H459" t="s">
        <v>1452</v>
      </c>
      <c r="J459" t="s">
        <v>1453</v>
      </c>
      <c r="K459" t="s">
        <v>105</v>
      </c>
      <c r="L459" t="s">
        <v>106</v>
      </c>
      <c r="M459" t="s">
        <v>106</v>
      </c>
      <c r="N459" t="s">
        <v>1454</v>
      </c>
      <c r="O459" t="s">
        <v>801</v>
      </c>
      <c r="P459" t="s">
        <v>109</v>
      </c>
      <c r="Q459" t="s">
        <v>110</v>
      </c>
      <c r="R459" t="s">
        <v>400</v>
      </c>
      <c r="S459" t="s">
        <v>112</v>
      </c>
      <c r="T459" t="s">
        <v>113</v>
      </c>
      <c r="U459" t="s">
        <v>1455</v>
      </c>
      <c r="V459" t="s">
        <v>115</v>
      </c>
      <c r="Y459" t="b">
        <v>0</v>
      </c>
      <c r="Z459" t="b">
        <v>0</v>
      </c>
      <c r="AA459" t="b">
        <v>0</v>
      </c>
      <c r="AB459" t="b">
        <v>0</v>
      </c>
      <c r="AC459" t="b">
        <v>0</v>
      </c>
      <c r="AD459" t="b">
        <v>0</v>
      </c>
      <c r="AE459" t="b">
        <v>0</v>
      </c>
      <c r="AF459" t="b">
        <v>0</v>
      </c>
      <c r="AG459" t="b">
        <v>0</v>
      </c>
      <c r="AH459" t="b">
        <v>1</v>
      </c>
      <c r="AI459" t="s">
        <v>593</v>
      </c>
      <c r="AJ459">
        <v>346313</v>
      </c>
      <c r="AK459">
        <v>3825</v>
      </c>
      <c r="AM459" t="s">
        <v>117</v>
      </c>
      <c r="AT459" s="9">
        <v>90000</v>
      </c>
      <c r="AU459" s="9">
        <v>90000</v>
      </c>
      <c r="AV459" s="9"/>
      <c r="AW459" s="9"/>
      <c r="AX459" s="9"/>
      <c r="AY459" s="9"/>
      <c r="AZ459" s="9"/>
      <c r="BA459" s="9"/>
      <c r="BB459" s="9">
        <v>3370000</v>
      </c>
      <c r="BC459" s="9"/>
      <c r="BD459" s="9">
        <v>3364545</v>
      </c>
      <c r="BE459" s="9">
        <f t="shared" si="35"/>
        <v>3364545</v>
      </c>
      <c r="BF459" s="10" t="e">
        <f>VLOOKUP(B459, [1]TERDataset_APR2014!$A$2:$EM$919, 50, FALSE)</f>
        <v>#N/A</v>
      </c>
      <c r="BG459" s="9">
        <v>337000</v>
      </c>
      <c r="BH459" s="9"/>
      <c r="BI459" s="9">
        <v>345455</v>
      </c>
      <c r="BJ459" s="9">
        <v>8980000</v>
      </c>
      <c r="BK459" s="9"/>
      <c r="BL459" s="9">
        <v>14200000</v>
      </c>
      <c r="BM459" s="9">
        <f>VLOOKUP(A459,[2]ProjectDetails!$A$2:$CQ$621,63,FALSE)</f>
        <v>14200000</v>
      </c>
      <c r="BN459" s="11">
        <v>39370</v>
      </c>
      <c r="BO459" s="11">
        <v>39405</v>
      </c>
      <c r="BP459" s="11">
        <v>39479</v>
      </c>
      <c r="BQ459" s="11">
        <v>39500</v>
      </c>
      <c r="BR459" s="11">
        <v>39500</v>
      </c>
      <c r="BS459" s="11"/>
      <c r="BT459" s="11">
        <v>40134</v>
      </c>
      <c r="BU459" s="11">
        <v>40134</v>
      </c>
      <c r="BV459" s="11"/>
      <c r="BW459" s="11"/>
      <c r="BX459" s="11"/>
      <c r="BY459" s="11"/>
      <c r="BZ459" s="11"/>
      <c r="CA459" s="11"/>
      <c r="CB459" s="11"/>
      <c r="CC459" s="11"/>
      <c r="CD459" s="11"/>
      <c r="CE459" s="11"/>
      <c r="CF459" s="11">
        <v>40178</v>
      </c>
      <c r="CG459" s="11">
        <v>40448</v>
      </c>
      <c r="CH459" s="11">
        <v>41547</v>
      </c>
      <c r="CI459" s="11"/>
      <c r="CJ459" s="11"/>
      <c r="CK459" s="11"/>
      <c r="CL459" s="11"/>
      <c r="CM459" s="11"/>
      <c r="CN459" s="11"/>
      <c r="CO459" s="11"/>
      <c r="CP459" s="11"/>
      <c r="CQ459" s="11"/>
      <c r="CR459" s="11">
        <v>40787</v>
      </c>
      <c r="CS459" s="11"/>
      <c r="CT459" s="12">
        <f>VLOOKUP(A459,'[3]compiled projects'!A$1:R$382,11,FALSE)</f>
        <v>1</v>
      </c>
      <c r="CW459" t="s">
        <v>125</v>
      </c>
    </row>
    <row r="460" spans="1:101" x14ac:dyDescent="0.2">
      <c r="A460" s="8">
        <v>3518</v>
      </c>
      <c r="B460" s="8" t="e">
        <f>VLOOKUP(A460, [1]TERDataset_APR2014!$A$2:$A$919, 1, FALSE)</f>
        <v>#N/A</v>
      </c>
      <c r="C460" t="s">
        <v>101</v>
      </c>
      <c r="D460" t="s">
        <v>101</v>
      </c>
      <c r="F460" t="s">
        <v>174</v>
      </c>
      <c r="H460" t="s">
        <v>290</v>
      </c>
      <c r="J460" t="s">
        <v>291</v>
      </c>
      <c r="K460" t="s">
        <v>105</v>
      </c>
      <c r="L460" t="s">
        <v>106</v>
      </c>
      <c r="M460" t="s">
        <v>106</v>
      </c>
      <c r="N460" t="s">
        <v>1456</v>
      </c>
      <c r="O460" t="s">
        <v>801</v>
      </c>
      <c r="P460" t="s">
        <v>109</v>
      </c>
      <c r="Q460" t="s">
        <v>110</v>
      </c>
      <c r="R460" t="s">
        <v>400</v>
      </c>
      <c r="S460" t="s">
        <v>112</v>
      </c>
      <c r="T460" t="s">
        <v>113</v>
      </c>
      <c r="U460" t="s">
        <v>765</v>
      </c>
      <c r="V460" t="s">
        <v>115</v>
      </c>
      <c r="Y460" t="b">
        <v>0</v>
      </c>
      <c r="Z460" t="b">
        <v>0</v>
      </c>
      <c r="AA460" t="b">
        <v>0</v>
      </c>
      <c r="AB460" t="b">
        <v>0</v>
      </c>
      <c r="AC460" t="b">
        <v>0</v>
      </c>
      <c r="AD460" t="b">
        <v>0</v>
      </c>
      <c r="AE460" t="b">
        <v>0</v>
      </c>
      <c r="AF460" t="b">
        <v>0</v>
      </c>
      <c r="AG460" t="b">
        <v>0</v>
      </c>
      <c r="AH460" t="b">
        <v>1</v>
      </c>
      <c r="AI460" t="s">
        <v>1252</v>
      </c>
      <c r="AK460">
        <v>4051</v>
      </c>
      <c r="AM460" t="s">
        <v>680</v>
      </c>
      <c r="AN460" t="s">
        <v>1205</v>
      </c>
      <c r="AO460" t="s">
        <v>1206</v>
      </c>
      <c r="AT460" s="9">
        <v>70000</v>
      </c>
      <c r="AU460" s="9">
        <v>70000</v>
      </c>
      <c r="AV460" s="9"/>
      <c r="AW460" s="9"/>
      <c r="AX460" s="9"/>
      <c r="AY460" s="9"/>
      <c r="AZ460" s="9"/>
      <c r="BA460" s="9"/>
      <c r="BB460" s="9">
        <v>4000000</v>
      </c>
      <c r="BC460" s="9"/>
      <c r="BD460" s="9">
        <v>4000000</v>
      </c>
      <c r="BE460" s="9">
        <f t="shared" si="35"/>
        <v>4000000</v>
      </c>
      <c r="BF460" s="10" t="e">
        <f>VLOOKUP(B460, [1]TERDataset_APR2014!$A$2:$EM$919, 50, FALSE)</f>
        <v>#N/A</v>
      </c>
      <c r="BG460" s="9">
        <v>407000</v>
      </c>
      <c r="BH460" s="9"/>
      <c r="BI460" s="9">
        <v>407000</v>
      </c>
      <c r="BJ460" s="9">
        <v>8500000</v>
      </c>
      <c r="BK460" s="9"/>
      <c r="BL460" s="9">
        <v>9396000</v>
      </c>
      <c r="BM460" s="9">
        <f>VLOOKUP(A460,[2]ProjectDetails!$A$2:$CQ$621,63,FALSE)</f>
        <v>9396000</v>
      </c>
      <c r="BN460" s="11">
        <v>39370</v>
      </c>
      <c r="BO460" s="11">
        <v>39428</v>
      </c>
      <c r="BP460" s="11">
        <v>39479</v>
      </c>
      <c r="BQ460" s="11">
        <v>39500</v>
      </c>
      <c r="BR460" s="11">
        <v>39500</v>
      </c>
      <c r="BS460" s="11"/>
      <c r="BT460" s="11">
        <v>39896</v>
      </c>
      <c r="BU460" s="11">
        <v>39896</v>
      </c>
      <c r="BV460" s="11"/>
      <c r="BW460" s="11"/>
      <c r="BX460" s="11"/>
      <c r="BY460" s="11"/>
      <c r="BZ460" s="11"/>
      <c r="CA460" s="11"/>
      <c r="CB460" s="11"/>
      <c r="CC460" s="11">
        <v>39972</v>
      </c>
      <c r="CD460" s="11"/>
      <c r="CE460" s="11"/>
      <c r="CF460" s="11">
        <v>40086</v>
      </c>
      <c r="CG460" s="11">
        <v>39972</v>
      </c>
      <c r="CH460" s="11">
        <v>41639</v>
      </c>
      <c r="CI460" s="11"/>
      <c r="CJ460" s="11"/>
      <c r="CK460" s="11"/>
      <c r="CL460" s="11">
        <v>42004</v>
      </c>
      <c r="CM460" s="11"/>
      <c r="CN460" s="11"/>
      <c r="CO460" s="11"/>
      <c r="CP460" s="11"/>
      <c r="CQ460" s="11"/>
      <c r="CR460" s="11">
        <v>41274</v>
      </c>
      <c r="CS460" s="11"/>
      <c r="CT460" s="12">
        <v>1</v>
      </c>
      <c r="CW460" t="s">
        <v>125</v>
      </c>
    </row>
    <row r="461" spans="1:101" x14ac:dyDescent="0.2">
      <c r="A461" s="8">
        <v>3526</v>
      </c>
      <c r="B461" s="8" t="e">
        <f>VLOOKUP(A461, [1]TERDataset_APR2014!$A$2:$A$919, 1, FALSE)</f>
        <v>#N/A</v>
      </c>
      <c r="C461" t="s">
        <v>101</v>
      </c>
      <c r="D461" t="s">
        <v>101</v>
      </c>
      <c r="F461" t="s">
        <v>102</v>
      </c>
      <c r="H461" t="s">
        <v>310</v>
      </c>
      <c r="J461" t="s">
        <v>311</v>
      </c>
      <c r="K461" t="s">
        <v>105</v>
      </c>
      <c r="L461" t="s">
        <v>106</v>
      </c>
      <c r="M461" t="s">
        <v>106</v>
      </c>
      <c r="N461" s="15" t="s">
        <v>1457</v>
      </c>
      <c r="O461" t="s">
        <v>801</v>
      </c>
      <c r="P461" t="s">
        <v>109</v>
      </c>
      <c r="Q461" t="s">
        <v>110</v>
      </c>
      <c r="R461" t="s">
        <v>400</v>
      </c>
      <c r="S461" t="s">
        <v>112</v>
      </c>
      <c r="T461" t="s">
        <v>113</v>
      </c>
      <c r="U461" t="s">
        <v>1458</v>
      </c>
      <c r="V461" t="s">
        <v>115</v>
      </c>
      <c r="Y461" t="b">
        <v>0</v>
      </c>
      <c r="Z461" t="b">
        <v>0</v>
      </c>
      <c r="AA461" t="b">
        <v>0</v>
      </c>
      <c r="AB461" t="b">
        <v>0</v>
      </c>
      <c r="AC461" t="b">
        <v>0</v>
      </c>
      <c r="AD461" t="b">
        <v>0</v>
      </c>
      <c r="AE461" t="b">
        <v>0</v>
      </c>
      <c r="AF461" t="b">
        <v>0</v>
      </c>
      <c r="AG461" t="b">
        <v>0</v>
      </c>
      <c r="AH461" t="b">
        <v>1</v>
      </c>
      <c r="AI461" t="s">
        <v>803</v>
      </c>
      <c r="AK461">
        <v>3749</v>
      </c>
      <c r="AT461" s="9">
        <v>150000</v>
      </c>
      <c r="AU461" s="9">
        <v>150000</v>
      </c>
      <c r="AV461" s="9"/>
      <c r="AW461" s="9"/>
      <c r="AX461" s="9"/>
      <c r="AY461" s="9"/>
      <c r="AZ461" s="9"/>
      <c r="BA461" s="9"/>
      <c r="BB461" s="9">
        <v>4000000</v>
      </c>
      <c r="BC461" s="9"/>
      <c r="BD461" s="9">
        <v>4000000</v>
      </c>
      <c r="BE461" s="9">
        <f t="shared" si="35"/>
        <v>4000000</v>
      </c>
      <c r="BF461" s="10" t="e">
        <f>VLOOKUP(B461, [1]TERDataset_APR2014!$A$2:$EM$919, 50, FALSE)</f>
        <v>#N/A</v>
      </c>
      <c r="BG461" s="9">
        <v>400000</v>
      </c>
      <c r="BH461" s="9"/>
      <c r="BI461" s="9">
        <v>415000</v>
      </c>
      <c r="BJ461" s="9">
        <v>6000000</v>
      </c>
      <c r="BK461" s="9"/>
      <c r="BL461" s="9">
        <v>11764400</v>
      </c>
      <c r="BM461" s="9">
        <f>VLOOKUP(A461,[2]ProjectDetails!$A$2:$CQ$621,63,FALSE)</f>
        <v>11764400</v>
      </c>
      <c r="BN461" s="11">
        <v>39374</v>
      </c>
      <c r="BO461" s="11">
        <v>39434</v>
      </c>
      <c r="BP461" s="11">
        <v>39479</v>
      </c>
      <c r="BQ461" s="11">
        <v>39500</v>
      </c>
      <c r="BR461" s="11">
        <v>39500</v>
      </c>
      <c r="BS461" s="11"/>
      <c r="BT461" s="11">
        <v>40162</v>
      </c>
      <c r="BU461" s="11">
        <v>40162</v>
      </c>
      <c r="BV461" s="11"/>
      <c r="BW461" s="11"/>
      <c r="BX461" s="11"/>
      <c r="BY461" s="11"/>
      <c r="BZ461" s="11"/>
      <c r="CA461" s="11"/>
      <c r="CB461" s="11"/>
      <c r="CC461" s="11"/>
      <c r="CD461" s="11"/>
      <c r="CE461" s="11"/>
      <c r="CF461" s="11">
        <v>40298</v>
      </c>
      <c r="CG461" s="11">
        <v>40242</v>
      </c>
      <c r="CH461" s="11">
        <v>42460</v>
      </c>
      <c r="CI461" s="11"/>
      <c r="CJ461" s="11"/>
      <c r="CK461" s="11"/>
      <c r="CL461" s="11">
        <v>42735</v>
      </c>
      <c r="CM461" s="11"/>
      <c r="CN461" s="11"/>
      <c r="CO461" s="11"/>
      <c r="CP461" s="11"/>
      <c r="CQ461" s="11"/>
      <c r="CR461" s="11">
        <v>42004</v>
      </c>
      <c r="CS461" s="11"/>
      <c r="CT461" s="12">
        <v>1</v>
      </c>
      <c r="CW461" t="s">
        <v>125</v>
      </c>
    </row>
    <row r="462" spans="1:101" x14ac:dyDescent="0.2">
      <c r="A462" s="8">
        <v>3532</v>
      </c>
      <c r="B462" s="8" t="e">
        <f>VLOOKUP(A462, [1]TERDataset_APR2014!$A$2:$A$919, 1, FALSE)</f>
        <v>#N/A</v>
      </c>
      <c r="C462" t="s">
        <v>852</v>
      </c>
      <c r="D462" t="s">
        <v>852</v>
      </c>
      <c r="F462" t="s">
        <v>126</v>
      </c>
      <c r="H462" t="s">
        <v>463</v>
      </c>
      <c r="J462" t="s">
        <v>464</v>
      </c>
      <c r="K462" t="s">
        <v>105</v>
      </c>
      <c r="L462" t="s">
        <v>106</v>
      </c>
      <c r="M462" t="s">
        <v>106</v>
      </c>
      <c r="N462" s="15" t="s">
        <v>1459</v>
      </c>
      <c r="O462" t="s">
        <v>801</v>
      </c>
      <c r="P462" t="s">
        <v>109</v>
      </c>
      <c r="Q462" t="s">
        <v>110</v>
      </c>
      <c r="R462" t="s">
        <v>400</v>
      </c>
      <c r="S462" t="s">
        <v>112</v>
      </c>
      <c r="T462" t="s">
        <v>113</v>
      </c>
      <c r="U462" t="s">
        <v>656</v>
      </c>
      <c r="V462" t="s">
        <v>115</v>
      </c>
      <c r="Y462" t="b">
        <v>0</v>
      </c>
      <c r="Z462" t="b">
        <v>0</v>
      </c>
      <c r="AA462" t="b">
        <v>0</v>
      </c>
      <c r="AB462" t="b">
        <v>0</v>
      </c>
      <c r="AC462" t="b">
        <v>0</v>
      </c>
      <c r="AD462" t="b">
        <v>0</v>
      </c>
      <c r="AE462" t="b">
        <v>0</v>
      </c>
      <c r="AF462" t="b">
        <v>0</v>
      </c>
      <c r="AG462" t="b">
        <v>0</v>
      </c>
      <c r="AH462" t="b">
        <v>1</v>
      </c>
      <c r="AI462" t="s">
        <v>837</v>
      </c>
      <c r="AT462" s="9">
        <v>150000</v>
      </c>
      <c r="AU462" s="9">
        <v>150000</v>
      </c>
      <c r="AV462" s="9"/>
      <c r="AW462" s="9"/>
      <c r="AX462" s="9"/>
      <c r="AY462" s="9"/>
      <c r="AZ462" s="9"/>
      <c r="BA462" s="9"/>
      <c r="BB462" s="9">
        <v>3000000</v>
      </c>
      <c r="BC462" s="9"/>
      <c r="BD462" s="9">
        <v>3000000</v>
      </c>
      <c r="BE462" s="9">
        <f t="shared" si="35"/>
        <v>3000000</v>
      </c>
      <c r="BF462" s="10" t="e">
        <f>VLOOKUP(B462, [1]TERDataset_APR2014!$A$2:$EM$919, 50, FALSE)</f>
        <v>#N/A</v>
      </c>
      <c r="BG462" s="9">
        <v>300000</v>
      </c>
      <c r="BH462" s="9"/>
      <c r="BI462" s="9">
        <v>315000</v>
      </c>
      <c r="BJ462" s="9">
        <v>4150000.0000000005</v>
      </c>
      <c r="BK462" s="9"/>
      <c r="BL462" s="9">
        <v>6253000</v>
      </c>
      <c r="BM462" s="9">
        <f>VLOOKUP(A462,[2]ProjectDetails!$A$2:$CQ$621,63,FALSE)</f>
        <v>6253000</v>
      </c>
      <c r="BN462" s="11">
        <v>39395</v>
      </c>
      <c r="BO462" s="11">
        <v>39422</v>
      </c>
      <c r="BP462" s="11">
        <v>39479</v>
      </c>
      <c r="BQ462" s="11">
        <v>39500</v>
      </c>
      <c r="BR462" s="11">
        <v>39500</v>
      </c>
      <c r="BS462" s="11"/>
      <c r="BT462" s="11">
        <v>40120</v>
      </c>
      <c r="BU462" s="11">
        <v>40120</v>
      </c>
      <c r="BV462" s="11"/>
      <c r="BW462" s="11"/>
      <c r="BX462" s="11"/>
      <c r="BY462" s="11"/>
      <c r="BZ462" s="11"/>
      <c r="CA462" s="11"/>
      <c r="CB462" s="11"/>
      <c r="CC462" s="11">
        <v>40121</v>
      </c>
      <c r="CD462" s="11"/>
      <c r="CE462" s="11"/>
      <c r="CF462" s="11">
        <v>40209</v>
      </c>
      <c r="CG462" s="11">
        <v>40164</v>
      </c>
      <c r="CH462" s="11">
        <v>41990</v>
      </c>
      <c r="CI462" s="11"/>
      <c r="CJ462" s="11"/>
      <c r="CK462" s="11"/>
      <c r="CL462" s="11">
        <v>41168</v>
      </c>
      <c r="CM462" s="11"/>
      <c r="CN462" s="11"/>
      <c r="CO462" s="11"/>
      <c r="CP462" s="11"/>
      <c r="CQ462" s="11"/>
      <c r="CR462" s="11"/>
      <c r="CS462" s="11">
        <v>41394</v>
      </c>
      <c r="CT462" s="12">
        <v>1</v>
      </c>
      <c r="CW462" t="s">
        <v>125</v>
      </c>
    </row>
    <row r="463" spans="1:101" x14ac:dyDescent="0.2">
      <c r="A463" s="8">
        <v>3533</v>
      </c>
      <c r="B463" s="8" t="e">
        <f>VLOOKUP(A463, [1]TERDataset_APR2014!$A$2:$A$919, 1, FALSE)</f>
        <v>#N/A</v>
      </c>
      <c r="C463" t="s">
        <v>132</v>
      </c>
      <c r="D463" t="s">
        <v>132</v>
      </c>
      <c r="F463" t="s">
        <v>102</v>
      </c>
      <c r="H463" t="s">
        <v>1460</v>
      </c>
      <c r="J463" t="s">
        <v>1461</v>
      </c>
      <c r="K463" t="s">
        <v>105</v>
      </c>
      <c r="L463" t="s">
        <v>106</v>
      </c>
      <c r="M463" t="s">
        <v>106</v>
      </c>
      <c r="N463" t="s">
        <v>1462</v>
      </c>
      <c r="O463" t="s">
        <v>801</v>
      </c>
      <c r="P463" t="s">
        <v>109</v>
      </c>
      <c r="Q463" t="s">
        <v>110</v>
      </c>
      <c r="R463" t="s">
        <v>400</v>
      </c>
      <c r="S463" t="s">
        <v>112</v>
      </c>
      <c r="T463" t="s">
        <v>113</v>
      </c>
      <c r="U463" t="s">
        <v>1463</v>
      </c>
      <c r="V463" t="s">
        <v>115</v>
      </c>
      <c r="Y463" t="b">
        <v>0</v>
      </c>
      <c r="Z463" t="b">
        <v>0</v>
      </c>
      <c r="AA463" t="b">
        <v>0</v>
      </c>
      <c r="AB463" t="b">
        <v>0</v>
      </c>
      <c r="AC463" t="b">
        <v>0</v>
      </c>
      <c r="AD463" t="b">
        <v>0</v>
      </c>
      <c r="AE463" t="b">
        <v>0</v>
      </c>
      <c r="AF463" t="b">
        <v>0</v>
      </c>
      <c r="AG463" t="b">
        <v>0</v>
      </c>
      <c r="AH463" t="b">
        <v>1</v>
      </c>
      <c r="AI463" t="s">
        <v>1389</v>
      </c>
      <c r="AJ463">
        <v>329964</v>
      </c>
      <c r="AL463">
        <v>37583</v>
      </c>
      <c r="AN463" t="s">
        <v>1464</v>
      </c>
      <c r="AO463" t="s">
        <v>1465</v>
      </c>
      <c r="AT463" s="9">
        <v>0</v>
      </c>
      <c r="AU463" s="9"/>
      <c r="AV463" s="9"/>
      <c r="AW463" s="9"/>
      <c r="AX463" s="9"/>
      <c r="AY463" s="9"/>
      <c r="AZ463" s="9"/>
      <c r="BA463" s="9"/>
      <c r="BB463" s="9">
        <v>2540000</v>
      </c>
      <c r="BC463" s="9"/>
      <c r="BD463" s="9">
        <v>2540000</v>
      </c>
      <c r="BE463" s="9">
        <f t="shared" si="35"/>
        <v>2540000</v>
      </c>
      <c r="BF463" s="10" t="e">
        <f>VLOOKUP(B463, [1]TERDataset_APR2014!$A$2:$EM$919, 50, FALSE)</f>
        <v>#N/A</v>
      </c>
      <c r="BG463" s="9">
        <v>254000</v>
      </c>
      <c r="BH463" s="9"/>
      <c r="BI463" s="9">
        <v>254000</v>
      </c>
      <c r="BJ463" s="9">
        <v>19543596</v>
      </c>
      <c r="BK463" s="9"/>
      <c r="BL463" s="9">
        <v>12989000</v>
      </c>
      <c r="BM463" s="9">
        <f>VLOOKUP(A463,[2]ProjectDetails!$A$2:$CQ$621,63,FALSE)</f>
        <v>12989000</v>
      </c>
      <c r="BN463" s="11">
        <v>39393</v>
      </c>
      <c r="BO463" s="11">
        <v>39455</v>
      </c>
      <c r="BP463" s="11">
        <v>39600</v>
      </c>
      <c r="BQ463" s="11">
        <v>39657</v>
      </c>
      <c r="BR463" s="11">
        <v>39657</v>
      </c>
      <c r="BS463" s="11"/>
      <c r="BT463" s="11">
        <v>39888</v>
      </c>
      <c r="BU463" s="11">
        <v>39888</v>
      </c>
      <c r="BV463" s="11"/>
      <c r="BW463" s="11"/>
      <c r="BX463" s="11"/>
      <c r="BY463" s="11"/>
      <c r="BZ463" s="11"/>
      <c r="CA463" s="11"/>
      <c r="CB463" s="11"/>
      <c r="CC463" s="11"/>
      <c r="CD463" s="11">
        <v>39965</v>
      </c>
      <c r="CE463" s="11"/>
      <c r="CF463" s="11">
        <v>39965</v>
      </c>
      <c r="CG463" s="11">
        <v>40193</v>
      </c>
      <c r="CH463" s="11">
        <v>41608</v>
      </c>
      <c r="CI463" s="11"/>
      <c r="CJ463" s="11"/>
      <c r="CK463" s="11"/>
      <c r="CL463" s="11"/>
      <c r="CM463" s="11"/>
      <c r="CN463" s="11"/>
      <c r="CO463" s="11"/>
      <c r="CP463" s="11"/>
      <c r="CQ463" s="11"/>
      <c r="CR463" s="11">
        <v>41274</v>
      </c>
      <c r="CS463" s="11"/>
      <c r="CT463" s="12">
        <f>VLOOKUP(A463,'[3]compiled projects'!A$1:R$382,11,FALSE)</f>
        <v>1</v>
      </c>
      <c r="CW463" t="s">
        <v>125</v>
      </c>
    </row>
    <row r="464" spans="1:101" x14ac:dyDescent="0.2">
      <c r="A464" s="8">
        <v>3548</v>
      </c>
      <c r="B464" s="8" t="e">
        <f>VLOOKUP(A464, [1]TERDataset_APR2014!$A$2:$A$919, 1, FALSE)</f>
        <v>#N/A</v>
      </c>
      <c r="C464" t="s">
        <v>852</v>
      </c>
      <c r="D464" t="s">
        <v>852</v>
      </c>
      <c r="F464" t="s">
        <v>126</v>
      </c>
      <c r="H464" t="s">
        <v>238</v>
      </c>
      <c r="J464" t="s">
        <v>239</v>
      </c>
      <c r="K464" t="s">
        <v>105</v>
      </c>
      <c r="L464" t="s">
        <v>106</v>
      </c>
      <c r="M464" t="s">
        <v>106</v>
      </c>
      <c r="N464" t="s">
        <v>1466</v>
      </c>
      <c r="O464" t="s">
        <v>801</v>
      </c>
      <c r="P464" t="s">
        <v>109</v>
      </c>
      <c r="Q464" t="s">
        <v>110</v>
      </c>
      <c r="R464" t="s">
        <v>400</v>
      </c>
      <c r="S464" t="s">
        <v>112</v>
      </c>
      <c r="T464" t="s">
        <v>113</v>
      </c>
      <c r="U464" t="s">
        <v>384</v>
      </c>
      <c r="V464" t="s">
        <v>115</v>
      </c>
      <c r="Y464" t="b">
        <v>0</v>
      </c>
      <c r="Z464" t="b">
        <v>0</v>
      </c>
      <c r="AA464" t="b">
        <v>0</v>
      </c>
      <c r="AB464" t="b">
        <v>0</v>
      </c>
      <c r="AC464" t="b">
        <v>0</v>
      </c>
      <c r="AD464" t="b">
        <v>0</v>
      </c>
      <c r="AE464" t="b">
        <v>0</v>
      </c>
      <c r="AF464" t="b">
        <v>0</v>
      </c>
      <c r="AG464" t="b">
        <v>0</v>
      </c>
      <c r="AH464" t="b">
        <v>1</v>
      </c>
      <c r="AI464" t="s">
        <v>837</v>
      </c>
      <c r="AT464" s="9">
        <v>230000</v>
      </c>
      <c r="AU464" s="9">
        <v>205000</v>
      </c>
      <c r="AV464" s="9">
        <v>25000</v>
      </c>
      <c r="AW464" s="9"/>
      <c r="AX464" s="9"/>
      <c r="AY464" s="9"/>
      <c r="AZ464" s="9"/>
      <c r="BA464" s="9"/>
      <c r="BB464" s="9">
        <v>4000000</v>
      </c>
      <c r="BC464" s="9"/>
      <c r="BD464" s="9">
        <v>4000000</v>
      </c>
      <c r="BE464" s="9">
        <f t="shared" si="35"/>
        <v>4000000</v>
      </c>
      <c r="BF464" s="10" t="e">
        <f>VLOOKUP(B464, [1]TERDataset_APR2014!$A$2:$EM$919, 50, FALSE)</f>
        <v>#N/A</v>
      </c>
      <c r="BG464" s="9">
        <v>423000.00000000006</v>
      </c>
      <c r="BH464" s="9"/>
      <c r="BI464" s="9">
        <v>423000</v>
      </c>
      <c r="BJ464" s="9">
        <v>6000000</v>
      </c>
      <c r="BK464" s="9"/>
      <c r="BL464" s="9">
        <v>17300000</v>
      </c>
      <c r="BM464" s="9">
        <f>VLOOKUP(A464,[2]ProjectDetails!$A$2:$CQ$621,63,FALSE)</f>
        <v>17300000</v>
      </c>
      <c r="BN464" s="11">
        <v>39395</v>
      </c>
      <c r="BO464" s="11">
        <v>39485</v>
      </c>
      <c r="BP464" s="11">
        <v>39539</v>
      </c>
      <c r="BQ464" s="11">
        <v>39562</v>
      </c>
      <c r="BR464" s="11">
        <v>39562</v>
      </c>
      <c r="BS464" s="11"/>
      <c r="BT464" s="11">
        <v>40183</v>
      </c>
      <c r="BU464" s="11">
        <v>40183</v>
      </c>
      <c r="BV464" s="11"/>
      <c r="BW464" s="11"/>
      <c r="BX464" s="11"/>
      <c r="BY464" s="11"/>
      <c r="BZ464" s="11"/>
      <c r="CA464" s="11"/>
      <c r="CB464" s="11"/>
      <c r="CC464" s="11"/>
      <c r="CD464" s="11"/>
      <c r="CE464" s="11"/>
      <c r="CF464" s="11">
        <v>40237</v>
      </c>
      <c r="CG464" s="11">
        <v>40396</v>
      </c>
      <c r="CH464" s="11">
        <v>41670</v>
      </c>
      <c r="CI464" s="11"/>
      <c r="CJ464" s="11"/>
      <c r="CK464" s="11"/>
      <c r="CL464" s="11"/>
      <c r="CM464" s="11"/>
      <c r="CN464" s="11"/>
      <c r="CO464" s="11"/>
      <c r="CP464" s="11"/>
      <c r="CQ464" s="11"/>
      <c r="CR464" s="11">
        <v>41121</v>
      </c>
      <c r="CS464" s="11"/>
      <c r="CT464" s="12">
        <v>1</v>
      </c>
      <c r="CW464" t="s">
        <v>125</v>
      </c>
    </row>
    <row r="465" spans="1:101" x14ac:dyDescent="0.2">
      <c r="A465" s="13">
        <v>3550</v>
      </c>
      <c r="B465" s="8" t="e">
        <f>VLOOKUP(A465, [1]TERDataset_APR2014!$A$2:$A$919, 1, FALSE)</f>
        <v>#N/A</v>
      </c>
      <c r="C465" t="s">
        <v>101</v>
      </c>
      <c r="D465" t="s">
        <v>101</v>
      </c>
      <c r="F465" t="s">
        <v>174</v>
      </c>
      <c r="H465" t="s">
        <v>259</v>
      </c>
      <c r="J465" t="s">
        <v>260</v>
      </c>
      <c r="K465" t="s">
        <v>105</v>
      </c>
      <c r="L465" t="s">
        <v>106</v>
      </c>
      <c r="M465" t="s">
        <v>106</v>
      </c>
      <c r="N465" t="s">
        <v>1467</v>
      </c>
      <c r="O465" t="s">
        <v>801</v>
      </c>
      <c r="P465" t="s">
        <v>109</v>
      </c>
      <c r="Q465" t="s">
        <v>110</v>
      </c>
      <c r="R465" t="s">
        <v>400</v>
      </c>
      <c r="S465" t="s">
        <v>112</v>
      </c>
      <c r="T465" t="s">
        <v>113</v>
      </c>
      <c r="U465" t="s">
        <v>384</v>
      </c>
      <c r="V465" t="s">
        <v>115</v>
      </c>
      <c r="Y465" t="b">
        <v>0</v>
      </c>
      <c r="Z465" t="b">
        <v>0</v>
      </c>
      <c r="AA465" t="b">
        <v>0</v>
      </c>
      <c r="AB465" t="b">
        <v>0</v>
      </c>
      <c r="AC465" t="b">
        <v>0</v>
      </c>
      <c r="AD465" t="b">
        <v>0</v>
      </c>
      <c r="AE465" t="b">
        <v>0</v>
      </c>
      <c r="AF465" t="b">
        <v>0</v>
      </c>
      <c r="AG465" t="b">
        <v>0</v>
      </c>
      <c r="AH465" t="b">
        <v>1</v>
      </c>
      <c r="AI465" t="s">
        <v>803</v>
      </c>
      <c r="AJ465">
        <v>239109</v>
      </c>
      <c r="AK465">
        <v>3697</v>
      </c>
      <c r="AT465" s="9">
        <v>100000</v>
      </c>
      <c r="AU465" s="9">
        <v>100000</v>
      </c>
      <c r="AV465" s="9"/>
      <c r="AW465" s="9"/>
      <c r="AX465" s="9"/>
      <c r="AY465" s="9"/>
      <c r="AZ465" s="9"/>
      <c r="BA465" s="9"/>
      <c r="BB465" s="9">
        <v>2300000</v>
      </c>
      <c r="BC465" s="9"/>
      <c r="BD465" s="9">
        <v>2200000</v>
      </c>
      <c r="BE465" s="9">
        <f t="shared" si="35"/>
        <v>2200000</v>
      </c>
      <c r="BF465" s="10" t="e">
        <f>VLOOKUP(B465, [1]TERDataset_APR2014!$A$2:$EM$919, 50, FALSE)</f>
        <v>#N/A</v>
      </c>
      <c r="BG465" s="9">
        <v>230000</v>
      </c>
      <c r="BH465" s="9"/>
      <c r="BI465" s="9">
        <v>230000</v>
      </c>
      <c r="BJ465" s="9">
        <v>4000000</v>
      </c>
      <c r="BK465" s="9"/>
      <c r="BL465" s="9">
        <v>4020000</v>
      </c>
      <c r="BM465" s="9">
        <f>VLOOKUP(A465,[2]ProjectDetails!$A$2:$CQ$621,63,FALSE)</f>
        <v>4020000</v>
      </c>
      <c r="BN465" s="11">
        <v>39395</v>
      </c>
      <c r="BO465" s="11">
        <v>39412</v>
      </c>
      <c r="BP465" s="11">
        <v>39479</v>
      </c>
      <c r="BQ465" s="11">
        <v>39500</v>
      </c>
      <c r="BR465" s="11">
        <v>39500</v>
      </c>
      <c r="BS465" s="11"/>
      <c r="BT465" s="11">
        <v>39920</v>
      </c>
      <c r="BU465" s="11">
        <v>39920</v>
      </c>
      <c r="BV465" s="11"/>
      <c r="BW465" s="11"/>
      <c r="BX465" s="11"/>
      <c r="BY465" s="11"/>
      <c r="BZ465" s="11"/>
      <c r="CA465" s="11"/>
      <c r="CB465" s="11"/>
      <c r="CC465" s="11"/>
      <c r="CD465" s="11"/>
      <c r="CE465" s="11"/>
      <c r="CF465" s="11">
        <v>40116</v>
      </c>
      <c r="CG465" s="11">
        <v>39962</v>
      </c>
      <c r="CH465" s="11">
        <v>41577</v>
      </c>
      <c r="CI465" s="11"/>
      <c r="CJ465" s="11"/>
      <c r="CK465" s="11"/>
      <c r="CL465" s="11">
        <v>42004</v>
      </c>
      <c r="CM465" s="11"/>
      <c r="CN465" s="11"/>
      <c r="CO465" s="11"/>
      <c r="CP465" s="11"/>
      <c r="CQ465" s="11"/>
      <c r="CR465" s="11">
        <v>41274</v>
      </c>
      <c r="CS465" s="11"/>
      <c r="CT465" s="12">
        <v>1</v>
      </c>
      <c r="CW465" t="s">
        <v>125</v>
      </c>
    </row>
    <row r="466" spans="1:101" x14ac:dyDescent="0.2">
      <c r="A466" s="8">
        <v>3556</v>
      </c>
      <c r="B466" s="8">
        <f>VLOOKUP(A466, [1]TERDataset_APR2014!$A$2:$A$919, 1, FALSE)</f>
        <v>3556</v>
      </c>
      <c r="C466" t="s">
        <v>101</v>
      </c>
      <c r="D466" t="s">
        <v>101</v>
      </c>
      <c r="F466" t="s">
        <v>174</v>
      </c>
      <c r="H466" t="s">
        <v>731</v>
      </c>
      <c r="J466" t="s">
        <v>732</v>
      </c>
      <c r="K466" t="s">
        <v>105</v>
      </c>
      <c r="L466" t="s">
        <v>106</v>
      </c>
      <c r="M466" t="s">
        <v>106</v>
      </c>
      <c r="N466" t="s">
        <v>1468</v>
      </c>
      <c r="O466" t="s">
        <v>801</v>
      </c>
      <c r="P466" t="s">
        <v>136</v>
      </c>
      <c r="Q466" t="s">
        <v>137</v>
      </c>
      <c r="R466" t="s">
        <v>400</v>
      </c>
      <c r="S466" t="s">
        <v>112</v>
      </c>
      <c r="T466" t="s">
        <v>113</v>
      </c>
      <c r="U466" t="s">
        <v>1469</v>
      </c>
      <c r="V466" t="s">
        <v>115</v>
      </c>
      <c r="Y466" t="b">
        <v>0</v>
      </c>
      <c r="Z466" t="b">
        <v>0</v>
      </c>
      <c r="AA466" t="b">
        <v>0</v>
      </c>
      <c r="AB466" t="b">
        <v>0</v>
      </c>
      <c r="AC466" t="b">
        <v>0</v>
      </c>
      <c r="AD466" t="b">
        <v>0</v>
      </c>
      <c r="AE466" t="b">
        <v>0</v>
      </c>
      <c r="AF466" t="b">
        <v>0</v>
      </c>
      <c r="AG466" t="b">
        <v>0</v>
      </c>
      <c r="AH466" t="b">
        <v>0</v>
      </c>
      <c r="AI466" t="s">
        <v>906</v>
      </c>
      <c r="AK466">
        <v>2111</v>
      </c>
      <c r="AT466" s="9">
        <v>25000</v>
      </c>
      <c r="AU466" s="9"/>
      <c r="AV466" s="9">
        <v>25000</v>
      </c>
      <c r="AW466" s="9"/>
      <c r="AX466" s="9"/>
      <c r="AY466" s="9"/>
      <c r="AZ466" s="9"/>
      <c r="BA466" s="9"/>
      <c r="BB466" s="9">
        <v>975000</v>
      </c>
      <c r="BC466" s="9"/>
      <c r="BD466" s="9"/>
      <c r="BE466" s="9">
        <f>BF466*1000000</f>
        <v>975000</v>
      </c>
      <c r="BF466" s="10">
        <f>VLOOKUP(B466, [1]TERDataset_APR2014!$A$2:$EM$919, 50, FALSE)</f>
        <v>0.97499999999999998</v>
      </c>
      <c r="BG466" s="9">
        <v>100000</v>
      </c>
      <c r="BH466" s="9"/>
      <c r="BI466" s="9"/>
      <c r="BJ466" s="9">
        <v>1240000</v>
      </c>
      <c r="BK466" s="9"/>
      <c r="BL466" s="9"/>
      <c r="BM466" s="9">
        <f>VLOOKUP(A466,[2]ProjectDetails!$A$2:$CQ$621,63,FALSE)</f>
        <v>1290000</v>
      </c>
      <c r="BN466" s="11">
        <v>39421</v>
      </c>
      <c r="BO466" s="11">
        <v>39476</v>
      </c>
      <c r="BP466" s="11"/>
      <c r="BQ466" s="11"/>
      <c r="BR466" s="11">
        <v>39476</v>
      </c>
      <c r="BS466" s="11">
        <v>39542</v>
      </c>
      <c r="BT466" s="11"/>
      <c r="BU466" s="11">
        <v>39542</v>
      </c>
      <c r="BV466" s="11"/>
      <c r="BW466" s="11"/>
      <c r="BX466" s="11"/>
      <c r="BY466" s="11"/>
      <c r="BZ466" s="11"/>
      <c r="CA466" s="11"/>
      <c r="CB466" s="11"/>
      <c r="CC466" s="11"/>
      <c r="CD466" s="11"/>
      <c r="CE466" s="11"/>
      <c r="CF466" s="11"/>
      <c r="CG466" s="11">
        <v>39628</v>
      </c>
      <c r="CH466" s="11">
        <v>41274</v>
      </c>
      <c r="CI466" s="11"/>
      <c r="CJ466" s="11"/>
      <c r="CK466" s="11"/>
      <c r="CL466" s="11">
        <v>41639</v>
      </c>
      <c r="CM466" s="11"/>
      <c r="CN466" s="11"/>
      <c r="CO466" s="11"/>
      <c r="CP466" s="11"/>
      <c r="CQ466" s="11"/>
      <c r="CR466" s="11">
        <v>40908</v>
      </c>
      <c r="CS466" s="11"/>
      <c r="CT466" s="12">
        <v>1</v>
      </c>
      <c r="CW466" t="s">
        <v>125</v>
      </c>
    </row>
    <row r="467" spans="1:101" x14ac:dyDescent="0.2">
      <c r="A467" s="8">
        <v>3557</v>
      </c>
      <c r="B467" s="8">
        <f>VLOOKUP(A467, [1]TERDataset_APR2014!$A$2:$A$919, 1, FALSE)</f>
        <v>3557</v>
      </c>
      <c r="C467" t="s">
        <v>101</v>
      </c>
      <c r="D467" t="s">
        <v>101</v>
      </c>
      <c r="F467" t="s">
        <v>174</v>
      </c>
      <c r="H467" t="s">
        <v>175</v>
      </c>
      <c r="J467" t="s">
        <v>176</v>
      </c>
      <c r="K467" t="s">
        <v>105</v>
      </c>
      <c r="L467" t="s">
        <v>106</v>
      </c>
      <c r="M467" t="s">
        <v>106</v>
      </c>
      <c r="N467" t="s">
        <v>1470</v>
      </c>
      <c r="O467" t="s">
        <v>801</v>
      </c>
      <c r="P467" t="s">
        <v>136</v>
      </c>
      <c r="Q467" t="s">
        <v>137</v>
      </c>
      <c r="R467" t="s">
        <v>111</v>
      </c>
      <c r="S467" t="s">
        <v>112</v>
      </c>
      <c r="T467" t="s">
        <v>113</v>
      </c>
      <c r="U467" t="s">
        <v>1471</v>
      </c>
      <c r="V467" t="s">
        <v>115</v>
      </c>
      <c r="Y467" t="b">
        <v>0</v>
      </c>
      <c r="Z467" t="b">
        <v>0</v>
      </c>
      <c r="AA467" t="b">
        <v>0</v>
      </c>
      <c r="AB467" t="b">
        <v>0</v>
      </c>
      <c r="AC467" t="b">
        <v>0</v>
      </c>
      <c r="AD467" t="b">
        <v>0</v>
      </c>
      <c r="AE467" t="b">
        <v>0</v>
      </c>
      <c r="AF467" t="b">
        <v>0</v>
      </c>
      <c r="AG467" t="b">
        <v>0</v>
      </c>
      <c r="AH467" t="b">
        <v>0</v>
      </c>
      <c r="AI467" t="s">
        <v>1252</v>
      </c>
      <c r="AK467">
        <v>3957</v>
      </c>
      <c r="AT467" s="9">
        <v>40000</v>
      </c>
      <c r="AU467" s="9">
        <v>40000</v>
      </c>
      <c r="AV467" s="9"/>
      <c r="AW467" s="9"/>
      <c r="AX467" s="9"/>
      <c r="AY467" s="9"/>
      <c r="AZ467" s="9"/>
      <c r="BA467" s="9"/>
      <c r="BB467" s="9">
        <v>685000</v>
      </c>
      <c r="BC467" s="9">
        <v>685000</v>
      </c>
      <c r="BD467" s="9"/>
      <c r="BE467" s="9">
        <f t="shared" ref="BE467:BE487" si="37">BC467+BD467</f>
        <v>685000</v>
      </c>
      <c r="BF467" s="10">
        <f>VLOOKUP(B467, [1]TERDataset_APR2014!$A$2:$EM$919, 50, FALSE)</f>
        <v>0.68500000000000005</v>
      </c>
      <c r="BG467" s="9">
        <v>72500</v>
      </c>
      <c r="BH467" s="9">
        <v>72500</v>
      </c>
      <c r="BI467" s="9"/>
      <c r="BJ467" s="9">
        <v>5889366</v>
      </c>
      <c r="BK467" s="9">
        <v>13733836</v>
      </c>
      <c r="BL467" s="9"/>
      <c r="BM467" s="9">
        <f>VLOOKUP(A467,[2]ProjectDetails!$A$2:$CQ$621,63,FALSE)</f>
        <v>13733836</v>
      </c>
      <c r="BN467" s="11">
        <v>39413</v>
      </c>
      <c r="BO467" s="11">
        <v>39434</v>
      </c>
      <c r="BP467" s="11"/>
      <c r="BQ467" s="11"/>
      <c r="BR467" s="11">
        <v>39434</v>
      </c>
      <c r="BS467" s="11">
        <v>39924</v>
      </c>
      <c r="BT467" s="11"/>
      <c r="BU467" s="11">
        <v>39924</v>
      </c>
      <c r="BV467" s="11"/>
      <c r="BW467" s="11"/>
      <c r="BX467" s="11"/>
      <c r="BY467" s="11"/>
      <c r="BZ467" s="11"/>
      <c r="CA467" s="11"/>
      <c r="CB467" s="11"/>
      <c r="CC467" s="11"/>
      <c r="CD467" s="11"/>
      <c r="CE467" s="11"/>
      <c r="CF467" s="11">
        <v>39994</v>
      </c>
      <c r="CG467" s="11">
        <v>39962</v>
      </c>
      <c r="CH467" s="11">
        <v>41090</v>
      </c>
      <c r="CI467" s="11">
        <v>41090</v>
      </c>
      <c r="CJ467" s="11"/>
      <c r="CK467" s="11"/>
      <c r="CL467" s="11">
        <v>41274</v>
      </c>
      <c r="CM467" s="11"/>
      <c r="CN467" s="11"/>
      <c r="CO467" s="11"/>
      <c r="CP467" s="11"/>
      <c r="CQ467" s="11"/>
      <c r="CR467" s="11">
        <v>40908</v>
      </c>
      <c r="CS467" s="11"/>
      <c r="CT467" s="12">
        <f>VLOOKUP(A467,'[3]compiled projects'!A$1:R$382,11,FALSE)</f>
        <v>1</v>
      </c>
      <c r="CW467" t="s">
        <v>125</v>
      </c>
    </row>
    <row r="468" spans="1:101" x14ac:dyDescent="0.2">
      <c r="A468" s="8">
        <v>3575</v>
      </c>
      <c r="B468" s="8" t="e">
        <f>VLOOKUP(A468, [1]TERDataset_APR2014!$A$2:$A$919, 1, FALSE)</f>
        <v>#N/A</v>
      </c>
      <c r="C468" t="s">
        <v>101</v>
      </c>
      <c r="D468" t="s">
        <v>101</v>
      </c>
      <c r="F468" t="s">
        <v>102</v>
      </c>
      <c r="H468" t="s">
        <v>975</v>
      </c>
      <c r="J468" t="s">
        <v>976</v>
      </c>
      <c r="K468" t="s">
        <v>105</v>
      </c>
      <c r="L468" t="s">
        <v>106</v>
      </c>
      <c r="M468" t="s">
        <v>106</v>
      </c>
      <c r="N468" t="s">
        <v>1472</v>
      </c>
      <c r="O468" t="s">
        <v>801</v>
      </c>
      <c r="P468" t="s">
        <v>136</v>
      </c>
      <c r="Q468" t="s">
        <v>137</v>
      </c>
      <c r="R468" t="s">
        <v>400</v>
      </c>
      <c r="S468" t="s">
        <v>112</v>
      </c>
      <c r="T468" t="s">
        <v>113</v>
      </c>
      <c r="U468" t="s">
        <v>1473</v>
      </c>
      <c r="V468" t="s">
        <v>115</v>
      </c>
      <c r="W468" t="s">
        <v>1203</v>
      </c>
      <c r="X468" t="s">
        <v>1204</v>
      </c>
      <c r="Y468" t="b">
        <v>0</v>
      </c>
      <c r="Z468" t="b">
        <v>0</v>
      </c>
      <c r="AA468" t="b">
        <v>0</v>
      </c>
      <c r="AB468" t="b">
        <v>0</v>
      </c>
      <c r="AC468" t="b">
        <v>0</v>
      </c>
      <c r="AD468" t="b">
        <v>0</v>
      </c>
      <c r="AE468" t="b">
        <v>0</v>
      </c>
      <c r="AF468" t="b">
        <v>0</v>
      </c>
      <c r="AG468" t="b">
        <v>0</v>
      </c>
      <c r="AH468" t="b">
        <v>0</v>
      </c>
      <c r="AI468" t="s">
        <v>1389</v>
      </c>
      <c r="AK468">
        <v>3650</v>
      </c>
      <c r="AN468" t="s">
        <v>1464</v>
      </c>
      <c r="AO468" t="s">
        <v>1465</v>
      </c>
      <c r="AT468" s="9">
        <v>50000</v>
      </c>
      <c r="AU468" s="9">
        <v>50000</v>
      </c>
      <c r="AV468" s="9"/>
      <c r="AW468" s="9"/>
      <c r="AX468" s="9"/>
      <c r="AY468" s="9"/>
      <c r="AZ468" s="9"/>
      <c r="BA468" s="9"/>
      <c r="BB468" s="9">
        <v>950000</v>
      </c>
      <c r="BC468" s="9">
        <v>950000</v>
      </c>
      <c r="BD468" s="9"/>
      <c r="BE468" s="9">
        <f t="shared" si="37"/>
        <v>950000</v>
      </c>
      <c r="BF468" s="10" t="e">
        <f>VLOOKUP(B468, [1]TERDataset_APR2014!$A$2:$EM$919, 50, FALSE)</f>
        <v>#N/A</v>
      </c>
      <c r="BG468" s="9">
        <v>100000</v>
      </c>
      <c r="BH468" s="9">
        <v>100000</v>
      </c>
      <c r="BI468" s="9"/>
      <c r="BJ468" s="9">
        <v>3500000.0000000005</v>
      </c>
      <c r="BK468" s="9">
        <v>3920000</v>
      </c>
      <c r="BL468" s="9"/>
      <c r="BM468" s="9">
        <f>VLOOKUP(A468,[2]ProjectDetails!$A$2:$CQ$621,63,FALSE)</f>
        <v>3920000</v>
      </c>
      <c r="BN468" s="11">
        <v>39435</v>
      </c>
      <c r="BO468" s="11">
        <v>39461</v>
      </c>
      <c r="BP468" s="11"/>
      <c r="BQ468" s="11"/>
      <c r="BR468" s="11">
        <v>39461</v>
      </c>
      <c r="BS468" s="11">
        <v>40297</v>
      </c>
      <c r="BT468" s="11"/>
      <c r="BU468" s="11">
        <v>40297</v>
      </c>
      <c r="BV468" s="11"/>
      <c r="BW468" s="11"/>
      <c r="BX468" s="11"/>
      <c r="BY468" s="11"/>
      <c r="BZ468" s="11"/>
      <c r="CA468" s="11"/>
      <c r="CB468" s="11"/>
      <c r="CC468" s="11"/>
      <c r="CD468" s="11"/>
      <c r="CE468" s="11"/>
      <c r="CF468" s="11">
        <v>40359</v>
      </c>
      <c r="CG468" s="11">
        <v>40368</v>
      </c>
      <c r="CH468" s="11">
        <v>42124</v>
      </c>
      <c r="CI468" s="11"/>
      <c r="CJ468" s="11"/>
      <c r="CK468" s="11"/>
      <c r="CL468" s="11"/>
      <c r="CM468" s="11"/>
      <c r="CN468" s="11"/>
      <c r="CO468" s="11"/>
      <c r="CP468" s="11">
        <v>40147</v>
      </c>
      <c r="CQ468" s="11"/>
      <c r="CR468" s="11">
        <v>41151</v>
      </c>
      <c r="CS468" s="11"/>
      <c r="CT468" s="12">
        <v>1</v>
      </c>
      <c r="CW468" t="s">
        <v>125</v>
      </c>
    </row>
    <row r="469" spans="1:101" x14ac:dyDescent="0.2">
      <c r="A469" s="8">
        <v>3576</v>
      </c>
      <c r="B469" s="8" t="e">
        <f>VLOOKUP(A469, [1]TERDataset_APR2014!$A$2:$A$919, 1, FALSE)</f>
        <v>#N/A</v>
      </c>
      <c r="C469" t="s">
        <v>101</v>
      </c>
      <c r="D469" t="s">
        <v>101</v>
      </c>
      <c r="F469" t="s">
        <v>102</v>
      </c>
      <c r="H469" t="s">
        <v>1474</v>
      </c>
      <c r="J469" t="s">
        <v>1475</v>
      </c>
      <c r="K469" t="s">
        <v>105</v>
      </c>
      <c r="L469" t="s">
        <v>106</v>
      </c>
      <c r="M469" t="s">
        <v>106</v>
      </c>
      <c r="N469" t="s">
        <v>1476</v>
      </c>
      <c r="O469" t="s">
        <v>801</v>
      </c>
      <c r="P469" t="s">
        <v>136</v>
      </c>
      <c r="Q469" t="s">
        <v>137</v>
      </c>
      <c r="R469" t="s">
        <v>400</v>
      </c>
      <c r="S469" t="s">
        <v>112</v>
      </c>
      <c r="T469" t="s">
        <v>113</v>
      </c>
      <c r="U469" t="s">
        <v>384</v>
      </c>
      <c r="V469" t="s">
        <v>115</v>
      </c>
      <c r="Y469" t="b">
        <v>0</v>
      </c>
      <c r="Z469" t="b">
        <v>0</v>
      </c>
      <c r="AA469" t="b">
        <v>0</v>
      </c>
      <c r="AB469" t="b">
        <v>0</v>
      </c>
      <c r="AC469" t="b">
        <v>0</v>
      </c>
      <c r="AD469" t="b">
        <v>0</v>
      </c>
      <c r="AE469" t="b">
        <v>0</v>
      </c>
      <c r="AF469" t="b">
        <v>0</v>
      </c>
      <c r="AG469" t="b">
        <v>0</v>
      </c>
      <c r="AH469" t="b">
        <v>0</v>
      </c>
      <c r="AI469" t="s">
        <v>1389</v>
      </c>
      <c r="AK469">
        <v>3700</v>
      </c>
      <c r="AN469" t="s">
        <v>1253</v>
      </c>
      <c r="AO469" t="s">
        <v>1254</v>
      </c>
      <c r="AT469" s="9">
        <v>50000</v>
      </c>
      <c r="AU469" s="9">
        <v>50000</v>
      </c>
      <c r="AV469" s="9"/>
      <c r="AW469" s="9"/>
      <c r="AX469" s="9"/>
      <c r="AY469" s="9"/>
      <c r="AZ469" s="9"/>
      <c r="BA469" s="9"/>
      <c r="BB469" s="9">
        <v>950000</v>
      </c>
      <c r="BC469" s="9">
        <v>950000</v>
      </c>
      <c r="BD469" s="9"/>
      <c r="BE469" s="9">
        <f t="shared" si="37"/>
        <v>950000</v>
      </c>
      <c r="BF469" s="10" t="e">
        <f>VLOOKUP(B469, [1]TERDataset_APR2014!$A$2:$EM$919, 50, FALSE)</f>
        <v>#N/A</v>
      </c>
      <c r="BG469" s="9">
        <v>100000</v>
      </c>
      <c r="BH469" s="9">
        <v>100000</v>
      </c>
      <c r="BI469" s="9"/>
      <c r="BJ469" s="9">
        <v>3500000</v>
      </c>
      <c r="BK469" s="9">
        <v>4508859</v>
      </c>
      <c r="BL469" s="9"/>
      <c r="BM469" s="9">
        <f>BK469</f>
        <v>4508859</v>
      </c>
      <c r="BN469" s="11">
        <v>39435</v>
      </c>
      <c r="BO469" s="11">
        <v>39532</v>
      </c>
      <c r="BP469" s="11"/>
      <c r="BQ469" s="11"/>
      <c r="BR469" s="11">
        <v>39532</v>
      </c>
      <c r="BS469" s="11">
        <v>40186</v>
      </c>
      <c r="BT469" s="11"/>
      <c r="BU469" s="11">
        <v>40186</v>
      </c>
      <c r="BV469" s="11"/>
      <c r="BW469" s="11"/>
      <c r="BX469" s="11"/>
      <c r="BY469" s="11"/>
      <c r="BZ469" s="11"/>
      <c r="CA469" s="11"/>
      <c r="CB469" s="11"/>
      <c r="CC469" s="11"/>
      <c r="CD469" s="11"/>
      <c r="CE469" s="11"/>
      <c r="CF469" s="11">
        <v>40298</v>
      </c>
      <c r="CG469" s="11">
        <v>40528</v>
      </c>
      <c r="CH469" s="11">
        <v>41728</v>
      </c>
      <c r="CI469" s="11"/>
      <c r="CJ469" s="11"/>
      <c r="CK469" s="11"/>
      <c r="CL469" s="11"/>
      <c r="CM469" s="11"/>
      <c r="CN469" s="11"/>
      <c r="CO469" s="11"/>
      <c r="CP469" s="11">
        <v>40209</v>
      </c>
      <c r="CQ469" s="11"/>
      <c r="CR469" s="11">
        <v>40998</v>
      </c>
      <c r="CS469" s="11"/>
      <c r="CT469" s="12">
        <v>1</v>
      </c>
      <c r="CW469" t="s">
        <v>125</v>
      </c>
    </row>
    <row r="470" spans="1:101" x14ac:dyDescent="0.2">
      <c r="A470" s="8">
        <v>3590</v>
      </c>
      <c r="B470" s="8" t="e">
        <f>VLOOKUP(A470, [1]TERDataset_APR2014!$A$2:$A$919, 1, FALSE)</f>
        <v>#N/A</v>
      </c>
      <c r="C470" t="s">
        <v>101</v>
      </c>
      <c r="D470" t="s">
        <v>101</v>
      </c>
      <c r="F470" t="s">
        <v>126</v>
      </c>
      <c r="H470" t="s">
        <v>463</v>
      </c>
      <c r="J470" t="s">
        <v>464</v>
      </c>
      <c r="K470" t="s">
        <v>105</v>
      </c>
      <c r="L470" t="s">
        <v>106</v>
      </c>
      <c r="M470" t="s">
        <v>106</v>
      </c>
      <c r="N470" t="s">
        <v>1477</v>
      </c>
      <c r="O470" t="s">
        <v>801</v>
      </c>
      <c r="P470" t="s">
        <v>109</v>
      </c>
      <c r="Q470" t="s">
        <v>110</v>
      </c>
      <c r="R470" t="s">
        <v>400</v>
      </c>
      <c r="S470" t="s">
        <v>112</v>
      </c>
      <c r="T470" t="s">
        <v>113</v>
      </c>
      <c r="U470" t="s">
        <v>1478</v>
      </c>
      <c r="V470" t="s">
        <v>115</v>
      </c>
      <c r="Y470" t="b">
        <v>0</v>
      </c>
      <c r="Z470" t="b">
        <v>0</v>
      </c>
      <c r="AA470" t="b">
        <v>0</v>
      </c>
      <c r="AB470" t="b">
        <v>0</v>
      </c>
      <c r="AC470" t="b">
        <v>0</v>
      </c>
      <c r="AD470" t="b">
        <v>0</v>
      </c>
      <c r="AE470" t="b">
        <v>0</v>
      </c>
      <c r="AF470" t="b">
        <v>0</v>
      </c>
      <c r="AG470" t="b">
        <v>0</v>
      </c>
      <c r="AH470" t="b">
        <v>1</v>
      </c>
      <c r="AI470" t="s">
        <v>837</v>
      </c>
      <c r="AK470">
        <v>3882</v>
      </c>
      <c r="AT470" s="9">
        <v>230000</v>
      </c>
      <c r="AU470" s="9">
        <v>230000</v>
      </c>
      <c r="AV470" s="9"/>
      <c r="AW470" s="9"/>
      <c r="AX470" s="9"/>
      <c r="AY470" s="9"/>
      <c r="AZ470" s="9"/>
      <c r="BA470" s="9"/>
      <c r="BB470" s="9">
        <v>2000000</v>
      </c>
      <c r="BC470" s="9"/>
      <c r="BD470" s="9">
        <v>2000000</v>
      </c>
      <c r="BE470" s="9">
        <f t="shared" si="37"/>
        <v>2000000</v>
      </c>
      <c r="BF470" s="10" t="e">
        <f>VLOOKUP(B470, [1]TERDataset_APR2014!$A$2:$EM$919, 50, FALSE)</f>
        <v>#N/A</v>
      </c>
      <c r="BG470" s="9">
        <v>200000</v>
      </c>
      <c r="BH470" s="9"/>
      <c r="BI470" s="9">
        <v>223000</v>
      </c>
      <c r="BJ470" s="9">
        <v>5270000</v>
      </c>
      <c r="BK470" s="9"/>
      <c r="BL470" s="9">
        <v>5812055</v>
      </c>
      <c r="BM470" s="9">
        <f>VLOOKUP(A470,[2]ProjectDetails!$A$2:$CQ$621,63,FALSE)</f>
        <v>5812055</v>
      </c>
      <c r="BN470" s="11">
        <v>39461</v>
      </c>
      <c r="BO470" s="11">
        <v>39500</v>
      </c>
      <c r="BP470" s="11">
        <v>39539</v>
      </c>
      <c r="BQ470" s="11">
        <v>39562</v>
      </c>
      <c r="BR470" s="11">
        <v>39562</v>
      </c>
      <c r="BS470" s="11"/>
      <c r="BT470" s="11">
        <v>40116</v>
      </c>
      <c r="BU470" s="11">
        <v>40116</v>
      </c>
      <c r="BV470" s="11"/>
      <c r="BW470" s="11"/>
      <c r="BX470" s="11"/>
      <c r="BY470" s="11"/>
      <c r="BZ470" s="11"/>
      <c r="CA470" s="11"/>
      <c r="CB470" s="11"/>
      <c r="CC470" s="11"/>
      <c r="CD470" s="11"/>
      <c r="CE470" s="11"/>
      <c r="CF470" s="11">
        <v>40235</v>
      </c>
      <c r="CG470" s="11">
        <v>40231</v>
      </c>
      <c r="CH470" s="11">
        <v>42005</v>
      </c>
      <c r="CI470" s="11"/>
      <c r="CJ470" s="11"/>
      <c r="CK470" s="11"/>
      <c r="CL470" s="11">
        <v>42735</v>
      </c>
      <c r="CM470" s="11"/>
      <c r="CN470" s="11"/>
      <c r="CO470" s="11"/>
      <c r="CP470" s="11"/>
      <c r="CQ470" s="11"/>
      <c r="CR470" s="11">
        <v>41639</v>
      </c>
      <c r="CS470" s="11"/>
      <c r="CU470" s="12">
        <v>1</v>
      </c>
      <c r="CW470" t="s">
        <v>118</v>
      </c>
    </row>
    <row r="471" spans="1:101" x14ac:dyDescent="0.2">
      <c r="A471" s="8">
        <v>3592</v>
      </c>
      <c r="B471" s="8" t="e">
        <f>VLOOKUP(A471, [1]TERDataset_APR2014!$A$2:$A$919, 1, FALSE)</f>
        <v>#N/A</v>
      </c>
      <c r="C471" t="s">
        <v>101</v>
      </c>
      <c r="D471" t="s">
        <v>101</v>
      </c>
      <c r="F471" t="s">
        <v>126</v>
      </c>
      <c r="H471" t="s">
        <v>330</v>
      </c>
      <c r="J471" t="s">
        <v>331</v>
      </c>
      <c r="K471" t="s">
        <v>105</v>
      </c>
      <c r="L471" t="s">
        <v>106</v>
      </c>
      <c r="M471" t="s">
        <v>106</v>
      </c>
      <c r="N471" t="s">
        <v>1479</v>
      </c>
      <c r="O471" t="s">
        <v>801</v>
      </c>
      <c r="P471" t="s">
        <v>109</v>
      </c>
      <c r="Q471" t="s">
        <v>110</v>
      </c>
      <c r="R471" t="s">
        <v>400</v>
      </c>
      <c r="S471" t="s">
        <v>112</v>
      </c>
      <c r="T471" t="s">
        <v>113</v>
      </c>
      <c r="U471" t="s">
        <v>1480</v>
      </c>
      <c r="V471" t="s">
        <v>115</v>
      </c>
      <c r="Y471" t="b">
        <v>0</v>
      </c>
      <c r="Z471" t="b">
        <v>0</v>
      </c>
      <c r="AA471" t="b">
        <v>0</v>
      </c>
      <c r="AB471" t="b">
        <v>0</v>
      </c>
      <c r="AC471" t="b">
        <v>0</v>
      </c>
      <c r="AD471" t="b">
        <v>0</v>
      </c>
      <c r="AE471" t="b">
        <v>0</v>
      </c>
      <c r="AF471" t="b">
        <v>0</v>
      </c>
      <c r="AG471" t="b">
        <v>0</v>
      </c>
      <c r="AH471" t="b">
        <v>1</v>
      </c>
      <c r="AI471" t="s">
        <v>837</v>
      </c>
      <c r="AK471">
        <v>3989</v>
      </c>
      <c r="AN471" t="s">
        <v>1253</v>
      </c>
      <c r="AO471" t="s">
        <v>1254</v>
      </c>
      <c r="AT471" s="9">
        <v>141000</v>
      </c>
      <c r="AU471" s="9">
        <v>141000</v>
      </c>
      <c r="AV471" s="9"/>
      <c r="AW471" s="9"/>
      <c r="AX471" s="9"/>
      <c r="AY471" s="9"/>
      <c r="AZ471" s="9"/>
      <c r="BA471" s="9"/>
      <c r="BB471" s="9">
        <v>2018300</v>
      </c>
      <c r="BC471" s="9"/>
      <c r="BD471" s="9">
        <v>2018300</v>
      </c>
      <c r="BE471" s="9">
        <f t="shared" si="37"/>
        <v>2018300</v>
      </c>
      <c r="BF471" s="10" t="e">
        <f>VLOOKUP(B471, [1]TERDataset_APR2014!$A$2:$EM$919, 50, FALSE)</f>
        <v>#N/A</v>
      </c>
      <c r="BG471" s="9">
        <v>215930</v>
      </c>
      <c r="BH471" s="9"/>
      <c r="BI471" s="9">
        <v>215930</v>
      </c>
      <c r="BJ471" s="9">
        <v>5455000</v>
      </c>
      <c r="BK471" s="9"/>
      <c r="BL471" s="9">
        <v>5740000</v>
      </c>
      <c r="BM471" s="9">
        <f t="shared" ref="BM471" si="38">BL471</f>
        <v>5740000</v>
      </c>
      <c r="BN471" s="11">
        <v>39463</v>
      </c>
      <c r="BO471" s="11">
        <v>39492</v>
      </c>
      <c r="BP471" s="11">
        <v>39539</v>
      </c>
      <c r="BQ471" s="11">
        <v>39562</v>
      </c>
      <c r="BR471" s="11">
        <v>39562</v>
      </c>
      <c r="BS471" s="11"/>
      <c r="BT471" s="11">
        <v>40009</v>
      </c>
      <c r="BU471" s="11">
        <v>40009</v>
      </c>
      <c r="BV471" s="11"/>
      <c r="BW471" s="11"/>
      <c r="BX471" s="11"/>
      <c r="BY471" s="11"/>
      <c r="BZ471" s="11"/>
      <c r="CA471" s="11"/>
      <c r="CB471" s="11"/>
      <c r="CC471" s="11">
        <v>40155</v>
      </c>
      <c r="CD471" s="11"/>
      <c r="CE471" s="11"/>
      <c r="CF471" s="11">
        <v>40147</v>
      </c>
      <c r="CG471" s="11">
        <v>40155</v>
      </c>
      <c r="CH471" s="11">
        <v>41608</v>
      </c>
      <c r="CI471" s="11"/>
      <c r="CJ471" s="11"/>
      <c r="CK471" s="11"/>
      <c r="CL471" s="11">
        <v>42004</v>
      </c>
      <c r="CM471" s="11"/>
      <c r="CN471" s="11"/>
      <c r="CO471" s="11"/>
      <c r="CP471" s="11"/>
      <c r="CQ471" s="11"/>
      <c r="CR471" s="11">
        <v>41274</v>
      </c>
      <c r="CS471" s="11"/>
      <c r="CU471" s="12">
        <v>1</v>
      </c>
      <c r="CW471" t="s">
        <v>118</v>
      </c>
    </row>
    <row r="472" spans="1:101" x14ac:dyDescent="0.2">
      <c r="A472" s="8">
        <v>3603</v>
      </c>
      <c r="B472" s="8" t="e">
        <f>VLOOKUP(A472, [1]TERDataset_APR2014!$A$2:$A$919, 1, FALSE)</f>
        <v>#N/A</v>
      </c>
      <c r="C472" t="s">
        <v>101</v>
      </c>
      <c r="D472" t="s">
        <v>101</v>
      </c>
      <c r="F472" t="s">
        <v>119</v>
      </c>
      <c r="H472" t="s">
        <v>133</v>
      </c>
      <c r="J472" t="s">
        <v>134</v>
      </c>
      <c r="K472" t="s">
        <v>105</v>
      </c>
      <c r="L472" t="s">
        <v>106</v>
      </c>
      <c r="M472" t="s">
        <v>106</v>
      </c>
      <c r="N472" t="s">
        <v>1481</v>
      </c>
      <c r="O472" t="s">
        <v>801</v>
      </c>
      <c r="P472" t="s">
        <v>109</v>
      </c>
      <c r="Q472" t="s">
        <v>110</v>
      </c>
      <c r="R472" t="s">
        <v>400</v>
      </c>
      <c r="S472" t="s">
        <v>112</v>
      </c>
      <c r="T472" t="s">
        <v>113</v>
      </c>
      <c r="U472" t="s">
        <v>1482</v>
      </c>
      <c r="V472" t="s">
        <v>115</v>
      </c>
      <c r="Y472" t="b">
        <v>0</v>
      </c>
      <c r="Z472" t="b">
        <v>0</v>
      </c>
      <c r="AA472" t="b">
        <v>0</v>
      </c>
      <c r="AB472" t="b">
        <v>0</v>
      </c>
      <c r="AC472" t="b">
        <v>0</v>
      </c>
      <c r="AD472" t="b">
        <v>0</v>
      </c>
      <c r="AE472" t="b">
        <v>0</v>
      </c>
      <c r="AF472" t="b">
        <v>0</v>
      </c>
      <c r="AG472" t="b">
        <v>0</v>
      </c>
      <c r="AH472" t="b">
        <v>1</v>
      </c>
      <c r="AI472" t="s">
        <v>593</v>
      </c>
      <c r="AJ472">
        <v>270938</v>
      </c>
      <c r="AK472">
        <v>3965</v>
      </c>
      <c r="AT472" s="9">
        <v>100000</v>
      </c>
      <c r="AU472" s="9">
        <v>100000</v>
      </c>
      <c r="AV472" s="9"/>
      <c r="AW472" s="9"/>
      <c r="AX472" s="9"/>
      <c r="AY472" s="9"/>
      <c r="AZ472" s="9"/>
      <c r="BA472" s="9"/>
      <c r="BB472" s="9">
        <v>3536360</v>
      </c>
      <c r="BC472" s="9"/>
      <c r="BD472" s="9">
        <v>3536360</v>
      </c>
      <c r="BE472" s="9">
        <f t="shared" si="37"/>
        <v>3536360</v>
      </c>
      <c r="BF472" s="10" t="e">
        <f>VLOOKUP(B472, [1]TERDataset_APR2014!$A$2:$EM$919, 50, FALSE)</f>
        <v>#N/A</v>
      </c>
      <c r="BG472" s="9">
        <v>353636.00000000006</v>
      </c>
      <c r="BH472" s="9"/>
      <c r="BI472" s="9">
        <v>363636</v>
      </c>
      <c r="BJ472" s="9">
        <v>15149999.999999998</v>
      </c>
      <c r="BK472" s="9"/>
      <c r="BL472" s="9">
        <v>18541043</v>
      </c>
      <c r="BM472" s="9">
        <f>VLOOKUP(A472,[2]ProjectDetails!$A$2:$CQ$621,63,FALSE)</f>
        <v>18541043</v>
      </c>
      <c r="BN472" s="11">
        <v>39468</v>
      </c>
      <c r="BO472" s="11">
        <v>39497</v>
      </c>
      <c r="BP472" s="11">
        <v>39600</v>
      </c>
      <c r="BQ472" s="11">
        <v>39657</v>
      </c>
      <c r="BR472" s="11">
        <v>39657</v>
      </c>
      <c r="BS472" s="11"/>
      <c r="BT472" s="11">
        <v>40261</v>
      </c>
      <c r="BU472" s="11">
        <v>40261</v>
      </c>
      <c r="BV472" s="11"/>
      <c r="BW472" s="11"/>
      <c r="BX472" s="11"/>
      <c r="BY472" s="11"/>
      <c r="BZ472" s="11"/>
      <c r="CA472" s="11"/>
      <c r="CB472" s="11"/>
      <c r="CC472" s="11"/>
      <c r="CD472" s="11"/>
      <c r="CE472" s="11"/>
      <c r="CF472" s="11">
        <v>40421</v>
      </c>
      <c r="CG472" s="11">
        <v>40534</v>
      </c>
      <c r="CH472" s="11">
        <v>42216</v>
      </c>
      <c r="CI472" s="11"/>
      <c r="CJ472" s="11"/>
      <c r="CK472" s="11"/>
      <c r="CL472" s="11"/>
      <c r="CM472" s="11"/>
      <c r="CN472" s="11"/>
      <c r="CO472" s="11"/>
      <c r="CP472" s="11"/>
      <c r="CQ472" s="11"/>
      <c r="CR472" s="11">
        <v>41121</v>
      </c>
      <c r="CS472" s="11"/>
      <c r="CT472" s="12">
        <v>1</v>
      </c>
      <c r="CW472" t="s">
        <v>125</v>
      </c>
    </row>
    <row r="473" spans="1:101" x14ac:dyDescent="0.2">
      <c r="A473" s="8">
        <v>3604</v>
      </c>
      <c r="B473" s="8" t="e">
        <f>VLOOKUP(A473, [1]TERDataset_APR2014!$A$2:$A$919, 1, FALSE)</f>
        <v>#N/A</v>
      </c>
      <c r="C473" t="s">
        <v>101</v>
      </c>
      <c r="D473" t="s">
        <v>101</v>
      </c>
      <c r="F473" t="s">
        <v>126</v>
      </c>
      <c r="H473" t="s">
        <v>463</v>
      </c>
      <c r="J473" t="s">
        <v>464</v>
      </c>
      <c r="K473" t="s">
        <v>105</v>
      </c>
      <c r="L473" t="s">
        <v>106</v>
      </c>
      <c r="M473" t="s">
        <v>106</v>
      </c>
      <c r="N473" t="s">
        <v>1483</v>
      </c>
      <c r="O473" t="s">
        <v>801</v>
      </c>
      <c r="P473" t="s">
        <v>109</v>
      </c>
      <c r="Q473" t="s">
        <v>110</v>
      </c>
      <c r="R473" t="s">
        <v>400</v>
      </c>
      <c r="S473" t="s">
        <v>112</v>
      </c>
      <c r="T473" t="s">
        <v>113</v>
      </c>
      <c r="U473" t="s">
        <v>1484</v>
      </c>
      <c r="V473" t="s">
        <v>115</v>
      </c>
      <c r="Y473" t="b">
        <v>0</v>
      </c>
      <c r="Z473" t="b">
        <v>0</v>
      </c>
      <c r="AA473" t="b">
        <v>0</v>
      </c>
      <c r="AB473" t="b">
        <v>0</v>
      </c>
      <c r="AC473" t="b">
        <v>0</v>
      </c>
      <c r="AD473" t="b">
        <v>0</v>
      </c>
      <c r="AE473" t="b">
        <v>0</v>
      </c>
      <c r="AF473" t="b">
        <v>0</v>
      </c>
      <c r="AG473" t="b">
        <v>0</v>
      </c>
      <c r="AH473" t="b">
        <v>1</v>
      </c>
      <c r="AI473" t="s">
        <v>837</v>
      </c>
      <c r="AK473">
        <v>3883</v>
      </c>
      <c r="AT473" s="9">
        <v>300000</v>
      </c>
      <c r="AU473" s="9">
        <v>300000</v>
      </c>
      <c r="AV473" s="9"/>
      <c r="AW473" s="9"/>
      <c r="AX473" s="9"/>
      <c r="AY473" s="9"/>
      <c r="AZ473" s="9"/>
      <c r="BA473" s="9"/>
      <c r="BB473" s="9">
        <v>2500000</v>
      </c>
      <c r="BC473" s="9"/>
      <c r="BD473" s="9">
        <v>2500000</v>
      </c>
      <c r="BE473" s="9">
        <f t="shared" si="37"/>
        <v>2500000</v>
      </c>
      <c r="BF473" s="10" t="e">
        <f>VLOOKUP(B473, [1]TERDataset_APR2014!$A$2:$EM$919, 50, FALSE)</f>
        <v>#N/A</v>
      </c>
      <c r="BG473" s="9">
        <v>250000</v>
      </c>
      <c r="BH473" s="9"/>
      <c r="BI473" s="9">
        <v>280000</v>
      </c>
      <c r="BJ473" s="9">
        <v>5130000</v>
      </c>
      <c r="BK473" s="9"/>
      <c r="BL473" s="9">
        <v>7031399</v>
      </c>
      <c r="BM473" s="9">
        <f>VLOOKUP(A473,[2]ProjectDetails!$A$2:$CQ$621,63,FALSE)</f>
        <v>7031399</v>
      </c>
      <c r="BN473" s="11">
        <v>39469</v>
      </c>
      <c r="BO473" s="11">
        <v>39492</v>
      </c>
      <c r="BP473" s="11">
        <v>39539</v>
      </c>
      <c r="BQ473" s="11">
        <v>39562</v>
      </c>
      <c r="BR473" s="11">
        <v>39562</v>
      </c>
      <c r="BS473" s="11"/>
      <c r="BT473" s="11">
        <v>40170</v>
      </c>
      <c r="BU473" s="11">
        <v>40170</v>
      </c>
      <c r="BV473" s="11"/>
      <c r="BW473" s="11"/>
      <c r="BX473" s="11"/>
      <c r="BY473" s="11"/>
      <c r="BZ473" s="11"/>
      <c r="CA473" s="11"/>
      <c r="CB473" s="11"/>
      <c r="CC473" s="11"/>
      <c r="CD473" s="11"/>
      <c r="CE473" s="11"/>
      <c r="CF473" s="11">
        <v>40298</v>
      </c>
      <c r="CG473" s="11">
        <v>40372</v>
      </c>
      <c r="CH473" s="11">
        <v>42094</v>
      </c>
      <c r="CI473" s="11"/>
      <c r="CJ473" s="11"/>
      <c r="CK473" s="11"/>
      <c r="CL473" s="11"/>
      <c r="CM473" s="11"/>
      <c r="CN473" s="11"/>
      <c r="CO473" s="11"/>
      <c r="CP473" s="11"/>
      <c r="CQ473" s="11"/>
      <c r="CR473" s="11">
        <v>41213</v>
      </c>
      <c r="CS473" s="11"/>
      <c r="CU473" s="12">
        <v>1</v>
      </c>
      <c r="CW473" t="s">
        <v>118</v>
      </c>
    </row>
    <row r="474" spans="1:101" x14ac:dyDescent="0.2">
      <c r="A474" s="8">
        <v>3606</v>
      </c>
      <c r="B474" s="8" t="e">
        <f>VLOOKUP(A474, [1]TERDataset_APR2014!$A$2:$A$919, 1, FALSE)</f>
        <v>#N/A</v>
      </c>
      <c r="C474" t="s">
        <v>101</v>
      </c>
      <c r="D474" t="s">
        <v>101</v>
      </c>
      <c r="F474" t="s">
        <v>119</v>
      </c>
      <c r="H474" t="s">
        <v>120</v>
      </c>
      <c r="J474" t="s">
        <v>121</v>
      </c>
      <c r="K474" t="s">
        <v>105</v>
      </c>
      <c r="L474" t="s">
        <v>106</v>
      </c>
      <c r="M474" t="s">
        <v>106</v>
      </c>
      <c r="N474" s="15" t="s">
        <v>1485</v>
      </c>
      <c r="O474" t="s">
        <v>801</v>
      </c>
      <c r="P474" t="s">
        <v>109</v>
      </c>
      <c r="Q474" t="s">
        <v>110</v>
      </c>
      <c r="R474" t="s">
        <v>400</v>
      </c>
      <c r="S474" t="s">
        <v>112</v>
      </c>
      <c r="T474" t="s">
        <v>113</v>
      </c>
      <c r="U474" t="s">
        <v>1486</v>
      </c>
      <c r="V474" t="s">
        <v>115</v>
      </c>
      <c r="Y474" t="b">
        <v>0</v>
      </c>
      <c r="Z474" t="b">
        <v>0</v>
      </c>
      <c r="AA474" t="b">
        <v>0</v>
      </c>
      <c r="AB474" t="b">
        <v>0</v>
      </c>
      <c r="AC474" t="b">
        <v>0</v>
      </c>
      <c r="AD474" t="b">
        <v>0</v>
      </c>
      <c r="AE474" t="b">
        <v>0</v>
      </c>
      <c r="AF474" t="b">
        <v>0</v>
      </c>
      <c r="AG474" t="b">
        <v>0</v>
      </c>
      <c r="AH474" t="b">
        <v>1</v>
      </c>
      <c r="AI474" t="s">
        <v>987</v>
      </c>
      <c r="AJ474">
        <v>270938</v>
      </c>
      <c r="AK474">
        <v>3530</v>
      </c>
      <c r="AT474" s="9">
        <v>0</v>
      </c>
      <c r="AU474" s="9"/>
      <c r="AV474" s="9"/>
      <c r="AW474" s="9"/>
      <c r="AX474" s="9"/>
      <c r="AY474" s="9"/>
      <c r="AZ474" s="9"/>
      <c r="BA474" s="9"/>
      <c r="BB474" s="9">
        <v>3500000</v>
      </c>
      <c r="BC474" s="9"/>
      <c r="BD474" s="9">
        <v>3500000</v>
      </c>
      <c r="BE474" s="9">
        <f t="shared" si="37"/>
        <v>3500000</v>
      </c>
      <c r="BF474" s="10" t="e">
        <f>VLOOKUP(B474, [1]TERDataset_APR2014!$A$2:$EM$919, 50, FALSE)</f>
        <v>#N/A</v>
      </c>
      <c r="BG474" s="9">
        <v>350000</v>
      </c>
      <c r="BH474" s="9"/>
      <c r="BI474" s="9">
        <v>350000</v>
      </c>
      <c r="BJ474" s="9">
        <v>3860000.0000000005</v>
      </c>
      <c r="BK474" s="9"/>
      <c r="BL474" s="9">
        <v>7536094</v>
      </c>
      <c r="BM474" s="9">
        <f>VLOOKUP(A474,[2]ProjectDetails!$A$2:$CQ$621,63,FALSE)</f>
        <v>7536094</v>
      </c>
      <c r="BN474" s="11">
        <v>39469</v>
      </c>
      <c r="BO474" s="11">
        <v>39598</v>
      </c>
      <c r="BP474" s="11">
        <v>39600</v>
      </c>
      <c r="BQ474" s="11">
        <v>39657</v>
      </c>
      <c r="BR474" s="11">
        <v>39657</v>
      </c>
      <c r="BS474" s="11"/>
      <c r="BT474" s="11">
        <v>40123</v>
      </c>
      <c r="BU474" s="11">
        <v>40123</v>
      </c>
      <c r="BV474" s="11"/>
      <c r="BW474" s="11"/>
      <c r="BX474" s="11"/>
      <c r="BY474" s="11"/>
      <c r="BZ474" s="11"/>
      <c r="CA474" s="11"/>
      <c r="CB474" s="11"/>
      <c r="CC474" s="11"/>
      <c r="CD474" s="11"/>
      <c r="CE474" s="11"/>
      <c r="CF474" s="11">
        <v>40086</v>
      </c>
      <c r="CG474" s="11">
        <v>40224</v>
      </c>
      <c r="CH474" s="11">
        <v>41912</v>
      </c>
      <c r="CI474" s="11"/>
      <c r="CJ474" s="11"/>
      <c r="CK474" s="11"/>
      <c r="CL474" s="11">
        <v>42369</v>
      </c>
      <c r="CM474" s="11"/>
      <c r="CN474" s="11"/>
      <c r="CO474" s="11"/>
      <c r="CP474" s="11"/>
      <c r="CQ474" s="11"/>
      <c r="CR474" s="11">
        <v>41274</v>
      </c>
      <c r="CS474" s="11"/>
      <c r="CT474" s="12">
        <v>1</v>
      </c>
      <c r="CW474" t="s">
        <v>125</v>
      </c>
    </row>
    <row r="475" spans="1:101" x14ac:dyDescent="0.2">
      <c r="A475" s="8">
        <v>3607</v>
      </c>
      <c r="B475" s="8" t="e">
        <f>VLOOKUP(A475, [1]TERDataset_APR2014!$A$2:$A$919, 1, FALSE)</f>
        <v>#N/A</v>
      </c>
      <c r="C475" t="s">
        <v>101</v>
      </c>
      <c r="D475" t="s">
        <v>101</v>
      </c>
      <c r="F475" t="s">
        <v>126</v>
      </c>
      <c r="H475" t="s">
        <v>455</v>
      </c>
      <c r="J475" t="s">
        <v>456</v>
      </c>
      <c r="K475" t="s">
        <v>105</v>
      </c>
      <c r="L475" t="s">
        <v>106</v>
      </c>
      <c r="M475" t="s">
        <v>106</v>
      </c>
      <c r="N475" t="s">
        <v>1487</v>
      </c>
      <c r="O475" t="s">
        <v>801</v>
      </c>
      <c r="P475" t="s">
        <v>109</v>
      </c>
      <c r="Q475" t="s">
        <v>110</v>
      </c>
      <c r="R475" t="s">
        <v>400</v>
      </c>
      <c r="S475" t="s">
        <v>112</v>
      </c>
      <c r="T475" t="s">
        <v>113</v>
      </c>
      <c r="U475" t="s">
        <v>1488</v>
      </c>
      <c r="V475" t="s">
        <v>115</v>
      </c>
      <c r="Y475" t="b">
        <v>0</v>
      </c>
      <c r="Z475" t="b">
        <v>0</v>
      </c>
      <c r="AA475" t="b">
        <v>0</v>
      </c>
      <c r="AB475" t="b">
        <v>0</v>
      </c>
      <c r="AC475" t="b">
        <v>0</v>
      </c>
      <c r="AD475" t="b">
        <v>0</v>
      </c>
      <c r="AE475" t="b">
        <v>0</v>
      </c>
      <c r="AF475" t="b">
        <v>0</v>
      </c>
      <c r="AG475" t="b">
        <v>0</v>
      </c>
      <c r="AH475" t="b">
        <v>1</v>
      </c>
      <c r="AI475" t="s">
        <v>837</v>
      </c>
      <c r="AK475">
        <v>3973</v>
      </c>
      <c r="AT475" s="9">
        <v>60000</v>
      </c>
      <c r="AU475" s="9">
        <v>60000</v>
      </c>
      <c r="AV475" s="9"/>
      <c r="AW475" s="9"/>
      <c r="AX475" s="9"/>
      <c r="AY475" s="9"/>
      <c r="AZ475" s="9"/>
      <c r="BA475" s="9"/>
      <c r="BB475" s="9">
        <v>5710000</v>
      </c>
      <c r="BC475" s="9"/>
      <c r="BD475" s="9">
        <v>5710000</v>
      </c>
      <c r="BE475" s="9">
        <f t="shared" si="37"/>
        <v>5710000</v>
      </c>
      <c r="BF475" s="10" t="e">
        <f>VLOOKUP(B475, [1]TERDataset_APR2014!$A$2:$EM$919, 50, FALSE)</f>
        <v>#N/A</v>
      </c>
      <c r="BG475" s="9">
        <v>577000</v>
      </c>
      <c r="BH475" s="9"/>
      <c r="BI475" s="9">
        <v>577000</v>
      </c>
      <c r="BJ475" s="9">
        <v>14150000</v>
      </c>
      <c r="BK475" s="9"/>
      <c r="BL475" s="9">
        <v>14104906</v>
      </c>
      <c r="BM475" s="9">
        <f>VLOOKUP(A475,[2]ProjectDetails!$A$2:$CQ$621,63,FALSE)</f>
        <v>14104906</v>
      </c>
      <c r="BN475" s="11">
        <v>39469</v>
      </c>
      <c r="BO475" s="11">
        <v>39493</v>
      </c>
      <c r="BP475" s="11">
        <v>39539</v>
      </c>
      <c r="BQ475" s="11">
        <v>39562</v>
      </c>
      <c r="BR475" s="11">
        <v>39562</v>
      </c>
      <c r="BS475" s="11"/>
      <c r="BT475" s="11">
        <v>39937</v>
      </c>
      <c r="BU475" s="11">
        <v>39937</v>
      </c>
      <c r="BV475" s="11"/>
      <c r="BW475" s="11"/>
      <c r="BX475" s="11"/>
      <c r="BY475" s="11"/>
      <c r="BZ475" s="11"/>
      <c r="CA475" s="11"/>
      <c r="CB475" s="11"/>
      <c r="CC475" s="11">
        <v>40086</v>
      </c>
      <c r="CD475" s="11"/>
      <c r="CE475" s="11"/>
      <c r="CF475" s="11">
        <v>39933</v>
      </c>
      <c r="CG475" s="11">
        <v>40086</v>
      </c>
      <c r="CH475" s="11">
        <v>41883</v>
      </c>
      <c r="CI475" s="11"/>
      <c r="CJ475" s="11"/>
      <c r="CK475" s="11"/>
      <c r="CL475" s="11"/>
      <c r="CM475" s="11"/>
      <c r="CN475" s="11"/>
      <c r="CO475" s="11"/>
      <c r="CP475" s="11"/>
      <c r="CQ475" s="11"/>
      <c r="CR475" s="11"/>
      <c r="CS475" s="11"/>
      <c r="CU475" s="12">
        <v>1</v>
      </c>
      <c r="CW475" t="s">
        <v>118</v>
      </c>
    </row>
    <row r="476" spans="1:101" x14ac:dyDescent="0.2">
      <c r="A476" s="8">
        <v>3609</v>
      </c>
      <c r="B476" s="8" t="e">
        <f>VLOOKUP(A476, [1]TERDataset_APR2014!$A$2:$A$919, 1, FALSE)</f>
        <v>#N/A</v>
      </c>
      <c r="C476" t="s">
        <v>101</v>
      </c>
      <c r="D476" t="s">
        <v>101</v>
      </c>
      <c r="F476" t="s">
        <v>126</v>
      </c>
      <c r="H476" t="s">
        <v>127</v>
      </c>
      <c r="J476" t="s">
        <v>128</v>
      </c>
      <c r="K476" t="s">
        <v>105</v>
      </c>
      <c r="L476" t="s">
        <v>106</v>
      </c>
      <c r="M476" t="s">
        <v>106</v>
      </c>
      <c r="N476" t="s">
        <v>1489</v>
      </c>
      <c r="O476" t="s">
        <v>801</v>
      </c>
      <c r="P476" t="s">
        <v>109</v>
      </c>
      <c r="Q476" t="s">
        <v>110</v>
      </c>
      <c r="R476" t="s">
        <v>400</v>
      </c>
      <c r="S476" t="s">
        <v>112</v>
      </c>
      <c r="T476" t="s">
        <v>113</v>
      </c>
      <c r="U476" t="s">
        <v>1490</v>
      </c>
      <c r="V476" t="s">
        <v>115</v>
      </c>
      <c r="Y476" t="b">
        <v>0</v>
      </c>
      <c r="Z476" t="b">
        <v>0</v>
      </c>
      <c r="AA476" t="b">
        <v>0</v>
      </c>
      <c r="AB476" t="b">
        <v>0</v>
      </c>
      <c r="AC476" t="b">
        <v>0</v>
      </c>
      <c r="AD476" t="b">
        <v>0</v>
      </c>
      <c r="AE476" t="b">
        <v>0</v>
      </c>
      <c r="AF476" t="b">
        <v>0</v>
      </c>
      <c r="AG476" t="b">
        <v>0</v>
      </c>
      <c r="AH476" t="b">
        <v>1</v>
      </c>
      <c r="AI476" t="s">
        <v>837</v>
      </c>
      <c r="AK476">
        <v>4151</v>
      </c>
      <c r="AT476" s="9">
        <v>93400</v>
      </c>
      <c r="AU476" s="9">
        <v>93400</v>
      </c>
      <c r="AV476" s="9"/>
      <c r="AW476" s="9"/>
      <c r="AX476" s="9"/>
      <c r="AY476" s="9"/>
      <c r="AZ476" s="9"/>
      <c r="BA476" s="9"/>
      <c r="BB476" s="9">
        <v>7179327</v>
      </c>
      <c r="BC476" s="9"/>
      <c r="BD476" s="9">
        <v>7175866</v>
      </c>
      <c r="BE476" s="9">
        <f t="shared" si="37"/>
        <v>7175866</v>
      </c>
      <c r="BF476" s="10" t="e">
        <f>VLOOKUP(B476, [1]TERDataset_APR2014!$A$2:$EM$919, 50, FALSE)</f>
        <v>#N/A</v>
      </c>
      <c r="BG476" s="9">
        <v>727272.7</v>
      </c>
      <c r="BH476" s="9"/>
      <c r="BI476" s="9">
        <v>726927</v>
      </c>
      <c r="BJ476" s="9">
        <v>16639999.999999996</v>
      </c>
      <c r="BK476" s="9"/>
      <c r="BL476" s="9">
        <v>23115000</v>
      </c>
      <c r="BM476" s="9">
        <f>VLOOKUP(A476,[2]ProjectDetails!$A$2:$CQ$621,63,FALSE)</f>
        <v>23115000</v>
      </c>
      <c r="BN476" s="11">
        <v>39469</v>
      </c>
      <c r="BO476" s="11">
        <v>39492</v>
      </c>
      <c r="BP476" s="11">
        <v>39539</v>
      </c>
      <c r="BQ476" s="11">
        <v>39562</v>
      </c>
      <c r="BR476" s="11">
        <v>39562</v>
      </c>
      <c r="BS476" s="11"/>
      <c r="BT476" s="11">
        <v>40003</v>
      </c>
      <c r="BU476" s="11">
        <v>40003</v>
      </c>
      <c r="BV476" s="11"/>
      <c r="BW476" s="11"/>
      <c r="BX476" s="11"/>
      <c r="BY476" s="11"/>
      <c r="BZ476" s="11"/>
      <c r="CA476" s="11"/>
      <c r="CB476" s="11"/>
      <c r="CC476" s="11">
        <v>40021</v>
      </c>
      <c r="CD476" s="11"/>
      <c r="CE476" s="11"/>
      <c r="CF476" s="11">
        <v>40086</v>
      </c>
      <c r="CG476" s="11">
        <v>40021</v>
      </c>
      <c r="CH476" s="11">
        <v>41820</v>
      </c>
      <c r="CI476" s="11"/>
      <c r="CJ476" s="11"/>
      <c r="CK476" s="11"/>
      <c r="CL476" s="11">
        <v>42004</v>
      </c>
      <c r="CM476" s="11"/>
      <c r="CN476" s="11"/>
      <c r="CO476" s="11"/>
      <c r="CP476" s="11"/>
      <c r="CQ476" s="11"/>
      <c r="CR476" s="11">
        <v>41639</v>
      </c>
      <c r="CS476" s="11"/>
      <c r="CT476" s="12">
        <v>1</v>
      </c>
      <c r="CW476" t="s">
        <v>125</v>
      </c>
    </row>
    <row r="477" spans="1:101" x14ac:dyDescent="0.2">
      <c r="A477" s="8">
        <v>3616</v>
      </c>
      <c r="B477" s="8" t="e">
        <f>VLOOKUP(A477, [1]TERDataset_APR2014!$A$2:$A$919, 1, FALSE)</f>
        <v>#N/A</v>
      </c>
      <c r="C477" t="s">
        <v>101</v>
      </c>
      <c r="D477" t="s">
        <v>101</v>
      </c>
      <c r="F477" t="s">
        <v>126</v>
      </c>
      <c r="H477" t="s">
        <v>1491</v>
      </c>
      <c r="J477" t="s">
        <v>1492</v>
      </c>
      <c r="K477" t="s">
        <v>105</v>
      </c>
      <c r="L477" t="s">
        <v>106</v>
      </c>
      <c r="M477" t="s">
        <v>106</v>
      </c>
      <c r="N477" s="15" t="s">
        <v>1493</v>
      </c>
      <c r="O477" t="s">
        <v>801</v>
      </c>
      <c r="P477" t="s">
        <v>109</v>
      </c>
      <c r="Q477" t="s">
        <v>110</v>
      </c>
      <c r="R477" t="s">
        <v>400</v>
      </c>
      <c r="S477" t="s">
        <v>112</v>
      </c>
      <c r="T477" t="s">
        <v>113</v>
      </c>
      <c r="U477" t="s">
        <v>1494</v>
      </c>
      <c r="V477" t="s">
        <v>115</v>
      </c>
      <c r="Y477" t="b">
        <v>0</v>
      </c>
      <c r="Z477" t="b">
        <v>0</v>
      </c>
      <c r="AA477" t="b">
        <v>0</v>
      </c>
      <c r="AB477" t="b">
        <v>0</v>
      </c>
      <c r="AC477" t="b">
        <v>0</v>
      </c>
      <c r="AD477" t="b">
        <v>0</v>
      </c>
      <c r="AE477" t="b">
        <v>0</v>
      </c>
      <c r="AF477" t="b">
        <v>0</v>
      </c>
      <c r="AG477" t="b">
        <v>0</v>
      </c>
      <c r="AH477" t="b">
        <v>1</v>
      </c>
      <c r="AI477" t="s">
        <v>837</v>
      </c>
      <c r="AK477">
        <v>4150</v>
      </c>
      <c r="AT477" s="9">
        <v>100000</v>
      </c>
      <c r="AU477" s="9">
        <v>100000</v>
      </c>
      <c r="AV477" s="9"/>
      <c r="AW477" s="9"/>
      <c r="AX477" s="9"/>
      <c r="AY477" s="9"/>
      <c r="AZ477" s="9"/>
      <c r="BA477" s="9"/>
      <c r="BB477" s="9">
        <v>2627273</v>
      </c>
      <c r="BC477" s="9"/>
      <c r="BD477" s="9">
        <v>2627273</v>
      </c>
      <c r="BE477" s="9">
        <f t="shared" si="37"/>
        <v>2627273</v>
      </c>
      <c r="BF477" s="10" t="e">
        <f>VLOOKUP(B477, [1]TERDataset_APR2014!$A$2:$EM$919, 50, FALSE)</f>
        <v>#N/A</v>
      </c>
      <c r="BG477" s="9">
        <v>272727.3</v>
      </c>
      <c r="BH477" s="9"/>
      <c r="BI477" s="9">
        <v>272727</v>
      </c>
      <c r="BJ477" s="9">
        <v>6449999.9999999991</v>
      </c>
      <c r="BK477" s="9"/>
      <c r="BL477" s="9">
        <v>5850000</v>
      </c>
      <c r="BM477" s="9">
        <f>VLOOKUP(A477,[2]ProjectDetails!$A$2:$CQ$621,63,FALSE)</f>
        <v>5850000</v>
      </c>
      <c r="BN477" s="11">
        <v>39469</v>
      </c>
      <c r="BO477" s="11">
        <v>39597</v>
      </c>
      <c r="BP477" s="11">
        <v>39600</v>
      </c>
      <c r="BQ477" s="11">
        <v>39657</v>
      </c>
      <c r="BR477" s="11">
        <v>39657</v>
      </c>
      <c r="BS477" s="11"/>
      <c r="BT477" s="11">
        <v>40100</v>
      </c>
      <c r="BU477" s="11">
        <v>40100</v>
      </c>
      <c r="BV477" s="11"/>
      <c r="BW477" s="11"/>
      <c r="BX477" s="11"/>
      <c r="BY477" s="11"/>
      <c r="BZ477" s="11"/>
      <c r="CA477" s="11"/>
      <c r="CB477" s="11"/>
      <c r="CC477" s="11"/>
      <c r="CD477" s="11"/>
      <c r="CE477" s="11"/>
      <c r="CF477" s="11">
        <v>40057</v>
      </c>
      <c r="CG477" s="11">
        <v>40141</v>
      </c>
      <c r="CH477" s="11">
        <v>41883</v>
      </c>
      <c r="CI477" s="11"/>
      <c r="CJ477" s="11"/>
      <c r="CK477" s="11"/>
      <c r="CL477" s="11"/>
      <c r="CM477" s="11"/>
      <c r="CN477" s="11"/>
      <c r="CO477" s="11"/>
      <c r="CP477" s="11"/>
      <c r="CQ477" s="11"/>
      <c r="CR477" s="11">
        <v>40969</v>
      </c>
      <c r="CS477" s="11"/>
      <c r="CT477" s="12">
        <v>1</v>
      </c>
      <c r="CW477" t="s">
        <v>125</v>
      </c>
    </row>
    <row r="478" spans="1:101" x14ac:dyDescent="0.2">
      <c r="A478" s="8">
        <v>3618</v>
      </c>
      <c r="B478" s="8" t="e">
        <f>VLOOKUP(A478, [1]TERDataset_APR2014!$A$2:$A$919, 1, FALSE)</f>
        <v>#N/A</v>
      </c>
      <c r="C478" t="s">
        <v>132</v>
      </c>
      <c r="D478" t="s">
        <v>132</v>
      </c>
      <c r="F478" t="s">
        <v>102</v>
      </c>
      <c r="H478" t="s">
        <v>169</v>
      </c>
      <c r="I478" t="s">
        <v>1495</v>
      </c>
      <c r="J478" t="s">
        <v>1496</v>
      </c>
      <c r="K478" t="s">
        <v>105</v>
      </c>
      <c r="L478" t="s">
        <v>106</v>
      </c>
      <c r="M478" t="s">
        <v>106</v>
      </c>
      <c r="N478" t="s">
        <v>1497</v>
      </c>
      <c r="O478" t="s">
        <v>801</v>
      </c>
      <c r="P478" t="s">
        <v>109</v>
      </c>
      <c r="Q478" t="s">
        <v>110</v>
      </c>
      <c r="R478" t="s">
        <v>400</v>
      </c>
      <c r="S478" t="s">
        <v>112</v>
      </c>
      <c r="T478" t="s">
        <v>113</v>
      </c>
      <c r="U478" t="s">
        <v>1498</v>
      </c>
      <c r="V478" t="s">
        <v>115</v>
      </c>
      <c r="Y478" t="b">
        <v>0</v>
      </c>
      <c r="Z478" t="b">
        <v>0</v>
      </c>
      <c r="AA478" t="b">
        <v>0</v>
      </c>
      <c r="AB478" t="b">
        <v>0</v>
      </c>
      <c r="AC478" t="b">
        <v>0</v>
      </c>
      <c r="AD478" t="b">
        <v>0</v>
      </c>
      <c r="AE478" t="b">
        <v>0</v>
      </c>
      <c r="AF478" t="b">
        <v>0</v>
      </c>
      <c r="AG478" t="b">
        <v>0</v>
      </c>
      <c r="AH478" t="b">
        <v>1</v>
      </c>
      <c r="AI478" t="s">
        <v>1499</v>
      </c>
      <c r="AL478">
        <v>108879</v>
      </c>
      <c r="AN478" t="s">
        <v>1500</v>
      </c>
      <c r="AO478" t="s">
        <v>1501</v>
      </c>
      <c r="AT478" s="9">
        <v>328000</v>
      </c>
      <c r="AU478" s="9">
        <v>328000</v>
      </c>
      <c r="AV478" s="9"/>
      <c r="AW478" s="9"/>
      <c r="AX478" s="9"/>
      <c r="AY478" s="9"/>
      <c r="AZ478" s="9"/>
      <c r="BA478" s="9"/>
      <c r="BB478" s="9">
        <v>4817000</v>
      </c>
      <c r="BC478" s="9"/>
      <c r="BD478" s="9">
        <v>4817000</v>
      </c>
      <c r="BE478" s="9">
        <f t="shared" si="37"/>
        <v>4817000</v>
      </c>
      <c r="BF478" s="10" t="e">
        <f>VLOOKUP(B478, [1]TERDataset_APR2014!$A$2:$EM$919, 50, FALSE)</f>
        <v>#N/A</v>
      </c>
      <c r="BG478" s="9">
        <v>514500.00000000006</v>
      </c>
      <c r="BH478" s="9"/>
      <c r="BI478" s="9">
        <v>514500</v>
      </c>
      <c r="BJ478" s="9">
        <v>8299999.9999999991</v>
      </c>
      <c r="BK478" s="9"/>
      <c r="BL478" s="9">
        <v>12446000</v>
      </c>
      <c r="BM478" s="9">
        <f>VLOOKUP(A478,[2]ProjectDetails!$A$2:$CQ$621,63,FALSE)</f>
        <v>12446000</v>
      </c>
      <c r="BN478" s="11">
        <v>39469</v>
      </c>
      <c r="BO478" s="11">
        <v>39619</v>
      </c>
      <c r="BP478" s="11">
        <v>39692</v>
      </c>
      <c r="BQ478" s="11">
        <v>39714</v>
      </c>
      <c r="BR478" s="11">
        <v>39714</v>
      </c>
      <c r="BS478" s="11"/>
      <c r="BT478" s="11">
        <v>40445</v>
      </c>
      <c r="BU478" s="11">
        <v>40445</v>
      </c>
      <c r="BV478" s="11"/>
      <c r="BW478" s="11"/>
      <c r="BX478" s="11"/>
      <c r="BY478" s="11"/>
      <c r="BZ478" s="11"/>
      <c r="CA478" s="11"/>
      <c r="CB478" s="11"/>
      <c r="CC478" s="11"/>
      <c r="CD478" s="11"/>
      <c r="CE478" s="11"/>
      <c r="CF478" s="11">
        <v>40602</v>
      </c>
      <c r="CG478" s="11">
        <v>40968</v>
      </c>
      <c r="CH478" s="11">
        <v>43159</v>
      </c>
      <c r="CI478" s="11"/>
      <c r="CJ478" s="11"/>
      <c r="CK478" s="11"/>
      <c r="CL478" s="11"/>
      <c r="CM478" s="11"/>
      <c r="CN478" s="11"/>
      <c r="CO478" s="11"/>
      <c r="CP478" s="11"/>
      <c r="CQ478" s="11"/>
      <c r="CR478" s="11">
        <v>41881</v>
      </c>
      <c r="CS478" s="11"/>
      <c r="CU478" s="12">
        <v>1</v>
      </c>
      <c r="CW478" t="s">
        <v>118</v>
      </c>
    </row>
    <row r="479" spans="1:101" x14ac:dyDescent="0.2">
      <c r="A479" s="8">
        <v>3626</v>
      </c>
      <c r="B479" s="8" t="e">
        <f>VLOOKUP(A479, [1]TERDataset_APR2014!$A$2:$A$919, 1, FALSE)</f>
        <v>#N/A</v>
      </c>
      <c r="C479" t="s">
        <v>161</v>
      </c>
      <c r="D479" t="s">
        <v>161</v>
      </c>
      <c r="F479" t="s">
        <v>119</v>
      </c>
      <c r="H479" t="s">
        <v>169</v>
      </c>
      <c r="I479" t="s">
        <v>1502</v>
      </c>
      <c r="J479" t="s">
        <v>1503</v>
      </c>
      <c r="K479" t="s">
        <v>105</v>
      </c>
      <c r="L479" t="s">
        <v>106</v>
      </c>
      <c r="M479" t="s">
        <v>106</v>
      </c>
      <c r="N479" s="15" t="s">
        <v>1504</v>
      </c>
      <c r="O479" t="s">
        <v>801</v>
      </c>
      <c r="P479" t="s">
        <v>109</v>
      </c>
      <c r="Q479" t="s">
        <v>110</v>
      </c>
      <c r="R479" t="s">
        <v>400</v>
      </c>
      <c r="S479" t="s">
        <v>112</v>
      </c>
      <c r="T479" t="s">
        <v>113</v>
      </c>
      <c r="U479" t="s">
        <v>1505</v>
      </c>
      <c r="V479" t="s">
        <v>140</v>
      </c>
      <c r="W479" t="s">
        <v>1203</v>
      </c>
      <c r="X479" t="s">
        <v>1204</v>
      </c>
      <c r="Y479" t="b">
        <v>0</v>
      </c>
      <c r="Z479" t="b">
        <v>0</v>
      </c>
      <c r="AA479" t="b">
        <v>0</v>
      </c>
      <c r="AB479" t="b">
        <v>0</v>
      </c>
      <c r="AC479" t="b">
        <v>0</v>
      </c>
      <c r="AD479" t="b">
        <v>0</v>
      </c>
      <c r="AE479" t="b">
        <v>0</v>
      </c>
      <c r="AF479" t="b">
        <v>0</v>
      </c>
      <c r="AG479" t="b">
        <v>0</v>
      </c>
      <c r="AH479" t="b">
        <v>1</v>
      </c>
      <c r="AI479" t="s">
        <v>806</v>
      </c>
      <c r="AJ479">
        <v>296630</v>
      </c>
      <c r="AT479" s="9">
        <v>0</v>
      </c>
      <c r="AU479" s="9"/>
      <c r="AV479" s="9"/>
      <c r="AW479" s="9"/>
      <c r="AX479" s="9"/>
      <c r="AY479" s="9"/>
      <c r="AZ479" s="9"/>
      <c r="BA479" s="9"/>
      <c r="BB479" s="9">
        <v>5454545</v>
      </c>
      <c r="BC479" s="9"/>
      <c r="BD479" s="9">
        <v>5454545</v>
      </c>
      <c r="BE479" s="9">
        <f t="shared" si="37"/>
        <v>5454545</v>
      </c>
      <c r="BF479" s="10" t="e">
        <f>VLOOKUP(B479, [1]TERDataset_APR2014!$A$2:$EM$919, 50, FALSE)</f>
        <v>#N/A</v>
      </c>
      <c r="BG479" s="9">
        <v>545454.50000000012</v>
      </c>
      <c r="BH479" s="9"/>
      <c r="BI479" s="9">
        <v>545455</v>
      </c>
      <c r="BJ479" s="9">
        <v>10884000</v>
      </c>
      <c r="BK479" s="9"/>
      <c r="BL479" s="9">
        <v>13921455</v>
      </c>
      <c r="BM479" s="9">
        <f>VLOOKUP(A479,[2]ProjectDetails!$A$2:$CQ$621,63,FALSE)</f>
        <v>13921455</v>
      </c>
      <c r="BN479" s="11">
        <v>39469</v>
      </c>
      <c r="BO479" s="11">
        <v>39503</v>
      </c>
      <c r="BP479" s="11">
        <v>39539</v>
      </c>
      <c r="BQ479" s="11">
        <v>39562</v>
      </c>
      <c r="BR479" s="11">
        <v>39562</v>
      </c>
      <c r="BS479" s="11"/>
      <c r="BT479" s="11">
        <v>40326</v>
      </c>
      <c r="BU479" s="11">
        <v>40326</v>
      </c>
      <c r="BV479" s="11"/>
      <c r="BW479" s="11"/>
      <c r="BX479" s="11"/>
      <c r="BY479" s="11"/>
      <c r="BZ479" s="11"/>
      <c r="CA479" s="11"/>
      <c r="CB479" s="11"/>
      <c r="CC479" s="11"/>
      <c r="CD479" s="11"/>
      <c r="CE479" s="11"/>
      <c r="CF479" s="11">
        <v>40451</v>
      </c>
      <c r="CG479" s="11">
        <v>40575</v>
      </c>
      <c r="CH479" s="11">
        <v>41912</v>
      </c>
      <c r="CI479" s="11"/>
      <c r="CJ479" s="11"/>
      <c r="CK479" s="11"/>
      <c r="CL479" s="11"/>
      <c r="CM479" s="11"/>
      <c r="CN479" s="11"/>
      <c r="CO479" s="11"/>
      <c r="CP479" s="11"/>
      <c r="CQ479" s="11"/>
      <c r="CR479" s="11">
        <v>41180</v>
      </c>
      <c r="CS479" s="11"/>
      <c r="CT479" s="12">
        <v>1</v>
      </c>
      <c r="CW479" t="s">
        <v>125</v>
      </c>
    </row>
    <row r="480" spans="1:101" x14ac:dyDescent="0.2">
      <c r="A480" s="8">
        <v>3637</v>
      </c>
      <c r="B480" s="8" t="e">
        <f>VLOOKUP(A480, [1]TERDataset_APR2014!$A$2:$A$919, 1, FALSE)</f>
        <v>#N/A</v>
      </c>
      <c r="C480" t="s">
        <v>101</v>
      </c>
      <c r="D480" t="s">
        <v>101</v>
      </c>
      <c r="F480" t="s">
        <v>126</v>
      </c>
      <c r="H480" t="s">
        <v>243</v>
      </c>
      <c r="J480" t="s">
        <v>244</v>
      </c>
      <c r="K480" t="s">
        <v>105</v>
      </c>
      <c r="L480" t="s">
        <v>106</v>
      </c>
      <c r="M480" t="s">
        <v>106</v>
      </c>
      <c r="N480" t="s">
        <v>1506</v>
      </c>
      <c r="O480" t="s">
        <v>801</v>
      </c>
      <c r="P480" t="s">
        <v>109</v>
      </c>
      <c r="Q480" t="s">
        <v>110</v>
      </c>
      <c r="R480" t="s">
        <v>400</v>
      </c>
      <c r="S480" t="s">
        <v>112</v>
      </c>
      <c r="T480" t="s">
        <v>113</v>
      </c>
      <c r="U480" t="s">
        <v>1507</v>
      </c>
      <c r="V480" t="s">
        <v>115</v>
      </c>
      <c r="W480" t="s">
        <v>1203</v>
      </c>
      <c r="X480" t="s">
        <v>1204</v>
      </c>
      <c r="Y480" t="b">
        <v>0</v>
      </c>
      <c r="Z480" t="b">
        <v>0</v>
      </c>
      <c r="AA480" t="b">
        <v>0</v>
      </c>
      <c r="AB480" t="b">
        <v>0</v>
      </c>
      <c r="AC480" t="b">
        <v>0</v>
      </c>
      <c r="AD480" t="b">
        <v>0</v>
      </c>
      <c r="AE480" t="b">
        <v>0</v>
      </c>
      <c r="AF480" t="b">
        <v>0</v>
      </c>
      <c r="AG480" t="b">
        <v>0</v>
      </c>
      <c r="AH480" t="b">
        <v>1</v>
      </c>
      <c r="AI480" t="s">
        <v>837</v>
      </c>
      <c r="AK480">
        <v>4015</v>
      </c>
      <c r="AT480" s="9">
        <v>100000</v>
      </c>
      <c r="AU480" s="9">
        <v>100000</v>
      </c>
      <c r="AV480" s="9"/>
      <c r="AW480" s="9"/>
      <c r="AX480" s="9"/>
      <c r="AY480" s="9"/>
      <c r="AZ480" s="9"/>
      <c r="BA480" s="9"/>
      <c r="BB480" s="9">
        <v>6900000</v>
      </c>
      <c r="BC480" s="9"/>
      <c r="BD480" s="9">
        <v>6900000</v>
      </c>
      <c r="BE480" s="9">
        <f t="shared" si="37"/>
        <v>6900000</v>
      </c>
      <c r="BF480" s="10" t="e">
        <f>VLOOKUP(B480, [1]TERDataset_APR2014!$A$2:$EM$919, 50, FALSE)</f>
        <v>#N/A</v>
      </c>
      <c r="BG480" s="9">
        <v>690000</v>
      </c>
      <c r="BH480" s="9"/>
      <c r="BI480" s="9">
        <v>700000</v>
      </c>
      <c r="BJ480" s="9">
        <v>17371500.000000004</v>
      </c>
      <c r="BK480" s="9"/>
      <c r="BL480" s="9">
        <v>17471500</v>
      </c>
      <c r="BM480" s="9">
        <f>VLOOKUP(A480,[2]ProjectDetails!$A$2:$CQ$621,63,FALSE)</f>
        <v>17471500</v>
      </c>
      <c r="BN480" s="11">
        <v>39469</v>
      </c>
      <c r="BO480" s="11">
        <v>39492</v>
      </c>
      <c r="BP480" s="11">
        <v>39539</v>
      </c>
      <c r="BQ480" s="11">
        <v>39562</v>
      </c>
      <c r="BR480" s="11">
        <v>39562</v>
      </c>
      <c r="BS480" s="11"/>
      <c r="BT480" s="11">
        <v>40255</v>
      </c>
      <c r="BU480" s="11">
        <v>40255</v>
      </c>
      <c r="BV480" s="11"/>
      <c r="BW480" s="11"/>
      <c r="BX480" s="11"/>
      <c r="BY480" s="11"/>
      <c r="BZ480" s="11"/>
      <c r="CA480" s="11"/>
      <c r="CB480" s="11"/>
      <c r="CC480" s="11"/>
      <c r="CD480" s="11"/>
      <c r="CE480" s="11"/>
      <c r="CF480" s="11">
        <v>40329</v>
      </c>
      <c r="CG480" s="11">
        <v>40494</v>
      </c>
      <c r="CH480" s="11">
        <v>42489</v>
      </c>
      <c r="CI480" s="11"/>
      <c r="CJ480" s="11"/>
      <c r="CK480" s="11"/>
      <c r="CL480" s="11"/>
      <c r="CM480" s="11"/>
      <c r="CN480" s="11"/>
      <c r="CO480" s="11"/>
      <c r="CP480" s="11"/>
      <c r="CQ480" s="11"/>
      <c r="CR480" s="11">
        <v>41425</v>
      </c>
      <c r="CS480" s="11"/>
      <c r="CU480" s="12">
        <v>1</v>
      </c>
      <c r="CW480" t="s">
        <v>118</v>
      </c>
    </row>
    <row r="481" spans="1:101" x14ac:dyDescent="0.2">
      <c r="A481" s="8">
        <v>3668</v>
      </c>
      <c r="B481" s="8" t="e">
        <f>VLOOKUP(A481, [1]TERDataset_APR2014!$A$2:$A$919, 1, FALSE)</f>
        <v>#N/A</v>
      </c>
      <c r="C481" t="s">
        <v>132</v>
      </c>
      <c r="D481" t="s">
        <v>132</v>
      </c>
      <c r="F481" t="s">
        <v>102</v>
      </c>
      <c r="H481" t="s">
        <v>781</v>
      </c>
      <c r="J481" t="s">
        <v>782</v>
      </c>
      <c r="K481" t="s">
        <v>105</v>
      </c>
      <c r="L481" t="s">
        <v>106</v>
      </c>
      <c r="M481" t="s">
        <v>106</v>
      </c>
      <c r="N481" t="s">
        <v>1508</v>
      </c>
      <c r="O481" t="s">
        <v>801</v>
      </c>
      <c r="P481" t="s">
        <v>136</v>
      </c>
      <c r="Q481" t="s">
        <v>137</v>
      </c>
      <c r="R481" t="s">
        <v>400</v>
      </c>
      <c r="S481" t="s">
        <v>112</v>
      </c>
      <c r="T481" t="s">
        <v>113</v>
      </c>
      <c r="U481" t="s">
        <v>1509</v>
      </c>
      <c r="V481" t="s">
        <v>140</v>
      </c>
      <c r="Y481" t="b">
        <v>0</v>
      </c>
      <c r="Z481" t="b">
        <v>0</v>
      </c>
      <c r="AA481" t="b">
        <v>0</v>
      </c>
      <c r="AB481" t="b">
        <v>0</v>
      </c>
      <c r="AC481" t="b">
        <v>0</v>
      </c>
      <c r="AD481" t="b">
        <v>0</v>
      </c>
      <c r="AE481" t="b">
        <v>0</v>
      </c>
      <c r="AF481" t="b">
        <v>0</v>
      </c>
      <c r="AG481" t="b">
        <v>0</v>
      </c>
      <c r="AH481" t="b">
        <v>0</v>
      </c>
      <c r="AI481" t="s">
        <v>803</v>
      </c>
      <c r="AL481">
        <v>10882</v>
      </c>
      <c r="AT481" s="9">
        <v>65000</v>
      </c>
      <c r="AU481" s="9">
        <v>65000</v>
      </c>
      <c r="AV481" s="9"/>
      <c r="AW481" s="9"/>
      <c r="AX481" s="9"/>
      <c r="AY481" s="9"/>
      <c r="AZ481" s="9"/>
      <c r="BA481" s="9"/>
      <c r="BB481" s="9">
        <v>835000</v>
      </c>
      <c r="BC481" s="9">
        <v>835000</v>
      </c>
      <c r="BD481" s="9"/>
      <c r="BE481" s="9">
        <f t="shared" si="37"/>
        <v>835000</v>
      </c>
      <c r="BF481" s="10" t="e">
        <f>VLOOKUP(B481, [1]TERDataset_APR2014!$A$2:$EM$919, 50, FALSE)</f>
        <v>#N/A</v>
      </c>
      <c r="BG481" s="9">
        <v>83499.999999999985</v>
      </c>
      <c r="BH481" s="9">
        <v>90000</v>
      </c>
      <c r="BI481" s="9"/>
      <c r="BJ481" s="9">
        <v>1073000</v>
      </c>
      <c r="BK481" s="9">
        <v>992000</v>
      </c>
      <c r="BL481" s="9"/>
      <c r="BM481" s="9">
        <f>VLOOKUP(A481,[2]ProjectDetails!$A$2:$CQ$621,63,FALSE)</f>
        <v>992000</v>
      </c>
      <c r="BN481" s="11">
        <v>39511</v>
      </c>
      <c r="BO481" s="11">
        <v>39533</v>
      </c>
      <c r="BP481" s="11"/>
      <c r="BQ481" s="11"/>
      <c r="BR481" s="11">
        <v>39533</v>
      </c>
      <c r="BS481" s="11">
        <v>40333</v>
      </c>
      <c r="BT481" s="11"/>
      <c r="BU481" s="11">
        <v>40333</v>
      </c>
      <c r="BV481" s="11"/>
      <c r="BW481" s="11"/>
      <c r="BX481" s="11"/>
      <c r="BY481" s="11"/>
      <c r="BZ481" s="11"/>
      <c r="CA481" s="11"/>
      <c r="CB481" s="11"/>
      <c r="CC481" s="11"/>
      <c r="CD481" s="11"/>
      <c r="CE481" s="11"/>
      <c r="CF481" s="11">
        <v>40391</v>
      </c>
      <c r="CG481" s="11">
        <v>40653</v>
      </c>
      <c r="CH481" s="11">
        <v>41485</v>
      </c>
      <c r="CI481" s="11"/>
      <c r="CJ481" s="11"/>
      <c r="CK481" s="11"/>
      <c r="CL481" s="11"/>
      <c r="CM481" s="11"/>
      <c r="CN481" s="11"/>
      <c r="CO481" s="11"/>
      <c r="CP481" s="11"/>
      <c r="CQ481" s="11"/>
      <c r="CR481" s="11">
        <v>40850</v>
      </c>
      <c r="CS481" s="11"/>
      <c r="CT481" s="12">
        <v>1</v>
      </c>
      <c r="CW481" t="s">
        <v>125</v>
      </c>
    </row>
    <row r="482" spans="1:101" x14ac:dyDescent="0.2">
      <c r="A482" s="8">
        <v>3670</v>
      </c>
      <c r="B482" s="8" t="e">
        <f>VLOOKUP(A482, [1]TERDataset_APR2014!$A$2:$A$919, 1, FALSE)</f>
        <v>#N/A</v>
      </c>
      <c r="C482" t="s">
        <v>749</v>
      </c>
      <c r="D482" t="s">
        <v>749</v>
      </c>
      <c r="F482" t="s">
        <v>119</v>
      </c>
      <c r="H482" t="s">
        <v>272</v>
      </c>
      <c r="J482" t="s">
        <v>273</v>
      </c>
      <c r="K482" t="s">
        <v>105</v>
      </c>
      <c r="L482" t="s">
        <v>106</v>
      </c>
      <c r="M482" t="s">
        <v>106</v>
      </c>
      <c r="N482" t="s">
        <v>1510</v>
      </c>
      <c r="O482" t="s">
        <v>801</v>
      </c>
      <c r="P482" t="s">
        <v>109</v>
      </c>
      <c r="Q482" t="s">
        <v>110</v>
      </c>
      <c r="R482" t="s">
        <v>400</v>
      </c>
      <c r="S482" t="s">
        <v>112</v>
      </c>
      <c r="T482" t="s">
        <v>113</v>
      </c>
      <c r="U482" t="s">
        <v>1511</v>
      </c>
      <c r="V482" t="s">
        <v>115</v>
      </c>
      <c r="W482" t="s">
        <v>1203</v>
      </c>
      <c r="X482" t="s">
        <v>1204</v>
      </c>
      <c r="Y482" t="b">
        <v>0</v>
      </c>
      <c r="Z482" t="b">
        <v>0</v>
      </c>
      <c r="AA482" t="b">
        <v>0</v>
      </c>
      <c r="AB482" t="b">
        <v>0</v>
      </c>
      <c r="AC482" t="b">
        <v>0</v>
      </c>
      <c r="AD482" t="b">
        <v>0</v>
      </c>
      <c r="AE482" t="b">
        <v>0</v>
      </c>
      <c r="AF482" t="b">
        <v>0</v>
      </c>
      <c r="AG482" t="b">
        <v>0</v>
      </c>
      <c r="AH482" t="b">
        <v>1</v>
      </c>
      <c r="AI482" t="s">
        <v>593</v>
      </c>
      <c r="AN482" t="s">
        <v>1512</v>
      </c>
      <c r="AO482" t="s">
        <v>1513</v>
      </c>
      <c r="AT482" s="9">
        <v>0</v>
      </c>
      <c r="AU482" s="9"/>
      <c r="AV482" s="9"/>
      <c r="AW482" s="9"/>
      <c r="AX482" s="9"/>
      <c r="AY482" s="9"/>
      <c r="AZ482" s="9"/>
      <c r="BA482" s="9"/>
      <c r="BB482" s="9">
        <v>2500000</v>
      </c>
      <c r="BC482" s="9"/>
      <c r="BD482" s="9">
        <v>2250000</v>
      </c>
      <c r="BE482" s="9">
        <f t="shared" si="37"/>
        <v>2250000</v>
      </c>
      <c r="BF482" s="10" t="e">
        <f>VLOOKUP(B482, [1]TERDataset_APR2014!$A$2:$EM$919, 50, FALSE)</f>
        <v>#N/A</v>
      </c>
      <c r="BG482" s="9">
        <v>250000</v>
      </c>
      <c r="BH482" s="9"/>
      <c r="BI482" s="9">
        <v>225000</v>
      </c>
      <c r="BJ482" s="9">
        <v>100000000</v>
      </c>
      <c r="BK482" s="9"/>
      <c r="BL482" s="9">
        <v>76390000</v>
      </c>
      <c r="BM482" s="9">
        <f>VLOOKUP(A482,[2]ProjectDetails!$A$2:$CQ$621,63,FALSE)</f>
        <v>76390000</v>
      </c>
      <c r="BN482" s="11">
        <v>39506</v>
      </c>
      <c r="BO482" s="11">
        <v>40204</v>
      </c>
      <c r="BP482" s="11">
        <v>40268</v>
      </c>
      <c r="BQ482" s="11">
        <v>40254</v>
      </c>
      <c r="BR482" s="11">
        <v>40254</v>
      </c>
      <c r="BS482" s="11"/>
      <c r="BT482" s="11">
        <v>41029</v>
      </c>
      <c r="BU482" s="11">
        <v>41029</v>
      </c>
      <c r="BV482" s="11"/>
      <c r="BW482" s="11"/>
      <c r="BX482" s="11"/>
      <c r="BY482" s="11"/>
      <c r="BZ482" s="11"/>
      <c r="CA482" s="11"/>
      <c r="CB482" s="11"/>
      <c r="CC482" s="11">
        <v>41170</v>
      </c>
      <c r="CD482" s="11"/>
      <c r="CE482" s="11"/>
      <c r="CF482" s="11">
        <v>41061</v>
      </c>
      <c r="CG482" s="11">
        <v>41194</v>
      </c>
      <c r="CH482" s="11">
        <v>42916</v>
      </c>
      <c r="CI482" s="11"/>
      <c r="CJ482" s="11"/>
      <c r="CK482" s="11"/>
      <c r="CL482" s="11"/>
      <c r="CM482" s="11"/>
      <c r="CN482" s="11"/>
      <c r="CO482" s="11"/>
      <c r="CP482" s="11"/>
      <c r="CQ482" s="11"/>
      <c r="CR482" s="11">
        <v>42430</v>
      </c>
      <c r="CS482" s="11"/>
      <c r="CT482" s="12">
        <v>1</v>
      </c>
      <c r="CW482" t="s">
        <v>125</v>
      </c>
    </row>
    <row r="483" spans="1:101" x14ac:dyDescent="0.2">
      <c r="A483" s="8">
        <v>3675</v>
      </c>
      <c r="B483" s="8">
        <f>VLOOKUP(A483, [1]TERDataset_APR2014!$A$2:$A$919, 1, FALSE)</f>
        <v>3675</v>
      </c>
      <c r="C483" t="s">
        <v>101</v>
      </c>
      <c r="D483" t="s">
        <v>101</v>
      </c>
      <c r="F483" t="s">
        <v>174</v>
      </c>
      <c r="H483" t="s">
        <v>1098</v>
      </c>
      <c r="J483" t="s">
        <v>1099</v>
      </c>
      <c r="K483" t="s">
        <v>105</v>
      </c>
      <c r="L483" t="s">
        <v>106</v>
      </c>
      <c r="M483" t="s">
        <v>106</v>
      </c>
      <c r="N483" t="s">
        <v>1514</v>
      </c>
      <c r="O483" t="s">
        <v>801</v>
      </c>
      <c r="P483" t="s">
        <v>136</v>
      </c>
      <c r="Q483" t="s">
        <v>137</v>
      </c>
      <c r="R483" t="s">
        <v>400</v>
      </c>
      <c r="S483" t="s">
        <v>112</v>
      </c>
      <c r="T483" t="s">
        <v>113</v>
      </c>
      <c r="U483" t="s">
        <v>1515</v>
      </c>
      <c r="V483" t="s">
        <v>115</v>
      </c>
      <c r="Y483" t="b">
        <v>0</v>
      </c>
      <c r="Z483" t="b">
        <v>0</v>
      </c>
      <c r="AA483" t="b">
        <v>0</v>
      </c>
      <c r="AB483" t="b">
        <v>0</v>
      </c>
      <c r="AC483" t="b">
        <v>0</v>
      </c>
      <c r="AD483" t="b">
        <v>0</v>
      </c>
      <c r="AE483" t="b">
        <v>0</v>
      </c>
      <c r="AF483" t="b">
        <v>0</v>
      </c>
      <c r="AG483" t="b">
        <v>0</v>
      </c>
      <c r="AH483" t="b">
        <v>0</v>
      </c>
      <c r="AI483" t="s">
        <v>1252</v>
      </c>
      <c r="AK483">
        <v>4016</v>
      </c>
      <c r="AT483" s="9">
        <v>50000</v>
      </c>
      <c r="AU483" s="9">
        <v>50000</v>
      </c>
      <c r="AV483" s="9"/>
      <c r="AW483" s="9"/>
      <c r="AX483" s="9"/>
      <c r="AY483" s="9"/>
      <c r="AZ483" s="9">
        <v>5000</v>
      </c>
      <c r="BA483" s="9"/>
      <c r="BB483" s="9">
        <v>950000</v>
      </c>
      <c r="BC483" s="9">
        <v>950000</v>
      </c>
      <c r="BD483" s="9"/>
      <c r="BE483" s="9">
        <f t="shared" si="37"/>
        <v>950000</v>
      </c>
      <c r="BF483" s="10">
        <f>VLOOKUP(B483, [1]TERDataset_APR2014!$A$2:$EM$919, 50, FALSE)</f>
        <v>0.95</v>
      </c>
      <c r="BG483" s="9">
        <v>100000</v>
      </c>
      <c r="BH483" s="9">
        <v>100000</v>
      </c>
      <c r="BI483" s="9"/>
      <c r="BJ483" s="9">
        <v>1042820</v>
      </c>
      <c r="BK483" s="9">
        <v>1091670</v>
      </c>
      <c r="BL483" s="9"/>
      <c r="BM483" s="9">
        <f>VLOOKUP(A483,[2]ProjectDetails!$A$2:$CQ$621,63,FALSE)</f>
        <v>1091670</v>
      </c>
      <c r="BN483" s="11">
        <v>39520</v>
      </c>
      <c r="BO483" s="11">
        <v>39538</v>
      </c>
      <c r="BP483" s="11"/>
      <c r="BQ483" s="11"/>
      <c r="BR483" s="11">
        <v>39538</v>
      </c>
      <c r="BS483" s="11">
        <v>39882</v>
      </c>
      <c r="BT483" s="11"/>
      <c r="BU483" s="11">
        <v>39882</v>
      </c>
      <c r="BV483" s="11"/>
      <c r="BW483" s="11"/>
      <c r="BX483" s="11"/>
      <c r="BY483" s="11"/>
      <c r="BZ483" s="11"/>
      <c r="CA483" s="11"/>
      <c r="CB483" s="11"/>
      <c r="CC483" s="11"/>
      <c r="CD483" s="11"/>
      <c r="CE483" s="11"/>
      <c r="CF483" s="11">
        <v>39933</v>
      </c>
      <c r="CG483" s="11">
        <v>39917</v>
      </c>
      <c r="CH483" s="11">
        <v>41425</v>
      </c>
      <c r="CI483" s="11"/>
      <c r="CJ483" s="11"/>
      <c r="CK483" s="11"/>
      <c r="CL483" s="11">
        <v>42004</v>
      </c>
      <c r="CM483" s="11"/>
      <c r="CN483" s="11"/>
      <c r="CO483" s="11"/>
      <c r="CP483" s="11"/>
      <c r="CQ483" s="11"/>
      <c r="CR483" s="11">
        <v>41274</v>
      </c>
      <c r="CS483" s="11"/>
      <c r="CT483" s="12">
        <v>1</v>
      </c>
      <c r="CW483" t="s">
        <v>125</v>
      </c>
    </row>
    <row r="484" spans="1:101" x14ac:dyDescent="0.2">
      <c r="A484" s="8">
        <v>3676</v>
      </c>
      <c r="B484" s="8">
        <f>VLOOKUP(A484, [1]TERDataset_APR2014!$A$2:$A$919, 1, FALSE)</f>
        <v>3676</v>
      </c>
      <c r="C484" t="s">
        <v>132</v>
      </c>
      <c r="D484" t="s">
        <v>132</v>
      </c>
      <c r="F484" t="s">
        <v>126</v>
      </c>
      <c r="H484" t="s">
        <v>293</v>
      </c>
      <c r="J484" t="s">
        <v>294</v>
      </c>
      <c r="K484" t="s">
        <v>105</v>
      </c>
      <c r="L484" t="s">
        <v>106</v>
      </c>
      <c r="M484" t="s">
        <v>106</v>
      </c>
      <c r="N484" t="s">
        <v>1516</v>
      </c>
      <c r="O484" t="s">
        <v>801</v>
      </c>
      <c r="P484" t="s">
        <v>136</v>
      </c>
      <c r="Q484" t="s">
        <v>137</v>
      </c>
      <c r="R484" t="s">
        <v>400</v>
      </c>
      <c r="S484" t="s">
        <v>112</v>
      </c>
      <c r="T484" t="s">
        <v>113</v>
      </c>
      <c r="U484" t="s">
        <v>1517</v>
      </c>
      <c r="V484" t="s">
        <v>140</v>
      </c>
      <c r="Y484" t="b">
        <v>0</v>
      </c>
      <c r="Z484" t="b">
        <v>0</v>
      </c>
      <c r="AA484" t="b">
        <v>0</v>
      </c>
      <c r="AB484" t="b">
        <v>0</v>
      </c>
      <c r="AC484" t="b">
        <v>0</v>
      </c>
      <c r="AD484" t="b">
        <v>0</v>
      </c>
      <c r="AE484" t="b">
        <v>0</v>
      </c>
      <c r="AF484" t="b">
        <v>0</v>
      </c>
      <c r="AG484" t="b">
        <v>0</v>
      </c>
      <c r="AH484" t="b">
        <v>0</v>
      </c>
      <c r="AI484" t="s">
        <v>837</v>
      </c>
      <c r="AL484">
        <v>91659</v>
      </c>
      <c r="AN484" t="s">
        <v>1275</v>
      </c>
      <c r="AO484" t="s">
        <v>1276</v>
      </c>
      <c r="AT484" s="9">
        <v>25000</v>
      </c>
      <c r="AU484" s="9"/>
      <c r="AV484" s="9">
        <v>25000</v>
      </c>
      <c r="AW484" s="9"/>
      <c r="AX484" s="9"/>
      <c r="AY484" s="9"/>
      <c r="AZ484" s="9"/>
      <c r="BA484" s="9"/>
      <c r="BB484" s="9">
        <v>900000</v>
      </c>
      <c r="BC484" s="9">
        <v>900000</v>
      </c>
      <c r="BD484" s="9"/>
      <c r="BE484" s="9">
        <f t="shared" si="37"/>
        <v>900000</v>
      </c>
      <c r="BF484" s="10">
        <f>VLOOKUP(B484, [1]TERDataset_APR2014!$A$2:$EM$919, 50, FALSE)</f>
        <v>0.9</v>
      </c>
      <c r="BG484" s="9">
        <v>92500</v>
      </c>
      <c r="BH484" s="9">
        <v>92500</v>
      </c>
      <c r="BI484" s="9"/>
      <c r="BJ484" s="9">
        <v>1910667</v>
      </c>
      <c r="BK484" s="9">
        <v>2100042</v>
      </c>
      <c r="BL484" s="9"/>
      <c r="BM484" s="9">
        <f>BK484</f>
        <v>2100042</v>
      </c>
      <c r="BN484" s="11">
        <v>39532</v>
      </c>
      <c r="BO484" s="11">
        <v>39889</v>
      </c>
      <c r="BP484" s="11"/>
      <c r="BQ484" s="11"/>
      <c r="BR484" s="11">
        <v>39889</v>
      </c>
      <c r="BS484" s="11">
        <v>40155</v>
      </c>
      <c r="BT484" s="11"/>
      <c r="BU484" s="11">
        <v>40155</v>
      </c>
      <c r="BV484" s="11"/>
      <c r="BW484" s="11"/>
      <c r="BX484" s="11"/>
      <c r="BY484" s="11"/>
      <c r="BZ484" s="11"/>
      <c r="CA484" s="11"/>
      <c r="CB484" s="11"/>
      <c r="CC484" s="11"/>
      <c r="CD484" s="11"/>
      <c r="CE484" s="11"/>
      <c r="CF484" s="11">
        <v>40235</v>
      </c>
      <c r="CG484" s="11">
        <v>40353</v>
      </c>
      <c r="CH484" s="11">
        <v>41425</v>
      </c>
      <c r="CI484" s="11"/>
      <c r="CJ484" s="11"/>
      <c r="CK484" s="11"/>
      <c r="CL484" s="11"/>
      <c r="CM484" s="11"/>
      <c r="CN484" s="11"/>
      <c r="CO484" s="11"/>
      <c r="CP484" s="11"/>
      <c r="CQ484" s="11"/>
      <c r="CR484" s="11">
        <v>40908</v>
      </c>
      <c r="CS484" s="11"/>
      <c r="CU484" s="12">
        <v>1</v>
      </c>
      <c r="CW484" t="s">
        <v>118</v>
      </c>
    </row>
    <row r="485" spans="1:101" x14ac:dyDescent="0.2">
      <c r="A485" s="8">
        <v>3682</v>
      </c>
      <c r="B485" s="8" t="e">
        <f>VLOOKUP(A485, [1]TERDataset_APR2014!$A$2:$A$919, 1, FALSE)</f>
        <v>#N/A</v>
      </c>
      <c r="C485" t="s">
        <v>161</v>
      </c>
      <c r="D485" t="s">
        <v>161</v>
      </c>
      <c r="F485" t="s">
        <v>102</v>
      </c>
      <c r="H485" t="s">
        <v>218</v>
      </c>
      <c r="J485" t="s">
        <v>219</v>
      </c>
      <c r="K485" t="s">
        <v>105</v>
      </c>
      <c r="L485" t="s">
        <v>106</v>
      </c>
      <c r="M485" t="s">
        <v>106</v>
      </c>
      <c r="N485" t="s">
        <v>1518</v>
      </c>
      <c r="O485" t="s">
        <v>801</v>
      </c>
      <c r="P485" t="s">
        <v>136</v>
      </c>
      <c r="Q485" t="s">
        <v>137</v>
      </c>
      <c r="R485" t="s">
        <v>400</v>
      </c>
      <c r="S485" t="s">
        <v>112</v>
      </c>
      <c r="T485" t="s">
        <v>113</v>
      </c>
      <c r="U485" t="s">
        <v>1519</v>
      </c>
      <c r="V485" t="s">
        <v>115</v>
      </c>
      <c r="Y485" t="b">
        <v>0</v>
      </c>
      <c r="Z485" t="b">
        <v>0</v>
      </c>
      <c r="AA485" t="b">
        <v>0</v>
      </c>
      <c r="AB485" t="b">
        <v>0</v>
      </c>
      <c r="AC485" t="b">
        <v>0</v>
      </c>
      <c r="AD485" t="b">
        <v>0</v>
      </c>
      <c r="AE485" t="b">
        <v>0</v>
      </c>
      <c r="AF485" t="b">
        <v>0</v>
      </c>
      <c r="AG485" t="b">
        <v>0</v>
      </c>
      <c r="AH485" t="b">
        <v>0</v>
      </c>
      <c r="AI485" t="s">
        <v>803</v>
      </c>
      <c r="AT485" s="9">
        <v>30000</v>
      </c>
      <c r="AU485" s="9">
        <v>30000</v>
      </c>
      <c r="AV485" s="9"/>
      <c r="AW485" s="9"/>
      <c r="AX485" s="9"/>
      <c r="AY485" s="9"/>
      <c r="AZ485" s="9"/>
      <c r="BA485" s="9"/>
      <c r="BB485" s="9">
        <v>870000</v>
      </c>
      <c r="BC485" s="9">
        <v>870000</v>
      </c>
      <c r="BD485" s="9"/>
      <c r="BE485" s="9">
        <f t="shared" si="37"/>
        <v>870000</v>
      </c>
      <c r="BF485" s="10" t="e">
        <f>VLOOKUP(B485, [1]TERDataset_APR2014!$A$2:$EM$919, 50, FALSE)</f>
        <v>#N/A</v>
      </c>
      <c r="BG485" s="9">
        <v>87000</v>
      </c>
      <c r="BH485" s="9">
        <v>90000</v>
      </c>
      <c r="BI485" s="9"/>
      <c r="BJ485" s="9">
        <v>900000.00000000012</v>
      </c>
      <c r="BK485" s="9">
        <v>1232400</v>
      </c>
      <c r="BL485" s="9"/>
      <c r="BM485" s="9">
        <f>VLOOKUP(A485,[2]ProjectDetails!$A$2:$CQ$621,63,FALSE)</f>
        <v>1232400</v>
      </c>
      <c r="BN485" s="11">
        <v>39643</v>
      </c>
      <c r="BO485" s="11">
        <v>39657</v>
      </c>
      <c r="BP485" s="11"/>
      <c r="BQ485" s="11"/>
      <c r="BR485" s="11">
        <v>39657</v>
      </c>
      <c r="BS485" s="11">
        <v>40210</v>
      </c>
      <c r="BT485" s="11"/>
      <c r="BU485" s="11">
        <v>40210</v>
      </c>
      <c r="BV485" s="11"/>
      <c r="BW485" s="11"/>
      <c r="BX485" s="11"/>
      <c r="BY485" s="11"/>
      <c r="BZ485" s="11"/>
      <c r="CA485" s="11"/>
      <c r="CB485" s="11"/>
      <c r="CC485" s="11"/>
      <c r="CD485" s="11"/>
      <c r="CE485" s="11"/>
      <c r="CF485" s="11">
        <v>40298</v>
      </c>
      <c r="CG485" s="11">
        <v>40330</v>
      </c>
      <c r="CH485" s="11">
        <v>41730</v>
      </c>
      <c r="CI485" s="11"/>
      <c r="CJ485" s="11"/>
      <c r="CK485" s="11"/>
      <c r="CL485" s="11">
        <v>41640</v>
      </c>
      <c r="CM485" s="11"/>
      <c r="CN485" s="11"/>
      <c r="CO485" s="11"/>
      <c r="CP485" s="11"/>
      <c r="CQ485" s="11"/>
      <c r="CR485" s="11">
        <v>41274</v>
      </c>
      <c r="CS485" s="11"/>
      <c r="CU485" s="12">
        <v>1</v>
      </c>
      <c r="CW485" t="s">
        <v>118</v>
      </c>
    </row>
    <row r="486" spans="1:101" x14ac:dyDescent="0.2">
      <c r="A486" s="8">
        <v>3687</v>
      </c>
      <c r="B486" s="8" t="e">
        <f>VLOOKUP(A486, [1]TERDataset_APR2014!$A$2:$A$919, 1, FALSE)</f>
        <v>#N/A</v>
      </c>
      <c r="C486" t="s">
        <v>101</v>
      </c>
      <c r="D486" t="s">
        <v>101</v>
      </c>
      <c r="F486" t="s">
        <v>102</v>
      </c>
      <c r="H486" t="s">
        <v>334</v>
      </c>
      <c r="J486" t="s">
        <v>335</v>
      </c>
      <c r="K486" t="s">
        <v>105</v>
      </c>
      <c r="L486" t="s">
        <v>106</v>
      </c>
      <c r="M486" t="s">
        <v>106</v>
      </c>
      <c r="N486" t="s">
        <v>1520</v>
      </c>
      <c r="O486" t="s">
        <v>801</v>
      </c>
      <c r="P486" t="s">
        <v>109</v>
      </c>
      <c r="Q486" t="s">
        <v>110</v>
      </c>
      <c r="R486" t="s">
        <v>400</v>
      </c>
      <c r="S486" t="s">
        <v>112</v>
      </c>
      <c r="T486" t="s">
        <v>113</v>
      </c>
      <c r="U486" t="s">
        <v>1521</v>
      </c>
      <c r="V486" t="s">
        <v>115</v>
      </c>
      <c r="Y486" t="b">
        <v>0</v>
      </c>
      <c r="Z486" t="b">
        <v>0</v>
      </c>
      <c r="AA486" t="b">
        <v>0</v>
      </c>
      <c r="AB486" t="b">
        <v>0</v>
      </c>
      <c r="AC486" t="b">
        <v>0</v>
      </c>
      <c r="AD486" t="b">
        <v>0</v>
      </c>
      <c r="AE486" t="b">
        <v>0</v>
      </c>
      <c r="AF486" t="b">
        <v>0</v>
      </c>
      <c r="AG486" t="b">
        <v>0</v>
      </c>
      <c r="AH486" t="b">
        <v>1</v>
      </c>
      <c r="AI486" t="s">
        <v>803</v>
      </c>
      <c r="AJ486">
        <v>329964</v>
      </c>
      <c r="AK486">
        <v>4172</v>
      </c>
      <c r="AN486" t="s">
        <v>1464</v>
      </c>
      <c r="AO486" t="s">
        <v>1465</v>
      </c>
      <c r="AT486" s="9">
        <v>150390</v>
      </c>
      <c r="AU486" s="9">
        <v>150390</v>
      </c>
      <c r="AV486" s="9"/>
      <c r="AW486" s="9"/>
      <c r="AX486" s="9"/>
      <c r="AY486" s="9"/>
      <c r="AZ486" s="9">
        <v>15039</v>
      </c>
      <c r="BA486" s="9"/>
      <c r="BB486" s="9">
        <v>6000000</v>
      </c>
      <c r="BC486" s="9"/>
      <c r="BD486" s="9">
        <v>5999611</v>
      </c>
      <c r="BE486" s="9">
        <f t="shared" si="37"/>
        <v>5999611</v>
      </c>
      <c r="BF486" s="10" t="e">
        <f>VLOOKUP(B486, [1]TERDataset_APR2014!$A$2:$EM$919, 50, FALSE)</f>
        <v>#N/A</v>
      </c>
      <c r="BG486" s="9">
        <v>600000</v>
      </c>
      <c r="BH486" s="9"/>
      <c r="BI486" s="9">
        <v>599961</v>
      </c>
      <c r="BJ486" s="9">
        <v>9075000</v>
      </c>
      <c r="BK486" s="9"/>
      <c r="BL486" s="9">
        <v>8218401</v>
      </c>
      <c r="BM486" s="9">
        <f>VLOOKUP(A486,[2]ProjectDetails!$A$2:$CQ$621,63,FALSE)</f>
        <v>8218401</v>
      </c>
      <c r="BN486" s="11">
        <v>39588</v>
      </c>
      <c r="BO486" s="11">
        <v>39588</v>
      </c>
      <c r="BP486" s="11">
        <v>39600</v>
      </c>
      <c r="BQ486" s="11">
        <v>39657</v>
      </c>
      <c r="BR486" s="11">
        <v>39657</v>
      </c>
      <c r="BS486" s="11"/>
      <c r="BT486" s="11">
        <v>40485</v>
      </c>
      <c r="BU486" s="11">
        <v>40485</v>
      </c>
      <c r="BV486" s="11"/>
      <c r="BW486" s="11"/>
      <c r="BX486" s="11"/>
      <c r="BY486" s="11"/>
      <c r="BZ486" s="11"/>
      <c r="CA486" s="11"/>
      <c r="CB486" s="11"/>
      <c r="CC486" s="11"/>
      <c r="CD486" s="11"/>
      <c r="CE486" s="11"/>
      <c r="CF486" s="11">
        <v>40573</v>
      </c>
      <c r="CG486" s="11">
        <v>40766</v>
      </c>
      <c r="CH486" s="11">
        <v>42368</v>
      </c>
      <c r="CI486" s="11"/>
      <c r="CJ486" s="11"/>
      <c r="CK486" s="11"/>
      <c r="CL486" s="11"/>
      <c r="CM486" s="11"/>
      <c r="CN486" s="11"/>
      <c r="CO486" s="11"/>
      <c r="CP486" s="11"/>
      <c r="CQ486" s="11"/>
      <c r="CR486" s="11">
        <v>41243</v>
      </c>
      <c r="CS486" s="11"/>
      <c r="CT486" s="12">
        <f>VLOOKUP(A486,'[3]compiled projects'!A$1:R$382,11,FALSE)</f>
        <v>1</v>
      </c>
      <c r="CW486" t="s">
        <v>125</v>
      </c>
    </row>
    <row r="487" spans="1:101" x14ac:dyDescent="0.2">
      <c r="A487" s="13">
        <v>3688</v>
      </c>
      <c r="B487" s="8" t="e">
        <f>VLOOKUP(A487, [1]TERDataset_APR2014!$A$2:$A$919, 1, FALSE)</f>
        <v>#N/A</v>
      </c>
      <c r="C487" t="s">
        <v>101</v>
      </c>
      <c r="D487" t="s">
        <v>101</v>
      </c>
      <c r="F487" t="s">
        <v>174</v>
      </c>
      <c r="H487" t="s">
        <v>1522</v>
      </c>
      <c r="J487" t="s">
        <v>1523</v>
      </c>
      <c r="K487" t="s">
        <v>105</v>
      </c>
      <c r="L487" t="s">
        <v>106</v>
      </c>
      <c r="M487" t="s">
        <v>106</v>
      </c>
      <c r="N487" t="s">
        <v>1524</v>
      </c>
      <c r="O487" t="s">
        <v>801</v>
      </c>
      <c r="P487" t="s">
        <v>136</v>
      </c>
      <c r="Q487" t="s">
        <v>137</v>
      </c>
      <c r="R487" t="s">
        <v>400</v>
      </c>
      <c r="S487" t="s">
        <v>112</v>
      </c>
      <c r="T487" t="s">
        <v>113</v>
      </c>
      <c r="U487" t="s">
        <v>1525</v>
      </c>
      <c r="V487" t="s">
        <v>115</v>
      </c>
      <c r="Y487" t="b">
        <v>0</v>
      </c>
      <c r="Z487" t="b">
        <v>0</v>
      </c>
      <c r="AA487" t="b">
        <v>0</v>
      </c>
      <c r="AB487" t="b">
        <v>0</v>
      </c>
      <c r="AC487" t="b">
        <v>0</v>
      </c>
      <c r="AD487" t="b">
        <v>0</v>
      </c>
      <c r="AE487" t="b">
        <v>0</v>
      </c>
      <c r="AF487" t="b">
        <v>0</v>
      </c>
      <c r="AG487" t="b">
        <v>0</v>
      </c>
      <c r="AH487" t="b">
        <v>0</v>
      </c>
      <c r="AI487" t="s">
        <v>1526</v>
      </c>
      <c r="AJ487">
        <v>298074</v>
      </c>
      <c r="AK487">
        <v>4174</v>
      </c>
      <c r="AT487" s="9">
        <v>50000</v>
      </c>
      <c r="AU487" s="9">
        <v>50000</v>
      </c>
      <c r="AV487" s="9"/>
      <c r="AW487" s="9"/>
      <c r="AX487" s="9"/>
      <c r="AY487" s="9"/>
      <c r="AZ487" s="9"/>
      <c r="BA487" s="9"/>
      <c r="BB487" s="9">
        <v>950000</v>
      </c>
      <c r="BC487" s="9">
        <v>950000</v>
      </c>
      <c r="BD487" s="9"/>
      <c r="BE487" s="9">
        <f t="shared" si="37"/>
        <v>950000</v>
      </c>
      <c r="BF487" s="10" t="e">
        <f>VLOOKUP(B487, [1]TERDataset_APR2014!$A$2:$EM$919, 50, FALSE)</f>
        <v>#N/A</v>
      </c>
      <c r="BG487" s="9">
        <v>95000</v>
      </c>
      <c r="BH487" s="9">
        <v>95000</v>
      </c>
      <c r="BI487" s="9"/>
      <c r="BJ487" s="9">
        <v>3017000</v>
      </c>
      <c r="BK487" s="9">
        <v>5439894</v>
      </c>
      <c r="BL487" s="9"/>
      <c r="BM487" s="9">
        <f>VLOOKUP(A487,[2]ProjectDetails!$A$2:$CQ$621,63,FALSE)</f>
        <v>5439894</v>
      </c>
      <c r="BN487" s="11">
        <v>39563</v>
      </c>
      <c r="BO487" s="11">
        <v>39574</v>
      </c>
      <c r="BP487" s="11"/>
      <c r="BQ487" s="11"/>
      <c r="BR487" s="11">
        <v>39574</v>
      </c>
      <c r="BS487" s="11">
        <v>40029</v>
      </c>
      <c r="BT487" s="11"/>
      <c r="BU487" s="11">
        <v>40029</v>
      </c>
      <c r="BV487" s="11"/>
      <c r="BW487" s="11"/>
      <c r="BX487" s="11"/>
      <c r="BY487" s="11"/>
      <c r="BZ487" s="11"/>
      <c r="CA487" s="11"/>
      <c r="CB487" s="11"/>
      <c r="CC487" s="11">
        <v>40043</v>
      </c>
      <c r="CD487" s="11"/>
      <c r="CE487" s="11"/>
      <c r="CF487" s="11">
        <v>40116</v>
      </c>
      <c r="CG487" s="11">
        <v>40043</v>
      </c>
      <c r="CH487" s="11">
        <v>41244</v>
      </c>
      <c r="CI487" s="11"/>
      <c r="CJ487" s="11"/>
      <c r="CK487" s="11"/>
      <c r="CL487" s="11">
        <v>41639</v>
      </c>
      <c r="CM487" s="11"/>
      <c r="CN487" s="11"/>
      <c r="CO487" s="11"/>
      <c r="CP487" s="11"/>
      <c r="CQ487" s="11"/>
      <c r="CR487" s="11">
        <v>41274</v>
      </c>
      <c r="CS487" s="11"/>
      <c r="CT487" s="12">
        <v>1</v>
      </c>
      <c r="CW487" t="s">
        <v>125</v>
      </c>
    </row>
    <row r="488" spans="1:101" x14ac:dyDescent="0.2">
      <c r="A488" s="8">
        <v>3691</v>
      </c>
      <c r="B488" s="8">
        <f>VLOOKUP(A488, [1]TERDataset_APR2014!$A$2:$A$919, 1, FALSE)</f>
        <v>3691</v>
      </c>
      <c r="C488" t="s">
        <v>132</v>
      </c>
      <c r="D488" t="s">
        <v>132</v>
      </c>
      <c r="F488" t="s">
        <v>162</v>
      </c>
      <c r="H488" t="s">
        <v>164</v>
      </c>
      <c r="J488" t="s">
        <v>713</v>
      </c>
      <c r="K488" t="s">
        <v>105</v>
      </c>
      <c r="L488" t="s">
        <v>106</v>
      </c>
      <c r="M488" t="s">
        <v>106</v>
      </c>
      <c r="N488" t="s">
        <v>1527</v>
      </c>
      <c r="O488" t="s">
        <v>801</v>
      </c>
      <c r="P488" t="s">
        <v>136</v>
      </c>
      <c r="Q488" t="s">
        <v>137</v>
      </c>
      <c r="R488" t="s">
        <v>111</v>
      </c>
      <c r="S488" t="s">
        <v>112</v>
      </c>
      <c r="T488" t="s">
        <v>113</v>
      </c>
      <c r="U488" t="s">
        <v>1159</v>
      </c>
      <c r="V488" t="s">
        <v>140</v>
      </c>
      <c r="Y488" t="b">
        <v>0</v>
      </c>
      <c r="Z488" t="b">
        <v>0</v>
      </c>
      <c r="AA488" t="b">
        <v>0</v>
      </c>
      <c r="AB488" t="b">
        <v>0</v>
      </c>
      <c r="AC488" t="b">
        <v>0</v>
      </c>
      <c r="AD488" t="b">
        <v>0</v>
      </c>
      <c r="AE488" t="b">
        <v>0</v>
      </c>
      <c r="AF488" t="b">
        <v>0</v>
      </c>
      <c r="AG488" t="b">
        <v>0</v>
      </c>
      <c r="AH488" t="b">
        <v>0</v>
      </c>
      <c r="AI488" t="s">
        <v>593</v>
      </c>
      <c r="AJ488">
        <v>270938</v>
      </c>
      <c r="AT488" s="9">
        <v>0</v>
      </c>
      <c r="AU488" s="9"/>
      <c r="AV488" s="9"/>
      <c r="AW488" s="9"/>
      <c r="AX488" s="9"/>
      <c r="AY488" s="9"/>
      <c r="AZ488" s="9"/>
      <c r="BA488" s="9"/>
      <c r="BB488" s="9">
        <v>950000</v>
      </c>
      <c r="BC488" s="9"/>
      <c r="BD488" s="9"/>
      <c r="BE488" s="9">
        <f>BF488*1000000</f>
        <v>950000</v>
      </c>
      <c r="BF488" s="10">
        <f>VLOOKUP(B488, [1]TERDataset_APR2014!$A$2:$EM$919, 50, FALSE)</f>
        <v>0.95</v>
      </c>
      <c r="BG488" s="9">
        <v>95000</v>
      </c>
      <c r="BH488" s="9"/>
      <c r="BI488" s="9"/>
      <c r="BJ488" s="9">
        <v>1850000</v>
      </c>
      <c r="BK488" s="9"/>
      <c r="BL488" s="9"/>
      <c r="BM488" s="9">
        <f>VLOOKUP(A488,[2]ProjectDetails!$A$2:$CQ$621,63,FALSE)</f>
        <v>1927000</v>
      </c>
      <c r="BN488" s="11">
        <v>39581</v>
      </c>
      <c r="BO488" s="11">
        <v>39583</v>
      </c>
      <c r="BP488" s="11"/>
      <c r="BQ488" s="11"/>
      <c r="BR488" s="11">
        <v>39583</v>
      </c>
      <c r="BS488" s="11">
        <v>39793</v>
      </c>
      <c r="BT488" s="11"/>
      <c r="BU488" s="11">
        <v>39793</v>
      </c>
      <c r="BV488" s="11"/>
      <c r="BW488" s="11"/>
      <c r="BX488" s="11"/>
      <c r="BY488" s="11"/>
      <c r="BZ488" s="11"/>
      <c r="CA488" s="11"/>
      <c r="CB488" s="11"/>
      <c r="CC488" s="11"/>
      <c r="CD488" s="11"/>
      <c r="CE488" s="11"/>
      <c r="CF488" s="11"/>
      <c r="CG488" s="11">
        <v>39855</v>
      </c>
      <c r="CH488" s="11">
        <v>40724</v>
      </c>
      <c r="CI488" s="11">
        <v>40908</v>
      </c>
      <c r="CJ488" s="11"/>
      <c r="CK488" s="11"/>
      <c r="CL488" s="11">
        <v>40908</v>
      </c>
      <c r="CM488" s="11"/>
      <c r="CN488" s="11"/>
      <c r="CO488" s="11"/>
      <c r="CP488" s="11"/>
      <c r="CQ488" s="11"/>
      <c r="CR488" s="11">
        <v>40543</v>
      </c>
      <c r="CS488" s="11"/>
      <c r="CU488" s="12">
        <v>1</v>
      </c>
      <c r="CW488" t="s">
        <v>118</v>
      </c>
    </row>
    <row r="489" spans="1:101" x14ac:dyDescent="0.2">
      <c r="A489" s="8">
        <v>3692</v>
      </c>
      <c r="B489" s="8" t="e">
        <f>VLOOKUP(A489, [1]TERDataset_APR2014!$A$2:$A$919, 1, FALSE)</f>
        <v>#N/A</v>
      </c>
      <c r="C489" t="s">
        <v>132</v>
      </c>
      <c r="D489" t="s">
        <v>132</v>
      </c>
      <c r="F489" t="s">
        <v>102</v>
      </c>
      <c r="H489" t="s">
        <v>209</v>
      </c>
      <c r="J489" t="s">
        <v>210</v>
      </c>
      <c r="K489" t="s">
        <v>105</v>
      </c>
      <c r="L489" t="s">
        <v>106</v>
      </c>
      <c r="M489" t="s">
        <v>106</v>
      </c>
      <c r="N489" t="s">
        <v>1528</v>
      </c>
      <c r="O489" t="s">
        <v>801</v>
      </c>
      <c r="P489" t="s">
        <v>136</v>
      </c>
      <c r="Q489" t="s">
        <v>137</v>
      </c>
      <c r="R489" t="s">
        <v>400</v>
      </c>
      <c r="S489" t="s">
        <v>112</v>
      </c>
      <c r="T489" t="s">
        <v>113</v>
      </c>
      <c r="U489" t="s">
        <v>1529</v>
      </c>
      <c r="V489" t="s">
        <v>115</v>
      </c>
      <c r="Y489" t="b">
        <v>0</v>
      </c>
      <c r="Z489" t="b">
        <v>0</v>
      </c>
      <c r="AA489" t="b">
        <v>0</v>
      </c>
      <c r="AB489" t="b">
        <v>0</v>
      </c>
      <c r="AC489" t="b">
        <v>0</v>
      </c>
      <c r="AD489" t="b">
        <v>0</v>
      </c>
      <c r="AE489" t="b">
        <v>0</v>
      </c>
      <c r="AF489" t="b">
        <v>0</v>
      </c>
      <c r="AG489" t="b">
        <v>0</v>
      </c>
      <c r="AH489" t="b">
        <v>0</v>
      </c>
      <c r="AI489" t="s">
        <v>803</v>
      </c>
      <c r="AN489" t="s">
        <v>1464</v>
      </c>
      <c r="AO489" t="s">
        <v>1465</v>
      </c>
      <c r="AT489" s="9">
        <v>55000</v>
      </c>
      <c r="AU489" s="9">
        <v>55000</v>
      </c>
      <c r="AV489" s="9"/>
      <c r="AW489" s="9"/>
      <c r="AX489" s="9"/>
      <c r="AY489" s="9"/>
      <c r="AZ489" s="9"/>
      <c r="BA489" s="9"/>
      <c r="BB489" s="9">
        <v>845000</v>
      </c>
      <c r="BC489" s="9">
        <v>845000</v>
      </c>
      <c r="BD489" s="9"/>
      <c r="BE489" s="9">
        <f>BC489+BD489</f>
        <v>845000</v>
      </c>
      <c r="BF489" s="10" t="e">
        <f>VLOOKUP(B489, [1]TERDataset_APR2014!$A$2:$EM$919, 50, FALSE)</f>
        <v>#N/A</v>
      </c>
      <c r="BG489" s="9">
        <v>84499.999999999985</v>
      </c>
      <c r="BH489" s="9">
        <v>90000</v>
      </c>
      <c r="BI489" s="9"/>
      <c r="BJ489" s="9">
        <v>1545000</v>
      </c>
      <c r="BK489" s="9">
        <v>2461035</v>
      </c>
      <c r="BL489" s="9"/>
      <c r="BM489" s="9">
        <f>VLOOKUP(A489,[2]ProjectDetails!$A$2:$CQ$621,63,FALSE)</f>
        <v>2461035</v>
      </c>
      <c r="BN489" s="11">
        <v>39563</v>
      </c>
      <c r="BO489" s="11">
        <v>39644</v>
      </c>
      <c r="BP489" s="11"/>
      <c r="BQ489" s="11"/>
      <c r="BR489" s="11">
        <v>39644</v>
      </c>
      <c r="BS489" s="11">
        <v>40422</v>
      </c>
      <c r="BT489" s="11"/>
      <c r="BU489" s="11">
        <v>40422</v>
      </c>
      <c r="BV489" s="11"/>
      <c r="BW489" s="11"/>
      <c r="BX489" s="11"/>
      <c r="BY489" s="11"/>
      <c r="BZ489" s="11"/>
      <c r="CA489" s="11"/>
      <c r="CB489" s="11"/>
      <c r="CC489" s="11"/>
      <c r="CD489" s="11"/>
      <c r="CE489" s="11"/>
      <c r="CF489" s="11">
        <v>40512</v>
      </c>
      <c r="CG489" s="11"/>
      <c r="CH489" s="11">
        <v>41608</v>
      </c>
      <c r="CI489" s="11"/>
      <c r="CJ489" s="11"/>
      <c r="CK489" s="11"/>
      <c r="CL489" s="11"/>
      <c r="CM489" s="11"/>
      <c r="CN489" s="11"/>
      <c r="CO489" s="11"/>
      <c r="CP489" s="11"/>
      <c r="CQ489" s="11"/>
      <c r="CR489" s="11"/>
      <c r="CS489" s="11"/>
      <c r="CT489" s="12">
        <v>1</v>
      </c>
      <c r="CW489" t="s">
        <v>125</v>
      </c>
    </row>
    <row r="490" spans="1:101" x14ac:dyDescent="0.2">
      <c r="A490" s="8">
        <v>3693</v>
      </c>
      <c r="B490" s="8" t="e">
        <f>VLOOKUP(A490, [1]TERDataset_APR2014!$A$2:$A$919, 1, FALSE)</f>
        <v>#N/A</v>
      </c>
      <c r="C490" t="s">
        <v>101</v>
      </c>
      <c r="D490" t="s">
        <v>101</v>
      </c>
      <c r="F490" t="s">
        <v>102</v>
      </c>
      <c r="H490" t="s">
        <v>150</v>
      </c>
      <c r="J490" t="s">
        <v>151</v>
      </c>
      <c r="K490" t="s">
        <v>105</v>
      </c>
      <c r="L490" t="s">
        <v>106</v>
      </c>
      <c r="M490" t="s">
        <v>106</v>
      </c>
      <c r="N490" t="s">
        <v>1530</v>
      </c>
      <c r="O490" t="s">
        <v>801</v>
      </c>
      <c r="P490" t="s">
        <v>109</v>
      </c>
      <c r="Q490" t="s">
        <v>110</v>
      </c>
      <c r="R490" t="s">
        <v>400</v>
      </c>
      <c r="S490" t="s">
        <v>112</v>
      </c>
      <c r="T490" t="s">
        <v>113</v>
      </c>
      <c r="U490" t="s">
        <v>1531</v>
      </c>
      <c r="V490" t="s">
        <v>115</v>
      </c>
      <c r="Y490" t="b">
        <v>0</v>
      </c>
      <c r="Z490" t="b">
        <v>0</v>
      </c>
      <c r="AA490" t="b">
        <v>0</v>
      </c>
      <c r="AB490" t="b">
        <v>0</v>
      </c>
      <c r="AC490" t="b">
        <v>0</v>
      </c>
      <c r="AD490" t="b">
        <v>0</v>
      </c>
      <c r="AE490" t="b">
        <v>0</v>
      </c>
      <c r="AF490" t="b">
        <v>0</v>
      </c>
      <c r="AG490" t="b">
        <v>0</v>
      </c>
      <c r="AH490" t="b">
        <v>1</v>
      </c>
      <c r="AI490" t="s">
        <v>803</v>
      </c>
      <c r="AK490">
        <v>4178</v>
      </c>
      <c r="AT490" s="9">
        <v>150000</v>
      </c>
      <c r="AU490" s="9">
        <v>150000</v>
      </c>
      <c r="AV490" s="9"/>
      <c r="AW490" s="9"/>
      <c r="AX490" s="9"/>
      <c r="AY490" s="9"/>
      <c r="AZ490" s="9"/>
      <c r="BA490" s="9"/>
      <c r="BB490" s="9">
        <v>4500000</v>
      </c>
      <c r="BC490" s="9"/>
      <c r="BD490" s="9">
        <v>4500000</v>
      </c>
      <c r="BE490" s="9">
        <f>BC490+BD490</f>
        <v>4500000</v>
      </c>
      <c r="BF490" s="10" t="e">
        <f>VLOOKUP(B490, [1]TERDataset_APR2014!$A$2:$EM$919, 50, FALSE)</f>
        <v>#N/A</v>
      </c>
      <c r="BG490" s="9">
        <v>450000</v>
      </c>
      <c r="BH490" s="9"/>
      <c r="BI490" s="9">
        <v>465000</v>
      </c>
      <c r="BJ490" s="9">
        <v>11000000</v>
      </c>
      <c r="BK490" s="9"/>
      <c r="BL490" s="9">
        <v>12470000</v>
      </c>
      <c r="BM490" s="9">
        <f>VLOOKUP(A490,[2]ProjectDetails!$A$2:$CQ$621,63,FALSE)</f>
        <v>12470000</v>
      </c>
      <c r="BN490" s="11">
        <v>39591</v>
      </c>
      <c r="BO490" s="11">
        <v>39604</v>
      </c>
      <c r="BP490" s="11">
        <v>39692</v>
      </c>
      <c r="BQ490" s="11">
        <v>39714</v>
      </c>
      <c r="BR490" s="11">
        <v>39714</v>
      </c>
      <c r="BS490" s="11"/>
      <c r="BT490" s="11">
        <v>40197</v>
      </c>
      <c r="BU490" s="11">
        <v>40197</v>
      </c>
      <c r="BV490" s="11"/>
      <c r="BW490" s="11"/>
      <c r="BX490" s="11"/>
      <c r="BY490" s="11"/>
      <c r="BZ490" s="11"/>
      <c r="CA490" s="11"/>
      <c r="CB490" s="11"/>
      <c r="CC490" s="11"/>
      <c r="CD490" s="11"/>
      <c r="CE490" s="11"/>
      <c r="CF490" s="11">
        <v>40209</v>
      </c>
      <c r="CG490" s="11">
        <v>40445</v>
      </c>
      <c r="CH490" s="11">
        <v>42368</v>
      </c>
      <c r="CI490" s="11"/>
      <c r="CJ490" s="11"/>
      <c r="CK490" s="11"/>
      <c r="CL490" s="11"/>
      <c r="CM490" s="11"/>
      <c r="CN490" s="11"/>
      <c r="CO490" s="11"/>
      <c r="CP490" s="11"/>
      <c r="CQ490" s="11"/>
      <c r="CR490" s="11">
        <v>41090</v>
      </c>
      <c r="CS490" s="11"/>
      <c r="CT490" s="12">
        <v>1</v>
      </c>
      <c r="CW490" t="s">
        <v>125</v>
      </c>
    </row>
    <row r="491" spans="1:101" x14ac:dyDescent="0.2">
      <c r="A491" s="13">
        <v>3698</v>
      </c>
      <c r="B491" s="8">
        <f>VLOOKUP(A491, [1]TERDataset_APR2014!$A$2:$A$919, 1, FALSE)</f>
        <v>3698</v>
      </c>
      <c r="C491" t="s">
        <v>101</v>
      </c>
      <c r="D491" t="s">
        <v>101</v>
      </c>
      <c r="F491" t="s">
        <v>174</v>
      </c>
      <c r="H491" t="s">
        <v>1312</v>
      </c>
      <c r="J491" t="s">
        <v>1313</v>
      </c>
      <c r="K491" t="s">
        <v>105</v>
      </c>
      <c r="L491" t="s">
        <v>106</v>
      </c>
      <c r="M491" t="s">
        <v>106</v>
      </c>
      <c r="N491" t="s">
        <v>1532</v>
      </c>
      <c r="O491" t="s">
        <v>801</v>
      </c>
      <c r="P491" t="s">
        <v>136</v>
      </c>
      <c r="Q491" t="s">
        <v>137</v>
      </c>
      <c r="R491" t="s">
        <v>400</v>
      </c>
      <c r="S491" t="s">
        <v>112</v>
      </c>
      <c r="T491" t="s">
        <v>113</v>
      </c>
      <c r="U491" t="s">
        <v>962</v>
      </c>
      <c r="V491" t="s">
        <v>115</v>
      </c>
      <c r="Y491" t="b">
        <v>0</v>
      </c>
      <c r="Z491" t="b">
        <v>0</v>
      </c>
      <c r="AA491" t="b">
        <v>0</v>
      </c>
      <c r="AB491" t="b">
        <v>0</v>
      </c>
      <c r="AC491" t="b">
        <v>0</v>
      </c>
      <c r="AD491" t="b">
        <v>0</v>
      </c>
      <c r="AE491" t="b">
        <v>0</v>
      </c>
      <c r="AF491" t="b">
        <v>0</v>
      </c>
      <c r="AG491" t="b">
        <v>0</v>
      </c>
      <c r="AH491" t="b">
        <v>0</v>
      </c>
      <c r="AI491" t="s">
        <v>906</v>
      </c>
      <c r="AJ491">
        <v>346313</v>
      </c>
      <c r="AK491">
        <v>3961</v>
      </c>
      <c r="AT491" s="9">
        <v>50000</v>
      </c>
      <c r="AU491" s="9">
        <v>50000</v>
      </c>
      <c r="AV491" s="9"/>
      <c r="AW491" s="9"/>
      <c r="AX491" s="9"/>
      <c r="AY491" s="9"/>
      <c r="AZ491" s="9"/>
      <c r="BA491" s="9"/>
      <c r="BB491" s="9">
        <v>950000</v>
      </c>
      <c r="BC491" s="9">
        <v>950000</v>
      </c>
      <c r="BD491" s="9"/>
      <c r="BE491" s="9">
        <f>BC491+BD491</f>
        <v>950000</v>
      </c>
      <c r="BF491" s="10">
        <f>VLOOKUP(B491, [1]TERDataset_APR2014!$A$2:$EM$919, 50, FALSE)</f>
        <v>0.95</v>
      </c>
      <c r="BG491" s="9">
        <v>95000</v>
      </c>
      <c r="BH491" s="9">
        <v>95000</v>
      </c>
      <c r="BI491" s="9"/>
      <c r="BJ491" s="9">
        <v>2100000</v>
      </c>
      <c r="BK491" s="9">
        <v>2598400</v>
      </c>
      <c r="BL491" s="9"/>
      <c r="BM491" s="9">
        <f>VLOOKUP(A491,[2]ProjectDetails!$A$2:$CQ$621,63,FALSE)</f>
        <v>2598400</v>
      </c>
      <c r="BN491" s="11">
        <v>39597</v>
      </c>
      <c r="BO491" s="11">
        <v>39604</v>
      </c>
      <c r="BP491" s="11"/>
      <c r="BQ491" s="11"/>
      <c r="BR491" s="11">
        <v>39604</v>
      </c>
      <c r="BS491" s="11">
        <v>40002</v>
      </c>
      <c r="BT491" s="11"/>
      <c r="BU491" s="11">
        <v>40002</v>
      </c>
      <c r="BV491" s="11"/>
      <c r="BW491" s="11"/>
      <c r="BX491" s="11"/>
      <c r="BY491" s="11"/>
      <c r="BZ491" s="11"/>
      <c r="CA491" s="11"/>
      <c r="CB491" s="11"/>
      <c r="CC491" s="11">
        <v>40045</v>
      </c>
      <c r="CD491" s="11"/>
      <c r="CE491" s="11"/>
      <c r="CF491" s="11">
        <v>40116</v>
      </c>
      <c r="CG491" s="11">
        <v>40045</v>
      </c>
      <c r="CH491" s="11">
        <v>41244</v>
      </c>
      <c r="CI491" s="11"/>
      <c r="CJ491" s="11"/>
      <c r="CK491" s="11"/>
      <c r="CL491" s="11">
        <v>41639</v>
      </c>
      <c r="CM491" s="11"/>
      <c r="CN491" s="11"/>
      <c r="CO491" s="11"/>
      <c r="CP491" s="11"/>
      <c r="CQ491" s="11"/>
      <c r="CR491" s="11"/>
      <c r="CS491" s="11"/>
      <c r="CT491" s="12">
        <v>1</v>
      </c>
      <c r="CW491" t="s">
        <v>125</v>
      </c>
    </row>
    <row r="492" spans="1:101" x14ac:dyDescent="0.2">
      <c r="A492" s="8">
        <v>3706</v>
      </c>
      <c r="B492" s="8">
        <f>VLOOKUP(A492, [1]TERDataset_APR2014!$A$2:$A$919, 1, FALSE)</f>
        <v>3706</v>
      </c>
      <c r="C492" t="s">
        <v>101</v>
      </c>
      <c r="D492" t="s">
        <v>101</v>
      </c>
      <c r="F492" t="s">
        <v>119</v>
      </c>
      <c r="H492" t="s">
        <v>272</v>
      </c>
      <c r="J492" t="s">
        <v>273</v>
      </c>
      <c r="K492" t="s">
        <v>105</v>
      </c>
      <c r="L492" t="s">
        <v>106</v>
      </c>
      <c r="M492" t="s">
        <v>106</v>
      </c>
      <c r="N492" t="s">
        <v>1533</v>
      </c>
      <c r="O492" t="s">
        <v>801</v>
      </c>
      <c r="P492" t="s">
        <v>136</v>
      </c>
      <c r="Q492" t="s">
        <v>137</v>
      </c>
      <c r="R492" t="s">
        <v>111</v>
      </c>
      <c r="S492" t="s">
        <v>112</v>
      </c>
      <c r="T492" t="s">
        <v>113</v>
      </c>
      <c r="U492" t="s">
        <v>306</v>
      </c>
      <c r="V492" t="s">
        <v>115</v>
      </c>
      <c r="W492" t="s">
        <v>1203</v>
      </c>
      <c r="X492" t="s">
        <v>1204</v>
      </c>
      <c r="Y492" t="b">
        <v>0</v>
      </c>
      <c r="Z492" t="b">
        <v>0</v>
      </c>
      <c r="AA492" t="b">
        <v>0</v>
      </c>
      <c r="AB492" t="b">
        <v>0</v>
      </c>
      <c r="AC492" t="b">
        <v>0</v>
      </c>
      <c r="AD492" t="b">
        <v>0</v>
      </c>
      <c r="AE492" t="b">
        <v>0</v>
      </c>
      <c r="AF492" t="b">
        <v>0</v>
      </c>
      <c r="AG492" t="b">
        <v>0</v>
      </c>
      <c r="AH492" t="b">
        <v>0</v>
      </c>
      <c r="AI492" t="s">
        <v>593</v>
      </c>
      <c r="AK492">
        <v>4187</v>
      </c>
      <c r="AN492" t="s">
        <v>1245</v>
      </c>
      <c r="AO492" t="s">
        <v>1246</v>
      </c>
      <c r="AT492" s="9">
        <v>0</v>
      </c>
      <c r="AU492" s="9"/>
      <c r="AV492" s="9"/>
      <c r="AW492" s="9"/>
      <c r="AX492" s="9"/>
      <c r="AY492" s="9"/>
      <c r="AZ492" s="9"/>
      <c r="BA492" s="9"/>
      <c r="BB492" s="9">
        <v>909000</v>
      </c>
      <c r="BC492" s="9"/>
      <c r="BD492" s="9"/>
      <c r="BE492" s="9">
        <f>BF492*1000000</f>
        <v>909000</v>
      </c>
      <c r="BF492" s="10">
        <f>VLOOKUP(B492, [1]TERDataset_APR2014!$A$2:$EM$919, 50, FALSE)</f>
        <v>0.90900000000000003</v>
      </c>
      <c r="BG492" s="9">
        <v>90900</v>
      </c>
      <c r="BH492" s="9"/>
      <c r="BI492" s="9"/>
      <c r="BJ492" s="9">
        <v>1926200.0000000002</v>
      </c>
      <c r="BK492" s="9"/>
      <c r="BL492" s="9">
        <v>1926200.0000000002</v>
      </c>
      <c r="BM492" s="9">
        <f>BL492</f>
        <v>1926200.0000000002</v>
      </c>
      <c r="BN492" s="11">
        <v>39612</v>
      </c>
      <c r="BO492" s="11">
        <v>39622</v>
      </c>
      <c r="BP492" s="11"/>
      <c r="BQ492" s="11"/>
      <c r="BR492" s="11">
        <v>39622</v>
      </c>
      <c r="BS492" s="11">
        <v>39696</v>
      </c>
      <c r="BT492" s="11"/>
      <c r="BU492" s="11">
        <v>39696</v>
      </c>
      <c r="BV492" s="11"/>
      <c r="BW492" s="11"/>
      <c r="BX492" s="11"/>
      <c r="BY492" s="11"/>
      <c r="BZ492" s="11"/>
      <c r="CA492" s="11"/>
      <c r="CB492" s="11"/>
      <c r="CC492" s="11"/>
      <c r="CD492" s="11"/>
      <c r="CE492" s="11"/>
      <c r="CF492" s="11"/>
      <c r="CG492" s="11">
        <v>39798</v>
      </c>
      <c r="CH492" s="11">
        <v>40482</v>
      </c>
      <c r="CI492" s="11">
        <v>40482</v>
      </c>
      <c r="CJ492" s="11"/>
      <c r="CK492" s="11"/>
      <c r="CL492" s="11"/>
      <c r="CM492" s="11"/>
      <c r="CN492" s="11"/>
      <c r="CO492" s="11"/>
      <c r="CP492" s="11"/>
      <c r="CQ492" s="11"/>
      <c r="CR492" s="11"/>
      <c r="CS492" s="11"/>
      <c r="CT492" s="12">
        <v>1</v>
      </c>
      <c r="CW492" t="s">
        <v>125</v>
      </c>
    </row>
    <row r="493" spans="1:101" x14ac:dyDescent="0.2">
      <c r="A493" s="8">
        <v>3713</v>
      </c>
      <c r="B493" s="8" t="e">
        <f>VLOOKUP(A493, [1]TERDataset_APR2014!$A$2:$A$919, 1, FALSE)</f>
        <v>#N/A</v>
      </c>
      <c r="C493" t="s">
        <v>101</v>
      </c>
      <c r="D493" t="s">
        <v>101</v>
      </c>
      <c r="F493" t="s">
        <v>102</v>
      </c>
      <c r="H493" t="s">
        <v>1534</v>
      </c>
      <c r="J493" t="s">
        <v>1535</v>
      </c>
      <c r="K493" t="s">
        <v>105</v>
      </c>
      <c r="L493" t="s">
        <v>106</v>
      </c>
      <c r="M493" t="s">
        <v>106</v>
      </c>
      <c r="N493" t="s">
        <v>1536</v>
      </c>
      <c r="O493" t="s">
        <v>801</v>
      </c>
      <c r="P493" t="s">
        <v>136</v>
      </c>
      <c r="Q493" t="s">
        <v>137</v>
      </c>
      <c r="R493" t="s">
        <v>400</v>
      </c>
      <c r="S493" t="s">
        <v>112</v>
      </c>
      <c r="T493" t="s">
        <v>113</v>
      </c>
      <c r="U493" t="s">
        <v>384</v>
      </c>
      <c r="V493" t="s">
        <v>115</v>
      </c>
      <c r="Y493" t="b">
        <v>0</v>
      </c>
      <c r="Z493" t="b">
        <v>0</v>
      </c>
      <c r="AA493" t="b">
        <v>0</v>
      </c>
      <c r="AB493" t="b">
        <v>0</v>
      </c>
      <c r="AC493" t="b">
        <v>0</v>
      </c>
      <c r="AD493" t="b">
        <v>0</v>
      </c>
      <c r="AE493" t="b">
        <v>0</v>
      </c>
      <c r="AF493" t="b">
        <v>0</v>
      </c>
      <c r="AG493" t="b">
        <v>0</v>
      </c>
      <c r="AH493" t="b">
        <v>0</v>
      </c>
      <c r="AI493" t="s">
        <v>803</v>
      </c>
      <c r="AJ493">
        <v>329964</v>
      </c>
      <c r="AK493">
        <v>4049</v>
      </c>
      <c r="AN493" t="s">
        <v>1245</v>
      </c>
      <c r="AO493" t="s">
        <v>1246</v>
      </c>
      <c r="AT493" s="9">
        <v>20000</v>
      </c>
      <c r="AU493" s="9">
        <v>20000</v>
      </c>
      <c r="AV493" s="9"/>
      <c r="AW493" s="9"/>
      <c r="AX493" s="9"/>
      <c r="AY493" s="9"/>
      <c r="AZ493" s="9">
        <v>4000</v>
      </c>
      <c r="BA493" s="9"/>
      <c r="BB493" s="9">
        <v>980000</v>
      </c>
      <c r="BC493" s="9">
        <v>980000</v>
      </c>
      <c r="BD493" s="9"/>
      <c r="BE493" s="9">
        <f t="shared" ref="BE493:BE556" si="39">BC493+BD493</f>
        <v>980000</v>
      </c>
      <c r="BF493" s="10" t="e">
        <f>VLOOKUP(B493, [1]TERDataset_APR2014!$A$2:$EM$919, 50, FALSE)</f>
        <v>#N/A</v>
      </c>
      <c r="BG493" s="9">
        <v>98000</v>
      </c>
      <c r="BH493" s="9">
        <v>98000</v>
      </c>
      <c r="BI493" s="9"/>
      <c r="BJ493" s="9">
        <v>1170000</v>
      </c>
      <c r="BK493" s="9">
        <v>1020000</v>
      </c>
      <c r="BL493" s="9"/>
      <c r="BM493" s="9">
        <f>VLOOKUP(A493,[2]ProjectDetails!$A$2:$CQ$621,63,FALSE)</f>
        <v>1020000</v>
      </c>
      <c r="BN493" s="11">
        <v>39625</v>
      </c>
      <c r="BO493" s="11">
        <v>39826</v>
      </c>
      <c r="BP493" s="11"/>
      <c r="BQ493" s="11"/>
      <c r="BR493" s="11">
        <v>39826</v>
      </c>
      <c r="BS493" s="11">
        <v>40043</v>
      </c>
      <c r="BT493" s="11"/>
      <c r="BU493" s="11">
        <v>40043</v>
      </c>
      <c r="BV493" s="11"/>
      <c r="BW493" s="11"/>
      <c r="BX493" s="11"/>
      <c r="BY493" s="11"/>
      <c r="BZ493" s="11"/>
      <c r="CA493" s="11"/>
      <c r="CB493" s="11"/>
      <c r="CC493" s="11"/>
      <c r="CD493" s="11">
        <v>39872</v>
      </c>
      <c r="CE493" s="11"/>
      <c r="CF493" s="11">
        <v>40086</v>
      </c>
      <c r="CG493" s="11">
        <v>40266</v>
      </c>
      <c r="CH493" s="11">
        <v>41883</v>
      </c>
      <c r="CI493" s="11"/>
      <c r="CJ493" s="11"/>
      <c r="CK493" s="11"/>
      <c r="CL493" s="11">
        <v>42369</v>
      </c>
      <c r="CM493" s="11"/>
      <c r="CN493" s="11"/>
      <c r="CO493" s="11"/>
      <c r="CP493" s="11">
        <v>39872</v>
      </c>
      <c r="CQ493" s="11"/>
      <c r="CR493" s="11">
        <v>41639</v>
      </c>
      <c r="CS493" s="11"/>
      <c r="CT493" s="12">
        <v>1</v>
      </c>
      <c r="CW493" t="s">
        <v>125</v>
      </c>
    </row>
    <row r="494" spans="1:101" x14ac:dyDescent="0.2">
      <c r="A494" s="8">
        <v>3722</v>
      </c>
      <c r="B494" s="8" t="e">
        <f>VLOOKUP(A494, [1]TERDataset_APR2014!$A$2:$A$919, 1, FALSE)</f>
        <v>#N/A</v>
      </c>
      <c r="C494" t="s">
        <v>161</v>
      </c>
      <c r="D494" t="s">
        <v>161</v>
      </c>
      <c r="F494" t="s">
        <v>126</v>
      </c>
      <c r="H494" t="s">
        <v>234</v>
      </c>
      <c r="J494" t="s">
        <v>235</v>
      </c>
      <c r="K494" t="s">
        <v>105</v>
      </c>
      <c r="L494" t="s">
        <v>106</v>
      </c>
      <c r="M494" t="s">
        <v>106</v>
      </c>
      <c r="N494" t="s">
        <v>1537</v>
      </c>
      <c r="O494" t="s">
        <v>801</v>
      </c>
      <c r="P494" t="s">
        <v>109</v>
      </c>
      <c r="Q494" t="s">
        <v>110</v>
      </c>
      <c r="R494" t="s">
        <v>400</v>
      </c>
      <c r="S494" t="s">
        <v>112</v>
      </c>
      <c r="T494" t="s">
        <v>113</v>
      </c>
      <c r="U494" t="s">
        <v>1538</v>
      </c>
      <c r="V494" t="s">
        <v>115</v>
      </c>
      <c r="Y494" t="b">
        <v>0</v>
      </c>
      <c r="Z494" t="b">
        <v>0</v>
      </c>
      <c r="AA494" t="b">
        <v>0</v>
      </c>
      <c r="AB494" t="b">
        <v>0</v>
      </c>
      <c r="AC494" t="b">
        <v>0</v>
      </c>
      <c r="AD494" t="b">
        <v>0</v>
      </c>
      <c r="AE494" t="b">
        <v>0</v>
      </c>
      <c r="AF494" t="b">
        <v>0</v>
      </c>
      <c r="AG494" t="b">
        <v>0</v>
      </c>
      <c r="AH494" t="b">
        <v>1</v>
      </c>
      <c r="AI494" t="s">
        <v>1283</v>
      </c>
      <c r="AJ494">
        <v>270938</v>
      </c>
      <c r="AN494" t="s">
        <v>1275</v>
      </c>
      <c r="AO494" t="s">
        <v>1276</v>
      </c>
      <c r="AT494" s="9">
        <v>100000</v>
      </c>
      <c r="AU494" s="9">
        <v>100000</v>
      </c>
      <c r="AV494" s="9"/>
      <c r="AW494" s="9"/>
      <c r="AX494" s="9"/>
      <c r="AY494" s="9"/>
      <c r="AZ494" s="9"/>
      <c r="BA494" s="9"/>
      <c r="BB494" s="9">
        <v>8172727</v>
      </c>
      <c r="BC494" s="9"/>
      <c r="BD494" s="9">
        <v>8172728</v>
      </c>
      <c r="BE494" s="9">
        <f t="shared" si="39"/>
        <v>8172728</v>
      </c>
      <c r="BF494" s="10" t="e">
        <f>VLOOKUP(B494, [1]TERDataset_APR2014!$A$2:$EM$919, 50, FALSE)</f>
        <v>#N/A</v>
      </c>
      <c r="BG494" s="9">
        <v>817272.7</v>
      </c>
      <c r="BH494" s="9"/>
      <c r="BI494" s="9">
        <v>827272</v>
      </c>
      <c r="BJ494" s="9">
        <v>20100000</v>
      </c>
      <c r="BK494" s="9"/>
      <c r="BL494" s="9">
        <v>20000000</v>
      </c>
      <c r="BM494" s="9">
        <f t="shared" ref="BM494" si="40">BL494</f>
        <v>20000000</v>
      </c>
      <c r="BN494" s="11">
        <v>39643</v>
      </c>
      <c r="BO494" s="11">
        <v>39709</v>
      </c>
      <c r="BP494" s="11">
        <v>39753</v>
      </c>
      <c r="BQ494" s="11">
        <v>39765</v>
      </c>
      <c r="BR494" s="11">
        <v>39765</v>
      </c>
      <c r="BS494" s="11"/>
      <c r="BT494" s="11">
        <v>40301</v>
      </c>
      <c r="BU494" s="11">
        <v>40301</v>
      </c>
      <c r="BV494" s="11"/>
      <c r="BW494" s="11"/>
      <c r="BX494" s="11"/>
      <c r="BY494" s="11"/>
      <c r="BZ494" s="11"/>
      <c r="CA494" s="11"/>
      <c r="CB494" s="11"/>
      <c r="CC494" s="11">
        <v>40742</v>
      </c>
      <c r="CD494" s="11"/>
      <c r="CE494" s="11"/>
      <c r="CF494" s="11">
        <v>40359</v>
      </c>
      <c r="CG494" s="11">
        <v>40909</v>
      </c>
      <c r="CH494" s="11">
        <v>42185</v>
      </c>
      <c r="CI494" s="11"/>
      <c r="CJ494" s="11"/>
      <c r="CK494" s="11"/>
      <c r="CL494" s="11"/>
      <c r="CM494" s="11"/>
      <c r="CN494" s="11"/>
      <c r="CO494" s="11"/>
      <c r="CP494" s="11"/>
      <c r="CQ494" s="11"/>
      <c r="CR494" s="11">
        <v>41305</v>
      </c>
      <c r="CS494" s="11"/>
      <c r="CU494" s="12">
        <v>1</v>
      </c>
      <c r="CW494" t="s">
        <v>118</v>
      </c>
    </row>
    <row r="495" spans="1:101" x14ac:dyDescent="0.2">
      <c r="A495" s="8">
        <v>3729</v>
      </c>
      <c r="B495" s="8" t="e">
        <f>VLOOKUP(A495, [1]TERDataset_APR2014!$A$2:$A$919, 1, FALSE)</f>
        <v>#N/A</v>
      </c>
      <c r="C495" t="s">
        <v>161</v>
      </c>
      <c r="D495" t="s">
        <v>161</v>
      </c>
      <c r="F495" t="s">
        <v>126</v>
      </c>
      <c r="H495" t="s">
        <v>1539</v>
      </c>
      <c r="J495" t="s">
        <v>1540</v>
      </c>
      <c r="K495" t="s">
        <v>105</v>
      </c>
      <c r="L495" t="s">
        <v>106</v>
      </c>
      <c r="M495" t="s">
        <v>106</v>
      </c>
      <c r="N495" t="s">
        <v>1541</v>
      </c>
      <c r="O495" t="s">
        <v>801</v>
      </c>
      <c r="P495" t="s">
        <v>109</v>
      </c>
      <c r="Q495" t="s">
        <v>110</v>
      </c>
      <c r="R495" t="s">
        <v>400</v>
      </c>
      <c r="S495" t="s">
        <v>112</v>
      </c>
      <c r="T495" t="s">
        <v>113</v>
      </c>
      <c r="U495" t="s">
        <v>161</v>
      </c>
      <c r="V495" t="s">
        <v>354</v>
      </c>
      <c r="Y495" t="b">
        <v>0</v>
      </c>
      <c r="Z495" t="b">
        <v>0</v>
      </c>
      <c r="AA495" t="b">
        <v>0</v>
      </c>
      <c r="AB495" t="b">
        <v>0</v>
      </c>
      <c r="AC495" t="b">
        <v>0</v>
      </c>
      <c r="AD495" t="b">
        <v>0</v>
      </c>
      <c r="AE495" t="b">
        <v>0</v>
      </c>
      <c r="AF495" t="b">
        <v>0</v>
      </c>
      <c r="AG495" t="b">
        <v>0</v>
      </c>
      <c r="AH495" t="b">
        <v>1</v>
      </c>
      <c r="AI495" t="s">
        <v>837</v>
      </c>
      <c r="AT495" s="9">
        <v>50000</v>
      </c>
      <c r="AU495" s="9">
        <v>50000</v>
      </c>
      <c r="AV495" s="9"/>
      <c r="AW495" s="9"/>
      <c r="AX495" s="9"/>
      <c r="AY495" s="9"/>
      <c r="AZ495" s="9"/>
      <c r="BA495" s="9"/>
      <c r="BB495" s="9">
        <v>2200000</v>
      </c>
      <c r="BC495" s="9"/>
      <c r="BD495" s="9">
        <v>2200000</v>
      </c>
      <c r="BE495" s="9">
        <f t="shared" si="39"/>
        <v>2200000</v>
      </c>
      <c r="BF495" s="10" t="e">
        <f>VLOOKUP(B495, [1]TERDataset_APR2014!$A$2:$EM$919, 50, FALSE)</f>
        <v>#N/A</v>
      </c>
      <c r="BG495" s="9">
        <v>225000</v>
      </c>
      <c r="BH495" s="9"/>
      <c r="BI495" s="9">
        <v>225000</v>
      </c>
      <c r="BJ495" s="9">
        <v>6760000</v>
      </c>
      <c r="BK495" s="9"/>
      <c r="BL495" s="9">
        <v>7761600</v>
      </c>
      <c r="BM495" s="9">
        <f>VLOOKUP(A495,[2]ProjectDetails!$A$2:$CQ$621,63,FALSE)</f>
        <v>7761600</v>
      </c>
      <c r="BN495" s="11">
        <v>39667</v>
      </c>
      <c r="BO495" s="11">
        <v>39744</v>
      </c>
      <c r="BP495" s="11">
        <v>39814</v>
      </c>
      <c r="BQ495" s="11">
        <v>39840</v>
      </c>
      <c r="BR495" s="11">
        <v>39840</v>
      </c>
      <c r="BS495" s="11"/>
      <c r="BT495" s="11">
        <v>40119</v>
      </c>
      <c r="BU495" s="11">
        <v>40119</v>
      </c>
      <c r="BV495" s="11"/>
      <c r="BW495" s="11"/>
      <c r="BX495" s="11"/>
      <c r="BY495" s="11"/>
      <c r="BZ495" s="11"/>
      <c r="CA495" s="11"/>
      <c r="CB495" s="11"/>
      <c r="CC495" s="11">
        <v>40186</v>
      </c>
      <c r="CD495" s="11"/>
      <c r="CE495" s="11"/>
      <c r="CF495" s="11">
        <v>40268</v>
      </c>
      <c r="CG495" s="11">
        <v>40238</v>
      </c>
      <c r="CH495" s="11">
        <v>41671</v>
      </c>
      <c r="CI495" s="11"/>
      <c r="CJ495" s="11"/>
      <c r="CK495" s="11"/>
      <c r="CL495" s="11"/>
      <c r="CM495" s="11"/>
      <c r="CN495" s="11"/>
      <c r="CO495" s="11"/>
      <c r="CP495" s="11"/>
      <c r="CQ495" s="11"/>
      <c r="CR495" s="11">
        <v>41274</v>
      </c>
      <c r="CS495" s="11"/>
      <c r="CT495" s="12">
        <f>VLOOKUP(A495,'[3]compiled projects'!A$1:R$382,11,FALSE)</f>
        <v>1</v>
      </c>
      <c r="CW495" t="s">
        <v>125</v>
      </c>
    </row>
    <row r="496" spans="1:101" x14ac:dyDescent="0.2">
      <c r="A496" s="8">
        <v>3736</v>
      </c>
      <c r="B496" s="8" t="e">
        <f>VLOOKUP(A496, [1]TERDataset_APR2014!$A$2:$A$919, 1, FALSE)</f>
        <v>#N/A</v>
      </c>
      <c r="C496" t="s">
        <v>101</v>
      </c>
      <c r="D496" t="s">
        <v>101</v>
      </c>
      <c r="F496" t="s">
        <v>102</v>
      </c>
      <c r="H496" t="s">
        <v>429</v>
      </c>
      <c r="J496" t="s">
        <v>430</v>
      </c>
      <c r="K496" t="s">
        <v>105</v>
      </c>
      <c r="L496" t="s">
        <v>106</v>
      </c>
      <c r="M496" t="s">
        <v>106</v>
      </c>
      <c r="N496" t="s">
        <v>1542</v>
      </c>
      <c r="O496" t="s">
        <v>801</v>
      </c>
      <c r="P496" t="s">
        <v>109</v>
      </c>
      <c r="Q496" t="s">
        <v>110</v>
      </c>
      <c r="R496" t="s">
        <v>400</v>
      </c>
      <c r="S496" t="s">
        <v>112</v>
      </c>
      <c r="T496" t="s">
        <v>113</v>
      </c>
      <c r="U496" t="s">
        <v>1543</v>
      </c>
      <c r="V496" t="s">
        <v>115</v>
      </c>
      <c r="Y496" t="b">
        <v>0</v>
      </c>
      <c r="Z496" t="b">
        <v>0</v>
      </c>
      <c r="AA496" t="b">
        <v>0</v>
      </c>
      <c r="AB496" t="b">
        <v>0</v>
      </c>
      <c r="AC496" t="b">
        <v>0</v>
      </c>
      <c r="AD496" t="b">
        <v>0</v>
      </c>
      <c r="AE496" t="b">
        <v>0</v>
      </c>
      <c r="AF496" t="b">
        <v>0</v>
      </c>
      <c r="AG496" t="b">
        <v>0</v>
      </c>
      <c r="AH496" t="b">
        <v>1</v>
      </c>
      <c r="AI496" t="s">
        <v>803</v>
      </c>
      <c r="AK496">
        <v>2913</v>
      </c>
      <c r="AN496" t="s">
        <v>1379</v>
      </c>
      <c r="AO496" t="s">
        <v>1380</v>
      </c>
      <c r="AT496" s="9">
        <v>150000</v>
      </c>
      <c r="AU496" s="9">
        <v>150000</v>
      </c>
      <c r="AV496" s="9"/>
      <c r="AW496" s="9"/>
      <c r="AX496" s="9"/>
      <c r="AY496" s="9"/>
      <c r="AZ496" s="9"/>
      <c r="BA496" s="9"/>
      <c r="BB496" s="9">
        <v>3863600</v>
      </c>
      <c r="BC496" s="9"/>
      <c r="BD496" s="9">
        <v>3863600</v>
      </c>
      <c r="BE496" s="9">
        <f t="shared" si="39"/>
        <v>3863600</v>
      </c>
      <c r="BF496" s="10" t="e">
        <f>VLOOKUP(B496, [1]TERDataset_APR2014!$A$2:$EM$919, 50, FALSE)</f>
        <v>#N/A</v>
      </c>
      <c r="BG496" s="9">
        <v>386360</v>
      </c>
      <c r="BH496" s="9"/>
      <c r="BI496" s="9">
        <v>401360</v>
      </c>
      <c r="BJ496" s="9">
        <v>4700000</v>
      </c>
      <c r="BK496" s="9"/>
      <c r="BL496" s="9">
        <v>5150000</v>
      </c>
      <c r="BM496" s="9">
        <f>BL496</f>
        <v>5150000</v>
      </c>
      <c r="BN496" s="11">
        <v>39699</v>
      </c>
      <c r="BO496" s="11">
        <v>39702</v>
      </c>
      <c r="BP496" s="11">
        <v>39753</v>
      </c>
      <c r="BQ496" s="11">
        <v>39765</v>
      </c>
      <c r="BR496" s="11">
        <v>39765</v>
      </c>
      <c r="BS496" s="11"/>
      <c r="BT496" s="11">
        <v>40492</v>
      </c>
      <c r="BU496" s="11">
        <v>40492</v>
      </c>
      <c r="BV496" s="11"/>
      <c r="BW496" s="11"/>
      <c r="BX496" s="11"/>
      <c r="BY496" s="11"/>
      <c r="BZ496" s="11"/>
      <c r="CA496" s="11"/>
      <c r="CB496" s="11"/>
      <c r="CC496" s="11"/>
      <c r="CD496" s="11"/>
      <c r="CE496" s="11"/>
      <c r="CF496" s="11">
        <v>40574</v>
      </c>
      <c r="CG496" s="11">
        <v>39673</v>
      </c>
      <c r="CH496" s="11">
        <v>42369</v>
      </c>
      <c r="CI496" s="11"/>
      <c r="CJ496" s="11"/>
      <c r="CK496" s="11"/>
      <c r="CL496" s="11"/>
      <c r="CM496" s="11"/>
      <c r="CN496" s="11"/>
      <c r="CO496" s="11"/>
      <c r="CP496" s="11"/>
      <c r="CQ496" s="11"/>
      <c r="CR496" s="11">
        <v>41425</v>
      </c>
      <c r="CS496" s="11"/>
      <c r="CU496" s="12">
        <v>1</v>
      </c>
      <c r="CW496" t="s">
        <v>118</v>
      </c>
    </row>
    <row r="497" spans="1:101" x14ac:dyDescent="0.2">
      <c r="A497" s="8">
        <v>3737</v>
      </c>
      <c r="B497" s="8" t="e">
        <f>VLOOKUP(A497, [1]TERDataset_APR2014!$A$2:$A$919, 1, FALSE)</f>
        <v>#N/A</v>
      </c>
      <c r="C497" t="s">
        <v>101</v>
      </c>
      <c r="D497" t="s">
        <v>101</v>
      </c>
      <c r="F497" t="s">
        <v>102</v>
      </c>
      <c r="H497" t="s">
        <v>1081</v>
      </c>
      <c r="J497" t="s">
        <v>1082</v>
      </c>
      <c r="K497" t="s">
        <v>105</v>
      </c>
      <c r="L497" t="s">
        <v>106</v>
      </c>
      <c r="M497" t="s">
        <v>106</v>
      </c>
      <c r="N497" t="s">
        <v>1544</v>
      </c>
      <c r="O497" t="s">
        <v>801</v>
      </c>
      <c r="P497" t="s">
        <v>109</v>
      </c>
      <c r="Q497" t="s">
        <v>110</v>
      </c>
      <c r="R497" t="s">
        <v>400</v>
      </c>
      <c r="S497" t="s">
        <v>112</v>
      </c>
      <c r="T497" t="s">
        <v>113</v>
      </c>
      <c r="U497" t="s">
        <v>1545</v>
      </c>
      <c r="V497" t="s">
        <v>115</v>
      </c>
      <c r="Y497" t="b">
        <v>0</v>
      </c>
      <c r="Z497" t="b">
        <v>0</v>
      </c>
      <c r="AA497" t="b">
        <v>0</v>
      </c>
      <c r="AB497" t="b">
        <v>0</v>
      </c>
      <c r="AC497" t="b">
        <v>0</v>
      </c>
      <c r="AD497" t="b">
        <v>0</v>
      </c>
      <c r="AE497" t="b">
        <v>0</v>
      </c>
      <c r="AF497" t="b">
        <v>0</v>
      </c>
      <c r="AG497" t="b">
        <v>0</v>
      </c>
      <c r="AH497" t="b">
        <v>1</v>
      </c>
      <c r="AI497" t="s">
        <v>803</v>
      </c>
      <c r="AK497">
        <v>4173</v>
      </c>
      <c r="AN497" t="s">
        <v>1464</v>
      </c>
      <c r="AO497" t="s">
        <v>1465</v>
      </c>
      <c r="AT497" s="9">
        <v>100000</v>
      </c>
      <c r="AU497" s="9">
        <v>100000</v>
      </c>
      <c r="AV497" s="9"/>
      <c r="AW497" s="9"/>
      <c r="AX497" s="9"/>
      <c r="AY497" s="9"/>
      <c r="AZ497" s="9">
        <v>10000</v>
      </c>
      <c r="BA497" s="9"/>
      <c r="BB497" s="9">
        <v>4500000</v>
      </c>
      <c r="BC497" s="9"/>
      <c r="BD497" s="9">
        <v>4500000</v>
      </c>
      <c r="BE497" s="9">
        <f t="shared" si="39"/>
        <v>4500000</v>
      </c>
      <c r="BF497" s="10" t="e">
        <f>VLOOKUP(B497, [1]TERDataset_APR2014!$A$2:$EM$919, 50, FALSE)</f>
        <v>#N/A</v>
      </c>
      <c r="BG497" s="9">
        <v>450000</v>
      </c>
      <c r="BH497" s="9"/>
      <c r="BI497" s="9">
        <v>450000</v>
      </c>
      <c r="BJ497" s="9">
        <v>13100000</v>
      </c>
      <c r="BK497" s="9"/>
      <c r="BL497" s="9">
        <v>16239000</v>
      </c>
      <c r="BM497" s="9">
        <f>VLOOKUP(A497,[2]ProjectDetails!$A$2:$CQ$621,63,FALSE)</f>
        <v>16239000</v>
      </c>
      <c r="BN497" s="11">
        <v>39678</v>
      </c>
      <c r="BO497" s="11">
        <v>39706</v>
      </c>
      <c r="BP497" s="11">
        <v>39753</v>
      </c>
      <c r="BQ497" s="11">
        <v>39765</v>
      </c>
      <c r="BR497" s="11">
        <v>39765</v>
      </c>
      <c r="BS497" s="11"/>
      <c r="BT497" s="11">
        <v>40429</v>
      </c>
      <c r="BU497" s="11">
        <v>40429</v>
      </c>
      <c r="BV497" s="11"/>
      <c r="BW497" s="11"/>
      <c r="BX497" s="11"/>
      <c r="BY497" s="11"/>
      <c r="BZ497" s="11"/>
      <c r="CA497" s="11"/>
      <c r="CB497" s="11"/>
      <c r="CC497" s="11"/>
      <c r="CD497" s="11"/>
      <c r="CE497" s="11"/>
      <c r="CF497" s="11">
        <v>40451</v>
      </c>
      <c r="CG497" s="11">
        <v>40574</v>
      </c>
      <c r="CH497" s="11">
        <v>42247</v>
      </c>
      <c r="CI497" s="11"/>
      <c r="CJ497" s="11"/>
      <c r="CK497" s="11"/>
      <c r="CL497" s="11"/>
      <c r="CM497" s="11"/>
      <c r="CN497" s="11"/>
      <c r="CO497" s="11"/>
      <c r="CP497" s="11"/>
      <c r="CQ497" s="11"/>
      <c r="CR497" s="11">
        <v>41333</v>
      </c>
      <c r="CS497" s="11"/>
      <c r="CU497" s="12">
        <v>1</v>
      </c>
      <c r="CW497" t="s">
        <v>118</v>
      </c>
    </row>
    <row r="498" spans="1:101" x14ac:dyDescent="0.2">
      <c r="A498" s="8">
        <v>3745</v>
      </c>
      <c r="B498" s="8" t="e">
        <f>VLOOKUP(A498, [1]TERDataset_APR2014!$A$2:$A$919, 1, FALSE)</f>
        <v>#N/A</v>
      </c>
      <c r="C498" t="s">
        <v>101</v>
      </c>
      <c r="D498" t="s">
        <v>101</v>
      </c>
      <c r="F498" t="s">
        <v>174</v>
      </c>
      <c r="H498" t="s">
        <v>290</v>
      </c>
      <c r="J498" t="s">
        <v>291</v>
      </c>
      <c r="K498" t="s">
        <v>105</v>
      </c>
      <c r="L498" t="s">
        <v>106</v>
      </c>
      <c r="M498" t="s">
        <v>106</v>
      </c>
      <c r="N498" t="s">
        <v>1546</v>
      </c>
      <c r="O498" t="s">
        <v>801</v>
      </c>
      <c r="P498" t="s">
        <v>109</v>
      </c>
      <c r="Q498" t="s">
        <v>110</v>
      </c>
      <c r="R498" t="s">
        <v>400</v>
      </c>
      <c r="S498" t="s">
        <v>112</v>
      </c>
      <c r="T498" t="s">
        <v>113</v>
      </c>
      <c r="U498" t="s">
        <v>1547</v>
      </c>
      <c r="V498" t="s">
        <v>115</v>
      </c>
      <c r="Y498" t="b">
        <v>0</v>
      </c>
      <c r="Z498" t="b">
        <v>0</v>
      </c>
      <c r="AA498" t="b">
        <v>0</v>
      </c>
      <c r="AB498" t="b">
        <v>0</v>
      </c>
      <c r="AC498" t="b">
        <v>0</v>
      </c>
      <c r="AD498" t="b">
        <v>0</v>
      </c>
      <c r="AE498" t="b">
        <v>0</v>
      </c>
      <c r="AF498" t="b">
        <v>0</v>
      </c>
      <c r="AG498" t="b">
        <v>0</v>
      </c>
      <c r="AH498" t="b">
        <v>1</v>
      </c>
      <c r="AI498" t="s">
        <v>1252</v>
      </c>
      <c r="AK498">
        <v>4194</v>
      </c>
      <c r="AT498" s="9">
        <v>150000</v>
      </c>
      <c r="AU498" s="9">
        <v>150000</v>
      </c>
      <c r="AV498" s="9"/>
      <c r="AW498" s="9"/>
      <c r="AX498" s="9"/>
      <c r="AY498" s="9"/>
      <c r="AZ498" s="9"/>
      <c r="BA498" s="9"/>
      <c r="BB498" s="9">
        <v>5304545</v>
      </c>
      <c r="BC498" s="9"/>
      <c r="BD498" s="9">
        <v>5304545</v>
      </c>
      <c r="BE498" s="9">
        <f t="shared" si="39"/>
        <v>5304545</v>
      </c>
      <c r="BF498" s="10" t="e">
        <f>VLOOKUP(B498, [1]TERDataset_APR2014!$A$2:$EM$919, 50, FALSE)</f>
        <v>#N/A</v>
      </c>
      <c r="BG498" s="9">
        <v>545454.50000000012</v>
      </c>
      <c r="BH498" s="9"/>
      <c r="BI498" s="9">
        <v>545455</v>
      </c>
      <c r="BJ498" s="9">
        <v>15299999.999999998</v>
      </c>
      <c r="BK498" s="9"/>
      <c r="BL498" s="9">
        <v>14900000</v>
      </c>
      <c r="BM498" s="9">
        <f>VLOOKUP(A498,[2]ProjectDetails!$A$2:$CQ$621,63,FALSE)</f>
        <v>14900000</v>
      </c>
      <c r="BN498" s="11">
        <v>39689</v>
      </c>
      <c r="BO498" s="11">
        <v>39701</v>
      </c>
      <c r="BP498" s="11">
        <v>39753</v>
      </c>
      <c r="BQ498" s="11">
        <v>39765</v>
      </c>
      <c r="BR498" s="11">
        <v>39765</v>
      </c>
      <c r="BS498" s="11"/>
      <c r="BT498" s="11">
        <v>40134</v>
      </c>
      <c r="BU498" s="11">
        <v>40134</v>
      </c>
      <c r="BV498" s="11"/>
      <c r="BW498" s="11"/>
      <c r="BX498" s="11"/>
      <c r="BY498" s="11"/>
      <c r="BZ498" s="11"/>
      <c r="CA498" s="11"/>
      <c r="CB498" s="11"/>
      <c r="CC498" s="11"/>
      <c r="CD498" s="11"/>
      <c r="CE498" s="11"/>
      <c r="CF498" s="11">
        <v>40209</v>
      </c>
      <c r="CG498" s="11">
        <v>40236</v>
      </c>
      <c r="CH498" s="11">
        <v>42064</v>
      </c>
      <c r="CI498" s="11"/>
      <c r="CJ498" s="11"/>
      <c r="CK498" s="11"/>
      <c r="CL498" s="11">
        <v>42369</v>
      </c>
      <c r="CM498" s="11"/>
      <c r="CN498" s="11"/>
      <c r="CO498" s="11"/>
      <c r="CP498" s="11"/>
      <c r="CQ498" s="11"/>
      <c r="CR498" s="11">
        <v>41639</v>
      </c>
      <c r="CS498" s="11"/>
      <c r="CU498" s="12">
        <v>1</v>
      </c>
      <c r="CW498" t="s">
        <v>118</v>
      </c>
    </row>
    <row r="499" spans="1:101" x14ac:dyDescent="0.2">
      <c r="A499" s="8">
        <v>3748</v>
      </c>
      <c r="B499" s="8" t="e">
        <f>VLOOKUP(A499, [1]TERDataset_APR2014!$A$2:$A$919, 1, FALSE)</f>
        <v>#N/A</v>
      </c>
      <c r="C499" t="s">
        <v>101</v>
      </c>
      <c r="D499" t="s">
        <v>101</v>
      </c>
      <c r="F499" t="s">
        <v>102</v>
      </c>
      <c r="H499" t="s">
        <v>542</v>
      </c>
      <c r="J499" t="s">
        <v>543</v>
      </c>
      <c r="K499" t="s">
        <v>105</v>
      </c>
      <c r="L499" t="s">
        <v>106</v>
      </c>
      <c r="M499" t="s">
        <v>106</v>
      </c>
      <c r="N499" t="s">
        <v>1548</v>
      </c>
      <c r="O499" t="s">
        <v>801</v>
      </c>
      <c r="P499" t="s">
        <v>109</v>
      </c>
      <c r="Q499" t="s">
        <v>110</v>
      </c>
      <c r="R499" t="s">
        <v>400</v>
      </c>
      <c r="S499" t="s">
        <v>112</v>
      </c>
      <c r="T499" t="s">
        <v>113</v>
      </c>
      <c r="U499" t="s">
        <v>1549</v>
      </c>
      <c r="V499" t="s">
        <v>140</v>
      </c>
      <c r="Y499" t="b">
        <v>0</v>
      </c>
      <c r="Z499" t="b">
        <v>0</v>
      </c>
      <c r="AA499" t="b">
        <v>0</v>
      </c>
      <c r="AB499" t="b">
        <v>0</v>
      </c>
      <c r="AC499" t="b">
        <v>0</v>
      </c>
      <c r="AD499" t="b">
        <v>0</v>
      </c>
      <c r="AE499" t="b">
        <v>0</v>
      </c>
      <c r="AF499" t="b">
        <v>0</v>
      </c>
      <c r="AG499" t="b">
        <v>0</v>
      </c>
      <c r="AH499" t="b">
        <v>1</v>
      </c>
      <c r="AI499" t="s">
        <v>803</v>
      </c>
      <c r="AK499">
        <v>4000</v>
      </c>
      <c r="AN499" t="s">
        <v>1464</v>
      </c>
      <c r="AO499" t="s">
        <v>1465</v>
      </c>
      <c r="AT499" s="9">
        <v>100000</v>
      </c>
      <c r="AU499" s="9">
        <v>100000</v>
      </c>
      <c r="AV499" s="9"/>
      <c r="AW499" s="9"/>
      <c r="AX499" s="9"/>
      <c r="AY499" s="9"/>
      <c r="AZ499" s="9">
        <v>10000</v>
      </c>
      <c r="BA499" s="9"/>
      <c r="BB499" s="9">
        <v>3820000</v>
      </c>
      <c r="BC499" s="9"/>
      <c r="BD499" s="9">
        <v>3820000</v>
      </c>
      <c r="BE499" s="9">
        <f t="shared" si="39"/>
        <v>3820000</v>
      </c>
      <c r="BF499" s="10" t="e">
        <f>VLOOKUP(B499, [1]TERDataset_APR2014!$A$2:$EM$919, 50, FALSE)</f>
        <v>#N/A</v>
      </c>
      <c r="BG499" s="9">
        <v>381999.99999999994</v>
      </c>
      <c r="BH499" s="9"/>
      <c r="BI499" s="9">
        <v>382000</v>
      </c>
      <c r="BJ499" s="9">
        <v>4400000</v>
      </c>
      <c r="BK499" s="9"/>
      <c r="BL499" s="9">
        <v>4400000</v>
      </c>
      <c r="BM499" s="9">
        <f>VLOOKUP(A499,[2]ProjectDetails!$A$2:$CQ$621,63,FALSE)</f>
        <v>4400000</v>
      </c>
      <c r="BN499" s="11">
        <v>39693</v>
      </c>
      <c r="BO499" s="11">
        <v>39699</v>
      </c>
      <c r="BP499" s="11">
        <v>39753</v>
      </c>
      <c r="BQ499" s="11">
        <v>39765</v>
      </c>
      <c r="BR499" s="11">
        <v>39765</v>
      </c>
      <c r="BS499" s="11"/>
      <c r="BT499" s="11">
        <v>40429</v>
      </c>
      <c r="BU499" s="11">
        <v>40429</v>
      </c>
      <c r="BV499" s="11"/>
      <c r="BW499" s="11"/>
      <c r="BX499" s="11"/>
      <c r="BY499" s="11"/>
      <c r="BZ499" s="11"/>
      <c r="CA499" s="11"/>
      <c r="CB499" s="11"/>
      <c r="CC499" s="11"/>
      <c r="CD499" s="11"/>
      <c r="CE499" s="11"/>
      <c r="CF499" s="11">
        <v>40482</v>
      </c>
      <c r="CG499" s="11">
        <v>40630</v>
      </c>
      <c r="CH499" s="11">
        <v>42035</v>
      </c>
      <c r="CI499" s="11"/>
      <c r="CJ499" s="11"/>
      <c r="CK499" s="11"/>
      <c r="CL499" s="11"/>
      <c r="CM499" s="11"/>
      <c r="CN499" s="11"/>
      <c r="CO499" s="11"/>
      <c r="CP499" s="11"/>
      <c r="CQ499" s="11"/>
      <c r="CR499" s="11">
        <v>41213</v>
      </c>
      <c r="CS499" s="11"/>
      <c r="CT499" s="12">
        <f>VLOOKUP(A499,'[3]compiled projects'!A$1:R$382,11,FALSE)</f>
        <v>1</v>
      </c>
      <c r="CW499" t="s">
        <v>125</v>
      </c>
    </row>
    <row r="500" spans="1:101" x14ac:dyDescent="0.2">
      <c r="A500" s="8">
        <v>3750</v>
      </c>
      <c r="B500" s="8" t="e">
        <f>VLOOKUP(A500, [1]TERDataset_APR2014!$A$2:$A$919, 1, FALSE)</f>
        <v>#N/A</v>
      </c>
      <c r="C500" t="s">
        <v>101</v>
      </c>
      <c r="D500" t="s">
        <v>101</v>
      </c>
      <c r="F500" t="s">
        <v>102</v>
      </c>
      <c r="G500" t="s">
        <v>102</v>
      </c>
      <c r="H500" t="s">
        <v>169</v>
      </c>
      <c r="I500" t="s">
        <v>1550</v>
      </c>
      <c r="J500" t="s">
        <v>1551</v>
      </c>
      <c r="K500" t="s">
        <v>105</v>
      </c>
      <c r="L500" t="s">
        <v>106</v>
      </c>
      <c r="M500" t="s">
        <v>106</v>
      </c>
      <c r="N500" t="s">
        <v>1552</v>
      </c>
      <c r="O500" t="s">
        <v>801</v>
      </c>
      <c r="P500" t="s">
        <v>109</v>
      </c>
      <c r="Q500" t="s">
        <v>110</v>
      </c>
      <c r="R500" t="s">
        <v>899</v>
      </c>
      <c r="S500" t="s">
        <v>112</v>
      </c>
      <c r="T500" t="s">
        <v>113</v>
      </c>
      <c r="U500" t="s">
        <v>1553</v>
      </c>
      <c r="V500" t="s">
        <v>115</v>
      </c>
      <c r="W500" t="s">
        <v>1203</v>
      </c>
      <c r="X500" t="s">
        <v>1204</v>
      </c>
      <c r="Y500" t="b">
        <v>0</v>
      </c>
      <c r="Z500" t="b">
        <v>0</v>
      </c>
      <c r="AA500" t="b">
        <v>0</v>
      </c>
      <c r="AB500" t="b">
        <v>0</v>
      </c>
      <c r="AC500" t="b">
        <v>0</v>
      </c>
      <c r="AD500" t="b">
        <v>0</v>
      </c>
      <c r="AE500" t="b">
        <v>0</v>
      </c>
      <c r="AF500" t="b">
        <v>0</v>
      </c>
      <c r="AG500" t="b">
        <v>0</v>
      </c>
      <c r="AH500" t="b">
        <v>1</v>
      </c>
      <c r="AI500" t="s">
        <v>987</v>
      </c>
      <c r="AJ500">
        <v>404597</v>
      </c>
      <c r="AK500">
        <v>4182</v>
      </c>
      <c r="AT500" s="9">
        <v>100000</v>
      </c>
      <c r="AU500" s="9">
        <v>100000</v>
      </c>
      <c r="AV500" s="9"/>
      <c r="AW500" s="9"/>
      <c r="AX500" s="9"/>
      <c r="AY500" s="9"/>
      <c r="AZ500" s="9">
        <v>10000</v>
      </c>
      <c r="BA500" s="9"/>
      <c r="BB500" s="9">
        <v>2172726</v>
      </c>
      <c r="BC500" s="9"/>
      <c r="BD500" s="9">
        <v>2172726</v>
      </c>
      <c r="BE500" s="9">
        <f t="shared" si="39"/>
        <v>2172726</v>
      </c>
      <c r="BF500" s="10" t="e">
        <f>VLOOKUP(B500, [1]TERDataset_APR2014!$A$2:$EM$919, 50, FALSE)</f>
        <v>#N/A</v>
      </c>
      <c r="BG500" s="9">
        <v>217272.7</v>
      </c>
      <c r="BH500" s="9"/>
      <c r="BI500" s="9">
        <v>217273</v>
      </c>
      <c r="BJ500" s="9">
        <v>6600000</v>
      </c>
      <c r="BK500" s="9"/>
      <c r="BL500" s="9">
        <v>3040000</v>
      </c>
      <c r="BM500" s="9">
        <f>VLOOKUP(A500,[2]ProjectDetails!$A$2:$CQ$621,63,FALSE)</f>
        <v>3040000</v>
      </c>
      <c r="BN500" s="11">
        <v>39689</v>
      </c>
      <c r="BO500" s="11">
        <v>39708</v>
      </c>
      <c r="BP500" s="11">
        <v>39753</v>
      </c>
      <c r="BQ500" s="11">
        <v>39765</v>
      </c>
      <c r="BR500" s="11">
        <v>39765</v>
      </c>
      <c r="BS500" s="11"/>
      <c r="BT500" s="11">
        <v>40311</v>
      </c>
      <c r="BU500" s="11">
        <v>40311</v>
      </c>
      <c r="BV500" s="11"/>
      <c r="BW500" s="11"/>
      <c r="BX500" s="11"/>
      <c r="BY500" s="11"/>
      <c r="BZ500" s="11"/>
      <c r="CA500" s="11"/>
      <c r="CB500" s="11"/>
      <c r="CC500" s="11"/>
      <c r="CD500" s="11"/>
      <c r="CE500" s="11"/>
      <c r="CF500" s="11">
        <v>40420</v>
      </c>
      <c r="CG500" s="11"/>
      <c r="CH500" s="11">
        <v>41850</v>
      </c>
      <c r="CI500" s="11"/>
      <c r="CJ500" s="11"/>
      <c r="CK500" s="11"/>
      <c r="CL500" s="11"/>
      <c r="CM500" s="11"/>
      <c r="CN500" s="11"/>
      <c r="CO500" s="11"/>
      <c r="CP500" s="11"/>
      <c r="CQ500" s="11"/>
      <c r="CR500" s="11">
        <v>41151</v>
      </c>
      <c r="CS500" s="11"/>
      <c r="CU500" s="12">
        <v>1</v>
      </c>
      <c r="CW500" t="s">
        <v>118</v>
      </c>
    </row>
    <row r="501" spans="1:101" x14ac:dyDescent="0.2">
      <c r="A501" s="8">
        <v>3752</v>
      </c>
      <c r="B501" s="8" t="e">
        <f>VLOOKUP(A501, [1]TERDataset_APR2014!$A$2:$A$919, 1, FALSE)</f>
        <v>#N/A</v>
      </c>
      <c r="C501" t="s">
        <v>101</v>
      </c>
      <c r="D501" t="s">
        <v>101</v>
      </c>
      <c r="F501" t="s">
        <v>102</v>
      </c>
      <c r="H501" t="s">
        <v>881</v>
      </c>
      <c r="J501" t="s">
        <v>882</v>
      </c>
      <c r="K501" t="s">
        <v>105</v>
      </c>
      <c r="L501" t="s">
        <v>106</v>
      </c>
      <c r="M501" t="s">
        <v>106</v>
      </c>
      <c r="N501" t="s">
        <v>1554</v>
      </c>
      <c r="O501" t="s">
        <v>801</v>
      </c>
      <c r="P501" t="s">
        <v>109</v>
      </c>
      <c r="Q501" t="s">
        <v>110</v>
      </c>
      <c r="R501" t="s">
        <v>400</v>
      </c>
      <c r="S501" t="s">
        <v>112</v>
      </c>
      <c r="T501" t="s">
        <v>113</v>
      </c>
      <c r="U501" t="s">
        <v>1555</v>
      </c>
      <c r="V501" t="s">
        <v>115</v>
      </c>
      <c r="W501" t="s">
        <v>1203</v>
      </c>
      <c r="X501" t="s">
        <v>1204</v>
      </c>
      <c r="Y501" t="b">
        <v>0</v>
      </c>
      <c r="Z501" t="b">
        <v>0</v>
      </c>
      <c r="AA501" t="b">
        <v>0</v>
      </c>
      <c r="AB501" t="b">
        <v>0</v>
      </c>
      <c r="AC501" t="b">
        <v>0</v>
      </c>
      <c r="AD501" t="b">
        <v>0</v>
      </c>
      <c r="AE501" t="b">
        <v>0</v>
      </c>
      <c r="AF501" t="b">
        <v>0</v>
      </c>
      <c r="AG501" t="b">
        <v>0</v>
      </c>
      <c r="AH501" t="b">
        <v>1</v>
      </c>
      <c r="AI501" t="s">
        <v>1389</v>
      </c>
      <c r="AK501">
        <v>4176</v>
      </c>
      <c r="AT501" s="9">
        <v>100000</v>
      </c>
      <c r="AU501" s="9">
        <v>100000</v>
      </c>
      <c r="AV501" s="9"/>
      <c r="AW501" s="9"/>
      <c r="AX501" s="9"/>
      <c r="AY501" s="9"/>
      <c r="AZ501" s="9">
        <v>10000</v>
      </c>
      <c r="BA501" s="9"/>
      <c r="BB501" s="9">
        <v>3287000</v>
      </c>
      <c r="BC501" s="9"/>
      <c r="BD501" s="9">
        <v>3100000</v>
      </c>
      <c r="BE501" s="9">
        <f t="shared" si="39"/>
        <v>3100000</v>
      </c>
      <c r="BF501" s="10" t="e">
        <f>VLOOKUP(B501, [1]TERDataset_APR2014!$A$2:$EM$919, 50, FALSE)</f>
        <v>#N/A</v>
      </c>
      <c r="BG501" s="9">
        <v>328700</v>
      </c>
      <c r="BH501" s="9"/>
      <c r="BI501" s="9">
        <v>310000</v>
      </c>
      <c r="BJ501" s="9">
        <v>14245000</v>
      </c>
      <c r="BK501" s="9"/>
      <c r="BL501" s="9">
        <v>16780738</v>
      </c>
      <c r="BM501" s="9">
        <f>VLOOKUP(A501,[2]ProjectDetails!$A$2:$CQ$621,63,FALSE)</f>
        <v>16780738</v>
      </c>
      <c r="BN501" s="11">
        <v>39673</v>
      </c>
      <c r="BO501" s="11">
        <v>39706</v>
      </c>
      <c r="BP501" s="11">
        <v>39753</v>
      </c>
      <c r="BQ501" s="11">
        <v>39765</v>
      </c>
      <c r="BR501" s="11">
        <v>39765</v>
      </c>
      <c r="BS501" s="11"/>
      <c r="BT501" s="11">
        <v>40336</v>
      </c>
      <c r="BU501" s="11">
        <v>40336</v>
      </c>
      <c r="BV501" s="11"/>
      <c r="BW501" s="11"/>
      <c r="BX501" s="11"/>
      <c r="BY501" s="11"/>
      <c r="BZ501" s="11"/>
      <c r="CA501" s="11"/>
      <c r="CB501" s="11"/>
      <c r="CC501" s="11"/>
      <c r="CD501" s="11"/>
      <c r="CE501" s="11"/>
      <c r="CF501" s="11">
        <v>40359</v>
      </c>
      <c r="CG501" s="11">
        <v>40394</v>
      </c>
      <c r="CH501" s="11">
        <v>41789</v>
      </c>
      <c r="CI501" s="11"/>
      <c r="CJ501" s="11"/>
      <c r="CK501" s="11"/>
      <c r="CL501" s="11"/>
      <c r="CM501" s="11"/>
      <c r="CN501" s="11"/>
      <c r="CO501" s="11"/>
      <c r="CP501" s="11"/>
      <c r="CQ501" s="11"/>
      <c r="CR501" s="11">
        <v>41151</v>
      </c>
      <c r="CS501" s="11"/>
      <c r="CT501" s="12">
        <v>1</v>
      </c>
      <c r="CW501" t="s">
        <v>125</v>
      </c>
    </row>
    <row r="502" spans="1:101" x14ac:dyDescent="0.2">
      <c r="A502" s="8">
        <v>3753</v>
      </c>
      <c r="B502" s="8" t="e">
        <f>VLOOKUP(A502, [1]TERDataset_APR2014!$A$2:$A$919, 1, FALSE)</f>
        <v>#N/A</v>
      </c>
      <c r="C502" t="s">
        <v>101</v>
      </c>
      <c r="D502" t="s">
        <v>101</v>
      </c>
      <c r="F502" t="s">
        <v>102</v>
      </c>
      <c r="H502" t="s">
        <v>213</v>
      </c>
      <c r="J502" t="s">
        <v>214</v>
      </c>
      <c r="K502" t="s">
        <v>105</v>
      </c>
      <c r="L502" t="s">
        <v>106</v>
      </c>
      <c r="M502" t="s">
        <v>106</v>
      </c>
      <c r="N502" t="s">
        <v>1556</v>
      </c>
      <c r="O502" t="s">
        <v>801</v>
      </c>
      <c r="P502" t="s">
        <v>109</v>
      </c>
      <c r="Q502" t="s">
        <v>110</v>
      </c>
      <c r="R502" t="s">
        <v>400</v>
      </c>
      <c r="S502" t="s">
        <v>112</v>
      </c>
      <c r="T502" t="s">
        <v>113</v>
      </c>
      <c r="U502" t="s">
        <v>1557</v>
      </c>
      <c r="V502" t="s">
        <v>115</v>
      </c>
      <c r="Y502" t="b">
        <v>0</v>
      </c>
      <c r="Z502" t="b">
        <v>0</v>
      </c>
      <c r="AA502" t="b">
        <v>0</v>
      </c>
      <c r="AB502" t="b">
        <v>0</v>
      </c>
      <c r="AC502" t="b">
        <v>0</v>
      </c>
      <c r="AD502" t="b">
        <v>0</v>
      </c>
      <c r="AE502" t="b">
        <v>0</v>
      </c>
      <c r="AF502" t="b">
        <v>0</v>
      </c>
      <c r="AG502" t="b">
        <v>0</v>
      </c>
      <c r="AH502" t="b">
        <v>1</v>
      </c>
      <c r="AI502" t="s">
        <v>803</v>
      </c>
      <c r="AK502">
        <v>3938</v>
      </c>
      <c r="AN502" t="s">
        <v>1205</v>
      </c>
      <c r="AO502" t="s">
        <v>1206</v>
      </c>
      <c r="AT502" s="9">
        <v>150000</v>
      </c>
      <c r="AU502" s="9">
        <v>150000</v>
      </c>
      <c r="AV502" s="9"/>
      <c r="AW502" s="9"/>
      <c r="AX502" s="9"/>
      <c r="AY502" s="9"/>
      <c r="AZ502" s="9">
        <v>15000</v>
      </c>
      <c r="BA502" s="9"/>
      <c r="BB502" s="9">
        <v>4850000</v>
      </c>
      <c r="BC502" s="9"/>
      <c r="BD502" s="9">
        <v>4850000</v>
      </c>
      <c r="BE502" s="9">
        <f t="shared" si="39"/>
        <v>4850000</v>
      </c>
      <c r="BF502" s="10" t="e">
        <f>VLOOKUP(B502, [1]TERDataset_APR2014!$A$2:$EM$919, 50, FALSE)</f>
        <v>#N/A</v>
      </c>
      <c r="BG502" s="9">
        <v>485000</v>
      </c>
      <c r="BH502" s="9"/>
      <c r="BI502" s="9">
        <v>485000</v>
      </c>
      <c r="BJ502" s="9">
        <v>15000000</v>
      </c>
      <c r="BK502" s="9"/>
      <c r="BL502" s="9">
        <v>13868190</v>
      </c>
      <c r="BM502" s="9">
        <f>VLOOKUP(A502,[2]ProjectDetails!$A$2:$CQ$621,63,FALSE)</f>
        <v>13868190</v>
      </c>
      <c r="BN502" s="11">
        <v>39689</v>
      </c>
      <c r="BO502" s="11">
        <v>39701</v>
      </c>
      <c r="BP502" s="11">
        <v>39753</v>
      </c>
      <c r="BQ502" s="11">
        <v>39765</v>
      </c>
      <c r="BR502" s="11">
        <v>39765</v>
      </c>
      <c r="BS502" s="11"/>
      <c r="BT502" s="11">
        <v>40410</v>
      </c>
      <c r="BU502" s="11">
        <v>40410</v>
      </c>
      <c r="BV502" s="11"/>
      <c r="BW502" s="11"/>
      <c r="BX502" s="11"/>
      <c r="BY502" s="11"/>
      <c r="BZ502" s="11"/>
      <c r="CA502" s="11"/>
      <c r="CB502" s="11"/>
      <c r="CC502" s="11">
        <v>40880</v>
      </c>
      <c r="CD502" s="11"/>
      <c r="CE502" s="11"/>
      <c r="CF502" s="11">
        <v>40574</v>
      </c>
      <c r="CG502" s="11">
        <v>40879</v>
      </c>
      <c r="CH502" s="11">
        <v>42369</v>
      </c>
      <c r="CI502" s="11"/>
      <c r="CJ502" s="11"/>
      <c r="CK502" s="11"/>
      <c r="CL502" s="11"/>
      <c r="CM502" s="11"/>
      <c r="CN502" s="11"/>
      <c r="CO502" s="11"/>
      <c r="CP502" s="11"/>
      <c r="CQ502" s="11"/>
      <c r="CR502" s="11">
        <v>41364</v>
      </c>
      <c r="CS502" s="11"/>
      <c r="CT502" s="12">
        <v>1</v>
      </c>
      <c r="CW502" t="s">
        <v>125</v>
      </c>
    </row>
    <row r="503" spans="1:101" x14ac:dyDescent="0.2">
      <c r="A503" s="8">
        <v>3757</v>
      </c>
      <c r="B503" s="8" t="e">
        <f>VLOOKUP(A503, [1]TERDataset_APR2014!$A$2:$A$919, 1, FALSE)</f>
        <v>#N/A</v>
      </c>
      <c r="C503" t="s">
        <v>101</v>
      </c>
      <c r="D503" t="s">
        <v>101</v>
      </c>
      <c r="F503" t="s">
        <v>102</v>
      </c>
      <c r="H503" t="s">
        <v>1558</v>
      </c>
      <c r="J503" t="s">
        <v>1559</v>
      </c>
      <c r="K503" t="s">
        <v>105</v>
      </c>
      <c r="L503" t="s">
        <v>106</v>
      </c>
      <c r="M503" t="s">
        <v>106</v>
      </c>
      <c r="N503" t="s">
        <v>1560</v>
      </c>
      <c r="O503" t="s">
        <v>801</v>
      </c>
      <c r="P503" t="s">
        <v>109</v>
      </c>
      <c r="Q503" t="s">
        <v>110</v>
      </c>
      <c r="R503" t="s">
        <v>400</v>
      </c>
      <c r="S503" t="s">
        <v>112</v>
      </c>
      <c r="T503" t="s">
        <v>113</v>
      </c>
      <c r="U503" t="s">
        <v>101</v>
      </c>
      <c r="V503" t="s">
        <v>354</v>
      </c>
      <c r="W503" t="s">
        <v>1203</v>
      </c>
      <c r="X503" t="s">
        <v>1204</v>
      </c>
      <c r="Y503" t="b">
        <v>0</v>
      </c>
      <c r="Z503" t="b">
        <v>0</v>
      </c>
      <c r="AA503" t="b">
        <v>0</v>
      </c>
      <c r="AB503" t="b">
        <v>0</v>
      </c>
      <c r="AC503" t="b">
        <v>0</v>
      </c>
      <c r="AD503" t="b">
        <v>0</v>
      </c>
      <c r="AE503" t="b">
        <v>0</v>
      </c>
      <c r="AF503" t="b">
        <v>0</v>
      </c>
      <c r="AG503" t="b">
        <v>0</v>
      </c>
      <c r="AH503" t="b">
        <v>1</v>
      </c>
      <c r="AI503" t="s">
        <v>1389</v>
      </c>
      <c r="AK503">
        <v>4185</v>
      </c>
      <c r="AT503" s="9">
        <v>50000</v>
      </c>
      <c r="AU503" s="9">
        <v>50000</v>
      </c>
      <c r="AV503" s="9"/>
      <c r="AW503" s="9"/>
      <c r="AX503" s="9"/>
      <c r="AY503" s="9"/>
      <c r="AZ503" s="9">
        <v>5000</v>
      </c>
      <c r="BA503" s="9"/>
      <c r="BB503" s="9">
        <v>1768182</v>
      </c>
      <c r="BC503" s="9"/>
      <c r="BD503" s="9">
        <v>1768182</v>
      </c>
      <c r="BE503" s="9">
        <f t="shared" si="39"/>
        <v>1768182</v>
      </c>
      <c r="BF503" s="10" t="e">
        <f>VLOOKUP(B503, [1]TERDataset_APR2014!$A$2:$EM$919, 50, FALSE)</f>
        <v>#N/A</v>
      </c>
      <c r="BG503" s="9">
        <v>176818.2</v>
      </c>
      <c r="BH503" s="9"/>
      <c r="BI503" s="9">
        <v>176818</v>
      </c>
      <c r="BJ503" s="9">
        <v>4450000</v>
      </c>
      <c r="BK503" s="9"/>
      <c r="BL503" s="9">
        <v>4932800</v>
      </c>
      <c r="BM503" s="9">
        <f>VLOOKUP(A503,[2]ProjectDetails!$A$2:$CQ$621,63,FALSE)</f>
        <v>4932800</v>
      </c>
      <c r="BN503" s="11">
        <v>39689</v>
      </c>
      <c r="BO503" s="11">
        <v>39708</v>
      </c>
      <c r="BP503" s="11">
        <v>39753</v>
      </c>
      <c r="BQ503" s="11">
        <v>39765</v>
      </c>
      <c r="BR503" s="11">
        <v>39765</v>
      </c>
      <c r="BS503" s="11"/>
      <c r="BT503" s="11">
        <v>40274</v>
      </c>
      <c r="BU503" s="11">
        <v>40274</v>
      </c>
      <c r="BV503" s="11"/>
      <c r="BW503" s="11"/>
      <c r="BX503" s="11"/>
      <c r="BY503" s="11"/>
      <c r="BZ503" s="11"/>
      <c r="CA503" s="11"/>
      <c r="CB503" s="11"/>
      <c r="CC503" s="11"/>
      <c r="CD503" s="11"/>
      <c r="CE503" s="11"/>
      <c r="CF503" s="11">
        <v>40359</v>
      </c>
      <c r="CG503" s="11">
        <v>40505</v>
      </c>
      <c r="CH503" s="11">
        <v>41789</v>
      </c>
      <c r="CI503" s="11"/>
      <c r="CJ503" s="11"/>
      <c r="CK503" s="11"/>
      <c r="CL503" s="11"/>
      <c r="CM503" s="11"/>
      <c r="CN503" s="11"/>
      <c r="CO503" s="11"/>
      <c r="CP503" s="11"/>
      <c r="CQ503" s="11"/>
      <c r="CR503" s="11">
        <v>41090</v>
      </c>
      <c r="CS503" s="11"/>
      <c r="CT503" s="12">
        <v>1</v>
      </c>
      <c r="CW503" t="s">
        <v>125</v>
      </c>
    </row>
    <row r="504" spans="1:101" x14ac:dyDescent="0.2">
      <c r="A504" s="8">
        <v>3760</v>
      </c>
      <c r="B504" s="8" t="e">
        <f>VLOOKUP(A504, [1]TERDataset_APR2014!$A$2:$A$919, 1, FALSE)</f>
        <v>#N/A</v>
      </c>
      <c r="C504" t="s">
        <v>101</v>
      </c>
      <c r="D504" t="s">
        <v>101</v>
      </c>
      <c r="F504" t="s">
        <v>102</v>
      </c>
      <c r="H504" t="s">
        <v>1561</v>
      </c>
      <c r="J504" t="s">
        <v>1562</v>
      </c>
      <c r="K504" t="s">
        <v>105</v>
      </c>
      <c r="L504" t="s">
        <v>106</v>
      </c>
      <c r="M504" t="s">
        <v>106</v>
      </c>
      <c r="N504" t="s">
        <v>1563</v>
      </c>
      <c r="O504" t="s">
        <v>801</v>
      </c>
      <c r="P504" t="s">
        <v>109</v>
      </c>
      <c r="Q504" t="s">
        <v>110</v>
      </c>
      <c r="R504" t="s">
        <v>400</v>
      </c>
      <c r="S504" t="s">
        <v>112</v>
      </c>
      <c r="T504" t="s">
        <v>113</v>
      </c>
      <c r="U504" t="s">
        <v>1564</v>
      </c>
      <c r="V504" t="s">
        <v>115</v>
      </c>
      <c r="W504" t="s">
        <v>1203</v>
      </c>
      <c r="X504" t="s">
        <v>1204</v>
      </c>
      <c r="Y504" t="b">
        <v>0</v>
      </c>
      <c r="Z504" t="b">
        <v>0</v>
      </c>
      <c r="AA504" t="b">
        <v>0</v>
      </c>
      <c r="AB504" t="b">
        <v>0</v>
      </c>
      <c r="AC504" t="b">
        <v>0</v>
      </c>
      <c r="AD504" t="b">
        <v>0</v>
      </c>
      <c r="AE504" t="b">
        <v>0</v>
      </c>
      <c r="AF504" t="b">
        <v>0</v>
      </c>
      <c r="AG504" t="b">
        <v>0</v>
      </c>
      <c r="AH504" t="b">
        <v>1</v>
      </c>
      <c r="AI504" t="s">
        <v>987</v>
      </c>
      <c r="AJ504">
        <v>404597</v>
      </c>
      <c r="AK504">
        <v>3943</v>
      </c>
      <c r="AN504" t="s">
        <v>1464</v>
      </c>
      <c r="AO504" t="s">
        <v>1465</v>
      </c>
      <c r="AT504" s="9">
        <v>69000</v>
      </c>
      <c r="AU504" s="9">
        <v>69000</v>
      </c>
      <c r="AV504" s="9"/>
      <c r="AW504" s="9"/>
      <c r="AX504" s="9"/>
      <c r="AY504" s="9"/>
      <c r="AZ504" s="9">
        <v>6900</v>
      </c>
      <c r="BA504" s="9"/>
      <c r="BB504" s="9">
        <v>1768182</v>
      </c>
      <c r="BC504" s="9"/>
      <c r="BD504" s="9">
        <v>1768182</v>
      </c>
      <c r="BE504" s="9">
        <f t="shared" si="39"/>
        <v>1768182</v>
      </c>
      <c r="BF504" s="10" t="e">
        <f>VLOOKUP(B504, [1]TERDataset_APR2014!$A$2:$EM$919, 50, FALSE)</f>
        <v>#N/A</v>
      </c>
      <c r="BG504" s="9">
        <v>176818.2</v>
      </c>
      <c r="BH504" s="9"/>
      <c r="BI504" s="9">
        <v>176818</v>
      </c>
      <c r="BJ504" s="9">
        <v>5200000</v>
      </c>
      <c r="BK504" s="9"/>
      <c r="BL504" s="9">
        <v>9354911</v>
      </c>
      <c r="BM504" s="9">
        <f>VLOOKUP(A504,[2]ProjectDetails!$A$2:$CQ$621,63,FALSE)</f>
        <v>9354911</v>
      </c>
      <c r="BN504" s="11">
        <v>39693</v>
      </c>
      <c r="BO504" s="11">
        <v>39709</v>
      </c>
      <c r="BP504" s="11">
        <v>39753</v>
      </c>
      <c r="BQ504" s="11">
        <v>39765</v>
      </c>
      <c r="BR504" s="11">
        <v>39765</v>
      </c>
      <c r="BS504" s="11"/>
      <c r="BT504" s="11">
        <v>40567</v>
      </c>
      <c r="BU504" s="11">
        <v>40567</v>
      </c>
      <c r="BV504" s="11"/>
      <c r="BW504" s="11"/>
      <c r="BX504" s="11"/>
      <c r="BY504" s="11"/>
      <c r="BZ504" s="11"/>
      <c r="CA504" s="11"/>
      <c r="CB504" s="11"/>
      <c r="CC504" s="11"/>
      <c r="CD504" s="11"/>
      <c r="CE504" s="11"/>
      <c r="CF504" s="11">
        <v>40663</v>
      </c>
      <c r="CG504" s="11">
        <v>40778</v>
      </c>
      <c r="CH504" s="11">
        <v>42083</v>
      </c>
      <c r="CI504" s="11"/>
      <c r="CJ504" s="11"/>
      <c r="CK504" s="11"/>
      <c r="CL504" s="11"/>
      <c r="CM504" s="11"/>
      <c r="CN504" s="11"/>
      <c r="CO504" s="11"/>
      <c r="CP504" s="11">
        <v>39872</v>
      </c>
      <c r="CQ504" s="11"/>
      <c r="CR504" s="11">
        <v>41424</v>
      </c>
      <c r="CS504" s="11"/>
      <c r="CU504" s="12">
        <v>1</v>
      </c>
      <c r="CW504" t="s">
        <v>118</v>
      </c>
    </row>
    <row r="505" spans="1:101" x14ac:dyDescent="0.2">
      <c r="A505" s="8">
        <v>3761</v>
      </c>
      <c r="B505" s="8" t="e">
        <f>VLOOKUP(A505, [1]TERDataset_APR2014!$A$2:$A$919, 1, FALSE)</f>
        <v>#N/A</v>
      </c>
      <c r="C505" t="s">
        <v>101</v>
      </c>
      <c r="D505" t="s">
        <v>101</v>
      </c>
      <c r="F505" t="s">
        <v>102</v>
      </c>
      <c r="H505" t="s">
        <v>424</v>
      </c>
      <c r="J505" t="s">
        <v>425</v>
      </c>
      <c r="K505" t="s">
        <v>105</v>
      </c>
      <c r="L505" t="s">
        <v>106</v>
      </c>
      <c r="M505" t="s">
        <v>106</v>
      </c>
      <c r="N505" t="s">
        <v>1565</v>
      </c>
      <c r="O505" t="s">
        <v>801</v>
      </c>
      <c r="P505" t="s">
        <v>136</v>
      </c>
      <c r="Q505" t="s">
        <v>137</v>
      </c>
      <c r="R505" t="s">
        <v>400</v>
      </c>
      <c r="S505" t="s">
        <v>112</v>
      </c>
      <c r="T505" t="s">
        <v>113</v>
      </c>
      <c r="U505" t="s">
        <v>1566</v>
      </c>
      <c r="V505" t="s">
        <v>115</v>
      </c>
      <c r="W505" t="s">
        <v>1203</v>
      </c>
      <c r="X505" t="s">
        <v>1204</v>
      </c>
      <c r="Y505" t="b">
        <v>0</v>
      </c>
      <c r="Z505" t="b">
        <v>0</v>
      </c>
      <c r="AA505" t="b">
        <v>0</v>
      </c>
      <c r="AB505" t="b">
        <v>0</v>
      </c>
      <c r="AC505" t="b">
        <v>0</v>
      </c>
      <c r="AD505" t="b">
        <v>0</v>
      </c>
      <c r="AE505" t="b">
        <v>0</v>
      </c>
      <c r="AF505" t="b">
        <v>0</v>
      </c>
      <c r="AG505" t="b">
        <v>0</v>
      </c>
      <c r="AH505" t="b">
        <v>0</v>
      </c>
      <c r="AI505" t="s">
        <v>803</v>
      </c>
      <c r="AJ505">
        <v>329964</v>
      </c>
      <c r="AK505">
        <v>4183</v>
      </c>
      <c r="AN505" t="s">
        <v>1567</v>
      </c>
      <c r="AO505" t="s">
        <v>1568</v>
      </c>
      <c r="AT505" s="9">
        <v>50000</v>
      </c>
      <c r="AU505" s="9">
        <v>50000</v>
      </c>
      <c r="AV505" s="9"/>
      <c r="AW505" s="9"/>
      <c r="AX505" s="9"/>
      <c r="AY505" s="9"/>
      <c r="AZ505" s="9">
        <v>5000</v>
      </c>
      <c r="BA505" s="9"/>
      <c r="BB505" s="9">
        <v>859091</v>
      </c>
      <c r="BC505" s="9">
        <v>859090</v>
      </c>
      <c r="BD505" s="9"/>
      <c r="BE505" s="9">
        <f t="shared" si="39"/>
        <v>859090</v>
      </c>
      <c r="BF505" s="10" t="e">
        <f>VLOOKUP(B505, [1]TERDataset_APR2014!$A$2:$EM$919, 50, FALSE)</f>
        <v>#N/A</v>
      </c>
      <c r="BG505" s="9">
        <v>85909</v>
      </c>
      <c r="BH505" s="9">
        <v>85909</v>
      </c>
      <c r="BI505" s="9"/>
      <c r="BJ505" s="9">
        <v>2949999.9999999991</v>
      </c>
      <c r="BK505" s="9">
        <v>1980000</v>
      </c>
      <c r="BL505" s="9"/>
      <c r="BM505" s="9">
        <f>BK505</f>
        <v>1980000</v>
      </c>
      <c r="BN505" s="11">
        <v>39693</v>
      </c>
      <c r="BO505" s="11">
        <v>39709</v>
      </c>
      <c r="BP505" s="11"/>
      <c r="BQ505" s="11"/>
      <c r="BR505" s="11">
        <v>39709</v>
      </c>
      <c r="BS505" s="11">
        <v>40625</v>
      </c>
      <c r="BT505" s="11"/>
      <c r="BU505" s="11">
        <v>40625</v>
      </c>
      <c r="BV505" s="11"/>
      <c r="BW505" s="11"/>
      <c r="BX505" s="11"/>
      <c r="BY505" s="11"/>
      <c r="BZ505" s="11"/>
      <c r="CA505" s="11"/>
      <c r="CB505" s="11"/>
      <c r="CC505" s="11"/>
      <c r="CD505" s="11"/>
      <c r="CE505" s="11"/>
      <c r="CF505" s="11">
        <v>40693</v>
      </c>
      <c r="CG505" s="11">
        <v>41035</v>
      </c>
      <c r="CH505" s="11">
        <v>42124</v>
      </c>
      <c r="CI505" s="11"/>
      <c r="CJ505" s="11"/>
      <c r="CK505" s="11"/>
      <c r="CL505" s="11"/>
      <c r="CM505" s="11"/>
      <c r="CN505" s="11"/>
      <c r="CO505" s="11"/>
      <c r="CP505" s="11"/>
      <c r="CQ505" s="11"/>
      <c r="CR505" s="11">
        <v>41424</v>
      </c>
      <c r="CS505" s="11"/>
      <c r="CU505" s="12">
        <v>1</v>
      </c>
      <c r="CW505" t="s">
        <v>118</v>
      </c>
    </row>
    <row r="506" spans="1:101" x14ac:dyDescent="0.2">
      <c r="A506" s="8">
        <v>3762</v>
      </c>
      <c r="B506" s="8">
        <f>VLOOKUP(A506, [1]TERDataset_APR2014!$A$2:$A$919, 1, FALSE)</f>
        <v>3762</v>
      </c>
      <c r="C506" t="s">
        <v>101</v>
      </c>
      <c r="D506" t="s">
        <v>101</v>
      </c>
      <c r="F506" t="s">
        <v>174</v>
      </c>
      <c r="H506" t="s">
        <v>959</v>
      </c>
      <c r="J506" t="s">
        <v>960</v>
      </c>
      <c r="K506" t="s">
        <v>105</v>
      </c>
      <c r="L506" t="s">
        <v>106</v>
      </c>
      <c r="M506" t="s">
        <v>106</v>
      </c>
      <c r="N506" t="s">
        <v>1569</v>
      </c>
      <c r="O506" t="s">
        <v>801</v>
      </c>
      <c r="P506" t="s">
        <v>136</v>
      </c>
      <c r="Q506" t="s">
        <v>137</v>
      </c>
      <c r="R506" t="s">
        <v>400</v>
      </c>
      <c r="S506" t="s">
        <v>112</v>
      </c>
      <c r="T506" t="s">
        <v>113</v>
      </c>
      <c r="U506" t="s">
        <v>962</v>
      </c>
      <c r="V506" t="s">
        <v>115</v>
      </c>
      <c r="Y506" t="b">
        <v>0</v>
      </c>
      <c r="Z506" t="b">
        <v>0</v>
      </c>
      <c r="AA506" t="b">
        <v>0</v>
      </c>
      <c r="AB506" t="b">
        <v>0</v>
      </c>
      <c r="AC506" t="b">
        <v>0</v>
      </c>
      <c r="AD506" t="b">
        <v>0</v>
      </c>
      <c r="AE506" t="b">
        <v>0</v>
      </c>
      <c r="AF506" t="b">
        <v>0</v>
      </c>
      <c r="AG506" t="b">
        <v>0</v>
      </c>
      <c r="AH506" t="b">
        <v>0</v>
      </c>
      <c r="AI506" t="s">
        <v>803</v>
      </c>
      <c r="AJ506">
        <v>239109</v>
      </c>
      <c r="AK506">
        <v>3986</v>
      </c>
      <c r="AT506" s="9">
        <v>50000</v>
      </c>
      <c r="AU506" s="9">
        <v>50000</v>
      </c>
      <c r="AV506" s="9"/>
      <c r="AW506" s="9"/>
      <c r="AX506" s="9"/>
      <c r="AY506" s="9"/>
      <c r="AZ506" s="9"/>
      <c r="BA506" s="9"/>
      <c r="BB506" s="9">
        <v>950000</v>
      </c>
      <c r="BC506" s="9">
        <v>950000</v>
      </c>
      <c r="BD506" s="9"/>
      <c r="BE506" s="9">
        <f t="shared" si="39"/>
        <v>950000</v>
      </c>
      <c r="BF506" s="10">
        <f>VLOOKUP(B506, [1]TERDataset_APR2014!$A$2:$EM$919, 50, FALSE)</f>
        <v>0.95</v>
      </c>
      <c r="BG506" s="9">
        <v>100000</v>
      </c>
      <c r="BH506" s="9">
        <v>100000</v>
      </c>
      <c r="BI506" s="9"/>
      <c r="BJ506" s="9">
        <v>2000000</v>
      </c>
      <c r="BK506" s="9">
        <v>2000000</v>
      </c>
      <c r="BL506" s="9"/>
      <c r="BM506" s="9">
        <f>VLOOKUP(A506,[2]ProjectDetails!$A$2:$CQ$621,63,FALSE)</f>
        <v>2000000</v>
      </c>
      <c r="BN506" s="11">
        <v>39693</v>
      </c>
      <c r="BO506" s="11">
        <v>39720</v>
      </c>
      <c r="BP506" s="11"/>
      <c r="BQ506" s="11"/>
      <c r="BR506" s="11">
        <v>39720</v>
      </c>
      <c r="BS506" s="11">
        <v>40021</v>
      </c>
      <c r="BT506" s="11"/>
      <c r="BU506" s="11">
        <v>40021</v>
      </c>
      <c r="BV506" s="11"/>
      <c r="BW506" s="11"/>
      <c r="BX506" s="11"/>
      <c r="BY506" s="11"/>
      <c r="BZ506" s="11"/>
      <c r="CA506" s="11"/>
      <c r="CB506" s="11"/>
      <c r="CC506" s="11">
        <v>40056</v>
      </c>
      <c r="CD506" s="11"/>
      <c r="CE506" s="11"/>
      <c r="CF506" s="11">
        <v>40086</v>
      </c>
      <c r="CG506" s="11">
        <v>40056</v>
      </c>
      <c r="CH506" s="11">
        <v>41518</v>
      </c>
      <c r="CI506" s="11"/>
      <c r="CJ506" s="11"/>
      <c r="CK506" s="11"/>
      <c r="CL506" s="11">
        <v>42004</v>
      </c>
      <c r="CM506" s="11"/>
      <c r="CN506" s="11"/>
      <c r="CO506" s="11"/>
      <c r="CP506" s="11"/>
      <c r="CQ506" s="11"/>
      <c r="CR506" s="11">
        <v>41274</v>
      </c>
      <c r="CS506" s="11"/>
      <c r="CT506" s="12">
        <v>1</v>
      </c>
      <c r="CW506" t="s">
        <v>125</v>
      </c>
    </row>
    <row r="507" spans="1:101" x14ac:dyDescent="0.2">
      <c r="A507" s="8">
        <v>3763</v>
      </c>
      <c r="B507" s="8" t="e">
        <f>VLOOKUP(A507, [1]TERDataset_APR2014!$A$2:$A$919, 1, FALSE)</f>
        <v>#N/A</v>
      </c>
      <c r="C507" t="s">
        <v>101</v>
      </c>
      <c r="D507" t="s">
        <v>101</v>
      </c>
      <c r="F507" t="s">
        <v>102</v>
      </c>
      <c r="H507" t="s">
        <v>909</v>
      </c>
      <c r="J507" t="s">
        <v>910</v>
      </c>
      <c r="K507" t="s">
        <v>105</v>
      </c>
      <c r="L507" t="s">
        <v>106</v>
      </c>
      <c r="M507" t="s">
        <v>106</v>
      </c>
      <c r="N507" t="s">
        <v>1570</v>
      </c>
      <c r="O507" t="s">
        <v>801</v>
      </c>
      <c r="P507" t="s">
        <v>109</v>
      </c>
      <c r="Q507" t="s">
        <v>110</v>
      </c>
      <c r="R507" t="s">
        <v>400</v>
      </c>
      <c r="S507" t="s">
        <v>112</v>
      </c>
      <c r="T507" t="s">
        <v>113</v>
      </c>
      <c r="U507" t="s">
        <v>1571</v>
      </c>
      <c r="V507" t="s">
        <v>115</v>
      </c>
      <c r="W507" t="s">
        <v>1203</v>
      </c>
      <c r="X507" t="s">
        <v>1204</v>
      </c>
      <c r="Y507" t="b">
        <v>0</v>
      </c>
      <c r="Z507" t="b">
        <v>0</v>
      </c>
      <c r="AA507" t="b">
        <v>0</v>
      </c>
      <c r="AB507" t="b">
        <v>0</v>
      </c>
      <c r="AC507" t="b">
        <v>0</v>
      </c>
      <c r="AD507" t="b">
        <v>0</v>
      </c>
      <c r="AE507" t="b">
        <v>0</v>
      </c>
      <c r="AF507" t="b">
        <v>0</v>
      </c>
      <c r="AG507" t="b">
        <v>0</v>
      </c>
      <c r="AH507" t="b">
        <v>1</v>
      </c>
      <c r="AI507" t="s">
        <v>987</v>
      </c>
      <c r="AJ507">
        <v>404597</v>
      </c>
      <c r="AK507">
        <v>3926</v>
      </c>
      <c r="AT507" s="9">
        <v>64500</v>
      </c>
      <c r="AU507" s="9">
        <v>64500</v>
      </c>
      <c r="AV507" s="9"/>
      <c r="AW507" s="9"/>
      <c r="AX507" s="9"/>
      <c r="AY507" s="9"/>
      <c r="AZ507" s="9">
        <v>6450</v>
      </c>
      <c r="BA507" s="9"/>
      <c r="BB507" s="9">
        <v>1768000</v>
      </c>
      <c r="BC507" s="9"/>
      <c r="BD507" s="9">
        <v>1768000</v>
      </c>
      <c r="BE507" s="9">
        <f t="shared" si="39"/>
        <v>1768000</v>
      </c>
      <c r="BF507" s="10" t="e">
        <f>VLOOKUP(B507, [1]TERDataset_APR2014!$A$2:$EM$919, 50, FALSE)</f>
        <v>#N/A</v>
      </c>
      <c r="BG507" s="9">
        <v>176799.99999999997</v>
      </c>
      <c r="BH507" s="9"/>
      <c r="BI507" s="9">
        <v>176800</v>
      </c>
      <c r="BJ507" s="9">
        <v>3949999.9999999995</v>
      </c>
      <c r="BK507" s="9"/>
      <c r="BL507" s="9">
        <v>9249631</v>
      </c>
      <c r="BM507" s="9">
        <f>VLOOKUP(A507,[2]ProjectDetails!$A$2:$CQ$621,63,FALSE)</f>
        <v>9249631</v>
      </c>
      <c r="BN507" s="11">
        <v>39693</v>
      </c>
      <c r="BO507" s="11">
        <v>39709</v>
      </c>
      <c r="BP507" s="11">
        <v>39753</v>
      </c>
      <c r="BQ507" s="11">
        <v>39765</v>
      </c>
      <c r="BR507" s="11">
        <v>39765</v>
      </c>
      <c r="BS507" s="11"/>
      <c r="BT507" s="11">
        <v>40395</v>
      </c>
      <c r="BU507" s="11">
        <v>40395</v>
      </c>
      <c r="BV507" s="11"/>
      <c r="BW507" s="11"/>
      <c r="BX507" s="11"/>
      <c r="BY507" s="11"/>
      <c r="BZ507" s="11"/>
      <c r="CA507" s="11"/>
      <c r="CB507" s="11"/>
      <c r="CC507" s="11"/>
      <c r="CD507" s="11"/>
      <c r="CE507" s="11"/>
      <c r="CF507" s="11">
        <v>40420</v>
      </c>
      <c r="CG507" s="11">
        <v>40535</v>
      </c>
      <c r="CH507" s="11">
        <v>41912</v>
      </c>
      <c r="CI507" s="11"/>
      <c r="CJ507" s="11"/>
      <c r="CK507" s="11"/>
      <c r="CL507" s="11"/>
      <c r="CM507" s="11"/>
      <c r="CN507" s="11"/>
      <c r="CO507" s="11"/>
      <c r="CP507" s="11">
        <v>40237</v>
      </c>
      <c r="CQ507" s="11"/>
      <c r="CR507" s="11">
        <v>41151</v>
      </c>
      <c r="CS507" s="11"/>
      <c r="CT507" s="12">
        <v>1</v>
      </c>
      <c r="CW507" t="s">
        <v>125</v>
      </c>
    </row>
    <row r="508" spans="1:101" x14ac:dyDescent="0.2">
      <c r="A508" s="8">
        <v>3764</v>
      </c>
      <c r="B508" s="8" t="e">
        <f>VLOOKUP(A508, [1]TERDataset_APR2014!$A$2:$A$919, 1, FALSE)</f>
        <v>#N/A</v>
      </c>
      <c r="C508" t="s">
        <v>101</v>
      </c>
      <c r="D508" t="s">
        <v>101</v>
      </c>
      <c r="F508" t="s">
        <v>126</v>
      </c>
      <c r="H508" t="s">
        <v>1572</v>
      </c>
      <c r="J508" t="s">
        <v>1573</v>
      </c>
      <c r="K508" t="s">
        <v>105</v>
      </c>
      <c r="L508" t="s">
        <v>106</v>
      </c>
      <c r="M508" t="s">
        <v>106</v>
      </c>
      <c r="N508" t="s">
        <v>1574</v>
      </c>
      <c r="O508" t="s">
        <v>801</v>
      </c>
      <c r="P508" t="s">
        <v>109</v>
      </c>
      <c r="Q508" t="s">
        <v>110</v>
      </c>
      <c r="R508" t="s">
        <v>400</v>
      </c>
      <c r="S508" t="s">
        <v>112</v>
      </c>
      <c r="T508" t="s">
        <v>113</v>
      </c>
      <c r="U508" t="s">
        <v>1575</v>
      </c>
      <c r="V508" t="s">
        <v>115</v>
      </c>
      <c r="Y508" t="b">
        <v>0</v>
      </c>
      <c r="Z508" t="b">
        <v>0</v>
      </c>
      <c r="AA508" t="b">
        <v>0</v>
      </c>
      <c r="AB508" t="b">
        <v>0</v>
      </c>
      <c r="AC508" t="b">
        <v>0</v>
      </c>
      <c r="AD508" t="b">
        <v>0</v>
      </c>
      <c r="AE508" t="b">
        <v>0</v>
      </c>
      <c r="AF508" t="b">
        <v>0</v>
      </c>
      <c r="AG508" t="b">
        <v>0</v>
      </c>
      <c r="AH508" t="b">
        <v>1</v>
      </c>
      <c r="AI508" t="s">
        <v>1576</v>
      </c>
      <c r="AJ508">
        <v>270938</v>
      </c>
      <c r="AK508">
        <v>3832</v>
      </c>
      <c r="AT508" s="9">
        <v>120000</v>
      </c>
      <c r="AU508" s="9">
        <v>120000</v>
      </c>
      <c r="AV508" s="9"/>
      <c r="AW508" s="9"/>
      <c r="AX508" s="9"/>
      <c r="AY508" s="9"/>
      <c r="AZ508" s="9"/>
      <c r="BA508" s="9"/>
      <c r="BB508" s="9">
        <v>2770585</v>
      </c>
      <c r="BC508" s="9"/>
      <c r="BD508" s="9">
        <v>2770585</v>
      </c>
      <c r="BE508" s="9">
        <f t="shared" si="39"/>
        <v>2770585</v>
      </c>
      <c r="BF508" s="10" t="e">
        <f>VLOOKUP(B508, [1]TERDataset_APR2014!$A$2:$EM$919, 50, FALSE)</f>
        <v>#N/A</v>
      </c>
      <c r="BG508" s="9">
        <v>289058.5</v>
      </c>
      <c r="BH508" s="9"/>
      <c r="BI508" s="9">
        <v>289058</v>
      </c>
      <c r="BJ508" s="9">
        <v>7610000</v>
      </c>
      <c r="BK508" s="9"/>
      <c r="BL508" s="9">
        <v>5050000</v>
      </c>
      <c r="BM508" s="9">
        <f>VLOOKUP(A508,[2]ProjectDetails!$A$2:$CQ$621,63,FALSE)</f>
        <v>5050000</v>
      </c>
      <c r="BN508" s="11">
        <v>39694</v>
      </c>
      <c r="BO508" s="11">
        <v>39706</v>
      </c>
      <c r="BP508" s="11">
        <v>39753</v>
      </c>
      <c r="BQ508" s="11">
        <v>39765</v>
      </c>
      <c r="BR508" s="11">
        <v>39765</v>
      </c>
      <c r="BS508" s="11"/>
      <c r="BT508" s="11">
        <v>40330</v>
      </c>
      <c r="BU508" s="11">
        <v>40330</v>
      </c>
      <c r="BV508" s="11"/>
      <c r="BW508" s="11"/>
      <c r="BX508" s="11"/>
      <c r="BY508" s="11"/>
      <c r="BZ508" s="11"/>
      <c r="CA508" s="11"/>
      <c r="CB508" s="11"/>
      <c r="CC508" s="11">
        <v>40343</v>
      </c>
      <c r="CD508" s="11"/>
      <c r="CE508" s="11">
        <v>40367</v>
      </c>
      <c r="CF508" s="11">
        <v>40451</v>
      </c>
      <c r="CG508" s="11">
        <v>40371</v>
      </c>
      <c r="CH508" s="11">
        <v>42643</v>
      </c>
      <c r="CI508" s="11"/>
      <c r="CJ508" s="11"/>
      <c r="CK508" s="11"/>
      <c r="CL508" s="11"/>
      <c r="CM508" s="11"/>
      <c r="CN508" s="11"/>
      <c r="CO508" s="11"/>
      <c r="CP508" s="11"/>
      <c r="CQ508" s="11"/>
      <c r="CR508" s="11">
        <v>41547</v>
      </c>
      <c r="CS508" s="11"/>
      <c r="CT508" s="12">
        <v>1</v>
      </c>
      <c r="CW508" t="s">
        <v>125</v>
      </c>
    </row>
    <row r="509" spans="1:101" x14ac:dyDescent="0.2">
      <c r="A509" s="8">
        <v>3770</v>
      </c>
      <c r="B509" s="8" t="e">
        <f>VLOOKUP(A509, [1]TERDataset_APR2014!$A$2:$A$919, 1, FALSE)</f>
        <v>#N/A</v>
      </c>
      <c r="C509" t="s">
        <v>101</v>
      </c>
      <c r="D509" t="s">
        <v>101</v>
      </c>
      <c r="F509" t="s">
        <v>102</v>
      </c>
      <c r="H509" t="s">
        <v>483</v>
      </c>
      <c r="J509" t="s">
        <v>484</v>
      </c>
      <c r="K509" t="s">
        <v>105</v>
      </c>
      <c r="L509" t="s">
        <v>106</v>
      </c>
      <c r="M509" t="s">
        <v>106</v>
      </c>
      <c r="N509" t="s">
        <v>1577</v>
      </c>
      <c r="O509" t="s">
        <v>801</v>
      </c>
      <c r="P509" t="s">
        <v>136</v>
      </c>
      <c r="Q509" t="s">
        <v>137</v>
      </c>
      <c r="R509" t="s">
        <v>400</v>
      </c>
      <c r="S509" t="s">
        <v>112</v>
      </c>
      <c r="T509" t="s">
        <v>113</v>
      </c>
      <c r="U509" t="s">
        <v>1578</v>
      </c>
      <c r="V509" t="s">
        <v>115</v>
      </c>
      <c r="W509" t="s">
        <v>1203</v>
      </c>
      <c r="X509" t="s">
        <v>1204</v>
      </c>
      <c r="Y509" t="b">
        <v>0</v>
      </c>
      <c r="Z509" t="b">
        <v>0</v>
      </c>
      <c r="AA509" t="b">
        <v>0</v>
      </c>
      <c r="AB509" t="b">
        <v>0</v>
      </c>
      <c r="AC509" t="b">
        <v>0</v>
      </c>
      <c r="AD509" t="b">
        <v>0</v>
      </c>
      <c r="AE509" t="b">
        <v>0</v>
      </c>
      <c r="AF509" t="b">
        <v>0</v>
      </c>
      <c r="AG509" t="b">
        <v>0</v>
      </c>
      <c r="AH509" t="b">
        <v>0</v>
      </c>
      <c r="AI509" t="s">
        <v>987</v>
      </c>
      <c r="AJ509">
        <v>404597</v>
      </c>
      <c r="AK509">
        <v>2823</v>
      </c>
      <c r="AN509" t="s">
        <v>1579</v>
      </c>
      <c r="AO509" t="s">
        <v>1580</v>
      </c>
      <c r="AT509" s="9">
        <v>50000</v>
      </c>
      <c r="AU509" s="9">
        <v>50000</v>
      </c>
      <c r="AV509" s="9"/>
      <c r="AW509" s="9"/>
      <c r="AX509" s="9"/>
      <c r="AY509" s="9"/>
      <c r="AZ509" s="9">
        <v>5000</v>
      </c>
      <c r="BA509" s="9"/>
      <c r="BB509" s="9">
        <v>950000</v>
      </c>
      <c r="BC509" s="9">
        <v>950000</v>
      </c>
      <c r="BD509" s="9"/>
      <c r="BE509" s="9">
        <f t="shared" si="39"/>
        <v>950000</v>
      </c>
      <c r="BF509" s="10" t="e">
        <f>VLOOKUP(B509, [1]TERDataset_APR2014!$A$2:$EM$919, 50, FALSE)</f>
        <v>#N/A</v>
      </c>
      <c r="BG509" s="9">
        <v>95000</v>
      </c>
      <c r="BH509" s="9">
        <v>95000</v>
      </c>
      <c r="BI509" s="9"/>
      <c r="BJ509" s="9">
        <v>4070000</v>
      </c>
      <c r="BK509" s="9">
        <v>5636608</v>
      </c>
      <c r="BL509" s="9"/>
      <c r="BM509" s="9">
        <f>VLOOKUP(A509,[2]ProjectDetails!$A$2:$CQ$621,63,FALSE)</f>
        <v>5636608</v>
      </c>
      <c r="BN509" s="11">
        <v>39699</v>
      </c>
      <c r="BO509" s="11">
        <v>40002</v>
      </c>
      <c r="BP509" s="11"/>
      <c r="BQ509" s="11"/>
      <c r="BR509" s="11">
        <v>40002</v>
      </c>
      <c r="BS509" s="11">
        <v>40386</v>
      </c>
      <c r="BT509" s="11"/>
      <c r="BU509" s="11">
        <v>40386</v>
      </c>
      <c r="BV509" s="11"/>
      <c r="BW509" s="11"/>
      <c r="BX509" s="11"/>
      <c r="BY509" s="11"/>
      <c r="BZ509" s="11"/>
      <c r="CA509" s="11"/>
      <c r="CB509" s="11"/>
      <c r="CC509" s="11"/>
      <c r="CD509" s="11"/>
      <c r="CE509" s="11"/>
      <c r="CF509" s="11">
        <v>40482</v>
      </c>
      <c r="CG509" s="11">
        <v>40571</v>
      </c>
      <c r="CH509" s="11">
        <v>41759</v>
      </c>
      <c r="CI509" s="11"/>
      <c r="CJ509" s="11"/>
      <c r="CK509" s="11"/>
      <c r="CL509" s="11"/>
      <c r="CM509" s="11"/>
      <c r="CN509" s="11"/>
      <c r="CO509" s="11"/>
      <c r="CP509" s="11"/>
      <c r="CQ509" s="11"/>
      <c r="CR509" s="11">
        <v>40999</v>
      </c>
      <c r="CS509" s="11"/>
      <c r="CU509" s="12">
        <v>1</v>
      </c>
      <c r="CW509" t="s">
        <v>118</v>
      </c>
    </row>
    <row r="510" spans="1:101" x14ac:dyDescent="0.2">
      <c r="A510" s="8">
        <v>3772</v>
      </c>
      <c r="B510" s="8" t="e">
        <f>VLOOKUP(A510, [1]TERDataset_APR2014!$A$2:$A$919, 1, FALSE)</f>
        <v>#N/A</v>
      </c>
      <c r="C510" t="s">
        <v>132</v>
      </c>
      <c r="D510" t="s">
        <v>132</v>
      </c>
      <c r="F510" t="s">
        <v>102</v>
      </c>
      <c r="H510" t="s">
        <v>412</v>
      </c>
      <c r="J510" t="s">
        <v>413</v>
      </c>
      <c r="K510" t="s">
        <v>105</v>
      </c>
      <c r="L510" t="s">
        <v>106</v>
      </c>
      <c r="M510" t="s">
        <v>106</v>
      </c>
      <c r="N510" t="s">
        <v>1581</v>
      </c>
      <c r="O510" t="s">
        <v>801</v>
      </c>
      <c r="P510" t="s">
        <v>109</v>
      </c>
      <c r="Q510" t="s">
        <v>110</v>
      </c>
      <c r="R510" t="s">
        <v>400</v>
      </c>
      <c r="S510" t="s">
        <v>112</v>
      </c>
      <c r="T510" t="s">
        <v>113</v>
      </c>
      <c r="U510" t="s">
        <v>1582</v>
      </c>
      <c r="V510" t="s">
        <v>115</v>
      </c>
      <c r="W510" t="s">
        <v>1203</v>
      </c>
      <c r="X510" t="s">
        <v>1204</v>
      </c>
      <c r="Y510" t="b">
        <v>0</v>
      </c>
      <c r="Z510" t="b">
        <v>0</v>
      </c>
      <c r="AA510" t="b">
        <v>0</v>
      </c>
      <c r="AB510" t="b">
        <v>0</v>
      </c>
      <c r="AC510" t="b">
        <v>0</v>
      </c>
      <c r="AD510" t="b">
        <v>0</v>
      </c>
      <c r="AE510" t="b">
        <v>0</v>
      </c>
      <c r="AF510" t="b">
        <v>0</v>
      </c>
      <c r="AG510" t="b">
        <v>0</v>
      </c>
      <c r="AH510" t="b">
        <v>1</v>
      </c>
      <c r="AI510" t="s">
        <v>987</v>
      </c>
      <c r="AJ510">
        <v>404597</v>
      </c>
      <c r="AL510">
        <v>111621</v>
      </c>
      <c r="AT510" s="9">
        <v>0</v>
      </c>
      <c r="AU510" s="9"/>
      <c r="AV510" s="9"/>
      <c r="AW510" s="9"/>
      <c r="AX510" s="9"/>
      <c r="AY510" s="9"/>
      <c r="AZ510" s="9"/>
      <c r="BA510" s="9"/>
      <c r="BB510" s="9">
        <v>6000000</v>
      </c>
      <c r="BC510" s="9"/>
      <c r="BD510" s="9">
        <v>6000000</v>
      </c>
      <c r="BE510" s="9">
        <f t="shared" si="39"/>
        <v>6000000</v>
      </c>
      <c r="BF510" s="10" t="e">
        <f>VLOOKUP(B510, [1]TERDataset_APR2014!$A$2:$EM$919, 50, FALSE)</f>
        <v>#N/A</v>
      </c>
      <c r="BG510" s="9">
        <v>600000</v>
      </c>
      <c r="BH510" s="9"/>
      <c r="BI510" s="9">
        <v>600000</v>
      </c>
      <c r="BJ510" s="9">
        <v>62000000</v>
      </c>
      <c r="BK510" s="9"/>
      <c r="BL510" s="9">
        <v>79000000</v>
      </c>
      <c r="BM510" s="9">
        <f>VLOOKUP(A510,[2]ProjectDetails!$A$2:$CQ$621,63,FALSE)</f>
        <v>79000000</v>
      </c>
      <c r="BN510" s="11">
        <v>39700</v>
      </c>
      <c r="BO510" s="11">
        <v>39708</v>
      </c>
      <c r="BP510" s="11">
        <v>39753</v>
      </c>
      <c r="BQ510" s="11">
        <v>39765</v>
      </c>
      <c r="BR510" s="11">
        <v>39765</v>
      </c>
      <c r="BS510" s="11"/>
      <c r="BT510" s="11">
        <v>39874</v>
      </c>
      <c r="BU510" s="11">
        <v>39874</v>
      </c>
      <c r="BV510" s="11"/>
      <c r="BW510" s="11"/>
      <c r="BX510" s="11"/>
      <c r="BY510" s="11"/>
      <c r="BZ510" s="11"/>
      <c r="CA510" s="11"/>
      <c r="CB510" s="11"/>
      <c r="CC510" s="11">
        <v>39905</v>
      </c>
      <c r="CD510" s="11"/>
      <c r="CE510" s="11"/>
      <c r="CF510" s="11">
        <v>39965</v>
      </c>
      <c r="CG510" s="11">
        <v>40065</v>
      </c>
      <c r="CH510" s="11">
        <v>42185</v>
      </c>
      <c r="CI510" s="11"/>
      <c r="CJ510" s="11"/>
      <c r="CK510" s="11"/>
      <c r="CL510" s="11"/>
      <c r="CM510" s="11"/>
      <c r="CN510" s="11"/>
      <c r="CO510" s="11"/>
      <c r="CP510" s="11"/>
      <c r="CQ510" s="11"/>
      <c r="CR510" s="11">
        <v>41274</v>
      </c>
      <c r="CS510" s="11"/>
      <c r="CU510" s="12">
        <v>1</v>
      </c>
      <c r="CW510" t="s">
        <v>118</v>
      </c>
    </row>
    <row r="511" spans="1:101" x14ac:dyDescent="0.2">
      <c r="A511" s="8">
        <v>3773</v>
      </c>
      <c r="B511" s="8" t="e">
        <f>VLOOKUP(A511, [1]TERDataset_APR2014!$A$2:$A$919, 1, FALSE)</f>
        <v>#N/A</v>
      </c>
      <c r="C511" t="s">
        <v>132</v>
      </c>
      <c r="D511" t="s">
        <v>132</v>
      </c>
      <c r="F511" t="s">
        <v>102</v>
      </c>
      <c r="H511" t="s">
        <v>334</v>
      </c>
      <c r="J511" t="s">
        <v>335</v>
      </c>
      <c r="K511" t="s">
        <v>105</v>
      </c>
      <c r="L511" t="s">
        <v>106</v>
      </c>
      <c r="M511" t="s">
        <v>106</v>
      </c>
      <c r="N511" t="s">
        <v>1583</v>
      </c>
      <c r="O511" t="s">
        <v>801</v>
      </c>
      <c r="P511" t="s">
        <v>109</v>
      </c>
      <c r="Q511" t="s">
        <v>110</v>
      </c>
      <c r="R511" t="s">
        <v>400</v>
      </c>
      <c r="S511" t="s">
        <v>112</v>
      </c>
      <c r="T511" t="s">
        <v>113</v>
      </c>
      <c r="U511" t="s">
        <v>132</v>
      </c>
      <c r="V511" t="s">
        <v>354</v>
      </c>
      <c r="Y511" t="b">
        <v>0</v>
      </c>
      <c r="Z511" t="b">
        <v>0</v>
      </c>
      <c r="AA511" t="b">
        <v>0</v>
      </c>
      <c r="AB511" t="b">
        <v>0</v>
      </c>
      <c r="AC511" t="b">
        <v>0</v>
      </c>
      <c r="AD511" t="b">
        <v>0</v>
      </c>
      <c r="AE511" t="b">
        <v>0</v>
      </c>
      <c r="AF511" t="b">
        <v>0</v>
      </c>
      <c r="AG511" t="b">
        <v>0</v>
      </c>
      <c r="AH511" t="b">
        <v>1</v>
      </c>
      <c r="AI511" t="s">
        <v>803</v>
      </c>
      <c r="AN511" t="s">
        <v>1205</v>
      </c>
      <c r="AO511" t="s">
        <v>1206</v>
      </c>
      <c r="AT511" s="9">
        <v>0</v>
      </c>
      <c r="AU511" s="9"/>
      <c r="AV511" s="9"/>
      <c r="AW511" s="9"/>
      <c r="AX511" s="9"/>
      <c r="AY511" s="9"/>
      <c r="AZ511" s="9"/>
      <c r="BA511" s="9"/>
      <c r="BB511" s="9">
        <v>10000000</v>
      </c>
      <c r="BC511" s="9"/>
      <c r="BD511" s="9">
        <v>10000000</v>
      </c>
      <c r="BE511" s="9">
        <f t="shared" si="39"/>
        <v>10000000</v>
      </c>
      <c r="BF511" s="10" t="e">
        <f>VLOOKUP(B511, [1]TERDataset_APR2014!$A$2:$EM$919, 50, FALSE)</f>
        <v>#N/A</v>
      </c>
      <c r="BG511" s="9">
        <v>1000000</v>
      </c>
      <c r="BH511" s="9"/>
      <c r="BI511" s="9">
        <v>1000000</v>
      </c>
      <c r="BJ511" s="9">
        <v>34300000.000000007</v>
      </c>
      <c r="BK511" s="9"/>
      <c r="BL511" s="9">
        <v>30800000</v>
      </c>
      <c r="BM511" s="9">
        <f>VLOOKUP(A511,[2]ProjectDetails!$A$2:$CQ$621,63,FALSE)</f>
        <v>30800000</v>
      </c>
      <c r="BN511" s="11">
        <v>39699</v>
      </c>
      <c r="BO511" s="11">
        <v>39748</v>
      </c>
      <c r="BP511" s="11">
        <v>39814</v>
      </c>
      <c r="BQ511" s="11">
        <v>39840</v>
      </c>
      <c r="BR511" s="11">
        <v>39840</v>
      </c>
      <c r="BS511" s="11"/>
      <c r="BT511" s="11">
        <v>40701</v>
      </c>
      <c r="BU511" s="11">
        <v>40701</v>
      </c>
      <c r="BV511" s="11"/>
      <c r="BW511" s="11"/>
      <c r="BX511" s="11"/>
      <c r="BY511" s="11"/>
      <c r="BZ511" s="11"/>
      <c r="CA511" s="11"/>
      <c r="CB511" s="11"/>
      <c r="CC511" s="11"/>
      <c r="CD511" s="11"/>
      <c r="CE511" s="11"/>
      <c r="CF511" s="11">
        <v>40816</v>
      </c>
      <c r="CG511" s="11">
        <v>40828</v>
      </c>
      <c r="CH511" s="11">
        <v>41912</v>
      </c>
      <c r="CI511" s="11"/>
      <c r="CJ511" s="11"/>
      <c r="CK511" s="11"/>
      <c r="CL511" s="11"/>
      <c r="CM511" s="11"/>
      <c r="CN511" s="11"/>
      <c r="CO511" s="11"/>
      <c r="CP511" s="11"/>
      <c r="CQ511" s="11"/>
      <c r="CR511" s="11">
        <v>41244</v>
      </c>
      <c r="CS511" s="11"/>
      <c r="CT511" s="12">
        <v>1</v>
      </c>
      <c r="CW511" t="s">
        <v>125</v>
      </c>
    </row>
    <row r="512" spans="1:101" x14ac:dyDescent="0.2">
      <c r="A512" s="8">
        <v>3777</v>
      </c>
      <c r="B512" s="8" t="e">
        <f>VLOOKUP(A512, [1]TERDataset_APR2014!$A$2:$A$919, 1, FALSE)</f>
        <v>#N/A</v>
      </c>
      <c r="C512" t="s">
        <v>1239</v>
      </c>
      <c r="D512" t="s">
        <v>1239</v>
      </c>
      <c r="F512" t="s">
        <v>102</v>
      </c>
      <c r="H512" t="s">
        <v>169</v>
      </c>
      <c r="I512" t="s">
        <v>1584</v>
      </c>
      <c r="J512" t="s">
        <v>1585</v>
      </c>
      <c r="K512" t="s">
        <v>105</v>
      </c>
      <c r="L512" t="s">
        <v>106</v>
      </c>
      <c r="M512" t="s">
        <v>106</v>
      </c>
      <c r="N512" t="s">
        <v>1586</v>
      </c>
      <c r="O512" t="s">
        <v>801</v>
      </c>
      <c r="P512" t="s">
        <v>109</v>
      </c>
      <c r="Q512" t="s">
        <v>110</v>
      </c>
      <c r="R512" t="s">
        <v>400</v>
      </c>
      <c r="S512" t="s">
        <v>112</v>
      </c>
      <c r="T512" t="s">
        <v>113</v>
      </c>
      <c r="U512" t="s">
        <v>1587</v>
      </c>
      <c r="V512" t="s">
        <v>115</v>
      </c>
      <c r="W512" t="s">
        <v>1203</v>
      </c>
      <c r="X512" t="s">
        <v>1204</v>
      </c>
      <c r="Y512" t="b">
        <v>0</v>
      </c>
      <c r="Z512" t="b">
        <v>0</v>
      </c>
      <c r="AA512" t="b">
        <v>0</v>
      </c>
      <c r="AB512" t="b">
        <v>0</v>
      </c>
      <c r="AC512" t="b">
        <v>0</v>
      </c>
      <c r="AD512" t="b">
        <v>0</v>
      </c>
      <c r="AE512" t="b">
        <v>0</v>
      </c>
      <c r="AF512" t="b">
        <v>0</v>
      </c>
      <c r="AG512" t="b">
        <v>0</v>
      </c>
      <c r="AH512" t="b">
        <v>1</v>
      </c>
      <c r="AI512" t="s">
        <v>987</v>
      </c>
      <c r="AJ512">
        <v>381992</v>
      </c>
      <c r="AN512" t="s">
        <v>1275</v>
      </c>
      <c r="AO512" t="s">
        <v>1276</v>
      </c>
      <c r="AT512" s="9">
        <v>280000</v>
      </c>
      <c r="AU512" s="9">
        <v>280000</v>
      </c>
      <c r="AV512" s="9"/>
      <c r="AW512" s="9"/>
      <c r="AX512" s="9"/>
      <c r="AY512" s="9"/>
      <c r="AZ512" s="9">
        <v>28000</v>
      </c>
      <c r="BA512" s="9"/>
      <c r="BB512" s="9">
        <v>4245452</v>
      </c>
      <c r="BC512" s="9"/>
      <c r="BD512" s="9">
        <v>4245211</v>
      </c>
      <c r="BE512" s="9">
        <f t="shared" si="39"/>
        <v>4245211</v>
      </c>
      <c r="BF512" s="10" t="e">
        <f>VLOOKUP(B512, [1]TERDataset_APR2014!$A$2:$EM$919, 50, FALSE)</f>
        <v>#N/A</v>
      </c>
      <c r="BG512" s="9">
        <v>424545.2</v>
      </c>
      <c r="BH512" s="9"/>
      <c r="BI512" s="9">
        <v>424521</v>
      </c>
      <c r="BJ512" s="9">
        <v>5999999.9999999991</v>
      </c>
      <c r="BK512" s="9"/>
      <c r="BL512" s="9">
        <v>7929700</v>
      </c>
      <c r="BM512" s="9">
        <f>BL512</f>
        <v>7929700</v>
      </c>
      <c r="BN512" s="11">
        <v>39701</v>
      </c>
      <c r="BO512" s="11">
        <v>39742</v>
      </c>
      <c r="BP512" s="11">
        <v>39814</v>
      </c>
      <c r="BQ512" s="11">
        <v>39840</v>
      </c>
      <c r="BR512" s="11">
        <v>39840</v>
      </c>
      <c r="BS512" s="11"/>
      <c r="BT512" s="11">
        <v>40667</v>
      </c>
      <c r="BU512" s="11">
        <v>40667</v>
      </c>
      <c r="BV512" s="11"/>
      <c r="BW512" s="11"/>
      <c r="BX512" s="11"/>
      <c r="BY512" s="11"/>
      <c r="BZ512" s="11"/>
      <c r="CA512" s="11"/>
      <c r="CB512" s="11"/>
      <c r="CC512" s="11">
        <v>40707</v>
      </c>
      <c r="CD512" s="11"/>
      <c r="CE512" s="11"/>
      <c r="CF512" s="11">
        <v>40724</v>
      </c>
      <c r="CG512" s="11">
        <v>41153</v>
      </c>
      <c r="CH512" s="11">
        <v>42520</v>
      </c>
      <c r="CI512" s="11"/>
      <c r="CJ512" s="11"/>
      <c r="CK512" s="11"/>
      <c r="CL512" s="11"/>
      <c r="CM512" s="11"/>
      <c r="CN512" s="11"/>
      <c r="CO512" s="11"/>
      <c r="CP512" s="11"/>
      <c r="CQ512" s="11"/>
      <c r="CR512" s="11">
        <v>41547</v>
      </c>
      <c r="CS512" s="11"/>
      <c r="CU512" s="12">
        <v>1</v>
      </c>
      <c r="CW512" t="s">
        <v>118</v>
      </c>
    </row>
    <row r="513" spans="1:101" x14ac:dyDescent="0.2">
      <c r="A513" s="8">
        <v>3781</v>
      </c>
      <c r="B513" s="8" t="e">
        <f>VLOOKUP(A513, [1]TERDataset_APR2014!$A$2:$A$919, 1, FALSE)</f>
        <v>#N/A</v>
      </c>
      <c r="C513" t="s">
        <v>161</v>
      </c>
      <c r="D513" t="s">
        <v>161</v>
      </c>
      <c r="F513" t="s">
        <v>102</v>
      </c>
      <c r="G513" t="s">
        <v>102</v>
      </c>
      <c r="H513" t="s">
        <v>169</v>
      </c>
      <c r="I513" t="s">
        <v>1588</v>
      </c>
      <c r="J513" t="s">
        <v>1589</v>
      </c>
      <c r="K513" t="s">
        <v>105</v>
      </c>
      <c r="L513" t="s">
        <v>106</v>
      </c>
      <c r="M513" t="s">
        <v>106</v>
      </c>
      <c r="N513" t="s">
        <v>1590</v>
      </c>
      <c r="O513" t="s">
        <v>801</v>
      </c>
      <c r="P513" t="s">
        <v>109</v>
      </c>
      <c r="Q513" t="s">
        <v>110</v>
      </c>
      <c r="R513" t="s">
        <v>400</v>
      </c>
      <c r="S513" t="s">
        <v>112</v>
      </c>
      <c r="T513" t="s">
        <v>113</v>
      </c>
      <c r="U513" t="s">
        <v>1591</v>
      </c>
      <c r="V513" t="s">
        <v>354</v>
      </c>
      <c r="W513" t="s">
        <v>1203</v>
      </c>
      <c r="X513" t="s">
        <v>1204</v>
      </c>
      <c r="Y513" t="b">
        <v>0</v>
      </c>
      <c r="Z513" t="b">
        <v>0</v>
      </c>
      <c r="AA513" t="b">
        <v>0</v>
      </c>
      <c r="AB513" t="b">
        <v>0</v>
      </c>
      <c r="AC513" t="b">
        <v>0</v>
      </c>
      <c r="AD513" t="b">
        <v>0</v>
      </c>
      <c r="AE513" t="b">
        <v>0</v>
      </c>
      <c r="AF513" t="b">
        <v>0</v>
      </c>
      <c r="AG513" t="b">
        <v>0</v>
      </c>
      <c r="AH513" t="b">
        <v>1</v>
      </c>
      <c r="AI513" t="s">
        <v>987</v>
      </c>
      <c r="AJ513">
        <v>404597</v>
      </c>
      <c r="AT513" s="9">
        <v>100000</v>
      </c>
      <c r="AU513" s="9">
        <v>100000</v>
      </c>
      <c r="AV513" s="9"/>
      <c r="AW513" s="9"/>
      <c r="AX513" s="9"/>
      <c r="AY513" s="9"/>
      <c r="AZ513" s="9">
        <v>10000</v>
      </c>
      <c r="BA513" s="9"/>
      <c r="BB513" s="9">
        <v>3636364</v>
      </c>
      <c r="BC513" s="9"/>
      <c r="BD513" s="9">
        <v>3536363</v>
      </c>
      <c r="BE513" s="9">
        <f t="shared" si="39"/>
        <v>3536363</v>
      </c>
      <c r="BF513" s="10" t="e">
        <f>VLOOKUP(B513, [1]TERDataset_APR2014!$A$2:$EM$919, 50, FALSE)</f>
        <v>#N/A</v>
      </c>
      <c r="BG513" s="9">
        <v>353636</v>
      </c>
      <c r="BH513" s="9"/>
      <c r="BI513" s="9">
        <v>353636</v>
      </c>
      <c r="BJ513" s="9">
        <v>10000000</v>
      </c>
      <c r="BK513" s="9"/>
      <c r="BL513" s="9">
        <v>12119471</v>
      </c>
      <c r="BM513" s="9">
        <f>VLOOKUP(A513,[2]ProjectDetails!$A$2:$CQ$621,63,FALSE)</f>
        <v>12119471</v>
      </c>
      <c r="BN513" s="11">
        <v>39702</v>
      </c>
      <c r="BO513" s="11">
        <v>39749</v>
      </c>
      <c r="BP513" s="11">
        <v>39814</v>
      </c>
      <c r="BQ513" s="11">
        <v>39840</v>
      </c>
      <c r="BR513" s="11">
        <v>39840</v>
      </c>
      <c r="BS513" s="11"/>
      <c r="BT513" s="11">
        <v>40389</v>
      </c>
      <c r="BU513" s="11">
        <v>40389</v>
      </c>
      <c r="BV513" s="11"/>
      <c r="BW513" s="11"/>
      <c r="BX513" s="11"/>
      <c r="BY513" s="11"/>
      <c r="BZ513" s="11"/>
      <c r="CA513" s="11"/>
      <c r="CB513" s="11"/>
      <c r="CC513" s="11"/>
      <c r="CD513" s="11"/>
      <c r="CE513" s="11"/>
      <c r="CF513" s="11">
        <v>40420</v>
      </c>
      <c r="CG513" s="11">
        <v>40452</v>
      </c>
      <c r="CH513" s="11">
        <v>42185</v>
      </c>
      <c r="CI513" s="11"/>
      <c r="CJ513" s="11"/>
      <c r="CK513" s="11"/>
      <c r="CL513" s="11"/>
      <c r="CM513" s="11"/>
      <c r="CN513" s="11"/>
      <c r="CO513" s="11"/>
      <c r="CP513" s="11"/>
      <c r="CQ513" s="11"/>
      <c r="CR513" s="11">
        <v>41273</v>
      </c>
      <c r="CS513" s="11"/>
      <c r="CT513" s="12">
        <v>1</v>
      </c>
      <c r="CW513" t="s">
        <v>125</v>
      </c>
    </row>
    <row r="514" spans="1:101" x14ac:dyDescent="0.2">
      <c r="A514" s="8">
        <v>3790</v>
      </c>
      <c r="B514" s="8">
        <f>VLOOKUP(A514, [1]TERDataset_APR2014!$A$2:$A$919, 1, FALSE)</f>
        <v>3790</v>
      </c>
      <c r="C514" t="s">
        <v>161</v>
      </c>
      <c r="D514" t="s">
        <v>161</v>
      </c>
      <c r="F514" t="s">
        <v>126</v>
      </c>
      <c r="H514" t="s">
        <v>164</v>
      </c>
      <c r="I514" t="s">
        <v>1592</v>
      </c>
      <c r="J514" t="s">
        <v>1593</v>
      </c>
      <c r="K514" t="s">
        <v>105</v>
      </c>
      <c r="L514" t="s">
        <v>106</v>
      </c>
      <c r="M514" t="s">
        <v>106</v>
      </c>
      <c r="N514" t="s">
        <v>1594</v>
      </c>
      <c r="O514" t="s">
        <v>801</v>
      </c>
      <c r="P514" t="s">
        <v>109</v>
      </c>
      <c r="Q514" t="s">
        <v>110</v>
      </c>
      <c r="R514" t="s">
        <v>400</v>
      </c>
      <c r="S514" t="s">
        <v>112</v>
      </c>
      <c r="T514" t="s">
        <v>113</v>
      </c>
      <c r="U514" t="s">
        <v>1595</v>
      </c>
      <c r="V514" t="s">
        <v>140</v>
      </c>
      <c r="Y514" t="b">
        <v>0</v>
      </c>
      <c r="Z514" t="b">
        <v>0</v>
      </c>
      <c r="AA514" t="b">
        <v>0</v>
      </c>
      <c r="AB514" t="b">
        <v>0</v>
      </c>
      <c r="AC514" t="b">
        <v>0</v>
      </c>
      <c r="AD514" t="b">
        <v>0</v>
      </c>
      <c r="AE514" t="b">
        <v>0</v>
      </c>
      <c r="AF514" t="b">
        <v>0</v>
      </c>
      <c r="AG514" t="b">
        <v>0</v>
      </c>
      <c r="AH514" t="b">
        <v>1</v>
      </c>
      <c r="AI514" t="s">
        <v>837</v>
      </c>
      <c r="AN514" t="s">
        <v>1596</v>
      </c>
      <c r="AO514" t="s">
        <v>1597</v>
      </c>
      <c r="AT514" s="9">
        <v>50000</v>
      </c>
      <c r="AU514" s="9">
        <v>50000</v>
      </c>
      <c r="AV514" s="9"/>
      <c r="AW514" s="9"/>
      <c r="AX514" s="9"/>
      <c r="AY514" s="9"/>
      <c r="AZ514" s="9"/>
      <c r="BA514" s="9"/>
      <c r="BB514" s="9">
        <v>1775000</v>
      </c>
      <c r="BC514" s="9"/>
      <c r="BD514" s="9">
        <v>1775000</v>
      </c>
      <c r="BE514" s="9">
        <f t="shared" si="39"/>
        <v>1775000</v>
      </c>
      <c r="BF514" s="10">
        <f>VLOOKUP(B514, [1]TERDataset_APR2014!$A$2:$EM$919, 50, FALSE)</f>
        <v>1.7749999999999999</v>
      </c>
      <c r="BG514" s="9">
        <v>182500</v>
      </c>
      <c r="BH514" s="9"/>
      <c r="BI514" s="9">
        <v>182500</v>
      </c>
      <c r="BJ514" s="9">
        <v>1775000</v>
      </c>
      <c r="BK514" s="9"/>
      <c r="BL514" s="9">
        <v>1775000</v>
      </c>
      <c r="BM514" s="9">
        <f>VLOOKUP(A514,[2]ProjectDetails!$A$2:$CQ$621,63,FALSE)</f>
        <v>1775000</v>
      </c>
      <c r="BN514" s="11">
        <v>39703</v>
      </c>
      <c r="BO514" s="11">
        <v>39742</v>
      </c>
      <c r="BP514" s="11">
        <v>39814</v>
      </c>
      <c r="BQ514" s="11">
        <v>39840</v>
      </c>
      <c r="BR514" s="11">
        <v>39840</v>
      </c>
      <c r="BS514" s="11"/>
      <c r="BT514" s="11">
        <v>40210</v>
      </c>
      <c r="BU514" s="11">
        <v>40210</v>
      </c>
      <c r="BV514" s="11"/>
      <c r="BW514" s="11"/>
      <c r="BX514" s="11"/>
      <c r="BY514" s="11"/>
      <c r="BZ514" s="11"/>
      <c r="CA514" s="11"/>
      <c r="CB514" s="11"/>
      <c r="CC514" s="11"/>
      <c r="CD514" s="11"/>
      <c r="CE514" s="11"/>
      <c r="CF514" s="11">
        <v>40299</v>
      </c>
      <c r="CG514" s="11">
        <v>40179</v>
      </c>
      <c r="CH514" s="11">
        <v>41306</v>
      </c>
      <c r="CI514" s="11"/>
      <c r="CJ514" s="11"/>
      <c r="CK514" s="11"/>
      <c r="CL514" s="11"/>
      <c r="CM514" s="11"/>
      <c r="CN514" s="11"/>
      <c r="CO514" s="11"/>
      <c r="CP514" s="11"/>
      <c r="CQ514" s="11"/>
      <c r="CR514" s="11">
        <v>40908</v>
      </c>
      <c r="CS514" s="11"/>
      <c r="CU514" s="12">
        <v>1</v>
      </c>
      <c r="CW514" t="s">
        <v>118</v>
      </c>
    </row>
    <row r="515" spans="1:101" x14ac:dyDescent="0.2">
      <c r="A515" s="8">
        <v>3807</v>
      </c>
      <c r="B515" s="8" t="e">
        <f>VLOOKUP(A515, [1]TERDataset_APR2014!$A$2:$A$919, 1, FALSE)</f>
        <v>#N/A</v>
      </c>
      <c r="C515" t="s">
        <v>161</v>
      </c>
      <c r="D515" t="s">
        <v>161</v>
      </c>
      <c r="F515" t="s">
        <v>162</v>
      </c>
      <c r="G515" t="s">
        <v>163</v>
      </c>
      <c r="H515" t="s">
        <v>164</v>
      </c>
      <c r="I515" t="s">
        <v>1598</v>
      </c>
      <c r="J515" t="s">
        <v>1599</v>
      </c>
      <c r="K515" t="s">
        <v>105</v>
      </c>
      <c r="L515" t="s">
        <v>106</v>
      </c>
      <c r="M515" t="s">
        <v>106</v>
      </c>
      <c r="N515" t="s">
        <v>1600</v>
      </c>
      <c r="O515" t="s">
        <v>801</v>
      </c>
      <c r="P515" t="s">
        <v>109</v>
      </c>
      <c r="Q515" t="s">
        <v>110</v>
      </c>
      <c r="R515" t="s">
        <v>400</v>
      </c>
      <c r="S515" t="s">
        <v>112</v>
      </c>
      <c r="T515" t="s">
        <v>113</v>
      </c>
      <c r="U515" t="s">
        <v>1601</v>
      </c>
      <c r="V515" t="s">
        <v>115</v>
      </c>
      <c r="Y515" t="b">
        <v>0</v>
      </c>
      <c r="Z515" t="b">
        <v>0</v>
      </c>
      <c r="AA515" t="b">
        <v>0</v>
      </c>
      <c r="AB515" t="b">
        <v>0</v>
      </c>
      <c r="AC515" t="b">
        <v>0</v>
      </c>
      <c r="AD515" t="b">
        <v>0</v>
      </c>
      <c r="AE515" t="b">
        <v>0</v>
      </c>
      <c r="AF515" t="b">
        <v>0</v>
      </c>
      <c r="AG515" t="b">
        <v>0</v>
      </c>
      <c r="AH515" t="b">
        <v>1</v>
      </c>
      <c r="AI515" t="s">
        <v>837</v>
      </c>
      <c r="AT515" s="9">
        <v>67000</v>
      </c>
      <c r="AU515" s="9">
        <v>67000</v>
      </c>
      <c r="AV515" s="9"/>
      <c r="AW515" s="9"/>
      <c r="AX515" s="9"/>
      <c r="AY515" s="9"/>
      <c r="AZ515" s="9"/>
      <c r="BA515" s="9"/>
      <c r="BB515" s="9">
        <v>6296637</v>
      </c>
      <c r="BC515" s="9"/>
      <c r="BD515" s="9">
        <v>6296637</v>
      </c>
      <c r="BE515" s="9">
        <f t="shared" si="39"/>
        <v>6296637</v>
      </c>
      <c r="BF515" s="10" t="e">
        <f>VLOOKUP(B515, [1]TERDataset_APR2014!$A$2:$EM$919, 50, FALSE)</f>
        <v>#N/A</v>
      </c>
      <c r="BG515" s="9">
        <v>636363.69999999995</v>
      </c>
      <c r="BH515" s="9"/>
      <c r="BI515" s="9">
        <v>636363</v>
      </c>
      <c r="BJ515" s="9">
        <v>14045000</v>
      </c>
      <c r="BK515" s="9"/>
      <c r="BL515" s="9">
        <v>19620551</v>
      </c>
      <c r="BM515" s="9">
        <f>VLOOKUP(A515,[2]ProjectDetails!$A$2:$CQ$621,63,FALSE)</f>
        <v>19620551</v>
      </c>
      <c r="BN515" s="11">
        <v>39702</v>
      </c>
      <c r="BO515" s="11">
        <v>39742</v>
      </c>
      <c r="BP515" s="11">
        <v>39814</v>
      </c>
      <c r="BQ515" s="11">
        <v>39840</v>
      </c>
      <c r="BR515" s="11">
        <v>39840</v>
      </c>
      <c r="BS515" s="11"/>
      <c r="BT515" s="11">
        <v>40288</v>
      </c>
      <c r="BU515" s="11">
        <v>40288</v>
      </c>
      <c r="BV515" s="11"/>
      <c r="BW515" s="11"/>
      <c r="BX515" s="11"/>
      <c r="BY515" s="11"/>
      <c r="BZ515" s="11"/>
      <c r="CA515" s="11"/>
      <c r="CB515" s="11"/>
      <c r="CC515" s="11"/>
      <c r="CD515" s="11"/>
      <c r="CE515" s="11"/>
      <c r="CF515" s="11">
        <v>40389</v>
      </c>
      <c r="CG515" s="11">
        <v>40544</v>
      </c>
      <c r="CH515" s="11">
        <v>41820</v>
      </c>
      <c r="CI515" s="11"/>
      <c r="CJ515" s="11"/>
      <c r="CK515" s="11"/>
      <c r="CL515" s="11"/>
      <c r="CM515" s="11"/>
      <c r="CN515" s="11"/>
      <c r="CO515" s="11"/>
      <c r="CP515" s="11"/>
      <c r="CQ515" s="11"/>
      <c r="CR515" s="11">
        <v>41121</v>
      </c>
      <c r="CS515" s="11"/>
      <c r="CU515" s="12">
        <v>1</v>
      </c>
      <c r="CW515" t="s">
        <v>118</v>
      </c>
    </row>
    <row r="516" spans="1:101" x14ac:dyDescent="0.2">
      <c r="A516" s="8">
        <v>3808</v>
      </c>
      <c r="B516" s="8" t="e">
        <f>VLOOKUP(A516, [1]TERDataset_APR2014!$A$2:$A$919, 1, FALSE)</f>
        <v>#N/A</v>
      </c>
      <c r="C516" t="s">
        <v>1602</v>
      </c>
      <c r="D516" t="s">
        <v>161</v>
      </c>
      <c r="E516" t="s">
        <v>1239</v>
      </c>
      <c r="F516" t="s">
        <v>162</v>
      </c>
      <c r="G516" t="s">
        <v>1603</v>
      </c>
      <c r="H516" t="s">
        <v>164</v>
      </c>
      <c r="I516" t="s">
        <v>1604</v>
      </c>
      <c r="J516" t="s">
        <v>1605</v>
      </c>
      <c r="K516" t="s">
        <v>105</v>
      </c>
      <c r="L516" t="s">
        <v>106</v>
      </c>
      <c r="M516" t="s">
        <v>106</v>
      </c>
      <c r="N516" t="s">
        <v>1606</v>
      </c>
      <c r="O516" t="s">
        <v>801</v>
      </c>
      <c r="P516" t="s">
        <v>109</v>
      </c>
      <c r="Q516" t="s">
        <v>110</v>
      </c>
      <c r="R516" t="s">
        <v>400</v>
      </c>
      <c r="S516" t="s">
        <v>112</v>
      </c>
      <c r="T516" t="s">
        <v>113</v>
      </c>
      <c r="U516" t="s">
        <v>1607</v>
      </c>
      <c r="V516" t="s">
        <v>140</v>
      </c>
      <c r="Y516" t="b">
        <v>0</v>
      </c>
      <c r="Z516" t="b">
        <v>0</v>
      </c>
      <c r="AA516" t="b">
        <v>0</v>
      </c>
      <c r="AB516" t="b">
        <v>0</v>
      </c>
      <c r="AC516" t="b">
        <v>0</v>
      </c>
      <c r="AD516" t="b">
        <v>0</v>
      </c>
      <c r="AE516" t="b">
        <v>0</v>
      </c>
      <c r="AF516" t="b">
        <v>0</v>
      </c>
      <c r="AG516" t="b">
        <v>0</v>
      </c>
      <c r="AH516" t="b">
        <v>1</v>
      </c>
      <c r="AI516" t="s">
        <v>837</v>
      </c>
      <c r="AN516" t="s">
        <v>1379</v>
      </c>
      <c r="AO516" t="s">
        <v>1380</v>
      </c>
      <c r="AT516" s="9">
        <v>260000</v>
      </c>
      <c r="AU516" s="9">
        <v>260000</v>
      </c>
      <c r="AV516" s="9"/>
      <c r="AW516" s="9"/>
      <c r="AX516" s="9"/>
      <c r="AY516" s="9"/>
      <c r="AZ516" s="9">
        <v>26000</v>
      </c>
      <c r="BA516" s="9"/>
      <c r="BB516" s="9">
        <v>5517618</v>
      </c>
      <c r="BC516" s="9"/>
      <c r="BD516" s="9">
        <v>5517618</v>
      </c>
      <c r="BE516" s="9">
        <f t="shared" si="39"/>
        <v>5517618</v>
      </c>
      <c r="BF516" s="10" t="e">
        <f>VLOOKUP(B516, [1]TERDataset_APR2014!$A$2:$EM$919, 50, FALSE)</f>
        <v>#N/A</v>
      </c>
      <c r="BG516" s="9">
        <v>551762</v>
      </c>
      <c r="BH516" s="9"/>
      <c r="BI516" s="9">
        <v>551761</v>
      </c>
      <c r="BJ516" s="9">
        <v>8410000</v>
      </c>
      <c r="BK516" s="9"/>
      <c r="BL516" s="9">
        <v>29552314</v>
      </c>
      <c r="BM516" s="9">
        <f>BL516</f>
        <v>29552314</v>
      </c>
      <c r="BN516" s="11">
        <v>39742</v>
      </c>
      <c r="BO516" s="11">
        <v>39925</v>
      </c>
      <c r="BP516" s="11">
        <v>40268</v>
      </c>
      <c r="BQ516" s="11">
        <v>40254</v>
      </c>
      <c r="BR516" s="11">
        <v>40254</v>
      </c>
      <c r="BS516" s="11"/>
      <c r="BT516" s="11">
        <v>40861</v>
      </c>
      <c r="BU516" s="11">
        <v>40861</v>
      </c>
      <c r="BV516" s="11"/>
      <c r="BW516" s="11"/>
      <c r="BX516" s="11"/>
      <c r="BY516" s="11"/>
      <c r="BZ516" s="11"/>
      <c r="CA516" s="11"/>
      <c r="CB516" s="11"/>
      <c r="CC516" s="11">
        <v>41159</v>
      </c>
      <c r="CD516" s="11"/>
      <c r="CE516" s="11"/>
      <c r="CF516" s="11">
        <v>40877</v>
      </c>
      <c r="CG516" s="11">
        <v>41214</v>
      </c>
      <c r="CH516" s="11">
        <v>42674</v>
      </c>
      <c r="CI516" s="11"/>
      <c r="CJ516" s="11"/>
      <c r="CK516" s="11"/>
      <c r="CL516" s="11"/>
      <c r="CM516" s="11"/>
      <c r="CN516" s="11"/>
      <c r="CO516" s="11"/>
      <c r="CP516" s="11"/>
      <c r="CQ516" s="11"/>
      <c r="CR516" s="11">
        <v>41790</v>
      </c>
      <c r="CS516" s="11"/>
      <c r="CU516" s="12">
        <v>1</v>
      </c>
      <c r="CW516" t="s">
        <v>118</v>
      </c>
    </row>
    <row r="517" spans="1:101" x14ac:dyDescent="0.2">
      <c r="A517" s="8">
        <v>3813</v>
      </c>
      <c r="B517" s="8" t="e">
        <f>VLOOKUP(A517, [1]TERDataset_APR2014!$A$2:$A$919, 1, FALSE)</f>
        <v>#N/A</v>
      </c>
      <c r="C517" t="s">
        <v>161</v>
      </c>
      <c r="D517" t="s">
        <v>161</v>
      </c>
      <c r="F517" t="s">
        <v>126</v>
      </c>
      <c r="H517" t="s">
        <v>243</v>
      </c>
      <c r="J517" t="s">
        <v>244</v>
      </c>
      <c r="K517" t="s">
        <v>105</v>
      </c>
      <c r="L517" t="s">
        <v>106</v>
      </c>
      <c r="M517" t="s">
        <v>106</v>
      </c>
      <c r="N517" t="s">
        <v>1608</v>
      </c>
      <c r="O517" t="s">
        <v>801</v>
      </c>
      <c r="P517" t="s">
        <v>109</v>
      </c>
      <c r="Q517" t="s">
        <v>110</v>
      </c>
      <c r="R517" t="s">
        <v>400</v>
      </c>
      <c r="S517" t="s">
        <v>112</v>
      </c>
      <c r="T517" t="s">
        <v>113</v>
      </c>
      <c r="U517" t="s">
        <v>1609</v>
      </c>
      <c r="V517" t="s">
        <v>115</v>
      </c>
      <c r="Y517" t="b">
        <v>0</v>
      </c>
      <c r="Z517" t="b">
        <v>0</v>
      </c>
      <c r="AA517" t="b">
        <v>0</v>
      </c>
      <c r="AB517" t="b">
        <v>0</v>
      </c>
      <c r="AC517" t="b">
        <v>0</v>
      </c>
      <c r="AD517" t="b">
        <v>0</v>
      </c>
      <c r="AE517" t="b">
        <v>0</v>
      </c>
      <c r="AF517" t="b">
        <v>0</v>
      </c>
      <c r="AG517" t="b">
        <v>0</v>
      </c>
      <c r="AH517" t="b">
        <v>1</v>
      </c>
      <c r="AI517" t="s">
        <v>837</v>
      </c>
      <c r="AJ517">
        <v>226576</v>
      </c>
      <c r="AT517" s="9">
        <v>100000</v>
      </c>
      <c r="AU517" s="9">
        <v>100000</v>
      </c>
      <c r="AV517" s="9"/>
      <c r="AW517" s="9"/>
      <c r="AX517" s="9"/>
      <c r="AY517" s="9"/>
      <c r="AZ517" s="9">
        <v>10000</v>
      </c>
      <c r="BA517" s="9"/>
      <c r="BB517" s="9">
        <v>5900000</v>
      </c>
      <c r="BC517" s="9"/>
      <c r="BD517" s="9">
        <v>5900000</v>
      </c>
      <c r="BE517" s="9">
        <f t="shared" si="39"/>
        <v>5900000</v>
      </c>
      <c r="BF517" s="10" t="e">
        <f>VLOOKUP(B517, [1]TERDataset_APR2014!$A$2:$EM$919, 50, FALSE)</f>
        <v>#N/A</v>
      </c>
      <c r="BG517" s="9">
        <v>590000</v>
      </c>
      <c r="BH517" s="9"/>
      <c r="BI517" s="9">
        <v>590000</v>
      </c>
      <c r="BJ517" s="9">
        <v>9531000</v>
      </c>
      <c r="BK517" s="9"/>
      <c r="BL517" s="9">
        <v>9788530</v>
      </c>
      <c r="BM517" s="9">
        <f>VLOOKUP(A517,[2]ProjectDetails!$A$2:$CQ$621,63,FALSE)</f>
        <v>9788530</v>
      </c>
      <c r="BN517" s="11"/>
      <c r="BO517" s="11">
        <v>39927</v>
      </c>
      <c r="BP517" s="11">
        <v>39994</v>
      </c>
      <c r="BQ517" s="11">
        <v>39988</v>
      </c>
      <c r="BR517" s="11">
        <v>39988</v>
      </c>
      <c r="BS517" s="11"/>
      <c r="BT517" s="11">
        <v>40464</v>
      </c>
      <c r="BU517" s="11">
        <v>40464</v>
      </c>
      <c r="BV517" s="11"/>
      <c r="BW517" s="11"/>
      <c r="BX517" s="11"/>
      <c r="BY517" s="11"/>
      <c r="BZ517" s="11"/>
      <c r="CA517" s="11"/>
      <c r="CB517" s="11"/>
      <c r="CC517" s="11"/>
      <c r="CD517" s="11"/>
      <c r="CE517" s="11"/>
      <c r="CF517" s="11">
        <v>40543</v>
      </c>
      <c r="CG517" s="11">
        <v>40513</v>
      </c>
      <c r="CH517" s="11">
        <v>42338</v>
      </c>
      <c r="CI517" s="11"/>
      <c r="CJ517" s="11"/>
      <c r="CK517" s="11"/>
      <c r="CL517" s="11"/>
      <c r="CM517" s="11"/>
      <c r="CN517" s="11"/>
      <c r="CO517" s="11"/>
      <c r="CP517" s="11"/>
      <c r="CQ517" s="11"/>
      <c r="CR517" s="11">
        <v>41486</v>
      </c>
      <c r="CS517" s="11"/>
      <c r="CU517" s="12">
        <v>1</v>
      </c>
      <c r="CW517" t="s">
        <v>118</v>
      </c>
    </row>
    <row r="518" spans="1:101" x14ac:dyDescent="0.2">
      <c r="A518" s="8">
        <v>3816</v>
      </c>
      <c r="B518" s="8">
        <f>VLOOKUP(A518, [1]TERDataset_APR2014!$A$2:$A$919, 1, FALSE)</f>
        <v>3816</v>
      </c>
      <c r="C518" t="s">
        <v>161</v>
      </c>
      <c r="D518" t="s">
        <v>161</v>
      </c>
      <c r="F518" t="s">
        <v>126</v>
      </c>
      <c r="H518" t="s">
        <v>243</v>
      </c>
      <c r="J518" t="s">
        <v>244</v>
      </c>
      <c r="K518" t="s">
        <v>105</v>
      </c>
      <c r="L518" t="s">
        <v>106</v>
      </c>
      <c r="M518" t="s">
        <v>106</v>
      </c>
      <c r="N518" t="s">
        <v>1610</v>
      </c>
      <c r="O518" t="s">
        <v>801</v>
      </c>
      <c r="P518" t="s">
        <v>109</v>
      </c>
      <c r="Q518" t="s">
        <v>110</v>
      </c>
      <c r="R518" t="s">
        <v>400</v>
      </c>
      <c r="S518" t="s">
        <v>112</v>
      </c>
      <c r="T518" t="s">
        <v>113</v>
      </c>
      <c r="U518" t="s">
        <v>1611</v>
      </c>
      <c r="V518" t="s">
        <v>140</v>
      </c>
      <c r="Y518" t="b">
        <v>0</v>
      </c>
      <c r="Z518" t="b">
        <v>0</v>
      </c>
      <c r="AA518" t="b">
        <v>0</v>
      </c>
      <c r="AB518" t="b">
        <v>0</v>
      </c>
      <c r="AC518" t="b">
        <v>0</v>
      </c>
      <c r="AD518" t="b">
        <v>0</v>
      </c>
      <c r="AE518" t="b">
        <v>0</v>
      </c>
      <c r="AF518" t="b">
        <v>0</v>
      </c>
      <c r="AG518" t="b">
        <v>0</v>
      </c>
      <c r="AH518" t="b">
        <v>1</v>
      </c>
      <c r="AI518" t="s">
        <v>837</v>
      </c>
      <c r="AT518" s="9">
        <v>70000</v>
      </c>
      <c r="AU518" s="9">
        <v>70000</v>
      </c>
      <c r="AV518" s="9"/>
      <c r="AW518" s="9"/>
      <c r="AX518" s="9"/>
      <c r="AY518" s="9"/>
      <c r="AZ518" s="9">
        <v>7000</v>
      </c>
      <c r="BA518" s="9"/>
      <c r="BB518" s="9">
        <v>1485000</v>
      </c>
      <c r="BC518" s="9"/>
      <c r="BD518" s="9">
        <v>1484044</v>
      </c>
      <c r="BE518" s="9">
        <f t="shared" si="39"/>
        <v>1484044</v>
      </c>
      <c r="BF518" s="10">
        <f>VLOOKUP(B518, [1]TERDataset_APR2014!$A$2:$EM$919, 50, FALSE)</f>
        <v>1.4840439999999999</v>
      </c>
      <c r="BG518" s="9">
        <v>148500</v>
      </c>
      <c r="BH518" s="9"/>
      <c r="BI518" s="9">
        <v>148404</v>
      </c>
      <c r="BJ518" s="9">
        <v>4850000.0000000009</v>
      </c>
      <c r="BK518" s="9"/>
      <c r="BL518" s="9">
        <v>5902275</v>
      </c>
      <c r="BM518" s="9">
        <f>VLOOKUP(A518,[2]ProjectDetails!$A$2:$CQ$621,63,FALSE)</f>
        <v>5902275</v>
      </c>
      <c r="BN518" s="11">
        <v>39727</v>
      </c>
      <c r="BO518" s="11">
        <v>39784</v>
      </c>
      <c r="BP518" s="11">
        <v>39933</v>
      </c>
      <c r="BQ518" s="11">
        <v>39924</v>
      </c>
      <c r="BR518" s="11">
        <v>39924</v>
      </c>
      <c r="BS518" s="11"/>
      <c r="BT518" s="11">
        <v>40375</v>
      </c>
      <c r="BU518" s="11">
        <v>40375</v>
      </c>
      <c r="BV518" s="11"/>
      <c r="BW518" s="11"/>
      <c r="BX518" s="11"/>
      <c r="BY518" s="11"/>
      <c r="BZ518" s="11"/>
      <c r="CA518" s="11"/>
      <c r="CB518" s="11"/>
      <c r="CC518" s="11"/>
      <c r="CD518" s="11"/>
      <c r="CE518" s="11"/>
      <c r="CF518" s="11">
        <v>40421</v>
      </c>
      <c r="CG518" s="11">
        <v>40483</v>
      </c>
      <c r="CH518" s="11">
        <v>41486</v>
      </c>
      <c r="CI518" s="11"/>
      <c r="CJ518" s="11"/>
      <c r="CK518" s="11"/>
      <c r="CL518" s="11"/>
      <c r="CM518" s="11"/>
      <c r="CN518" s="11"/>
      <c r="CO518" s="11"/>
      <c r="CP518" s="11"/>
      <c r="CQ518" s="11"/>
      <c r="CR518" s="11">
        <v>41029</v>
      </c>
      <c r="CS518" s="11"/>
      <c r="CU518" s="12">
        <v>1</v>
      </c>
      <c r="CW518" t="s">
        <v>118</v>
      </c>
    </row>
    <row r="519" spans="1:101" x14ac:dyDescent="0.2">
      <c r="A519" s="8">
        <v>3817</v>
      </c>
      <c r="B519" s="8">
        <f>VLOOKUP(A519, [1]TERDataset_APR2014!$A$2:$A$919, 1, FALSE)</f>
        <v>3817</v>
      </c>
      <c r="C519" t="s">
        <v>132</v>
      </c>
      <c r="D519" t="s">
        <v>132</v>
      </c>
      <c r="F519" t="s">
        <v>102</v>
      </c>
      <c r="H519" t="s">
        <v>975</v>
      </c>
      <c r="J519" t="s">
        <v>976</v>
      </c>
      <c r="K519" t="s">
        <v>105</v>
      </c>
      <c r="L519" t="s">
        <v>106</v>
      </c>
      <c r="M519" t="s">
        <v>106</v>
      </c>
      <c r="N519" t="s">
        <v>1612</v>
      </c>
      <c r="O519" t="s">
        <v>801</v>
      </c>
      <c r="P519" t="s">
        <v>136</v>
      </c>
      <c r="Q519" t="s">
        <v>137</v>
      </c>
      <c r="R519" t="s">
        <v>400</v>
      </c>
      <c r="S519" t="s">
        <v>112</v>
      </c>
      <c r="T519" t="s">
        <v>113</v>
      </c>
      <c r="U519" t="s">
        <v>1613</v>
      </c>
      <c r="V519" t="s">
        <v>242</v>
      </c>
      <c r="W519" t="s">
        <v>1203</v>
      </c>
      <c r="X519" t="s">
        <v>1204</v>
      </c>
      <c r="Y519" t="b">
        <v>0</v>
      </c>
      <c r="Z519" t="b">
        <v>0</v>
      </c>
      <c r="AA519" t="b">
        <v>0</v>
      </c>
      <c r="AB519" t="b">
        <v>0</v>
      </c>
      <c r="AC519" t="b">
        <v>0</v>
      </c>
      <c r="AD519" t="b">
        <v>0</v>
      </c>
      <c r="AE519" t="b">
        <v>0</v>
      </c>
      <c r="AF519" t="b">
        <v>0</v>
      </c>
      <c r="AG519" t="b">
        <v>0</v>
      </c>
      <c r="AH519" t="b">
        <v>0</v>
      </c>
      <c r="AI519" t="s">
        <v>1389</v>
      </c>
      <c r="AJ519">
        <v>329964</v>
      </c>
      <c r="AL519">
        <v>83172</v>
      </c>
      <c r="AN519" t="s">
        <v>1245</v>
      </c>
      <c r="AO519" t="s">
        <v>1246</v>
      </c>
      <c r="AT519" s="9">
        <v>0</v>
      </c>
      <c r="AU519" s="9"/>
      <c r="AV519" s="9"/>
      <c r="AW519" s="9"/>
      <c r="AX519" s="9"/>
      <c r="AY519" s="9"/>
      <c r="AZ519" s="9"/>
      <c r="BA519" s="9"/>
      <c r="BB519" s="9">
        <v>950000</v>
      </c>
      <c r="BC519" s="9">
        <v>950000</v>
      </c>
      <c r="BD519" s="9"/>
      <c r="BE519" s="9">
        <f t="shared" si="39"/>
        <v>950000</v>
      </c>
      <c r="BF519" s="10">
        <f>VLOOKUP(B519, [1]TERDataset_APR2014!$A$2:$EM$919, 50, FALSE)</f>
        <v>0.95</v>
      </c>
      <c r="BG519" s="9">
        <v>95000</v>
      </c>
      <c r="BH519" s="9">
        <v>95000</v>
      </c>
      <c r="BI519" s="9"/>
      <c r="BJ519" s="9">
        <v>2900000</v>
      </c>
      <c r="BK519" s="9">
        <v>2794387</v>
      </c>
      <c r="BL519" s="9"/>
      <c r="BM519" s="9">
        <f>VLOOKUP(A519,[2]ProjectDetails!$A$2:$CQ$621,63,FALSE)</f>
        <v>2794387</v>
      </c>
      <c r="BN519" s="11">
        <v>39729</v>
      </c>
      <c r="BO519" s="11">
        <v>39769</v>
      </c>
      <c r="BP519" s="11"/>
      <c r="BQ519" s="11"/>
      <c r="BR519" s="11">
        <v>39769</v>
      </c>
      <c r="BS519" s="11">
        <v>40372</v>
      </c>
      <c r="BT519" s="11"/>
      <c r="BU519" s="11">
        <v>40372</v>
      </c>
      <c r="BV519" s="11"/>
      <c r="BW519" s="11"/>
      <c r="BX519" s="11"/>
      <c r="BY519" s="11"/>
      <c r="BZ519" s="11"/>
      <c r="CA519" s="11"/>
      <c r="CB519" s="11"/>
      <c r="CC519" s="11"/>
      <c r="CD519" s="11"/>
      <c r="CE519" s="11"/>
      <c r="CF519" s="11">
        <v>40420</v>
      </c>
      <c r="CG519" s="11">
        <v>40619</v>
      </c>
      <c r="CH519" s="11">
        <v>41120</v>
      </c>
      <c r="CI519" s="11"/>
      <c r="CJ519" s="11"/>
      <c r="CK519" s="11"/>
      <c r="CL519" s="11"/>
      <c r="CM519" s="11"/>
      <c r="CN519" s="11"/>
      <c r="CO519" s="11"/>
      <c r="CP519" s="11"/>
      <c r="CQ519" s="11"/>
      <c r="CR519" s="11"/>
      <c r="CS519" s="11"/>
      <c r="CT519" s="12">
        <v>1</v>
      </c>
      <c r="CW519" t="s">
        <v>125</v>
      </c>
    </row>
    <row r="520" spans="1:101" x14ac:dyDescent="0.2">
      <c r="A520" s="8">
        <v>3819</v>
      </c>
      <c r="B520" s="8" t="e">
        <f>VLOOKUP(A520, [1]TERDataset_APR2014!$A$2:$A$919, 1, FALSE)</f>
        <v>#N/A</v>
      </c>
      <c r="C520" t="s">
        <v>1239</v>
      </c>
      <c r="D520" t="s">
        <v>1239</v>
      </c>
      <c r="F520" t="s">
        <v>119</v>
      </c>
      <c r="H520" t="s">
        <v>169</v>
      </c>
      <c r="I520" t="s">
        <v>1614</v>
      </c>
      <c r="J520" t="s">
        <v>1615</v>
      </c>
      <c r="K520" t="s">
        <v>105</v>
      </c>
      <c r="L520" t="s">
        <v>106</v>
      </c>
      <c r="M520" t="s">
        <v>106</v>
      </c>
      <c r="N520" t="s">
        <v>1616</v>
      </c>
      <c r="O520" t="s">
        <v>801</v>
      </c>
      <c r="P520" t="s">
        <v>109</v>
      </c>
      <c r="Q520" t="s">
        <v>110</v>
      </c>
      <c r="R520" t="s">
        <v>400</v>
      </c>
      <c r="S520" t="s">
        <v>112</v>
      </c>
      <c r="T520" t="s">
        <v>113</v>
      </c>
      <c r="U520" t="s">
        <v>1617</v>
      </c>
      <c r="V520" t="s">
        <v>115</v>
      </c>
      <c r="W520" t="s">
        <v>1203</v>
      </c>
      <c r="X520" t="s">
        <v>1204</v>
      </c>
      <c r="Y520" t="b">
        <v>0</v>
      </c>
      <c r="Z520" t="b">
        <v>0</v>
      </c>
      <c r="AA520" t="b">
        <v>0</v>
      </c>
      <c r="AB520" t="b">
        <v>0</v>
      </c>
      <c r="AC520" t="b">
        <v>0</v>
      </c>
      <c r="AD520" t="b">
        <v>0</v>
      </c>
      <c r="AE520" t="b">
        <v>0</v>
      </c>
      <c r="AF520" t="b">
        <v>0</v>
      </c>
      <c r="AG520" t="b">
        <v>0</v>
      </c>
      <c r="AH520" t="b">
        <v>1</v>
      </c>
      <c r="AI520" t="s">
        <v>1499</v>
      </c>
      <c r="AJ520">
        <v>17821</v>
      </c>
      <c r="AN520" t="s">
        <v>1596</v>
      </c>
      <c r="AO520" t="s">
        <v>1597</v>
      </c>
      <c r="AT520" s="9">
        <v>350000</v>
      </c>
      <c r="AU520" s="9">
        <v>350000</v>
      </c>
      <c r="AV520" s="9"/>
      <c r="AW520" s="9"/>
      <c r="AX520" s="9"/>
      <c r="AY520" s="9"/>
      <c r="AZ520" s="9">
        <v>35000</v>
      </c>
      <c r="BA520" s="9"/>
      <c r="BB520" s="9">
        <v>6286000</v>
      </c>
      <c r="BC520" s="9"/>
      <c r="BD520" s="9">
        <v>6283750</v>
      </c>
      <c r="BE520" s="9">
        <f t="shared" si="39"/>
        <v>6283750</v>
      </c>
      <c r="BF520" s="10" t="e">
        <f>VLOOKUP(B520, [1]TERDataset_APR2014!$A$2:$EM$919, 50, FALSE)</f>
        <v>#N/A</v>
      </c>
      <c r="BG520" s="9">
        <v>628600</v>
      </c>
      <c r="BH520" s="9"/>
      <c r="BI520" s="9">
        <v>628375</v>
      </c>
      <c r="BJ520" s="9">
        <v>9880000</v>
      </c>
      <c r="BK520" s="9"/>
      <c r="BL520" s="9">
        <v>11787220</v>
      </c>
      <c r="BM520" s="9">
        <f>VLOOKUP(A520,[2]ProjectDetails!$A$2:$CQ$621,63,FALSE)</f>
        <v>11787220</v>
      </c>
      <c r="BN520" s="11">
        <v>39731</v>
      </c>
      <c r="BO520" s="11">
        <v>39750</v>
      </c>
      <c r="BP520" s="11">
        <v>39814</v>
      </c>
      <c r="BQ520" s="11">
        <v>39840</v>
      </c>
      <c r="BR520" s="11">
        <v>39840</v>
      </c>
      <c r="BS520" s="11"/>
      <c r="BT520" s="11">
        <v>40616</v>
      </c>
      <c r="BU520" s="11">
        <v>40616</v>
      </c>
      <c r="BV520" s="11"/>
      <c r="BW520" s="11"/>
      <c r="BX520" s="11"/>
      <c r="BY520" s="11"/>
      <c r="BZ520" s="11"/>
      <c r="CA520" s="11"/>
      <c r="CB520" s="11"/>
      <c r="CC520" s="11">
        <v>40598</v>
      </c>
      <c r="CD520" s="11"/>
      <c r="CE520" s="11"/>
      <c r="CF520" s="11">
        <v>40663</v>
      </c>
      <c r="CG520" s="11">
        <v>40725</v>
      </c>
      <c r="CH520" s="11">
        <v>42094</v>
      </c>
      <c r="CI520" s="11"/>
      <c r="CJ520" s="11"/>
      <c r="CK520" s="11"/>
      <c r="CL520" s="11"/>
      <c r="CM520" s="11"/>
      <c r="CN520" s="11"/>
      <c r="CO520" s="11"/>
      <c r="CP520" s="11"/>
      <c r="CQ520" s="11"/>
      <c r="CR520" s="11">
        <v>41394</v>
      </c>
      <c r="CS520" s="11"/>
      <c r="CU520" s="12">
        <v>1</v>
      </c>
      <c r="CW520" t="s">
        <v>118</v>
      </c>
    </row>
    <row r="521" spans="1:101" x14ac:dyDescent="0.2">
      <c r="A521" s="8">
        <v>3820</v>
      </c>
      <c r="B521" s="8" t="e">
        <f>VLOOKUP(A521, [1]TERDataset_APR2014!$A$2:$A$919, 1, FALSE)</f>
        <v>#N/A</v>
      </c>
      <c r="C521" t="s">
        <v>101</v>
      </c>
      <c r="D521" t="s">
        <v>101</v>
      </c>
      <c r="F521" t="s">
        <v>119</v>
      </c>
      <c r="H521" t="s">
        <v>415</v>
      </c>
      <c r="J521" t="s">
        <v>416</v>
      </c>
      <c r="K521" t="s">
        <v>105</v>
      </c>
      <c r="L521" t="s">
        <v>106</v>
      </c>
      <c r="M521" t="s">
        <v>106</v>
      </c>
      <c r="N521" t="s">
        <v>1618</v>
      </c>
      <c r="O521" t="s">
        <v>801</v>
      </c>
      <c r="P521" t="s">
        <v>109</v>
      </c>
      <c r="Q521" t="s">
        <v>110</v>
      </c>
      <c r="R521" t="s">
        <v>400</v>
      </c>
      <c r="S521" t="s">
        <v>112</v>
      </c>
      <c r="T521" t="s">
        <v>113</v>
      </c>
      <c r="U521" t="s">
        <v>1619</v>
      </c>
      <c r="V521" t="s">
        <v>115</v>
      </c>
      <c r="Y521" t="b">
        <v>0</v>
      </c>
      <c r="Z521" t="b">
        <v>0</v>
      </c>
      <c r="AA521" t="b">
        <v>0</v>
      </c>
      <c r="AB521" t="b">
        <v>0</v>
      </c>
      <c r="AC521" t="b">
        <v>0</v>
      </c>
      <c r="AD521" t="b">
        <v>0</v>
      </c>
      <c r="AE521" t="b">
        <v>0</v>
      </c>
      <c r="AF521" t="b">
        <v>0</v>
      </c>
      <c r="AG521" t="b">
        <v>0</v>
      </c>
      <c r="AH521" t="b">
        <v>1</v>
      </c>
      <c r="AI521" t="s">
        <v>593</v>
      </c>
      <c r="AJ521">
        <v>226576</v>
      </c>
      <c r="AK521">
        <v>4180</v>
      </c>
      <c r="AN521" t="s">
        <v>1205</v>
      </c>
      <c r="AO521" t="s">
        <v>1206</v>
      </c>
      <c r="AT521" s="9">
        <v>0</v>
      </c>
      <c r="AU521" s="9"/>
      <c r="AV521" s="9"/>
      <c r="AW521" s="9"/>
      <c r="AX521" s="9"/>
      <c r="AY521" s="9"/>
      <c r="AZ521" s="9"/>
      <c r="BA521" s="9"/>
      <c r="BB521" s="9">
        <v>1363630</v>
      </c>
      <c r="BC521" s="9"/>
      <c r="BD521" s="9">
        <v>1363630</v>
      </c>
      <c r="BE521" s="9">
        <f t="shared" si="39"/>
        <v>1363630</v>
      </c>
      <c r="BF521" s="10" t="e">
        <f>VLOOKUP(B521, [1]TERDataset_APR2014!$A$2:$EM$919, 50, FALSE)</f>
        <v>#N/A</v>
      </c>
      <c r="BG521" s="9">
        <v>136362.99999999997</v>
      </c>
      <c r="BH521" s="9"/>
      <c r="BI521" s="9">
        <v>136363</v>
      </c>
      <c r="BJ521" s="9">
        <v>4800000</v>
      </c>
      <c r="BK521" s="9"/>
      <c r="BL521" s="9">
        <v>2922858</v>
      </c>
      <c r="BM521" s="9">
        <f>VLOOKUP(A521,[2]ProjectDetails!$A$2:$CQ$621,63,FALSE)</f>
        <v>2922858</v>
      </c>
      <c r="BN521" s="11">
        <v>39731</v>
      </c>
      <c r="BO521" s="11">
        <v>39798</v>
      </c>
      <c r="BP521" s="11">
        <v>39918</v>
      </c>
      <c r="BQ521" s="11">
        <v>39924</v>
      </c>
      <c r="BR521" s="11">
        <v>39924</v>
      </c>
      <c r="BS521" s="11"/>
      <c r="BT521" s="11">
        <v>40400</v>
      </c>
      <c r="BU521" s="11">
        <v>40400</v>
      </c>
      <c r="BV521" s="11"/>
      <c r="BW521" s="11"/>
      <c r="BX521" s="11"/>
      <c r="BY521" s="11"/>
      <c r="BZ521" s="11"/>
      <c r="CA521" s="11"/>
      <c r="CB521" s="11"/>
      <c r="CC521" s="11"/>
      <c r="CD521" s="11"/>
      <c r="CE521" s="11"/>
      <c r="CF521" s="11">
        <v>40543</v>
      </c>
      <c r="CG521" s="11">
        <v>40427</v>
      </c>
      <c r="CH521" s="11">
        <v>42339</v>
      </c>
      <c r="CI521" s="11"/>
      <c r="CJ521" s="11"/>
      <c r="CK521" s="11"/>
      <c r="CL521" s="11">
        <v>42735</v>
      </c>
      <c r="CM521" s="11"/>
      <c r="CN521" s="11"/>
      <c r="CO521" s="11"/>
      <c r="CP521" s="11"/>
      <c r="CQ521" s="11"/>
      <c r="CR521" s="11">
        <v>41639</v>
      </c>
      <c r="CS521" s="11"/>
      <c r="CT521" s="12">
        <v>1</v>
      </c>
      <c r="CW521" t="s">
        <v>125</v>
      </c>
    </row>
    <row r="522" spans="1:101" x14ac:dyDescent="0.2">
      <c r="A522" s="8">
        <v>3821</v>
      </c>
      <c r="B522" s="8" t="e">
        <f>VLOOKUP(A522, [1]TERDataset_APR2014!$A$2:$A$919, 1, FALSE)</f>
        <v>#N/A</v>
      </c>
      <c r="C522" t="s">
        <v>1239</v>
      </c>
      <c r="D522" t="s">
        <v>1239</v>
      </c>
      <c r="F522" t="s">
        <v>102</v>
      </c>
      <c r="H522" t="s">
        <v>281</v>
      </c>
      <c r="J522" t="s">
        <v>282</v>
      </c>
      <c r="K522" t="s">
        <v>105</v>
      </c>
      <c r="L522" t="s">
        <v>106</v>
      </c>
      <c r="M522" t="s">
        <v>106</v>
      </c>
      <c r="N522" t="s">
        <v>1620</v>
      </c>
      <c r="O522" t="s">
        <v>801</v>
      </c>
      <c r="P522" t="s">
        <v>109</v>
      </c>
      <c r="Q522" t="s">
        <v>110</v>
      </c>
      <c r="R522" t="s">
        <v>400</v>
      </c>
      <c r="S522" t="s">
        <v>112</v>
      </c>
      <c r="T522" t="s">
        <v>113</v>
      </c>
      <c r="U522" t="s">
        <v>1621</v>
      </c>
      <c r="V522" t="s">
        <v>115</v>
      </c>
      <c r="W522" t="s">
        <v>1203</v>
      </c>
      <c r="X522" t="s">
        <v>1204</v>
      </c>
      <c r="Y522" t="b">
        <v>0</v>
      </c>
      <c r="Z522" t="b">
        <v>0</v>
      </c>
      <c r="AA522" t="b">
        <v>0</v>
      </c>
      <c r="AB522" t="b">
        <v>0</v>
      </c>
      <c r="AC522" t="b">
        <v>0</v>
      </c>
      <c r="AD522" t="b">
        <v>0</v>
      </c>
      <c r="AE522" t="b">
        <v>0</v>
      </c>
      <c r="AF522" t="b">
        <v>0</v>
      </c>
      <c r="AG522" t="b">
        <v>0</v>
      </c>
      <c r="AH522" t="b">
        <v>1</v>
      </c>
      <c r="AI522" t="s">
        <v>1389</v>
      </c>
      <c r="AJ522">
        <v>329964</v>
      </c>
      <c r="AN522" t="s">
        <v>1579</v>
      </c>
      <c r="AO522" t="s">
        <v>1580</v>
      </c>
      <c r="AT522" s="9">
        <v>85000</v>
      </c>
      <c r="AU522" s="9">
        <v>85000</v>
      </c>
      <c r="AV522" s="9"/>
      <c r="AW522" s="9"/>
      <c r="AX522" s="9"/>
      <c r="AY522" s="9"/>
      <c r="AZ522" s="9">
        <v>8500</v>
      </c>
      <c r="BA522" s="9"/>
      <c r="BB522" s="9">
        <v>1733182</v>
      </c>
      <c r="BC522" s="9"/>
      <c r="BD522" s="9">
        <v>1733180</v>
      </c>
      <c r="BE522" s="9">
        <f t="shared" si="39"/>
        <v>1733180</v>
      </c>
      <c r="BF522" s="10" t="e">
        <f>VLOOKUP(B522, [1]TERDataset_APR2014!$A$2:$EM$919, 50, FALSE)</f>
        <v>#N/A</v>
      </c>
      <c r="BG522" s="9">
        <v>173318</v>
      </c>
      <c r="BH522" s="9"/>
      <c r="BI522" s="9">
        <v>173318</v>
      </c>
      <c r="BJ522" s="9">
        <v>3700000</v>
      </c>
      <c r="BK522" s="9"/>
      <c r="BL522" s="9">
        <v>4656000</v>
      </c>
      <c r="BM522" s="9">
        <f>VLOOKUP(A522,[2]ProjectDetails!$A$2:$CQ$621,63,FALSE)</f>
        <v>4656000</v>
      </c>
      <c r="BN522" s="11">
        <v>39731</v>
      </c>
      <c r="BO522" s="11">
        <v>39920</v>
      </c>
      <c r="BP522" s="11">
        <v>39979</v>
      </c>
      <c r="BQ522" s="11">
        <v>39988</v>
      </c>
      <c r="BR522" s="11">
        <v>39988</v>
      </c>
      <c r="BS522" s="11"/>
      <c r="BT522" s="11">
        <v>40879</v>
      </c>
      <c r="BU522" s="11">
        <v>40879</v>
      </c>
      <c r="BV522" s="11"/>
      <c r="BW522" s="11"/>
      <c r="BX522" s="11"/>
      <c r="BY522" s="11"/>
      <c r="BZ522" s="11"/>
      <c r="CA522" s="11"/>
      <c r="CB522" s="11"/>
      <c r="CC522" s="11">
        <v>40904</v>
      </c>
      <c r="CD522" s="11"/>
      <c r="CE522" s="11"/>
      <c r="CF522" s="11">
        <v>40848</v>
      </c>
      <c r="CG522" s="11">
        <v>41122</v>
      </c>
      <c r="CH522" s="11">
        <v>42674</v>
      </c>
      <c r="CI522" s="11"/>
      <c r="CJ522" s="11"/>
      <c r="CK522" s="11"/>
      <c r="CL522" s="11"/>
      <c r="CM522" s="11"/>
      <c r="CN522" s="11"/>
      <c r="CO522" s="11"/>
      <c r="CP522" s="11"/>
      <c r="CQ522" s="11"/>
      <c r="CR522" s="11">
        <v>41791</v>
      </c>
      <c r="CS522" s="11"/>
      <c r="CU522" s="12">
        <v>1</v>
      </c>
      <c r="CW522" t="s">
        <v>118</v>
      </c>
    </row>
    <row r="523" spans="1:101" x14ac:dyDescent="0.2">
      <c r="A523" s="8">
        <v>3825</v>
      </c>
      <c r="B523" s="8" t="e">
        <f>VLOOKUP(A523, [1]TERDataset_APR2014!$A$2:$A$919, 1, FALSE)</f>
        <v>#N/A</v>
      </c>
      <c r="C523" t="s">
        <v>101</v>
      </c>
      <c r="D523" t="s">
        <v>101</v>
      </c>
      <c r="F523" t="s">
        <v>119</v>
      </c>
      <c r="H523" t="s">
        <v>285</v>
      </c>
      <c r="J523" t="s">
        <v>286</v>
      </c>
      <c r="K523" t="s">
        <v>105</v>
      </c>
      <c r="L523" t="s">
        <v>106</v>
      </c>
      <c r="M523" t="s">
        <v>106</v>
      </c>
      <c r="N523" t="s">
        <v>1622</v>
      </c>
      <c r="O523" t="s">
        <v>801</v>
      </c>
      <c r="P523" t="s">
        <v>109</v>
      </c>
      <c r="Q523" t="s">
        <v>110</v>
      </c>
      <c r="R523" t="s">
        <v>437</v>
      </c>
      <c r="S523" t="s">
        <v>112</v>
      </c>
      <c r="T523" t="s">
        <v>113</v>
      </c>
      <c r="U523" t="s">
        <v>384</v>
      </c>
      <c r="V523" t="s">
        <v>115</v>
      </c>
      <c r="Y523" t="b">
        <v>0</v>
      </c>
      <c r="Z523" t="b">
        <v>0</v>
      </c>
      <c r="AA523" t="b">
        <v>0</v>
      </c>
      <c r="AB523" t="b">
        <v>0</v>
      </c>
      <c r="AC523" t="b">
        <v>0</v>
      </c>
      <c r="AD523" t="b">
        <v>0</v>
      </c>
      <c r="AE523" t="b">
        <v>0</v>
      </c>
      <c r="AF523" t="b">
        <v>0</v>
      </c>
      <c r="AG523" t="b">
        <v>0</v>
      </c>
      <c r="AH523" t="b">
        <v>1</v>
      </c>
      <c r="AI523" t="s">
        <v>1623</v>
      </c>
      <c r="AJ523">
        <v>378397</v>
      </c>
      <c r="AK523">
        <v>4048</v>
      </c>
      <c r="AN523" t="s">
        <v>1567</v>
      </c>
      <c r="AO523" t="s">
        <v>1568</v>
      </c>
      <c r="AT523" s="9">
        <v>25000</v>
      </c>
      <c r="AU523" s="9">
        <v>25000</v>
      </c>
      <c r="AV523" s="9"/>
      <c r="AW523" s="9"/>
      <c r="AX523" s="9"/>
      <c r="AY523" s="9"/>
      <c r="AZ523" s="9">
        <v>2500</v>
      </c>
      <c r="BA523" s="9"/>
      <c r="BB523" s="9">
        <v>1793182</v>
      </c>
      <c r="BC523" s="9"/>
      <c r="BD523" s="9">
        <v>1793182</v>
      </c>
      <c r="BE523" s="9">
        <f t="shared" si="39"/>
        <v>1793182</v>
      </c>
      <c r="BF523" s="10" t="e">
        <f>VLOOKUP(B523, [1]TERDataset_APR2014!$A$2:$EM$919, 50, FALSE)</f>
        <v>#N/A</v>
      </c>
      <c r="BG523" s="9">
        <v>179318</v>
      </c>
      <c r="BH523" s="9"/>
      <c r="BI523" s="9">
        <v>179318</v>
      </c>
      <c r="BJ523" s="9">
        <v>6185000</v>
      </c>
      <c r="BK523" s="9"/>
      <c r="BL523" s="9">
        <v>3488000</v>
      </c>
      <c r="BM523" s="9">
        <f t="shared" ref="BM523" si="41">BL523</f>
        <v>3488000</v>
      </c>
      <c r="BN523" s="11">
        <v>39735</v>
      </c>
      <c r="BO523" s="11">
        <v>39875</v>
      </c>
      <c r="BP523" s="11">
        <v>39994</v>
      </c>
      <c r="BQ523" s="11">
        <v>39988</v>
      </c>
      <c r="BR523" s="11">
        <v>39988</v>
      </c>
      <c r="BS523" s="11"/>
      <c r="BT523" s="11">
        <v>40680</v>
      </c>
      <c r="BU523" s="11">
        <v>40680</v>
      </c>
      <c r="BV523" s="11"/>
      <c r="BW523" s="11"/>
      <c r="BX523" s="11"/>
      <c r="BY523" s="11"/>
      <c r="BZ523" s="11"/>
      <c r="CA523" s="11"/>
      <c r="CB523" s="11"/>
      <c r="CC523" s="11">
        <v>41155</v>
      </c>
      <c r="CD523" s="11"/>
      <c r="CE523" s="11"/>
      <c r="CF523" s="11">
        <v>40786</v>
      </c>
      <c r="CG523" s="11"/>
      <c r="CH523" s="11">
        <v>42216</v>
      </c>
      <c r="CI523" s="11"/>
      <c r="CJ523" s="11"/>
      <c r="CK523" s="11"/>
      <c r="CL523" s="11"/>
      <c r="CM523" s="11"/>
      <c r="CN523" s="11"/>
      <c r="CO523" s="11"/>
      <c r="CP523" s="11"/>
      <c r="CQ523" s="11"/>
      <c r="CR523" s="11">
        <v>41547</v>
      </c>
      <c r="CS523" s="11"/>
      <c r="CU523" s="12">
        <v>1</v>
      </c>
      <c r="CW523" t="s">
        <v>118</v>
      </c>
    </row>
    <row r="524" spans="1:101" x14ac:dyDescent="0.2">
      <c r="A524" s="8">
        <v>3826</v>
      </c>
      <c r="B524" s="8" t="e">
        <f>VLOOKUP(A524, [1]TERDataset_APR2014!$A$2:$A$919, 1, FALSE)</f>
        <v>#N/A</v>
      </c>
      <c r="C524" t="s">
        <v>101</v>
      </c>
      <c r="D524" t="s">
        <v>101</v>
      </c>
      <c r="F524" t="s">
        <v>126</v>
      </c>
      <c r="H524" t="s">
        <v>463</v>
      </c>
      <c r="J524" t="s">
        <v>464</v>
      </c>
      <c r="K524" t="s">
        <v>105</v>
      </c>
      <c r="L524" t="s">
        <v>106</v>
      </c>
      <c r="M524" t="s">
        <v>106</v>
      </c>
      <c r="N524" t="s">
        <v>1624</v>
      </c>
      <c r="O524" t="s">
        <v>801</v>
      </c>
      <c r="P524" t="s">
        <v>109</v>
      </c>
      <c r="Q524" t="s">
        <v>110</v>
      </c>
      <c r="R524" t="s">
        <v>400</v>
      </c>
      <c r="S524" t="s">
        <v>112</v>
      </c>
      <c r="T524" t="s">
        <v>113</v>
      </c>
      <c r="U524" t="s">
        <v>1625</v>
      </c>
      <c r="V524" t="s">
        <v>242</v>
      </c>
      <c r="Y524" t="b">
        <v>0</v>
      </c>
      <c r="Z524" t="b">
        <v>0</v>
      </c>
      <c r="AA524" t="b">
        <v>0</v>
      </c>
      <c r="AB524" t="b">
        <v>0</v>
      </c>
      <c r="AC524" t="b">
        <v>0</v>
      </c>
      <c r="AD524" t="b">
        <v>0</v>
      </c>
      <c r="AE524" t="b">
        <v>0</v>
      </c>
      <c r="AF524" t="b">
        <v>0</v>
      </c>
      <c r="AG524" t="b">
        <v>0</v>
      </c>
      <c r="AH524" t="b">
        <v>1</v>
      </c>
      <c r="AI524" t="s">
        <v>1499</v>
      </c>
      <c r="AJ524">
        <v>270938</v>
      </c>
      <c r="AK524">
        <v>3997</v>
      </c>
      <c r="AN524" t="s">
        <v>1245</v>
      </c>
      <c r="AO524" t="s">
        <v>1246</v>
      </c>
      <c r="AT524" s="9">
        <v>150000</v>
      </c>
      <c r="AU524" s="9">
        <v>150000</v>
      </c>
      <c r="AV524" s="9"/>
      <c r="AW524" s="9"/>
      <c r="AX524" s="9"/>
      <c r="AY524" s="9"/>
      <c r="AZ524" s="9">
        <v>15000</v>
      </c>
      <c r="BA524" s="9"/>
      <c r="BB524" s="9">
        <v>4850000</v>
      </c>
      <c r="BC524" s="9"/>
      <c r="BD524" s="9">
        <v>4850000</v>
      </c>
      <c r="BE524" s="9">
        <f t="shared" si="39"/>
        <v>4850000</v>
      </c>
      <c r="BF524" s="10" t="e">
        <f>VLOOKUP(B524, [1]TERDataset_APR2014!$A$2:$EM$919, 50, FALSE)</f>
        <v>#N/A</v>
      </c>
      <c r="BG524" s="9">
        <v>485000</v>
      </c>
      <c r="BH524" s="9"/>
      <c r="BI524" s="9">
        <v>485000</v>
      </c>
      <c r="BJ524" s="9">
        <v>7500000</v>
      </c>
      <c r="BK524" s="9"/>
      <c r="BL524" s="9">
        <v>5456863</v>
      </c>
      <c r="BM524" s="9">
        <f>VLOOKUP(A524,[2]ProjectDetails!$A$2:$CQ$621,63,FALSE)</f>
        <v>5456863</v>
      </c>
      <c r="BN524" s="11">
        <v>39731</v>
      </c>
      <c r="BO524" s="11">
        <v>39742</v>
      </c>
      <c r="BP524" s="11">
        <v>39814</v>
      </c>
      <c r="BQ524" s="11">
        <v>39840</v>
      </c>
      <c r="BR524" s="11">
        <v>39840</v>
      </c>
      <c r="BS524" s="11"/>
      <c r="BT524" s="11">
        <v>40491</v>
      </c>
      <c r="BU524" s="11">
        <v>40491</v>
      </c>
      <c r="BV524" s="11"/>
      <c r="BW524" s="11"/>
      <c r="BX524" s="11"/>
      <c r="BY524" s="11"/>
      <c r="BZ524" s="11"/>
      <c r="CA524" s="11"/>
      <c r="CB524" s="11"/>
      <c r="CC524" s="11"/>
      <c r="CD524" s="11"/>
      <c r="CE524" s="11"/>
      <c r="CF524" s="11">
        <v>40602</v>
      </c>
      <c r="CG524" s="11">
        <v>40639</v>
      </c>
      <c r="CH524" s="11">
        <v>42429</v>
      </c>
      <c r="CI524" s="11"/>
      <c r="CJ524" s="11"/>
      <c r="CK524" s="11"/>
      <c r="CL524" s="11"/>
      <c r="CM524" s="11"/>
      <c r="CN524" s="11"/>
      <c r="CO524" s="11"/>
      <c r="CP524" s="11"/>
      <c r="CQ524" s="11"/>
      <c r="CR524" s="11">
        <v>41333</v>
      </c>
      <c r="CS524" s="11"/>
      <c r="CT524" s="12">
        <v>1</v>
      </c>
      <c r="CW524" t="s">
        <v>125</v>
      </c>
    </row>
    <row r="525" spans="1:101" x14ac:dyDescent="0.2">
      <c r="A525" s="8">
        <v>3829</v>
      </c>
      <c r="B525" s="8" t="e">
        <f>VLOOKUP(A525, [1]TERDataset_APR2014!$A$2:$A$919, 1, FALSE)</f>
        <v>#N/A</v>
      </c>
      <c r="C525" t="s">
        <v>101</v>
      </c>
      <c r="D525" t="s">
        <v>101</v>
      </c>
      <c r="F525" t="s">
        <v>126</v>
      </c>
      <c r="H525" t="s">
        <v>238</v>
      </c>
      <c r="J525" t="s">
        <v>239</v>
      </c>
      <c r="K525" t="s">
        <v>105</v>
      </c>
      <c r="L525" t="s">
        <v>106</v>
      </c>
      <c r="M525" t="s">
        <v>106</v>
      </c>
      <c r="N525" t="s">
        <v>1626</v>
      </c>
      <c r="O525" t="s">
        <v>801</v>
      </c>
      <c r="P525" t="s">
        <v>109</v>
      </c>
      <c r="Q525" t="s">
        <v>110</v>
      </c>
      <c r="R525" t="s">
        <v>400</v>
      </c>
      <c r="S525" t="s">
        <v>112</v>
      </c>
      <c r="T525" t="s">
        <v>113</v>
      </c>
      <c r="U525" t="s">
        <v>1627</v>
      </c>
      <c r="V525" t="s">
        <v>115</v>
      </c>
      <c r="Y525" t="b">
        <v>0</v>
      </c>
      <c r="Z525" t="b">
        <v>0</v>
      </c>
      <c r="AA525" t="b">
        <v>0</v>
      </c>
      <c r="AB525" t="b">
        <v>0</v>
      </c>
      <c r="AC525" t="b">
        <v>0</v>
      </c>
      <c r="AD525" t="b">
        <v>0</v>
      </c>
      <c r="AE525" t="b">
        <v>0</v>
      </c>
      <c r="AF525" t="b">
        <v>0</v>
      </c>
      <c r="AG525" t="b">
        <v>0</v>
      </c>
      <c r="AH525" t="b">
        <v>1</v>
      </c>
      <c r="AI525" t="s">
        <v>837</v>
      </c>
      <c r="AK525">
        <v>4142</v>
      </c>
      <c r="AT525" s="9">
        <v>100000</v>
      </c>
      <c r="AU525" s="9">
        <v>100000</v>
      </c>
      <c r="AV525" s="9"/>
      <c r="AW525" s="9"/>
      <c r="AX525" s="9"/>
      <c r="AY525" s="9"/>
      <c r="AZ525" s="9">
        <v>10000</v>
      </c>
      <c r="BA525" s="9"/>
      <c r="BB525" s="9">
        <v>6400000</v>
      </c>
      <c r="BC525" s="9"/>
      <c r="BD525" s="9">
        <v>6400000</v>
      </c>
      <c r="BE525" s="9">
        <f t="shared" si="39"/>
        <v>6400000</v>
      </c>
      <c r="BF525" s="10" t="e">
        <f>VLOOKUP(B525, [1]TERDataset_APR2014!$A$2:$EM$919, 50, FALSE)</f>
        <v>#N/A</v>
      </c>
      <c r="BG525" s="9">
        <v>640000</v>
      </c>
      <c r="BH525" s="9"/>
      <c r="BI525" s="9">
        <v>640000</v>
      </c>
      <c r="BJ525" s="9">
        <v>9000000</v>
      </c>
      <c r="BK525" s="9"/>
      <c r="BL525" s="9">
        <v>13531844</v>
      </c>
      <c r="BM525" s="9">
        <f>VLOOKUP(A525,[2]ProjectDetails!$A$2:$CQ$621,63,FALSE)</f>
        <v>13531844</v>
      </c>
      <c r="BN525" s="11">
        <v>39742</v>
      </c>
      <c r="BO525" s="11">
        <v>39743</v>
      </c>
      <c r="BP525" s="11">
        <v>39814</v>
      </c>
      <c r="BQ525" s="11">
        <v>39840</v>
      </c>
      <c r="BR525" s="11">
        <v>39840</v>
      </c>
      <c r="BS525" s="11"/>
      <c r="BT525" s="11">
        <v>40262</v>
      </c>
      <c r="BU525" s="11">
        <v>40262</v>
      </c>
      <c r="BV525" s="11"/>
      <c r="BW525" s="11"/>
      <c r="BX525" s="11"/>
      <c r="BY525" s="11"/>
      <c r="BZ525" s="11"/>
      <c r="CA525" s="11"/>
      <c r="CB525" s="11"/>
      <c r="CC525" s="11"/>
      <c r="CD525" s="11"/>
      <c r="CE525" s="11"/>
      <c r="CF525" s="11">
        <v>40298</v>
      </c>
      <c r="CG525" s="11">
        <v>40303</v>
      </c>
      <c r="CH525" s="11">
        <v>42154</v>
      </c>
      <c r="CI525" s="11"/>
      <c r="CJ525" s="11"/>
      <c r="CK525" s="11"/>
      <c r="CL525" s="11">
        <v>42369</v>
      </c>
      <c r="CM525" s="11"/>
      <c r="CN525" s="11"/>
      <c r="CO525" s="11"/>
      <c r="CP525" s="11"/>
      <c r="CQ525" s="11"/>
      <c r="CR525" s="11">
        <v>42004</v>
      </c>
      <c r="CS525" s="11"/>
      <c r="CT525" s="12">
        <v>1</v>
      </c>
      <c r="CW525" t="s">
        <v>125</v>
      </c>
    </row>
    <row r="526" spans="1:101" x14ac:dyDescent="0.2">
      <c r="A526" s="8">
        <v>3836</v>
      </c>
      <c r="B526" s="8" t="e">
        <f>VLOOKUP(A526, [1]TERDataset_APR2014!$A$2:$A$919, 1, FALSE)</f>
        <v>#N/A</v>
      </c>
      <c r="C526" t="s">
        <v>132</v>
      </c>
      <c r="D526" t="s">
        <v>132</v>
      </c>
      <c r="F526" t="s">
        <v>102</v>
      </c>
      <c r="H526" t="s">
        <v>203</v>
      </c>
      <c r="J526" t="s">
        <v>204</v>
      </c>
      <c r="K526" t="s">
        <v>105</v>
      </c>
      <c r="L526" t="s">
        <v>106</v>
      </c>
      <c r="M526" t="s">
        <v>106</v>
      </c>
      <c r="N526" t="s">
        <v>1628</v>
      </c>
      <c r="O526" t="s">
        <v>801</v>
      </c>
      <c r="P526" t="s">
        <v>136</v>
      </c>
      <c r="Q526" t="s">
        <v>137</v>
      </c>
      <c r="R526" t="s">
        <v>437</v>
      </c>
      <c r="S526" t="s">
        <v>112</v>
      </c>
      <c r="T526" t="s">
        <v>113</v>
      </c>
      <c r="U526" t="s">
        <v>1629</v>
      </c>
      <c r="V526" t="s">
        <v>115</v>
      </c>
      <c r="W526" t="s">
        <v>1203</v>
      </c>
      <c r="X526" t="s">
        <v>1204</v>
      </c>
      <c r="Y526" t="b">
        <v>0</v>
      </c>
      <c r="Z526" t="b">
        <v>0</v>
      </c>
      <c r="AA526" t="b">
        <v>0</v>
      </c>
      <c r="AB526" t="b">
        <v>0</v>
      </c>
      <c r="AC526" t="b">
        <v>0</v>
      </c>
      <c r="AD526" t="b">
        <v>0</v>
      </c>
      <c r="AE526" t="b">
        <v>0</v>
      </c>
      <c r="AF526" t="b">
        <v>0</v>
      </c>
      <c r="AG526" t="b">
        <v>0</v>
      </c>
      <c r="AH526" t="b">
        <v>0</v>
      </c>
      <c r="AI526" t="s">
        <v>987</v>
      </c>
      <c r="AJ526">
        <v>404597</v>
      </c>
      <c r="AL526">
        <v>98538</v>
      </c>
      <c r="AN526" t="s">
        <v>1464</v>
      </c>
      <c r="AO526" t="s">
        <v>1465</v>
      </c>
      <c r="AT526" s="9">
        <v>0</v>
      </c>
      <c r="AU526" s="9"/>
      <c r="AV526" s="9"/>
      <c r="AW526" s="9"/>
      <c r="AX526" s="9"/>
      <c r="AY526" s="9"/>
      <c r="AZ526" s="9"/>
      <c r="BA526" s="9"/>
      <c r="BB526" s="9">
        <v>1000000</v>
      </c>
      <c r="BC526" s="9">
        <v>1000000</v>
      </c>
      <c r="BD526" s="9"/>
      <c r="BE526" s="9">
        <f t="shared" si="39"/>
        <v>1000000</v>
      </c>
      <c r="BF526" s="10" t="e">
        <f>VLOOKUP(B526, [1]TERDataset_APR2014!$A$2:$EM$919, 50, FALSE)</f>
        <v>#N/A</v>
      </c>
      <c r="BG526" s="9">
        <v>100000</v>
      </c>
      <c r="BH526" s="9">
        <v>100000</v>
      </c>
      <c r="BI526" s="9"/>
      <c r="BJ526" s="9">
        <v>5100000</v>
      </c>
      <c r="BK526" s="9">
        <v>6100000</v>
      </c>
      <c r="BL526" s="9"/>
      <c r="BM526" s="9">
        <f>VLOOKUP(A526,[2]ProjectDetails!$A$2:$CQ$621,63,FALSE)</f>
        <v>6100000</v>
      </c>
      <c r="BN526" s="11">
        <v>39745</v>
      </c>
      <c r="BO526" s="11">
        <v>39801</v>
      </c>
      <c r="BP526" s="11"/>
      <c r="BQ526" s="11"/>
      <c r="BR526" s="11">
        <v>39801</v>
      </c>
      <c r="BS526" s="11">
        <v>40424</v>
      </c>
      <c r="BT526" s="11"/>
      <c r="BU526" s="11">
        <v>40424</v>
      </c>
      <c r="BV526" s="11"/>
      <c r="BW526" s="11"/>
      <c r="BX526" s="11"/>
      <c r="BY526" s="11"/>
      <c r="BZ526" s="11"/>
      <c r="CA526" s="11"/>
      <c r="CB526" s="11"/>
      <c r="CC526" s="11">
        <v>40512</v>
      </c>
      <c r="CD526" s="11"/>
      <c r="CE526" s="11"/>
      <c r="CF526" s="11">
        <v>40512</v>
      </c>
      <c r="CG526" s="11"/>
      <c r="CH526" s="11">
        <v>41577</v>
      </c>
      <c r="CI526" s="11"/>
      <c r="CJ526" s="11"/>
      <c r="CK526" s="11"/>
      <c r="CL526" s="11"/>
      <c r="CM526" s="11"/>
      <c r="CN526" s="11"/>
      <c r="CO526" s="11"/>
      <c r="CP526" s="11"/>
      <c r="CQ526" s="11"/>
      <c r="CR526" s="11">
        <v>41059</v>
      </c>
      <c r="CS526" s="11"/>
      <c r="CU526" s="12">
        <v>1</v>
      </c>
      <c r="CW526" t="s">
        <v>118</v>
      </c>
    </row>
    <row r="527" spans="1:101" x14ac:dyDescent="0.2">
      <c r="A527" s="8">
        <v>3837</v>
      </c>
      <c r="B527" s="8" t="e">
        <f>VLOOKUP(A527, [1]TERDataset_APR2014!$A$2:$A$919, 1, FALSE)</f>
        <v>#N/A</v>
      </c>
      <c r="C527" t="s">
        <v>132</v>
      </c>
      <c r="D527" t="s">
        <v>132</v>
      </c>
      <c r="F527" t="s">
        <v>102</v>
      </c>
      <c r="H527" t="s">
        <v>1068</v>
      </c>
      <c r="J527" t="s">
        <v>1069</v>
      </c>
      <c r="K527" t="s">
        <v>105</v>
      </c>
      <c r="L527" t="s">
        <v>106</v>
      </c>
      <c r="M527" t="s">
        <v>106</v>
      </c>
      <c r="N527" t="s">
        <v>1630</v>
      </c>
      <c r="O527" t="s">
        <v>801</v>
      </c>
      <c r="P527" t="s">
        <v>136</v>
      </c>
      <c r="Q527" t="s">
        <v>137</v>
      </c>
      <c r="R527" t="s">
        <v>400</v>
      </c>
      <c r="S527" t="s">
        <v>112</v>
      </c>
      <c r="T527" t="s">
        <v>113</v>
      </c>
      <c r="U527" t="s">
        <v>1631</v>
      </c>
      <c r="V527" t="s">
        <v>115</v>
      </c>
      <c r="W527" t="s">
        <v>1203</v>
      </c>
      <c r="X527" t="s">
        <v>1204</v>
      </c>
      <c r="Y527" t="b">
        <v>0</v>
      </c>
      <c r="Z527" t="b">
        <v>0</v>
      </c>
      <c r="AA527" t="b">
        <v>0</v>
      </c>
      <c r="AB527" t="b">
        <v>0</v>
      </c>
      <c r="AC527" t="b">
        <v>0</v>
      </c>
      <c r="AD527" t="b">
        <v>0</v>
      </c>
      <c r="AE527" t="b">
        <v>0</v>
      </c>
      <c r="AF527" t="b">
        <v>0</v>
      </c>
      <c r="AG527" t="b">
        <v>0</v>
      </c>
      <c r="AH527" t="b">
        <v>0</v>
      </c>
      <c r="AI527" t="s">
        <v>1389</v>
      </c>
      <c r="AM527" t="s">
        <v>124</v>
      </c>
      <c r="AT527" s="9">
        <v>0</v>
      </c>
      <c r="AU527" s="9"/>
      <c r="AV527" s="9"/>
      <c r="AW527" s="9"/>
      <c r="AX527" s="9"/>
      <c r="AY527" s="9"/>
      <c r="AZ527" s="9"/>
      <c r="BA527" s="9"/>
      <c r="BB527" s="9">
        <v>950000</v>
      </c>
      <c r="BC527" s="9">
        <v>950000</v>
      </c>
      <c r="BD527" s="9"/>
      <c r="BE527" s="9">
        <f t="shared" si="39"/>
        <v>950000</v>
      </c>
      <c r="BF527" s="10" t="e">
        <f>VLOOKUP(B527, [1]TERDataset_APR2014!$A$2:$EM$919, 50, FALSE)</f>
        <v>#N/A</v>
      </c>
      <c r="BG527" s="9">
        <v>95000</v>
      </c>
      <c r="BH527" s="9">
        <v>95000</v>
      </c>
      <c r="BI527" s="9"/>
      <c r="BJ527" s="9">
        <v>9168000</v>
      </c>
      <c r="BK527" s="9">
        <v>9288000</v>
      </c>
      <c r="BL527" s="9"/>
      <c r="BM527" s="9">
        <f>VLOOKUP(A527,[2]ProjectDetails!$A$2:$CQ$621,63,FALSE)</f>
        <v>9288000</v>
      </c>
      <c r="BN527" s="11">
        <v>39745</v>
      </c>
      <c r="BO527" s="11">
        <v>39769</v>
      </c>
      <c r="BP527" s="11"/>
      <c r="BQ527" s="11"/>
      <c r="BR527" s="11">
        <v>39769</v>
      </c>
      <c r="BS527" s="11">
        <v>40290</v>
      </c>
      <c r="BT527" s="11"/>
      <c r="BU527" s="11">
        <v>40290</v>
      </c>
      <c r="BV527" s="11"/>
      <c r="BW527" s="11"/>
      <c r="BX527" s="11"/>
      <c r="BY527" s="11"/>
      <c r="BZ527" s="11"/>
      <c r="CA527" s="11"/>
      <c r="CB527" s="11"/>
      <c r="CC527" s="11"/>
      <c r="CD527" s="11"/>
      <c r="CE527" s="11"/>
      <c r="CF527" s="11">
        <v>40390</v>
      </c>
      <c r="CG527" s="11">
        <v>40617</v>
      </c>
      <c r="CH527" s="11">
        <v>41486</v>
      </c>
      <c r="CI527" s="11"/>
      <c r="CJ527" s="11"/>
      <c r="CK527" s="11"/>
      <c r="CL527" s="11"/>
      <c r="CM527" s="11"/>
      <c r="CN527" s="11"/>
      <c r="CO527" s="11"/>
      <c r="CP527" s="11"/>
      <c r="CQ527" s="11"/>
      <c r="CR527" s="11">
        <v>41121</v>
      </c>
      <c r="CS527" s="11"/>
      <c r="CT527" s="12">
        <v>1</v>
      </c>
      <c r="CW527" t="s">
        <v>125</v>
      </c>
    </row>
    <row r="528" spans="1:101" x14ac:dyDescent="0.2">
      <c r="A528" s="8">
        <v>3848</v>
      </c>
      <c r="B528" s="8" t="e">
        <f>VLOOKUP(A528, [1]TERDataset_APR2014!$A$2:$A$919, 1, FALSE)</f>
        <v>#N/A</v>
      </c>
      <c r="C528" t="s">
        <v>1239</v>
      </c>
      <c r="D528" t="s">
        <v>1239</v>
      </c>
      <c r="F528" t="s">
        <v>126</v>
      </c>
      <c r="H528" t="s">
        <v>234</v>
      </c>
      <c r="J528" t="s">
        <v>235</v>
      </c>
      <c r="K528" t="s">
        <v>105</v>
      </c>
      <c r="L528" t="s">
        <v>106</v>
      </c>
      <c r="M528" t="s">
        <v>106</v>
      </c>
      <c r="N528" t="s">
        <v>1632</v>
      </c>
      <c r="O528" t="s">
        <v>801</v>
      </c>
      <c r="P528" t="s">
        <v>109</v>
      </c>
      <c r="Q528" t="s">
        <v>110</v>
      </c>
      <c r="R528" t="s">
        <v>400</v>
      </c>
      <c r="S528" t="s">
        <v>112</v>
      </c>
      <c r="T528" t="s">
        <v>113</v>
      </c>
      <c r="U528" t="s">
        <v>1633</v>
      </c>
      <c r="V528" t="s">
        <v>115</v>
      </c>
      <c r="Y528" t="b">
        <v>0</v>
      </c>
      <c r="Z528" t="b">
        <v>0</v>
      </c>
      <c r="AA528" t="b">
        <v>0</v>
      </c>
      <c r="AB528" t="b">
        <v>0</v>
      </c>
      <c r="AC528" t="b">
        <v>0</v>
      </c>
      <c r="AD528" t="b">
        <v>0</v>
      </c>
      <c r="AE528" t="b">
        <v>0</v>
      </c>
      <c r="AF528" t="b">
        <v>0</v>
      </c>
      <c r="AG528" t="b">
        <v>0</v>
      </c>
      <c r="AH528" t="b">
        <v>1</v>
      </c>
      <c r="AI528" t="s">
        <v>837</v>
      </c>
      <c r="AN528" t="s">
        <v>1634</v>
      </c>
      <c r="AO528" t="s">
        <v>1635</v>
      </c>
      <c r="AT528" s="9">
        <v>100000</v>
      </c>
      <c r="AU528" s="9">
        <v>100000</v>
      </c>
      <c r="AV528" s="9"/>
      <c r="AW528" s="9"/>
      <c r="AX528" s="9"/>
      <c r="AY528" s="9"/>
      <c r="AZ528" s="9">
        <v>10000</v>
      </c>
      <c r="BA528" s="9"/>
      <c r="BB528" s="9">
        <v>2400000</v>
      </c>
      <c r="BC528" s="9"/>
      <c r="BD528" s="9">
        <v>2300000</v>
      </c>
      <c r="BE528" s="9">
        <f t="shared" si="39"/>
        <v>2300000</v>
      </c>
      <c r="BF528" s="10" t="e">
        <f>VLOOKUP(B528, [1]TERDataset_APR2014!$A$2:$EM$919, 50, FALSE)</f>
        <v>#N/A</v>
      </c>
      <c r="BG528" s="9">
        <v>240000</v>
      </c>
      <c r="BH528" s="9"/>
      <c r="BI528" s="9">
        <v>230000</v>
      </c>
      <c r="BJ528" s="9">
        <v>7400000</v>
      </c>
      <c r="BK528" s="9"/>
      <c r="BL528" s="9">
        <v>25050700</v>
      </c>
      <c r="BM528" s="9">
        <f>VLOOKUP(A528,[2]ProjectDetails!$A$2:$CQ$621,63,FALSE)</f>
        <v>25050700</v>
      </c>
      <c r="BN528" s="11">
        <v>39783</v>
      </c>
      <c r="BO528" s="11">
        <v>39884</v>
      </c>
      <c r="BP528" s="11">
        <v>39965</v>
      </c>
      <c r="BQ528" s="11">
        <v>39988</v>
      </c>
      <c r="BR528" s="11">
        <v>39988</v>
      </c>
      <c r="BS528" s="11"/>
      <c r="BT528" s="11">
        <v>40617</v>
      </c>
      <c r="BU528" s="11">
        <v>40617</v>
      </c>
      <c r="BV528" s="11"/>
      <c r="BW528" s="11"/>
      <c r="BX528" s="11"/>
      <c r="BY528" s="11"/>
      <c r="BZ528" s="11"/>
      <c r="CA528" s="11"/>
      <c r="CB528" s="11"/>
      <c r="CC528" s="11">
        <v>40697</v>
      </c>
      <c r="CD528" s="11"/>
      <c r="CE528" s="11"/>
      <c r="CF528" s="11">
        <v>40662</v>
      </c>
      <c r="CG528" s="11">
        <v>40786</v>
      </c>
      <c r="CH528" s="11">
        <v>42674</v>
      </c>
      <c r="CI528" s="11"/>
      <c r="CJ528" s="11"/>
      <c r="CK528" s="11"/>
      <c r="CL528" s="11"/>
      <c r="CM528" s="11"/>
      <c r="CN528" s="11"/>
      <c r="CO528" s="11"/>
      <c r="CP528" s="11"/>
      <c r="CQ528" s="11"/>
      <c r="CR528" s="11">
        <v>41578</v>
      </c>
      <c r="CS528" s="11"/>
      <c r="CU528" s="12">
        <v>1</v>
      </c>
      <c r="CW528" t="s">
        <v>118</v>
      </c>
    </row>
    <row r="529" spans="1:101" x14ac:dyDescent="0.2">
      <c r="A529" s="8">
        <v>3849</v>
      </c>
      <c r="B529" s="8">
        <f>VLOOKUP(A529, [1]TERDataset_APR2014!$A$2:$A$919, 1, FALSE)</f>
        <v>3849</v>
      </c>
      <c r="C529" t="s">
        <v>101</v>
      </c>
      <c r="D529" t="s">
        <v>101</v>
      </c>
      <c r="F529" t="s">
        <v>174</v>
      </c>
      <c r="H529" t="s">
        <v>255</v>
      </c>
      <c r="J529" t="s">
        <v>256</v>
      </c>
      <c r="K529" t="s">
        <v>105</v>
      </c>
      <c r="L529" t="s">
        <v>106</v>
      </c>
      <c r="M529" t="s">
        <v>106</v>
      </c>
      <c r="N529" t="s">
        <v>1636</v>
      </c>
      <c r="O529" t="s">
        <v>801</v>
      </c>
      <c r="P529" t="s">
        <v>136</v>
      </c>
      <c r="Q529" t="s">
        <v>137</v>
      </c>
      <c r="R529" t="s">
        <v>400</v>
      </c>
      <c r="S529" t="s">
        <v>112</v>
      </c>
      <c r="T529" t="s">
        <v>113</v>
      </c>
      <c r="U529" t="s">
        <v>1637</v>
      </c>
      <c r="V529" t="s">
        <v>115</v>
      </c>
      <c r="Y529" t="b">
        <v>0</v>
      </c>
      <c r="Z529" t="b">
        <v>0</v>
      </c>
      <c r="AA529" t="b">
        <v>0</v>
      </c>
      <c r="AB529" t="b">
        <v>0</v>
      </c>
      <c r="AC529" t="b">
        <v>0</v>
      </c>
      <c r="AD529" t="b">
        <v>0</v>
      </c>
      <c r="AE529" t="b">
        <v>0</v>
      </c>
      <c r="AF529" t="b">
        <v>0</v>
      </c>
      <c r="AG529" t="b">
        <v>0</v>
      </c>
      <c r="AH529" t="b">
        <v>0</v>
      </c>
      <c r="AI529" t="s">
        <v>1526</v>
      </c>
      <c r="AK529">
        <v>3458</v>
      </c>
      <c r="AT529" s="9">
        <v>50000</v>
      </c>
      <c r="AU529" s="9">
        <v>50000</v>
      </c>
      <c r="AV529" s="9"/>
      <c r="AW529" s="9"/>
      <c r="AX529" s="9"/>
      <c r="AY529" s="9"/>
      <c r="AZ529" s="9">
        <v>5000</v>
      </c>
      <c r="BA529" s="9"/>
      <c r="BB529" s="9">
        <v>950000</v>
      </c>
      <c r="BC529" s="9">
        <v>950000</v>
      </c>
      <c r="BD529" s="9"/>
      <c r="BE529" s="9">
        <f t="shared" si="39"/>
        <v>950000</v>
      </c>
      <c r="BF529" s="10">
        <f>VLOOKUP(B529, [1]TERDataset_APR2014!$A$2:$EM$919, 50, FALSE)</f>
        <v>0.95</v>
      </c>
      <c r="BG529" s="9">
        <v>95000</v>
      </c>
      <c r="BH529" s="9">
        <v>95000</v>
      </c>
      <c r="BI529" s="9"/>
      <c r="BJ529" s="9">
        <v>4750000</v>
      </c>
      <c r="BK529" s="9">
        <v>4717041</v>
      </c>
      <c r="BL529" s="9"/>
      <c r="BM529" s="9">
        <f>VLOOKUP(A529,[2]ProjectDetails!$A$2:$CQ$621,63,FALSE)</f>
        <v>4717041</v>
      </c>
      <c r="BN529" s="11"/>
      <c r="BO529" s="11">
        <v>39877</v>
      </c>
      <c r="BP529" s="11"/>
      <c r="BQ529" s="11"/>
      <c r="BR529" s="11">
        <v>39877</v>
      </c>
      <c r="BS529" s="11">
        <v>40122</v>
      </c>
      <c r="BT529" s="11"/>
      <c r="BU529" s="11">
        <v>40122</v>
      </c>
      <c r="BV529" s="11"/>
      <c r="BW529" s="11"/>
      <c r="BX529" s="11"/>
      <c r="BY529" s="11"/>
      <c r="BZ529" s="11"/>
      <c r="CA529" s="11"/>
      <c r="CB529" s="11"/>
      <c r="CC529" s="11"/>
      <c r="CD529" s="11"/>
      <c r="CE529" s="11">
        <v>40144</v>
      </c>
      <c r="CF529" s="11">
        <v>40209</v>
      </c>
      <c r="CG529" s="11">
        <v>40144</v>
      </c>
      <c r="CH529" s="11">
        <v>41640</v>
      </c>
      <c r="CI529" s="11"/>
      <c r="CJ529" s="11"/>
      <c r="CK529" s="11"/>
      <c r="CL529" s="11">
        <v>42004</v>
      </c>
      <c r="CM529" s="11"/>
      <c r="CN529" s="11"/>
      <c r="CO529" s="11"/>
      <c r="CP529" s="11"/>
      <c r="CQ529" s="11"/>
      <c r="CR529" s="11">
        <v>41274</v>
      </c>
      <c r="CS529" s="11">
        <v>40144</v>
      </c>
      <c r="CT529" s="12">
        <v>1</v>
      </c>
      <c r="CW529" t="s">
        <v>125</v>
      </c>
    </row>
    <row r="530" spans="1:101" x14ac:dyDescent="0.2">
      <c r="A530" s="8">
        <v>3858</v>
      </c>
      <c r="B530" s="8" t="e">
        <f>VLOOKUP(A530, [1]TERDataset_APR2014!$A$2:$A$919, 1, FALSE)</f>
        <v>#N/A</v>
      </c>
      <c r="C530" t="s">
        <v>132</v>
      </c>
      <c r="D530" t="s">
        <v>132</v>
      </c>
      <c r="F530" t="s">
        <v>126</v>
      </c>
      <c r="H530" t="s">
        <v>169</v>
      </c>
      <c r="I530" t="s">
        <v>1638</v>
      </c>
      <c r="J530" t="s">
        <v>1639</v>
      </c>
      <c r="K530" t="s">
        <v>105</v>
      </c>
      <c r="L530" t="s">
        <v>106</v>
      </c>
      <c r="M530" t="s">
        <v>106</v>
      </c>
      <c r="N530" t="s">
        <v>1640</v>
      </c>
      <c r="O530" t="s">
        <v>801</v>
      </c>
      <c r="P530" t="s">
        <v>109</v>
      </c>
      <c r="Q530" t="s">
        <v>110</v>
      </c>
      <c r="R530" t="s">
        <v>400</v>
      </c>
      <c r="S530" t="s">
        <v>112</v>
      </c>
      <c r="T530" t="s">
        <v>113</v>
      </c>
      <c r="U530" t="s">
        <v>1641</v>
      </c>
      <c r="V530" t="s">
        <v>140</v>
      </c>
      <c r="Y530" t="b">
        <v>0</v>
      </c>
      <c r="Z530" t="b">
        <v>0</v>
      </c>
      <c r="AA530" t="b">
        <v>0</v>
      </c>
      <c r="AB530" t="b">
        <v>0</v>
      </c>
      <c r="AC530" t="b">
        <v>0</v>
      </c>
      <c r="AD530" t="b">
        <v>0</v>
      </c>
      <c r="AE530" t="b">
        <v>0</v>
      </c>
      <c r="AF530" t="b">
        <v>0</v>
      </c>
      <c r="AG530" t="b">
        <v>0</v>
      </c>
      <c r="AH530" t="b">
        <v>1</v>
      </c>
      <c r="AI530" t="s">
        <v>837</v>
      </c>
      <c r="AN530" t="s">
        <v>1245</v>
      </c>
      <c r="AO530" t="s">
        <v>1246</v>
      </c>
      <c r="AT530" s="9">
        <v>250000</v>
      </c>
      <c r="AU530" s="9">
        <v>250000</v>
      </c>
      <c r="AV530" s="9"/>
      <c r="AW530" s="9"/>
      <c r="AX530" s="9"/>
      <c r="AY530" s="9"/>
      <c r="AZ530" s="9">
        <v>25000</v>
      </c>
      <c r="BA530" s="9"/>
      <c r="BB530" s="9">
        <v>8750000</v>
      </c>
      <c r="BC530" s="9"/>
      <c r="BD530" s="9">
        <v>8750000</v>
      </c>
      <c r="BE530" s="9">
        <f t="shared" si="39"/>
        <v>8750000</v>
      </c>
      <c r="BF530" s="10" t="e">
        <f>VLOOKUP(B530, [1]TERDataset_APR2014!$A$2:$EM$919, 50, FALSE)</f>
        <v>#N/A</v>
      </c>
      <c r="BG530" s="9">
        <v>875000</v>
      </c>
      <c r="BH530" s="9"/>
      <c r="BI530" s="9">
        <v>875000</v>
      </c>
      <c r="BJ530" s="9">
        <v>14800000</v>
      </c>
      <c r="BK530" s="9"/>
      <c r="BL530" s="9">
        <v>10122000</v>
      </c>
      <c r="BM530" s="9">
        <f>VLOOKUP(A530,[2]ProjectDetails!$A$2:$CQ$621,63,FALSE)</f>
        <v>10122000</v>
      </c>
      <c r="BN530" s="11">
        <v>39797</v>
      </c>
      <c r="BO530" s="11">
        <v>39869</v>
      </c>
      <c r="BP530" s="11">
        <v>39965</v>
      </c>
      <c r="BQ530" s="11">
        <v>39988</v>
      </c>
      <c r="BR530" s="11">
        <v>39988</v>
      </c>
      <c r="BS530" s="11"/>
      <c r="BT530" s="11">
        <v>40736</v>
      </c>
      <c r="BU530" s="11">
        <v>40736</v>
      </c>
      <c r="BV530" s="11"/>
      <c r="BW530" s="11"/>
      <c r="BX530" s="11"/>
      <c r="BY530" s="11"/>
      <c r="BZ530" s="11"/>
      <c r="CA530" s="11"/>
      <c r="CB530" s="11"/>
      <c r="CC530" s="11">
        <v>40759</v>
      </c>
      <c r="CD530" s="11"/>
      <c r="CE530" s="11"/>
      <c r="CF530" s="11">
        <v>40787</v>
      </c>
      <c r="CG530" s="11">
        <v>40865</v>
      </c>
      <c r="CH530" s="11">
        <v>42613</v>
      </c>
      <c r="CI530" s="11"/>
      <c r="CJ530" s="11"/>
      <c r="CK530" s="11"/>
      <c r="CL530" s="11"/>
      <c r="CM530" s="11"/>
      <c r="CN530" s="11"/>
      <c r="CO530" s="11"/>
      <c r="CP530" s="11">
        <v>40118</v>
      </c>
      <c r="CQ530" s="11"/>
      <c r="CR530" s="11">
        <v>41715</v>
      </c>
      <c r="CS530" s="11"/>
      <c r="CU530" s="12">
        <v>1</v>
      </c>
      <c r="CW530" t="s">
        <v>118</v>
      </c>
    </row>
    <row r="531" spans="1:101" x14ac:dyDescent="0.2">
      <c r="A531" s="8">
        <v>3859</v>
      </c>
      <c r="B531" s="8" t="e">
        <f>VLOOKUP(A531, [1]TERDataset_APR2014!$A$2:$A$919, 1, FALSE)</f>
        <v>#N/A</v>
      </c>
      <c r="C531" t="s">
        <v>101</v>
      </c>
      <c r="D531" t="s">
        <v>101</v>
      </c>
      <c r="F531" t="s">
        <v>119</v>
      </c>
      <c r="H531" t="s">
        <v>120</v>
      </c>
      <c r="J531" t="s">
        <v>121</v>
      </c>
      <c r="K531" t="s">
        <v>105</v>
      </c>
      <c r="L531" t="s">
        <v>106</v>
      </c>
      <c r="M531" t="s">
        <v>106</v>
      </c>
      <c r="N531" t="s">
        <v>1642</v>
      </c>
      <c r="O531" t="s">
        <v>801</v>
      </c>
      <c r="P531" t="s">
        <v>109</v>
      </c>
      <c r="Q531" t="s">
        <v>110</v>
      </c>
      <c r="R531" t="s">
        <v>400</v>
      </c>
      <c r="S531" t="s">
        <v>112</v>
      </c>
      <c r="T531" t="s">
        <v>113</v>
      </c>
      <c r="U531" t="s">
        <v>1643</v>
      </c>
      <c r="V531" t="s">
        <v>115</v>
      </c>
      <c r="W531" t="s">
        <v>1203</v>
      </c>
      <c r="X531" t="s">
        <v>1204</v>
      </c>
      <c r="Y531" t="b">
        <v>0</v>
      </c>
      <c r="Z531" t="b">
        <v>0</v>
      </c>
      <c r="AA531" t="b">
        <v>0</v>
      </c>
      <c r="AB531" t="b">
        <v>0</v>
      </c>
      <c r="AC531" t="b">
        <v>0</v>
      </c>
      <c r="AD531" t="b">
        <v>0</v>
      </c>
      <c r="AE531" t="b">
        <v>0</v>
      </c>
      <c r="AF531" t="b">
        <v>0</v>
      </c>
      <c r="AG531" t="b">
        <v>0</v>
      </c>
      <c r="AH531" t="b">
        <v>1</v>
      </c>
      <c r="AI531" t="s">
        <v>806</v>
      </c>
      <c r="AJ531">
        <v>66996</v>
      </c>
      <c r="AK531">
        <v>2904</v>
      </c>
      <c r="AN531" t="s">
        <v>1253</v>
      </c>
      <c r="AO531" t="s">
        <v>1254</v>
      </c>
      <c r="AT531" s="9">
        <v>93200</v>
      </c>
      <c r="AU531" s="9">
        <v>93200</v>
      </c>
      <c r="AV531" s="9"/>
      <c r="AW531" s="9"/>
      <c r="AX531" s="9"/>
      <c r="AY531" s="9"/>
      <c r="AZ531" s="9">
        <v>9320</v>
      </c>
      <c r="BA531" s="9"/>
      <c r="BB531" s="9">
        <v>4500000</v>
      </c>
      <c r="BC531" s="9"/>
      <c r="BD531" s="9">
        <v>4500000</v>
      </c>
      <c r="BE531" s="9">
        <f t="shared" si="39"/>
        <v>4500000</v>
      </c>
      <c r="BF531" s="10" t="e">
        <f>VLOOKUP(B531, [1]TERDataset_APR2014!$A$2:$EM$919, 50, FALSE)</f>
        <v>#N/A</v>
      </c>
      <c r="BG531" s="9">
        <v>450000</v>
      </c>
      <c r="BH531" s="9"/>
      <c r="BI531" s="9">
        <v>450000</v>
      </c>
      <c r="BJ531" s="9">
        <v>9100000</v>
      </c>
      <c r="BK531" s="9"/>
      <c r="BL531" s="9">
        <v>12522061</v>
      </c>
      <c r="BM531" s="9">
        <f>BL531</f>
        <v>12522061</v>
      </c>
      <c r="BN531" s="11"/>
      <c r="BO531" s="11">
        <v>39868</v>
      </c>
      <c r="BP531" s="11">
        <v>39965</v>
      </c>
      <c r="BQ531" s="11">
        <v>39988</v>
      </c>
      <c r="BR531" s="11">
        <v>39988</v>
      </c>
      <c r="BS531" s="11"/>
      <c r="BT531" s="11">
        <v>40354</v>
      </c>
      <c r="BU531" s="11">
        <v>40354</v>
      </c>
      <c r="BV531" s="11"/>
      <c r="BW531" s="11"/>
      <c r="BX531" s="11"/>
      <c r="BY531" s="11"/>
      <c r="BZ531" s="11"/>
      <c r="CA531" s="11"/>
      <c r="CB531" s="11"/>
      <c r="CC531" s="11"/>
      <c r="CD531" s="11"/>
      <c r="CE531" s="11"/>
      <c r="CF531" s="11">
        <v>40359</v>
      </c>
      <c r="CG531" s="11">
        <v>40441</v>
      </c>
      <c r="CH531" s="11">
        <v>42613</v>
      </c>
      <c r="CI531" s="11"/>
      <c r="CJ531" s="11"/>
      <c r="CK531" s="11"/>
      <c r="CL531" s="11"/>
      <c r="CM531" s="11"/>
      <c r="CN531" s="11"/>
      <c r="CO531" s="11"/>
      <c r="CP531" s="11"/>
      <c r="CQ531" s="11"/>
      <c r="CR531" s="11">
        <v>41333</v>
      </c>
      <c r="CS531" s="11"/>
      <c r="CU531" s="12">
        <v>1</v>
      </c>
      <c r="CW531" t="s">
        <v>118</v>
      </c>
    </row>
    <row r="532" spans="1:101" x14ac:dyDescent="0.2">
      <c r="A532" s="8">
        <v>3860</v>
      </c>
      <c r="B532" s="8" t="e">
        <f>VLOOKUP(A532, [1]TERDataset_APR2014!$A$2:$A$919, 1, FALSE)</f>
        <v>#N/A</v>
      </c>
      <c r="C532" t="s">
        <v>132</v>
      </c>
      <c r="D532" t="s">
        <v>132</v>
      </c>
      <c r="F532" t="s">
        <v>162</v>
      </c>
      <c r="H532" t="s">
        <v>164</v>
      </c>
      <c r="J532" t="s">
        <v>713</v>
      </c>
      <c r="K532" t="s">
        <v>105</v>
      </c>
      <c r="L532" t="s">
        <v>106</v>
      </c>
      <c r="M532" t="s">
        <v>106</v>
      </c>
      <c r="N532" t="s">
        <v>1644</v>
      </c>
      <c r="O532" t="s">
        <v>801</v>
      </c>
      <c r="P532" t="s">
        <v>109</v>
      </c>
      <c r="Q532" t="s">
        <v>110</v>
      </c>
      <c r="R532" t="s">
        <v>400</v>
      </c>
      <c r="S532" t="s">
        <v>112</v>
      </c>
      <c r="T532" t="s">
        <v>113</v>
      </c>
      <c r="U532" t="s">
        <v>139</v>
      </c>
      <c r="V532" t="s">
        <v>140</v>
      </c>
      <c r="Y532" t="b">
        <v>0</v>
      </c>
      <c r="Z532" t="b">
        <v>0</v>
      </c>
      <c r="AA532" t="b">
        <v>0</v>
      </c>
      <c r="AB532" t="b">
        <v>0</v>
      </c>
      <c r="AC532" t="b">
        <v>0</v>
      </c>
      <c r="AD532" t="b">
        <v>0</v>
      </c>
      <c r="AE532" t="b">
        <v>0</v>
      </c>
      <c r="AF532" t="b">
        <v>0</v>
      </c>
      <c r="AG532" t="b">
        <v>0</v>
      </c>
      <c r="AH532" t="b">
        <v>1</v>
      </c>
      <c r="AI532" t="s">
        <v>593</v>
      </c>
      <c r="AN532" t="s">
        <v>1331</v>
      </c>
      <c r="AO532" t="s">
        <v>1332</v>
      </c>
      <c r="AT532" s="9">
        <v>200000</v>
      </c>
      <c r="AU532" s="9">
        <v>200000</v>
      </c>
      <c r="AV532" s="9"/>
      <c r="AW532" s="9"/>
      <c r="AX532" s="9"/>
      <c r="AY532" s="9"/>
      <c r="AZ532" s="9">
        <v>20000</v>
      </c>
      <c r="BA532" s="9"/>
      <c r="BB532" s="9">
        <v>4900000</v>
      </c>
      <c r="BC532" s="9"/>
      <c r="BD532" s="9">
        <v>4900000</v>
      </c>
      <c r="BE532" s="9">
        <f t="shared" si="39"/>
        <v>4900000</v>
      </c>
      <c r="BF532" s="10" t="e">
        <f>VLOOKUP(B532, [1]TERDataset_APR2014!$A$2:$EM$919, 50, FALSE)</f>
        <v>#N/A</v>
      </c>
      <c r="BG532" s="9">
        <v>510000.00000000012</v>
      </c>
      <c r="BH532" s="9"/>
      <c r="BI532" s="9">
        <v>490000</v>
      </c>
      <c r="BJ532" s="9">
        <v>8890000</v>
      </c>
      <c r="BK532" s="9"/>
      <c r="BL532" s="9">
        <v>18844000</v>
      </c>
      <c r="BM532" s="9">
        <f>VLOOKUP(A532,[2]ProjectDetails!$A$2:$CQ$621,63,FALSE)</f>
        <v>18844000</v>
      </c>
      <c r="BN532" s="11">
        <v>39801</v>
      </c>
      <c r="BO532" s="11">
        <v>39802</v>
      </c>
      <c r="BP532" s="11">
        <v>39814</v>
      </c>
      <c r="BQ532" s="11">
        <v>39840</v>
      </c>
      <c r="BR532" s="11">
        <v>39840</v>
      </c>
      <c r="BS532" s="11"/>
      <c r="BT532" s="11">
        <v>40437</v>
      </c>
      <c r="BU532" s="11">
        <v>40437</v>
      </c>
      <c r="BV532" s="11"/>
      <c r="BW532" s="11"/>
      <c r="BX532" s="11"/>
      <c r="BY532" s="11"/>
      <c r="BZ532" s="11"/>
      <c r="CA532" s="11"/>
      <c r="CB532" s="11"/>
      <c r="CC532" s="11"/>
      <c r="CD532" s="11"/>
      <c r="CE532" s="11"/>
      <c r="CF532" s="11">
        <v>40512</v>
      </c>
      <c r="CG532" s="11">
        <v>40682</v>
      </c>
      <c r="CH532" s="11">
        <v>42369</v>
      </c>
      <c r="CI532" s="11"/>
      <c r="CJ532" s="11"/>
      <c r="CK532" s="11"/>
      <c r="CL532" s="11"/>
      <c r="CM532" s="11"/>
      <c r="CN532" s="11"/>
      <c r="CO532" s="11"/>
      <c r="CP532" s="11"/>
      <c r="CQ532" s="11"/>
      <c r="CR532" s="11">
        <v>41364</v>
      </c>
      <c r="CS532" s="11"/>
      <c r="CT532" s="12">
        <v>1</v>
      </c>
      <c r="CW532" t="s">
        <v>125</v>
      </c>
    </row>
    <row r="533" spans="1:101" x14ac:dyDescent="0.2">
      <c r="A533" s="8">
        <v>3861</v>
      </c>
      <c r="B533" s="8" t="e">
        <f>VLOOKUP(A533, [1]TERDataset_APR2014!$A$2:$A$919, 1, FALSE)</f>
        <v>#N/A</v>
      </c>
      <c r="C533" t="s">
        <v>101</v>
      </c>
      <c r="D533" t="s">
        <v>101</v>
      </c>
      <c r="F533" t="s">
        <v>126</v>
      </c>
      <c r="H533" t="s">
        <v>440</v>
      </c>
      <c r="J533" t="s">
        <v>441</v>
      </c>
      <c r="K533" t="s">
        <v>105</v>
      </c>
      <c r="L533" t="s">
        <v>106</v>
      </c>
      <c r="M533" t="s">
        <v>106</v>
      </c>
      <c r="N533" t="s">
        <v>1645</v>
      </c>
      <c r="O533" t="s">
        <v>801</v>
      </c>
      <c r="P533" t="s">
        <v>136</v>
      </c>
      <c r="Q533" t="s">
        <v>137</v>
      </c>
      <c r="R533" t="s">
        <v>400</v>
      </c>
      <c r="S533" t="s">
        <v>112</v>
      </c>
      <c r="T533" t="s">
        <v>113</v>
      </c>
      <c r="U533" t="s">
        <v>101</v>
      </c>
      <c r="V533" t="s">
        <v>354</v>
      </c>
      <c r="Y533" t="b">
        <v>0</v>
      </c>
      <c r="Z533" t="b">
        <v>0</v>
      </c>
      <c r="AA533" t="b">
        <v>0</v>
      </c>
      <c r="AB533" t="b">
        <v>0</v>
      </c>
      <c r="AC533" t="b">
        <v>0</v>
      </c>
      <c r="AD533" t="b">
        <v>0</v>
      </c>
      <c r="AE533" t="b">
        <v>0</v>
      </c>
      <c r="AF533" t="b">
        <v>0</v>
      </c>
      <c r="AG533" t="b">
        <v>0</v>
      </c>
      <c r="AH533" t="b">
        <v>0</v>
      </c>
      <c r="AI533" t="s">
        <v>837</v>
      </c>
      <c r="AK533">
        <v>4207</v>
      </c>
      <c r="AN533" t="s">
        <v>1205</v>
      </c>
      <c r="AO533" t="s">
        <v>1206</v>
      </c>
      <c r="AT533" s="9">
        <v>25000</v>
      </c>
      <c r="AU533" s="9">
        <v>25000</v>
      </c>
      <c r="AV533" s="9"/>
      <c r="AW533" s="9"/>
      <c r="AX533" s="9"/>
      <c r="AY533" s="9"/>
      <c r="AZ533" s="9">
        <v>2500</v>
      </c>
      <c r="BA533" s="9"/>
      <c r="BB533" s="9">
        <v>975000</v>
      </c>
      <c r="BC533" s="9">
        <v>975000</v>
      </c>
      <c r="BD533" s="9"/>
      <c r="BE533" s="9">
        <f t="shared" si="39"/>
        <v>975000</v>
      </c>
      <c r="BF533" s="10" t="e">
        <f>VLOOKUP(B533, [1]TERDataset_APR2014!$A$2:$EM$919, 50, FALSE)</f>
        <v>#N/A</v>
      </c>
      <c r="BG533" s="9">
        <v>97500</v>
      </c>
      <c r="BH533" s="9">
        <v>97500</v>
      </c>
      <c r="BI533" s="9"/>
      <c r="BJ533" s="9">
        <v>1031000</v>
      </c>
      <c r="BK533" s="9">
        <v>1079971</v>
      </c>
      <c r="BL533" s="9"/>
      <c r="BM533" s="9">
        <f>VLOOKUP(A533,[2]ProjectDetails!$A$2:$CQ$621,63,FALSE)</f>
        <v>1079971</v>
      </c>
      <c r="BN533" s="11">
        <v>39804</v>
      </c>
      <c r="BO533" s="11">
        <v>39867</v>
      </c>
      <c r="BP533" s="11"/>
      <c r="BQ533" s="11"/>
      <c r="BR533" s="11">
        <v>39867</v>
      </c>
      <c r="BS533" s="11">
        <v>40309</v>
      </c>
      <c r="BT533" s="11"/>
      <c r="BU533" s="11">
        <v>40309</v>
      </c>
      <c r="BV533" s="11"/>
      <c r="BW533" s="11"/>
      <c r="BX533" s="11"/>
      <c r="BY533" s="11"/>
      <c r="BZ533" s="11"/>
      <c r="CA533" s="11"/>
      <c r="CB533" s="11"/>
      <c r="CC533" s="11"/>
      <c r="CD533" s="11"/>
      <c r="CE533" s="11"/>
      <c r="CF533" s="11">
        <v>40451</v>
      </c>
      <c r="CG533" s="11">
        <v>40456</v>
      </c>
      <c r="CH533" s="11">
        <v>41547</v>
      </c>
      <c r="CI533" s="11"/>
      <c r="CJ533" s="11"/>
      <c r="CK533" s="11"/>
      <c r="CL533" s="11">
        <v>41517</v>
      </c>
      <c r="CM533" s="11"/>
      <c r="CN533" s="11"/>
      <c r="CO533" s="11"/>
      <c r="CP533" s="11">
        <v>40359</v>
      </c>
      <c r="CQ533" s="11"/>
      <c r="CR533" s="11">
        <v>40968</v>
      </c>
      <c r="CS533" s="11"/>
      <c r="CT533" s="12">
        <v>1</v>
      </c>
      <c r="CW533" t="s">
        <v>125</v>
      </c>
    </row>
    <row r="534" spans="1:101" x14ac:dyDescent="0.2">
      <c r="A534" s="8">
        <v>3862</v>
      </c>
      <c r="B534" s="8" t="e">
        <f>VLOOKUP(A534, [1]TERDataset_APR2014!$A$2:$A$919, 1, FALSE)</f>
        <v>#N/A</v>
      </c>
      <c r="C534" t="s">
        <v>101</v>
      </c>
      <c r="D534" t="s">
        <v>101</v>
      </c>
      <c r="F534" t="s">
        <v>126</v>
      </c>
      <c r="H534" t="s">
        <v>293</v>
      </c>
      <c r="J534" t="s">
        <v>294</v>
      </c>
      <c r="K534" t="s">
        <v>105</v>
      </c>
      <c r="L534" t="s">
        <v>106</v>
      </c>
      <c r="M534" t="s">
        <v>106</v>
      </c>
      <c r="N534" t="s">
        <v>1646</v>
      </c>
      <c r="O534" t="s">
        <v>801</v>
      </c>
      <c r="P534" t="s">
        <v>109</v>
      </c>
      <c r="Q534" t="s">
        <v>110</v>
      </c>
      <c r="R534" t="s">
        <v>400</v>
      </c>
      <c r="S534" t="s">
        <v>112</v>
      </c>
      <c r="T534" t="s">
        <v>113</v>
      </c>
      <c r="U534" t="s">
        <v>1647</v>
      </c>
      <c r="V534" t="s">
        <v>115</v>
      </c>
      <c r="Y534" t="b">
        <v>0</v>
      </c>
      <c r="Z534" t="b">
        <v>0</v>
      </c>
      <c r="AA534" t="b">
        <v>0</v>
      </c>
      <c r="AB534" t="b">
        <v>0</v>
      </c>
      <c r="AC534" t="b">
        <v>0</v>
      </c>
      <c r="AD534" t="b">
        <v>0</v>
      </c>
      <c r="AE534" t="b">
        <v>0</v>
      </c>
      <c r="AF534" t="b">
        <v>0</v>
      </c>
      <c r="AG534" t="b">
        <v>0</v>
      </c>
      <c r="AH534" t="b">
        <v>1</v>
      </c>
      <c r="AI534" t="s">
        <v>837</v>
      </c>
      <c r="AK534">
        <v>4206</v>
      </c>
      <c r="AM534" t="s">
        <v>131</v>
      </c>
      <c r="AT534" s="9">
        <v>95000</v>
      </c>
      <c r="AU534" s="9">
        <v>95000</v>
      </c>
      <c r="AV534" s="9"/>
      <c r="AW534" s="9"/>
      <c r="AX534" s="9"/>
      <c r="AY534" s="9"/>
      <c r="AZ534" s="9">
        <v>9500</v>
      </c>
      <c r="BA534" s="9"/>
      <c r="BB534" s="9">
        <v>2355000</v>
      </c>
      <c r="BC534" s="9"/>
      <c r="BD534" s="9">
        <v>2355000</v>
      </c>
      <c r="BE534" s="9">
        <f t="shared" si="39"/>
        <v>2355000</v>
      </c>
      <c r="BF534" s="10" t="e">
        <f>VLOOKUP(B534, [1]TERDataset_APR2014!$A$2:$EM$919, 50, FALSE)</f>
        <v>#N/A</v>
      </c>
      <c r="BG534" s="9">
        <v>235500</v>
      </c>
      <c r="BH534" s="9"/>
      <c r="BI534" s="9">
        <v>235500</v>
      </c>
      <c r="BJ534" s="9">
        <v>4843000</v>
      </c>
      <c r="BK534" s="9"/>
      <c r="BL534" s="9">
        <v>5264051</v>
      </c>
      <c r="BM534" s="9">
        <f t="shared" ref="BM534:BM535" si="42">BL534</f>
        <v>5264051</v>
      </c>
      <c r="BN534" s="11">
        <v>39804</v>
      </c>
      <c r="BO534" s="11">
        <v>39822</v>
      </c>
      <c r="BP534" s="11">
        <v>39923</v>
      </c>
      <c r="BQ534" s="11">
        <v>39924</v>
      </c>
      <c r="BR534" s="11">
        <v>39924</v>
      </c>
      <c r="BS534" s="11"/>
      <c r="BT534" s="11">
        <v>40268</v>
      </c>
      <c r="BU534" s="11">
        <v>40268</v>
      </c>
      <c r="BV534" s="11"/>
      <c r="BW534" s="11"/>
      <c r="BX534" s="11"/>
      <c r="BY534" s="11"/>
      <c r="BZ534" s="11"/>
      <c r="CA534" s="11"/>
      <c r="CB534" s="11"/>
      <c r="CC534" s="11">
        <v>40333</v>
      </c>
      <c r="CD534" s="11"/>
      <c r="CE534" s="11"/>
      <c r="CF534" s="11">
        <v>40329</v>
      </c>
      <c r="CG534" s="11">
        <v>40333</v>
      </c>
      <c r="CH534" s="11">
        <v>41820</v>
      </c>
      <c r="CI534" s="11"/>
      <c r="CJ534" s="11"/>
      <c r="CK534" s="11"/>
      <c r="CL534" s="11">
        <v>42369</v>
      </c>
      <c r="CM534" s="11"/>
      <c r="CN534" s="11"/>
      <c r="CO534" s="11"/>
      <c r="CP534" s="11">
        <v>40268</v>
      </c>
      <c r="CQ534" s="11"/>
      <c r="CR534" s="11">
        <v>41274</v>
      </c>
      <c r="CS534" s="11"/>
      <c r="CU534" s="12">
        <v>1</v>
      </c>
      <c r="CW534" t="s">
        <v>118</v>
      </c>
    </row>
    <row r="535" spans="1:101" x14ac:dyDescent="0.2">
      <c r="A535" s="8">
        <v>3863</v>
      </c>
      <c r="B535" s="8" t="e">
        <f>VLOOKUP(A535, [1]TERDataset_APR2014!$A$2:$A$919, 1, FALSE)</f>
        <v>#N/A</v>
      </c>
      <c r="C535" t="s">
        <v>101</v>
      </c>
      <c r="D535" t="s">
        <v>101</v>
      </c>
      <c r="F535" t="s">
        <v>126</v>
      </c>
      <c r="H535" t="s">
        <v>506</v>
      </c>
      <c r="J535" t="s">
        <v>507</v>
      </c>
      <c r="K535" t="s">
        <v>105</v>
      </c>
      <c r="L535" t="s">
        <v>106</v>
      </c>
      <c r="M535" t="s">
        <v>106</v>
      </c>
      <c r="N535" t="s">
        <v>1648</v>
      </c>
      <c r="O535" t="s">
        <v>801</v>
      </c>
      <c r="P535" t="s">
        <v>109</v>
      </c>
      <c r="Q535" t="s">
        <v>110</v>
      </c>
      <c r="R535" t="s">
        <v>400</v>
      </c>
      <c r="S535" t="s">
        <v>112</v>
      </c>
      <c r="T535" t="s">
        <v>113</v>
      </c>
      <c r="U535" t="s">
        <v>1649</v>
      </c>
      <c r="V535" t="s">
        <v>115</v>
      </c>
      <c r="Y535" t="b">
        <v>0</v>
      </c>
      <c r="Z535" t="b">
        <v>0</v>
      </c>
      <c r="AA535" t="b">
        <v>0</v>
      </c>
      <c r="AB535" t="b">
        <v>0</v>
      </c>
      <c r="AC535" t="b">
        <v>0</v>
      </c>
      <c r="AD535" t="b">
        <v>0</v>
      </c>
      <c r="AE535" t="b">
        <v>0</v>
      </c>
      <c r="AF535" t="b">
        <v>0</v>
      </c>
      <c r="AG535" t="b">
        <v>0</v>
      </c>
      <c r="AH535" t="b">
        <v>1</v>
      </c>
      <c r="AI535" t="s">
        <v>837</v>
      </c>
      <c r="AK535">
        <v>3996</v>
      </c>
      <c r="AM535" t="s">
        <v>131</v>
      </c>
      <c r="AN535" t="s">
        <v>1650</v>
      </c>
      <c r="AO535" t="s">
        <v>1651</v>
      </c>
      <c r="AT535" s="9">
        <v>100000</v>
      </c>
      <c r="AU535" s="9">
        <v>100000</v>
      </c>
      <c r="AV535" s="9"/>
      <c r="AW535" s="9"/>
      <c r="AX535" s="9"/>
      <c r="AY535" s="9"/>
      <c r="AZ535" s="9">
        <v>10000</v>
      </c>
      <c r="BA535" s="9"/>
      <c r="BB535" s="9">
        <v>2354545</v>
      </c>
      <c r="BC535" s="9"/>
      <c r="BD535" s="9">
        <v>2354545</v>
      </c>
      <c r="BE535" s="9">
        <f t="shared" si="39"/>
        <v>2354545</v>
      </c>
      <c r="BF535" s="10" t="e">
        <f>VLOOKUP(B535, [1]TERDataset_APR2014!$A$2:$EM$919, 50, FALSE)</f>
        <v>#N/A</v>
      </c>
      <c r="BG535" s="9">
        <v>235455</v>
      </c>
      <c r="BH535" s="9"/>
      <c r="BI535" s="9">
        <v>235454</v>
      </c>
      <c r="BJ535" s="9">
        <v>6053000</v>
      </c>
      <c r="BK535" s="9"/>
      <c r="BL535" s="9">
        <v>6551815</v>
      </c>
      <c r="BM535" s="9">
        <f t="shared" si="42"/>
        <v>6551815</v>
      </c>
      <c r="BN535" s="11">
        <v>39804</v>
      </c>
      <c r="BO535" s="11">
        <v>39869</v>
      </c>
      <c r="BP535" s="11">
        <v>39979</v>
      </c>
      <c r="BQ535" s="11">
        <v>39988</v>
      </c>
      <c r="BR535" s="11">
        <v>39988</v>
      </c>
      <c r="BS535" s="11"/>
      <c r="BT535" s="11">
        <v>40353</v>
      </c>
      <c r="BU535" s="11">
        <v>40353</v>
      </c>
      <c r="BV535" s="11"/>
      <c r="BW535" s="11"/>
      <c r="BX535" s="11"/>
      <c r="BY535" s="11"/>
      <c r="BZ535" s="11"/>
      <c r="CA535" s="11"/>
      <c r="CB535" s="11"/>
      <c r="CC535" s="11"/>
      <c r="CD535" s="11">
        <v>40359</v>
      </c>
      <c r="CE535" s="11"/>
      <c r="CF535" s="11">
        <v>40421</v>
      </c>
      <c r="CG535" s="11">
        <v>40731</v>
      </c>
      <c r="CH535" s="11">
        <v>41943</v>
      </c>
      <c r="CI535" s="11"/>
      <c r="CJ535" s="11"/>
      <c r="CK535" s="11"/>
      <c r="CL535" s="11"/>
      <c r="CM535" s="11"/>
      <c r="CN535" s="11"/>
      <c r="CO535" s="11"/>
      <c r="CP535" s="11">
        <v>40421</v>
      </c>
      <c r="CQ535" s="11"/>
      <c r="CR535" s="11">
        <v>41213</v>
      </c>
      <c r="CS535" s="11"/>
      <c r="CU535" s="12">
        <v>1</v>
      </c>
      <c r="CW535" t="s">
        <v>118</v>
      </c>
    </row>
    <row r="536" spans="1:101" x14ac:dyDescent="0.2">
      <c r="A536" s="8">
        <v>3864</v>
      </c>
      <c r="B536" s="8">
        <f>VLOOKUP(A536, [1]TERDataset_APR2014!$A$2:$A$919, 1, FALSE)</f>
        <v>3864</v>
      </c>
      <c r="C536" t="s">
        <v>101</v>
      </c>
      <c r="D536" t="s">
        <v>101</v>
      </c>
      <c r="F536" t="s">
        <v>119</v>
      </c>
      <c r="H536" t="s">
        <v>272</v>
      </c>
      <c r="J536" t="s">
        <v>273</v>
      </c>
      <c r="K536" t="s">
        <v>105</v>
      </c>
      <c r="L536" t="s">
        <v>106</v>
      </c>
      <c r="M536" t="s">
        <v>106</v>
      </c>
      <c r="N536" t="s">
        <v>1652</v>
      </c>
      <c r="O536" t="s">
        <v>801</v>
      </c>
      <c r="P536" t="s">
        <v>109</v>
      </c>
      <c r="Q536" t="s">
        <v>110</v>
      </c>
      <c r="R536" t="s">
        <v>400</v>
      </c>
      <c r="S536" t="s">
        <v>112</v>
      </c>
      <c r="T536" t="s">
        <v>113</v>
      </c>
      <c r="U536" t="s">
        <v>1653</v>
      </c>
      <c r="V536" t="s">
        <v>115</v>
      </c>
      <c r="W536" t="s">
        <v>1203</v>
      </c>
      <c r="X536" t="s">
        <v>1204</v>
      </c>
      <c r="Y536" t="b">
        <v>0</v>
      </c>
      <c r="Z536" t="b">
        <v>0</v>
      </c>
      <c r="AA536" t="b">
        <v>0</v>
      </c>
      <c r="AB536" t="b">
        <v>0</v>
      </c>
      <c r="AC536" t="b">
        <v>0</v>
      </c>
      <c r="AD536" t="b">
        <v>0</v>
      </c>
      <c r="AE536" t="b">
        <v>0</v>
      </c>
      <c r="AF536" t="b">
        <v>0</v>
      </c>
      <c r="AG536" t="b">
        <v>0</v>
      </c>
      <c r="AH536" t="b">
        <v>1</v>
      </c>
      <c r="AI536" t="s">
        <v>1623</v>
      </c>
      <c r="AJ536">
        <v>271386</v>
      </c>
      <c r="AK536">
        <v>4072</v>
      </c>
      <c r="AT536" s="9">
        <v>80000</v>
      </c>
      <c r="AU536" s="9">
        <v>80000</v>
      </c>
      <c r="AV536" s="9"/>
      <c r="AW536" s="9"/>
      <c r="AX536" s="9"/>
      <c r="AY536" s="9"/>
      <c r="AZ536" s="9">
        <v>8000</v>
      </c>
      <c r="BA536" s="9"/>
      <c r="BB536" s="9">
        <v>1738000</v>
      </c>
      <c r="BC536" s="9"/>
      <c r="BD536" s="9">
        <v>1738000</v>
      </c>
      <c r="BE536" s="9">
        <f t="shared" si="39"/>
        <v>1738000</v>
      </c>
      <c r="BF536" s="10">
        <f>VLOOKUP(B536, [1]TERDataset_APR2014!$A$2:$EM$919, 50, FALSE)</f>
        <v>1.738</v>
      </c>
      <c r="BG536" s="9">
        <v>173800</v>
      </c>
      <c r="BH536" s="9"/>
      <c r="BI536" s="9">
        <v>173800</v>
      </c>
      <c r="BJ536" s="9">
        <v>7280000</v>
      </c>
      <c r="BK536" s="9"/>
      <c r="BL536" s="9">
        <v>7280000</v>
      </c>
      <c r="BM536" s="9">
        <f>VLOOKUP(A536,[2]ProjectDetails!$A$2:$CQ$621,63,FALSE)</f>
        <v>7280000</v>
      </c>
      <c r="BN536" s="11"/>
      <c r="BO536" s="11">
        <v>39905</v>
      </c>
      <c r="BP536" s="11">
        <v>40118</v>
      </c>
      <c r="BQ536" s="11">
        <v>40129</v>
      </c>
      <c r="BR536" s="11">
        <v>40129</v>
      </c>
      <c r="BS536" s="11"/>
      <c r="BT536" s="11">
        <v>40351</v>
      </c>
      <c r="BU536" s="11">
        <v>40351</v>
      </c>
      <c r="BV536" s="11"/>
      <c r="BW536" s="11"/>
      <c r="BX536" s="11"/>
      <c r="BY536" s="11"/>
      <c r="BZ536" s="11"/>
      <c r="CA536" s="11"/>
      <c r="CB536" s="11"/>
      <c r="CC536" s="11"/>
      <c r="CD536" s="11"/>
      <c r="CE536" s="11"/>
      <c r="CF536" s="11">
        <v>40512</v>
      </c>
      <c r="CG536" s="11">
        <v>40561</v>
      </c>
      <c r="CH536" s="11">
        <v>42004</v>
      </c>
      <c r="CI536" s="11"/>
      <c r="CJ536" s="11"/>
      <c r="CK536" s="11"/>
      <c r="CL536" s="11"/>
      <c r="CM536" s="11"/>
      <c r="CN536" s="11"/>
      <c r="CO536" s="11"/>
      <c r="CP536" s="11">
        <v>40298</v>
      </c>
      <c r="CQ536" s="11"/>
      <c r="CR536" s="11">
        <v>41182</v>
      </c>
      <c r="CS536" s="11"/>
      <c r="CT536" s="12">
        <v>1</v>
      </c>
      <c r="CW536" t="s">
        <v>125</v>
      </c>
    </row>
    <row r="537" spans="1:101" x14ac:dyDescent="0.2">
      <c r="A537" s="8">
        <v>3865</v>
      </c>
      <c r="B537" s="8" t="e">
        <f>VLOOKUP(A537, [1]TERDataset_APR2014!$A$2:$A$919, 1, FALSE)</f>
        <v>#N/A</v>
      </c>
      <c r="C537" t="s">
        <v>101</v>
      </c>
      <c r="D537" t="s">
        <v>101</v>
      </c>
      <c r="F537" t="s">
        <v>126</v>
      </c>
      <c r="H537" t="s">
        <v>127</v>
      </c>
      <c r="J537" t="s">
        <v>128</v>
      </c>
      <c r="K537" t="s">
        <v>105</v>
      </c>
      <c r="L537" t="s">
        <v>106</v>
      </c>
      <c r="M537" t="s">
        <v>106</v>
      </c>
      <c r="N537" t="s">
        <v>1654</v>
      </c>
      <c r="O537" t="s">
        <v>801</v>
      </c>
      <c r="P537" t="s">
        <v>109</v>
      </c>
      <c r="Q537" t="s">
        <v>110</v>
      </c>
      <c r="R537" t="s">
        <v>400</v>
      </c>
      <c r="S537" t="s">
        <v>112</v>
      </c>
      <c r="T537" t="s">
        <v>113</v>
      </c>
      <c r="U537" t="s">
        <v>1655</v>
      </c>
      <c r="V537" t="s">
        <v>115</v>
      </c>
      <c r="Y537" t="b">
        <v>0</v>
      </c>
      <c r="Z537" t="b">
        <v>0</v>
      </c>
      <c r="AA537" t="b">
        <v>0</v>
      </c>
      <c r="AB537" t="b">
        <v>0</v>
      </c>
      <c r="AC537" t="b">
        <v>0</v>
      </c>
      <c r="AD537" t="b">
        <v>0</v>
      </c>
      <c r="AE537" t="b">
        <v>0</v>
      </c>
      <c r="AF537" t="b">
        <v>0</v>
      </c>
      <c r="AG537" t="b">
        <v>0</v>
      </c>
      <c r="AH537" t="b">
        <v>1</v>
      </c>
      <c r="AI537" t="s">
        <v>837</v>
      </c>
      <c r="AK537">
        <v>4191</v>
      </c>
      <c r="AM537" t="s">
        <v>131</v>
      </c>
      <c r="AN537" t="s">
        <v>1656</v>
      </c>
      <c r="AO537" t="s">
        <v>1657</v>
      </c>
      <c r="AT537" s="9">
        <v>100000</v>
      </c>
      <c r="AU537" s="9">
        <v>100000</v>
      </c>
      <c r="AV537" s="9"/>
      <c r="AW537" s="9"/>
      <c r="AX537" s="9"/>
      <c r="AY537" s="9"/>
      <c r="AZ537" s="9">
        <v>10000</v>
      </c>
      <c r="BA537" s="9"/>
      <c r="BB537" s="9">
        <v>7445455</v>
      </c>
      <c r="BC537" s="9"/>
      <c r="BD537" s="9">
        <v>7445455</v>
      </c>
      <c r="BE537" s="9">
        <f t="shared" si="39"/>
        <v>7445455</v>
      </c>
      <c r="BF537" s="10" t="e">
        <f>VLOOKUP(B537, [1]TERDataset_APR2014!$A$2:$EM$919, 50, FALSE)</f>
        <v>#N/A</v>
      </c>
      <c r="BG537" s="9">
        <v>744545</v>
      </c>
      <c r="BH537" s="9"/>
      <c r="BI537" s="9">
        <v>744545</v>
      </c>
      <c r="BJ537" s="9">
        <v>16000000</v>
      </c>
      <c r="BK537" s="9"/>
      <c r="BL537" s="9">
        <v>16000000</v>
      </c>
      <c r="BM537" s="9">
        <f>BL537</f>
        <v>16000000</v>
      </c>
      <c r="BN537" s="11"/>
      <c r="BO537" s="11">
        <v>39836</v>
      </c>
      <c r="BP537" s="11">
        <v>39965</v>
      </c>
      <c r="BQ537" s="11">
        <v>39988</v>
      </c>
      <c r="BR537" s="11">
        <v>39988</v>
      </c>
      <c r="BS537" s="11"/>
      <c r="BT537" s="11">
        <v>40597</v>
      </c>
      <c r="BU537" s="11">
        <v>40597</v>
      </c>
      <c r="BV537" s="11"/>
      <c r="BW537" s="11"/>
      <c r="BX537" s="11"/>
      <c r="BY537" s="11"/>
      <c r="BZ537" s="11"/>
      <c r="CA537" s="11"/>
      <c r="CB537" s="11"/>
      <c r="CC537" s="11"/>
      <c r="CD537" s="11"/>
      <c r="CE537" s="11"/>
      <c r="CF537" s="11">
        <v>40512</v>
      </c>
      <c r="CG537" s="11">
        <v>40763</v>
      </c>
      <c r="CH537" s="11">
        <v>41971</v>
      </c>
      <c r="CI537" s="11"/>
      <c r="CJ537" s="11"/>
      <c r="CK537" s="11"/>
      <c r="CL537" s="11"/>
      <c r="CM537" s="11"/>
      <c r="CN537" s="11"/>
      <c r="CO537" s="11"/>
      <c r="CP537" s="11">
        <v>40451</v>
      </c>
      <c r="CQ537" s="11"/>
      <c r="CR537" s="11">
        <v>41243</v>
      </c>
      <c r="CS537" s="11"/>
      <c r="CT537" s="12">
        <v>1</v>
      </c>
      <c r="CW537" t="s">
        <v>125</v>
      </c>
    </row>
    <row r="538" spans="1:101" x14ac:dyDescent="0.2">
      <c r="A538" s="8">
        <v>3867</v>
      </c>
      <c r="B538" s="8" t="e">
        <f>VLOOKUP(A538, [1]TERDataset_APR2014!$A$2:$A$919, 1, FALSE)</f>
        <v>#N/A</v>
      </c>
      <c r="C538" t="s">
        <v>101</v>
      </c>
      <c r="D538" t="s">
        <v>101</v>
      </c>
      <c r="F538" t="s">
        <v>102</v>
      </c>
      <c r="H538" t="s">
        <v>1658</v>
      </c>
      <c r="J538" t="s">
        <v>1659</v>
      </c>
      <c r="K538" t="s">
        <v>105</v>
      </c>
      <c r="L538" t="s">
        <v>106</v>
      </c>
      <c r="M538" t="s">
        <v>106</v>
      </c>
      <c r="N538" t="s">
        <v>1660</v>
      </c>
      <c r="O538" t="s">
        <v>801</v>
      </c>
      <c r="P538" t="s">
        <v>136</v>
      </c>
      <c r="Q538" t="s">
        <v>137</v>
      </c>
      <c r="R538" t="s">
        <v>400</v>
      </c>
      <c r="S538" t="s">
        <v>112</v>
      </c>
      <c r="T538" t="s">
        <v>113</v>
      </c>
      <c r="U538" t="s">
        <v>1661</v>
      </c>
      <c r="V538" t="s">
        <v>115</v>
      </c>
      <c r="Y538" t="b">
        <v>0</v>
      </c>
      <c r="Z538" t="b">
        <v>0</v>
      </c>
      <c r="AA538" t="b">
        <v>0</v>
      </c>
      <c r="AB538" t="b">
        <v>0</v>
      </c>
      <c r="AC538" t="b">
        <v>0</v>
      </c>
      <c r="AD538" t="b">
        <v>0</v>
      </c>
      <c r="AE538" t="b">
        <v>0</v>
      </c>
      <c r="AF538" t="b">
        <v>0</v>
      </c>
      <c r="AG538" t="b">
        <v>0</v>
      </c>
      <c r="AH538" t="b">
        <v>0</v>
      </c>
      <c r="AI538" t="s">
        <v>803</v>
      </c>
      <c r="AJ538">
        <v>329964</v>
      </c>
      <c r="AK538">
        <v>4233</v>
      </c>
      <c r="AN538" t="s">
        <v>1464</v>
      </c>
      <c r="AO538" t="s">
        <v>1465</v>
      </c>
      <c r="AT538" s="9">
        <v>50000</v>
      </c>
      <c r="AU538" s="9">
        <v>50000</v>
      </c>
      <c r="AV538" s="9"/>
      <c r="AW538" s="9"/>
      <c r="AX538" s="9"/>
      <c r="AY538" s="9"/>
      <c r="AZ538" s="9">
        <v>5000</v>
      </c>
      <c r="BA538" s="9"/>
      <c r="BB538" s="9">
        <v>859090</v>
      </c>
      <c r="BC538" s="9">
        <v>859090</v>
      </c>
      <c r="BD538" s="9"/>
      <c r="BE538" s="9">
        <f t="shared" si="39"/>
        <v>859090</v>
      </c>
      <c r="BF538" s="10" t="e">
        <f>VLOOKUP(B538, [1]TERDataset_APR2014!$A$2:$EM$919, 50, FALSE)</f>
        <v>#N/A</v>
      </c>
      <c r="BG538" s="9">
        <v>85910</v>
      </c>
      <c r="BH538" s="9">
        <v>85909</v>
      </c>
      <c r="BI538" s="9"/>
      <c r="BJ538" s="9">
        <v>2325571</v>
      </c>
      <c r="BK538" s="9">
        <v>2300000</v>
      </c>
      <c r="BL538" s="9"/>
      <c r="BM538" s="9">
        <f>VLOOKUP(A538,[2]ProjectDetails!$A$2:$CQ$621,63,FALSE)</f>
        <v>2300000</v>
      </c>
      <c r="BN538" s="11">
        <v>39806</v>
      </c>
      <c r="BO538" s="11">
        <v>39877</v>
      </c>
      <c r="BP538" s="11"/>
      <c r="BQ538" s="11"/>
      <c r="BR538" s="11">
        <v>39877</v>
      </c>
      <c r="BS538" s="11">
        <v>40333</v>
      </c>
      <c r="BT538" s="11"/>
      <c r="BU538" s="11">
        <v>40333</v>
      </c>
      <c r="BV538" s="11"/>
      <c r="BW538" s="11"/>
      <c r="BX538" s="11"/>
      <c r="BY538" s="11"/>
      <c r="BZ538" s="11"/>
      <c r="CA538" s="11"/>
      <c r="CB538" s="11"/>
      <c r="CC538" s="11"/>
      <c r="CD538" s="11"/>
      <c r="CE538" s="11"/>
      <c r="CF538" s="11">
        <v>40421</v>
      </c>
      <c r="CG538" s="11">
        <v>40710</v>
      </c>
      <c r="CH538" s="11">
        <v>41881</v>
      </c>
      <c r="CI538" s="11"/>
      <c r="CJ538" s="11"/>
      <c r="CK538" s="11"/>
      <c r="CL538" s="11"/>
      <c r="CM538" s="11"/>
      <c r="CN538" s="11"/>
      <c r="CO538" s="11"/>
      <c r="CP538" s="11">
        <v>40178</v>
      </c>
      <c r="CQ538" s="11"/>
      <c r="CR538" s="11">
        <v>41182</v>
      </c>
      <c r="CS538" s="11"/>
      <c r="CT538" s="12">
        <v>1</v>
      </c>
      <c r="CW538" t="s">
        <v>125</v>
      </c>
    </row>
    <row r="539" spans="1:101" x14ac:dyDescent="0.2">
      <c r="A539" s="8">
        <v>3873</v>
      </c>
      <c r="B539" s="8" t="e">
        <f>VLOOKUP(A539, [1]TERDataset_APR2014!$A$2:$A$919, 1, FALSE)</f>
        <v>#N/A</v>
      </c>
      <c r="C539" t="s">
        <v>132</v>
      </c>
      <c r="D539" t="s">
        <v>132</v>
      </c>
      <c r="F539" t="s">
        <v>119</v>
      </c>
      <c r="H539" t="s">
        <v>266</v>
      </c>
      <c r="J539" t="s">
        <v>267</v>
      </c>
      <c r="K539" t="s">
        <v>105</v>
      </c>
      <c r="L539" t="s">
        <v>106</v>
      </c>
      <c r="M539" t="s">
        <v>106</v>
      </c>
      <c r="N539" t="s">
        <v>1662</v>
      </c>
      <c r="O539" t="s">
        <v>801</v>
      </c>
      <c r="P539" t="s">
        <v>136</v>
      </c>
      <c r="Q539" t="s">
        <v>137</v>
      </c>
      <c r="R539" t="s">
        <v>400</v>
      </c>
      <c r="S539" t="s">
        <v>112</v>
      </c>
      <c r="T539" t="s">
        <v>113</v>
      </c>
      <c r="U539" t="s">
        <v>1159</v>
      </c>
      <c r="V539" t="s">
        <v>140</v>
      </c>
      <c r="Y539" t="b">
        <v>0</v>
      </c>
      <c r="Z539" t="b">
        <v>0</v>
      </c>
      <c r="AA539" t="b">
        <v>0</v>
      </c>
      <c r="AB539" t="b">
        <v>0</v>
      </c>
      <c r="AC539" t="b">
        <v>0</v>
      </c>
      <c r="AD539" t="b">
        <v>0</v>
      </c>
      <c r="AE539" t="b">
        <v>0</v>
      </c>
      <c r="AF539" t="b">
        <v>0</v>
      </c>
      <c r="AG539" t="b">
        <v>0</v>
      </c>
      <c r="AH539" t="b">
        <v>0</v>
      </c>
      <c r="AI539" t="s">
        <v>1623</v>
      </c>
      <c r="AJ539">
        <v>271386</v>
      </c>
      <c r="AL539">
        <v>113860</v>
      </c>
      <c r="AT539" s="9">
        <v>0</v>
      </c>
      <c r="AU539" s="9"/>
      <c r="AV539" s="9"/>
      <c r="AW539" s="9"/>
      <c r="AX539" s="9"/>
      <c r="AY539" s="9"/>
      <c r="AZ539" s="9"/>
      <c r="BA539" s="9"/>
      <c r="BB539" s="9">
        <v>879000</v>
      </c>
      <c r="BC539" s="9">
        <v>879000</v>
      </c>
      <c r="BD539" s="9"/>
      <c r="BE539" s="9">
        <f t="shared" si="39"/>
        <v>879000</v>
      </c>
      <c r="BF539" s="10" t="e">
        <f>VLOOKUP(B539, [1]TERDataset_APR2014!$A$2:$EM$919, 50, FALSE)</f>
        <v>#N/A</v>
      </c>
      <c r="BG539" s="9">
        <v>87900</v>
      </c>
      <c r="BH539" s="9">
        <v>87900</v>
      </c>
      <c r="BI539" s="9"/>
      <c r="BJ539" s="9">
        <v>1423400</v>
      </c>
      <c r="BK539" s="9">
        <v>1729247</v>
      </c>
      <c r="BL539" s="9"/>
      <c r="BM539" s="9">
        <f>VLOOKUP(A539,[2]ProjectDetails!$A$2:$CQ$621,63,FALSE)</f>
        <v>1729247</v>
      </c>
      <c r="BN539" s="11">
        <v>39835.645138888889</v>
      </c>
      <c r="BO539" s="11">
        <v>40197</v>
      </c>
      <c r="BP539" s="11"/>
      <c r="BQ539" s="11"/>
      <c r="BR539" s="11">
        <v>40197</v>
      </c>
      <c r="BS539" s="11">
        <v>41143</v>
      </c>
      <c r="BT539" s="11"/>
      <c r="BU539" s="11">
        <v>41143</v>
      </c>
      <c r="BV539" s="11"/>
      <c r="BW539" s="11"/>
      <c r="BX539" s="11"/>
      <c r="BY539" s="11"/>
      <c r="BZ539" s="11"/>
      <c r="CA539" s="11"/>
      <c r="CB539" s="11"/>
      <c r="CC539" s="11"/>
      <c r="CD539" s="11"/>
      <c r="CE539" s="11"/>
      <c r="CF539" s="11">
        <v>41182</v>
      </c>
      <c r="CG539" s="11"/>
      <c r="CH539" s="11">
        <v>42613</v>
      </c>
      <c r="CI539" s="11"/>
      <c r="CJ539" s="11"/>
      <c r="CK539" s="11"/>
      <c r="CL539" s="11"/>
      <c r="CM539" s="11"/>
      <c r="CN539" s="11"/>
      <c r="CO539" s="11"/>
      <c r="CP539" s="11"/>
      <c r="CQ539" s="11"/>
      <c r="CR539" s="11">
        <v>41912</v>
      </c>
      <c r="CS539" s="11"/>
      <c r="CT539" s="12">
        <v>1</v>
      </c>
      <c r="CW539" t="s">
        <v>125</v>
      </c>
    </row>
    <row r="540" spans="1:101" x14ac:dyDescent="0.2">
      <c r="A540" s="8">
        <v>3886</v>
      </c>
      <c r="B540" s="8" t="e">
        <f>VLOOKUP(A540, [1]TERDataset_APR2014!$A$2:$A$919, 1, FALSE)</f>
        <v>#N/A</v>
      </c>
      <c r="C540" t="s">
        <v>132</v>
      </c>
      <c r="D540" t="s">
        <v>132</v>
      </c>
      <c r="F540" t="s">
        <v>126</v>
      </c>
      <c r="H540" t="s">
        <v>463</v>
      </c>
      <c r="J540" t="s">
        <v>464</v>
      </c>
      <c r="K540" t="s">
        <v>105</v>
      </c>
      <c r="L540" t="s">
        <v>106</v>
      </c>
      <c r="M540" t="s">
        <v>106</v>
      </c>
      <c r="N540" t="s">
        <v>1663</v>
      </c>
      <c r="O540" t="s">
        <v>801</v>
      </c>
      <c r="P540" t="s">
        <v>109</v>
      </c>
      <c r="Q540" t="s">
        <v>110</v>
      </c>
      <c r="R540" t="s">
        <v>437</v>
      </c>
      <c r="S540" t="s">
        <v>112</v>
      </c>
      <c r="T540" t="s">
        <v>113</v>
      </c>
      <c r="U540" t="s">
        <v>1664</v>
      </c>
      <c r="V540" t="s">
        <v>187</v>
      </c>
      <c r="Y540" t="b">
        <v>0</v>
      </c>
      <c r="Z540" t="b">
        <v>0</v>
      </c>
      <c r="AA540" t="b">
        <v>0</v>
      </c>
      <c r="AB540" t="b">
        <v>0</v>
      </c>
      <c r="AC540" t="b">
        <v>0</v>
      </c>
      <c r="AD540" t="b">
        <v>0</v>
      </c>
      <c r="AE540" t="b">
        <v>0</v>
      </c>
      <c r="AF540" t="b">
        <v>0</v>
      </c>
      <c r="AG540" t="b">
        <v>0</v>
      </c>
      <c r="AH540" t="b">
        <v>1</v>
      </c>
      <c r="AI540" t="s">
        <v>837</v>
      </c>
      <c r="AL540">
        <v>91932</v>
      </c>
      <c r="AN540" t="s">
        <v>1500</v>
      </c>
      <c r="AO540" t="s">
        <v>1501</v>
      </c>
      <c r="AT540" s="9">
        <v>0</v>
      </c>
      <c r="AU540" s="9"/>
      <c r="AV540" s="9"/>
      <c r="AW540" s="9"/>
      <c r="AX540" s="9"/>
      <c r="AY540" s="9"/>
      <c r="AZ540" s="9"/>
      <c r="BA540" s="9"/>
      <c r="BB540" s="9">
        <v>4000000</v>
      </c>
      <c r="BC540" s="9"/>
      <c r="BD540" s="9">
        <v>4000000</v>
      </c>
      <c r="BE540" s="9">
        <f t="shared" si="39"/>
        <v>4000000</v>
      </c>
      <c r="BF540" s="10" t="e">
        <f>VLOOKUP(B540, [1]TERDataset_APR2014!$A$2:$EM$919, 50, FALSE)</f>
        <v>#N/A</v>
      </c>
      <c r="BG540" s="9">
        <v>400000</v>
      </c>
      <c r="BH540" s="9"/>
      <c r="BI540" s="9">
        <v>400000</v>
      </c>
      <c r="BJ540" s="9">
        <v>13800000</v>
      </c>
      <c r="BK540" s="9"/>
      <c r="BL540" s="9">
        <v>11254338</v>
      </c>
      <c r="BM540" s="9">
        <f>VLOOKUP(A540,[2]ProjectDetails!$A$2:$CQ$621,63,FALSE)</f>
        <v>11254338</v>
      </c>
      <c r="BN540" s="11">
        <v>39855.647916666669</v>
      </c>
      <c r="BO540" s="11">
        <v>39864</v>
      </c>
      <c r="BP540" s="11">
        <v>39933</v>
      </c>
      <c r="BQ540" s="11">
        <v>39924</v>
      </c>
      <c r="BR540" s="11">
        <v>39924</v>
      </c>
      <c r="BS540" s="11"/>
      <c r="BT540" s="11">
        <v>40690</v>
      </c>
      <c r="BU540" s="11">
        <v>40690</v>
      </c>
      <c r="BV540" s="11"/>
      <c r="BW540" s="11"/>
      <c r="BX540" s="11"/>
      <c r="BY540" s="11"/>
      <c r="BZ540" s="11"/>
      <c r="CA540" s="11"/>
      <c r="CB540" s="11"/>
      <c r="CC540" s="11">
        <v>40745</v>
      </c>
      <c r="CD540" s="11"/>
      <c r="CE540" s="11"/>
      <c r="CF540" s="11">
        <v>40724</v>
      </c>
      <c r="CG540" s="11"/>
      <c r="CH540" s="11">
        <v>41820</v>
      </c>
      <c r="CI540" s="11"/>
      <c r="CJ540" s="11"/>
      <c r="CK540" s="11"/>
      <c r="CL540" s="11"/>
      <c r="CM540" s="11"/>
      <c r="CN540" s="11"/>
      <c r="CO540" s="11"/>
      <c r="CP540" s="11"/>
      <c r="CQ540" s="11"/>
      <c r="CR540" s="11"/>
      <c r="CS540" s="11"/>
      <c r="CT540" s="12">
        <v>1</v>
      </c>
      <c r="CW540" t="s">
        <v>125</v>
      </c>
    </row>
    <row r="541" spans="1:101" x14ac:dyDescent="0.2">
      <c r="A541" s="8">
        <v>3889</v>
      </c>
      <c r="B541" s="8" t="e">
        <f>VLOOKUP(A541, [1]TERDataset_APR2014!$A$2:$A$919, 1, FALSE)</f>
        <v>#N/A</v>
      </c>
      <c r="C541" t="s">
        <v>852</v>
      </c>
      <c r="D541" t="s">
        <v>852</v>
      </c>
      <c r="F541" t="s">
        <v>126</v>
      </c>
      <c r="H541" t="s">
        <v>342</v>
      </c>
      <c r="J541" t="s">
        <v>125</v>
      </c>
      <c r="K541" t="s">
        <v>105</v>
      </c>
      <c r="L541" t="s">
        <v>106</v>
      </c>
      <c r="M541" t="s">
        <v>106</v>
      </c>
      <c r="N541" t="s">
        <v>1665</v>
      </c>
      <c r="O541" t="s">
        <v>801</v>
      </c>
      <c r="P541" t="s">
        <v>109</v>
      </c>
      <c r="Q541" t="s">
        <v>110</v>
      </c>
      <c r="R541" t="s">
        <v>437</v>
      </c>
      <c r="S541" t="s">
        <v>112</v>
      </c>
      <c r="T541" t="s">
        <v>113</v>
      </c>
      <c r="U541" t="s">
        <v>1666</v>
      </c>
      <c r="V541" t="s">
        <v>115</v>
      </c>
      <c r="Y541" t="b">
        <v>0</v>
      </c>
      <c r="Z541" t="b">
        <v>0</v>
      </c>
      <c r="AA541" t="b">
        <v>0</v>
      </c>
      <c r="AB541" t="b">
        <v>0</v>
      </c>
      <c r="AC541" t="b">
        <v>0</v>
      </c>
      <c r="AD541" t="b">
        <v>0</v>
      </c>
      <c r="AE541" t="b">
        <v>0</v>
      </c>
      <c r="AF541" t="b">
        <v>0</v>
      </c>
      <c r="AG541" t="b">
        <v>0</v>
      </c>
      <c r="AH541" t="b">
        <v>1</v>
      </c>
      <c r="AI541" t="s">
        <v>837</v>
      </c>
      <c r="AN541" t="s">
        <v>1667</v>
      </c>
      <c r="AO541" t="s">
        <v>1668</v>
      </c>
      <c r="AT541" s="9">
        <v>100000</v>
      </c>
      <c r="AU541" s="9">
        <v>100000</v>
      </c>
      <c r="AV541" s="9"/>
      <c r="AW541" s="9"/>
      <c r="AX541" s="9"/>
      <c r="AY541" s="9"/>
      <c r="AZ541" s="9">
        <v>10000</v>
      </c>
      <c r="BA541" s="9"/>
      <c r="BB541" s="9">
        <v>4000000</v>
      </c>
      <c r="BC541" s="9"/>
      <c r="BD541" s="9">
        <v>4000000</v>
      </c>
      <c r="BE541" s="9">
        <f t="shared" si="39"/>
        <v>4000000</v>
      </c>
      <c r="BF541" s="10" t="e">
        <f>VLOOKUP(B541, [1]TERDataset_APR2014!$A$2:$EM$919, 50, FALSE)</f>
        <v>#N/A</v>
      </c>
      <c r="BG541" s="9">
        <v>400000</v>
      </c>
      <c r="BH541" s="9"/>
      <c r="BI541" s="9">
        <v>400000</v>
      </c>
      <c r="BJ541" s="9">
        <v>8500000</v>
      </c>
      <c r="BK541" s="9"/>
      <c r="BL541" s="9">
        <v>10000000</v>
      </c>
      <c r="BM541" s="9">
        <f>VLOOKUP(A541,[2]ProjectDetails!$A$2:$CQ$621,63,FALSE)</f>
        <v>10000000</v>
      </c>
      <c r="BN541" s="11">
        <v>39862.515277777777</v>
      </c>
      <c r="BO541" s="11">
        <v>39868</v>
      </c>
      <c r="BP541" s="11">
        <v>39965</v>
      </c>
      <c r="BQ541" s="11">
        <v>39988</v>
      </c>
      <c r="BR541" s="11">
        <v>39988</v>
      </c>
      <c r="BS541" s="11"/>
      <c r="BT541" s="11">
        <v>40639</v>
      </c>
      <c r="BU541" s="11">
        <v>40639</v>
      </c>
      <c r="BV541" s="11"/>
      <c r="BW541" s="11"/>
      <c r="BX541" s="11"/>
      <c r="BY541" s="11"/>
      <c r="BZ541" s="11"/>
      <c r="CA541" s="11"/>
      <c r="CB541" s="11"/>
      <c r="CC541" s="11">
        <v>40709</v>
      </c>
      <c r="CD541" s="11"/>
      <c r="CE541" s="11"/>
      <c r="CF541" s="11">
        <v>40786</v>
      </c>
      <c r="CG541" s="11"/>
      <c r="CH541" s="11">
        <v>42247</v>
      </c>
      <c r="CI541" s="11"/>
      <c r="CJ541" s="11"/>
      <c r="CK541" s="11"/>
      <c r="CL541" s="11"/>
      <c r="CM541" s="11"/>
      <c r="CN541" s="11"/>
      <c r="CO541" s="11"/>
      <c r="CP541" s="11"/>
      <c r="CQ541" s="11"/>
      <c r="CR541" s="11">
        <v>41516</v>
      </c>
      <c r="CS541" s="11"/>
      <c r="CU541" s="12">
        <v>1</v>
      </c>
      <c r="CW541" t="s">
        <v>118</v>
      </c>
    </row>
    <row r="542" spans="1:101" x14ac:dyDescent="0.2">
      <c r="A542" s="8">
        <v>3897</v>
      </c>
      <c r="B542" s="8" t="e">
        <f>VLOOKUP(A542, [1]TERDataset_APR2014!$A$2:$A$919, 1, FALSE)</f>
        <v>#N/A</v>
      </c>
      <c r="C542" t="s">
        <v>161</v>
      </c>
      <c r="D542" t="s">
        <v>161</v>
      </c>
      <c r="F542" t="s">
        <v>119</v>
      </c>
      <c r="H542" t="s">
        <v>1669</v>
      </c>
      <c r="J542" t="s">
        <v>1670</v>
      </c>
      <c r="K542" t="s">
        <v>105</v>
      </c>
      <c r="L542" t="s">
        <v>106</v>
      </c>
      <c r="M542" t="s">
        <v>106</v>
      </c>
      <c r="N542" t="s">
        <v>1671</v>
      </c>
      <c r="O542" t="s">
        <v>801</v>
      </c>
      <c r="P542" t="s">
        <v>136</v>
      </c>
      <c r="Q542" t="s">
        <v>137</v>
      </c>
      <c r="R542" t="s">
        <v>400</v>
      </c>
      <c r="S542" t="s">
        <v>112</v>
      </c>
      <c r="T542" t="s">
        <v>113</v>
      </c>
      <c r="U542" t="s">
        <v>1672</v>
      </c>
      <c r="V542" t="s">
        <v>115</v>
      </c>
      <c r="W542" t="s">
        <v>1203</v>
      </c>
      <c r="X542" t="s">
        <v>1204</v>
      </c>
      <c r="Y542" t="b">
        <v>0</v>
      </c>
      <c r="Z542" t="b">
        <v>0</v>
      </c>
      <c r="AA542" t="b">
        <v>0</v>
      </c>
      <c r="AB542" t="b">
        <v>0</v>
      </c>
      <c r="AC542" t="b">
        <v>0</v>
      </c>
      <c r="AD542" t="b">
        <v>0</v>
      </c>
      <c r="AE542" t="b">
        <v>0</v>
      </c>
      <c r="AF542" t="b">
        <v>0</v>
      </c>
      <c r="AG542" t="b">
        <v>0</v>
      </c>
      <c r="AH542" t="b">
        <v>0</v>
      </c>
      <c r="AI542" t="s">
        <v>806</v>
      </c>
      <c r="AN542" t="s">
        <v>1673</v>
      </c>
      <c r="AO542" t="s">
        <v>1674</v>
      </c>
      <c r="AT542" s="9">
        <v>20000</v>
      </c>
      <c r="AU542" s="9">
        <v>20000</v>
      </c>
      <c r="AV542" s="9"/>
      <c r="AW542" s="9"/>
      <c r="AX542" s="9"/>
      <c r="AY542" s="9"/>
      <c r="AZ542" s="9">
        <v>2000</v>
      </c>
      <c r="BA542" s="9"/>
      <c r="BB542" s="9">
        <v>890000</v>
      </c>
      <c r="BC542" s="9">
        <v>870200</v>
      </c>
      <c r="BD542" s="9"/>
      <c r="BE542" s="9">
        <f t="shared" si="39"/>
        <v>870200</v>
      </c>
      <c r="BF542" s="10" t="e">
        <f>VLOOKUP(B542, [1]TERDataset_APR2014!$A$2:$EM$919, 50, FALSE)</f>
        <v>#N/A</v>
      </c>
      <c r="BG542" s="9">
        <v>89000</v>
      </c>
      <c r="BH542" s="9">
        <v>87000</v>
      </c>
      <c r="BI542" s="9"/>
      <c r="BJ542" s="9">
        <v>945000</v>
      </c>
      <c r="BK542" s="9">
        <v>1793100</v>
      </c>
      <c r="BL542" s="9"/>
      <c r="BM542" s="9">
        <f>VLOOKUP(A542,[2]ProjectDetails!$A$2:$CQ$621,63,FALSE)</f>
        <v>1793100</v>
      </c>
      <c r="BN542" s="11">
        <v>39867.468055555553</v>
      </c>
      <c r="BO542" s="11">
        <v>39875</v>
      </c>
      <c r="BP542" s="11"/>
      <c r="BQ542" s="11"/>
      <c r="BR542" s="11">
        <v>39875</v>
      </c>
      <c r="BS542" s="11">
        <v>40798</v>
      </c>
      <c r="BT542" s="11"/>
      <c r="BU542" s="11">
        <v>40798</v>
      </c>
      <c r="BV542" s="11"/>
      <c r="BW542" s="11"/>
      <c r="BX542" s="11"/>
      <c r="BY542" s="11"/>
      <c r="BZ542" s="11"/>
      <c r="CA542" s="11"/>
      <c r="CB542" s="11"/>
      <c r="CC542" s="11">
        <v>40883</v>
      </c>
      <c r="CD542" s="11"/>
      <c r="CE542" s="11"/>
      <c r="CF542" s="11">
        <v>40846</v>
      </c>
      <c r="CG542" s="11"/>
      <c r="CH542" s="11">
        <v>41942</v>
      </c>
      <c r="CI542" s="11"/>
      <c r="CJ542" s="11"/>
      <c r="CK542" s="11"/>
      <c r="CL542" s="11"/>
      <c r="CM542" s="11"/>
      <c r="CN542" s="11"/>
      <c r="CO542" s="11"/>
      <c r="CP542" s="11"/>
      <c r="CQ542" s="11"/>
      <c r="CR542" s="11">
        <v>40558</v>
      </c>
      <c r="CS542" s="11"/>
      <c r="CT542" s="12">
        <v>1</v>
      </c>
      <c r="CW542" t="s">
        <v>125</v>
      </c>
    </row>
    <row r="543" spans="1:101" x14ac:dyDescent="0.2">
      <c r="A543" s="8">
        <v>3903</v>
      </c>
      <c r="B543" s="8" t="e">
        <f>VLOOKUP(A543, [1]TERDataset_APR2014!$A$2:$A$919, 1, FALSE)</f>
        <v>#N/A</v>
      </c>
      <c r="C543" t="s">
        <v>101</v>
      </c>
      <c r="D543" t="s">
        <v>101</v>
      </c>
      <c r="F543" t="s">
        <v>102</v>
      </c>
      <c r="H543" t="s">
        <v>386</v>
      </c>
      <c r="J543" t="s">
        <v>387</v>
      </c>
      <c r="K543" t="s">
        <v>105</v>
      </c>
      <c r="L543" t="s">
        <v>106</v>
      </c>
      <c r="M543" t="s">
        <v>106</v>
      </c>
      <c r="N543" t="s">
        <v>1675</v>
      </c>
      <c r="O543" t="s">
        <v>801</v>
      </c>
      <c r="P543" t="s">
        <v>109</v>
      </c>
      <c r="Q543" t="s">
        <v>110</v>
      </c>
      <c r="R543" t="s">
        <v>437</v>
      </c>
      <c r="S543" t="s">
        <v>112</v>
      </c>
      <c r="T543" t="s">
        <v>113</v>
      </c>
      <c r="U543" t="s">
        <v>1676</v>
      </c>
      <c r="V543" t="s">
        <v>115</v>
      </c>
      <c r="W543" t="s">
        <v>1203</v>
      </c>
      <c r="X543" t="s">
        <v>1204</v>
      </c>
      <c r="Y543" t="b">
        <v>0</v>
      </c>
      <c r="Z543" t="b">
        <v>0</v>
      </c>
      <c r="AA543" t="b">
        <v>0</v>
      </c>
      <c r="AB543" t="b">
        <v>0</v>
      </c>
      <c r="AC543" t="b">
        <v>0</v>
      </c>
      <c r="AD543" t="b">
        <v>0</v>
      </c>
      <c r="AE543" t="b">
        <v>0</v>
      </c>
      <c r="AF543" t="b">
        <v>0</v>
      </c>
      <c r="AG543" t="b">
        <v>0</v>
      </c>
      <c r="AH543" t="b">
        <v>1</v>
      </c>
      <c r="AI543" t="s">
        <v>1389</v>
      </c>
      <c r="AJ543">
        <v>329964</v>
      </c>
      <c r="AK543">
        <v>4184</v>
      </c>
      <c r="AN543" t="s">
        <v>1464</v>
      </c>
      <c r="AO543" t="s">
        <v>1465</v>
      </c>
      <c r="AT543" s="9">
        <v>64000</v>
      </c>
      <c r="AU543" s="9">
        <v>64000</v>
      </c>
      <c r="AV543" s="9"/>
      <c r="AW543" s="9"/>
      <c r="AX543" s="9"/>
      <c r="AY543" s="9"/>
      <c r="AZ543" s="9">
        <v>6400</v>
      </c>
      <c r="BA543" s="9"/>
      <c r="BB543" s="9">
        <v>1768182</v>
      </c>
      <c r="BC543" s="9"/>
      <c r="BD543" s="9">
        <v>1768182</v>
      </c>
      <c r="BE543" s="9">
        <f t="shared" si="39"/>
        <v>1768182</v>
      </c>
      <c r="BF543" s="10" t="e">
        <f>VLOOKUP(B543, [1]TERDataset_APR2014!$A$2:$EM$919, 50, FALSE)</f>
        <v>#N/A</v>
      </c>
      <c r="BG543" s="9">
        <v>176818</v>
      </c>
      <c r="BH543" s="9"/>
      <c r="BI543" s="9">
        <v>176818</v>
      </c>
      <c r="BJ543" s="9">
        <v>2350000</v>
      </c>
      <c r="BK543" s="9"/>
      <c r="BL543" s="9">
        <v>2999405</v>
      </c>
      <c r="BM543" s="9">
        <f>VLOOKUP(A543,[2]ProjectDetails!$A$2:$CQ$621,63,FALSE)</f>
        <v>2999405</v>
      </c>
      <c r="BN543" s="11">
        <v>39874.54583333333</v>
      </c>
      <c r="BO543" s="11">
        <v>39925</v>
      </c>
      <c r="BP543" s="11">
        <v>39994</v>
      </c>
      <c r="BQ543" s="11">
        <v>39988</v>
      </c>
      <c r="BR543" s="11">
        <v>39988</v>
      </c>
      <c r="BS543" s="11"/>
      <c r="BT543" s="11">
        <v>40750</v>
      </c>
      <c r="BU543" s="11">
        <v>40750</v>
      </c>
      <c r="BV543" s="11"/>
      <c r="BW543" s="11"/>
      <c r="BX543" s="11"/>
      <c r="BY543" s="11"/>
      <c r="BZ543" s="11"/>
      <c r="CA543" s="11"/>
      <c r="CB543" s="11"/>
      <c r="CC543" s="11">
        <v>41226</v>
      </c>
      <c r="CD543" s="11"/>
      <c r="CE543" s="11"/>
      <c r="CF543" s="11">
        <v>40877</v>
      </c>
      <c r="CG543" s="11"/>
      <c r="CH543" s="11">
        <v>42308</v>
      </c>
      <c r="CI543" s="11"/>
      <c r="CJ543" s="11"/>
      <c r="CK543" s="11"/>
      <c r="CL543" s="11"/>
      <c r="CM543" s="11"/>
      <c r="CN543" s="11"/>
      <c r="CO543" s="11"/>
      <c r="CP543" s="11"/>
      <c r="CQ543" s="11"/>
      <c r="CR543" s="11">
        <v>41608</v>
      </c>
      <c r="CS543" s="11"/>
      <c r="CT543" s="12">
        <v>1</v>
      </c>
      <c r="CW543" t="s">
        <v>125</v>
      </c>
    </row>
    <row r="544" spans="1:101" x14ac:dyDescent="0.2">
      <c r="A544" s="8">
        <v>3906</v>
      </c>
      <c r="B544" s="8" t="e">
        <f>VLOOKUP(A544, [1]TERDataset_APR2014!$A$2:$A$919, 1, FALSE)</f>
        <v>#N/A</v>
      </c>
      <c r="C544" t="s">
        <v>101</v>
      </c>
      <c r="D544" t="s">
        <v>101</v>
      </c>
      <c r="F544" t="s">
        <v>119</v>
      </c>
      <c r="H544" t="s">
        <v>604</v>
      </c>
      <c r="J544" t="s">
        <v>605</v>
      </c>
      <c r="K544" t="s">
        <v>105</v>
      </c>
      <c r="L544" t="s">
        <v>106</v>
      </c>
      <c r="M544" t="s">
        <v>106</v>
      </c>
      <c r="N544" t="s">
        <v>1677</v>
      </c>
      <c r="O544" t="s">
        <v>801</v>
      </c>
      <c r="P544" t="s">
        <v>109</v>
      </c>
      <c r="Q544" t="s">
        <v>110</v>
      </c>
      <c r="R544" t="s">
        <v>400</v>
      </c>
      <c r="S544" t="s">
        <v>112</v>
      </c>
      <c r="T544" t="s">
        <v>113</v>
      </c>
      <c r="U544" t="s">
        <v>1678</v>
      </c>
      <c r="V544" t="s">
        <v>115</v>
      </c>
      <c r="Y544" t="b">
        <v>0</v>
      </c>
      <c r="Z544" t="b">
        <v>0</v>
      </c>
      <c r="AA544" t="b">
        <v>0</v>
      </c>
      <c r="AB544" t="b">
        <v>0</v>
      </c>
      <c r="AC544" t="b">
        <v>0</v>
      </c>
      <c r="AD544" t="b">
        <v>0</v>
      </c>
      <c r="AE544" t="b">
        <v>0</v>
      </c>
      <c r="AF544" t="b">
        <v>0</v>
      </c>
      <c r="AG544" t="b">
        <v>0</v>
      </c>
      <c r="AH544" t="b">
        <v>1</v>
      </c>
      <c r="AI544" t="s">
        <v>1389</v>
      </c>
      <c r="AK544">
        <v>3967</v>
      </c>
      <c r="AN544" t="s">
        <v>1500</v>
      </c>
      <c r="AO544" t="s">
        <v>1501</v>
      </c>
      <c r="AT544" s="9">
        <v>0</v>
      </c>
      <c r="AU544" s="9"/>
      <c r="AV544" s="9"/>
      <c r="AW544" s="9"/>
      <c r="AX544" s="9"/>
      <c r="AY544" s="9"/>
      <c r="AZ544" s="9"/>
      <c r="BA544" s="9"/>
      <c r="BB544" s="9">
        <v>5600000</v>
      </c>
      <c r="BC544" s="9"/>
      <c r="BD544" s="9">
        <v>5600000</v>
      </c>
      <c r="BE544" s="9">
        <f t="shared" si="39"/>
        <v>5600000</v>
      </c>
      <c r="BF544" s="10" t="e">
        <f>VLOOKUP(B544, [1]TERDataset_APR2014!$A$2:$EM$919, 50, FALSE)</f>
        <v>#N/A</v>
      </c>
      <c r="BG544" s="9">
        <v>560000</v>
      </c>
      <c r="BH544" s="9"/>
      <c r="BI544" s="9">
        <v>560000</v>
      </c>
      <c r="BJ544" s="9">
        <v>9800000</v>
      </c>
      <c r="BK544" s="9"/>
      <c r="BL544" s="9">
        <v>13400000</v>
      </c>
      <c r="BM544" s="9">
        <f>VLOOKUP(A544,[2]ProjectDetails!$A$2:$CQ$621,63,FALSE)</f>
        <v>13400000</v>
      </c>
      <c r="BN544" s="11">
        <v>39875.602083333331</v>
      </c>
      <c r="BO544" s="11">
        <v>39904</v>
      </c>
      <c r="BP544" s="11">
        <v>40268</v>
      </c>
      <c r="BQ544" s="11">
        <v>40254</v>
      </c>
      <c r="BR544" s="11">
        <v>40254</v>
      </c>
      <c r="BS544" s="11"/>
      <c r="BT544" s="11">
        <v>40998</v>
      </c>
      <c r="BU544" s="11">
        <v>40998</v>
      </c>
      <c r="BV544" s="11"/>
      <c r="BW544" s="11"/>
      <c r="BX544" s="11"/>
      <c r="BY544" s="11"/>
      <c r="BZ544" s="11"/>
      <c r="CA544" s="11"/>
      <c r="CB544" s="11"/>
      <c r="CC544" s="11"/>
      <c r="CD544" s="11"/>
      <c r="CE544" s="11"/>
      <c r="CF544" s="11">
        <v>41152</v>
      </c>
      <c r="CG544" s="11">
        <v>41064</v>
      </c>
      <c r="CH544" s="11">
        <v>43646</v>
      </c>
      <c r="CI544" s="11"/>
      <c r="CJ544" s="11"/>
      <c r="CK544" s="11"/>
      <c r="CL544" s="11"/>
      <c r="CM544" s="11"/>
      <c r="CN544" s="11"/>
      <c r="CO544" s="11"/>
      <c r="CP544" s="11"/>
      <c r="CQ544" s="11"/>
      <c r="CR544" s="11">
        <v>42580</v>
      </c>
      <c r="CS544" s="11"/>
      <c r="CT544" s="12">
        <v>1</v>
      </c>
      <c r="CW544" t="s">
        <v>125</v>
      </c>
    </row>
    <row r="545" spans="1:101" x14ac:dyDescent="0.2">
      <c r="A545" s="8">
        <v>3909</v>
      </c>
      <c r="B545" s="8" t="e">
        <f>VLOOKUP(A545, [1]TERDataset_APR2014!$A$2:$A$919, 1, FALSE)</f>
        <v>#N/A</v>
      </c>
      <c r="C545" t="s">
        <v>101</v>
      </c>
      <c r="D545" t="s">
        <v>101</v>
      </c>
      <c r="F545" t="s">
        <v>174</v>
      </c>
      <c r="H545" t="s">
        <v>290</v>
      </c>
      <c r="J545" t="s">
        <v>291</v>
      </c>
      <c r="K545" t="s">
        <v>105</v>
      </c>
      <c r="L545" t="s">
        <v>106</v>
      </c>
      <c r="M545" t="s">
        <v>106</v>
      </c>
      <c r="N545" t="s">
        <v>1679</v>
      </c>
      <c r="O545" t="s">
        <v>801</v>
      </c>
      <c r="P545" t="s">
        <v>109</v>
      </c>
      <c r="Q545" t="s">
        <v>110</v>
      </c>
      <c r="R545" t="s">
        <v>400</v>
      </c>
      <c r="S545" t="s">
        <v>112</v>
      </c>
      <c r="T545" t="s">
        <v>113</v>
      </c>
      <c r="U545" t="s">
        <v>1680</v>
      </c>
      <c r="V545" t="s">
        <v>115</v>
      </c>
      <c r="Y545" t="b">
        <v>0</v>
      </c>
      <c r="Z545" t="b">
        <v>0</v>
      </c>
      <c r="AA545" t="b">
        <v>0</v>
      </c>
      <c r="AB545" t="b">
        <v>0</v>
      </c>
      <c r="AC545" t="b">
        <v>0</v>
      </c>
      <c r="AD545" t="b">
        <v>0</v>
      </c>
      <c r="AE545" t="b">
        <v>0</v>
      </c>
      <c r="AF545" t="b">
        <v>0</v>
      </c>
      <c r="AG545" t="b">
        <v>0</v>
      </c>
      <c r="AH545" t="b">
        <v>0</v>
      </c>
      <c r="AI545" t="s">
        <v>1526</v>
      </c>
      <c r="AJ545">
        <v>226576</v>
      </c>
      <c r="AK545">
        <v>4241</v>
      </c>
      <c r="AN545" t="s">
        <v>1275</v>
      </c>
      <c r="AO545" t="s">
        <v>1276</v>
      </c>
      <c r="AT545" s="9">
        <v>173636</v>
      </c>
      <c r="AU545" s="9">
        <v>173636</v>
      </c>
      <c r="AV545" s="9"/>
      <c r="AW545" s="9"/>
      <c r="AX545" s="9"/>
      <c r="AY545" s="9"/>
      <c r="AZ545" s="9">
        <v>17364</v>
      </c>
      <c r="BA545" s="9"/>
      <c r="BB545" s="9">
        <v>7200000</v>
      </c>
      <c r="BC545" s="9"/>
      <c r="BD545" s="9">
        <v>7200000</v>
      </c>
      <c r="BE545" s="9">
        <f t="shared" si="39"/>
        <v>7200000</v>
      </c>
      <c r="BF545" s="10" t="e">
        <f>VLOOKUP(B545, [1]TERDataset_APR2014!$A$2:$EM$919, 50, FALSE)</f>
        <v>#N/A</v>
      </c>
      <c r="BG545" s="9">
        <v>720000</v>
      </c>
      <c r="BH545" s="9"/>
      <c r="BI545" s="9">
        <v>720000</v>
      </c>
      <c r="BJ545" s="9">
        <v>33700000</v>
      </c>
      <c r="BK545" s="9"/>
      <c r="BL545" s="9">
        <v>31950000</v>
      </c>
      <c r="BM545" s="9">
        <f>BL545</f>
        <v>31950000</v>
      </c>
      <c r="BN545" s="11">
        <v>39877.488888888889</v>
      </c>
      <c r="BO545" s="11">
        <v>39884</v>
      </c>
      <c r="BP545" s="11">
        <v>40268</v>
      </c>
      <c r="BQ545" s="11">
        <v>40254</v>
      </c>
      <c r="BR545" s="11">
        <v>40254</v>
      </c>
      <c r="BS545" s="11"/>
      <c r="BT545" s="11">
        <v>40610</v>
      </c>
      <c r="BU545" s="11">
        <v>40610</v>
      </c>
      <c r="BV545" s="11"/>
      <c r="BW545" s="11"/>
      <c r="BX545" s="11"/>
      <c r="BY545" s="11"/>
      <c r="BZ545" s="11"/>
      <c r="CA545" s="11"/>
      <c r="CB545" s="11"/>
      <c r="CC545" s="11"/>
      <c r="CD545" s="11"/>
      <c r="CE545" s="11"/>
      <c r="CF545" s="11">
        <v>40633</v>
      </c>
      <c r="CG545" s="11">
        <v>40748</v>
      </c>
      <c r="CH545" s="11">
        <v>42460</v>
      </c>
      <c r="CI545" s="11"/>
      <c r="CJ545" s="11"/>
      <c r="CK545" s="11"/>
      <c r="CL545" s="11"/>
      <c r="CM545" s="11"/>
      <c r="CN545" s="11"/>
      <c r="CO545" s="11"/>
      <c r="CP545" s="11"/>
      <c r="CQ545" s="11"/>
      <c r="CR545" s="11">
        <v>41547</v>
      </c>
      <c r="CS545" s="11"/>
      <c r="CU545" s="12">
        <v>1</v>
      </c>
      <c r="CW545" t="s">
        <v>118</v>
      </c>
    </row>
    <row r="546" spans="1:101" x14ac:dyDescent="0.2">
      <c r="A546" s="8">
        <v>3910</v>
      </c>
      <c r="B546" s="8" t="e">
        <f>VLOOKUP(A546, [1]TERDataset_APR2014!$A$2:$A$919, 1, FALSE)</f>
        <v>#N/A</v>
      </c>
      <c r="C546" t="s">
        <v>101</v>
      </c>
      <c r="D546" t="s">
        <v>101</v>
      </c>
      <c r="F546" t="s">
        <v>126</v>
      </c>
      <c r="H546" t="s">
        <v>293</v>
      </c>
      <c r="J546" t="s">
        <v>294</v>
      </c>
      <c r="K546" t="s">
        <v>105</v>
      </c>
      <c r="L546" t="s">
        <v>106</v>
      </c>
      <c r="M546" t="s">
        <v>106</v>
      </c>
      <c r="N546" t="s">
        <v>1681</v>
      </c>
      <c r="O546" t="s">
        <v>801</v>
      </c>
      <c r="P546" t="s">
        <v>109</v>
      </c>
      <c r="Q546" t="s">
        <v>110</v>
      </c>
      <c r="R546" t="s">
        <v>400</v>
      </c>
      <c r="S546" t="s">
        <v>112</v>
      </c>
      <c r="T546" t="s">
        <v>113</v>
      </c>
      <c r="U546" t="s">
        <v>1682</v>
      </c>
      <c r="V546" t="s">
        <v>187</v>
      </c>
      <c r="Y546" t="b">
        <v>0</v>
      </c>
      <c r="Z546" t="b">
        <v>0</v>
      </c>
      <c r="AA546" t="b">
        <v>0</v>
      </c>
      <c r="AB546" t="b">
        <v>0</v>
      </c>
      <c r="AC546" t="b">
        <v>0</v>
      </c>
      <c r="AD546" t="b">
        <v>0</v>
      </c>
      <c r="AE546" t="b">
        <v>0</v>
      </c>
      <c r="AF546" t="b">
        <v>0</v>
      </c>
      <c r="AG546" t="b">
        <v>0</v>
      </c>
      <c r="AH546" t="b">
        <v>1</v>
      </c>
      <c r="AI546" t="s">
        <v>837</v>
      </c>
      <c r="AK546">
        <v>4248</v>
      </c>
      <c r="AN546" t="s">
        <v>1656</v>
      </c>
      <c r="AO546" t="s">
        <v>1657</v>
      </c>
      <c r="AT546" s="9">
        <v>95000</v>
      </c>
      <c r="AU546" s="9">
        <v>95000</v>
      </c>
      <c r="AV546" s="9"/>
      <c r="AW546" s="9"/>
      <c r="AX546" s="9"/>
      <c r="AY546" s="9"/>
      <c r="AZ546" s="9">
        <v>9500</v>
      </c>
      <c r="BA546" s="9"/>
      <c r="BB546" s="9">
        <v>2177727</v>
      </c>
      <c r="BC546" s="9"/>
      <c r="BD546" s="9">
        <v>2177727</v>
      </c>
      <c r="BE546" s="9">
        <f t="shared" si="39"/>
        <v>2177727</v>
      </c>
      <c r="BF546" s="10" t="e">
        <f>VLOOKUP(B546, [1]TERDataset_APR2014!$A$2:$EM$919, 50, FALSE)</f>
        <v>#N/A</v>
      </c>
      <c r="BG546" s="9">
        <v>217772</v>
      </c>
      <c r="BH546" s="9"/>
      <c r="BI546" s="9">
        <v>217773</v>
      </c>
      <c r="BJ546" s="9">
        <v>10730000</v>
      </c>
      <c r="BK546" s="9"/>
      <c r="BL546" s="9">
        <v>10730000</v>
      </c>
      <c r="BM546" s="9">
        <f>VLOOKUP(A546,[2]ProjectDetails!$A$2:$CQ$621,63,FALSE)</f>
        <v>10730000</v>
      </c>
      <c r="BN546" s="11">
        <v>39877.572222222218</v>
      </c>
      <c r="BO546" s="11">
        <v>39895</v>
      </c>
      <c r="BP546" s="11">
        <v>39994</v>
      </c>
      <c r="BQ546" s="11">
        <v>39988</v>
      </c>
      <c r="BR546" s="11">
        <v>39988</v>
      </c>
      <c r="BS546" s="11"/>
      <c r="BT546" s="11">
        <v>40420</v>
      </c>
      <c r="BU546" s="11">
        <v>40420</v>
      </c>
      <c r="BV546" s="11"/>
      <c r="BW546" s="11"/>
      <c r="BX546" s="11"/>
      <c r="BY546" s="11"/>
      <c r="BZ546" s="11"/>
      <c r="CA546" s="11"/>
      <c r="CB546" s="11"/>
      <c r="CC546" s="11"/>
      <c r="CD546" s="11"/>
      <c r="CE546" s="11"/>
      <c r="CF546" s="11">
        <v>40451</v>
      </c>
      <c r="CG546" s="11">
        <v>40444</v>
      </c>
      <c r="CH546" s="11">
        <v>41912</v>
      </c>
      <c r="CI546" s="11"/>
      <c r="CJ546" s="11"/>
      <c r="CK546" s="11"/>
      <c r="CL546" s="11"/>
      <c r="CM546" s="11"/>
      <c r="CN546" s="11"/>
      <c r="CO546" s="11"/>
      <c r="CP546" s="11"/>
      <c r="CQ546" s="11"/>
      <c r="CR546" s="11">
        <v>41155</v>
      </c>
      <c r="CS546" s="11"/>
      <c r="CT546" s="12">
        <v>1</v>
      </c>
      <c r="CW546" t="s">
        <v>125</v>
      </c>
    </row>
    <row r="547" spans="1:101" x14ac:dyDescent="0.2">
      <c r="A547" s="8">
        <v>3914</v>
      </c>
      <c r="B547" s="8">
        <f>VLOOKUP(A547, [1]TERDataset_APR2014!$A$2:$A$919, 1, FALSE)</f>
        <v>3914</v>
      </c>
      <c r="C547" t="s">
        <v>101</v>
      </c>
      <c r="D547" t="s">
        <v>101</v>
      </c>
      <c r="F547" t="s">
        <v>174</v>
      </c>
      <c r="H547" t="s">
        <v>552</v>
      </c>
      <c r="J547" t="s">
        <v>553</v>
      </c>
      <c r="K547" t="s">
        <v>105</v>
      </c>
      <c r="L547" t="s">
        <v>106</v>
      </c>
      <c r="M547" t="s">
        <v>106</v>
      </c>
      <c r="N547" t="s">
        <v>1683</v>
      </c>
      <c r="O547" t="s">
        <v>801</v>
      </c>
      <c r="P547" t="s">
        <v>136</v>
      </c>
      <c r="Q547" t="s">
        <v>137</v>
      </c>
      <c r="R547" t="s">
        <v>400</v>
      </c>
      <c r="S547" t="s">
        <v>112</v>
      </c>
      <c r="T547" t="s">
        <v>113</v>
      </c>
      <c r="U547" t="s">
        <v>1684</v>
      </c>
      <c r="V547" t="s">
        <v>115</v>
      </c>
      <c r="Y547" t="b">
        <v>0</v>
      </c>
      <c r="Z547" t="b">
        <v>0</v>
      </c>
      <c r="AA547" t="b">
        <v>0</v>
      </c>
      <c r="AB547" t="b">
        <v>0</v>
      </c>
      <c r="AC547" t="b">
        <v>0</v>
      </c>
      <c r="AD547" t="b">
        <v>0</v>
      </c>
      <c r="AE547" t="b">
        <v>0</v>
      </c>
      <c r="AF547" t="b">
        <v>0</v>
      </c>
      <c r="AG547" t="b">
        <v>0</v>
      </c>
      <c r="AH547" t="b">
        <v>0</v>
      </c>
      <c r="AI547" t="s">
        <v>1252</v>
      </c>
      <c r="AJ547">
        <v>346313</v>
      </c>
      <c r="AK547">
        <v>3985</v>
      </c>
      <c r="AT547" s="9">
        <v>29000</v>
      </c>
      <c r="AU547" s="9">
        <v>29000</v>
      </c>
      <c r="AV547" s="9"/>
      <c r="AW547" s="9"/>
      <c r="AX547" s="9"/>
      <c r="AY547" s="9"/>
      <c r="AZ547" s="9">
        <v>2900</v>
      </c>
      <c r="BA547" s="9"/>
      <c r="BB547" s="9">
        <v>971000</v>
      </c>
      <c r="BC547" s="9">
        <v>971000</v>
      </c>
      <c r="BD547" s="9"/>
      <c r="BE547" s="9">
        <f t="shared" si="39"/>
        <v>971000</v>
      </c>
      <c r="BF547" s="10">
        <f>VLOOKUP(B547, [1]TERDataset_APR2014!$A$2:$EM$919, 50, FALSE)</f>
        <v>0.97099999999999997</v>
      </c>
      <c r="BG547" s="9">
        <v>97100</v>
      </c>
      <c r="BH547" s="9">
        <v>97100</v>
      </c>
      <c r="BI547" s="9"/>
      <c r="BJ547" s="9">
        <v>2860000</v>
      </c>
      <c r="BK547" s="9">
        <v>7084300</v>
      </c>
      <c r="BL547" s="9"/>
      <c r="BM547" s="9">
        <f>VLOOKUP(A547,[2]ProjectDetails!$A$2:$CQ$621,63,FALSE)</f>
        <v>7084300</v>
      </c>
      <c r="BN547" s="11">
        <v>39881.66805555555</v>
      </c>
      <c r="BO547" s="11">
        <v>39903</v>
      </c>
      <c r="BP547" s="11"/>
      <c r="BQ547" s="11"/>
      <c r="BR547" s="11">
        <v>39903</v>
      </c>
      <c r="BS547" s="11">
        <v>40134</v>
      </c>
      <c r="BT547" s="11"/>
      <c r="BU547" s="11">
        <v>40134</v>
      </c>
      <c r="BV547" s="11"/>
      <c r="BW547" s="11"/>
      <c r="BX547" s="11"/>
      <c r="BY547" s="11"/>
      <c r="BZ547" s="11"/>
      <c r="CA547" s="11"/>
      <c r="CB547" s="11"/>
      <c r="CC547" s="11"/>
      <c r="CD547" s="11"/>
      <c r="CE547" s="11">
        <v>40170</v>
      </c>
      <c r="CF547" s="11">
        <v>40209</v>
      </c>
      <c r="CG547" s="11">
        <v>40211</v>
      </c>
      <c r="CH547" s="11">
        <v>41640</v>
      </c>
      <c r="CI547" s="11"/>
      <c r="CJ547" s="11"/>
      <c r="CK547" s="11"/>
      <c r="CL547" s="11">
        <v>42004</v>
      </c>
      <c r="CM547" s="11"/>
      <c r="CN547" s="11"/>
      <c r="CO547" s="11"/>
      <c r="CP547" s="11"/>
      <c r="CQ547" s="11"/>
      <c r="CR547" s="11">
        <v>41274</v>
      </c>
      <c r="CS547" s="11">
        <v>40170</v>
      </c>
      <c r="CU547" s="12">
        <v>1</v>
      </c>
      <c r="CW547" t="s">
        <v>118</v>
      </c>
    </row>
    <row r="548" spans="1:101" x14ac:dyDescent="0.2">
      <c r="A548" s="8">
        <v>3919</v>
      </c>
      <c r="B548" s="8" t="e">
        <f>VLOOKUP(A548, [1]TERDataset_APR2014!$A$2:$A$919, 1, FALSE)</f>
        <v>#N/A</v>
      </c>
      <c r="C548" t="s">
        <v>101</v>
      </c>
      <c r="D548" t="s">
        <v>101</v>
      </c>
      <c r="F548" t="s">
        <v>102</v>
      </c>
      <c r="H548" t="s">
        <v>103</v>
      </c>
      <c r="J548" t="s">
        <v>104</v>
      </c>
      <c r="K548" t="s">
        <v>105</v>
      </c>
      <c r="L548" t="s">
        <v>106</v>
      </c>
      <c r="M548" t="s">
        <v>106</v>
      </c>
      <c r="N548" t="s">
        <v>1685</v>
      </c>
      <c r="O548" t="s">
        <v>801</v>
      </c>
      <c r="P548" t="s">
        <v>136</v>
      </c>
      <c r="Q548" t="s">
        <v>137</v>
      </c>
      <c r="R548" t="s">
        <v>400</v>
      </c>
      <c r="S548" t="s">
        <v>112</v>
      </c>
      <c r="T548" t="s">
        <v>113</v>
      </c>
      <c r="U548" t="s">
        <v>101</v>
      </c>
      <c r="V548" t="s">
        <v>354</v>
      </c>
      <c r="Y548" t="b">
        <v>0</v>
      </c>
      <c r="Z548" t="b">
        <v>0</v>
      </c>
      <c r="AA548" t="b">
        <v>0</v>
      </c>
      <c r="AB548" t="b">
        <v>0</v>
      </c>
      <c r="AC548" t="b">
        <v>0</v>
      </c>
      <c r="AD548" t="b">
        <v>0</v>
      </c>
      <c r="AE548" t="b">
        <v>0</v>
      </c>
      <c r="AF548" t="b">
        <v>0</v>
      </c>
      <c r="AG548" t="b">
        <v>0</v>
      </c>
      <c r="AH548" t="b">
        <v>0</v>
      </c>
      <c r="AI548" t="s">
        <v>1252</v>
      </c>
      <c r="AK548">
        <v>4050</v>
      </c>
      <c r="AT548" s="9">
        <v>50000</v>
      </c>
      <c r="AU548" s="9">
        <v>50000</v>
      </c>
      <c r="AV548" s="9"/>
      <c r="AW548" s="9"/>
      <c r="AX548" s="9"/>
      <c r="AY548" s="9"/>
      <c r="AZ548" s="9">
        <v>5000</v>
      </c>
      <c r="BA548" s="9"/>
      <c r="BB548" s="9">
        <v>950000</v>
      </c>
      <c r="BC548" s="9">
        <v>950000</v>
      </c>
      <c r="BD548" s="9"/>
      <c r="BE548" s="9">
        <f t="shared" si="39"/>
        <v>950000</v>
      </c>
      <c r="BF548" s="10" t="e">
        <f>VLOOKUP(B548, [1]TERDataset_APR2014!$A$2:$EM$919, 50, FALSE)</f>
        <v>#N/A</v>
      </c>
      <c r="BG548" s="9">
        <v>95000</v>
      </c>
      <c r="BH548" s="9">
        <v>95000</v>
      </c>
      <c r="BI548" s="9"/>
      <c r="BJ548" s="9">
        <v>1200000</v>
      </c>
      <c r="BK548" s="9">
        <v>3375000</v>
      </c>
      <c r="BL548" s="9"/>
      <c r="BM548" s="9">
        <f>VLOOKUP(A548,[2]ProjectDetails!$A$2:$CQ$621,63,FALSE)</f>
        <v>3375000</v>
      </c>
      <c r="BN548" s="11">
        <v>39883.502083333333</v>
      </c>
      <c r="BO548" s="11">
        <v>39884</v>
      </c>
      <c r="BP548" s="11"/>
      <c r="BQ548" s="11"/>
      <c r="BR548" s="11">
        <v>39884</v>
      </c>
      <c r="BS548" s="11">
        <v>40208</v>
      </c>
      <c r="BT548" s="11"/>
      <c r="BU548" s="11">
        <v>40208</v>
      </c>
      <c r="BV548" s="11"/>
      <c r="BW548" s="11"/>
      <c r="BX548" s="11"/>
      <c r="BY548" s="11"/>
      <c r="BZ548" s="11"/>
      <c r="CA548" s="11"/>
      <c r="CB548" s="11"/>
      <c r="CC548" s="11"/>
      <c r="CD548" s="11"/>
      <c r="CE548" s="11"/>
      <c r="CF548" s="11">
        <v>40298</v>
      </c>
      <c r="CG548" s="11">
        <v>40730</v>
      </c>
      <c r="CH548" s="11">
        <v>41364</v>
      </c>
      <c r="CI548" s="11"/>
      <c r="CJ548" s="11"/>
      <c r="CK548" s="11"/>
      <c r="CL548" s="11"/>
      <c r="CM548" s="11"/>
      <c r="CN548" s="11"/>
      <c r="CO548" s="11"/>
      <c r="CP548" s="11"/>
      <c r="CQ548" s="11"/>
      <c r="CR548" s="11"/>
      <c r="CS548" s="11"/>
      <c r="CU548" s="12">
        <v>1</v>
      </c>
      <c r="CW548" t="s">
        <v>118</v>
      </c>
    </row>
    <row r="549" spans="1:101" x14ac:dyDescent="0.2">
      <c r="A549" s="8">
        <v>3925</v>
      </c>
      <c r="B549" s="8" t="e">
        <f>VLOOKUP(A549, [1]TERDataset_APR2014!$A$2:$A$919, 1, FALSE)</f>
        <v>#N/A</v>
      </c>
      <c r="C549" t="s">
        <v>101</v>
      </c>
      <c r="D549" t="s">
        <v>101</v>
      </c>
      <c r="F549" t="s">
        <v>102</v>
      </c>
      <c r="H549" t="s">
        <v>510</v>
      </c>
      <c r="J549" t="s">
        <v>511</v>
      </c>
      <c r="K549" t="s">
        <v>105</v>
      </c>
      <c r="L549" t="s">
        <v>106</v>
      </c>
      <c r="M549" t="s">
        <v>106</v>
      </c>
      <c r="N549" t="s">
        <v>1686</v>
      </c>
      <c r="O549" t="s">
        <v>801</v>
      </c>
      <c r="P549" t="s">
        <v>109</v>
      </c>
      <c r="Q549" t="s">
        <v>110</v>
      </c>
      <c r="R549" t="s">
        <v>400</v>
      </c>
      <c r="S549" t="s">
        <v>112</v>
      </c>
      <c r="T549" t="s">
        <v>113</v>
      </c>
      <c r="U549" t="s">
        <v>1687</v>
      </c>
      <c r="V549" t="s">
        <v>115</v>
      </c>
      <c r="Y549" t="b">
        <v>0</v>
      </c>
      <c r="Z549" t="b">
        <v>0</v>
      </c>
      <c r="AA549" t="b">
        <v>0</v>
      </c>
      <c r="AB549" t="b">
        <v>0</v>
      </c>
      <c r="AC549" t="b">
        <v>0</v>
      </c>
      <c r="AD549" t="b">
        <v>0</v>
      </c>
      <c r="AE549" t="b">
        <v>0</v>
      </c>
      <c r="AF549" t="b">
        <v>0</v>
      </c>
      <c r="AG549" t="b">
        <v>0</v>
      </c>
      <c r="AH549" t="b">
        <v>0</v>
      </c>
      <c r="AI549" t="s">
        <v>803</v>
      </c>
      <c r="AK549">
        <v>4190</v>
      </c>
      <c r="AN549" t="s">
        <v>1688</v>
      </c>
      <c r="AO549" t="s">
        <v>1689</v>
      </c>
      <c r="AT549" s="9">
        <v>54545</v>
      </c>
      <c r="AU549" s="9">
        <v>54545</v>
      </c>
      <c r="AV549" s="9"/>
      <c r="AW549" s="9"/>
      <c r="AX549" s="9"/>
      <c r="AY549" s="9"/>
      <c r="AZ549" s="9">
        <v>5455</v>
      </c>
      <c r="BA549" s="9"/>
      <c r="BB549" s="9">
        <v>2100000</v>
      </c>
      <c r="BC549" s="9"/>
      <c r="BD549" s="9">
        <v>2100000</v>
      </c>
      <c r="BE549" s="9">
        <f t="shared" si="39"/>
        <v>2100000</v>
      </c>
      <c r="BF549" s="10" t="e">
        <f>VLOOKUP(B549, [1]TERDataset_APR2014!$A$2:$EM$919, 50, FALSE)</f>
        <v>#N/A</v>
      </c>
      <c r="BG549" s="9">
        <v>210000</v>
      </c>
      <c r="BH549" s="9"/>
      <c r="BI549" s="9">
        <v>210000</v>
      </c>
      <c r="BJ549" s="9">
        <v>3527000</v>
      </c>
      <c r="BK549" s="9"/>
      <c r="BL549" s="9">
        <v>3262783</v>
      </c>
      <c r="BM549" s="9">
        <f>VLOOKUP(A549,[2]ProjectDetails!$A$2:$CQ$621,63,FALSE)</f>
        <v>3262783</v>
      </c>
      <c r="BN549" s="11">
        <v>39895.728472222218</v>
      </c>
      <c r="BO549" s="11">
        <v>39910</v>
      </c>
      <c r="BP549" s="11">
        <v>40268</v>
      </c>
      <c r="BQ549" s="11">
        <v>40254</v>
      </c>
      <c r="BR549" s="11">
        <v>40254</v>
      </c>
      <c r="BS549" s="11"/>
      <c r="BT549" s="11">
        <v>40563</v>
      </c>
      <c r="BU549" s="11">
        <v>40563</v>
      </c>
      <c r="BV549" s="11"/>
      <c r="BW549" s="11"/>
      <c r="BX549" s="11"/>
      <c r="BY549" s="11"/>
      <c r="BZ549" s="11"/>
      <c r="CA549" s="11"/>
      <c r="CB549" s="11"/>
      <c r="CC549" s="11"/>
      <c r="CD549" s="11"/>
      <c r="CE549" s="11"/>
      <c r="CF549" s="11">
        <v>40602</v>
      </c>
      <c r="CG549" s="11">
        <v>40604</v>
      </c>
      <c r="CH549" s="11">
        <v>42093</v>
      </c>
      <c r="CI549" s="11"/>
      <c r="CJ549" s="11"/>
      <c r="CK549" s="11"/>
      <c r="CL549" s="11"/>
      <c r="CM549" s="11"/>
      <c r="CN549" s="11"/>
      <c r="CO549" s="11"/>
      <c r="CP549" s="11"/>
      <c r="CQ549" s="11"/>
      <c r="CR549" s="11">
        <v>41394</v>
      </c>
      <c r="CS549" s="11"/>
      <c r="CT549" s="12">
        <v>1</v>
      </c>
      <c r="CW549" t="s">
        <v>125</v>
      </c>
    </row>
    <row r="550" spans="1:101" x14ac:dyDescent="0.2">
      <c r="A550" s="8">
        <v>3932</v>
      </c>
      <c r="B550" s="8" t="e">
        <f>VLOOKUP(A550, [1]TERDataset_APR2014!$A$2:$A$919, 1, FALSE)</f>
        <v>#N/A</v>
      </c>
      <c r="C550" t="s">
        <v>908</v>
      </c>
      <c r="D550" t="s">
        <v>908</v>
      </c>
      <c r="F550" t="s">
        <v>119</v>
      </c>
      <c r="H550" t="s">
        <v>397</v>
      </c>
      <c r="J550" t="s">
        <v>398</v>
      </c>
      <c r="K550" t="s">
        <v>105</v>
      </c>
      <c r="L550" t="s">
        <v>106</v>
      </c>
      <c r="M550" t="s">
        <v>106</v>
      </c>
      <c r="N550" t="s">
        <v>1690</v>
      </c>
      <c r="O550" t="s">
        <v>801</v>
      </c>
      <c r="P550" t="s">
        <v>136</v>
      </c>
      <c r="Q550" t="s">
        <v>137</v>
      </c>
      <c r="R550" t="s">
        <v>1691</v>
      </c>
      <c r="S550" t="s">
        <v>112</v>
      </c>
      <c r="T550" t="s">
        <v>113</v>
      </c>
      <c r="U550" t="s">
        <v>1692</v>
      </c>
      <c r="V550" t="s">
        <v>115</v>
      </c>
      <c r="Y550" t="b">
        <v>0</v>
      </c>
      <c r="Z550" t="b">
        <v>0</v>
      </c>
      <c r="AA550" t="b">
        <v>0</v>
      </c>
      <c r="AB550" t="b">
        <v>0</v>
      </c>
      <c r="AC550" t="b">
        <v>0</v>
      </c>
      <c r="AD550" t="b">
        <v>0</v>
      </c>
      <c r="AE550" t="b">
        <v>0</v>
      </c>
      <c r="AF550" t="b">
        <v>0</v>
      </c>
      <c r="AG550" t="b">
        <v>0</v>
      </c>
      <c r="AH550" t="b">
        <v>0</v>
      </c>
      <c r="AI550" t="s">
        <v>1252</v>
      </c>
      <c r="AJ550">
        <v>346313</v>
      </c>
      <c r="AT550" s="9">
        <v>80000</v>
      </c>
      <c r="AU550" s="9">
        <v>80000</v>
      </c>
      <c r="AV550" s="9"/>
      <c r="AW550" s="9"/>
      <c r="AX550" s="9"/>
      <c r="AY550" s="9"/>
      <c r="AZ550" s="9">
        <v>8000</v>
      </c>
      <c r="BA550" s="9"/>
      <c r="BB550" s="9">
        <v>1000000</v>
      </c>
      <c r="BC550" s="9">
        <v>1000000</v>
      </c>
      <c r="BD550" s="9"/>
      <c r="BE550" s="9">
        <f t="shared" si="39"/>
        <v>1000000</v>
      </c>
      <c r="BF550" s="10" t="e">
        <f>VLOOKUP(B550, [1]TERDataset_APR2014!$A$2:$EM$919, 50, FALSE)</f>
        <v>#N/A</v>
      </c>
      <c r="BG550" s="9">
        <v>100000</v>
      </c>
      <c r="BH550" s="9">
        <v>100000</v>
      </c>
      <c r="BI550" s="9"/>
      <c r="BJ550" s="9">
        <v>3100000</v>
      </c>
      <c r="BK550" s="9">
        <v>3300000</v>
      </c>
      <c r="BL550" s="9"/>
      <c r="BM550" s="9">
        <f>VLOOKUP(A550,[2]ProjectDetails!$A$2:$CQ$621,63,FALSE)</f>
        <v>3300000</v>
      </c>
      <c r="BN550" s="11">
        <v>39904.552083333328</v>
      </c>
      <c r="BO550" s="11">
        <v>40074</v>
      </c>
      <c r="BP550" s="11"/>
      <c r="BQ550" s="11"/>
      <c r="BR550" s="11">
        <v>40074</v>
      </c>
      <c r="BS550" s="11">
        <v>40604</v>
      </c>
      <c r="BT550" s="11"/>
      <c r="BU550" s="11">
        <v>40604</v>
      </c>
      <c r="BV550" s="11"/>
      <c r="BW550" s="11"/>
      <c r="BX550" s="11"/>
      <c r="BY550" s="11"/>
      <c r="BZ550" s="11"/>
      <c r="CA550" s="11"/>
      <c r="CB550" s="11"/>
      <c r="CC550" s="11"/>
      <c r="CD550" s="11"/>
      <c r="CE550" s="11"/>
      <c r="CF550" s="11">
        <v>40724</v>
      </c>
      <c r="CG550" s="11"/>
      <c r="CH550" s="11">
        <v>42185</v>
      </c>
      <c r="CI550" s="11"/>
      <c r="CJ550" s="11"/>
      <c r="CK550" s="11"/>
      <c r="CL550" s="11"/>
      <c r="CM550" s="11"/>
      <c r="CN550" s="11"/>
      <c r="CO550" s="11"/>
      <c r="CP550" s="11"/>
      <c r="CQ550" s="11"/>
      <c r="CR550" s="11">
        <v>41305</v>
      </c>
      <c r="CS550" s="11"/>
      <c r="CU550" s="12">
        <v>1</v>
      </c>
      <c r="CW550" t="s">
        <v>118</v>
      </c>
    </row>
    <row r="551" spans="1:101" x14ac:dyDescent="0.2">
      <c r="A551" s="8">
        <v>3933</v>
      </c>
      <c r="B551" s="8" t="e">
        <f>VLOOKUP(A551, [1]TERDataset_APR2014!$A$2:$A$919, 1, FALSE)</f>
        <v>#N/A</v>
      </c>
      <c r="C551" t="s">
        <v>908</v>
      </c>
      <c r="D551" t="s">
        <v>908</v>
      </c>
      <c r="F551" t="s">
        <v>126</v>
      </c>
      <c r="H551" t="s">
        <v>526</v>
      </c>
      <c r="J551" t="s">
        <v>527</v>
      </c>
      <c r="K551" t="s">
        <v>105</v>
      </c>
      <c r="L551" t="s">
        <v>106</v>
      </c>
      <c r="M551" t="s">
        <v>106</v>
      </c>
      <c r="N551" t="s">
        <v>1693</v>
      </c>
      <c r="O551" t="s">
        <v>801</v>
      </c>
      <c r="P551" t="s">
        <v>109</v>
      </c>
      <c r="Q551" t="s">
        <v>110</v>
      </c>
      <c r="R551" t="s">
        <v>400</v>
      </c>
      <c r="S551" t="s">
        <v>112</v>
      </c>
      <c r="T551" t="s">
        <v>113</v>
      </c>
      <c r="U551" t="s">
        <v>1694</v>
      </c>
      <c r="V551" t="s">
        <v>140</v>
      </c>
      <c r="W551" t="s">
        <v>1203</v>
      </c>
      <c r="X551" t="s">
        <v>1204</v>
      </c>
      <c r="Y551" t="b">
        <v>0</v>
      </c>
      <c r="Z551" t="b">
        <v>0</v>
      </c>
      <c r="AA551" t="b">
        <v>0</v>
      </c>
      <c r="AB551" t="b">
        <v>0</v>
      </c>
      <c r="AC551" t="b">
        <v>0</v>
      </c>
      <c r="AD551" t="b">
        <v>0</v>
      </c>
      <c r="AE551" t="b">
        <v>0</v>
      </c>
      <c r="AF551" t="b">
        <v>0</v>
      </c>
      <c r="AG551" t="b">
        <v>0</v>
      </c>
      <c r="AH551" t="b">
        <v>1</v>
      </c>
      <c r="AI551" t="s">
        <v>1499</v>
      </c>
      <c r="AJ551">
        <v>270938</v>
      </c>
      <c r="AN551" t="s">
        <v>1695</v>
      </c>
      <c r="AO551" t="s">
        <v>1696</v>
      </c>
      <c r="AT551" s="9">
        <v>100000</v>
      </c>
      <c r="AU551" s="9">
        <v>100000</v>
      </c>
      <c r="AV551" s="9"/>
      <c r="AW551" s="9"/>
      <c r="AX551" s="9"/>
      <c r="AY551" s="9"/>
      <c r="AZ551" s="9">
        <v>10000</v>
      </c>
      <c r="BA551" s="9"/>
      <c r="BB551" s="9">
        <v>1720000</v>
      </c>
      <c r="BC551" s="9"/>
      <c r="BD551" s="9">
        <v>1720000</v>
      </c>
      <c r="BE551" s="9">
        <f t="shared" si="39"/>
        <v>1720000</v>
      </c>
      <c r="BF551" s="10" t="e">
        <f>VLOOKUP(B551, [1]TERDataset_APR2014!$A$2:$EM$919, 50, FALSE)</f>
        <v>#N/A</v>
      </c>
      <c r="BG551" s="9">
        <v>172000</v>
      </c>
      <c r="BH551" s="9"/>
      <c r="BI551" s="9">
        <v>172000</v>
      </c>
      <c r="BJ551" s="9">
        <v>13481000</v>
      </c>
      <c r="BK551" s="9"/>
      <c r="BL551" s="9">
        <v>17958340</v>
      </c>
      <c r="BM551" s="9">
        <f>VLOOKUP(A551,[2]ProjectDetails!$A$2:$CQ$621,63,FALSE)</f>
        <v>17958340</v>
      </c>
      <c r="BN551" s="11">
        <v>39904.624305555553</v>
      </c>
      <c r="BO551" s="11">
        <v>39927</v>
      </c>
      <c r="BP551" s="11">
        <v>40118</v>
      </c>
      <c r="BQ551" s="11">
        <v>40129</v>
      </c>
      <c r="BR551" s="11">
        <v>40129</v>
      </c>
      <c r="BS551" s="11"/>
      <c r="BT551" s="11">
        <v>40702</v>
      </c>
      <c r="BU551" s="11">
        <v>40702</v>
      </c>
      <c r="BV551" s="11"/>
      <c r="BW551" s="11"/>
      <c r="BX551" s="11"/>
      <c r="BY551" s="11"/>
      <c r="BZ551" s="11"/>
      <c r="CA551" s="11"/>
      <c r="CB551" s="11"/>
      <c r="CC551" s="11">
        <v>40732</v>
      </c>
      <c r="CD551" s="11"/>
      <c r="CE551" s="11"/>
      <c r="CF551" s="11">
        <v>41121</v>
      </c>
      <c r="CG551" s="11">
        <v>40812</v>
      </c>
      <c r="CH551" s="11">
        <v>42551</v>
      </c>
      <c r="CI551" s="11"/>
      <c r="CJ551" s="11"/>
      <c r="CK551" s="11"/>
      <c r="CL551" s="11"/>
      <c r="CM551" s="11"/>
      <c r="CN551" s="11"/>
      <c r="CO551" s="11"/>
      <c r="CP551" s="11"/>
      <c r="CQ551" s="11"/>
      <c r="CR551" s="11">
        <v>42004</v>
      </c>
      <c r="CS551" s="11"/>
      <c r="CU551" s="12">
        <v>1</v>
      </c>
      <c r="CW551" t="s">
        <v>118</v>
      </c>
    </row>
    <row r="552" spans="1:101" x14ac:dyDescent="0.2">
      <c r="A552" s="8">
        <v>3936</v>
      </c>
      <c r="B552" s="8" t="e">
        <f>VLOOKUP(A552, [1]TERDataset_APR2014!$A$2:$A$919, 1, FALSE)</f>
        <v>#N/A</v>
      </c>
      <c r="C552" t="s">
        <v>101</v>
      </c>
      <c r="D552" t="s">
        <v>101</v>
      </c>
      <c r="F552" t="s">
        <v>119</v>
      </c>
      <c r="H552" t="s">
        <v>276</v>
      </c>
      <c r="J552" t="s">
        <v>277</v>
      </c>
      <c r="K552" t="s">
        <v>105</v>
      </c>
      <c r="L552" t="s">
        <v>106</v>
      </c>
      <c r="M552" t="s">
        <v>106</v>
      </c>
      <c r="N552" t="s">
        <v>1697</v>
      </c>
      <c r="O552" t="s">
        <v>801</v>
      </c>
      <c r="P552" t="s">
        <v>109</v>
      </c>
      <c r="Q552" t="s">
        <v>110</v>
      </c>
      <c r="R552" t="s">
        <v>400</v>
      </c>
      <c r="S552" t="s">
        <v>112</v>
      </c>
      <c r="T552" t="s">
        <v>113</v>
      </c>
      <c r="U552" t="s">
        <v>1698</v>
      </c>
      <c r="V552" t="s">
        <v>115</v>
      </c>
      <c r="W552" t="s">
        <v>1203</v>
      </c>
      <c r="X552" t="s">
        <v>1204</v>
      </c>
      <c r="Y552" t="b">
        <v>0</v>
      </c>
      <c r="Z552" t="b">
        <v>0</v>
      </c>
      <c r="AA552" t="b">
        <v>0</v>
      </c>
      <c r="AB552" t="b">
        <v>0</v>
      </c>
      <c r="AC552" t="b">
        <v>0</v>
      </c>
      <c r="AD552" t="b">
        <v>0</v>
      </c>
      <c r="AE552" t="b">
        <v>0</v>
      </c>
      <c r="AF552" t="b">
        <v>0</v>
      </c>
      <c r="AG552" t="b">
        <v>0</v>
      </c>
      <c r="AH552" t="b">
        <v>1</v>
      </c>
      <c r="AI552" t="s">
        <v>1623</v>
      </c>
      <c r="AJ552">
        <v>378397</v>
      </c>
      <c r="AK552">
        <v>4257</v>
      </c>
      <c r="AN552" t="s">
        <v>1424</v>
      </c>
      <c r="AO552" t="s">
        <v>1425</v>
      </c>
      <c r="AT552" s="9">
        <v>100000</v>
      </c>
      <c r="AU552" s="9">
        <v>100000</v>
      </c>
      <c r="AV552" s="9"/>
      <c r="AW552" s="9"/>
      <c r="AX552" s="9"/>
      <c r="AY552" s="9"/>
      <c r="AZ552" s="9">
        <v>10000</v>
      </c>
      <c r="BA552" s="9"/>
      <c r="BB552" s="9">
        <v>6023636</v>
      </c>
      <c r="BC552" s="9"/>
      <c r="BD552" s="9">
        <v>6023636</v>
      </c>
      <c r="BE552" s="9">
        <f t="shared" si="39"/>
        <v>6023636</v>
      </c>
      <c r="BF552" s="10" t="e">
        <f>VLOOKUP(B552, [1]TERDataset_APR2014!$A$2:$EM$919, 50, FALSE)</f>
        <v>#N/A</v>
      </c>
      <c r="BG552" s="9">
        <v>602364</v>
      </c>
      <c r="BH552" s="9"/>
      <c r="BI552" s="9">
        <v>602364</v>
      </c>
      <c r="BJ552" s="9">
        <v>17700000</v>
      </c>
      <c r="BK552" s="9"/>
      <c r="BL552" s="9">
        <v>18000000</v>
      </c>
      <c r="BM552" s="9">
        <f t="shared" ref="BM552:BM554" si="43">BL552</f>
        <v>18000000</v>
      </c>
      <c r="BN552" s="11">
        <v>39905.40625</v>
      </c>
      <c r="BO552" s="11">
        <v>39930</v>
      </c>
      <c r="BP552" s="11">
        <v>39979</v>
      </c>
      <c r="BQ552" s="11">
        <v>39988</v>
      </c>
      <c r="BR552" s="11">
        <v>39988</v>
      </c>
      <c r="BS552" s="11"/>
      <c r="BT552" s="11">
        <v>40623</v>
      </c>
      <c r="BU552" s="11">
        <v>40623</v>
      </c>
      <c r="BV552" s="11"/>
      <c r="BW552" s="11"/>
      <c r="BX552" s="11"/>
      <c r="BY552" s="11"/>
      <c r="BZ552" s="11"/>
      <c r="CA552" s="11"/>
      <c r="CB552" s="11"/>
      <c r="CC552" s="11"/>
      <c r="CD552" s="11"/>
      <c r="CE552" s="11"/>
      <c r="CF552" s="11">
        <v>40724</v>
      </c>
      <c r="CG552" s="11">
        <v>40702</v>
      </c>
      <c r="CH552" s="11">
        <v>42460</v>
      </c>
      <c r="CI552" s="11"/>
      <c r="CJ552" s="11"/>
      <c r="CK552" s="11"/>
      <c r="CL552" s="11"/>
      <c r="CM552" s="11"/>
      <c r="CN552" s="11"/>
      <c r="CO552" s="11"/>
      <c r="CP552" s="11"/>
      <c r="CQ552" s="11"/>
      <c r="CR552" s="11">
        <v>41212</v>
      </c>
      <c r="CS552" s="11"/>
      <c r="CU552" s="12">
        <v>1</v>
      </c>
      <c r="CW552" t="s">
        <v>118</v>
      </c>
    </row>
    <row r="553" spans="1:101" x14ac:dyDescent="0.2">
      <c r="A553" s="8">
        <v>3940</v>
      </c>
      <c r="B553" s="8" t="e">
        <f>VLOOKUP(A553, [1]TERDataset_APR2014!$A$2:$A$919, 1, FALSE)</f>
        <v>#N/A</v>
      </c>
      <c r="C553" t="s">
        <v>101</v>
      </c>
      <c r="D553" t="s">
        <v>101</v>
      </c>
      <c r="F553" t="s">
        <v>119</v>
      </c>
      <c r="H553" t="s">
        <v>1452</v>
      </c>
      <c r="J553" t="s">
        <v>1453</v>
      </c>
      <c r="K553" t="s">
        <v>105</v>
      </c>
      <c r="L553" t="s">
        <v>106</v>
      </c>
      <c r="M553" t="s">
        <v>106</v>
      </c>
      <c r="N553" t="s">
        <v>1699</v>
      </c>
      <c r="O553" t="s">
        <v>801</v>
      </c>
      <c r="P553" t="s">
        <v>109</v>
      </c>
      <c r="Q553" t="s">
        <v>110</v>
      </c>
      <c r="R553" t="s">
        <v>400</v>
      </c>
      <c r="S553" t="s">
        <v>112</v>
      </c>
      <c r="T553" t="s">
        <v>113</v>
      </c>
      <c r="U553" t="s">
        <v>1700</v>
      </c>
      <c r="V553" t="s">
        <v>115</v>
      </c>
      <c r="Y553" t="b">
        <v>0</v>
      </c>
      <c r="Z553" t="b">
        <v>0</v>
      </c>
      <c r="AA553" t="b">
        <v>0</v>
      </c>
      <c r="AB553" t="b">
        <v>0</v>
      </c>
      <c r="AC553" t="b">
        <v>0</v>
      </c>
      <c r="AD553" t="b">
        <v>0</v>
      </c>
      <c r="AE553" t="b">
        <v>0</v>
      </c>
      <c r="AF553" t="b">
        <v>0</v>
      </c>
      <c r="AG553" t="b">
        <v>0</v>
      </c>
      <c r="AH553" t="b">
        <v>0</v>
      </c>
      <c r="AI553" t="s">
        <v>1623</v>
      </c>
      <c r="AJ553">
        <v>271386</v>
      </c>
      <c r="AK553">
        <v>3642</v>
      </c>
      <c r="AN553" t="s">
        <v>1379</v>
      </c>
      <c r="AO553" t="s">
        <v>1380</v>
      </c>
      <c r="AT553" s="9">
        <v>65000</v>
      </c>
      <c r="AU553" s="9">
        <v>65000</v>
      </c>
      <c r="AV553" s="9"/>
      <c r="AW553" s="9"/>
      <c r="AX553" s="9"/>
      <c r="AY553" s="9"/>
      <c r="AZ553" s="9">
        <v>6500</v>
      </c>
      <c r="BA553" s="9"/>
      <c r="BB553" s="9">
        <v>1940000</v>
      </c>
      <c r="BC553" s="9"/>
      <c r="BD553" s="9">
        <v>1940000</v>
      </c>
      <c r="BE553" s="9">
        <f t="shared" si="39"/>
        <v>1940000</v>
      </c>
      <c r="BF553" s="10" t="e">
        <f>VLOOKUP(B553, [1]TERDataset_APR2014!$A$2:$EM$919, 50, FALSE)</f>
        <v>#N/A</v>
      </c>
      <c r="BG553" s="9">
        <v>194000</v>
      </c>
      <c r="BH553" s="9"/>
      <c r="BI553" s="9">
        <v>194000</v>
      </c>
      <c r="BJ553" s="9">
        <v>4550000</v>
      </c>
      <c r="BK553" s="9"/>
      <c r="BL553" s="9">
        <v>5518000</v>
      </c>
      <c r="BM553" s="9">
        <f t="shared" si="43"/>
        <v>5518000</v>
      </c>
      <c r="BN553" s="11">
        <v>39905.649305555555</v>
      </c>
      <c r="BO553" s="11">
        <v>40080</v>
      </c>
      <c r="BP553" s="11">
        <v>40268</v>
      </c>
      <c r="BQ553" s="11">
        <v>40254</v>
      </c>
      <c r="BR553" s="11">
        <v>40254</v>
      </c>
      <c r="BS553" s="11"/>
      <c r="BT553" s="11">
        <v>40666</v>
      </c>
      <c r="BU553" s="11">
        <v>40666</v>
      </c>
      <c r="BV553" s="11"/>
      <c r="BW553" s="11"/>
      <c r="BX553" s="11"/>
      <c r="BY553" s="11"/>
      <c r="BZ553" s="11"/>
      <c r="CA553" s="11"/>
      <c r="CB553" s="11"/>
      <c r="CC553" s="11">
        <v>40906</v>
      </c>
      <c r="CD553" s="11"/>
      <c r="CE553" s="11"/>
      <c r="CF553" s="11">
        <v>40724</v>
      </c>
      <c r="CG553" s="11">
        <v>40905</v>
      </c>
      <c r="CH553" s="11">
        <v>42185</v>
      </c>
      <c r="CI553" s="11"/>
      <c r="CJ553" s="11"/>
      <c r="CK553" s="11"/>
      <c r="CL553" s="11"/>
      <c r="CM553" s="11"/>
      <c r="CN553" s="11"/>
      <c r="CO553" s="11"/>
      <c r="CP553" s="11"/>
      <c r="CQ553" s="11"/>
      <c r="CR553" s="11">
        <v>41639</v>
      </c>
      <c r="CS553" s="11"/>
      <c r="CU553" s="12">
        <v>1</v>
      </c>
      <c r="CW553" t="s">
        <v>118</v>
      </c>
    </row>
    <row r="554" spans="1:101" x14ac:dyDescent="0.2">
      <c r="A554" s="8">
        <v>3941</v>
      </c>
      <c r="B554" s="8" t="e">
        <f>VLOOKUP(A554, [1]TERDataset_APR2014!$A$2:$A$919, 1, FALSE)</f>
        <v>#N/A</v>
      </c>
      <c r="C554" t="s">
        <v>101</v>
      </c>
      <c r="D554" t="s">
        <v>101</v>
      </c>
      <c r="F554" t="s">
        <v>119</v>
      </c>
      <c r="H554" t="s">
        <v>276</v>
      </c>
      <c r="J554" t="s">
        <v>277</v>
      </c>
      <c r="K554" t="s">
        <v>105</v>
      </c>
      <c r="L554" t="s">
        <v>106</v>
      </c>
      <c r="M554" t="s">
        <v>106</v>
      </c>
      <c r="N554" t="s">
        <v>1701</v>
      </c>
      <c r="O554" t="s">
        <v>801</v>
      </c>
      <c r="P554" t="s">
        <v>109</v>
      </c>
      <c r="Q554" t="s">
        <v>110</v>
      </c>
      <c r="R554" t="s">
        <v>400</v>
      </c>
      <c r="S554" t="s">
        <v>112</v>
      </c>
      <c r="T554" t="s">
        <v>113</v>
      </c>
      <c r="U554" t="s">
        <v>1702</v>
      </c>
      <c r="V554" t="s">
        <v>115</v>
      </c>
      <c r="W554" t="s">
        <v>1203</v>
      </c>
      <c r="X554" t="s">
        <v>1204</v>
      </c>
      <c r="Y554" t="b">
        <v>0</v>
      </c>
      <c r="Z554" t="b">
        <v>0</v>
      </c>
      <c r="AA554" t="b">
        <v>0</v>
      </c>
      <c r="AB554" t="b">
        <v>0</v>
      </c>
      <c r="AC554" t="b">
        <v>0</v>
      </c>
      <c r="AD554" t="b">
        <v>0</v>
      </c>
      <c r="AE554" t="b">
        <v>0</v>
      </c>
      <c r="AF554" t="b">
        <v>0</v>
      </c>
      <c r="AG554" t="b">
        <v>0</v>
      </c>
      <c r="AH554" t="b">
        <v>1</v>
      </c>
      <c r="AI554" t="s">
        <v>1526</v>
      </c>
      <c r="AJ554">
        <v>379001</v>
      </c>
      <c r="AK554">
        <v>4242</v>
      </c>
      <c r="AN554" t="s">
        <v>1424</v>
      </c>
      <c r="AO554" t="s">
        <v>1425</v>
      </c>
      <c r="AT554" s="9">
        <v>0</v>
      </c>
      <c r="AU554" s="9"/>
      <c r="AV554" s="9"/>
      <c r="AW554" s="9"/>
      <c r="AX554" s="9"/>
      <c r="AY554" s="9"/>
      <c r="AZ554" s="9"/>
      <c r="BA554" s="9"/>
      <c r="BB554" s="9">
        <v>3438294</v>
      </c>
      <c r="BC554" s="9"/>
      <c r="BD554" s="9">
        <v>3438294</v>
      </c>
      <c r="BE554" s="9">
        <f t="shared" si="39"/>
        <v>3438294</v>
      </c>
      <c r="BF554" s="10" t="e">
        <f>VLOOKUP(B554, [1]TERDataset_APR2014!$A$2:$EM$919, 50, FALSE)</f>
        <v>#N/A</v>
      </c>
      <c r="BG554" s="9">
        <v>343829</v>
      </c>
      <c r="BH554" s="9"/>
      <c r="BI554" s="9">
        <v>343829</v>
      </c>
      <c r="BJ554" s="9">
        <v>10200000</v>
      </c>
      <c r="BK554" s="9"/>
      <c r="BL554" s="9">
        <v>12000000</v>
      </c>
      <c r="BM554" s="9">
        <f t="shared" si="43"/>
        <v>12000000</v>
      </c>
      <c r="BN554" s="11">
        <v>39905.65625</v>
      </c>
      <c r="BO554" s="11">
        <v>40007</v>
      </c>
      <c r="BP554" s="11">
        <v>40118</v>
      </c>
      <c r="BQ554" s="11">
        <v>40129</v>
      </c>
      <c r="BR554" s="11">
        <v>40129</v>
      </c>
      <c r="BS554" s="11"/>
      <c r="BT554" s="11">
        <v>40738</v>
      </c>
      <c r="BU554" s="11">
        <v>40738</v>
      </c>
      <c r="BV554" s="11"/>
      <c r="BW554" s="11"/>
      <c r="BX554" s="11"/>
      <c r="BY554" s="11"/>
      <c r="BZ554" s="11"/>
      <c r="CA554" s="11"/>
      <c r="CB554" s="11"/>
      <c r="CC554" s="11">
        <v>40843</v>
      </c>
      <c r="CD554" s="11"/>
      <c r="CE554" s="11"/>
      <c r="CF554" s="11">
        <v>40786</v>
      </c>
      <c r="CG554" s="11">
        <v>40842</v>
      </c>
      <c r="CH554" s="11">
        <v>42613</v>
      </c>
      <c r="CI554" s="11"/>
      <c r="CJ554" s="11"/>
      <c r="CK554" s="11"/>
      <c r="CL554" s="11"/>
      <c r="CM554" s="11"/>
      <c r="CN554" s="11"/>
      <c r="CO554" s="11"/>
      <c r="CP554" s="11"/>
      <c r="CQ554" s="11"/>
      <c r="CR554" s="11">
        <v>41729</v>
      </c>
      <c r="CS554" s="11"/>
      <c r="CU554" s="12">
        <v>1</v>
      </c>
      <c r="CW554" t="s">
        <v>118</v>
      </c>
    </row>
    <row r="555" spans="1:101" x14ac:dyDescent="0.2">
      <c r="A555" s="8">
        <v>3945</v>
      </c>
      <c r="B555" s="8" t="e">
        <f>VLOOKUP(A555, [1]TERDataset_APR2014!$A$2:$A$919, 1, FALSE)</f>
        <v>#N/A</v>
      </c>
      <c r="C555" t="s">
        <v>101</v>
      </c>
      <c r="D555" t="s">
        <v>101</v>
      </c>
      <c r="F555" t="s">
        <v>174</v>
      </c>
      <c r="H555" t="s">
        <v>959</v>
      </c>
      <c r="J555" t="s">
        <v>960</v>
      </c>
      <c r="K555" t="s">
        <v>105</v>
      </c>
      <c r="L555" t="s">
        <v>106</v>
      </c>
      <c r="M555" t="s">
        <v>106</v>
      </c>
      <c r="N555" t="s">
        <v>1703</v>
      </c>
      <c r="O555" t="s">
        <v>801</v>
      </c>
      <c r="P555" t="s">
        <v>136</v>
      </c>
      <c r="Q555" t="s">
        <v>137</v>
      </c>
      <c r="R555" t="s">
        <v>400</v>
      </c>
      <c r="S555" t="s">
        <v>112</v>
      </c>
      <c r="T555" t="s">
        <v>113</v>
      </c>
      <c r="U555" t="s">
        <v>1704</v>
      </c>
      <c r="V555" t="s">
        <v>187</v>
      </c>
      <c r="Y555" t="b">
        <v>0</v>
      </c>
      <c r="Z555" t="b">
        <v>0</v>
      </c>
      <c r="AA555" t="b">
        <v>0</v>
      </c>
      <c r="AB555" t="b">
        <v>0</v>
      </c>
      <c r="AC555" t="b">
        <v>0</v>
      </c>
      <c r="AD555" t="b">
        <v>0</v>
      </c>
      <c r="AE555" t="b">
        <v>0</v>
      </c>
      <c r="AF555" t="b">
        <v>0</v>
      </c>
      <c r="AG555" t="b">
        <v>0</v>
      </c>
      <c r="AH555" t="b">
        <v>0</v>
      </c>
      <c r="AI555" t="s">
        <v>1526</v>
      </c>
      <c r="AJ555">
        <v>349360</v>
      </c>
      <c r="AK555">
        <v>4258</v>
      </c>
      <c r="AT555" s="9">
        <v>10000</v>
      </c>
      <c r="AU555" s="9">
        <v>10000</v>
      </c>
      <c r="AV555" s="9"/>
      <c r="AW555" s="9"/>
      <c r="AX555" s="9"/>
      <c r="AY555" s="9"/>
      <c r="AZ555" s="9">
        <v>1000</v>
      </c>
      <c r="BA555" s="9"/>
      <c r="BB555" s="9">
        <v>990000</v>
      </c>
      <c r="BC555" s="9">
        <v>990000</v>
      </c>
      <c r="BD555" s="9"/>
      <c r="BE555" s="9">
        <f t="shared" si="39"/>
        <v>990000</v>
      </c>
      <c r="BF555" s="10" t="e">
        <f>VLOOKUP(B555, [1]TERDataset_APR2014!$A$2:$EM$919, 50, FALSE)</f>
        <v>#N/A</v>
      </c>
      <c r="BG555" s="9">
        <v>99000</v>
      </c>
      <c r="BH555" s="9">
        <v>99000</v>
      </c>
      <c r="BI555" s="9"/>
      <c r="BJ555" s="9">
        <v>4535000</v>
      </c>
      <c r="BK555" s="9">
        <v>4760000</v>
      </c>
      <c r="BL555" s="9"/>
      <c r="BM555" s="9">
        <f>VLOOKUP(A555,[2]ProjectDetails!$A$2:$CQ$621,63,FALSE)</f>
        <v>4760000</v>
      </c>
      <c r="BN555" s="11">
        <v>39909.534722222219</v>
      </c>
      <c r="BO555" s="11">
        <v>39941</v>
      </c>
      <c r="BP555" s="11"/>
      <c r="BQ555" s="11"/>
      <c r="BR555" s="11">
        <v>39941</v>
      </c>
      <c r="BS555" s="11">
        <v>40354</v>
      </c>
      <c r="BT555" s="11"/>
      <c r="BU555" s="11">
        <v>40354</v>
      </c>
      <c r="BV555" s="11"/>
      <c r="BW555" s="11"/>
      <c r="BX555" s="11"/>
      <c r="BY555" s="11"/>
      <c r="BZ555" s="11"/>
      <c r="CA555" s="11"/>
      <c r="CB555" s="11"/>
      <c r="CC555" s="11"/>
      <c r="CD555" s="11"/>
      <c r="CE555" s="11"/>
      <c r="CF555" s="11">
        <v>40451</v>
      </c>
      <c r="CG555" s="11">
        <v>40458</v>
      </c>
      <c r="CH555" s="11">
        <v>43038</v>
      </c>
      <c r="CI555" s="11"/>
      <c r="CJ555" s="11"/>
      <c r="CK555" s="11"/>
      <c r="CL555" s="11"/>
      <c r="CM555" s="11"/>
      <c r="CN555" s="11"/>
      <c r="CO555" s="11"/>
      <c r="CP555" s="11"/>
      <c r="CQ555" s="11"/>
      <c r="CR555" s="11">
        <v>41729</v>
      </c>
      <c r="CS555" s="11"/>
      <c r="CT555" s="12">
        <v>1</v>
      </c>
      <c r="CW555" t="s">
        <v>125</v>
      </c>
    </row>
    <row r="556" spans="1:101" x14ac:dyDescent="0.2">
      <c r="A556" s="8">
        <v>3946</v>
      </c>
      <c r="B556" s="8" t="e">
        <f>VLOOKUP(A556, [1]TERDataset_APR2014!$A$2:$A$919, 1, FALSE)</f>
        <v>#N/A</v>
      </c>
      <c r="C556" t="s">
        <v>101</v>
      </c>
      <c r="D556" t="s">
        <v>101</v>
      </c>
      <c r="F556" t="s">
        <v>174</v>
      </c>
      <c r="H556" t="s">
        <v>1299</v>
      </c>
      <c r="J556" t="s">
        <v>1300</v>
      </c>
      <c r="K556" t="s">
        <v>105</v>
      </c>
      <c r="L556" t="s">
        <v>106</v>
      </c>
      <c r="M556" t="s">
        <v>106</v>
      </c>
      <c r="N556" t="s">
        <v>1705</v>
      </c>
      <c r="O556" t="s">
        <v>801</v>
      </c>
      <c r="P556" t="s">
        <v>136</v>
      </c>
      <c r="Q556" t="s">
        <v>137</v>
      </c>
      <c r="R556" t="s">
        <v>400</v>
      </c>
      <c r="S556" t="s">
        <v>112</v>
      </c>
      <c r="T556" t="s">
        <v>113</v>
      </c>
      <c r="U556" t="s">
        <v>1706</v>
      </c>
      <c r="V556" t="s">
        <v>115</v>
      </c>
      <c r="Y556" t="b">
        <v>0</v>
      </c>
      <c r="Z556" t="b">
        <v>0</v>
      </c>
      <c r="AA556" t="b">
        <v>0</v>
      </c>
      <c r="AB556" t="b">
        <v>0</v>
      </c>
      <c r="AC556" t="b">
        <v>0</v>
      </c>
      <c r="AD556" t="b">
        <v>0</v>
      </c>
      <c r="AE556" t="b">
        <v>0</v>
      </c>
      <c r="AF556" t="b">
        <v>0</v>
      </c>
      <c r="AG556" t="b">
        <v>0</v>
      </c>
      <c r="AH556" t="b">
        <v>0</v>
      </c>
      <c r="AI556" t="s">
        <v>1526</v>
      </c>
      <c r="AK556">
        <v>4281</v>
      </c>
      <c r="AT556" s="9">
        <v>50000</v>
      </c>
      <c r="AU556" s="9">
        <v>50000</v>
      </c>
      <c r="AV556" s="9"/>
      <c r="AW556" s="9"/>
      <c r="AX556" s="9"/>
      <c r="AY556" s="9"/>
      <c r="AZ556" s="9">
        <v>5000</v>
      </c>
      <c r="BA556" s="9"/>
      <c r="BB556" s="9">
        <v>950000</v>
      </c>
      <c r="BC556" s="9">
        <v>950000</v>
      </c>
      <c r="BD556" s="9"/>
      <c r="BE556" s="9">
        <f t="shared" si="39"/>
        <v>950000</v>
      </c>
      <c r="BF556" s="10" t="e">
        <f>VLOOKUP(B556, [1]TERDataset_APR2014!$A$2:$EM$919, 50, FALSE)</f>
        <v>#N/A</v>
      </c>
      <c r="BG556" s="9">
        <v>95000</v>
      </c>
      <c r="BH556" s="9">
        <v>95000</v>
      </c>
      <c r="BI556" s="9"/>
      <c r="BJ556" s="9">
        <v>2970000</v>
      </c>
      <c r="BK556" s="9">
        <v>4581420</v>
      </c>
      <c r="BL556" s="9"/>
      <c r="BM556" s="9">
        <f>VLOOKUP(A556,[2]ProjectDetails!$A$2:$CQ$621,63,FALSE)</f>
        <v>4581420</v>
      </c>
      <c r="BN556" s="11">
        <v>39909.578472222223</v>
      </c>
      <c r="BO556" s="11">
        <v>39925</v>
      </c>
      <c r="BP556" s="11"/>
      <c r="BQ556" s="11"/>
      <c r="BR556" s="11">
        <v>39925</v>
      </c>
      <c r="BS556" s="11">
        <v>40199</v>
      </c>
      <c r="BT556" s="11"/>
      <c r="BU556" s="11">
        <v>40199</v>
      </c>
      <c r="BV556" s="11"/>
      <c r="BW556" s="11"/>
      <c r="BX556" s="11"/>
      <c r="BY556" s="11"/>
      <c r="BZ556" s="11"/>
      <c r="CA556" s="11"/>
      <c r="CB556" s="11"/>
      <c r="CC556" s="11"/>
      <c r="CD556" s="11"/>
      <c r="CE556" s="11"/>
      <c r="CF556" s="11">
        <v>40237</v>
      </c>
      <c r="CG556" s="11">
        <v>40260</v>
      </c>
      <c r="CH556" s="11">
        <v>41760</v>
      </c>
      <c r="CI556" s="11"/>
      <c r="CJ556" s="11"/>
      <c r="CK556" s="11"/>
      <c r="CL556" s="11">
        <v>42369</v>
      </c>
      <c r="CM556" s="11"/>
      <c r="CN556" s="11"/>
      <c r="CO556" s="11"/>
      <c r="CP556" s="11"/>
      <c r="CQ556" s="11"/>
      <c r="CR556" s="11">
        <v>41274</v>
      </c>
      <c r="CS556" s="11"/>
      <c r="CT556" s="12">
        <v>1</v>
      </c>
      <c r="CW556" t="s">
        <v>125</v>
      </c>
    </row>
    <row r="557" spans="1:101" x14ac:dyDescent="0.2">
      <c r="A557" s="8">
        <v>3947</v>
      </c>
      <c r="B557" s="8" t="e">
        <f>VLOOKUP(A557, [1]TERDataset_APR2014!$A$2:$A$919, 1, FALSE)</f>
        <v>#N/A</v>
      </c>
      <c r="C557" t="s">
        <v>101</v>
      </c>
      <c r="D557" t="s">
        <v>101</v>
      </c>
      <c r="F557" t="s">
        <v>174</v>
      </c>
      <c r="H557" t="s">
        <v>1522</v>
      </c>
      <c r="J557" t="s">
        <v>1523</v>
      </c>
      <c r="K557" t="s">
        <v>105</v>
      </c>
      <c r="L557" t="s">
        <v>106</v>
      </c>
      <c r="M557" t="s">
        <v>106</v>
      </c>
      <c r="N557" t="s">
        <v>1707</v>
      </c>
      <c r="O557" t="s">
        <v>801</v>
      </c>
      <c r="P557" t="s">
        <v>136</v>
      </c>
      <c r="Q557" t="s">
        <v>137</v>
      </c>
      <c r="R557" t="s">
        <v>400</v>
      </c>
      <c r="S557" t="s">
        <v>112</v>
      </c>
      <c r="T557" t="s">
        <v>113</v>
      </c>
      <c r="U557" t="s">
        <v>1525</v>
      </c>
      <c r="V557" t="s">
        <v>115</v>
      </c>
      <c r="Y557" t="b">
        <v>0</v>
      </c>
      <c r="Z557" t="b">
        <v>0</v>
      </c>
      <c r="AA557" t="b">
        <v>0</v>
      </c>
      <c r="AB557" t="b">
        <v>0</v>
      </c>
      <c r="AC557" t="b">
        <v>0</v>
      </c>
      <c r="AD557" t="b">
        <v>0</v>
      </c>
      <c r="AE557" t="b">
        <v>0</v>
      </c>
      <c r="AF557" t="b">
        <v>0</v>
      </c>
      <c r="AG557" t="b">
        <v>0</v>
      </c>
      <c r="AH557" t="b">
        <v>0</v>
      </c>
      <c r="AI557" t="s">
        <v>1526</v>
      </c>
      <c r="AJ557">
        <v>296630</v>
      </c>
      <c r="AK557">
        <v>4279</v>
      </c>
      <c r="AN557" t="s">
        <v>1205</v>
      </c>
      <c r="AO557" t="s">
        <v>1206</v>
      </c>
      <c r="AT557" s="9">
        <v>50000</v>
      </c>
      <c r="AU557" s="9">
        <v>50000</v>
      </c>
      <c r="AV557" s="9"/>
      <c r="AW557" s="9"/>
      <c r="AX557" s="9"/>
      <c r="AY557" s="9"/>
      <c r="AZ557" s="9">
        <v>5000</v>
      </c>
      <c r="BA557" s="9"/>
      <c r="BB557" s="9">
        <v>950000</v>
      </c>
      <c r="BC557" s="9">
        <v>950000</v>
      </c>
      <c r="BD557" s="9"/>
      <c r="BE557" s="9">
        <f t="shared" ref="BE557:BE611" si="44">BC557+BD557</f>
        <v>950000</v>
      </c>
      <c r="BF557" s="10" t="e">
        <f>VLOOKUP(B557, [1]TERDataset_APR2014!$A$2:$EM$919, 50, FALSE)</f>
        <v>#N/A</v>
      </c>
      <c r="BG557" s="9">
        <v>95000</v>
      </c>
      <c r="BH557" s="9">
        <v>95000</v>
      </c>
      <c r="BI557" s="9"/>
      <c r="BJ557" s="9">
        <v>3100000</v>
      </c>
      <c r="BK557" s="9">
        <v>7265000</v>
      </c>
      <c r="BL557" s="9"/>
      <c r="BM557" s="9">
        <f>VLOOKUP(A557,[2]ProjectDetails!$A$2:$CQ$621,63,FALSE)</f>
        <v>7265000</v>
      </c>
      <c r="BN557" s="11">
        <v>39909.611111111109</v>
      </c>
      <c r="BO557" s="11">
        <v>40074</v>
      </c>
      <c r="BP557" s="11"/>
      <c r="BQ557" s="11"/>
      <c r="BR557" s="11">
        <v>40074</v>
      </c>
      <c r="BS557" s="11">
        <v>40254</v>
      </c>
      <c r="BT557" s="11"/>
      <c r="BU557" s="11">
        <v>40254</v>
      </c>
      <c r="BV557" s="11"/>
      <c r="BW557" s="11"/>
      <c r="BX557" s="11"/>
      <c r="BY557" s="11"/>
      <c r="BZ557" s="11"/>
      <c r="CA557" s="11"/>
      <c r="CB557" s="11"/>
      <c r="CC557" s="11"/>
      <c r="CD557" s="11"/>
      <c r="CE557" s="11"/>
      <c r="CF557" s="11">
        <v>40359</v>
      </c>
      <c r="CG557" s="11">
        <v>40266</v>
      </c>
      <c r="CH557" s="11">
        <v>41395</v>
      </c>
      <c r="CI557" s="11"/>
      <c r="CJ557" s="11"/>
      <c r="CK557" s="11"/>
      <c r="CL557" s="11">
        <v>41639</v>
      </c>
      <c r="CM557" s="11"/>
      <c r="CN557" s="11"/>
      <c r="CO557" s="11"/>
      <c r="CP557" s="11"/>
      <c r="CQ557" s="11"/>
      <c r="CR557" s="11">
        <v>41274</v>
      </c>
      <c r="CS557" s="11"/>
      <c r="CT557" s="12">
        <v>1</v>
      </c>
      <c r="CW557" t="s">
        <v>125</v>
      </c>
    </row>
    <row r="558" spans="1:101" x14ac:dyDescent="0.2">
      <c r="A558" s="8">
        <v>3949</v>
      </c>
      <c r="B558" s="8" t="e">
        <f>VLOOKUP(A558, [1]TERDataset_APR2014!$A$2:$A$919, 1, FALSE)</f>
        <v>#N/A</v>
      </c>
      <c r="C558" t="s">
        <v>101</v>
      </c>
      <c r="D558" t="s">
        <v>101</v>
      </c>
      <c r="F558" t="s">
        <v>174</v>
      </c>
      <c r="H558" t="s">
        <v>175</v>
      </c>
      <c r="J558" t="s">
        <v>176</v>
      </c>
      <c r="K558" t="s">
        <v>105</v>
      </c>
      <c r="L558" t="s">
        <v>106</v>
      </c>
      <c r="M558" t="s">
        <v>106</v>
      </c>
      <c r="N558" t="s">
        <v>1708</v>
      </c>
      <c r="O558" t="s">
        <v>801</v>
      </c>
      <c r="P558" t="s">
        <v>136</v>
      </c>
      <c r="Q558" t="s">
        <v>137</v>
      </c>
      <c r="R558" t="s">
        <v>400</v>
      </c>
      <c r="S558" t="s">
        <v>112</v>
      </c>
      <c r="T558" t="s">
        <v>113</v>
      </c>
      <c r="U558" t="s">
        <v>1709</v>
      </c>
      <c r="V558" t="s">
        <v>115</v>
      </c>
      <c r="Y558" t="b">
        <v>0</v>
      </c>
      <c r="Z558" t="b">
        <v>0</v>
      </c>
      <c r="AA558" t="b">
        <v>0</v>
      </c>
      <c r="AB558" t="b">
        <v>0</v>
      </c>
      <c r="AC558" t="b">
        <v>0</v>
      </c>
      <c r="AD558" t="b">
        <v>0</v>
      </c>
      <c r="AE558" t="b">
        <v>0</v>
      </c>
      <c r="AF558" t="b">
        <v>0</v>
      </c>
      <c r="AG558" t="b">
        <v>0</v>
      </c>
      <c r="AH558" t="b">
        <v>0</v>
      </c>
      <c r="AI558" t="s">
        <v>1499</v>
      </c>
      <c r="AJ558">
        <v>325999</v>
      </c>
      <c r="AK558">
        <v>4285</v>
      </c>
      <c r="AT558" s="9">
        <v>0</v>
      </c>
      <c r="AU558" s="9"/>
      <c r="AV558" s="9"/>
      <c r="AW558" s="9"/>
      <c r="AX558" s="9"/>
      <c r="AY558" s="9"/>
      <c r="AZ558" s="9"/>
      <c r="BA558" s="9"/>
      <c r="BB558" s="9">
        <v>1000000</v>
      </c>
      <c r="BC558" s="9">
        <v>1000000</v>
      </c>
      <c r="BD558" s="9"/>
      <c r="BE558" s="9">
        <f t="shared" si="44"/>
        <v>1000000</v>
      </c>
      <c r="BF558" s="10" t="e">
        <f>VLOOKUP(B558, [1]TERDataset_APR2014!$A$2:$EM$919, 50, FALSE)</f>
        <v>#N/A</v>
      </c>
      <c r="BG558" s="9">
        <v>100000</v>
      </c>
      <c r="BH558" s="9">
        <v>100000</v>
      </c>
      <c r="BI558" s="9"/>
      <c r="BJ558" s="9">
        <v>4635000</v>
      </c>
      <c r="BK558" s="9">
        <v>4734000</v>
      </c>
      <c r="BL558" s="9"/>
      <c r="BM558" s="9">
        <f>VLOOKUP(A558,[2]ProjectDetails!$A$2:$CQ$621,63,FALSE)</f>
        <v>4734000</v>
      </c>
      <c r="BN558" s="11">
        <v>39910.51458333333</v>
      </c>
      <c r="BO558" s="11">
        <v>39925</v>
      </c>
      <c r="BP558" s="11"/>
      <c r="BQ558" s="11"/>
      <c r="BR558" s="11">
        <v>39925</v>
      </c>
      <c r="BS558" s="11">
        <v>40317</v>
      </c>
      <c r="BT558" s="11"/>
      <c r="BU558" s="11">
        <v>40317</v>
      </c>
      <c r="BV558" s="11"/>
      <c r="BW558" s="11"/>
      <c r="BX558" s="11"/>
      <c r="BY558" s="11"/>
      <c r="BZ558" s="11"/>
      <c r="CA558" s="11"/>
      <c r="CB558" s="11"/>
      <c r="CC558" s="11"/>
      <c r="CD558" s="11"/>
      <c r="CE558" s="11"/>
      <c r="CF558" s="11">
        <v>40390</v>
      </c>
      <c r="CG558" s="11">
        <v>40384</v>
      </c>
      <c r="CH558" s="11">
        <v>42947</v>
      </c>
      <c r="CI558" s="11"/>
      <c r="CJ558" s="11"/>
      <c r="CK558" s="11"/>
      <c r="CL558" s="11"/>
      <c r="CM558" s="11"/>
      <c r="CN558" s="11"/>
      <c r="CO558" s="11"/>
      <c r="CP558" s="11"/>
      <c r="CQ558" s="11"/>
      <c r="CR558" s="11">
        <v>41670</v>
      </c>
      <c r="CS558" s="11"/>
      <c r="CT558" s="12">
        <v>1</v>
      </c>
      <c r="CW558" t="s">
        <v>125</v>
      </c>
    </row>
    <row r="559" spans="1:101" x14ac:dyDescent="0.2">
      <c r="A559" s="8">
        <v>3950</v>
      </c>
      <c r="B559" s="8" t="e">
        <f>VLOOKUP(A559, [1]TERDataset_APR2014!$A$2:$A$919, 1, FALSE)</f>
        <v>#N/A</v>
      </c>
      <c r="C559" t="s">
        <v>101</v>
      </c>
      <c r="D559" t="s">
        <v>101</v>
      </c>
      <c r="F559" t="s">
        <v>174</v>
      </c>
      <c r="H559" t="s">
        <v>731</v>
      </c>
      <c r="J559" t="s">
        <v>732</v>
      </c>
      <c r="K559" t="s">
        <v>105</v>
      </c>
      <c r="L559" t="s">
        <v>106</v>
      </c>
      <c r="M559" t="s">
        <v>106</v>
      </c>
      <c r="N559" t="s">
        <v>1710</v>
      </c>
      <c r="O559" t="s">
        <v>801</v>
      </c>
      <c r="P559" t="s">
        <v>136</v>
      </c>
      <c r="Q559" t="s">
        <v>137</v>
      </c>
      <c r="R559" t="s">
        <v>400</v>
      </c>
      <c r="S559" t="s">
        <v>112</v>
      </c>
      <c r="T559" t="s">
        <v>113</v>
      </c>
      <c r="U559" t="s">
        <v>1711</v>
      </c>
      <c r="V559" t="s">
        <v>115</v>
      </c>
      <c r="Y559" t="b">
        <v>0</v>
      </c>
      <c r="Z559" t="b">
        <v>0</v>
      </c>
      <c r="AA559" t="b">
        <v>0</v>
      </c>
      <c r="AB559" t="b">
        <v>0</v>
      </c>
      <c r="AC559" t="b">
        <v>0</v>
      </c>
      <c r="AD559" t="b">
        <v>0</v>
      </c>
      <c r="AE559" t="b">
        <v>0</v>
      </c>
      <c r="AF559" t="b">
        <v>0</v>
      </c>
      <c r="AG559" t="b">
        <v>0</v>
      </c>
      <c r="AH559" t="b">
        <v>0</v>
      </c>
      <c r="AI559" t="s">
        <v>1252</v>
      </c>
      <c r="AK559">
        <v>4280</v>
      </c>
      <c r="AN559" t="s">
        <v>1275</v>
      </c>
      <c r="AO559" t="s">
        <v>1276</v>
      </c>
      <c r="AT559" s="9">
        <v>50000</v>
      </c>
      <c r="AU559" s="9">
        <v>50000</v>
      </c>
      <c r="AV559" s="9"/>
      <c r="AW559" s="9"/>
      <c r="AX559" s="9"/>
      <c r="AY559" s="9"/>
      <c r="AZ559" s="9">
        <v>5000</v>
      </c>
      <c r="BA559" s="9"/>
      <c r="BB559" s="9">
        <v>950000</v>
      </c>
      <c r="BC559" s="9">
        <v>950000</v>
      </c>
      <c r="BD559" s="9"/>
      <c r="BE559" s="9">
        <f t="shared" si="44"/>
        <v>950000</v>
      </c>
      <c r="BF559" s="10" t="e">
        <f>VLOOKUP(B559, [1]TERDataset_APR2014!$A$2:$EM$919, 50, FALSE)</f>
        <v>#N/A</v>
      </c>
      <c r="BG559" s="9">
        <v>95000</v>
      </c>
      <c r="BH559" s="9">
        <v>95000</v>
      </c>
      <c r="BI559" s="9"/>
      <c r="BJ559" s="9">
        <v>2000000</v>
      </c>
      <c r="BK559" s="9">
        <v>7395812</v>
      </c>
      <c r="BL559" s="9"/>
      <c r="BM559" s="9">
        <f>BK559</f>
        <v>7395812</v>
      </c>
      <c r="BN559" s="11">
        <v>39910.539583333331</v>
      </c>
      <c r="BO559" s="11">
        <v>39925</v>
      </c>
      <c r="BP559" s="11"/>
      <c r="BQ559" s="11"/>
      <c r="BR559" s="11">
        <v>39925</v>
      </c>
      <c r="BS559" s="11">
        <v>40393</v>
      </c>
      <c r="BT559" s="11"/>
      <c r="BU559" s="11">
        <v>40393</v>
      </c>
      <c r="BV559" s="11"/>
      <c r="BW559" s="11"/>
      <c r="BX559" s="11"/>
      <c r="BY559" s="11"/>
      <c r="BZ559" s="11"/>
      <c r="CA559" s="11"/>
      <c r="CB559" s="11"/>
      <c r="CC559" s="11"/>
      <c r="CD559" s="11"/>
      <c r="CE559" s="11"/>
      <c r="CF559" s="11">
        <v>40390</v>
      </c>
      <c r="CG559" s="11">
        <v>40491</v>
      </c>
      <c r="CH559" s="11">
        <v>41851</v>
      </c>
      <c r="CI559" s="11"/>
      <c r="CJ559" s="11"/>
      <c r="CK559" s="11"/>
      <c r="CL559" s="11"/>
      <c r="CM559" s="11"/>
      <c r="CN559" s="11"/>
      <c r="CO559" s="11"/>
      <c r="CP559" s="11"/>
      <c r="CQ559" s="11"/>
      <c r="CR559" s="11">
        <v>41121</v>
      </c>
      <c r="CS559" s="11"/>
      <c r="CU559" s="12">
        <v>1</v>
      </c>
      <c r="CW559" t="s">
        <v>118</v>
      </c>
    </row>
    <row r="560" spans="1:101" x14ac:dyDescent="0.2">
      <c r="A560" s="8">
        <v>3951</v>
      </c>
      <c r="B560" s="8" t="e">
        <f>VLOOKUP(A560, [1]TERDataset_APR2014!$A$2:$A$919, 1, FALSE)</f>
        <v>#N/A</v>
      </c>
      <c r="C560" t="s">
        <v>161</v>
      </c>
      <c r="D560" t="s">
        <v>161</v>
      </c>
      <c r="F560" t="s">
        <v>162</v>
      </c>
      <c r="G560" t="s">
        <v>1712</v>
      </c>
      <c r="H560" t="s">
        <v>164</v>
      </c>
      <c r="I560" t="s">
        <v>1713</v>
      </c>
      <c r="J560" t="s">
        <v>1714</v>
      </c>
      <c r="K560" t="s">
        <v>105</v>
      </c>
      <c r="L560" t="s">
        <v>106</v>
      </c>
      <c r="M560" t="s">
        <v>106</v>
      </c>
      <c r="N560" t="s">
        <v>1715</v>
      </c>
      <c r="O560" t="s">
        <v>801</v>
      </c>
      <c r="P560" t="s">
        <v>109</v>
      </c>
      <c r="Q560" t="s">
        <v>110</v>
      </c>
      <c r="R560" t="s">
        <v>400</v>
      </c>
      <c r="S560" t="s">
        <v>112</v>
      </c>
      <c r="T560" t="s">
        <v>113</v>
      </c>
      <c r="U560" t="s">
        <v>1716</v>
      </c>
      <c r="V560" t="s">
        <v>140</v>
      </c>
      <c r="Y560" t="b">
        <v>0</v>
      </c>
      <c r="Z560" t="b">
        <v>0</v>
      </c>
      <c r="AA560" t="b">
        <v>0</v>
      </c>
      <c r="AB560" t="b">
        <v>0</v>
      </c>
      <c r="AC560" t="b">
        <v>0</v>
      </c>
      <c r="AD560" t="b">
        <v>0</v>
      </c>
      <c r="AE560" t="b">
        <v>0</v>
      </c>
      <c r="AF560" t="b">
        <v>0</v>
      </c>
      <c r="AG560" t="b">
        <v>0</v>
      </c>
      <c r="AH560" t="b">
        <v>0</v>
      </c>
      <c r="AI560" t="s">
        <v>1717</v>
      </c>
      <c r="AJ560">
        <v>346313</v>
      </c>
      <c r="AN560" t="s">
        <v>1718</v>
      </c>
      <c r="AO560" t="s">
        <v>1719</v>
      </c>
      <c r="AT560" s="9">
        <v>125000</v>
      </c>
      <c r="AU560" s="9">
        <v>125000</v>
      </c>
      <c r="AV560" s="9"/>
      <c r="AW560" s="9"/>
      <c r="AX560" s="9"/>
      <c r="AY560" s="9"/>
      <c r="AZ560" s="9">
        <v>12500</v>
      </c>
      <c r="BA560" s="9"/>
      <c r="BB560" s="9">
        <v>2880000</v>
      </c>
      <c r="BC560" s="9"/>
      <c r="BD560" s="9">
        <v>2880000</v>
      </c>
      <c r="BE560" s="9">
        <f t="shared" si="44"/>
        <v>2880000</v>
      </c>
      <c r="BF560" s="10" t="e">
        <f>VLOOKUP(B560, [1]TERDataset_APR2014!$A$2:$EM$919, 50, FALSE)</f>
        <v>#N/A</v>
      </c>
      <c r="BG560" s="9">
        <v>288000</v>
      </c>
      <c r="BH560" s="9"/>
      <c r="BI560" s="9">
        <v>288000</v>
      </c>
      <c r="BJ560" s="9">
        <v>2880000</v>
      </c>
      <c r="BK560" s="9"/>
      <c r="BL560" s="9">
        <v>3893900</v>
      </c>
      <c r="BM560" s="9">
        <f t="shared" ref="BM560" si="45">BL560</f>
        <v>3893900</v>
      </c>
      <c r="BN560" s="11">
        <v>39910.644444444442</v>
      </c>
      <c r="BO560" s="11">
        <v>40073</v>
      </c>
      <c r="BP560" s="11">
        <v>40268</v>
      </c>
      <c r="BQ560" s="11">
        <v>40254</v>
      </c>
      <c r="BR560" s="11">
        <v>40254</v>
      </c>
      <c r="BS560" s="11"/>
      <c r="BT560" s="11">
        <v>40764</v>
      </c>
      <c r="BU560" s="11">
        <v>40764</v>
      </c>
      <c r="BV560" s="11"/>
      <c r="BW560" s="11"/>
      <c r="BX560" s="11"/>
      <c r="BY560" s="11"/>
      <c r="BZ560" s="11"/>
      <c r="CA560" s="11"/>
      <c r="CB560" s="11"/>
      <c r="CC560" s="11">
        <v>40848</v>
      </c>
      <c r="CD560" s="11"/>
      <c r="CE560" s="11"/>
      <c r="CF560" s="11">
        <v>40787</v>
      </c>
      <c r="CG560" s="11"/>
      <c r="CH560" s="11">
        <v>42247</v>
      </c>
      <c r="CI560" s="11"/>
      <c r="CJ560" s="11"/>
      <c r="CK560" s="11"/>
      <c r="CL560" s="11"/>
      <c r="CM560" s="11"/>
      <c r="CN560" s="11"/>
      <c r="CO560" s="11"/>
      <c r="CP560" s="11"/>
      <c r="CQ560" s="11"/>
      <c r="CR560" s="11">
        <v>41517</v>
      </c>
      <c r="CS560" s="11"/>
      <c r="CU560" s="12">
        <v>1</v>
      </c>
      <c r="CW560" t="s">
        <v>118</v>
      </c>
    </row>
    <row r="561" spans="1:101" x14ac:dyDescent="0.2">
      <c r="A561" s="8">
        <v>3954</v>
      </c>
      <c r="B561" s="8" t="e">
        <f>VLOOKUP(A561, [1]TERDataset_APR2014!$A$2:$A$919, 1, FALSE)</f>
        <v>#N/A</v>
      </c>
      <c r="C561" t="s">
        <v>101</v>
      </c>
      <c r="D561" t="s">
        <v>101</v>
      </c>
      <c r="F561" t="s">
        <v>119</v>
      </c>
      <c r="H561" t="s">
        <v>419</v>
      </c>
      <c r="J561" t="s">
        <v>420</v>
      </c>
      <c r="K561" t="s">
        <v>105</v>
      </c>
      <c r="L561" t="s">
        <v>106</v>
      </c>
      <c r="M561" t="s">
        <v>106</v>
      </c>
      <c r="N561" t="s">
        <v>1720</v>
      </c>
      <c r="O561" t="s">
        <v>801</v>
      </c>
      <c r="P561" t="s">
        <v>109</v>
      </c>
      <c r="Q561" t="s">
        <v>110</v>
      </c>
      <c r="R561" t="s">
        <v>437</v>
      </c>
      <c r="S561" t="s">
        <v>112</v>
      </c>
      <c r="T561" t="s">
        <v>113</v>
      </c>
      <c r="U561" t="s">
        <v>1721</v>
      </c>
      <c r="V561" t="s">
        <v>115</v>
      </c>
      <c r="W561" t="s">
        <v>1203</v>
      </c>
      <c r="X561" t="s">
        <v>1204</v>
      </c>
      <c r="Y561" t="b">
        <v>0</v>
      </c>
      <c r="Z561" t="b">
        <v>0</v>
      </c>
      <c r="AA561" t="b">
        <v>0</v>
      </c>
      <c r="AB561" t="b">
        <v>0</v>
      </c>
      <c r="AC561" t="b">
        <v>0</v>
      </c>
      <c r="AD561" t="b">
        <v>0</v>
      </c>
      <c r="AE561" t="b">
        <v>0</v>
      </c>
      <c r="AF561" t="b">
        <v>0</v>
      </c>
      <c r="AG561" t="b">
        <v>0</v>
      </c>
      <c r="AH561" t="b">
        <v>0</v>
      </c>
      <c r="AI561" t="s">
        <v>1499</v>
      </c>
      <c r="AJ561">
        <v>17821</v>
      </c>
      <c r="AK561">
        <v>3936</v>
      </c>
      <c r="AN561" t="s">
        <v>1722</v>
      </c>
      <c r="AO561" t="s">
        <v>1723</v>
      </c>
      <c r="AT561" s="9">
        <v>222000</v>
      </c>
      <c r="AU561" s="9">
        <v>222000</v>
      </c>
      <c r="AV561" s="9"/>
      <c r="AW561" s="9"/>
      <c r="AX561" s="9"/>
      <c r="AY561" s="9"/>
      <c r="AZ561" s="9">
        <v>22200</v>
      </c>
      <c r="BA561" s="9"/>
      <c r="BB561" s="9">
        <v>6900000</v>
      </c>
      <c r="BC561" s="9"/>
      <c r="BD561" s="9">
        <v>6900000</v>
      </c>
      <c r="BE561" s="9">
        <f t="shared" si="44"/>
        <v>6900000</v>
      </c>
      <c r="BF561" s="10" t="e">
        <f>VLOOKUP(B561, [1]TERDataset_APR2014!$A$2:$EM$919, 50, FALSE)</f>
        <v>#N/A</v>
      </c>
      <c r="BG561" s="9">
        <v>690000</v>
      </c>
      <c r="BH561" s="9"/>
      <c r="BI561" s="9">
        <v>690000</v>
      </c>
      <c r="BJ561" s="9">
        <v>12000000</v>
      </c>
      <c r="BK561" s="9"/>
      <c r="BL561" s="9">
        <v>23000000</v>
      </c>
      <c r="BM561" s="9">
        <f>VLOOKUP(A561,[2]ProjectDetails!$A$2:$CQ$621,63,FALSE)</f>
        <v>23000000</v>
      </c>
      <c r="BN561" s="11">
        <v>39912.445833333331</v>
      </c>
      <c r="BO561" s="11">
        <v>39931</v>
      </c>
      <c r="BP561" s="11">
        <v>39994</v>
      </c>
      <c r="BQ561" s="11">
        <v>39988</v>
      </c>
      <c r="BR561" s="11">
        <v>39988</v>
      </c>
      <c r="BS561" s="11"/>
      <c r="BT561" s="11">
        <v>40723</v>
      </c>
      <c r="BU561" s="11">
        <v>40723</v>
      </c>
      <c r="BV561" s="11"/>
      <c r="BW561" s="11"/>
      <c r="BX561" s="11"/>
      <c r="BY561" s="11"/>
      <c r="BZ561" s="11"/>
      <c r="CA561" s="11"/>
      <c r="CB561" s="11"/>
      <c r="CC561" s="11">
        <v>41141</v>
      </c>
      <c r="CD561" s="11"/>
      <c r="CE561" s="11"/>
      <c r="CF561" s="11">
        <v>40847</v>
      </c>
      <c r="CG561" s="11"/>
      <c r="CH561" s="11">
        <v>43371</v>
      </c>
      <c r="CI561" s="11"/>
      <c r="CJ561" s="11"/>
      <c r="CK561" s="11"/>
      <c r="CL561" s="11">
        <v>43159</v>
      </c>
      <c r="CM561" s="11"/>
      <c r="CN561" s="11"/>
      <c r="CO561" s="11"/>
      <c r="CP561" s="11"/>
      <c r="CQ561" s="11"/>
      <c r="CR561" s="11">
        <v>42124</v>
      </c>
      <c r="CS561" s="11"/>
      <c r="CU561" s="12">
        <v>1</v>
      </c>
      <c r="CW561" t="s">
        <v>118</v>
      </c>
    </row>
    <row r="562" spans="1:101" x14ac:dyDescent="0.2">
      <c r="A562" s="8">
        <v>3956</v>
      </c>
      <c r="B562" s="8" t="e">
        <f>VLOOKUP(A562, [1]TERDataset_APR2014!$A$2:$A$919, 1, FALSE)</f>
        <v>#N/A</v>
      </c>
      <c r="C562" t="s">
        <v>101</v>
      </c>
      <c r="D562" t="s">
        <v>101</v>
      </c>
      <c r="F562" t="s">
        <v>126</v>
      </c>
      <c r="H562" t="s">
        <v>314</v>
      </c>
      <c r="J562" t="s">
        <v>315</v>
      </c>
      <c r="K562" t="s">
        <v>105</v>
      </c>
      <c r="L562" t="s">
        <v>106</v>
      </c>
      <c r="M562" t="s">
        <v>106</v>
      </c>
      <c r="N562" t="s">
        <v>1724</v>
      </c>
      <c r="O562" t="s">
        <v>801</v>
      </c>
      <c r="P562" t="s">
        <v>109</v>
      </c>
      <c r="Q562" t="s">
        <v>110</v>
      </c>
      <c r="R562" t="s">
        <v>400</v>
      </c>
      <c r="S562" t="s">
        <v>112</v>
      </c>
      <c r="T562" t="s">
        <v>113</v>
      </c>
      <c r="U562" t="s">
        <v>1725</v>
      </c>
      <c r="V562" t="s">
        <v>115</v>
      </c>
      <c r="Y562" t="b">
        <v>0</v>
      </c>
      <c r="Z562" t="b">
        <v>0</v>
      </c>
      <c r="AA562" t="b">
        <v>0</v>
      </c>
      <c r="AB562" t="b">
        <v>0</v>
      </c>
      <c r="AC562" t="b">
        <v>0</v>
      </c>
      <c r="AD562" t="b">
        <v>0</v>
      </c>
      <c r="AE562" t="b">
        <v>0</v>
      </c>
      <c r="AF562" t="b">
        <v>0</v>
      </c>
      <c r="AG562" t="b">
        <v>0</v>
      </c>
      <c r="AH562" t="b">
        <v>1</v>
      </c>
      <c r="AI562" t="s">
        <v>837</v>
      </c>
      <c r="AK562">
        <v>4259</v>
      </c>
      <c r="AN562" t="s">
        <v>1656</v>
      </c>
      <c r="AO562" t="s">
        <v>1657</v>
      </c>
      <c r="AT562" s="9">
        <v>80000</v>
      </c>
      <c r="AU562" s="9">
        <v>80000</v>
      </c>
      <c r="AV562" s="9"/>
      <c r="AW562" s="9"/>
      <c r="AX562" s="9"/>
      <c r="AY562" s="9"/>
      <c r="AZ562" s="9">
        <v>8000</v>
      </c>
      <c r="BA562" s="9"/>
      <c r="BB562" s="9">
        <v>1212027</v>
      </c>
      <c r="BC562" s="9"/>
      <c r="BD562" s="9">
        <v>1212027</v>
      </c>
      <c r="BE562" s="9">
        <f t="shared" si="44"/>
        <v>1212027</v>
      </c>
      <c r="BF562" s="10" t="e">
        <f>VLOOKUP(B562, [1]TERDataset_APR2014!$A$2:$EM$919, 50, FALSE)</f>
        <v>#N/A</v>
      </c>
      <c r="BG562" s="9">
        <v>121203</v>
      </c>
      <c r="BH562" s="9"/>
      <c r="BI562" s="9">
        <v>121203</v>
      </c>
      <c r="BJ562" s="9">
        <v>17862676</v>
      </c>
      <c r="BK562" s="9"/>
      <c r="BL562" s="9">
        <v>17861500</v>
      </c>
      <c r="BM562" s="9">
        <f>VLOOKUP(A562,[2]ProjectDetails!$A$2:$CQ$621,63,FALSE)</f>
        <v>17861500</v>
      </c>
      <c r="BN562" s="11">
        <v>39912.536111111112</v>
      </c>
      <c r="BO562" s="11">
        <v>39926</v>
      </c>
      <c r="BP562" s="11">
        <v>39994</v>
      </c>
      <c r="BQ562" s="11">
        <v>39988</v>
      </c>
      <c r="BR562" s="11">
        <v>39988</v>
      </c>
      <c r="BS562" s="11"/>
      <c r="BT562" s="11">
        <v>40709</v>
      </c>
      <c r="BU562" s="11">
        <v>40709</v>
      </c>
      <c r="BV562" s="11"/>
      <c r="BW562" s="11"/>
      <c r="BX562" s="11"/>
      <c r="BY562" s="11"/>
      <c r="BZ562" s="11"/>
      <c r="CA562" s="11"/>
      <c r="CB562" s="11"/>
      <c r="CC562" s="11">
        <v>40784</v>
      </c>
      <c r="CD562" s="11"/>
      <c r="CE562" s="11"/>
      <c r="CF562" s="11">
        <v>40816</v>
      </c>
      <c r="CG562" s="11">
        <v>40783</v>
      </c>
      <c r="CH562" s="11">
        <v>42277</v>
      </c>
      <c r="CI562" s="11"/>
      <c r="CJ562" s="11"/>
      <c r="CK562" s="11"/>
      <c r="CL562" s="11"/>
      <c r="CM562" s="11"/>
      <c r="CN562" s="11"/>
      <c r="CO562" s="11"/>
      <c r="CP562" s="11"/>
      <c r="CQ562" s="11"/>
      <c r="CR562" s="11">
        <v>41547</v>
      </c>
      <c r="CS562" s="11"/>
      <c r="CT562" s="12">
        <v>1</v>
      </c>
      <c r="CW562" t="s">
        <v>125</v>
      </c>
    </row>
    <row r="563" spans="1:101" x14ac:dyDescent="0.2">
      <c r="A563" s="8">
        <v>3961</v>
      </c>
      <c r="B563" s="8">
        <f>VLOOKUP(A563, [1]TERDataset_APR2014!$A$2:$A$919, 1, FALSE)</f>
        <v>3961</v>
      </c>
      <c r="C563" t="s">
        <v>132</v>
      </c>
      <c r="D563" t="s">
        <v>132</v>
      </c>
      <c r="F563" t="s">
        <v>102</v>
      </c>
      <c r="H563" t="s">
        <v>841</v>
      </c>
      <c r="J563" t="s">
        <v>842</v>
      </c>
      <c r="K563" t="s">
        <v>105</v>
      </c>
      <c r="L563" t="s">
        <v>106</v>
      </c>
      <c r="M563" t="s">
        <v>106</v>
      </c>
      <c r="N563" t="s">
        <v>1726</v>
      </c>
      <c r="O563" t="s">
        <v>801</v>
      </c>
      <c r="P563" t="s">
        <v>136</v>
      </c>
      <c r="Q563" t="s">
        <v>137</v>
      </c>
      <c r="R563" t="s">
        <v>111</v>
      </c>
      <c r="S563" t="s">
        <v>112</v>
      </c>
      <c r="T563" t="s">
        <v>113</v>
      </c>
      <c r="U563" t="s">
        <v>1727</v>
      </c>
      <c r="V563" t="s">
        <v>115</v>
      </c>
      <c r="W563" t="s">
        <v>1203</v>
      </c>
      <c r="X563" t="s">
        <v>1204</v>
      </c>
      <c r="Y563" t="b">
        <v>0</v>
      </c>
      <c r="Z563" t="b">
        <v>0</v>
      </c>
      <c r="AA563" t="b">
        <v>0</v>
      </c>
      <c r="AB563" t="b">
        <v>0</v>
      </c>
      <c r="AC563" t="b">
        <v>0</v>
      </c>
      <c r="AD563" t="b">
        <v>0</v>
      </c>
      <c r="AE563" t="b">
        <v>0</v>
      </c>
      <c r="AF563" t="b">
        <v>0</v>
      </c>
      <c r="AG563" t="b">
        <v>0</v>
      </c>
      <c r="AH563" t="b">
        <v>0</v>
      </c>
      <c r="AI563" t="s">
        <v>987</v>
      </c>
      <c r="AJ563">
        <v>404597</v>
      </c>
      <c r="AL563">
        <v>115585</v>
      </c>
      <c r="AN563" t="s">
        <v>1656</v>
      </c>
      <c r="AO563" t="s">
        <v>1657</v>
      </c>
      <c r="AT563" s="9">
        <v>50660</v>
      </c>
      <c r="AU563" s="9">
        <v>50660</v>
      </c>
      <c r="AV563" s="9"/>
      <c r="AW563" s="9"/>
      <c r="AX563" s="9"/>
      <c r="AY563" s="9"/>
      <c r="AZ563" s="9">
        <v>5066</v>
      </c>
      <c r="BA563" s="9"/>
      <c r="BB563" s="9">
        <v>945000</v>
      </c>
      <c r="BC563" s="9">
        <v>945000</v>
      </c>
      <c r="BD563" s="9"/>
      <c r="BE563" s="9">
        <f t="shared" si="44"/>
        <v>945000</v>
      </c>
      <c r="BF563" s="10">
        <f>VLOOKUP(B563, [1]TERDataset_APR2014!$A$2:$EM$919, 50, FALSE)</f>
        <v>0.95</v>
      </c>
      <c r="BG563" s="9">
        <v>94500</v>
      </c>
      <c r="BH563" s="9">
        <v>94500</v>
      </c>
      <c r="BI563" s="9"/>
      <c r="BJ563" s="9">
        <v>1258876</v>
      </c>
      <c r="BK563" s="9">
        <v>1258876</v>
      </c>
      <c r="BL563" s="9"/>
      <c r="BM563" s="9">
        <f>VLOOKUP(A563,[2]ProjectDetails!$A$2:$CQ$621,63,FALSE)</f>
        <v>1258876</v>
      </c>
      <c r="BN563" s="11">
        <v>39913.660416666666</v>
      </c>
      <c r="BO563" s="11">
        <v>40044</v>
      </c>
      <c r="BP563" s="11"/>
      <c r="BQ563" s="11"/>
      <c r="BR563" s="11">
        <v>40044</v>
      </c>
      <c r="BS563" s="11">
        <v>40434</v>
      </c>
      <c r="BT563" s="11"/>
      <c r="BU563" s="11">
        <v>40434</v>
      </c>
      <c r="BV563" s="11"/>
      <c r="BW563" s="11"/>
      <c r="BX563" s="11"/>
      <c r="BY563" s="11"/>
      <c r="BZ563" s="11"/>
      <c r="CA563" s="11"/>
      <c r="CB563" s="11"/>
      <c r="CC563" s="11"/>
      <c r="CD563" s="11"/>
      <c r="CE563" s="11"/>
      <c r="CF563" s="11">
        <v>40512</v>
      </c>
      <c r="CG563" s="11">
        <v>40623</v>
      </c>
      <c r="CH563" s="11">
        <v>41608</v>
      </c>
      <c r="CI563" s="11">
        <v>40939</v>
      </c>
      <c r="CJ563" s="11"/>
      <c r="CK563" s="11"/>
      <c r="CL563" s="11"/>
      <c r="CM563" s="11"/>
      <c r="CN563" s="11"/>
      <c r="CO563" s="11"/>
      <c r="CP563" s="11"/>
      <c r="CQ563" s="11"/>
      <c r="CR563" s="11"/>
      <c r="CS563" s="11"/>
      <c r="CT563" s="12">
        <v>1</v>
      </c>
      <c r="CW563" t="s">
        <v>125</v>
      </c>
    </row>
    <row r="564" spans="1:101" x14ac:dyDescent="0.2">
      <c r="A564" s="8">
        <v>3965</v>
      </c>
      <c r="B564" s="8" t="e">
        <f>VLOOKUP(A564, [1]TERDataset_APR2014!$A$2:$A$919, 1, FALSE)</f>
        <v>#N/A</v>
      </c>
      <c r="C564" t="s">
        <v>101</v>
      </c>
      <c r="D564" t="s">
        <v>101</v>
      </c>
      <c r="F564" t="s">
        <v>102</v>
      </c>
      <c r="H564" t="s">
        <v>669</v>
      </c>
      <c r="J564" t="s">
        <v>670</v>
      </c>
      <c r="K564" t="s">
        <v>105</v>
      </c>
      <c r="L564" t="s">
        <v>106</v>
      </c>
      <c r="M564" t="s">
        <v>106</v>
      </c>
      <c r="N564" t="s">
        <v>1728</v>
      </c>
      <c r="O564" t="s">
        <v>801</v>
      </c>
      <c r="P564" t="s">
        <v>109</v>
      </c>
      <c r="Q564" t="s">
        <v>110</v>
      </c>
      <c r="R564" t="s">
        <v>400</v>
      </c>
      <c r="S564" t="s">
        <v>112</v>
      </c>
      <c r="T564" t="s">
        <v>113</v>
      </c>
      <c r="U564" t="s">
        <v>1729</v>
      </c>
      <c r="V564" t="s">
        <v>115</v>
      </c>
      <c r="Y564" t="b">
        <v>0</v>
      </c>
      <c r="Z564" t="b">
        <v>0</v>
      </c>
      <c r="AA564" t="b">
        <v>0</v>
      </c>
      <c r="AB564" t="b">
        <v>0</v>
      </c>
      <c r="AC564" t="b">
        <v>0</v>
      </c>
      <c r="AD564" t="b">
        <v>0</v>
      </c>
      <c r="AE564" t="b">
        <v>0</v>
      </c>
      <c r="AF564" t="b">
        <v>0</v>
      </c>
      <c r="AG564" t="b">
        <v>0</v>
      </c>
      <c r="AH564" t="b">
        <v>1</v>
      </c>
      <c r="AI564" t="s">
        <v>803</v>
      </c>
      <c r="AK564">
        <v>3253</v>
      </c>
      <c r="AN564" t="s">
        <v>1464</v>
      </c>
      <c r="AO564" t="s">
        <v>1465</v>
      </c>
      <c r="AT564" s="9">
        <v>149000</v>
      </c>
      <c r="AU564" s="9">
        <v>149000</v>
      </c>
      <c r="AV564" s="9"/>
      <c r="AW564" s="9"/>
      <c r="AX564" s="9"/>
      <c r="AY564" s="9"/>
      <c r="AZ564" s="9">
        <v>14900</v>
      </c>
      <c r="BA564" s="9"/>
      <c r="BB564" s="9">
        <v>5304550</v>
      </c>
      <c r="BC564" s="9"/>
      <c r="BD564" s="9">
        <v>5304500</v>
      </c>
      <c r="BE564" s="9">
        <f t="shared" si="44"/>
        <v>5304500</v>
      </c>
      <c r="BF564" s="10" t="e">
        <f>VLOOKUP(B564, [1]TERDataset_APR2014!$A$2:$EM$919, 50, FALSE)</f>
        <v>#N/A</v>
      </c>
      <c r="BG564" s="9">
        <v>530455</v>
      </c>
      <c r="BH564" s="9"/>
      <c r="BI564" s="9">
        <v>530450</v>
      </c>
      <c r="BJ564" s="9">
        <v>11500000</v>
      </c>
      <c r="BK564" s="9"/>
      <c r="BL564" s="9">
        <v>12060000</v>
      </c>
      <c r="BM564" s="9">
        <f>VLOOKUP(A564,[2]ProjectDetails!$A$2:$CQ$621,63,FALSE)</f>
        <v>12060000</v>
      </c>
      <c r="BN564" s="11">
        <v>39916.478472222218</v>
      </c>
      <c r="BO564" s="11">
        <v>39923</v>
      </c>
      <c r="BP564" s="11">
        <v>39965</v>
      </c>
      <c r="BQ564" s="11">
        <v>39988</v>
      </c>
      <c r="BR564" s="11">
        <v>39988</v>
      </c>
      <c r="BS564" s="11"/>
      <c r="BT564" s="11">
        <v>40583</v>
      </c>
      <c r="BU564" s="11">
        <v>40583</v>
      </c>
      <c r="BV564" s="11"/>
      <c r="BW564" s="11"/>
      <c r="BX564" s="11"/>
      <c r="BY564" s="11"/>
      <c r="BZ564" s="11"/>
      <c r="CA564" s="11"/>
      <c r="CB564" s="11"/>
      <c r="CC564" s="11"/>
      <c r="CD564" s="11"/>
      <c r="CE564" s="11"/>
      <c r="CF564" s="11">
        <v>40632</v>
      </c>
      <c r="CG564" s="11">
        <v>40738</v>
      </c>
      <c r="CH564" s="11">
        <v>42459</v>
      </c>
      <c r="CI564" s="11"/>
      <c r="CJ564" s="11"/>
      <c r="CK564" s="11"/>
      <c r="CL564" s="11"/>
      <c r="CM564" s="11"/>
      <c r="CN564" s="11"/>
      <c r="CO564" s="11"/>
      <c r="CP564" s="11"/>
      <c r="CQ564" s="11"/>
      <c r="CR564" s="11">
        <v>41547</v>
      </c>
      <c r="CS564" s="11"/>
      <c r="CU564" s="12">
        <f>VLOOKUP(A564, '[3]compiled projects'!$A$1:$R$382, 14,FALSE)</f>
        <v>1</v>
      </c>
      <c r="CW564" t="s">
        <v>118</v>
      </c>
    </row>
    <row r="565" spans="1:101" x14ac:dyDescent="0.2">
      <c r="A565" s="8">
        <v>3971</v>
      </c>
      <c r="B565" s="8" t="e">
        <f>VLOOKUP(A565, [1]TERDataset_APR2014!$A$2:$A$919, 1, FALSE)</f>
        <v>#N/A</v>
      </c>
      <c r="C565" t="s">
        <v>101</v>
      </c>
      <c r="D565" t="s">
        <v>101</v>
      </c>
      <c r="F565" t="s">
        <v>126</v>
      </c>
      <c r="H565" t="s">
        <v>230</v>
      </c>
      <c r="J565" t="s">
        <v>231</v>
      </c>
      <c r="K565" t="s">
        <v>105</v>
      </c>
      <c r="L565" t="s">
        <v>106</v>
      </c>
      <c r="M565" t="s">
        <v>106</v>
      </c>
      <c r="N565" t="s">
        <v>1730</v>
      </c>
      <c r="O565" t="s">
        <v>801</v>
      </c>
      <c r="P565" t="s">
        <v>109</v>
      </c>
      <c r="Q565" t="s">
        <v>110</v>
      </c>
      <c r="R565" t="s">
        <v>400</v>
      </c>
      <c r="S565" t="s">
        <v>112</v>
      </c>
      <c r="T565" t="s">
        <v>113</v>
      </c>
      <c r="U565" t="s">
        <v>1731</v>
      </c>
      <c r="V565" t="s">
        <v>115</v>
      </c>
      <c r="W565" t="s">
        <v>1203</v>
      </c>
      <c r="X565" t="s">
        <v>1204</v>
      </c>
      <c r="Y565" t="b">
        <v>0</v>
      </c>
      <c r="Z565" t="b">
        <v>0</v>
      </c>
      <c r="AA565" t="b">
        <v>0</v>
      </c>
      <c r="AB565" t="b">
        <v>0</v>
      </c>
      <c r="AC565" t="b">
        <v>0</v>
      </c>
      <c r="AD565" t="b">
        <v>0</v>
      </c>
      <c r="AE565" t="b">
        <v>0</v>
      </c>
      <c r="AF565" t="b">
        <v>0</v>
      </c>
      <c r="AG565" t="b">
        <v>0</v>
      </c>
      <c r="AH565" t="b">
        <v>1</v>
      </c>
      <c r="AI565" t="s">
        <v>837</v>
      </c>
      <c r="AK565">
        <v>4197</v>
      </c>
      <c r="AN565" t="s">
        <v>1379</v>
      </c>
      <c r="AO565" t="s">
        <v>1380</v>
      </c>
      <c r="AT565" s="9">
        <v>100000</v>
      </c>
      <c r="AU565" s="9">
        <v>100000</v>
      </c>
      <c r="AV565" s="9"/>
      <c r="AW565" s="9"/>
      <c r="AX565" s="9"/>
      <c r="AY565" s="9"/>
      <c r="AZ565" s="9">
        <v>10000</v>
      </c>
      <c r="BA565" s="9"/>
      <c r="BB565" s="9">
        <v>5500000</v>
      </c>
      <c r="BC565" s="9"/>
      <c r="BD565" s="9">
        <v>5500000</v>
      </c>
      <c r="BE565" s="9">
        <f t="shared" si="44"/>
        <v>5500000</v>
      </c>
      <c r="BF565" s="10" t="e">
        <f>VLOOKUP(B565, [1]TERDataset_APR2014!$A$2:$EM$919, 50, FALSE)</f>
        <v>#N/A</v>
      </c>
      <c r="BG565" s="9">
        <v>550000</v>
      </c>
      <c r="BH565" s="9"/>
      <c r="BI565" s="9">
        <v>550000</v>
      </c>
      <c r="BJ565" s="9">
        <v>10500000</v>
      </c>
      <c r="BK565" s="9"/>
      <c r="BL565" s="9">
        <v>10885000</v>
      </c>
      <c r="BM565" s="9">
        <f t="shared" ref="BM565" si="46">BL565</f>
        <v>10885000</v>
      </c>
      <c r="BN565" s="11">
        <v>39917.679166666669</v>
      </c>
      <c r="BO565" s="11">
        <v>39920</v>
      </c>
      <c r="BP565" s="11">
        <v>39994</v>
      </c>
      <c r="BQ565" s="11">
        <v>39988</v>
      </c>
      <c r="BR565" s="11">
        <v>39988</v>
      </c>
      <c r="BS565" s="11"/>
      <c r="BT565" s="11">
        <v>40766</v>
      </c>
      <c r="BU565" s="11">
        <v>40766</v>
      </c>
      <c r="BV565" s="11"/>
      <c r="BW565" s="11"/>
      <c r="BX565" s="11"/>
      <c r="BY565" s="11"/>
      <c r="BZ565" s="11"/>
      <c r="CA565" s="11"/>
      <c r="CB565" s="11"/>
      <c r="CC565" s="11"/>
      <c r="CD565" s="11"/>
      <c r="CE565" s="11"/>
      <c r="CF565" s="11">
        <v>40816</v>
      </c>
      <c r="CG565" s="11">
        <v>41014</v>
      </c>
      <c r="CH565" s="11">
        <v>42277</v>
      </c>
      <c r="CI565" s="11"/>
      <c r="CJ565" s="11"/>
      <c r="CK565" s="11"/>
      <c r="CL565" s="11"/>
      <c r="CM565" s="11"/>
      <c r="CN565" s="11"/>
      <c r="CO565" s="11"/>
      <c r="CP565" s="11"/>
      <c r="CQ565" s="11"/>
      <c r="CR565" s="11">
        <v>41547</v>
      </c>
      <c r="CS565" s="11"/>
      <c r="CU565" s="12">
        <v>1</v>
      </c>
      <c r="CW565" t="s">
        <v>118</v>
      </c>
    </row>
    <row r="566" spans="1:101" x14ac:dyDescent="0.2">
      <c r="A566" s="8">
        <v>3984</v>
      </c>
      <c r="B566" s="8" t="e">
        <f>VLOOKUP(A566, [1]TERDataset_APR2014!$A$2:$A$919, 1, FALSE)</f>
        <v>#N/A</v>
      </c>
      <c r="C566" t="s">
        <v>1239</v>
      </c>
      <c r="D566" t="s">
        <v>1239</v>
      </c>
      <c r="F566" t="s">
        <v>102</v>
      </c>
      <c r="H566" t="s">
        <v>169</v>
      </c>
      <c r="I566" t="s">
        <v>1732</v>
      </c>
      <c r="J566" t="s">
        <v>1733</v>
      </c>
      <c r="K566" t="s">
        <v>105</v>
      </c>
      <c r="L566" t="s">
        <v>106</v>
      </c>
      <c r="M566" t="s">
        <v>106</v>
      </c>
      <c r="N566" t="s">
        <v>1734</v>
      </c>
      <c r="O566" t="s">
        <v>801</v>
      </c>
      <c r="P566" t="s">
        <v>136</v>
      </c>
      <c r="Q566" t="s">
        <v>137</v>
      </c>
      <c r="R566" t="s">
        <v>400</v>
      </c>
      <c r="S566" t="s">
        <v>112</v>
      </c>
      <c r="T566" t="s">
        <v>113</v>
      </c>
      <c r="U566" t="s">
        <v>1735</v>
      </c>
      <c r="V566" t="s">
        <v>140</v>
      </c>
      <c r="W566" t="s">
        <v>1203</v>
      </c>
      <c r="X566" t="s">
        <v>1204</v>
      </c>
      <c r="Y566" t="b">
        <v>0</v>
      </c>
      <c r="Z566" t="b">
        <v>0</v>
      </c>
      <c r="AA566" t="b">
        <v>0</v>
      </c>
      <c r="AB566" t="b">
        <v>0</v>
      </c>
      <c r="AC566" t="b">
        <v>0</v>
      </c>
      <c r="AD566" t="b">
        <v>0</v>
      </c>
      <c r="AE566" t="b">
        <v>0</v>
      </c>
      <c r="AF566" t="b">
        <v>0</v>
      </c>
      <c r="AG566" t="b">
        <v>0</v>
      </c>
      <c r="AH566" t="b">
        <v>0</v>
      </c>
      <c r="AI566" t="s">
        <v>1389</v>
      </c>
      <c r="AN566" t="s">
        <v>1464</v>
      </c>
      <c r="AO566" t="s">
        <v>1465</v>
      </c>
      <c r="AT566" s="9">
        <v>50000</v>
      </c>
      <c r="AU566" s="9">
        <v>50000</v>
      </c>
      <c r="AV566" s="9"/>
      <c r="AW566" s="9"/>
      <c r="AX566" s="9"/>
      <c r="AY566" s="9"/>
      <c r="AZ566" s="9">
        <v>5000</v>
      </c>
      <c r="BA566" s="9"/>
      <c r="BB566" s="9">
        <v>859090</v>
      </c>
      <c r="BC566" s="9">
        <v>859000</v>
      </c>
      <c r="BD566" s="9"/>
      <c r="BE566" s="9">
        <f t="shared" si="44"/>
        <v>859000</v>
      </c>
      <c r="BF566" s="10" t="e">
        <f>VLOOKUP(B566, [1]TERDataset_APR2014!$A$2:$EM$919, 50, FALSE)</f>
        <v>#N/A</v>
      </c>
      <c r="BG566" s="9">
        <v>85910</v>
      </c>
      <c r="BH566" s="9">
        <v>85900</v>
      </c>
      <c r="BI566" s="9"/>
      <c r="BJ566" s="9">
        <v>1200000</v>
      </c>
      <c r="BK566" s="9">
        <v>1597000</v>
      </c>
      <c r="BL566" s="9"/>
      <c r="BM566" s="9">
        <f>VLOOKUP(A566,[2]ProjectDetails!$A$2:$CQ$621,63,FALSE)</f>
        <v>1597000</v>
      </c>
      <c r="BN566" s="11">
        <v>39924.588888888888</v>
      </c>
      <c r="BO566" s="11">
        <v>40072</v>
      </c>
      <c r="BP566" s="11"/>
      <c r="BQ566" s="11"/>
      <c r="BR566" s="11">
        <v>40072</v>
      </c>
      <c r="BS566" s="11">
        <v>41162</v>
      </c>
      <c r="BT566" s="11"/>
      <c r="BU566" s="11">
        <v>41162</v>
      </c>
      <c r="BV566" s="11"/>
      <c r="BW566" s="11"/>
      <c r="BX566" s="11"/>
      <c r="BY566" s="11"/>
      <c r="BZ566" s="11"/>
      <c r="CA566" s="11"/>
      <c r="CB566" s="11"/>
      <c r="CC566" s="11"/>
      <c r="CD566" s="11"/>
      <c r="CE566" s="11"/>
      <c r="CF566" s="11">
        <v>41091</v>
      </c>
      <c r="CG566" s="11">
        <v>41470</v>
      </c>
      <c r="CH566" s="11">
        <v>42185</v>
      </c>
      <c r="CI566" s="11"/>
      <c r="CJ566" s="11"/>
      <c r="CK566" s="11"/>
      <c r="CL566" s="11"/>
      <c r="CM566" s="11"/>
      <c r="CN566" s="11"/>
      <c r="CO566" s="11"/>
      <c r="CP566" s="11"/>
      <c r="CQ566" s="11"/>
      <c r="CR566" s="11">
        <v>41821</v>
      </c>
      <c r="CS566" s="11"/>
      <c r="CU566" s="12">
        <v>1</v>
      </c>
      <c r="CW566" t="s">
        <v>118</v>
      </c>
    </row>
    <row r="567" spans="1:101" x14ac:dyDescent="0.2">
      <c r="A567" s="8">
        <v>3989</v>
      </c>
      <c r="B567" s="8" t="e">
        <f>VLOOKUP(A567, [1]TERDataset_APR2014!$A$2:$A$919, 1, FALSE)</f>
        <v>#N/A</v>
      </c>
      <c r="C567" t="s">
        <v>101</v>
      </c>
      <c r="D567" t="s">
        <v>101</v>
      </c>
      <c r="F567" t="s">
        <v>102</v>
      </c>
      <c r="H567" t="s">
        <v>103</v>
      </c>
      <c r="J567" t="s">
        <v>104</v>
      </c>
      <c r="K567" t="s">
        <v>105</v>
      </c>
      <c r="L567" t="s">
        <v>106</v>
      </c>
      <c r="M567" t="s">
        <v>106</v>
      </c>
      <c r="N567" t="s">
        <v>1736</v>
      </c>
      <c r="O567" t="s">
        <v>801</v>
      </c>
      <c r="P567" t="s">
        <v>109</v>
      </c>
      <c r="Q567" t="s">
        <v>110</v>
      </c>
      <c r="R567" t="s">
        <v>899</v>
      </c>
      <c r="S567" t="s">
        <v>112</v>
      </c>
      <c r="T567" t="s">
        <v>113</v>
      </c>
      <c r="U567" t="s">
        <v>954</v>
      </c>
      <c r="V567" t="s">
        <v>115</v>
      </c>
      <c r="W567" t="s">
        <v>1737</v>
      </c>
      <c r="X567" t="s">
        <v>1204</v>
      </c>
      <c r="Y567" t="b">
        <v>0</v>
      </c>
      <c r="Z567" t="b">
        <v>0</v>
      </c>
      <c r="AA567" t="b">
        <v>0</v>
      </c>
      <c r="AB567" t="b">
        <v>0</v>
      </c>
      <c r="AC567" t="b">
        <v>0</v>
      </c>
      <c r="AD567" t="b">
        <v>0</v>
      </c>
      <c r="AE567" t="b">
        <v>0</v>
      </c>
      <c r="AF567" t="b">
        <v>0</v>
      </c>
      <c r="AG567" t="b">
        <v>0</v>
      </c>
      <c r="AH567" t="b">
        <v>1</v>
      </c>
      <c r="AI567" t="s">
        <v>803</v>
      </c>
      <c r="AJ567">
        <v>349360</v>
      </c>
      <c r="AK567">
        <v>5079</v>
      </c>
      <c r="AN567" t="s">
        <v>1379</v>
      </c>
      <c r="AO567" t="s">
        <v>1380</v>
      </c>
      <c r="AT567" s="9">
        <v>80000</v>
      </c>
      <c r="AU567" s="9">
        <v>80000</v>
      </c>
      <c r="AV567" s="9"/>
      <c r="AW567" s="9"/>
      <c r="AX567" s="9"/>
      <c r="AY567" s="9"/>
      <c r="AZ567" s="9">
        <v>8000</v>
      </c>
      <c r="BA567" s="9"/>
      <c r="BB567" s="9">
        <v>2647272</v>
      </c>
      <c r="BC567" s="9"/>
      <c r="BD567" s="9">
        <v>2647272</v>
      </c>
      <c r="BE567" s="9">
        <f t="shared" si="44"/>
        <v>2647272</v>
      </c>
      <c r="BF567" s="10" t="e">
        <f>VLOOKUP(B567, [1]TERDataset_APR2014!$A$2:$EM$919, 50, FALSE)</f>
        <v>#N/A</v>
      </c>
      <c r="BG567" s="9">
        <v>264727</v>
      </c>
      <c r="BH567" s="9"/>
      <c r="BI567" s="9">
        <v>264727</v>
      </c>
      <c r="BJ567" s="9">
        <v>5500000</v>
      </c>
      <c r="BK567" s="9"/>
      <c r="BL567" s="9">
        <v>7500000</v>
      </c>
      <c r="BM567" s="9">
        <f>BL567</f>
        <v>7500000</v>
      </c>
      <c r="BN567" s="11">
        <v>39925.613194444442</v>
      </c>
      <c r="BO567" s="11">
        <v>41074</v>
      </c>
      <c r="BP567" s="11">
        <v>39979</v>
      </c>
      <c r="BQ567" s="11">
        <v>39988</v>
      </c>
      <c r="BR567" s="11">
        <v>39988</v>
      </c>
      <c r="BS567" s="11"/>
      <c r="BT567" s="11">
        <v>41717</v>
      </c>
      <c r="BU567" s="11">
        <v>41717</v>
      </c>
      <c r="BV567" s="11"/>
      <c r="BW567" s="11"/>
      <c r="BX567" s="11"/>
      <c r="BY567" s="11"/>
      <c r="BZ567" s="11"/>
      <c r="CA567" s="11"/>
      <c r="CB567" s="11"/>
      <c r="CC567" s="11"/>
      <c r="CD567" s="11"/>
      <c r="CE567" s="11"/>
      <c r="CF567" s="11">
        <v>40998</v>
      </c>
      <c r="CG567" s="11"/>
      <c r="CH567" s="11">
        <v>42824</v>
      </c>
      <c r="CI567" s="11"/>
      <c r="CJ567" s="11"/>
      <c r="CK567" s="11"/>
      <c r="CL567" s="11"/>
      <c r="CM567" s="11"/>
      <c r="CN567" s="11"/>
      <c r="CO567" s="11"/>
      <c r="CP567" s="11"/>
      <c r="CQ567" s="11"/>
      <c r="CR567" s="11">
        <v>42246</v>
      </c>
      <c r="CS567" s="11"/>
      <c r="CU567" s="12">
        <v>1</v>
      </c>
      <c r="CW567" t="s">
        <v>118</v>
      </c>
    </row>
    <row r="568" spans="1:101" x14ac:dyDescent="0.2">
      <c r="A568" s="8">
        <v>3992</v>
      </c>
      <c r="B568" s="8" t="e">
        <f>VLOOKUP(A568, [1]TERDataset_APR2014!$A$2:$A$919, 1, FALSE)</f>
        <v>#N/A</v>
      </c>
      <c r="C568" t="s">
        <v>101</v>
      </c>
      <c r="D568" t="s">
        <v>101</v>
      </c>
      <c r="F568" t="s">
        <v>119</v>
      </c>
      <c r="H568" t="s">
        <v>272</v>
      </c>
      <c r="J568" t="s">
        <v>273</v>
      </c>
      <c r="K568" t="s">
        <v>105</v>
      </c>
      <c r="L568" t="s">
        <v>106</v>
      </c>
      <c r="M568" t="s">
        <v>106</v>
      </c>
      <c r="N568" t="s">
        <v>1738</v>
      </c>
      <c r="O568" t="s">
        <v>801</v>
      </c>
      <c r="P568" t="s">
        <v>109</v>
      </c>
      <c r="Q568" t="s">
        <v>110</v>
      </c>
      <c r="R568" t="s">
        <v>437</v>
      </c>
      <c r="S568" t="s">
        <v>112</v>
      </c>
      <c r="T568" t="s">
        <v>113</v>
      </c>
      <c r="U568" t="s">
        <v>1739</v>
      </c>
      <c r="V568" t="s">
        <v>115</v>
      </c>
      <c r="W568" t="s">
        <v>1203</v>
      </c>
      <c r="X568" t="s">
        <v>1204</v>
      </c>
      <c r="Y568" t="b">
        <v>0</v>
      </c>
      <c r="Z568" t="b">
        <v>0</v>
      </c>
      <c r="AA568" t="b">
        <v>0</v>
      </c>
      <c r="AB568" t="b">
        <v>0</v>
      </c>
      <c r="AC568" t="b">
        <v>0</v>
      </c>
      <c r="AD568" t="b">
        <v>0</v>
      </c>
      <c r="AE568" t="b">
        <v>0</v>
      </c>
      <c r="AF568" t="b">
        <v>0</v>
      </c>
      <c r="AG568" t="b">
        <v>0</v>
      </c>
      <c r="AH568" t="b">
        <v>1</v>
      </c>
      <c r="AI568" t="s">
        <v>593</v>
      </c>
      <c r="AJ568">
        <v>226576</v>
      </c>
      <c r="AK568">
        <v>4179</v>
      </c>
      <c r="AN568" t="s">
        <v>1205</v>
      </c>
      <c r="AO568" t="s">
        <v>1206</v>
      </c>
      <c r="AT568" s="9">
        <v>100000</v>
      </c>
      <c r="AU568" s="9">
        <v>100000</v>
      </c>
      <c r="AV568" s="9"/>
      <c r="AW568" s="9"/>
      <c r="AX568" s="9"/>
      <c r="AY568" s="9"/>
      <c r="AZ568" s="9">
        <v>10000</v>
      </c>
      <c r="BA568" s="9"/>
      <c r="BB568" s="9">
        <v>5354545</v>
      </c>
      <c r="BC568" s="9"/>
      <c r="BD568" s="9">
        <v>5354545</v>
      </c>
      <c r="BE568" s="9">
        <f t="shared" si="44"/>
        <v>5354545</v>
      </c>
      <c r="BF568" s="10" t="e">
        <f>VLOOKUP(B568, [1]TERDataset_APR2014!$A$2:$EM$919, 50, FALSE)</f>
        <v>#N/A</v>
      </c>
      <c r="BG568" s="9">
        <v>535455</v>
      </c>
      <c r="BH568" s="9"/>
      <c r="BI568" s="9">
        <v>535454</v>
      </c>
      <c r="BJ568" s="9">
        <v>18500000</v>
      </c>
      <c r="BK568" s="9"/>
      <c r="BL568" s="9">
        <v>18349000</v>
      </c>
      <c r="BM568" s="9">
        <f>VLOOKUP(A568,[2]ProjectDetails!$A$2:$CQ$621,63,FALSE)</f>
        <v>18349000</v>
      </c>
      <c r="BN568" s="11">
        <v>39926.69930555555</v>
      </c>
      <c r="BO568" s="11">
        <v>40101</v>
      </c>
      <c r="BP568" s="11">
        <v>40268</v>
      </c>
      <c r="BQ568" s="11">
        <v>40254</v>
      </c>
      <c r="BR568" s="11">
        <v>40254</v>
      </c>
      <c r="BS568" s="11"/>
      <c r="BT568" s="11">
        <v>41004</v>
      </c>
      <c r="BU568" s="11">
        <v>41004</v>
      </c>
      <c r="BV568" s="11"/>
      <c r="BW568" s="11"/>
      <c r="BX568" s="11"/>
      <c r="BY568" s="11"/>
      <c r="BZ568" s="11"/>
      <c r="CA568" s="11"/>
      <c r="CB568" s="11"/>
      <c r="CC568" s="11">
        <v>41166</v>
      </c>
      <c r="CD568" s="11"/>
      <c r="CE568" s="11"/>
      <c r="CF568" s="11">
        <v>41121</v>
      </c>
      <c r="CG568" s="11"/>
      <c r="CH568" s="11">
        <v>43069</v>
      </c>
      <c r="CI568" s="11"/>
      <c r="CJ568" s="11"/>
      <c r="CK568" s="11"/>
      <c r="CL568" s="11"/>
      <c r="CM568" s="11"/>
      <c r="CN568" s="11"/>
      <c r="CO568" s="11"/>
      <c r="CP568" s="11"/>
      <c r="CQ568" s="11"/>
      <c r="CR568" s="11">
        <v>42124</v>
      </c>
      <c r="CS568" s="11"/>
      <c r="CT568" s="12">
        <v>1</v>
      </c>
      <c r="CW568" t="s">
        <v>125</v>
      </c>
    </row>
    <row r="569" spans="1:101" x14ac:dyDescent="0.2">
      <c r="A569" s="8">
        <v>3996</v>
      </c>
      <c r="B569" s="8" t="e">
        <f>VLOOKUP(A569, [1]TERDataset_APR2014!$A$2:$A$919, 1, FALSE)</f>
        <v>#N/A</v>
      </c>
      <c r="C569" t="s">
        <v>101</v>
      </c>
      <c r="D569" t="s">
        <v>101</v>
      </c>
      <c r="F569" t="s">
        <v>126</v>
      </c>
      <c r="H569" t="s">
        <v>330</v>
      </c>
      <c r="J569" t="s">
        <v>331</v>
      </c>
      <c r="K569" t="s">
        <v>105</v>
      </c>
      <c r="L569" t="s">
        <v>106</v>
      </c>
      <c r="M569" t="s">
        <v>106</v>
      </c>
      <c r="N569" t="s">
        <v>1740</v>
      </c>
      <c r="O569" t="s">
        <v>801</v>
      </c>
      <c r="P569" t="s">
        <v>136</v>
      </c>
      <c r="Q569" t="s">
        <v>137</v>
      </c>
      <c r="R569" t="s">
        <v>400</v>
      </c>
      <c r="S569" t="s">
        <v>112</v>
      </c>
      <c r="T569" t="s">
        <v>113</v>
      </c>
      <c r="U569" t="s">
        <v>1741</v>
      </c>
      <c r="V569" t="s">
        <v>140</v>
      </c>
      <c r="W569" t="s">
        <v>1203</v>
      </c>
      <c r="X569" t="s">
        <v>1204</v>
      </c>
      <c r="Y569" t="b">
        <v>0</v>
      </c>
      <c r="Z569" t="b">
        <v>0</v>
      </c>
      <c r="AA569" t="b">
        <v>0</v>
      </c>
      <c r="AB569" t="b">
        <v>0</v>
      </c>
      <c r="AC569" t="b">
        <v>0</v>
      </c>
      <c r="AD569" t="b">
        <v>0</v>
      </c>
      <c r="AE569" t="b">
        <v>0</v>
      </c>
      <c r="AF569" t="b">
        <v>0</v>
      </c>
      <c r="AG569" t="b">
        <v>0</v>
      </c>
      <c r="AH569" t="b">
        <v>0</v>
      </c>
      <c r="AI569" t="s">
        <v>1499</v>
      </c>
      <c r="AJ569">
        <v>270938</v>
      </c>
      <c r="AK569">
        <v>4210</v>
      </c>
      <c r="AN569" t="s">
        <v>1379</v>
      </c>
      <c r="AO569" t="s">
        <v>1380</v>
      </c>
      <c r="AT569" s="9">
        <v>80000</v>
      </c>
      <c r="AU569" s="9">
        <v>80000</v>
      </c>
      <c r="AV569" s="9"/>
      <c r="AW569" s="9"/>
      <c r="AX569" s="9"/>
      <c r="AY569" s="9"/>
      <c r="AZ569" s="9">
        <v>8000</v>
      </c>
      <c r="BA569" s="9"/>
      <c r="BB569" s="9">
        <v>829091</v>
      </c>
      <c r="BC569" s="9">
        <v>829091</v>
      </c>
      <c r="BD569" s="9"/>
      <c r="BE569" s="9">
        <f t="shared" si="44"/>
        <v>829091</v>
      </c>
      <c r="BF569" s="10" t="e">
        <f>VLOOKUP(B569, [1]TERDataset_APR2014!$A$2:$EM$919, 50, FALSE)</f>
        <v>#N/A</v>
      </c>
      <c r="BG569" s="9">
        <v>82909</v>
      </c>
      <c r="BH569" s="9">
        <v>82909</v>
      </c>
      <c r="BI569" s="9"/>
      <c r="BJ569" s="9">
        <v>3295000</v>
      </c>
      <c r="BK569" s="9">
        <v>3298568</v>
      </c>
      <c r="BL569" s="9"/>
      <c r="BM569" s="9">
        <f>BK569</f>
        <v>3298568</v>
      </c>
      <c r="BN569" s="11">
        <v>39933.661805555552</v>
      </c>
      <c r="BO569" s="11">
        <v>40071</v>
      </c>
      <c r="BP569" s="11"/>
      <c r="BQ569" s="11"/>
      <c r="BR569" s="11">
        <v>40071</v>
      </c>
      <c r="BS569" s="11">
        <v>40471</v>
      </c>
      <c r="BT569" s="11"/>
      <c r="BU569" s="11">
        <v>40471</v>
      </c>
      <c r="BV569" s="11"/>
      <c r="BW569" s="11"/>
      <c r="BX569" s="11"/>
      <c r="BY569" s="11"/>
      <c r="BZ569" s="11"/>
      <c r="CA569" s="11"/>
      <c r="CB569" s="11"/>
      <c r="CC569" s="11"/>
      <c r="CD569" s="11"/>
      <c r="CE569" s="11"/>
      <c r="CF569" s="11">
        <v>40543</v>
      </c>
      <c r="CG569" s="11">
        <v>40689</v>
      </c>
      <c r="CH569" s="11">
        <v>42124</v>
      </c>
      <c r="CI569" s="11"/>
      <c r="CJ569" s="11"/>
      <c r="CK569" s="11"/>
      <c r="CL569" s="11"/>
      <c r="CM569" s="11"/>
      <c r="CN569" s="11"/>
      <c r="CO569" s="11"/>
      <c r="CP569" s="11"/>
      <c r="CQ569" s="11"/>
      <c r="CR569" s="11">
        <v>41089</v>
      </c>
      <c r="CS569" s="11"/>
      <c r="CU569" s="12">
        <v>1</v>
      </c>
      <c r="CW569" t="s">
        <v>118</v>
      </c>
    </row>
    <row r="570" spans="1:101" x14ac:dyDescent="0.2">
      <c r="A570" s="8">
        <v>3997</v>
      </c>
      <c r="B570" s="8" t="e">
        <f>VLOOKUP(A570, [1]TERDataset_APR2014!$A$2:$A$919, 1, FALSE)</f>
        <v>#N/A</v>
      </c>
      <c r="C570" t="s">
        <v>101</v>
      </c>
      <c r="D570" t="s">
        <v>101</v>
      </c>
      <c r="F570" t="s">
        <v>174</v>
      </c>
      <c r="H570" t="s">
        <v>1240</v>
      </c>
      <c r="J570" t="s">
        <v>1241</v>
      </c>
      <c r="K570" t="s">
        <v>105</v>
      </c>
      <c r="L570" t="s">
        <v>106</v>
      </c>
      <c r="M570" t="s">
        <v>106</v>
      </c>
      <c r="N570" t="s">
        <v>1742</v>
      </c>
      <c r="O570" t="s">
        <v>801</v>
      </c>
      <c r="P570" t="s">
        <v>136</v>
      </c>
      <c r="Q570" t="s">
        <v>137</v>
      </c>
      <c r="R570" t="s">
        <v>400</v>
      </c>
      <c r="S570" t="s">
        <v>112</v>
      </c>
      <c r="T570" t="s">
        <v>113</v>
      </c>
      <c r="U570" t="s">
        <v>1743</v>
      </c>
      <c r="V570" t="s">
        <v>115</v>
      </c>
      <c r="Y570" t="b">
        <v>0</v>
      </c>
      <c r="Z570" t="b">
        <v>0</v>
      </c>
      <c r="AA570" t="b">
        <v>0</v>
      </c>
      <c r="AB570" t="b">
        <v>0</v>
      </c>
      <c r="AC570" t="b">
        <v>0</v>
      </c>
      <c r="AD570" t="b">
        <v>0</v>
      </c>
      <c r="AE570" t="b">
        <v>0</v>
      </c>
      <c r="AF570" t="b">
        <v>0</v>
      </c>
      <c r="AG570" t="b">
        <v>0</v>
      </c>
      <c r="AH570" t="b">
        <v>0</v>
      </c>
      <c r="AI570" t="s">
        <v>1499</v>
      </c>
      <c r="AJ570">
        <v>325999</v>
      </c>
      <c r="AK570">
        <v>4255</v>
      </c>
      <c r="AT570" s="9">
        <v>50000</v>
      </c>
      <c r="AU570" s="9">
        <v>50000</v>
      </c>
      <c r="AV570" s="9"/>
      <c r="AW570" s="9"/>
      <c r="AX570" s="9"/>
      <c r="AY570" s="9"/>
      <c r="AZ570" s="9">
        <v>5000</v>
      </c>
      <c r="BA570" s="9"/>
      <c r="BB570" s="9">
        <v>950000</v>
      </c>
      <c r="BC570" s="9">
        <v>950000</v>
      </c>
      <c r="BD570" s="9"/>
      <c r="BE570" s="9">
        <f t="shared" si="44"/>
        <v>950000</v>
      </c>
      <c r="BF570" s="10" t="e">
        <f>VLOOKUP(B570, [1]TERDataset_APR2014!$A$2:$EM$919, 50, FALSE)</f>
        <v>#N/A</v>
      </c>
      <c r="BG570" s="9">
        <v>95000</v>
      </c>
      <c r="BH570" s="9">
        <v>95000</v>
      </c>
      <c r="BI570" s="9"/>
      <c r="BJ570" s="9">
        <v>1927500</v>
      </c>
      <c r="BK570" s="9">
        <v>1977500</v>
      </c>
      <c r="BL570" s="9"/>
      <c r="BM570" s="9">
        <f>VLOOKUP(A570,[2]ProjectDetails!$A$2:$CQ$621,63,FALSE)</f>
        <v>1977500</v>
      </c>
      <c r="BN570" s="11">
        <v>39933.678472222222</v>
      </c>
      <c r="BO570" s="11">
        <v>40081</v>
      </c>
      <c r="BP570" s="11"/>
      <c r="BQ570" s="11"/>
      <c r="BR570" s="11">
        <v>40081</v>
      </c>
      <c r="BS570" s="11">
        <v>40338</v>
      </c>
      <c r="BT570" s="11"/>
      <c r="BU570" s="11">
        <v>40338</v>
      </c>
      <c r="BV570" s="11"/>
      <c r="BW570" s="11"/>
      <c r="BX570" s="11"/>
      <c r="BY570" s="11"/>
      <c r="BZ570" s="11"/>
      <c r="CA570" s="11"/>
      <c r="CB570" s="11"/>
      <c r="CC570" s="11"/>
      <c r="CD570" s="11"/>
      <c r="CE570" s="11"/>
      <c r="CF570" s="11">
        <v>40633</v>
      </c>
      <c r="CG570" s="11">
        <v>40509</v>
      </c>
      <c r="CH570" s="11">
        <v>42489</v>
      </c>
      <c r="CI570" s="11"/>
      <c r="CJ570" s="11"/>
      <c r="CK570" s="11"/>
      <c r="CL570" s="11"/>
      <c r="CM570" s="11"/>
      <c r="CN570" s="11"/>
      <c r="CO570" s="11"/>
      <c r="CP570" s="11"/>
      <c r="CQ570" s="11"/>
      <c r="CR570" s="11">
        <v>41547</v>
      </c>
      <c r="CS570" s="11"/>
      <c r="CT570" s="12">
        <v>1</v>
      </c>
      <c r="CW570" t="s">
        <v>125</v>
      </c>
    </row>
    <row r="571" spans="1:101" x14ac:dyDescent="0.2">
      <c r="A571" s="8">
        <v>4020</v>
      </c>
      <c r="B571" s="8" t="e">
        <f>VLOOKUP(A571, [1]TERDataset_APR2014!$A$2:$A$919, 1, FALSE)</f>
        <v>#N/A</v>
      </c>
      <c r="C571" t="s">
        <v>161</v>
      </c>
      <c r="D571" t="s">
        <v>161</v>
      </c>
      <c r="F571" t="s">
        <v>119</v>
      </c>
      <c r="H571" t="s">
        <v>381</v>
      </c>
      <c r="J571" t="s">
        <v>382</v>
      </c>
      <c r="K571" t="s">
        <v>105</v>
      </c>
      <c r="L571" t="s">
        <v>106</v>
      </c>
      <c r="M571" t="s">
        <v>106</v>
      </c>
      <c r="N571" t="s">
        <v>1744</v>
      </c>
      <c r="O571" t="s">
        <v>801</v>
      </c>
      <c r="P571" t="s">
        <v>136</v>
      </c>
      <c r="Q571" t="s">
        <v>137</v>
      </c>
      <c r="R571" t="s">
        <v>437</v>
      </c>
      <c r="S571" t="s">
        <v>112</v>
      </c>
      <c r="T571" t="s">
        <v>113</v>
      </c>
      <c r="U571" t="s">
        <v>1745</v>
      </c>
      <c r="V571" t="s">
        <v>115</v>
      </c>
      <c r="Y571" t="b">
        <v>0</v>
      </c>
      <c r="Z571" t="b">
        <v>0</v>
      </c>
      <c r="AA571" t="b">
        <v>0</v>
      </c>
      <c r="AB571" t="b">
        <v>0</v>
      </c>
      <c r="AC571" t="b">
        <v>0</v>
      </c>
      <c r="AD571" t="b">
        <v>0</v>
      </c>
      <c r="AE571" t="b">
        <v>0</v>
      </c>
      <c r="AF571" t="b">
        <v>0</v>
      </c>
      <c r="AG571" t="b">
        <v>0</v>
      </c>
      <c r="AH571" t="b">
        <v>0</v>
      </c>
      <c r="AI571" t="s">
        <v>1252</v>
      </c>
      <c r="AN571" t="s">
        <v>1275</v>
      </c>
      <c r="AO571" t="s">
        <v>1276</v>
      </c>
      <c r="AT571" s="9">
        <v>26000</v>
      </c>
      <c r="AU571" s="9">
        <v>26000</v>
      </c>
      <c r="AV571" s="9"/>
      <c r="AW571" s="9"/>
      <c r="AX571" s="9"/>
      <c r="AY571" s="9"/>
      <c r="AZ571" s="9">
        <v>2600</v>
      </c>
      <c r="BA571" s="9"/>
      <c r="BB571" s="9">
        <v>950000</v>
      </c>
      <c r="BC571" s="9">
        <v>950000</v>
      </c>
      <c r="BD571" s="9"/>
      <c r="BE571" s="9">
        <f t="shared" si="44"/>
        <v>950000</v>
      </c>
      <c r="BF571" s="10" t="e">
        <f>VLOOKUP(B571, [1]TERDataset_APR2014!$A$2:$EM$919, 50, FALSE)</f>
        <v>#N/A</v>
      </c>
      <c r="BG571" s="9">
        <v>95000</v>
      </c>
      <c r="BH571" s="9">
        <v>95000</v>
      </c>
      <c r="BI571" s="9"/>
      <c r="BJ571" s="9">
        <v>1250000</v>
      </c>
      <c r="BK571" s="9">
        <v>1423000</v>
      </c>
      <c r="BL571" s="9"/>
      <c r="BM571" s="9">
        <f>BK571</f>
        <v>1423000</v>
      </c>
      <c r="BN571" s="11">
        <v>39982.494444444441</v>
      </c>
      <c r="BO571" s="11">
        <v>40059</v>
      </c>
      <c r="BP571" s="11"/>
      <c r="BQ571" s="11"/>
      <c r="BR571" s="11">
        <v>40059</v>
      </c>
      <c r="BS571" s="11">
        <v>40484</v>
      </c>
      <c r="BT571" s="11"/>
      <c r="BU571" s="11">
        <v>40484</v>
      </c>
      <c r="BV571" s="11"/>
      <c r="BW571" s="11"/>
      <c r="BX571" s="11"/>
      <c r="BY571" s="11"/>
      <c r="BZ571" s="11"/>
      <c r="CA571" s="11"/>
      <c r="CB571" s="11"/>
      <c r="CC571" s="11">
        <v>40786</v>
      </c>
      <c r="CD571" s="11"/>
      <c r="CE571" s="11"/>
      <c r="CF571" s="11">
        <v>40574</v>
      </c>
      <c r="CG571" s="11"/>
      <c r="CH571" s="11">
        <v>41639</v>
      </c>
      <c r="CI571" s="11"/>
      <c r="CJ571" s="11"/>
      <c r="CK571" s="11"/>
      <c r="CL571" s="11"/>
      <c r="CM571" s="11"/>
      <c r="CN571" s="11"/>
      <c r="CO571" s="11"/>
      <c r="CP571" s="11"/>
      <c r="CQ571" s="11"/>
      <c r="CR571" s="11">
        <v>41090</v>
      </c>
      <c r="CS571" s="11"/>
      <c r="CU571" s="12">
        <v>1</v>
      </c>
      <c r="CW571" t="s">
        <v>118</v>
      </c>
    </row>
    <row r="572" spans="1:101" x14ac:dyDescent="0.2">
      <c r="A572" s="8">
        <v>4023</v>
      </c>
      <c r="B572" s="8" t="e">
        <f>VLOOKUP(A572, [1]TERDataset_APR2014!$A$2:$A$919, 1, FALSE)</f>
        <v>#N/A</v>
      </c>
      <c r="C572" t="s">
        <v>161</v>
      </c>
      <c r="D572" t="s">
        <v>161</v>
      </c>
      <c r="F572" t="s">
        <v>119</v>
      </c>
      <c r="H572" t="s">
        <v>169</v>
      </c>
      <c r="I572" t="s">
        <v>1746</v>
      </c>
      <c r="J572" t="s">
        <v>1747</v>
      </c>
      <c r="K572" t="s">
        <v>105</v>
      </c>
      <c r="L572" t="s">
        <v>106</v>
      </c>
      <c r="M572" t="s">
        <v>106</v>
      </c>
      <c r="N572" t="s">
        <v>1748</v>
      </c>
      <c r="O572" t="s">
        <v>801</v>
      </c>
      <c r="P572" t="s">
        <v>109</v>
      </c>
      <c r="Q572" t="s">
        <v>110</v>
      </c>
      <c r="R572" t="s">
        <v>400</v>
      </c>
      <c r="S572" t="s">
        <v>112</v>
      </c>
      <c r="T572" t="s">
        <v>113</v>
      </c>
      <c r="U572" t="s">
        <v>1749</v>
      </c>
      <c r="V572" t="s">
        <v>354</v>
      </c>
      <c r="W572" t="s">
        <v>1203</v>
      </c>
      <c r="X572" t="s">
        <v>1204</v>
      </c>
      <c r="Y572" t="b">
        <v>0</v>
      </c>
      <c r="Z572" t="b">
        <v>0</v>
      </c>
      <c r="AA572" t="b">
        <v>0</v>
      </c>
      <c r="AB572" t="b">
        <v>0</v>
      </c>
      <c r="AC572" t="b">
        <v>0</v>
      </c>
      <c r="AD572" t="b">
        <v>0</v>
      </c>
      <c r="AE572" t="b">
        <v>0</v>
      </c>
      <c r="AF572" t="b">
        <v>0</v>
      </c>
      <c r="AG572" t="b">
        <v>0</v>
      </c>
      <c r="AH572" t="b">
        <v>1</v>
      </c>
      <c r="AI572" t="s">
        <v>1750</v>
      </c>
      <c r="AJ572">
        <v>17821</v>
      </c>
      <c r="AN572" t="s">
        <v>1751</v>
      </c>
      <c r="AO572" t="s">
        <v>1752</v>
      </c>
      <c r="AT572" s="9">
        <v>77000</v>
      </c>
      <c r="AU572" s="9">
        <v>77000</v>
      </c>
      <c r="AV572" s="9"/>
      <c r="AW572" s="9"/>
      <c r="AX572" s="9"/>
      <c r="AY572" s="9"/>
      <c r="AZ572" s="9">
        <v>7700</v>
      </c>
      <c r="BA572" s="9"/>
      <c r="BB572" s="9">
        <v>1740600</v>
      </c>
      <c r="BC572" s="9"/>
      <c r="BD572" s="9">
        <v>1740600</v>
      </c>
      <c r="BE572" s="9">
        <f t="shared" si="44"/>
        <v>1740600</v>
      </c>
      <c r="BF572" s="10" t="e">
        <f>VLOOKUP(B572, [1]TERDataset_APR2014!$A$2:$EM$919, 50, FALSE)</f>
        <v>#N/A</v>
      </c>
      <c r="BG572" s="9">
        <v>174060</v>
      </c>
      <c r="BH572" s="9"/>
      <c r="BI572" s="9">
        <v>174060</v>
      </c>
      <c r="BJ572" s="9">
        <v>1960000</v>
      </c>
      <c r="BK572" s="9"/>
      <c r="BL572" s="9">
        <v>2562120</v>
      </c>
      <c r="BM572" s="9">
        <f>VLOOKUP(A572,[2]ProjectDetails!$A$2:$CQ$621,63,FALSE)</f>
        <v>2562120</v>
      </c>
      <c r="BN572" s="11">
        <v>39990.692361111112</v>
      </c>
      <c r="BO572" s="11">
        <v>40206</v>
      </c>
      <c r="BP572" s="11">
        <v>40268</v>
      </c>
      <c r="BQ572" s="11">
        <v>40254</v>
      </c>
      <c r="BR572" s="11">
        <v>40254</v>
      </c>
      <c r="BS572" s="11"/>
      <c r="BT572" s="11">
        <v>40896</v>
      </c>
      <c r="BU572" s="11">
        <v>40896</v>
      </c>
      <c r="BV572" s="11"/>
      <c r="BW572" s="11"/>
      <c r="BX572" s="11"/>
      <c r="BY572" s="11"/>
      <c r="BZ572" s="11"/>
      <c r="CA572" s="11"/>
      <c r="CB572" s="11"/>
      <c r="CC572" s="11"/>
      <c r="CD572" s="11"/>
      <c r="CE572" s="11"/>
      <c r="CF572" s="11">
        <v>40999</v>
      </c>
      <c r="CG572" s="11"/>
      <c r="CH572" s="11">
        <v>42063</v>
      </c>
      <c r="CI572" s="11"/>
      <c r="CJ572" s="11"/>
      <c r="CK572" s="11"/>
      <c r="CL572" s="11"/>
      <c r="CM572" s="11"/>
      <c r="CN572" s="11"/>
      <c r="CO572" s="11"/>
      <c r="CP572" s="11"/>
      <c r="CQ572" s="11"/>
      <c r="CR572" s="11">
        <v>41486</v>
      </c>
      <c r="CS572" s="11"/>
      <c r="CU572" s="12">
        <v>1</v>
      </c>
      <c r="CW572" t="s">
        <v>118</v>
      </c>
    </row>
    <row r="573" spans="1:101" x14ac:dyDescent="0.2">
      <c r="A573" s="8">
        <v>4026</v>
      </c>
      <c r="B573" s="8" t="e">
        <f>VLOOKUP(A573, [1]TERDataset_APR2014!$A$2:$A$919, 1, FALSE)</f>
        <v>#N/A</v>
      </c>
      <c r="C573" t="s">
        <v>101</v>
      </c>
      <c r="D573" t="s">
        <v>101</v>
      </c>
      <c r="F573" t="s">
        <v>102</v>
      </c>
      <c r="H573" t="s">
        <v>1753</v>
      </c>
      <c r="J573" t="s">
        <v>1754</v>
      </c>
      <c r="K573" t="s">
        <v>105</v>
      </c>
      <c r="L573" t="s">
        <v>106</v>
      </c>
      <c r="M573" t="s">
        <v>106</v>
      </c>
      <c r="N573" t="s">
        <v>1755</v>
      </c>
      <c r="O573" t="s">
        <v>801</v>
      </c>
      <c r="P573" t="s">
        <v>109</v>
      </c>
      <c r="Q573" t="s">
        <v>110</v>
      </c>
      <c r="R573" t="s">
        <v>400</v>
      </c>
      <c r="S573" t="s">
        <v>112</v>
      </c>
      <c r="T573" t="s">
        <v>113</v>
      </c>
      <c r="U573" t="s">
        <v>1756</v>
      </c>
      <c r="V573" t="s">
        <v>115</v>
      </c>
      <c r="W573" t="s">
        <v>1203</v>
      </c>
      <c r="X573" t="s">
        <v>1204</v>
      </c>
      <c r="Y573" t="b">
        <v>0</v>
      </c>
      <c r="Z573" t="b">
        <v>0</v>
      </c>
      <c r="AA573" t="b">
        <v>0</v>
      </c>
      <c r="AB573" t="b">
        <v>0</v>
      </c>
      <c r="AC573" t="b">
        <v>0</v>
      </c>
      <c r="AD573" t="b">
        <v>0</v>
      </c>
      <c r="AE573" t="b">
        <v>0</v>
      </c>
      <c r="AF573" t="b">
        <v>0</v>
      </c>
      <c r="AG573" t="b">
        <v>0</v>
      </c>
      <c r="AH573" t="b">
        <v>1</v>
      </c>
      <c r="AI573" t="s">
        <v>987</v>
      </c>
      <c r="AJ573">
        <v>404597</v>
      </c>
      <c r="AN573" t="s">
        <v>1500</v>
      </c>
      <c r="AO573" t="s">
        <v>1501</v>
      </c>
      <c r="AT573" s="9">
        <v>50527</v>
      </c>
      <c r="AU573" s="9">
        <v>50527</v>
      </c>
      <c r="AV573" s="9"/>
      <c r="AW573" s="9"/>
      <c r="AX573" s="9"/>
      <c r="AY573" s="9"/>
      <c r="AZ573" s="9">
        <v>5053</v>
      </c>
      <c r="BA573" s="9"/>
      <c r="BB573" s="9">
        <v>1222200</v>
      </c>
      <c r="BC573" s="9"/>
      <c r="BD573" s="9">
        <v>1222200</v>
      </c>
      <c r="BE573" s="9">
        <f t="shared" si="44"/>
        <v>1222200</v>
      </c>
      <c r="BF573" s="10" t="e">
        <f>VLOOKUP(B573, [1]TERDataset_APR2014!$A$2:$EM$919, 50, FALSE)</f>
        <v>#N/A</v>
      </c>
      <c r="BG573" s="9">
        <v>122220</v>
      </c>
      <c r="BH573" s="9"/>
      <c r="BI573" s="9">
        <v>122220</v>
      </c>
      <c r="BJ573" s="9">
        <v>3000000</v>
      </c>
      <c r="BK573" s="9"/>
      <c r="BL573" s="9">
        <v>6100000</v>
      </c>
      <c r="BM573" s="9">
        <f>VLOOKUP(A573,[2]ProjectDetails!$A$2:$CQ$621,63,FALSE)</f>
        <v>6100000</v>
      </c>
      <c r="BN573" s="11">
        <v>40000.672916666663</v>
      </c>
      <c r="BO573" s="11">
        <v>40007</v>
      </c>
      <c r="BP573" s="11">
        <v>40147</v>
      </c>
      <c r="BQ573" s="11">
        <v>40129</v>
      </c>
      <c r="BR573" s="11">
        <v>40129</v>
      </c>
      <c r="BS573" s="11"/>
      <c r="BT573" s="11">
        <v>40567</v>
      </c>
      <c r="BU573" s="11">
        <v>40567</v>
      </c>
      <c r="BV573" s="11"/>
      <c r="BW573" s="11"/>
      <c r="BX573" s="11"/>
      <c r="BY573" s="11"/>
      <c r="BZ573" s="11"/>
      <c r="CA573" s="11"/>
      <c r="CB573" s="11"/>
      <c r="CC573" s="11"/>
      <c r="CD573" s="11"/>
      <c r="CE573" s="11"/>
      <c r="CF573" s="11">
        <v>40695</v>
      </c>
      <c r="CG573" s="11">
        <v>40723</v>
      </c>
      <c r="CH573" s="11">
        <v>42551</v>
      </c>
      <c r="CI573" s="11"/>
      <c r="CJ573" s="11"/>
      <c r="CK573" s="11"/>
      <c r="CL573" s="11"/>
      <c r="CM573" s="11"/>
      <c r="CN573" s="11"/>
      <c r="CO573" s="11"/>
      <c r="CP573" s="11"/>
      <c r="CQ573" s="11"/>
      <c r="CR573" s="11">
        <v>41639</v>
      </c>
      <c r="CS573" s="11"/>
      <c r="CT573" s="12">
        <v>1</v>
      </c>
      <c r="CW573" t="s">
        <v>125</v>
      </c>
    </row>
    <row r="574" spans="1:101" x14ac:dyDescent="0.2">
      <c r="A574" s="8">
        <v>4075</v>
      </c>
      <c r="B574" s="8" t="e">
        <f>VLOOKUP(A574, [1]TERDataset_APR2014!$A$2:$A$919, 1, FALSE)</f>
        <v>#N/A</v>
      </c>
      <c r="C574" t="s">
        <v>132</v>
      </c>
      <c r="D574" t="s">
        <v>132</v>
      </c>
      <c r="F574" t="s">
        <v>102</v>
      </c>
      <c r="H574" t="s">
        <v>483</v>
      </c>
      <c r="J574" t="s">
        <v>484</v>
      </c>
      <c r="K574" t="s">
        <v>105</v>
      </c>
      <c r="L574" t="s">
        <v>106</v>
      </c>
      <c r="M574" t="s">
        <v>106</v>
      </c>
      <c r="N574" t="s">
        <v>1757</v>
      </c>
      <c r="O574" t="s">
        <v>801</v>
      </c>
      <c r="P574" t="s">
        <v>109</v>
      </c>
      <c r="Q574" t="s">
        <v>110</v>
      </c>
      <c r="R574" t="s">
        <v>400</v>
      </c>
      <c r="S574" t="s">
        <v>112</v>
      </c>
      <c r="T574" t="s">
        <v>113</v>
      </c>
      <c r="U574" t="s">
        <v>1758</v>
      </c>
      <c r="V574" t="s">
        <v>115</v>
      </c>
      <c r="W574" t="s">
        <v>1203</v>
      </c>
      <c r="X574" t="s">
        <v>1204</v>
      </c>
      <c r="Y574" t="b">
        <v>0</v>
      </c>
      <c r="Z574" t="b">
        <v>0</v>
      </c>
      <c r="AA574" t="b">
        <v>0</v>
      </c>
      <c r="AB574" t="b">
        <v>0</v>
      </c>
      <c r="AC574" t="b">
        <v>0</v>
      </c>
      <c r="AD574" t="b">
        <v>0</v>
      </c>
      <c r="AE574" t="b">
        <v>0</v>
      </c>
      <c r="AF574" t="b">
        <v>0</v>
      </c>
      <c r="AG574" t="b">
        <v>0</v>
      </c>
      <c r="AH574" t="b">
        <v>1</v>
      </c>
      <c r="AI574" t="s">
        <v>987</v>
      </c>
      <c r="AJ574">
        <v>404597</v>
      </c>
      <c r="AL574">
        <v>115963</v>
      </c>
      <c r="AN574" t="s">
        <v>1500</v>
      </c>
      <c r="AO574" t="s">
        <v>1501</v>
      </c>
      <c r="AT574" s="9">
        <v>0</v>
      </c>
      <c r="AU574" s="9"/>
      <c r="AV574" s="9"/>
      <c r="AW574" s="9"/>
      <c r="AX574" s="9"/>
      <c r="AY574" s="9"/>
      <c r="AZ574" s="9"/>
      <c r="BA574" s="9"/>
      <c r="BB574" s="9">
        <v>1900500</v>
      </c>
      <c r="BC574" s="9"/>
      <c r="BD574" s="9">
        <v>1900000</v>
      </c>
      <c r="BE574" s="9">
        <f t="shared" si="44"/>
        <v>1900000</v>
      </c>
      <c r="BF574" s="10" t="e">
        <f>VLOOKUP(B574, [1]TERDataset_APR2014!$A$2:$EM$919, 50, FALSE)</f>
        <v>#N/A</v>
      </c>
      <c r="BG574" s="9">
        <v>190050</v>
      </c>
      <c r="BH574" s="9"/>
      <c r="BI574" s="9">
        <v>190000</v>
      </c>
      <c r="BJ574" s="9">
        <v>9675000</v>
      </c>
      <c r="BK574" s="9"/>
      <c r="BL574" s="9">
        <v>7400000</v>
      </c>
      <c r="BM574" s="9">
        <f>VLOOKUP(A574,[2]ProjectDetails!$A$2:$CQ$621,63,FALSE)</f>
        <v>7400000</v>
      </c>
      <c r="BN574" s="11">
        <v>40053.635416666664</v>
      </c>
      <c r="BO574" s="11">
        <v>40065</v>
      </c>
      <c r="BP574" s="11">
        <v>40147</v>
      </c>
      <c r="BQ574" s="11">
        <v>40129</v>
      </c>
      <c r="BR574" s="11">
        <v>40129</v>
      </c>
      <c r="BS574" s="11"/>
      <c r="BT574" s="11">
        <v>40616</v>
      </c>
      <c r="BU574" s="11">
        <v>40616</v>
      </c>
      <c r="BV574" s="11"/>
      <c r="BW574" s="11"/>
      <c r="BX574" s="11"/>
      <c r="BY574" s="11"/>
      <c r="BZ574" s="11"/>
      <c r="CA574" s="11"/>
      <c r="CB574" s="11"/>
      <c r="CC574" s="11"/>
      <c r="CD574" s="11"/>
      <c r="CE574" s="11"/>
      <c r="CF574" s="11">
        <v>40724</v>
      </c>
      <c r="CG574" s="11">
        <v>40820</v>
      </c>
      <c r="CH574" s="11">
        <v>42673</v>
      </c>
      <c r="CI574" s="11"/>
      <c r="CJ574" s="11"/>
      <c r="CK574" s="11"/>
      <c r="CL574" s="11"/>
      <c r="CM574" s="11"/>
      <c r="CN574" s="11"/>
      <c r="CO574" s="11"/>
      <c r="CP574" s="11"/>
      <c r="CQ574" s="11"/>
      <c r="CR574" s="11">
        <v>42003</v>
      </c>
      <c r="CS574" s="11"/>
      <c r="CT574" s="12">
        <v>1</v>
      </c>
      <c r="CW574" t="s">
        <v>125</v>
      </c>
    </row>
    <row r="575" spans="1:101" x14ac:dyDescent="0.2">
      <c r="A575" s="8">
        <v>4082</v>
      </c>
      <c r="B575" s="8" t="e">
        <f>VLOOKUP(A575, [1]TERDataset_APR2014!$A$2:$A$919, 1, FALSE)</f>
        <v>#N/A</v>
      </c>
      <c r="C575" t="s">
        <v>101</v>
      </c>
      <c r="D575" t="s">
        <v>101</v>
      </c>
      <c r="F575" t="s">
        <v>102</v>
      </c>
      <c r="H575" t="s">
        <v>1759</v>
      </c>
      <c r="J575" t="s">
        <v>1760</v>
      </c>
      <c r="K575" t="s">
        <v>105</v>
      </c>
      <c r="L575" t="s">
        <v>106</v>
      </c>
      <c r="M575" t="s">
        <v>106</v>
      </c>
      <c r="N575" t="s">
        <v>1761</v>
      </c>
      <c r="O575" t="s">
        <v>801</v>
      </c>
      <c r="P575" t="s">
        <v>109</v>
      </c>
      <c r="Q575" t="s">
        <v>110</v>
      </c>
      <c r="R575" t="s">
        <v>437</v>
      </c>
      <c r="S575" t="s">
        <v>112</v>
      </c>
      <c r="T575" t="s">
        <v>113</v>
      </c>
      <c r="U575" t="s">
        <v>1762</v>
      </c>
      <c r="V575" t="s">
        <v>115</v>
      </c>
      <c r="Y575" t="b">
        <v>0</v>
      </c>
      <c r="Z575" t="b">
        <v>0</v>
      </c>
      <c r="AA575" t="b">
        <v>0</v>
      </c>
      <c r="AB575" t="b">
        <v>0</v>
      </c>
      <c r="AC575" t="b">
        <v>0</v>
      </c>
      <c r="AD575" t="b">
        <v>0</v>
      </c>
      <c r="AE575" t="b">
        <v>0</v>
      </c>
      <c r="AF575" t="b">
        <v>0</v>
      </c>
      <c r="AG575" t="b">
        <v>0</v>
      </c>
      <c r="AH575" t="b">
        <v>1</v>
      </c>
      <c r="AI575" t="s">
        <v>803</v>
      </c>
      <c r="AJ575">
        <v>329964</v>
      </c>
      <c r="AN575" t="s">
        <v>1464</v>
      </c>
      <c r="AO575" t="s">
        <v>1465</v>
      </c>
      <c r="AT575" s="9">
        <v>0</v>
      </c>
      <c r="AU575" s="9"/>
      <c r="AV575" s="9"/>
      <c r="AW575" s="9"/>
      <c r="AX575" s="9"/>
      <c r="AY575" s="9"/>
      <c r="AZ575" s="9"/>
      <c r="BA575" s="9"/>
      <c r="BB575" s="9">
        <v>2000000</v>
      </c>
      <c r="BC575" s="9"/>
      <c r="BD575" s="9">
        <v>2000000</v>
      </c>
      <c r="BE575" s="9">
        <f t="shared" si="44"/>
        <v>2000000</v>
      </c>
      <c r="BF575" s="10" t="e">
        <f>VLOOKUP(B575, [1]TERDataset_APR2014!$A$2:$EM$919, 50, FALSE)</f>
        <v>#N/A</v>
      </c>
      <c r="BG575" s="9">
        <v>200000</v>
      </c>
      <c r="BH575" s="9"/>
      <c r="BI575" s="9">
        <v>200000</v>
      </c>
      <c r="BJ575" s="9">
        <v>6000000</v>
      </c>
      <c r="BK575" s="9"/>
      <c r="BL575" s="9">
        <v>6140000</v>
      </c>
      <c r="BM575" s="9">
        <f>VLOOKUP(A575,[2]ProjectDetails!$A$2:$CQ$621,63,FALSE)</f>
        <v>6140000</v>
      </c>
      <c r="BN575" s="11">
        <v>40058.685416666667</v>
      </c>
      <c r="BO575" s="11">
        <v>40198</v>
      </c>
      <c r="BP575" s="11">
        <v>40268</v>
      </c>
      <c r="BQ575" s="11">
        <v>40254</v>
      </c>
      <c r="BR575" s="11">
        <v>40254</v>
      </c>
      <c r="BS575" s="11"/>
      <c r="BT575" s="11">
        <v>40998</v>
      </c>
      <c r="BU575" s="11">
        <v>40998</v>
      </c>
      <c r="BV575" s="11"/>
      <c r="BW575" s="11"/>
      <c r="BX575" s="11"/>
      <c r="BY575" s="11"/>
      <c r="BZ575" s="11"/>
      <c r="CA575" s="11"/>
      <c r="CB575" s="11"/>
      <c r="CC575" s="11">
        <v>41312</v>
      </c>
      <c r="CD575" s="11"/>
      <c r="CE575" s="11"/>
      <c r="CF575" s="11">
        <v>41090</v>
      </c>
      <c r="CG575" s="11"/>
      <c r="CH575" s="11">
        <v>42521</v>
      </c>
      <c r="CI575" s="11"/>
      <c r="CJ575" s="11"/>
      <c r="CK575" s="11"/>
      <c r="CL575" s="11"/>
      <c r="CM575" s="11"/>
      <c r="CN575" s="11"/>
      <c r="CO575" s="11"/>
      <c r="CP575" s="11"/>
      <c r="CQ575" s="11"/>
      <c r="CR575" s="11">
        <v>41820</v>
      </c>
      <c r="CS575" s="11"/>
      <c r="CT575" s="12">
        <v>1</v>
      </c>
      <c r="CW575" t="s">
        <v>125</v>
      </c>
    </row>
    <row r="576" spans="1:101" x14ac:dyDescent="0.2">
      <c r="A576" s="8">
        <v>4083</v>
      </c>
      <c r="B576" s="8" t="e">
        <f>VLOOKUP(A576, [1]TERDataset_APR2014!$A$2:$A$919, 1, FALSE)</f>
        <v>#N/A</v>
      </c>
      <c r="C576" t="s">
        <v>1239</v>
      </c>
      <c r="D576" t="s">
        <v>1239</v>
      </c>
      <c r="F576" t="s">
        <v>102</v>
      </c>
      <c r="H576" t="s">
        <v>198</v>
      </c>
      <c r="J576" t="s">
        <v>199</v>
      </c>
      <c r="K576" t="s">
        <v>105</v>
      </c>
      <c r="L576" t="s">
        <v>106</v>
      </c>
      <c r="M576" t="s">
        <v>106</v>
      </c>
      <c r="N576" t="s">
        <v>1763</v>
      </c>
      <c r="O576" t="s">
        <v>801</v>
      </c>
      <c r="P576" t="s">
        <v>136</v>
      </c>
      <c r="Q576" t="s">
        <v>137</v>
      </c>
      <c r="R576" t="s">
        <v>400</v>
      </c>
      <c r="S576" t="s">
        <v>112</v>
      </c>
      <c r="T576" t="s">
        <v>113</v>
      </c>
      <c r="U576" t="s">
        <v>1764</v>
      </c>
      <c r="V576" t="s">
        <v>115</v>
      </c>
      <c r="W576" t="s">
        <v>1203</v>
      </c>
      <c r="X576" t="s">
        <v>1204</v>
      </c>
      <c r="Y576" t="b">
        <v>0</v>
      </c>
      <c r="Z576" t="b">
        <v>0</v>
      </c>
      <c r="AA576" t="b">
        <v>0</v>
      </c>
      <c r="AB576" t="b">
        <v>0</v>
      </c>
      <c r="AC576" t="b">
        <v>0</v>
      </c>
      <c r="AD576" t="b">
        <v>0</v>
      </c>
      <c r="AE576" t="b">
        <v>0</v>
      </c>
      <c r="AF576" t="b">
        <v>0</v>
      </c>
      <c r="AG576" t="b">
        <v>0</v>
      </c>
      <c r="AH576" t="b">
        <v>0</v>
      </c>
      <c r="AI576" t="s">
        <v>1389</v>
      </c>
      <c r="AN576" t="s">
        <v>1275</v>
      </c>
      <c r="AO576" t="s">
        <v>1276</v>
      </c>
      <c r="AT576" s="9">
        <v>60000</v>
      </c>
      <c r="AU576" s="9">
        <v>60000</v>
      </c>
      <c r="AV576" s="9"/>
      <c r="AW576" s="9"/>
      <c r="AX576" s="9"/>
      <c r="AY576" s="9"/>
      <c r="AZ576" s="9">
        <v>6000</v>
      </c>
      <c r="BA576" s="9"/>
      <c r="BB576" s="9">
        <v>950000</v>
      </c>
      <c r="BC576" s="9">
        <v>950000</v>
      </c>
      <c r="BD576" s="9"/>
      <c r="BE576" s="9">
        <f t="shared" si="44"/>
        <v>950000</v>
      </c>
      <c r="BF576" s="10" t="e">
        <f>VLOOKUP(B576, [1]TERDataset_APR2014!$A$2:$EM$919, 50, FALSE)</f>
        <v>#N/A</v>
      </c>
      <c r="BG576" s="9">
        <v>95000</v>
      </c>
      <c r="BH576" s="9">
        <v>95000</v>
      </c>
      <c r="BI576" s="9"/>
      <c r="BJ576" s="9">
        <v>1150000</v>
      </c>
      <c r="BK576" s="9">
        <v>2394200</v>
      </c>
      <c r="BL576" s="9"/>
      <c r="BM576" s="9">
        <f>BK576</f>
        <v>2394200</v>
      </c>
      <c r="BN576" s="11">
        <v>40060.449999999997</v>
      </c>
      <c r="BO576" s="11">
        <v>40064</v>
      </c>
      <c r="BP576" s="11"/>
      <c r="BQ576" s="11"/>
      <c r="BR576" s="11">
        <v>40064</v>
      </c>
      <c r="BS576" s="11">
        <v>40987</v>
      </c>
      <c r="BT576" s="11"/>
      <c r="BU576" s="11">
        <v>40987</v>
      </c>
      <c r="BV576" s="11"/>
      <c r="BW576" s="11"/>
      <c r="BX576" s="11"/>
      <c r="BY576" s="11"/>
      <c r="BZ576" s="11"/>
      <c r="CA576" s="11"/>
      <c r="CB576" s="11"/>
      <c r="CC576" s="11">
        <v>41091</v>
      </c>
      <c r="CD576" s="11"/>
      <c r="CE576" s="11"/>
      <c r="CF576" s="11">
        <v>40909</v>
      </c>
      <c r="CG576" s="11">
        <v>41494</v>
      </c>
      <c r="CH576" s="11">
        <v>42004</v>
      </c>
      <c r="CI576" s="11"/>
      <c r="CJ576" s="11"/>
      <c r="CK576" s="11"/>
      <c r="CL576" s="11"/>
      <c r="CM576" s="11"/>
      <c r="CN576" s="11"/>
      <c r="CO576" s="11"/>
      <c r="CP576" s="11"/>
      <c r="CQ576" s="11"/>
      <c r="CR576" s="11">
        <v>41275</v>
      </c>
      <c r="CS576" s="11"/>
      <c r="CU576" s="12">
        <v>1</v>
      </c>
      <c r="CW576" t="s">
        <v>118</v>
      </c>
    </row>
    <row r="577" spans="1:101" x14ac:dyDescent="0.2">
      <c r="A577" s="8">
        <v>4084</v>
      </c>
      <c r="B577" s="8" t="e">
        <f>VLOOKUP(A577, [1]TERDataset_APR2014!$A$2:$A$919, 1, FALSE)</f>
        <v>#N/A</v>
      </c>
      <c r="C577" t="s">
        <v>132</v>
      </c>
      <c r="D577" t="s">
        <v>132</v>
      </c>
      <c r="F577" t="s">
        <v>102</v>
      </c>
      <c r="H577" t="s">
        <v>281</v>
      </c>
      <c r="J577" t="s">
        <v>282</v>
      </c>
      <c r="K577" t="s">
        <v>105</v>
      </c>
      <c r="L577" t="s">
        <v>106</v>
      </c>
      <c r="M577" t="s">
        <v>106</v>
      </c>
      <c r="N577" t="s">
        <v>1765</v>
      </c>
      <c r="O577" t="s">
        <v>801</v>
      </c>
      <c r="P577" t="s">
        <v>109</v>
      </c>
      <c r="Q577" t="s">
        <v>110</v>
      </c>
      <c r="R577" t="s">
        <v>437</v>
      </c>
      <c r="S577" t="s">
        <v>112</v>
      </c>
      <c r="T577" t="s">
        <v>113</v>
      </c>
      <c r="U577" t="s">
        <v>1766</v>
      </c>
      <c r="V577" t="s">
        <v>115</v>
      </c>
      <c r="W577" t="s">
        <v>1203</v>
      </c>
      <c r="X577" t="s">
        <v>1204</v>
      </c>
      <c r="Y577" t="b">
        <v>0</v>
      </c>
      <c r="Z577" t="b">
        <v>0</v>
      </c>
      <c r="AA577" t="b">
        <v>0</v>
      </c>
      <c r="AB577" t="b">
        <v>0</v>
      </c>
      <c r="AC577" t="b">
        <v>0</v>
      </c>
      <c r="AD577" t="b">
        <v>0</v>
      </c>
      <c r="AE577" t="b">
        <v>0</v>
      </c>
      <c r="AF577" t="b">
        <v>0</v>
      </c>
      <c r="AG577" t="b">
        <v>0</v>
      </c>
      <c r="AH577" t="b">
        <v>1</v>
      </c>
      <c r="AI577" t="s">
        <v>1389</v>
      </c>
      <c r="AJ577">
        <v>329964</v>
      </c>
      <c r="AL577">
        <v>118018</v>
      </c>
      <c r="AN577" t="s">
        <v>1245</v>
      </c>
      <c r="AO577" t="s">
        <v>1246</v>
      </c>
      <c r="AT577" s="9">
        <v>76700</v>
      </c>
      <c r="AU577" s="9">
        <v>76700</v>
      </c>
      <c r="AV577" s="9"/>
      <c r="AW577" s="9"/>
      <c r="AX577" s="9"/>
      <c r="AY577" s="9"/>
      <c r="AZ577" s="9">
        <v>7670</v>
      </c>
      <c r="BA577" s="9"/>
      <c r="BB577" s="9">
        <v>3500000</v>
      </c>
      <c r="BC577" s="9"/>
      <c r="BD577" s="9">
        <v>3500000</v>
      </c>
      <c r="BE577" s="9">
        <f t="shared" si="44"/>
        <v>3500000</v>
      </c>
      <c r="BF577" s="10" t="e">
        <f>VLOOKUP(B577, [1]TERDataset_APR2014!$A$2:$EM$919, 50, FALSE)</f>
        <v>#N/A</v>
      </c>
      <c r="BG577" s="9">
        <v>350000</v>
      </c>
      <c r="BH577" s="9"/>
      <c r="BI577" s="9">
        <v>350000</v>
      </c>
      <c r="BJ577" s="9">
        <v>6500000</v>
      </c>
      <c r="BK577" s="9"/>
      <c r="BL577" s="9">
        <v>15411344</v>
      </c>
      <c r="BM577" s="9">
        <f>VLOOKUP(A577,[2]ProjectDetails!$A$2:$CQ$621,63,FALSE)</f>
        <v>15411344</v>
      </c>
      <c r="BN577" s="11">
        <v>40060.631944444445</v>
      </c>
      <c r="BO577" s="11">
        <v>40065</v>
      </c>
      <c r="BP577" s="11">
        <v>40147</v>
      </c>
      <c r="BQ577" s="11">
        <v>40129</v>
      </c>
      <c r="BR577" s="11">
        <v>40129</v>
      </c>
      <c r="BS577" s="11"/>
      <c r="BT577" s="11">
        <v>40973</v>
      </c>
      <c r="BU577" s="11">
        <v>40973</v>
      </c>
      <c r="BV577" s="11"/>
      <c r="BW577" s="11"/>
      <c r="BX577" s="11"/>
      <c r="BY577" s="11"/>
      <c r="BZ577" s="11"/>
      <c r="CA577" s="11"/>
      <c r="CB577" s="11"/>
      <c r="CC577" s="11">
        <v>41004</v>
      </c>
      <c r="CD577" s="11"/>
      <c r="CE577" s="11"/>
      <c r="CF577" s="11">
        <v>41029</v>
      </c>
      <c r="CG577" s="11"/>
      <c r="CH577" s="11">
        <v>42824</v>
      </c>
      <c r="CI577" s="11"/>
      <c r="CJ577" s="11"/>
      <c r="CK577" s="11"/>
      <c r="CL577" s="11"/>
      <c r="CM577" s="11"/>
      <c r="CN577" s="11"/>
      <c r="CO577" s="11"/>
      <c r="CP577" s="11"/>
      <c r="CQ577" s="11"/>
      <c r="CR577" s="11">
        <v>42154</v>
      </c>
      <c r="CS577" s="11"/>
      <c r="CU577" s="12">
        <v>1</v>
      </c>
      <c r="CW577" t="s">
        <v>118</v>
      </c>
    </row>
    <row r="578" spans="1:101" x14ac:dyDescent="0.2">
      <c r="A578" s="24">
        <v>4085</v>
      </c>
      <c r="B578" s="8" t="e">
        <f>VLOOKUP(A578, [1]TERDataset_APR2014!$A$2:$A$919, 1, FALSE)</f>
        <v>#N/A</v>
      </c>
      <c r="C578" t="s">
        <v>132</v>
      </c>
      <c r="D578" t="s">
        <v>132</v>
      </c>
      <c r="F578" t="s">
        <v>126</v>
      </c>
      <c r="H578" t="s">
        <v>234</v>
      </c>
      <c r="J578" t="s">
        <v>235</v>
      </c>
      <c r="K578" t="s">
        <v>105</v>
      </c>
      <c r="L578" t="s">
        <v>106</v>
      </c>
      <c r="M578" t="s">
        <v>106</v>
      </c>
      <c r="N578" t="s">
        <v>1767</v>
      </c>
      <c r="O578" t="s">
        <v>801</v>
      </c>
      <c r="P578" t="s">
        <v>109</v>
      </c>
      <c r="Q578" t="s">
        <v>110</v>
      </c>
      <c r="R578" t="s">
        <v>400</v>
      </c>
      <c r="S578" t="s">
        <v>112</v>
      </c>
      <c r="T578" t="s">
        <v>113</v>
      </c>
      <c r="U578" t="s">
        <v>1768</v>
      </c>
      <c r="V578" t="s">
        <v>115</v>
      </c>
      <c r="Y578" t="b">
        <v>0</v>
      </c>
      <c r="Z578" t="b">
        <v>0</v>
      </c>
      <c r="AA578" t="b">
        <v>0</v>
      </c>
      <c r="AB578" t="b">
        <v>0</v>
      </c>
      <c r="AC578" t="b">
        <v>0</v>
      </c>
      <c r="AD578" t="b">
        <v>0</v>
      </c>
      <c r="AE578" t="b">
        <v>0</v>
      </c>
      <c r="AF578" t="b">
        <v>0</v>
      </c>
      <c r="AG578" t="b">
        <v>0</v>
      </c>
      <c r="AH578" t="b">
        <v>1</v>
      </c>
      <c r="AI578" t="s">
        <v>1717</v>
      </c>
      <c r="AJ578">
        <v>209098</v>
      </c>
      <c r="AN578" t="s">
        <v>1500</v>
      </c>
      <c r="AO578" t="s">
        <v>1501</v>
      </c>
      <c r="AT578" s="9">
        <v>0</v>
      </c>
      <c r="AU578" s="9"/>
      <c r="AV578" s="9"/>
      <c r="AW578" s="9"/>
      <c r="AX578" s="9"/>
      <c r="AY578" s="9"/>
      <c r="AZ578" s="9"/>
      <c r="BA578" s="9"/>
      <c r="BB578" s="9">
        <v>15890000</v>
      </c>
      <c r="BC578" s="9"/>
      <c r="BD578" s="9">
        <v>15890000</v>
      </c>
      <c r="BE578" s="9">
        <f t="shared" si="44"/>
        <v>15890000</v>
      </c>
      <c r="BF578" s="10" t="e">
        <f>VLOOKUP(B578, [1]TERDataset_APR2014!$A$2:$EM$919, 50, FALSE)</f>
        <v>#N/A</v>
      </c>
      <c r="BG578" s="9">
        <v>1589000</v>
      </c>
      <c r="BH578" s="9"/>
      <c r="BI578" s="9">
        <v>1589000</v>
      </c>
      <c r="BJ578" s="9">
        <v>70000000</v>
      </c>
      <c r="BK578" s="9"/>
      <c r="BL578" s="9">
        <v>70000000</v>
      </c>
      <c r="BM578" s="9">
        <f>VLOOKUP(A578,[2]ProjectDetails!$A$2:$CQ$621,63,FALSE)</f>
        <v>70000000</v>
      </c>
      <c r="BN578" s="11">
        <v>40060.665277777778</v>
      </c>
      <c r="BO578" s="11">
        <v>40077</v>
      </c>
      <c r="BP578" s="11">
        <v>40268</v>
      </c>
      <c r="BQ578" s="11">
        <v>40254</v>
      </c>
      <c r="BR578" s="11">
        <v>40254</v>
      </c>
      <c r="BS578" s="11"/>
      <c r="BT578" s="11">
        <v>40897</v>
      </c>
      <c r="BU578" s="11">
        <v>40897</v>
      </c>
      <c r="BV578" s="11"/>
      <c r="BW578" s="11"/>
      <c r="BX578" s="11"/>
      <c r="BY578" s="11"/>
      <c r="BZ578" s="11"/>
      <c r="CA578" s="11"/>
      <c r="CB578" s="11"/>
      <c r="CC578" s="11">
        <v>40962</v>
      </c>
      <c r="CD578" s="11"/>
      <c r="CE578" s="11"/>
      <c r="CF578" s="11">
        <v>40892</v>
      </c>
      <c r="CG578" s="11">
        <v>41079</v>
      </c>
      <c r="CH578" s="11">
        <v>42369</v>
      </c>
      <c r="CI578" s="11"/>
      <c r="CJ578" s="11"/>
      <c r="CK578" s="11"/>
      <c r="CL578" s="11"/>
      <c r="CM578" s="11"/>
      <c r="CN578" s="11"/>
      <c r="CO578" s="11"/>
      <c r="CP578" s="11"/>
      <c r="CQ578" s="11"/>
      <c r="CR578" s="11">
        <v>41532</v>
      </c>
      <c r="CS578" s="11"/>
      <c r="CT578" s="12">
        <f>VLOOKUP(A578,'[3]compiled projects'!A$1:R$382,11,FALSE)</f>
        <v>1</v>
      </c>
      <c r="CW578" t="s">
        <v>125</v>
      </c>
    </row>
    <row r="579" spans="1:101" x14ac:dyDescent="0.2">
      <c r="A579" s="8">
        <v>4090</v>
      </c>
      <c r="B579" s="8" t="e">
        <f>VLOOKUP(A579, [1]TERDataset_APR2014!$A$2:$A$919, 1, FALSE)</f>
        <v>#N/A</v>
      </c>
      <c r="C579" t="s">
        <v>101</v>
      </c>
      <c r="D579" t="s">
        <v>101</v>
      </c>
      <c r="F579" t="s">
        <v>102</v>
      </c>
      <c r="H579" t="s">
        <v>769</v>
      </c>
      <c r="J579" t="s">
        <v>770</v>
      </c>
      <c r="K579" t="s">
        <v>105</v>
      </c>
      <c r="L579" t="s">
        <v>106</v>
      </c>
      <c r="M579" t="s">
        <v>106</v>
      </c>
      <c r="N579" t="s">
        <v>1769</v>
      </c>
      <c r="O579" t="s">
        <v>801</v>
      </c>
      <c r="P579" t="s">
        <v>109</v>
      </c>
      <c r="Q579" t="s">
        <v>110</v>
      </c>
      <c r="R579" t="s">
        <v>437</v>
      </c>
      <c r="S579" t="s">
        <v>112</v>
      </c>
      <c r="T579" t="s">
        <v>113</v>
      </c>
      <c r="U579" t="s">
        <v>1770</v>
      </c>
      <c r="V579" t="s">
        <v>115</v>
      </c>
      <c r="W579" t="s">
        <v>1203</v>
      </c>
      <c r="X579" t="s">
        <v>1204</v>
      </c>
      <c r="Y579" t="b">
        <v>0</v>
      </c>
      <c r="Z579" t="b">
        <v>0</v>
      </c>
      <c r="AA579" t="b">
        <v>0</v>
      </c>
      <c r="AB579" t="b">
        <v>0</v>
      </c>
      <c r="AC579" t="b">
        <v>0</v>
      </c>
      <c r="AD579" t="b">
        <v>0</v>
      </c>
      <c r="AE579" t="b">
        <v>0</v>
      </c>
      <c r="AF579" t="b">
        <v>0</v>
      </c>
      <c r="AG579" t="b">
        <v>0</v>
      </c>
      <c r="AH579" t="b">
        <v>1</v>
      </c>
      <c r="AI579" t="s">
        <v>1389</v>
      </c>
      <c r="AK579">
        <v>2047</v>
      </c>
      <c r="AN579" t="s">
        <v>1275</v>
      </c>
      <c r="AO579" t="s">
        <v>1276</v>
      </c>
      <c r="AT579" s="9">
        <v>147000</v>
      </c>
      <c r="AU579" s="9">
        <v>147000</v>
      </c>
      <c r="AV579" s="9"/>
      <c r="AW579" s="9"/>
      <c r="AX579" s="9"/>
      <c r="AY579" s="9"/>
      <c r="AZ579" s="9">
        <v>14700</v>
      </c>
      <c r="BA579" s="9"/>
      <c r="BB579" s="9">
        <v>3610000</v>
      </c>
      <c r="BC579" s="9"/>
      <c r="BD579" s="9">
        <v>3610000</v>
      </c>
      <c r="BE579" s="9">
        <f t="shared" si="44"/>
        <v>3610000</v>
      </c>
      <c r="BF579" s="10" t="e">
        <f>VLOOKUP(B579, [1]TERDataset_APR2014!$A$2:$EM$919, 50, FALSE)</f>
        <v>#N/A</v>
      </c>
      <c r="BG579" s="9">
        <v>361000</v>
      </c>
      <c r="BH579" s="9"/>
      <c r="BI579" s="9">
        <v>361000</v>
      </c>
      <c r="BJ579" s="9">
        <v>6150000</v>
      </c>
      <c r="BK579" s="9"/>
      <c r="BL579" s="9">
        <v>10650000</v>
      </c>
      <c r="BM579" s="9">
        <f t="shared" ref="BM579:BM584" si="47">BL579</f>
        <v>10650000</v>
      </c>
      <c r="BN579" s="11">
        <v>40064.640972222223</v>
      </c>
      <c r="BO579" s="11">
        <v>40065</v>
      </c>
      <c r="BP579" s="11">
        <v>40137</v>
      </c>
      <c r="BQ579" s="11">
        <v>40129</v>
      </c>
      <c r="BR579" s="11">
        <v>40129</v>
      </c>
      <c r="BS579" s="11"/>
      <c r="BT579" s="11">
        <v>40675</v>
      </c>
      <c r="BU579" s="11">
        <v>40675</v>
      </c>
      <c r="BV579" s="11"/>
      <c r="BW579" s="11"/>
      <c r="BX579" s="11"/>
      <c r="BY579" s="11"/>
      <c r="BZ579" s="11"/>
      <c r="CA579" s="11"/>
      <c r="CB579" s="11"/>
      <c r="CC579" s="11">
        <v>41178</v>
      </c>
      <c r="CD579" s="11"/>
      <c r="CE579" s="11"/>
      <c r="CF579" s="11">
        <v>40724</v>
      </c>
      <c r="CG579" s="11"/>
      <c r="CH579" s="11">
        <v>42520</v>
      </c>
      <c r="CI579" s="11"/>
      <c r="CJ579" s="11"/>
      <c r="CK579" s="11"/>
      <c r="CL579" s="11"/>
      <c r="CM579" s="11"/>
      <c r="CN579" s="11"/>
      <c r="CO579" s="11"/>
      <c r="CP579" s="11"/>
      <c r="CQ579" s="11"/>
      <c r="CR579" s="11">
        <v>41455</v>
      </c>
      <c r="CS579" s="11"/>
      <c r="CU579" s="12">
        <v>1</v>
      </c>
      <c r="CW579" t="s">
        <v>118</v>
      </c>
    </row>
    <row r="580" spans="1:101" x14ac:dyDescent="0.2">
      <c r="A580" s="8">
        <v>4091</v>
      </c>
      <c r="B580" s="8" t="e">
        <f>VLOOKUP(A580, [1]TERDataset_APR2014!$A$2:$A$919, 1, FALSE)</f>
        <v>#N/A</v>
      </c>
      <c r="C580" t="s">
        <v>161</v>
      </c>
      <c r="D580" t="s">
        <v>161</v>
      </c>
      <c r="F580" t="s">
        <v>102</v>
      </c>
      <c r="H580" t="s">
        <v>429</v>
      </c>
      <c r="J580" t="s">
        <v>430</v>
      </c>
      <c r="K580" t="s">
        <v>105</v>
      </c>
      <c r="L580" t="s">
        <v>106</v>
      </c>
      <c r="M580" t="s">
        <v>106</v>
      </c>
      <c r="N580" t="s">
        <v>1771</v>
      </c>
      <c r="O580" t="s">
        <v>801</v>
      </c>
      <c r="P580" t="s">
        <v>109</v>
      </c>
      <c r="Q580" t="s">
        <v>110</v>
      </c>
      <c r="R580" t="s">
        <v>400</v>
      </c>
      <c r="S580" t="s">
        <v>112</v>
      </c>
      <c r="T580" t="s">
        <v>113</v>
      </c>
      <c r="U580" t="s">
        <v>1772</v>
      </c>
      <c r="V580" t="s">
        <v>115</v>
      </c>
      <c r="Y580" t="b">
        <v>0</v>
      </c>
      <c r="Z580" t="b">
        <v>0</v>
      </c>
      <c r="AA580" t="b">
        <v>0</v>
      </c>
      <c r="AB580" t="b">
        <v>0</v>
      </c>
      <c r="AC580" t="b">
        <v>0</v>
      </c>
      <c r="AD580" t="b">
        <v>0</v>
      </c>
      <c r="AE580" t="b">
        <v>0</v>
      </c>
      <c r="AF580" t="b">
        <v>0</v>
      </c>
      <c r="AG580" t="b">
        <v>0</v>
      </c>
      <c r="AH580" t="b">
        <v>1</v>
      </c>
      <c r="AI580" t="s">
        <v>803</v>
      </c>
      <c r="AJ580">
        <v>404597</v>
      </c>
      <c r="AN580" t="s">
        <v>1773</v>
      </c>
      <c r="AO580" t="s">
        <v>1774</v>
      </c>
      <c r="AT580" s="9">
        <v>135000</v>
      </c>
      <c r="AU580" s="9">
        <v>135000</v>
      </c>
      <c r="AV580" s="9"/>
      <c r="AW580" s="9"/>
      <c r="AX580" s="9"/>
      <c r="AY580" s="9"/>
      <c r="AZ580" s="9">
        <v>13500</v>
      </c>
      <c r="BA580" s="9"/>
      <c r="BB580" s="9">
        <v>2047000</v>
      </c>
      <c r="BC580" s="9"/>
      <c r="BD580" s="9">
        <v>2047000</v>
      </c>
      <c r="BE580" s="9">
        <f t="shared" si="44"/>
        <v>2047000</v>
      </c>
      <c r="BF580" s="10" t="e">
        <f>VLOOKUP(B580, [1]TERDataset_APR2014!$A$2:$EM$919, 50, FALSE)</f>
        <v>#N/A</v>
      </c>
      <c r="BG580" s="9">
        <v>204700</v>
      </c>
      <c r="BH580" s="9"/>
      <c r="BI580" s="9">
        <v>204700</v>
      </c>
      <c r="BJ580" s="9">
        <v>2025000</v>
      </c>
      <c r="BK580" s="9"/>
      <c r="BL580" s="9">
        <v>2500000</v>
      </c>
      <c r="BM580" s="9">
        <f t="shared" si="47"/>
        <v>2500000</v>
      </c>
      <c r="BN580" s="11">
        <v>40064.663888888885</v>
      </c>
      <c r="BO580" s="11">
        <v>40296</v>
      </c>
      <c r="BP580" s="11">
        <v>40359</v>
      </c>
      <c r="BQ580" s="11">
        <v>40337</v>
      </c>
      <c r="BR580" s="11">
        <v>40337</v>
      </c>
      <c r="BS580" s="11"/>
      <c r="BT580" s="11">
        <v>41023</v>
      </c>
      <c r="BU580" s="11">
        <v>41023</v>
      </c>
      <c r="BV580" s="11"/>
      <c r="BW580" s="11"/>
      <c r="BX580" s="11"/>
      <c r="BY580" s="11"/>
      <c r="BZ580" s="11"/>
      <c r="CA580" s="11"/>
      <c r="CB580" s="11"/>
      <c r="CC580" s="11">
        <v>41128</v>
      </c>
      <c r="CD580" s="11"/>
      <c r="CE580" s="11"/>
      <c r="CF580" s="11">
        <v>41090</v>
      </c>
      <c r="CG580" s="11"/>
      <c r="CH580" s="11">
        <v>42521</v>
      </c>
      <c r="CI580" s="11"/>
      <c r="CJ580" s="11"/>
      <c r="CK580" s="11"/>
      <c r="CL580" s="11"/>
      <c r="CM580" s="11"/>
      <c r="CN580" s="11"/>
      <c r="CO580" s="11"/>
      <c r="CP580" s="11"/>
      <c r="CQ580" s="11"/>
      <c r="CR580" s="11">
        <v>41790</v>
      </c>
      <c r="CS580" s="11"/>
      <c r="CU580" s="12">
        <v>1</v>
      </c>
      <c r="CW580" t="s">
        <v>118</v>
      </c>
    </row>
    <row r="581" spans="1:101" x14ac:dyDescent="0.2">
      <c r="A581" s="8">
        <v>4105</v>
      </c>
      <c r="B581" s="8" t="e">
        <f>VLOOKUP(A581, [1]TERDataset_APR2014!$A$2:$A$919, 1, FALSE)</f>
        <v>#N/A</v>
      </c>
      <c r="C581" t="s">
        <v>132</v>
      </c>
      <c r="D581" t="s">
        <v>132</v>
      </c>
      <c r="F581" t="s">
        <v>102</v>
      </c>
      <c r="H581" t="s">
        <v>1400</v>
      </c>
      <c r="J581" t="s">
        <v>1401</v>
      </c>
      <c r="K581" t="s">
        <v>105</v>
      </c>
      <c r="L581" t="s">
        <v>106</v>
      </c>
      <c r="M581" t="s">
        <v>106</v>
      </c>
      <c r="N581" t="s">
        <v>1775</v>
      </c>
      <c r="O581" t="s">
        <v>801</v>
      </c>
      <c r="P581" t="s">
        <v>109</v>
      </c>
      <c r="Q581" t="s">
        <v>110</v>
      </c>
      <c r="R581" t="s">
        <v>400</v>
      </c>
      <c r="S581" t="s">
        <v>112</v>
      </c>
      <c r="T581" t="s">
        <v>113</v>
      </c>
      <c r="U581" t="s">
        <v>1776</v>
      </c>
      <c r="V581" t="s">
        <v>115</v>
      </c>
      <c r="W581" t="s">
        <v>1203</v>
      </c>
      <c r="X581" t="s">
        <v>1204</v>
      </c>
      <c r="Y581" t="b">
        <v>0</v>
      </c>
      <c r="Z581" t="b">
        <v>0</v>
      </c>
      <c r="AA581" t="b">
        <v>0</v>
      </c>
      <c r="AB581" t="b">
        <v>0</v>
      </c>
      <c r="AC581" t="b">
        <v>0</v>
      </c>
      <c r="AD581" t="b">
        <v>0</v>
      </c>
      <c r="AE581" t="b">
        <v>0</v>
      </c>
      <c r="AF581" t="b">
        <v>0</v>
      </c>
      <c r="AG581" t="b">
        <v>0</v>
      </c>
      <c r="AH581" t="b">
        <v>0</v>
      </c>
      <c r="AI581" t="s">
        <v>987</v>
      </c>
      <c r="AJ581">
        <v>226576</v>
      </c>
      <c r="AL581">
        <v>118900</v>
      </c>
      <c r="AN581" t="s">
        <v>1253</v>
      </c>
      <c r="AO581" t="s">
        <v>1254</v>
      </c>
      <c r="AT581" s="9">
        <v>0</v>
      </c>
      <c r="AU581" s="9"/>
      <c r="AV581" s="9"/>
      <c r="AW581" s="9"/>
      <c r="AX581" s="9"/>
      <c r="AY581" s="9"/>
      <c r="AZ581" s="9"/>
      <c r="BA581" s="9"/>
      <c r="BB581" s="9">
        <v>1800000</v>
      </c>
      <c r="BC581" s="9"/>
      <c r="BD581" s="9">
        <v>1800000</v>
      </c>
      <c r="BE581" s="9">
        <f t="shared" si="44"/>
        <v>1800000</v>
      </c>
      <c r="BF581" s="10" t="e">
        <f>VLOOKUP(B581, [1]TERDataset_APR2014!$A$2:$EM$919, 50, FALSE)</f>
        <v>#N/A</v>
      </c>
      <c r="BG581" s="9">
        <v>180000</v>
      </c>
      <c r="BH581" s="9"/>
      <c r="BI581" s="9">
        <v>180000</v>
      </c>
      <c r="BJ581" s="9">
        <v>2000000</v>
      </c>
      <c r="BK581" s="9"/>
      <c r="BL581" s="9">
        <v>3380000</v>
      </c>
      <c r="BM581" s="9">
        <f t="shared" si="47"/>
        <v>3380000</v>
      </c>
      <c r="BN581" s="11">
        <v>40071.448611111111</v>
      </c>
      <c r="BO581" s="11">
        <v>40199</v>
      </c>
      <c r="BP581" s="11">
        <v>40268</v>
      </c>
      <c r="BQ581" s="11">
        <v>40254</v>
      </c>
      <c r="BR581" s="11">
        <v>40254</v>
      </c>
      <c r="BS581" s="11"/>
      <c r="BT581" s="11">
        <v>40570</v>
      </c>
      <c r="BU581" s="11">
        <v>40570</v>
      </c>
      <c r="BV581" s="11"/>
      <c r="BW581" s="11"/>
      <c r="BX581" s="11"/>
      <c r="BY581" s="11"/>
      <c r="BZ581" s="11"/>
      <c r="CA581" s="11"/>
      <c r="CB581" s="11"/>
      <c r="CC581" s="11"/>
      <c r="CD581" s="11"/>
      <c r="CE581" s="11"/>
      <c r="CF581" s="11">
        <v>40695</v>
      </c>
      <c r="CG581" s="11">
        <v>40695</v>
      </c>
      <c r="CH581" s="11">
        <v>42156</v>
      </c>
      <c r="CI581" s="11"/>
      <c r="CJ581" s="11"/>
      <c r="CK581" s="11"/>
      <c r="CL581" s="11"/>
      <c r="CM581" s="11"/>
      <c r="CN581" s="11"/>
      <c r="CO581" s="11"/>
      <c r="CP581" s="11"/>
      <c r="CQ581" s="11"/>
      <c r="CR581" s="11">
        <v>41609</v>
      </c>
      <c r="CS581" s="11"/>
      <c r="CT581" s="12">
        <v>1</v>
      </c>
      <c r="CW581" t="s">
        <v>125</v>
      </c>
    </row>
    <row r="582" spans="1:101" x14ac:dyDescent="0.2">
      <c r="A582" s="8">
        <v>4111</v>
      </c>
      <c r="B582" s="8" t="e">
        <f>VLOOKUP(A582, [1]TERDataset_APR2014!$A$2:$A$919, 1, FALSE)</f>
        <v>#N/A</v>
      </c>
      <c r="C582" t="s">
        <v>101</v>
      </c>
      <c r="D582" t="s">
        <v>101</v>
      </c>
      <c r="F582" t="s">
        <v>126</v>
      </c>
      <c r="H582" t="s">
        <v>463</v>
      </c>
      <c r="J582" t="s">
        <v>464</v>
      </c>
      <c r="K582" t="s">
        <v>105</v>
      </c>
      <c r="L582" t="s">
        <v>106</v>
      </c>
      <c r="M582" t="s">
        <v>106</v>
      </c>
      <c r="N582" t="s">
        <v>1777</v>
      </c>
      <c r="O582" t="s">
        <v>801</v>
      </c>
      <c r="P582" t="s">
        <v>136</v>
      </c>
      <c r="Q582" t="s">
        <v>137</v>
      </c>
      <c r="R582" t="s">
        <v>400</v>
      </c>
      <c r="S582" t="s">
        <v>112</v>
      </c>
      <c r="T582" t="s">
        <v>113</v>
      </c>
      <c r="U582" t="s">
        <v>1778</v>
      </c>
      <c r="V582" t="s">
        <v>140</v>
      </c>
      <c r="Y582" t="b">
        <v>0</v>
      </c>
      <c r="Z582" t="b">
        <v>0</v>
      </c>
      <c r="AA582" t="b">
        <v>0</v>
      </c>
      <c r="AB582" t="b">
        <v>0</v>
      </c>
      <c r="AC582" t="b">
        <v>0</v>
      </c>
      <c r="AD582" t="b">
        <v>0</v>
      </c>
      <c r="AE582" t="b">
        <v>0</v>
      </c>
      <c r="AF582" t="b">
        <v>0</v>
      </c>
      <c r="AG582" t="b">
        <v>0</v>
      </c>
      <c r="AH582" t="b">
        <v>0</v>
      </c>
      <c r="AI582" t="s">
        <v>837</v>
      </c>
      <c r="AK582">
        <v>4208</v>
      </c>
      <c r="AN582" t="s">
        <v>1379</v>
      </c>
      <c r="AO582" t="s">
        <v>1380</v>
      </c>
      <c r="AT582" s="9">
        <v>22727</v>
      </c>
      <c r="AU582" s="9">
        <v>22727</v>
      </c>
      <c r="AV582" s="9"/>
      <c r="AW582" s="9"/>
      <c r="AX582" s="9"/>
      <c r="AY582" s="9"/>
      <c r="AZ582" s="9">
        <v>2273</v>
      </c>
      <c r="BA582" s="9"/>
      <c r="BB582" s="9">
        <v>975000</v>
      </c>
      <c r="BC582" s="9">
        <v>974727</v>
      </c>
      <c r="BD582" s="9"/>
      <c r="BE582" s="9">
        <f t="shared" si="44"/>
        <v>974727</v>
      </c>
      <c r="BF582" s="10" t="e">
        <f>VLOOKUP(B582, [1]TERDataset_APR2014!$A$2:$EM$919, 50, FALSE)</f>
        <v>#N/A</v>
      </c>
      <c r="BG582" s="9">
        <v>97500</v>
      </c>
      <c r="BH582" s="9">
        <v>97473</v>
      </c>
      <c r="BI582" s="9"/>
      <c r="BJ582" s="9">
        <v>3000000</v>
      </c>
      <c r="BK582" s="9">
        <v>2161001</v>
      </c>
      <c r="BL582" s="9"/>
      <c r="BM582" s="9">
        <f>BK582</f>
        <v>2161001</v>
      </c>
      <c r="BN582" s="11">
        <v>40071.579861111109</v>
      </c>
      <c r="BO582" s="11">
        <v>40190</v>
      </c>
      <c r="BP582" s="11"/>
      <c r="BQ582" s="11"/>
      <c r="BR582" s="11">
        <v>40190</v>
      </c>
      <c r="BS582" s="11">
        <v>40592</v>
      </c>
      <c r="BT582" s="11"/>
      <c r="BU582" s="11">
        <v>40592</v>
      </c>
      <c r="BV582" s="11"/>
      <c r="BW582" s="11"/>
      <c r="BX582" s="11"/>
      <c r="BY582" s="11"/>
      <c r="BZ582" s="11"/>
      <c r="CA582" s="11"/>
      <c r="CB582" s="11"/>
      <c r="CC582" s="11"/>
      <c r="CD582" s="11"/>
      <c r="CE582" s="11"/>
      <c r="CF582" s="11">
        <v>40694</v>
      </c>
      <c r="CG582" s="11">
        <v>40751</v>
      </c>
      <c r="CH582" s="11">
        <v>41790</v>
      </c>
      <c r="CI582" s="11"/>
      <c r="CJ582" s="11"/>
      <c r="CK582" s="11"/>
      <c r="CL582" s="11"/>
      <c r="CM582" s="11"/>
      <c r="CN582" s="11"/>
      <c r="CO582" s="11"/>
      <c r="CP582" s="11"/>
      <c r="CQ582" s="11"/>
      <c r="CR582" s="11">
        <v>41274</v>
      </c>
      <c r="CS582" s="11"/>
      <c r="CU582" s="12">
        <v>1</v>
      </c>
      <c r="CW582" t="s">
        <v>118</v>
      </c>
    </row>
    <row r="583" spans="1:101" x14ac:dyDescent="0.2">
      <c r="A583" s="8">
        <v>4113</v>
      </c>
      <c r="B583" s="8" t="e">
        <f>VLOOKUP(A583, [1]TERDataset_APR2014!$A$2:$A$919, 1, FALSE)</f>
        <v>#N/A</v>
      </c>
      <c r="C583" t="s">
        <v>852</v>
      </c>
      <c r="D583" t="s">
        <v>852</v>
      </c>
      <c r="F583" t="s">
        <v>126</v>
      </c>
      <c r="H583" t="s">
        <v>463</v>
      </c>
      <c r="J583" t="s">
        <v>464</v>
      </c>
      <c r="K583" t="s">
        <v>105</v>
      </c>
      <c r="L583" t="s">
        <v>106</v>
      </c>
      <c r="M583" t="s">
        <v>106</v>
      </c>
      <c r="N583" t="s">
        <v>1779</v>
      </c>
      <c r="O583" t="s">
        <v>801</v>
      </c>
      <c r="P583" t="s">
        <v>109</v>
      </c>
      <c r="Q583" t="s">
        <v>110</v>
      </c>
      <c r="R583" t="s">
        <v>400</v>
      </c>
      <c r="S583" t="s">
        <v>112</v>
      </c>
      <c r="T583" t="s">
        <v>113</v>
      </c>
      <c r="U583" t="s">
        <v>1780</v>
      </c>
      <c r="V583" t="s">
        <v>156</v>
      </c>
      <c r="Y583" t="b">
        <v>0</v>
      </c>
      <c r="Z583" t="b">
        <v>0</v>
      </c>
      <c r="AA583" t="b">
        <v>0</v>
      </c>
      <c r="AB583" t="b">
        <v>0</v>
      </c>
      <c r="AC583" t="b">
        <v>0</v>
      </c>
      <c r="AD583" t="b">
        <v>0</v>
      </c>
      <c r="AE583" t="b">
        <v>0</v>
      </c>
      <c r="AF583" t="b">
        <v>0</v>
      </c>
      <c r="AG583" t="b">
        <v>0</v>
      </c>
      <c r="AH583" t="b">
        <v>1</v>
      </c>
      <c r="AI583" t="s">
        <v>837</v>
      </c>
      <c r="AN583" t="s">
        <v>1567</v>
      </c>
      <c r="AO583" t="s">
        <v>1568</v>
      </c>
      <c r="AT583" s="9">
        <v>149952</v>
      </c>
      <c r="AU583" s="9">
        <v>149952</v>
      </c>
      <c r="AV583" s="9"/>
      <c r="AW583" s="9"/>
      <c r="AX583" s="9"/>
      <c r="AY583" s="9"/>
      <c r="AZ583" s="9">
        <v>14995</v>
      </c>
      <c r="BA583" s="9"/>
      <c r="BB583" s="9">
        <v>4250000</v>
      </c>
      <c r="BC583" s="9"/>
      <c r="BD583" s="9">
        <v>4250000</v>
      </c>
      <c r="BE583" s="9">
        <f t="shared" si="44"/>
        <v>4250000</v>
      </c>
      <c r="BF583" s="10" t="e">
        <f>VLOOKUP(B583, [1]TERDataset_APR2014!$A$2:$EM$919, 50, FALSE)</f>
        <v>#N/A</v>
      </c>
      <c r="BG583" s="9">
        <v>425000</v>
      </c>
      <c r="BH583" s="9"/>
      <c r="BI583" s="9">
        <v>425000</v>
      </c>
      <c r="BJ583" s="9">
        <v>14130000</v>
      </c>
      <c r="BK583" s="9"/>
      <c r="BL583" s="9">
        <v>14318905</v>
      </c>
      <c r="BM583" s="9">
        <f t="shared" si="47"/>
        <v>14318905</v>
      </c>
      <c r="BN583" s="11">
        <v>40072.629861111112</v>
      </c>
      <c r="BO583" s="11">
        <v>40206</v>
      </c>
      <c r="BP583" s="11">
        <v>40268</v>
      </c>
      <c r="BQ583" s="11">
        <v>40254</v>
      </c>
      <c r="BR583" s="11">
        <v>40254</v>
      </c>
      <c r="BS583" s="11"/>
      <c r="BT583" s="11">
        <v>40984</v>
      </c>
      <c r="BU583" s="11">
        <v>40984</v>
      </c>
      <c r="BV583" s="11"/>
      <c r="BW583" s="11"/>
      <c r="BX583" s="11"/>
      <c r="BY583" s="11"/>
      <c r="BZ583" s="11"/>
      <c r="CA583" s="11"/>
      <c r="CB583" s="11"/>
      <c r="CC583" s="11">
        <v>41018</v>
      </c>
      <c r="CD583" s="11"/>
      <c r="CE583" s="11"/>
      <c r="CF583" s="11">
        <v>41029</v>
      </c>
      <c r="CG583" s="11"/>
      <c r="CH583" s="11">
        <v>42734</v>
      </c>
      <c r="CI583" s="11"/>
      <c r="CJ583" s="11"/>
      <c r="CK583" s="11">
        <v>40827</v>
      </c>
      <c r="CL583" s="11"/>
      <c r="CM583" s="11"/>
      <c r="CN583" s="11"/>
      <c r="CO583" s="11"/>
      <c r="CP583" s="11"/>
      <c r="CQ583" s="11"/>
      <c r="CR583" s="11">
        <v>41759</v>
      </c>
      <c r="CS583" s="11"/>
      <c r="CU583" s="12">
        <v>1</v>
      </c>
      <c r="CW583" t="s">
        <v>118</v>
      </c>
    </row>
    <row r="584" spans="1:101" x14ac:dyDescent="0.2">
      <c r="A584" s="8">
        <v>4150</v>
      </c>
      <c r="B584" s="8" t="e">
        <f>VLOOKUP(A584, [1]TERDataset_APR2014!$A$2:$A$919, 1, FALSE)</f>
        <v>#N/A</v>
      </c>
      <c r="C584" t="s">
        <v>161</v>
      </c>
      <c r="D584" t="s">
        <v>161</v>
      </c>
      <c r="F584" t="s">
        <v>119</v>
      </c>
      <c r="H584" t="s">
        <v>297</v>
      </c>
      <c r="J584" t="s">
        <v>298</v>
      </c>
      <c r="K584" t="s">
        <v>105</v>
      </c>
      <c r="L584" t="s">
        <v>106</v>
      </c>
      <c r="M584" t="s">
        <v>106</v>
      </c>
      <c r="N584" t="s">
        <v>1781</v>
      </c>
      <c r="O584" t="s">
        <v>801</v>
      </c>
      <c r="P584" t="s">
        <v>109</v>
      </c>
      <c r="Q584" t="s">
        <v>110</v>
      </c>
      <c r="R584" t="s">
        <v>437</v>
      </c>
      <c r="S584" t="s">
        <v>112</v>
      </c>
      <c r="T584" t="s">
        <v>113</v>
      </c>
      <c r="U584" t="s">
        <v>1782</v>
      </c>
      <c r="V584" t="s">
        <v>115</v>
      </c>
      <c r="Y584" t="b">
        <v>0</v>
      </c>
      <c r="Z584" t="b">
        <v>0</v>
      </c>
      <c r="AA584" t="b">
        <v>0</v>
      </c>
      <c r="AB584" t="b">
        <v>0</v>
      </c>
      <c r="AC584" t="b">
        <v>0</v>
      </c>
      <c r="AD584" t="b">
        <v>0</v>
      </c>
      <c r="AE584" t="b">
        <v>0</v>
      </c>
      <c r="AF584" t="b">
        <v>0</v>
      </c>
      <c r="AG584" t="b">
        <v>0</v>
      </c>
      <c r="AH584" t="b">
        <v>1</v>
      </c>
      <c r="AI584" t="s">
        <v>593</v>
      </c>
      <c r="AJ584">
        <v>325999</v>
      </c>
      <c r="AN584" t="s">
        <v>1379</v>
      </c>
      <c r="AO584" t="s">
        <v>1380</v>
      </c>
      <c r="AT584" s="9">
        <v>95000</v>
      </c>
      <c r="AU584" s="9">
        <v>95000</v>
      </c>
      <c r="AV584" s="9"/>
      <c r="AW584" s="9"/>
      <c r="AX584" s="9"/>
      <c r="AY584" s="9"/>
      <c r="AZ584" s="9">
        <v>9500</v>
      </c>
      <c r="BA584" s="9"/>
      <c r="BB584" s="9">
        <v>1450455</v>
      </c>
      <c r="BC584" s="9"/>
      <c r="BD584" s="9">
        <v>1450455</v>
      </c>
      <c r="BE584" s="9">
        <f t="shared" si="44"/>
        <v>1450455</v>
      </c>
      <c r="BF584" s="10" t="e">
        <f>VLOOKUP(B584, [1]TERDataset_APR2014!$A$2:$EM$919, 50, FALSE)</f>
        <v>#N/A</v>
      </c>
      <c r="BG584" s="9">
        <v>145045</v>
      </c>
      <c r="BH584" s="9"/>
      <c r="BI584" s="9">
        <v>145045</v>
      </c>
      <c r="BJ584" s="9">
        <v>3079520</v>
      </c>
      <c r="BK584" s="9"/>
      <c r="BL584" s="9">
        <v>3233365</v>
      </c>
      <c r="BM584" s="9">
        <f t="shared" si="47"/>
        <v>3233365</v>
      </c>
      <c r="BN584" s="11">
        <v>40106.679861111108</v>
      </c>
      <c r="BO584" s="11">
        <v>40203</v>
      </c>
      <c r="BP584" s="11">
        <v>40268</v>
      </c>
      <c r="BQ584" s="11">
        <v>40254</v>
      </c>
      <c r="BR584" s="11">
        <v>40254</v>
      </c>
      <c r="BS584" s="11"/>
      <c r="BT584" s="11">
        <v>41130</v>
      </c>
      <c r="BU584" s="11">
        <v>41130</v>
      </c>
      <c r="BV584" s="11"/>
      <c r="BW584" s="11"/>
      <c r="BX584" s="11"/>
      <c r="BY584" s="11"/>
      <c r="BZ584" s="11"/>
      <c r="CA584" s="11"/>
      <c r="CB584" s="11"/>
      <c r="CC584" s="11">
        <v>41303</v>
      </c>
      <c r="CD584" s="11"/>
      <c r="CE584" s="11"/>
      <c r="CF584" s="11">
        <v>41274</v>
      </c>
      <c r="CG584" s="11"/>
      <c r="CH584" s="11">
        <v>43100</v>
      </c>
      <c r="CI584" s="11"/>
      <c r="CJ584" s="11"/>
      <c r="CK584" s="11"/>
      <c r="CL584" s="11"/>
      <c r="CM584" s="11"/>
      <c r="CN584" s="11"/>
      <c r="CO584" s="11"/>
      <c r="CP584" s="11"/>
      <c r="CQ584" s="11"/>
      <c r="CR584" s="11">
        <v>42185</v>
      </c>
      <c r="CS584" s="11"/>
      <c r="CU584" s="12">
        <v>1</v>
      </c>
      <c r="CW584" t="s">
        <v>118</v>
      </c>
    </row>
    <row r="585" spans="1:101" x14ac:dyDescent="0.2">
      <c r="A585" s="8">
        <v>4158</v>
      </c>
      <c r="B585" s="8" t="e">
        <f>VLOOKUP(A585, [1]TERDataset_APR2014!$A$2:$A$919, 1, FALSE)</f>
        <v>#N/A</v>
      </c>
      <c r="C585" t="s">
        <v>161</v>
      </c>
      <c r="D585" t="s">
        <v>161</v>
      </c>
      <c r="F585" t="s">
        <v>126</v>
      </c>
      <c r="H585" t="s">
        <v>455</v>
      </c>
      <c r="J585" t="s">
        <v>456</v>
      </c>
      <c r="K585" t="s">
        <v>105</v>
      </c>
      <c r="L585" t="s">
        <v>106</v>
      </c>
      <c r="M585" t="s">
        <v>106</v>
      </c>
      <c r="N585" t="s">
        <v>1783</v>
      </c>
      <c r="O585" t="s">
        <v>801</v>
      </c>
      <c r="P585" t="s">
        <v>109</v>
      </c>
      <c r="Q585" t="s">
        <v>110</v>
      </c>
      <c r="R585" t="s">
        <v>437</v>
      </c>
      <c r="S585" t="s">
        <v>112</v>
      </c>
      <c r="T585" t="s">
        <v>113</v>
      </c>
      <c r="U585" t="s">
        <v>1784</v>
      </c>
      <c r="V585" t="s">
        <v>115</v>
      </c>
      <c r="Y585" t="b">
        <v>0</v>
      </c>
      <c r="Z585" t="b">
        <v>0</v>
      </c>
      <c r="AA585" t="b">
        <v>0</v>
      </c>
      <c r="AB585" t="b">
        <v>0</v>
      </c>
      <c r="AC585" t="b">
        <v>0</v>
      </c>
      <c r="AD585" t="b">
        <v>0</v>
      </c>
      <c r="AE585" t="b">
        <v>0</v>
      </c>
      <c r="AF585" t="b">
        <v>0</v>
      </c>
      <c r="AG585" t="b">
        <v>0</v>
      </c>
      <c r="AH585" t="b">
        <v>1</v>
      </c>
      <c r="AI585" t="s">
        <v>837</v>
      </c>
      <c r="AT585" s="9">
        <v>100000</v>
      </c>
      <c r="AU585" s="9">
        <v>100000</v>
      </c>
      <c r="AV585" s="9"/>
      <c r="AW585" s="9"/>
      <c r="AX585" s="9"/>
      <c r="AY585" s="9"/>
      <c r="AZ585" s="9">
        <v>10000</v>
      </c>
      <c r="BA585" s="9"/>
      <c r="BB585" s="9">
        <v>1368182</v>
      </c>
      <c r="BC585" s="9"/>
      <c r="BD585" s="9">
        <v>1368182</v>
      </c>
      <c r="BE585" s="9">
        <f t="shared" si="44"/>
        <v>1368182</v>
      </c>
      <c r="BF585" s="10" t="e">
        <f>VLOOKUP(B585, [1]TERDataset_APR2014!$A$2:$EM$919, 50, FALSE)</f>
        <v>#N/A</v>
      </c>
      <c r="BG585" s="9">
        <v>136818</v>
      </c>
      <c r="BH585" s="9"/>
      <c r="BI585" s="9">
        <v>136818</v>
      </c>
      <c r="BJ585" s="9">
        <v>2181887</v>
      </c>
      <c r="BK585" s="9"/>
      <c r="BL585" s="9">
        <v>2780026</v>
      </c>
      <c r="BM585" s="9">
        <f>VLOOKUP(A585,[2]ProjectDetails!$A$2:$CQ$621,63,FALSE)</f>
        <v>2780026</v>
      </c>
      <c r="BN585" s="11">
        <v>40116.458333333328</v>
      </c>
      <c r="BO585" s="11">
        <v>40205</v>
      </c>
      <c r="BP585" s="11">
        <v>40268</v>
      </c>
      <c r="BQ585" s="11">
        <v>40254</v>
      </c>
      <c r="BR585" s="11">
        <v>40254</v>
      </c>
      <c r="BS585" s="11"/>
      <c r="BT585" s="11">
        <v>41143</v>
      </c>
      <c r="BU585" s="11">
        <v>41143</v>
      </c>
      <c r="BV585" s="11"/>
      <c r="BW585" s="11"/>
      <c r="BX585" s="11"/>
      <c r="BY585" s="11"/>
      <c r="BZ585" s="11"/>
      <c r="CA585" s="11"/>
      <c r="CB585" s="11"/>
      <c r="CC585" s="11">
        <v>41291</v>
      </c>
      <c r="CD585" s="11"/>
      <c r="CE585" s="11"/>
      <c r="CF585" s="11">
        <v>41152</v>
      </c>
      <c r="CG585" s="11"/>
      <c r="CH585" s="11">
        <v>42947</v>
      </c>
      <c r="CI585" s="11"/>
      <c r="CJ585" s="11"/>
      <c r="CK585" s="11"/>
      <c r="CL585" s="11"/>
      <c r="CM585" s="11"/>
      <c r="CN585" s="11"/>
      <c r="CO585" s="11"/>
      <c r="CP585" s="11"/>
      <c r="CQ585" s="11"/>
      <c r="CR585" s="11">
        <v>41971</v>
      </c>
      <c r="CS585" s="11"/>
      <c r="CU585" s="12">
        <v>1</v>
      </c>
      <c r="CW585" t="s">
        <v>118</v>
      </c>
    </row>
    <row r="586" spans="1:101" x14ac:dyDescent="0.2">
      <c r="A586" s="8">
        <v>4169</v>
      </c>
      <c r="B586" s="8" t="e">
        <f>VLOOKUP(A586, [1]TERDataset_APR2014!$A$2:$A$919, 1, FALSE)</f>
        <v>#N/A</v>
      </c>
      <c r="C586" t="s">
        <v>132</v>
      </c>
      <c r="D586" t="s">
        <v>132</v>
      </c>
      <c r="F586" t="s">
        <v>102</v>
      </c>
      <c r="H586" t="s">
        <v>169</v>
      </c>
      <c r="I586" t="s">
        <v>1785</v>
      </c>
      <c r="J586" t="s">
        <v>1786</v>
      </c>
      <c r="K586" t="s">
        <v>105</v>
      </c>
      <c r="L586" t="s">
        <v>106</v>
      </c>
      <c r="M586" t="s">
        <v>106</v>
      </c>
      <c r="N586" t="s">
        <v>1787</v>
      </c>
      <c r="O586" t="s">
        <v>801</v>
      </c>
      <c r="P586" t="s">
        <v>136</v>
      </c>
      <c r="Q586" t="s">
        <v>137</v>
      </c>
      <c r="R586" t="s">
        <v>400</v>
      </c>
      <c r="S586" t="s">
        <v>112</v>
      </c>
      <c r="T586" t="s">
        <v>113</v>
      </c>
      <c r="U586" t="s">
        <v>1788</v>
      </c>
      <c r="V586" t="s">
        <v>140</v>
      </c>
      <c r="W586" t="s">
        <v>1203</v>
      </c>
      <c r="X586" t="s">
        <v>1204</v>
      </c>
      <c r="Y586" t="b">
        <v>0</v>
      </c>
      <c r="Z586" t="b">
        <v>0</v>
      </c>
      <c r="AA586" t="b">
        <v>0</v>
      </c>
      <c r="AB586" t="b">
        <v>0</v>
      </c>
      <c r="AC586" t="b">
        <v>0</v>
      </c>
      <c r="AD586" t="b">
        <v>0</v>
      </c>
      <c r="AE586" t="b">
        <v>0</v>
      </c>
      <c r="AF586" t="b">
        <v>0</v>
      </c>
      <c r="AG586" t="b">
        <v>0</v>
      </c>
      <c r="AH586" t="b">
        <v>0</v>
      </c>
      <c r="AI586" t="s">
        <v>987</v>
      </c>
      <c r="AJ586">
        <v>404597</v>
      </c>
      <c r="AL586">
        <v>119952</v>
      </c>
      <c r="AN586" t="s">
        <v>1789</v>
      </c>
      <c r="AO586" t="s">
        <v>1790</v>
      </c>
      <c r="AT586" s="9">
        <v>0</v>
      </c>
      <c r="AU586" s="9"/>
      <c r="AV586" s="9"/>
      <c r="AW586" s="9"/>
      <c r="AX586" s="9"/>
      <c r="AY586" s="9"/>
      <c r="AZ586" s="9"/>
      <c r="BA586" s="9"/>
      <c r="BB586" s="9">
        <v>900000</v>
      </c>
      <c r="BC586" s="9">
        <v>900000</v>
      </c>
      <c r="BD586" s="9"/>
      <c r="BE586" s="9">
        <f t="shared" si="44"/>
        <v>900000</v>
      </c>
      <c r="BF586" s="10" t="e">
        <f>VLOOKUP(B586, [1]TERDataset_APR2014!$A$2:$EM$919, 50, FALSE)</f>
        <v>#N/A</v>
      </c>
      <c r="BG586" s="9">
        <v>90000</v>
      </c>
      <c r="BH586" s="9">
        <v>90000</v>
      </c>
      <c r="BI586" s="9"/>
      <c r="BJ586" s="9">
        <v>1100000</v>
      </c>
      <c r="BK586" s="9">
        <v>1140000</v>
      </c>
      <c r="BL586" s="9"/>
      <c r="BM586" s="9">
        <f>VLOOKUP(A586,[2]ProjectDetails!$A$2:$CQ$621,63,FALSE)</f>
        <v>1140000</v>
      </c>
      <c r="BN586" s="11">
        <v>40129.699999999997</v>
      </c>
      <c r="BO586" s="11">
        <v>40189</v>
      </c>
      <c r="BP586" s="11"/>
      <c r="BQ586" s="11"/>
      <c r="BR586" s="11">
        <v>40189</v>
      </c>
      <c r="BS586" s="11">
        <v>40374</v>
      </c>
      <c r="BT586" s="11"/>
      <c r="BU586" s="11">
        <v>40374</v>
      </c>
      <c r="BV586" s="11"/>
      <c r="BW586" s="11"/>
      <c r="BX586" s="11"/>
      <c r="BY586" s="11"/>
      <c r="BZ586" s="11"/>
      <c r="CA586" s="11"/>
      <c r="CB586" s="11"/>
      <c r="CC586" s="11"/>
      <c r="CD586" s="11"/>
      <c r="CE586" s="11"/>
      <c r="CF586" s="11">
        <v>40451</v>
      </c>
      <c r="CG586" s="11">
        <v>40603</v>
      </c>
      <c r="CH586" s="11">
        <v>41516</v>
      </c>
      <c r="CI586" s="11"/>
      <c r="CJ586" s="11"/>
      <c r="CK586" s="11"/>
      <c r="CL586" s="11"/>
      <c r="CM586" s="11"/>
      <c r="CN586" s="11"/>
      <c r="CO586" s="11"/>
      <c r="CP586" s="11"/>
      <c r="CQ586" s="11"/>
      <c r="CR586" s="11"/>
      <c r="CS586" s="11"/>
      <c r="CU586" s="12">
        <v>1</v>
      </c>
      <c r="CW586" t="s">
        <v>118</v>
      </c>
    </row>
    <row r="587" spans="1:101" x14ac:dyDescent="0.2">
      <c r="A587" s="8">
        <v>4175</v>
      </c>
      <c r="B587" s="8" t="e">
        <f>VLOOKUP(A587, [1]TERDataset_APR2014!$A$2:$A$919, 1, FALSE)</f>
        <v>#N/A</v>
      </c>
      <c r="C587" t="s">
        <v>1239</v>
      </c>
      <c r="D587" t="s">
        <v>1239</v>
      </c>
      <c r="F587" t="s">
        <v>119</v>
      </c>
      <c r="H587" t="s">
        <v>272</v>
      </c>
      <c r="J587" t="s">
        <v>273</v>
      </c>
      <c r="K587" t="s">
        <v>105</v>
      </c>
      <c r="L587" t="s">
        <v>106</v>
      </c>
      <c r="M587" t="s">
        <v>106</v>
      </c>
      <c r="N587" t="s">
        <v>1791</v>
      </c>
      <c r="O587" t="s">
        <v>801</v>
      </c>
      <c r="P587" t="s">
        <v>109</v>
      </c>
      <c r="Q587" t="s">
        <v>110</v>
      </c>
      <c r="R587" t="s">
        <v>899</v>
      </c>
      <c r="S587" t="s">
        <v>112</v>
      </c>
      <c r="T587" t="s">
        <v>113</v>
      </c>
      <c r="U587" t="s">
        <v>1792</v>
      </c>
      <c r="V587" t="s">
        <v>115</v>
      </c>
      <c r="W587" t="s">
        <v>1203</v>
      </c>
      <c r="X587" t="s">
        <v>1204</v>
      </c>
      <c r="Y587" t="b">
        <v>0</v>
      </c>
      <c r="Z587" t="b">
        <v>0</v>
      </c>
      <c r="AA587" t="b">
        <v>0</v>
      </c>
      <c r="AB587" t="b">
        <v>0</v>
      </c>
      <c r="AC587" t="b">
        <v>0</v>
      </c>
      <c r="AD587" t="b">
        <v>0</v>
      </c>
      <c r="AE587" t="b">
        <v>0</v>
      </c>
      <c r="AF587" t="b">
        <v>0</v>
      </c>
      <c r="AG587" t="b">
        <v>0</v>
      </c>
      <c r="AH587" t="b">
        <v>1</v>
      </c>
      <c r="AI587" t="s">
        <v>593</v>
      </c>
      <c r="AJ587">
        <v>226576</v>
      </c>
      <c r="AT587" s="9">
        <v>120000</v>
      </c>
      <c r="AU587" s="9">
        <v>120000</v>
      </c>
      <c r="AV587" s="9"/>
      <c r="AW587" s="9"/>
      <c r="AX587" s="9"/>
      <c r="AY587" s="9"/>
      <c r="AZ587" s="9">
        <v>12000</v>
      </c>
      <c r="BA587" s="9"/>
      <c r="BB587" s="9">
        <v>3636400</v>
      </c>
      <c r="BC587" s="9"/>
      <c r="BD587" s="9">
        <v>3516400</v>
      </c>
      <c r="BE587" s="9">
        <f t="shared" si="44"/>
        <v>3516400</v>
      </c>
      <c r="BF587" s="10" t="e">
        <f>VLOOKUP(B587, [1]TERDataset_APR2014!$A$2:$EM$919, 50, FALSE)</f>
        <v>#N/A</v>
      </c>
      <c r="BG587" s="9">
        <v>363640</v>
      </c>
      <c r="BH587" s="9"/>
      <c r="BI587" s="9">
        <v>351600</v>
      </c>
      <c r="BJ587" s="9">
        <v>11863500</v>
      </c>
      <c r="BK587" s="9"/>
      <c r="BL587" s="9">
        <v>11845080</v>
      </c>
      <c r="BM587" s="9">
        <f>VLOOKUP(A587,[2]ProjectDetails!$A$2:$CQ$621,63,FALSE)</f>
        <v>11845080</v>
      </c>
      <c r="BN587" s="11">
        <v>40136.649305555555</v>
      </c>
      <c r="BO587" s="11">
        <v>40203</v>
      </c>
      <c r="BP587" s="11">
        <v>40268</v>
      </c>
      <c r="BQ587" s="11">
        <v>40254</v>
      </c>
      <c r="BR587" s="11">
        <v>40254</v>
      </c>
      <c r="BS587" s="11"/>
      <c r="BT587" s="11">
        <v>41327</v>
      </c>
      <c r="BU587" s="11">
        <v>41327</v>
      </c>
      <c r="BV587" s="11"/>
      <c r="BW587" s="11"/>
      <c r="BX587" s="11"/>
      <c r="BY587" s="11"/>
      <c r="BZ587" s="11"/>
      <c r="CA587" s="11"/>
      <c r="CB587" s="11"/>
      <c r="CC587" s="11"/>
      <c r="CD587" s="11"/>
      <c r="CE587" s="11"/>
      <c r="CF587" s="11">
        <v>41243</v>
      </c>
      <c r="CG587" s="11"/>
      <c r="CH587" s="11">
        <v>43038</v>
      </c>
      <c r="CI587" s="11"/>
      <c r="CJ587" s="11"/>
      <c r="CK587" s="11"/>
      <c r="CL587" s="11"/>
      <c r="CM587" s="11"/>
      <c r="CN587" s="11"/>
      <c r="CO587" s="11"/>
      <c r="CP587" s="11"/>
      <c r="CQ587" s="11"/>
      <c r="CR587" s="11">
        <v>42185</v>
      </c>
      <c r="CS587" s="11"/>
      <c r="CU587" s="12">
        <v>1</v>
      </c>
      <c r="CW587" t="s">
        <v>118</v>
      </c>
    </row>
    <row r="588" spans="1:101" x14ac:dyDescent="0.2">
      <c r="A588" s="8">
        <v>4180</v>
      </c>
      <c r="B588" s="8" t="e">
        <f>VLOOKUP(A588, [1]TERDataset_APR2014!$A$2:$A$919, 1, FALSE)</f>
        <v>#N/A</v>
      </c>
      <c r="C588" t="s">
        <v>101</v>
      </c>
      <c r="D588" t="s">
        <v>101</v>
      </c>
      <c r="F588" t="s">
        <v>126</v>
      </c>
      <c r="H588" t="s">
        <v>625</v>
      </c>
      <c r="J588" t="s">
        <v>626</v>
      </c>
      <c r="K588" t="s">
        <v>105</v>
      </c>
      <c r="L588" t="s">
        <v>106</v>
      </c>
      <c r="M588" t="s">
        <v>106</v>
      </c>
      <c r="N588" t="s">
        <v>1793</v>
      </c>
      <c r="O588" t="s">
        <v>801</v>
      </c>
      <c r="P588" t="s">
        <v>136</v>
      </c>
      <c r="Q588" t="s">
        <v>137</v>
      </c>
      <c r="R588" t="s">
        <v>400</v>
      </c>
      <c r="S588" t="s">
        <v>112</v>
      </c>
      <c r="T588" t="s">
        <v>113</v>
      </c>
      <c r="U588" t="s">
        <v>1794</v>
      </c>
      <c r="V588" t="s">
        <v>115</v>
      </c>
      <c r="Y588" t="b">
        <v>0</v>
      </c>
      <c r="Z588" t="b">
        <v>0</v>
      </c>
      <c r="AA588" t="b">
        <v>0</v>
      </c>
      <c r="AB588" t="b">
        <v>0</v>
      </c>
      <c r="AC588" t="b">
        <v>0</v>
      </c>
      <c r="AD588" t="b">
        <v>0</v>
      </c>
      <c r="AE588" t="b">
        <v>0</v>
      </c>
      <c r="AF588" t="b">
        <v>0</v>
      </c>
      <c r="AG588" t="b">
        <v>0</v>
      </c>
      <c r="AH588" t="b">
        <v>0</v>
      </c>
      <c r="AI588" t="s">
        <v>837</v>
      </c>
      <c r="AK588">
        <v>4370</v>
      </c>
      <c r="AN588" t="s">
        <v>1656</v>
      </c>
      <c r="AO588" t="s">
        <v>1657</v>
      </c>
      <c r="AT588" s="9">
        <v>34444</v>
      </c>
      <c r="AU588" s="9">
        <v>34444</v>
      </c>
      <c r="AV588" s="9"/>
      <c r="AW588" s="9"/>
      <c r="AX588" s="9"/>
      <c r="AY588" s="9"/>
      <c r="AZ588" s="9">
        <v>3444</v>
      </c>
      <c r="BA588" s="9"/>
      <c r="BB588" s="9">
        <v>965556</v>
      </c>
      <c r="BC588" s="9">
        <v>965556</v>
      </c>
      <c r="BD588" s="9"/>
      <c r="BE588" s="9">
        <f t="shared" si="44"/>
        <v>965556</v>
      </c>
      <c r="BF588" s="10" t="e">
        <f>VLOOKUP(B588, [1]TERDataset_APR2014!$A$2:$EM$919, 50, FALSE)</f>
        <v>#N/A</v>
      </c>
      <c r="BG588" s="9">
        <v>96556</v>
      </c>
      <c r="BH588" s="9">
        <v>96556</v>
      </c>
      <c r="BI588" s="9"/>
      <c r="BJ588" s="9">
        <v>1666666</v>
      </c>
      <c r="BK588" s="9">
        <v>1605045</v>
      </c>
      <c r="BL588" s="9"/>
      <c r="BM588" s="9">
        <f>VLOOKUP(A588,[2]ProjectDetails!$A$2:$CQ$621,63,FALSE)</f>
        <v>1605045</v>
      </c>
      <c r="BN588" s="11">
        <v>40147.459722222222</v>
      </c>
      <c r="BO588" s="11">
        <v>40220</v>
      </c>
      <c r="BP588" s="11"/>
      <c r="BQ588" s="11"/>
      <c r="BR588" s="11">
        <v>40220</v>
      </c>
      <c r="BS588" s="11">
        <v>40702</v>
      </c>
      <c r="BT588" s="11"/>
      <c r="BU588" s="11">
        <v>40702</v>
      </c>
      <c r="BV588" s="11"/>
      <c r="BW588" s="11"/>
      <c r="BX588" s="11"/>
      <c r="BY588" s="11"/>
      <c r="BZ588" s="11"/>
      <c r="CA588" s="11"/>
      <c r="CB588" s="11"/>
      <c r="CC588" s="11"/>
      <c r="CD588" s="11"/>
      <c r="CE588" s="11"/>
      <c r="CF588" s="11">
        <v>40786</v>
      </c>
      <c r="CG588" s="11">
        <v>40751</v>
      </c>
      <c r="CH588" s="11">
        <v>41882</v>
      </c>
      <c r="CI588" s="11"/>
      <c r="CJ588" s="11"/>
      <c r="CK588" s="11"/>
      <c r="CL588" s="11"/>
      <c r="CM588" s="11"/>
      <c r="CN588" s="11"/>
      <c r="CO588" s="11"/>
      <c r="CP588" s="11"/>
      <c r="CQ588" s="11"/>
      <c r="CR588" s="11">
        <v>41333</v>
      </c>
      <c r="CS588" s="11"/>
      <c r="CT588" s="12">
        <v>1</v>
      </c>
      <c r="CW588" t="s">
        <v>125</v>
      </c>
    </row>
    <row r="589" spans="1:101" x14ac:dyDescent="0.2">
      <c r="A589" s="8">
        <v>4182</v>
      </c>
      <c r="B589" s="8" t="e">
        <f>VLOOKUP(A589, [1]TERDataset_APR2014!$A$2:$A$919, 1, FALSE)</f>
        <v>#N/A</v>
      </c>
      <c r="C589" t="s">
        <v>101</v>
      </c>
      <c r="D589" t="s">
        <v>101</v>
      </c>
      <c r="F589" t="s">
        <v>119</v>
      </c>
      <c r="H589" t="s">
        <v>604</v>
      </c>
      <c r="J589" t="s">
        <v>605</v>
      </c>
      <c r="K589" t="s">
        <v>105</v>
      </c>
      <c r="L589" t="s">
        <v>106</v>
      </c>
      <c r="M589" t="s">
        <v>106</v>
      </c>
      <c r="N589" t="s">
        <v>1795</v>
      </c>
      <c r="O589" t="s">
        <v>801</v>
      </c>
      <c r="P589" t="s">
        <v>109</v>
      </c>
      <c r="Q589" t="s">
        <v>110</v>
      </c>
      <c r="R589" t="s">
        <v>437</v>
      </c>
      <c r="S589" t="s">
        <v>112</v>
      </c>
      <c r="T589" t="s">
        <v>113</v>
      </c>
      <c r="U589" t="s">
        <v>1796</v>
      </c>
      <c r="V589" t="s">
        <v>115</v>
      </c>
      <c r="Y589" t="b">
        <v>0</v>
      </c>
      <c r="Z589" t="b">
        <v>0</v>
      </c>
      <c r="AA589" t="b">
        <v>0</v>
      </c>
      <c r="AB589" t="b">
        <v>0</v>
      </c>
      <c r="AC589" t="b">
        <v>0</v>
      </c>
      <c r="AD589" t="b">
        <v>0</v>
      </c>
      <c r="AE589" t="b">
        <v>0</v>
      </c>
      <c r="AF589" t="b">
        <v>0</v>
      </c>
      <c r="AG589" t="b">
        <v>0</v>
      </c>
      <c r="AH589" t="b">
        <v>1</v>
      </c>
      <c r="AI589" t="s">
        <v>987</v>
      </c>
      <c r="AJ589">
        <v>381992</v>
      </c>
      <c r="AK589">
        <v>4186</v>
      </c>
      <c r="AN589" t="s">
        <v>1797</v>
      </c>
      <c r="AO589" t="s">
        <v>1798</v>
      </c>
      <c r="AT589" s="9">
        <v>100000</v>
      </c>
      <c r="AU589" s="9">
        <v>100000</v>
      </c>
      <c r="AV589" s="9"/>
      <c r="AW589" s="9"/>
      <c r="AX589" s="9"/>
      <c r="AY589" s="9"/>
      <c r="AZ589" s="9">
        <v>10000</v>
      </c>
      <c r="BA589" s="9"/>
      <c r="BB589" s="9">
        <v>4400000</v>
      </c>
      <c r="BC589" s="9"/>
      <c r="BD589" s="9">
        <v>4400000</v>
      </c>
      <c r="BE589" s="9">
        <f t="shared" si="44"/>
        <v>4400000</v>
      </c>
      <c r="BF589" s="10" t="e">
        <f>VLOOKUP(B589, [1]TERDataset_APR2014!$A$2:$EM$919, 50, FALSE)</f>
        <v>#N/A</v>
      </c>
      <c r="BG589" s="9">
        <v>440000</v>
      </c>
      <c r="BH589" s="9"/>
      <c r="BI589" s="9">
        <v>440000</v>
      </c>
      <c r="BJ589" s="9">
        <v>8800000</v>
      </c>
      <c r="BK589" s="9"/>
      <c r="BL589" s="9">
        <v>19500000</v>
      </c>
      <c r="BM589" s="9">
        <f>VLOOKUP(A589,[2]ProjectDetails!$A$2:$CQ$621,63,FALSE)</f>
        <v>19500000</v>
      </c>
      <c r="BN589" s="11">
        <v>40148.509722222218</v>
      </c>
      <c r="BO589" s="11">
        <v>40206</v>
      </c>
      <c r="BP589" s="11">
        <v>40268</v>
      </c>
      <c r="BQ589" s="11">
        <v>40254</v>
      </c>
      <c r="BR589" s="11">
        <v>40254</v>
      </c>
      <c r="BS589" s="11"/>
      <c r="BT589" s="11">
        <v>41032</v>
      </c>
      <c r="BU589" s="11">
        <v>41032</v>
      </c>
      <c r="BV589" s="11"/>
      <c r="BW589" s="11"/>
      <c r="BX589" s="11"/>
      <c r="BY589" s="11"/>
      <c r="BZ589" s="11"/>
      <c r="CA589" s="11"/>
      <c r="CB589" s="11"/>
      <c r="CC589" s="11">
        <v>41082</v>
      </c>
      <c r="CD589" s="11"/>
      <c r="CE589" s="11"/>
      <c r="CF589" s="11">
        <v>41152</v>
      </c>
      <c r="CG589" s="11"/>
      <c r="CH589" s="11">
        <v>43343</v>
      </c>
      <c r="CI589" s="11"/>
      <c r="CJ589" s="11"/>
      <c r="CK589" s="11"/>
      <c r="CL589" s="11"/>
      <c r="CM589" s="11"/>
      <c r="CN589" s="11"/>
      <c r="CO589" s="11"/>
      <c r="CP589" s="11"/>
      <c r="CQ589" s="11"/>
      <c r="CR589" s="11">
        <v>42247</v>
      </c>
      <c r="CS589" s="11"/>
      <c r="CU589" s="12">
        <v>1</v>
      </c>
      <c r="CW589" t="s">
        <v>118</v>
      </c>
    </row>
    <row r="590" spans="1:101" x14ac:dyDescent="0.2">
      <c r="A590" s="8">
        <v>4191</v>
      </c>
      <c r="B590" s="8" t="e">
        <f>VLOOKUP(A590, [1]TERDataset_APR2014!$A$2:$A$919, 1, FALSE)</f>
        <v>#N/A</v>
      </c>
      <c r="C590" t="s">
        <v>101</v>
      </c>
      <c r="D590" t="s">
        <v>101</v>
      </c>
      <c r="F590" t="s">
        <v>126</v>
      </c>
      <c r="H590" t="s">
        <v>141</v>
      </c>
      <c r="J590" t="s">
        <v>142</v>
      </c>
      <c r="K590" t="s">
        <v>105</v>
      </c>
      <c r="L590" t="s">
        <v>106</v>
      </c>
      <c r="M590" t="s">
        <v>106</v>
      </c>
      <c r="N590" t="s">
        <v>1799</v>
      </c>
      <c r="O590" t="s">
        <v>801</v>
      </c>
      <c r="P590" t="s">
        <v>109</v>
      </c>
      <c r="Q590" t="s">
        <v>110</v>
      </c>
      <c r="R590" t="s">
        <v>437</v>
      </c>
      <c r="S590" t="s">
        <v>112</v>
      </c>
      <c r="T590" t="s">
        <v>113</v>
      </c>
      <c r="U590" t="s">
        <v>1800</v>
      </c>
      <c r="V590" t="s">
        <v>115</v>
      </c>
      <c r="Y590" t="b">
        <v>0</v>
      </c>
      <c r="Z590" t="b">
        <v>0</v>
      </c>
      <c r="AA590" t="b">
        <v>0</v>
      </c>
      <c r="AB590" t="b">
        <v>0</v>
      </c>
      <c r="AC590" t="b">
        <v>0</v>
      </c>
      <c r="AD590" t="b">
        <v>0</v>
      </c>
      <c r="AE590" t="b">
        <v>0</v>
      </c>
      <c r="AF590" t="b">
        <v>0</v>
      </c>
      <c r="AG590" t="b">
        <v>0</v>
      </c>
      <c r="AH590" t="b">
        <v>1</v>
      </c>
      <c r="AI590" t="s">
        <v>837</v>
      </c>
      <c r="AK590">
        <v>3374</v>
      </c>
      <c r="AN590" t="s">
        <v>1500</v>
      </c>
      <c r="AO590" t="s">
        <v>1501</v>
      </c>
      <c r="AT590" s="9">
        <v>68182</v>
      </c>
      <c r="AU590" s="9">
        <v>68182</v>
      </c>
      <c r="AV590" s="9"/>
      <c r="AW590" s="9"/>
      <c r="AX590" s="9"/>
      <c r="AY590" s="9"/>
      <c r="AZ590" s="9">
        <v>6818</v>
      </c>
      <c r="BA590" s="9"/>
      <c r="BB590" s="9">
        <v>1295455</v>
      </c>
      <c r="BC590" s="9"/>
      <c r="BD590" s="9">
        <v>1295455</v>
      </c>
      <c r="BE590" s="9">
        <f t="shared" si="44"/>
        <v>1295455</v>
      </c>
      <c r="BF590" s="10" t="e">
        <f>VLOOKUP(B590, [1]TERDataset_APR2014!$A$2:$EM$919, 50, FALSE)</f>
        <v>#N/A</v>
      </c>
      <c r="BG590" s="9">
        <v>129545</v>
      </c>
      <c r="BH590" s="9"/>
      <c r="BI590" s="9">
        <v>129546</v>
      </c>
      <c r="BJ590" s="9">
        <v>1955310</v>
      </c>
      <c r="BK590" s="9"/>
      <c r="BL590" s="9">
        <v>2021851</v>
      </c>
      <c r="BM590" s="9">
        <f>VLOOKUP(A590,[2]ProjectDetails!$A$2:$CQ$621,63,FALSE)</f>
        <v>2021851</v>
      </c>
      <c r="BN590" s="11">
        <v>40155.621527777774</v>
      </c>
      <c r="BO590" s="11">
        <v>40206</v>
      </c>
      <c r="BP590" s="11">
        <v>40268</v>
      </c>
      <c r="BQ590" s="11">
        <v>40254</v>
      </c>
      <c r="BR590" s="11">
        <v>40254</v>
      </c>
      <c r="BS590" s="11"/>
      <c r="BT590" s="11">
        <v>41054</v>
      </c>
      <c r="BU590" s="11">
        <v>41054</v>
      </c>
      <c r="BV590" s="11"/>
      <c r="BW590" s="11"/>
      <c r="BX590" s="11"/>
      <c r="BY590" s="11"/>
      <c r="BZ590" s="11"/>
      <c r="CA590" s="11"/>
      <c r="CB590" s="11"/>
      <c r="CC590" s="11">
        <v>41296</v>
      </c>
      <c r="CD590" s="11"/>
      <c r="CE590" s="11"/>
      <c r="CF590" s="11">
        <v>41152</v>
      </c>
      <c r="CG590" s="11"/>
      <c r="CH590" s="11">
        <v>42613</v>
      </c>
      <c r="CI590" s="11"/>
      <c r="CJ590" s="11"/>
      <c r="CK590" s="11"/>
      <c r="CL590" s="11"/>
      <c r="CM590" s="11"/>
      <c r="CN590" s="11"/>
      <c r="CO590" s="11"/>
      <c r="CP590" s="11"/>
      <c r="CQ590" s="11"/>
      <c r="CR590" s="11">
        <v>41880</v>
      </c>
      <c r="CS590" s="11"/>
      <c r="CT590" s="12">
        <v>1</v>
      </c>
      <c r="CW590" t="s">
        <v>125</v>
      </c>
    </row>
    <row r="591" spans="1:101" x14ac:dyDescent="0.2">
      <c r="A591" s="8">
        <v>4207</v>
      </c>
      <c r="B591" s="8" t="e">
        <f>VLOOKUP(A591, [1]TERDataset_APR2014!$A$2:$A$919, 1, FALSE)</f>
        <v>#N/A</v>
      </c>
      <c r="C591" t="s">
        <v>132</v>
      </c>
      <c r="D591" t="s">
        <v>132</v>
      </c>
      <c r="F591" t="s">
        <v>126</v>
      </c>
      <c r="H591" t="s">
        <v>243</v>
      </c>
      <c r="J591" t="s">
        <v>244</v>
      </c>
      <c r="K591" t="s">
        <v>105</v>
      </c>
      <c r="L591" t="s">
        <v>106</v>
      </c>
      <c r="M591" t="s">
        <v>106</v>
      </c>
      <c r="N591" t="s">
        <v>1801</v>
      </c>
      <c r="O591" t="s">
        <v>801</v>
      </c>
      <c r="P591" t="s">
        <v>109</v>
      </c>
      <c r="Q591" t="s">
        <v>110</v>
      </c>
      <c r="R591" t="s">
        <v>437</v>
      </c>
      <c r="S591" t="s">
        <v>112</v>
      </c>
      <c r="T591" t="s">
        <v>113</v>
      </c>
      <c r="U591" t="s">
        <v>1802</v>
      </c>
      <c r="V591" t="s">
        <v>115</v>
      </c>
      <c r="Y591" t="b">
        <v>0</v>
      </c>
      <c r="Z591" t="b">
        <v>0</v>
      </c>
      <c r="AA591" t="b">
        <v>0</v>
      </c>
      <c r="AB591" t="b">
        <v>0</v>
      </c>
      <c r="AC591" t="b">
        <v>0</v>
      </c>
      <c r="AD591" t="b">
        <v>0</v>
      </c>
      <c r="AE591" t="b">
        <v>0</v>
      </c>
      <c r="AF591" t="b">
        <v>0</v>
      </c>
      <c r="AG591" t="b">
        <v>0</v>
      </c>
      <c r="AH591" t="b">
        <v>1</v>
      </c>
      <c r="AI591" t="s">
        <v>1576</v>
      </c>
      <c r="AJ591">
        <v>270938</v>
      </c>
      <c r="AN591" t="s">
        <v>1567</v>
      </c>
      <c r="AO591" t="s">
        <v>1568</v>
      </c>
      <c r="AT591" s="9">
        <v>130000</v>
      </c>
      <c r="AU591" s="9">
        <v>130000</v>
      </c>
      <c r="AV591" s="9"/>
      <c r="AW591" s="9"/>
      <c r="AX591" s="9"/>
      <c r="AY591" s="9"/>
      <c r="AZ591" s="9">
        <v>13000</v>
      </c>
      <c r="BA591" s="9"/>
      <c r="BB591" s="9">
        <v>11688182</v>
      </c>
      <c r="BC591" s="9"/>
      <c r="BD591" s="9">
        <v>11688182</v>
      </c>
      <c r="BE591" s="9">
        <f t="shared" si="44"/>
        <v>11688182</v>
      </c>
      <c r="BF591" s="10" t="e">
        <f>VLOOKUP(B591, [1]TERDataset_APR2014!$A$2:$EM$919, 50, FALSE)</f>
        <v>#N/A</v>
      </c>
      <c r="BG591" s="9">
        <v>1168818</v>
      </c>
      <c r="BH591" s="9"/>
      <c r="BI591" s="9">
        <v>1168818</v>
      </c>
      <c r="BJ591" s="9">
        <v>19200000</v>
      </c>
      <c r="BK591" s="9"/>
      <c r="BL591" s="9">
        <v>21482033</v>
      </c>
      <c r="BM591" s="9">
        <f>BL591</f>
        <v>21482033</v>
      </c>
      <c r="BN591" s="11">
        <v>40169.438194444439</v>
      </c>
      <c r="BO591" s="11">
        <v>40206</v>
      </c>
      <c r="BP591" s="11">
        <v>40268</v>
      </c>
      <c r="BQ591" s="11">
        <v>40254</v>
      </c>
      <c r="BR591" s="11">
        <v>40254</v>
      </c>
      <c r="BS591" s="11"/>
      <c r="BT591" s="11">
        <v>41081</v>
      </c>
      <c r="BU591" s="11">
        <v>41081</v>
      </c>
      <c r="BV591" s="11"/>
      <c r="BW591" s="11"/>
      <c r="BX591" s="11"/>
      <c r="BY591" s="11"/>
      <c r="BZ591" s="11"/>
      <c r="CA591" s="11"/>
      <c r="CB591" s="11"/>
      <c r="CC591" s="11">
        <v>41151</v>
      </c>
      <c r="CD591" s="11"/>
      <c r="CE591" s="11"/>
      <c r="CF591" s="11">
        <v>41122</v>
      </c>
      <c r="CG591" s="11"/>
      <c r="CH591" s="11">
        <v>42916</v>
      </c>
      <c r="CI591" s="11"/>
      <c r="CJ591" s="11"/>
      <c r="CK591" s="11"/>
      <c r="CL591" s="11"/>
      <c r="CM591" s="11"/>
      <c r="CN591" s="11"/>
      <c r="CO591" s="11"/>
      <c r="CP591" s="11"/>
      <c r="CQ591" s="11"/>
      <c r="CR591" s="11">
        <v>41978</v>
      </c>
      <c r="CS591" s="11"/>
      <c r="CU591" s="12">
        <v>1</v>
      </c>
      <c r="CW591" t="s">
        <v>118</v>
      </c>
    </row>
    <row r="592" spans="1:101" x14ac:dyDescent="0.2">
      <c r="A592" s="8">
        <v>4221</v>
      </c>
      <c r="B592" s="8" t="e">
        <f>VLOOKUP(A592, [1]TERDataset_APR2014!$A$2:$A$919, 1, FALSE)</f>
        <v>#N/A</v>
      </c>
      <c r="C592" t="s">
        <v>101</v>
      </c>
      <c r="D592" t="s">
        <v>101</v>
      </c>
      <c r="F592" t="s">
        <v>102</v>
      </c>
      <c r="H592" t="s">
        <v>444</v>
      </c>
      <c r="J592" t="s">
        <v>445</v>
      </c>
      <c r="K592" t="s">
        <v>105</v>
      </c>
      <c r="L592" t="s">
        <v>106</v>
      </c>
      <c r="M592" t="s">
        <v>106</v>
      </c>
      <c r="N592" t="s">
        <v>1803</v>
      </c>
      <c r="O592" t="s">
        <v>801</v>
      </c>
      <c r="P592" t="s">
        <v>136</v>
      </c>
      <c r="Q592" t="s">
        <v>137</v>
      </c>
      <c r="R592" t="s">
        <v>1691</v>
      </c>
      <c r="S592" t="s">
        <v>112</v>
      </c>
      <c r="T592" t="s">
        <v>113</v>
      </c>
      <c r="U592" t="s">
        <v>1637</v>
      </c>
      <c r="V592" t="s">
        <v>115</v>
      </c>
      <c r="W592" t="s">
        <v>1203</v>
      </c>
      <c r="X592" t="s">
        <v>1204</v>
      </c>
      <c r="Y592" t="b">
        <v>0</v>
      </c>
      <c r="Z592" t="b">
        <v>0</v>
      </c>
      <c r="AA592" t="b">
        <v>0</v>
      </c>
      <c r="AB592" t="b">
        <v>0</v>
      </c>
      <c r="AC592" t="b">
        <v>0</v>
      </c>
      <c r="AD592" t="b">
        <v>0</v>
      </c>
      <c r="AE592" t="b">
        <v>0</v>
      </c>
      <c r="AF592" t="b">
        <v>0</v>
      </c>
      <c r="AG592" t="b">
        <v>0</v>
      </c>
      <c r="AH592" t="b">
        <v>0</v>
      </c>
      <c r="AI592" t="s">
        <v>987</v>
      </c>
      <c r="AJ592">
        <v>404597</v>
      </c>
      <c r="AK592">
        <v>4298</v>
      </c>
      <c r="AN592" t="s">
        <v>1464</v>
      </c>
      <c r="AO592" t="s">
        <v>1465</v>
      </c>
      <c r="AT592" s="9">
        <v>49000</v>
      </c>
      <c r="AU592" s="9">
        <v>49000</v>
      </c>
      <c r="AV592" s="9"/>
      <c r="AW592" s="9"/>
      <c r="AX592" s="9"/>
      <c r="AY592" s="9"/>
      <c r="AZ592" s="9">
        <v>4900</v>
      </c>
      <c r="BA592" s="9"/>
      <c r="BB592" s="9">
        <v>860000</v>
      </c>
      <c r="BC592" s="9">
        <v>860000</v>
      </c>
      <c r="BD592" s="9"/>
      <c r="BE592" s="9">
        <f t="shared" si="44"/>
        <v>860000</v>
      </c>
      <c r="BF592" s="10" t="e">
        <f>VLOOKUP(B592, [1]TERDataset_APR2014!$A$2:$EM$919, 50, FALSE)</f>
        <v>#N/A</v>
      </c>
      <c r="BG592" s="9">
        <v>86000</v>
      </c>
      <c r="BH592" s="9">
        <v>86000</v>
      </c>
      <c r="BI592" s="9"/>
      <c r="BJ592" s="9">
        <v>3090000</v>
      </c>
      <c r="BK592" s="9">
        <v>7716127</v>
      </c>
      <c r="BL592" s="9"/>
      <c r="BM592" s="9">
        <f>VLOOKUP(A592,[2]ProjectDetails!$A$2:$CQ$621,63,FALSE)</f>
        <v>7716127</v>
      </c>
      <c r="BN592" s="11">
        <v>40206.73055555555</v>
      </c>
      <c r="BO592" s="11">
        <v>40253</v>
      </c>
      <c r="BP592" s="11"/>
      <c r="BQ592" s="11"/>
      <c r="BR592" s="11">
        <v>40253</v>
      </c>
      <c r="BS592" s="11">
        <v>40724</v>
      </c>
      <c r="BT592" s="11"/>
      <c r="BU592" s="11">
        <v>40724</v>
      </c>
      <c r="BV592" s="11"/>
      <c r="BW592" s="11"/>
      <c r="BX592" s="11"/>
      <c r="BY592" s="11"/>
      <c r="BZ592" s="11"/>
      <c r="CA592" s="11"/>
      <c r="CB592" s="11"/>
      <c r="CC592" s="11"/>
      <c r="CD592" s="11"/>
      <c r="CE592" s="11"/>
      <c r="CF592" s="11">
        <v>40816</v>
      </c>
      <c r="CG592" s="11"/>
      <c r="CH592" s="11">
        <v>42094</v>
      </c>
      <c r="CI592" s="11"/>
      <c r="CJ592" s="11"/>
      <c r="CK592" s="11"/>
      <c r="CL592" s="11"/>
      <c r="CM592" s="11"/>
      <c r="CN592" s="11"/>
      <c r="CO592" s="11"/>
      <c r="CP592" s="11"/>
      <c r="CQ592" s="11"/>
      <c r="CR592" s="11">
        <v>41455</v>
      </c>
      <c r="CS592" s="11"/>
      <c r="CU592" s="12">
        <v>1</v>
      </c>
      <c r="CW592" t="s">
        <v>118</v>
      </c>
    </row>
    <row r="593" spans="1:101" x14ac:dyDescent="0.2">
      <c r="A593" s="8">
        <v>4286</v>
      </c>
      <c r="B593" s="8" t="e">
        <f>VLOOKUP(A593, [1]TERDataset_APR2014!$A$2:$A$919, 1, FALSE)</f>
        <v>#N/A</v>
      </c>
      <c r="C593" t="s">
        <v>132</v>
      </c>
      <c r="D593" t="s">
        <v>132</v>
      </c>
      <c r="F593" t="s">
        <v>119</v>
      </c>
      <c r="H593" t="s">
        <v>133</v>
      </c>
      <c r="J593" t="s">
        <v>134</v>
      </c>
      <c r="K593" t="s">
        <v>105</v>
      </c>
      <c r="L593" t="s">
        <v>106</v>
      </c>
      <c r="M593" t="s">
        <v>106</v>
      </c>
      <c r="N593" t="s">
        <v>1804</v>
      </c>
      <c r="O593" t="s">
        <v>801</v>
      </c>
      <c r="P593" t="s">
        <v>136</v>
      </c>
      <c r="Q593" t="s">
        <v>137</v>
      </c>
      <c r="R593" t="s">
        <v>437</v>
      </c>
      <c r="S593" t="s">
        <v>112</v>
      </c>
      <c r="T593" t="s">
        <v>113</v>
      </c>
      <c r="U593" t="s">
        <v>1805</v>
      </c>
      <c r="V593" t="s">
        <v>115</v>
      </c>
      <c r="Y593" t="b">
        <v>0</v>
      </c>
      <c r="Z593" t="b">
        <v>0</v>
      </c>
      <c r="AA593" t="b">
        <v>0</v>
      </c>
      <c r="AB593" t="b">
        <v>0</v>
      </c>
      <c r="AC593" t="b">
        <v>0</v>
      </c>
      <c r="AD593" t="b">
        <v>0</v>
      </c>
      <c r="AE593" t="b">
        <v>0</v>
      </c>
      <c r="AF593" t="b">
        <v>0</v>
      </c>
      <c r="AG593" t="b">
        <v>0</v>
      </c>
      <c r="AH593" t="b">
        <v>0</v>
      </c>
      <c r="AI593" t="s">
        <v>593</v>
      </c>
      <c r="AJ593">
        <v>226576</v>
      </c>
      <c r="AT593" s="9">
        <v>0</v>
      </c>
      <c r="AU593" s="9"/>
      <c r="AV593" s="9"/>
      <c r="AW593" s="9"/>
      <c r="AX593" s="9"/>
      <c r="AY593" s="9"/>
      <c r="AZ593" s="9"/>
      <c r="BA593" s="9"/>
      <c r="BB593" s="9">
        <v>1000000</v>
      </c>
      <c r="BC593" s="9">
        <v>1000000</v>
      </c>
      <c r="BD593" s="9"/>
      <c r="BE593" s="9">
        <f t="shared" si="44"/>
        <v>1000000</v>
      </c>
      <c r="BF593" s="10" t="e">
        <f>VLOOKUP(B593, [1]TERDataset_APR2014!$A$2:$EM$919, 50, FALSE)</f>
        <v>#N/A</v>
      </c>
      <c r="BG593" s="9">
        <v>100000</v>
      </c>
      <c r="BH593" s="9">
        <v>100000</v>
      </c>
      <c r="BI593" s="9"/>
      <c r="BJ593" s="9">
        <v>1350000</v>
      </c>
      <c r="BK593" s="9">
        <v>1790000</v>
      </c>
      <c r="BL593" s="9"/>
      <c r="BM593" s="9">
        <f>VLOOKUP(A593,[2]ProjectDetails!$A$2:$CQ$621,63,FALSE)</f>
        <v>1790000</v>
      </c>
      <c r="BN593" s="11">
        <v>40347.57430555555</v>
      </c>
      <c r="BO593" s="11">
        <v>40354</v>
      </c>
      <c r="BP593" s="11"/>
      <c r="BQ593" s="11"/>
      <c r="BR593" s="11">
        <v>40354</v>
      </c>
      <c r="BS593" s="11">
        <v>40862</v>
      </c>
      <c r="BT593" s="11"/>
      <c r="BU593" s="11">
        <v>40862</v>
      </c>
      <c r="BV593" s="11"/>
      <c r="BW593" s="11"/>
      <c r="BX593" s="11"/>
      <c r="BY593" s="11"/>
      <c r="BZ593" s="11"/>
      <c r="CA593" s="11"/>
      <c r="CB593" s="11"/>
      <c r="CC593" s="11">
        <v>41015</v>
      </c>
      <c r="CD593" s="11"/>
      <c r="CE593" s="11"/>
      <c r="CF593" s="11">
        <v>40878</v>
      </c>
      <c r="CG593" s="11"/>
      <c r="CH593" s="11">
        <v>41973</v>
      </c>
      <c r="CI593" s="11"/>
      <c r="CJ593" s="11"/>
      <c r="CK593" s="11"/>
      <c r="CL593" s="11"/>
      <c r="CM593" s="11"/>
      <c r="CN593" s="11"/>
      <c r="CO593" s="11"/>
      <c r="CP593" s="11"/>
      <c r="CQ593" s="11"/>
      <c r="CR593" s="11">
        <v>41364</v>
      </c>
      <c r="CS593" s="11"/>
      <c r="CU593" s="12">
        <v>1</v>
      </c>
      <c r="CW593" t="s">
        <v>118</v>
      </c>
    </row>
    <row r="594" spans="1:101" x14ac:dyDescent="0.2">
      <c r="A594" s="8">
        <v>4330</v>
      </c>
      <c r="B594" s="8" t="e">
        <f>VLOOKUP(A594, [1]TERDataset_APR2014!$A$2:$A$919, 1, FALSE)</f>
        <v>#N/A</v>
      </c>
      <c r="C594" t="s">
        <v>101</v>
      </c>
      <c r="D594" t="s">
        <v>101</v>
      </c>
      <c r="F594" t="s">
        <v>126</v>
      </c>
      <c r="H594" t="s">
        <v>723</v>
      </c>
      <c r="J594" t="s">
        <v>724</v>
      </c>
      <c r="K594" t="s">
        <v>105</v>
      </c>
      <c r="L594" t="s">
        <v>106</v>
      </c>
      <c r="M594" t="s">
        <v>106</v>
      </c>
      <c r="N594" t="s">
        <v>1806</v>
      </c>
      <c r="O594" t="s">
        <v>1807</v>
      </c>
      <c r="P594" t="s">
        <v>109</v>
      </c>
      <c r="Q594" t="s">
        <v>110</v>
      </c>
      <c r="R594" t="s">
        <v>437</v>
      </c>
      <c r="S594" t="s">
        <v>112</v>
      </c>
      <c r="T594" t="s">
        <v>113</v>
      </c>
      <c r="U594" t="s">
        <v>1808</v>
      </c>
      <c r="V594" t="s">
        <v>115</v>
      </c>
      <c r="Y594" t="b">
        <v>0</v>
      </c>
      <c r="Z594" t="b">
        <v>0</v>
      </c>
      <c r="AA594" t="b">
        <v>0</v>
      </c>
      <c r="AB594" t="b">
        <v>0</v>
      </c>
      <c r="AC594" t="b">
        <v>0</v>
      </c>
      <c r="AD594" t="b">
        <v>0</v>
      </c>
      <c r="AE594" t="b">
        <v>0</v>
      </c>
      <c r="AF594" t="b">
        <v>0</v>
      </c>
      <c r="AG594" t="b">
        <v>0</v>
      </c>
      <c r="AH594" t="b">
        <v>0</v>
      </c>
      <c r="AI594" t="s">
        <v>837</v>
      </c>
      <c r="AK594">
        <v>4272</v>
      </c>
      <c r="AP594" t="s">
        <v>1809</v>
      </c>
      <c r="AT594" s="9">
        <v>200000</v>
      </c>
      <c r="AU594" s="9">
        <v>200000</v>
      </c>
      <c r="AV594" s="9"/>
      <c r="AW594" s="9"/>
      <c r="AX594" s="9"/>
      <c r="AY594" s="9"/>
      <c r="AZ594" s="9">
        <v>20000</v>
      </c>
      <c r="BA594" s="9"/>
      <c r="BB594" s="9">
        <v>4000000</v>
      </c>
      <c r="BC594" s="9"/>
      <c r="BD594" s="9">
        <v>4000000</v>
      </c>
      <c r="BE594" s="9">
        <f t="shared" si="44"/>
        <v>4000000</v>
      </c>
      <c r="BF594" s="10" t="e">
        <f>VLOOKUP(B594, [1]TERDataset_APR2014!$A$2:$EM$919, 50, FALSE)</f>
        <v>#N/A</v>
      </c>
      <c r="BG594" s="9">
        <v>400000</v>
      </c>
      <c r="BH594" s="9"/>
      <c r="BI594" s="9">
        <v>400000</v>
      </c>
      <c r="BJ594" s="9">
        <v>6900000</v>
      </c>
      <c r="BK594" s="9"/>
      <c r="BL594" s="9">
        <v>8180113</v>
      </c>
      <c r="BM594" s="9">
        <f>BL594</f>
        <v>8180113</v>
      </c>
      <c r="BN594" s="11">
        <v>40429.44930555555</v>
      </c>
      <c r="BO594" s="11">
        <v>40442</v>
      </c>
      <c r="BP594" s="11">
        <v>40483</v>
      </c>
      <c r="BQ594" s="11">
        <v>40499</v>
      </c>
      <c r="BR594" s="11">
        <v>40499</v>
      </c>
      <c r="BS594" s="11"/>
      <c r="BT594" s="11">
        <v>41108</v>
      </c>
      <c r="BU594" s="11">
        <v>41108</v>
      </c>
      <c r="BV594" s="11"/>
      <c r="BW594" s="11"/>
      <c r="BX594" s="11"/>
      <c r="BY594" s="11"/>
      <c r="BZ594" s="11"/>
      <c r="CA594" s="11"/>
      <c r="CB594" s="11"/>
      <c r="CC594" s="11">
        <v>41227</v>
      </c>
      <c r="CD594" s="11"/>
      <c r="CE594" s="11"/>
      <c r="CF594" s="11"/>
      <c r="CG594" s="11"/>
      <c r="CH594" s="11"/>
      <c r="CI594" s="11"/>
      <c r="CJ594" s="11"/>
      <c r="CK594" s="11"/>
      <c r="CL594" s="11"/>
      <c r="CM594" s="11"/>
      <c r="CN594" s="11"/>
      <c r="CO594" s="11"/>
      <c r="CP594" s="11"/>
      <c r="CQ594" s="11"/>
      <c r="CR594" s="11"/>
      <c r="CS594" s="11"/>
      <c r="CU594" s="12">
        <v>1</v>
      </c>
      <c r="CW594" t="s">
        <v>118</v>
      </c>
    </row>
    <row r="595" spans="1:101" x14ac:dyDescent="0.2">
      <c r="A595" s="8">
        <v>4356</v>
      </c>
      <c r="B595" s="8" t="e">
        <f>VLOOKUP(A595, [1]TERDataset_APR2014!$A$2:$A$919, 1, FALSE)</f>
        <v>#N/A</v>
      </c>
      <c r="C595" t="s">
        <v>1239</v>
      </c>
      <c r="D595" t="s">
        <v>1239</v>
      </c>
      <c r="F595" t="s">
        <v>119</v>
      </c>
      <c r="H595" t="s">
        <v>272</v>
      </c>
      <c r="J595" t="s">
        <v>273</v>
      </c>
      <c r="K595" t="s">
        <v>105</v>
      </c>
      <c r="L595" t="s">
        <v>106</v>
      </c>
      <c r="M595" t="s">
        <v>106</v>
      </c>
      <c r="N595" t="s">
        <v>1810</v>
      </c>
      <c r="O595" t="s">
        <v>1807</v>
      </c>
      <c r="P595" t="s">
        <v>109</v>
      </c>
      <c r="Q595" t="s">
        <v>110</v>
      </c>
      <c r="R595" t="s">
        <v>899</v>
      </c>
      <c r="S595" t="s">
        <v>112</v>
      </c>
      <c r="T595" t="s">
        <v>113</v>
      </c>
      <c r="U595" t="s">
        <v>1811</v>
      </c>
      <c r="V595" t="s">
        <v>115</v>
      </c>
      <c r="Y595" t="b">
        <v>0</v>
      </c>
      <c r="Z595" t="b">
        <v>0</v>
      </c>
      <c r="AA595" t="b">
        <v>0</v>
      </c>
      <c r="AB595" t="b">
        <v>0</v>
      </c>
      <c r="AC595" t="b">
        <v>0</v>
      </c>
      <c r="AD595" t="b">
        <v>0</v>
      </c>
      <c r="AE595" t="b">
        <v>0</v>
      </c>
      <c r="AF595" t="b">
        <v>0</v>
      </c>
      <c r="AG595" t="b">
        <v>0</v>
      </c>
      <c r="AH595" t="b">
        <v>0</v>
      </c>
      <c r="AI595" t="s">
        <v>593</v>
      </c>
      <c r="AN595" t="s">
        <v>1344</v>
      </c>
      <c r="AO595" t="s">
        <v>1345</v>
      </c>
      <c r="AP595" t="s">
        <v>1812</v>
      </c>
      <c r="AT595" s="9">
        <v>50000</v>
      </c>
      <c r="AU595" s="9">
        <v>50000</v>
      </c>
      <c r="AV595" s="9"/>
      <c r="AW595" s="9"/>
      <c r="AX595" s="9"/>
      <c r="AY595" s="9"/>
      <c r="AZ595" s="9">
        <v>5000</v>
      </c>
      <c r="BA595" s="9"/>
      <c r="BB595" s="9">
        <v>2950000</v>
      </c>
      <c r="BC595" s="9"/>
      <c r="BD595" s="9">
        <v>2950000</v>
      </c>
      <c r="BE595" s="9">
        <f t="shared" si="44"/>
        <v>2950000</v>
      </c>
      <c r="BF595" s="10" t="e">
        <f>VLOOKUP(B595, [1]TERDataset_APR2014!$A$2:$EM$919, 50, FALSE)</f>
        <v>#N/A</v>
      </c>
      <c r="BG595" s="9">
        <v>295000</v>
      </c>
      <c r="BH595" s="9"/>
      <c r="BI595" s="9">
        <v>295000</v>
      </c>
      <c r="BJ595" s="9">
        <v>6205000</v>
      </c>
      <c r="BK595" s="9"/>
      <c r="BL595" s="9">
        <v>7600000</v>
      </c>
      <c r="BM595" s="9">
        <f>VLOOKUP(A595,[2]ProjectDetails!$A$2:$CQ$621,63,FALSE)</f>
        <v>7600000</v>
      </c>
      <c r="BN595" s="11">
        <v>40429</v>
      </c>
      <c r="BO595" s="11">
        <v>40522</v>
      </c>
      <c r="BP595" s="11">
        <v>40603</v>
      </c>
      <c r="BQ595" s="11">
        <v>40631</v>
      </c>
      <c r="BR595" s="11">
        <v>40631</v>
      </c>
      <c r="BS595" s="11"/>
      <c r="BT595" s="11">
        <v>41750</v>
      </c>
      <c r="BU595" s="11">
        <v>41750</v>
      </c>
      <c r="BV595" s="11"/>
      <c r="BW595" s="11"/>
      <c r="BX595" s="11"/>
      <c r="BY595" s="11"/>
      <c r="BZ595" s="11"/>
      <c r="CA595" s="11"/>
      <c r="CB595" s="11"/>
      <c r="CC595" s="11"/>
      <c r="CD595" s="11"/>
      <c r="CE595" s="11"/>
      <c r="CF595" s="11"/>
      <c r="CG595" s="11"/>
      <c r="CH595" s="11"/>
      <c r="CI595" s="11"/>
      <c r="CJ595" s="11"/>
      <c r="CK595" s="11"/>
      <c r="CL595" s="11"/>
      <c r="CM595" s="11"/>
      <c r="CN595" s="11"/>
      <c r="CO595" s="11"/>
      <c r="CP595" s="11"/>
      <c r="CQ595" s="11"/>
      <c r="CR595" s="11"/>
      <c r="CS595" s="11"/>
      <c r="CU595" s="12">
        <v>1</v>
      </c>
      <c r="CW595" t="s">
        <v>118</v>
      </c>
    </row>
    <row r="596" spans="1:101" x14ac:dyDescent="0.2">
      <c r="A596" s="8">
        <v>4456</v>
      </c>
      <c r="B596" s="8" t="e">
        <f>VLOOKUP(A596, [1]TERDataset_APR2014!$A$2:$A$919, 1, FALSE)</f>
        <v>#N/A</v>
      </c>
      <c r="C596" t="s">
        <v>101</v>
      </c>
      <c r="D596" t="s">
        <v>101</v>
      </c>
      <c r="F596" t="s">
        <v>102</v>
      </c>
      <c r="H596" t="s">
        <v>218</v>
      </c>
      <c r="J596" t="s">
        <v>219</v>
      </c>
      <c r="K596" t="s">
        <v>105</v>
      </c>
      <c r="L596" t="s">
        <v>106</v>
      </c>
      <c r="M596" t="s">
        <v>106</v>
      </c>
      <c r="N596" t="s">
        <v>1813</v>
      </c>
      <c r="O596" t="s">
        <v>1807</v>
      </c>
      <c r="P596" t="s">
        <v>109</v>
      </c>
      <c r="Q596" t="s">
        <v>110</v>
      </c>
      <c r="R596" t="s">
        <v>899</v>
      </c>
      <c r="S596" t="s">
        <v>112</v>
      </c>
      <c r="T596" t="s">
        <v>113</v>
      </c>
      <c r="U596" t="s">
        <v>1814</v>
      </c>
      <c r="V596" t="s">
        <v>115</v>
      </c>
      <c r="Y596" t="b">
        <v>0</v>
      </c>
      <c r="Z596" t="b">
        <v>0</v>
      </c>
      <c r="AA596" t="b">
        <v>0</v>
      </c>
      <c r="AB596" t="b">
        <v>0</v>
      </c>
      <c r="AC596" t="b">
        <v>0</v>
      </c>
      <c r="AD596" t="b">
        <v>0</v>
      </c>
      <c r="AE596" t="b">
        <v>0</v>
      </c>
      <c r="AF596" t="b">
        <v>0</v>
      </c>
      <c r="AG596" t="b">
        <v>0</v>
      </c>
      <c r="AH596" t="b">
        <v>0</v>
      </c>
      <c r="AI596" t="s">
        <v>1389</v>
      </c>
      <c r="AJ596">
        <v>298074</v>
      </c>
      <c r="AK596">
        <v>4592</v>
      </c>
      <c r="AP596" t="s">
        <v>1815</v>
      </c>
      <c r="AT596" s="9">
        <v>101819</v>
      </c>
      <c r="AU596" s="9">
        <v>101819</v>
      </c>
      <c r="AV596" s="9"/>
      <c r="AW596" s="9"/>
      <c r="AX596" s="9"/>
      <c r="AY596" s="9"/>
      <c r="AZ596" s="9">
        <v>10181</v>
      </c>
      <c r="BA596" s="9"/>
      <c r="BB596" s="9">
        <v>3080000</v>
      </c>
      <c r="BC596" s="9"/>
      <c r="BD596" s="9">
        <v>3080000</v>
      </c>
      <c r="BE596" s="9">
        <f t="shared" si="44"/>
        <v>3080000</v>
      </c>
      <c r="BF596" s="10" t="e">
        <f>VLOOKUP(B596, [1]TERDataset_APR2014!$A$2:$EM$919, 50, FALSE)</f>
        <v>#N/A</v>
      </c>
      <c r="BG596" s="9">
        <v>308000</v>
      </c>
      <c r="BH596" s="9"/>
      <c r="BI596" s="9">
        <v>308000</v>
      </c>
      <c r="BJ596" s="9">
        <v>10400000</v>
      </c>
      <c r="BK596" s="9"/>
      <c r="BL596" s="9">
        <v>10684700</v>
      </c>
      <c r="BM596" s="9">
        <f>VLOOKUP(A596,[2]ProjectDetails!$A$2:$CQ$621,63,FALSE)</f>
        <v>10684700</v>
      </c>
      <c r="BN596" s="11">
        <v>40578.443749999999</v>
      </c>
      <c r="BO596" s="11">
        <v>40611</v>
      </c>
      <c r="BP596" s="11">
        <v>40664</v>
      </c>
      <c r="BQ596" s="11">
        <v>40689</v>
      </c>
      <c r="BR596" s="11">
        <v>40689</v>
      </c>
      <c r="BS596" s="11"/>
      <c r="BT596" s="11">
        <v>41290</v>
      </c>
      <c r="BU596" s="11">
        <v>41290</v>
      </c>
      <c r="BV596" s="11"/>
      <c r="BW596" s="11"/>
      <c r="BX596" s="11"/>
      <c r="BY596" s="11"/>
      <c r="BZ596" s="11"/>
      <c r="CA596" s="11"/>
      <c r="CB596" s="11"/>
      <c r="CC596" s="11"/>
      <c r="CD596" s="11"/>
      <c r="CE596" s="11"/>
      <c r="CF596" s="11"/>
      <c r="CG596" s="11"/>
      <c r="CH596" s="11"/>
      <c r="CI596" s="11"/>
      <c r="CJ596" s="11"/>
      <c r="CK596" s="11"/>
      <c r="CL596" s="11"/>
      <c r="CM596" s="11"/>
      <c r="CN596" s="11"/>
      <c r="CO596" s="11"/>
      <c r="CP596" s="11"/>
      <c r="CQ596" s="11"/>
      <c r="CR596" s="11"/>
      <c r="CS596" s="11"/>
      <c r="CU596" s="12">
        <v>1</v>
      </c>
      <c r="CW596" t="s">
        <v>118</v>
      </c>
    </row>
    <row r="597" spans="1:101" x14ac:dyDescent="0.2">
      <c r="A597" s="8">
        <v>4464</v>
      </c>
      <c r="B597" s="8" t="e">
        <f>VLOOKUP(A597, [1]TERDataset_APR2014!$A$2:$A$919, 1, FALSE)</f>
        <v>#N/A</v>
      </c>
      <c r="C597" t="s">
        <v>161</v>
      </c>
      <c r="D597" t="s">
        <v>161</v>
      </c>
      <c r="F597" t="s">
        <v>119</v>
      </c>
      <c r="H597" t="s">
        <v>183</v>
      </c>
      <c r="J597" t="s">
        <v>184</v>
      </c>
      <c r="K597" t="s">
        <v>105</v>
      </c>
      <c r="L597" t="s">
        <v>106</v>
      </c>
      <c r="M597" t="s">
        <v>106</v>
      </c>
      <c r="N597" t="s">
        <v>1816</v>
      </c>
      <c r="O597" t="s">
        <v>1807</v>
      </c>
      <c r="P597" t="s">
        <v>109</v>
      </c>
      <c r="Q597" t="s">
        <v>110</v>
      </c>
      <c r="R597" t="s">
        <v>437</v>
      </c>
      <c r="S597" t="s">
        <v>112</v>
      </c>
      <c r="T597" t="s">
        <v>113</v>
      </c>
      <c r="U597" t="s">
        <v>1817</v>
      </c>
      <c r="V597" t="s">
        <v>115</v>
      </c>
      <c r="Y597" t="b">
        <v>0</v>
      </c>
      <c r="Z597" t="b">
        <v>0</v>
      </c>
      <c r="AA597" t="b">
        <v>0</v>
      </c>
      <c r="AB597" t="b">
        <v>0</v>
      </c>
      <c r="AC597" t="b">
        <v>0</v>
      </c>
      <c r="AD597" t="b">
        <v>0</v>
      </c>
      <c r="AE597" t="b">
        <v>0</v>
      </c>
      <c r="AF597" t="b">
        <v>0</v>
      </c>
      <c r="AG597" t="b">
        <v>0</v>
      </c>
      <c r="AH597" t="b">
        <v>0</v>
      </c>
      <c r="AI597" t="s">
        <v>593</v>
      </c>
      <c r="AJ597">
        <v>226576</v>
      </c>
      <c r="AP597" t="s">
        <v>1818</v>
      </c>
      <c r="AT597" s="9">
        <v>100000</v>
      </c>
      <c r="AU597" s="9">
        <v>100000</v>
      </c>
      <c r="AV597" s="9"/>
      <c r="AW597" s="9"/>
      <c r="AX597" s="9"/>
      <c r="AY597" s="9"/>
      <c r="AZ597" s="9">
        <v>10000</v>
      </c>
      <c r="BA597" s="9"/>
      <c r="BB597" s="9">
        <v>2300000</v>
      </c>
      <c r="BC597" s="9"/>
      <c r="BD597" s="9">
        <v>2300000</v>
      </c>
      <c r="BE597" s="9">
        <f t="shared" si="44"/>
        <v>2300000</v>
      </c>
      <c r="BF597" s="10" t="e">
        <f>VLOOKUP(B597, [1]TERDataset_APR2014!$A$2:$EM$919, 50, FALSE)</f>
        <v>#N/A</v>
      </c>
      <c r="BG597" s="9">
        <v>230000</v>
      </c>
      <c r="BH597" s="9"/>
      <c r="BI597" s="9">
        <v>230000</v>
      </c>
      <c r="BJ597" s="9">
        <v>5405000</v>
      </c>
      <c r="BK597" s="9"/>
      <c r="BL597" s="9">
        <v>5831104</v>
      </c>
      <c r="BM597" s="9">
        <f>BL597</f>
        <v>5831104</v>
      </c>
      <c r="BN597" s="11">
        <v>40578.745138888888</v>
      </c>
      <c r="BO597" s="11">
        <v>40632</v>
      </c>
      <c r="BP597" s="11">
        <v>40664</v>
      </c>
      <c r="BQ597" s="11">
        <v>40689</v>
      </c>
      <c r="BR597" s="11">
        <v>40689</v>
      </c>
      <c r="BS597" s="11"/>
      <c r="BT597" s="11">
        <v>41372</v>
      </c>
      <c r="BU597" s="11">
        <v>41372</v>
      </c>
      <c r="BV597" s="11"/>
      <c r="BW597" s="11"/>
      <c r="BX597" s="11"/>
      <c r="BY597" s="11"/>
      <c r="BZ597" s="11"/>
      <c r="CA597" s="11"/>
      <c r="CB597" s="11"/>
      <c r="CC597" s="11">
        <v>40739</v>
      </c>
      <c r="CD597" s="11"/>
      <c r="CE597" s="11"/>
      <c r="CF597" s="11"/>
      <c r="CG597" s="11"/>
      <c r="CH597" s="11"/>
      <c r="CI597" s="11"/>
      <c r="CJ597" s="11"/>
      <c r="CK597" s="11"/>
      <c r="CL597" s="11"/>
      <c r="CM597" s="11"/>
      <c r="CN597" s="11"/>
      <c r="CO597" s="11"/>
      <c r="CP597" s="11"/>
      <c r="CQ597" s="11"/>
      <c r="CR597" s="11"/>
      <c r="CS597" s="11"/>
      <c r="CU597" s="12">
        <v>1</v>
      </c>
      <c r="CW597" t="s">
        <v>118</v>
      </c>
    </row>
    <row r="598" spans="1:101" x14ac:dyDescent="0.2">
      <c r="A598" s="8">
        <v>4470</v>
      </c>
      <c r="B598" s="8" t="e">
        <f>VLOOKUP(A598, [1]TERDataset_APR2014!$A$2:$A$919, 1, FALSE)</f>
        <v>#N/A</v>
      </c>
      <c r="C598" t="s">
        <v>101</v>
      </c>
      <c r="D598" t="s">
        <v>101</v>
      </c>
      <c r="F598" t="s">
        <v>119</v>
      </c>
      <c r="H598" t="s">
        <v>739</v>
      </c>
      <c r="J598" t="s">
        <v>740</v>
      </c>
      <c r="K598" t="s">
        <v>105</v>
      </c>
      <c r="L598" t="s">
        <v>106</v>
      </c>
      <c r="M598" t="s">
        <v>106</v>
      </c>
      <c r="N598" t="s">
        <v>1819</v>
      </c>
      <c r="O598" t="s">
        <v>1807</v>
      </c>
      <c r="P598" t="s">
        <v>109</v>
      </c>
      <c r="Q598" t="s">
        <v>110</v>
      </c>
      <c r="R598" t="s">
        <v>899</v>
      </c>
      <c r="S598" t="s">
        <v>112</v>
      </c>
      <c r="T598" t="s">
        <v>113</v>
      </c>
      <c r="U598" t="s">
        <v>1820</v>
      </c>
      <c r="V598" t="s">
        <v>115</v>
      </c>
      <c r="Y598" t="b">
        <v>0</v>
      </c>
      <c r="Z598" t="b">
        <v>0</v>
      </c>
      <c r="AA598" t="b">
        <v>0</v>
      </c>
      <c r="AB598" t="b">
        <v>0</v>
      </c>
      <c r="AC598" t="b">
        <v>0</v>
      </c>
      <c r="AD598" t="b">
        <v>0</v>
      </c>
      <c r="AE598" t="b">
        <v>0</v>
      </c>
      <c r="AF598" t="b">
        <v>0</v>
      </c>
      <c r="AG598" t="b">
        <v>0</v>
      </c>
      <c r="AH598" t="b">
        <v>0</v>
      </c>
      <c r="AI598" t="s">
        <v>1623</v>
      </c>
      <c r="AJ598">
        <v>381992</v>
      </c>
      <c r="AK598">
        <v>4078</v>
      </c>
      <c r="AP598" t="s">
        <v>1821</v>
      </c>
      <c r="AT598" s="9">
        <v>100000</v>
      </c>
      <c r="AU598" s="9">
        <v>100000</v>
      </c>
      <c r="AV598" s="9"/>
      <c r="AW598" s="9"/>
      <c r="AX598" s="9"/>
      <c r="AY598" s="9"/>
      <c r="AZ598" s="9">
        <v>10000</v>
      </c>
      <c r="BA598" s="9"/>
      <c r="BB598" s="9">
        <v>1900000</v>
      </c>
      <c r="BC598" s="9"/>
      <c r="BD598" s="9">
        <v>1900000</v>
      </c>
      <c r="BE598" s="9">
        <f t="shared" si="44"/>
        <v>1900000</v>
      </c>
      <c r="BF598" s="10" t="e">
        <f>VLOOKUP(B598, [1]TERDataset_APR2014!$A$2:$EM$919, 50, FALSE)</f>
        <v>#N/A</v>
      </c>
      <c r="BG598" s="9">
        <v>190000</v>
      </c>
      <c r="BH598" s="9"/>
      <c r="BI598" s="9">
        <v>190000</v>
      </c>
      <c r="BJ598" s="9">
        <v>5175000</v>
      </c>
      <c r="BK598" s="9"/>
      <c r="BL598" s="9">
        <v>5275000</v>
      </c>
      <c r="BM598" s="9">
        <f t="shared" ref="BM598:BM599" si="48">BL598</f>
        <v>5275000</v>
      </c>
      <c r="BN598" s="11">
        <v>40596.704166666663</v>
      </c>
      <c r="BO598" s="11">
        <v>40633</v>
      </c>
      <c r="BP598" s="11">
        <v>40664</v>
      </c>
      <c r="BQ598" s="11">
        <v>40689</v>
      </c>
      <c r="BR598" s="11">
        <v>40689</v>
      </c>
      <c r="BS598" s="11"/>
      <c r="BT598" s="11">
        <v>41256</v>
      </c>
      <c r="BU598" s="11">
        <v>41256</v>
      </c>
      <c r="BV598" s="11"/>
      <c r="BW598" s="11"/>
      <c r="BX598" s="11"/>
      <c r="BY598" s="11"/>
      <c r="BZ598" s="11"/>
      <c r="CA598" s="11"/>
      <c r="CB598" s="11"/>
      <c r="CC598" s="11"/>
      <c r="CD598" s="11"/>
      <c r="CE598" s="11"/>
      <c r="CF598" s="11"/>
      <c r="CG598" s="11"/>
      <c r="CH598" s="11"/>
      <c r="CI598" s="11"/>
      <c r="CJ598" s="11"/>
      <c r="CK598" s="11"/>
      <c r="CL598" s="11"/>
      <c r="CM598" s="11"/>
      <c r="CN598" s="11"/>
      <c r="CO598" s="11"/>
      <c r="CP598" s="11"/>
      <c r="CQ598" s="11"/>
      <c r="CR598" s="11"/>
      <c r="CS598" s="11"/>
      <c r="CU598" s="12">
        <v>1</v>
      </c>
      <c r="CW598" t="s">
        <v>118</v>
      </c>
    </row>
    <row r="599" spans="1:101" x14ac:dyDescent="0.2">
      <c r="A599" s="8">
        <v>4494</v>
      </c>
      <c r="B599" s="8" t="e">
        <f>VLOOKUP(A599, [1]TERDataset_APR2014!$A$2:$A$919, 1, FALSE)</f>
        <v>#N/A</v>
      </c>
      <c r="C599" t="s">
        <v>908</v>
      </c>
      <c r="D599" t="s">
        <v>908</v>
      </c>
      <c r="F599" t="s">
        <v>102</v>
      </c>
      <c r="H599" t="s">
        <v>1822</v>
      </c>
      <c r="J599" t="s">
        <v>1823</v>
      </c>
      <c r="K599" t="s">
        <v>105</v>
      </c>
      <c r="L599" t="s">
        <v>106</v>
      </c>
      <c r="M599" t="s">
        <v>106</v>
      </c>
      <c r="N599" t="s">
        <v>1824</v>
      </c>
      <c r="O599" t="s">
        <v>1807</v>
      </c>
      <c r="P599" t="s">
        <v>109</v>
      </c>
      <c r="Q599" t="s">
        <v>110</v>
      </c>
      <c r="R599" t="s">
        <v>437</v>
      </c>
      <c r="S599" t="s">
        <v>112</v>
      </c>
      <c r="T599" t="s">
        <v>113</v>
      </c>
      <c r="U599" t="s">
        <v>1825</v>
      </c>
      <c r="V599" t="s">
        <v>115</v>
      </c>
      <c r="Y599" t="b">
        <v>0</v>
      </c>
      <c r="Z599" t="b">
        <v>0</v>
      </c>
      <c r="AA599" t="b">
        <v>0</v>
      </c>
      <c r="AB599" t="b">
        <v>0</v>
      </c>
      <c r="AC599" t="b">
        <v>0</v>
      </c>
      <c r="AD599" t="b">
        <v>0</v>
      </c>
      <c r="AE599" t="b">
        <v>0</v>
      </c>
      <c r="AF599" t="b">
        <v>0</v>
      </c>
      <c r="AG599" t="b">
        <v>0</v>
      </c>
      <c r="AH599" t="b">
        <v>0</v>
      </c>
      <c r="AI599" t="s">
        <v>1389</v>
      </c>
      <c r="AP599" t="s">
        <v>1826</v>
      </c>
      <c r="AT599" s="9">
        <v>100000</v>
      </c>
      <c r="AU599" s="9">
        <v>100000</v>
      </c>
      <c r="AV599" s="9"/>
      <c r="AW599" s="9"/>
      <c r="AX599" s="9"/>
      <c r="AY599" s="9"/>
      <c r="AZ599" s="9">
        <v>10000</v>
      </c>
      <c r="BA599" s="9"/>
      <c r="BB599" s="9">
        <v>2418182</v>
      </c>
      <c r="BC599" s="9"/>
      <c r="BD599" s="9">
        <v>2418182</v>
      </c>
      <c r="BE599" s="9">
        <f t="shared" si="44"/>
        <v>2418182</v>
      </c>
      <c r="BF599" s="10" t="e">
        <f>VLOOKUP(B599, [1]TERDataset_APR2014!$A$2:$EM$919, 50, FALSE)</f>
        <v>#N/A</v>
      </c>
      <c r="BG599" s="9">
        <v>241818</v>
      </c>
      <c r="BH599" s="9"/>
      <c r="BI599" s="9">
        <v>241818</v>
      </c>
      <c r="BJ599" s="9">
        <v>8390000</v>
      </c>
      <c r="BK599" s="9"/>
      <c r="BL599" s="9">
        <v>8390000</v>
      </c>
      <c r="BM599" s="9">
        <f t="shared" si="48"/>
        <v>8390000</v>
      </c>
      <c r="BN599" s="11">
        <v>40623.700694444444</v>
      </c>
      <c r="BO599" s="11">
        <v>40638</v>
      </c>
      <c r="BP599" s="11">
        <v>40664</v>
      </c>
      <c r="BQ599" s="11">
        <v>40689</v>
      </c>
      <c r="BR599" s="11">
        <v>40689</v>
      </c>
      <c r="BS599" s="11"/>
      <c r="BT599" s="11">
        <v>41107</v>
      </c>
      <c r="BU599" s="11">
        <v>41107</v>
      </c>
      <c r="BV599" s="11"/>
      <c r="BW599" s="11"/>
      <c r="BX599" s="11"/>
      <c r="BY599" s="11"/>
      <c r="BZ599" s="11"/>
      <c r="CA599" s="11"/>
      <c r="CB599" s="11"/>
      <c r="CC599" s="11">
        <v>41149</v>
      </c>
      <c r="CD599" s="11"/>
      <c r="CE599" s="11"/>
      <c r="CF599" s="11"/>
      <c r="CG599" s="11"/>
      <c r="CH599" s="11"/>
      <c r="CI599" s="11"/>
      <c r="CJ599" s="11"/>
      <c r="CK599" s="11"/>
      <c r="CL599" s="11"/>
      <c r="CM599" s="11"/>
      <c r="CN599" s="11"/>
      <c r="CO599" s="11"/>
      <c r="CP599" s="11"/>
      <c r="CQ599" s="11"/>
      <c r="CR599" s="11"/>
      <c r="CS599" s="11"/>
      <c r="CU599" s="12">
        <v>1</v>
      </c>
      <c r="CW599" t="s">
        <v>118</v>
      </c>
    </row>
    <row r="600" spans="1:101" x14ac:dyDescent="0.2">
      <c r="A600" s="8">
        <v>4505</v>
      </c>
      <c r="B600" s="8" t="e">
        <f>VLOOKUP(A600, [1]TERDataset_APR2014!$A$2:$A$919, 1, FALSE)</f>
        <v>#N/A</v>
      </c>
      <c r="C600" t="s">
        <v>132</v>
      </c>
      <c r="D600" t="s">
        <v>132</v>
      </c>
      <c r="F600" t="s">
        <v>126</v>
      </c>
      <c r="H600" t="s">
        <v>526</v>
      </c>
      <c r="J600" t="s">
        <v>527</v>
      </c>
      <c r="K600" t="s">
        <v>105</v>
      </c>
      <c r="L600" t="s">
        <v>106</v>
      </c>
      <c r="M600" t="s">
        <v>106</v>
      </c>
      <c r="N600" t="s">
        <v>1827</v>
      </c>
      <c r="O600" t="s">
        <v>1807</v>
      </c>
      <c r="P600" t="s">
        <v>109</v>
      </c>
      <c r="Q600" t="s">
        <v>110</v>
      </c>
      <c r="R600" t="s">
        <v>899</v>
      </c>
      <c r="S600" t="s">
        <v>112</v>
      </c>
      <c r="T600" t="s">
        <v>113</v>
      </c>
      <c r="U600" t="s">
        <v>1828</v>
      </c>
      <c r="V600" t="s">
        <v>187</v>
      </c>
      <c r="Y600" t="b">
        <v>0</v>
      </c>
      <c r="Z600" t="b">
        <v>0</v>
      </c>
      <c r="AA600" t="b">
        <v>0</v>
      </c>
      <c r="AB600" t="b">
        <v>0</v>
      </c>
      <c r="AC600" t="b">
        <v>0</v>
      </c>
      <c r="AD600" t="b">
        <v>0</v>
      </c>
      <c r="AE600" t="b">
        <v>0</v>
      </c>
      <c r="AF600" t="b">
        <v>0</v>
      </c>
      <c r="AG600" t="b">
        <v>0</v>
      </c>
      <c r="AH600" t="b">
        <v>0</v>
      </c>
      <c r="AI600" t="s">
        <v>837</v>
      </c>
      <c r="AJ600">
        <v>381992</v>
      </c>
      <c r="AL600">
        <v>129647</v>
      </c>
      <c r="AP600" t="s">
        <v>1829</v>
      </c>
      <c r="AT600" s="9">
        <v>168271</v>
      </c>
      <c r="AU600" s="9">
        <v>168271</v>
      </c>
      <c r="AV600" s="9"/>
      <c r="AW600" s="9"/>
      <c r="AX600" s="9"/>
      <c r="AY600" s="9"/>
      <c r="AZ600" s="9">
        <v>16827</v>
      </c>
      <c r="BA600" s="9"/>
      <c r="BB600" s="9">
        <v>8922638</v>
      </c>
      <c r="BC600" s="9"/>
      <c r="BD600" s="9">
        <v>8922638</v>
      </c>
      <c r="BE600" s="9">
        <f t="shared" si="44"/>
        <v>8922638</v>
      </c>
      <c r="BF600" s="10" t="e">
        <f>VLOOKUP(B600, [1]TERDataset_APR2014!$A$2:$EM$919, 50, FALSE)</f>
        <v>#N/A</v>
      </c>
      <c r="BG600" s="9">
        <v>892264</v>
      </c>
      <c r="BH600" s="9"/>
      <c r="BI600" s="9">
        <v>892264</v>
      </c>
      <c r="BJ600" s="9">
        <v>32000000</v>
      </c>
      <c r="BK600" s="9"/>
      <c r="BL600" s="9">
        <v>7000000</v>
      </c>
      <c r="BM600" s="9">
        <f>VLOOKUP(A600,[2]ProjectDetails!$A$2:$CQ$621,63,FALSE)</f>
        <v>7000000</v>
      </c>
      <c r="BN600" s="11">
        <v>40630.53402777778</v>
      </c>
      <c r="BO600" s="11">
        <v>40934</v>
      </c>
      <c r="BP600" s="11">
        <v>40940</v>
      </c>
      <c r="BQ600" s="11">
        <v>40968</v>
      </c>
      <c r="BR600" s="11">
        <v>40968</v>
      </c>
      <c r="BS600" s="11"/>
      <c r="BT600" s="11">
        <v>41590</v>
      </c>
      <c r="BU600" s="11">
        <v>41590</v>
      </c>
      <c r="BV600" s="11"/>
      <c r="BW600" s="11"/>
      <c r="BX600" s="11"/>
      <c r="BY600" s="11"/>
      <c r="BZ600" s="11"/>
      <c r="CA600" s="11"/>
      <c r="CB600" s="11"/>
      <c r="CC600" s="11"/>
      <c r="CD600" s="11"/>
      <c r="CE600" s="11"/>
      <c r="CF600" s="11"/>
      <c r="CG600" s="11"/>
      <c r="CH600" s="11"/>
      <c r="CI600" s="11"/>
      <c r="CJ600" s="11"/>
      <c r="CK600" s="11"/>
      <c r="CL600" s="11"/>
      <c r="CM600" s="11"/>
      <c r="CN600" s="11"/>
      <c r="CO600" s="11"/>
      <c r="CP600" s="11"/>
      <c r="CQ600" s="11"/>
      <c r="CR600" s="11"/>
      <c r="CS600" s="11"/>
      <c r="CU600" s="12">
        <v>1</v>
      </c>
      <c r="CW600" t="s">
        <v>118</v>
      </c>
    </row>
    <row r="601" spans="1:101" x14ac:dyDescent="0.2">
      <c r="A601" s="8">
        <v>4526</v>
      </c>
      <c r="B601" s="8" t="e">
        <f>VLOOKUP(A601, [1]TERDataset_APR2014!$A$2:$A$919, 1, FALSE)</f>
        <v>#N/A</v>
      </c>
      <c r="C601" t="s">
        <v>1239</v>
      </c>
      <c r="D601" t="s">
        <v>1239</v>
      </c>
      <c r="F601" t="s">
        <v>119</v>
      </c>
      <c r="H601" t="s">
        <v>272</v>
      </c>
      <c r="J601" t="s">
        <v>273</v>
      </c>
      <c r="K601" t="s">
        <v>105</v>
      </c>
      <c r="L601" t="s">
        <v>106</v>
      </c>
      <c r="M601" t="s">
        <v>106</v>
      </c>
      <c r="N601" t="s">
        <v>1830</v>
      </c>
      <c r="O601" t="s">
        <v>1807</v>
      </c>
      <c r="P601" t="s">
        <v>109</v>
      </c>
      <c r="Q601" t="s">
        <v>110</v>
      </c>
      <c r="R601" t="s">
        <v>899</v>
      </c>
      <c r="S601" t="s">
        <v>112</v>
      </c>
      <c r="T601" t="s">
        <v>113</v>
      </c>
      <c r="U601" t="s">
        <v>1831</v>
      </c>
      <c r="V601" t="s">
        <v>115</v>
      </c>
      <c r="Y601" t="b">
        <v>0</v>
      </c>
      <c r="Z601" t="b">
        <v>0</v>
      </c>
      <c r="AA601" t="b">
        <v>0</v>
      </c>
      <c r="AB601" t="b">
        <v>0</v>
      </c>
      <c r="AC601" t="b">
        <v>0</v>
      </c>
      <c r="AD601" t="b">
        <v>0</v>
      </c>
      <c r="AE601" t="b">
        <v>0</v>
      </c>
      <c r="AF601" t="b">
        <v>0</v>
      </c>
      <c r="AG601" t="b">
        <v>0</v>
      </c>
      <c r="AH601" t="b">
        <v>0</v>
      </c>
      <c r="AI601" t="s">
        <v>1623</v>
      </c>
      <c r="AJ601">
        <v>271386</v>
      </c>
      <c r="AP601" t="s">
        <v>1832</v>
      </c>
      <c r="AT601" s="9">
        <v>120000</v>
      </c>
      <c r="AU601" s="9">
        <v>120000</v>
      </c>
      <c r="AV601" s="9"/>
      <c r="AW601" s="9"/>
      <c r="AX601" s="9"/>
      <c r="AY601" s="9"/>
      <c r="AZ601" s="9">
        <v>12000</v>
      </c>
      <c r="BA601" s="9"/>
      <c r="BB601" s="9">
        <v>2607273</v>
      </c>
      <c r="BC601" s="9"/>
      <c r="BD601" s="9">
        <v>2607273</v>
      </c>
      <c r="BE601" s="9">
        <f t="shared" si="44"/>
        <v>2607273</v>
      </c>
      <c r="BF601" s="10" t="e">
        <f>VLOOKUP(B601, [1]TERDataset_APR2014!$A$2:$EM$919, 50, FALSE)</f>
        <v>#N/A</v>
      </c>
      <c r="BG601" s="9">
        <v>260727</v>
      </c>
      <c r="BH601" s="9"/>
      <c r="BI601" s="9">
        <v>260727</v>
      </c>
      <c r="BJ601" s="9">
        <v>10500000</v>
      </c>
      <c r="BK601" s="9"/>
      <c r="BL601" s="9">
        <v>10508212</v>
      </c>
      <c r="BM601" s="9">
        <f>VLOOKUP(A601,[2]ProjectDetails!$A$2:$CQ$621,63,FALSE)</f>
        <v>10508212</v>
      </c>
      <c r="BN601" s="11">
        <v>40662.622916666667</v>
      </c>
      <c r="BO601" s="11">
        <v>40802</v>
      </c>
      <c r="BP601" s="11">
        <v>40848</v>
      </c>
      <c r="BQ601" s="11">
        <v>40856</v>
      </c>
      <c r="BR601" s="11">
        <v>40856</v>
      </c>
      <c r="BS601" s="11"/>
      <c r="BT601" s="11">
        <v>41682</v>
      </c>
      <c r="BU601" s="11">
        <v>41682</v>
      </c>
      <c r="BV601" s="11"/>
      <c r="BW601" s="11"/>
      <c r="BX601" s="11"/>
      <c r="BY601" s="11"/>
      <c r="BZ601" s="11"/>
      <c r="CA601" s="11"/>
      <c r="CB601" s="11"/>
      <c r="CC601" s="11"/>
      <c r="CD601" s="11"/>
      <c r="CE601" s="11"/>
      <c r="CF601" s="11"/>
      <c r="CG601" s="11"/>
      <c r="CH601" s="11"/>
      <c r="CI601" s="11"/>
      <c r="CJ601" s="11"/>
      <c r="CK601" s="11"/>
      <c r="CL601" s="11"/>
      <c r="CM601" s="11"/>
      <c r="CN601" s="11"/>
      <c r="CO601" s="11"/>
      <c r="CP601" s="11"/>
      <c r="CQ601" s="11"/>
      <c r="CR601" s="11"/>
      <c r="CS601" s="11"/>
      <c r="CU601" s="12">
        <v>1</v>
      </c>
      <c r="CW601" t="s">
        <v>118</v>
      </c>
    </row>
    <row r="602" spans="1:101" x14ac:dyDescent="0.2">
      <c r="A602" s="8">
        <v>4544</v>
      </c>
      <c r="B602" s="8" t="e">
        <f>VLOOKUP(A602, [1]TERDataset_APR2014!$A$2:$A$919, 1, FALSE)</f>
        <v>#N/A</v>
      </c>
      <c r="C602" t="s">
        <v>101</v>
      </c>
      <c r="D602" t="s">
        <v>101</v>
      </c>
      <c r="F602" t="s">
        <v>102</v>
      </c>
      <c r="H602" t="s">
        <v>1284</v>
      </c>
      <c r="J602" t="s">
        <v>1285</v>
      </c>
      <c r="K602" t="s">
        <v>105</v>
      </c>
      <c r="L602" t="s">
        <v>106</v>
      </c>
      <c r="M602" t="s">
        <v>106</v>
      </c>
      <c r="N602" t="s">
        <v>1833</v>
      </c>
      <c r="O602" t="s">
        <v>1807</v>
      </c>
      <c r="P602" t="s">
        <v>109</v>
      </c>
      <c r="Q602" t="s">
        <v>110</v>
      </c>
      <c r="R602" t="s">
        <v>899</v>
      </c>
      <c r="S602" t="s">
        <v>112</v>
      </c>
      <c r="T602" t="s">
        <v>113</v>
      </c>
      <c r="U602" t="s">
        <v>1834</v>
      </c>
      <c r="V602" t="s">
        <v>115</v>
      </c>
      <c r="Y602" t="b">
        <v>0</v>
      </c>
      <c r="Z602" t="b">
        <v>0</v>
      </c>
      <c r="AA602" t="b">
        <v>0</v>
      </c>
      <c r="AB602" t="b">
        <v>0</v>
      </c>
      <c r="AC602" t="b">
        <v>0</v>
      </c>
      <c r="AD602" t="b">
        <v>0</v>
      </c>
      <c r="AE602" t="b">
        <v>0</v>
      </c>
      <c r="AF602" t="b">
        <v>0</v>
      </c>
      <c r="AG602" t="b">
        <v>0</v>
      </c>
      <c r="AH602" t="b">
        <v>1</v>
      </c>
      <c r="AI602" t="s">
        <v>803</v>
      </c>
      <c r="AJ602">
        <v>270938</v>
      </c>
      <c r="AK602">
        <v>4624</v>
      </c>
      <c r="AP602" t="s">
        <v>1815</v>
      </c>
      <c r="AT602" s="9">
        <v>90910</v>
      </c>
      <c r="AU602" s="9">
        <v>90910</v>
      </c>
      <c r="AV602" s="9"/>
      <c r="AW602" s="9"/>
      <c r="AX602" s="9"/>
      <c r="AY602" s="9"/>
      <c r="AZ602" s="9">
        <v>9090</v>
      </c>
      <c r="BA602" s="9"/>
      <c r="BB602" s="9">
        <v>1818182</v>
      </c>
      <c r="BC602" s="9"/>
      <c r="BD602" s="9">
        <v>1818182</v>
      </c>
      <c r="BE602" s="9">
        <f t="shared" si="44"/>
        <v>1818182</v>
      </c>
      <c r="BF602" s="10" t="e">
        <f>VLOOKUP(B602, [1]TERDataset_APR2014!$A$2:$EM$919, 50, FALSE)</f>
        <v>#N/A</v>
      </c>
      <c r="BG602" s="9">
        <v>181818</v>
      </c>
      <c r="BH602" s="9"/>
      <c r="BI602" s="9">
        <v>181818</v>
      </c>
      <c r="BJ602" s="9">
        <v>5695000</v>
      </c>
      <c r="BK602" s="9"/>
      <c r="BL602" s="9">
        <v>6994239</v>
      </c>
      <c r="BM602" s="9">
        <f>VLOOKUP(A602,[2]ProjectDetails!$A$2:$CQ$621,63,FALSE)</f>
        <v>6994239</v>
      </c>
      <c r="BN602" s="11">
        <v>40681.724305555552</v>
      </c>
      <c r="BO602" s="11">
        <v>40744</v>
      </c>
      <c r="BP602" s="11">
        <v>40848</v>
      </c>
      <c r="BQ602" s="11">
        <v>40856</v>
      </c>
      <c r="BR602" s="11">
        <v>40856</v>
      </c>
      <c r="BS602" s="11"/>
      <c r="BT602" s="11">
        <v>41513</v>
      </c>
      <c r="BU602" s="11">
        <v>41513</v>
      </c>
      <c r="BV602" s="11"/>
      <c r="BW602" s="11"/>
      <c r="BX602" s="11"/>
      <c r="BY602" s="11"/>
      <c r="BZ602" s="11"/>
      <c r="CA602" s="11"/>
      <c r="CB602" s="11"/>
      <c r="CC602" s="11"/>
      <c r="CD602" s="11"/>
      <c r="CE602" s="11"/>
      <c r="CF602" s="11"/>
      <c r="CG602" s="11"/>
      <c r="CH602" s="11"/>
      <c r="CI602" s="11"/>
      <c r="CJ602" s="11"/>
      <c r="CK602" s="11"/>
      <c r="CL602" s="11"/>
      <c r="CM602" s="11"/>
      <c r="CN602" s="11"/>
      <c r="CO602" s="11"/>
      <c r="CP602" s="11"/>
      <c r="CQ602" s="11"/>
      <c r="CR602" s="11"/>
      <c r="CS602" s="11"/>
      <c r="CT602" s="12">
        <v>1</v>
      </c>
      <c r="CW602" t="s">
        <v>125</v>
      </c>
    </row>
    <row r="603" spans="1:101" x14ac:dyDescent="0.2">
      <c r="A603" s="8">
        <v>4559</v>
      </c>
      <c r="B603" s="8" t="e">
        <f>VLOOKUP(A603, [1]TERDataset_APR2014!$A$2:$A$919, 1, FALSE)</f>
        <v>#N/A</v>
      </c>
      <c r="C603" t="s">
        <v>101</v>
      </c>
      <c r="D603" t="s">
        <v>101</v>
      </c>
      <c r="F603" t="s">
        <v>102</v>
      </c>
      <c r="H603" t="s">
        <v>493</v>
      </c>
      <c r="J603" t="s">
        <v>494</v>
      </c>
      <c r="K603" t="s">
        <v>105</v>
      </c>
      <c r="L603" t="s">
        <v>106</v>
      </c>
      <c r="M603" t="s">
        <v>1835</v>
      </c>
      <c r="N603" t="s">
        <v>1836</v>
      </c>
      <c r="O603" t="s">
        <v>1807</v>
      </c>
      <c r="P603" t="s">
        <v>109</v>
      </c>
      <c r="Q603" t="s">
        <v>110</v>
      </c>
      <c r="R603" t="s">
        <v>899</v>
      </c>
      <c r="S603" t="s">
        <v>112</v>
      </c>
      <c r="T603" t="s">
        <v>113</v>
      </c>
      <c r="U603" t="s">
        <v>1837</v>
      </c>
      <c r="V603" t="s">
        <v>115</v>
      </c>
      <c r="Y603" t="b">
        <v>0</v>
      </c>
      <c r="Z603" t="b">
        <v>0</v>
      </c>
      <c r="AA603" t="b">
        <v>0</v>
      </c>
      <c r="AB603" t="b">
        <v>0</v>
      </c>
      <c r="AC603" t="b">
        <v>0</v>
      </c>
      <c r="AD603" t="b">
        <v>0</v>
      </c>
      <c r="AE603" t="b">
        <v>0</v>
      </c>
      <c r="AF603" t="b">
        <v>0</v>
      </c>
      <c r="AG603" t="b">
        <v>0</v>
      </c>
      <c r="AH603" t="b">
        <v>1</v>
      </c>
      <c r="AI603" t="s">
        <v>803</v>
      </c>
      <c r="AJ603">
        <v>329964</v>
      </c>
      <c r="AK603">
        <v>4816</v>
      </c>
      <c r="AP603" t="s">
        <v>1838</v>
      </c>
      <c r="AT603" s="9">
        <v>150000</v>
      </c>
      <c r="AU603" s="9">
        <v>150000</v>
      </c>
      <c r="AV603" s="9"/>
      <c r="AW603" s="9"/>
      <c r="AX603" s="9"/>
      <c r="AY603" s="9"/>
      <c r="AZ603" s="9">
        <v>15000</v>
      </c>
      <c r="BA603" s="9"/>
      <c r="BB603" s="9">
        <v>5878000</v>
      </c>
      <c r="BC603" s="9"/>
      <c r="BD603" s="9">
        <v>5878000</v>
      </c>
      <c r="BE603" s="9">
        <f t="shared" si="44"/>
        <v>5878000</v>
      </c>
      <c r="BF603" s="10" t="e">
        <f>VLOOKUP(B603, [1]TERDataset_APR2014!$A$2:$EM$919, 50, FALSE)</f>
        <v>#N/A</v>
      </c>
      <c r="BG603" s="9">
        <v>587800</v>
      </c>
      <c r="BH603" s="9"/>
      <c r="BI603" s="9">
        <v>587800</v>
      </c>
      <c r="BJ603" s="9">
        <v>10555400</v>
      </c>
      <c r="BK603" s="9"/>
      <c r="BL603" s="9">
        <v>10450000</v>
      </c>
      <c r="BM603" s="9">
        <f>VLOOKUP(A603,[2]ProjectDetails!$A$2:$CQ$621,63,FALSE)</f>
        <v>10450000</v>
      </c>
      <c r="BN603" s="11">
        <v>40707.378472222219</v>
      </c>
      <c r="BO603" s="11">
        <v>40749</v>
      </c>
      <c r="BP603" s="11">
        <v>40848</v>
      </c>
      <c r="BQ603" s="11">
        <v>40856</v>
      </c>
      <c r="BR603" s="11">
        <v>40856</v>
      </c>
      <c r="BS603" s="11"/>
      <c r="BT603" s="11">
        <v>41647</v>
      </c>
      <c r="BU603" s="11">
        <v>41647</v>
      </c>
      <c r="BV603" s="11"/>
      <c r="BW603" s="11"/>
      <c r="BX603" s="11"/>
      <c r="BY603" s="11"/>
      <c r="BZ603" s="11"/>
      <c r="CA603" s="11"/>
      <c r="CB603" s="11"/>
      <c r="CC603" s="11"/>
      <c r="CD603" s="11"/>
      <c r="CE603" s="11"/>
      <c r="CF603" s="11"/>
      <c r="CG603" s="11"/>
      <c r="CH603" s="11"/>
      <c r="CI603" s="11"/>
      <c r="CJ603" s="11"/>
      <c r="CK603" s="11"/>
      <c r="CL603" s="11"/>
      <c r="CM603" s="11"/>
      <c r="CN603" s="11"/>
      <c r="CO603" s="11"/>
      <c r="CP603" s="11"/>
      <c r="CQ603" s="11"/>
      <c r="CR603" s="11"/>
      <c r="CS603" s="11"/>
      <c r="CT603" s="12">
        <v>1</v>
      </c>
      <c r="CW603" t="s">
        <v>125</v>
      </c>
    </row>
    <row r="604" spans="1:101" x14ac:dyDescent="0.2">
      <c r="A604" s="8">
        <v>4562</v>
      </c>
      <c r="B604" s="8" t="e">
        <f>VLOOKUP(A604, [1]TERDataset_APR2014!$A$2:$A$919, 1, FALSE)</f>
        <v>#N/A</v>
      </c>
      <c r="C604" t="s">
        <v>101</v>
      </c>
      <c r="D604" t="s">
        <v>101</v>
      </c>
      <c r="F604" t="s">
        <v>119</v>
      </c>
      <c r="H604" t="s">
        <v>415</v>
      </c>
      <c r="J604" t="s">
        <v>416</v>
      </c>
      <c r="K604" t="s">
        <v>105</v>
      </c>
      <c r="L604" t="s">
        <v>106</v>
      </c>
      <c r="M604" t="s">
        <v>106</v>
      </c>
      <c r="N604" t="s">
        <v>1839</v>
      </c>
      <c r="O604" t="s">
        <v>1807</v>
      </c>
      <c r="P604" t="s">
        <v>109</v>
      </c>
      <c r="Q604" t="s">
        <v>110</v>
      </c>
      <c r="R604" t="s">
        <v>899</v>
      </c>
      <c r="S604" t="s">
        <v>112</v>
      </c>
      <c r="T604" t="s">
        <v>113</v>
      </c>
      <c r="U604" t="s">
        <v>1840</v>
      </c>
      <c r="V604" t="s">
        <v>115</v>
      </c>
      <c r="Y604" t="b">
        <v>0</v>
      </c>
      <c r="Z604" t="b">
        <v>0</v>
      </c>
      <c r="AA604" t="b">
        <v>0</v>
      </c>
      <c r="AB604" t="b">
        <v>0</v>
      </c>
      <c r="AC604" t="b">
        <v>0</v>
      </c>
      <c r="AD604" t="b">
        <v>0</v>
      </c>
      <c r="AE604" t="b">
        <v>0</v>
      </c>
      <c r="AF604" t="b">
        <v>0</v>
      </c>
      <c r="AG604" t="b">
        <v>0</v>
      </c>
      <c r="AH604" t="b">
        <v>1</v>
      </c>
      <c r="AI604" t="s">
        <v>1623</v>
      </c>
      <c r="AJ604">
        <v>271386</v>
      </c>
      <c r="AK604">
        <v>4393</v>
      </c>
      <c r="AP604" t="s">
        <v>1841</v>
      </c>
      <c r="AT604" s="9">
        <v>54545</v>
      </c>
      <c r="AU604" s="9">
        <v>54545</v>
      </c>
      <c r="AV604" s="9"/>
      <c r="AW604" s="9"/>
      <c r="AX604" s="9"/>
      <c r="AY604" s="9"/>
      <c r="AZ604" s="9">
        <v>5454</v>
      </c>
      <c r="BA604" s="9"/>
      <c r="BB604" s="9">
        <v>1309091</v>
      </c>
      <c r="BC604" s="9"/>
      <c r="BD604" s="9">
        <v>1309091</v>
      </c>
      <c r="BE604" s="9">
        <f t="shared" si="44"/>
        <v>1309091</v>
      </c>
      <c r="BF604" s="10" t="e">
        <f>VLOOKUP(B604, [1]TERDataset_APR2014!$A$2:$EM$919, 50, FALSE)</f>
        <v>#N/A</v>
      </c>
      <c r="BG604" s="9">
        <v>130909</v>
      </c>
      <c r="BH604" s="9"/>
      <c r="BI604" s="9">
        <v>130909</v>
      </c>
      <c r="BJ604" s="9">
        <v>3700000</v>
      </c>
      <c r="BK604" s="9"/>
      <c r="BL604" s="9">
        <v>4944000</v>
      </c>
      <c r="BM604" s="9">
        <f>VLOOKUP(A604,[2]ProjectDetails!$A$2:$CQ$621,63,FALSE)</f>
        <v>4944000</v>
      </c>
      <c r="BN604" s="11">
        <v>40711.672916666663</v>
      </c>
      <c r="BO604" s="11">
        <v>40760</v>
      </c>
      <c r="BP604" s="11">
        <v>40848</v>
      </c>
      <c r="BQ604" s="11">
        <v>40856</v>
      </c>
      <c r="BR604" s="11">
        <v>40856</v>
      </c>
      <c r="BS604" s="11"/>
      <c r="BT604" s="11">
        <v>41431</v>
      </c>
      <c r="BU604" s="11">
        <v>41431</v>
      </c>
      <c r="BV604" s="11"/>
      <c r="BW604" s="11"/>
      <c r="BX604" s="11"/>
      <c r="BY604" s="11"/>
      <c r="BZ604" s="11"/>
      <c r="CA604" s="11"/>
      <c r="CB604" s="11"/>
      <c r="CC604" s="11"/>
      <c r="CD604" s="11"/>
      <c r="CE604" s="11"/>
      <c r="CF604" s="11"/>
      <c r="CG604" s="11"/>
      <c r="CH604" s="11"/>
      <c r="CI604" s="11"/>
      <c r="CJ604" s="11"/>
      <c r="CK604" s="11"/>
      <c r="CL604" s="11"/>
      <c r="CM604" s="11"/>
      <c r="CN604" s="11"/>
      <c r="CO604" s="11"/>
      <c r="CP604" s="11"/>
      <c r="CQ604" s="11"/>
      <c r="CR604" s="11"/>
      <c r="CS604" s="11"/>
      <c r="CT604" s="12">
        <v>1</v>
      </c>
      <c r="CW604" t="s">
        <v>125</v>
      </c>
    </row>
    <row r="605" spans="1:101" x14ac:dyDescent="0.2">
      <c r="A605" s="8">
        <v>4577</v>
      </c>
      <c r="B605" s="8" t="e">
        <f>VLOOKUP(A605, [1]TERDataset_APR2014!$A$2:$A$919, 1, FALSE)</f>
        <v>#N/A</v>
      </c>
      <c r="C605" t="s">
        <v>1239</v>
      </c>
      <c r="D605" t="s">
        <v>1239</v>
      </c>
      <c r="F605" t="s">
        <v>126</v>
      </c>
      <c r="H605" t="s">
        <v>230</v>
      </c>
      <c r="J605" t="s">
        <v>231</v>
      </c>
      <c r="K605" t="s">
        <v>105</v>
      </c>
      <c r="L605" t="s">
        <v>106</v>
      </c>
      <c r="M605" t="s">
        <v>106</v>
      </c>
      <c r="N605" t="s">
        <v>1842</v>
      </c>
      <c r="O605" t="s">
        <v>1807</v>
      </c>
      <c r="P605" t="s">
        <v>109</v>
      </c>
      <c r="Q605" t="s">
        <v>110</v>
      </c>
      <c r="R605" t="s">
        <v>899</v>
      </c>
      <c r="S605" t="s">
        <v>112</v>
      </c>
      <c r="T605" t="s">
        <v>113</v>
      </c>
      <c r="U605" t="s">
        <v>1843</v>
      </c>
      <c r="V605" t="s">
        <v>115</v>
      </c>
      <c r="Y605" t="b">
        <v>0</v>
      </c>
      <c r="Z605" t="b">
        <v>0</v>
      </c>
      <c r="AA605" t="b">
        <v>0</v>
      </c>
      <c r="AB605" t="b">
        <v>0</v>
      </c>
      <c r="AC605" t="b">
        <v>0</v>
      </c>
      <c r="AD605" t="b">
        <v>0</v>
      </c>
      <c r="AE605" t="b">
        <v>0</v>
      </c>
      <c r="AF605" t="b">
        <v>0</v>
      </c>
      <c r="AG605" t="b">
        <v>0</v>
      </c>
      <c r="AH605" t="b">
        <v>0</v>
      </c>
      <c r="AI605" t="s">
        <v>837</v>
      </c>
      <c r="AJ605">
        <v>298074</v>
      </c>
      <c r="AP605" t="s">
        <v>1826</v>
      </c>
      <c r="AT605" s="9">
        <v>105000</v>
      </c>
      <c r="AU605" s="9">
        <v>105000</v>
      </c>
      <c r="AV605" s="9"/>
      <c r="AW605" s="9"/>
      <c r="AX605" s="9"/>
      <c r="AY605" s="9"/>
      <c r="AZ605" s="9">
        <v>10500</v>
      </c>
      <c r="BA605" s="9"/>
      <c r="BB605" s="9">
        <v>2600000</v>
      </c>
      <c r="BC605" s="9"/>
      <c r="BD605" s="9">
        <v>2600000</v>
      </c>
      <c r="BE605" s="9">
        <f t="shared" si="44"/>
        <v>2600000</v>
      </c>
      <c r="BF605" s="10" t="e">
        <f>VLOOKUP(B605, [1]TERDataset_APR2014!$A$2:$EM$919, 50, FALSE)</f>
        <v>#N/A</v>
      </c>
      <c r="BG605" s="9">
        <v>260000</v>
      </c>
      <c r="BH605" s="9"/>
      <c r="BI605" s="9">
        <v>260000</v>
      </c>
      <c r="BJ605" s="9">
        <v>6050000</v>
      </c>
      <c r="BK605" s="9"/>
      <c r="BL605" s="9">
        <v>14115021</v>
      </c>
      <c r="BM605" s="9">
        <f>BL605</f>
        <v>14115021</v>
      </c>
      <c r="BN605" s="11">
        <v>40736.487499999996</v>
      </c>
      <c r="BO605" s="11">
        <v>40802</v>
      </c>
      <c r="BP605" s="11">
        <v>40848</v>
      </c>
      <c r="BQ605" s="11">
        <v>40856</v>
      </c>
      <c r="BR605" s="11">
        <v>40856</v>
      </c>
      <c r="BS605" s="11"/>
      <c r="BT605" s="11">
        <v>41745</v>
      </c>
      <c r="BU605" s="11">
        <v>41745</v>
      </c>
      <c r="BV605" s="11"/>
      <c r="BW605" s="11"/>
      <c r="BX605" s="11"/>
      <c r="BY605" s="11"/>
      <c r="BZ605" s="11"/>
      <c r="CA605" s="11"/>
      <c r="CB605" s="11"/>
      <c r="CC605" s="11"/>
      <c r="CD605" s="11"/>
      <c r="CE605" s="11"/>
      <c r="CF605" s="11"/>
      <c r="CG605" s="11"/>
      <c r="CH605" s="11"/>
      <c r="CI605" s="11"/>
      <c r="CJ605" s="11"/>
      <c r="CK605" s="11"/>
      <c r="CL605" s="11"/>
      <c r="CM605" s="11"/>
      <c r="CN605" s="11"/>
      <c r="CO605" s="11"/>
      <c r="CP605" s="11"/>
      <c r="CQ605" s="11"/>
      <c r="CR605" s="11"/>
      <c r="CS605" s="11"/>
      <c r="CU605" s="12">
        <v>1</v>
      </c>
      <c r="CW605" t="s">
        <v>118</v>
      </c>
    </row>
    <row r="606" spans="1:101" x14ac:dyDescent="0.2">
      <c r="A606" s="8">
        <v>4586</v>
      </c>
      <c r="B606" s="8" t="e">
        <f>VLOOKUP(A606, [1]TERDataset_APR2014!$A$2:$A$919, 1, FALSE)</f>
        <v>#N/A</v>
      </c>
      <c r="C606" t="s">
        <v>101</v>
      </c>
      <c r="D606" t="s">
        <v>101</v>
      </c>
      <c r="F606" t="s">
        <v>119</v>
      </c>
      <c r="H606" t="s">
        <v>397</v>
      </c>
      <c r="J606" t="s">
        <v>398</v>
      </c>
      <c r="K606" t="s">
        <v>105</v>
      </c>
      <c r="L606" t="s">
        <v>106</v>
      </c>
      <c r="M606" t="s">
        <v>106</v>
      </c>
      <c r="N606" t="s">
        <v>1844</v>
      </c>
      <c r="O606" t="s">
        <v>1807</v>
      </c>
      <c r="P606" t="s">
        <v>109</v>
      </c>
      <c r="Q606" t="s">
        <v>110</v>
      </c>
      <c r="R606" t="s">
        <v>899</v>
      </c>
      <c r="S606" t="s">
        <v>112</v>
      </c>
      <c r="T606" t="s">
        <v>113</v>
      </c>
      <c r="U606" t="s">
        <v>1845</v>
      </c>
      <c r="V606" t="s">
        <v>115</v>
      </c>
      <c r="Y606" t="b">
        <v>0</v>
      </c>
      <c r="Z606" t="b">
        <v>0</v>
      </c>
      <c r="AA606" t="b">
        <v>0</v>
      </c>
      <c r="AB606" t="b">
        <v>0</v>
      </c>
      <c r="AC606" t="b">
        <v>0</v>
      </c>
      <c r="AD606" t="b">
        <v>0</v>
      </c>
      <c r="AE606" t="b">
        <v>0</v>
      </c>
      <c r="AF606" t="b">
        <v>0</v>
      </c>
      <c r="AG606" t="b">
        <v>0</v>
      </c>
      <c r="AH606" t="b">
        <v>0</v>
      </c>
      <c r="AI606" t="s">
        <v>803</v>
      </c>
      <c r="AK606">
        <v>4587</v>
      </c>
      <c r="AP606" t="s">
        <v>1846</v>
      </c>
      <c r="AT606" s="9">
        <v>100000</v>
      </c>
      <c r="AU606" s="9">
        <v>100000</v>
      </c>
      <c r="AV606" s="9"/>
      <c r="AW606" s="9"/>
      <c r="AX606" s="9"/>
      <c r="AY606" s="9"/>
      <c r="AZ606" s="9">
        <v>10000</v>
      </c>
      <c r="BA606" s="9"/>
      <c r="BB606" s="9">
        <v>2700000</v>
      </c>
      <c r="BC606" s="9"/>
      <c r="BD606" s="9">
        <v>2700000</v>
      </c>
      <c r="BE606" s="9">
        <f t="shared" si="44"/>
        <v>2700000</v>
      </c>
      <c r="BF606" s="10" t="e">
        <f>VLOOKUP(B606, [1]TERDataset_APR2014!$A$2:$EM$919, 50, FALSE)</f>
        <v>#N/A</v>
      </c>
      <c r="BG606" s="9">
        <v>270000</v>
      </c>
      <c r="BH606" s="9"/>
      <c r="BI606" s="9">
        <v>270000</v>
      </c>
      <c r="BJ606" s="9">
        <v>8710000</v>
      </c>
      <c r="BK606" s="9"/>
      <c r="BL606" s="9">
        <v>22710343</v>
      </c>
      <c r="BM606" s="9">
        <f>BL606</f>
        <v>22710343</v>
      </c>
      <c r="BN606" s="11">
        <v>40765.70208333333</v>
      </c>
      <c r="BO606" s="11">
        <v>40802</v>
      </c>
      <c r="BP606" s="11">
        <v>40848</v>
      </c>
      <c r="BQ606" s="11">
        <v>40856</v>
      </c>
      <c r="BR606" s="11">
        <v>40856</v>
      </c>
      <c r="BS606" s="11"/>
      <c r="BT606" s="11">
        <v>41422</v>
      </c>
      <c r="BU606" s="11">
        <v>41422</v>
      </c>
      <c r="BV606" s="11"/>
      <c r="BW606" s="11"/>
      <c r="BX606" s="11"/>
      <c r="BY606" s="11"/>
      <c r="BZ606" s="11"/>
      <c r="CA606" s="11"/>
      <c r="CB606" s="11"/>
      <c r="CC606" s="11"/>
      <c r="CD606" s="11"/>
      <c r="CE606" s="11"/>
      <c r="CF606" s="11"/>
      <c r="CG606" s="11"/>
      <c r="CH606" s="11"/>
      <c r="CI606" s="11"/>
      <c r="CJ606" s="11"/>
      <c r="CK606" s="11"/>
      <c r="CL606" s="11"/>
      <c r="CM606" s="11"/>
      <c r="CN606" s="11"/>
      <c r="CO606" s="11"/>
      <c r="CP606" s="11"/>
      <c r="CQ606" s="11"/>
      <c r="CR606" s="11"/>
      <c r="CS606" s="11"/>
      <c r="CU606" s="12">
        <v>1</v>
      </c>
      <c r="CW606" t="s">
        <v>118</v>
      </c>
    </row>
    <row r="607" spans="1:101" x14ac:dyDescent="0.2">
      <c r="A607" s="8">
        <v>4589</v>
      </c>
      <c r="B607" s="8" t="e">
        <f>VLOOKUP(A607, [1]TERDataset_APR2014!$A$2:$A$919, 1, FALSE)</f>
        <v>#N/A</v>
      </c>
      <c r="C607" t="s">
        <v>101</v>
      </c>
      <c r="D607" t="s">
        <v>101</v>
      </c>
      <c r="F607" t="s">
        <v>102</v>
      </c>
      <c r="H607" t="s">
        <v>1759</v>
      </c>
      <c r="J607" t="s">
        <v>1760</v>
      </c>
      <c r="K607" t="s">
        <v>105</v>
      </c>
      <c r="L607" t="s">
        <v>106</v>
      </c>
      <c r="M607" t="s">
        <v>106</v>
      </c>
      <c r="N607" t="s">
        <v>1847</v>
      </c>
      <c r="O607" t="s">
        <v>1807</v>
      </c>
      <c r="P607" t="s">
        <v>109</v>
      </c>
      <c r="Q607" t="s">
        <v>110</v>
      </c>
      <c r="R607" t="s">
        <v>899</v>
      </c>
      <c r="S607" t="s">
        <v>112</v>
      </c>
      <c r="T607" t="s">
        <v>113</v>
      </c>
      <c r="U607" t="s">
        <v>1848</v>
      </c>
      <c r="V607" t="s">
        <v>115</v>
      </c>
      <c r="Y607" t="b">
        <v>0</v>
      </c>
      <c r="Z607" t="b">
        <v>0</v>
      </c>
      <c r="AA607" t="b">
        <v>0</v>
      </c>
      <c r="AB607" t="b">
        <v>0</v>
      </c>
      <c r="AC607" t="b">
        <v>0</v>
      </c>
      <c r="AD607" t="b">
        <v>0</v>
      </c>
      <c r="AE607" t="b">
        <v>0</v>
      </c>
      <c r="AF607" t="b">
        <v>0</v>
      </c>
      <c r="AG607" t="b">
        <v>0</v>
      </c>
      <c r="AH607" t="b">
        <v>1</v>
      </c>
      <c r="AI607" t="s">
        <v>803</v>
      </c>
      <c r="AK607">
        <v>4464</v>
      </c>
      <c r="AP607" t="s">
        <v>1815</v>
      </c>
      <c r="AT607" s="9">
        <v>100000</v>
      </c>
      <c r="AU607" s="9">
        <v>100000</v>
      </c>
      <c r="AV607" s="9"/>
      <c r="AW607" s="9"/>
      <c r="AX607" s="9"/>
      <c r="AY607" s="9"/>
      <c r="AZ607" s="9">
        <v>10000</v>
      </c>
      <c r="BA607" s="9"/>
      <c r="BB607" s="9">
        <v>5800000</v>
      </c>
      <c r="BC607" s="9"/>
      <c r="BD607" s="9">
        <v>5800000</v>
      </c>
      <c r="BE607" s="9">
        <f t="shared" si="44"/>
        <v>5800000</v>
      </c>
      <c r="BF607" s="10" t="e">
        <f>VLOOKUP(B607, [1]TERDataset_APR2014!$A$2:$EM$919, 50, FALSE)</f>
        <v>#N/A</v>
      </c>
      <c r="BG607" s="9">
        <v>580000</v>
      </c>
      <c r="BH607" s="9"/>
      <c r="BI607" s="9">
        <v>580000</v>
      </c>
      <c r="BJ607" s="9">
        <v>13700000</v>
      </c>
      <c r="BK607" s="9"/>
      <c r="BL607" s="9">
        <v>16190400</v>
      </c>
      <c r="BM607" s="9">
        <f>VLOOKUP(A607,[2]ProjectDetails!$A$2:$CQ$621,63,FALSE)</f>
        <v>16190400</v>
      </c>
      <c r="BN607" s="11">
        <v>40766.431250000001</v>
      </c>
      <c r="BO607" s="11">
        <v>40785</v>
      </c>
      <c r="BP607" s="11">
        <v>40848</v>
      </c>
      <c r="BQ607" s="11">
        <v>40856</v>
      </c>
      <c r="BR607" s="11">
        <v>40856</v>
      </c>
      <c r="BS607" s="11"/>
      <c r="BT607" s="11">
        <v>41479</v>
      </c>
      <c r="BU607" s="11">
        <v>41479</v>
      </c>
      <c r="BV607" s="11"/>
      <c r="BW607" s="11"/>
      <c r="BX607" s="11"/>
      <c r="BY607" s="11"/>
      <c r="BZ607" s="11"/>
      <c r="CA607" s="11"/>
      <c r="CB607" s="11"/>
      <c r="CC607" s="11"/>
      <c r="CD607" s="11"/>
      <c r="CE607" s="11"/>
      <c r="CF607" s="11"/>
      <c r="CG607" s="11"/>
      <c r="CH607" s="11"/>
      <c r="CI607" s="11"/>
      <c r="CJ607" s="11"/>
      <c r="CK607" s="11"/>
      <c r="CL607" s="11"/>
      <c r="CM607" s="11"/>
      <c r="CN607" s="11"/>
      <c r="CO607" s="11"/>
      <c r="CP607" s="11"/>
      <c r="CQ607" s="11"/>
      <c r="CR607" s="11"/>
      <c r="CS607" s="11"/>
      <c r="CT607" s="12">
        <v>1</v>
      </c>
      <c r="CW607" t="s">
        <v>125</v>
      </c>
    </row>
    <row r="608" spans="1:101" x14ac:dyDescent="0.2">
      <c r="A608" s="8">
        <v>4637</v>
      </c>
      <c r="B608" s="8" t="e">
        <f>VLOOKUP(A608, [1]TERDataset_APR2014!$A$2:$A$919, 1, FALSE)</f>
        <v>#N/A</v>
      </c>
      <c r="C608" t="s">
        <v>132</v>
      </c>
      <c r="D608" t="s">
        <v>132</v>
      </c>
      <c r="F608" t="s">
        <v>126</v>
      </c>
      <c r="H608" t="s">
        <v>234</v>
      </c>
      <c r="J608" t="s">
        <v>235</v>
      </c>
      <c r="K608" t="s">
        <v>105</v>
      </c>
      <c r="L608" t="s">
        <v>106</v>
      </c>
      <c r="M608" t="s">
        <v>106</v>
      </c>
      <c r="N608" t="s">
        <v>1849</v>
      </c>
      <c r="O608" t="s">
        <v>1807</v>
      </c>
      <c r="P608" t="s">
        <v>109</v>
      </c>
      <c r="Q608" t="s">
        <v>110</v>
      </c>
      <c r="R608" t="s">
        <v>899</v>
      </c>
      <c r="S608" t="s">
        <v>112</v>
      </c>
      <c r="T608" t="s">
        <v>113</v>
      </c>
      <c r="U608" t="s">
        <v>1850</v>
      </c>
      <c r="V608" t="s">
        <v>115</v>
      </c>
      <c r="Y608" t="b">
        <v>0</v>
      </c>
      <c r="Z608" t="b">
        <v>0</v>
      </c>
      <c r="AA608" t="b">
        <v>0</v>
      </c>
      <c r="AB608" t="b">
        <v>0</v>
      </c>
      <c r="AC608" t="b">
        <v>0</v>
      </c>
      <c r="AD608" t="b">
        <v>0</v>
      </c>
      <c r="AE608" t="b">
        <v>0</v>
      </c>
      <c r="AF608" t="b">
        <v>0</v>
      </c>
      <c r="AG608" t="b">
        <v>0</v>
      </c>
      <c r="AH608" t="b">
        <v>0</v>
      </c>
      <c r="AI608" t="s">
        <v>806</v>
      </c>
      <c r="AP608" t="s">
        <v>1812</v>
      </c>
      <c r="AT608" s="9">
        <v>0</v>
      </c>
      <c r="AU608" s="9"/>
      <c r="AV608" s="9"/>
      <c r="AW608" s="9"/>
      <c r="AX608" s="9"/>
      <c r="AY608" s="9"/>
      <c r="AZ608" s="9"/>
      <c r="BA608" s="9"/>
      <c r="BB608" s="9">
        <v>18200000</v>
      </c>
      <c r="BC608" s="9"/>
      <c r="BD608" s="9">
        <v>18200000</v>
      </c>
      <c r="BE608" s="9">
        <f t="shared" si="44"/>
        <v>18200000</v>
      </c>
      <c r="BF608" s="10" t="e">
        <f>VLOOKUP(B608, [1]TERDataset_APR2014!$A$2:$EM$919, 50, FALSE)</f>
        <v>#N/A</v>
      </c>
      <c r="BG608" s="9">
        <v>1820000</v>
      </c>
      <c r="BH608" s="9"/>
      <c r="BI608" s="9">
        <v>1820000</v>
      </c>
      <c r="BJ608" s="9">
        <v>98400000</v>
      </c>
      <c r="BK608" s="9"/>
      <c r="BL608" s="9">
        <v>99656000</v>
      </c>
      <c r="BM608" s="9">
        <f>VLOOKUP(A608,[2]ProjectDetails!$A$2:$CQ$621,63,FALSE)</f>
        <v>99656000</v>
      </c>
      <c r="BN608" s="11">
        <v>40788.629861111112</v>
      </c>
      <c r="BO608" s="11">
        <v>40801</v>
      </c>
      <c r="BP608" s="11">
        <v>40848</v>
      </c>
      <c r="BQ608" s="11">
        <v>40856</v>
      </c>
      <c r="BR608" s="11">
        <v>40856</v>
      </c>
      <c r="BS608" s="11"/>
      <c r="BT608" s="11">
        <v>41724</v>
      </c>
      <c r="BU608" s="11">
        <v>41724</v>
      </c>
      <c r="BV608" s="11"/>
      <c r="BW608" s="11"/>
      <c r="BX608" s="11"/>
      <c r="BY608" s="11"/>
      <c r="BZ608" s="11"/>
      <c r="CA608" s="11"/>
      <c r="CB608" s="11"/>
      <c r="CC608" s="11"/>
      <c r="CD608" s="11"/>
      <c r="CE608" s="11"/>
      <c r="CF608" s="11"/>
      <c r="CG608" s="11"/>
      <c r="CH608" s="11"/>
      <c r="CI608" s="11"/>
      <c r="CJ608" s="11"/>
      <c r="CK608" s="11"/>
      <c r="CL608" s="11"/>
      <c r="CM608" s="11"/>
      <c r="CN608" s="11"/>
      <c r="CO608" s="11"/>
      <c r="CP608" s="11"/>
      <c r="CQ608" s="11"/>
      <c r="CR608" s="11"/>
      <c r="CS608" s="11"/>
      <c r="CU608" s="12">
        <v>1</v>
      </c>
      <c r="CW608" t="s">
        <v>118</v>
      </c>
    </row>
    <row r="609" spans="1:101" x14ac:dyDescent="0.2">
      <c r="A609" s="8">
        <v>4640</v>
      </c>
      <c r="B609" s="8" t="e">
        <f>VLOOKUP(A609, [1]TERDataset_APR2014!$A$2:$A$919, 1, FALSE)</f>
        <v>#N/A</v>
      </c>
      <c r="C609" t="s">
        <v>132</v>
      </c>
      <c r="D609" t="s">
        <v>132</v>
      </c>
      <c r="F609" t="s">
        <v>102</v>
      </c>
      <c r="H609" t="s">
        <v>412</v>
      </c>
      <c r="J609" t="s">
        <v>413</v>
      </c>
      <c r="K609" t="s">
        <v>105</v>
      </c>
      <c r="L609" t="s">
        <v>106</v>
      </c>
      <c r="M609" t="s">
        <v>106</v>
      </c>
      <c r="N609" t="s">
        <v>1851</v>
      </c>
      <c r="O609" t="s">
        <v>1807</v>
      </c>
      <c r="P609" t="s">
        <v>109</v>
      </c>
      <c r="Q609" t="s">
        <v>110</v>
      </c>
      <c r="R609" t="s">
        <v>899</v>
      </c>
      <c r="S609" t="s">
        <v>112</v>
      </c>
      <c r="T609" t="s">
        <v>113</v>
      </c>
      <c r="U609" t="s">
        <v>1852</v>
      </c>
      <c r="V609" t="s">
        <v>115</v>
      </c>
      <c r="Y609" t="b">
        <v>0</v>
      </c>
      <c r="Z609" t="b">
        <v>0</v>
      </c>
      <c r="AA609" t="b">
        <v>0</v>
      </c>
      <c r="AB609" t="b">
        <v>0</v>
      </c>
      <c r="AC609" t="b">
        <v>0</v>
      </c>
      <c r="AD609" t="b">
        <v>0</v>
      </c>
      <c r="AE609" t="b">
        <v>0</v>
      </c>
      <c r="AF609" t="b">
        <v>0</v>
      </c>
      <c r="AG609" t="b">
        <v>0</v>
      </c>
      <c r="AH609" t="b">
        <v>0</v>
      </c>
      <c r="AI609" t="s">
        <v>1389</v>
      </c>
      <c r="AJ609">
        <v>298074</v>
      </c>
      <c r="AL609">
        <v>127437</v>
      </c>
      <c r="AP609" t="s">
        <v>1841</v>
      </c>
      <c r="AT609" s="9">
        <v>0</v>
      </c>
      <c r="AU609" s="9"/>
      <c r="AV609" s="9"/>
      <c r="AW609" s="9"/>
      <c r="AX609" s="9"/>
      <c r="AY609" s="9"/>
      <c r="AZ609" s="9"/>
      <c r="BA609" s="9"/>
      <c r="BB609" s="9">
        <v>11636363</v>
      </c>
      <c r="BC609" s="9"/>
      <c r="BD609" s="9">
        <v>11636363</v>
      </c>
      <c r="BE609" s="9">
        <f t="shared" si="44"/>
        <v>11636363</v>
      </c>
      <c r="BF609" s="10" t="e">
        <f>VLOOKUP(B609, [1]TERDataset_APR2014!$A$2:$EM$919, 50, FALSE)</f>
        <v>#N/A</v>
      </c>
      <c r="BG609" s="9">
        <v>1163637</v>
      </c>
      <c r="BH609" s="9"/>
      <c r="BI609" s="9">
        <v>1163637</v>
      </c>
      <c r="BJ609" s="9">
        <v>49500000</v>
      </c>
      <c r="BK609" s="9"/>
      <c r="BL609" s="9">
        <v>51500000</v>
      </c>
      <c r="BM609" s="9">
        <f>VLOOKUP(A609,[2]ProjectDetails!$A$2:$CQ$621,63,FALSE)</f>
        <v>51500000</v>
      </c>
      <c r="BN609" s="11">
        <v>40792.424999999996</v>
      </c>
      <c r="BO609" s="11">
        <v>41193</v>
      </c>
      <c r="BP609" s="11">
        <v>41214</v>
      </c>
      <c r="BQ609" s="11">
        <v>41228</v>
      </c>
      <c r="BR609" s="11">
        <v>41228</v>
      </c>
      <c r="BS609" s="11"/>
      <c r="BT609" s="11">
        <v>41570</v>
      </c>
      <c r="BU609" s="11">
        <v>41570</v>
      </c>
      <c r="BV609" s="11"/>
      <c r="BW609" s="11"/>
      <c r="BX609" s="11"/>
      <c r="BY609" s="11"/>
      <c r="BZ609" s="11"/>
      <c r="CA609" s="11"/>
      <c r="CB609" s="11"/>
      <c r="CC609" s="11"/>
      <c r="CD609" s="11"/>
      <c r="CE609" s="11"/>
      <c r="CF609" s="11"/>
      <c r="CG609" s="11"/>
      <c r="CH609" s="11"/>
      <c r="CI609" s="11"/>
      <c r="CJ609" s="11"/>
      <c r="CK609" s="11"/>
      <c r="CL609" s="11"/>
      <c r="CM609" s="11"/>
      <c r="CN609" s="11"/>
      <c r="CO609" s="11"/>
      <c r="CP609" s="11"/>
      <c r="CQ609" s="11"/>
      <c r="CR609" s="11"/>
      <c r="CS609" s="11"/>
      <c r="CT609" s="12">
        <v>1</v>
      </c>
      <c r="CW609" t="s">
        <v>125</v>
      </c>
    </row>
    <row r="610" spans="1:101" x14ac:dyDescent="0.2">
      <c r="A610" s="8">
        <v>4653</v>
      </c>
      <c r="B610" s="8" t="e">
        <f>VLOOKUP(A610, [1]TERDataset_APR2014!$A$2:$A$919, 1, FALSE)</f>
        <v>#N/A</v>
      </c>
      <c r="C610" t="s">
        <v>101</v>
      </c>
      <c r="D610" t="s">
        <v>101</v>
      </c>
      <c r="F610" t="s">
        <v>119</v>
      </c>
      <c r="H610" t="s">
        <v>272</v>
      </c>
      <c r="J610" t="s">
        <v>273</v>
      </c>
      <c r="K610" t="s">
        <v>105</v>
      </c>
      <c r="L610" t="s">
        <v>106</v>
      </c>
      <c r="M610" t="s">
        <v>106</v>
      </c>
      <c r="N610" t="s">
        <v>1853</v>
      </c>
      <c r="O610" t="s">
        <v>1807</v>
      </c>
      <c r="P610" t="s">
        <v>109</v>
      </c>
      <c r="Q610" t="s">
        <v>110</v>
      </c>
      <c r="R610" t="s">
        <v>899</v>
      </c>
      <c r="S610" t="s">
        <v>112</v>
      </c>
      <c r="T610" t="s">
        <v>113</v>
      </c>
      <c r="U610" t="s">
        <v>1854</v>
      </c>
      <c r="V610" t="s">
        <v>115</v>
      </c>
      <c r="W610" t="s">
        <v>1737</v>
      </c>
      <c r="X610" t="s">
        <v>1204</v>
      </c>
      <c r="Y610" t="b">
        <v>0</v>
      </c>
      <c r="Z610" t="b">
        <v>0</v>
      </c>
      <c r="AA610" t="b">
        <v>0</v>
      </c>
      <c r="AB610" t="b">
        <v>0</v>
      </c>
      <c r="AC610" t="b">
        <v>0</v>
      </c>
      <c r="AD610" t="b">
        <v>0</v>
      </c>
      <c r="AE610" t="b">
        <v>0</v>
      </c>
      <c r="AF610" t="b">
        <v>0</v>
      </c>
      <c r="AG610" t="b">
        <v>0</v>
      </c>
      <c r="AH610" t="b">
        <v>1</v>
      </c>
      <c r="AI610" t="s">
        <v>593</v>
      </c>
      <c r="AK610">
        <v>4596</v>
      </c>
      <c r="AP610" t="s">
        <v>1855</v>
      </c>
      <c r="AT610" s="9">
        <v>70000</v>
      </c>
      <c r="AU610" s="9">
        <v>70000</v>
      </c>
      <c r="AV610" s="9"/>
      <c r="AW610" s="9"/>
      <c r="AX610" s="9"/>
      <c r="AY610" s="9"/>
      <c r="AZ610" s="9">
        <v>6300</v>
      </c>
      <c r="BA610" s="9"/>
      <c r="BB610" s="9">
        <v>3544679</v>
      </c>
      <c r="BC610" s="9"/>
      <c r="BD610" s="9">
        <v>3544679</v>
      </c>
      <c r="BE610" s="9">
        <f t="shared" si="44"/>
        <v>3544679</v>
      </c>
      <c r="BF610" s="10" t="e">
        <f>VLOOKUP(B610, [1]TERDataset_APR2014!$A$2:$EM$919, 50, FALSE)</f>
        <v>#N/A</v>
      </c>
      <c r="BG610" s="9">
        <v>319021</v>
      </c>
      <c r="BH610" s="9"/>
      <c r="BI610" s="9">
        <v>319021</v>
      </c>
      <c r="BJ610" s="9">
        <v>22000000</v>
      </c>
      <c r="BK610" s="9"/>
      <c r="BL610" s="9">
        <v>22000000</v>
      </c>
      <c r="BM610" s="9">
        <f>VLOOKUP(A610,[2]ProjectDetails!$A$2:$CQ$621,63,FALSE)</f>
        <v>22000000</v>
      </c>
      <c r="BN610" s="11">
        <v>40794.63680555555</v>
      </c>
      <c r="BO610" s="11">
        <v>40840</v>
      </c>
      <c r="BP610" s="11">
        <v>40940</v>
      </c>
      <c r="BQ610" s="11">
        <v>40968</v>
      </c>
      <c r="BR610" s="11">
        <v>40968</v>
      </c>
      <c r="BS610" s="11"/>
      <c r="BT610" s="11">
        <v>41541</v>
      </c>
      <c r="BU610" s="11">
        <v>41541</v>
      </c>
      <c r="BV610" s="11"/>
      <c r="BW610" s="11"/>
      <c r="BX610" s="11"/>
      <c r="BY610" s="11"/>
      <c r="BZ610" s="11"/>
      <c r="CA610" s="11"/>
      <c r="CB610" s="11"/>
      <c r="CC610" s="11"/>
      <c r="CD610" s="11"/>
      <c r="CE610" s="11"/>
      <c r="CF610" s="11"/>
      <c r="CG610" s="11"/>
      <c r="CH610" s="11"/>
      <c r="CI610" s="11"/>
      <c r="CJ610" s="11"/>
      <c r="CK610" s="11"/>
      <c r="CL610" s="11"/>
      <c r="CM610" s="11"/>
      <c r="CN610" s="11"/>
      <c r="CO610" s="11"/>
      <c r="CP610" s="11"/>
      <c r="CQ610" s="11"/>
      <c r="CR610" s="11"/>
      <c r="CS610" s="11"/>
      <c r="CU610" s="12">
        <v>1</v>
      </c>
      <c r="CW610" t="s">
        <v>118</v>
      </c>
    </row>
    <row r="611" spans="1:101" x14ac:dyDescent="0.2">
      <c r="A611" s="8">
        <v>4655</v>
      </c>
      <c r="B611" s="8" t="e">
        <f>VLOOKUP(A611, [1]TERDataset_APR2014!$A$2:$A$919, 1, FALSE)</f>
        <v>#N/A</v>
      </c>
      <c r="C611" t="s">
        <v>101</v>
      </c>
      <c r="D611" t="s">
        <v>101</v>
      </c>
      <c r="F611" t="s">
        <v>119</v>
      </c>
      <c r="H611" t="s">
        <v>272</v>
      </c>
      <c r="J611" t="s">
        <v>273</v>
      </c>
      <c r="K611" t="s">
        <v>105</v>
      </c>
      <c r="L611" t="s">
        <v>106</v>
      </c>
      <c r="M611" t="s">
        <v>106</v>
      </c>
      <c r="N611" t="s">
        <v>1856</v>
      </c>
      <c r="O611" t="s">
        <v>1807</v>
      </c>
      <c r="P611" t="s">
        <v>109</v>
      </c>
      <c r="Q611" t="s">
        <v>110</v>
      </c>
      <c r="R611" t="s">
        <v>899</v>
      </c>
      <c r="S611" t="s">
        <v>112</v>
      </c>
      <c r="T611" t="s">
        <v>113</v>
      </c>
      <c r="U611" t="s">
        <v>1857</v>
      </c>
      <c r="V611" t="s">
        <v>115</v>
      </c>
      <c r="W611" t="s">
        <v>1737</v>
      </c>
      <c r="X611" t="s">
        <v>1204</v>
      </c>
      <c r="Y611" t="b">
        <v>0</v>
      </c>
      <c r="Z611" t="b">
        <v>0</v>
      </c>
      <c r="AA611" t="b">
        <v>0</v>
      </c>
      <c r="AB611" t="b">
        <v>0</v>
      </c>
      <c r="AC611" t="b">
        <v>0</v>
      </c>
      <c r="AD611" t="b">
        <v>0</v>
      </c>
      <c r="AE611" t="b">
        <v>0</v>
      </c>
      <c r="AF611" t="b">
        <v>0</v>
      </c>
      <c r="AG611" t="b">
        <v>0</v>
      </c>
      <c r="AH611" t="b">
        <v>1</v>
      </c>
      <c r="AI611" t="s">
        <v>593</v>
      </c>
      <c r="AJ611">
        <v>325999</v>
      </c>
      <c r="AK611">
        <v>4391</v>
      </c>
      <c r="AP611" t="s">
        <v>1855</v>
      </c>
      <c r="AT611" s="9">
        <v>70000</v>
      </c>
      <c r="AU611" s="9">
        <v>70000</v>
      </c>
      <c r="AV611" s="9"/>
      <c r="AW611" s="9"/>
      <c r="AX611" s="9"/>
      <c r="AY611" s="9"/>
      <c r="AZ611" s="9">
        <v>6300</v>
      </c>
      <c r="BA611" s="9"/>
      <c r="BB611" s="9">
        <v>2654771</v>
      </c>
      <c r="BC611" s="9"/>
      <c r="BD611" s="9">
        <v>2654771</v>
      </c>
      <c r="BE611" s="9">
        <f t="shared" si="44"/>
        <v>2654771</v>
      </c>
      <c r="BF611" s="10" t="e">
        <f>VLOOKUP(B611, [1]TERDataset_APR2014!$A$2:$EM$919, 50, FALSE)</f>
        <v>#N/A</v>
      </c>
      <c r="BG611" s="9">
        <v>238929</v>
      </c>
      <c r="BH611" s="9"/>
      <c r="BI611" s="9">
        <v>238929</v>
      </c>
      <c r="BJ611" s="9">
        <v>16800000</v>
      </c>
      <c r="BK611" s="9"/>
      <c r="BL611" s="9">
        <v>16800000</v>
      </c>
      <c r="BM611" s="9">
        <f>VLOOKUP(A611,[2]ProjectDetails!$A$2:$CQ$621,63,FALSE)</f>
        <v>16800000</v>
      </c>
      <c r="BN611" s="11">
        <v>40794.661111111112</v>
      </c>
      <c r="BO611" s="11">
        <v>40802</v>
      </c>
      <c r="BP611" s="11">
        <v>40848</v>
      </c>
      <c r="BQ611" s="11">
        <v>40857</v>
      </c>
      <c r="BR611" s="11">
        <v>40857</v>
      </c>
      <c r="BS611" s="11"/>
      <c r="BT611" s="11">
        <v>41458</v>
      </c>
      <c r="BU611" s="11">
        <v>41458</v>
      </c>
      <c r="BV611" s="11"/>
      <c r="BW611" s="11"/>
      <c r="BX611" s="11"/>
      <c r="BY611" s="11"/>
      <c r="BZ611" s="11"/>
      <c r="CA611" s="11"/>
      <c r="CB611" s="11"/>
      <c r="CC611" s="11"/>
      <c r="CD611" s="11"/>
      <c r="CE611" s="11"/>
      <c r="CF611" s="11"/>
      <c r="CG611" s="11"/>
      <c r="CH611" s="11"/>
      <c r="CI611" s="11"/>
      <c r="CJ611" s="11"/>
      <c r="CK611" s="11"/>
      <c r="CL611" s="11"/>
      <c r="CM611" s="11"/>
      <c r="CN611" s="11"/>
      <c r="CO611" s="11"/>
      <c r="CP611" s="11"/>
      <c r="CQ611" s="11"/>
      <c r="CR611" s="11"/>
      <c r="CS611" s="11"/>
      <c r="CU611" s="12">
        <v>1</v>
      </c>
      <c r="CW611" t="s">
        <v>118</v>
      </c>
    </row>
    <row r="612" spans="1:101" x14ac:dyDescent="0.2">
      <c r="A612" s="21">
        <v>4662</v>
      </c>
      <c r="B612" s="21" t="e">
        <v>#N/A</v>
      </c>
      <c r="C612" t="s">
        <v>1239</v>
      </c>
      <c r="D612" t="s">
        <v>1239</v>
      </c>
      <c r="F612" t="s">
        <v>119</v>
      </c>
      <c r="H612" t="s">
        <v>272</v>
      </c>
      <c r="J612" t="s">
        <v>273</v>
      </c>
      <c r="K612" t="s">
        <v>105</v>
      </c>
      <c r="L612" t="s">
        <v>106</v>
      </c>
      <c r="M612" t="s">
        <v>106</v>
      </c>
      <c r="N612" t="s">
        <v>1858</v>
      </c>
      <c r="O612" t="s">
        <v>1807</v>
      </c>
      <c r="P612" t="s">
        <v>109</v>
      </c>
      <c r="Q612" t="s">
        <v>110</v>
      </c>
      <c r="R612" t="s">
        <v>899</v>
      </c>
      <c r="S612" t="s">
        <v>112</v>
      </c>
      <c r="T612" t="s">
        <v>113</v>
      </c>
      <c r="U612" t="s">
        <v>1859</v>
      </c>
      <c r="V612" t="s">
        <v>115</v>
      </c>
      <c r="W612" t="s">
        <v>1737</v>
      </c>
      <c r="X612" t="s">
        <v>1204</v>
      </c>
      <c r="Y612" t="b">
        <v>0</v>
      </c>
      <c r="Z612" t="b">
        <v>0</v>
      </c>
      <c r="AA612" t="b">
        <v>0</v>
      </c>
      <c r="AB612" t="b">
        <v>0</v>
      </c>
      <c r="AC612" t="b">
        <v>0</v>
      </c>
      <c r="AD612" t="b">
        <v>0</v>
      </c>
      <c r="AE612" t="b">
        <v>0</v>
      </c>
      <c r="AF612" t="b">
        <v>0</v>
      </c>
      <c r="AG612" t="b">
        <v>0</v>
      </c>
      <c r="AH612" t="b">
        <v>0</v>
      </c>
      <c r="AI612" t="s">
        <v>593</v>
      </c>
      <c r="AP612" t="s">
        <v>1838</v>
      </c>
      <c r="AT612" s="9">
        <v>133018</v>
      </c>
      <c r="AU612" s="9">
        <v>133018</v>
      </c>
      <c r="AV612" s="9"/>
      <c r="AW612" s="9"/>
      <c r="AX612" s="9"/>
      <c r="AY612" s="9"/>
      <c r="AZ612" s="9">
        <v>11972</v>
      </c>
      <c r="BA612" s="9"/>
      <c r="BB612" s="9">
        <v>5289000</v>
      </c>
      <c r="BC612" s="9"/>
      <c r="BD612" s="9">
        <v>5289000</v>
      </c>
      <c r="BE612" s="9">
        <v>5289000</v>
      </c>
      <c r="BF612" s="9"/>
      <c r="BG612" s="9">
        <v>476010</v>
      </c>
      <c r="BH612" s="9"/>
      <c r="BI612" s="9">
        <v>476010</v>
      </c>
      <c r="BJ612" s="9">
        <v>26600000</v>
      </c>
      <c r="BK612" s="9"/>
      <c r="BL612" s="9">
        <v>26692000</v>
      </c>
      <c r="BM612" s="9">
        <f>VLOOKUP(A612,[2]ProjectDetails!$A$2:$CQ$621,63,FALSE)</f>
        <v>26600000</v>
      </c>
      <c r="BN612" s="11">
        <v>40798.610416666663</v>
      </c>
      <c r="BO612" s="11">
        <v>41015</v>
      </c>
      <c r="BP612" s="11">
        <v>41067</v>
      </c>
      <c r="BQ612" s="11">
        <v>41067</v>
      </c>
      <c r="BR612" s="11">
        <v>41067</v>
      </c>
      <c r="BS612" s="11"/>
      <c r="BU612" s="11">
        <v>41887</v>
      </c>
      <c r="BV612" s="11"/>
      <c r="BW612" s="11"/>
      <c r="BX612" s="11"/>
      <c r="BY612" s="11"/>
      <c r="BZ612" s="11"/>
      <c r="CA612" s="11"/>
      <c r="CB612" s="11"/>
      <c r="CC612" s="11"/>
      <c r="CD612" s="11"/>
      <c r="CE612" s="11"/>
      <c r="CF612" s="11"/>
      <c r="CG612" s="11"/>
      <c r="CH612" s="11"/>
      <c r="CI612" s="11"/>
      <c r="CJ612" s="11"/>
      <c r="CK612" s="11"/>
      <c r="CL612" s="11"/>
      <c r="CM612" s="11"/>
      <c r="CN612" s="11"/>
      <c r="CO612" s="11"/>
      <c r="CP612" s="11"/>
      <c r="CQ612" s="11"/>
      <c r="CR612" s="11"/>
      <c r="CS612" s="11"/>
      <c r="CT612">
        <v>1</v>
      </c>
      <c r="CU612"/>
      <c r="CV612"/>
      <c r="CW612" t="s">
        <v>125</v>
      </c>
    </row>
    <row r="613" spans="1:101" x14ac:dyDescent="0.2">
      <c r="A613" s="8">
        <v>4708</v>
      </c>
      <c r="B613" s="8" t="e">
        <f>VLOOKUP(A613, [1]TERDataset_APR2014!$A$2:$A$919, 1, FALSE)</f>
        <v>#N/A</v>
      </c>
      <c r="C613" t="s">
        <v>101</v>
      </c>
      <c r="D613" t="s">
        <v>101</v>
      </c>
      <c r="F613" t="s">
        <v>126</v>
      </c>
      <c r="H613" t="s">
        <v>330</v>
      </c>
      <c r="J613" t="s">
        <v>331</v>
      </c>
      <c r="K613" t="s">
        <v>105</v>
      </c>
      <c r="L613" t="s">
        <v>106</v>
      </c>
      <c r="M613" t="s">
        <v>106</v>
      </c>
      <c r="N613" t="s">
        <v>1860</v>
      </c>
      <c r="O613" t="s">
        <v>1807</v>
      </c>
      <c r="P613" t="s">
        <v>109</v>
      </c>
      <c r="Q613" t="s">
        <v>110</v>
      </c>
      <c r="R613" t="s">
        <v>899</v>
      </c>
      <c r="S613" t="s">
        <v>112</v>
      </c>
      <c r="T613" t="s">
        <v>113</v>
      </c>
      <c r="U613" t="s">
        <v>1861</v>
      </c>
      <c r="V613" t="s">
        <v>115</v>
      </c>
      <c r="Y613" t="b">
        <v>1</v>
      </c>
      <c r="Z613" t="b">
        <v>0</v>
      </c>
      <c r="AA613" t="b">
        <v>0</v>
      </c>
      <c r="AB613" t="b">
        <v>0</v>
      </c>
      <c r="AC613" t="b">
        <v>0</v>
      </c>
      <c r="AD613" t="b">
        <v>0</v>
      </c>
      <c r="AE613" t="b">
        <v>0</v>
      </c>
      <c r="AF613" t="b">
        <v>0</v>
      </c>
      <c r="AG613" t="b">
        <v>0</v>
      </c>
      <c r="AH613" t="b">
        <v>1</v>
      </c>
      <c r="AI613" t="s">
        <v>837</v>
      </c>
      <c r="AK613">
        <v>4826</v>
      </c>
      <c r="AP613" t="s">
        <v>1815</v>
      </c>
      <c r="AT613" s="9">
        <v>100000</v>
      </c>
      <c r="AU613" s="9">
        <v>100000</v>
      </c>
      <c r="AV613" s="9"/>
      <c r="AW613" s="9"/>
      <c r="AX613" s="9"/>
      <c r="AY613" s="9"/>
      <c r="AZ613" s="9">
        <v>10000</v>
      </c>
      <c r="BA613" s="9"/>
      <c r="BB613" s="9">
        <v>3036364</v>
      </c>
      <c r="BC613" s="9"/>
      <c r="BD613" s="9">
        <v>3036364</v>
      </c>
      <c r="BE613" s="9">
        <f t="shared" ref="BE613:BE620" si="49">BC613+BD613</f>
        <v>3036364</v>
      </c>
      <c r="BF613" s="10" t="e">
        <f>VLOOKUP(B613, [1]TERDataset_APR2014!$A$2:$EM$919, 50, FALSE)</f>
        <v>#N/A</v>
      </c>
      <c r="BG613" s="9">
        <v>303636</v>
      </c>
      <c r="BH613" s="9"/>
      <c r="BI613" s="9">
        <v>303636</v>
      </c>
      <c r="BJ613" s="9">
        <v>11500000</v>
      </c>
      <c r="BK613" s="9"/>
      <c r="BL613" s="9">
        <v>10915000</v>
      </c>
      <c r="BM613" s="9">
        <f>VLOOKUP(A613,[2]ProjectDetails!$A$2:$CQ$621,63,FALSE)</f>
        <v>10915000</v>
      </c>
      <c r="BN613" s="11">
        <v>40844.638888888891</v>
      </c>
      <c r="BO613" s="11">
        <v>40890</v>
      </c>
      <c r="BP613" s="11">
        <v>40940</v>
      </c>
      <c r="BQ613" s="11">
        <v>40968</v>
      </c>
      <c r="BR613" s="11">
        <v>40968</v>
      </c>
      <c r="BS613" s="11"/>
      <c r="BT613" s="11">
        <v>41596</v>
      </c>
      <c r="BU613" s="11">
        <v>41596</v>
      </c>
      <c r="BV613" s="11"/>
      <c r="BW613" s="11"/>
      <c r="BX613" s="11"/>
      <c r="BY613" s="11"/>
      <c r="BZ613" s="11"/>
      <c r="CA613" s="11"/>
      <c r="CB613" s="11"/>
      <c r="CC613" s="11"/>
      <c r="CD613" s="11"/>
      <c r="CE613" s="11"/>
      <c r="CF613" s="11"/>
      <c r="CG613" s="11"/>
      <c r="CH613" s="11"/>
      <c r="CI613" s="11"/>
      <c r="CJ613" s="11"/>
      <c r="CK613" s="11"/>
      <c r="CL613" s="11"/>
      <c r="CM613" s="11"/>
      <c r="CN613" s="11"/>
      <c r="CO613" s="11"/>
      <c r="CP613" s="11"/>
      <c r="CQ613" s="11"/>
      <c r="CR613" s="11"/>
      <c r="CS613" s="11"/>
      <c r="CT613" s="12">
        <v>1</v>
      </c>
      <c r="CW613" t="s">
        <v>125</v>
      </c>
    </row>
    <row r="614" spans="1:101" x14ac:dyDescent="0.2">
      <c r="A614" s="8">
        <v>4716</v>
      </c>
      <c r="B614" s="8" t="e">
        <f>VLOOKUP(A614, [1]TERDataset_APR2014!$A$2:$A$919, 1, FALSE)</f>
        <v>#N/A</v>
      </c>
      <c r="C614" t="s">
        <v>101</v>
      </c>
      <c r="D614" t="s">
        <v>101</v>
      </c>
      <c r="F614" t="s">
        <v>126</v>
      </c>
      <c r="H614" t="s">
        <v>141</v>
      </c>
      <c r="J614" t="s">
        <v>142</v>
      </c>
      <c r="K614" t="s">
        <v>105</v>
      </c>
      <c r="L614" t="s">
        <v>106</v>
      </c>
      <c r="M614" t="s">
        <v>106</v>
      </c>
      <c r="N614" t="s">
        <v>1862</v>
      </c>
      <c r="O614" t="s">
        <v>1807</v>
      </c>
      <c r="P614" t="s">
        <v>109</v>
      </c>
      <c r="Q614" t="s">
        <v>110</v>
      </c>
      <c r="R614" t="s">
        <v>899</v>
      </c>
      <c r="S614" t="s">
        <v>112</v>
      </c>
      <c r="T614" t="s">
        <v>113</v>
      </c>
      <c r="U614" t="s">
        <v>1863</v>
      </c>
      <c r="V614" t="s">
        <v>115</v>
      </c>
      <c r="Y614" t="b">
        <v>0</v>
      </c>
      <c r="Z614" t="b">
        <v>0</v>
      </c>
      <c r="AA614" t="b">
        <v>0</v>
      </c>
      <c r="AB614" t="b">
        <v>0</v>
      </c>
      <c r="AC614" t="b">
        <v>0</v>
      </c>
      <c r="AD614" t="b">
        <v>0</v>
      </c>
      <c r="AE614" t="b">
        <v>0</v>
      </c>
      <c r="AF614" t="b">
        <v>0</v>
      </c>
      <c r="AG614" t="b">
        <v>0</v>
      </c>
      <c r="AH614" t="b">
        <v>0</v>
      </c>
      <c r="AI614" t="s">
        <v>837</v>
      </c>
      <c r="AK614">
        <v>4639</v>
      </c>
      <c r="AP614" t="s">
        <v>1815</v>
      </c>
      <c r="AT614" s="9">
        <v>90909</v>
      </c>
      <c r="AU614" s="9">
        <v>90909</v>
      </c>
      <c r="AV614" s="9"/>
      <c r="AW614" s="9"/>
      <c r="AX614" s="9"/>
      <c r="AY614" s="9"/>
      <c r="AZ614" s="9">
        <v>9091</v>
      </c>
      <c r="BA614" s="9"/>
      <c r="BB614" s="9">
        <v>5354545</v>
      </c>
      <c r="BC614" s="9"/>
      <c r="BD614" s="9">
        <v>5354545</v>
      </c>
      <c r="BE614" s="9">
        <f t="shared" si="49"/>
        <v>5354545</v>
      </c>
      <c r="BF614" s="10" t="e">
        <f>VLOOKUP(B614, [1]TERDataset_APR2014!$A$2:$EM$919, 50, FALSE)</f>
        <v>#N/A</v>
      </c>
      <c r="BG614" s="9">
        <v>535455</v>
      </c>
      <c r="BH614" s="9"/>
      <c r="BI614" s="9">
        <v>535455</v>
      </c>
      <c r="BJ614" s="9">
        <v>16190535</v>
      </c>
      <c r="BK614" s="9"/>
      <c r="BL614" s="9">
        <v>16190535</v>
      </c>
      <c r="BM614" s="9">
        <f>VLOOKUP(A614,[2]ProjectDetails!$A$2:$CQ$621,63,FALSE)</f>
        <v>16190535</v>
      </c>
      <c r="BN614" s="11">
        <v>40856.427083333328</v>
      </c>
      <c r="BO614" s="11">
        <v>40870</v>
      </c>
      <c r="BP614" s="11">
        <v>40940</v>
      </c>
      <c r="BQ614" s="11">
        <v>40968</v>
      </c>
      <c r="BR614" s="11">
        <v>40968</v>
      </c>
      <c r="BS614" s="11"/>
      <c r="BT614" s="11">
        <v>41556</v>
      </c>
      <c r="BU614" s="11">
        <v>41556</v>
      </c>
      <c r="BV614" s="11"/>
      <c r="BW614" s="11"/>
      <c r="BX614" s="11"/>
      <c r="BY614" s="11"/>
      <c r="BZ614" s="11"/>
      <c r="CA614" s="11"/>
      <c r="CB614" s="11"/>
      <c r="CC614" s="11"/>
      <c r="CD614" s="11"/>
      <c r="CE614" s="11"/>
      <c r="CF614" s="11"/>
      <c r="CG614" s="11"/>
      <c r="CH614" s="11"/>
      <c r="CI614" s="11"/>
      <c r="CJ614" s="11"/>
      <c r="CK614" s="11"/>
      <c r="CL614" s="11"/>
      <c r="CM614" s="11"/>
      <c r="CN614" s="11"/>
      <c r="CO614" s="11"/>
      <c r="CP614" s="11"/>
      <c r="CQ614" s="11"/>
      <c r="CR614" s="11"/>
      <c r="CS614" s="11"/>
      <c r="CT614" s="12">
        <v>1</v>
      </c>
      <c r="CW614" t="s">
        <v>125</v>
      </c>
    </row>
    <row r="615" spans="1:101" x14ac:dyDescent="0.2">
      <c r="A615" s="8">
        <v>4729</v>
      </c>
      <c r="B615" s="8" t="e">
        <f>VLOOKUP(A615, [1]TERDataset_APR2014!$A$2:$A$919, 1, FALSE)</f>
        <v>#N/A</v>
      </c>
      <c r="C615" t="s">
        <v>101</v>
      </c>
      <c r="D615" t="s">
        <v>101</v>
      </c>
      <c r="F615" t="s">
        <v>102</v>
      </c>
      <c r="H615" t="s">
        <v>1081</v>
      </c>
      <c r="J615" t="s">
        <v>1082</v>
      </c>
      <c r="K615" t="s">
        <v>105</v>
      </c>
      <c r="L615" t="s">
        <v>106</v>
      </c>
      <c r="M615" t="s">
        <v>106</v>
      </c>
      <c r="N615" t="s">
        <v>1864</v>
      </c>
      <c r="O615" t="s">
        <v>1807</v>
      </c>
      <c r="P615" t="s">
        <v>109</v>
      </c>
      <c r="Q615" t="s">
        <v>110</v>
      </c>
      <c r="R615" t="s">
        <v>899</v>
      </c>
      <c r="S615" t="s">
        <v>112</v>
      </c>
      <c r="T615" t="s">
        <v>113</v>
      </c>
      <c r="U615" t="s">
        <v>1865</v>
      </c>
      <c r="V615" t="s">
        <v>115</v>
      </c>
      <c r="Y615" t="b">
        <v>0</v>
      </c>
      <c r="Z615" t="b">
        <v>0</v>
      </c>
      <c r="AA615" t="b">
        <v>0</v>
      </c>
      <c r="AB615" t="b">
        <v>0</v>
      </c>
      <c r="AC615" t="b">
        <v>0</v>
      </c>
      <c r="AD615" t="b">
        <v>0</v>
      </c>
      <c r="AE615" t="b">
        <v>0</v>
      </c>
      <c r="AF615" t="b">
        <v>0</v>
      </c>
      <c r="AG615" t="b">
        <v>0</v>
      </c>
      <c r="AH615" t="b">
        <v>0</v>
      </c>
      <c r="AI615" t="s">
        <v>803</v>
      </c>
      <c r="AK615">
        <v>4623</v>
      </c>
      <c r="AP615" t="s">
        <v>1841</v>
      </c>
      <c r="AT615" s="9">
        <v>100000</v>
      </c>
      <c r="AU615" s="9">
        <v>100000</v>
      </c>
      <c r="AV615" s="9"/>
      <c r="AW615" s="9"/>
      <c r="AX615" s="9"/>
      <c r="AY615" s="9"/>
      <c r="AZ615" s="9">
        <v>10000</v>
      </c>
      <c r="BA615" s="9"/>
      <c r="BB615" s="9">
        <v>4000000</v>
      </c>
      <c r="BC615" s="9"/>
      <c r="BD615" s="9">
        <v>4000000</v>
      </c>
      <c r="BE615" s="9">
        <f t="shared" si="49"/>
        <v>4000000</v>
      </c>
      <c r="BF615" s="10" t="e">
        <f>VLOOKUP(B615, [1]TERDataset_APR2014!$A$2:$EM$919, 50, FALSE)</f>
        <v>#N/A</v>
      </c>
      <c r="BG615" s="9">
        <v>400000</v>
      </c>
      <c r="BH615" s="9"/>
      <c r="BI615" s="9">
        <v>400000</v>
      </c>
      <c r="BJ615" s="9">
        <v>16139914</v>
      </c>
      <c r="BK615" s="9"/>
      <c r="BL615" s="9">
        <v>14500000</v>
      </c>
      <c r="BM615" s="9">
        <f>VLOOKUP(A615,[2]ProjectDetails!$A$2:$CQ$621,63,FALSE)</f>
        <v>14500000</v>
      </c>
      <c r="BN615" s="11">
        <v>40876.380555555552</v>
      </c>
      <c r="BO615" s="11">
        <v>40892</v>
      </c>
      <c r="BP615" s="11">
        <v>40940</v>
      </c>
      <c r="BQ615" s="11">
        <v>40968</v>
      </c>
      <c r="BR615" s="11">
        <v>40968</v>
      </c>
      <c r="BS615" s="11"/>
      <c r="BT615" s="11">
        <v>41572</v>
      </c>
      <c r="BU615" s="11">
        <v>41572</v>
      </c>
      <c r="BV615" s="11"/>
      <c r="BW615" s="11"/>
      <c r="BX615" s="11"/>
      <c r="BY615" s="11"/>
      <c r="BZ615" s="11"/>
      <c r="CA615" s="11"/>
      <c r="CB615" s="11"/>
      <c r="CC615" s="11"/>
      <c r="CD615" s="11"/>
      <c r="CE615" s="11"/>
      <c r="CF615" s="11"/>
      <c r="CG615" s="11"/>
      <c r="CH615" s="11"/>
      <c r="CI615" s="11"/>
      <c r="CJ615" s="11"/>
      <c r="CK615" s="11"/>
      <c r="CL615" s="11"/>
      <c r="CM615" s="11"/>
      <c r="CN615" s="11"/>
      <c r="CO615" s="11"/>
      <c r="CP615" s="11"/>
      <c r="CQ615" s="11"/>
      <c r="CR615" s="11"/>
      <c r="CS615" s="11"/>
      <c r="CT615" s="12">
        <v>1</v>
      </c>
      <c r="CW615" t="s">
        <v>125</v>
      </c>
    </row>
    <row r="616" spans="1:101" x14ac:dyDescent="0.2">
      <c r="A616" s="8">
        <v>4730</v>
      </c>
      <c r="B616" s="8" t="e">
        <f>VLOOKUP(A616, [1]TERDataset_APR2014!$A$2:$A$919, 1, FALSE)</f>
        <v>#N/A</v>
      </c>
      <c r="C616" t="s">
        <v>101</v>
      </c>
      <c r="D616" t="s">
        <v>101</v>
      </c>
      <c r="F616" t="s">
        <v>174</v>
      </c>
      <c r="H616" t="s">
        <v>1094</v>
      </c>
      <c r="J616" t="s">
        <v>1095</v>
      </c>
      <c r="K616" t="s">
        <v>105</v>
      </c>
      <c r="L616" t="s">
        <v>106</v>
      </c>
      <c r="M616" t="s">
        <v>106</v>
      </c>
      <c r="N616" t="s">
        <v>1866</v>
      </c>
      <c r="O616" t="s">
        <v>1807</v>
      </c>
      <c r="P616" t="s">
        <v>109</v>
      </c>
      <c r="Q616" t="s">
        <v>110</v>
      </c>
      <c r="R616" t="s">
        <v>899</v>
      </c>
      <c r="S616" t="s">
        <v>112</v>
      </c>
      <c r="T616" t="s">
        <v>113</v>
      </c>
      <c r="U616" t="s">
        <v>1097</v>
      </c>
      <c r="V616" t="s">
        <v>115</v>
      </c>
      <c r="Y616" t="b">
        <v>0</v>
      </c>
      <c r="Z616" t="b">
        <v>0</v>
      </c>
      <c r="AA616" t="b">
        <v>0</v>
      </c>
      <c r="AB616" t="b">
        <v>0</v>
      </c>
      <c r="AC616" t="b">
        <v>0</v>
      </c>
      <c r="AD616" t="b">
        <v>0</v>
      </c>
      <c r="AE616" t="b">
        <v>0</v>
      </c>
      <c r="AF616" t="b">
        <v>0</v>
      </c>
      <c r="AG616" t="b">
        <v>0</v>
      </c>
      <c r="AH616" t="b">
        <v>0</v>
      </c>
      <c r="AI616" t="s">
        <v>1526</v>
      </c>
      <c r="AJ616">
        <v>271386</v>
      </c>
      <c r="AK616">
        <v>4327</v>
      </c>
      <c r="AP616" t="s">
        <v>1815</v>
      </c>
      <c r="AT616" s="9">
        <v>72136</v>
      </c>
      <c r="AU616" s="9">
        <v>72136</v>
      </c>
      <c r="AV616" s="9"/>
      <c r="AW616" s="9"/>
      <c r="AX616" s="9"/>
      <c r="AY616" s="9"/>
      <c r="AZ616" s="9">
        <v>7214</v>
      </c>
      <c r="BA616" s="9"/>
      <c r="BB616" s="9">
        <v>1291500</v>
      </c>
      <c r="BC616" s="9"/>
      <c r="BD616" s="9">
        <v>1291500</v>
      </c>
      <c r="BE616" s="9">
        <f t="shared" si="49"/>
        <v>1291500</v>
      </c>
      <c r="BF616" s="10" t="e">
        <f>VLOOKUP(B616, [1]TERDataset_APR2014!$A$2:$EM$919, 50, FALSE)</f>
        <v>#N/A</v>
      </c>
      <c r="BG616" s="9">
        <v>129150</v>
      </c>
      <c r="BH616" s="9"/>
      <c r="BI616" s="9">
        <v>129150</v>
      </c>
      <c r="BJ616" s="9">
        <v>6491069</v>
      </c>
      <c r="BK616" s="9"/>
      <c r="BL616" s="9">
        <v>6491069</v>
      </c>
      <c r="BM616" s="9">
        <f>VLOOKUP(A616,[2]ProjectDetails!$A$2:$CQ$621,63,FALSE)</f>
        <v>6491069</v>
      </c>
      <c r="BN616" s="11">
        <v>40876.554166666669</v>
      </c>
      <c r="BO616" s="11">
        <v>40928</v>
      </c>
      <c r="BP616" s="11">
        <v>41061</v>
      </c>
      <c r="BQ616" s="11">
        <v>41067</v>
      </c>
      <c r="BR616" s="11">
        <v>41067</v>
      </c>
      <c r="BS616" s="11"/>
      <c r="BT616" s="11">
        <v>41458</v>
      </c>
      <c r="BU616" s="11">
        <v>41458</v>
      </c>
      <c r="BV616" s="11"/>
      <c r="BW616" s="11"/>
      <c r="BX616" s="11"/>
      <c r="BY616" s="11"/>
      <c r="BZ616" s="11"/>
      <c r="CA616" s="11"/>
      <c r="CB616" s="11"/>
      <c r="CC616" s="11"/>
      <c r="CD616" s="11"/>
      <c r="CE616" s="11"/>
      <c r="CF616" s="11"/>
      <c r="CG616" s="11"/>
      <c r="CH616" s="11"/>
      <c r="CI616" s="11"/>
      <c r="CJ616" s="11"/>
      <c r="CK616" s="11"/>
      <c r="CL616" s="11"/>
      <c r="CM616" s="11"/>
      <c r="CN616" s="11"/>
      <c r="CO616" s="11"/>
      <c r="CP616" s="11"/>
      <c r="CQ616" s="11"/>
      <c r="CR616" s="11"/>
      <c r="CS616" s="11"/>
      <c r="CT616" s="12">
        <v>1</v>
      </c>
      <c r="CW616" t="s">
        <v>125</v>
      </c>
    </row>
    <row r="617" spans="1:101" x14ac:dyDescent="0.2">
      <c r="A617" s="8">
        <v>4731</v>
      </c>
      <c r="B617" s="8" t="e">
        <f>VLOOKUP(A617, [1]TERDataset_APR2014!$A$2:$A$919, 1, FALSE)</f>
        <v>#N/A</v>
      </c>
      <c r="C617" t="s">
        <v>101</v>
      </c>
      <c r="D617" t="s">
        <v>101</v>
      </c>
      <c r="F617" t="s">
        <v>126</v>
      </c>
      <c r="H617" t="s">
        <v>238</v>
      </c>
      <c r="J617" t="s">
        <v>239</v>
      </c>
      <c r="K617" t="s">
        <v>105</v>
      </c>
      <c r="L617" t="s">
        <v>106</v>
      </c>
      <c r="M617" t="s">
        <v>106</v>
      </c>
      <c r="N617" t="s">
        <v>1867</v>
      </c>
      <c r="O617" t="s">
        <v>1807</v>
      </c>
      <c r="P617" t="s">
        <v>109</v>
      </c>
      <c r="Q617" t="s">
        <v>110</v>
      </c>
      <c r="R617" t="s">
        <v>899</v>
      </c>
      <c r="S617" t="s">
        <v>112</v>
      </c>
      <c r="T617" t="s">
        <v>113</v>
      </c>
      <c r="U617" t="s">
        <v>384</v>
      </c>
      <c r="V617" t="s">
        <v>115</v>
      </c>
      <c r="Y617" t="b">
        <v>0</v>
      </c>
      <c r="Z617" t="b">
        <v>0</v>
      </c>
      <c r="AA617" t="b">
        <v>0</v>
      </c>
      <c r="AB617" t="b">
        <v>0</v>
      </c>
      <c r="AC617" t="b">
        <v>0</v>
      </c>
      <c r="AD617" t="b">
        <v>0</v>
      </c>
      <c r="AE617" t="b">
        <v>0</v>
      </c>
      <c r="AF617" t="b">
        <v>0</v>
      </c>
      <c r="AG617" t="b">
        <v>0</v>
      </c>
      <c r="AH617" t="b">
        <v>0</v>
      </c>
      <c r="AI617" t="s">
        <v>837</v>
      </c>
      <c r="AK617">
        <v>4831</v>
      </c>
      <c r="AP617" t="s">
        <v>1815</v>
      </c>
      <c r="AT617" s="9">
        <v>94983</v>
      </c>
      <c r="AU617" s="9">
        <v>94983</v>
      </c>
      <c r="AV617" s="9"/>
      <c r="AW617" s="9"/>
      <c r="AX617" s="9"/>
      <c r="AY617" s="9"/>
      <c r="AZ617" s="9">
        <v>9498</v>
      </c>
      <c r="BA617" s="9"/>
      <c r="BB617" s="9">
        <v>4450472</v>
      </c>
      <c r="BC617" s="9"/>
      <c r="BD617" s="9">
        <v>4450472</v>
      </c>
      <c r="BE617" s="9">
        <f t="shared" si="49"/>
        <v>4450472</v>
      </c>
      <c r="BF617" s="10" t="e">
        <f>VLOOKUP(B617, [1]TERDataset_APR2014!$A$2:$EM$919, 50, FALSE)</f>
        <v>#N/A</v>
      </c>
      <c r="BG617" s="9">
        <v>445047</v>
      </c>
      <c r="BH617" s="9"/>
      <c r="BI617" s="9">
        <v>445047</v>
      </c>
      <c r="BJ617" s="9">
        <v>18765000</v>
      </c>
      <c r="BK617" s="9"/>
      <c r="BL617" s="9">
        <v>19765000</v>
      </c>
      <c r="BM617" s="9">
        <f>VLOOKUP(A617,[2]ProjectDetails!$A$2:$CQ$621,63,FALSE)</f>
        <v>19765000</v>
      </c>
      <c r="BN617" s="11"/>
      <c r="BO617" s="11">
        <v>40883</v>
      </c>
      <c r="BP617" s="11">
        <v>40940</v>
      </c>
      <c r="BQ617" s="11">
        <v>40968</v>
      </c>
      <c r="BR617" s="11">
        <v>40968</v>
      </c>
      <c r="BS617" s="11"/>
      <c r="BT617" s="11">
        <v>41505</v>
      </c>
      <c r="BU617" s="11">
        <v>41505</v>
      </c>
      <c r="BV617" s="11"/>
      <c r="BW617" s="11"/>
      <c r="BX617" s="11"/>
      <c r="BY617" s="11"/>
      <c r="BZ617" s="11"/>
      <c r="CA617" s="11"/>
      <c r="CB617" s="11"/>
      <c r="CC617" s="11"/>
      <c r="CD617" s="11"/>
      <c r="CE617" s="11"/>
      <c r="CF617" s="11"/>
      <c r="CG617" s="11"/>
      <c r="CH617" s="11"/>
      <c r="CI617" s="11"/>
      <c r="CJ617" s="11"/>
      <c r="CK617" s="11"/>
      <c r="CL617" s="11"/>
      <c r="CM617" s="11"/>
      <c r="CN617" s="11"/>
      <c r="CO617" s="11"/>
      <c r="CP617" s="11"/>
      <c r="CQ617" s="11"/>
      <c r="CR617" s="11"/>
      <c r="CS617" s="11"/>
      <c r="CU617" s="12">
        <v>1</v>
      </c>
      <c r="CW617" t="s">
        <v>118</v>
      </c>
    </row>
    <row r="618" spans="1:101" x14ac:dyDescent="0.2">
      <c r="A618" s="8">
        <v>4743</v>
      </c>
      <c r="B618" s="8" t="e">
        <f>VLOOKUP(A618, [1]TERDataset_APR2014!$A$2:$A$919, 1, FALSE)</f>
        <v>#N/A</v>
      </c>
      <c r="C618" t="s">
        <v>101</v>
      </c>
      <c r="D618" t="s">
        <v>101</v>
      </c>
      <c r="F618" t="s">
        <v>119</v>
      </c>
      <c r="H618" t="s">
        <v>276</v>
      </c>
      <c r="J618" t="s">
        <v>277</v>
      </c>
      <c r="K618" t="s">
        <v>105</v>
      </c>
      <c r="L618" t="s">
        <v>106</v>
      </c>
      <c r="M618" t="s">
        <v>106</v>
      </c>
      <c r="N618" t="s">
        <v>1868</v>
      </c>
      <c r="O618" t="s">
        <v>1807</v>
      </c>
      <c r="P618" t="s">
        <v>109</v>
      </c>
      <c r="Q618" t="s">
        <v>110</v>
      </c>
      <c r="R618" t="s">
        <v>899</v>
      </c>
      <c r="S618" t="s">
        <v>112</v>
      </c>
      <c r="T618" t="s">
        <v>113</v>
      </c>
      <c r="U618" t="s">
        <v>1869</v>
      </c>
      <c r="V618" t="s">
        <v>115</v>
      </c>
      <c r="Y618" t="b">
        <v>0</v>
      </c>
      <c r="Z618" t="b">
        <v>0</v>
      </c>
      <c r="AA618" t="b">
        <v>0</v>
      </c>
      <c r="AB618" t="b">
        <v>0</v>
      </c>
      <c r="AC618" t="b">
        <v>0</v>
      </c>
      <c r="AD618" t="b">
        <v>0</v>
      </c>
      <c r="AE618" t="b">
        <v>0</v>
      </c>
      <c r="AF618" t="b">
        <v>0</v>
      </c>
      <c r="AG618" t="b">
        <v>0</v>
      </c>
      <c r="AH618" t="b">
        <v>0</v>
      </c>
      <c r="AI618" t="s">
        <v>593</v>
      </c>
      <c r="AK618">
        <v>4651</v>
      </c>
      <c r="AP618" t="s">
        <v>1832</v>
      </c>
      <c r="AT618" s="9">
        <v>88600</v>
      </c>
      <c r="AU618" s="9">
        <v>88600</v>
      </c>
      <c r="AV618" s="9"/>
      <c r="AW618" s="9"/>
      <c r="AX618" s="9"/>
      <c r="AY618" s="9"/>
      <c r="AZ618" s="9">
        <v>8860</v>
      </c>
      <c r="BA618" s="9"/>
      <c r="BB618" s="9">
        <v>6275000</v>
      </c>
      <c r="BC618" s="9"/>
      <c r="BD618" s="9">
        <v>6275000</v>
      </c>
      <c r="BE618" s="9">
        <f t="shared" si="49"/>
        <v>6275000</v>
      </c>
      <c r="BF618" s="10" t="e">
        <f>VLOOKUP(B618, [1]TERDataset_APR2014!$A$2:$EM$919, 50, FALSE)</f>
        <v>#N/A</v>
      </c>
      <c r="BG618" s="9">
        <v>627500</v>
      </c>
      <c r="BH618" s="9"/>
      <c r="BI618" s="9">
        <v>627500</v>
      </c>
      <c r="BJ618" s="9">
        <v>30000000</v>
      </c>
      <c r="BK618" s="9"/>
      <c r="BL618" s="9">
        <v>30000000</v>
      </c>
      <c r="BM618" s="9">
        <f>VLOOKUP(A618,[2]ProjectDetails!$A$2:$CQ$621,63,FALSE)</f>
        <v>30000000</v>
      </c>
      <c r="BN618" s="11">
        <v>40878.552777777775</v>
      </c>
      <c r="BO618" s="11">
        <v>40919</v>
      </c>
      <c r="BP618" s="11">
        <v>40940</v>
      </c>
      <c r="BQ618" s="11">
        <v>40968</v>
      </c>
      <c r="BR618" s="11">
        <v>40968</v>
      </c>
      <c r="BS618" s="11"/>
      <c r="BT618" s="11">
        <v>41611</v>
      </c>
      <c r="BU618" s="11">
        <v>41611</v>
      </c>
      <c r="BV618" s="11"/>
      <c r="BW618" s="11"/>
      <c r="BX618" s="11"/>
      <c r="BY618" s="11"/>
      <c r="BZ618" s="11"/>
      <c r="CA618" s="11"/>
      <c r="CB618" s="11"/>
      <c r="CC618" s="11"/>
      <c r="CD618" s="11"/>
      <c r="CE618" s="11"/>
      <c r="CF618" s="11"/>
      <c r="CG618" s="11"/>
      <c r="CH618" s="11"/>
      <c r="CI618" s="11"/>
      <c r="CJ618" s="11"/>
      <c r="CK618" s="11"/>
      <c r="CL618" s="11"/>
      <c r="CM618" s="11"/>
      <c r="CN618" s="11"/>
      <c r="CO618" s="11"/>
      <c r="CP618" s="11"/>
      <c r="CQ618" s="11"/>
      <c r="CR618" s="11"/>
      <c r="CS618" s="11"/>
      <c r="CU618" s="12">
        <v>1</v>
      </c>
      <c r="CW618" t="s">
        <v>118</v>
      </c>
    </row>
    <row r="619" spans="1:101" x14ac:dyDescent="0.2">
      <c r="A619" s="8">
        <v>4760</v>
      </c>
      <c r="B619" s="8" t="e">
        <f>VLOOKUP(A619, [1]TERDataset_APR2014!$A$2:$A$919, 1, FALSE)</f>
        <v>#N/A</v>
      </c>
      <c r="C619" t="s">
        <v>101</v>
      </c>
      <c r="D619" t="s">
        <v>101</v>
      </c>
      <c r="F619" t="s">
        <v>119</v>
      </c>
      <c r="H619" t="s">
        <v>133</v>
      </c>
      <c r="J619" t="s">
        <v>134</v>
      </c>
      <c r="K619" t="s">
        <v>105</v>
      </c>
      <c r="L619" t="s">
        <v>106</v>
      </c>
      <c r="M619" t="s">
        <v>106</v>
      </c>
      <c r="N619" t="s">
        <v>1870</v>
      </c>
      <c r="O619" t="s">
        <v>1807</v>
      </c>
      <c r="P619" t="s">
        <v>109</v>
      </c>
      <c r="Q619" t="s">
        <v>110</v>
      </c>
      <c r="R619" t="s">
        <v>899</v>
      </c>
      <c r="S619" t="s">
        <v>112</v>
      </c>
      <c r="T619" t="s">
        <v>113</v>
      </c>
      <c r="U619" t="s">
        <v>1871</v>
      </c>
      <c r="V619" t="s">
        <v>115</v>
      </c>
      <c r="Y619" t="b">
        <v>0</v>
      </c>
      <c r="Z619" t="b">
        <v>0</v>
      </c>
      <c r="AA619" t="b">
        <v>0</v>
      </c>
      <c r="AB619" t="b">
        <v>0</v>
      </c>
      <c r="AC619" t="b">
        <v>0</v>
      </c>
      <c r="AD619" t="b">
        <v>0</v>
      </c>
      <c r="AE619" t="b">
        <v>0</v>
      </c>
      <c r="AF619" t="b">
        <v>0</v>
      </c>
      <c r="AG619" t="b">
        <v>0</v>
      </c>
      <c r="AH619" t="b">
        <v>0</v>
      </c>
      <c r="AI619" t="s">
        <v>1623</v>
      </c>
      <c r="AJ619">
        <v>271386</v>
      </c>
      <c r="AK619">
        <v>4537</v>
      </c>
      <c r="AP619" t="s">
        <v>1872</v>
      </c>
      <c r="AT619" s="9">
        <v>100000</v>
      </c>
      <c r="AU619" s="9">
        <v>100000</v>
      </c>
      <c r="AV619" s="9"/>
      <c r="AW619" s="9"/>
      <c r="AX619" s="9"/>
      <c r="AY619" s="9"/>
      <c r="AZ619" s="9">
        <v>10000</v>
      </c>
      <c r="BA619" s="9"/>
      <c r="BB619" s="9">
        <v>3180287</v>
      </c>
      <c r="BC619" s="9"/>
      <c r="BD619" s="9">
        <v>3180287</v>
      </c>
      <c r="BE619" s="9">
        <f t="shared" si="49"/>
        <v>3180287</v>
      </c>
      <c r="BF619" s="10" t="e">
        <f>VLOOKUP(B619, [1]TERDataset_APR2014!$A$2:$EM$919, 50, FALSE)</f>
        <v>#N/A</v>
      </c>
      <c r="BG619" s="9">
        <v>318029</v>
      </c>
      <c r="BH619" s="9"/>
      <c r="BI619" s="9">
        <v>318029</v>
      </c>
      <c r="BJ619" s="9">
        <v>14625000</v>
      </c>
      <c r="BK619" s="9"/>
      <c r="BL619" s="9">
        <v>14891600</v>
      </c>
      <c r="BM619" s="9">
        <f>VLOOKUP(A619,[2]ProjectDetails!$A$2:$CQ$621,63,FALSE)</f>
        <v>14891600</v>
      </c>
      <c r="BN619" s="11">
        <v>40882.592361111107</v>
      </c>
      <c r="BO619" s="11">
        <v>40932</v>
      </c>
      <c r="BP619" s="11">
        <v>41061</v>
      </c>
      <c r="BQ619" s="11">
        <v>41067</v>
      </c>
      <c r="BR619" s="11">
        <v>41067</v>
      </c>
      <c r="BS619" s="11"/>
      <c r="BT619" s="11">
        <v>41611</v>
      </c>
      <c r="BU619" s="11">
        <v>41611</v>
      </c>
      <c r="BV619" s="11"/>
      <c r="BW619" s="11"/>
      <c r="BX619" s="11"/>
      <c r="BY619" s="11"/>
      <c r="BZ619" s="11"/>
      <c r="CA619" s="11"/>
      <c r="CB619" s="11"/>
      <c r="CC619" s="11"/>
      <c r="CD619" s="11"/>
      <c r="CE619" s="11"/>
      <c r="CF619" s="11"/>
      <c r="CG619" s="11"/>
      <c r="CH619" s="11"/>
      <c r="CI619" s="11"/>
      <c r="CJ619" s="11"/>
      <c r="CK619" s="11"/>
      <c r="CL619" s="11"/>
      <c r="CM619" s="11"/>
      <c r="CN619" s="11"/>
      <c r="CO619" s="11"/>
      <c r="CP619" s="11"/>
      <c r="CQ619" s="11"/>
      <c r="CR619" s="11"/>
      <c r="CS619" s="11"/>
      <c r="CU619" s="12">
        <v>1</v>
      </c>
      <c r="CW619" t="s">
        <v>118</v>
      </c>
    </row>
    <row r="620" spans="1:101" x14ac:dyDescent="0.2">
      <c r="A620" s="8">
        <v>4763</v>
      </c>
      <c r="B620" s="8" t="e">
        <f>VLOOKUP(A620, [1]TERDataset_APR2014!$A$2:$A$919, 1, FALSE)</f>
        <v>#N/A</v>
      </c>
      <c r="C620" t="s">
        <v>101</v>
      </c>
      <c r="D620" t="s">
        <v>101</v>
      </c>
      <c r="F620" t="s">
        <v>126</v>
      </c>
      <c r="H620" t="s">
        <v>243</v>
      </c>
      <c r="J620" t="s">
        <v>244</v>
      </c>
      <c r="K620" t="s">
        <v>105</v>
      </c>
      <c r="L620" t="s">
        <v>106</v>
      </c>
      <c r="M620" t="s">
        <v>106</v>
      </c>
      <c r="N620" t="s">
        <v>1873</v>
      </c>
      <c r="O620" t="s">
        <v>1807</v>
      </c>
      <c r="P620" t="s">
        <v>109</v>
      </c>
      <c r="Q620" t="s">
        <v>110</v>
      </c>
      <c r="R620" t="s">
        <v>899</v>
      </c>
      <c r="S620" t="s">
        <v>112</v>
      </c>
      <c r="T620" t="s">
        <v>113</v>
      </c>
      <c r="U620" t="s">
        <v>1874</v>
      </c>
      <c r="V620" t="s">
        <v>115</v>
      </c>
      <c r="Y620" t="b">
        <v>0</v>
      </c>
      <c r="Z620" t="b">
        <v>0</v>
      </c>
      <c r="AA620" t="b">
        <v>0</v>
      </c>
      <c r="AB620" t="b">
        <v>0</v>
      </c>
      <c r="AC620" t="b">
        <v>0</v>
      </c>
      <c r="AD620" t="b">
        <v>0</v>
      </c>
      <c r="AE620" t="b">
        <v>0</v>
      </c>
      <c r="AF620" t="b">
        <v>0</v>
      </c>
      <c r="AG620" t="b">
        <v>0</v>
      </c>
      <c r="AH620" t="b">
        <v>0</v>
      </c>
      <c r="AI620" t="s">
        <v>837</v>
      </c>
      <c r="AK620">
        <v>4647</v>
      </c>
      <c r="AP620" t="s">
        <v>1815</v>
      </c>
      <c r="AT620" s="9">
        <v>100000</v>
      </c>
      <c r="AU620" s="9">
        <v>100000</v>
      </c>
      <c r="AV620" s="9"/>
      <c r="AW620" s="9"/>
      <c r="AX620" s="9"/>
      <c r="AY620" s="9"/>
      <c r="AZ620" s="9">
        <v>10000</v>
      </c>
      <c r="BA620" s="9"/>
      <c r="BB620" s="9">
        <v>10172727</v>
      </c>
      <c r="BC620" s="9"/>
      <c r="BD620" s="9">
        <v>10172727</v>
      </c>
      <c r="BE620" s="9">
        <f t="shared" si="49"/>
        <v>10172727</v>
      </c>
      <c r="BF620" s="10" t="e">
        <f>VLOOKUP(B620, [1]TERDataset_APR2014!$A$2:$EM$919, 50, FALSE)</f>
        <v>#N/A</v>
      </c>
      <c r="BG620" s="9">
        <v>1017273</v>
      </c>
      <c r="BH620" s="9"/>
      <c r="BI620" s="9">
        <v>1017273</v>
      </c>
      <c r="BJ620" s="9">
        <v>45354100</v>
      </c>
      <c r="BK620" s="9"/>
      <c r="BL620" s="9">
        <v>76971960</v>
      </c>
      <c r="BM620" s="9">
        <f>VLOOKUP(A620,[2]ProjectDetails!$A$2:$CQ$621,63,FALSE)</f>
        <v>76971960</v>
      </c>
      <c r="BN620" s="11">
        <v>40882.682638888888</v>
      </c>
      <c r="BO620" s="11">
        <v>40896</v>
      </c>
      <c r="BP620" s="11">
        <v>40940</v>
      </c>
      <c r="BQ620" s="11">
        <v>40968</v>
      </c>
      <c r="BR620" s="11">
        <v>40968</v>
      </c>
      <c r="BS620" s="11"/>
      <c r="BT620" s="11">
        <v>41544</v>
      </c>
      <c r="BU620" s="11">
        <v>41544</v>
      </c>
      <c r="BV620" s="11"/>
      <c r="BW620" s="11"/>
      <c r="BX620" s="11"/>
      <c r="BY620" s="11"/>
      <c r="BZ620" s="11"/>
      <c r="CA620" s="11"/>
      <c r="CB620" s="11"/>
      <c r="CC620" s="11"/>
      <c r="CD620" s="11"/>
      <c r="CE620" s="11"/>
      <c r="CF620" s="11"/>
      <c r="CG620" s="11"/>
      <c r="CH620" s="11"/>
      <c r="CI620" s="11"/>
      <c r="CJ620" s="11"/>
      <c r="CK620" s="11"/>
      <c r="CL620" s="11"/>
      <c r="CM620" s="11"/>
      <c r="CN620" s="11"/>
      <c r="CO620" s="11"/>
      <c r="CP620" s="11"/>
      <c r="CQ620" s="11"/>
      <c r="CR620" s="11"/>
      <c r="CS620" s="11"/>
      <c r="CT620" s="12">
        <v>1</v>
      </c>
      <c r="CW620" t="s">
        <v>125</v>
      </c>
    </row>
    <row r="621" spans="1:101" x14ac:dyDescent="0.2">
      <c r="A621" s="21">
        <v>4768</v>
      </c>
      <c r="B621" s="21" t="e">
        <v>#N/A</v>
      </c>
      <c r="C621" t="s">
        <v>1239</v>
      </c>
      <c r="D621" t="s">
        <v>1239</v>
      </c>
      <c r="F621" t="s">
        <v>126</v>
      </c>
      <c r="H621" t="s">
        <v>293</v>
      </c>
      <c r="J621" t="s">
        <v>294</v>
      </c>
      <c r="K621" t="s">
        <v>105</v>
      </c>
      <c r="L621" t="s">
        <v>106</v>
      </c>
      <c r="M621" t="s">
        <v>106</v>
      </c>
      <c r="N621" t="s">
        <v>1875</v>
      </c>
      <c r="O621" t="s">
        <v>1807</v>
      </c>
      <c r="P621" t="s">
        <v>109</v>
      </c>
      <c r="Q621" t="s">
        <v>110</v>
      </c>
      <c r="R621" t="s">
        <v>899</v>
      </c>
      <c r="S621" t="s">
        <v>112</v>
      </c>
      <c r="T621" t="s">
        <v>113</v>
      </c>
      <c r="U621" t="s">
        <v>1876</v>
      </c>
      <c r="V621" t="s">
        <v>115</v>
      </c>
      <c r="Y621" t="b">
        <v>0</v>
      </c>
      <c r="Z621" t="b">
        <v>0</v>
      </c>
      <c r="AA621" t="b">
        <v>0</v>
      </c>
      <c r="AB621" t="b">
        <v>0</v>
      </c>
      <c r="AC621" t="b">
        <v>0</v>
      </c>
      <c r="AD621" t="b">
        <v>0</v>
      </c>
      <c r="AE621" t="b">
        <v>0</v>
      </c>
      <c r="AF621" t="b">
        <v>0</v>
      </c>
      <c r="AG621" t="b">
        <v>0</v>
      </c>
      <c r="AH621" t="b">
        <v>0</v>
      </c>
      <c r="AI621" t="s">
        <v>837</v>
      </c>
      <c r="AJ621">
        <v>444901</v>
      </c>
      <c r="AP621" t="s">
        <v>1877</v>
      </c>
      <c r="AT621" s="9">
        <v>130000</v>
      </c>
      <c r="AU621" s="9">
        <v>130000</v>
      </c>
      <c r="AV621" s="9"/>
      <c r="AW621" s="9"/>
      <c r="AX621" s="9"/>
      <c r="AY621" s="9"/>
      <c r="AZ621" s="9">
        <v>13000</v>
      </c>
      <c r="BA621" s="9"/>
      <c r="BB621" s="9">
        <v>3870000</v>
      </c>
      <c r="BC621" s="9"/>
      <c r="BD621" s="9">
        <v>3870000</v>
      </c>
      <c r="BE621" s="9">
        <v>3870000</v>
      </c>
      <c r="BF621" s="9"/>
      <c r="BG621" s="9">
        <v>387000</v>
      </c>
      <c r="BH621" s="9"/>
      <c r="BI621" s="9">
        <v>387000</v>
      </c>
      <c r="BJ621" s="9">
        <v>18032888</v>
      </c>
      <c r="BK621" s="9"/>
      <c r="BL621" s="9">
        <v>18247901</v>
      </c>
      <c r="BM621" s="9">
        <f>BL621</f>
        <v>18247901</v>
      </c>
      <c r="BN621" s="11">
        <v>40883.586111111108</v>
      </c>
      <c r="BO621" s="11">
        <v>40998</v>
      </c>
      <c r="BP621" s="11">
        <v>41061</v>
      </c>
      <c r="BQ621" s="11">
        <v>41067</v>
      </c>
      <c r="BR621" s="11">
        <v>41067</v>
      </c>
      <c r="BS621" s="11"/>
      <c r="BU621" s="11">
        <v>41978</v>
      </c>
      <c r="BV621" s="11"/>
      <c r="BW621" s="11"/>
      <c r="BX621" s="11"/>
      <c r="BY621" s="11"/>
      <c r="BZ621" s="11"/>
      <c r="CA621" s="11"/>
      <c r="CB621" s="11"/>
      <c r="CC621" s="11"/>
      <c r="CD621" s="11"/>
      <c r="CE621" s="11"/>
      <c r="CF621" s="11"/>
      <c r="CG621" s="11"/>
      <c r="CH621" s="11"/>
      <c r="CI621" s="11"/>
      <c r="CJ621" s="11"/>
      <c r="CK621" s="11"/>
      <c r="CL621" s="11"/>
      <c r="CM621" s="11"/>
      <c r="CN621" s="11"/>
      <c r="CO621" s="11"/>
      <c r="CP621" s="11"/>
      <c r="CQ621" s="11"/>
      <c r="CR621" s="11"/>
      <c r="CS621" s="11"/>
      <c r="CT621"/>
      <c r="CU621">
        <v>1</v>
      </c>
      <c r="CV621"/>
      <c r="CW621" t="s">
        <v>118</v>
      </c>
    </row>
    <row r="622" spans="1:101" x14ac:dyDescent="0.2">
      <c r="A622" s="8">
        <v>4769</v>
      </c>
      <c r="B622" s="8" t="e">
        <f>VLOOKUP(A622, [1]TERDataset_APR2014!$A$2:$A$919, 1, FALSE)</f>
        <v>#N/A</v>
      </c>
      <c r="C622" t="s">
        <v>1239</v>
      </c>
      <c r="D622" t="s">
        <v>1239</v>
      </c>
      <c r="F622" t="s">
        <v>126</v>
      </c>
      <c r="H622" t="s">
        <v>1878</v>
      </c>
      <c r="J622" t="s">
        <v>1879</v>
      </c>
      <c r="K622" t="s">
        <v>105</v>
      </c>
      <c r="L622" t="s">
        <v>106</v>
      </c>
      <c r="M622" t="s">
        <v>106</v>
      </c>
      <c r="N622" t="s">
        <v>1880</v>
      </c>
      <c r="O622" t="s">
        <v>1807</v>
      </c>
      <c r="P622" t="s">
        <v>109</v>
      </c>
      <c r="Q622" t="s">
        <v>110</v>
      </c>
      <c r="R622" t="s">
        <v>899</v>
      </c>
      <c r="S622" t="s">
        <v>112</v>
      </c>
      <c r="T622" t="s">
        <v>113</v>
      </c>
      <c r="U622" t="s">
        <v>1881</v>
      </c>
      <c r="V622" t="s">
        <v>115</v>
      </c>
      <c r="Y622" t="b">
        <v>0</v>
      </c>
      <c r="Z622" t="b">
        <v>0</v>
      </c>
      <c r="AA622" t="b">
        <v>0</v>
      </c>
      <c r="AB622" t="b">
        <v>0</v>
      </c>
      <c r="AC622" t="b">
        <v>0</v>
      </c>
      <c r="AD622" t="b">
        <v>0</v>
      </c>
      <c r="AE622" t="b">
        <v>0</v>
      </c>
      <c r="AF622" t="b">
        <v>0</v>
      </c>
      <c r="AG622" t="b">
        <v>0</v>
      </c>
      <c r="AH622" t="b">
        <v>0</v>
      </c>
      <c r="AI622" t="s">
        <v>1717</v>
      </c>
      <c r="AP622" t="s">
        <v>1855</v>
      </c>
      <c r="AT622" s="9">
        <v>119000</v>
      </c>
      <c r="AU622" s="9">
        <v>119000</v>
      </c>
      <c r="AV622" s="9"/>
      <c r="AW622" s="9"/>
      <c r="AX622" s="9"/>
      <c r="AY622" s="9"/>
      <c r="AZ622" s="9">
        <v>11900</v>
      </c>
      <c r="BA622" s="9"/>
      <c r="BB622" s="9">
        <v>2790000</v>
      </c>
      <c r="BC622" s="9"/>
      <c r="BD622" s="9">
        <v>2790000</v>
      </c>
      <c r="BE622" s="9">
        <f t="shared" ref="BE622:BE641" si="50">BC622+BD622</f>
        <v>2790000</v>
      </c>
      <c r="BF622" s="10" t="e">
        <f>VLOOKUP(B622, [1]TERDataset_APR2014!$A$2:$EM$919, 50, FALSE)</f>
        <v>#N/A</v>
      </c>
      <c r="BG622" s="9">
        <v>279000</v>
      </c>
      <c r="BH622" s="9"/>
      <c r="BI622" s="9">
        <v>279000</v>
      </c>
      <c r="BJ622" s="9">
        <v>11460000</v>
      </c>
      <c r="BK622" s="9"/>
      <c r="BL622" s="9">
        <v>27720074</v>
      </c>
      <c r="BM622" s="9">
        <f>VLOOKUP(A622,[2]ProjectDetails!$A$2:$CQ$621,63,FALSE)</f>
        <v>27720074</v>
      </c>
      <c r="BN622" s="11">
        <v>40883.633333333331</v>
      </c>
      <c r="BO622" s="11">
        <v>41015</v>
      </c>
      <c r="BP622" s="11">
        <v>41061</v>
      </c>
      <c r="BQ622" s="11">
        <v>41067</v>
      </c>
      <c r="BR622" s="11">
        <v>41067</v>
      </c>
      <c r="BS622" s="11"/>
      <c r="BT622" s="11">
        <v>41738</v>
      </c>
      <c r="BU622" s="11">
        <v>41738</v>
      </c>
      <c r="BV622" s="11"/>
      <c r="BW622" s="11"/>
      <c r="BX622" s="11"/>
      <c r="BY622" s="11"/>
      <c r="BZ622" s="11"/>
      <c r="CA622" s="11"/>
      <c r="CB622" s="11"/>
      <c r="CC622" s="11"/>
      <c r="CD622" s="11"/>
      <c r="CE622" s="11"/>
      <c r="CF622" s="11"/>
      <c r="CG622" s="11"/>
      <c r="CH622" s="11"/>
      <c r="CI622" s="11"/>
      <c r="CJ622" s="11"/>
      <c r="CK622" s="11"/>
      <c r="CL622" s="11"/>
      <c r="CM622" s="11"/>
      <c r="CN622" s="11"/>
      <c r="CO622" s="11"/>
      <c r="CP622" s="11"/>
      <c r="CQ622" s="11"/>
      <c r="CR622" s="11"/>
      <c r="CS622" s="11"/>
      <c r="CT622" s="12">
        <v>1</v>
      </c>
      <c r="CW622" t="s">
        <v>125</v>
      </c>
    </row>
    <row r="623" spans="1:101" x14ac:dyDescent="0.2">
      <c r="A623" s="8">
        <v>4770</v>
      </c>
      <c r="B623" s="8" t="e">
        <f>VLOOKUP(A623, [1]TERDataset_APR2014!$A$2:$A$919, 1, FALSE)</f>
        <v>#N/A</v>
      </c>
      <c r="C623" t="s">
        <v>1239</v>
      </c>
      <c r="D623" t="s">
        <v>1239</v>
      </c>
      <c r="F623" t="s">
        <v>126</v>
      </c>
      <c r="H623" t="s">
        <v>238</v>
      </c>
      <c r="J623" t="s">
        <v>239</v>
      </c>
      <c r="K623" t="s">
        <v>105</v>
      </c>
      <c r="L623" t="s">
        <v>106</v>
      </c>
      <c r="M623" t="s">
        <v>106</v>
      </c>
      <c r="N623" t="s">
        <v>1882</v>
      </c>
      <c r="O623" t="s">
        <v>1807</v>
      </c>
      <c r="P623" t="s">
        <v>109</v>
      </c>
      <c r="Q623" t="s">
        <v>110</v>
      </c>
      <c r="R623" t="s">
        <v>899</v>
      </c>
      <c r="S623" t="s">
        <v>112</v>
      </c>
      <c r="T623" t="s">
        <v>113</v>
      </c>
      <c r="U623" t="s">
        <v>1883</v>
      </c>
      <c r="V623" t="s">
        <v>115</v>
      </c>
      <c r="Y623" t="b">
        <v>0</v>
      </c>
      <c r="Z623" t="b">
        <v>0</v>
      </c>
      <c r="AA623" t="b">
        <v>0</v>
      </c>
      <c r="AB623" t="b">
        <v>0</v>
      </c>
      <c r="AC623" t="b">
        <v>0</v>
      </c>
      <c r="AD623" t="b">
        <v>0</v>
      </c>
      <c r="AE623" t="b">
        <v>0</v>
      </c>
      <c r="AF623" t="b">
        <v>0</v>
      </c>
      <c r="AG623" t="b">
        <v>0</v>
      </c>
      <c r="AH623" t="b">
        <v>0</v>
      </c>
      <c r="AI623" t="s">
        <v>1389</v>
      </c>
      <c r="AP623" t="s">
        <v>1832</v>
      </c>
      <c r="AT623" s="9">
        <v>70320</v>
      </c>
      <c r="AU623" s="9">
        <v>70320</v>
      </c>
      <c r="AV623" s="9"/>
      <c r="AW623" s="9"/>
      <c r="AX623" s="9"/>
      <c r="AY623" s="9"/>
      <c r="AZ623" s="9">
        <v>6680</v>
      </c>
      <c r="BA623" s="9"/>
      <c r="BB623" s="9">
        <v>3058788</v>
      </c>
      <c r="BC623" s="9"/>
      <c r="BD623" s="9">
        <v>4258788</v>
      </c>
      <c r="BE623" s="9">
        <f t="shared" si="50"/>
        <v>4258788</v>
      </c>
      <c r="BF623" s="10" t="e">
        <f>VLOOKUP(B623, [1]TERDataset_APR2014!$A$2:$EM$919, 50, FALSE)</f>
        <v>#N/A</v>
      </c>
      <c r="BG623" s="9">
        <v>305800</v>
      </c>
      <c r="BH623" s="9"/>
      <c r="BI623" s="9">
        <v>419879</v>
      </c>
      <c r="BJ623" s="9">
        <v>12396654</v>
      </c>
      <c r="BK623" s="9"/>
      <c r="BL623" s="9">
        <v>19407147</v>
      </c>
      <c r="BM623" s="9">
        <f>VLOOKUP(A623,[2]ProjectDetails!$A$2:$CQ$621,63,FALSE)</f>
        <v>19407147</v>
      </c>
      <c r="BN623" s="11">
        <v>40883.660416666666</v>
      </c>
      <c r="BO623" s="11">
        <v>41019</v>
      </c>
      <c r="BP623" s="11">
        <v>41061</v>
      </c>
      <c r="BQ623" s="11">
        <v>41067</v>
      </c>
      <c r="BR623" s="11">
        <v>41067</v>
      </c>
      <c r="BS623" s="11"/>
      <c r="BT623" s="11">
        <v>41817</v>
      </c>
      <c r="BU623" s="11">
        <v>41817</v>
      </c>
      <c r="BV623" s="11"/>
      <c r="BW623" s="11"/>
      <c r="BX623" s="11"/>
      <c r="BY623" s="11"/>
      <c r="BZ623" s="11"/>
      <c r="CA623" s="11"/>
      <c r="CB623" s="11"/>
      <c r="CC623" s="11"/>
      <c r="CD623" s="11"/>
      <c r="CE623" s="11"/>
      <c r="CF623" s="11"/>
      <c r="CG623" s="11"/>
      <c r="CH623" s="11"/>
      <c r="CI623" s="11"/>
      <c r="CJ623" s="11"/>
      <c r="CK623" s="11"/>
      <c r="CL623" s="11"/>
      <c r="CM623" s="11"/>
      <c r="CN623" s="11"/>
      <c r="CO623" s="11"/>
      <c r="CP623" s="11"/>
      <c r="CQ623" s="11"/>
      <c r="CR623" s="11"/>
      <c r="CS623" s="11"/>
      <c r="CU623" s="12">
        <v>1</v>
      </c>
      <c r="CW623" t="s">
        <v>118</v>
      </c>
    </row>
    <row r="624" spans="1:101" x14ac:dyDescent="0.2">
      <c r="A624" s="8">
        <v>4771</v>
      </c>
      <c r="B624" s="8" t="e">
        <f>VLOOKUP(A624, [1]TERDataset_APR2014!$A$2:$A$919, 1, FALSE)</f>
        <v>#N/A</v>
      </c>
      <c r="C624" t="s">
        <v>101</v>
      </c>
      <c r="D624" t="s">
        <v>101</v>
      </c>
      <c r="F624" t="s">
        <v>126</v>
      </c>
      <c r="H624" t="s">
        <v>243</v>
      </c>
      <c r="J624" t="s">
        <v>244</v>
      </c>
      <c r="K624" t="s">
        <v>105</v>
      </c>
      <c r="L624" t="s">
        <v>106</v>
      </c>
      <c r="M624" t="s">
        <v>106</v>
      </c>
      <c r="N624" t="s">
        <v>1884</v>
      </c>
      <c r="O624" t="s">
        <v>1807</v>
      </c>
      <c r="P624" t="s">
        <v>109</v>
      </c>
      <c r="Q624" t="s">
        <v>110</v>
      </c>
      <c r="R624" t="s">
        <v>899</v>
      </c>
      <c r="S624" t="s">
        <v>112</v>
      </c>
      <c r="T624" t="s">
        <v>113</v>
      </c>
      <c r="U624" t="s">
        <v>1885</v>
      </c>
      <c r="V624" t="s">
        <v>115</v>
      </c>
      <c r="Y624" t="b">
        <v>0</v>
      </c>
      <c r="Z624" t="b">
        <v>0</v>
      </c>
      <c r="AA624" t="b">
        <v>0</v>
      </c>
      <c r="AB624" t="b">
        <v>0</v>
      </c>
      <c r="AC624" t="b">
        <v>0</v>
      </c>
      <c r="AD624" t="b">
        <v>0</v>
      </c>
      <c r="AE624" t="b">
        <v>0</v>
      </c>
      <c r="AF624" t="b">
        <v>0</v>
      </c>
      <c r="AG624" t="b">
        <v>0</v>
      </c>
      <c r="AH624" t="b">
        <v>0</v>
      </c>
      <c r="AI624" t="s">
        <v>837</v>
      </c>
      <c r="AK624">
        <v>4714</v>
      </c>
      <c r="AP624" t="s">
        <v>1809</v>
      </c>
      <c r="AT624" s="9">
        <v>100000</v>
      </c>
      <c r="AU624" s="9">
        <v>100000</v>
      </c>
      <c r="AV624" s="9"/>
      <c r="AW624" s="9"/>
      <c r="AX624" s="9"/>
      <c r="AY624" s="9"/>
      <c r="AZ624" s="9">
        <v>10000</v>
      </c>
      <c r="BA624" s="9"/>
      <c r="BB624" s="9">
        <v>5354545</v>
      </c>
      <c r="BC624" s="9"/>
      <c r="BD624" s="9">
        <v>5354545</v>
      </c>
      <c r="BE624" s="9">
        <f t="shared" si="50"/>
        <v>5354545</v>
      </c>
      <c r="BF624" s="10" t="e">
        <f>VLOOKUP(B624, [1]TERDataset_APR2014!$A$2:$EM$919, 50, FALSE)</f>
        <v>#N/A</v>
      </c>
      <c r="BG624" s="9">
        <v>535455</v>
      </c>
      <c r="BH624" s="9"/>
      <c r="BI624" s="9">
        <v>535455</v>
      </c>
      <c r="BJ624" s="9">
        <v>24216257</v>
      </c>
      <c r="BK624" s="9"/>
      <c r="BL624" s="9">
        <v>26050760</v>
      </c>
      <c r="BM624" s="9">
        <f>BL624</f>
        <v>26050760</v>
      </c>
      <c r="BN624" s="11">
        <v>40883.684027777774</v>
      </c>
      <c r="BO624" s="11">
        <v>40956</v>
      </c>
      <c r="BP624" s="11">
        <v>41061</v>
      </c>
      <c r="BQ624" s="11">
        <v>41067</v>
      </c>
      <c r="BR624" s="11">
        <v>41067</v>
      </c>
      <c r="BS624" s="11"/>
      <c r="BT624" s="11">
        <v>41649</v>
      </c>
      <c r="BU624" s="11">
        <v>41649</v>
      </c>
      <c r="BV624" s="11"/>
      <c r="BW624" s="11"/>
      <c r="BX624" s="11"/>
      <c r="BY624" s="11"/>
      <c r="BZ624" s="11"/>
      <c r="CA624" s="11"/>
      <c r="CB624" s="11"/>
      <c r="CC624" s="11"/>
      <c r="CD624" s="11"/>
      <c r="CE624" s="11"/>
      <c r="CF624" s="11"/>
      <c r="CG624" s="11"/>
      <c r="CH624" s="11"/>
      <c r="CI624" s="11"/>
      <c r="CJ624" s="11"/>
      <c r="CK624" s="11"/>
      <c r="CL624" s="11"/>
      <c r="CM624" s="11"/>
      <c r="CN624" s="11"/>
      <c r="CO624" s="11"/>
      <c r="CP624" s="11"/>
      <c r="CQ624" s="11"/>
      <c r="CR624" s="11"/>
      <c r="CS624" s="11"/>
      <c r="CU624" s="12">
        <v>1</v>
      </c>
      <c r="CW624" t="s">
        <v>118</v>
      </c>
    </row>
    <row r="625" spans="1:101" x14ac:dyDescent="0.2">
      <c r="A625" s="8">
        <v>4773</v>
      </c>
      <c r="B625" s="8" t="e">
        <f>VLOOKUP(A625, [1]TERDataset_APR2014!$A$2:$A$919, 1, FALSE)</f>
        <v>#N/A</v>
      </c>
      <c r="C625" t="s">
        <v>908</v>
      </c>
      <c r="D625" t="s">
        <v>908</v>
      </c>
      <c r="F625" t="s">
        <v>126</v>
      </c>
      <c r="H625" t="s">
        <v>526</v>
      </c>
      <c r="J625" t="s">
        <v>527</v>
      </c>
      <c r="K625" t="s">
        <v>105</v>
      </c>
      <c r="L625" t="s">
        <v>106</v>
      </c>
      <c r="M625" t="s">
        <v>106</v>
      </c>
      <c r="N625" t="s">
        <v>1886</v>
      </c>
      <c r="O625" t="s">
        <v>1807</v>
      </c>
      <c r="P625" t="s">
        <v>109</v>
      </c>
      <c r="Q625" t="s">
        <v>110</v>
      </c>
      <c r="R625" t="s">
        <v>899</v>
      </c>
      <c r="S625" t="s">
        <v>112</v>
      </c>
      <c r="T625" t="s">
        <v>113</v>
      </c>
      <c r="U625" t="s">
        <v>1887</v>
      </c>
      <c r="V625" t="s">
        <v>115</v>
      </c>
      <c r="Y625" t="b">
        <v>0</v>
      </c>
      <c r="Z625" t="b">
        <v>0</v>
      </c>
      <c r="AA625" t="b">
        <v>0</v>
      </c>
      <c r="AB625" t="b">
        <v>0</v>
      </c>
      <c r="AC625" t="b">
        <v>0</v>
      </c>
      <c r="AD625" t="b">
        <v>0</v>
      </c>
      <c r="AE625" t="b">
        <v>0</v>
      </c>
      <c r="AF625" t="b">
        <v>0</v>
      </c>
      <c r="AG625" t="b">
        <v>1</v>
      </c>
      <c r="AH625" t="b">
        <v>0</v>
      </c>
      <c r="AI625" t="s">
        <v>1717</v>
      </c>
      <c r="AJ625">
        <v>270938</v>
      </c>
      <c r="AP625" t="s">
        <v>1826</v>
      </c>
      <c r="AT625" s="9">
        <v>105566</v>
      </c>
      <c r="AU625" s="9">
        <v>105566</v>
      </c>
      <c r="AV625" s="9"/>
      <c r="AW625" s="9"/>
      <c r="AX625" s="9"/>
      <c r="AY625" s="9"/>
      <c r="AZ625" s="9">
        <v>10557</v>
      </c>
      <c r="BA625" s="9"/>
      <c r="BB625" s="9">
        <v>5354545</v>
      </c>
      <c r="BC625" s="9"/>
      <c r="BD625" s="9">
        <v>5354545</v>
      </c>
      <c r="BE625" s="9">
        <f t="shared" si="50"/>
        <v>5354545</v>
      </c>
      <c r="BF625" s="10" t="e">
        <f>VLOOKUP(B625, [1]TERDataset_APR2014!$A$2:$EM$919, 50, FALSE)</f>
        <v>#N/A</v>
      </c>
      <c r="BG625" s="9">
        <v>535455</v>
      </c>
      <c r="BH625" s="9"/>
      <c r="BI625" s="9">
        <v>535454</v>
      </c>
      <c r="BJ625" s="9">
        <v>29000000</v>
      </c>
      <c r="BK625" s="9"/>
      <c r="BL625" s="9">
        <v>37021474</v>
      </c>
      <c r="BM625" s="9">
        <f t="shared" ref="BM625:BM626" si="51">BL625</f>
        <v>37021474</v>
      </c>
      <c r="BN625" s="11">
        <v>40884.448611111111</v>
      </c>
      <c r="BO625" s="11">
        <v>40920</v>
      </c>
      <c r="BP625" s="11">
        <v>40940</v>
      </c>
      <c r="BQ625" s="11">
        <v>40968</v>
      </c>
      <c r="BR625" s="11">
        <v>40968</v>
      </c>
      <c r="BS625" s="11"/>
      <c r="BT625" s="11">
        <v>41474</v>
      </c>
      <c r="BU625" s="11">
        <v>41474</v>
      </c>
      <c r="BV625" s="11"/>
      <c r="BW625" s="11"/>
      <c r="BX625" s="11"/>
      <c r="BY625" s="11"/>
      <c r="BZ625" s="11"/>
      <c r="CA625" s="11"/>
      <c r="CB625" s="11"/>
      <c r="CC625" s="11">
        <v>41024</v>
      </c>
      <c r="CD625" s="11"/>
      <c r="CE625" s="11"/>
      <c r="CF625" s="11"/>
      <c r="CG625" s="11"/>
      <c r="CH625" s="11"/>
      <c r="CI625" s="11"/>
      <c r="CJ625" s="11"/>
      <c r="CK625" s="11"/>
      <c r="CL625" s="11"/>
      <c r="CM625" s="11"/>
      <c r="CN625" s="11"/>
      <c r="CO625" s="11"/>
      <c r="CP625" s="11"/>
      <c r="CQ625" s="11"/>
      <c r="CR625" s="11"/>
      <c r="CS625" s="11"/>
      <c r="CU625" s="12">
        <v>1</v>
      </c>
      <c r="CW625" t="s">
        <v>118</v>
      </c>
    </row>
    <row r="626" spans="1:101" x14ac:dyDescent="0.2">
      <c r="A626" s="8">
        <v>4777</v>
      </c>
      <c r="B626" s="8" t="e">
        <f>VLOOKUP(A626, [1]TERDataset_APR2014!$A$2:$A$919, 1, FALSE)</f>
        <v>#N/A</v>
      </c>
      <c r="C626" t="s">
        <v>1239</v>
      </c>
      <c r="D626" t="s">
        <v>1239</v>
      </c>
      <c r="F626" t="s">
        <v>126</v>
      </c>
      <c r="H626" t="s">
        <v>238</v>
      </c>
      <c r="J626" t="s">
        <v>239</v>
      </c>
      <c r="K626" t="s">
        <v>105</v>
      </c>
      <c r="L626" t="s">
        <v>106</v>
      </c>
      <c r="M626" t="s">
        <v>106</v>
      </c>
      <c r="N626" t="s">
        <v>1888</v>
      </c>
      <c r="O626" t="s">
        <v>1807</v>
      </c>
      <c r="P626" t="s">
        <v>109</v>
      </c>
      <c r="Q626" t="s">
        <v>110</v>
      </c>
      <c r="R626" t="s">
        <v>899</v>
      </c>
      <c r="S626" t="s">
        <v>112</v>
      </c>
      <c r="T626" t="s">
        <v>113</v>
      </c>
      <c r="U626" t="s">
        <v>1889</v>
      </c>
      <c r="V626" t="s">
        <v>242</v>
      </c>
      <c r="Y626" t="b">
        <v>0</v>
      </c>
      <c r="Z626" t="b">
        <v>0</v>
      </c>
      <c r="AA626" t="b">
        <v>0</v>
      </c>
      <c r="AB626" t="b">
        <v>0</v>
      </c>
      <c r="AC626" t="b">
        <v>0</v>
      </c>
      <c r="AD626" t="b">
        <v>0</v>
      </c>
      <c r="AE626" t="b">
        <v>0</v>
      </c>
      <c r="AF626" t="b">
        <v>0</v>
      </c>
      <c r="AG626" t="b">
        <v>0</v>
      </c>
      <c r="AH626" t="b">
        <v>0</v>
      </c>
      <c r="AI626" t="s">
        <v>837</v>
      </c>
      <c r="AP626" t="s">
        <v>1818</v>
      </c>
      <c r="AT626" s="9">
        <v>68182</v>
      </c>
      <c r="AU626" s="9">
        <v>68182</v>
      </c>
      <c r="AV626" s="9"/>
      <c r="AW626" s="9"/>
      <c r="AX626" s="9"/>
      <c r="AY626" s="9"/>
      <c r="AZ626" s="9">
        <v>6818</v>
      </c>
      <c r="BA626" s="9"/>
      <c r="BB626" s="9">
        <v>1250000</v>
      </c>
      <c r="BC626" s="9"/>
      <c r="BD626" s="9">
        <v>1250000</v>
      </c>
      <c r="BE626" s="9">
        <f t="shared" si="50"/>
        <v>1250000</v>
      </c>
      <c r="BF626" s="10" t="e">
        <f>VLOOKUP(B626, [1]TERDataset_APR2014!$A$2:$EM$919, 50, FALSE)</f>
        <v>#N/A</v>
      </c>
      <c r="BG626" s="9">
        <v>125000</v>
      </c>
      <c r="BH626" s="9"/>
      <c r="BI626" s="9">
        <v>125000</v>
      </c>
      <c r="BJ626" s="9">
        <v>4980000</v>
      </c>
      <c r="BK626" s="9"/>
      <c r="BL626" s="9">
        <v>6596235</v>
      </c>
      <c r="BM626" s="9">
        <f t="shared" si="51"/>
        <v>6596235</v>
      </c>
      <c r="BN626" s="11">
        <v>40884.681250000001</v>
      </c>
      <c r="BO626" s="11">
        <v>40974</v>
      </c>
      <c r="BP626" s="11">
        <v>41061</v>
      </c>
      <c r="BQ626" s="11">
        <v>41067</v>
      </c>
      <c r="BR626" s="11">
        <v>41067</v>
      </c>
      <c r="BS626" s="11"/>
      <c r="BT626" s="11">
        <v>41768</v>
      </c>
      <c r="BU626" s="11">
        <v>41768</v>
      </c>
      <c r="BV626" s="11"/>
      <c r="BW626" s="11"/>
      <c r="BX626" s="11"/>
      <c r="BY626" s="11"/>
      <c r="BZ626" s="11"/>
      <c r="CA626" s="11"/>
      <c r="CB626" s="11"/>
      <c r="CC626" s="11"/>
      <c r="CD626" s="11"/>
      <c r="CE626" s="11"/>
      <c r="CF626" s="11"/>
      <c r="CG626" s="11"/>
      <c r="CH626" s="11"/>
      <c r="CI626" s="11"/>
      <c r="CJ626" s="11"/>
      <c r="CK626" s="11"/>
      <c r="CL626" s="11"/>
      <c r="CM626" s="11"/>
      <c r="CN626" s="11"/>
      <c r="CO626" s="11"/>
      <c r="CP626" s="11"/>
      <c r="CQ626" s="11"/>
      <c r="CR626" s="11"/>
      <c r="CS626" s="11"/>
      <c r="CU626" s="12">
        <v>1</v>
      </c>
      <c r="CW626" t="s">
        <v>118</v>
      </c>
    </row>
    <row r="627" spans="1:101" x14ac:dyDescent="0.2">
      <c r="A627" s="8">
        <v>4810</v>
      </c>
      <c r="B627" s="8" t="e">
        <f>VLOOKUP(A627, [1]TERDataset_APR2014!$A$2:$A$919, 1, FALSE)</f>
        <v>#N/A</v>
      </c>
      <c r="C627" t="s">
        <v>101</v>
      </c>
      <c r="D627" t="s">
        <v>101</v>
      </c>
      <c r="F627" t="s">
        <v>119</v>
      </c>
      <c r="H627" t="s">
        <v>120</v>
      </c>
      <c r="J627" t="s">
        <v>121</v>
      </c>
      <c r="K627" t="s">
        <v>105</v>
      </c>
      <c r="L627" t="s">
        <v>106</v>
      </c>
      <c r="M627" t="s">
        <v>106</v>
      </c>
      <c r="N627" t="s">
        <v>1890</v>
      </c>
      <c r="O627" t="s">
        <v>1807</v>
      </c>
      <c r="P627" t="s">
        <v>109</v>
      </c>
      <c r="Q627" t="s">
        <v>110</v>
      </c>
      <c r="R627" t="s">
        <v>899</v>
      </c>
      <c r="S627" t="s">
        <v>112</v>
      </c>
      <c r="T627" t="s">
        <v>113</v>
      </c>
      <c r="U627" t="s">
        <v>1891</v>
      </c>
      <c r="V627" t="s">
        <v>140</v>
      </c>
      <c r="Y627" t="b">
        <v>0</v>
      </c>
      <c r="Z627" t="b">
        <v>0</v>
      </c>
      <c r="AA627" t="b">
        <v>0</v>
      </c>
      <c r="AB627" t="b">
        <v>0</v>
      </c>
      <c r="AC627" t="b">
        <v>0</v>
      </c>
      <c r="AD627" t="b">
        <v>0</v>
      </c>
      <c r="AE627" t="b">
        <v>0</v>
      </c>
      <c r="AF627" t="b">
        <v>0</v>
      </c>
      <c r="AG627" t="b">
        <v>0</v>
      </c>
      <c r="AH627" t="b">
        <v>0</v>
      </c>
      <c r="AI627" t="s">
        <v>1389</v>
      </c>
      <c r="AK627">
        <v>4389</v>
      </c>
      <c r="AP627" t="s">
        <v>1841</v>
      </c>
      <c r="AT627" s="9">
        <v>160600</v>
      </c>
      <c r="AU627" s="9">
        <v>160600</v>
      </c>
      <c r="AV627" s="9"/>
      <c r="AW627" s="9"/>
      <c r="AX627" s="9"/>
      <c r="AY627" s="9"/>
      <c r="AZ627" s="9">
        <v>16060</v>
      </c>
      <c r="BA627" s="9"/>
      <c r="BB627" s="9">
        <v>8000000</v>
      </c>
      <c r="BC627" s="9"/>
      <c r="BD627" s="9">
        <v>8000000</v>
      </c>
      <c r="BE627" s="9">
        <f t="shared" si="50"/>
        <v>8000000</v>
      </c>
      <c r="BF627" s="10" t="e">
        <f>VLOOKUP(B627, [1]TERDataset_APR2014!$A$2:$EM$919, 50, FALSE)</f>
        <v>#N/A</v>
      </c>
      <c r="BG627" s="9">
        <v>800000</v>
      </c>
      <c r="BH627" s="9"/>
      <c r="BI627" s="9">
        <v>800000</v>
      </c>
      <c r="BJ627" s="9">
        <v>37627717</v>
      </c>
      <c r="BK627" s="9"/>
      <c r="BL627" s="9">
        <v>25833490</v>
      </c>
      <c r="BM627" s="9">
        <f>VLOOKUP(A627,[2]ProjectDetails!$A$2:$CQ$621,63,FALSE)</f>
        <v>25833490</v>
      </c>
      <c r="BN627" s="11">
        <v>40941.430555555555</v>
      </c>
      <c r="BO627" s="11">
        <v>40987</v>
      </c>
      <c r="BP627" s="11">
        <v>41061</v>
      </c>
      <c r="BQ627" s="11">
        <v>41067</v>
      </c>
      <c r="BR627" s="11">
        <v>41067</v>
      </c>
      <c r="BS627" s="11"/>
      <c r="BT627" s="11">
        <v>41689</v>
      </c>
      <c r="BU627" s="11">
        <v>41689</v>
      </c>
      <c r="BV627" s="11"/>
      <c r="BW627" s="11"/>
      <c r="BX627" s="11"/>
      <c r="BY627" s="11"/>
      <c r="BZ627" s="11"/>
      <c r="CA627" s="11"/>
      <c r="CB627" s="11"/>
      <c r="CC627" s="11"/>
      <c r="CD627" s="11"/>
      <c r="CE627" s="11"/>
      <c r="CF627" s="11"/>
      <c r="CG627" s="11"/>
      <c r="CH627" s="11"/>
      <c r="CI627" s="11"/>
      <c r="CJ627" s="11"/>
      <c r="CK627" s="11"/>
      <c r="CL627" s="11"/>
      <c r="CM627" s="11"/>
      <c r="CN627" s="11"/>
      <c r="CO627" s="11"/>
      <c r="CP627" s="11"/>
      <c r="CQ627" s="11"/>
      <c r="CR627" s="11"/>
      <c r="CS627" s="11"/>
      <c r="CT627" s="12">
        <v>1</v>
      </c>
      <c r="CW627" t="s">
        <v>125</v>
      </c>
    </row>
    <row r="628" spans="1:101" x14ac:dyDescent="0.2">
      <c r="A628" s="8">
        <v>4811</v>
      </c>
      <c r="B628" s="8" t="e">
        <f>VLOOKUP(A628, [1]TERDataset_APR2014!$A$2:$A$919, 1, FALSE)</f>
        <v>#N/A</v>
      </c>
      <c r="C628" t="s">
        <v>101</v>
      </c>
      <c r="D628" t="s">
        <v>101</v>
      </c>
      <c r="F628" t="s">
        <v>119</v>
      </c>
      <c r="H628" t="s">
        <v>272</v>
      </c>
      <c r="J628" t="s">
        <v>273</v>
      </c>
      <c r="K628" t="s">
        <v>105</v>
      </c>
      <c r="L628" t="s">
        <v>106</v>
      </c>
      <c r="M628" t="s">
        <v>106</v>
      </c>
      <c r="N628" t="s">
        <v>1892</v>
      </c>
      <c r="O628" t="s">
        <v>1807</v>
      </c>
      <c r="P628" t="s">
        <v>109</v>
      </c>
      <c r="Q628" t="s">
        <v>110</v>
      </c>
      <c r="R628" t="s">
        <v>899</v>
      </c>
      <c r="S628" t="s">
        <v>112</v>
      </c>
      <c r="T628" t="s">
        <v>113</v>
      </c>
      <c r="U628" t="s">
        <v>1893</v>
      </c>
      <c r="V628" t="s">
        <v>115</v>
      </c>
      <c r="W628" t="s">
        <v>1737</v>
      </c>
      <c r="X628" t="s">
        <v>1204</v>
      </c>
      <c r="Y628" t="b">
        <v>0</v>
      </c>
      <c r="Z628" t="b">
        <v>0</v>
      </c>
      <c r="AA628" t="b">
        <v>0</v>
      </c>
      <c r="AB628" t="b">
        <v>0</v>
      </c>
      <c r="AC628" t="b">
        <v>0</v>
      </c>
      <c r="AD628" t="b">
        <v>0</v>
      </c>
      <c r="AE628" t="b">
        <v>0</v>
      </c>
      <c r="AF628" t="b">
        <v>0</v>
      </c>
      <c r="AG628" t="b">
        <v>1</v>
      </c>
      <c r="AH628" t="b">
        <v>0</v>
      </c>
      <c r="AI628" t="s">
        <v>593</v>
      </c>
      <c r="AJ628">
        <v>226576</v>
      </c>
      <c r="AK628">
        <v>4597</v>
      </c>
      <c r="AP628" t="s">
        <v>1841</v>
      </c>
      <c r="AT628" s="9">
        <v>117523</v>
      </c>
      <c r="AU628" s="9">
        <v>117523</v>
      </c>
      <c r="AV628" s="9"/>
      <c r="AW628" s="9"/>
      <c r="AX628" s="9"/>
      <c r="AY628" s="9"/>
      <c r="AZ628" s="9">
        <v>10577</v>
      </c>
      <c r="BA628" s="9"/>
      <c r="BB628" s="9">
        <v>2634771</v>
      </c>
      <c r="BC628" s="9"/>
      <c r="BD628" s="9">
        <v>2634771</v>
      </c>
      <c r="BE628" s="9">
        <f t="shared" si="50"/>
        <v>2634771</v>
      </c>
      <c r="BF628" s="10" t="e">
        <f>VLOOKUP(B628, [1]TERDataset_APR2014!$A$2:$EM$919, 50, FALSE)</f>
        <v>#N/A</v>
      </c>
      <c r="BG628" s="9">
        <v>237129</v>
      </c>
      <c r="BH628" s="9"/>
      <c r="BI628" s="9">
        <v>237129</v>
      </c>
      <c r="BJ628" s="9">
        <v>18000000</v>
      </c>
      <c r="BK628" s="9"/>
      <c r="BL628" s="9">
        <v>18000000</v>
      </c>
      <c r="BM628" s="9">
        <f>VLOOKUP(A628,[2]ProjectDetails!$A$2:$CQ$621,63,FALSE)</f>
        <v>18000000</v>
      </c>
      <c r="BN628" s="11">
        <v>40941.503472222219</v>
      </c>
      <c r="BO628" s="11">
        <v>40988</v>
      </c>
      <c r="BP628" s="11">
        <v>41061</v>
      </c>
      <c r="BQ628" s="11">
        <v>41067</v>
      </c>
      <c r="BR628" s="11">
        <v>41067</v>
      </c>
      <c r="BS628" s="11"/>
      <c r="BT628" s="11">
        <v>41355</v>
      </c>
      <c r="BU628" s="11">
        <v>41355</v>
      </c>
      <c r="BV628" s="11"/>
      <c r="BW628" s="11"/>
      <c r="BX628" s="11"/>
      <c r="BY628" s="11"/>
      <c r="BZ628" s="11"/>
      <c r="CA628" s="11"/>
      <c r="CB628" s="11"/>
      <c r="CC628" s="11"/>
      <c r="CD628" s="11"/>
      <c r="CE628" s="11"/>
      <c r="CF628" s="11"/>
      <c r="CG628" s="11"/>
      <c r="CH628" s="11"/>
      <c r="CI628" s="11"/>
      <c r="CJ628" s="11"/>
      <c r="CK628" s="11"/>
      <c r="CL628" s="11"/>
      <c r="CM628" s="11"/>
      <c r="CN628" s="11"/>
      <c r="CO628" s="11"/>
      <c r="CP628" s="11"/>
      <c r="CQ628" s="11"/>
      <c r="CR628" s="11"/>
      <c r="CS628" s="11"/>
      <c r="CT628" s="12">
        <v>1</v>
      </c>
      <c r="CW628" t="s">
        <v>125</v>
      </c>
    </row>
    <row r="629" spans="1:101" x14ac:dyDescent="0.2">
      <c r="A629" s="8">
        <v>4827</v>
      </c>
      <c r="B629" s="8" t="e">
        <f>VLOOKUP(A629, [1]TERDataset_APR2014!$A$2:$A$919, 1, FALSE)</f>
        <v>#N/A</v>
      </c>
      <c r="C629" t="s">
        <v>101</v>
      </c>
      <c r="D629" t="s">
        <v>101</v>
      </c>
      <c r="F629" t="s">
        <v>102</v>
      </c>
      <c r="H629" t="s">
        <v>150</v>
      </c>
      <c r="J629" t="s">
        <v>151</v>
      </c>
      <c r="K629" t="s">
        <v>105</v>
      </c>
      <c r="L629" t="s">
        <v>106</v>
      </c>
      <c r="M629" t="s">
        <v>106</v>
      </c>
      <c r="N629" t="s">
        <v>1894</v>
      </c>
      <c r="O629" t="s">
        <v>1807</v>
      </c>
      <c r="P629" t="s">
        <v>109</v>
      </c>
      <c r="Q629" t="s">
        <v>110</v>
      </c>
      <c r="R629" t="s">
        <v>899</v>
      </c>
      <c r="S629" t="s">
        <v>112</v>
      </c>
      <c r="T629" t="s">
        <v>113</v>
      </c>
      <c r="U629" t="s">
        <v>1895</v>
      </c>
      <c r="V629" t="s">
        <v>115</v>
      </c>
      <c r="Y629" t="b">
        <v>0</v>
      </c>
      <c r="Z629" t="b">
        <v>0</v>
      </c>
      <c r="AA629" t="b">
        <v>0</v>
      </c>
      <c r="AB629" t="b">
        <v>0</v>
      </c>
      <c r="AC629" t="b">
        <v>0</v>
      </c>
      <c r="AD629" t="b">
        <v>0</v>
      </c>
      <c r="AE629" t="b">
        <v>0</v>
      </c>
      <c r="AF629" t="b">
        <v>0</v>
      </c>
      <c r="AG629" t="b">
        <v>0</v>
      </c>
      <c r="AH629" t="b">
        <v>0</v>
      </c>
      <c r="AI629" t="s">
        <v>803</v>
      </c>
      <c r="AJ629">
        <v>404597</v>
      </c>
      <c r="AP629" t="s">
        <v>1896</v>
      </c>
      <c r="AT629" s="9">
        <v>100000</v>
      </c>
      <c r="AU629" s="9">
        <v>100000</v>
      </c>
      <c r="AV629" s="9"/>
      <c r="AW629" s="9"/>
      <c r="AX629" s="9"/>
      <c r="AY629" s="9"/>
      <c r="AZ629" s="9">
        <v>10000</v>
      </c>
      <c r="BA629" s="9"/>
      <c r="BB629" s="9">
        <v>3990909</v>
      </c>
      <c r="BC629" s="9"/>
      <c r="BD629" s="9">
        <v>3990909</v>
      </c>
      <c r="BE629" s="9">
        <f t="shared" si="50"/>
        <v>3990909</v>
      </c>
      <c r="BF629" s="10" t="e">
        <f>VLOOKUP(B629, [1]TERDataset_APR2014!$A$2:$EM$919, 50, FALSE)</f>
        <v>#N/A</v>
      </c>
      <c r="BG629" s="9">
        <v>399091</v>
      </c>
      <c r="BH629" s="9"/>
      <c r="BI629" s="9">
        <v>399091</v>
      </c>
      <c r="BJ629" s="9">
        <v>28000000</v>
      </c>
      <c r="BK629" s="9"/>
      <c r="BL629" s="9">
        <v>24820000</v>
      </c>
      <c r="BM629" s="9">
        <f>VLOOKUP(A629,[2]ProjectDetails!$A$2:$CQ$621,63,FALSE)</f>
        <v>24820000</v>
      </c>
      <c r="BN629" s="11">
        <v>40961.474999999999</v>
      </c>
      <c r="BO629" s="11">
        <v>40996</v>
      </c>
      <c r="BP629" s="11">
        <v>41061</v>
      </c>
      <c r="BQ629" s="11">
        <v>41067</v>
      </c>
      <c r="BR629" s="11">
        <v>41067</v>
      </c>
      <c r="BS629" s="11"/>
      <c r="BT629" s="11">
        <v>41710</v>
      </c>
      <c r="BU629" s="11">
        <v>41710</v>
      </c>
      <c r="BV629" s="11"/>
      <c r="BW629" s="11"/>
      <c r="BX629" s="11"/>
      <c r="BY629" s="11"/>
      <c r="BZ629" s="11"/>
      <c r="CA629" s="11"/>
      <c r="CB629" s="11"/>
      <c r="CC629" s="11"/>
      <c r="CD629" s="11"/>
      <c r="CE629" s="11"/>
      <c r="CF629" s="11"/>
      <c r="CG629" s="11"/>
      <c r="CH629" s="11"/>
      <c r="CI629" s="11"/>
      <c r="CJ629" s="11"/>
      <c r="CK629" s="11"/>
      <c r="CL629" s="11"/>
      <c r="CM629" s="11"/>
      <c r="CN629" s="11"/>
      <c r="CO629" s="11"/>
      <c r="CP629" s="11"/>
      <c r="CQ629" s="11"/>
      <c r="CR629" s="11"/>
      <c r="CS629" s="11"/>
      <c r="CU629" s="12">
        <v>1</v>
      </c>
      <c r="CW629" t="s">
        <v>118</v>
      </c>
    </row>
    <row r="630" spans="1:101" x14ac:dyDescent="0.2">
      <c r="A630" s="8">
        <v>4835</v>
      </c>
      <c r="B630" s="8" t="e">
        <f>VLOOKUP(A630, [1]TERDataset_APR2014!$A$2:$A$919, 1, FALSE)</f>
        <v>#N/A</v>
      </c>
      <c r="C630" t="s">
        <v>101</v>
      </c>
      <c r="D630" t="s">
        <v>101</v>
      </c>
      <c r="F630" t="s">
        <v>174</v>
      </c>
      <c r="H630" t="s">
        <v>175</v>
      </c>
      <c r="J630" t="s">
        <v>176</v>
      </c>
      <c r="K630" t="s">
        <v>105</v>
      </c>
      <c r="L630" t="s">
        <v>106</v>
      </c>
      <c r="M630" t="s">
        <v>106</v>
      </c>
      <c r="N630" t="s">
        <v>1897</v>
      </c>
      <c r="O630" t="s">
        <v>1807</v>
      </c>
      <c r="P630" t="s">
        <v>109</v>
      </c>
      <c r="Q630" t="s">
        <v>110</v>
      </c>
      <c r="R630" t="s">
        <v>899</v>
      </c>
      <c r="S630" t="s">
        <v>112</v>
      </c>
      <c r="T630" t="s">
        <v>113</v>
      </c>
      <c r="U630" t="s">
        <v>1898</v>
      </c>
      <c r="V630" t="s">
        <v>115</v>
      </c>
      <c r="Y630" t="b">
        <v>0</v>
      </c>
      <c r="Z630" t="b">
        <v>0</v>
      </c>
      <c r="AA630" t="b">
        <v>0</v>
      </c>
      <c r="AB630" t="b">
        <v>0</v>
      </c>
      <c r="AC630" t="b">
        <v>0</v>
      </c>
      <c r="AD630" t="b">
        <v>0</v>
      </c>
      <c r="AE630" t="b">
        <v>0</v>
      </c>
      <c r="AF630" t="b">
        <v>0</v>
      </c>
      <c r="AG630" t="b">
        <v>0</v>
      </c>
      <c r="AH630" t="b">
        <v>0</v>
      </c>
      <c r="AI630" t="s">
        <v>1623</v>
      </c>
      <c r="AJ630">
        <v>271386</v>
      </c>
      <c r="AK630">
        <v>4732</v>
      </c>
      <c r="AP630" t="s">
        <v>1815</v>
      </c>
      <c r="AT630" s="9">
        <v>80000</v>
      </c>
      <c r="AU630" s="9">
        <v>80000</v>
      </c>
      <c r="AV630" s="9"/>
      <c r="AW630" s="9"/>
      <c r="AX630" s="9"/>
      <c r="AY630" s="9"/>
      <c r="AZ630" s="9">
        <v>8000</v>
      </c>
      <c r="BA630" s="9"/>
      <c r="BB630" s="9">
        <v>1283636</v>
      </c>
      <c r="BC630" s="9"/>
      <c r="BD630" s="9">
        <v>1283636</v>
      </c>
      <c r="BE630" s="9">
        <f t="shared" si="50"/>
        <v>1283636</v>
      </c>
      <c r="BF630" s="10" t="e">
        <f>VLOOKUP(B630, [1]TERDataset_APR2014!$A$2:$EM$919, 50, FALSE)</f>
        <v>#N/A</v>
      </c>
      <c r="BG630" s="9">
        <v>128364</v>
      </c>
      <c r="BH630" s="9"/>
      <c r="BI630" s="9">
        <v>128364</v>
      </c>
      <c r="BJ630" s="9">
        <v>5135262</v>
      </c>
      <c r="BK630" s="9"/>
      <c r="BL630" s="9">
        <v>13715142</v>
      </c>
      <c r="BM630" s="9">
        <f>VLOOKUP(A630,[2]ProjectDetails!$A$2:$CQ$621,63,FALSE)</f>
        <v>13715142</v>
      </c>
      <c r="BN630" s="11">
        <v>40974.521527777775</v>
      </c>
      <c r="BO630" s="11">
        <v>40989</v>
      </c>
      <c r="BP630" s="11">
        <v>41061</v>
      </c>
      <c r="BQ630" s="11">
        <v>41067</v>
      </c>
      <c r="BR630" s="11">
        <v>41067</v>
      </c>
      <c r="BS630" s="11"/>
      <c r="BT630" s="11">
        <v>41591</v>
      </c>
      <c r="BU630" s="11">
        <v>41591</v>
      </c>
      <c r="BV630" s="11"/>
      <c r="BW630" s="11"/>
      <c r="BX630" s="11"/>
      <c r="BY630" s="11"/>
      <c r="BZ630" s="11"/>
      <c r="CA630" s="11"/>
      <c r="CB630" s="11"/>
      <c r="CC630" s="11"/>
      <c r="CD630" s="11"/>
      <c r="CE630" s="11"/>
      <c r="CF630" s="11"/>
      <c r="CG630" s="11"/>
      <c r="CH630" s="11"/>
      <c r="CI630" s="11"/>
      <c r="CJ630" s="11"/>
      <c r="CK630" s="11"/>
      <c r="CL630" s="11"/>
      <c r="CM630" s="11"/>
      <c r="CN630" s="11"/>
      <c r="CO630" s="11"/>
      <c r="CP630" s="11"/>
      <c r="CQ630" s="11"/>
      <c r="CR630" s="11"/>
      <c r="CS630" s="11"/>
      <c r="CT630" s="12">
        <v>1</v>
      </c>
      <c r="CW630" t="s">
        <v>125</v>
      </c>
    </row>
    <row r="631" spans="1:101" x14ac:dyDescent="0.2">
      <c r="A631" s="8">
        <v>4836</v>
      </c>
      <c r="B631" s="8" t="e">
        <f>VLOOKUP(A631, [1]TERDataset_APR2014!$A$2:$A$919, 1, FALSE)</f>
        <v>#N/A</v>
      </c>
      <c r="C631" t="s">
        <v>101</v>
      </c>
      <c r="D631" t="s">
        <v>101</v>
      </c>
      <c r="F631" t="s">
        <v>126</v>
      </c>
      <c r="H631" t="s">
        <v>314</v>
      </c>
      <c r="J631" t="s">
        <v>315</v>
      </c>
      <c r="K631" t="s">
        <v>105</v>
      </c>
      <c r="L631" t="s">
        <v>106</v>
      </c>
      <c r="M631" t="s">
        <v>106</v>
      </c>
      <c r="N631" t="s">
        <v>1899</v>
      </c>
      <c r="O631" t="s">
        <v>1807</v>
      </c>
      <c r="P631" t="s">
        <v>109</v>
      </c>
      <c r="Q631" t="s">
        <v>110</v>
      </c>
      <c r="R631" t="s">
        <v>899</v>
      </c>
      <c r="S631" t="s">
        <v>112</v>
      </c>
      <c r="T631" t="s">
        <v>113</v>
      </c>
      <c r="U631" t="s">
        <v>1900</v>
      </c>
      <c r="V631" t="s">
        <v>115</v>
      </c>
      <c r="Y631" t="b">
        <v>0</v>
      </c>
      <c r="Z631" t="b">
        <v>0</v>
      </c>
      <c r="AA631" t="b">
        <v>0</v>
      </c>
      <c r="AB631" t="b">
        <v>0</v>
      </c>
      <c r="AC631" t="b">
        <v>0</v>
      </c>
      <c r="AD631" t="b">
        <v>0</v>
      </c>
      <c r="AE631" t="b">
        <v>0</v>
      </c>
      <c r="AF631" t="b">
        <v>0</v>
      </c>
      <c r="AG631" t="b">
        <v>0</v>
      </c>
      <c r="AH631" t="b">
        <v>0</v>
      </c>
      <c r="AI631" t="s">
        <v>837</v>
      </c>
      <c r="AJ631">
        <v>444901</v>
      </c>
      <c r="AK631">
        <v>4966</v>
      </c>
      <c r="AP631" t="s">
        <v>1841</v>
      </c>
      <c r="AT631" s="9">
        <v>112100</v>
      </c>
      <c r="AU631" s="9">
        <v>112100</v>
      </c>
      <c r="AV631" s="9"/>
      <c r="AW631" s="9"/>
      <c r="AX631" s="9"/>
      <c r="AY631" s="9"/>
      <c r="AZ631" s="9">
        <v>11210</v>
      </c>
      <c r="BA631" s="9"/>
      <c r="BB631" s="9">
        <v>3705873</v>
      </c>
      <c r="BC631" s="9"/>
      <c r="BD631" s="9">
        <v>3705873</v>
      </c>
      <c r="BE631" s="9">
        <f t="shared" si="50"/>
        <v>3705873</v>
      </c>
      <c r="BF631" s="10" t="e">
        <f>VLOOKUP(B631, [1]TERDataset_APR2014!$A$2:$EM$919, 50, FALSE)</f>
        <v>#N/A</v>
      </c>
      <c r="BG631" s="9">
        <v>370587</v>
      </c>
      <c r="BH631" s="9"/>
      <c r="BI631" s="9">
        <v>370587</v>
      </c>
      <c r="BJ631" s="9">
        <v>17188318</v>
      </c>
      <c r="BK631" s="9"/>
      <c r="BL631" s="9">
        <v>17188318</v>
      </c>
      <c r="BM631" s="9">
        <f>VLOOKUP(A631,[2]ProjectDetails!$A$2:$CQ$621,63,FALSE)</f>
        <v>17188318</v>
      </c>
      <c r="BN631" s="11">
        <v>40974.624305555553</v>
      </c>
      <c r="BO631" s="11">
        <v>41008</v>
      </c>
      <c r="BP631" s="11">
        <v>41061</v>
      </c>
      <c r="BQ631" s="11">
        <v>41067</v>
      </c>
      <c r="BR631" s="11">
        <v>41067</v>
      </c>
      <c r="BS631" s="11"/>
      <c r="BT631" s="11">
        <v>41695</v>
      </c>
      <c r="BU631" s="11">
        <v>41695</v>
      </c>
      <c r="BV631" s="11"/>
      <c r="BW631" s="11"/>
      <c r="BX631" s="11"/>
      <c r="BY631" s="11"/>
      <c r="BZ631" s="11"/>
      <c r="CA631" s="11"/>
      <c r="CB631" s="11"/>
      <c r="CC631" s="11"/>
      <c r="CD631" s="11"/>
      <c r="CE631" s="11"/>
      <c r="CF631" s="11"/>
      <c r="CG631" s="11"/>
      <c r="CH631" s="11"/>
      <c r="CI631" s="11"/>
      <c r="CJ631" s="11"/>
      <c r="CK631" s="11"/>
      <c r="CL631" s="11"/>
      <c r="CM631" s="11"/>
      <c r="CN631" s="11"/>
      <c r="CO631" s="11"/>
      <c r="CP631" s="11"/>
      <c r="CQ631" s="11"/>
      <c r="CR631" s="11"/>
      <c r="CS631" s="11"/>
      <c r="CU631" s="12">
        <v>1</v>
      </c>
      <c r="CW631" t="s">
        <v>118</v>
      </c>
    </row>
    <row r="632" spans="1:101" x14ac:dyDescent="0.2">
      <c r="A632" s="8">
        <v>4841</v>
      </c>
      <c r="B632" s="8" t="e">
        <f>VLOOKUP(A632, [1]TERDataset_APR2014!$A$2:$A$919, 1, FALSE)</f>
        <v>#N/A</v>
      </c>
      <c r="C632" t="s">
        <v>101</v>
      </c>
      <c r="D632" t="s">
        <v>101</v>
      </c>
      <c r="F632" t="s">
        <v>126</v>
      </c>
      <c r="H632" t="s">
        <v>374</v>
      </c>
      <c r="J632" t="s">
        <v>375</v>
      </c>
      <c r="K632" t="s">
        <v>105</v>
      </c>
      <c r="L632" t="s">
        <v>106</v>
      </c>
      <c r="M632" t="s">
        <v>106</v>
      </c>
      <c r="N632" t="s">
        <v>1901</v>
      </c>
      <c r="O632" t="s">
        <v>1807</v>
      </c>
      <c r="P632" t="s">
        <v>109</v>
      </c>
      <c r="Q632" t="s">
        <v>110</v>
      </c>
      <c r="R632" t="s">
        <v>899</v>
      </c>
      <c r="S632" t="s">
        <v>112</v>
      </c>
      <c r="T632" t="s">
        <v>113</v>
      </c>
      <c r="U632" t="s">
        <v>1902</v>
      </c>
      <c r="V632" t="s">
        <v>115</v>
      </c>
      <c r="Y632" t="b">
        <v>0</v>
      </c>
      <c r="Z632" t="b">
        <v>0</v>
      </c>
      <c r="AA632" t="b">
        <v>0</v>
      </c>
      <c r="AB632" t="b">
        <v>0</v>
      </c>
      <c r="AC632" t="b">
        <v>0</v>
      </c>
      <c r="AD632" t="b">
        <v>0</v>
      </c>
      <c r="AE632" t="b">
        <v>0</v>
      </c>
      <c r="AF632" t="b">
        <v>0</v>
      </c>
      <c r="AG632" t="b">
        <v>0</v>
      </c>
      <c r="AH632" t="b">
        <v>0</v>
      </c>
      <c r="AI632" t="s">
        <v>1717</v>
      </c>
      <c r="AK632">
        <v>4832</v>
      </c>
      <c r="AP632" t="s">
        <v>1841</v>
      </c>
      <c r="AT632" s="9">
        <v>99000</v>
      </c>
      <c r="AU632" s="9">
        <v>99000</v>
      </c>
      <c r="AV632" s="9"/>
      <c r="AW632" s="9"/>
      <c r="AX632" s="9"/>
      <c r="AY632" s="9"/>
      <c r="AZ632" s="9">
        <v>9900</v>
      </c>
      <c r="BA632" s="9"/>
      <c r="BB632" s="9">
        <v>1621000</v>
      </c>
      <c r="BC632" s="9"/>
      <c r="BD632" s="9">
        <v>1621000</v>
      </c>
      <c r="BE632" s="9">
        <f t="shared" si="50"/>
        <v>1621000</v>
      </c>
      <c r="BF632" s="10" t="e">
        <f>VLOOKUP(B632, [1]TERDataset_APR2014!$A$2:$EM$919, 50, FALSE)</f>
        <v>#N/A</v>
      </c>
      <c r="BG632" s="9">
        <v>162100</v>
      </c>
      <c r="BH632" s="9"/>
      <c r="BI632" s="9">
        <v>162100</v>
      </c>
      <c r="BJ632" s="9">
        <v>7179475</v>
      </c>
      <c r="BK632" s="9"/>
      <c r="BL632" s="9">
        <v>8873161</v>
      </c>
      <c r="BM632" s="9">
        <f>VLOOKUP(A632,[2]ProjectDetails!$A$2:$CQ$621,63,FALSE)</f>
        <v>8873161</v>
      </c>
      <c r="BN632" s="11">
        <v>40976.461805555555</v>
      </c>
      <c r="BO632" s="11">
        <v>40996</v>
      </c>
      <c r="BP632" s="11">
        <v>41061</v>
      </c>
      <c r="BQ632" s="11">
        <v>41067</v>
      </c>
      <c r="BR632" s="11">
        <v>41067</v>
      </c>
      <c r="BS632" s="11"/>
      <c r="BT632" s="11">
        <v>41631</v>
      </c>
      <c r="BU632" s="11">
        <v>41631</v>
      </c>
      <c r="BV632" s="11"/>
      <c r="BW632" s="11"/>
      <c r="BX632" s="11"/>
      <c r="BY632" s="11"/>
      <c r="BZ632" s="11"/>
      <c r="CA632" s="11"/>
      <c r="CB632" s="11"/>
      <c r="CC632" s="11"/>
      <c r="CD632" s="11"/>
      <c r="CE632" s="11"/>
      <c r="CF632" s="11"/>
      <c r="CG632" s="11"/>
      <c r="CH632" s="11"/>
      <c r="CI632" s="11"/>
      <c r="CJ632" s="11"/>
      <c r="CK632" s="11"/>
      <c r="CL632" s="11"/>
      <c r="CM632" s="11"/>
      <c r="CN632" s="11"/>
      <c r="CO632" s="11"/>
      <c r="CP632" s="11"/>
      <c r="CQ632" s="11"/>
      <c r="CR632" s="11"/>
      <c r="CS632" s="11"/>
      <c r="CU632" s="12">
        <v>1</v>
      </c>
      <c r="CW632" t="s">
        <v>118</v>
      </c>
    </row>
    <row r="633" spans="1:101" x14ac:dyDescent="0.2">
      <c r="A633" s="8">
        <v>4842</v>
      </c>
      <c r="B633" s="8" t="e">
        <f>VLOOKUP(A633, [1]TERDataset_APR2014!$A$2:$A$919, 1, FALSE)</f>
        <v>#N/A</v>
      </c>
      <c r="C633" t="s">
        <v>101</v>
      </c>
      <c r="D633" t="s">
        <v>101</v>
      </c>
      <c r="F633" t="s">
        <v>174</v>
      </c>
      <c r="H633" t="s">
        <v>517</v>
      </c>
      <c r="J633" t="s">
        <v>518</v>
      </c>
      <c r="K633" t="s">
        <v>105</v>
      </c>
      <c r="L633" t="s">
        <v>106</v>
      </c>
      <c r="M633" t="s">
        <v>106</v>
      </c>
      <c r="N633" t="s">
        <v>1903</v>
      </c>
      <c r="O633" t="s">
        <v>1807</v>
      </c>
      <c r="P633" t="s">
        <v>109</v>
      </c>
      <c r="Q633" t="s">
        <v>110</v>
      </c>
      <c r="R633" t="s">
        <v>899</v>
      </c>
      <c r="S633" t="s">
        <v>112</v>
      </c>
      <c r="T633" t="s">
        <v>113</v>
      </c>
      <c r="U633" t="s">
        <v>1904</v>
      </c>
      <c r="V633" t="s">
        <v>115</v>
      </c>
      <c r="Y633" t="b">
        <v>0</v>
      </c>
      <c r="Z633" t="b">
        <v>0</v>
      </c>
      <c r="AA633" t="b">
        <v>0</v>
      </c>
      <c r="AB633" t="b">
        <v>0</v>
      </c>
      <c r="AC633" t="b">
        <v>0</v>
      </c>
      <c r="AD633" t="b">
        <v>0</v>
      </c>
      <c r="AE633" t="b">
        <v>0</v>
      </c>
      <c r="AF633" t="b">
        <v>0</v>
      </c>
      <c r="AG633" t="b">
        <v>0</v>
      </c>
      <c r="AH633" t="b">
        <v>0</v>
      </c>
      <c r="AI633" t="s">
        <v>593</v>
      </c>
      <c r="AK633">
        <v>4731</v>
      </c>
      <c r="AP633" t="s">
        <v>1905</v>
      </c>
      <c r="AT633" s="9">
        <v>128818</v>
      </c>
      <c r="AU633" s="9">
        <v>128818</v>
      </c>
      <c r="AV633" s="9"/>
      <c r="AW633" s="9"/>
      <c r="AX633" s="9"/>
      <c r="AY633" s="9"/>
      <c r="AZ633" s="9">
        <v>12882</v>
      </c>
      <c r="BA633" s="9"/>
      <c r="BB633" s="9">
        <v>4953000</v>
      </c>
      <c r="BC633" s="9"/>
      <c r="BD633" s="9">
        <v>4953000</v>
      </c>
      <c r="BE633" s="9">
        <f t="shared" si="50"/>
        <v>4953000</v>
      </c>
      <c r="BF633" s="10" t="e">
        <f>VLOOKUP(B633, [1]TERDataset_APR2014!$A$2:$EM$919, 50, FALSE)</f>
        <v>#N/A</v>
      </c>
      <c r="BG633" s="9">
        <v>495300</v>
      </c>
      <c r="BH633" s="9"/>
      <c r="BI633" s="9">
        <v>495300</v>
      </c>
      <c r="BJ633" s="9">
        <v>17300000</v>
      </c>
      <c r="BK633" s="9"/>
      <c r="BL633" s="9">
        <v>18011116</v>
      </c>
      <c r="BM633" s="9">
        <f>VLOOKUP(A633,[2]ProjectDetails!$A$2:$CQ$621,63,FALSE)</f>
        <v>18011116</v>
      </c>
      <c r="BN633" s="11">
        <v>40976.521527777775</v>
      </c>
      <c r="BO633" s="11">
        <v>41010</v>
      </c>
      <c r="BP633" s="11">
        <v>41061</v>
      </c>
      <c r="BQ633" s="11">
        <v>41067</v>
      </c>
      <c r="BR633" s="11">
        <v>41067</v>
      </c>
      <c r="BS633" s="11"/>
      <c r="BT633" s="11">
        <v>41638</v>
      </c>
      <c r="BU633" s="11">
        <v>41638</v>
      </c>
      <c r="BV633" s="11"/>
      <c r="BW633" s="11"/>
      <c r="BX633" s="11"/>
      <c r="BY633" s="11"/>
      <c r="BZ633" s="11"/>
      <c r="CA633" s="11"/>
      <c r="CB633" s="11"/>
      <c r="CC633" s="11"/>
      <c r="CD633" s="11"/>
      <c r="CE633" s="11"/>
      <c r="CF633" s="11"/>
      <c r="CG633" s="11"/>
      <c r="CH633" s="11"/>
      <c r="CI633" s="11"/>
      <c r="CJ633" s="11"/>
      <c r="CK633" s="11"/>
      <c r="CL633" s="11"/>
      <c r="CM633" s="11"/>
      <c r="CN633" s="11"/>
      <c r="CO633" s="11"/>
      <c r="CP633" s="11"/>
      <c r="CQ633" s="11"/>
      <c r="CR633" s="11"/>
      <c r="CS633" s="11"/>
      <c r="CU633" s="12">
        <v>1</v>
      </c>
      <c r="CW633" t="s">
        <v>118</v>
      </c>
    </row>
    <row r="634" spans="1:101" x14ac:dyDescent="0.2">
      <c r="A634" s="8">
        <v>4844</v>
      </c>
      <c r="B634" s="8" t="e">
        <f>VLOOKUP(A634, [1]TERDataset_APR2014!$A$2:$A$919, 1, FALSE)</f>
        <v>#N/A</v>
      </c>
      <c r="C634" t="s">
        <v>101</v>
      </c>
      <c r="D634" t="s">
        <v>101</v>
      </c>
      <c r="F634" t="s">
        <v>174</v>
      </c>
      <c r="H634" t="s">
        <v>1906</v>
      </c>
      <c r="J634" t="s">
        <v>1417</v>
      </c>
      <c r="K634" t="s">
        <v>105</v>
      </c>
      <c r="L634" t="s">
        <v>106</v>
      </c>
      <c r="M634" t="s">
        <v>106</v>
      </c>
      <c r="N634" t="s">
        <v>1907</v>
      </c>
      <c r="O634" t="s">
        <v>1807</v>
      </c>
      <c r="P634" t="s">
        <v>136</v>
      </c>
      <c r="Q634" t="s">
        <v>137</v>
      </c>
      <c r="R634" t="s">
        <v>1691</v>
      </c>
      <c r="S634" t="s">
        <v>112</v>
      </c>
      <c r="T634" t="s">
        <v>113</v>
      </c>
      <c r="U634" t="s">
        <v>1908</v>
      </c>
      <c r="V634" t="s">
        <v>115</v>
      </c>
      <c r="Y634" t="b">
        <v>0</v>
      </c>
      <c r="Z634" t="b">
        <v>0</v>
      </c>
      <c r="AA634" t="b">
        <v>0</v>
      </c>
      <c r="AB634" t="b">
        <v>0</v>
      </c>
      <c r="AC634" t="b">
        <v>0</v>
      </c>
      <c r="AD634" t="b">
        <v>0</v>
      </c>
      <c r="AE634" t="b">
        <v>0</v>
      </c>
      <c r="AF634" t="b">
        <v>0</v>
      </c>
      <c r="AG634" t="b">
        <v>0</v>
      </c>
      <c r="AH634" t="b">
        <v>0</v>
      </c>
      <c r="AI634" t="s">
        <v>1623</v>
      </c>
      <c r="AJ634">
        <v>271386</v>
      </c>
      <c r="AK634">
        <v>4934</v>
      </c>
      <c r="AP634" t="s">
        <v>1815</v>
      </c>
      <c r="AT634" s="9">
        <v>50000</v>
      </c>
      <c r="AU634" s="9">
        <v>50000</v>
      </c>
      <c r="AV634" s="9"/>
      <c r="AW634" s="9"/>
      <c r="AX634" s="9"/>
      <c r="AY634" s="9"/>
      <c r="AZ634" s="9">
        <v>5000</v>
      </c>
      <c r="BA634" s="9"/>
      <c r="BB634" s="9">
        <v>950000</v>
      </c>
      <c r="BC634" s="9">
        <v>950000</v>
      </c>
      <c r="BD634" s="9"/>
      <c r="BE634" s="9">
        <f t="shared" si="50"/>
        <v>950000</v>
      </c>
      <c r="BF634" s="10" t="e">
        <f>VLOOKUP(B634, [1]TERDataset_APR2014!$A$2:$EM$919, 50, FALSE)</f>
        <v>#N/A</v>
      </c>
      <c r="BG634" s="9">
        <v>95000</v>
      </c>
      <c r="BH634" s="9">
        <v>95000</v>
      </c>
      <c r="BI634" s="9"/>
      <c r="BJ634" s="9">
        <v>4200000</v>
      </c>
      <c r="BK634" s="9">
        <v>4966666</v>
      </c>
      <c r="BL634" s="9"/>
      <c r="BM634" s="9">
        <f>VLOOKUP(A634,[2]ProjectDetails!$A$2:$CQ$621,63,FALSE)</f>
        <v>4966666</v>
      </c>
      <c r="BN634" s="11">
        <v>40977.512499999997</v>
      </c>
      <c r="BO634" s="11">
        <v>40995</v>
      </c>
      <c r="BP634" s="11"/>
      <c r="BQ634" s="11"/>
      <c r="BR634" s="11">
        <v>40995</v>
      </c>
      <c r="BS634" s="11">
        <v>41355</v>
      </c>
      <c r="BT634" s="11"/>
      <c r="BU634" s="11">
        <v>41355</v>
      </c>
      <c r="BV634" s="11"/>
      <c r="BW634" s="11"/>
      <c r="BX634" s="11"/>
      <c r="BY634" s="11"/>
      <c r="BZ634" s="11"/>
      <c r="CA634" s="11"/>
      <c r="CB634" s="11"/>
      <c r="CC634" s="11"/>
      <c r="CD634" s="11"/>
      <c r="CE634" s="11"/>
      <c r="CF634" s="11"/>
      <c r="CG634" s="11"/>
      <c r="CH634" s="11"/>
      <c r="CI634" s="11"/>
      <c r="CJ634" s="11"/>
      <c r="CK634" s="11"/>
      <c r="CL634" s="11"/>
      <c r="CM634" s="11"/>
      <c r="CN634" s="11"/>
      <c r="CO634" s="11"/>
      <c r="CP634" s="11"/>
      <c r="CQ634" s="11"/>
      <c r="CR634" s="11"/>
      <c r="CS634" s="11"/>
      <c r="CT634" s="12">
        <v>1</v>
      </c>
      <c r="CW634" t="s">
        <v>125</v>
      </c>
    </row>
    <row r="635" spans="1:101" x14ac:dyDescent="0.2">
      <c r="A635" s="8">
        <v>4846</v>
      </c>
      <c r="B635" s="8" t="e">
        <f>VLOOKUP(A635, [1]TERDataset_APR2014!$A$2:$A$919, 1, FALSE)</f>
        <v>#N/A</v>
      </c>
      <c r="C635" t="s">
        <v>101</v>
      </c>
      <c r="D635" t="s">
        <v>101</v>
      </c>
      <c r="F635" t="s">
        <v>126</v>
      </c>
      <c r="H635" t="s">
        <v>455</v>
      </c>
      <c r="J635" t="s">
        <v>456</v>
      </c>
      <c r="K635" t="s">
        <v>105</v>
      </c>
      <c r="L635" t="s">
        <v>106</v>
      </c>
      <c r="M635" t="s">
        <v>106</v>
      </c>
      <c r="N635" t="s">
        <v>1909</v>
      </c>
      <c r="O635" t="s">
        <v>1807</v>
      </c>
      <c r="P635" t="s">
        <v>109</v>
      </c>
      <c r="Q635" t="s">
        <v>110</v>
      </c>
      <c r="R635" t="s">
        <v>899</v>
      </c>
      <c r="S635" t="s">
        <v>112</v>
      </c>
      <c r="T635" t="s">
        <v>113</v>
      </c>
      <c r="U635" t="s">
        <v>1910</v>
      </c>
      <c r="V635" t="s">
        <v>115</v>
      </c>
      <c r="Y635" t="b">
        <v>0</v>
      </c>
      <c r="Z635" t="b">
        <v>0</v>
      </c>
      <c r="AA635" t="b">
        <v>0</v>
      </c>
      <c r="AB635" t="b">
        <v>0</v>
      </c>
      <c r="AC635" t="b">
        <v>0</v>
      </c>
      <c r="AD635" t="b">
        <v>0</v>
      </c>
      <c r="AE635" t="b">
        <v>0</v>
      </c>
      <c r="AF635" t="b">
        <v>0</v>
      </c>
      <c r="AG635" t="b">
        <v>0</v>
      </c>
      <c r="AH635" t="b">
        <v>0</v>
      </c>
      <c r="AI635" t="s">
        <v>837</v>
      </c>
      <c r="AK635">
        <v>4716</v>
      </c>
      <c r="AP635" t="s">
        <v>1832</v>
      </c>
      <c r="AT635" s="9">
        <v>99875</v>
      </c>
      <c r="AU635" s="9">
        <v>99875</v>
      </c>
      <c r="AV635" s="9"/>
      <c r="AW635" s="9"/>
      <c r="AX635" s="9"/>
      <c r="AY635" s="9"/>
      <c r="AZ635" s="9">
        <v>9987</v>
      </c>
      <c r="BA635" s="9"/>
      <c r="BB635" s="9">
        <v>7481944</v>
      </c>
      <c r="BC635" s="9"/>
      <c r="BD635" s="9">
        <v>7481944</v>
      </c>
      <c r="BE635" s="9">
        <f t="shared" si="50"/>
        <v>7481944</v>
      </c>
      <c r="BF635" s="10" t="e">
        <f>VLOOKUP(B635, [1]TERDataset_APR2014!$A$2:$EM$919, 50, FALSE)</f>
        <v>#N/A</v>
      </c>
      <c r="BG635" s="9">
        <v>748194</v>
      </c>
      <c r="BH635" s="9"/>
      <c r="BI635" s="9">
        <v>748194</v>
      </c>
      <c r="BJ635" s="9">
        <v>40793600</v>
      </c>
      <c r="BK635" s="9"/>
      <c r="BL635" s="9">
        <v>58336630</v>
      </c>
      <c r="BM635" s="9">
        <f>VLOOKUP(A635,[2]ProjectDetails!$A$2:$CQ$621,63,FALSE)</f>
        <v>58336630</v>
      </c>
      <c r="BN635" s="11">
        <v>40980.53402777778</v>
      </c>
      <c r="BO635" s="11">
        <v>40990</v>
      </c>
      <c r="BP635" s="11">
        <v>41061</v>
      </c>
      <c r="BQ635" s="11">
        <v>41067</v>
      </c>
      <c r="BR635" s="11">
        <v>41067</v>
      </c>
      <c r="BS635" s="11"/>
      <c r="BT635" s="11">
        <v>41834</v>
      </c>
      <c r="BU635" s="11">
        <v>41834</v>
      </c>
      <c r="BV635" s="11"/>
      <c r="BW635" s="11"/>
      <c r="BX635" s="11"/>
      <c r="BY635" s="11"/>
      <c r="BZ635" s="11"/>
      <c r="CA635" s="11"/>
      <c r="CB635" s="11"/>
      <c r="CC635" s="11"/>
      <c r="CD635" s="11"/>
      <c r="CE635" s="11"/>
      <c r="CF635" s="11"/>
      <c r="CG635" s="11"/>
      <c r="CH635" s="11"/>
      <c r="CI635" s="11"/>
      <c r="CJ635" s="11"/>
      <c r="CK635" s="11"/>
      <c r="CL635" s="11"/>
      <c r="CM635" s="11"/>
      <c r="CN635" s="11"/>
      <c r="CO635" s="11"/>
      <c r="CP635" s="11"/>
      <c r="CQ635" s="11"/>
      <c r="CR635" s="11"/>
      <c r="CS635" s="11"/>
      <c r="CU635" s="12">
        <v>1</v>
      </c>
      <c r="CW635" t="s">
        <v>118</v>
      </c>
    </row>
    <row r="636" spans="1:101" x14ac:dyDescent="0.2">
      <c r="A636" s="8">
        <v>4848</v>
      </c>
      <c r="B636" s="8" t="e">
        <f>VLOOKUP(A636, [1]TERDataset_APR2014!$A$2:$A$919, 1, FALSE)</f>
        <v>#N/A</v>
      </c>
      <c r="C636" t="s">
        <v>101</v>
      </c>
      <c r="D636" t="s">
        <v>101</v>
      </c>
      <c r="F636" t="s">
        <v>102</v>
      </c>
      <c r="H636" t="s">
        <v>146</v>
      </c>
      <c r="J636" t="s">
        <v>147</v>
      </c>
      <c r="K636" t="s">
        <v>105</v>
      </c>
      <c r="L636" t="s">
        <v>106</v>
      </c>
      <c r="M636" t="s">
        <v>106</v>
      </c>
      <c r="N636" t="s">
        <v>1911</v>
      </c>
      <c r="O636" t="s">
        <v>1807</v>
      </c>
      <c r="P636" t="s">
        <v>109</v>
      </c>
      <c r="Q636" t="s">
        <v>110</v>
      </c>
      <c r="R636" t="s">
        <v>899</v>
      </c>
      <c r="S636" t="s">
        <v>112</v>
      </c>
      <c r="T636" t="s">
        <v>113</v>
      </c>
      <c r="U636" t="s">
        <v>1912</v>
      </c>
      <c r="V636" t="s">
        <v>115</v>
      </c>
      <c r="Y636" t="b">
        <v>0</v>
      </c>
      <c r="Z636" t="b">
        <v>0</v>
      </c>
      <c r="AA636" t="b">
        <v>0</v>
      </c>
      <c r="AB636" t="b">
        <v>0</v>
      </c>
      <c r="AC636" t="b">
        <v>0</v>
      </c>
      <c r="AD636" t="b">
        <v>0</v>
      </c>
      <c r="AE636" t="b">
        <v>0</v>
      </c>
      <c r="AF636" t="b">
        <v>0</v>
      </c>
      <c r="AG636" t="b">
        <v>0</v>
      </c>
      <c r="AH636" t="b">
        <v>0</v>
      </c>
      <c r="AI636" t="s">
        <v>803</v>
      </c>
      <c r="AK636">
        <v>4943</v>
      </c>
      <c r="AP636" t="s">
        <v>1841</v>
      </c>
      <c r="AT636" s="9">
        <v>100000</v>
      </c>
      <c r="AU636" s="9">
        <v>100000</v>
      </c>
      <c r="AV636" s="9"/>
      <c r="AW636" s="9"/>
      <c r="AX636" s="9"/>
      <c r="AY636" s="9"/>
      <c r="AZ636" s="9">
        <v>10000</v>
      </c>
      <c r="BA636" s="9"/>
      <c r="BB636" s="9">
        <v>8550000</v>
      </c>
      <c r="BC636" s="9"/>
      <c r="BD636" s="9">
        <v>8550000</v>
      </c>
      <c r="BE636" s="9">
        <f t="shared" si="50"/>
        <v>8550000</v>
      </c>
      <c r="BF636" s="10" t="e">
        <f>VLOOKUP(B636, [1]TERDataset_APR2014!$A$2:$EM$919, 50, FALSE)</f>
        <v>#N/A</v>
      </c>
      <c r="BG636" s="9">
        <v>855000</v>
      </c>
      <c r="BH636" s="9"/>
      <c r="BI636" s="9">
        <v>855000</v>
      </c>
      <c r="BJ636" s="9">
        <v>47500000</v>
      </c>
      <c r="BK636" s="9"/>
      <c r="BL636" s="9">
        <v>49559113</v>
      </c>
      <c r="BM636" s="9">
        <f>VLOOKUP(A636,[2]ProjectDetails!$A$2:$CQ$621,63,FALSE)</f>
        <v>49559113</v>
      </c>
      <c r="BN636" s="11">
        <v>40980.725694444445</v>
      </c>
      <c r="BO636" s="11">
        <v>40996</v>
      </c>
      <c r="BP636" s="11">
        <v>41061</v>
      </c>
      <c r="BQ636" s="11">
        <v>41067</v>
      </c>
      <c r="BR636" s="11">
        <v>41067</v>
      </c>
      <c r="BS636" s="11"/>
      <c r="BT636" s="11">
        <v>41702</v>
      </c>
      <c r="BU636" s="11">
        <v>41702</v>
      </c>
      <c r="BV636" s="11"/>
      <c r="BW636" s="11"/>
      <c r="BX636" s="11"/>
      <c r="BY636" s="11"/>
      <c r="BZ636" s="11"/>
      <c r="CA636" s="11"/>
      <c r="CB636" s="11"/>
      <c r="CC636" s="11"/>
      <c r="CD636" s="11"/>
      <c r="CE636" s="11"/>
      <c r="CF636" s="11"/>
      <c r="CG636" s="11"/>
      <c r="CH636" s="11"/>
      <c r="CI636" s="11"/>
      <c r="CJ636" s="11"/>
      <c r="CK636" s="11"/>
      <c r="CL636" s="11"/>
      <c r="CM636" s="11"/>
      <c r="CN636" s="11"/>
      <c r="CO636" s="11"/>
      <c r="CP636" s="11"/>
      <c r="CQ636" s="11"/>
      <c r="CR636" s="11"/>
      <c r="CS636" s="11"/>
      <c r="CT636" s="12">
        <v>1</v>
      </c>
      <c r="CW636" t="s">
        <v>125</v>
      </c>
    </row>
    <row r="637" spans="1:101" x14ac:dyDescent="0.2">
      <c r="A637" s="8">
        <v>4855</v>
      </c>
      <c r="B637" s="8" t="e">
        <f>VLOOKUP(A637, [1]TERDataset_APR2014!$A$2:$A$919, 1, FALSE)</f>
        <v>#N/A</v>
      </c>
      <c r="C637" t="s">
        <v>132</v>
      </c>
      <c r="D637" t="s">
        <v>132</v>
      </c>
      <c r="F637" t="s">
        <v>102</v>
      </c>
      <c r="H637" t="s">
        <v>669</v>
      </c>
      <c r="J637" t="s">
        <v>670</v>
      </c>
      <c r="K637" t="s">
        <v>105</v>
      </c>
      <c r="L637" t="s">
        <v>106</v>
      </c>
      <c r="M637" t="s">
        <v>106</v>
      </c>
      <c r="N637" t="s">
        <v>1913</v>
      </c>
      <c r="O637" t="s">
        <v>1807</v>
      </c>
      <c r="P637" t="s">
        <v>109</v>
      </c>
      <c r="Q637" t="s">
        <v>110</v>
      </c>
      <c r="R637" t="s">
        <v>899</v>
      </c>
      <c r="S637" t="s">
        <v>112</v>
      </c>
      <c r="T637" t="s">
        <v>113</v>
      </c>
      <c r="U637" t="s">
        <v>1914</v>
      </c>
      <c r="V637" t="s">
        <v>115</v>
      </c>
      <c r="Y637" t="b">
        <v>0</v>
      </c>
      <c r="Z637" t="b">
        <v>0</v>
      </c>
      <c r="AA637" t="b">
        <v>0</v>
      </c>
      <c r="AB637" t="b">
        <v>0</v>
      </c>
      <c r="AC637" t="b">
        <v>0</v>
      </c>
      <c r="AD637" t="b">
        <v>0</v>
      </c>
      <c r="AE637" t="b">
        <v>0</v>
      </c>
      <c r="AF637" t="b">
        <v>0</v>
      </c>
      <c r="AG637" t="b">
        <v>0</v>
      </c>
      <c r="AH637" t="b">
        <v>0</v>
      </c>
      <c r="AI637" t="s">
        <v>803</v>
      </c>
      <c r="AJ637">
        <v>404597</v>
      </c>
      <c r="AL637">
        <v>126361</v>
      </c>
      <c r="AP637" t="s">
        <v>1809</v>
      </c>
      <c r="AT637" s="9">
        <v>0</v>
      </c>
      <c r="AU637" s="9"/>
      <c r="AV637" s="9"/>
      <c r="AW637" s="9"/>
      <c r="AX637" s="9"/>
      <c r="AY637" s="9"/>
      <c r="AZ637" s="9"/>
      <c r="BA637" s="9"/>
      <c r="BB637" s="9">
        <v>5980554</v>
      </c>
      <c r="BC637" s="9"/>
      <c r="BD637" s="9">
        <v>5980544</v>
      </c>
      <c r="BE637" s="9">
        <f t="shared" si="50"/>
        <v>5980544</v>
      </c>
      <c r="BF637" s="10" t="e">
        <f>VLOOKUP(B637, [1]TERDataset_APR2014!$A$2:$EM$919, 50, FALSE)</f>
        <v>#N/A</v>
      </c>
      <c r="BG637" s="9">
        <v>598054</v>
      </c>
      <c r="BH637" s="9"/>
      <c r="BI637" s="9">
        <v>598054</v>
      </c>
      <c r="BJ637" s="9">
        <v>18300000</v>
      </c>
      <c r="BK637" s="9"/>
      <c r="BL637" s="9">
        <v>18300000</v>
      </c>
      <c r="BM637" s="9">
        <f t="shared" ref="BM637" si="52">BL637</f>
        <v>18300000</v>
      </c>
      <c r="BN637" s="11">
        <v>40983.547916666663</v>
      </c>
      <c r="BO637" s="11">
        <v>41001</v>
      </c>
      <c r="BP637" s="11">
        <v>41061</v>
      </c>
      <c r="BQ637" s="11">
        <v>41067</v>
      </c>
      <c r="BR637" s="11">
        <v>41067</v>
      </c>
      <c r="BS637" s="11"/>
      <c r="BT637" s="11">
        <v>41508</v>
      </c>
      <c r="BU637" s="11">
        <v>41508</v>
      </c>
      <c r="BV637" s="11"/>
      <c r="BW637" s="11"/>
      <c r="BX637" s="11"/>
      <c r="BY637" s="11"/>
      <c r="BZ637" s="11"/>
      <c r="CA637" s="11"/>
      <c r="CB637" s="11"/>
      <c r="CC637" s="11"/>
      <c r="CD637" s="11"/>
      <c r="CE637" s="11"/>
      <c r="CF637" s="11"/>
      <c r="CG637" s="11"/>
      <c r="CH637" s="11"/>
      <c r="CI637" s="11"/>
      <c r="CJ637" s="11"/>
      <c r="CK637" s="11"/>
      <c r="CL637" s="11"/>
      <c r="CM637" s="11"/>
      <c r="CN637" s="11"/>
      <c r="CO637" s="11"/>
      <c r="CP637" s="11"/>
      <c r="CQ637" s="11"/>
      <c r="CR637" s="11"/>
      <c r="CS637" s="11"/>
      <c r="CU637" s="12">
        <v>1</v>
      </c>
      <c r="CW637" t="s">
        <v>118</v>
      </c>
    </row>
    <row r="638" spans="1:101" x14ac:dyDescent="0.2">
      <c r="A638" s="8">
        <v>4867</v>
      </c>
      <c r="B638" s="8" t="e">
        <f>VLOOKUP(A638, [1]TERDataset_APR2014!$A$2:$A$919, 1, FALSE)</f>
        <v>#N/A</v>
      </c>
      <c r="C638" t="s">
        <v>101</v>
      </c>
      <c r="D638" t="s">
        <v>101</v>
      </c>
      <c r="F638" t="s">
        <v>119</v>
      </c>
      <c r="H638" t="s">
        <v>179</v>
      </c>
      <c r="J638" t="s">
        <v>180</v>
      </c>
      <c r="K638" t="s">
        <v>105</v>
      </c>
      <c r="L638" t="s">
        <v>106</v>
      </c>
      <c r="M638" t="s">
        <v>106</v>
      </c>
      <c r="N638" t="s">
        <v>1915</v>
      </c>
      <c r="O638" t="s">
        <v>1807</v>
      </c>
      <c r="P638" t="s">
        <v>109</v>
      </c>
      <c r="Q638" t="s">
        <v>110</v>
      </c>
      <c r="R638" t="s">
        <v>899</v>
      </c>
      <c r="S638" t="s">
        <v>112</v>
      </c>
      <c r="T638" t="s">
        <v>113</v>
      </c>
      <c r="U638" t="s">
        <v>505</v>
      </c>
      <c r="V638" t="s">
        <v>115</v>
      </c>
      <c r="Y638" t="b">
        <v>0</v>
      </c>
      <c r="Z638" t="b">
        <v>0</v>
      </c>
      <c r="AA638" t="b">
        <v>0</v>
      </c>
      <c r="AB638" t="b">
        <v>0</v>
      </c>
      <c r="AC638" t="b">
        <v>0</v>
      </c>
      <c r="AD638" t="b">
        <v>0</v>
      </c>
      <c r="AE638" t="b">
        <v>0</v>
      </c>
      <c r="AF638" t="b">
        <v>0</v>
      </c>
      <c r="AG638" t="b">
        <v>0</v>
      </c>
      <c r="AH638" t="b">
        <v>0</v>
      </c>
      <c r="AI638" t="s">
        <v>1389</v>
      </c>
      <c r="AK638">
        <v>4392</v>
      </c>
      <c r="AP638" t="s">
        <v>1841</v>
      </c>
      <c r="AT638" s="9">
        <v>100000</v>
      </c>
      <c r="AU638" s="9">
        <v>100000</v>
      </c>
      <c r="AV638" s="9"/>
      <c r="AW638" s="9"/>
      <c r="AX638" s="9"/>
      <c r="AY638" s="9"/>
      <c r="AZ638" s="9">
        <v>10000</v>
      </c>
      <c r="BA638" s="9"/>
      <c r="BB638" s="9">
        <v>6265000</v>
      </c>
      <c r="BC638" s="9"/>
      <c r="BD638" s="9">
        <v>6265000</v>
      </c>
      <c r="BE638" s="9">
        <f t="shared" si="50"/>
        <v>6265000</v>
      </c>
      <c r="BF638" s="10" t="e">
        <f>VLOOKUP(B638, [1]TERDataset_APR2014!$A$2:$EM$919, 50, FALSE)</f>
        <v>#N/A</v>
      </c>
      <c r="BG638" s="9">
        <v>626500</v>
      </c>
      <c r="BH638" s="9"/>
      <c r="BI638" s="9">
        <v>626500</v>
      </c>
      <c r="BJ638" s="9">
        <v>43700000</v>
      </c>
      <c r="BK638" s="9"/>
      <c r="BL638" s="9">
        <v>43700000</v>
      </c>
      <c r="BM638" s="9">
        <f>VLOOKUP(A638,[2]ProjectDetails!$A$2:$CQ$621,63,FALSE)</f>
        <v>43700000</v>
      </c>
      <c r="BN638" s="11">
        <v>40984.650694444441</v>
      </c>
      <c r="BO638" s="11">
        <v>40998</v>
      </c>
      <c r="BP638" s="11">
        <v>41061</v>
      </c>
      <c r="BQ638" s="11">
        <v>41067</v>
      </c>
      <c r="BR638" s="11">
        <v>41067</v>
      </c>
      <c r="BS638" s="11"/>
      <c r="BT638" s="11">
        <v>41662</v>
      </c>
      <c r="BU638" s="11">
        <v>41662</v>
      </c>
      <c r="BV638" s="11"/>
      <c r="BW638" s="11"/>
      <c r="BX638" s="11"/>
      <c r="BY638" s="11"/>
      <c r="BZ638" s="11"/>
      <c r="CA638" s="11"/>
      <c r="CB638" s="11"/>
      <c r="CC638" s="11"/>
      <c r="CD638" s="11"/>
      <c r="CE638" s="11"/>
      <c r="CF638" s="11"/>
      <c r="CG638" s="11"/>
      <c r="CH638" s="11"/>
      <c r="CI638" s="11"/>
      <c r="CJ638" s="11"/>
      <c r="CK638" s="11"/>
      <c r="CL638" s="11"/>
      <c r="CM638" s="11"/>
      <c r="CN638" s="11"/>
      <c r="CO638" s="11"/>
      <c r="CP638" s="11"/>
      <c r="CQ638" s="11"/>
      <c r="CR638" s="11"/>
      <c r="CS638" s="11"/>
      <c r="CT638" s="12">
        <v>1</v>
      </c>
      <c r="CW638" t="s">
        <v>125</v>
      </c>
    </row>
    <row r="639" spans="1:101" x14ac:dyDescent="0.2">
      <c r="A639" s="8">
        <v>4868</v>
      </c>
      <c r="B639" s="8" t="e">
        <f>VLOOKUP(A639, [1]TERDataset_APR2014!$A$2:$A$919, 1, FALSE)</f>
        <v>#N/A</v>
      </c>
      <c r="C639" t="s">
        <v>101</v>
      </c>
      <c r="D639" t="s">
        <v>101</v>
      </c>
      <c r="F639" t="s">
        <v>119</v>
      </c>
      <c r="H639" t="s">
        <v>272</v>
      </c>
      <c r="J639" t="s">
        <v>273</v>
      </c>
      <c r="K639" t="s">
        <v>105</v>
      </c>
      <c r="L639" t="s">
        <v>106</v>
      </c>
      <c r="M639" t="s">
        <v>106</v>
      </c>
      <c r="N639" t="s">
        <v>1916</v>
      </c>
      <c r="O639" t="s">
        <v>1807</v>
      </c>
      <c r="P639" t="s">
        <v>109</v>
      </c>
      <c r="Q639" t="s">
        <v>110</v>
      </c>
      <c r="R639" t="s">
        <v>899</v>
      </c>
      <c r="S639" t="s">
        <v>112</v>
      </c>
      <c r="T639" t="s">
        <v>113</v>
      </c>
      <c r="U639" t="s">
        <v>1917</v>
      </c>
      <c r="V639" t="s">
        <v>115</v>
      </c>
      <c r="W639" t="s">
        <v>1737</v>
      </c>
      <c r="X639" t="s">
        <v>1204</v>
      </c>
      <c r="Y639" t="b">
        <v>0</v>
      </c>
      <c r="Z639" t="b">
        <v>0</v>
      </c>
      <c r="AA639" t="b">
        <v>0</v>
      </c>
      <c r="AB639" t="b">
        <v>0</v>
      </c>
      <c r="AC639" t="b">
        <v>0</v>
      </c>
      <c r="AD639" t="b">
        <v>0</v>
      </c>
      <c r="AE639" t="b">
        <v>0</v>
      </c>
      <c r="AF639" t="b">
        <v>0</v>
      </c>
      <c r="AG639" t="b">
        <v>0</v>
      </c>
      <c r="AH639" t="b">
        <v>0</v>
      </c>
      <c r="AI639" t="s">
        <v>593</v>
      </c>
      <c r="AK639">
        <v>4824</v>
      </c>
      <c r="AP639" t="s">
        <v>1855</v>
      </c>
      <c r="AT639" s="9">
        <v>125046</v>
      </c>
      <c r="AU639" s="9">
        <v>125046</v>
      </c>
      <c r="AV639" s="9"/>
      <c r="AW639" s="9"/>
      <c r="AX639" s="9"/>
      <c r="AY639" s="9"/>
      <c r="AZ639" s="9">
        <v>11254</v>
      </c>
      <c r="BA639" s="9"/>
      <c r="BB639" s="9">
        <v>3544679</v>
      </c>
      <c r="BC639" s="9"/>
      <c r="BD639" s="9">
        <v>3544679</v>
      </c>
      <c r="BE639" s="9">
        <f t="shared" si="50"/>
        <v>3544679</v>
      </c>
      <c r="BF639" s="10" t="e">
        <f>VLOOKUP(B639, [1]TERDataset_APR2014!$A$2:$EM$919, 50, FALSE)</f>
        <v>#N/A</v>
      </c>
      <c r="BG639" s="9">
        <v>319021</v>
      </c>
      <c r="BH639" s="9"/>
      <c r="BI639" s="9">
        <v>319021</v>
      </c>
      <c r="BJ639" s="9">
        <v>24500000</v>
      </c>
      <c r="BK639" s="9"/>
      <c r="BL639" s="9">
        <v>24500000</v>
      </c>
      <c r="BM639" s="9">
        <f>VLOOKUP(A639,[2]ProjectDetails!$A$2:$CQ$621,63,FALSE)</f>
        <v>24500000</v>
      </c>
      <c r="BN639" s="11">
        <v>40984.654166666667</v>
      </c>
      <c r="BO639" s="11">
        <v>41012</v>
      </c>
      <c r="BP639" s="11">
        <v>41061</v>
      </c>
      <c r="BQ639" s="11">
        <v>41067</v>
      </c>
      <c r="BR639" s="11">
        <v>41067</v>
      </c>
      <c r="BS639" s="11"/>
      <c r="BT639" s="11">
        <v>41424</v>
      </c>
      <c r="BU639" s="11">
        <v>41424</v>
      </c>
      <c r="BV639" s="11"/>
      <c r="BW639" s="11"/>
      <c r="BX639" s="11"/>
      <c r="BY639" s="11"/>
      <c r="BZ639" s="11"/>
      <c r="CA639" s="11"/>
      <c r="CB639" s="11"/>
      <c r="CC639" s="11"/>
      <c r="CD639" s="11"/>
      <c r="CE639" s="11"/>
      <c r="CF639" s="11"/>
      <c r="CG639" s="11"/>
      <c r="CH639" s="11"/>
      <c r="CI639" s="11"/>
      <c r="CJ639" s="11"/>
      <c r="CK639" s="11"/>
      <c r="CL639" s="11"/>
      <c r="CM639" s="11"/>
      <c r="CN639" s="11"/>
      <c r="CO639" s="11"/>
      <c r="CP639" s="11"/>
      <c r="CQ639" s="11"/>
      <c r="CR639" s="11"/>
      <c r="CS639" s="11"/>
      <c r="CT639" s="12">
        <v>1</v>
      </c>
      <c r="CW639" t="s">
        <v>125</v>
      </c>
    </row>
    <row r="640" spans="1:101" x14ac:dyDescent="0.2">
      <c r="A640" s="8">
        <v>4870</v>
      </c>
      <c r="B640" s="8" t="e">
        <f>VLOOKUP(A640, [1]TERDataset_APR2014!$A$2:$A$919, 1, FALSE)</f>
        <v>#N/A</v>
      </c>
      <c r="C640" t="s">
        <v>101</v>
      </c>
      <c r="D640" t="s">
        <v>101</v>
      </c>
      <c r="F640" t="s">
        <v>119</v>
      </c>
      <c r="H640" t="s">
        <v>272</v>
      </c>
      <c r="J640" t="s">
        <v>273</v>
      </c>
      <c r="K640" t="s">
        <v>105</v>
      </c>
      <c r="L640" t="s">
        <v>106</v>
      </c>
      <c r="M640" t="s">
        <v>106</v>
      </c>
      <c r="N640" t="s">
        <v>1918</v>
      </c>
      <c r="O640" t="s">
        <v>1807</v>
      </c>
      <c r="P640" t="s">
        <v>109</v>
      </c>
      <c r="Q640" t="s">
        <v>110</v>
      </c>
      <c r="R640" t="s">
        <v>899</v>
      </c>
      <c r="S640" t="s">
        <v>112</v>
      </c>
      <c r="T640" t="s">
        <v>113</v>
      </c>
      <c r="U640" t="s">
        <v>1919</v>
      </c>
      <c r="V640" t="s">
        <v>115</v>
      </c>
      <c r="W640" t="s">
        <v>1737</v>
      </c>
      <c r="X640" t="s">
        <v>1204</v>
      </c>
      <c r="Y640" t="b">
        <v>0</v>
      </c>
      <c r="Z640" t="b">
        <v>0</v>
      </c>
      <c r="AA640" t="b">
        <v>0</v>
      </c>
      <c r="AB640" t="b">
        <v>0</v>
      </c>
      <c r="AC640" t="b">
        <v>0</v>
      </c>
      <c r="AD640" t="b">
        <v>0</v>
      </c>
      <c r="AE640" t="b">
        <v>0</v>
      </c>
      <c r="AF640" t="b">
        <v>0</v>
      </c>
      <c r="AG640" t="b">
        <v>0</v>
      </c>
      <c r="AH640" t="b">
        <v>0</v>
      </c>
      <c r="AI640" t="s">
        <v>593</v>
      </c>
      <c r="AK640">
        <v>4823</v>
      </c>
      <c r="AP640" t="s">
        <v>1841</v>
      </c>
      <c r="AT640" s="9">
        <v>97523</v>
      </c>
      <c r="AU640" s="9">
        <v>97523</v>
      </c>
      <c r="AV640" s="9"/>
      <c r="AW640" s="9"/>
      <c r="AX640" s="9"/>
      <c r="AY640" s="9"/>
      <c r="AZ640" s="9">
        <v>8777</v>
      </c>
      <c r="BA640" s="9"/>
      <c r="BB640" s="9">
        <v>2654771</v>
      </c>
      <c r="BC640" s="9"/>
      <c r="BD640" s="9">
        <v>2654771</v>
      </c>
      <c r="BE640" s="9">
        <f t="shared" si="50"/>
        <v>2654771</v>
      </c>
      <c r="BF640" s="10" t="e">
        <f>VLOOKUP(B640, [1]TERDataset_APR2014!$A$2:$EM$919, 50, FALSE)</f>
        <v>#N/A</v>
      </c>
      <c r="BG640" s="9">
        <v>238929</v>
      </c>
      <c r="BH640" s="9"/>
      <c r="BI640" s="9">
        <v>238929</v>
      </c>
      <c r="BJ640" s="9">
        <v>18158634</v>
      </c>
      <c r="BK640" s="9"/>
      <c r="BL640" s="9">
        <v>18158634</v>
      </c>
      <c r="BM640" s="9">
        <f>VLOOKUP(A640,[2]ProjectDetails!$A$2:$CQ$621,63,FALSE)</f>
        <v>18158634</v>
      </c>
      <c r="BN640" s="11">
        <v>40984.706944444442</v>
      </c>
      <c r="BO640" s="11">
        <v>41012</v>
      </c>
      <c r="BP640" s="11">
        <v>41061</v>
      </c>
      <c r="BQ640" s="11">
        <v>41067</v>
      </c>
      <c r="BR640" s="11">
        <v>41067</v>
      </c>
      <c r="BS640" s="11"/>
      <c r="BT640" s="11">
        <v>41487</v>
      </c>
      <c r="BU640" s="11">
        <v>41487</v>
      </c>
      <c r="BV640" s="11"/>
      <c r="BW640" s="11"/>
      <c r="BX640" s="11"/>
      <c r="BY640" s="11"/>
      <c r="BZ640" s="11"/>
      <c r="CA640" s="11"/>
      <c r="CB640" s="11"/>
      <c r="CC640" s="11"/>
      <c r="CD640" s="11"/>
      <c r="CE640" s="11"/>
      <c r="CF640" s="11"/>
      <c r="CG640" s="11"/>
      <c r="CH640" s="11"/>
      <c r="CI640" s="11"/>
      <c r="CJ640" s="11"/>
      <c r="CK640" s="11"/>
      <c r="CL640" s="11"/>
      <c r="CM640" s="11"/>
      <c r="CN640" s="11"/>
      <c r="CO640" s="11"/>
      <c r="CP640" s="11"/>
      <c r="CQ640" s="11"/>
      <c r="CR640" s="11"/>
      <c r="CS640" s="11"/>
      <c r="CT640" s="12">
        <v>1</v>
      </c>
      <c r="CW640" t="s">
        <v>125</v>
      </c>
    </row>
    <row r="641" spans="1:101" x14ac:dyDescent="0.2">
      <c r="A641" s="8">
        <v>4883</v>
      </c>
      <c r="B641" s="8" t="e">
        <f>VLOOKUP(A641, [1]TERDataset_APR2014!$A$2:$A$919, 1, FALSE)</f>
        <v>#N/A</v>
      </c>
      <c r="C641" t="s">
        <v>161</v>
      </c>
      <c r="D641" t="s">
        <v>161</v>
      </c>
      <c r="F641" t="s">
        <v>126</v>
      </c>
      <c r="H641" t="s">
        <v>243</v>
      </c>
      <c r="J641" t="s">
        <v>244</v>
      </c>
      <c r="K641" t="s">
        <v>105</v>
      </c>
      <c r="L641" t="s">
        <v>106</v>
      </c>
      <c r="M641" t="s">
        <v>106</v>
      </c>
      <c r="N641" t="s">
        <v>1920</v>
      </c>
      <c r="O641" t="s">
        <v>1807</v>
      </c>
      <c r="P641" t="s">
        <v>109</v>
      </c>
      <c r="Q641" t="s">
        <v>110</v>
      </c>
      <c r="R641" t="s">
        <v>899</v>
      </c>
      <c r="S641" t="s">
        <v>112</v>
      </c>
      <c r="T641" t="s">
        <v>113</v>
      </c>
      <c r="U641" t="s">
        <v>1921</v>
      </c>
      <c r="V641" t="s">
        <v>115</v>
      </c>
      <c r="Y641" t="b">
        <v>0</v>
      </c>
      <c r="Z641" t="b">
        <v>0</v>
      </c>
      <c r="AA641" t="b">
        <v>0</v>
      </c>
      <c r="AB641" t="b">
        <v>0</v>
      </c>
      <c r="AC641" t="b">
        <v>0</v>
      </c>
      <c r="AD641" t="b">
        <v>0</v>
      </c>
      <c r="AE641" t="b">
        <v>0</v>
      </c>
      <c r="AF641" t="b">
        <v>0</v>
      </c>
      <c r="AG641" t="b">
        <v>0</v>
      </c>
      <c r="AH641" t="b">
        <v>0</v>
      </c>
      <c r="AI641" t="s">
        <v>837</v>
      </c>
      <c r="AP641" t="s">
        <v>1905</v>
      </c>
      <c r="AT641" s="9">
        <v>100000</v>
      </c>
      <c r="AU641" s="9">
        <v>100000</v>
      </c>
      <c r="AV641" s="9"/>
      <c r="AW641" s="9"/>
      <c r="AX641" s="9"/>
      <c r="AY641" s="9"/>
      <c r="AZ641" s="9">
        <v>10000</v>
      </c>
      <c r="BA641" s="9"/>
      <c r="BB641" s="9">
        <v>4900000</v>
      </c>
      <c r="BC641" s="9"/>
      <c r="BD641" s="9">
        <v>4900000</v>
      </c>
      <c r="BE641" s="9">
        <f t="shared" si="50"/>
        <v>4900000</v>
      </c>
      <c r="BF641" s="10" t="e">
        <f>VLOOKUP(B641, [1]TERDataset_APR2014!$A$2:$EM$919, 50, FALSE)</f>
        <v>#N/A</v>
      </c>
      <c r="BG641" s="9">
        <v>490000</v>
      </c>
      <c r="BH641" s="9"/>
      <c r="BI641" s="9">
        <v>490000</v>
      </c>
      <c r="BJ641" s="9">
        <v>21250000</v>
      </c>
      <c r="BK641" s="9"/>
      <c r="BL641" s="9">
        <v>40036159</v>
      </c>
      <c r="BM641" s="9">
        <f>VLOOKUP(A641,[2]ProjectDetails!$A$2:$CQ$621,63,FALSE)</f>
        <v>40036159</v>
      </c>
      <c r="BN641" s="11">
        <v>40988.570833333331</v>
      </c>
      <c r="BO641" s="11">
        <v>41019</v>
      </c>
      <c r="BP641" s="11">
        <v>41061</v>
      </c>
      <c r="BQ641" s="11">
        <v>41067</v>
      </c>
      <c r="BR641" s="11">
        <v>41067</v>
      </c>
      <c r="BS641" s="11"/>
      <c r="BT641" s="11">
        <v>41732</v>
      </c>
      <c r="BU641" s="11">
        <v>41732</v>
      </c>
      <c r="BV641" s="11"/>
      <c r="BW641" s="11"/>
      <c r="BX641" s="11"/>
      <c r="BY641" s="11"/>
      <c r="BZ641" s="11"/>
      <c r="CA641" s="11"/>
      <c r="CB641" s="11"/>
      <c r="CC641" s="11"/>
      <c r="CD641" s="11"/>
      <c r="CE641" s="11"/>
      <c r="CF641" s="11"/>
      <c r="CG641" s="11"/>
      <c r="CH641" s="11"/>
      <c r="CI641" s="11"/>
      <c r="CJ641" s="11"/>
      <c r="CK641" s="11"/>
      <c r="CL641" s="11"/>
      <c r="CM641" s="11"/>
      <c r="CN641" s="11"/>
      <c r="CO641" s="11"/>
      <c r="CP641" s="11"/>
      <c r="CQ641" s="11"/>
      <c r="CR641" s="11"/>
      <c r="CS641" s="11"/>
      <c r="CU641" s="12">
        <v>1</v>
      </c>
      <c r="CW641" t="s">
        <v>118</v>
      </c>
    </row>
    <row r="642" spans="1:101" x14ac:dyDescent="0.2">
      <c r="A642" s="21">
        <v>4892</v>
      </c>
      <c r="B642" s="21" t="e">
        <v>#N/A</v>
      </c>
      <c r="C642" t="s">
        <v>101</v>
      </c>
      <c r="D642" t="s">
        <v>101</v>
      </c>
      <c r="F642" t="s">
        <v>119</v>
      </c>
      <c r="H642" t="s">
        <v>179</v>
      </c>
      <c r="J642" t="s">
        <v>180</v>
      </c>
      <c r="K642" t="s">
        <v>105</v>
      </c>
      <c r="L642" t="s">
        <v>106</v>
      </c>
      <c r="M642" t="s">
        <v>106</v>
      </c>
      <c r="N642" t="s">
        <v>1922</v>
      </c>
      <c r="O642" t="s">
        <v>1807</v>
      </c>
      <c r="P642" t="s">
        <v>109</v>
      </c>
      <c r="Q642" t="s">
        <v>110</v>
      </c>
      <c r="R642" t="s">
        <v>899</v>
      </c>
      <c r="S642" t="s">
        <v>112</v>
      </c>
      <c r="T642" t="s">
        <v>113</v>
      </c>
      <c r="U642" t="s">
        <v>1923</v>
      </c>
      <c r="V642" t="s">
        <v>115</v>
      </c>
      <c r="Y642" t="b">
        <v>0</v>
      </c>
      <c r="Z642" t="b">
        <v>0</v>
      </c>
      <c r="AA642" t="b">
        <v>0</v>
      </c>
      <c r="AB642" t="b">
        <v>0</v>
      </c>
      <c r="AC642" t="b">
        <v>0</v>
      </c>
      <c r="AD642" t="b">
        <v>0</v>
      </c>
      <c r="AE642" t="b">
        <v>0</v>
      </c>
      <c r="AF642" t="b">
        <v>0</v>
      </c>
      <c r="AG642" t="b">
        <v>0</v>
      </c>
      <c r="AH642" t="b">
        <v>0</v>
      </c>
      <c r="AI642" t="s">
        <v>1389</v>
      </c>
      <c r="AP642" t="s">
        <v>1924</v>
      </c>
      <c r="AT642" s="9">
        <v>100000</v>
      </c>
      <c r="AU642" s="9">
        <v>100000</v>
      </c>
      <c r="AV642" s="9"/>
      <c r="AW642" s="9"/>
      <c r="AX642" s="9"/>
      <c r="AY642" s="9"/>
      <c r="AZ642" s="9">
        <v>10000</v>
      </c>
      <c r="BA642" s="9"/>
      <c r="BB642" s="9">
        <v>9000000</v>
      </c>
      <c r="BC642" s="9"/>
      <c r="BD642" s="9">
        <v>9000000</v>
      </c>
      <c r="BE642" s="9">
        <v>9000000</v>
      </c>
      <c r="BF642" s="9"/>
      <c r="BG642" s="9">
        <v>900000</v>
      </c>
      <c r="BH642" s="9"/>
      <c r="BI642" s="9">
        <v>900000</v>
      </c>
      <c r="BJ642" s="9">
        <v>52681636</v>
      </c>
      <c r="BK642" s="9"/>
      <c r="BL642" s="9">
        <v>53450000</v>
      </c>
      <c r="BM642" s="9">
        <f>VLOOKUP(A642,[2]ProjectDetails!$A$2:$CQ$621,63,FALSE)</f>
        <v>52681636</v>
      </c>
      <c r="BN642" s="11">
        <v>40989.523611111108</v>
      </c>
      <c r="BO642" s="11">
        <v>41016</v>
      </c>
      <c r="BP642" s="11">
        <v>41061</v>
      </c>
      <c r="BQ642" s="11">
        <v>41067</v>
      </c>
      <c r="BR642" s="11">
        <v>41067</v>
      </c>
      <c r="BS642" s="11"/>
      <c r="BU642" s="11">
        <v>42039</v>
      </c>
      <c r="BV642" s="11"/>
      <c r="BW642" s="11"/>
      <c r="BX642" s="11"/>
      <c r="BY642" s="11"/>
      <c r="BZ642" s="11"/>
      <c r="CA642" s="11"/>
      <c r="CB642" s="11"/>
      <c r="CC642" s="11"/>
      <c r="CD642" s="11"/>
      <c r="CE642" s="11"/>
      <c r="CF642" s="11"/>
      <c r="CG642" s="11"/>
      <c r="CH642" s="11"/>
      <c r="CI642" s="11"/>
      <c r="CJ642" s="11"/>
      <c r="CK642" s="11"/>
      <c r="CL642" s="11"/>
      <c r="CM642" s="11"/>
      <c r="CN642" s="11"/>
      <c r="CO642" s="11"/>
      <c r="CP642" s="11"/>
      <c r="CQ642" s="11"/>
      <c r="CR642" s="11"/>
      <c r="CS642" s="11"/>
      <c r="CT642"/>
      <c r="CU642">
        <v>1</v>
      </c>
      <c r="CV642"/>
      <c r="CW642" t="s">
        <v>118</v>
      </c>
    </row>
    <row r="643" spans="1:101" x14ac:dyDescent="0.2">
      <c r="A643" s="8">
        <v>4896</v>
      </c>
      <c r="B643" s="8" t="e">
        <f>VLOOKUP(A643, [1]TERDataset_APR2014!$A$2:$A$919, 1, FALSE)</f>
        <v>#N/A</v>
      </c>
      <c r="C643" t="s">
        <v>101</v>
      </c>
      <c r="D643" t="s">
        <v>101</v>
      </c>
      <c r="F643" t="s">
        <v>119</v>
      </c>
      <c r="H643" t="s">
        <v>272</v>
      </c>
      <c r="J643" t="s">
        <v>273</v>
      </c>
      <c r="K643" t="s">
        <v>105</v>
      </c>
      <c r="L643" t="s">
        <v>106</v>
      </c>
      <c r="M643" t="s">
        <v>106</v>
      </c>
      <c r="N643" t="s">
        <v>1925</v>
      </c>
      <c r="O643" t="s">
        <v>1807</v>
      </c>
      <c r="P643" t="s">
        <v>109</v>
      </c>
      <c r="Q643" t="s">
        <v>110</v>
      </c>
      <c r="R643" t="s">
        <v>899</v>
      </c>
      <c r="S643" t="s">
        <v>112</v>
      </c>
      <c r="T643" t="s">
        <v>113</v>
      </c>
      <c r="U643" t="s">
        <v>1926</v>
      </c>
      <c r="V643" t="s">
        <v>115</v>
      </c>
      <c r="W643" t="s">
        <v>1737</v>
      </c>
      <c r="X643" t="s">
        <v>1204</v>
      </c>
      <c r="Y643" t="b">
        <v>0</v>
      </c>
      <c r="Z643" t="b">
        <v>0</v>
      </c>
      <c r="AA643" t="b">
        <v>0</v>
      </c>
      <c r="AB643" t="b">
        <v>0</v>
      </c>
      <c r="AC643" t="b">
        <v>0</v>
      </c>
      <c r="AD643" t="b">
        <v>0</v>
      </c>
      <c r="AE643" t="b">
        <v>0</v>
      </c>
      <c r="AF643" t="b">
        <v>0</v>
      </c>
      <c r="AG643" t="b">
        <v>0</v>
      </c>
      <c r="AH643" t="b">
        <v>0</v>
      </c>
      <c r="AI643" t="s">
        <v>593</v>
      </c>
      <c r="AJ643">
        <v>226576</v>
      </c>
      <c r="AK643">
        <v>4868</v>
      </c>
      <c r="AP643" t="s">
        <v>1841</v>
      </c>
      <c r="AT643" s="9">
        <v>97523</v>
      </c>
      <c r="AU643" s="9">
        <v>97523</v>
      </c>
      <c r="AV643" s="9"/>
      <c r="AW643" s="9"/>
      <c r="AX643" s="9"/>
      <c r="AY643" s="9"/>
      <c r="AZ643" s="9">
        <v>8777</v>
      </c>
      <c r="BA643" s="9"/>
      <c r="BB643" s="9">
        <v>2654771</v>
      </c>
      <c r="BC643" s="9"/>
      <c r="BD643" s="9">
        <v>2654771</v>
      </c>
      <c r="BE643" s="9">
        <f>BC643+BD643</f>
        <v>2654771</v>
      </c>
      <c r="BF643" s="10" t="e">
        <f>VLOOKUP(B643, [1]TERDataset_APR2014!$A$2:$EM$919, 50, FALSE)</f>
        <v>#N/A</v>
      </c>
      <c r="BG643" s="9">
        <v>238929</v>
      </c>
      <c r="BH643" s="9"/>
      <c r="BI643" s="9">
        <v>238929</v>
      </c>
      <c r="BJ643" s="9">
        <v>18147255</v>
      </c>
      <c r="BK643" s="9"/>
      <c r="BL643" s="9">
        <v>18147255</v>
      </c>
      <c r="BM643" s="9">
        <f>VLOOKUP(A643,[2]ProjectDetails!$A$2:$CQ$621,63,FALSE)</f>
        <v>18147255</v>
      </c>
      <c r="BN643" s="11">
        <v>40989.665277777778</v>
      </c>
      <c r="BO643" s="11">
        <v>41012</v>
      </c>
      <c r="BP643" s="11">
        <v>41061</v>
      </c>
      <c r="BQ643" s="11">
        <v>41067</v>
      </c>
      <c r="BR643" s="11">
        <v>41067</v>
      </c>
      <c r="BS643" s="11"/>
      <c r="BT643" s="11">
        <v>41509</v>
      </c>
      <c r="BU643" s="11">
        <v>41509</v>
      </c>
      <c r="BV643" s="11"/>
      <c r="BW643" s="11"/>
      <c r="BX643" s="11"/>
      <c r="BY643" s="11"/>
      <c r="BZ643" s="11"/>
      <c r="CA643" s="11"/>
      <c r="CB643" s="11"/>
      <c r="CC643" s="11"/>
      <c r="CD643" s="11"/>
      <c r="CE643" s="11"/>
      <c r="CF643" s="11"/>
      <c r="CG643" s="11"/>
      <c r="CH643" s="11"/>
      <c r="CI643" s="11"/>
      <c r="CJ643" s="11"/>
      <c r="CK643" s="11"/>
      <c r="CL643" s="11"/>
      <c r="CM643" s="11"/>
      <c r="CN643" s="11"/>
      <c r="CO643" s="11"/>
      <c r="CP643" s="11"/>
      <c r="CQ643" s="11"/>
      <c r="CR643" s="11"/>
      <c r="CS643" s="11"/>
      <c r="CT643" s="12">
        <v>1</v>
      </c>
      <c r="CW643" t="s">
        <v>125</v>
      </c>
    </row>
    <row r="644" spans="1:101" x14ac:dyDescent="0.2">
      <c r="A644" s="8">
        <v>4916</v>
      </c>
      <c r="B644" s="8" t="e">
        <f>VLOOKUP(A644, [1]TERDataset_APR2014!$A$2:$A$919, 1, FALSE)</f>
        <v>#N/A</v>
      </c>
      <c r="C644" t="s">
        <v>101</v>
      </c>
      <c r="D644" t="s">
        <v>101</v>
      </c>
      <c r="F644" t="s">
        <v>126</v>
      </c>
      <c r="H644" t="s">
        <v>463</v>
      </c>
      <c r="J644" t="s">
        <v>464</v>
      </c>
      <c r="K644" t="s">
        <v>105</v>
      </c>
      <c r="L644" t="s">
        <v>106</v>
      </c>
      <c r="M644" t="s">
        <v>106</v>
      </c>
      <c r="N644" t="s">
        <v>1927</v>
      </c>
      <c r="O644" t="s">
        <v>1807</v>
      </c>
      <c r="P644" t="s">
        <v>109</v>
      </c>
      <c r="Q644" t="s">
        <v>110</v>
      </c>
      <c r="R644" t="s">
        <v>899</v>
      </c>
      <c r="S644" t="s">
        <v>112</v>
      </c>
      <c r="T644" t="s">
        <v>113</v>
      </c>
      <c r="U644" t="s">
        <v>1928</v>
      </c>
      <c r="V644" t="s">
        <v>115</v>
      </c>
      <c r="Y644" t="b">
        <v>0</v>
      </c>
      <c r="Z644" t="b">
        <v>0</v>
      </c>
      <c r="AA644" t="b">
        <v>0</v>
      </c>
      <c r="AB644" t="b">
        <v>0</v>
      </c>
      <c r="AC644" t="b">
        <v>0</v>
      </c>
      <c r="AD644" t="b">
        <v>0</v>
      </c>
      <c r="AE644" t="b">
        <v>0</v>
      </c>
      <c r="AF644" t="b">
        <v>0</v>
      </c>
      <c r="AG644" t="b">
        <v>0</v>
      </c>
      <c r="AH644" t="b">
        <v>0</v>
      </c>
      <c r="AI644" t="s">
        <v>837</v>
      </c>
      <c r="AK644">
        <v>5035</v>
      </c>
      <c r="AP644" t="s">
        <v>1905</v>
      </c>
      <c r="AT644" s="9">
        <v>150000</v>
      </c>
      <c r="AU644" s="9">
        <v>150000</v>
      </c>
      <c r="AV644" s="9"/>
      <c r="AW644" s="9"/>
      <c r="AX644" s="9"/>
      <c r="AY644" s="9"/>
      <c r="AZ644" s="9">
        <v>15000</v>
      </c>
      <c r="BA644" s="9"/>
      <c r="BB644" s="9">
        <v>5850000</v>
      </c>
      <c r="BC644" s="9"/>
      <c r="BD644" s="9">
        <v>5850000</v>
      </c>
      <c r="BE644" s="9">
        <f>BC644+BD644</f>
        <v>5850000</v>
      </c>
      <c r="BF644" s="10" t="e">
        <f>VLOOKUP(B644, [1]TERDataset_APR2014!$A$2:$EM$919, 50, FALSE)</f>
        <v>#N/A</v>
      </c>
      <c r="BG644" s="9">
        <v>585000</v>
      </c>
      <c r="BH644" s="9"/>
      <c r="BI644" s="9">
        <v>585000</v>
      </c>
      <c r="BJ644" s="9">
        <v>40237393</v>
      </c>
      <c r="BK644" s="9"/>
      <c r="BL644" s="9">
        <v>30642752</v>
      </c>
      <c r="BM644" s="9">
        <f>VLOOKUP(A644,[2]ProjectDetails!$A$2:$CQ$621,63,FALSE)</f>
        <v>30642752</v>
      </c>
      <c r="BN644" s="11">
        <v>40995.695138888885</v>
      </c>
      <c r="BO644" s="11">
        <v>41002</v>
      </c>
      <c r="BP644" s="11">
        <v>41061</v>
      </c>
      <c r="BQ644" s="11">
        <v>41067</v>
      </c>
      <c r="BR644" s="11">
        <v>41067</v>
      </c>
      <c r="BS644" s="11"/>
      <c r="BT644" s="11">
        <v>41647</v>
      </c>
      <c r="BU644" s="11">
        <v>41647</v>
      </c>
      <c r="BV644" s="11"/>
      <c r="BW644" s="11"/>
      <c r="BX644" s="11"/>
      <c r="BY644" s="11"/>
      <c r="BZ644" s="11"/>
      <c r="CA644" s="11"/>
      <c r="CB644" s="11"/>
      <c r="CC644" s="11"/>
      <c r="CD644" s="11"/>
      <c r="CE644" s="11"/>
      <c r="CF644" s="11"/>
      <c r="CG644" s="11"/>
      <c r="CH644" s="11"/>
      <c r="CI644" s="11"/>
      <c r="CJ644" s="11"/>
      <c r="CK644" s="11"/>
      <c r="CL644" s="11"/>
      <c r="CM644" s="11"/>
      <c r="CN644" s="11"/>
      <c r="CO644" s="11"/>
      <c r="CP644" s="11"/>
      <c r="CQ644" s="11"/>
      <c r="CR644" s="11"/>
      <c r="CS644" s="11"/>
      <c r="CU644" s="12">
        <v>1</v>
      </c>
      <c r="CW644" t="s">
        <v>118</v>
      </c>
    </row>
    <row r="645" spans="1:101" x14ac:dyDescent="0.2">
      <c r="A645" s="8">
        <v>4930</v>
      </c>
      <c r="B645" s="8" t="e">
        <f>VLOOKUP(A645, [1]TERDataset_APR2014!$A$2:$A$919, 1, FALSE)</f>
        <v>#N/A</v>
      </c>
      <c r="C645" t="s">
        <v>161</v>
      </c>
      <c r="D645" t="s">
        <v>161</v>
      </c>
      <c r="F645" t="s">
        <v>162</v>
      </c>
      <c r="G645" t="s">
        <v>807</v>
      </c>
      <c r="H645" t="s">
        <v>164</v>
      </c>
      <c r="I645" t="s">
        <v>1929</v>
      </c>
      <c r="J645" t="s">
        <v>1930</v>
      </c>
      <c r="K645" t="s">
        <v>105</v>
      </c>
      <c r="L645" t="s">
        <v>106</v>
      </c>
      <c r="M645" t="s">
        <v>106</v>
      </c>
      <c r="N645" t="s">
        <v>1931</v>
      </c>
      <c r="O645" t="s">
        <v>1807</v>
      </c>
      <c r="P645" t="s">
        <v>109</v>
      </c>
      <c r="Q645" t="s">
        <v>110</v>
      </c>
      <c r="R645" t="s">
        <v>899</v>
      </c>
      <c r="S645" t="s">
        <v>112</v>
      </c>
      <c r="T645" t="s">
        <v>113</v>
      </c>
      <c r="U645" t="s">
        <v>1932</v>
      </c>
      <c r="V645" t="s">
        <v>187</v>
      </c>
      <c r="Y645" t="b">
        <v>0</v>
      </c>
      <c r="Z645" t="b">
        <v>0</v>
      </c>
      <c r="AA645" t="b">
        <v>0</v>
      </c>
      <c r="AB645" t="b">
        <v>0</v>
      </c>
      <c r="AC645" t="b">
        <v>0</v>
      </c>
      <c r="AD645" t="b">
        <v>0</v>
      </c>
      <c r="AE645" t="b">
        <v>0</v>
      </c>
      <c r="AF645" t="b">
        <v>0</v>
      </c>
      <c r="AG645" t="b">
        <v>0</v>
      </c>
      <c r="AH645" t="b">
        <v>1</v>
      </c>
      <c r="AI645" t="s">
        <v>1389</v>
      </c>
      <c r="AJ645">
        <v>270938</v>
      </c>
      <c r="AP645" t="s">
        <v>1933</v>
      </c>
      <c r="AT645" s="9">
        <v>170000</v>
      </c>
      <c r="AU645" s="9">
        <v>170000</v>
      </c>
      <c r="AV645" s="9"/>
      <c r="AW645" s="9"/>
      <c r="AX645" s="9"/>
      <c r="AY645" s="9"/>
      <c r="AZ645" s="9">
        <v>17000</v>
      </c>
      <c r="BA645" s="9"/>
      <c r="BB645" s="9">
        <v>4902272</v>
      </c>
      <c r="BC645" s="9"/>
      <c r="BD645" s="9">
        <v>5884018</v>
      </c>
      <c r="BE645" s="9">
        <f>BC645+BD645</f>
        <v>5884018</v>
      </c>
      <c r="BF645" s="10" t="e">
        <f>VLOOKUP(B645, [1]TERDataset_APR2014!$A$2:$EM$919, 50, FALSE)</f>
        <v>#N/A</v>
      </c>
      <c r="BG645" s="9">
        <v>490228</v>
      </c>
      <c r="BH645" s="9"/>
      <c r="BI645" s="9">
        <v>558982</v>
      </c>
      <c r="BJ645" s="9">
        <v>17822950</v>
      </c>
      <c r="BK645" s="9"/>
      <c r="BL645" s="9">
        <v>99299043</v>
      </c>
      <c r="BM645" s="9">
        <f>VLOOKUP(A645,[2]ProjectDetails!$A$2:$CQ$621,63,FALSE)</f>
        <v>99299043</v>
      </c>
      <c r="BN645" s="11">
        <v>40998.432638888888</v>
      </c>
      <c r="BO645" s="11">
        <v>41019</v>
      </c>
      <c r="BP645" s="11">
        <v>41061</v>
      </c>
      <c r="BQ645" s="11">
        <v>41067</v>
      </c>
      <c r="BR645" s="11">
        <v>41067</v>
      </c>
      <c r="BS645" s="11"/>
      <c r="BT645" s="11">
        <v>41828</v>
      </c>
      <c r="BU645" s="11">
        <v>41828</v>
      </c>
      <c r="BV645" s="11"/>
      <c r="BW645" s="11"/>
      <c r="BX645" s="11"/>
      <c r="BY645" s="11"/>
      <c r="BZ645" s="11"/>
      <c r="CA645" s="11"/>
      <c r="CB645" s="11"/>
      <c r="CC645" s="11"/>
      <c r="CD645" s="11"/>
      <c r="CE645" s="11"/>
      <c r="CF645" s="11"/>
      <c r="CG645" s="11"/>
      <c r="CH645" s="11"/>
      <c r="CI645" s="11"/>
      <c r="CJ645" s="11"/>
      <c r="CK645" s="11"/>
      <c r="CL645" s="11"/>
      <c r="CM645" s="11"/>
      <c r="CN645" s="11"/>
      <c r="CO645" s="11"/>
      <c r="CP645" s="11"/>
      <c r="CQ645" s="11"/>
      <c r="CR645" s="11"/>
      <c r="CS645" s="11"/>
      <c r="CU645" s="12">
        <v>1</v>
      </c>
      <c r="CW645" t="s">
        <v>118</v>
      </c>
    </row>
    <row r="646" spans="1:101" x14ac:dyDescent="0.2">
      <c r="A646" s="8">
        <v>4937</v>
      </c>
      <c r="B646" s="8" t="e">
        <f>VLOOKUP(A646, [1]TERDataset_APR2014!$A$2:$A$919, 1, FALSE)</f>
        <v>#N/A</v>
      </c>
      <c r="C646" t="s">
        <v>161</v>
      </c>
      <c r="D646" t="s">
        <v>161</v>
      </c>
      <c r="F646" t="s">
        <v>102</v>
      </c>
      <c r="H646" t="s">
        <v>146</v>
      </c>
      <c r="J646" t="s">
        <v>147</v>
      </c>
      <c r="K646" t="s">
        <v>105</v>
      </c>
      <c r="L646" t="s">
        <v>106</v>
      </c>
      <c r="M646" t="s">
        <v>106</v>
      </c>
      <c r="N646" t="s">
        <v>1934</v>
      </c>
      <c r="O646" t="s">
        <v>1807</v>
      </c>
      <c r="P646" t="s">
        <v>109</v>
      </c>
      <c r="Q646" t="s">
        <v>110</v>
      </c>
      <c r="R646" t="s">
        <v>899</v>
      </c>
      <c r="S646" t="s">
        <v>112</v>
      </c>
      <c r="T646" t="s">
        <v>113</v>
      </c>
      <c r="U646" t="s">
        <v>1935</v>
      </c>
      <c r="V646" t="s">
        <v>115</v>
      </c>
      <c r="Y646" t="b">
        <v>0</v>
      </c>
      <c r="Z646" t="b">
        <v>0</v>
      </c>
      <c r="AA646" t="b">
        <v>0</v>
      </c>
      <c r="AB646" t="b">
        <v>0</v>
      </c>
      <c r="AC646" t="b">
        <v>0</v>
      </c>
      <c r="AD646" t="b">
        <v>0</v>
      </c>
      <c r="AE646" t="b">
        <v>0</v>
      </c>
      <c r="AF646" t="b">
        <v>0</v>
      </c>
      <c r="AG646" t="b">
        <v>0</v>
      </c>
      <c r="AH646" t="b">
        <v>0</v>
      </c>
      <c r="AI646" t="s">
        <v>837</v>
      </c>
      <c r="AJ646">
        <v>298074</v>
      </c>
      <c r="AP646" t="s">
        <v>1815</v>
      </c>
      <c r="AT646" s="9">
        <v>36818</v>
      </c>
      <c r="AU646" s="9">
        <v>36818</v>
      </c>
      <c r="AV646" s="9"/>
      <c r="AW646" s="9"/>
      <c r="AX646" s="9"/>
      <c r="AY646" s="9"/>
      <c r="AZ646" s="9">
        <v>3682</v>
      </c>
      <c r="BA646" s="9"/>
      <c r="BB646" s="9">
        <v>2690455</v>
      </c>
      <c r="BC646" s="9"/>
      <c r="BD646" s="9">
        <v>2690455</v>
      </c>
      <c r="BE646" s="9">
        <f>BC646+BD646</f>
        <v>2690455</v>
      </c>
      <c r="BF646" s="10" t="e">
        <f>VLOOKUP(B646, [1]TERDataset_APR2014!$A$2:$EM$919, 50, FALSE)</f>
        <v>#N/A</v>
      </c>
      <c r="BG646" s="9">
        <v>269045</v>
      </c>
      <c r="BH646" s="9"/>
      <c r="BI646" s="9">
        <v>269045</v>
      </c>
      <c r="BJ646" s="9">
        <v>11659174</v>
      </c>
      <c r="BK646" s="9"/>
      <c r="BL646" s="9">
        <v>23795000</v>
      </c>
      <c r="BM646" s="9">
        <f>VLOOKUP(A646,[2]ProjectDetails!$A$2:$CQ$621,63,FALSE)</f>
        <v>23795000</v>
      </c>
      <c r="BN646" s="11">
        <v>41002.347222222219</v>
      </c>
      <c r="BO646" s="11">
        <v>41018</v>
      </c>
      <c r="BP646" s="11">
        <v>41061</v>
      </c>
      <c r="BQ646" s="11">
        <v>41067</v>
      </c>
      <c r="BR646" s="11">
        <v>41067</v>
      </c>
      <c r="BS646" s="11"/>
      <c r="BT646" s="11">
        <v>41613</v>
      </c>
      <c r="BU646" s="11">
        <v>41613</v>
      </c>
      <c r="BV646" s="11"/>
      <c r="BW646" s="11"/>
      <c r="BX646" s="11"/>
      <c r="BY646" s="11"/>
      <c r="BZ646" s="11"/>
      <c r="CA646" s="11"/>
      <c r="CB646" s="11"/>
      <c r="CC646" s="11"/>
      <c r="CD646" s="11"/>
      <c r="CE646" s="11"/>
      <c r="CF646" s="11"/>
      <c r="CG646" s="11"/>
      <c r="CH646" s="11"/>
      <c r="CI646" s="11"/>
      <c r="CJ646" s="11"/>
      <c r="CK646" s="11"/>
      <c r="CL646" s="11"/>
      <c r="CM646" s="11"/>
      <c r="CN646" s="11"/>
      <c r="CO646" s="11"/>
      <c r="CP646" s="11"/>
      <c r="CQ646" s="11"/>
      <c r="CR646" s="11"/>
      <c r="CS646" s="11"/>
      <c r="CT646" s="12">
        <v>1</v>
      </c>
      <c r="CW646" t="s">
        <v>125</v>
      </c>
    </row>
    <row r="647" spans="1:101" x14ac:dyDescent="0.2">
      <c r="A647" s="8">
        <v>5034</v>
      </c>
      <c r="B647" s="8" t="e">
        <f>VLOOKUP(A647, [1]TERDataset_APR2014!$A$2:$A$919, 1, FALSE)</f>
        <v>#N/A</v>
      </c>
      <c r="C647" t="s">
        <v>101</v>
      </c>
      <c r="D647" t="s">
        <v>101</v>
      </c>
      <c r="F647" t="s">
        <v>102</v>
      </c>
      <c r="H647" t="s">
        <v>669</v>
      </c>
      <c r="J647" t="s">
        <v>670</v>
      </c>
      <c r="K647" t="s">
        <v>105</v>
      </c>
      <c r="L647" t="s">
        <v>106</v>
      </c>
      <c r="M647" t="s">
        <v>106</v>
      </c>
      <c r="N647" t="s">
        <v>1936</v>
      </c>
      <c r="O647" t="s">
        <v>1807</v>
      </c>
      <c r="P647" t="s">
        <v>109</v>
      </c>
      <c r="Q647" t="s">
        <v>110</v>
      </c>
      <c r="R647" t="s">
        <v>899</v>
      </c>
      <c r="S647" t="s">
        <v>112</v>
      </c>
      <c r="T647" t="s">
        <v>113</v>
      </c>
      <c r="U647" t="s">
        <v>1937</v>
      </c>
      <c r="V647" t="s">
        <v>115</v>
      </c>
      <c r="Y647" t="b">
        <v>0</v>
      </c>
      <c r="Z647" t="b">
        <v>0</v>
      </c>
      <c r="AA647" t="b">
        <v>0</v>
      </c>
      <c r="AB647" t="b">
        <v>0</v>
      </c>
      <c r="AC647" t="b">
        <v>0</v>
      </c>
      <c r="AD647" t="b">
        <v>0</v>
      </c>
      <c r="AE647" t="b">
        <v>0</v>
      </c>
      <c r="AF647" t="b">
        <v>0</v>
      </c>
      <c r="AG647" t="b">
        <v>0</v>
      </c>
      <c r="AH647" t="b">
        <v>0</v>
      </c>
      <c r="AI647" t="s">
        <v>803</v>
      </c>
      <c r="AK647">
        <v>5106</v>
      </c>
      <c r="AP647" t="s">
        <v>1841</v>
      </c>
      <c r="AT647" s="9">
        <v>130000</v>
      </c>
      <c r="AU647" s="9">
        <v>130000</v>
      </c>
      <c r="AV647" s="9"/>
      <c r="AW647" s="9"/>
      <c r="AX647" s="9"/>
      <c r="AY647" s="9"/>
      <c r="AZ647" s="9">
        <v>13000</v>
      </c>
      <c r="BA647" s="9"/>
      <c r="BB647" s="9">
        <v>4100000</v>
      </c>
      <c r="BC647" s="9"/>
      <c r="BD647" s="9">
        <v>4100000</v>
      </c>
      <c r="BE647" s="9">
        <f>BC647+BD647</f>
        <v>4100000</v>
      </c>
      <c r="BF647" s="10" t="e">
        <f>VLOOKUP(B647, [1]TERDataset_APR2014!$A$2:$EM$919, 50, FALSE)</f>
        <v>#N/A</v>
      </c>
      <c r="BG647" s="9">
        <v>410000</v>
      </c>
      <c r="BH647" s="9"/>
      <c r="BI647" s="9">
        <v>410000</v>
      </c>
      <c r="BJ647" s="9">
        <v>17500000</v>
      </c>
      <c r="BK647" s="9"/>
      <c r="BL647" s="9">
        <v>19600000</v>
      </c>
      <c r="BM647" s="9">
        <f>VLOOKUP(A647,[2]ProjectDetails!$A$2:$CQ$621,63,FALSE)</f>
        <v>19600000</v>
      </c>
      <c r="BN647" s="11">
        <v>41092.495138888888</v>
      </c>
      <c r="BO647" s="11">
        <v>41185</v>
      </c>
      <c r="BP647" s="11">
        <v>41214</v>
      </c>
      <c r="BQ647" s="11">
        <v>41228</v>
      </c>
      <c r="BR647" s="11">
        <v>41228</v>
      </c>
      <c r="BS647" s="11"/>
      <c r="BT647" s="11">
        <v>41821</v>
      </c>
      <c r="BU647" s="11">
        <v>41821</v>
      </c>
      <c r="BV647" s="11"/>
      <c r="BW647" s="11"/>
      <c r="BX647" s="11"/>
      <c r="BY647" s="11"/>
      <c r="BZ647" s="11"/>
      <c r="CA647" s="11"/>
      <c r="CB647" s="11"/>
      <c r="CC647" s="11"/>
      <c r="CD647" s="11"/>
      <c r="CE647" s="11"/>
      <c r="CF647" s="11"/>
      <c r="CG647" s="11"/>
      <c r="CH647" s="11"/>
      <c r="CI647" s="11"/>
      <c r="CJ647" s="11"/>
      <c r="CK647" s="11"/>
      <c r="CL647" s="11"/>
      <c r="CM647" s="11"/>
      <c r="CN647" s="11"/>
      <c r="CO647" s="11"/>
      <c r="CP647" s="11"/>
      <c r="CQ647" s="11"/>
      <c r="CR647" s="11"/>
      <c r="CS647" s="11"/>
      <c r="CT647" s="12">
        <v>1</v>
      </c>
      <c r="CW647" t="s">
        <v>125</v>
      </c>
    </row>
    <row r="648" spans="1:101" x14ac:dyDescent="0.2">
      <c r="A648" s="8">
        <v>5058</v>
      </c>
      <c r="B648" s="8" t="e">
        <f>VLOOKUP(A648, [1]TERDataset_APR2014!$A$2:$A$919, 1, FALSE)</f>
        <v>#N/A</v>
      </c>
      <c r="C648" t="s">
        <v>101</v>
      </c>
      <c r="D648" t="s">
        <v>101</v>
      </c>
      <c r="F648" t="s">
        <v>102</v>
      </c>
      <c r="H648" t="s">
        <v>146</v>
      </c>
      <c r="J648" t="s">
        <v>147</v>
      </c>
      <c r="K648" t="s">
        <v>105</v>
      </c>
      <c r="L648" t="s">
        <v>106</v>
      </c>
      <c r="M648" t="s">
        <v>106</v>
      </c>
      <c r="N648" t="s">
        <v>1938</v>
      </c>
      <c r="O648" t="s">
        <v>1807</v>
      </c>
      <c r="P648" t="s">
        <v>109</v>
      </c>
      <c r="Q648" t="s">
        <v>110</v>
      </c>
      <c r="R648" t="s">
        <v>899</v>
      </c>
      <c r="S648" t="s">
        <v>112</v>
      </c>
      <c r="T648" t="s">
        <v>113</v>
      </c>
      <c r="U648" t="s">
        <v>1939</v>
      </c>
      <c r="V648" t="s">
        <v>115</v>
      </c>
      <c r="Y648" t="b">
        <v>0</v>
      </c>
      <c r="Z648" t="b">
        <v>0</v>
      </c>
      <c r="AA648" t="b">
        <v>0</v>
      </c>
      <c r="AB648" t="b">
        <v>0</v>
      </c>
      <c r="AC648" t="b">
        <v>0</v>
      </c>
      <c r="AD648" t="b">
        <v>0</v>
      </c>
      <c r="AE648" t="b">
        <v>0</v>
      </c>
      <c r="AF648" t="b">
        <v>0</v>
      </c>
      <c r="AG648" t="b">
        <v>0</v>
      </c>
      <c r="AH648" t="b">
        <v>0</v>
      </c>
      <c r="AI648" t="s">
        <v>803</v>
      </c>
      <c r="AK648">
        <v>4719</v>
      </c>
      <c r="AP648" t="s">
        <v>1826</v>
      </c>
      <c r="AT648" s="9">
        <v>100000</v>
      </c>
      <c r="AU648" s="9">
        <v>100000</v>
      </c>
      <c r="AV648" s="9"/>
      <c r="AW648" s="9"/>
      <c r="AX648" s="9"/>
      <c r="AY648" s="9"/>
      <c r="AZ648" s="9">
        <v>10000</v>
      </c>
      <c r="BA648" s="9"/>
      <c r="BB648" s="9">
        <v>8177730</v>
      </c>
      <c r="BC648" s="9"/>
      <c r="BD648" s="9">
        <v>8177730</v>
      </c>
      <c r="BE648" s="9">
        <f>BC648+BD648</f>
        <v>8177730</v>
      </c>
      <c r="BF648" s="10" t="e">
        <f>VLOOKUP(B648, [1]TERDataset_APR2014!$A$2:$EM$919, 50, FALSE)</f>
        <v>#N/A</v>
      </c>
      <c r="BG648" s="9">
        <v>817773</v>
      </c>
      <c r="BH648" s="9"/>
      <c r="BI648" s="9">
        <v>817773</v>
      </c>
      <c r="BJ648" s="9">
        <v>41957000</v>
      </c>
      <c r="BK648" s="9"/>
      <c r="BL648" s="9">
        <v>50653616</v>
      </c>
      <c r="BM648" s="9">
        <f>BL648</f>
        <v>50653616</v>
      </c>
      <c r="BN648" s="11">
        <v>41128.384722222218</v>
      </c>
      <c r="BO648" s="11">
        <v>41185</v>
      </c>
      <c r="BP648" s="11">
        <v>41214</v>
      </c>
      <c r="BQ648" s="11">
        <v>41228</v>
      </c>
      <c r="BR648" s="11">
        <v>41228</v>
      </c>
      <c r="BS648" s="11"/>
      <c r="BT648" s="11">
        <v>41827</v>
      </c>
      <c r="BU648" s="11">
        <v>41827</v>
      </c>
      <c r="BV648" s="11"/>
      <c r="BW648" s="11"/>
      <c r="BX648" s="11"/>
      <c r="BY648" s="11"/>
      <c r="BZ648" s="11"/>
      <c r="CA648" s="11"/>
      <c r="CB648" s="11"/>
      <c r="CC648" s="11"/>
      <c r="CD648" s="11"/>
      <c r="CE648" s="11"/>
      <c r="CF648" s="11"/>
      <c r="CG648" s="11"/>
      <c r="CH648" s="11"/>
      <c r="CI648" s="11"/>
      <c r="CJ648" s="11"/>
      <c r="CK648" s="11"/>
      <c r="CL648" s="11"/>
      <c r="CM648" s="11"/>
      <c r="CN648" s="11"/>
      <c r="CO648" s="11"/>
      <c r="CP648" s="11"/>
      <c r="CQ648" s="11"/>
      <c r="CR648" s="11"/>
      <c r="CS648" s="11"/>
      <c r="CU648" s="12">
        <v>1</v>
      </c>
      <c r="CW648" t="s">
        <v>118</v>
      </c>
    </row>
    <row r="649" spans="1:101" x14ac:dyDescent="0.2">
      <c r="A649" s="21">
        <v>5062</v>
      </c>
      <c r="B649" s="21" t="e">
        <v>#N/A</v>
      </c>
      <c r="C649" t="s">
        <v>101</v>
      </c>
      <c r="D649" t="s">
        <v>101</v>
      </c>
      <c r="F649" t="s">
        <v>102</v>
      </c>
      <c r="H649" t="s">
        <v>389</v>
      </c>
      <c r="J649" t="s">
        <v>390</v>
      </c>
      <c r="K649" t="s">
        <v>105</v>
      </c>
      <c r="L649" t="s">
        <v>106</v>
      </c>
      <c r="M649" t="s">
        <v>106</v>
      </c>
      <c r="N649" t="s">
        <v>1940</v>
      </c>
      <c r="O649" t="s">
        <v>1807</v>
      </c>
      <c r="P649" t="s">
        <v>109</v>
      </c>
      <c r="Q649" t="s">
        <v>110</v>
      </c>
      <c r="R649" t="s">
        <v>899</v>
      </c>
      <c r="S649" t="s">
        <v>112</v>
      </c>
      <c r="T649" t="s">
        <v>113</v>
      </c>
      <c r="U649" t="s">
        <v>1941</v>
      </c>
      <c r="V649" t="s">
        <v>115</v>
      </c>
      <c r="Y649" t="b">
        <v>0</v>
      </c>
      <c r="Z649" t="b">
        <v>0</v>
      </c>
      <c r="AA649" t="b">
        <v>0</v>
      </c>
      <c r="AB649" t="b">
        <v>0</v>
      </c>
      <c r="AC649" t="b">
        <v>0</v>
      </c>
      <c r="AD649" t="b">
        <v>0</v>
      </c>
      <c r="AE649" t="b">
        <v>0</v>
      </c>
      <c r="AF649" t="b">
        <v>0</v>
      </c>
      <c r="AG649" t="b">
        <v>0</v>
      </c>
      <c r="AH649" t="b">
        <v>1</v>
      </c>
      <c r="AI649" t="s">
        <v>803</v>
      </c>
      <c r="AJ649">
        <v>404597</v>
      </c>
      <c r="AK649">
        <v>4950</v>
      </c>
      <c r="AP649" t="s">
        <v>1838</v>
      </c>
      <c r="AT649" s="9">
        <v>99440</v>
      </c>
      <c r="AU649" s="9">
        <v>99440</v>
      </c>
      <c r="AV649" s="9"/>
      <c r="AW649" s="9"/>
      <c r="AX649" s="9"/>
      <c r="AY649" s="9"/>
      <c r="AZ649" s="9">
        <v>9447</v>
      </c>
      <c r="BA649" s="9"/>
      <c r="BB649" s="9">
        <v>4246000</v>
      </c>
      <c r="BC649" s="9"/>
      <c r="BD649" s="9">
        <v>4246000</v>
      </c>
      <c r="BE649" s="9">
        <v>4246000</v>
      </c>
      <c r="BF649" s="9"/>
      <c r="BG649" s="9">
        <v>424600</v>
      </c>
      <c r="BH649" s="9"/>
      <c r="BI649" s="9">
        <v>424600</v>
      </c>
      <c r="BJ649" s="9">
        <v>19985000</v>
      </c>
      <c r="BK649" s="9"/>
      <c r="BL649" s="9">
        <v>21630314</v>
      </c>
      <c r="BM649" s="9">
        <f>VLOOKUP(A649,[2]ProjectDetails!$A$2:$CQ$621,63,FALSE)</f>
        <v>19985000</v>
      </c>
      <c r="BN649" s="11">
        <v>41130.423611111109</v>
      </c>
      <c r="BO649" s="11">
        <v>41185</v>
      </c>
      <c r="BP649" s="11">
        <v>41214</v>
      </c>
      <c r="BQ649" s="11">
        <v>41228</v>
      </c>
      <c r="BR649" s="11">
        <v>41228</v>
      </c>
      <c r="BS649" s="11"/>
      <c r="BU649" s="11">
        <v>41897</v>
      </c>
      <c r="BV649" s="11"/>
      <c r="BW649" s="11"/>
      <c r="BX649" s="11"/>
      <c r="BY649" s="11"/>
      <c r="BZ649" s="11"/>
      <c r="CA649" s="11"/>
      <c r="CB649" s="11"/>
      <c r="CC649" s="11"/>
      <c r="CD649" s="11"/>
      <c r="CE649" s="11"/>
      <c r="CF649" s="11"/>
      <c r="CG649" s="11"/>
      <c r="CH649" s="11"/>
      <c r="CI649" s="11"/>
      <c r="CJ649" s="11"/>
      <c r="CK649" s="11"/>
      <c r="CL649" s="11"/>
      <c r="CM649" s="11"/>
      <c r="CN649" s="11"/>
      <c r="CO649" s="11"/>
      <c r="CP649" s="11"/>
      <c r="CQ649" s="11"/>
      <c r="CR649" s="11"/>
      <c r="CS649" s="11"/>
      <c r="CT649">
        <v>1</v>
      </c>
      <c r="CU649"/>
      <c r="CV649"/>
      <c r="CW649" t="s">
        <v>125</v>
      </c>
    </row>
    <row r="650" spans="1:101" x14ac:dyDescent="0.2">
      <c r="A650" s="8">
        <v>5065</v>
      </c>
      <c r="B650" s="8" t="e">
        <f>VLOOKUP(A650, [1]TERDataset_APR2014!$A$2:$A$919, 1, FALSE)</f>
        <v>#N/A</v>
      </c>
      <c r="C650" t="s">
        <v>101</v>
      </c>
      <c r="D650" t="s">
        <v>101</v>
      </c>
      <c r="F650" t="s">
        <v>102</v>
      </c>
      <c r="H650" t="s">
        <v>1942</v>
      </c>
      <c r="J650" t="s">
        <v>1943</v>
      </c>
      <c r="K650" t="s">
        <v>105</v>
      </c>
      <c r="L650" t="s">
        <v>106</v>
      </c>
      <c r="M650" t="s">
        <v>106</v>
      </c>
      <c r="N650" t="s">
        <v>1944</v>
      </c>
      <c r="O650" t="s">
        <v>1807</v>
      </c>
      <c r="P650" t="s">
        <v>109</v>
      </c>
      <c r="Q650" t="s">
        <v>110</v>
      </c>
      <c r="R650" t="s">
        <v>899</v>
      </c>
      <c r="S650" t="s">
        <v>112</v>
      </c>
      <c r="T650" t="s">
        <v>113</v>
      </c>
      <c r="U650" t="s">
        <v>1945</v>
      </c>
      <c r="V650" t="s">
        <v>115</v>
      </c>
      <c r="Y650" t="b">
        <v>0</v>
      </c>
      <c r="Z650" t="b">
        <v>0</v>
      </c>
      <c r="AA650" t="b">
        <v>0</v>
      </c>
      <c r="AB650" t="b">
        <v>0</v>
      </c>
      <c r="AC650" t="b">
        <v>0</v>
      </c>
      <c r="AD650" t="b">
        <v>0</v>
      </c>
      <c r="AE650" t="b">
        <v>0</v>
      </c>
      <c r="AF650" t="b">
        <v>0</v>
      </c>
      <c r="AG650" t="b">
        <v>0</v>
      </c>
      <c r="AH650" t="b">
        <v>0</v>
      </c>
      <c r="AI650" t="s">
        <v>803</v>
      </c>
      <c r="AJ650">
        <v>329964</v>
      </c>
      <c r="AK650">
        <v>4932</v>
      </c>
      <c r="AP650" t="s">
        <v>1841</v>
      </c>
      <c r="AT650" s="9">
        <v>150000</v>
      </c>
      <c r="AU650" s="9">
        <v>150000</v>
      </c>
      <c r="AV650" s="9"/>
      <c r="AW650" s="9"/>
      <c r="AX650" s="9"/>
      <c r="AY650" s="9"/>
      <c r="AZ650" s="9">
        <v>15000</v>
      </c>
      <c r="BA650" s="9"/>
      <c r="BB650" s="9">
        <v>5390000</v>
      </c>
      <c r="BC650" s="9"/>
      <c r="BD650" s="9">
        <v>5390000</v>
      </c>
      <c r="BE650" s="9">
        <f>BC650+BD650</f>
        <v>5390000</v>
      </c>
      <c r="BF650" s="10" t="e">
        <f>VLOOKUP(B650, [1]TERDataset_APR2014!$A$2:$EM$919, 50, FALSE)</f>
        <v>#N/A</v>
      </c>
      <c r="BG650" s="9">
        <v>539000</v>
      </c>
      <c r="BH650" s="9"/>
      <c r="BI650" s="9">
        <v>539000</v>
      </c>
      <c r="BJ650" s="9">
        <v>25000000</v>
      </c>
      <c r="BK650" s="9"/>
      <c r="BL650" s="9">
        <v>23600000</v>
      </c>
      <c r="BM650" s="9">
        <f>VLOOKUP(A650,[2]ProjectDetails!$A$2:$CQ$621,63,FALSE)</f>
        <v>23600000</v>
      </c>
      <c r="BN650" s="11">
        <v>41130.584722222222</v>
      </c>
      <c r="BO650" s="11">
        <v>41192</v>
      </c>
      <c r="BP650" s="11">
        <v>41214</v>
      </c>
      <c r="BQ650" s="11">
        <v>41228</v>
      </c>
      <c r="BR650" s="11">
        <v>41228</v>
      </c>
      <c r="BS650" s="11"/>
      <c r="BT650" s="11">
        <v>41822</v>
      </c>
      <c r="BU650" s="11">
        <v>41822</v>
      </c>
      <c r="BV650" s="11"/>
      <c r="BW650" s="11"/>
      <c r="BX650" s="11"/>
      <c r="BY650" s="11"/>
      <c r="BZ650" s="11"/>
      <c r="CA650" s="11"/>
      <c r="CB650" s="11"/>
      <c r="CC650" s="11"/>
      <c r="CD650" s="11"/>
      <c r="CE650" s="11"/>
      <c r="CF650" s="11"/>
      <c r="CG650" s="11"/>
      <c r="CH650" s="11"/>
      <c r="CI650" s="11"/>
      <c r="CJ650" s="11"/>
      <c r="CK650" s="11"/>
      <c r="CL650" s="11"/>
      <c r="CM650" s="11"/>
      <c r="CN650" s="11"/>
      <c r="CO650" s="11"/>
      <c r="CP650" s="11"/>
      <c r="CQ650" s="11"/>
      <c r="CR650" s="11"/>
      <c r="CS650" s="11"/>
      <c r="CT650" s="12">
        <v>1</v>
      </c>
      <c r="CW650" t="s">
        <v>125</v>
      </c>
    </row>
    <row r="651" spans="1:101" x14ac:dyDescent="0.2">
      <c r="A651" s="21">
        <v>5073</v>
      </c>
      <c r="B651" s="21" t="e">
        <v>#N/A</v>
      </c>
      <c r="C651" t="s">
        <v>101</v>
      </c>
      <c r="D651" t="s">
        <v>101</v>
      </c>
      <c r="F651" t="s">
        <v>102</v>
      </c>
      <c r="H651" t="s">
        <v>251</v>
      </c>
      <c r="J651" t="s">
        <v>252</v>
      </c>
      <c r="K651" t="s">
        <v>105</v>
      </c>
      <c r="L651" t="s">
        <v>106</v>
      </c>
      <c r="M651" t="s">
        <v>106</v>
      </c>
      <c r="N651" t="s">
        <v>1946</v>
      </c>
      <c r="O651" t="s">
        <v>1807</v>
      </c>
      <c r="P651" t="s">
        <v>109</v>
      </c>
      <c r="Q651" t="s">
        <v>110</v>
      </c>
      <c r="R651" t="s">
        <v>899</v>
      </c>
      <c r="S651" t="s">
        <v>112</v>
      </c>
      <c r="T651" t="s">
        <v>113</v>
      </c>
      <c r="U651" t="s">
        <v>1947</v>
      </c>
      <c r="V651" t="s">
        <v>115</v>
      </c>
      <c r="Y651" t="b">
        <v>0</v>
      </c>
      <c r="Z651" t="b">
        <v>0</v>
      </c>
      <c r="AA651" t="b">
        <v>0</v>
      </c>
      <c r="AB651" t="b">
        <v>0</v>
      </c>
      <c r="AC651" t="b">
        <v>0</v>
      </c>
      <c r="AD651" t="b">
        <v>0</v>
      </c>
      <c r="AE651" t="b">
        <v>0</v>
      </c>
      <c r="AF651" t="b">
        <v>0</v>
      </c>
      <c r="AG651" t="b">
        <v>0</v>
      </c>
      <c r="AH651" t="b">
        <v>0</v>
      </c>
      <c r="AI651" t="s">
        <v>803</v>
      </c>
      <c r="AK651">
        <v>4590</v>
      </c>
      <c r="AP651" t="s">
        <v>1948</v>
      </c>
      <c r="AT651" s="9">
        <v>60000</v>
      </c>
      <c r="AU651" s="9">
        <v>60000</v>
      </c>
      <c r="AV651" s="9"/>
      <c r="AW651" s="9"/>
      <c r="AX651" s="9"/>
      <c r="AY651" s="9"/>
      <c r="AZ651" s="9">
        <v>5700</v>
      </c>
      <c r="BA651" s="9"/>
      <c r="BB651" s="9">
        <v>2574338</v>
      </c>
      <c r="BC651" s="9"/>
      <c r="BD651" s="9">
        <v>2574338</v>
      </c>
      <c r="BE651" s="9">
        <v>2574338</v>
      </c>
      <c r="BF651" s="9"/>
      <c r="BG651" s="9">
        <v>244562</v>
      </c>
      <c r="BH651" s="9"/>
      <c r="BI651" s="9">
        <v>244562</v>
      </c>
      <c r="BJ651" s="9">
        <v>10440000</v>
      </c>
      <c r="BK651" s="9"/>
      <c r="BL651" s="9">
        <v>49200000</v>
      </c>
      <c r="BM651" s="9">
        <f>VLOOKUP(A651,[2]ProjectDetails!$A$2:$CQ$621,63,FALSE)</f>
        <v>10440000</v>
      </c>
      <c r="BN651" s="11">
        <v>41134.620833333334</v>
      </c>
      <c r="BO651" s="11">
        <v>41341</v>
      </c>
      <c r="BP651" s="11">
        <v>41365</v>
      </c>
      <c r="BQ651" s="11">
        <v>41376</v>
      </c>
      <c r="BR651" s="11">
        <v>41376</v>
      </c>
      <c r="BS651" s="11"/>
      <c r="BU651" s="11">
        <v>42103</v>
      </c>
      <c r="BV651" s="11"/>
      <c r="BW651" s="11"/>
      <c r="BX651" s="11"/>
      <c r="BY651" s="11"/>
      <c r="BZ651" s="11"/>
      <c r="CA651" s="11"/>
      <c r="CB651" s="11"/>
      <c r="CC651" s="11"/>
      <c r="CD651" s="11"/>
      <c r="CE651" s="11"/>
      <c r="CF651" s="11"/>
      <c r="CG651" s="11"/>
      <c r="CH651" s="11"/>
      <c r="CI651" s="11"/>
      <c r="CJ651" s="11"/>
      <c r="CK651" s="11"/>
      <c r="CL651" s="11"/>
      <c r="CM651" s="11"/>
      <c r="CN651" s="11"/>
      <c r="CO651" s="11"/>
      <c r="CP651" s="11"/>
      <c r="CQ651" s="11"/>
      <c r="CR651" s="11"/>
      <c r="CS651" s="11"/>
      <c r="CT651"/>
      <c r="CU651">
        <v>1</v>
      </c>
      <c r="CV651"/>
      <c r="CW651" t="s">
        <v>118</v>
      </c>
    </row>
    <row r="652" spans="1:101" x14ac:dyDescent="0.2">
      <c r="A652" s="8">
        <v>5078</v>
      </c>
      <c r="B652" s="8" t="e">
        <f>VLOOKUP(A652, [1]TERDataset_APR2014!$A$2:$A$919, 1, FALSE)</f>
        <v>#N/A</v>
      </c>
      <c r="C652" t="s">
        <v>101</v>
      </c>
      <c r="D652" t="s">
        <v>101</v>
      </c>
      <c r="F652" t="s">
        <v>126</v>
      </c>
      <c r="H652" t="s">
        <v>1949</v>
      </c>
      <c r="J652" t="s">
        <v>1950</v>
      </c>
      <c r="K652" t="s">
        <v>105</v>
      </c>
      <c r="L652" t="s">
        <v>106</v>
      </c>
      <c r="M652" t="s">
        <v>106</v>
      </c>
      <c r="N652" t="s">
        <v>1951</v>
      </c>
      <c r="O652" t="s">
        <v>1807</v>
      </c>
      <c r="P652" t="s">
        <v>109</v>
      </c>
      <c r="Q652" t="s">
        <v>110</v>
      </c>
      <c r="R652" t="s">
        <v>899</v>
      </c>
      <c r="S652" t="s">
        <v>112</v>
      </c>
      <c r="T652" t="s">
        <v>113</v>
      </c>
      <c r="U652" t="s">
        <v>1952</v>
      </c>
      <c r="V652" t="s">
        <v>115</v>
      </c>
      <c r="Y652" t="b">
        <v>0</v>
      </c>
      <c r="Z652" t="b">
        <v>1</v>
      </c>
      <c r="AA652" t="b">
        <v>0</v>
      </c>
      <c r="AB652" t="b">
        <v>0</v>
      </c>
      <c r="AC652" t="b">
        <v>0</v>
      </c>
      <c r="AD652" t="b">
        <v>0</v>
      </c>
      <c r="AE652" t="b">
        <v>0</v>
      </c>
      <c r="AF652" t="b">
        <v>0</v>
      </c>
      <c r="AG652" t="b">
        <v>0</v>
      </c>
      <c r="AH652" t="b">
        <v>0</v>
      </c>
      <c r="AI652" t="s">
        <v>837</v>
      </c>
      <c r="AJ652">
        <v>444901</v>
      </c>
      <c r="AK652">
        <v>5088</v>
      </c>
      <c r="AP652" t="s">
        <v>1841</v>
      </c>
      <c r="AT652" s="9">
        <v>64725</v>
      </c>
      <c r="AU652" s="9">
        <v>64725</v>
      </c>
      <c r="AV652" s="9"/>
      <c r="AW652" s="9"/>
      <c r="AX652" s="9"/>
      <c r="AY652" s="9"/>
      <c r="AZ652" s="9">
        <v>6473</v>
      </c>
      <c r="BA652" s="9"/>
      <c r="BB652" s="9">
        <v>3371630</v>
      </c>
      <c r="BC652" s="9"/>
      <c r="BD652" s="9">
        <v>3371630</v>
      </c>
      <c r="BE652" s="9">
        <f>BC652+BD652</f>
        <v>3371630</v>
      </c>
      <c r="BF652" s="10" t="e">
        <f>VLOOKUP(B652, [1]TERDataset_APR2014!$A$2:$EM$919, 50, FALSE)</f>
        <v>#N/A</v>
      </c>
      <c r="BG652" s="9">
        <v>337163</v>
      </c>
      <c r="BH652" s="9"/>
      <c r="BI652" s="9">
        <v>337163</v>
      </c>
      <c r="BJ652" s="9">
        <v>14199101</v>
      </c>
      <c r="BK652" s="9"/>
      <c r="BL652" s="9">
        <v>17140000</v>
      </c>
      <c r="BM652" s="9">
        <f>VLOOKUP(A652,[2]ProjectDetails!$A$2:$CQ$621,63,FALSE)</f>
        <v>17140000</v>
      </c>
      <c r="BN652" s="11">
        <v>41136.693749999999</v>
      </c>
      <c r="BO652" s="11">
        <v>41184</v>
      </c>
      <c r="BP652" s="11">
        <v>41214</v>
      </c>
      <c r="BQ652" s="11">
        <v>41228</v>
      </c>
      <c r="BR652" s="11">
        <v>41228</v>
      </c>
      <c r="BS652" s="11"/>
      <c r="BT652" s="11">
        <v>41821</v>
      </c>
      <c r="BU652" s="11">
        <v>41821</v>
      </c>
      <c r="BV652" s="11"/>
      <c r="BW652" s="11"/>
      <c r="BX652" s="11"/>
      <c r="BY652" s="11"/>
      <c r="BZ652" s="11"/>
      <c r="CA652" s="11"/>
      <c r="CB652" s="11"/>
      <c r="CC652" s="11"/>
      <c r="CD652" s="11"/>
      <c r="CE652" s="11"/>
      <c r="CF652" s="11"/>
      <c r="CG652" s="11"/>
      <c r="CH652" s="11"/>
      <c r="CI652" s="11"/>
      <c r="CJ652" s="11"/>
      <c r="CK652" s="11"/>
      <c r="CL652" s="11"/>
      <c r="CM652" s="11"/>
      <c r="CN652" s="11"/>
      <c r="CO652" s="11"/>
      <c r="CP652" s="11"/>
      <c r="CQ652" s="11"/>
      <c r="CR652" s="11"/>
      <c r="CS652" s="11"/>
      <c r="CU652" s="12">
        <v>1</v>
      </c>
      <c r="CW652" t="s">
        <v>118</v>
      </c>
    </row>
    <row r="653" spans="1:101" x14ac:dyDescent="0.2">
      <c r="A653" s="21">
        <v>5088</v>
      </c>
      <c r="B653" s="21" t="e">
        <v>#N/A</v>
      </c>
      <c r="C653" t="s">
        <v>101</v>
      </c>
      <c r="D653" t="s">
        <v>101</v>
      </c>
      <c r="F653" t="s">
        <v>126</v>
      </c>
      <c r="H653" t="s">
        <v>359</v>
      </c>
      <c r="J653" t="s">
        <v>360</v>
      </c>
      <c r="K653" t="s">
        <v>105</v>
      </c>
      <c r="L653" t="s">
        <v>106</v>
      </c>
      <c r="M653" t="s">
        <v>106</v>
      </c>
      <c r="N653" t="s">
        <v>1953</v>
      </c>
      <c r="O653" t="s">
        <v>1807</v>
      </c>
      <c r="P653" t="s">
        <v>109</v>
      </c>
      <c r="Q653" t="s">
        <v>110</v>
      </c>
      <c r="R653" t="s">
        <v>899</v>
      </c>
      <c r="S653" t="s">
        <v>112</v>
      </c>
      <c r="T653" t="s">
        <v>113</v>
      </c>
      <c r="U653" t="s">
        <v>1954</v>
      </c>
      <c r="V653" t="s">
        <v>115</v>
      </c>
      <c r="Y653" t="b">
        <v>0</v>
      </c>
      <c r="Z653" t="b">
        <v>0</v>
      </c>
      <c r="AA653" t="b">
        <v>0</v>
      </c>
      <c r="AB653" t="b">
        <v>0</v>
      </c>
      <c r="AC653" t="b">
        <v>0</v>
      </c>
      <c r="AD653" t="b">
        <v>0</v>
      </c>
      <c r="AE653" t="b">
        <v>0</v>
      </c>
      <c r="AF653" t="b">
        <v>0</v>
      </c>
      <c r="AG653" t="b">
        <v>0</v>
      </c>
      <c r="AH653" t="b">
        <v>1</v>
      </c>
      <c r="AI653" t="s">
        <v>837</v>
      </c>
      <c r="AK653">
        <v>4955</v>
      </c>
      <c r="AP653" t="s">
        <v>1821</v>
      </c>
      <c r="AT653" s="9">
        <v>77138</v>
      </c>
      <c r="AU653" s="9">
        <v>77138</v>
      </c>
      <c r="AV653" s="9"/>
      <c r="AW653" s="9"/>
      <c r="AX653" s="9"/>
      <c r="AY653" s="9"/>
      <c r="AZ653" s="9">
        <v>7328</v>
      </c>
      <c r="BA653" s="9"/>
      <c r="BB653" s="9">
        <v>2838792</v>
      </c>
      <c r="BC653" s="9"/>
      <c r="BD653" s="9">
        <v>2838792</v>
      </c>
      <c r="BE653" s="9">
        <v>2838792</v>
      </c>
      <c r="BF653" s="9"/>
      <c r="BG653" s="9">
        <v>269685</v>
      </c>
      <c r="BH653" s="9"/>
      <c r="BI653" s="9">
        <v>269685</v>
      </c>
      <c r="BJ653" s="9">
        <v>13684525</v>
      </c>
      <c r="BK653" s="9"/>
      <c r="BL653" s="9">
        <v>16034799</v>
      </c>
      <c r="BM653" s="9">
        <f>BL653</f>
        <v>16034799</v>
      </c>
      <c r="BN653" s="11">
        <v>41138.538888888885</v>
      </c>
      <c r="BO653" s="11">
        <v>41326</v>
      </c>
      <c r="BP653" s="11">
        <v>41365</v>
      </c>
      <c r="BQ653" s="11">
        <v>41376</v>
      </c>
      <c r="BR653" s="11">
        <v>41376</v>
      </c>
      <c r="BS653" s="11"/>
      <c r="BU653" s="11">
        <v>42075</v>
      </c>
      <c r="BV653" s="11"/>
      <c r="BW653" s="11"/>
      <c r="BX653" s="11"/>
      <c r="BY653" s="11"/>
      <c r="BZ653" s="11"/>
      <c r="CA653" s="11"/>
      <c r="CB653" s="11"/>
      <c r="CC653" s="11"/>
      <c r="CD653" s="11"/>
      <c r="CE653" s="11"/>
      <c r="CF653" s="11"/>
      <c r="CG653" s="11"/>
      <c r="CH653" s="11"/>
      <c r="CI653" s="11"/>
      <c r="CJ653" s="11"/>
      <c r="CK653" s="11"/>
      <c r="CL653" s="11"/>
      <c r="CM653" s="11"/>
      <c r="CN653" s="11"/>
      <c r="CO653" s="11"/>
      <c r="CP653" s="11"/>
      <c r="CQ653" s="11"/>
      <c r="CR653" s="11"/>
      <c r="CS653" s="11"/>
      <c r="CT653"/>
      <c r="CU653">
        <v>1</v>
      </c>
      <c r="CV653"/>
      <c r="CW653" t="s">
        <v>118</v>
      </c>
    </row>
    <row r="654" spans="1:101" ht="21.75" customHeight="1" x14ac:dyDescent="0.2">
      <c r="A654">
        <v>5089</v>
      </c>
      <c r="B654" t="e">
        <v>#N/A</v>
      </c>
      <c r="C654" t="s">
        <v>101</v>
      </c>
      <c r="D654" t="s">
        <v>101</v>
      </c>
      <c r="F654" t="s">
        <v>126</v>
      </c>
      <c r="H654" t="s">
        <v>243</v>
      </c>
      <c r="J654" t="s">
        <v>244</v>
      </c>
      <c r="K654" t="s">
        <v>105</v>
      </c>
      <c r="L654" t="s">
        <v>106</v>
      </c>
      <c r="M654" t="s">
        <v>106</v>
      </c>
      <c r="N654" t="s">
        <v>1955</v>
      </c>
      <c r="O654" t="s">
        <v>1807</v>
      </c>
      <c r="P654" t="s">
        <v>109</v>
      </c>
      <c r="Q654" t="s">
        <v>110</v>
      </c>
      <c r="R654" t="s">
        <v>899</v>
      </c>
      <c r="S654" t="s">
        <v>112</v>
      </c>
      <c r="T654" t="s">
        <v>113</v>
      </c>
      <c r="U654" t="s">
        <v>1956</v>
      </c>
      <c r="V654" t="s">
        <v>115</v>
      </c>
      <c r="Y654" t="b">
        <v>0</v>
      </c>
      <c r="Z654" t="b">
        <v>0</v>
      </c>
      <c r="AA654" t="b">
        <v>0</v>
      </c>
      <c r="AB654" t="b">
        <v>0</v>
      </c>
      <c r="AC654" t="b">
        <v>0</v>
      </c>
      <c r="AD654" t="b">
        <v>0</v>
      </c>
      <c r="AE654" t="b">
        <v>0</v>
      </c>
      <c r="AF654" t="b">
        <v>0</v>
      </c>
      <c r="AG654" t="b">
        <v>0</v>
      </c>
      <c r="AH654" t="b">
        <v>0</v>
      </c>
      <c r="AI654" t="s">
        <v>837</v>
      </c>
      <c r="AJ654">
        <v>444901</v>
      </c>
      <c r="AK654">
        <v>4956</v>
      </c>
      <c r="AP654" t="s">
        <v>1957</v>
      </c>
      <c r="AT654" s="9">
        <v>99929</v>
      </c>
      <c r="AU654" s="9">
        <v>99929</v>
      </c>
      <c r="AV654" s="9"/>
      <c r="AW654" s="9"/>
      <c r="AX654" s="9"/>
      <c r="AY654" s="9"/>
      <c r="AZ654" s="9">
        <v>9493</v>
      </c>
      <c r="BA654" s="9"/>
      <c r="BB654" s="9">
        <v>5525114</v>
      </c>
      <c r="BC654" s="9"/>
      <c r="BD654" s="9">
        <v>5525114</v>
      </c>
      <c r="BE654" s="9">
        <v>5525114</v>
      </c>
      <c r="BF654" s="9"/>
      <c r="BG654" s="9">
        <v>524886</v>
      </c>
      <c r="BH654" s="9"/>
      <c r="BI654" s="9">
        <v>524886</v>
      </c>
      <c r="BJ654" s="9">
        <v>30700000</v>
      </c>
      <c r="BK654" s="9"/>
      <c r="BL654" s="9">
        <v>31850000</v>
      </c>
      <c r="BM654" s="9">
        <f>VLOOKUP(A654,[2]ProjectDetails!$A$2:$CQ$621,63,FALSE)</f>
        <v>30700000</v>
      </c>
      <c r="BN654" s="11">
        <v>41138.584722222222</v>
      </c>
      <c r="BO654" s="11">
        <v>41326</v>
      </c>
      <c r="BP654" s="11">
        <v>41365</v>
      </c>
      <c r="BQ654" s="11">
        <v>41376</v>
      </c>
      <c r="BR654" s="11">
        <v>41376</v>
      </c>
      <c r="BS654" s="11"/>
      <c r="BU654" s="11">
        <v>41996</v>
      </c>
      <c r="BV654" s="11"/>
      <c r="BW654" s="11"/>
      <c r="BX654" s="11"/>
      <c r="BY654" s="11"/>
      <c r="BZ654" s="11"/>
      <c r="CA654" s="11"/>
      <c r="CB654" s="11"/>
      <c r="CC654" s="11"/>
      <c r="CD654" s="11"/>
      <c r="CE654" s="11"/>
      <c r="CF654" s="11"/>
      <c r="CG654" s="11"/>
      <c r="CH654" s="11"/>
      <c r="CI654" s="11"/>
      <c r="CJ654" s="11"/>
      <c r="CK654" s="11"/>
      <c r="CL654" s="11"/>
      <c r="CM654" s="11"/>
      <c r="CN654" s="11"/>
      <c r="CO654" s="11"/>
      <c r="CP654" s="11"/>
      <c r="CQ654" s="11"/>
      <c r="CR654" s="11"/>
      <c r="CS654" s="11"/>
      <c r="CT654">
        <v>1</v>
      </c>
      <c r="CU654"/>
      <c r="CV654"/>
      <c r="CW654" t="s">
        <v>125</v>
      </c>
    </row>
    <row r="655" spans="1:101" x14ac:dyDescent="0.2">
      <c r="A655">
        <v>5091</v>
      </c>
      <c r="B655" t="e">
        <v>#N/A</v>
      </c>
      <c r="C655" t="s">
        <v>101</v>
      </c>
      <c r="D655" t="s">
        <v>101</v>
      </c>
      <c r="F655" t="s">
        <v>126</v>
      </c>
      <c r="H655" t="s">
        <v>234</v>
      </c>
      <c r="J655" t="s">
        <v>235</v>
      </c>
      <c r="K655" t="s">
        <v>105</v>
      </c>
      <c r="L655" t="s">
        <v>106</v>
      </c>
      <c r="M655" t="s">
        <v>106</v>
      </c>
      <c r="N655" t="s">
        <v>1958</v>
      </c>
      <c r="O655" t="s">
        <v>1807</v>
      </c>
      <c r="P655" t="s">
        <v>109</v>
      </c>
      <c r="Q655" t="s">
        <v>110</v>
      </c>
      <c r="R655" t="s">
        <v>899</v>
      </c>
      <c r="S655" t="s">
        <v>112</v>
      </c>
      <c r="T655" t="s">
        <v>113</v>
      </c>
      <c r="U655" t="s">
        <v>1959</v>
      </c>
      <c r="V655" t="s">
        <v>242</v>
      </c>
      <c r="Y655" t="b">
        <v>0</v>
      </c>
      <c r="Z655" t="b">
        <v>0</v>
      </c>
      <c r="AA655" t="b">
        <v>0</v>
      </c>
      <c r="AB655" t="b">
        <v>0</v>
      </c>
      <c r="AC655" t="b">
        <v>0</v>
      </c>
      <c r="AD655" t="b">
        <v>0</v>
      </c>
      <c r="AE655" t="b">
        <v>0</v>
      </c>
      <c r="AF655" t="b">
        <v>0</v>
      </c>
      <c r="AG655" t="b">
        <v>0</v>
      </c>
      <c r="AH655" t="b">
        <v>0</v>
      </c>
      <c r="AI655" t="s">
        <v>1717</v>
      </c>
      <c r="AJ655">
        <v>226576</v>
      </c>
      <c r="AK655">
        <v>4659</v>
      </c>
      <c r="AP655" t="s">
        <v>1877</v>
      </c>
      <c r="AT655" s="9">
        <v>91324</v>
      </c>
      <c r="AU655" s="9">
        <v>91324</v>
      </c>
      <c r="AV655" s="9"/>
      <c r="AW655" s="9"/>
      <c r="AX655" s="9"/>
      <c r="AY655" s="9"/>
      <c r="AZ655" s="9">
        <v>8676</v>
      </c>
      <c r="BA655" s="9"/>
      <c r="BB655" s="9">
        <v>5479452</v>
      </c>
      <c r="BC655" s="9"/>
      <c r="BD655" s="9">
        <v>5479452</v>
      </c>
      <c r="BE655" s="9">
        <v>5479452</v>
      </c>
      <c r="BF655" s="9"/>
      <c r="BG655" s="9">
        <v>520548</v>
      </c>
      <c r="BH655" s="9"/>
      <c r="BI655" s="9">
        <v>520548</v>
      </c>
      <c r="BJ655" s="9">
        <v>27800000</v>
      </c>
      <c r="BK655" s="9"/>
      <c r="BL655" s="9">
        <v>27800000</v>
      </c>
      <c r="BM655" s="9">
        <f t="shared" ref="BM655" si="53">BL655</f>
        <v>27800000</v>
      </c>
      <c r="BN655" s="11">
        <v>41142.400000000001</v>
      </c>
      <c r="BO655" s="11">
        <v>41326</v>
      </c>
      <c r="BP655" s="11">
        <v>41365</v>
      </c>
      <c r="BQ655" s="11">
        <v>41376</v>
      </c>
      <c r="BR655" s="11">
        <v>41376</v>
      </c>
      <c r="BS655" s="11"/>
      <c r="BU655" s="11">
        <v>41927</v>
      </c>
      <c r="BV655" s="11"/>
      <c r="BW655" s="11"/>
      <c r="BX655" s="11"/>
      <c r="BY655" s="11"/>
      <c r="BZ655" s="11"/>
      <c r="CA655" s="11"/>
      <c r="CB655" s="11"/>
      <c r="CC655" s="11"/>
      <c r="CD655" s="11"/>
      <c r="CE655" s="11"/>
      <c r="CF655" s="11"/>
      <c r="CG655" s="11"/>
      <c r="CH655" s="11"/>
      <c r="CI655" s="11"/>
      <c r="CJ655" s="11"/>
      <c r="CK655" s="11"/>
      <c r="CL655" s="11"/>
      <c r="CM655" s="11"/>
      <c r="CN655" s="11"/>
      <c r="CO655" s="11"/>
      <c r="CP655" s="11"/>
      <c r="CQ655" s="11"/>
      <c r="CR655" s="11"/>
      <c r="CS655" s="11"/>
      <c r="CT655"/>
      <c r="CU655">
        <v>1</v>
      </c>
      <c r="CV655"/>
      <c r="CW655" t="s">
        <v>118</v>
      </c>
    </row>
    <row r="656" spans="1:101" x14ac:dyDescent="0.2">
      <c r="A656" s="22">
        <v>5096</v>
      </c>
      <c r="B656" s="22" t="e">
        <f>VLOOKUP(A656, [1]TERDataset_APR2014!$A$2:$A$919, 1, FALSE)</f>
        <v>#N/A</v>
      </c>
      <c r="C656" t="s">
        <v>101</v>
      </c>
      <c r="D656" t="s">
        <v>101</v>
      </c>
      <c r="F656" t="s">
        <v>119</v>
      </c>
      <c r="H656" t="s">
        <v>272</v>
      </c>
      <c r="J656" t="s">
        <v>273</v>
      </c>
      <c r="K656" t="s">
        <v>105</v>
      </c>
      <c r="L656" t="s">
        <v>106</v>
      </c>
      <c r="M656" t="s">
        <v>106</v>
      </c>
      <c r="N656" t="s">
        <v>1960</v>
      </c>
      <c r="O656" t="s">
        <v>1807</v>
      </c>
      <c r="P656" t="s">
        <v>136</v>
      </c>
      <c r="Q656" t="s">
        <v>137</v>
      </c>
      <c r="R656" t="s">
        <v>1691</v>
      </c>
      <c r="S656" t="s">
        <v>112</v>
      </c>
      <c r="T656" t="s">
        <v>113</v>
      </c>
      <c r="U656" t="s">
        <v>306</v>
      </c>
      <c r="V656" t="s">
        <v>115</v>
      </c>
      <c r="Y656" t="b">
        <v>0</v>
      </c>
      <c r="Z656" t="b">
        <v>0</v>
      </c>
      <c r="AA656" t="b">
        <v>0</v>
      </c>
      <c r="AB656" t="b">
        <v>0</v>
      </c>
      <c r="AC656" t="b">
        <v>0</v>
      </c>
      <c r="AD656" t="b">
        <v>0</v>
      </c>
      <c r="AE656" t="b">
        <v>0</v>
      </c>
      <c r="AF656" t="b">
        <v>0</v>
      </c>
      <c r="AG656" t="b">
        <v>0</v>
      </c>
      <c r="AH656" t="b">
        <v>0</v>
      </c>
      <c r="AI656" t="s">
        <v>593</v>
      </c>
      <c r="AK656">
        <v>4822</v>
      </c>
      <c r="AP656" t="s">
        <v>1826</v>
      </c>
      <c r="AT656" s="9">
        <v>100457</v>
      </c>
      <c r="AU656" s="9">
        <v>100457</v>
      </c>
      <c r="AV656" s="9"/>
      <c r="AW656" s="9"/>
      <c r="AX656" s="9"/>
      <c r="AY656" s="9"/>
      <c r="AZ656" s="9">
        <v>9543</v>
      </c>
      <c r="BA656" s="9"/>
      <c r="BB656" s="9">
        <v>1908676</v>
      </c>
      <c r="BC656" s="9">
        <v>1908676</v>
      </c>
      <c r="BD656" s="9"/>
      <c r="BE656" s="9">
        <f>BC656+BD656</f>
        <v>1908676</v>
      </c>
      <c r="BF656" s="10" t="e">
        <f>VLOOKUP(B656, [1]TERDataset_APR2014!$A$2:$EM$919, 50, FALSE)</f>
        <v>#N/A</v>
      </c>
      <c r="BG656" s="9">
        <v>181324</v>
      </c>
      <c r="BH656" s="9">
        <v>181324</v>
      </c>
      <c r="BI656" s="9"/>
      <c r="BJ656" s="9">
        <v>16000000</v>
      </c>
      <c r="BK656" s="9">
        <v>16000000</v>
      </c>
      <c r="BL656" s="9"/>
      <c r="BM656" s="9">
        <f t="shared" ref="BM656:BM657" si="54">BK656</f>
        <v>16000000</v>
      </c>
      <c r="BN656" s="11">
        <v>41145.649305555555</v>
      </c>
      <c r="BO656" s="11">
        <v>41431</v>
      </c>
      <c r="BP656" s="11"/>
      <c r="BQ656" s="11"/>
      <c r="BR656" s="11">
        <v>41431</v>
      </c>
      <c r="BS656" s="11">
        <v>41821</v>
      </c>
      <c r="BT656" s="11"/>
      <c r="BU656" s="11">
        <v>41821</v>
      </c>
      <c r="BV656" s="11"/>
      <c r="BW656" s="11"/>
      <c r="BX656" s="11"/>
      <c r="BY656" s="11"/>
      <c r="BZ656" s="11"/>
      <c r="CA656" s="11"/>
      <c r="CB656" s="11"/>
      <c r="CC656" s="11"/>
      <c r="CD656" s="11"/>
      <c r="CE656" s="11"/>
      <c r="CF656" s="11"/>
      <c r="CG656" s="11"/>
      <c r="CH656" s="11"/>
      <c r="CI656" s="11"/>
      <c r="CJ656" s="11"/>
      <c r="CK656" s="11"/>
      <c r="CL656" s="11"/>
      <c r="CM656" s="11"/>
      <c r="CN656" s="11"/>
      <c r="CO656" s="11"/>
      <c r="CP656" s="11"/>
      <c r="CQ656" s="11"/>
      <c r="CR656" s="11"/>
      <c r="CS656" s="11"/>
      <c r="CU656" s="12">
        <v>1</v>
      </c>
      <c r="CW656" t="s">
        <v>118</v>
      </c>
    </row>
    <row r="657" spans="1:101" x14ac:dyDescent="0.2">
      <c r="A657">
        <v>5099</v>
      </c>
      <c r="B657" t="e">
        <v>#N/A</v>
      </c>
      <c r="C657" t="s">
        <v>101</v>
      </c>
      <c r="D657" t="s">
        <v>101</v>
      </c>
      <c r="F657" t="s">
        <v>119</v>
      </c>
      <c r="H657" t="s">
        <v>633</v>
      </c>
      <c r="J657" t="s">
        <v>634</v>
      </c>
      <c r="K657" t="s">
        <v>105</v>
      </c>
      <c r="L657" t="s">
        <v>106</v>
      </c>
      <c r="M657" t="s">
        <v>106</v>
      </c>
      <c r="N657" t="s">
        <v>1961</v>
      </c>
      <c r="O657" t="s">
        <v>1807</v>
      </c>
      <c r="P657" t="s">
        <v>136</v>
      </c>
      <c r="Q657" t="s">
        <v>137</v>
      </c>
      <c r="R657" t="s">
        <v>1691</v>
      </c>
      <c r="S657" t="s">
        <v>112</v>
      </c>
      <c r="T657" t="s">
        <v>113</v>
      </c>
      <c r="U657" t="s">
        <v>1962</v>
      </c>
      <c r="V657" t="s">
        <v>115</v>
      </c>
      <c r="Y657" t="b">
        <v>0</v>
      </c>
      <c r="Z657" t="b">
        <v>0</v>
      </c>
      <c r="AA657" t="b">
        <v>0</v>
      </c>
      <c r="AB657" t="b">
        <v>0</v>
      </c>
      <c r="AC657" t="b">
        <v>0</v>
      </c>
      <c r="AD657" t="b">
        <v>0</v>
      </c>
      <c r="AE657" t="b">
        <v>0</v>
      </c>
      <c r="AF657" t="b">
        <v>0</v>
      </c>
      <c r="AG657" t="b">
        <v>0</v>
      </c>
      <c r="AH657" t="b">
        <v>0</v>
      </c>
      <c r="AI657" t="s">
        <v>1623</v>
      </c>
      <c r="AJ657">
        <v>271386</v>
      </c>
      <c r="AK657">
        <v>4620</v>
      </c>
      <c r="AP657" t="s">
        <v>1838</v>
      </c>
      <c r="AT657" s="9">
        <v>90410</v>
      </c>
      <c r="AU657" s="9">
        <v>90410</v>
      </c>
      <c r="AV657" s="9"/>
      <c r="AW657" s="9"/>
      <c r="AX657" s="9"/>
      <c r="AY657" s="9"/>
      <c r="AZ657" s="9">
        <v>8589</v>
      </c>
      <c r="BA657" s="9"/>
      <c r="BB657" s="9">
        <v>1626484</v>
      </c>
      <c r="BC657" s="9">
        <v>1626484</v>
      </c>
      <c r="BD657" s="9"/>
      <c r="BE657" s="9">
        <v>1626484</v>
      </c>
      <c r="BF657" s="9"/>
      <c r="BG657" s="9">
        <v>154516</v>
      </c>
      <c r="BH657" s="9">
        <v>154516</v>
      </c>
      <c r="BI657" s="9"/>
      <c r="BJ657" s="9">
        <v>8450000</v>
      </c>
      <c r="BK657" s="9">
        <v>8500000</v>
      </c>
      <c r="BL657" s="9"/>
      <c r="BM657" s="9">
        <f t="shared" si="54"/>
        <v>8500000</v>
      </c>
      <c r="BN657" s="11">
        <v>41149.53125</v>
      </c>
      <c r="BO657" s="11">
        <v>41326</v>
      </c>
      <c r="BP657" s="11"/>
      <c r="BQ657" s="11"/>
      <c r="BR657" s="11">
        <v>41326</v>
      </c>
      <c r="BS657" s="11">
        <v>41892</v>
      </c>
      <c r="BU657" s="11">
        <v>41892</v>
      </c>
      <c r="BV657" s="11"/>
      <c r="BW657" s="11"/>
      <c r="BX657" s="11"/>
      <c r="BY657" s="11"/>
      <c r="BZ657" s="11"/>
      <c r="CA657" s="11"/>
      <c r="CB657" s="11"/>
      <c r="CC657" s="11"/>
      <c r="CD657" s="11"/>
      <c r="CE657" s="11"/>
      <c r="CF657" s="11"/>
      <c r="CG657" s="11"/>
      <c r="CH657" s="11"/>
      <c r="CI657" s="11"/>
      <c r="CJ657" s="11"/>
      <c r="CK657" s="11"/>
      <c r="CL657" s="11"/>
      <c r="CM657" s="11"/>
      <c r="CN657" s="11"/>
      <c r="CO657" s="11"/>
      <c r="CP657" s="11"/>
      <c r="CQ657" s="11"/>
      <c r="CR657" s="11"/>
      <c r="CS657" s="11"/>
      <c r="CT657">
        <v>1</v>
      </c>
      <c r="CU657"/>
      <c r="CV657"/>
      <c r="CW657" t="s">
        <v>125</v>
      </c>
    </row>
    <row r="658" spans="1:101" x14ac:dyDescent="0.2">
      <c r="A658">
        <v>5159</v>
      </c>
      <c r="B658" t="e">
        <v>#N/A</v>
      </c>
      <c r="C658" t="s">
        <v>101</v>
      </c>
      <c r="D658" t="s">
        <v>101</v>
      </c>
      <c r="F658" t="s">
        <v>119</v>
      </c>
      <c r="H658" t="s">
        <v>1963</v>
      </c>
      <c r="J658" t="s">
        <v>1964</v>
      </c>
      <c r="K658" t="s">
        <v>105</v>
      </c>
      <c r="L658" t="s">
        <v>106</v>
      </c>
      <c r="M658" t="s">
        <v>106</v>
      </c>
      <c r="N658" t="s">
        <v>1965</v>
      </c>
      <c r="O658" t="s">
        <v>1807</v>
      </c>
      <c r="P658" t="s">
        <v>109</v>
      </c>
      <c r="Q658" t="s">
        <v>110</v>
      </c>
      <c r="R658" t="s">
        <v>899</v>
      </c>
      <c r="S658" t="s">
        <v>112</v>
      </c>
      <c r="T658" t="s">
        <v>113</v>
      </c>
      <c r="U658" t="s">
        <v>1966</v>
      </c>
      <c r="V658" t="s">
        <v>115</v>
      </c>
      <c r="Y658" t="b">
        <v>0</v>
      </c>
      <c r="Z658" t="b">
        <v>0</v>
      </c>
      <c r="AA658" t="b">
        <v>0</v>
      </c>
      <c r="AB658" t="b">
        <v>0</v>
      </c>
      <c r="AC658" t="b">
        <v>0</v>
      </c>
      <c r="AD658" t="b">
        <v>0</v>
      </c>
      <c r="AE658" t="b">
        <v>0</v>
      </c>
      <c r="AF658" t="b">
        <v>0</v>
      </c>
      <c r="AG658" t="b">
        <v>0</v>
      </c>
      <c r="AH658" t="b">
        <v>0</v>
      </c>
      <c r="AI658" t="s">
        <v>1623</v>
      </c>
      <c r="AK658">
        <v>5162</v>
      </c>
      <c r="AP658" t="s">
        <v>1957</v>
      </c>
      <c r="AT658" s="9">
        <v>100457</v>
      </c>
      <c r="AU658" s="9">
        <v>100457</v>
      </c>
      <c r="AV658" s="9"/>
      <c r="AW658" s="9"/>
      <c r="AX658" s="9"/>
      <c r="AY658" s="9"/>
      <c r="AZ658" s="9">
        <v>9543</v>
      </c>
      <c r="BA658" s="9"/>
      <c r="BB658" s="9">
        <v>6027397</v>
      </c>
      <c r="BC658" s="9"/>
      <c r="BD658" s="9">
        <v>6027397</v>
      </c>
      <c r="BE658" s="9">
        <v>6027397</v>
      </c>
      <c r="BF658" s="9"/>
      <c r="BG658" s="9">
        <v>572603</v>
      </c>
      <c r="BH658" s="9"/>
      <c r="BI658" s="9">
        <v>572603</v>
      </c>
      <c r="BJ658" s="9">
        <v>17896300</v>
      </c>
      <c r="BK658" s="9"/>
      <c r="BL658" s="9">
        <v>17896300</v>
      </c>
      <c r="BM658" s="9">
        <f>VLOOKUP(A658,[2]ProjectDetails!$A$2:$CQ$621,63,FALSE)</f>
        <v>17896300</v>
      </c>
      <c r="BN658" s="11">
        <v>41173.624305555553</v>
      </c>
      <c r="BO658" s="11">
        <v>41325</v>
      </c>
      <c r="BP658" s="11">
        <v>41365</v>
      </c>
      <c r="BQ658" s="11">
        <v>41376</v>
      </c>
      <c r="BR658" s="11">
        <v>41376</v>
      </c>
      <c r="BS658" s="11"/>
      <c r="BU658" s="11">
        <v>41892</v>
      </c>
      <c r="BV658" s="11"/>
      <c r="BW658" s="11"/>
      <c r="BX658" s="11"/>
      <c r="BY658" s="11"/>
      <c r="BZ658" s="11"/>
      <c r="CA658" s="11"/>
      <c r="CB658" s="11"/>
      <c r="CC658" s="11"/>
      <c r="CD658" s="11"/>
      <c r="CE658" s="11"/>
      <c r="CF658" s="11"/>
      <c r="CG658" s="11"/>
      <c r="CH658" s="11"/>
      <c r="CI658" s="11"/>
      <c r="CJ658" s="11"/>
      <c r="CK658" s="11"/>
      <c r="CL658" s="11"/>
      <c r="CM658" s="11"/>
      <c r="CN658" s="11"/>
      <c r="CO658" s="11"/>
      <c r="CP658" s="11"/>
      <c r="CQ658" s="11"/>
      <c r="CR658" s="11"/>
      <c r="CS658" s="11"/>
      <c r="CT658">
        <v>1</v>
      </c>
      <c r="CU658"/>
      <c r="CV658"/>
      <c r="CW658" t="s">
        <v>125</v>
      </c>
    </row>
    <row r="659" spans="1:101" x14ac:dyDescent="0.2">
      <c r="A659" s="22">
        <v>5171</v>
      </c>
      <c r="B659" s="22" t="e">
        <f>VLOOKUP(A659, [1]TERDataset_APR2014!$A$2:$A$919, 1, FALSE)</f>
        <v>#N/A</v>
      </c>
      <c r="C659" t="s">
        <v>749</v>
      </c>
      <c r="D659" t="s">
        <v>749</v>
      </c>
      <c r="F659" t="s">
        <v>119</v>
      </c>
      <c r="H659" t="s">
        <v>179</v>
      </c>
      <c r="J659" t="s">
        <v>180</v>
      </c>
      <c r="K659" t="s">
        <v>105</v>
      </c>
      <c r="L659" t="s">
        <v>106</v>
      </c>
      <c r="M659" t="s">
        <v>106</v>
      </c>
      <c r="N659" t="s">
        <v>1967</v>
      </c>
      <c r="O659" t="s">
        <v>1807</v>
      </c>
      <c r="P659" t="s">
        <v>109</v>
      </c>
      <c r="Q659" t="s">
        <v>110</v>
      </c>
      <c r="R659" t="s">
        <v>899</v>
      </c>
      <c r="S659" t="s">
        <v>112</v>
      </c>
      <c r="T659" t="s">
        <v>113</v>
      </c>
      <c r="U659" t="s">
        <v>1968</v>
      </c>
      <c r="V659" t="s">
        <v>115</v>
      </c>
      <c r="W659" t="s">
        <v>1203</v>
      </c>
      <c r="X659" t="s">
        <v>1204</v>
      </c>
      <c r="Y659" t="b">
        <v>0</v>
      </c>
      <c r="Z659" t="b">
        <v>0</v>
      </c>
      <c r="AA659" t="b">
        <v>0</v>
      </c>
      <c r="AB659" t="b">
        <v>0</v>
      </c>
      <c r="AC659" t="b">
        <v>0</v>
      </c>
      <c r="AD659" t="b">
        <v>0</v>
      </c>
      <c r="AE659" t="b">
        <v>0</v>
      </c>
      <c r="AF659" t="b">
        <v>0</v>
      </c>
      <c r="AG659" t="b">
        <v>0</v>
      </c>
      <c r="AH659" t="b">
        <v>0</v>
      </c>
      <c r="AI659" t="s">
        <v>1389</v>
      </c>
      <c r="AP659" t="s">
        <v>1812</v>
      </c>
      <c r="AT659" s="9">
        <v>200000</v>
      </c>
      <c r="AU659" s="9">
        <v>200000</v>
      </c>
      <c r="AV659" s="9"/>
      <c r="AW659" s="9"/>
      <c r="AX659" s="9"/>
      <c r="AY659" s="9"/>
      <c r="AZ659" s="9">
        <v>19000</v>
      </c>
      <c r="BA659" s="9"/>
      <c r="BB659" s="9">
        <v>8000000</v>
      </c>
      <c r="BC659" s="9"/>
      <c r="BD659" s="9">
        <v>8000000</v>
      </c>
      <c r="BE659" s="9">
        <f>BC659+BD659</f>
        <v>8000000</v>
      </c>
      <c r="BF659" s="10" t="e">
        <f>VLOOKUP(B659, [1]TERDataset_APR2014!$A$2:$EM$919, 50, FALSE)</f>
        <v>#N/A</v>
      </c>
      <c r="BG659" s="9">
        <v>760000</v>
      </c>
      <c r="BH659" s="9"/>
      <c r="BI659" s="9">
        <v>760000</v>
      </c>
      <c r="BJ659" s="9">
        <v>56000000</v>
      </c>
      <c r="BK659" s="9"/>
      <c r="BL659" s="9">
        <v>56000000</v>
      </c>
      <c r="BM659" s="9">
        <f>VLOOKUP(A659,[2]ProjectDetails!$A$2:$CQ$621,63,FALSE)</f>
        <v>56000000</v>
      </c>
      <c r="BN659" s="11">
        <v>41179.343055555553</v>
      </c>
      <c r="BO659" s="11">
        <v>41214</v>
      </c>
      <c r="BP659" s="11">
        <v>41426</v>
      </c>
      <c r="BQ659" s="11">
        <v>41445</v>
      </c>
      <c r="BR659" s="11">
        <v>41445</v>
      </c>
      <c r="BS659" s="11"/>
      <c r="BT659" s="11">
        <v>41536</v>
      </c>
      <c r="BU659" s="11">
        <v>41536</v>
      </c>
      <c r="BV659" s="11"/>
      <c r="BW659" s="11"/>
      <c r="BX659" s="11"/>
      <c r="BY659" s="11"/>
      <c r="BZ659" s="11"/>
      <c r="CA659" s="11"/>
      <c r="CB659" s="11"/>
      <c r="CC659" s="11"/>
      <c r="CD659" s="11"/>
      <c r="CE659" s="11"/>
      <c r="CF659" s="11"/>
      <c r="CG659" s="11"/>
      <c r="CH659" s="11"/>
      <c r="CI659" s="11"/>
      <c r="CJ659" s="11"/>
      <c r="CK659" s="11"/>
      <c r="CL659" s="11"/>
      <c r="CM659" s="11"/>
      <c r="CN659" s="11"/>
      <c r="CO659" s="11"/>
      <c r="CP659" s="11"/>
      <c r="CQ659" s="11"/>
      <c r="CR659" s="11"/>
      <c r="CS659" s="11"/>
      <c r="CU659" s="12">
        <v>1</v>
      </c>
      <c r="CW659" t="s">
        <v>118</v>
      </c>
    </row>
    <row r="660" spans="1:101" x14ac:dyDescent="0.2">
      <c r="A660">
        <v>5288</v>
      </c>
      <c r="B660" t="e">
        <v>#N/A</v>
      </c>
      <c r="C660" t="s">
        <v>1239</v>
      </c>
      <c r="D660" t="s">
        <v>1239</v>
      </c>
      <c r="F660" t="s">
        <v>126</v>
      </c>
      <c r="H660" t="s">
        <v>463</v>
      </c>
      <c r="J660" t="s">
        <v>464</v>
      </c>
      <c r="K660" t="s">
        <v>105</v>
      </c>
      <c r="L660" t="s">
        <v>106</v>
      </c>
      <c r="M660" t="s">
        <v>106</v>
      </c>
      <c r="N660" t="s">
        <v>1969</v>
      </c>
      <c r="O660" t="s">
        <v>1807</v>
      </c>
      <c r="P660" t="s">
        <v>109</v>
      </c>
      <c r="Q660" t="s">
        <v>110</v>
      </c>
      <c r="R660" t="s">
        <v>899</v>
      </c>
      <c r="S660" t="s">
        <v>112</v>
      </c>
      <c r="T660" t="s">
        <v>113</v>
      </c>
      <c r="U660" t="s">
        <v>1970</v>
      </c>
      <c r="V660" t="s">
        <v>115</v>
      </c>
      <c r="Y660" t="b">
        <v>0</v>
      </c>
      <c r="Z660" t="b">
        <v>0</v>
      </c>
      <c r="AA660" t="b">
        <v>0</v>
      </c>
      <c r="AB660" t="b">
        <v>0</v>
      </c>
      <c r="AC660" t="b">
        <v>0</v>
      </c>
      <c r="AD660" t="b">
        <v>0</v>
      </c>
      <c r="AE660" t="b">
        <v>0</v>
      </c>
      <c r="AF660" t="b">
        <v>0</v>
      </c>
      <c r="AG660" t="b">
        <v>0</v>
      </c>
      <c r="AH660" t="b">
        <v>0</v>
      </c>
      <c r="AI660" t="s">
        <v>837</v>
      </c>
      <c r="AP660" t="s">
        <v>1971</v>
      </c>
      <c r="AT660" s="9">
        <v>0</v>
      </c>
      <c r="AU660" s="9"/>
      <c r="AV660" s="9"/>
      <c r="AW660" s="9"/>
      <c r="AX660" s="9"/>
      <c r="AY660" s="9"/>
      <c r="AZ660" s="9"/>
      <c r="BA660" s="9"/>
      <c r="BB660" s="9">
        <v>6052114</v>
      </c>
      <c r="BC660" s="9"/>
      <c r="BD660" s="9">
        <v>6052114</v>
      </c>
      <c r="BE660" s="9">
        <v>6052114</v>
      </c>
      <c r="BF660" s="9"/>
      <c r="BG660" s="9">
        <v>574951</v>
      </c>
      <c r="BH660" s="9"/>
      <c r="BI660" s="9">
        <v>574951</v>
      </c>
      <c r="BJ660" s="9">
        <v>20370350</v>
      </c>
      <c r="BK660" s="9"/>
      <c r="BL660" s="9">
        <v>51067982</v>
      </c>
      <c r="BM660" s="9">
        <f>VLOOKUP(A660,[2]ProjectDetails!$A$2:$CQ$621,63,FALSE)</f>
        <v>20370350</v>
      </c>
      <c r="BN660" s="11">
        <v>41313.540277777778</v>
      </c>
      <c r="BO660" s="11">
        <v>41388</v>
      </c>
      <c r="BP660" s="11">
        <v>41426</v>
      </c>
      <c r="BQ660" s="11">
        <v>41445</v>
      </c>
      <c r="BR660" s="11">
        <v>41445</v>
      </c>
      <c r="BS660" s="11"/>
      <c r="BU660" s="11">
        <v>42107</v>
      </c>
      <c r="BV660" s="11"/>
      <c r="BW660" s="11"/>
      <c r="BX660" s="11"/>
      <c r="BY660" s="11"/>
      <c r="BZ660" s="11"/>
      <c r="CA660" s="11"/>
      <c r="CB660" s="11"/>
      <c r="CC660" s="11"/>
      <c r="CD660" s="11"/>
      <c r="CE660" s="11"/>
      <c r="CF660" s="11"/>
      <c r="CG660" s="11"/>
      <c r="CH660" s="11"/>
      <c r="CI660" s="11"/>
      <c r="CJ660" s="11"/>
      <c r="CK660" s="11"/>
      <c r="CL660" s="11"/>
      <c r="CM660" s="11"/>
      <c r="CN660" s="11"/>
      <c r="CO660" s="11"/>
      <c r="CP660" s="11"/>
      <c r="CQ660" s="11"/>
      <c r="CR660" s="11"/>
      <c r="CS660" s="11"/>
      <c r="CT660"/>
      <c r="CU660">
        <v>1</v>
      </c>
      <c r="CV660"/>
      <c r="CW660" t="s">
        <v>118</v>
      </c>
    </row>
    <row r="661" spans="1:101" x14ac:dyDescent="0.2">
      <c r="A661">
        <v>5337</v>
      </c>
      <c r="B661" t="e">
        <v>#N/A</v>
      </c>
      <c r="C661" t="s">
        <v>101</v>
      </c>
      <c r="D661" t="s">
        <v>101</v>
      </c>
      <c r="F661" t="s">
        <v>119</v>
      </c>
      <c r="H661" t="s">
        <v>297</v>
      </c>
      <c r="J661" t="s">
        <v>298</v>
      </c>
      <c r="K661" t="s">
        <v>105</v>
      </c>
      <c r="L661" t="s">
        <v>106</v>
      </c>
      <c r="M661" t="s">
        <v>106</v>
      </c>
      <c r="N661" t="s">
        <v>1972</v>
      </c>
      <c r="O661" t="s">
        <v>1807</v>
      </c>
      <c r="P661" t="s">
        <v>109</v>
      </c>
      <c r="Q661" t="s">
        <v>110</v>
      </c>
      <c r="R661" t="s">
        <v>899</v>
      </c>
      <c r="S661" t="s">
        <v>112</v>
      </c>
      <c r="T661" t="s">
        <v>113</v>
      </c>
      <c r="U661" t="s">
        <v>384</v>
      </c>
      <c r="V661" t="s">
        <v>115</v>
      </c>
      <c r="Y661" t="b">
        <v>0</v>
      </c>
      <c r="Z661" t="b">
        <v>0</v>
      </c>
      <c r="AA661" t="b">
        <v>0</v>
      </c>
      <c r="AB661" t="b">
        <v>0</v>
      </c>
      <c r="AC661" t="b">
        <v>0</v>
      </c>
      <c r="AD661" t="b">
        <v>0</v>
      </c>
      <c r="AE661" t="b">
        <v>0</v>
      </c>
      <c r="AF661" t="b">
        <v>0</v>
      </c>
      <c r="AG661" t="b">
        <v>0</v>
      </c>
      <c r="AH661" t="b">
        <v>0</v>
      </c>
      <c r="AI661" t="s">
        <v>593</v>
      </c>
      <c r="AK661">
        <v>5165</v>
      </c>
      <c r="AP661" t="s">
        <v>1877</v>
      </c>
      <c r="AT661" s="9">
        <v>0</v>
      </c>
      <c r="AU661" s="9"/>
      <c r="AV661" s="9"/>
      <c r="AW661" s="9"/>
      <c r="AX661" s="9"/>
      <c r="AY661" s="9"/>
      <c r="AZ661" s="9"/>
      <c r="BA661" s="9"/>
      <c r="BB661" s="9">
        <v>2626690</v>
      </c>
      <c r="BC661" s="9"/>
      <c r="BD661" s="9">
        <v>2626690</v>
      </c>
      <c r="BE661" s="9">
        <v>2626690</v>
      </c>
      <c r="BF661" s="9"/>
      <c r="BG661" s="9">
        <v>249535</v>
      </c>
      <c r="BH661" s="9"/>
      <c r="BI661" s="9">
        <v>249535</v>
      </c>
      <c r="BJ661" s="9">
        <v>11500000</v>
      </c>
      <c r="BK661" s="9"/>
      <c r="BL661" s="9">
        <v>16650000</v>
      </c>
      <c r="BM661" s="9">
        <f t="shared" ref="BM661:BM662" si="55">BL661</f>
        <v>16650000</v>
      </c>
      <c r="BN661" s="11">
        <v>41353.617361111108</v>
      </c>
      <c r="BO661" s="11">
        <v>41393</v>
      </c>
      <c r="BP661" s="11">
        <v>41426</v>
      </c>
      <c r="BQ661" s="11">
        <v>41445</v>
      </c>
      <c r="BR661" s="11">
        <v>41445</v>
      </c>
      <c r="BS661" s="11"/>
      <c r="BU661" s="11">
        <v>42026</v>
      </c>
      <c r="BV661" s="11"/>
      <c r="BW661" s="11"/>
      <c r="BX661" s="11"/>
      <c r="BY661" s="11"/>
      <c r="BZ661" s="11"/>
      <c r="CA661" s="11"/>
      <c r="CB661" s="11"/>
      <c r="CC661" s="11"/>
      <c r="CD661" s="11"/>
      <c r="CE661" s="11"/>
      <c r="CF661" s="11"/>
      <c r="CG661" s="11"/>
      <c r="CH661" s="11"/>
      <c r="CI661" s="11"/>
      <c r="CJ661" s="11"/>
      <c r="CK661" s="11"/>
      <c r="CL661" s="11"/>
      <c r="CM661" s="11"/>
      <c r="CN661" s="11"/>
      <c r="CO661" s="11"/>
      <c r="CP661" s="11"/>
      <c r="CQ661" s="11"/>
      <c r="CR661" s="11"/>
      <c r="CS661" s="11"/>
      <c r="CT661"/>
      <c r="CU661">
        <v>1</v>
      </c>
      <c r="CV661"/>
      <c r="CW661" t="s">
        <v>118</v>
      </c>
    </row>
    <row r="662" spans="1:101" x14ac:dyDescent="0.2">
      <c r="A662">
        <v>5338</v>
      </c>
      <c r="B662" t="e">
        <v>#N/A</v>
      </c>
      <c r="C662" t="s">
        <v>101</v>
      </c>
      <c r="D662" t="s">
        <v>101</v>
      </c>
      <c r="F662" t="s">
        <v>126</v>
      </c>
      <c r="H662" t="s">
        <v>293</v>
      </c>
      <c r="J662" t="s">
        <v>294</v>
      </c>
      <c r="K662" t="s">
        <v>105</v>
      </c>
      <c r="L662" t="s">
        <v>106</v>
      </c>
      <c r="M662" t="s">
        <v>106</v>
      </c>
      <c r="N662" t="s">
        <v>1973</v>
      </c>
      <c r="O662" t="s">
        <v>1807</v>
      </c>
      <c r="P662" t="s">
        <v>109</v>
      </c>
      <c r="Q662" t="s">
        <v>110</v>
      </c>
      <c r="R662" t="s">
        <v>899</v>
      </c>
      <c r="S662" t="s">
        <v>112</v>
      </c>
      <c r="T662" t="s">
        <v>113</v>
      </c>
      <c r="U662" t="s">
        <v>1974</v>
      </c>
      <c r="V662" t="s">
        <v>115</v>
      </c>
      <c r="Y662" t="b">
        <v>0</v>
      </c>
      <c r="Z662" t="b">
        <v>0</v>
      </c>
      <c r="AA662" t="b">
        <v>0</v>
      </c>
      <c r="AB662" t="b">
        <v>0</v>
      </c>
      <c r="AC662" t="b">
        <v>0</v>
      </c>
      <c r="AD662" t="b">
        <v>0</v>
      </c>
      <c r="AE662" t="b">
        <v>0</v>
      </c>
      <c r="AF662" t="b">
        <v>0</v>
      </c>
      <c r="AG662" t="b">
        <v>0</v>
      </c>
      <c r="AH662" t="b">
        <v>0</v>
      </c>
      <c r="AI662" t="s">
        <v>837</v>
      </c>
      <c r="AK662">
        <v>4829</v>
      </c>
      <c r="AP662" t="s">
        <v>1877</v>
      </c>
      <c r="AT662" s="9">
        <v>0</v>
      </c>
      <c r="AU662" s="9"/>
      <c r="AV662" s="9"/>
      <c r="AW662" s="9"/>
      <c r="AX662" s="9"/>
      <c r="AY662" s="9"/>
      <c r="AZ662" s="9"/>
      <c r="BA662" s="9"/>
      <c r="BB662" s="9">
        <v>4620000</v>
      </c>
      <c r="BC662" s="9"/>
      <c r="BD662" s="9">
        <v>4620000</v>
      </c>
      <c r="BE662" s="9">
        <v>4620000</v>
      </c>
      <c r="BF662" s="9"/>
      <c r="BG662" s="9">
        <v>438900</v>
      </c>
      <c r="BH662" s="9"/>
      <c r="BI662" s="9">
        <v>438900</v>
      </c>
      <c r="BJ662" s="9">
        <v>21687400</v>
      </c>
      <c r="BK662" s="9"/>
      <c r="BL662" s="9">
        <v>23687400</v>
      </c>
      <c r="BM662" s="9">
        <f t="shared" si="55"/>
        <v>23687400</v>
      </c>
      <c r="BN662" s="11">
        <v>41353.632638888885</v>
      </c>
      <c r="BO662" s="11">
        <v>41388</v>
      </c>
      <c r="BP662" s="11">
        <v>41426</v>
      </c>
      <c r="BQ662" s="11">
        <v>41445</v>
      </c>
      <c r="BR662" s="11">
        <v>41445</v>
      </c>
      <c r="BS662" s="11"/>
      <c r="BU662" s="11">
        <v>42026</v>
      </c>
      <c r="BV662" s="11"/>
      <c r="BW662" s="11"/>
      <c r="BX662" s="11"/>
      <c r="BY662" s="11"/>
      <c r="BZ662" s="11"/>
      <c r="CA662" s="11"/>
      <c r="CB662" s="11"/>
      <c r="CC662" s="11"/>
      <c r="CD662" s="11"/>
      <c r="CE662" s="11"/>
      <c r="CF662" s="11"/>
      <c r="CG662" s="11"/>
      <c r="CH662" s="11"/>
      <c r="CI662" s="11"/>
      <c r="CJ662" s="11"/>
      <c r="CK662" s="11"/>
      <c r="CL662" s="11"/>
      <c r="CM662" s="11"/>
      <c r="CN662" s="11"/>
      <c r="CO662" s="11"/>
      <c r="CP662" s="11"/>
      <c r="CQ662" s="11"/>
      <c r="CR662" s="11"/>
      <c r="CS662" s="11"/>
      <c r="CT662"/>
      <c r="CU662">
        <v>1</v>
      </c>
      <c r="CV662"/>
      <c r="CW662" t="s">
        <v>118</v>
      </c>
    </row>
    <row r="663" spans="1:101" x14ac:dyDescent="0.2">
      <c r="A663">
        <v>5355</v>
      </c>
      <c r="B663" t="e">
        <v>#N/A</v>
      </c>
      <c r="C663" t="s">
        <v>101</v>
      </c>
      <c r="D663" t="s">
        <v>101</v>
      </c>
      <c r="F663" t="s">
        <v>174</v>
      </c>
      <c r="H663" t="s">
        <v>1098</v>
      </c>
      <c r="J663" t="s">
        <v>1099</v>
      </c>
      <c r="K663" t="s">
        <v>105</v>
      </c>
      <c r="L663" t="s">
        <v>106</v>
      </c>
      <c r="M663" t="s">
        <v>106</v>
      </c>
      <c r="N663" t="s">
        <v>1975</v>
      </c>
      <c r="O663" t="s">
        <v>1807</v>
      </c>
      <c r="P663" t="s">
        <v>136</v>
      </c>
      <c r="Q663" t="s">
        <v>137</v>
      </c>
      <c r="R663" t="s">
        <v>1691</v>
      </c>
      <c r="S663" t="s">
        <v>112</v>
      </c>
      <c r="T663" t="s">
        <v>113</v>
      </c>
      <c r="U663" t="s">
        <v>1976</v>
      </c>
      <c r="V663" t="s">
        <v>115</v>
      </c>
      <c r="Y663" t="b">
        <v>0</v>
      </c>
      <c r="Z663" t="b">
        <v>0</v>
      </c>
      <c r="AA663" t="b">
        <v>0</v>
      </c>
      <c r="AB663" t="b">
        <v>0</v>
      </c>
      <c r="AC663" t="b">
        <v>0</v>
      </c>
      <c r="AD663" t="b">
        <v>0</v>
      </c>
      <c r="AE663" t="b">
        <v>0</v>
      </c>
      <c r="AF663" t="b">
        <v>0</v>
      </c>
      <c r="AG663" t="b">
        <v>0</v>
      </c>
      <c r="AH663" t="b">
        <v>0</v>
      </c>
      <c r="AI663" t="s">
        <v>593</v>
      </c>
      <c r="AK663">
        <v>5259</v>
      </c>
      <c r="AP663" t="s">
        <v>1877</v>
      </c>
      <c r="AT663" s="9">
        <v>0</v>
      </c>
      <c r="AU663" s="9"/>
      <c r="AV663" s="9"/>
      <c r="AW663" s="9"/>
      <c r="AX663" s="9"/>
      <c r="AY663" s="9"/>
      <c r="AZ663" s="9"/>
      <c r="BA663" s="9"/>
      <c r="BB663" s="9">
        <v>958904</v>
      </c>
      <c r="BC663" s="9">
        <v>958904</v>
      </c>
      <c r="BD663" s="9"/>
      <c r="BE663" s="9">
        <v>958904</v>
      </c>
      <c r="BF663" s="9"/>
      <c r="BG663" s="9">
        <v>91096</v>
      </c>
      <c r="BH663" s="9">
        <v>91096</v>
      </c>
      <c r="BI663" s="9"/>
      <c r="BJ663" s="9">
        <v>4850000</v>
      </c>
      <c r="BK663" s="9">
        <v>4850000</v>
      </c>
      <c r="BL663" s="9"/>
      <c r="BM663" s="9">
        <f>BK663</f>
        <v>4850000</v>
      </c>
      <c r="BN663" s="11">
        <v>41360.626388888886</v>
      </c>
      <c r="BO663" s="11">
        <v>41514</v>
      </c>
      <c r="BP663" s="11"/>
      <c r="BQ663" s="11"/>
      <c r="BR663" s="11">
        <v>41514</v>
      </c>
      <c r="BS663" s="11">
        <v>42060</v>
      </c>
      <c r="BU663" s="11">
        <v>42060</v>
      </c>
      <c r="BV663" s="11"/>
      <c r="BW663" s="11"/>
      <c r="BX663" s="11"/>
      <c r="BY663" s="11"/>
      <c r="BZ663" s="11"/>
      <c r="CA663" s="11"/>
      <c r="CB663" s="11"/>
      <c r="CC663" s="11"/>
      <c r="CD663" s="11"/>
      <c r="CE663" s="11"/>
      <c r="CF663" s="11"/>
      <c r="CG663" s="11"/>
      <c r="CH663" s="11"/>
      <c r="CI663" s="11"/>
      <c r="CJ663" s="11"/>
      <c r="CK663" s="11"/>
      <c r="CL663" s="11"/>
      <c r="CM663" s="11"/>
      <c r="CN663" s="11"/>
      <c r="CO663" s="11"/>
      <c r="CP663" s="11"/>
      <c r="CQ663" s="11"/>
      <c r="CR663" s="11"/>
      <c r="CS663" s="11"/>
      <c r="CT663"/>
      <c r="CU663">
        <v>1</v>
      </c>
      <c r="CV663"/>
      <c r="CW663" t="s">
        <v>118</v>
      </c>
    </row>
    <row r="664" spans="1:101" x14ac:dyDescent="0.2">
      <c r="A664">
        <v>5368</v>
      </c>
      <c r="B664" t="e">
        <v>#N/A</v>
      </c>
      <c r="C664" t="s">
        <v>101</v>
      </c>
      <c r="D664" t="s">
        <v>101</v>
      </c>
      <c r="F664" t="s">
        <v>102</v>
      </c>
      <c r="H664" t="s">
        <v>975</v>
      </c>
      <c r="J664" t="s">
        <v>976</v>
      </c>
      <c r="K664" t="s">
        <v>105</v>
      </c>
      <c r="L664" t="s">
        <v>106</v>
      </c>
      <c r="M664" t="s">
        <v>106</v>
      </c>
      <c r="N664" t="s">
        <v>1977</v>
      </c>
      <c r="O664" t="s">
        <v>1807</v>
      </c>
      <c r="P664" t="s">
        <v>109</v>
      </c>
      <c r="Q664" t="s">
        <v>110</v>
      </c>
      <c r="R664" t="s">
        <v>899</v>
      </c>
      <c r="S664" t="s">
        <v>112</v>
      </c>
      <c r="T664" t="s">
        <v>113</v>
      </c>
      <c r="U664" t="s">
        <v>1978</v>
      </c>
      <c r="V664" t="s">
        <v>115</v>
      </c>
      <c r="Y664" t="b">
        <v>0</v>
      </c>
      <c r="Z664" t="b">
        <v>0</v>
      </c>
      <c r="AA664" t="b">
        <v>0</v>
      </c>
      <c r="AB664" t="b">
        <v>0</v>
      </c>
      <c r="AC664" t="b">
        <v>0</v>
      </c>
      <c r="AD664" t="b">
        <v>0</v>
      </c>
      <c r="AE664" t="b">
        <v>0</v>
      </c>
      <c r="AF664" t="b">
        <v>0</v>
      </c>
      <c r="AG664" t="b">
        <v>0</v>
      </c>
      <c r="AH664" t="b">
        <v>0</v>
      </c>
      <c r="AI664" t="s">
        <v>1389</v>
      </c>
      <c r="AK664">
        <v>5177</v>
      </c>
      <c r="AP664" t="s">
        <v>1838</v>
      </c>
      <c r="AT664" s="9">
        <v>70000</v>
      </c>
      <c r="AU664" s="9">
        <v>70000</v>
      </c>
      <c r="AV664" s="9"/>
      <c r="AW664" s="9"/>
      <c r="AX664" s="9"/>
      <c r="AY664" s="9"/>
      <c r="AZ664" s="9">
        <v>6650</v>
      </c>
      <c r="BA664" s="9"/>
      <c r="BB664" s="9">
        <v>2304429</v>
      </c>
      <c r="BC664" s="9"/>
      <c r="BD664" s="9">
        <v>2304429</v>
      </c>
      <c r="BE664" s="9">
        <v>2304429</v>
      </c>
      <c r="BF664" s="9"/>
      <c r="BG664" s="9">
        <v>218921</v>
      </c>
      <c r="BH664" s="9"/>
      <c r="BI664" s="9">
        <v>218921</v>
      </c>
      <c r="BJ664" s="9">
        <v>11610000</v>
      </c>
      <c r="BK664" s="9"/>
      <c r="BL664" s="9">
        <v>16685248</v>
      </c>
      <c r="BM664" s="9">
        <f>VLOOKUP(A664,[2]ProjectDetails!$A$2:$CQ$621,63,FALSE)</f>
        <v>11610000</v>
      </c>
      <c r="BN664" s="11">
        <v>41368.618750000001</v>
      </c>
      <c r="BO664" s="11">
        <v>41387</v>
      </c>
      <c r="BP664" s="11">
        <v>41426</v>
      </c>
      <c r="BQ664" s="11">
        <v>41445</v>
      </c>
      <c r="BR664" s="11">
        <v>41445</v>
      </c>
      <c r="BS664" s="11"/>
      <c r="BU664" s="11">
        <v>42087</v>
      </c>
      <c r="BV664" s="11"/>
      <c r="BW664" s="11"/>
      <c r="BX664" s="11"/>
      <c r="BY664" s="11"/>
      <c r="BZ664" s="11"/>
      <c r="CA664" s="11"/>
      <c r="CB664" s="11"/>
      <c r="CC664" s="11"/>
      <c r="CD664" s="11"/>
      <c r="CE664" s="11"/>
      <c r="CF664" s="11"/>
      <c r="CG664" s="11"/>
      <c r="CH664" s="11"/>
      <c r="CI664" s="11"/>
      <c r="CJ664" s="11"/>
      <c r="CK664" s="11"/>
      <c r="CL664" s="11"/>
      <c r="CM664" s="11"/>
      <c r="CN664" s="11"/>
      <c r="CO664" s="11"/>
      <c r="CP664" s="11"/>
      <c r="CQ664" s="11"/>
      <c r="CR664" s="11"/>
      <c r="CS664" s="11"/>
      <c r="CT664">
        <v>1</v>
      </c>
      <c r="CU664"/>
      <c r="CV664"/>
      <c r="CW664" t="s">
        <v>125</v>
      </c>
    </row>
    <row r="665" spans="1:101" x14ac:dyDescent="0.2">
      <c r="A665" s="22">
        <v>5439</v>
      </c>
      <c r="B665" s="22" t="e">
        <f>VLOOKUP(A665, [1]TERDataset_APR2014!$A$2:$A$919, 1, FALSE)</f>
        <v>#N/A</v>
      </c>
      <c r="C665" t="s">
        <v>132</v>
      </c>
      <c r="D665" t="s">
        <v>132</v>
      </c>
      <c r="F665" t="s">
        <v>162</v>
      </c>
      <c r="H665" t="s">
        <v>164</v>
      </c>
      <c r="J665" t="s">
        <v>713</v>
      </c>
      <c r="K665" t="s">
        <v>105</v>
      </c>
      <c r="L665" t="s">
        <v>106</v>
      </c>
      <c r="M665" t="s">
        <v>106</v>
      </c>
      <c r="N665" t="s">
        <v>1979</v>
      </c>
      <c r="O665" t="s">
        <v>1807</v>
      </c>
      <c r="P665" t="s">
        <v>136</v>
      </c>
      <c r="Q665" t="s">
        <v>137</v>
      </c>
      <c r="R665" t="s">
        <v>1691</v>
      </c>
      <c r="S665" t="s">
        <v>112</v>
      </c>
      <c r="T665" t="s">
        <v>113</v>
      </c>
      <c r="U665" t="s">
        <v>132</v>
      </c>
      <c r="V665" t="s">
        <v>354</v>
      </c>
      <c r="Y665" t="b">
        <v>0</v>
      </c>
      <c r="Z665" t="b">
        <v>0</v>
      </c>
      <c r="AA665" t="b">
        <v>0</v>
      </c>
      <c r="AB665" t="b">
        <v>0</v>
      </c>
      <c r="AC665" t="b">
        <v>0</v>
      </c>
      <c r="AD665" t="b">
        <v>0</v>
      </c>
      <c r="AE665" t="b">
        <v>0</v>
      </c>
      <c r="AF665" t="b">
        <v>0</v>
      </c>
      <c r="AG665" t="b">
        <v>0</v>
      </c>
      <c r="AH665" t="b">
        <v>0</v>
      </c>
      <c r="AI665" t="s">
        <v>803</v>
      </c>
      <c r="AL665">
        <v>144902</v>
      </c>
      <c r="AP665" t="s">
        <v>1838</v>
      </c>
      <c r="AT665" s="9">
        <v>0</v>
      </c>
      <c r="AU665" s="9"/>
      <c r="AV665" s="9"/>
      <c r="AW665" s="9"/>
      <c r="AX665" s="9"/>
      <c r="AY665" s="9"/>
      <c r="AZ665" s="9"/>
      <c r="BA665" s="9"/>
      <c r="BB665" s="9">
        <v>2000000</v>
      </c>
      <c r="BC665" s="9">
        <v>2000000</v>
      </c>
      <c r="BD665" s="9"/>
      <c r="BE665" s="9">
        <f>BC665+BD665</f>
        <v>2000000</v>
      </c>
      <c r="BF665" s="10" t="e">
        <f>VLOOKUP(B665, [1]TERDataset_APR2014!$A$2:$EM$919, 50, FALSE)</f>
        <v>#N/A</v>
      </c>
      <c r="BG665" s="9">
        <v>190000</v>
      </c>
      <c r="BH665" s="9">
        <v>190000</v>
      </c>
      <c r="BI665" s="9"/>
      <c r="BJ665" s="9">
        <v>1800000</v>
      </c>
      <c r="BK665" s="9">
        <v>1800000</v>
      </c>
      <c r="BL665" s="9"/>
      <c r="BM665" s="9">
        <f>VLOOKUP(A665,[2]ProjectDetails!$A$2:$CQ$621,63,FALSE)</f>
        <v>1800000</v>
      </c>
      <c r="BN665" s="11">
        <v>41414.442361111112</v>
      </c>
      <c r="BO665" s="11"/>
      <c r="BP665" s="11"/>
      <c r="BQ665" s="11"/>
      <c r="BR665" s="11">
        <v>41513</v>
      </c>
      <c r="BS665" s="11">
        <v>41513</v>
      </c>
      <c r="BT665" s="11"/>
      <c r="BU665" s="11">
        <v>41513</v>
      </c>
      <c r="BV665" s="11"/>
      <c r="BW665" s="11"/>
      <c r="BX665" s="11"/>
      <c r="BY665" s="11"/>
      <c r="BZ665" s="11"/>
      <c r="CA665" s="11"/>
      <c r="CB665" s="11"/>
      <c r="CC665" s="11"/>
      <c r="CD665" s="11"/>
      <c r="CE665" s="11"/>
      <c r="CF665" s="11"/>
      <c r="CG665" s="11"/>
      <c r="CH665" s="11"/>
      <c r="CI665" s="11"/>
      <c r="CJ665" s="11"/>
      <c r="CK665" s="11"/>
      <c r="CL665" s="11"/>
      <c r="CM665" s="11"/>
      <c r="CN665" s="11"/>
      <c r="CO665" s="11"/>
      <c r="CP665" s="11"/>
      <c r="CQ665" s="11"/>
      <c r="CR665" s="11"/>
      <c r="CS665" s="11"/>
      <c r="CT665" s="12">
        <v>1</v>
      </c>
      <c r="CW665" t="s">
        <v>125</v>
      </c>
    </row>
    <row r="666" spans="1:101" x14ac:dyDescent="0.2">
      <c r="A666">
        <v>5512</v>
      </c>
      <c r="B666" t="e">
        <v>#N/A</v>
      </c>
      <c r="C666" t="s">
        <v>101</v>
      </c>
      <c r="D666" t="s">
        <v>101</v>
      </c>
      <c r="F666" t="s">
        <v>119</v>
      </c>
      <c r="H666" t="s">
        <v>1452</v>
      </c>
      <c r="J666" t="s">
        <v>1453</v>
      </c>
      <c r="K666" t="s">
        <v>105</v>
      </c>
      <c r="L666" t="s">
        <v>106</v>
      </c>
      <c r="M666" t="s">
        <v>106</v>
      </c>
      <c r="N666" t="s">
        <v>1980</v>
      </c>
      <c r="O666" t="s">
        <v>1807</v>
      </c>
      <c r="P666" t="s">
        <v>136</v>
      </c>
      <c r="Q666" t="s">
        <v>137</v>
      </c>
      <c r="R666" t="s">
        <v>1691</v>
      </c>
      <c r="S666" t="s">
        <v>112</v>
      </c>
      <c r="T666" t="s">
        <v>113</v>
      </c>
      <c r="U666" t="s">
        <v>1981</v>
      </c>
      <c r="V666" t="s">
        <v>115</v>
      </c>
      <c r="Y666" t="b">
        <v>0</v>
      </c>
      <c r="Z666" t="b">
        <v>0</v>
      </c>
      <c r="AA666" t="b">
        <v>0</v>
      </c>
      <c r="AB666" t="b">
        <v>0</v>
      </c>
      <c r="AC666" t="b">
        <v>0</v>
      </c>
      <c r="AD666" t="b">
        <v>0</v>
      </c>
      <c r="AE666" t="b">
        <v>0</v>
      </c>
      <c r="AF666" t="b">
        <v>0</v>
      </c>
      <c r="AG666" t="b">
        <v>0</v>
      </c>
      <c r="AH666" t="b">
        <v>0</v>
      </c>
      <c r="AI666" t="s">
        <v>1623</v>
      </c>
      <c r="AJ666">
        <v>271386</v>
      </c>
      <c r="AK666">
        <v>4839</v>
      </c>
      <c r="AP666" t="s">
        <v>1877</v>
      </c>
      <c r="AT666" s="9">
        <v>0</v>
      </c>
      <c r="AU666" s="9"/>
      <c r="AV666" s="9"/>
      <c r="AW666" s="9"/>
      <c r="AX666" s="9"/>
      <c r="AY666" s="9"/>
      <c r="AZ666" s="9"/>
      <c r="BA666" s="9"/>
      <c r="BB666" s="9">
        <v>1758904</v>
      </c>
      <c r="BC666" s="9">
        <v>1758904</v>
      </c>
      <c r="BD666" s="9"/>
      <c r="BE666" s="9">
        <v>1758904</v>
      </c>
      <c r="BF666" s="9"/>
      <c r="BG666" s="9">
        <v>167096</v>
      </c>
      <c r="BH666" s="9">
        <v>167096</v>
      </c>
      <c r="BI666" s="9"/>
      <c r="BJ666" s="9">
        <v>9140000</v>
      </c>
      <c r="BK666" s="9">
        <v>11137233</v>
      </c>
      <c r="BL666" s="9"/>
      <c r="BM666" s="9">
        <f t="shared" ref="BM666" si="56">BK666</f>
        <v>11137233</v>
      </c>
      <c r="BN666" s="11">
        <v>41488.504166666666</v>
      </c>
      <c r="BO666" s="11">
        <v>41502</v>
      </c>
      <c r="BP666" s="11"/>
      <c r="BQ666" s="11"/>
      <c r="BR666" s="11">
        <v>41502</v>
      </c>
      <c r="BS666" s="11">
        <v>41885</v>
      </c>
      <c r="BU666" s="11">
        <v>42250</v>
      </c>
      <c r="BV666" s="11"/>
      <c r="BW666" s="11"/>
      <c r="BX666" s="11"/>
      <c r="BY666" s="11"/>
      <c r="BZ666" s="11"/>
      <c r="CA666" s="11"/>
      <c r="CB666" s="11"/>
      <c r="CC666" s="11"/>
      <c r="CD666" s="11"/>
      <c r="CE666" s="11"/>
      <c r="CF666" s="11"/>
      <c r="CG666" s="11"/>
      <c r="CH666" s="11"/>
      <c r="CI666" s="11"/>
      <c r="CJ666" s="11"/>
      <c r="CK666" s="11"/>
      <c r="CL666" s="11"/>
      <c r="CM666" s="11"/>
      <c r="CN666" s="11"/>
      <c r="CO666" s="11"/>
      <c r="CP666" s="11"/>
      <c r="CQ666" s="11"/>
      <c r="CR666" s="11"/>
      <c r="CS666" s="11"/>
      <c r="CT666"/>
      <c r="CU666">
        <v>1</v>
      </c>
      <c r="CV666"/>
      <c r="CW666" t="s">
        <v>118</v>
      </c>
    </row>
    <row r="667" spans="1:101" x14ac:dyDescent="0.2">
      <c r="A667">
        <v>5529</v>
      </c>
      <c r="B667" t="e">
        <v>#N/A</v>
      </c>
      <c r="C667" t="s">
        <v>101</v>
      </c>
      <c r="D667" t="s">
        <v>101</v>
      </c>
      <c r="F667" t="s">
        <v>102</v>
      </c>
      <c r="H667" t="s">
        <v>841</v>
      </c>
      <c r="J667" t="s">
        <v>842</v>
      </c>
      <c r="K667" t="s">
        <v>105</v>
      </c>
      <c r="L667" t="s">
        <v>106</v>
      </c>
      <c r="M667" t="s">
        <v>106</v>
      </c>
      <c r="N667" t="s">
        <v>1982</v>
      </c>
      <c r="O667" t="s">
        <v>1807</v>
      </c>
      <c r="P667" t="s">
        <v>136</v>
      </c>
      <c r="Q667" t="s">
        <v>137</v>
      </c>
      <c r="R667" t="s">
        <v>1691</v>
      </c>
      <c r="S667" t="s">
        <v>112</v>
      </c>
      <c r="T667" t="s">
        <v>113</v>
      </c>
      <c r="U667" t="s">
        <v>1983</v>
      </c>
      <c r="V667" t="s">
        <v>115</v>
      </c>
      <c r="Y667" t="b">
        <v>0</v>
      </c>
      <c r="Z667" t="b">
        <v>0</v>
      </c>
      <c r="AA667" t="b">
        <v>0</v>
      </c>
      <c r="AB667" t="b">
        <v>0</v>
      </c>
      <c r="AC667" t="b">
        <v>0</v>
      </c>
      <c r="AD667" t="b">
        <v>0</v>
      </c>
      <c r="AE667" t="b">
        <v>0</v>
      </c>
      <c r="AF667" t="b">
        <v>0</v>
      </c>
      <c r="AG667" t="b">
        <v>0</v>
      </c>
      <c r="AH667" t="b">
        <v>0</v>
      </c>
      <c r="AI667" t="s">
        <v>1389</v>
      </c>
      <c r="AJ667">
        <v>298074</v>
      </c>
      <c r="AK667">
        <v>5000</v>
      </c>
      <c r="AP667" t="s">
        <v>1924</v>
      </c>
      <c r="AT667" s="9">
        <v>0</v>
      </c>
      <c r="AU667" s="9"/>
      <c r="AV667" s="9"/>
      <c r="AW667" s="9"/>
      <c r="AX667" s="9"/>
      <c r="AY667" s="9"/>
      <c r="AZ667" s="9"/>
      <c r="BA667" s="9"/>
      <c r="BB667" s="9">
        <v>1324310</v>
      </c>
      <c r="BC667" s="9">
        <v>1324310</v>
      </c>
      <c r="BD667" s="9"/>
      <c r="BE667" s="9">
        <v>1324310</v>
      </c>
      <c r="BF667" s="9"/>
      <c r="BG667" s="9">
        <v>125809</v>
      </c>
      <c r="BH667" s="9">
        <v>125809</v>
      </c>
      <c r="BI667" s="9"/>
      <c r="BJ667" s="9">
        <v>4820000</v>
      </c>
      <c r="BK667" s="9">
        <v>4690909</v>
      </c>
      <c r="BL667" s="9"/>
      <c r="BM667" s="9">
        <f>VLOOKUP(A667,[2]ProjectDetails!$A$2:$CQ$621,63,FALSE)</f>
        <v>4690909</v>
      </c>
      <c r="BN667" s="11">
        <v>41498.662499999999</v>
      </c>
      <c r="BO667" s="11">
        <v>41711</v>
      </c>
      <c r="BP667" s="11"/>
      <c r="BQ667" s="11"/>
      <c r="BR667" s="11">
        <v>41711</v>
      </c>
      <c r="BS667" s="11">
        <v>42095</v>
      </c>
      <c r="BU667" s="11">
        <v>42095</v>
      </c>
      <c r="BV667" s="11"/>
      <c r="BW667" s="11"/>
      <c r="BX667" s="11"/>
      <c r="BY667" s="11"/>
      <c r="BZ667" s="11"/>
      <c r="CA667" s="11"/>
      <c r="CB667" s="11"/>
      <c r="CC667" s="11"/>
      <c r="CD667" s="11"/>
      <c r="CE667" s="11"/>
      <c r="CF667" s="11"/>
      <c r="CG667" s="11"/>
      <c r="CH667" s="11"/>
      <c r="CI667" s="11"/>
      <c r="CJ667" s="11"/>
      <c r="CK667" s="11"/>
      <c r="CL667" s="11"/>
      <c r="CM667" s="11"/>
      <c r="CN667" s="11"/>
      <c r="CO667" s="11"/>
      <c r="CP667" s="11"/>
      <c r="CQ667" s="11"/>
      <c r="CR667" s="11"/>
      <c r="CS667" s="11"/>
      <c r="CT667"/>
      <c r="CU667">
        <v>1</v>
      </c>
      <c r="CV667"/>
      <c r="CW667" t="s">
        <v>118</v>
      </c>
    </row>
    <row r="668" spans="1:101" x14ac:dyDescent="0.2">
      <c r="A668">
        <v>5546</v>
      </c>
      <c r="B668" t="e">
        <v>#N/A</v>
      </c>
      <c r="C668" t="s">
        <v>132</v>
      </c>
      <c r="D668" t="s">
        <v>132</v>
      </c>
      <c r="F668" t="s">
        <v>126</v>
      </c>
      <c r="H668" t="s">
        <v>342</v>
      </c>
      <c r="J668" t="s">
        <v>125</v>
      </c>
      <c r="K668" t="s">
        <v>105</v>
      </c>
      <c r="L668" t="s">
        <v>106</v>
      </c>
      <c r="M668" t="s">
        <v>106</v>
      </c>
      <c r="N668" t="s">
        <v>1984</v>
      </c>
      <c r="O668" t="s">
        <v>1807</v>
      </c>
      <c r="P668" t="s">
        <v>109</v>
      </c>
      <c r="Q668" t="s">
        <v>110</v>
      </c>
      <c r="R668" t="s">
        <v>899</v>
      </c>
      <c r="S668" t="s">
        <v>112</v>
      </c>
      <c r="T668" t="s">
        <v>113</v>
      </c>
      <c r="U668" t="s">
        <v>1985</v>
      </c>
      <c r="V668" t="s">
        <v>115</v>
      </c>
      <c r="Y668" t="b">
        <v>0</v>
      </c>
      <c r="Z668" t="b">
        <v>0</v>
      </c>
      <c r="AA668" t="b">
        <v>0</v>
      </c>
      <c r="AB668" t="b">
        <v>0</v>
      </c>
      <c r="AC668" t="b">
        <v>0</v>
      </c>
      <c r="AD668" t="b">
        <v>0</v>
      </c>
      <c r="AE668" t="b">
        <v>0</v>
      </c>
      <c r="AF668" t="b">
        <v>0</v>
      </c>
      <c r="AG668" t="b">
        <v>0</v>
      </c>
      <c r="AH668" t="b">
        <v>0</v>
      </c>
      <c r="AI668" t="s">
        <v>837</v>
      </c>
      <c r="AJ668">
        <v>329964</v>
      </c>
      <c r="AL668">
        <v>145621</v>
      </c>
      <c r="AP668" t="s">
        <v>1948</v>
      </c>
      <c r="AT668" s="9">
        <v>0</v>
      </c>
      <c r="AU668" s="9"/>
      <c r="AV668" s="9"/>
      <c r="AW668" s="9"/>
      <c r="AX668" s="9"/>
      <c r="AY668" s="9"/>
      <c r="AZ668" s="9"/>
      <c r="BA668" s="9"/>
      <c r="BB668" s="9">
        <v>9589000</v>
      </c>
      <c r="BC668" s="9"/>
      <c r="BD668" s="9">
        <v>9589000</v>
      </c>
      <c r="BE668" s="9">
        <v>9589000</v>
      </c>
      <c r="BF668" s="9"/>
      <c r="BG668" s="9">
        <v>910955</v>
      </c>
      <c r="BH668" s="9"/>
      <c r="BI668" s="9">
        <v>910955</v>
      </c>
      <c r="BJ668" s="9">
        <v>27380000</v>
      </c>
      <c r="BK668" s="9"/>
      <c r="BL668" s="9">
        <v>19380000</v>
      </c>
      <c r="BM668" s="9">
        <f>VLOOKUP(A668,[2]ProjectDetails!$A$2:$CQ$621,63,FALSE)</f>
        <v>27380000</v>
      </c>
      <c r="BN668" s="11">
        <v>41501.465277777774</v>
      </c>
      <c r="BO668" s="11">
        <v>41529</v>
      </c>
      <c r="BP668" s="11">
        <v>41579</v>
      </c>
      <c r="BQ668" s="11">
        <v>41585</v>
      </c>
      <c r="BR668" s="11">
        <v>41585</v>
      </c>
      <c r="BS668" s="11"/>
      <c r="BU668" s="11">
        <v>41948</v>
      </c>
      <c r="BV668" s="11"/>
      <c r="BW668" s="11"/>
      <c r="BX668" s="11"/>
      <c r="BY668" s="11"/>
      <c r="BZ668" s="11"/>
      <c r="CA668" s="11"/>
      <c r="CB668" s="11"/>
      <c r="CC668" s="11"/>
      <c r="CD668" s="11"/>
      <c r="CE668" s="11"/>
      <c r="CF668" s="11"/>
      <c r="CG668" s="11"/>
      <c r="CH668" s="11"/>
      <c r="CI668" s="11"/>
      <c r="CJ668" s="11"/>
      <c r="CK668" s="11"/>
      <c r="CL668" s="11"/>
      <c r="CM668" s="11"/>
      <c r="CN668" s="11"/>
      <c r="CO668" s="11"/>
      <c r="CP668" s="11"/>
      <c r="CQ668" s="11"/>
      <c r="CR668" s="11"/>
      <c r="CS668" s="11"/>
      <c r="CT668"/>
      <c r="CU668">
        <v>1</v>
      </c>
      <c r="CV668"/>
      <c r="CW668" t="s">
        <v>118</v>
      </c>
    </row>
    <row r="669" spans="1:101" x14ac:dyDescent="0.2">
      <c r="A669">
        <v>5613</v>
      </c>
      <c r="B669" t="e">
        <v>#N/A</v>
      </c>
      <c r="C669" t="s">
        <v>101</v>
      </c>
      <c r="D669" t="s">
        <v>101</v>
      </c>
      <c r="F669" t="s">
        <v>119</v>
      </c>
      <c r="H669" t="s">
        <v>1986</v>
      </c>
      <c r="J669" t="s">
        <v>1987</v>
      </c>
      <c r="K669" t="s">
        <v>105</v>
      </c>
      <c r="L669" t="s">
        <v>106</v>
      </c>
      <c r="M669" t="s">
        <v>106</v>
      </c>
      <c r="N669" t="s">
        <v>1988</v>
      </c>
      <c r="O669" t="s">
        <v>1807</v>
      </c>
      <c r="P669" t="s">
        <v>136</v>
      </c>
      <c r="Q669" t="s">
        <v>137</v>
      </c>
      <c r="R669" t="s">
        <v>1691</v>
      </c>
      <c r="S669" t="s">
        <v>1989</v>
      </c>
      <c r="T669" t="s">
        <v>1990</v>
      </c>
      <c r="U669" t="s">
        <v>1991</v>
      </c>
      <c r="V669" t="s">
        <v>115</v>
      </c>
      <c r="Y669" t="b">
        <v>0</v>
      </c>
      <c r="Z669" t="b">
        <v>0</v>
      </c>
      <c r="AA669" t="b">
        <v>0</v>
      </c>
      <c r="AB669" t="b">
        <v>0</v>
      </c>
      <c r="AC669" t="b">
        <v>0</v>
      </c>
      <c r="AD669" t="b">
        <v>0</v>
      </c>
      <c r="AE669" t="b">
        <v>0</v>
      </c>
      <c r="AF669" t="b">
        <v>0</v>
      </c>
      <c r="AG669" t="b">
        <v>0</v>
      </c>
      <c r="AH669" t="b">
        <v>0</v>
      </c>
      <c r="AI669" t="s">
        <v>803</v>
      </c>
      <c r="AJ669">
        <v>17821</v>
      </c>
      <c r="AK669">
        <v>5317</v>
      </c>
      <c r="AP669" t="s">
        <v>1838</v>
      </c>
      <c r="AT669" s="9">
        <v>0</v>
      </c>
      <c r="AU669" s="9"/>
      <c r="AV669" s="9"/>
      <c r="AW669" s="9"/>
      <c r="AX669" s="9"/>
      <c r="AY669" s="9"/>
      <c r="AZ669" s="9"/>
      <c r="BA669" s="9"/>
      <c r="BB669" s="9">
        <v>930137</v>
      </c>
      <c r="BC669" s="9">
        <v>930137</v>
      </c>
      <c r="BD669" s="9"/>
      <c r="BE669" s="9">
        <v>930137</v>
      </c>
      <c r="BF669" s="9"/>
      <c r="BG669" s="9">
        <v>88363</v>
      </c>
      <c r="BH669" s="9">
        <v>88363</v>
      </c>
      <c r="BI669" s="9"/>
      <c r="BJ669" s="9">
        <v>1499535</v>
      </c>
      <c r="BK669" s="9">
        <v>1499000</v>
      </c>
      <c r="BL669" s="9"/>
      <c r="BM669" s="9">
        <f>VLOOKUP(A669,[2]ProjectDetails!$A$2:$CQ$621,63,FALSE)</f>
        <v>1499000</v>
      </c>
      <c r="BN669" s="11">
        <v>41556.459027777775</v>
      </c>
      <c r="BO669" s="11">
        <v>41631</v>
      </c>
      <c r="BP669" s="11"/>
      <c r="BQ669" s="11"/>
      <c r="BR669" s="11">
        <v>41631</v>
      </c>
      <c r="BS669" s="11">
        <v>42060</v>
      </c>
      <c r="BU669" s="11">
        <v>42060</v>
      </c>
      <c r="BV669" s="11"/>
      <c r="BW669" s="11"/>
      <c r="BX669" s="11"/>
      <c r="BY669" s="11"/>
      <c r="BZ669" s="11"/>
      <c r="CA669" s="11"/>
      <c r="CB669" s="11"/>
      <c r="CC669" s="11"/>
      <c r="CD669" s="11"/>
      <c r="CE669" s="11"/>
      <c r="CF669" s="11"/>
      <c r="CG669" s="11"/>
      <c r="CH669" s="11"/>
      <c r="CI669" s="11"/>
      <c r="CJ669" s="11"/>
      <c r="CK669" s="11"/>
      <c r="CL669" s="11"/>
      <c r="CM669" s="11"/>
      <c r="CN669" s="11"/>
      <c r="CO669" s="11"/>
      <c r="CP669" s="11"/>
      <c r="CQ669" s="11"/>
      <c r="CR669" s="11"/>
      <c r="CS669" s="11"/>
      <c r="CT669">
        <v>1</v>
      </c>
      <c r="CU669"/>
      <c r="CV669"/>
      <c r="CW669" t="s">
        <v>125</v>
      </c>
    </row>
    <row r="670" spans="1:101" x14ac:dyDescent="0.2">
      <c r="A670" s="22">
        <v>5656</v>
      </c>
      <c r="B670" s="22" t="e">
        <f>VLOOKUP(A670, [1]TERDataset_APR2014!$A$2:$A$919, 1, FALSE)</f>
        <v>#N/A</v>
      </c>
      <c r="C670" t="s">
        <v>101</v>
      </c>
      <c r="D670" t="s">
        <v>101</v>
      </c>
      <c r="F670" t="s">
        <v>162</v>
      </c>
      <c r="H670" t="s">
        <v>164</v>
      </c>
      <c r="J670" t="s">
        <v>713</v>
      </c>
      <c r="K670" t="s">
        <v>105</v>
      </c>
      <c r="L670" t="s">
        <v>106</v>
      </c>
      <c r="M670" t="s">
        <v>106</v>
      </c>
      <c r="N670" t="s">
        <v>1992</v>
      </c>
      <c r="O670" t="s">
        <v>1807</v>
      </c>
      <c r="P670" t="s">
        <v>136</v>
      </c>
      <c r="Q670" t="s">
        <v>137</v>
      </c>
      <c r="R670" t="s">
        <v>1691</v>
      </c>
      <c r="S670" t="s">
        <v>112</v>
      </c>
      <c r="T670" t="s">
        <v>113</v>
      </c>
      <c r="U670" t="s">
        <v>1993</v>
      </c>
      <c r="V670" t="s">
        <v>140</v>
      </c>
      <c r="Y670" t="b">
        <v>0</v>
      </c>
      <c r="Z670" t="b">
        <v>0</v>
      </c>
      <c r="AA670" t="b">
        <v>0</v>
      </c>
      <c r="AB670" t="b">
        <v>0</v>
      </c>
      <c r="AC670" t="b">
        <v>0</v>
      </c>
      <c r="AD670" t="b">
        <v>0</v>
      </c>
      <c r="AE670" t="b">
        <v>0</v>
      </c>
      <c r="AF670" t="b">
        <v>0</v>
      </c>
      <c r="AG670" t="b">
        <v>0</v>
      </c>
      <c r="AH670" t="b">
        <v>0</v>
      </c>
      <c r="AI670" t="s">
        <v>593</v>
      </c>
      <c r="AJ670">
        <v>270938</v>
      </c>
      <c r="AK670">
        <v>5320</v>
      </c>
      <c r="AP670" t="s">
        <v>1838</v>
      </c>
      <c r="AT670" s="9">
        <v>0</v>
      </c>
      <c r="AU670" s="9"/>
      <c r="AV670" s="9"/>
      <c r="AW670" s="9"/>
      <c r="AX670" s="9"/>
      <c r="AY670" s="9"/>
      <c r="AZ670" s="9"/>
      <c r="BA670" s="9"/>
      <c r="BB670" s="9">
        <v>1826484</v>
      </c>
      <c r="BC670" s="9">
        <v>1826484</v>
      </c>
      <c r="BD670" s="9"/>
      <c r="BE670" s="9">
        <f>BC670+BD670</f>
        <v>1826484</v>
      </c>
      <c r="BF670" s="10" t="e">
        <f>VLOOKUP(B670, [1]TERDataset_APR2014!$A$2:$EM$919, 50, FALSE)</f>
        <v>#N/A</v>
      </c>
      <c r="BG670" s="9">
        <v>173516</v>
      </c>
      <c r="BH670" s="9">
        <v>173516</v>
      </c>
      <c r="BI670" s="9"/>
      <c r="BJ670" s="9">
        <v>4500000</v>
      </c>
      <c r="BK670" s="9">
        <v>4500000</v>
      </c>
      <c r="BL670" s="9"/>
      <c r="BM670" s="9">
        <f>VLOOKUP(A670,[2]ProjectDetails!$A$2:$CQ$621,63,FALSE)</f>
        <v>4500000</v>
      </c>
      <c r="BN670" s="11">
        <v>41620.4375</v>
      </c>
      <c r="BO670" s="11"/>
      <c r="BP670" s="11"/>
      <c r="BQ670" s="11"/>
      <c r="BR670" s="11">
        <v>41625</v>
      </c>
      <c r="BS670" s="11">
        <v>41625</v>
      </c>
      <c r="BT670" s="11"/>
      <c r="BU670" s="11">
        <v>41625</v>
      </c>
      <c r="BV670" s="11"/>
      <c r="BW670" s="11"/>
      <c r="BX670" s="11"/>
      <c r="BY670" s="11"/>
      <c r="BZ670" s="11"/>
      <c r="CA670" s="11"/>
      <c r="CB670" s="11"/>
      <c r="CC670" s="11"/>
      <c r="CD670" s="11"/>
      <c r="CE670" s="11"/>
      <c r="CF670" s="11"/>
      <c r="CG670" s="11"/>
      <c r="CH670" s="11"/>
      <c r="CI670" s="11"/>
      <c r="CJ670" s="11"/>
      <c r="CK670" s="11"/>
      <c r="CL670" s="11"/>
      <c r="CM670" s="11"/>
      <c r="CN670" s="11"/>
      <c r="CO670" s="11"/>
      <c r="CP670" s="11"/>
      <c r="CQ670" s="11"/>
      <c r="CR670" s="11"/>
      <c r="CS670" s="11"/>
      <c r="CT670" s="12">
        <v>1</v>
      </c>
      <c r="CW670" t="s">
        <v>125</v>
      </c>
    </row>
    <row r="671" spans="1:101" x14ac:dyDescent="0.2">
      <c r="A671">
        <v>5776</v>
      </c>
      <c r="B671" t="e">
        <v>#N/A</v>
      </c>
      <c r="C671" t="s">
        <v>161</v>
      </c>
      <c r="D671" t="s">
        <v>161</v>
      </c>
      <c r="F671" t="s">
        <v>162</v>
      </c>
      <c r="H671" t="s">
        <v>164</v>
      </c>
      <c r="J671" t="s">
        <v>713</v>
      </c>
      <c r="K671" t="s">
        <v>105</v>
      </c>
      <c r="L671" t="s">
        <v>106</v>
      </c>
      <c r="M671" t="s">
        <v>106</v>
      </c>
      <c r="N671" t="s">
        <v>1994</v>
      </c>
      <c r="O671" t="s">
        <v>1807</v>
      </c>
      <c r="P671" t="s">
        <v>136</v>
      </c>
      <c r="Q671" t="s">
        <v>137</v>
      </c>
      <c r="R671" t="s">
        <v>1691</v>
      </c>
      <c r="S671" t="s">
        <v>112</v>
      </c>
      <c r="T671" t="s">
        <v>113</v>
      </c>
      <c r="U671" t="s">
        <v>1995</v>
      </c>
      <c r="V671" t="s">
        <v>140</v>
      </c>
      <c r="Y671" t="b">
        <v>0</v>
      </c>
      <c r="Z671" t="b">
        <v>0</v>
      </c>
      <c r="AA671" t="b">
        <v>0</v>
      </c>
      <c r="AB671" t="b">
        <v>0</v>
      </c>
      <c r="AC671" t="b">
        <v>0</v>
      </c>
      <c r="AD671" t="b">
        <v>0</v>
      </c>
      <c r="AE671" t="b">
        <v>0</v>
      </c>
      <c r="AF671" t="b">
        <v>0</v>
      </c>
      <c r="AG671" t="b">
        <v>0</v>
      </c>
      <c r="AH671" t="b">
        <v>0</v>
      </c>
      <c r="AI671" t="s">
        <v>1717</v>
      </c>
      <c r="AJ671">
        <v>270938</v>
      </c>
      <c r="AP671" t="s">
        <v>1877</v>
      </c>
      <c r="AT671" s="9">
        <v>0</v>
      </c>
      <c r="AU671" s="9"/>
      <c r="AV671" s="9"/>
      <c r="AW671" s="9"/>
      <c r="AX671" s="9"/>
      <c r="AY671" s="9"/>
      <c r="AZ671" s="9"/>
      <c r="BA671" s="9"/>
      <c r="BB671" s="9">
        <v>1900000</v>
      </c>
      <c r="BC671" s="9">
        <v>1900000</v>
      </c>
      <c r="BD671" s="9"/>
      <c r="BE671" s="9">
        <v>1900000</v>
      </c>
      <c r="BF671" s="9"/>
      <c r="BG671" s="9">
        <v>180500</v>
      </c>
      <c r="BH671" s="9">
        <v>180500</v>
      </c>
      <c r="BI671" s="9"/>
      <c r="BJ671" s="9">
        <v>2725000</v>
      </c>
      <c r="BK671" s="9">
        <v>2725000</v>
      </c>
      <c r="BL671" s="9"/>
      <c r="BM671" s="9">
        <f t="shared" ref="BM671:BM673" si="57">BK671</f>
        <v>2725000</v>
      </c>
      <c r="BN671" s="11">
        <v>41712.523611111108</v>
      </c>
      <c r="BO671" s="11">
        <v>41767</v>
      </c>
      <c r="BP671" s="11"/>
      <c r="BQ671" s="11"/>
      <c r="BR671" s="11">
        <v>41767</v>
      </c>
      <c r="BS671" s="11">
        <v>42088</v>
      </c>
      <c r="BU671" s="11">
        <v>42088</v>
      </c>
      <c r="BV671" s="11"/>
      <c r="BW671" s="11"/>
      <c r="BX671" s="11"/>
      <c r="BY671" s="11"/>
      <c r="BZ671" s="11"/>
      <c r="CA671" s="11"/>
      <c r="CB671" s="11"/>
      <c r="CC671" s="11"/>
      <c r="CD671" s="11"/>
      <c r="CE671" s="11"/>
      <c r="CF671" s="11"/>
      <c r="CG671" s="11"/>
      <c r="CH671" s="11"/>
      <c r="CI671" s="11"/>
      <c r="CJ671" s="11"/>
      <c r="CK671" s="11"/>
      <c r="CL671" s="11"/>
      <c r="CM671" s="11"/>
      <c r="CN671" s="11"/>
      <c r="CO671" s="11"/>
      <c r="CP671" s="11"/>
      <c r="CQ671" s="11"/>
      <c r="CR671" s="11"/>
      <c r="CS671" s="11"/>
      <c r="CT671"/>
      <c r="CU671">
        <v>1</v>
      </c>
      <c r="CV671"/>
      <c r="CW671" t="s">
        <v>118</v>
      </c>
    </row>
    <row r="672" spans="1:101" x14ac:dyDescent="0.2">
      <c r="A672">
        <v>5821</v>
      </c>
      <c r="B672" t="e">
        <v>#N/A</v>
      </c>
      <c r="C672" t="s">
        <v>161</v>
      </c>
      <c r="D672" t="s">
        <v>161</v>
      </c>
      <c r="F672" t="s">
        <v>102</v>
      </c>
      <c r="H672" t="s">
        <v>169</v>
      </c>
      <c r="J672" t="s">
        <v>1996</v>
      </c>
      <c r="K672" t="s">
        <v>105</v>
      </c>
      <c r="L672" t="s">
        <v>106</v>
      </c>
      <c r="M672" t="s">
        <v>106</v>
      </c>
      <c r="N672" t="s">
        <v>1997</v>
      </c>
      <c r="O672" t="s">
        <v>1807</v>
      </c>
      <c r="P672" t="s">
        <v>136</v>
      </c>
      <c r="Q672" t="s">
        <v>137</v>
      </c>
      <c r="R672" t="s">
        <v>1691</v>
      </c>
      <c r="S672" t="s">
        <v>112</v>
      </c>
      <c r="T672" t="s">
        <v>113</v>
      </c>
      <c r="U672" t="s">
        <v>1998</v>
      </c>
      <c r="V672" t="s">
        <v>354</v>
      </c>
      <c r="Y672" t="b">
        <v>0</v>
      </c>
      <c r="Z672" t="b">
        <v>0</v>
      </c>
      <c r="AA672" t="b">
        <v>0</v>
      </c>
      <c r="AB672" t="b">
        <v>0</v>
      </c>
      <c r="AC672" t="b">
        <v>0</v>
      </c>
      <c r="AD672" t="b">
        <v>0</v>
      </c>
      <c r="AE672" t="b">
        <v>0</v>
      </c>
      <c r="AF672" t="b">
        <v>0</v>
      </c>
      <c r="AG672" t="b">
        <v>0</v>
      </c>
      <c r="AH672" t="b">
        <v>0</v>
      </c>
      <c r="AI672" t="s">
        <v>803</v>
      </c>
      <c r="AP672" t="s">
        <v>1877</v>
      </c>
      <c r="AT672" s="9">
        <v>0</v>
      </c>
      <c r="AU672" s="9"/>
      <c r="AV672" s="9"/>
      <c r="AW672" s="9"/>
      <c r="AX672" s="9"/>
      <c r="AY672" s="9"/>
      <c r="AZ672" s="9"/>
      <c r="BA672" s="9"/>
      <c r="BB672" s="9">
        <v>1900000</v>
      </c>
      <c r="BC672" s="9">
        <v>1900000</v>
      </c>
      <c r="BD672" s="9"/>
      <c r="BE672" s="9">
        <v>1900000</v>
      </c>
      <c r="BF672" s="9"/>
      <c r="BG672" s="9">
        <v>180500</v>
      </c>
      <c r="BH672" s="9">
        <v>180500</v>
      </c>
      <c r="BI672" s="9"/>
      <c r="BJ672" s="9">
        <v>4000000</v>
      </c>
      <c r="BK672" s="9">
        <v>5687930</v>
      </c>
      <c r="BL672" s="9"/>
      <c r="BM672" s="9">
        <f t="shared" si="57"/>
        <v>5687930</v>
      </c>
      <c r="BN672" s="11">
        <v>41759.426388888889</v>
      </c>
      <c r="BO672" s="11">
        <v>41780</v>
      </c>
      <c r="BP672" s="11"/>
      <c r="BQ672" s="11"/>
      <c r="BR672" s="11">
        <v>41780</v>
      </c>
      <c r="BS672" s="11">
        <v>42047</v>
      </c>
      <c r="BU672" s="11">
        <v>42047</v>
      </c>
      <c r="BV672" s="11"/>
      <c r="BW672" s="11"/>
      <c r="BX672" s="11"/>
      <c r="BY672" s="11"/>
      <c r="BZ672" s="11"/>
      <c r="CA672" s="11"/>
      <c r="CB672" s="11"/>
      <c r="CC672" s="11"/>
      <c r="CD672" s="11"/>
      <c r="CE672" s="11"/>
      <c r="CF672" s="11"/>
      <c r="CG672" s="11"/>
      <c r="CH672" s="11"/>
      <c r="CI672" s="11"/>
      <c r="CJ672" s="11"/>
      <c r="CK672" s="11"/>
      <c r="CL672" s="11"/>
      <c r="CM672" s="11"/>
      <c r="CN672" s="11"/>
      <c r="CO672" s="11"/>
      <c r="CP672" s="11"/>
      <c r="CQ672" s="11"/>
      <c r="CR672" s="11"/>
      <c r="CS672" s="11"/>
      <c r="CT672"/>
      <c r="CU672">
        <v>1</v>
      </c>
      <c r="CV672"/>
      <c r="CW672" t="s">
        <v>118</v>
      </c>
    </row>
    <row r="673" spans="1:101" x14ac:dyDescent="0.2">
      <c r="A673" s="22">
        <v>5846</v>
      </c>
      <c r="B673" s="22" t="e">
        <f>VLOOKUP(A673, [1]TERDataset_APR2014!$A$2:$A$919, 1, FALSE)</f>
        <v>#N/A</v>
      </c>
      <c r="C673" t="s">
        <v>101</v>
      </c>
      <c r="D673" t="s">
        <v>101</v>
      </c>
      <c r="F673" t="s">
        <v>126</v>
      </c>
      <c r="H673" t="s">
        <v>468</v>
      </c>
      <c r="J673" t="s">
        <v>469</v>
      </c>
      <c r="K673" t="s">
        <v>105</v>
      </c>
      <c r="L673" t="s">
        <v>106</v>
      </c>
      <c r="M673" t="s">
        <v>106</v>
      </c>
      <c r="N673" t="s">
        <v>1999</v>
      </c>
      <c r="O673" t="s">
        <v>1807</v>
      </c>
      <c r="P673" t="s">
        <v>136</v>
      </c>
      <c r="Q673" t="s">
        <v>137</v>
      </c>
      <c r="R673" t="s">
        <v>1691</v>
      </c>
      <c r="S673" t="s">
        <v>112</v>
      </c>
      <c r="T673" t="s">
        <v>113</v>
      </c>
      <c r="U673" t="s">
        <v>2000</v>
      </c>
      <c r="V673" t="s">
        <v>2001</v>
      </c>
      <c r="Y673" t="b">
        <v>0</v>
      </c>
      <c r="Z673" t="b">
        <v>0</v>
      </c>
      <c r="AA673" t="b">
        <v>0</v>
      </c>
      <c r="AB673" t="b">
        <v>0</v>
      </c>
      <c r="AC673" t="b">
        <v>0</v>
      </c>
      <c r="AD673" t="b">
        <v>0</v>
      </c>
      <c r="AE673" t="b">
        <v>0</v>
      </c>
      <c r="AF673" t="b">
        <v>0</v>
      </c>
      <c r="AG673" t="b">
        <v>0</v>
      </c>
      <c r="AH673" t="b">
        <v>0</v>
      </c>
      <c r="AI673" t="s">
        <v>837</v>
      </c>
      <c r="AJ673">
        <v>444901</v>
      </c>
      <c r="AK673">
        <v>5384</v>
      </c>
      <c r="AP673" t="s">
        <v>1809</v>
      </c>
      <c r="AT673" s="9">
        <v>0</v>
      </c>
      <c r="AU673" s="9"/>
      <c r="AV673" s="9"/>
      <c r="AW673" s="9"/>
      <c r="AX673" s="9"/>
      <c r="AY673" s="9"/>
      <c r="AZ673" s="9"/>
      <c r="BA673" s="9"/>
      <c r="BB673" s="9">
        <v>803653</v>
      </c>
      <c r="BC673" s="9">
        <v>803653</v>
      </c>
      <c r="BD673" s="9"/>
      <c r="BE673" s="9">
        <f>BC673+BD673</f>
        <v>803653</v>
      </c>
      <c r="BF673" s="10" t="e">
        <f>VLOOKUP(B673, [1]TERDataset_APR2014!$A$2:$EM$919, 50, FALSE)</f>
        <v>#N/A</v>
      </c>
      <c r="BG673" s="9">
        <v>76347</v>
      </c>
      <c r="BH673" s="9">
        <v>76347</v>
      </c>
      <c r="BI673" s="9"/>
      <c r="BJ673" s="9">
        <v>3538617</v>
      </c>
      <c r="BK673" s="9">
        <v>3538617</v>
      </c>
      <c r="BL673" s="9"/>
      <c r="BM673" s="9">
        <f t="shared" si="57"/>
        <v>3538617</v>
      </c>
      <c r="BN673" s="11">
        <v>41767.666666666664</v>
      </c>
      <c r="BO673" s="11"/>
      <c r="BP673" s="11"/>
      <c r="BQ673" s="11"/>
      <c r="BR673" s="11">
        <v>41795</v>
      </c>
      <c r="BS673" s="11">
        <v>41795</v>
      </c>
      <c r="BT673" s="11"/>
      <c r="BU673" s="11">
        <v>41795</v>
      </c>
      <c r="BV673" s="11"/>
      <c r="BW673" s="11"/>
      <c r="BX673" s="11"/>
      <c r="BY673" s="11"/>
      <c r="BZ673" s="11"/>
      <c r="CA673" s="11"/>
      <c r="CB673" s="11"/>
      <c r="CC673" s="11"/>
      <c r="CD673" s="11"/>
      <c r="CE673" s="11"/>
      <c r="CF673" s="11"/>
      <c r="CG673" s="11"/>
      <c r="CH673" s="11"/>
      <c r="CI673" s="11"/>
      <c r="CJ673" s="11"/>
      <c r="CK673" s="11"/>
      <c r="CL673" s="11"/>
      <c r="CM673" s="11"/>
      <c r="CN673" s="11"/>
      <c r="CO673" s="11"/>
      <c r="CP673" s="11"/>
      <c r="CQ673" s="11"/>
      <c r="CR673" s="11"/>
      <c r="CS673" s="11"/>
      <c r="CU673" s="12">
        <v>1</v>
      </c>
      <c r="CW673" t="s">
        <v>118</v>
      </c>
    </row>
  </sheetData>
  <autoFilter ref="A1:CW673"/>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Filtered&amp;Classified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Jeneen Reyes Garcia</dc:creator>
  <cp:lastModifiedBy>Jeneen Reyes Garcia</cp:lastModifiedBy>
  <dcterms:created xsi:type="dcterms:W3CDTF">2017-02-10T15:54:16Z</dcterms:created>
  <dcterms:modified xsi:type="dcterms:W3CDTF">2017-02-10T15:55:48Z</dcterms:modified>
</cp:coreProperties>
</file>